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1f50a06fe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a85a2a297f840f5"/>
    <x:sheet xmlns:r="http://schemas.openxmlformats.org/officeDocument/2006/relationships" name="Device_Inventory" sheetId="2" r:id="R2a8e66300745444f"/>
    <x:sheet xmlns:r="http://schemas.openxmlformats.org/officeDocument/2006/relationships" name="Maintenance_Events" sheetId="3" r:id="R6ac6e518b0c8420a"/>
    <x:sheet xmlns:r="http://schemas.openxmlformats.org/officeDocument/2006/relationships" name="Monthly_Operations" sheetId="4" r:id="R98fef59f4a5a42c6"/>
    <x:sheet xmlns:r="http://schemas.openxmlformats.org/officeDocument/2006/relationships" name="Safety_Events" sheetId="5" r:id="Rff5f95e1a2354eef"/>
    <x:sheet xmlns:r="http://schemas.openxmlformats.org/officeDocument/2006/relationships" name="Regulatory_Signals" sheetId="6" r:id="R0e14a9977dc14a79"/>
    <x:sheet xmlns:r="http://schemas.openxmlformats.org/officeDocument/2006/relationships" name="ML_Feature_Table" sheetId="7" r:id="R7b79bf073bf24d68"/>
    <x:sheet xmlns:r="http://schemas.openxmlformats.org/officeDocument/2006/relationships" name="Data_Dictionary" sheetId="8" r:id="R9db7043a21ba44e4"/>
    <x:sheet xmlns:r="http://schemas.openxmlformats.org/officeDocument/2006/relationships" name="Dashboard" sheetId="9" r:id="R5c78c19841cb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£#,##0.00"/>
  </x:numFmts>
  <x:fonts count="7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F2933"/>
      <x:name val="Carlito"/>
    </x:font>
    <x:font>
      <x:b/>
      <x:sz val="11"/>
      <x:color rgb="FF12314A"/>
      <x:name val="Carlito"/>
    </x:font>
    <x:font>
      <x:b/>
      <x:sz val="11"/>
      <x:color rgb="FFFFFFFF"/>
      <x:name val="Carlito"/>
    </x:font>
    <x:font>
      <x:b/>
      <x:sz val="16"/>
      <x:color rgb="FF12314A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14A"/>
      </x:patternFill>
    </x:fill>
    <x:fill>
      <x:patternFill patternType="solid">
        <x:fgColor rgb="FFEAF2F8"/>
      </x:patternFill>
    </x:fill>
    <x:fill>
      <x:patternFill patternType="solid">
        <x:fgColor rgb="FFDDEFF0"/>
      </x:patternFill>
    </x:fill>
    <x:fill>
      <x:patternFill patternType="solid">
        <x:fgColor rgb="FF0F6B6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c57facb6443cf" /><Relationship Type="http://schemas.openxmlformats.org/officeDocument/2006/relationships/theme" Target="/xl/theme/theme1.xml" Id="R932c86ef59214185" /><Relationship Type="http://schemas.microsoft.com/office/2022/11/relationships/FeaturePropertyBag" Target="/xl/featurePropertyBag/featurePropertyBag.xml" Id="R51620d1ce64d4c0f" /><Relationship Type="http://schemas.openxmlformats.org/officeDocument/2006/relationships/sharedStrings" Target="/xl/sharedStrings.xml" Id="R5330dbe6d03e4960" /><Relationship Type="http://schemas.openxmlformats.org/officeDocument/2006/relationships/worksheet" Target="/xl/worksheets/sheet1.xml" Id="R0a85a2a297f840f5" /><Relationship Type="http://schemas.openxmlformats.org/officeDocument/2006/relationships/worksheet" Target="/xl/worksheets/sheet2.xml" Id="R2a8e66300745444f" /><Relationship Type="http://schemas.openxmlformats.org/officeDocument/2006/relationships/worksheet" Target="/xl/worksheets/sheet3.xml" Id="R6ac6e518b0c8420a" /><Relationship Type="http://schemas.openxmlformats.org/officeDocument/2006/relationships/worksheet" Target="/xl/worksheets/sheet4.xml" Id="R98fef59f4a5a42c6" /><Relationship Type="http://schemas.openxmlformats.org/officeDocument/2006/relationships/worksheet" Target="/xl/worksheets/sheet5.xml" Id="Rff5f95e1a2354eef" /><Relationship Type="http://schemas.openxmlformats.org/officeDocument/2006/relationships/worksheet" Target="/xl/worksheets/sheet6.xml" Id="R0e14a9977dc14a79" /><Relationship Type="http://schemas.openxmlformats.org/officeDocument/2006/relationships/worksheet" Target="/xl/worksheets/sheet7.xml" Id="R7b79bf073bf24d68" /><Relationship Type="http://schemas.openxmlformats.org/officeDocument/2006/relationships/worksheet" Target="/xl/worksheets/sheet8.xml" Id="R9db7043a21ba44e4" /><Relationship Type="http://schemas.openxmlformats.org/officeDocument/2006/relationships/worksheet" Target="/xl/worksheets/sheet9.xml" Id="R5c78c19841cb40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18c23b37f343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Devices by Engineering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'Dashboard'!$B$12:$B$15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18c23b37f3438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7c437ffa43f946a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46" t="str">
        <x:v>MedSafe-R Dataset v1</x:v>
      </x:c>
      <x:c r="B1" s="46"/>
      <x:c r="C1" s="46"/>
      <x:c r="D1" s="46"/>
      <x:c r="E1" s="46"/>
      <x:c r="F1" s="46"/>
    </x:row>
    <x:row r="2">
      <x:c r="A2" s="9" t="str">
        <x:v>Synthetic Medical Device Reliability &amp; Patient Safety Dataset</x:v>
      </x:c>
      <x:c r="B2" s="9"/>
      <x:c r="C2" s="9"/>
      <x:c r="D2" s="9"/>
      <x:c r="E2" s="9"/>
      <x:c r="F2" s="9"/>
    </x:row>
    <x:row r="4">
      <x:c r="A4" s="13" t="str">
        <x:v>Version</x:v>
      </x:c>
      <x:c r="B4" t="str">
        <x:v>v1.0</x:v>
      </x:c>
    </x:row>
    <x:row r="5">
      <x:c r="A5" s="13" t="str">
        <x:v>Snapshot date</x:v>
      </x:c>
      <x:c r="B5" t="str">
        <x:v>2026-07-31</x:v>
      </x:c>
    </x:row>
    <x:row r="6">
      <x:c r="A6" s="13" t="str">
        <x:v>Device records</x:v>
      </x:c>
      <x:c r="B6" t="n">
        <x:v>1200</x:v>
      </x:c>
    </x:row>
    <x:row r="7">
      <x:c r="A7" s="13" t="str">
        <x:v>Maintenance events</x:v>
      </x:c>
      <x:c r="B7" t="n">
        <x:v>4751</x:v>
      </x:c>
    </x:row>
    <x:row r="8">
      <x:c r="A8" s="13" t="str">
        <x:v>Monthly operations rows</x:v>
      </x:c>
      <x:c r="B8" t="n">
        <x:v>7200</x:v>
      </x:c>
    </x:row>
    <x:row r="9">
      <x:c r="A9" s="13" t="str">
        <x:v>Safety events</x:v>
      </x:c>
      <x:c r="B9" t="n">
        <x:v>238</x:v>
      </x:c>
    </x:row>
    <x:row r="10">
      <x:c r="A10" s="13" t="str">
        <x:v>Synthetic regulatory signals</x:v>
      </x:c>
      <x:c r="B10" t="n">
        <x:v>18</x:v>
      </x:c>
    </x:row>
    <x:row r="11">
      <x:c r="A11" s="13" t="str">
        <x:v>ML feature rows</x:v>
      </x:c>
      <x:c r="B11" t="n">
        <x:v>1200</x:v>
      </x:c>
    </x:row>
    <x:row r="12">
      <x:c r="A12" s="13" t="str">
        <x:v>Status</x:v>
      </x:c>
      <x:c r="B12" t="str">
        <x:v>100% synthetic; no real patient, hospital, manufacturer, incident or regulatory data</x:v>
      </x:c>
    </x:row>
    <x:row r="14">
      <x:c r="A14" s="13" t="str">
        <x:v>Use and limitations</x:v>
      </x:c>
      <x:c r="B14" s="13"/>
      <x:c r="C14" s="13"/>
      <x:c r="D14" s="13"/>
      <x:c r="E14" s="13"/>
      <x:c r="F14" s="13"/>
    </x:row>
    <x:row r="15">
      <x:c r="A15" s="16" t="str">
        <x:v>Designed for Power BI, SQL, Python/ML, reliability engineering and patient-safety portfolio work.</x:v>
      </x:c>
      <x:c r="B15" s="16"/>
      <x:c r="C15" s="16"/>
      <x:c r="D15" s="16"/>
      <x:c r="E15" s="16"/>
      <x:c r="F15" s="16"/>
    </x:row>
    <x:row r="16">
      <x:c r="A16" s="16" t="str">
        <x:v>engineering_priority_score is a transparent heuristic, not a validated clinical or regulatory decision tool.</x:v>
      </x:c>
      <x:c r="B16" s="16"/>
      <x:c r="C16" s="16"/>
      <x:c r="D16" s="16"/>
      <x:c r="E16" s="16"/>
      <x:c r="F16" s="16"/>
    </x:row>
    <x:row r="17">
      <x:c r="A17" s="16" t="str">
        <x:v>failure_next_30d and safety_event_next_90d are synthetic labels for model development and evaluation.</x:v>
      </x:c>
      <x:c r="B17" s="16"/>
      <x:c r="C17" s="16"/>
      <x:c r="D17" s="16"/>
      <x:c r="E17" s="16"/>
      <x:c r="F17" s="16"/>
    </x:row>
    <x:row r="18">
      <x:c r="A18" s="16" t="str">
        <x:v>Regulatory signal records are fictional training records and must never be treated as real MHRA alerts.</x:v>
      </x:c>
      <x:c r="B18" s="16"/>
      <x:c r="C18" s="16"/>
      <x:c r="D18" s="16"/>
      <x:c r="E18" s="16"/>
      <x:c r="F18" s="16"/>
    </x:row>
    <x:row r="19">
      <x:c r="A19" s="16" t="str">
        <x:v>Keep a human clinical/engineering reviewer in the loop for any future real-world prototype.</x:v>
      </x:c>
      <x:c r="B19" s="16"/>
      <x:c r="C19" s="16"/>
      <x:c r="D19" s="16"/>
      <x:c r="E19" s="16"/>
      <x:c r="F19" s="16"/>
    </x:row>
    <x:row r="21">
      <x:c r="A21" s="13" t="str">
        <x:v>Design references</x:v>
      </x:c>
      <x:c r="B21" s="13"/>
      <x:c r="C21" s="13"/>
      <x:c r="D21" s="13"/>
      <x:c r="E21" s="13"/>
      <x:c r="F21" s="13"/>
    </x:row>
    <x:row r="22">
      <x:c r="A22" t="str">
        <x:v>MHRA – Managing medical devices</x:v>
      </x:c>
      <x:c r="B22" t="str">
        <x:v>https://assets.publishing.service.gov.uk/media/6089dc938fa8f51b91f3d82f/Managing_medical_devices.pdf</x:v>
      </x:c>
    </x:row>
    <x:row r="23">
      <x:c r="A23" t="str">
        <x:v>NHS England – LFPSE</x:v>
      </x:c>
      <x:c r="B23" t="str">
        <x:v>https://www.england.nhs.uk/patient-safety/patient-safety-insight/learning-from-patient-safety-events/learn-from-patient-safety-events-service/</x:v>
      </x:c>
    </x:row>
    <x:row r="24">
      <x:c r="A24" t="str">
        <x:v>NHS England – Digital clinical safety</x:v>
      </x:c>
      <x:c r="B24" t="str">
        <x:v>https://digital.nhs.uk/services/clinical-safety</x:v>
      </x:c>
    </x:row>
    <x:row r="25">
      <x:c r="A25" t="str">
        <x:v>MHRA – Post-market surveillance</x:v>
      </x:c>
      <x:c r="B25" t="str">
        <x:v>https://www.gov.uk/government/collections/medical-devices-guidance-for-manufacturers-on-vigilance</x:v>
      </x:c>
    </x:row>
    <x:row r="26">
      <x:c r="A26" t="str">
        <x:v>ISO 14971 overview</x:v>
      </x:c>
      <x:c r="B26" t="str">
        <x:v>https://www.iso.org/standard/72704.html</x:v>
      </x:c>
    </x:row>
  </x:sheetData>
  <x:mergeCells>
    <x:mergeCell ref="A1:F1"/>
    <x:mergeCell ref="A2:F2"/>
    <x:mergeCell ref="A14:F14"/>
    <x:mergeCell ref="A15:F15"/>
    <x:mergeCell ref="A16:F16"/>
    <x:mergeCell ref="A17:F17"/>
    <x:mergeCell ref="A18:F18"/>
    <x:mergeCell ref="A19:F19"/>
    <x:mergeCell ref="A21:F21"/>
    <x:mergeCell ref="B22:F22"/>
    <x:mergeCell ref="B23:F23"/>
    <x:mergeCell ref="B24:F24"/>
    <x:mergeCell ref="B25:F25"/>
    <x:mergeCell ref="B26:F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>
      <x:c r="A1" s="22" t="str">
        <x:v>device_id</x:v>
      </x:c>
      <x:c r="B1" s="22" t="str">
        <x:v>asset_id</x:v>
      </x:c>
      <x:c r="C1" s="22" t="str">
        <x:v>synthetic_udi</x:v>
      </x:c>
      <x:c r="D1" s="22" t="str">
        <x:v>device_type</x:v>
      </x:c>
      <x:c r="E1" s="22" t="str">
        <x:v>device_family</x:v>
      </x:c>
      <x:c r="F1" s="22" t="str">
        <x:v>manufacturer</x:v>
      </x:c>
      <x:c r="G1" s="22" t="str">
        <x:v>model</x:v>
      </x:c>
      <x:c r="H1" s="22" t="str">
        <x:v>site</x:v>
      </x:c>
      <x:c r="I1" s="22" t="str">
        <x:v>department</x:v>
      </x:c>
      <x:c r="J1" s="22" t="str">
        <x:v>clinical_criticality</x:v>
      </x:c>
      <x:c r="K1" s="22" t="str">
        <x:v>commissioning_date</x:v>
      </x:c>
      <x:c r="L1" s="22" t="str">
        <x:v>device_age_years</x:v>
      </x:c>
      <x:c r="M1" s="22" t="str">
        <x:v>warranty_end_date</x:v>
      </x:c>
      <x:c r="N1" s="22" t="str">
        <x:v>support_status</x:v>
      </x:c>
      <x:c r="O1" s="22" t="str">
        <x:v>maintenance_interval_days</x:v>
      </x:c>
      <x:c r="P1" s="22" t="str">
        <x:v>last_pm_date</x:v>
      </x:c>
      <x:c r="Q1" s="22" t="str">
        <x:v>next_pm_due</x:v>
      </x:c>
      <x:c r="R1" s="22" t="str">
        <x:v>pm_overdue_days</x:v>
      </x:c>
      <x:c r="S1" s="22" t="str">
        <x:v>expected_lifecycle_years</x:v>
      </x:c>
      <x:c r="T1" s="22" t="str">
        <x:v>replacement_due_year</x:v>
      </x:c>
      <x:c r="U1" s="22" t="str">
        <x:v>operational_status</x:v>
      </x:c>
      <x:c r="V1" s="22" t="str">
        <x:v>acquisition_cost_gbp</x:v>
      </x:c>
      <x:c r="W1" s="22" t="str">
        <x:v>replacement_cost_gbp</x:v>
      </x:c>
    </x:row>
    <x:row r="2">
      <x:c r="A2" t="str">
        <x:v>DEV-00001</x:v>
      </x:c>
      <x:c r="B2" t="str">
        <x:v>ASSET-100001</x:v>
      </x:c>
      <x:c r="C2" t="str">
        <x:v>SYN-UDI-000001-7528</x:v>
      </x:c>
      <x:c r="D2" t="str">
        <x:v>Ultrasound</x:v>
      </x:c>
      <x:c r="E2" t="str">
        <x:v>Imaging</x:v>
      </x:c>
      <x:c r="F2" t="str">
        <x:v>NovaCare Devices</x:v>
      </x:c>
      <x:c r="G2" t="str">
        <x:v>NovaCare-B02</x:v>
      </x:c>
      <x:c r="H2" t="str">
        <x:v>Site C - Community Hospital</x:v>
      </x:c>
      <x:c r="I2" t="str">
        <x:v>Paediatrics</x:v>
      </x:c>
      <x:c r="J2" t="str">
        <x:v>Medium</x:v>
      </x:c>
      <x:c r="K2" s="28" t="n">
        <x:v>43504</x:v>
      </x:c>
      <x:c r="L2" t="n">
        <x:f>ROUND((DATE(2026,7,31)-K2)/365.25,2)</x:f>
        <x:v>7.47</x:v>
      </x:c>
      <x:c r="M2" s="28" t="n">
        <x:v>44599</x:v>
      </x:c>
      <x:c r="N2" t="str">
        <x:v>Unsupported</x:v>
      </x:c>
      <x:c r="O2" t="n">
        <x:v>365</x:v>
      </x:c>
      <x:c r="P2" s="28" t="n">
        <x:v>45946</x:v>
      </x:c>
      <x:c r="Q2" s="28" t="n">
        <x:v>46311</x:v>
      </x:c>
      <x:c r="R2" t="n">
        <x:f>MAX(0,DATE(2026,7,31)-Q2)</x:f>
        <x:v>0</x:v>
      </x:c>
      <x:c r="S2" t="n">
        <x:v>10</x:v>
      </x:c>
      <x:c r="T2" t="n">
        <x:v>2029</x:v>
      </x:c>
      <x:c r="U2" t="str">
        <x:v>In Service</x:v>
      </x:c>
      <x:c r="V2" s="30" t="n">
        <x:v>47549.02</x:v>
      </x:c>
      <x:c r="W2" s="30" t="n">
        <x:v>64007.29</x:v>
      </x:c>
    </x:row>
    <x:row r="3">
      <x:c r="A3" t="str">
        <x:v>DEV-00002</x:v>
      </x:c>
      <x:c r="B3" t="str">
        <x:v>ASSET-100002</x:v>
      </x:c>
      <x:c r="C3" t="str">
        <x:v>SYN-UDI-000002-3683</x:v>
      </x:c>
      <x:c r="D3" t="str">
        <x:v>Enteral Feeding Pump</x:v>
      </x:c>
      <x:c r="E3" t="str">
        <x:v>Therapy Delivery</x:v>
      </x:c>
      <x:c r="F3" t="str">
        <x:v>Helix MedSystems</x:v>
      </x:c>
      <x:c r="G3" t="str">
        <x:v>Helix-C03</x:v>
      </x:c>
      <x:c r="H3" t="str">
        <x:v>Site C - Community Hospital</x:v>
      </x:c>
      <x:c r="I3" t="str">
        <x:v>Community Equipment</x:v>
      </x:c>
      <x:c r="J3" t="str">
        <x:v>Medium</x:v>
      </x:c>
      <x:c r="K3" s="28" t="n">
        <x:v>43701</x:v>
      </x:c>
      <x:c r="L3" t="n">
        <x:f>ROUND((DATE(2026,7,31)-K3)/365.25,2)</x:f>
        <x:v>6.93</x:v>
      </x:c>
      <x:c r="M3" s="28" t="n">
        <x:v>44796</x:v>
      </x:c>
      <x:c r="N3" t="str">
        <x:v>Supported</x:v>
      </x:c>
      <x:c r="O3" t="n">
        <x:v>180</x:v>
      </x:c>
      <x:c r="P3" s="28" t="n">
        <x:v>45822</x:v>
      </x:c>
      <x:c r="Q3" s="28" t="n">
        <x:v>46002</x:v>
      </x:c>
      <x:c r="R3" t="n">
        <x:f>MAX(0,DATE(2026,7,31)-Q3)</x:f>
        <x:v>232</x:v>
      </x:c>
      <x:c r="S3" t="n">
        <x:v>8</x:v>
      </x:c>
      <x:c r="T3" t="n">
        <x:v>2027</x:v>
      </x:c>
      <x:c r="U3" t="str">
        <x:v>In Service</x:v>
      </x:c>
      <x:c r="V3" s="30" t="n">
        <x:v>1680.07</x:v>
      </x:c>
      <x:c r="W3" s="30" t="n">
        <x:v>2003</x:v>
      </x:c>
    </x:row>
    <x:row r="4">
      <x:c r="A4" t="str">
        <x:v>DEV-00003</x:v>
      </x:c>
      <x:c r="B4" t="str">
        <x:v>ASSET-100003</x:v>
      </x:c>
      <x:c r="C4" t="str">
        <x:v>SYN-UDI-000003-1962</x:v>
      </x:c>
      <x:c r="D4" t="str">
        <x:v>Infusion Pump</x:v>
      </x:c>
      <x:c r="E4" t="str">
        <x:v>Therapy Delivery</x:v>
      </x:c>
      <x:c r="F4" t="str">
        <x:v>PulseWorks Medical</x:v>
      </x:c>
      <x:c r="G4" t="str">
        <x:v>PulseWorks-B02</x:v>
      </x:c>
      <x:c r="H4" t="str">
        <x:v>Site A - Acute Hospital</x:v>
      </x:c>
      <x:c r="I4" t="str">
        <x:v>ICU</x:v>
      </x:c>
      <x:c r="J4" t="str">
        <x:v>High</x:v>
      </x:c>
      <x:c r="K4" s="28" t="n">
        <x:v>44115</x:v>
      </x:c>
      <x:c r="L4" t="n">
        <x:f>ROUND((DATE(2026,7,31)-K4)/365.25,2)</x:f>
        <x:v>5.8</x:v>
      </x:c>
      <x:c r="M4" s="28" t="n">
        <x:v>45210</x:v>
      </x:c>
      <x:c r="N4" t="str">
        <x:v>Supported</x:v>
      </x:c>
      <x:c r="O4" t="n">
        <x:v>180</x:v>
      </x:c>
      <x:c r="P4" s="28" t="n">
        <x:v>46155</x:v>
      </x:c>
      <x:c r="Q4" s="28" t="n">
        <x:v>46335</x:v>
      </x:c>
      <x:c r="R4" t="n">
        <x:f>MAX(0,DATE(2026,7,31)-Q4)</x:f>
        <x:v>0</x:v>
      </x:c>
      <x:c r="S4" t="n">
        <x:v>9</x:v>
      </x:c>
      <x:c r="T4" t="n">
        <x:v>2029</x:v>
      </x:c>
      <x:c r="U4" t="str">
        <x:v>In Service</x:v>
      </x:c>
      <x:c r="V4" s="30" t="n">
        <x:v>2768.61</x:v>
      </x:c>
      <x:c r="W4" s="30" t="n">
        <x:v>4294.3</x:v>
      </x:c>
    </x:row>
    <x:row r="5">
      <x:c r="A5" t="str">
        <x:v>DEV-00004</x:v>
      </x:c>
      <x:c r="B5" t="str">
        <x:v>ASSET-100004</x:v>
      </x:c>
      <x:c r="C5" t="str">
        <x:v>SYN-UDI-000004-7073</x:v>
      </x:c>
      <x:c r="D5" t="str">
        <x:v>Defibrillator</x:v>
      </x:c>
      <x:c r="E5" t="str">
        <x:v>Emergency</x:v>
      </x:c>
      <x:c r="F5" t="str">
        <x:v>MedAxis Systems</x:v>
      </x:c>
      <x:c r="G5" t="str">
        <x:v>MedAxis-B02</x:v>
      </x:c>
      <x:c r="H5" t="str">
        <x:v>Site C - Community Hospital</x:v>
      </x:c>
      <x:c r="I5" t="str">
        <x:v>Maternity</x:v>
      </x:c>
      <x:c r="J5" t="str">
        <x:v>Critical</x:v>
      </x:c>
      <x:c r="K5" s="28" t="n">
        <x:v>43487</x:v>
      </x:c>
      <x:c r="L5" t="n">
        <x:f>ROUND((DATE(2026,7,31)-K5)/365.25,2)</x:f>
        <x:v>7.52</x:v>
      </x:c>
      <x:c r="M5" s="28" t="n">
        <x:v>44582</x:v>
      </x:c>
      <x:c r="N5" t="str">
        <x:v>Supported</x:v>
      </x:c>
      <x:c r="O5" t="n">
        <x:v>180</x:v>
      </x:c>
      <x:c r="P5" s="28" t="n">
        <x:v>46153</x:v>
      </x:c>
      <x:c r="Q5" s="28" t="n">
        <x:v>46333</x:v>
      </x:c>
      <x:c r="R5" t="n">
        <x:f>MAX(0,DATE(2026,7,31)-Q5)</x:f>
        <x:v>0</x:v>
      </x:c>
      <x:c r="S5" t="n">
        <x:v>11</x:v>
      </x:c>
      <x:c r="T5" t="n">
        <x:v>2030</x:v>
      </x:c>
      <x:c r="U5" t="str">
        <x:v>In Service</x:v>
      </x:c>
      <x:c r="V5" s="30" t="n">
        <x:v>15487.59</x:v>
      </x:c>
      <x:c r="W5" s="30" t="n">
        <x:v>16449.08</x:v>
      </x:c>
    </x:row>
    <x:row r="6">
      <x:c r="A6" t="str">
        <x:v>DEV-00005</x:v>
      </x:c>
      <x:c r="B6" t="str">
        <x:v>ASSET-100005</x:v>
      </x:c>
      <x:c r="C6" t="str">
        <x:v>SYN-UDI-000005-3476</x:v>
      </x:c>
      <x:c r="D6" t="str">
        <x:v>Infusion Pump</x:v>
      </x:c>
      <x:c r="E6" t="str">
        <x:v>Therapy Delivery</x:v>
      </x:c>
      <x:c r="F6" t="str">
        <x:v>MedAxis Systems</x:v>
      </x:c>
      <x:c r="G6" t="str">
        <x:v>MedAxis-B04</x:v>
      </x:c>
      <x:c r="H6" t="str">
        <x:v>Site A - Acute Hospital</x:v>
      </x:c>
      <x:c r="I6" t="str">
        <x:v>Paediatrics</x:v>
      </x:c>
      <x:c r="J6" t="str">
        <x:v>Critical</x:v>
      </x:c>
      <x:c r="K6" s="28" t="n">
        <x:v>43498</x:v>
      </x:c>
      <x:c r="L6" t="n">
        <x:f>ROUND((DATE(2026,7,31)-K6)/365.25,2)</x:f>
        <x:v>7.49</x:v>
      </x:c>
      <x:c r="M6" s="28" t="n">
        <x:v>44593</x:v>
      </x:c>
      <x:c r="N6" t="str">
        <x:v>Limited Support</x:v>
      </x:c>
      <x:c r="O6" t="n">
        <x:v>180</x:v>
      </x:c>
      <x:c r="P6" s="28" t="n">
        <x:v>45999</x:v>
      </x:c>
      <x:c r="Q6" s="28" t="n">
        <x:v>46179</x:v>
      </x:c>
      <x:c r="R6" t="n">
        <x:f>MAX(0,DATE(2026,7,31)-Q6)</x:f>
        <x:v>55</x:v>
      </x:c>
      <x:c r="S6" t="n">
        <x:v>9</x:v>
      </x:c>
      <x:c r="T6" t="n">
        <x:v>2028</x:v>
      </x:c>
      <x:c r="U6" t="str">
        <x:v>In Service</x:v>
      </x:c>
      <x:c r="V6" s="30" t="n">
        <x:v>2625.71</x:v>
      </x:c>
      <x:c r="W6" s="30" t="n">
        <x:v>3190.66</x:v>
      </x:c>
    </x:row>
    <x:row r="7">
      <x:c r="A7" t="str">
        <x:v>DEV-00006</x:v>
      </x:c>
      <x:c r="B7" t="str">
        <x:v>ASSET-100006</x:v>
      </x:c>
      <x:c r="C7" t="str">
        <x:v>SYN-UDI-000006-7787</x:v>
      </x:c>
      <x:c r="D7" t="str">
        <x:v>Ultrasound</x:v>
      </x:c>
      <x:c r="E7" t="str">
        <x:v>Imaging</x:v>
      </x:c>
      <x:c r="F7" t="str">
        <x:v>NovaCare Devices</x:v>
      </x:c>
      <x:c r="G7" t="str">
        <x:v>NovaCare-C02</x:v>
      </x:c>
      <x:c r="H7" t="str">
        <x:v>Site B - Specialist Centre</x:v>
      </x:c>
      <x:c r="I7" t="str">
        <x:v>ICU</x:v>
      </x:c>
      <x:c r="J7" t="str">
        <x:v>Medium</x:v>
      </x:c>
      <x:c r="K7" s="28" t="n">
        <x:v>44036</x:v>
      </x:c>
      <x:c r="L7" t="n">
        <x:f>ROUND((DATE(2026,7,31)-K7)/365.25,2)</x:f>
        <x:v>6.02</x:v>
      </x:c>
      <x:c r="M7" s="28" t="n">
        <x:v>45131</x:v>
      </x:c>
      <x:c r="N7" t="str">
        <x:v>Unsupported</x:v>
      </x:c>
      <x:c r="O7" t="n">
        <x:v>365</x:v>
      </x:c>
      <x:c r="P7" s="28" t="n">
        <x:v>46097</x:v>
      </x:c>
      <x:c r="Q7" s="28" t="n">
        <x:v>46462</x:v>
      </x:c>
      <x:c r="R7" t="n">
        <x:f>MAX(0,DATE(2026,7,31)-Q7)</x:f>
        <x:v>0</x:v>
      </x:c>
      <x:c r="S7" t="n">
        <x:v>10</x:v>
      </x:c>
      <x:c r="T7" t="n">
        <x:v>2030</x:v>
      </x:c>
      <x:c r="U7" t="str">
        <x:v>In Service</x:v>
      </x:c>
      <x:c r="V7" s="30" t="n">
        <x:v>55242.96</x:v>
      </x:c>
      <x:c r="W7" s="30" t="n">
        <x:v>55242.96</x:v>
      </x:c>
    </x:row>
    <x:row r="8">
      <x:c r="A8" t="str">
        <x:v>DEV-00007</x:v>
      </x:c>
      <x:c r="B8" t="str">
        <x:v>ASSET-100007</x:v>
      </x:c>
      <x:c r="C8" t="str">
        <x:v>SYN-UDI-000007-3359</x:v>
      </x:c>
      <x:c r="D8" t="str">
        <x:v>Ventilator</x:v>
      </x:c>
      <x:c r="E8" t="str">
        <x:v>Life Support</x:v>
      </x:c>
      <x:c r="F8" t="str">
        <x:v>Apex Biomedical</x:v>
      </x:c>
      <x:c r="G8" t="str">
        <x:v>Apex-A01</x:v>
      </x:c>
      <x:c r="H8" t="str">
        <x:v>Site B - Specialist Centre</x:v>
      </x:c>
      <x:c r="I8" t="str">
        <x:v>Emergency Department</x:v>
      </x:c>
      <x:c r="J8" t="str">
        <x:v>Critical</x:v>
      </x:c>
      <x:c r="K8" s="28" t="n">
        <x:v>43634</x:v>
      </x:c>
      <x:c r="L8" t="n">
        <x:f>ROUND((DATE(2026,7,31)-K8)/365.25,2)</x:f>
        <x:v>7.12</x:v>
      </x:c>
      <x:c r="M8" s="28" t="n">
        <x:v>44729</x:v>
      </x:c>
      <x:c r="N8" t="str">
        <x:v>Supported</x:v>
      </x:c>
      <x:c r="O8" t="n">
        <x:v>365</x:v>
      </x:c>
      <x:c r="P8" s="28" t="n">
        <x:v>46131</x:v>
      </x:c>
      <x:c r="Q8" s="28" t="n">
        <x:v>46496</x:v>
      </x:c>
      <x:c r="R8" t="n">
        <x:f>MAX(0,DATE(2026,7,31)-Q8)</x:f>
        <x:v>0</x:v>
      </x:c>
      <x:c r="S8" t="n">
        <x:v>11</x:v>
      </x:c>
      <x:c r="T8" t="n">
        <x:v>2030</x:v>
      </x:c>
      <x:c r="U8" t="str">
        <x:v>In Service</x:v>
      </x:c>
      <x:c r="V8" s="30" t="n">
        <x:v>32427.44</x:v>
      </x:c>
      <x:c r="W8" s="30" t="n">
        <x:v>32427.44</x:v>
      </x:c>
    </x:row>
    <x:row r="9">
      <x:c r="A9" t="str">
        <x:v>DEV-00008</x:v>
      </x:c>
      <x:c r="B9" t="str">
        <x:v>ASSET-100008</x:v>
      </x:c>
      <x:c r="C9" t="str">
        <x:v>SYN-UDI-000008-6146</x:v>
      </x:c>
      <x:c r="D9" t="str">
        <x:v>Infusion Pump</x:v>
      </x:c>
      <x:c r="E9" t="str">
        <x:v>Therapy Delivery</x:v>
      </x:c>
      <x:c r="F9" t="str">
        <x:v>Apex Biomedical</x:v>
      </x:c>
      <x:c r="G9" t="str">
        <x:v>Apex-B02</x:v>
      </x:c>
      <x:c r="H9" t="str">
        <x:v>Site B - Specialist Centre</x:v>
      </x:c>
      <x:c r="I9" t="str">
        <x:v>Surgical Ward</x:v>
      </x:c>
      <x:c r="J9" t="str">
        <x:v>Critical</x:v>
      </x:c>
      <x:c r="K9" s="28" t="n">
        <x:v>44868</x:v>
      </x:c>
      <x:c r="L9" t="n">
        <x:f>ROUND((DATE(2026,7,31)-K9)/365.25,2)</x:f>
        <x:v>3.74</x:v>
      </x:c>
      <x:c r="M9" s="28" t="n">
        <x:v>45963</x:v>
      </x:c>
      <x:c r="N9" t="str">
        <x:v>Supported</x:v>
      </x:c>
      <x:c r="O9" t="n">
        <x:v>180</x:v>
      </x:c>
      <x:c r="P9" s="28" t="n">
        <x:v>45977</x:v>
      </x:c>
      <x:c r="Q9" s="28" t="n">
        <x:v>46157</x:v>
      </x:c>
      <x:c r="R9" t="n">
        <x:f>MAX(0,DATE(2026,7,31)-Q9)</x:f>
        <x:v>77</x:v>
      </x:c>
      <x:c r="S9" t="n">
        <x:v>9</x:v>
      </x:c>
      <x:c r="T9" t="n">
        <x:v>2031</x:v>
      </x:c>
      <x:c r="U9" t="str">
        <x:v>In Service</x:v>
      </x:c>
      <x:c r="V9" s="30" t="n">
        <x:v>3067.51</x:v>
      </x:c>
      <x:c r="W9" s="30" t="n">
        <x:v>3456.03</x:v>
      </x:c>
    </x:row>
    <x:row r="10">
      <x:c r="A10" t="str">
        <x:v>DEV-00009</x:v>
      </x:c>
      <x:c r="B10" t="str">
        <x:v>ASSET-100009</x:v>
      </x:c>
      <x:c r="C10" t="str">
        <x:v>SYN-UDI-000009-7652</x:v>
      </x:c>
      <x:c r="D10" t="str">
        <x:v>Patient Monitor</x:v>
      </x:c>
      <x:c r="E10" t="str">
        <x:v>Monitoring</x:v>
      </x:c>
      <x:c r="F10" t="str">
        <x:v>NovaCare Devices</x:v>
      </x:c>
      <x:c r="G10" t="str">
        <x:v>NovaCare-B04</x:v>
      </x:c>
      <x:c r="H10" t="str">
        <x:v>Site C - Community Hospital</x:v>
      </x:c>
      <x:c r="I10" t="str">
        <x:v>Community Equipment</x:v>
      </x:c>
      <x:c r="J10" t="str">
        <x:v>High</x:v>
      </x:c>
      <x:c r="K10" s="28" t="n">
        <x:v>41921</x:v>
      </x:c>
      <x:c r="L10" t="n">
        <x:f>ROUND((DATE(2026,7,31)-K10)/365.25,2)</x:f>
        <x:v>11.81</x:v>
      </x:c>
      <x:c r="M10" s="28" t="n">
        <x:v>43016</x:v>
      </x:c>
      <x:c r="N10" t="str">
        <x:v>Supported</x:v>
      </x:c>
      <x:c r="O10" t="n">
        <x:v>180</x:v>
      </x:c>
      <x:c r="P10" s="28" t="n">
        <x:v>46156</x:v>
      </x:c>
      <x:c r="Q10" s="28" t="n">
        <x:v>46336</x:v>
      </x:c>
      <x:c r="R10" t="n">
        <x:f>MAX(0,DATE(2026,7,31)-Q10)</x:f>
        <x:v>0</x:v>
      </x:c>
      <x:c r="S10" t="n">
        <x:v>7</x:v>
      </x:c>
      <x:c r="T10" t="n">
        <x:v>2021</x:v>
      </x:c>
      <x:c r="U10" t="str">
        <x:v>In Service</x:v>
      </x:c>
      <x:c r="V10" s="30" t="n">
        <x:v>8756.66</x:v>
      </x:c>
      <x:c r="W10" s="30" t="n">
        <x:v>8756.66</x:v>
      </x:c>
    </x:row>
    <x:row r="11">
      <x:c r="A11" t="str">
        <x:v>DEV-00010</x:v>
      </x:c>
      <x:c r="B11" t="str">
        <x:v>ASSET-100010</x:v>
      </x:c>
      <x:c r="C11" t="str">
        <x:v>SYN-UDI-000010-8630</x:v>
      </x:c>
      <x:c r="D11" t="str">
        <x:v>Suction Pump</x:v>
      </x:c>
      <x:c r="E11" t="str">
        <x:v>Therapy Support</x:v>
      </x:c>
      <x:c r="F11" t="str">
        <x:v>Apex Biomedical</x:v>
      </x:c>
      <x:c r="G11" t="str">
        <x:v>Apex-A03</x:v>
      </x:c>
      <x:c r="H11" t="str">
        <x:v>Site A - Acute Hospital</x:v>
      </x:c>
      <x:c r="I11" t="str">
        <x:v>Community Equipment</x:v>
      </x:c>
      <x:c r="J11" t="str">
        <x:v>Medium</x:v>
      </x:c>
      <x:c r="K11" s="28" t="n">
        <x:v>42726</x:v>
      </x:c>
      <x:c r="L11" t="n">
        <x:f>ROUND((DATE(2026,7,31)-K11)/365.25,2)</x:f>
        <x:v>9.6</x:v>
      </x:c>
      <x:c r="M11" s="28" t="n">
        <x:v>43821</x:v>
      </x:c>
      <x:c r="N11" t="str">
        <x:v>Supported</x:v>
      </x:c>
      <x:c r="O11" t="n">
        <x:v>180</x:v>
      </x:c>
      <x:c r="P11" s="28" t="n">
        <x:v>46079</x:v>
      </x:c>
      <x:c r="Q11" s="28" t="n">
        <x:v>46259</x:v>
      </x:c>
      <x:c r="R11" t="n">
        <x:f>MAX(0,DATE(2026,7,31)-Q11)</x:f>
        <x:v>0</x:v>
      </x:c>
      <x:c r="S11" t="n">
        <x:v>9</x:v>
      </x:c>
      <x:c r="T11" t="n">
        <x:v>2025</x:v>
      </x:c>
      <x:c r="U11" t="str">
        <x:v>In Service</x:v>
      </x:c>
      <x:c r="V11" s="30" t="n">
        <x:v>1891.51</x:v>
      </x:c>
      <x:c r="W11" s="30" t="n">
        <x:v>1891.51</x:v>
      </x:c>
    </x:row>
    <x:row r="12">
      <x:c r="A12" t="str">
        <x:v>DEV-00011</x:v>
      </x:c>
      <x:c r="B12" t="str">
        <x:v>ASSET-100011</x:v>
      </x:c>
      <x:c r="C12" t="str">
        <x:v>SYN-UDI-000011-7374</x:v>
      </x:c>
      <x:c r="D12" t="str">
        <x:v>Ultrasound</x:v>
      </x:c>
      <x:c r="E12" t="str">
        <x:v>Imaging</x:v>
      </x:c>
      <x:c r="F12" t="str">
        <x:v>Apex Biomedical</x:v>
      </x:c>
      <x:c r="G12" t="str">
        <x:v>Apex-A03</x:v>
      </x:c>
      <x:c r="H12" t="str">
        <x:v>Site A - Acute Hospital</x:v>
      </x:c>
      <x:c r="I12" t="str">
        <x:v>Surgical Ward</x:v>
      </x:c>
      <x:c r="J12" t="str">
        <x:v>High</x:v>
      </x:c>
      <x:c r="K12" s="28" t="n">
        <x:v>45505</x:v>
      </x:c>
      <x:c r="L12" t="n">
        <x:f>ROUND((DATE(2026,7,31)-K12)/365.25,2)</x:f>
        <x:v>2</x:v>
      </x:c>
      <x:c r="M12" s="28" t="n">
        <x:v>46600</x:v>
      </x:c>
      <x:c r="N12" t="str">
        <x:v>Limited Support</x:v>
      </x:c>
      <x:c r="O12" t="n">
        <x:v>180</x:v>
      </x:c>
      <x:c r="P12" s="28" t="n">
        <x:v>45899</x:v>
      </x:c>
      <x:c r="Q12" s="28" t="n">
        <x:v>46079</x:v>
      </x:c>
      <x:c r="R12" t="n">
        <x:f>MAX(0,DATE(2026,7,31)-Q12)</x:f>
        <x:v>155</x:v>
      </x:c>
      <x:c r="S12" t="n">
        <x:v>9</x:v>
      </x:c>
      <x:c r="T12" t="n">
        <x:v>2033</x:v>
      </x:c>
      <x:c r="U12" t="str">
        <x:v>In Service</x:v>
      </x:c>
      <x:c r="V12" s="30" t="n">
        <x:v>43665.97</x:v>
      </x:c>
      <x:c r="W12" s="30" t="n">
        <x:v>57946.91</x:v>
      </x:c>
    </x:row>
    <x:row r="13">
      <x:c r="A13" t="str">
        <x:v>DEV-00012</x:v>
      </x:c>
      <x:c r="B13" t="str">
        <x:v>ASSET-100012</x:v>
      </x:c>
      <x:c r="C13" t="str">
        <x:v>SYN-UDI-000012-4068</x:v>
      </x:c>
      <x:c r="D13" t="str">
        <x:v>Ultrasound</x:v>
      </x:c>
      <x:c r="E13" t="str">
        <x:v>Imaging</x:v>
      </x:c>
      <x:c r="F13" t="str">
        <x:v>Helix MedSystems</x:v>
      </x:c>
      <x:c r="G13" t="str">
        <x:v>Helix-B02</x:v>
      </x:c>
      <x:c r="H13" t="str">
        <x:v>Site B - Specialist Centre</x:v>
      </x:c>
      <x:c r="I13" t="str">
        <x:v>Medical Ward</x:v>
      </x:c>
      <x:c r="J13" t="str">
        <x:v>Medium</x:v>
      </x:c>
      <x:c r="K13" s="28" t="n">
        <x:v>43792</x:v>
      </x:c>
      <x:c r="L13" t="n">
        <x:f>ROUND((DATE(2026,7,31)-K13)/365.25,2)</x:f>
        <x:v>6.69</x:v>
      </x:c>
      <x:c r="M13" s="28" t="n">
        <x:v>44887</x:v>
      </x:c>
      <x:c r="N13" t="str">
        <x:v>Supported</x:v>
      </x:c>
      <x:c r="O13" t="n">
        <x:v>365</x:v>
      </x:c>
      <x:c r="P13" s="28" t="n">
        <x:v>45886</x:v>
      </x:c>
      <x:c r="Q13" s="28" t="n">
        <x:v>46251</x:v>
      </x:c>
      <x:c r="R13" t="n">
        <x:f>MAX(0,DATE(2026,7,31)-Q13)</x:f>
        <x:v>0</x:v>
      </x:c>
      <x:c r="S13" t="n">
        <x:v>11</x:v>
      </x:c>
      <x:c r="T13" t="n">
        <x:v>2030</x:v>
      </x:c>
      <x:c r="U13" t="str">
        <x:v>In Service</x:v>
      </x:c>
      <x:c r="V13" s="30" t="n">
        <x:v>52838.17</x:v>
      </x:c>
      <x:c r="W13" s="30" t="n">
        <x:v>52838.17</x:v>
      </x:c>
    </x:row>
    <x:row r="14">
      <x:c r="A14" t="str">
        <x:v>DEV-00013</x:v>
      </x:c>
      <x:c r="B14" t="str">
        <x:v>ASSET-100013</x:v>
      </x:c>
      <x:c r="C14" t="str">
        <x:v>SYN-UDI-000013-9354</x:v>
      </x:c>
      <x:c r="D14" t="str">
        <x:v>Syringe Pump</x:v>
      </x:c>
      <x:c r="E14" t="str">
        <x:v>Therapy Delivery</x:v>
      </x:c>
      <x:c r="F14" t="str">
        <x:v>NovaCare Devices</x:v>
      </x:c>
      <x:c r="G14" t="str">
        <x:v>NovaCare-B04</x:v>
      </x:c>
      <x:c r="H14" t="str">
        <x:v>Site A - Acute Hospital</x:v>
      </x:c>
      <x:c r="I14" t="str">
        <x:v>Surgical Ward</x:v>
      </x:c>
      <x:c r="J14" t="str">
        <x:v>Critical</x:v>
      </x:c>
      <x:c r="K14" s="28" t="n">
        <x:v>45133</x:v>
      </x:c>
      <x:c r="L14" t="n">
        <x:f>ROUND((DATE(2026,7,31)-K14)/365.25,2)</x:f>
        <x:v>3.01</x:v>
      </x:c>
      <x:c r="M14" s="28" t="n">
        <x:v>46228</x:v>
      </x:c>
      <x:c r="N14" t="str">
        <x:v>Supported</x:v>
      </x:c>
      <x:c r="O14" t="n">
        <x:v>180</x:v>
      </x:c>
      <x:c r="P14" s="28" t="n">
        <x:v>45943</x:v>
      </x:c>
      <x:c r="Q14" s="28" t="n">
        <x:v>46123</x:v>
      </x:c>
      <x:c r="R14" t="n">
        <x:f>MAX(0,DATE(2026,7,31)-Q14)</x:f>
        <x:v>111</x:v>
      </x:c>
      <x:c r="S14" t="n">
        <x:v>8</x:v>
      </x:c>
      <x:c r="T14" t="n">
        <x:v>2031</x:v>
      </x:c>
      <x:c r="U14" t="str">
        <x:v>In Service</x:v>
      </x:c>
      <x:c r="V14" s="30" t="n">
        <x:v>2207.73</x:v>
      </x:c>
      <x:c r="W14" s="30" t="n">
        <x:v>2579.31</x:v>
      </x:c>
    </x:row>
    <x:row r="15">
      <x:c r="A15" t="str">
        <x:v>DEV-00014</x:v>
      </x:c>
      <x:c r="B15" t="str">
        <x:v>ASSET-100014</x:v>
      </x:c>
      <x:c r="C15" t="str">
        <x:v>SYN-UDI-000014-2860</x:v>
      </x:c>
      <x:c r="D15" t="str">
        <x:v>Neonatal Incubator</x:v>
      </x:c>
      <x:c r="E15" t="str">
        <x:v>Life Support</x:v>
      </x:c>
      <x:c r="F15" t="str">
        <x:v>NovaCare Devices</x:v>
      </x:c>
      <x:c r="G15" t="str">
        <x:v>NovaCare-B02</x:v>
      </x:c>
      <x:c r="H15" t="str">
        <x:v>Site A - Acute Hospital</x:v>
      </x:c>
      <x:c r="I15" t="str">
        <x:v>Emergency Department</x:v>
      </x:c>
      <x:c r="J15" t="str">
        <x:v>Critical</x:v>
      </x:c>
      <x:c r="K15" s="28" t="n">
        <x:v>44497</x:v>
      </x:c>
      <x:c r="L15" t="n">
        <x:f>ROUND((DATE(2026,7,31)-K15)/365.25,2)</x:f>
        <x:v>4.76</x:v>
      </x:c>
      <x:c r="M15" s="28" t="n">
        <x:v>45592</x:v>
      </x:c>
      <x:c r="N15" t="str">
        <x:v>Supported</x:v>
      </x:c>
      <x:c r="O15" t="n">
        <x:v>365</x:v>
      </x:c>
      <x:c r="P15" s="28" t="n">
        <x:v>45965</x:v>
      </x:c>
      <x:c r="Q15" s="28" t="n">
        <x:v>46330</x:v>
      </x:c>
      <x:c r="R15" t="n">
        <x:f>MAX(0,DATE(2026,7,31)-Q15)</x:f>
        <x:v>0</x:v>
      </x:c>
      <x:c r="S15" t="n">
        <x:v>10</x:v>
      </x:c>
      <x:c r="T15" t="n">
        <x:v>2031</x:v>
      </x:c>
      <x:c r="U15" t="str">
        <x:v>In Service</x:v>
      </x:c>
      <x:c r="V15" s="30" t="n">
        <x:v>18367.79</x:v>
      </x:c>
      <x:c r="W15" s="30" t="n">
        <x:v>23567.45</x:v>
      </x:c>
    </x:row>
    <x:row r="16">
      <x:c r="A16" t="str">
        <x:v>DEV-00015</x:v>
      </x:c>
      <x:c r="B16" t="str">
        <x:v>ASSET-100015</x:v>
      </x:c>
      <x:c r="C16" t="str">
        <x:v>SYN-UDI-000015-6521</x:v>
      </x:c>
      <x:c r="D16" t="str">
        <x:v>Ventilator</x:v>
      </x:c>
      <x:c r="E16" t="str">
        <x:v>Life Support</x:v>
      </x:c>
      <x:c r="F16" t="str">
        <x:v>MedAxis Systems</x:v>
      </x:c>
      <x:c r="G16" t="str">
        <x:v>MedAxis-B04</x:v>
      </x:c>
      <x:c r="H16" t="str">
        <x:v>Site A - Acute Hospital</x:v>
      </x:c>
      <x:c r="I16" t="str">
        <x:v>Surgical Ward</x:v>
      </x:c>
      <x:c r="J16" t="str">
        <x:v>Critical</x:v>
      </x:c>
      <x:c r="K16" s="28" t="n">
        <x:v>45395</x:v>
      </x:c>
      <x:c r="L16" t="n">
        <x:f>ROUND((DATE(2026,7,31)-K16)/365.25,2)</x:f>
        <x:v>2.3</x:v>
      </x:c>
      <x:c r="M16" s="28" t="n">
        <x:v>46490</x:v>
      </x:c>
      <x:c r="N16" t="str">
        <x:v>Supported</x:v>
      </x:c>
      <x:c r="O16" t="n">
        <x:v>365</x:v>
      </x:c>
      <x:c r="P16" s="28" t="n">
        <x:v>45858</x:v>
      </x:c>
      <x:c r="Q16" s="28" t="n">
        <x:v>46223</x:v>
      </x:c>
      <x:c r="R16" t="n">
        <x:f>MAX(0,DATE(2026,7,31)-Q16)</x:f>
        <x:v>11</x:v>
      </x:c>
      <x:c r="S16" t="n">
        <x:v>10</x:v>
      </x:c>
      <x:c r="T16" t="n">
        <x:v>2034</x:v>
      </x:c>
      <x:c r="U16" t="str">
        <x:v>In Service</x:v>
      </x:c>
      <x:c r="V16" s="30" t="n">
        <x:v>30484.38</x:v>
      </x:c>
      <x:c r="W16" s="30" t="n">
        <x:v>37472.8</x:v>
      </x:c>
    </x:row>
    <x:row r="17">
      <x:c r="A17" t="str">
        <x:v>DEV-00016</x:v>
      </x:c>
      <x:c r="B17" t="str">
        <x:v>ASSET-100016</x:v>
      </x:c>
      <x:c r="C17" t="str">
        <x:v>SYN-UDI-000016-2442</x:v>
      </x:c>
      <x:c r="D17" t="str">
        <x:v>Infusion Pump</x:v>
      </x:c>
      <x:c r="E17" t="str">
        <x:v>Therapy Delivery</x:v>
      </x:c>
      <x:c r="F17" t="str">
        <x:v>PulseWorks Medical</x:v>
      </x:c>
      <x:c r="G17" t="str">
        <x:v>PulseWorks-A04</x:v>
      </x:c>
      <x:c r="H17" t="str">
        <x:v>Site A - Acute Hospital</x:v>
      </x:c>
      <x:c r="I17" t="str">
        <x:v>Emergency Department</x:v>
      </x:c>
      <x:c r="J17" t="str">
        <x:v>Critical</x:v>
      </x:c>
      <x:c r="K17" s="28" t="n">
        <x:v>43060</x:v>
      </x:c>
      <x:c r="L17" t="n">
        <x:f>ROUND((DATE(2026,7,31)-K17)/365.25,2)</x:f>
        <x:v>8.69</x:v>
      </x:c>
      <x:c r="M17" s="28" t="n">
        <x:v>44155</x:v>
      </x:c>
      <x:c r="N17" t="str">
        <x:v>Supported</x:v>
      </x:c>
      <x:c r="O17" t="n">
        <x:v>180</x:v>
      </x:c>
      <x:c r="P17" s="28" t="n">
        <x:v>45817</x:v>
      </x:c>
      <x:c r="Q17" s="28" t="n">
        <x:v>45997</x:v>
      </x:c>
      <x:c r="R17" t="n">
        <x:f>MAX(0,DATE(2026,7,31)-Q17)</x:f>
        <x:v>237</x:v>
      </x:c>
      <x:c r="S17" t="n">
        <x:v>9</x:v>
      </x:c>
      <x:c r="T17" t="n">
        <x:v>2026</x:v>
      </x:c>
      <x:c r="U17" t="str">
        <x:v>In Service</x:v>
      </x:c>
      <x:c r="V17" s="30" t="n">
        <x:v>2940.58</x:v>
      </x:c>
      <x:c r="W17" s="30" t="n">
        <x:v>3495.75</x:v>
      </x:c>
    </x:row>
    <x:row r="18">
      <x:c r="A18" t="str">
        <x:v>DEV-00017</x:v>
      </x:c>
      <x:c r="B18" t="str">
        <x:v>ASSET-100017</x:v>
      </x:c>
      <x:c r="C18" t="str">
        <x:v>SYN-UDI-000017-7531</x:v>
      </x:c>
      <x:c r="D18" t="str">
        <x:v>Defibrillator</x:v>
      </x:c>
      <x:c r="E18" t="str">
        <x:v>Emergency</x:v>
      </x:c>
      <x:c r="F18" t="str">
        <x:v>Apex Biomedical</x:v>
      </x:c>
      <x:c r="G18" t="str">
        <x:v>Apex-B03</x:v>
      </x:c>
      <x:c r="H18" t="str">
        <x:v>Site A - Acute Hospital</x:v>
      </x:c>
      <x:c r="I18" t="str">
        <x:v>Maternity</x:v>
      </x:c>
      <x:c r="J18" t="str">
        <x:v>Critical</x:v>
      </x:c>
      <x:c r="K18" s="28" t="n">
        <x:v>44619</x:v>
      </x:c>
      <x:c r="L18" t="n">
        <x:f>ROUND((DATE(2026,7,31)-K18)/365.25,2)</x:f>
        <x:v>4.42</x:v>
      </x:c>
      <x:c r="M18" s="28" t="n">
        <x:v>45714</x:v>
      </x:c>
      <x:c r="N18" t="str">
        <x:v>Supported</x:v>
      </x:c>
      <x:c r="O18" t="n">
        <x:v>365</x:v>
      </x:c>
      <x:c r="P18" s="28" t="n">
        <x:v>46125</x:v>
      </x:c>
      <x:c r="Q18" s="28" t="n">
        <x:v>46490</x:v>
      </x:c>
      <x:c r="R18" t="n">
        <x:f>MAX(0,DATE(2026,7,31)-Q18)</x:f>
        <x:v>0</x:v>
      </x:c>
      <x:c r="S18" t="n">
        <x:v>10</x:v>
      </x:c>
      <x:c r="T18" t="n">
        <x:v>2032</x:v>
      </x:c>
      <x:c r="U18" t="str">
        <x:v>In Repair</x:v>
      </x:c>
      <x:c r="V18" s="30" t="n">
        <x:v>15768.24</x:v>
      </x:c>
      <x:c r="W18" s="30" t="n">
        <x:v>16477.35</x:v>
      </x:c>
    </x:row>
    <x:row r="19">
      <x:c r="A19" t="str">
        <x:v>DEV-00018</x:v>
      </x:c>
      <x:c r="B19" t="str">
        <x:v>ASSET-100018</x:v>
      </x:c>
      <x:c r="C19" t="str">
        <x:v>SYN-UDI-000018-5775</x:v>
      </x:c>
      <x:c r="D19" t="str">
        <x:v>Infusion Pump</x:v>
      </x:c>
      <x:c r="E19" t="str">
        <x:v>Therapy Delivery</x:v>
      </x:c>
      <x:c r="F19" t="str">
        <x:v>ClinTech Instruments</x:v>
      </x:c>
      <x:c r="G19" t="str">
        <x:v>ClinTech-C01</x:v>
      </x:c>
      <x:c r="H19" t="str">
        <x:v>Site C - Community Hospital</x:v>
      </x:c>
      <x:c r="I19" t="str">
        <x:v>Surgical Ward</x:v>
      </x:c>
      <x:c r="J19" t="str">
        <x:v>Critical</x:v>
      </x:c>
      <x:c r="K19" s="28" t="n">
        <x:v>45347</x:v>
      </x:c>
      <x:c r="L19" t="n">
        <x:f>ROUND((DATE(2026,7,31)-K19)/365.25,2)</x:f>
        <x:v>2.43</x:v>
      </x:c>
      <x:c r="M19" s="28" t="n">
        <x:v>46442</x:v>
      </x:c>
      <x:c r="N19" t="str">
        <x:v>Limited Support</x:v>
      </x:c>
      <x:c r="O19" t="n">
        <x:v>180</x:v>
      </x:c>
      <x:c r="P19" s="28" t="n">
        <x:v>46114</x:v>
      </x:c>
      <x:c r="Q19" s="28" t="n">
        <x:v>46294</x:v>
      </x:c>
      <x:c r="R19" t="n">
        <x:f>MAX(0,DATE(2026,7,31)-Q19)</x:f>
        <x:v>0</x:v>
      </x:c>
      <x:c r="S19" t="n">
        <x:v>9</x:v>
      </x:c>
      <x:c r="T19" t="n">
        <x:v>2033</x:v>
      </x:c>
      <x:c r="U19" t="str">
        <x:v>In Service</x:v>
      </x:c>
      <x:c r="V19" s="30" t="n">
        <x:v>2723.95</x:v>
      </x:c>
      <x:c r="W19" s="30" t="n">
        <x:v>4020.46</x:v>
      </x:c>
    </x:row>
    <x:row r="20">
      <x:c r="A20" t="str">
        <x:v>DEV-00019</x:v>
      </x:c>
      <x:c r="B20" t="str">
        <x:v>ASSET-100019</x:v>
      </x:c>
      <x:c r="C20" t="str">
        <x:v>SYN-UDI-000019-7188</x:v>
      </x:c>
      <x:c r="D20" t="str">
        <x:v>Infusion Pump</x:v>
      </x:c>
      <x:c r="E20" t="str">
        <x:v>Therapy Delivery</x:v>
      </x:c>
      <x:c r="F20" t="str">
        <x:v>Apex Biomedical</x:v>
      </x:c>
      <x:c r="G20" t="str">
        <x:v>Apex-C04</x:v>
      </x:c>
      <x:c r="H20" t="str">
        <x:v>Site A - Acute Hospital</x:v>
      </x:c>
      <x:c r="I20" t="str">
        <x:v>Diagnostics</x:v>
      </x:c>
      <x:c r="J20" t="str">
        <x:v>Critical</x:v>
      </x:c>
      <x:c r="K20" s="28" t="n">
        <x:v>43455</x:v>
      </x:c>
      <x:c r="L20" t="n">
        <x:f>ROUND((DATE(2026,7,31)-K20)/365.25,2)</x:f>
        <x:v>7.61</x:v>
      </x:c>
      <x:c r="M20" s="28" t="n">
        <x:v>44550</x:v>
      </x:c>
      <x:c r="N20" t="str">
        <x:v>Supported</x:v>
      </x:c>
      <x:c r="O20" t="n">
        <x:v>365</x:v>
      </x:c>
      <x:c r="P20" s="28" t="n">
        <x:v>46109</x:v>
      </x:c>
      <x:c r="Q20" s="28" t="n">
        <x:v>46474</x:v>
      </x:c>
      <x:c r="R20" t="n">
        <x:f>MAX(0,DATE(2026,7,31)-Q20)</x:f>
        <x:v>0</x:v>
      </x:c>
      <x:c r="S20" t="n">
        <x:v>9</x:v>
      </x:c>
      <x:c r="T20" t="n">
        <x:v>2027</x:v>
      </x:c>
      <x:c r="U20" t="str">
        <x:v>In Service</x:v>
      </x:c>
      <x:c r="V20" s="30" t="n">
        <x:v>3834.85</x:v>
      </x:c>
      <x:c r="W20" s="30" t="n">
        <x:v>3834.85</x:v>
      </x:c>
    </x:row>
    <x:row r="21">
      <x:c r="A21" t="str">
        <x:v>DEV-00020</x:v>
      </x:c>
      <x:c r="B21" t="str">
        <x:v>ASSET-100020</x:v>
      </x:c>
      <x:c r="C21" t="str">
        <x:v>SYN-UDI-000020-1299</x:v>
      </x:c>
      <x:c r="D21" t="str">
        <x:v>Infusion Pump</x:v>
      </x:c>
      <x:c r="E21" t="str">
        <x:v>Therapy Delivery</x:v>
      </x:c>
      <x:c r="F21" t="str">
        <x:v>Helix MedSystems</x:v>
      </x:c>
      <x:c r="G21" t="str">
        <x:v>Helix-A01</x:v>
      </x:c>
      <x:c r="H21" t="str">
        <x:v>Site A - Acute Hospital</x:v>
      </x:c>
      <x:c r="I21" t="str">
        <x:v>Maternity</x:v>
      </x:c>
      <x:c r="J21" t="str">
        <x:v>Critical</x:v>
      </x:c>
      <x:c r="K21" s="28" t="n">
        <x:v>45107</x:v>
      </x:c>
      <x:c r="L21" t="n">
        <x:f>ROUND((DATE(2026,7,31)-K21)/365.25,2)</x:f>
        <x:v>3.09</x:v>
      </x:c>
      <x:c r="M21" s="28" t="n">
        <x:v>46202</x:v>
      </x:c>
      <x:c r="N21" t="str">
        <x:v>Unsupported</x:v>
      </x:c>
      <x:c r="O21" t="n">
        <x:v>365</x:v>
      </x:c>
      <x:c r="P21" s="28" t="n">
        <x:v>45865</x:v>
      </x:c>
      <x:c r="Q21" s="28" t="n">
        <x:v>46230</x:v>
      </x:c>
      <x:c r="R21" t="n">
        <x:f>MAX(0,DATE(2026,7,31)-Q21)</x:f>
        <x:v>4</x:v>
      </x:c>
      <x:c r="S21" t="n">
        <x:v>9</x:v>
      </x:c>
      <x:c r="T21" t="n">
        <x:v>2032</x:v>
      </x:c>
      <x:c r="U21" t="str">
        <x:v>In Service</x:v>
      </x:c>
      <x:c r="V21" s="30" t="n">
        <x:v>3174.36</x:v>
      </x:c>
      <x:c r="W21" s="30" t="n">
        <x:v>3919.97</x:v>
      </x:c>
    </x:row>
    <x:row r="22">
      <x:c r="A22" t="str">
        <x:v>DEV-00021</x:v>
      </x:c>
      <x:c r="B22" t="str">
        <x:v>ASSET-100021</x:v>
      </x:c>
      <x:c r="C22" t="str">
        <x:v>SYN-UDI-000021-2355</x:v>
      </x:c>
      <x:c r="D22" t="str">
        <x:v>Patient Monitor</x:v>
      </x:c>
      <x:c r="E22" t="str">
        <x:v>Monitoring</x:v>
      </x:c>
      <x:c r="F22" t="str">
        <x:v>MedAxis Systems</x:v>
      </x:c>
      <x:c r="G22" t="str">
        <x:v>MedAxis-C02</x:v>
      </x:c>
      <x:c r="H22" t="str">
        <x:v>Site C - Community Hospital</x:v>
      </x:c>
      <x:c r="I22" t="str">
        <x:v>ICU</x:v>
      </x:c>
      <x:c r="J22" t="str">
        <x:v>Critical</x:v>
      </x:c>
      <x:c r="K22" s="28" t="n">
        <x:v>45769</x:v>
      </x:c>
      <x:c r="L22" t="n">
        <x:f>ROUND((DATE(2026,7,31)-K22)/365.25,2)</x:f>
        <x:v>1.27</x:v>
      </x:c>
      <x:c r="M22" s="28" t="n">
        <x:v>46864</x:v>
      </x:c>
      <x:c r="N22" t="str">
        <x:v>Supported</x:v>
      </x:c>
      <x:c r="O22" t="n">
        <x:v>365</x:v>
      </x:c>
      <x:c r="P22" s="28" t="n">
        <x:v>46060</x:v>
      </x:c>
      <x:c r="Q22" s="28" t="n">
        <x:v>46425</x:v>
      </x:c>
      <x:c r="R22" t="n">
        <x:f>MAX(0,DATE(2026,7,31)-Q22)</x:f>
        <x:v>0</x:v>
      </x:c>
      <x:c r="S22" t="n">
        <x:v>8</x:v>
      </x:c>
      <x:c r="T22" t="n">
        <x:v>2033</x:v>
      </x:c>
      <x:c r="U22" t="str">
        <x:v>In Service</x:v>
      </x:c>
      <x:c r="V22" s="30" t="n">
        <x:v>8091.32</x:v>
      </x:c>
      <x:c r="W22" s="30" t="n">
        <x:v>9664.97</x:v>
      </x:c>
    </x:row>
    <x:row r="23">
      <x:c r="A23" t="str">
        <x:v>DEV-00022</x:v>
      </x:c>
      <x:c r="B23" t="str">
        <x:v>ASSET-100022</x:v>
      </x:c>
      <x:c r="C23" t="str">
        <x:v>SYN-UDI-000022-4947</x:v>
      </x:c>
      <x:c r="D23" t="str">
        <x:v>Infusion Pump</x:v>
      </x:c>
      <x:c r="E23" t="str">
        <x:v>Therapy Delivery</x:v>
      </x:c>
      <x:c r="F23" t="str">
        <x:v>PulseWorks Medical</x:v>
      </x:c>
      <x:c r="G23" t="str">
        <x:v>PulseWorks-C04</x:v>
      </x:c>
      <x:c r="H23" t="str">
        <x:v>Site A - Acute Hospital</x:v>
      </x:c>
      <x:c r="I23" t="str">
        <x:v>Diagnostics</x:v>
      </x:c>
      <x:c r="J23" t="str">
        <x:v>Critical</x:v>
      </x:c>
      <x:c r="K23" s="28" t="n">
        <x:v>44519</x:v>
      </x:c>
      <x:c r="L23" t="n">
        <x:f>ROUND((DATE(2026,7,31)-K23)/365.25,2)</x:f>
        <x:v>4.7</x:v>
      </x:c>
      <x:c r="M23" s="28" t="n">
        <x:v>45614</x:v>
      </x:c>
      <x:c r="N23" t="str">
        <x:v>Supported</x:v>
      </x:c>
      <x:c r="O23" t="n">
        <x:v>180</x:v>
      </x:c>
      <x:c r="P23" s="28" t="n">
        <x:v>45892</x:v>
      </x:c>
      <x:c r="Q23" s="28" t="n">
        <x:v>46072</x:v>
      </x:c>
      <x:c r="R23" t="n">
        <x:f>MAX(0,DATE(2026,7,31)-Q23)</x:f>
        <x:v>162</x:v>
      </x:c>
      <x:c r="S23" t="n">
        <x:v>9</x:v>
      </x:c>
      <x:c r="T23" t="n">
        <x:v>2030</x:v>
      </x:c>
      <x:c r="U23" t="str">
        <x:v>In Service</x:v>
      </x:c>
      <x:c r="V23" s="30" t="n">
        <x:v>2780.92</x:v>
      </x:c>
      <x:c r="W23" s="30" t="n">
        <x:v>3473.02</x:v>
      </x:c>
    </x:row>
    <x:row r="24">
      <x:c r="A24" t="str">
        <x:v>DEV-00023</x:v>
      </x:c>
      <x:c r="B24" t="str">
        <x:v>ASSET-100023</x:v>
      </x:c>
      <x:c r="C24" t="str">
        <x:v>SYN-UDI-000023-2748</x:v>
      </x:c>
      <x:c r="D24" t="str">
        <x:v>Infusion Pump</x:v>
      </x:c>
      <x:c r="E24" t="str">
        <x:v>Therapy Delivery</x:v>
      </x:c>
      <x:c r="F24" t="str">
        <x:v>Helix MedSystems</x:v>
      </x:c>
      <x:c r="G24" t="str">
        <x:v>Helix-A04</x:v>
      </x:c>
      <x:c r="H24" t="str">
        <x:v>Site A - Acute Hospital</x:v>
      </x:c>
      <x:c r="I24" t="str">
        <x:v>Operating Theatres</x:v>
      </x:c>
      <x:c r="J24" t="str">
        <x:v>High</x:v>
      </x:c>
      <x:c r="K24" s="28" t="n">
        <x:v>45106</x:v>
      </x:c>
      <x:c r="L24" t="n">
        <x:f>ROUND((DATE(2026,7,31)-K24)/365.25,2)</x:f>
        <x:v>3.09</x:v>
      </x:c>
      <x:c r="M24" s="28" t="n">
        <x:v>46201</x:v>
      </x:c>
      <x:c r="N24" t="str">
        <x:v>Supported</x:v>
      </x:c>
      <x:c r="O24" t="n">
        <x:v>365</x:v>
      </x:c>
      <x:c r="P24" s="28" t="n">
        <x:v>45836</x:v>
      </x:c>
      <x:c r="Q24" s="28" t="n">
        <x:v>46201</x:v>
      </x:c>
      <x:c r="R24" t="n">
        <x:f>MAX(0,DATE(2026,7,31)-Q24)</x:f>
        <x:v>33</x:v>
      </x:c>
      <x:c r="S24" t="n">
        <x:v>9</x:v>
      </x:c>
      <x:c r="T24" t="n">
        <x:v>2032</x:v>
      </x:c>
      <x:c r="U24" t="str">
        <x:v>In Service</x:v>
      </x:c>
      <x:c r="V24" s="30" t="n">
        <x:v>3417.32</x:v>
      </x:c>
      <x:c r="W24" s="30" t="n">
        <x:v>3474.62</x:v>
      </x:c>
    </x:row>
    <x:row r="25">
      <x:c r="A25" t="str">
        <x:v>DEV-00024</x:v>
      </x:c>
      <x:c r="B25" t="str">
        <x:v>ASSET-100024</x:v>
      </x:c>
      <x:c r="C25" t="str">
        <x:v>SYN-UDI-000024-6600</x:v>
      </x:c>
      <x:c r="D25" t="str">
        <x:v>Infusion Pump</x:v>
      </x:c>
      <x:c r="E25" t="str">
        <x:v>Therapy Delivery</x:v>
      </x:c>
      <x:c r="F25" t="str">
        <x:v>Apex Biomedical</x:v>
      </x:c>
      <x:c r="G25" t="str">
        <x:v>Apex-B03</x:v>
      </x:c>
      <x:c r="H25" t="str">
        <x:v>Site C - Community Hospital</x:v>
      </x:c>
      <x:c r="I25" t="str">
        <x:v>Surgical Ward</x:v>
      </x:c>
      <x:c r="J25" t="str">
        <x:v>Critical</x:v>
      </x:c>
      <x:c r="K25" s="28" t="n">
        <x:v>45221</x:v>
      </x:c>
      <x:c r="L25" t="n">
        <x:f>ROUND((DATE(2026,7,31)-K25)/365.25,2)</x:f>
        <x:v>2.77</x:v>
      </x:c>
      <x:c r="M25" s="28" t="n">
        <x:v>46316</x:v>
      </x:c>
      <x:c r="N25" t="str">
        <x:v>Supported</x:v>
      </x:c>
      <x:c r="O25" t="n">
        <x:v>365</x:v>
      </x:c>
      <x:c r="P25" s="28" t="n">
        <x:v>45807</x:v>
      </x:c>
      <x:c r="Q25" s="28" t="n">
        <x:v>46172</x:v>
      </x:c>
      <x:c r="R25" t="n">
        <x:f>MAX(0,DATE(2026,7,31)-Q25)</x:f>
        <x:v>62</x:v>
      </x:c>
      <x:c r="S25" t="n">
        <x:v>10</x:v>
      </x:c>
      <x:c r="T25" t="n">
        <x:v>2033</x:v>
      </x:c>
      <x:c r="U25" t="str">
        <x:v>In Service</x:v>
      </x:c>
      <x:c r="V25" s="30" t="n">
        <x:v>3668.63</x:v>
      </x:c>
      <x:c r="W25" s="30" t="n">
        <x:v>3831.32</x:v>
      </x:c>
    </x:row>
    <x:row r="26">
      <x:c r="A26" t="str">
        <x:v>DEV-00025</x:v>
      </x:c>
      <x:c r="B26" t="str">
        <x:v>ASSET-100025</x:v>
      </x:c>
      <x:c r="C26" t="str">
        <x:v>SYN-UDI-000025-4061</x:v>
      </x:c>
      <x:c r="D26" t="str">
        <x:v>ECG Machine</x:v>
      </x:c>
      <x:c r="E26" t="str">
        <x:v>Diagnostics</x:v>
      </x:c>
      <x:c r="F26" t="str">
        <x:v>NovaCare Devices</x:v>
      </x:c>
      <x:c r="G26" t="str">
        <x:v>NovaCare-C04</x:v>
      </x:c>
      <x:c r="H26" t="str">
        <x:v>Site C - Community Hospital</x:v>
      </x:c>
      <x:c r="I26" t="str">
        <x:v>Diagnostics</x:v>
      </x:c>
      <x:c r="J26" t="str">
        <x:v>High</x:v>
      </x:c>
      <x:c r="K26" s="28" t="n">
        <x:v>45285</x:v>
      </x:c>
      <x:c r="L26" t="n">
        <x:f>ROUND((DATE(2026,7,31)-K26)/365.25,2)</x:f>
        <x:v>2.6</x:v>
      </x:c>
      <x:c r="M26" s="28" t="n">
        <x:v>46380</x:v>
      </x:c>
      <x:c r="N26" t="str">
        <x:v>Limited Support</x:v>
      </x:c>
      <x:c r="O26" t="n">
        <x:v>365</x:v>
      </x:c>
      <x:c r="P26" s="28" t="n">
        <x:v>46020</x:v>
      </x:c>
      <x:c r="Q26" s="28" t="n">
        <x:v>46385</x:v>
      </x:c>
      <x:c r="R26" t="n">
        <x:f>MAX(0,DATE(2026,7,31)-Q26)</x:f>
        <x:v>0</x:v>
      </x:c>
      <x:c r="S26" t="n">
        <x:v>9</x:v>
      </x:c>
      <x:c r="T26" t="n">
        <x:v>2032</x:v>
      </x:c>
      <x:c r="U26" t="str">
        <x:v>In Service</x:v>
      </x:c>
      <x:c r="V26" s="30" t="n">
        <x:v>6216.73</x:v>
      </x:c>
      <x:c r="W26" s="30" t="n">
        <x:v>7742.79</x:v>
      </x:c>
    </x:row>
    <x:row r="27">
      <x:c r="A27" t="str">
        <x:v>DEV-00026</x:v>
      </x:c>
      <x:c r="B27" t="str">
        <x:v>ASSET-100026</x:v>
      </x:c>
      <x:c r="C27" t="str">
        <x:v>SYN-UDI-000026-6126</x:v>
      </x:c>
      <x:c r="D27" t="str">
        <x:v>Enteral Feeding Pump</x:v>
      </x:c>
      <x:c r="E27" t="str">
        <x:v>Therapy Delivery</x:v>
      </x:c>
      <x:c r="F27" t="str">
        <x:v>ClinTech Instruments</x:v>
      </x:c>
      <x:c r="G27" t="str">
        <x:v>ClinTech-A04</x:v>
      </x:c>
      <x:c r="H27" t="str">
        <x:v>Site A - Acute Hospital</x:v>
      </x:c>
      <x:c r="I27" t="str">
        <x:v>Outpatients</x:v>
      </x:c>
      <x:c r="J27" t="str">
        <x:v>High</x:v>
      </x:c>
      <x:c r="K27" s="28" t="n">
        <x:v>45511</x:v>
      </x:c>
      <x:c r="L27" t="n">
        <x:f>ROUND((DATE(2026,7,31)-K27)/365.25,2)</x:f>
        <x:v>1.98</x:v>
      </x:c>
      <x:c r="M27" s="28" t="n">
        <x:v>46606</x:v>
      </x:c>
      <x:c r="N27" t="str">
        <x:v>Supported</x:v>
      </x:c>
      <x:c r="O27" t="n">
        <x:v>365</x:v>
      </x:c>
      <x:c r="P27" s="28" t="n">
        <x:v>45871</x:v>
      </x:c>
      <x:c r="Q27" s="28" t="n">
        <x:v>46236</x:v>
      </x:c>
      <x:c r="R27" t="n">
        <x:f>MAX(0,DATE(2026,7,31)-Q27)</x:f>
        <x:v>0</x:v>
      </x:c>
      <x:c r="S27" t="n">
        <x:v>8</x:v>
      </x:c>
      <x:c r="T27" t="n">
        <x:v>2032</x:v>
      </x:c>
      <x:c r="U27" t="str">
        <x:v>In Service</x:v>
      </x:c>
      <x:c r="V27" s="30" t="n">
        <x:v>1272.81</x:v>
      </x:c>
      <x:c r="W27" s="30" t="n">
        <x:v>1590.3</x:v>
      </x:c>
    </x:row>
    <x:row r="28">
      <x:c r="A28" t="str">
        <x:v>DEV-00027</x:v>
      </x:c>
      <x:c r="B28" t="str">
        <x:v>ASSET-100027</x:v>
      </x:c>
      <x:c r="C28" t="str">
        <x:v>SYN-UDI-000027-3839</x:v>
      </x:c>
      <x:c r="D28" t="str">
        <x:v>Anaesthetic Machine</x:v>
      </x:c>
      <x:c r="E28" t="str">
        <x:v>Life Support</x:v>
      </x:c>
      <x:c r="F28" t="str">
        <x:v>PulseWorks Medical</x:v>
      </x:c>
      <x:c r="G28" t="str">
        <x:v>PulseWorks-A03</x:v>
      </x:c>
      <x:c r="H28" t="str">
        <x:v>Site A - Acute Hospital</x:v>
      </x:c>
      <x:c r="I28" t="str">
        <x:v>Diagnostics</x:v>
      </x:c>
      <x:c r="J28" t="str">
        <x:v>Critical</x:v>
      </x:c>
      <x:c r="K28" s="28" t="n">
        <x:v>45225</x:v>
      </x:c>
      <x:c r="L28" t="n">
        <x:f>ROUND((DATE(2026,7,31)-K28)/365.25,2)</x:f>
        <x:v>2.76</x:v>
      </x:c>
      <x:c r="M28" s="28" t="n">
        <x:v>46320</x:v>
      </x:c>
      <x:c r="N28" t="str">
        <x:v>Supported</x:v>
      </x:c>
      <x:c r="O28" t="n">
        <x:v>180</x:v>
      </x:c>
      <x:c r="P28" s="28" t="n">
        <x:v>46046</x:v>
      </x:c>
      <x:c r="Q28" s="28" t="n">
        <x:v>46226</x:v>
      </x:c>
      <x:c r="R28" t="n">
        <x:f>MAX(0,DATE(2026,7,31)-Q28)</x:f>
        <x:v>8</x:v>
      </x:c>
      <x:c r="S28" t="n">
        <x:v>12</x:v>
      </x:c>
      <x:c r="T28" t="n">
        <x:v>2035</x:v>
      </x:c>
      <x:c r="U28" t="str">
        <x:v>Quarantined</x:v>
      </x:c>
      <x:c r="V28" s="30" t="n">
        <x:v>40780</x:v>
      </x:c>
      <x:c r="W28" s="30" t="n">
        <x:v>53980.69</x:v>
      </x:c>
    </x:row>
    <x:row r="29">
      <x:c r="A29" t="str">
        <x:v>DEV-00028</x:v>
      </x:c>
      <x:c r="B29" t="str">
        <x:v>ASSET-100028</x:v>
      </x:c>
      <x:c r="C29" t="str">
        <x:v>SYN-UDI-000028-1254</x:v>
      </x:c>
      <x:c r="D29" t="str">
        <x:v>Infusion Pump</x:v>
      </x:c>
      <x:c r="E29" t="str">
        <x:v>Therapy Delivery</x:v>
      </x:c>
      <x:c r="F29" t="str">
        <x:v>Apex Biomedical</x:v>
      </x:c>
      <x:c r="G29" t="str">
        <x:v>Apex-C03</x:v>
      </x:c>
      <x:c r="H29" t="str">
        <x:v>Site B - Specialist Centre</x:v>
      </x:c>
      <x:c r="I29" t="str">
        <x:v>Outpatients</x:v>
      </x:c>
      <x:c r="J29" t="str">
        <x:v>High</x:v>
      </x:c>
      <x:c r="K29" s="28" t="n">
        <x:v>44127</x:v>
      </x:c>
      <x:c r="L29" t="n">
        <x:f>ROUND((DATE(2026,7,31)-K29)/365.25,2)</x:f>
        <x:v>5.77</x:v>
      </x:c>
      <x:c r="M29" s="28" t="n">
        <x:v>45222</x:v>
      </x:c>
      <x:c r="N29" t="str">
        <x:v>Supported</x:v>
      </x:c>
      <x:c r="O29" t="n">
        <x:v>365</x:v>
      </x:c>
      <x:c r="P29" s="28" t="n">
        <x:v>45808</x:v>
      </x:c>
      <x:c r="Q29" s="28" t="n">
        <x:v>46173</x:v>
      </x:c>
      <x:c r="R29" t="n">
        <x:f>MAX(0,DATE(2026,7,31)-Q29)</x:f>
        <x:v>61</x:v>
      </x:c>
      <x:c r="S29" t="n">
        <x:v>8</x:v>
      </x:c>
      <x:c r="T29" t="n">
        <x:v>2028</x:v>
      </x:c>
      <x:c r="U29" t="str">
        <x:v>In Service</x:v>
      </x:c>
      <x:c r="V29" s="30" t="n">
        <x:v>3128.63</x:v>
      </x:c>
      <x:c r="W29" s="30" t="n">
        <x:v>3358.9</x:v>
      </x:c>
    </x:row>
    <x:row r="30">
      <x:c r="A30" t="str">
        <x:v>DEV-00029</x:v>
      </x:c>
      <x:c r="B30" t="str">
        <x:v>ASSET-100029</x:v>
      </x:c>
      <x:c r="C30" t="str">
        <x:v>SYN-UDI-000029-2572</x:v>
      </x:c>
      <x:c r="D30" t="str">
        <x:v>Defibrillator</x:v>
      </x:c>
      <x:c r="E30" t="str">
        <x:v>Emergency</x:v>
      </x:c>
      <x:c r="F30" t="str">
        <x:v>ClinTech Instruments</x:v>
      </x:c>
      <x:c r="G30" t="str">
        <x:v>ClinTech-C04</x:v>
      </x:c>
      <x:c r="H30" t="str">
        <x:v>Site A - Acute Hospital</x:v>
      </x:c>
      <x:c r="I30" t="str">
        <x:v>Emergency Department</x:v>
      </x:c>
      <x:c r="J30" t="str">
        <x:v>Critical</x:v>
      </x:c>
      <x:c r="K30" s="28" t="n">
        <x:v>43627</x:v>
      </x:c>
      <x:c r="L30" t="n">
        <x:f>ROUND((DATE(2026,7,31)-K30)/365.25,2)</x:f>
        <x:v>7.14</x:v>
      </x:c>
      <x:c r="M30" s="28" t="n">
        <x:v>44722</x:v>
      </x:c>
      <x:c r="N30" t="str">
        <x:v>Supported</x:v>
      </x:c>
      <x:c r="O30" t="n">
        <x:v>180</x:v>
      </x:c>
      <x:c r="P30" s="28" t="n">
        <x:v>45944</x:v>
      </x:c>
      <x:c r="Q30" s="28" t="n">
        <x:v>46124</x:v>
      </x:c>
      <x:c r="R30" t="n">
        <x:f>MAX(0,DATE(2026,7,31)-Q30)</x:f>
        <x:v>110</x:v>
      </x:c>
      <x:c r="S30" t="n">
        <x:v>11</x:v>
      </x:c>
      <x:c r="T30" t="n">
        <x:v>2030</x:v>
      </x:c>
      <x:c r="U30" t="str">
        <x:v>In Service</x:v>
      </x:c>
      <x:c r="V30" s="30" t="n">
        <x:v>15652.07</x:v>
      </x:c>
      <x:c r="W30" s="30" t="n">
        <x:v>15652.07</x:v>
      </x:c>
    </x:row>
    <x:row r="31">
      <x:c r="A31" t="str">
        <x:v>DEV-00030</x:v>
      </x:c>
      <x:c r="B31" t="str">
        <x:v>ASSET-100030</x:v>
      </x:c>
      <x:c r="C31" t="str">
        <x:v>SYN-UDI-000030-9308</x:v>
      </x:c>
      <x:c r="D31" t="str">
        <x:v>Vital Signs Monitor</x:v>
      </x:c>
      <x:c r="E31" t="str">
        <x:v>Monitoring</x:v>
      </x:c>
      <x:c r="F31" t="str">
        <x:v>ClinTech Instruments</x:v>
      </x:c>
      <x:c r="G31" t="str">
        <x:v>ClinTech-B03</x:v>
      </x:c>
      <x:c r="H31" t="str">
        <x:v>Site A - Acute Hospital</x:v>
      </x:c>
      <x:c r="I31" t="str">
        <x:v>Paediatrics</x:v>
      </x:c>
      <x:c r="J31" t="str">
        <x:v>High</x:v>
      </x:c>
      <x:c r="K31" s="28" t="n">
        <x:v>44568</x:v>
      </x:c>
      <x:c r="L31" t="n">
        <x:f>ROUND((DATE(2026,7,31)-K31)/365.25,2)</x:f>
        <x:v>4.56</x:v>
      </x:c>
      <x:c r="M31" s="28" t="n">
        <x:v>45663</x:v>
      </x:c>
      <x:c r="N31" t="str">
        <x:v>Supported</x:v>
      </x:c>
      <x:c r="O31" t="n">
        <x:v>365</x:v>
      </x:c>
      <x:c r="P31" s="28" t="n">
        <x:v>45887</x:v>
      </x:c>
      <x:c r="Q31" s="28" t="n">
        <x:v>46252</x:v>
      </x:c>
      <x:c r="R31" t="n">
        <x:f>MAX(0,DATE(2026,7,31)-Q31)</x:f>
        <x:v>0</x:v>
      </x:c>
      <x:c r="S31" t="n">
        <x:v>8</x:v>
      </x:c>
      <x:c r="T31" t="n">
        <x:v>2030</x:v>
      </x:c>
      <x:c r="U31" t="str">
        <x:v>In Repair</x:v>
      </x:c>
      <x:c r="V31" s="30" t="n">
        <x:v>2555.78</x:v>
      </x:c>
      <x:c r="W31" s="30" t="n">
        <x:v>2555.78</x:v>
      </x:c>
    </x:row>
    <x:row r="32">
      <x:c r="A32" t="str">
        <x:v>DEV-00031</x:v>
      </x:c>
      <x:c r="B32" t="str">
        <x:v>ASSET-100031</x:v>
      </x:c>
      <x:c r="C32" t="str">
        <x:v>SYN-UDI-000031-2344</x:v>
      </x:c>
      <x:c r="D32" t="str">
        <x:v>Infusion Pump</x:v>
      </x:c>
      <x:c r="E32" t="str">
        <x:v>Therapy Delivery</x:v>
      </x:c>
      <x:c r="F32" t="str">
        <x:v>Apex Biomedical</x:v>
      </x:c>
      <x:c r="G32" t="str">
        <x:v>Apex-A02</x:v>
      </x:c>
      <x:c r="H32" t="str">
        <x:v>Site B - Specialist Centre</x:v>
      </x:c>
      <x:c r="I32" t="str">
        <x:v>Maternity</x:v>
      </x:c>
      <x:c r="J32" t="str">
        <x:v>Critical</x:v>
      </x:c>
      <x:c r="K32" s="28" t="n">
        <x:v>45185</x:v>
      </x:c>
      <x:c r="L32" t="n">
        <x:f>ROUND((DATE(2026,7,31)-K32)/365.25,2)</x:f>
        <x:v>2.87</x:v>
      </x:c>
      <x:c r="M32" s="28" t="n">
        <x:v>46280</x:v>
      </x:c>
      <x:c r="N32" t="str">
        <x:v>Supported</x:v>
      </x:c>
      <x:c r="O32" t="n">
        <x:v>180</x:v>
      </x:c>
      <x:c r="P32" s="28" t="n">
        <x:v>45971</x:v>
      </x:c>
      <x:c r="Q32" s="28" t="n">
        <x:v>46151</x:v>
      </x:c>
      <x:c r="R32" t="n">
        <x:f>MAX(0,DATE(2026,7,31)-Q32)</x:f>
        <x:v>83</x:v>
      </x:c>
      <x:c r="S32" t="n">
        <x:v>9</x:v>
      </x:c>
      <x:c r="T32" t="n">
        <x:v>2032</x:v>
      </x:c>
      <x:c r="U32" t="str">
        <x:v>In Service</x:v>
      </x:c>
      <x:c r="V32" s="30" t="n">
        <x:v>3337.1</x:v>
      </x:c>
      <x:c r="W32" s="30" t="n">
        <x:v>3435.44</x:v>
      </x:c>
    </x:row>
    <x:row r="33">
      <x:c r="A33" t="str">
        <x:v>DEV-00032</x:v>
      </x:c>
      <x:c r="B33" t="str">
        <x:v>ASSET-100032</x:v>
      </x:c>
      <x:c r="C33" t="str">
        <x:v>SYN-UDI-000032-9112</x:v>
      </x:c>
      <x:c r="D33" t="str">
        <x:v>Ultrasound</x:v>
      </x:c>
      <x:c r="E33" t="str">
        <x:v>Imaging</x:v>
      </x:c>
      <x:c r="F33" t="str">
        <x:v>PulseWorks Medical</x:v>
      </x:c>
      <x:c r="G33" t="str">
        <x:v>PulseWorks-C04</x:v>
      </x:c>
      <x:c r="H33" t="str">
        <x:v>Site C - Community Hospital</x:v>
      </x:c>
      <x:c r="I33" t="str">
        <x:v>Emergency Department</x:v>
      </x:c>
      <x:c r="J33" t="str">
        <x:v>High</x:v>
      </x:c>
      <x:c r="K33" s="28" t="n">
        <x:v>42601</x:v>
      </x:c>
      <x:c r="L33" t="n">
        <x:f>ROUND((DATE(2026,7,31)-K33)/365.25,2)</x:f>
        <x:v>9.95</x:v>
      </x:c>
      <x:c r="M33" s="28" t="n">
        <x:v>43696</x:v>
      </x:c>
      <x:c r="N33" t="str">
        <x:v>Supported</x:v>
      </x:c>
      <x:c r="O33" t="n">
        <x:v>365</x:v>
      </x:c>
      <x:c r="P33" s="28" t="n">
        <x:v>46127</x:v>
      </x:c>
      <x:c r="Q33" s="28" t="n">
        <x:v>46492</x:v>
      </x:c>
      <x:c r="R33" t="n">
        <x:f>MAX(0,DATE(2026,7,31)-Q33)</x:f>
        <x:v>0</x:v>
      </x:c>
      <x:c r="S33" t="n">
        <x:v>9</x:v>
      </x:c>
      <x:c r="T33" t="n">
        <x:v>2025</x:v>
      </x:c>
      <x:c r="U33" t="str">
        <x:v>In Service</x:v>
      </x:c>
      <x:c r="V33" s="30" t="n">
        <x:v>54274.29</x:v>
      </x:c>
      <x:c r="W33" s="30" t="n">
        <x:v>54274.29</x:v>
      </x:c>
    </x:row>
    <x:row r="34">
      <x:c r="A34" t="str">
        <x:v>DEV-00033</x:v>
      </x:c>
      <x:c r="B34" t="str">
        <x:v>ASSET-100033</x:v>
      </x:c>
      <x:c r="C34" t="str">
        <x:v>SYN-UDI-000033-9800</x:v>
      </x:c>
      <x:c r="D34" t="str">
        <x:v>Patient Monitor</x:v>
      </x:c>
      <x:c r="E34" t="str">
        <x:v>Monitoring</x:v>
      </x:c>
      <x:c r="F34" t="str">
        <x:v>NovaCare Devices</x:v>
      </x:c>
      <x:c r="G34" t="str">
        <x:v>NovaCare-B04</x:v>
      </x:c>
      <x:c r="H34" t="str">
        <x:v>Site C - Community Hospital</x:v>
      </x:c>
      <x:c r="I34" t="str">
        <x:v>Paediatrics</x:v>
      </x:c>
      <x:c r="J34" t="str">
        <x:v>Critical</x:v>
      </x:c>
      <x:c r="K34" s="28" t="n">
        <x:v>45123</x:v>
      </x:c>
      <x:c r="L34" t="n">
        <x:f>ROUND((DATE(2026,7,31)-K34)/365.25,2)</x:f>
        <x:v>3.04</x:v>
      </x:c>
      <x:c r="M34" s="28" t="n">
        <x:v>46218</x:v>
      </x:c>
      <x:c r="N34" t="str">
        <x:v>Supported</x:v>
      </x:c>
      <x:c r="O34" t="n">
        <x:v>365</x:v>
      </x:c>
      <x:c r="P34" s="28" t="n">
        <x:v>45927</x:v>
      </x:c>
      <x:c r="Q34" s="28" t="n">
        <x:v>46292</x:v>
      </x:c>
      <x:c r="R34" t="n">
        <x:f>MAX(0,DATE(2026,7,31)-Q34)</x:f>
        <x:v>0</x:v>
      </x:c>
      <x:c r="S34" t="n">
        <x:v>9</x:v>
      </x:c>
      <x:c r="T34" t="n">
        <x:v>2032</x:v>
      </x:c>
      <x:c r="U34" t="str">
        <x:v>In Service</x:v>
      </x:c>
      <x:c r="V34" s="30" t="n">
        <x:v>10086.07</x:v>
      </x:c>
      <x:c r="W34" s="30" t="n">
        <x:v>10610.02</x:v>
      </x:c>
    </x:row>
    <x:row r="35">
      <x:c r="A35" t="str">
        <x:v>DEV-00034</x:v>
      </x:c>
      <x:c r="B35" t="str">
        <x:v>ASSET-100034</x:v>
      </x:c>
      <x:c r="C35" t="str">
        <x:v>SYN-UDI-000034-9154</x:v>
      </x:c>
      <x:c r="D35" t="str">
        <x:v>Suction Pump</x:v>
      </x:c>
      <x:c r="E35" t="str">
        <x:v>Therapy Support</x:v>
      </x:c>
      <x:c r="F35" t="str">
        <x:v>Helix MedSystems</x:v>
      </x:c>
      <x:c r="G35" t="str">
        <x:v>Helix-A03</x:v>
      </x:c>
      <x:c r="H35" t="str">
        <x:v>Site B - Specialist Centre</x:v>
      </x:c>
      <x:c r="I35" t="str">
        <x:v>Outpatients</x:v>
      </x:c>
      <x:c r="J35" t="str">
        <x:v>Medium</x:v>
      </x:c>
      <x:c r="K35" s="28" t="n">
        <x:v>44813</x:v>
      </x:c>
      <x:c r="L35" t="n">
        <x:f>ROUND((DATE(2026,7,31)-K35)/365.25,2)</x:f>
        <x:v>3.89</x:v>
      </x:c>
      <x:c r="M35" s="28" t="n">
        <x:v>45908</x:v>
      </x:c>
      <x:c r="N35" t="str">
        <x:v>Supported</x:v>
      </x:c>
      <x:c r="O35" t="n">
        <x:v>180</x:v>
      </x:c>
      <x:c r="P35" s="28" t="n">
        <x:v>45864</x:v>
      </x:c>
      <x:c r="Q35" s="28" t="n">
        <x:v>46044</x:v>
      </x:c>
      <x:c r="R35" t="n">
        <x:f>MAX(0,DATE(2026,7,31)-Q35)</x:f>
        <x:v>190</x:v>
      </x:c>
      <x:c r="S35" t="n">
        <x:v>7</x:v>
      </x:c>
      <x:c r="T35" t="n">
        <x:v>2029</x:v>
      </x:c>
      <x:c r="U35" t="str">
        <x:v>In Service</x:v>
      </x:c>
      <x:c r="V35" s="30" t="n">
        <x:v>1715.57</x:v>
      </x:c>
      <x:c r="W35" s="30" t="n">
        <x:v>2210.06</x:v>
      </x:c>
    </x:row>
    <x:row r="36">
      <x:c r="A36" t="str">
        <x:v>DEV-00035</x:v>
      </x:c>
      <x:c r="B36" t="str">
        <x:v>ASSET-100035</x:v>
      </x:c>
      <x:c r="C36" t="str">
        <x:v>SYN-UDI-000035-4766</x:v>
      </x:c>
      <x:c r="D36" t="str">
        <x:v>ECG Machine</x:v>
      </x:c>
      <x:c r="E36" t="str">
        <x:v>Diagnostics</x:v>
      </x:c>
      <x:c r="F36" t="str">
        <x:v>NovaCare Devices</x:v>
      </x:c>
      <x:c r="G36" t="str">
        <x:v>NovaCare-A03</x:v>
      </x:c>
      <x:c r="H36" t="str">
        <x:v>Site C - Community Hospital</x:v>
      </x:c>
      <x:c r="I36" t="str">
        <x:v>ICU</x:v>
      </x:c>
      <x:c r="J36" t="str">
        <x:v>High</x:v>
      </x:c>
      <x:c r="K36" s="28" t="n">
        <x:v>43287</x:v>
      </x:c>
      <x:c r="L36" t="n">
        <x:f>ROUND((DATE(2026,7,31)-K36)/365.25,2)</x:f>
        <x:v>8.07</x:v>
      </x:c>
      <x:c r="M36" s="28" t="n">
        <x:v>44382</x:v>
      </x:c>
      <x:c r="N36" t="str">
        <x:v>Supported</x:v>
      </x:c>
      <x:c r="O36" t="n">
        <x:v>365</x:v>
      </x:c>
      <x:c r="P36" s="28" t="n">
        <x:v>46168</x:v>
      </x:c>
      <x:c r="Q36" s="28" t="n">
        <x:v>46533</x:v>
      </x:c>
      <x:c r="R36" t="n">
        <x:f>MAX(0,DATE(2026,7,31)-Q36)</x:f>
        <x:v>0</x:v>
      </x:c>
      <x:c r="S36" t="n">
        <x:v>9</x:v>
      </x:c>
      <x:c r="T36" t="n">
        <x:v>2027</x:v>
      </x:c>
      <x:c r="U36" t="str">
        <x:v>In Service</x:v>
      </x:c>
      <x:c r="V36" s="30" t="n">
        <x:v>6553.99</x:v>
      </x:c>
      <x:c r="W36" s="30" t="n">
        <x:v>6553.99</x:v>
      </x:c>
    </x:row>
    <x:row r="37">
      <x:c r="A37" t="str">
        <x:v>DEV-00036</x:v>
      </x:c>
      <x:c r="B37" t="str">
        <x:v>ASSET-100036</x:v>
      </x:c>
      <x:c r="C37" t="str">
        <x:v>SYN-UDI-000036-2752</x:v>
      </x:c>
      <x:c r="D37" t="str">
        <x:v>Defibrillator</x:v>
      </x:c>
      <x:c r="E37" t="str">
        <x:v>Emergency</x:v>
      </x:c>
      <x:c r="F37" t="str">
        <x:v>ClinTech Instruments</x:v>
      </x:c>
      <x:c r="G37" t="str">
        <x:v>ClinTech-B01</x:v>
      </x:c>
      <x:c r="H37" t="str">
        <x:v>Site C - Community Hospital</x:v>
      </x:c>
      <x:c r="I37" t="str">
        <x:v>Diagnostics</x:v>
      </x:c>
      <x:c r="J37" t="str">
        <x:v>Critical</x:v>
      </x:c>
      <x:c r="K37" s="28" t="n">
        <x:v>42376</x:v>
      </x:c>
      <x:c r="L37" t="n">
        <x:f>ROUND((DATE(2026,7,31)-K37)/365.25,2)</x:f>
        <x:v>10.56</x:v>
      </x:c>
      <x:c r="M37" s="28" t="n">
        <x:v>43471</x:v>
      </x:c>
      <x:c r="N37" t="str">
        <x:v>Supported</x:v>
      </x:c>
      <x:c r="O37" t="n">
        <x:v>180</x:v>
      </x:c>
      <x:c r="P37" s="28" t="n">
        <x:v>45917</x:v>
      </x:c>
      <x:c r="Q37" s="28" t="n">
        <x:v>46097</x:v>
      </x:c>
      <x:c r="R37" t="n">
        <x:f>MAX(0,DATE(2026,7,31)-Q37)</x:f>
        <x:v>137</x:v>
      </x:c>
      <x:c r="S37" t="n">
        <x:v>11</x:v>
      </x:c>
      <x:c r="T37" t="n">
        <x:v>2027</x:v>
      </x:c>
      <x:c r="U37" t="str">
        <x:v>In Service</x:v>
      </x:c>
      <x:c r="V37" s="30" t="n">
        <x:v>12254.02</x:v>
      </x:c>
      <x:c r="W37" s="30" t="n">
        <x:v>18510.58</x:v>
      </x:c>
    </x:row>
    <x:row r="38">
      <x:c r="A38" t="str">
        <x:v>DEV-00037</x:v>
      </x:c>
      <x:c r="B38" t="str">
        <x:v>ASSET-100037</x:v>
      </x:c>
      <x:c r="C38" t="str">
        <x:v>SYN-UDI-000037-4631</x:v>
      </x:c>
      <x:c r="D38" t="str">
        <x:v>Neonatal Incubator</x:v>
      </x:c>
      <x:c r="E38" t="str">
        <x:v>Life Support</x:v>
      </x:c>
      <x:c r="F38" t="str">
        <x:v>ClinTech Instruments</x:v>
      </x:c>
      <x:c r="G38" t="str">
        <x:v>ClinTech-C02</x:v>
      </x:c>
      <x:c r="H38" t="str">
        <x:v>Site B - Specialist Centre</x:v>
      </x:c>
      <x:c r="I38" t="str">
        <x:v>Surgical Ward</x:v>
      </x:c>
      <x:c r="J38" t="str">
        <x:v>High</x:v>
      </x:c>
      <x:c r="K38" s="28" t="n">
        <x:v>44389</x:v>
      </x:c>
      <x:c r="L38" t="n">
        <x:f>ROUND((DATE(2026,7,31)-K38)/365.25,2)</x:f>
        <x:v>5.05</x:v>
      </x:c>
      <x:c r="M38" s="28" t="n">
        <x:v>45484</x:v>
      </x:c>
      <x:c r="N38" t="str">
        <x:v>Limited Support</x:v>
      </x:c>
      <x:c r="O38" t="n">
        <x:v>365</x:v>
      </x:c>
      <x:c r="P38" s="28" t="n">
        <x:v>45845</x:v>
      </x:c>
      <x:c r="Q38" s="28" t="n">
        <x:v>46210</x:v>
      </x:c>
      <x:c r="R38" t="n">
        <x:f>MAX(0,DATE(2026,7,31)-Q38)</x:f>
        <x:v>24</x:v>
      </x:c>
      <x:c r="S38" t="n">
        <x:v>9</x:v>
      </x:c>
      <x:c r="T38" t="n">
        <x:v>2030</x:v>
      </x:c>
      <x:c r="U38" t="str">
        <x:v>In Service</x:v>
      </x:c>
      <x:c r="V38" s="30" t="n">
        <x:v>19416.33</x:v>
      </x:c>
      <x:c r="W38" s="30" t="n">
        <x:v>19525.53</x:v>
      </x:c>
    </x:row>
    <x:row r="39">
      <x:c r="A39" t="str">
        <x:v>DEV-00038</x:v>
      </x:c>
      <x:c r="B39" t="str">
        <x:v>ASSET-100038</x:v>
      </x:c>
      <x:c r="C39" t="str">
        <x:v>SYN-UDI-000038-2260</x:v>
      </x:c>
      <x:c r="D39" t="str">
        <x:v>Defibrillator</x:v>
      </x:c>
      <x:c r="E39" t="str">
        <x:v>Emergency</x:v>
      </x:c>
      <x:c r="F39" t="str">
        <x:v>Apex Biomedical</x:v>
      </x:c>
      <x:c r="G39" t="str">
        <x:v>Apex-B03</x:v>
      </x:c>
      <x:c r="H39" t="str">
        <x:v>Site C - Community Hospital</x:v>
      </x:c>
      <x:c r="I39" t="str">
        <x:v>Maternity</x:v>
      </x:c>
      <x:c r="J39" t="str">
        <x:v>Critical</x:v>
      </x:c>
      <x:c r="K39" s="28" t="n">
        <x:v>45579</x:v>
      </x:c>
      <x:c r="L39" t="n">
        <x:f>ROUND((DATE(2026,7,31)-K39)/365.25,2)</x:f>
        <x:v>1.79</x:v>
      </x:c>
      <x:c r="M39" s="28" t="n">
        <x:v>46674</x:v>
      </x:c>
      <x:c r="N39" t="str">
        <x:v>Supported</x:v>
      </x:c>
      <x:c r="O39" t="n">
        <x:v>180</x:v>
      </x:c>
      <x:c r="P39" s="28" t="n">
        <x:v>46048</x:v>
      </x:c>
      <x:c r="Q39" s="28" t="n">
        <x:v>46228</x:v>
      </x:c>
      <x:c r="R39" t="n">
        <x:f>MAX(0,DATE(2026,7,31)-Q39)</x:f>
        <x:v>6</x:v>
      </x:c>
      <x:c r="S39" t="n">
        <x:v>10</x:v>
      </x:c>
      <x:c r="T39" t="n">
        <x:v>2034</x:v>
      </x:c>
      <x:c r="U39" t="str">
        <x:v>In Service</x:v>
      </x:c>
      <x:c r="V39" s="30" t="n">
        <x:v>12061.63</x:v>
      </x:c>
      <x:c r="W39" s="30" t="n">
        <x:v>18008.69</x:v>
      </x:c>
    </x:row>
    <x:row r="40">
      <x:c r="A40" t="str">
        <x:v>DEV-00039</x:v>
      </x:c>
      <x:c r="B40" t="str">
        <x:v>ASSET-100039</x:v>
      </x:c>
      <x:c r="C40" t="str">
        <x:v>SYN-UDI-000039-2307</x:v>
      </x:c>
      <x:c r="D40" t="str">
        <x:v>Patient Monitor</x:v>
      </x:c>
      <x:c r="E40" t="str">
        <x:v>Monitoring</x:v>
      </x:c>
      <x:c r="F40" t="str">
        <x:v>PulseWorks Medical</x:v>
      </x:c>
      <x:c r="G40" t="str">
        <x:v>PulseWorks-C04</x:v>
      </x:c>
      <x:c r="H40" t="str">
        <x:v>Site A - Acute Hospital</x:v>
      </x:c>
      <x:c r="I40" t="str">
        <x:v>Outpatients</x:v>
      </x:c>
      <x:c r="J40" t="str">
        <x:v>Critical</x:v>
      </x:c>
      <x:c r="K40" s="28" t="n">
        <x:v>45223</x:v>
      </x:c>
      <x:c r="L40" t="n">
        <x:f>ROUND((DATE(2026,7,31)-K40)/365.25,2)</x:f>
        <x:v>2.77</x:v>
      </x:c>
      <x:c r="M40" s="28" t="n">
        <x:v>46318</x:v>
      </x:c>
      <x:c r="N40" t="str">
        <x:v>Supported</x:v>
      </x:c>
      <x:c r="O40" t="n">
        <x:v>180</x:v>
      </x:c>
      <x:c r="P40" s="28" t="n">
        <x:v>45968</x:v>
      </x:c>
      <x:c r="Q40" s="28" t="n">
        <x:v>46148</x:v>
      </x:c>
      <x:c r="R40" t="n">
        <x:f>MAX(0,DATE(2026,7,31)-Q40)</x:f>
        <x:v>86</x:v>
      </x:c>
      <x:c r="S40" t="n">
        <x:v>8</x:v>
      </x:c>
      <x:c r="T40" t="n">
        <x:v>2031</x:v>
      </x:c>
      <x:c r="U40" t="str">
        <x:v>In Service</x:v>
      </x:c>
      <x:c r="V40" s="30" t="n">
        <x:v>7782.88</x:v>
      </x:c>
      <x:c r="W40" s="30" t="n">
        <x:v>11278.72</x:v>
      </x:c>
    </x:row>
    <x:row r="41">
      <x:c r="A41" t="str">
        <x:v>DEV-00040</x:v>
      </x:c>
      <x:c r="B41" t="str">
        <x:v>ASSET-100040</x:v>
      </x:c>
      <x:c r="C41" t="str">
        <x:v>SYN-UDI-000040-2618</x:v>
      </x:c>
      <x:c r="D41" t="str">
        <x:v>ECG Machine</x:v>
      </x:c>
      <x:c r="E41" t="str">
        <x:v>Diagnostics</x:v>
      </x:c>
      <x:c r="F41" t="str">
        <x:v>MedAxis Systems</x:v>
      </x:c>
      <x:c r="G41" t="str">
        <x:v>MedAxis-C03</x:v>
      </x:c>
      <x:c r="H41" t="str">
        <x:v>Site A - Acute Hospital</x:v>
      </x:c>
      <x:c r="I41" t="str">
        <x:v>Operating Theatres</x:v>
      </x:c>
      <x:c r="J41" t="str">
        <x:v>High</x:v>
      </x:c>
      <x:c r="K41" s="28" t="n">
        <x:v>45442</x:v>
      </x:c>
      <x:c r="L41" t="n">
        <x:f>ROUND((DATE(2026,7,31)-K41)/365.25,2)</x:f>
        <x:v>2.17</x:v>
      </x:c>
      <x:c r="M41" s="28" t="n">
        <x:v>46537</x:v>
      </x:c>
      <x:c r="N41" t="str">
        <x:v>Supported</x:v>
      </x:c>
      <x:c r="O41" t="n">
        <x:v>365</x:v>
      </x:c>
      <x:c r="P41" s="28" t="n">
        <x:v>46177</x:v>
      </x:c>
      <x:c r="Q41" s="28" t="n">
        <x:v>46542</x:v>
      </x:c>
      <x:c r="R41" t="n">
        <x:f>MAX(0,DATE(2026,7,31)-Q41)</x:f>
        <x:v>0</x:v>
      </x:c>
      <x:c r="S41" t="n">
        <x:v>9</x:v>
      </x:c>
      <x:c r="T41" t="n">
        <x:v>2033</x:v>
      </x:c>
      <x:c r="U41" t="str">
        <x:v>Decommission Planned</x:v>
      </x:c>
      <x:c r="V41" s="30" t="n">
        <x:v>6865.74</x:v>
      </x:c>
      <x:c r="W41" s="30" t="n">
        <x:v>7300.37</x:v>
      </x:c>
    </x:row>
    <x:row r="42">
      <x:c r="A42" t="str">
        <x:v>DEV-00041</x:v>
      </x:c>
      <x:c r="B42" t="str">
        <x:v>ASSET-100041</x:v>
      </x:c>
      <x:c r="C42" t="str">
        <x:v>SYN-UDI-000041-2526</x:v>
      </x:c>
      <x:c r="D42" t="str">
        <x:v>Ventilator</x:v>
      </x:c>
      <x:c r="E42" t="str">
        <x:v>Life Support</x:v>
      </x:c>
      <x:c r="F42" t="str">
        <x:v>PulseWorks Medical</x:v>
      </x:c>
      <x:c r="G42" t="str">
        <x:v>PulseWorks-B01</x:v>
      </x:c>
      <x:c r="H42" t="str">
        <x:v>Site C - Community Hospital</x:v>
      </x:c>
      <x:c r="I42" t="str">
        <x:v>Emergency Department</x:v>
      </x:c>
      <x:c r="J42" t="str">
        <x:v>Critical</x:v>
      </x:c>
      <x:c r="K42" s="28" t="n">
        <x:v>41853</x:v>
      </x:c>
      <x:c r="L42" t="n">
        <x:f>ROUND((DATE(2026,7,31)-K42)/365.25,2)</x:f>
        <x:v>11.99</x:v>
      </x:c>
      <x:c r="M42" s="28" t="n">
        <x:v>42948</x:v>
      </x:c>
      <x:c r="N42" t="str">
        <x:v>Supported</x:v>
      </x:c>
      <x:c r="O42" t="n">
        <x:v>180</x:v>
      </x:c>
      <x:c r="P42" s="28" t="n">
        <x:v>46108</x:v>
      </x:c>
      <x:c r="Q42" s="28" t="n">
        <x:v>46288</x:v>
      </x:c>
      <x:c r="R42" t="n">
        <x:f>MAX(0,DATE(2026,7,31)-Q42)</x:f>
        <x:v>0</x:v>
      </x:c>
      <x:c r="S42" t="n">
        <x:v>10</x:v>
      </x:c>
      <x:c r="T42" t="n">
        <x:v>2024</x:v>
      </x:c>
      <x:c r="U42" t="str">
        <x:v>In Service</x:v>
      </x:c>
      <x:c r="V42" s="30" t="n">
        <x:v>27982</x:v>
      </x:c>
      <x:c r="W42" s="30" t="n">
        <x:v>29731.05</x:v>
      </x:c>
    </x:row>
    <x:row r="43">
      <x:c r="A43" t="str">
        <x:v>DEV-00042</x:v>
      </x:c>
      <x:c r="B43" t="str">
        <x:v>ASSET-100042</x:v>
      </x:c>
      <x:c r="C43" t="str">
        <x:v>SYN-UDI-000042-6310</x:v>
      </x:c>
      <x:c r="D43" t="str">
        <x:v>Patient Monitor</x:v>
      </x:c>
      <x:c r="E43" t="str">
        <x:v>Monitoring</x:v>
      </x:c>
      <x:c r="F43" t="str">
        <x:v>Helix MedSystems</x:v>
      </x:c>
      <x:c r="G43" t="str">
        <x:v>Helix-C01</x:v>
      </x:c>
      <x:c r="H43" t="str">
        <x:v>Site A - Acute Hospital</x:v>
      </x:c>
      <x:c r="I43" t="str">
        <x:v>Operating Theatres</x:v>
      </x:c>
      <x:c r="J43" t="str">
        <x:v>Critical</x:v>
      </x:c>
      <x:c r="K43" s="28" t="n">
        <x:v>45073</x:v>
      </x:c>
      <x:c r="L43" t="n">
        <x:f>ROUND((DATE(2026,7,31)-K43)/365.25,2)</x:f>
        <x:v>3.18</x:v>
      </x:c>
      <x:c r="M43" s="28" t="n">
        <x:v>46168</x:v>
      </x:c>
      <x:c r="N43" t="str">
        <x:v>Supported</x:v>
      </x:c>
      <x:c r="O43" t="n">
        <x:v>180</x:v>
      </x:c>
      <x:c r="P43" s="28" t="n">
        <x:v>45826</x:v>
      </x:c>
      <x:c r="Q43" s="28" t="n">
        <x:v>46006</x:v>
      </x:c>
      <x:c r="R43" t="n">
        <x:f>MAX(0,DATE(2026,7,31)-Q43)</x:f>
        <x:v>228</x:v>
      </x:c>
      <x:c r="S43" t="n">
        <x:v>8</x:v>
      </x:c>
      <x:c r="T43" t="n">
        <x:v>2031</x:v>
      </x:c>
      <x:c r="U43" t="str">
        <x:v>In Repair</x:v>
      </x:c>
      <x:c r="V43" s="30" t="n">
        <x:v>9167.39</x:v>
      </x:c>
      <x:c r="W43" s="30" t="n">
        <x:v>10160.51</x:v>
      </x:c>
    </x:row>
    <x:row r="44">
      <x:c r="A44" t="str">
        <x:v>DEV-00043</x:v>
      </x:c>
      <x:c r="B44" t="str">
        <x:v>ASSET-100043</x:v>
      </x:c>
      <x:c r="C44" t="str">
        <x:v>SYN-UDI-000043-7581</x:v>
      </x:c>
      <x:c r="D44" t="str">
        <x:v>Vital Signs Monitor</x:v>
      </x:c>
      <x:c r="E44" t="str">
        <x:v>Monitoring</x:v>
      </x:c>
      <x:c r="F44" t="str">
        <x:v>PulseWorks Medical</x:v>
      </x:c>
      <x:c r="G44" t="str">
        <x:v>PulseWorks-A02</x:v>
      </x:c>
      <x:c r="H44" t="str">
        <x:v>Site A - Acute Hospital</x:v>
      </x:c>
      <x:c r="I44" t="str">
        <x:v>Community Equipment</x:v>
      </x:c>
      <x:c r="J44" t="str">
        <x:v>Medium</x:v>
      </x:c>
      <x:c r="K44" s="28" t="n">
        <x:v>44556</x:v>
      </x:c>
      <x:c r="L44" t="n">
        <x:f>ROUND((DATE(2026,7,31)-K44)/365.25,2)</x:f>
        <x:v>4.59</x:v>
      </x:c>
      <x:c r="M44" s="28" t="n">
        <x:v>45651</x:v>
      </x:c>
      <x:c r="N44" t="str">
        <x:v>Supported</x:v>
      </x:c>
      <x:c r="O44" t="n">
        <x:v>180</x:v>
      </x:c>
      <x:c r="P44" s="28" t="n">
        <x:v>45939</x:v>
      </x:c>
      <x:c r="Q44" s="28" t="n">
        <x:v>46119</x:v>
      </x:c>
      <x:c r="R44" t="n">
        <x:f>MAX(0,DATE(2026,7,31)-Q44)</x:f>
        <x:v>115</x:v>
      </x:c>
      <x:c r="S44" t="n">
        <x:v>7</x:v>
      </x:c>
      <x:c r="T44" t="n">
        <x:v>2028</x:v>
      </x:c>
      <x:c r="U44" t="str">
        <x:v>In Service</x:v>
      </x:c>
      <x:c r="V44" s="30" t="n">
        <x:v>1910.16</x:v>
      </x:c>
      <x:c r="W44" s="30" t="n">
        <x:v>2765.79</x:v>
      </x:c>
    </x:row>
    <x:row r="45">
      <x:c r="A45" t="str">
        <x:v>DEV-00044</x:v>
      </x:c>
      <x:c r="B45" t="str">
        <x:v>ASSET-100044</x:v>
      </x:c>
      <x:c r="C45" t="str">
        <x:v>SYN-UDI-000044-6814</x:v>
      </x:c>
      <x:c r="D45" t="str">
        <x:v>Vital Signs Monitor</x:v>
      </x:c>
      <x:c r="E45" t="str">
        <x:v>Monitoring</x:v>
      </x:c>
      <x:c r="F45" t="str">
        <x:v>NovaCare Devices</x:v>
      </x:c>
      <x:c r="G45" t="str">
        <x:v>NovaCare-B01</x:v>
      </x:c>
      <x:c r="H45" t="str">
        <x:v>Site C - Community Hospital</x:v>
      </x:c>
      <x:c r="I45" t="str">
        <x:v>Emergency Department</x:v>
      </x:c>
      <x:c r="J45" t="str">
        <x:v>Medium</x:v>
      </x:c>
      <x:c r="K45" s="28" t="n">
        <x:v>42970</x:v>
      </x:c>
      <x:c r="L45" t="n">
        <x:f>ROUND((DATE(2026,7,31)-K45)/365.25,2)</x:f>
        <x:v>8.94</x:v>
      </x:c>
      <x:c r="M45" s="28" t="n">
        <x:v>44065</x:v>
      </x:c>
      <x:c r="N45" t="str">
        <x:v>Supported</x:v>
      </x:c>
      <x:c r="O45" t="n">
        <x:v>180</x:v>
      </x:c>
      <x:c r="P45" s="28" t="n">
        <x:v>45920</x:v>
      </x:c>
      <x:c r="Q45" s="28" t="n">
        <x:v>46100</x:v>
      </x:c>
      <x:c r="R45" t="n">
        <x:f>MAX(0,DATE(2026,7,31)-Q45)</x:f>
        <x:v>134</x:v>
      </x:c>
      <x:c r="S45" t="n">
        <x:v>6</x:v>
      </x:c>
      <x:c r="T45" t="n">
        <x:v>2023</x:v>
      </x:c>
      <x:c r="U45" t="str">
        <x:v>In Service</x:v>
      </x:c>
      <x:c r="V45" s="30" t="n">
        <x:v>2616.11</x:v>
      </x:c>
      <x:c r="W45" s="30" t="n">
        <x:v>2758.01</x:v>
      </x:c>
    </x:row>
    <x:row r="46">
      <x:c r="A46" t="str">
        <x:v>DEV-00045</x:v>
      </x:c>
      <x:c r="B46" t="str">
        <x:v>ASSET-100045</x:v>
      </x:c>
      <x:c r="C46" t="str">
        <x:v>SYN-UDI-000045-6870</x:v>
      </x:c>
      <x:c r="D46" t="str">
        <x:v>Vital Signs Monitor</x:v>
      </x:c>
      <x:c r="E46" t="str">
        <x:v>Monitoring</x:v>
      </x:c>
      <x:c r="F46" t="str">
        <x:v>NovaCare Devices</x:v>
      </x:c>
      <x:c r="G46" t="str">
        <x:v>NovaCare-A04</x:v>
      </x:c>
      <x:c r="H46" t="str">
        <x:v>Site B - Specialist Centre</x:v>
      </x:c>
      <x:c r="I46" t="str">
        <x:v>Outpatients</x:v>
      </x:c>
      <x:c r="J46" t="str">
        <x:v>High</x:v>
      </x:c>
      <x:c r="K46" s="28" t="n">
        <x:v>44011</x:v>
      </x:c>
      <x:c r="L46" t="n">
        <x:f>ROUND((DATE(2026,7,31)-K46)/365.25,2)</x:f>
        <x:v>6.09</x:v>
      </x:c>
      <x:c r="M46" s="28" t="n">
        <x:v>45106</x:v>
      </x:c>
      <x:c r="N46" t="str">
        <x:v>Supported</x:v>
      </x:c>
      <x:c r="O46" t="n">
        <x:v>365</x:v>
      </x:c>
      <x:c r="P46" s="28" t="n">
        <x:v>45828</x:v>
      </x:c>
      <x:c r="Q46" s="28" t="n">
        <x:v>46193</x:v>
      </x:c>
      <x:c r="R46" t="n">
        <x:f>MAX(0,DATE(2026,7,31)-Q46)</x:f>
        <x:v>41</x:v>
      </x:c>
      <x:c r="S46" t="n">
        <x:v>7</x:v>
      </x:c>
      <x:c r="T46" t="n">
        <x:v>2027</x:v>
      </x:c>
      <x:c r="U46" t="str">
        <x:v>Decommission Planned</x:v>
      </x:c>
      <x:c r="V46" s="30" t="n">
        <x:v>1908.18</x:v>
      </x:c>
      <x:c r="W46" s="30" t="n">
        <x:v>2327.22</x:v>
      </x:c>
    </x:row>
    <x:row r="47">
      <x:c r="A47" t="str">
        <x:v>DEV-00046</x:v>
      </x:c>
      <x:c r="B47" t="str">
        <x:v>ASSET-100046</x:v>
      </x:c>
      <x:c r="C47" t="str">
        <x:v>SYN-UDI-000046-9676</x:v>
      </x:c>
      <x:c r="D47" t="str">
        <x:v>Vital Signs Monitor</x:v>
      </x:c>
      <x:c r="E47" t="str">
        <x:v>Monitoring</x:v>
      </x:c>
      <x:c r="F47" t="str">
        <x:v>ClinTech Instruments</x:v>
      </x:c>
      <x:c r="G47" t="str">
        <x:v>ClinTech-C02</x:v>
      </x:c>
      <x:c r="H47" t="str">
        <x:v>Site A - Acute Hospital</x:v>
      </x:c>
      <x:c r="I47" t="str">
        <x:v>ICU</x:v>
      </x:c>
      <x:c r="J47" t="str">
        <x:v>Medium</x:v>
      </x:c>
      <x:c r="K47" s="28" t="n">
        <x:v>43873</x:v>
      </x:c>
      <x:c r="L47" t="n">
        <x:f>ROUND((DATE(2026,7,31)-K47)/365.25,2)</x:f>
        <x:v>6.46</x:v>
      </x:c>
      <x:c r="M47" s="28" t="n">
        <x:v>44968</x:v>
      </x:c>
      <x:c r="N47" t="str">
        <x:v>Supported</x:v>
      </x:c>
      <x:c r="O47" t="n">
        <x:v>365</x:v>
      </x:c>
      <x:c r="P47" s="28" t="n">
        <x:v>45943</x:v>
      </x:c>
      <x:c r="Q47" s="28" t="n">
        <x:v>46308</x:v>
      </x:c>
      <x:c r="R47" t="n">
        <x:f>MAX(0,DATE(2026,7,31)-Q47)</x:f>
        <x:v>0</x:v>
      </x:c>
      <x:c r="S47" t="n">
        <x:v>6</x:v>
      </x:c>
      <x:c r="T47" t="n">
        <x:v>2026</x:v>
      </x:c>
      <x:c r="U47" t="str">
        <x:v>In Service</x:v>
      </x:c>
      <x:c r="V47" s="30" t="n">
        <x:v>2091.19</x:v>
      </x:c>
      <x:c r="W47" s="30" t="n">
        <x:v>2191.35</x:v>
      </x:c>
    </x:row>
    <x:row r="48">
      <x:c r="A48" t="str">
        <x:v>DEV-00047</x:v>
      </x:c>
      <x:c r="B48" t="str">
        <x:v>ASSET-100047</x:v>
      </x:c>
      <x:c r="C48" t="str">
        <x:v>SYN-UDI-000047-8359</x:v>
      </x:c>
      <x:c r="D48" t="str">
        <x:v>Vital Signs Monitor</x:v>
      </x:c>
      <x:c r="E48" t="str">
        <x:v>Monitoring</x:v>
      </x:c>
      <x:c r="F48" t="str">
        <x:v>Helix MedSystems</x:v>
      </x:c>
      <x:c r="G48" t="str">
        <x:v>Helix-B03</x:v>
      </x:c>
      <x:c r="H48" t="str">
        <x:v>Site B - Specialist Centre</x:v>
      </x:c>
      <x:c r="I48" t="str">
        <x:v>ICU</x:v>
      </x:c>
      <x:c r="J48" t="str">
        <x:v>High</x:v>
      </x:c>
      <x:c r="K48" s="28" t="n">
        <x:v>45894</x:v>
      </x:c>
      <x:c r="L48" t="n">
        <x:f>ROUND((DATE(2026,7,31)-K48)/365.25,2)</x:f>
        <x:v>0.93</x:v>
      </x:c>
      <x:c r="M48" s="28" t="n">
        <x:v>46989</x:v>
      </x:c>
      <x:c r="N48" t="str">
        <x:v>Limited Support</x:v>
      </x:c>
      <x:c r="O48" t="n">
        <x:v>180</x:v>
      </x:c>
      <x:c r="P48" s="28" t="n">
        <x:v>46131</x:v>
      </x:c>
      <x:c r="Q48" s="28" t="n">
        <x:v>46311</x:v>
      </x:c>
      <x:c r="R48" t="n">
        <x:f>MAX(0,DATE(2026,7,31)-Q48)</x:f>
        <x:v>0</x:v>
      </x:c>
      <x:c r="S48" t="n">
        <x:v>7</x:v>
      </x:c>
      <x:c r="T48" t="n">
        <x:v>2032</x:v>
      </x:c>
      <x:c r="U48" t="str">
        <x:v>In Repair</x:v>
      </x:c>
      <x:c r="V48" s="30" t="n">
        <x:v>1899.1</x:v>
      </x:c>
      <x:c r="W48" s="30" t="n">
        <x:v>2436.76</x:v>
      </x:c>
    </x:row>
    <x:row r="49">
      <x:c r="A49" t="str">
        <x:v>DEV-00048</x:v>
      </x:c>
      <x:c r="B49" t="str">
        <x:v>ASSET-100048</x:v>
      </x:c>
      <x:c r="C49" t="str">
        <x:v>SYN-UDI-000048-4954</x:v>
      </x:c>
      <x:c r="D49" t="str">
        <x:v>Infusion Pump</x:v>
      </x:c>
      <x:c r="E49" t="str">
        <x:v>Therapy Delivery</x:v>
      </x:c>
      <x:c r="F49" t="str">
        <x:v>Helix MedSystems</x:v>
      </x:c>
      <x:c r="G49" t="str">
        <x:v>Helix-A01</x:v>
      </x:c>
      <x:c r="H49" t="str">
        <x:v>Site C - Community Hospital</x:v>
      </x:c>
      <x:c r="I49" t="str">
        <x:v>Outpatients</x:v>
      </x:c>
      <x:c r="J49" t="str">
        <x:v>Critical</x:v>
      </x:c>
      <x:c r="K49" s="28" t="n">
        <x:v>45654</x:v>
      </x:c>
      <x:c r="L49" t="n">
        <x:f>ROUND((DATE(2026,7,31)-K49)/365.25,2)</x:f>
        <x:v>1.59</x:v>
      </x:c>
      <x:c r="M49" s="28" t="n">
        <x:v>46749</x:v>
      </x:c>
      <x:c r="N49" t="str">
        <x:v>Supported</x:v>
      </x:c>
      <x:c r="O49" t="n">
        <x:v>180</x:v>
      </x:c>
      <x:c r="P49" s="28" t="n">
        <x:v>46120</x:v>
      </x:c>
      <x:c r="Q49" s="28" t="n">
        <x:v>46300</x:v>
      </x:c>
      <x:c r="R49" t="n">
        <x:f>MAX(0,DATE(2026,7,31)-Q49)</x:f>
        <x:v>0</x:v>
      </x:c>
      <x:c r="S49" t="n">
        <x:v>9</x:v>
      </x:c>
      <x:c r="T49" t="n">
        <x:v>2033</x:v>
      </x:c>
      <x:c r="U49" t="str">
        <x:v>In Service</x:v>
      </x:c>
      <x:c r="V49" s="30" t="n">
        <x:v>3201.82</x:v>
      </x:c>
      <x:c r="W49" s="30" t="n">
        <x:v>3541.59</x:v>
      </x:c>
    </x:row>
    <x:row r="50">
      <x:c r="A50" t="str">
        <x:v>DEV-00049</x:v>
      </x:c>
      <x:c r="B50" t="str">
        <x:v>ASSET-100049</x:v>
      </x:c>
      <x:c r="C50" t="str">
        <x:v>SYN-UDI-000049-2874</x:v>
      </x:c>
      <x:c r="D50" t="str">
        <x:v>Infusion Pump</x:v>
      </x:c>
      <x:c r="E50" t="str">
        <x:v>Therapy Delivery</x:v>
      </x:c>
      <x:c r="F50" t="str">
        <x:v>Apex Biomedical</x:v>
      </x:c>
      <x:c r="G50" t="str">
        <x:v>Apex-A04</x:v>
      </x:c>
      <x:c r="H50" t="str">
        <x:v>Site C - Community Hospital</x:v>
      </x:c>
      <x:c r="I50" t="str">
        <x:v>ICU</x:v>
      </x:c>
      <x:c r="J50" t="str">
        <x:v>High</x:v>
      </x:c>
      <x:c r="K50" s="28" t="n">
        <x:v>44038</x:v>
      </x:c>
      <x:c r="L50" t="n">
        <x:f>ROUND((DATE(2026,7,31)-K50)/365.25,2)</x:f>
        <x:v>6.01</x:v>
      </x:c>
      <x:c r="M50" s="28" t="n">
        <x:v>45133</x:v>
      </x:c>
      <x:c r="N50" t="str">
        <x:v>Unsupported</x:v>
      </x:c>
      <x:c r="O50" t="n">
        <x:v>180</x:v>
      </x:c>
      <x:c r="P50" s="28" t="n">
        <x:v>46009</x:v>
      </x:c>
      <x:c r="Q50" s="28" t="n">
        <x:v>46189</x:v>
      </x:c>
      <x:c r="R50" t="n">
        <x:f>MAX(0,DATE(2026,7,31)-Q50)</x:f>
        <x:v>45</x:v>
      </x:c>
      <x:c r="S50" t="n">
        <x:v>9</x:v>
      </x:c>
      <x:c r="T50" t="n">
        <x:v>2029</x:v>
      </x:c>
      <x:c r="U50" t="str">
        <x:v>In Service</x:v>
      </x:c>
      <x:c r="V50" s="30" t="n">
        <x:v>2614.04</x:v>
      </x:c>
      <x:c r="W50" s="30" t="n">
        <x:v>3940.67</x:v>
      </x:c>
    </x:row>
    <x:row r="51">
      <x:c r="A51" t="str">
        <x:v>DEV-00050</x:v>
      </x:c>
      <x:c r="B51" t="str">
        <x:v>ASSET-100050</x:v>
      </x:c>
      <x:c r="C51" t="str">
        <x:v>SYN-UDI-000050-7139</x:v>
      </x:c>
      <x:c r="D51" t="str">
        <x:v>Syringe Pump</x:v>
      </x:c>
      <x:c r="E51" t="str">
        <x:v>Therapy Delivery</x:v>
      </x:c>
      <x:c r="F51" t="str">
        <x:v>NovaCare Devices</x:v>
      </x:c>
      <x:c r="G51" t="str">
        <x:v>NovaCare-C03</x:v>
      </x:c>
      <x:c r="H51" t="str">
        <x:v>Site B - Specialist Centre</x:v>
      </x:c>
      <x:c r="I51" t="str">
        <x:v>Maternity</x:v>
      </x:c>
      <x:c r="J51" t="str">
        <x:v>Critical</x:v>
      </x:c>
      <x:c r="K51" s="28" t="n">
        <x:v>42984</x:v>
      </x:c>
      <x:c r="L51" t="n">
        <x:f>ROUND((DATE(2026,7,31)-K51)/365.25,2)</x:f>
        <x:v>8.9</x:v>
      </x:c>
      <x:c r="M51" s="28" t="n">
        <x:v>44079</x:v>
      </x:c>
      <x:c r="N51" t="str">
        <x:v>Supported</x:v>
      </x:c>
      <x:c r="O51" t="n">
        <x:v>365</x:v>
      </x:c>
      <x:c r="P51" s="28" t="n">
        <x:v>45808</x:v>
      </x:c>
      <x:c r="Q51" s="28" t="n">
        <x:v>46173</x:v>
      </x:c>
      <x:c r="R51" t="n">
        <x:f>MAX(0,DATE(2026,7,31)-Q51)</x:f>
        <x:v>61</x:v>
      </x:c>
      <x:c r="S51" t="n">
        <x:v>10</x:v>
      </x:c>
      <x:c r="T51" t="n">
        <x:v>2027</x:v>
      </x:c>
      <x:c r="U51" t="str">
        <x:v>In Service</x:v>
      </x:c>
      <x:c r="V51" s="30" t="n">
        <x:v>2033.13</x:v>
      </x:c>
      <x:c r="W51" s="30" t="n">
        <x:v>2940.4</x:v>
      </x:c>
    </x:row>
    <x:row r="52">
      <x:c r="A52" t="str">
        <x:v>DEV-00051</x:v>
      </x:c>
      <x:c r="B52" t="str">
        <x:v>ASSET-100051</x:v>
      </x:c>
      <x:c r="C52" t="str">
        <x:v>SYN-UDI-000051-2267</x:v>
      </x:c>
      <x:c r="D52" t="str">
        <x:v>Enteral Feeding Pump</x:v>
      </x:c>
      <x:c r="E52" t="str">
        <x:v>Therapy Delivery</x:v>
      </x:c>
      <x:c r="F52" t="str">
        <x:v>NovaCare Devices</x:v>
      </x:c>
      <x:c r="G52" t="str">
        <x:v>NovaCare-B01</x:v>
      </x:c>
      <x:c r="H52" t="str">
        <x:v>Site A - Acute Hospital</x:v>
      </x:c>
      <x:c r="I52" t="str">
        <x:v>Medical Ward</x:v>
      </x:c>
      <x:c r="J52" t="str">
        <x:v>High</x:v>
      </x:c>
      <x:c r="K52" s="28" t="n">
        <x:v>43911</x:v>
      </x:c>
      <x:c r="L52" t="n">
        <x:f>ROUND((DATE(2026,7,31)-K52)/365.25,2)</x:f>
        <x:v>6.36</x:v>
      </x:c>
      <x:c r="M52" s="28" t="n">
        <x:v>45006</x:v>
      </x:c>
      <x:c r="N52" t="str">
        <x:v>Limited Support</x:v>
      </x:c>
      <x:c r="O52" t="n">
        <x:v>180</x:v>
      </x:c>
      <x:c r="P52" s="28" t="n">
        <x:v>46212</x:v>
      </x:c>
      <x:c r="Q52" s="28" t="n">
        <x:v>46392</x:v>
      </x:c>
      <x:c r="R52" t="n">
        <x:f>MAX(0,DATE(2026,7,31)-Q52)</x:f>
        <x:v>0</x:v>
      </x:c>
      <x:c r="S52" t="n">
        <x:v>8</x:v>
      </x:c>
      <x:c r="T52" t="n">
        <x:v>2028</x:v>
      </x:c>
      <x:c r="U52" t="str">
        <x:v>In Service</x:v>
      </x:c>
      <x:c r="V52" s="30" t="n">
        <x:v>1256.09</x:v>
      </x:c>
      <x:c r="W52" s="30" t="n">
        <x:v>1444.6</x:v>
      </x:c>
    </x:row>
    <x:row r="53">
      <x:c r="A53" t="str">
        <x:v>DEV-00052</x:v>
      </x:c>
      <x:c r="B53" t="str">
        <x:v>ASSET-100052</x:v>
      </x:c>
      <x:c r="C53" t="str">
        <x:v>SYN-UDI-000052-8620</x:v>
      </x:c>
      <x:c r="D53" t="str">
        <x:v>Patient Monitor</x:v>
      </x:c>
      <x:c r="E53" t="str">
        <x:v>Monitoring</x:v>
      </x:c>
      <x:c r="F53" t="str">
        <x:v>Apex Biomedical</x:v>
      </x:c>
      <x:c r="G53" t="str">
        <x:v>Apex-A03</x:v>
      </x:c>
      <x:c r="H53" t="str">
        <x:v>Site B - Specialist Centre</x:v>
      </x:c>
      <x:c r="I53" t="str">
        <x:v>Operating Theatres</x:v>
      </x:c>
      <x:c r="J53" t="str">
        <x:v>High</x:v>
      </x:c>
      <x:c r="K53" s="28" t="n">
        <x:v>43820</x:v>
      </x:c>
      <x:c r="L53" t="n">
        <x:f>ROUND((DATE(2026,7,31)-K53)/365.25,2)</x:f>
        <x:v>6.61</x:v>
      </x:c>
      <x:c r="M53" s="28" t="n">
        <x:v>44915</x:v>
      </x:c>
      <x:c r="N53" t="str">
        <x:v>Supported</x:v>
      </x:c>
      <x:c r="O53" t="n">
        <x:v>365</x:v>
      </x:c>
      <x:c r="P53" s="28" t="n">
        <x:v>46161</x:v>
      </x:c>
      <x:c r="Q53" s="28" t="n">
        <x:v>46526</x:v>
      </x:c>
      <x:c r="R53" t="n">
        <x:f>MAX(0,DATE(2026,7,31)-Q53)</x:f>
        <x:v>0</x:v>
      </x:c>
      <x:c r="S53" t="n">
        <x:v>8</x:v>
      </x:c>
      <x:c r="T53" t="n">
        <x:v>2027</x:v>
      </x:c>
      <x:c r="U53" t="str">
        <x:v>In Service</x:v>
      </x:c>
      <x:c r="V53" s="30" t="n">
        <x:v>9549.4</x:v>
      </x:c>
      <x:c r="W53" s="30" t="n">
        <x:v>9827.69</x:v>
      </x:c>
    </x:row>
    <x:row r="54">
      <x:c r="A54" t="str">
        <x:v>DEV-00053</x:v>
      </x:c>
      <x:c r="B54" t="str">
        <x:v>ASSET-100053</x:v>
      </x:c>
      <x:c r="C54" t="str">
        <x:v>SYN-UDI-000053-2145</x:v>
      </x:c>
      <x:c r="D54" t="str">
        <x:v>Patient Monitor</x:v>
      </x:c>
      <x:c r="E54" t="str">
        <x:v>Monitoring</x:v>
      </x:c>
      <x:c r="F54" t="str">
        <x:v>Helix MedSystems</x:v>
      </x:c>
      <x:c r="G54" t="str">
        <x:v>Helix-A03</x:v>
      </x:c>
      <x:c r="H54" t="str">
        <x:v>Site C - Community Hospital</x:v>
      </x:c>
      <x:c r="I54" t="str">
        <x:v>Community Equipment</x:v>
      </x:c>
      <x:c r="J54" t="str">
        <x:v>High</x:v>
      </x:c>
      <x:c r="K54" s="28" t="n">
        <x:v>43482</x:v>
      </x:c>
      <x:c r="L54" t="n">
        <x:f>ROUND((DATE(2026,7,31)-K54)/365.25,2)</x:f>
        <x:v>7.53</x:v>
      </x:c>
      <x:c r="M54" s="28" t="n">
        <x:v>44577</x:v>
      </x:c>
      <x:c r="N54" t="str">
        <x:v>Supported</x:v>
      </x:c>
      <x:c r="O54" t="n">
        <x:v>180</x:v>
      </x:c>
      <x:c r="P54" s="28" t="n">
        <x:v>46099</x:v>
      </x:c>
      <x:c r="Q54" s="28" t="n">
        <x:v>46279</x:v>
      </x:c>
      <x:c r="R54" t="n">
        <x:f>MAX(0,DATE(2026,7,31)-Q54)</x:f>
        <x:v>0</x:v>
      </x:c>
      <x:c r="S54" t="n">
        <x:v>8</x:v>
      </x:c>
      <x:c r="T54" t="n">
        <x:v>2027</x:v>
      </x:c>
      <x:c r="U54" t="str">
        <x:v>In Service</x:v>
      </x:c>
      <x:c r="V54" s="30" t="n">
        <x:v>8170.73</x:v>
      </x:c>
      <x:c r="W54" s="30" t="n">
        <x:v>9933.95</x:v>
      </x:c>
    </x:row>
    <x:row r="55">
      <x:c r="A55" t="str">
        <x:v>DEV-00054</x:v>
      </x:c>
      <x:c r="B55" t="str">
        <x:v>ASSET-100054</x:v>
      </x:c>
      <x:c r="C55" t="str">
        <x:v>SYN-UDI-000054-5288</x:v>
      </x:c>
      <x:c r="D55" t="str">
        <x:v>Infusion Pump</x:v>
      </x:c>
      <x:c r="E55" t="str">
        <x:v>Therapy Delivery</x:v>
      </x:c>
      <x:c r="F55" t="str">
        <x:v>ClinTech Instruments</x:v>
      </x:c>
      <x:c r="G55" t="str">
        <x:v>ClinTech-C02</x:v>
      </x:c>
      <x:c r="H55" t="str">
        <x:v>Site C - Community Hospital</x:v>
      </x:c>
      <x:c r="I55" t="str">
        <x:v>Surgical Ward</x:v>
      </x:c>
      <x:c r="J55" t="str">
        <x:v>Critical</x:v>
      </x:c>
      <x:c r="K55" s="28" t="n">
        <x:v>44637</x:v>
      </x:c>
      <x:c r="L55" t="n">
        <x:f>ROUND((DATE(2026,7,31)-K55)/365.25,2)</x:f>
        <x:v>4.37</x:v>
      </x:c>
      <x:c r="M55" s="28" t="n">
        <x:v>45732</x:v>
      </x:c>
      <x:c r="N55" t="str">
        <x:v>Supported</x:v>
      </x:c>
      <x:c r="O55" t="n">
        <x:v>180</x:v>
      </x:c>
      <x:c r="P55" s="28" t="n">
        <x:v>46204</x:v>
      </x:c>
      <x:c r="Q55" s="28" t="n">
        <x:v>46384</x:v>
      </x:c>
      <x:c r="R55" t="n">
        <x:f>MAX(0,DATE(2026,7,31)-Q55)</x:f>
        <x:v>0</x:v>
      </x:c>
      <x:c r="S55" t="n">
        <x:v>10</x:v>
      </x:c>
      <x:c r="T55" t="n">
        <x:v>2032</x:v>
      </x:c>
      <x:c r="U55" t="str">
        <x:v>In Service</x:v>
      </x:c>
      <x:c r="V55" s="30" t="n">
        <x:v>3832.69</x:v>
      </x:c>
      <x:c r="W55" s="30" t="n">
        <x:v>4132.06</x:v>
      </x:c>
    </x:row>
    <x:row r="56">
      <x:c r="A56" t="str">
        <x:v>DEV-00055</x:v>
      </x:c>
      <x:c r="B56" t="str">
        <x:v>ASSET-100055</x:v>
      </x:c>
      <x:c r="C56" t="str">
        <x:v>SYN-UDI-000055-3596</x:v>
      </x:c>
      <x:c r="D56" t="str">
        <x:v>Syringe Pump</x:v>
      </x:c>
      <x:c r="E56" t="str">
        <x:v>Therapy Delivery</x:v>
      </x:c>
      <x:c r="F56" t="str">
        <x:v>PulseWorks Medical</x:v>
      </x:c>
      <x:c r="G56" t="str">
        <x:v>PulseWorks-C03</x:v>
      </x:c>
      <x:c r="H56" t="str">
        <x:v>Site A - Acute Hospital</x:v>
      </x:c>
      <x:c r="I56" t="str">
        <x:v>Community Equipment</x:v>
      </x:c>
      <x:c r="J56" t="str">
        <x:v>Critical</x:v>
      </x:c>
      <x:c r="K56" s="28" t="n">
        <x:v>41486</x:v>
      </x:c>
      <x:c r="L56" t="n">
        <x:f>ROUND((DATE(2026,7,31)-K56)/365.25,2)</x:f>
        <x:v>13</x:v>
      </x:c>
      <x:c r="M56" s="28" t="n">
        <x:v>42581</x:v>
      </x:c>
      <x:c r="N56" t="str">
        <x:v>Unsupported</x:v>
      </x:c>
      <x:c r="O56" t="n">
        <x:v>180</x:v>
      </x:c>
      <x:c r="P56" s="28" t="n">
        <x:v>46094</x:v>
      </x:c>
      <x:c r="Q56" s="28" t="n">
        <x:v>46274</x:v>
      </x:c>
      <x:c r="R56" t="n">
        <x:f>MAX(0,DATE(2026,7,31)-Q56)</x:f>
        <x:v>0</x:v>
      </x:c>
      <x:c r="S56" t="n">
        <x:v>9</x:v>
      </x:c>
      <x:c r="T56" t="n">
        <x:v>2022</x:v>
      </x:c>
      <x:c r="U56" t="str">
        <x:v>In Service</x:v>
      </x:c>
      <x:c r="V56" s="30" t="n">
        <x:v>2686.93</x:v>
      </x:c>
      <x:c r="W56" s="30" t="n">
        <x:v>3209.72</x:v>
      </x:c>
    </x:row>
    <x:row r="57">
      <x:c r="A57" t="str">
        <x:v>DEV-00056</x:v>
      </x:c>
      <x:c r="B57" t="str">
        <x:v>ASSET-100056</x:v>
      </x:c>
      <x:c r="C57" t="str">
        <x:v>SYN-UDI-000056-4646</x:v>
      </x:c>
      <x:c r="D57" t="str">
        <x:v>Ultrasound</x:v>
      </x:c>
      <x:c r="E57" t="str">
        <x:v>Imaging</x:v>
      </x:c>
      <x:c r="F57" t="str">
        <x:v>PulseWorks Medical</x:v>
      </x:c>
      <x:c r="G57" t="str">
        <x:v>PulseWorks-B03</x:v>
      </x:c>
      <x:c r="H57" t="str">
        <x:v>Site B - Specialist Centre</x:v>
      </x:c>
      <x:c r="I57" t="str">
        <x:v>Community Equipment</x:v>
      </x:c>
      <x:c r="J57" t="str">
        <x:v>Medium</x:v>
      </x:c>
      <x:c r="K57" s="28" t="n">
        <x:v>44816</x:v>
      </x:c>
      <x:c r="L57" t="n">
        <x:f>ROUND((DATE(2026,7,31)-K57)/365.25,2)</x:f>
        <x:v>3.88</x:v>
      </x:c>
      <x:c r="M57" s="28" t="n">
        <x:v>45911</x:v>
      </x:c>
      <x:c r="N57" t="str">
        <x:v>Supported</x:v>
      </x:c>
      <x:c r="O57" t="n">
        <x:v>365</x:v>
      </x:c>
      <x:c r="P57" s="28" t="n">
        <x:v>46089</x:v>
      </x:c>
      <x:c r="Q57" s="28" t="n">
        <x:v>46454</x:v>
      </x:c>
      <x:c r="R57" t="n">
        <x:f>MAX(0,DATE(2026,7,31)-Q57)</x:f>
        <x:v>0</x:v>
      </x:c>
      <x:c r="S57" t="n">
        <x:v>10</x:v>
      </x:c>
      <x:c r="T57" t="n">
        <x:v>2032</x:v>
      </x:c>
      <x:c r="U57" t="str">
        <x:v>In Service</x:v>
      </x:c>
      <x:c r="V57" s="30" t="n">
        <x:v>42665.01</x:v>
      </x:c>
      <x:c r="W57" s="30" t="n">
        <x:v>49093.47</x:v>
      </x:c>
    </x:row>
    <x:row r="58">
      <x:c r="A58" t="str">
        <x:v>DEV-00057</x:v>
      </x:c>
      <x:c r="B58" t="str">
        <x:v>ASSET-100057</x:v>
      </x:c>
      <x:c r="C58" t="str">
        <x:v>SYN-UDI-000057-5670</x:v>
      </x:c>
      <x:c r="D58" t="str">
        <x:v>Neonatal Incubator</x:v>
      </x:c>
      <x:c r="E58" t="str">
        <x:v>Life Support</x:v>
      </x:c>
      <x:c r="F58" t="str">
        <x:v>MedAxis Systems</x:v>
      </x:c>
      <x:c r="G58" t="str">
        <x:v>MedAxis-C04</x:v>
      </x:c>
      <x:c r="H58" t="str">
        <x:v>Site A - Acute Hospital</x:v>
      </x:c>
      <x:c r="I58" t="str">
        <x:v>Outpatients</x:v>
      </x:c>
      <x:c r="J58" t="str">
        <x:v>High</x:v>
      </x:c>
      <x:c r="K58" s="28" t="n">
        <x:v>45057</x:v>
      </x:c>
      <x:c r="L58" t="n">
        <x:f>ROUND((DATE(2026,7,31)-K58)/365.25,2)</x:f>
        <x:v>3.22</x:v>
      </x:c>
      <x:c r="M58" s="28" t="n">
        <x:v>46152</x:v>
      </x:c>
      <x:c r="N58" t="str">
        <x:v>Supported</x:v>
      </x:c>
      <x:c r="O58" t="n">
        <x:v>180</x:v>
      </x:c>
      <x:c r="P58" s="28" t="n">
        <x:v>45937</x:v>
      </x:c>
      <x:c r="Q58" s="28" t="n">
        <x:v>46117</x:v>
      </x:c>
      <x:c r="R58" t="n">
        <x:f>MAX(0,DATE(2026,7,31)-Q58)</x:f>
        <x:v>117</x:v>
      </x:c>
      <x:c r="S58" t="n">
        <x:v>11</x:v>
      </x:c>
      <x:c r="T58" t="n">
        <x:v>2034</x:v>
      </x:c>
      <x:c r="U58" t="str">
        <x:v>In Service</x:v>
      </x:c>
      <x:c r="V58" s="30" t="n">
        <x:v>18234.43</x:v>
      </x:c>
      <x:c r="W58" s="30" t="n">
        <x:v>18234.43</x:v>
      </x:c>
    </x:row>
    <x:row r="59">
      <x:c r="A59" t="str">
        <x:v>DEV-00058</x:v>
      </x:c>
      <x:c r="B59" t="str">
        <x:v>ASSET-100058</x:v>
      </x:c>
      <x:c r="C59" t="str">
        <x:v>SYN-UDI-000058-8109</x:v>
      </x:c>
      <x:c r="D59" t="str">
        <x:v>Vital Signs Monitor</x:v>
      </x:c>
      <x:c r="E59" t="str">
        <x:v>Monitoring</x:v>
      </x:c>
      <x:c r="F59" t="str">
        <x:v>ClinTech Instruments</x:v>
      </x:c>
      <x:c r="G59" t="str">
        <x:v>ClinTech-A03</x:v>
      </x:c>
      <x:c r="H59" t="str">
        <x:v>Site A - Acute Hospital</x:v>
      </x:c>
      <x:c r="I59" t="str">
        <x:v>Surgical Ward</x:v>
      </x:c>
      <x:c r="J59" t="str">
        <x:v>High</x:v>
      </x:c>
      <x:c r="K59" s="28" t="n">
        <x:v>44531</x:v>
      </x:c>
      <x:c r="L59" t="n">
        <x:f>ROUND((DATE(2026,7,31)-K59)/365.25,2)</x:f>
        <x:v>4.66</x:v>
      </x:c>
      <x:c r="M59" s="28" t="n">
        <x:v>45626</x:v>
      </x:c>
      <x:c r="N59" t="str">
        <x:v>Supported</x:v>
      </x:c>
      <x:c r="O59" t="n">
        <x:v>365</x:v>
      </x:c>
      <x:c r="P59" s="28" t="n">
        <x:v>45838</x:v>
      </x:c>
      <x:c r="Q59" s="28" t="n">
        <x:v>46203</x:v>
      </x:c>
      <x:c r="R59" t="n">
        <x:f>MAX(0,DATE(2026,7,31)-Q59)</x:f>
        <x:v>31</x:v>
      </x:c>
      <x:c r="S59" t="n">
        <x:v>6</x:v>
      </x:c>
      <x:c r="T59" t="n">
        <x:v>2027</x:v>
      </x:c>
      <x:c r="U59" t="str">
        <x:v>In Service</x:v>
      </x:c>
      <x:c r="V59" s="30" t="n">
        <x:v>2403.94</x:v>
      </x:c>
      <x:c r="W59" s="30" t="n">
        <x:v>2403.94</x:v>
      </x:c>
    </x:row>
    <x:row r="60">
      <x:c r="A60" t="str">
        <x:v>DEV-00059</x:v>
      </x:c>
      <x:c r="B60" t="str">
        <x:v>ASSET-100059</x:v>
      </x:c>
      <x:c r="C60" t="str">
        <x:v>SYN-UDI-000059-3909</x:v>
      </x:c>
      <x:c r="D60" t="str">
        <x:v>Vital Signs Monitor</x:v>
      </x:c>
      <x:c r="E60" t="str">
        <x:v>Monitoring</x:v>
      </x:c>
      <x:c r="F60" t="str">
        <x:v>Apex Biomedical</x:v>
      </x:c>
      <x:c r="G60" t="str">
        <x:v>Apex-C01</x:v>
      </x:c>
      <x:c r="H60" t="str">
        <x:v>Site A - Acute Hospital</x:v>
      </x:c>
      <x:c r="I60" t="str">
        <x:v>Maternity</x:v>
      </x:c>
      <x:c r="J60" t="str">
        <x:v>High</x:v>
      </x:c>
      <x:c r="K60" s="28" t="n">
        <x:v>44358</x:v>
      </x:c>
      <x:c r="L60" t="n">
        <x:f>ROUND((DATE(2026,7,31)-K60)/365.25,2)</x:f>
        <x:v>5.14</x:v>
      </x:c>
      <x:c r="M60" s="28" t="n">
        <x:v>45453</x:v>
      </x:c>
      <x:c r="N60" t="str">
        <x:v>Supported</x:v>
      </x:c>
      <x:c r="O60" t="n">
        <x:v>365</x:v>
      </x:c>
      <x:c r="P60" s="28" t="n">
        <x:v>45976</x:v>
      </x:c>
      <x:c r="Q60" s="28" t="n">
        <x:v>46341</x:v>
      </x:c>
      <x:c r="R60" t="n">
        <x:f>MAX(0,DATE(2026,7,31)-Q60)</x:f>
        <x:v>0</x:v>
      </x:c>
      <x:c r="S60" t="n">
        <x:v>7</x:v>
      </x:c>
      <x:c r="T60" t="n">
        <x:v>2028</x:v>
      </x:c>
      <x:c r="U60" t="str">
        <x:v>In Service</x:v>
      </x:c>
      <x:c r="V60" s="30" t="n">
        <x:v>2081.5</x:v>
      </x:c>
      <x:c r="W60" s="30" t="n">
        <x:v>2321.07</x:v>
      </x:c>
    </x:row>
    <x:row r="61">
      <x:c r="A61" t="str">
        <x:v>DEV-00060</x:v>
      </x:c>
      <x:c r="B61" t="str">
        <x:v>ASSET-100060</x:v>
      </x:c>
      <x:c r="C61" t="str">
        <x:v>SYN-UDI-000060-5048</x:v>
      </x:c>
      <x:c r="D61" t="str">
        <x:v>Patient Monitor</x:v>
      </x:c>
      <x:c r="E61" t="str">
        <x:v>Monitoring</x:v>
      </x:c>
      <x:c r="F61" t="str">
        <x:v>Apex Biomedical</x:v>
      </x:c>
      <x:c r="G61" t="str">
        <x:v>Apex-C04</x:v>
      </x:c>
      <x:c r="H61" t="str">
        <x:v>Site C - Community Hospital</x:v>
      </x:c>
      <x:c r="I61" t="str">
        <x:v>ICU</x:v>
      </x:c>
      <x:c r="J61" t="str">
        <x:v>High</x:v>
      </x:c>
      <x:c r="K61" s="28" t="n">
        <x:v>41851</x:v>
      </x:c>
      <x:c r="L61" t="n">
        <x:f>ROUND((DATE(2026,7,31)-K61)/365.25,2)</x:f>
        <x:v>12</x:v>
      </x:c>
      <x:c r="M61" s="28" t="n">
        <x:v>42946</x:v>
      </x:c>
      <x:c r="N61" t="str">
        <x:v>Supported</x:v>
      </x:c>
      <x:c r="O61" t="n">
        <x:v>180</x:v>
      </x:c>
      <x:c r="P61" s="28" t="n">
        <x:v>46142</x:v>
      </x:c>
      <x:c r="Q61" s="28" t="n">
        <x:v>46322</x:v>
      </x:c>
      <x:c r="R61" t="n">
        <x:f>MAX(0,DATE(2026,7,31)-Q61)</x:f>
        <x:v>0</x:v>
      </x:c>
      <x:c r="S61" t="n">
        <x:v>9</x:v>
      </x:c>
      <x:c r="T61" t="n">
        <x:v>2023</x:v>
      </x:c>
      <x:c r="U61" t="str">
        <x:v>Quarantined</x:v>
      </x:c>
      <x:c r="V61" s="30" t="n">
        <x:v>7164.13</x:v>
      </x:c>
      <x:c r="W61" s="30" t="n">
        <x:v>9352.85</x:v>
      </x:c>
    </x:row>
    <x:row r="62">
      <x:c r="A62" t="str">
        <x:v>DEV-00061</x:v>
      </x:c>
      <x:c r="B62" t="str">
        <x:v>ASSET-100061</x:v>
      </x:c>
      <x:c r="C62" t="str">
        <x:v>SYN-UDI-000061-3325</x:v>
      </x:c>
      <x:c r="D62" t="str">
        <x:v>Neonatal Incubator</x:v>
      </x:c>
      <x:c r="E62" t="str">
        <x:v>Life Support</x:v>
      </x:c>
      <x:c r="F62" t="str">
        <x:v>MedAxis Systems</x:v>
      </x:c>
      <x:c r="G62" t="str">
        <x:v>MedAxis-C04</x:v>
      </x:c>
      <x:c r="H62" t="str">
        <x:v>Site A - Acute Hospital</x:v>
      </x:c>
      <x:c r="I62" t="str">
        <x:v>Medical Ward</x:v>
      </x:c>
      <x:c r="J62" t="str">
        <x:v>Critical</x:v>
      </x:c>
      <x:c r="K62" s="28" t="n">
        <x:v>45258</x:v>
      </x:c>
      <x:c r="L62" t="n">
        <x:f>ROUND((DATE(2026,7,31)-K62)/365.25,2)</x:f>
        <x:v>2.67</x:v>
      </x:c>
      <x:c r="M62" s="28" t="n">
        <x:v>46353</x:v>
      </x:c>
      <x:c r="N62" t="str">
        <x:v>Supported</x:v>
      </x:c>
      <x:c r="O62" t="n">
        <x:v>180</x:v>
      </x:c>
      <x:c r="P62" s="28" t="n">
        <x:v>46074</x:v>
      </x:c>
      <x:c r="Q62" s="28" t="n">
        <x:v>46254</x:v>
      </x:c>
      <x:c r="R62" t="n">
        <x:f>MAX(0,DATE(2026,7,31)-Q62)</x:f>
        <x:v>0</x:v>
      </x:c>
      <x:c r="S62" t="n">
        <x:v>9</x:v>
      </x:c>
      <x:c r="T62" t="n">
        <x:v>2032</x:v>
      </x:c>
      <x:c r="U62" t="str">
        <x:v>In Service</x:v>
      </x:c>
      <x:c r="V62" s="30" t="n">
        <x:v>16450.03</x:v>
      </x:c>
      <x:c r="W62" s="30" t="n">
        <x:v>21244.09</x:v>
      </x:c>
    </x:row>
    <x:row r="63">
      <x:c r="A63" t="str">
        <x:v>DEV-00062</x:v>
      </x:c>
      <x:c r="B63" t="str">
        <x:v>ASSET-100062</x:v>
      </x:c>
      <x:c r="C63" t="str">
        <x:v>SYN-UDI-000062-9838</x:v>
      </x:c>
      <x:c r="D63" t="str">
        <x:v>Syringe Pump</x:v>
      </x:c>
      <x:c r="E63" t="str">
        <x:v>Therapy Delivery</x:v>
      </x:c>
      <x:c r="F63" t="str">
        <x:v>ClinTech Instruments</x:v>
      </x:c>
      <x:c r="G63" t="str">
        <x:v>ClinTech-C03</x:v>
      </x:c>
      <x:c r="H63" t="str">
        <x:v>Site A - Acute Hospital</x:v>
      </x:c>
      <x:c r="I63" t="str">
        <x:v>Emergency Department</x:v>
      </x:c>
      <x:c r="J63" t="str">
        <x:v>High</x:v>
      </x:c>
      <x:c r="K63" s="28" t="n">
        <x:v>44420</x:v>
      </x:c>
      <x:c r="L63" t="n">
        <x:f>ROUND((DATE(2026,7,31)-K63)/365.25,2)</x:f>
        <x:v>4.97</x:v>
      </x:c>
      <x:c r="M63" s="28" t="n">
        <x:v>45515</x:v>
      </x:c>
      <x:c r="N63" t="str">
        <x:v>Limited Support</x:v>
      </x:c>
      <x:c r="O63" t="n">
        <x:v>365</x:v>
      </x:c>
      <x:c r="P63" s="28" t="n">
        <x:v>46025</x:v>
      </x:c>
      <x:c r="Q63" s="28" t="n">
        <x:v>46390</x:v>
      </x:c>
      <x:c r="R63" t="n">
        <x:f>MAX(0,DATE(2026,7,31)-Q63)</x:f>
        <x:v>0</x:v>
      </x:c>
      <x:c r="S63" t="n">
        <x:v>9</x:v>
      </x:c>
      <x:c r="T63" t="n">
        <x:v>2030</x:v>
      </x:c>
      <x:c r="U63" t="str">
        <x:v>In Service</x:v>
      </x:c>
      <x:c r="V63" s="30" t="n">
        <x:v>2048.7</x:v>
      </x:c>
      <x:c r="W63" s="30" t="n">
        <x:v>3020.8</x:v>
      </x:c>
    </x:row>
    <x:row r="64">
      <x:c r="A64" t="str">
        <x:v>DEV-00063</x:v>
      </x:c>
      <x:c r="B64" t="str">
        <x:v>ASSET-100063</x:v>
      </x:c>
      <x:c r="C64" t="str">
        <x:v>SYN-UDI-000063-9349</x:v>
      </x:c>
      <x:c r="D64" t="str">
        <x:v>Vital Signs Monitor</x:v>
      </x:c>
      <x:c r="E64" t="str">
        <x:v>Monitoring</x:v>
      </x:c>
      <x:c r="F64" t="str">
        <x:v>Apex Biomedical</x:v>
      </x:c>
      <x:c r="G64" t="str">
        <x:v>Apex-C01</x:v>
      </x:c>
      <x:c r="H64" t="str">
        <x:v>Site C - Community Hospital</x:v>
      </x:c>
      <x:c r="I64" t="str">
        <x:v>Outpatients</x:v>
      </x:c>
      <x:c r="J64" t="str">
        <x:v>High</x:v>
      </x:c>
      <x:c r="K64" s="28" t="n">
        <x:v>43722</x:v>
      </x:c>
      <x:c r="L64" t="n">
        <x:f>ROUND((DATE(2026,7,31)-K64)/365.25,2)</x:f>
        <x:v>6.88</x:v>
      </x:c>
      <x:c r="M64" s="28" t="n">
        <x:v>44817</x:v>
      </x:c>
      <x:c r="N64" t="str">
        <x:v>Unsupported</x:v>
      </x:c>
      <x:c r="O64" t="n">
        <x:v>180</x:v>
      </x:c>
      <x:c r="P64" s="28" t="n">
        <x:v>46008</x:v>
      </x:c>
      <x:c r="Q64" s="28" t="n">
        <x:v>46188</x:v>
      </x:c>
      <x:c r="R64" t="n">
        <x:f>MAX(0,DATE(2026,7,31)-Q64)</x:f>
        <x:v>46</x:v>
      </x:c>
      <x:c r="S64" t="n">
        <x:v>6</x:v>
      </x:c>
      <x:c r="T64" t="n">
        <x:v>2025</x:v>
      </x:c>
      <x:c r="U64" t="str">
        <x:v>In Service</x:v>
      </x:c>
      <x:c r="V64" s="30" t="n">
        <x:v>2569.35</x:v>
      </x:c>
      <x:c r="W64" s="30" t="n">
        <x:v>2569.35</x:v>
      </x:c>
    </x:row>
    <x:row r="65">
      <x:c r="A65" t="str">
        <x:v>DEV-00064</x:v>
      </x:c>
      <x:c r="B65" t="str">
        <x:v>ASSET-100064</x:v>
      </x:c>
      <x:c r="C65" t="str">
        <x:v>SYN-UDI-000064-6704</x:v>
      </x:c>
      <x:c r="D65" t="str">
        <x:v>Ventilator</x:v>
      </x:c>
      <x:c r="E65" t="str">
        <x:v>Life Support</x:v>
      </x:c>
      <x:c r="F65" t="str">
        <x:v>Helix MedSystems</x:v>
      </x:c>
      <x:c r="G65" t="str">
        <x:v>Helix-C01</x:v>
      </x:c>
      <x:c r="H65" t="str">
        <x:v>Site B - Specialist Centre</x:v>
      </x:c>
      <x:c r="I65" t="str">
        <x:v>ICU</x:v>
      </x:c>
      <x:c r="J65" t="str">
        <x:v>Critical</x:v>
      </x:c>
      <x:c r="K65" s="28" t="n">
        <x:v>44243</x:v>
      </x:c>
      <x:c r="L65" t="n">
        <x:f>ROUND((DATE(2026,7,31)-K65)/365.25,2)</x:f>
        <x:v>5.45</x:v>
      </x:c>
      <x:c r="M65" s="28" t="n">
        <x:v>45338</x:v>
      </x:c>
      <x:c r="N65" t="str">
        <x:v>Supported</x:v>
      </x:c>
      <x:c r="O65" t="n">
        <x:v>180</x:v>
      </x:c>
      <x:c r="P65" s="28" t="n">
        <x:v>46123</x:v>
      </x:c>
      <x:c r="Q65" s="28" t="n">
        <x:v>46303</x:v>
      </x:c>
      <x:c r="R65" t="n">
        <x:f>MAX(0,DATE(2026,7,31)-Q65)</x:f>
        <x:v>0</x:v>
      </x:c>
      <x:c r="S65" t="n">
        <x:v>9</x:v>
      </x:c>
      <x:c r="T65" t="n">
        <x:v>2030</x:v>
      </x:c>
      <x:c r="U65" t="str">
        <x:v>In Service</x:v>
      </x:c>
      <x:c r="V65" s="30" t="n">
        <x:v>27364.98</x:v>
      </x:c>
      <x:c r="W65" s="30" t="n">
        <x:v>31007.11</x:v>
      </x:c>
    </x:row>
    <x:row r="66">
      <x:c r="A66" t="str">
        <x:v>DEV-00065</x:v>
      </x:c>
      <x:c r="B66" t="str">
        <x:v>ASSET-100065</x:v>
      </x:c>
      <x:c r="C66" t="str">
        <x:v>SYN-UDI-000065-2973</x:v>
      </x:c>
      <x:c r="D66" t="str">
        <x:v>Ventilator</x:v>
      </x:c>
      <x:c r="E66" t="str">
        <x:v>Life Support</x:v>
      </x:c>
      <x:c r="F66" t="str">
        <x:v>ClinTech Instruments</x:v>
      </x:c>
      <x:c r="G66" t="str">
        <x:v>ClinTech-C04</x:v>
      </x:c>
      <x:c r="H66" t="str">
        <x:v>Site A - Acute Hospital</x:v>
      </x:c>
      <x:c r="I66" t="str">
        <x:v>Community Equipment</x:v>
      </x:c>
      <x:c r="J66" t="str">
        <x:v>Critical</x:v>
      </x:c>
      <x:c r="K66" s="28" t="n">
        <x:v>43487</x:v>
      </x:c>
      <x:c r="L66" t="n">
        <x:f>ROUND((DATE(2026,7,31)-K66)/365.25,2)</x:f>
        <x:v>7.52</x:v>
      </x:c>
      <x:c r="M66" s="28" t="n">
        <x:v>44582</x:v>
      </x:c>
      <x:c r="N66" t="str">
        <x:v>Supported</x:v>
      </x:c>
      <x:c r="O66" t="n">
        <x:v>365</x:v>
      </x:c>
      <x:c r="P66" s="28" t="n">
        <x:v>46052</x:v>
      </x:c>
      <x:c r="Q66" s="28" t="n">
        <x:v>46417</x:v>
      </x:c>
      <x:c r="R66" t="n">
        <x:f>MAX(0,DATE(2026,7,31)-Q66)</x:f>
        <x:v>0</x:v>
      </x:c>
      <x:c r="S66" t="n">
        <x:v>11</x:v>
      </x:c>
      <x:c r="T66" t="n">
        <x:v>2030</x:v>
      </x:c>
      <x:c r="U66" t="str">
        <x:v>In Service</x:v>
      </x:c>
      <x:c r="V66" s="30" t="n">
        <x:v>29831.05</x:v>
      </x:c>
      <x:c r="W66" s="30" t="n">
        <x:v>32463.42</x:v>
      </x:c>
    </x:row>
    <x:row r="67">
      <x:c r="A67" t="str">
        <x:v>DEV-00066</x:v>
      </x:c>
      <x:c r="B67" t="str">
        <x:v>ASSET-100066</x:v>
      </x:c>
      <x:c r="C67" t="str">
        <x:v>SYN-UDI-000066-5982</x:v>
      </x:c>
      <x:c r="D67" t="str">
        <x:v>Infusion Pump</x:v>
      </x:c>
      <x:c r="E67" t="str">
        <x:v>Therapy Delivery</x:v>
      </x:c>
      <x:c r="F67" t="str">
        <x:v>MedAxis Systems</x:v>
      </x:c>
      <x:c r="G67" t="str">
        <x:v>MedAxis-C04</x:v>
      </x:c>
      <x:c r="H67" t="str">
        <x:v>Site C - Community Hospital</x:v>
      </x:c>
      <x:c r="I67" t="str">
        <x:v>Operating Theatres</x:v>
      </x:c>
      <x:c r="J67" t="str">
        <x:v>Critical</x:v>
      </x:c>
      <x:c r="K67" s="28" t="n">
        <x:v>45879</x:v>
      </x:c>
      <x:c r="L67" t="n">
        <x:f>ROUND((DATE(2026,7,31)-K67)/365.25,2)</x:f>
        <x:v>0.97</x:v>
      </x:c>
      <x:c r="M67" s="28" t="n">
        <x:v>46974</x:v>
      </x:c>
      <x:c r="N67" t="str">
        <x:v>Limited Support</x:v>
      </x:c>
      <x:c r="O67" t="n">
        <x:v>180</x:v>
      </x:c>
      <x:c r="P67" s="28" t="n">
        <x:v>45898</x:v>
      </x:c>
      <x:c r="Q67" s="28" t="n">
        <x:v>46078</x:v>
      </x:c>
      <x:c r="R67" t="n">
        <x:f>MAX(0,DATE(2026,7,31)-Q67)</x:f>
        <x:v>156</x:v>
      </x:c>
      <x:c r="S67" t="n">
        <x:v>9</x:v>
      </x:c>
      <x:c r="T67" t="n">
        <x:v>2034</x:v>
      </x:c>
      <x:c r="U67" t="str">
        <x:v>Decommission Planned</x:v>
      </x:c>
      <x:c r="V67" s="30" t="n">
        <x:v>2601.81</x:v>
      </x:c>
      <x:c r="W67" s="30" t="n">
        <x:v>4235.54</x:v>
      </x:c>
    </x:row>
    <x:row r="68">
      <x:c r="A68" t="str">
        <x:v>DEV-00067</x:v>
      </x:c>
      <x:c r="B68" t="str">
        <x:v>ASSET-100067</x:v>
      </x:c>
      <x:c r="C68" t="str">
        <x:v>SYN-UDI-000067-1743</x:v>
      </x:c>
      <x:c r="D68" t="str">
        <x:v>Neonatal Incubator</x:v>
      </x:c>
      <x:c r="E68" t="str">
        <x:v>Life Support</x:v>
      </x:c>
      <x:c r="F68" t="str">
        <x:v>ClinTech Instruments</x:v>
      </x:c>
      <x:c r="G68" t="str">
        <x:v>ClinTech-A03</x:v>
      </x:c>
      <x:c r="H68" t="str">
        <x:v>Site C - Community Hospital</x:v>
      </x:c>
      <x:c r="I68" t="str">
        <x:v>Operating Theatres</x:v>
      </x:c>
      <x:c r="J68" t="str">
        <x:v>High</x:v>
      </x:c>
      <x:c r="K68" s="28" t="n">
        <x:v>43055</x:v>
      </x:c>
      <x:c r="L68" t="n">
        <x:f>ROUND((DATE(2026,7,31)-K68)/365.25,2)</x:f>
        <x:v>8.7</x:v>
      </x:c>
      <x:c r="M68" s="28" t="n">
        <x:v>44150</x:v>
      </x:c>
      <x:c r="N68" t="str">
        <x:v>Supported</x:v>
      </x:c>
      <x:c r="O68" t="n">
        <x:v>365</x:v>
      </x:c>
      <x:c r="P68" s="28" t="n">
        <x:v>46086</x:v>
      </x:c>
      <x:c r="Q68" s="28" t="n">
        <x:v>46451</x:v>
      </x:c>
      <x:c r="R68" t="n">
        <x:f>MAX(0,DATE(2026,7,31)-Q68)</x:f>
        <x:v>0</x:v>
      </x:c>
      <x:c r="S68" t="n">
        <x:v>11</x:v>
      </x:c>
      <x:c r="T68" t="n">
        <x:v>2028</x:v>
      </x:c>
      <x:c r="U68" t="str">
        <x:v>In Repair</x:v>
      </x:c>
      <x:c r="V68" s="30" t="n">
        <x:v>15953.51</x:v>
      </x:c>
      <x:c r="W68" s="30" t="n">
        <x:v>21943.26</x:v>
      </x:c>
    </x:row>
    <x:row r="69">
      <x:c r="A69" t="str">
        <x:v>DEV-00068</x:v>
      </x:c>
      <x:c r="B69" t="str">
        <x:v>ASSET-100068</x:v>
      </x:c>
      <x:c r="C69" t="str">
        <x:v>SYN-UDI-000068-3789</x:v>
      </x:c>
      <x:c r="D69" t="str">
        <x:v>Infusion Pump</x:v>
      </x:c>
      <x:c r="E69" t="str">
        <x:v>Therapy Delivery</x:v>
      </x:c>
      <x:c r="F69" t="str">
        <x:v>ClinTech Instruments</x:v>
      </x:c>
      <x:c r="G69" t="str">
        <x:v>ClinTech-A02</x:v>
      </x:c>
      <x:c r="H69" t="str">
        <x:v>Site C - Community Hospital</x:v>
      </x:c>
      <x:c r="I69" t="str">
        <x:v>Maternity</x:v>
      </x:c>
      <x:c r="J69" t="str">
        <x:v>High</x:v>
      </x:c>
      <x:c r="K69" s="28" t="n">
        <x:v>43256</x:v>
      </x:c>
      <x:c r="L69" t="n">
        <x:f>ROUND((DATE(2026,7,31)-K69)/365.25,2)</x:f>
        <x:v>8.15</x:v>
      </x:c>
      <x:c r="M69" s="28" t="n">
        <x:v>44351</x:v>
      </x:c>
      <x:c r="N69" t="str">
        <x:v>Limited Support</x:v>
      </x:c>
      <x:c r="O69" t="n">
        <x:v>180</x:v>
      </x:c>
      <x:c r="P69" s="28" t="n">
        <x:v>45826</x:v>
      </x:c>
      <x:c r="Q69" s="28" t="n">
        <x:v>46006</x:v>
      </x:c>
      <x:c r="R69" t="n">
        <x:f>MAX(0,DATE(2026,7,31)-Q69)</x:f>
        <x:v>228</x:v>
      </x:c>
      <x:c r="S69" t="n">
        <x:v>9</x:v>
      </x:c>
      <x:c r="T69" t="n">
        <x:v>2027</x:v>
      </x:c>
      <x:c r="U69" t="str">
        <x:v>In Service</x:v>
      </x:c>
      <x:c r="V69" s="30" t="n">
        <x:v>3778.97</x:v>
      </x:c>
      <x:c r="W69" s="30" t="n">
        <x:v>3778.97</x:v>
      </x:c>
    </x:row>
    <x:row r="70">
      <x:c r="A70" t="str">
        <x:v>DEV-00069</x:v>
      </x:c>
      <x:c r="B70" t="str">
        <x:v>ASSET-100069</x:v>
      </x:c>
      <x:c r="C70" t="str">
        <x:v>SYN-UDI-000069-9226</x:v>
      </x:c>
      <x:c r="D70" t="str">
        <x:v>Defibrillator</x:v>
      </x:c>
      <x:c r="E70" t="str">
        <x:v>Emergency</x:v>
      </x:c>
      <x:c r="F70" t="str">
        <x:v>Apex Biomedical</x:v>
      </x:c>
      <x:c r="G70" t="str">
        <x:v>Apex-C01</x:v>
      </x:c>
      <x:c r="H70" t="str">
        <x:v>Site A - Acute Hospital</x:v>
      </x:c>
      <x:c r="I70" t="str">
        <x:v>Community Equipment</x:v>
      </x:c>
      <x:c r="J70" t="str">
        <x:v>Critical</x:v>
      </x:c>
      <x:c r="K70" s="28" t="n">
        <x:v>42650</x:v>
      </x:c>
      <x:c r="L70" t="n">
        <x:f>ROUND((DATE(2026,7,31)-K70)/365.25,2)</x:f>
        <x:v>9.81</x:v>
      </x:c>
      <x:c r="M70" s="28" t="n">
        <x:v>43745</x:v>
      </x:c>
      <x:c r="N70" t="str">
        <x:v>Supported</x:v>
      </x:c>
      <x:c r="O70" t="n">
        <x:v>365</x:v>
      </x:c>
      <x:c r="P70" s="28" t="n">
        <x:v>46038</x:v>
      </x:c>
      <x:c r="Q70" s="28" t="n">
        <x:v>46403</x:v>
      </x:c>
      <x:c r="R70" t="n">
        <x:f>MAX(0,DATE(2026,7,31)-Q70)</x:f>
        <x:v>0</x:v>
      </x:c>
      <x:c r="S70" t="n">
        <x:v>10</x:v>
      </x:c>
      <x:c r="T70" t="n">
        <x:v>2026</x:v>
      </x:c>
      <x:c r="U70" t="str">
        <x:v>In Service</x:v>
      </x:c>
      <x:c r="V70" s="30" t="n">
        <x:v>11337.82</x:v>
      </x:c>
      <x:c r="W70" s="30" t="n">
        <x:v>15544.28</x:v>
      </x:c>
    </x:row>
    <x:row r="71">
      <x:c r="A71" t="str">
        <x:v>DEV-00070</x:v>
      </x:c>
      <x:c r="B71" t="str">
        <x:v>ASSET-100070</x:v>
      </x:c>
      <x:c r="C71" t="str">
        <x:v>SYN-UDI-000070-6230</x:v>
      </x:c>
      <x:c r="D71" t="str">
        <x:v>Patient Monitor</x:v>
      </x:c>
      <x:c r="E71" t="str">
        <x:v>Monitoring</x:v>
      </x:c>
      <x:c r="F71" t="str">
        <x:v>NovaCare Devices</x:v>
      </x:c>
      <x:c r="G71" t="str">
        <x:v>NovaCare-C04</x:v>
      </x:c>
      <x:c r="H71" t="str">
        <x:v>Site A - Acute Hospital</x:v>
      </x:c>
      <x:c r="I71" t="str">
        <x:v>Paediatrics</x:v>
      </x:c>
      <x:c r="J71" t="str">
        <x:v>High</x:v>
      </x:c>
      <x:c r="K71" s="28" t="n">
        <x:v>45678</x:v>
      </x:c>
      <x:c r="L71" t="n">
        <x:f>ROUND((DATE(2026,7,31)-K71)/365.25,2)</x:f>
        <x:v>1.52</x:v>
      </x:c>
      <x:c r="M71" s="28" t="n">
        <x:v>46773</x:v>
      </x:c>
      <x:c r="N71" t="str">
        <x:v>Supported</x:v>
      </x:c>
      <x:c r="O71" t="n">
        <x:v>365</x:v>
      </x:c>
      <x:c r="P71" s="28" t="n">
        <x:v>45993</x:v>
      </x:c>
      <x:c r="Q71" s="28" t="n">
        <x:v>46358</x:v>
      </x:c>
      <x:c r="R71" t="n">
        <x:f>MAX(0,DATE(2026,7,31)-Q71)</x:f>
        <x:v>0</x:v>
      </x:c>
      <x:c r="S71" t="n">
        <x:v>8</x:v>
      </x:c>
      <x:c r="T71" t="n">
        <x:v>2033</x:v>
      </x:c>
      <x:c r="U71" t="str">
        <x:v>In Service</x:v>
      </x:c>
      <x:c r="V71" s="30" t="n">
        <x:v>7770.27</x:v>
      </x:c>
      <x:c r="W71" s="30" t="n">
        <x:v>10056.28</x:v>
      </x:c>
    </x:row>
    <x:row r="72">
      <x:c r="A72" t="str">
        <x:v>DEV-00071</x:v>
      </x:c>
      <x:c r="B72" t="str">
        <x:v>ASSET-100071</x:v>
      </x:c>
      <x:c r="C72" t="str">
        <x:v>SYN-UDI-000071-3787</x:v>
      </x:c>
      <x:c r="D72" t="str">
        <x:v>Suction Pump</x:v>
      </x:c>
      <x:c r="E72" t="str">
        <x:v>Therapy Support</x:v>
      </x:c>
      <x:c r="F72" t="str">
        <x:v>MedAxis Systems</x:v>
      </x:c>
      <x:c r="G72" t="str">
        <x:v>MedAxis-C03</x:v>
      </x:c>
      <x:c r="H72" t="str">
        <x:v>Site B - Specialist Centre</x:v>
      </x:c>
      <x:c r="I72" t="str">
        <x:v>Medical Ward</x:v>
      </x:c>
      <x:c r="J72" t="str">
        <x:v>High</x:v>
      </x:c>
      <x:c r="K72" s="28" t="n">
        <x:v>45279</x:v>
      </x:c>
      <x:c r="L72" t="n">
        <x:f>ROUND((DATE(2026,7,31)-K72)/365.25,2)</x:f>
        <x:v>2.61</x:v>
      </x:c>
      <x:c r="M72" s="28" t="n">
        <x:v>46374</x:v>
      </x:c>
      <x:c r="N72" t="str">
        <x:v>Supported</x:v>
      </x:c>
      <x:c r="O72" t="n">
        <x:v>365</x:v>
      </x:c>
      <x:c r="P72" s="28" t="n">
        <x:v>45928</x:v>
      </x:c>
      <x:c r="Q72" s="28" t="n">
        <x:v>46293</x:v>
      </x:c>
      <x:c r="R72" t="n">
        <x:f>MAX(0,DATE(2026,7,31)-Q72)</x:f>
        <x:v>0</x:v>
      </x:c>
      <x:c r="S72" t="n">
        <x:v>8</x:v>
      </x:c>
      <x:c r="T72" t="n">
        <x:v>2031</x:v>
      </x:c>
      <x:c r="U72" t="str">
        <x:v>In Service</x:v>
      </x:c>
      <x:c r="V72" s="30" t="n">
        <x:v>2143.9</x:v>
      </x:c>
      <x:c r="W72" s="30" t="n">
        <x:v>2143.9</x:v>
      </x:c>
    </x:row>
    <x:row r="73">
      <x:c r="A73" t="str">
        <x:v>DEV-00072</x:v>
      </x:c>
      <x:c r="B73" t="str">
        <x:v>ASSET-100072</x:v>
      </x:c>
      <x:c r="C73" t="str">
        <x:v>SYN-UDI-000072-8546</x:v>
      </x:c>
      <x:c r="D73" t="str">
        <x:v>Ultrasound</x:v>
      </x:c>
      <x:c r="E73" t="str">
        <x:v>Imaging</x:v>
      </x:c>
      <x:c r="F73" t="str">
        <x:v>NovaCare Devices</x:v>
      </x:c>
      <x:c r="G73" t="str">
        <x:v>NovaCare-C03</x:v>
      </x:c>
      <x:c r="H73" t="str">
        <x:v>Site B - Specialist Centre</x:v>
      </x:c>
      <x:c r="I73" t="str">
        <x:v>Maternity</x:v>
      </x:c>
      <x:c r="J73" t="str">
        <x:v>High</x:v>
      </x:c>
      <x:c r="K73" s="28" t="n">
        <x:v>45628</x:v>
      </x:c>
      <x:c r="L73" t="n">
        <x:f>ROUND((DATE(2026,7,31)-K73)/365.25,2)</x:f>
        <x:v>1.66</x:v>
      </x:c>
      <x:c r="M73" s="28" t="n">
        <x:v>46723</x:v>
      </x:c>
      <x:c r="N73" t="str">
        <x:v>Supported</x:v>
      </x:c>
      <x:c r="O73" t="n">
        <x:v>365</x:v>
      </x:c>
      <x:c r="P73" s="28" t="n">
        <x:v>46133</x:v>
      </x:c>
      <x:c r="Q73" s="28" t="n">
        <x:v>46498</x:v>
      </x:c>
      <x:c r="R73" t="n">
        <x:f>MAX(0,DATE(2026,7,31)-Q73)</x:f>
        <x:v>0</x:v>
      </x:c>
      <x:c r="S73" t="n">
        <x:v>10</x:v>
      </x:c>
      <x:c r="T73" t="n">
        <x:v>2034</x:v>
      </x:c>
      <x:c r="U73" t="str">
        <x:v>In Service</x:v>
      </x:c>
      <x:c r="V73" s="30" t="n">
        <x:v>41332.89</x:v>
      </x:c>
      <x:c r="W73" s="30" t="n">
        <x:v>48456.99</x:v>
      </x:c>
    </x:row>
    <x:row r="74">
      <x:c r="A74" t="str">
        <x:v>DEV-00073</x:v>
      </x:c>
      <x:c r="B74" t="str">
        <x:v>ASSET-100073</x:v>
      </x:c>
      <x:c r="C74" t="str">
        <x:v>SYN-UDI-000073-2819</x:v>
      </x:c>
      <x:c r="D74" t="str">
        <x:v>Neonatal Incubator</x:v>
      </x:c>
      <x:c r="E74" t="str">
        <x:v>Life Support</x:v>
      </x:c>
      <x:c r="F74" t="str">
        <x:v>MedAxis Systems</x:v>
      </x:c>
      <x:c r="G74" t="str">
        <x:v>MedAxis-A04</x:v>
      </x:c>
      <x:c r="H74" t="str">
        <x:v>Site B - Specialist Centre</x:v>
      </x:c>
      <x:c r="I74" t="str">
        <x:v>Emergency Department</x:v>
      </x:c>
      <x:c r="J74" t="str">
        <x:v>High</x:v>
      </x:c>
      <x:c r="K74" s="28" t="n">
        <x:v>45090</x:v>
      </x:c>
      <x:c r="L74" t="n">
        <x:f>ROUND((DATE(2026,7,31)-K74)/365.25,2)</x:f>
        <x:v>3.13</x:v>
      </x:c>
      <x:c r="M74" s="28" t="n">
        <x:v>46185</x:v>
      </x:c>
      <x:c r="N74" t="str">
        <x:v>Supported</x:v>
      </x:c>
      <x:c r="O74" t="n">
        <x:v>365</x:v>
      </x:c>
      <x:c r="P74" s="28" t="n">
        <x:v>46085</x:v>
      </x:c>
      <x:c r="Q74" s="28" t="n">
        <x:v>46450</x:v>
      </x:c>
      <x:c r="R74" t="n">
        <x:f>MAX(0,DATE(2026,7,31)-Q74)</x:f>
        <x:v>0</x:v>
      </x:c>
      <x:c r="S74" t="n">
        <x:v>10</x:v>
      </x:c>
      <x:c r="T74" t="n">
        <x:v>2033</x:v>
      </x:c>
      <x:c r="U74" t="str">
        <x:v>In Service</x:v>
      </x:c>
      <x:c r="V74" s="30" t="n">
        <x:v>18983.85</x:v>
      </x:c>
      <x:c r="W74" s="30" t="n">
        <x:v>18983.85</x:v>
      </x:c>
    </x:row>
    <x:row r="75">
      <x:c r="A75" t="str">
        <x:v>DEV-00074</x:v>
      </x:c>
      <x:c r="B75" t="str">
        <x:v>ASSET-100074</x:v>
      </x:c>
      <x:c r="C75" t="str">
        <x:v>SYN-UDI-000074-2998</x:v>
      </x:c>
      <x:c r="D75" t="str">
        <x:v>ECG Machine</x:v>
      </x:c>
      <x:c r="E75" t="str">
        <x:v>Diagnostics</x:v>
      </x:c>
      <x:c r="F75" t="str">
        <x:v>PulseWorks Medical</x:v>
      </x:c>
      <x:c r="G75" t="str">
        <x:v>PulseWorks-B04</x:v>
      </x:c>
      <x:c r="H75" t="str">
        <x:v>Site B - Specialist Centre</x:v>
      </x:c>
      <x:c r="I75" t="str">
        <x:v>Medical Ward</x:v>
      </x:c>
      <x:c r="J75" t="str">
        <x:v>High</x:v>
      </x:c>
      <x:c r="K75" s="28" t="n">
        <x:v>43933</x:v>
      </x:c>
      <x:c r="L75" t="n">
        <x:f>ROUND((DATE(2026,7,31)-K75)/365.25,2)</x:f>
        <x:v>6.3</x:v>
      </x:c>
      <x:c r="M75" s="28" t="n">
        <x:v>45028</x:v>
      </x:c>
      <x:c r="N75" t="str">
        <x:v>Limited Support</x:v>
      </x:c>
      <x:c r="O75" t="n">
        <x:v>180</x:v>
      </x:c>
      <x:c r="P75" s="28" t="n">
        <x:v>46067</x:v>
      </x:c>
      <x:c r="Q75" s="28" t="n">
        <x:v>46247</x:v>
      </x:c>
      <x:c r="R75" t="n">
        <x:f>MAX(0,DATE(2026,7,31)-Q75)</x:f>
        <x:v>0</x:v>
      </x:c>
      <x:c r="S75" t="n">
        <x:v>8</x:v>
      </x:c>
      <x:c r="T75" t="n">
        <x:v>2028</x:v>
      </x:c>
      <x:c r="U75" t="str">
        <x:v>In Service</x:v>
      </x:c>
      <x:c r="V75" s="30" t="n">
        <x:v>5214.58</x:v>
      </x:c>
      <x:c r="W75" s="30" t="n">
        <x:v>8757.66</x:v>
      </x:c>
    </x:row>
    <x:row r="76">
      <x:c r="A76" t="str">
        <x:v>DEV-00075</x:v>
      </x:c>
      <x:c r="B76" t="str">
        <x:v>ASSET-100075</x:v>
      </x:c>
      <x:c r="C76" t="str">
        <x:v>SYN-UDI-000075-6679</x:v>
      </x:c>
      <x:c r="D76" t="str">
        <x:v>ECG Machine</x:v>
      </x:c>
      <x:c r="E76" t="str">
        <x:v>Diagnostics</x:v>
      </x:c>
      <x:c r="F76" t="str">
        <x:v>Helix MedSystems</x:v>
      </x:c>
      <x:c r="G76" t="str">
        <x:v>Helix-C03</x:v>
      </x:c>
      <x:c r="H76" t="str">
        <x:v>Site C - Community Hospital</x:v>
      </x:c>
      <x:c r="I76" t="str">
        <x:v>Surgical Ward</x:v>
      </x:c>
      <x:c r="J76" t="str">
        <x:v>Medium</x:v>
      </x:c>
      <x:c r="K76" s="28" t="n">
        <x:v>44611</x:v>
      </x:c>
      <x:c r="L76" t="n">
        <x:f>ROUND((DATE(2026,7,31)-K76)/365.25,2)</x:f>
        <x:v>4.44</x:v>
      </x:c>
      <x:c r="M76" s="28" t="n">
        <x:v>45706</x:v>
      </x:c>
      <x:c r="N76" t="str">
        <x:v>Supported</x:v>
      </x:c>
      <x:c r="O76" t="n">
        <x:v>180</x:v>
      </x:c>
      <x:c r="P76" s="28" t="n">
        <x:v>45945</x:v>
      </x:c>
      <x:c r="Q76" s="28" t="n">
        <x:v>46125</x:v>
      </x:c>
      <x:c r="R76" t="n">
        <x:f>MAX(0,DATE(2026,7,31)-Q76)</x:f>
        <x:v>109</x:v>
      </x:c>
      <x:c r="S76" t="n">
        <x:v>9</x:v>
      </x:c>
      <x:c r="T76" t="n">
        <x:v>2031</x:v>
      </x:c>
      <x:c r="U76" t="str">
        <x:v>In Service</x:v>
      </x:c>
      <x:c r="V76" s="30" t="n">
        <x:v>6766.01</x:v>
      </x:c>
      <x:c r="W76" s="30" t="n">
        <x:v>6766.01</x:v>
      </x:c>
    </x:row>
    <x:row r="77">
      <x:c r="A77" t="str">
        <x:v>DEV-00076</x:v>
      </x:c>
      <x:c r="B77" t="str">
        <x:v>ASSET-100076</x:v>
      </x:c>
      <x:c r="C77" t="str">
        <x:v>SYN-UDI-000076-2702</x:v>
      </x:c>
      <x:c r="D77" t="str">
        <x:v>Neonatal Incubator</x:v>
      </x:c>
      <x:c r="E77" t="str">
        <x:v>Life Support</x:v>
      </x:c>
      <x:c r="F77" t="str">
        <x:v>NovaCare Devices</x:v>
      </x:c>
      <x:c r="G77" t="str">
        <x:v>NovaCare-C02</x:v>
      </x:c>
      <x:c r="H77" t="str">
        <x:v>Site A - Acute Hospital</x:v>
      </x:c>
      <x:c r="I77" t="str">
        <x:v>Surgical Ward</x:v>
      </x:c>
      <x:c r="J77" t="str">
        <x:v>High</x:v>
      </x:c>
      <x:c r="K77" s="28" t="n">
        <x:v>44836</x:v>
      </x:c>
      <x:c r="L77" t="n">
        <x:f>ROUND((DATE(2026,7,31)-K77)/365.25,2)</x:f>
        <x:v>3.83</x:v>
      </x:c>
      <x:c r="M77" s="28" t="n">
        <x:v>45931</x:v>
      </x:c>
      <x:c r="N77" t="str">
        <x:v>Limited Support</x:v>
      </x:c>
      <x:c r="O77" t="n">
        <x:v>180</x:v>
      </x:c>
      <x:c r="P77" s="28" t="n">
        <x:v>45885</x:v>
      </x:c>
      <x:c r="Q77" s="28" t="n">
        <x:v>46065</x:v>
      </x:c>
      <x:c r="R77" t="n">
        <x:f>MAX(0,DATE(2026,7,31)-Q77)</x:f>
        <x:v>169</x:v>
      </x:c>
      <x:c r="S77" t="n">
        <x:v>11</x:v>
      </x:c>
      <x:c r="T77" t="n">
        <x:v>2033</x:v>
      </x:c>
      <x:c r="U77" t="str">
        <x:v>In Service</x:v>
      </x:c>
      <x:c r="V77" s="30" t="n">
        <x:v>15918.87</x:v>
      </x:c>
      <x:c r="W77" s="30" t="n">
        <x:v>22097.91</x:v>
      </x:c>
    </x:row>
    <x:row r="78">
      <x:c r="A78" t="str">
        <x:v>DEV-00077</x:v>
      </x:c>
      <x:c r="B78" t="str">
        <x:v>ASSET-100077</x:v>
      </x:c>
      <x:c r="C78" t="str">
        <x:v>SYN-UDI-000077-7077</x:v>
      </x:c>
      <x:c r="D78" t="str">
        <x:v>Infusion Pump</x:v>
      </x:c>
      <x:c r="E78" t="str">
        <x:v>Therapy Delivery</x:v>
      </x:c>
      <x:c r="F78" t="str">
        <x:v>ClinTech Instruments</x:v>
      </x:c>
      <x:c r="G78" t="str">
        <x:v>ClinTech-B01</x:v>
      </x:c>
      <x:c r="H78" t="str">
        <x:v>Site B - Specialist Centre</x:v>
      </x:c>
      <x:c r="I78" t="str">
        <x:v>Outpatients</x:v>
      </x:c>
      <x:c r="J78" t="str">
        <x:v>High</x:v>
      </x:c>
      <x:c r="K78" s="28" t="n">
        <x:v>43305</x:v>
      </x:c>
      <x:c r="L78" t="n">
        <x:f>ROUND((DATE(2026,7,31)-K78)/365.25,2)</x:f>
        <x:v>8.02</x:v>
      </x:c>
      <x:c r="M78" s="28" t="n">
        <x:v>44400</x:v>
      </x:c>
      <x:c r="N78" t="str">
        <x:v>Supported</x:v>
      </x:c>
      <x:c r="O78" t="n">
        <x:v>365</x:v>
      </x:c>
      <x:c r="P78" s="28" t="n">
        <x:v>46169</x:v>
      </x:c>
      <x:c r="Q78" s="28" t="n">
        <x:v>46534</x:v>
      </x:c>
      <x:c r="R78" t="n">
        <x:f>MAX(0,DATE(2026,7,31)-Q78)</x:f>
        <x:v>0</x:v>
      </x:c>
      <x:c r="S78" t="n">
        <x:v>8</x:v>
      </x:c>
      <x:c r="T78" t="n">
        <x:v>2026</x:v>
      </x:c>
      <x:c r="U78" t="str">
        <x:v>In Service</x:v>
      </x:c>
      <x:c r="V78" s="30" t="n">
        <x:v>3081.22</x:v>
      </x:c>
      <x:c r="W78" s="30" t="n">
        <x:v>4237.24</x:v>
      </x:c>
    </x:row>
    <x:row r="79">
      <x:c r="A79" t="str">
        <x:v>DEV-00078</x:v>
      </x:c>
      <x:c r="B79" t="str">
        <x:v>ASSET-100078</x:v>
      </x:c>
      <x:c r="C79" t="str">
        <x:v>SYN-UDI-000078-7669</x:v>
      </x:c>
      <x:c r="D79" t="str">
        <x:v>Neonatal Incubator</x:v>
      </x:c>
      <x:c r="E79" t="str">
        <x:v>Life Support</x:v>
      </x:c>
      <x:c r="F79" t="str">
        <x:v>Apex Biomedical</x:v>
      </x:c>
      <x:c r="G79" t="str">
        <x:v>Apex-B02</x:v>
      </x:c>
      <x:c r="H79" t="str">
        <x:v>Site C - Community Hospital</x:v>
      </x:c>
      <x:c r="I79" t="str">
        <x:v>Medical Ward</x:v>
      </x:c>
      <x:c r="J79" t="str">
        <x:v>High</x:v>
      </x:c>
      <x:c r="K79" s="28" t="n">
        <x:v>45337</x:v>
      </x:c>
      <x:c r="L79" t="n">
        <x:f>ROUND((DATE(2026,7,31)-K79)/365.25,2)</x:f>
        <x:v>2.46</x:v>
      </x:c>
      <x:c r="M79" s="28" t="n">
        <x:v>46432</x:v>
      </x:c>
      <x:c r="N79" t="str">
        <x:v>Unsupported</x:v>
      </x:c>
      <x:c r="O79" t="n">
        <x:v>180</x:v>
      </x:c>
      <x:c r="P79" s="28" t="n">
        <x:v>45935</x:v>
      </x:c>
      <x:c r="Q79" s="28" t="n">
        <x:v>46115</x:v>
      </x:c>
      <x:c r="R79" t="n">
        <x:f>MAX(0,DATE(2026,7,31)-Q79)</x:f>
        <x:v>119</x:v>
      </x:c>
      <x:c r="S79" t="n">
        <x:v>9</x:v>
      </x:c>
      <x:c r="T79" t="n">
        <x:v>2033</x:v>
      </x:c>
      <x:c r="U79" t="str">
        <x:v>In Service</x:v>
      </x:c>
      <x:c r="V79" s="30" t="n">
        <x:v>16033.29</x:v>
      </x:c>
      <x:c r="W79" s="30" t="n">
        <x:v>22478.4</x:v>
      </x:c>
    </x:row>
    <x:row r="80">
      <x:c r="A80" t="str">
        <x:v>DEV-00079</x:v>
      </x:c>
      <x:c r="B80" t="str">
        <x:v>ASSET-100079</x:v>
      </x:c>
      <x:c r="C80" t="str">
        <x:v>SYN-UDI-000079-6179</x:v>
      </x:c>
      <x:c r="D80" t="str">
        <x:v>Infusion Pump</x:v>
      </x:c>
      <x:c r="E80" t="str">
        <x:v>Therapy Delivery</x:v>
      </x:c>
      <x:c r="F80" t="str">
        <x:v>PulseWorks Medical</x:v>
      </x:c>
      <x:c r="G80" t="str">
        <x:v>PulseWorks-C01</x:v>
      </x:c>
      <x:c r="H80" t="str">
        <x:v>Site A - Acute Hospital</x:v>
      </x:c>
      <x:c r="I80" t="str">
        <x:v>Outpatients</x:v>
      </x:c>
      <x:c r="J80" t="str">
        <x:v>Critical</x:v>
      </x:c>
      <x:c r="K80" s="28" t="n">
        <x:v>43769</x:v>
      </x:c>
      <x:c r="L80" t="n">
        <x:f>ROUND((DATE(2026,7,31)-K80)/365.25,2)</x:f>
        <x:v>6.75</x:v>
      </x:c>
      <x:c r="M80" s="28" t="n">
        <x:v>44864</x:v>
      </x:c>
      <x:c r="N80" t="str">
        <x:v>Supported</x:v>
      </x:c>
      <x:c r="O80" t="n">
        <x:v>365</x:v>
      </x:c>
      <x:c r="P80" s="28" t="n">
        <x:v>45989</x:v>
      </x:c>
      <x:c r="Q80" s="28" t="n">
        <x:v>46354</x:v>
      </x:c>
      <x:c r="R80" t="n">
        <x:f>MAX(0,DATE(2026,7,31)-Q80)</x:f>
        <x:v>0</x:v>
      </x:c>
      <x:c r="S80" t="n">
        <x:v>9</x:v>
      </x:c>
      <x:c r="T80" t="n">
        <x:v>2028</x:v>
      </x:c>
      <x:c r="U80" t="str">
        <x:v>In Service</x:v>
      </x:c>
      <x:c r="V80" s="30" t="n">
        <x:v>3241.79</x:v>
      </x:c>
      <x:c r="W80" s="30" t="n">
        <x:v>4150.24</x:v>
      </x:c>
    </x:row>
    <x:row r="81">
      <x:c r="A81" t="str">
        <x:v>DEV-00080</x:v>
      </x:c>
      <x:c r="B81" t="str">
        <x:v>ASSET-100080</x:v>
      </x:c>
      <x:c r="C81" t="str">
        <x:v>SYN-UDI-000080-6648</x:v>
      </x:c>
      <x:c r="D81" t="str">
        <x:v>Infusion Pump</x:v>
      </x:c>
      <x:c r="E81" t="str">
        <x:v>Therapy Delivery</x:v>
      </x:c>
      <x:c r="F81" t="str">
        <x:v>MedAxis Systems</x:v>
      </x:c>
      <x:c r="G81" t="str">
        <x:v>MedAxis-B02</x:v>
      </x:c>
      <x:c r="H81" t="str">
        <x:v>Site B - Specialist Centre</x:v>
      </x:c>
      <x:c r="I81" t="str">
        <x:v>Paediatrics</x:v>
      </x:c>
      <x:c r="J81" t="str">
        <x:v>Critical</x:v>
      </x:c>
      <x:c r="K81" s="28" t="n">
        <x:v>43525</x:v>
      </x:c>
      <x:c r="L81" t="n">
        <x:f>ROUND((DATE(2026,7,31)-K81)/365.25,2)</x:f>
        <x:v>7.42</x:v>
      </x:c>
      <x:c r="M81" s="28" t="n">
        <x:v>44620</x:v>
      </x:c>
      <x:c r="N81" t="str">
        <x:v>Supported</x:v>
      </x:c>
      <x:c r="O81" t="n">
        <x:v>365</x:v>
      </x:c>
      <x:c r="P81" s="28" t="n">
        <x:v>45982</x:v>
      </x:c>
      <x:c r="Q81" s="28" t="n">
        <x:v>46347</x:v>
      </x:c>
      <x:c r="R81" t="n">
        <x:f>MAX(0,DATE(2026,7,31)-Q81)</x:f>
        <x:v>0</x:v>
      </x:c>
      <x:c r="S81" t="n">
        <x:v>9</x:v>
      </x:c>
      <x:c r="T81" t="n">
        <x:v>2028</x:v>
      </x:c>
      <x:c r="U81" t="str">
        <x:v>In Service</x:v>
      </x:c>
      <x:c r="V81" s="30" t="n">
        <x:v>3282.5</x:v>
      </x:c>
      <x:c r="W81" s="30" t="n">
        <x:v>4048.82</x:v>
      </x:c>
    </x:row>
    <x:row r="82">
      <x:c r="A82" t="str">
        <x:v>DEV-00081</x:v>
      </x:c>
      <x:c r="B82" t="str">
        <x:v>ASSET-100081</x:v>
      </x:c>
      <x:c r="C82" t="str">
        <x:v>SYN-UDI-000081-7292</x:v>
      </x:c>
      <x:c r="D82" t="str">
        <x:v>Suction Pump</x:v>
      </x:c>
      <x:c r="E82" t="str">
        <x:v>Therapy Support</x:v>
      </x:c>
      <x:c r="F82" t="str">
        <x:v>Apex Biomedical</x:v>
      </x:c>
      <x:c r="G82" t="str">
        <x:v>Apex-B04</x:v>
      </x:c>
      <x:c r="H82" t="str">
        <x:v>Site A - Acute Hospital</x:v>
      </x:c>
      <x:c r="I82" t="str">
        <x:v>Surgical Ward</x:v>
      </x:c>
      <x:c r="J82" t="str">
        <x:v>High</x:v>
      </x:c>
      <x:c r="K82" s="28" t="n">
        <x:v>43174</x:v>
      </x:c>
      <x:c r="L82" t="n">
        <x:f>ROUND((DATE(2026,7,31)-K82)/365.25,2)</x:f>
        <x:v>8.38</x:v>
      </x:c>
      <x:c r="M82" s="28" t="n">
        <x:v>44269</x:v>
      </x:c>
      <x:c r="N82" t="str">
        <x:v>Supported</x:v>
      </x:c>
      <x:c r="O82" t="n">
        <x:v>365</x:v>
      </x:c>
      <x:c r="P82" s="28" t="n">
        <x:v>45973</x:v>
      </x:c>
      <x:c r="Q82" s="28" t="n">
        <x:v>46338</x:v>
      </x:c>
      <x:c r="R82" t="n">
        <x:f>MAX(0,DATE(2026,7,31)-Q82)</x:f>
        <x:v>0</x:v>
      </x:c>
      <x:c r="S82" t="n">
        <x:v>8</x:v>
      </x:c>
      <x:c r="T82" t="n">
        <x:v>2026</x:v>
      </x:c>
      <x:c r="U82" t="str">
        <x:v>In Service</x:v>
      </x:c>
      <x:c r="V82" s="30" t="n">
        <x:v>2019.62</x:v>
      </x:c>
      <x:c r="W82" s="30" t="n">
        <x:v>2019.62</x:v>
      </x:c>
    </x:row>
    <x:row r="83">
      <x:c r="A83" t="str">
        <x:v>DEV-00082</x:v>
      </x:c>
      <x:c r="B83" t="str">
        <x:v>ASSET-100082</x:v>
      </x:c>
      <x:c r="C83" t="str">
        <x:v>SYN-UDI-000082-3258</x:v>
      </x:c>
      <x:c r="D83" t="str">
        <x:v>Ultrasound</x:v>
      </x:c>
      <x:c r="E83" t="str">
        <x:v>Imaging</x:v>
      </x:c>
      <x:c r="F83" t="str">
        <x:v>MedAxis Systems</x:v>
      </x:c>
      <x:c r="G83" t="str">
        <x:v>MedAxis-C04</x:v>
      </x:c>
      <x:c r="H83" t="str">
        <x:v>Site C - Community Hospital</x:v>
      </x:c>
      <x:c r="I83" t="str">
        <x:v>ICU</x:v>
      </x:c>
      <x:c r="J83" t="str">
        <x:v>High</x:v>
      </x:c>
      <x:c r="K83" s="28" t="n">
        <x:v>41687</x:v>
      </x:c>
      <x:c r="L83" t="n">
        <x:f>ROUND((DATE(2026,7,31)-K83)/365.25,2)</x:f>
        <x:v>12.45</x:v>
      </x:c>
      <x:c r="M83" s="28" t="n">
        <x:v>42782</x:v>
      </x:c>
      <x:c r="N83" t="str">
        <x:v>Supported</x:v>
      </x:c>
      <x:c r="O83" t="n">
        <x:v>180</x:v>
      </x:c>
      <x:c r="P83" s="28" t="n">
        <x:v>46142</x:v>
      </x:c>
      <x:c r="Q83" s="28" t="n">
        <x:v>46322</x:v>
      </x:c>
      <x:c r="R83" t="n">
        <x:f>MAX(0,DATE(2026,7,31)-Q83)</x:f>
        <x:v>0</x:v>
      </x:c>
      <x:c r="S83" t="n">
        <x:v>10</x:v>
      </x:c>
      <x:c r="T83" t="n">
        <x:v>2024</x:v>
      </x:c>
      <x:c r="U83" t="str">
        <x:v>In Service</x:v>
      </x:c>
      <x:c r="V83" s="30" t="n">
        <x:v>42904.52</x:v>
      </x:c>
      <x:c r="W83" s="30" t="n">
        <x:v>51669.24</x:v>
      </x:c>
    </x:row>
    <x:row r="84">
      <x:c r="A84" t="str">
        <x:v>DEV-00083</x:v>
      </x:c>
      <x:c r="B84" t="str">
        <x:v>ASSET-100083</x:v>
      </x:c>
      <x:c r="C84" t="str">
        <x:v>SYN-UDI-000083-5438</x:v>
      </x:c>
      <x:c r="D84" t="str">
        <x:v>Ventilator</x:v>
      </x:c>
      <x:c r="E84" t="str">
        <x:v>Life Support</x:v>
      </x:c>
      <x:c r="F84" t="str">
        <x:v>NovaCare Devices</x:v>
      </x:c>
      <x:c r="G84" t="str">
        <x:v>NovaCare-A04</x:v>
      </x:c>
      <x:c r="H84" t="str">
        <x:v>Site C - Community Hospital</x:v>
      </x:c>
      <x:c r="I84" t="str">
        <x:v>Paediatrics</x:v>
      </x:c>
      <x:c r="J84" t="str">
        <x:v>Critical</x:v>
      </x:c>
      <x:c r="K84" s="28" t="n">
        <x:v>45687</x:v>
      </x:c>
      <x:c r="L84" t="n">
        <x:f>ROUND((DATE(2026,7,31)-K84)/365.25,2)</x:f>
        <x:v>1.5</x:v>
      </x:c>
      <x:c r="M84" s="28" t="n">
        <x:v>46782</x:v>
      </x:c>
      <x:c r="N84" t="str">
        <x:v>Supported</x:v>
      </x:c>
      <x:c r="O84" t="n">
        <x:v>180</x:v>
      </x:c>
      <x:c r="P84" s="28" t="n">
        <x:v>46129</x:v>
      </x:c>
      <x:c r="Q84" s="28" t="n">
        <x:v>46309</x:v>
      </x:c>
      <x:c r="R84" t="n">
        <x:f>MAX(0,DATE(2026,7,31)-Q84)</x:f>
        <x:v>0</x:v>
      </x:c>
      <x:c r="S84" t="n">
        <x:v>10</x:v>
      </x:c>
      <x:c r="T84" t="n">
        <x:v>2035</x:v>
      </x:c>
      <x:c r="U84" t="str">
        <x:v>In Service</x:v>
      </x:c>
      <x:c r="V84" s="30" t="n">
        <x:v>23559.42</x:v>
      </x:c>
      <x:c r="W84" s="30" t="n">
        <x:v>27649.15</x:v>
      </x:c>
    </x:row>
    <x:row r="85">
      <x:c r="A85" t="str">
        <x:v>DEV-00084</x:v>
      </x:c>
      <x:c r="B85" t="str">
        <x:v>ASSET-100084</x:v>
      </x:c>
      <x:c r="C85" t="str">
        <x:v>SYN-UDI-000084-4692</x:v>
      </x:c>
      <x:c r="D85" t="str">
        <x:v>Vital Signs Monitor</x:v>
      </x:c>
      <x:c r="E85" t="str">
        <x:v>Monitoring</x:v>
      </x:c>
      <x:c r="F85" t="str">
        <x:v>Helix MedSystems</x:v>
      </x:c>
      <x:c r="G85" t="str">
        <x:v>Helix-B01</x:v>
      </x:c>
      <x:c r="H85" t="str">
        <x:v>Site C - Community Hospital</x:v>
      </x:c>
      <x:c r="I85" t="str">
        <x:v>Paediatrics</x:v>
      </x:c>
      <x:c r="J85" t="str">
        <x:v>Medium</x:v>
      </x:c>
      <x:c r="K85" s="28" t="n">
        <x:v>44597</x:v>
      </x:c>
      <x:c r="L85" t="n">
        <x:f>ROUND((DATE(2026,7,31)-K85)/365.25,2)</x:f>
        <x:v>4.48</x:v>
      </x:c>
      <x:c r="M85" s="28" t="n">
        <x:v>45692</x:v>
      </x:c>
      <x:c r="N85" t="str">
        <x:v>Supported</x:v>
      </x:c>
      <x:c r="O85" t="n">
        <x:v>365</x:v>
      </x:c>
      <x:c r="P85" s="28" t="n">
        <x:v>45980</x:v>
      </x:c>
      <x:c r="Q85" s="28" t="n">
        <x:v>46345</x:v>
      </x:c>
      <x:c r="R85" t="n">
        <x:f>MAX(0,DATE(2026,7,31)-Q85)</x:f>
        <x:v>0</x:v>
      </x:c>
      <x:c r="S85" t="n">
        <x:v>6</x:v>
      </x:c>
      <x:c r="T85" t="n">
        <x:v>2028</x:v>
      </x:c>
      <x:c r="U85" t="str">
        <x:v>In Service</x:v>
      </x:c>
      <x:c r="V85" s="30" t="n">
        <x:v>2445.24</x:v>
      </x:c>
      <x:c r="W85" s="30" t="n">
        <x:v>2797.58</x:v>
      </x:c>
    </x:row>
    <x:row r="86">
      <x:c r="A86" t="str">
        <x:v>DEV-00085</x:v>
      </x:c>
      <x:c r="B86" t="str">
        <x:v>ASSET-100085</x:v>
      </x:c>
      <x:c r="C86" t="str">
        <x:v>SYN-UDI-000085-7421</x:v>
      </x:c>
      <x:c r="D86" t="str">
        <x:v>Infusion Pump</x:v>
      </x:c>
      <x:c r="E86" t="str">
        <x:v>Therapy Delivery</x:v>
      </x:c>
      <x:c r="F86" t="str">
        <x:v>Apex Biomedical</x:v>
      </x:c>
      <x:c r="G86" t="str">
        <x:v>Apex-B04</x:v>
      </x:c>
      <x:c r="H86" t="str">
        <x:v>Site B - Specialist Centre</x:v>
      </x:c>
      <x:c r="I86" t="str">
        <x:v>Outpatients</x:v>
      </x:c>
      <x:c r="J86" t="str">
        <x:v>High</x:v>
      </x:c>
      <x:c r="K86" s="28" t="n">
        <x:v>45539</x:v>
      </x:c>
      <x:c r="L86" t="n">
        <x:f>ROUND((DATE(2026,7,31)-K86)/365.25,2)</x:f>
        <x:v>1.9</x:v>
      </x:c>
      <x:c r="M86" s="28" t="n">
        <x:v>46634</x:v>
      </x:c>
      <x:c r="N86" t="str">
        <x:v>Supported</x:v>
      </x:c>
      <x:c r="O86" t="n">
        <x:v>180</x:v>
      </x:c>
      <x:c r="P86" s="28" t="n">
        <x:v>46036</x:v>
      </x:c>
      <x:c r="Q86" s="28" t="n">
        <x:v>46216</x:v>
      </x:c>
      <x:c r="R86" t="n">
        <x:f>MAX(0,DATE(2026,7,31)-Q86)</x:f>
        <x:v>18</x:v>
      </x:c>
      <x:c r="S86" t="n">
        <x:v>9</x:v>
      </x:c>
      <x:c r="T86" t="n">
        <x:v>2033</x:v>
      </x:c>
      <x:c r="U86" t="str">
        <x:v>In Service</x:v>
      </x:c>
      <x:c r="V86" s="30" t="n">
        <x:v>3699.42</x:v>
      </x:c>
      <x:c r="W86" s="30" t="n">
        <x:v>3699.42</x:v>
      </x:c>
    </x:row>
    <x:row r="87">
      <x:c r="A87" t="str">
        <x:v>DEV-00086</x:v>
      </x:c>
      <x:c r="B87" t="str">
        <x:v>ASSET-100086</x:v>
      </x:c>
      <x:c r="C87" t="str">
        <x:v>SYN-UDI-000086-5249</x:v>
      </x:c>
      <x:c r="D87" t="str">
        <x:v>Infusion Pump</x:v>
      </x:c>
      <x:c r="E87" t="str">
        <x:v>Therapy Delivery</x:v>
      </x:c>
      <x:c r="F87" t="str">
        <x:v>ClinTech Instruments</x:v>
      </x:c>
      <x:c r="G87" t="str">
        <x:v>ClinTech-A02</x:v>
      </x:c>
      <x:c r="H87" t="str">
        <x:v>Site B - Specialist Centre</x:v>
      </x:c>
      <x:c r="I87" t="str">
        <x:v>Operating Theatres</x:v>
      </x:c>
      <x:c r="J87" t="str">
        <x:v>High</x:v>
      </x:c>
      <x:c r="K87" s="28" t="n">
        <x:v>44706</x:v>
      </x:c>
      <x:c r="L87" t="n">
        <x:f>ROUND((DATE(2026,7,31)-K87)/365.25,2)</x:f>
        <x:v>4.18</x:v>
      </x:c>
      <x:c r="M87" s="28" t="n">
        <x:v>45801</x:v>
      </x:c>
      <x:c r="N87" t="str">
        <x:v>Supported</x:v>
      </x:c>
      <x:c r="O87" t="n">
        <x:v>365</x:v>
      </x:c>
      <x:c r="P87" s="28" t="n">
        <x:v>45982</x:v>
      </x:c>
      <x:c r="Q87" s="28" t="n">
        <x:v>46347</x:v>
      </x:c>
      <x:c r="R87" t="n">
        <x:f>MAX(0,DATE(2026,7,31)-Q87)</x:f>
        <x:v>0</x:v>
      </x:c>
      <x:c r="S87" t="n">
        <x:v>8</x:v>
      </x:c>
      <x:c r="T87" t="n">
        <x:v>2030</x:v>
      </x:c>
      <x:c r="U87" t="str">
        <x:v>In Service</x:v>
      </x:c>
      <x:c r="V87" s="30" t="n">
        <x:v>3801.31</x:v>
      </x:c>
      <x:c r="W87" s="30" t="n">
        <x:v>3837.02</x:v>
      </x:c>
    </x:row>
    <x:row r="88">
      <x:c r="A88" t="str">
        <x:v>DEV-00087</x:v>
      </x:c>
      <x:c r="B88" t="str">
        <x:v>ASSET-100087</x:v>
      </x:c>
      <x:c r="C88" t="str">
        <x:v>SYN-UDI-000087-5625</x:v>
      </x:c>
      <x:c r="D88" t="str">
        <x:v>Suction Pump</x:v>
      </x:c>
      <x:c r="E88" t="str">
        <x:v>Therapy Support</x:v>
      </x:c>
      <x:c r="F88" t="str">
        <x:v>Helix MedSystems</x:v>
      </x:c>
      <x:c r="G88" t="str">
        <x:v>Helix-B04</x:v>
      </x:c>
      <x:c r="H88" t="str">
        <x:v>Site A - Acute Hospital</x:v>
      </x:c>
      <x:c r="I88" t="str">
        <x:v>Medical Ward</x:v>
      </x:c>
      <x:c r="J88" t="str">
        <x:v>Medium</x:v>
      </x:c>
      <x:c r="K88" s="28" t="n">
        <x:v>44652</x:v>
      </x:c>
      <x:c r="L88" t="n">
        <x:f>ROUND((DATE(2026,7,31)-K88)/365.25,2)</x:f>
        <x:v>4.33</x:v>
      </x:c>
      <x:c r="M88" s="28" t="n">
        <x:v>45747</x:v>
      </x:c>
      <x:c r="N88" t="str">
        <x:v>Supported</x:v>
      </x:c>
      <x:c r="O88" t="n">
        <x:v>365</x:v>
      </x:c>
      <x:c r="P88" s="28" t="n">
        <x:v>46085</x:v>
      </x:c>
      <x:c r="Q88" s="28" t="n">
        <x:v>46450</x:v>
      </x:c>
      <x:c r="R88" t="n">
        <x:f>MAX(0,DATE(2026,7,31)-Q88)</x:f>
        <x:v>0</x:v>
      </x:c>
      <x:c r="S88" t="n">
        <x:v>9</x:v>
      </x:c>
      <x:c r="T88" t="n">
        <x:v>2031</x:v>
      </x:c>
      <x:c r="U88" t="str">
        <x:v>In Service</x:v>
      </x:c>
      <x:c r="V88" s="30" t="n">
        <x:v>2013.18</x:v>
      </x:c>
      <x:c r="W88" s="30" t="n">
        <x:v>2013.18</x:v>
      </x:c>
    </x:row>
    <x:row r="89">
      <x:c r="A89" t="str">
        <x:v>DEV-00088</x:v>
      </x:c>
      <x:c r="B89" t="str">
        <x:v>ASSET-100088</x:v>
      </x:c>
      <x:c r="C89" t="str">
        <x:v>SYN-UDI-000088-6374</x:v>
      </x:c>
      <x:c r="D89" t="str">
        <x:v>Anaesthetic Machine</x:v>
      </x:c>
      <x:c r="E89" t="str">
        <x:v>Life Support</x:v>
      </x:c>
      <x:c r="F89" t="str">
        <x:v>MedAxis Systems</x:v>
      </x:c>
      <x:c r="G89" t="str">
        <x:v>MedAxis-B02</x:v>
      </x:c>
      <x:c r="H89" t="str">
        <x:v>Site A - Acute Hospital</x:v>
      </x:c>
      <x:c r="I89" t="str">
        <x:v>Operating Theatres</x:v>
      </x:c>
      <x:c r="J89" t="str">
        <x:v>Critical</x:v>
      </x:c>
      <x:c r="K89" s="28" t="n">
        <x:v>44952</x:v>
      </x:c>
      <x:c r="L89" t="n">
        <x:f>ROUND((DATE(2026,7,31)-K89)/365.25,2)</x:f>
        <x:v>3.51</x:v>
      </x:c>
      <x:c r="M89" s="28" t="n">
        <x:v>46047</x:v>
      </x:c>
      <x:c r="N89" t="str">
        <x:v>Supported</x:v>
      </x:c>
      <x:c r="O89" t="n">
        <x:v>180</x:v>
      </x:c>
      <x:c r="P89" s="28" t="n">
        <x:v>45910</x:v>
      </x:c>
      <x:c r="Q89" s="28" t="n">
        <x:v>46090</x:v>
      </x:c>
      <x:c r="R89" t="n">
        <x:f>MAX(0,DATE(2026,7,31)-Q89)</x:f>
        <x:v>144</x:v>
      </x:c>
      <x:c r="S89" t="n">
        <x:v>12</x:v>
      </x:c>
      <x:c r="T89" t="n">
        <x:v>2035</x:v>
      </x:c>
      <x:c r="U89" t="str">
        <x:v>In Service</x:v>
      </x:c>
      <x:c r="V89" s="30" t="n">
        <x:v>46807.87</x:v>
      </x:c>
      <x:c r="W89" s="30" t="n">
        <x:v>54238.11</x:v>
      </x:c>
    </x:row>
    <x:row r="90">
      <x:c r="A90" t="str">
        <x:v>DEV-00089</x:v>
      </x:c>
      <x:c r="B90" t="str">
        <x:v>ASSET-100089</x:v>
      </x:c>
      <x:c r="C90" t="str">
        <x:v>SYN-UDI-000089-7459</x:v>
      </x:c>
      <x:c r="D90" t="str">
        <x:v>Infusion Pump</x:v>
      </x:c>
      <x:c r="E90" t="str">
        <x:v>Therapy Delivery</x:v>
      </x:c>
      <x:c r="F90" t="str">
        <x:v>ClinTech Instruments</x:v>
      </x:c>
      <x:c r="G90" t="str">
        <x:v>ClinTech-B01</x:v>
      </x:c>
      <x:c r="H90" t="str">
        <x:v>Site C - Community Hospital</x:v>
      </x:c>
      <x:c r="I90" t="str">
        <x:v>Medical Ward</x:v>
      </x:c>
      <x:c r="J90" t="str">
        <x:v>High</x:v>
      </x:c>
      <x:c r="K90" s="28" t="n">
        <x:v>44532</x:v>
      </x:c>
      <x:c r="L90" t="n">
        <x:f>ROUND((DATE(2026,7,31)-K90)/365.25,2)</x:f>
        <x:v>4.66</x:v>
      </x:c>
      <x:c r="M90" s="28" t="n">
        <x:v>45627</x:v>
      </x:c>
      <x:c r="N90" t="str">
        <x:v>Supported</x:v>
      </x:c>
      <x:c r="O90" t="n">
        <x:v>365</x:v>
      </x:c>
      <x:c r="P90" s="28" t="n">
        <x:v>46014</x:v>
      </x:c>
      <x:c r="Q90" s="28" t="n">
        <x:v>46379</x:v>
      </x:c>
      <x:c r="R90" t="n">
        <x:f>MAX(0,DATE(2026,7,31)-Q90)</x:f>
        <x:v>0</x:v>
      </x:c>
      <x:c r="S90" t="n">
        <x:v>9</x:v>
      </x:c>
      <x:c r="T90" t="n">
        <x:v>2030</x:v>
      </x:c>
      <x:c r="U90" t="str">
        <x:v>In Repair</x:v>
      </x:c>
      <x:c r="V90" s="30" t="n">
        <x:v>3116.03</x:v>
      </x:c>
      <x:c r="W90" s="30" t="n">
        <x:v>3292.9</x:v>
      </x:c>
    </x:row>
    <x:row r="91">
      <x:c r="A91" t="str">
        <x:v>DEV-00090</x:v>
      </x:c>
      <x:c r="B91" t="str">
        <x:v>ASSET-100090</x:v>
      </x:c>
      <x:c r="C91" t="str">
        <x:v>SYN-UDI-000090-9078</x:v>
      </x:c>
      <x:c r="D91" t="str">
        <x:v>Infusion Pump</x:v>
      </x:c>
      <x:c r="E91" t="str">
        <x:v>Therapy Delivery</x:v>
      </x:c>
      <x:c r="F91" t="str">
        <x:v>Helix MedSystems</x:v>
      </x:c>
      <x:c r="G91" t="str">
        <x:v>Helix-A01</x:v>
      </x:c>
      <x:c r="H91" t="str">
        <x:v>Site A - Acute Hospital</x:v>
      </x:c>
      <x:c r="I91" t="str">
        <x:v>Emergency Department</x:v>
      </x:c>
      <x:c r="J91" t="str">
        <x:v>High</x:v>
      </x:c>
      <x:c r="K91" s="28" t="n">
        <x:v>44200</x:v>
      </x:c>
      <x:c r="L91" t="n">
        <x:f>ROUND((DATE(2026,7,31)-K91)/365.25,2)</x:f>
        <x:v>5.57</x:v>
      </x:c>
      <x:c r="M91" s="28" t="n">
        <x:v>45295</x:v>
      </x:c>
      <x:c r="N91" t="str">
        <x:v>Supported</x:v>
      </x:c>
      <x:c r="O91" t="n">
        <x:v>365</x:v>
      </x:c>
      <x:c r="P91" s="28" t="n">
        <x:v>45838</x:v>
      </x:c>
      <x:c r="Q91" s="28" t="n">
        <x:v>46203</x:v>
      </x:c>
      <x:c r="R91" t="n">
        <x:f>MAX(0,DATE(2026,7,31)-Q91)</x:f>
        <x:v>31</x:v>
      </x:c>
      <x:c r="S91" t="n">
        <x:v>9</x:v>
      </x:c>
      <x:c r="T91" t="n">
        <x:v>2030</x:v>
      </x:c>
      <x:c r="U91" t="str">
        <x:v>In Service</x:v>
      </x:c>
      <x:c r="V91" s="30" t="n">
        <x:v>3724.5</x:v>
      </x:c>
      <x:c r="W91" s="30" t="n">
        <x:v>3724.5</x:v>
      </x:c>
    </x:row>
    <x:row r="92">
      <x:c r="A92" t="str">
        <x:v>DEV-00091</x:v>
      </x:c>
      <x:c r="B92" t="str">
        <x:v>ASSET-100091</x:v>
      </x:c>
      <x:c r="C92" t="str">
        <x:v>SYN-UDI-000091-7022</x:v>
      </x:c>
      <x:c r="D92" t="str">
        <x:v>Syringe Pump</x:v>
      </x:c>
      <x:c r="E92" t="str">
        <x:v>Therapy Delivery</x:v>
      </x:c>
      <x:c r="F92" t="str">
        <x:v>Apex Biomedical</x:v>
      </x:c>
      <x:c r="G92" t="str">
        <x:v>Apex-B04</x:v>
      </x:c>
      <x:c r="H92" t="str">
        <x:v>Site C - Community Hospital</x:v>
      </x:c>
      <x:c r="I92" t="str">
        <x:v>Medical Ward</x:v>
      </x:c>
      <x:c r="J92" t="str">
        <x:v>Critical</x:v>
      </x:c>
      <x:c r="K92" s="28" t="n">
        <x:v>44788</x:v>
      </x:c>
      <x:c r="L92" t="n">
        <x:f>ROUND((DATE(2026,7,31)-K92)/365.25,2)</x:f>
        <x:v>3.96</x:v>
      </x:c>
      <x:c r="M92" s="28" t="n">
        <x:v>45883</x:v>
      </x:c>
      <x:c r="N92" t="str">
        <x:v>Supported</x:v>
      </x:c>
      <x:c r="O92" t="n">
        <x:v>180</x:v>
      </x:c>
      <x:c r="P92" s="28" t="n">
        <x:v>46093</x:v>
      </x:c>
      <x:c r="Q92" s="28" t="n">
        <x:v>46273</x:v>
      </x:c>
      <x:c r="R92" t="n">
        <x:f>MAX(0,DATE(2026,7,31)-Q92)</x:f>
        <x:v>0</x:v>
      </x:c>
      <x:c r="S92" t="n">
        <x:v>8</x:v>
      </x:c>
      <x:c r="T92" t="n">
        <x:v>2030</x:v>
      </x:c>
      <x:c r="U92" t="str">
        <x:v>In Service</x:v>
      </x:c>
      <x:c r="V92" s="30" t="n">
        <x:v>2140.32</x:v>
      </x:c>
      <x:c r="W92" s="30" t="n">
        <x:v>2341.77</x:v>
      </x:c>
    </x:row>
    <x:row r="93">
      <x:c r="A93" t="str">
        <x:v>DEV-00092</x:v>
      </x:c>
      <x:c r="B93" t="str">
        <x:v>ASSET-100092</x:v>
      </x:c>
      <x:c r="C93" t="str">
        <x:v>SYN-UDI-000092-8559</x:v>
      </x:c>
      <x:c r="D93" t="str">
        <x:v>ECG Machine</x:v>
      </x:c>
      <x:c r="E93" t="str">
        <x:v>Diagnostics</x:v>
      </x:c>
      <x:c r="F93" t="str">
        <x:v>NovaCare Devices</x:v>
      </x:c>
      <x:c r="G93" t="str">
        <x:v>NovaCare-B01</x:v>
      </x:c>
      <x:c r="H93" t="str">
        <x:v>Site A - Acute Hospital</x:v>
      </x:c>
      <x:c r="I93" t="str">
        <x:v>Diagnostics</x:v>
      </x:c>
      <x:c r="J93" t="str">
        <x:v>Medium</x:v>
      </x:c>
      <x:c r="K93" s="28" t="n">
        <x:v>41486</x:v>
      </x:c>
      <x:c r="L93" t="n">
        <x:f>ROUND((DATE(2026,7,31)-K93)/365.25,2)</x:f>
        <x:v>13</x:v>
      </x:c>
      <x:c r="M93" s="28" t="n">
        <x:v>42581</x:v>
      </x:c>
      <x:c r="N93" t="str">
        <x:v>Supported</x:v>
      </x:c>
      <x:c r="O93" t="n">
        <x:v>365</x:v>
      </x:c>
      <x:c r="P93" s="28" t="n">
        <x:v>46104</x:v>
      </x:c>
      <x:c r="Q93" s="28" t="n">
        <x:v>46469</x:v>
      </x:c>
      <x:c r="R93" t="n">
        <x:f>MAX(0,DATE(2026,7,31)-Q93)</x:f>
        <x:v>0</x:v>
      </x:c>
      <x:c r="S93" t="n">
        <x:v>9</x:v>
      </x:c>
      <x:c r="T93" t="n">
        <x:v>2022</x:v>
      </x:c>
      <x:c r="U93" t="str">
        <x:v>In Service</x:v>
      </x:c>
      <x:c r="V93" s="30" t="n">
        <x:v>6428.53</x:v>
      </x:c>
      <x:c r="W93" s="30" t="n">
        <x:v>6428.53</x:v>
      </x:c>
    </x:row>
    <x:row r="94">
      <x:c r="A94" t="str">
        <x:v>DEV-00093</x:v>
      </x:c>
      <x:c r="B94" t="str">
        <x:v>ASSET-100093</x:v>
      </x:c>
      <x:c r="C94" t="str">
        <x:v>SYN-UDI-000093-2415</x:v>
      </x:c>
      <x:c r="D94" t="str">
        <x:v>Ultrasound</x:v>
      </x:c>
      <x:c r="E94" t="str">
        <x:v>Imaging</x:v>
      </x:c>
      <x:c r="F94" t="str">
        <x:v>Apex Biomedical</x:v>
      </x:c>
      <x:c r="G94" t="str">
        <x:v>Apex-C04</x:v>
      </x:c>
      <x:c r="H94" t="str">
        <x:v>Site C - Community Hospital</x:v>
      </x:c>
      <x:c r="I94" t="str">
        <x:v>Paediatrics</x:v>
      </x:c>
      <x:c r="J94" t="str">
        <x:v>Medium</x:v>
      </x:c>
      <x:c r="K94" s="28" t="n">
        <x:v>43392</x:v>
      </x:c>
      <x:c r="L94" t="n">
        <x:f>ROUND((DATE(2026,7,31)-K94)/365.25,2)</x:f>
        <x:v>7.78</x:v>
      </x:c>
      <x:c r="M94" s="28" t="n">
        <x:v>44487</x:v>
      </x:c>
      <x:c r="N94" t="str">
        <x:v>Supported</x:v>
      </x:c>
      <x:c r="O94" t="n">
        <x:v>365</x:v>
      </x:c>
      <x:c r="P94" s="28" t="n">
        <x:v>45983</x:v>
      </x:c>
      <x:c r="Q94" s="28" t="n">
        <x:v>46348</x:v>
      </x:c>
      <x:c r="R94" t="n">
        <x:f>MAX(0,DATE(2026,7,31)-Q94)</x:f>
        <x:v>0</x:v>
      </x:c>
      <x:c r="S94" t="n">
        <x:v>11</x:v>
      </x:c>
      <x:c r="T94" t="n">
        <x:v>2029</x:v>
      </x:c>
      <x:c r="U94" t="str">
        <x:v>In Service</x:v>
      </x:c>
      <x:c r="V94" s="30" t="n">
        <x:v>45431.12</x:v>
      </x:c>
      <x:c r="W94" s="30" t="n">
        <x:v>50150.51</x:v>
      </x:c>
    </x:row>
    <x:row r="95">
      <x:c r="A95" t="str">
        <x:v>DEV-00094</x:v>
      </x:c>
      <x:c r="B95" t="str">
        <x:v>ASSET-100094</x:v>
      </x:c>
      <x:c r="C95" t="str">
        <x:v>SYN-UDI-000094-7076</x:v>
      </x:c>
      <x:c r="D95" t="str">
        <x:v>Vital Signs Monitor</x:v>
      </x:c>
      <x:c r="E95" t="str">
        <x:v>Monitoring</x:v>
      </x:c>
      <x:c r="F95" t="str">
        <x:v>Helix MedSystems</x:v>
      </x:c>
      <x:c r="G95" t="str">
        <x:v>Helix-B01</x:v>
      </x:c>
      <x:c r="H95" t="str">
        <x:v>Site B - Specialist Centre</x:v>
      </x:c>
      <x:c r="I95" t="str">
        <x:v>Community Equipment</x:v>
      </x:c>
      <x:c r="J95" t="str">
        <x:v>High</x:v>
      </x:c>
      <x:c r="K95" s="28" t="n">
        <x:v>43360</x:v>
      </x:c>
      <x:c r="L95" t="n">
        <x:f>ROUND((DATE(2026,7,31)-K95)/365.25,2)</x:f>
        <x:v>7.87</x:v>
      </x:c>
      <x:c r="M95" s="28" t="n">
        <x:v>44455</x:v>
      </x:c>
      <x:c r="N95" t="str">
        <x:v>Supported</x:v>
      </x:c>
      <x:c r="O95" t="n">
        <x:v>365</x:v>
      </x:c>
      <x:c r="P95" s="28" t="n">
        <x:v>46126</x:v>
      </x:c>
      <x:c r="Q95" s="28" t="n">
        <x:v>46491</x:v>
      </x:c>
      <x:c r="R95" t="n">
        <x:f>MAX(0,DATE(2026,7,31)-Q95)</x:f>
        <x:v>0</x:v>
      </x:c>
      <x:c r="S95" t="n">
        <x:v>7</x:v>
      </x:c>
      <x:c r="T95" t="n">
        <x:v>2025</x:v>
      </x:c>
      <x:c r="U95" t="str">
        <x:v>Decommission Planned</x:v>
      </x:c>
      <x:c r="V95" s="30" t="n">
        <x:v>2129.82</x:v>
      </x:c>
      <x:c r="W95" s="30" t="n">
        <x:v>2905.79</x:v>
      </x:c>
    </x:row>
    <x:row r="96">
      <x:c r="A96" t="str">
        <x:v>DEV-00095</x:v>
      </x:c>
      <x:c r="B96" t="str">
        <x:v>ASSET-100095</x:v>
      </x:c>
      <x:c r="C96" t="str">
        <x:v>SYN-UDI-000095-1278</x:v>
      </x:c>
      <x:c r="D96" t="str">
        <x:v>Ventilator</x:v>
      </x:c>
      <x:c r="E96" t="str">
        <x:v>Life Support</x:v>
      </x:c>
      <x:c r="F96" t="str">
        <x:v>Helix MedSystems</x:v>
      </x:c>
      <x:c r="G96" t="str">
        <x:v>Helix-A03</x:v>
      </x:c>
      <x:c r="H96" t="str">
        <x:v>Site A - Acute Hospital</x:v>
      </x:c>
      <x:c r="I96" t="str">
        <x:v>Paediatrics</x:v>
      </x:c>
      <x:c r="J96" t="str">
        <x:v>Critical</x:v>
      </x:c>
      <x:c r="K96" s="28" t="n">
        <x:v>45395</x:v>
      </x:c>
      <x:c r="L96" t="n">
        <x:f>ROUND((DATE(2026,7,31)-K96)/365.25,2)</x:f>
        <x:v>2.3</x:v>
      </x:c>
      <x:c r="M96" s="28" t="n">
        <x:v>46490</x:v>
      </x:c>
      <x:c r="N96" t="str">
        <x:v>Supported</x:v>
      </x:c>
      <x:c r="O96" t="n">
        <x:v>365</x:v>
      </x:c>
      <x:c r="P96" s="28" t="n">
        <x:v>46156</x:v>
      </x:c>
      <x:c r="Q96" s="28" t="n">
        <x:v>46521</x:v>
      </x:c>
      <x:c r="R96" t="n">
        <x:f>MAX(0,DATE(2026,7,31)-Q96)</x:f>
        <x:v>0</x:v>
      </x:c>
      <x:c r="S96" t="n">
        <x:v>10</x:v>
      </x:c>
      <x:c r="T96" t="n">
        <x:v>2034</x:v>
      </x:c>
      <x:c r="U96" t="str">
        <x:v>In Service</x:v>
      </x:c>
      <x:c r="V96" s="30" t="n">
        <x:v>30659.91</x:v>
      </x:c>
      <x:c r="W96" s="30" t="n">
        <x:v>30659.91</x:v>
      </x:c>
    </x:row>
    <x:row r="97">
      <x:c r="A97" t="str">
        <x:v>DEV-00096</x:v>
      </x:c>
      <x:c r="B97" t="str">
        <x:v>ASSET-100096</x:v>
      </x:c>
      <x:c r="C97" t="str">
        <x:v>SYN-UDI-000096-7182</x:v>
      </x:c>
      <x:c r="D97" t="str">
        <x:v>Infusion Pump</x:v>
      </x:c>
      <x:c r="E97" t="str">
        <x:v>Therapy Delivery</x:v>
      </x:c>
      <x:c r="F97" t="str">
        <x:v>NovaCare Devices</x:v>
      </x:c>
      <x:c r="G97" t="str">
        <x:v>NovaCare-B03</x:v>
      </x:c>
      <x:c r="H97" t="str">
        <x:v>Site A - Acute Hospital</x:v>
      </x:c>
      <x:c r="I97" t="str">
        <x:v>Community Equipment</x:v>
      </x:c>
      <x:c r="J97" t="str">
        <x:v>Critical</x:v>
      </x:c>
      <x:c r="K97" s="28" t="n">
        <x:v>43680</x:v>
      </x:c>
      <x:c r="L97" t="n">
        <x:f>ROUND((DATE(2026,7,31)-K97)/365.25,2)</x:f>
        <x:v>6.99</x:v>
      </x:c>
      <x:c r="M97" s="28" t="n">
        <x:v>44775</x:v>
      </x:c>
      <x:c r="N97" t="str">
        <x:v>Supported</x:v>
      </x:c>
      <x:c r="O97" t="n">
        <x:v>365</x:v>
      </x:c>
      <x:c r="P97" s="28" t="n">
        <x:v>46182</x:v>
      </x:c>
      <x:c r="Q97" s="28" t="n">
        <x:v>46547</x:v>
      </x:c>
      <x:c r="R97" t="n">
        <x:f>MAX(0,DATE(2026,7,31)-Q97)</x:f>
        <x:v>0</x:v>
      </x:c>
      <x:c r="S97" t="n">
        <x:v>8</x:v>
      </x:c>
      <x:c r="T97" t="n">
        <x:v>2027</x:v>
      </x:c>
      <x:c r="U97" t="str">
        <x:v>In Repair</x:v>
      </x:c>
      <x:c r="V97" s="30" t="n">
        <x:v>3179.95</x:v>
      </x:c>
      <x:c r="W97" s="30" t="n">
        <x:v>3302.73</x:v>
      </x:c>
    </x:row>
    <x:row r="98">
      <x:c r="A98" t="str">
        <x:v>DEV-00097</x:v>
      </x:c>
      <x:c r="B98" t="str">
        <x:v>ASSET-100097</x:v>
      </x:c>
      <x:c r="C98" t="str">
        <x:v>SYN-UDI-000097-9270</x:v>
      </x:c>
      <x:c r="D98" t="str">
        <x:v>Suction Pump</x:v>
      </x:c>
      <x:c r="E98" t="str">
        <x:v>Therapy Support</x:v>
      </x:c>
      <x:c r="F98" t="str">
        <x:v>ClinTech Instruments</x:v>
      </x:c>
      <x:c r="G98" t="str">
        <x:v>ClinTech-C03</x:v>
      </x:c>
      <x:c r="H98" t="str">
        <x:v>Site C - Community Hospital</x:v>
      </x:c>
      <x:c r="I98" t="str">
        <x:v>Diagnostics</x:v>
      </x:c>
      <x:c r="J98" t="str">
        <x:v>Medium</x:v>
      </x:c>
      <x:c r="K98" s="28" t="n">
        <x:v>43218</x:v>
      </x:c>
      <x:c r="L98" t="n">
        <x:f>ROUND((DATE(2026,7,31)-K98)/365.25,2)</x:f>
        <x:v>8.26</x:v>
      </x:c>
      <x:c r="M98" s="28" t="n">
        <x:v>44313</x:v>
      </x:c>
      <x:c r="N98" t="str">
        <x:v>Supported</x:v>
      </x:c>
      <x:c r="O98" t="n">
        <x:v>365</x:v>
      </x:c>
      <x:c r="P98" s="28" t="n">
        <x:v>46146</x:v>
      </x:c>
      <x:c r="Q98" s="28" t="n">
        <x:v>46511</x:v>
      </x:c>
      <x:c r="R98" t="n">
        <x:f>MAX(0,DATE(2026,7,31)-Q98)</x:f>
        <x:v>0</x:v>
      </x:c>
      <x:c r="S98" t="n">
        <x:v>8</x:v>
      </x:c>
      <x:c r="T98" t="n">
        <x:v>2026</x:v>
      </x:c>
      <x:c r="U98" t="str">
        <x:v>In Service</x:v>
      </x:c>
      <x:c r="V98" s="30" t="n">
        <x:v>2020.75</x:v>
      </x:c>
      <x:c r="W98" s="30" t="n">
        <x:v>2279.77</x:v>
      </x:c>
    </x:row>
    <x:row r="99">
      <x:c r="A99" t="str">
        <x:v>DEV-00098</x:v>
      </x:c>
      <x:c r="B99" t="str">
        <x:v>ASSET-100098</x:v>
      </x:c>
      <x:c r="C99" t="str">
        <x:v>SYN-UDI-000098-2501</x:v>
      </x:c>
      <x:c r="D99" t="str">
        <x:v>Anaesthetic Machine</x:v>
      </x:c>
      <x:c r="E99" t="str">
        <x:v>Life Support</x:v>
      </x:c>
      <x:c r="F99" t="str">
        <x:v>ClinTech Instruments</x:v>
      </x:c>
      <x:c r="G99" t="str">
        <x:v>ClinTech-A01</x:v>
      </x:c>
      <x:c r="H99" t="str">
        <x:v>Site A - Acute Hospital</x:v>
      </x:c>
      <x:c r="I99" t="str">
        <x:v>Surgical Ward</x:v>
      </x:c>
      <x:c r="J99" t="str">
        <x:v>Critical</x:v>
      </x:c>
      <x:c r="K99" s="28" t="n">
        <x:v>45669</x:v>
      </x:c>
      <x:c r="L99" t="n">
        <x:f>ROUND((DATE(2026,7,31)-K99)/365.25,2)</x:f>
        <x:v>1.55</x:v>
      </x:c>
      <x:c r="M99" s="28" t="n">
        <x:v>46764</x:v>
      </x:c>
      <x:c r="N99" t="str">
        <x:v>Supported</x:v>
      </x:c>
      <x:c r="O99" t="n">
        <x:v>365</x:v>
      </x:c>
      <x:c r="P99" s="28" t="n">
        <x:v>46038</x:v>
      </x:c>
      <x:c r="Q99" s="28" t="n">
        <x:v>46403</x:v>
      </x:c>
      <x:c r="R99" t="n">
        <x:f>MAX(0,DATE(2026,7,31)-Q99)</x:f>
        <x:v>0</x:v>
      </x:c>
      <x:c r="S99" t="n">
        <x:v>12</x:v>
      </x:c>
      <x:c r="T99" t="n">
        <x:v>2037</x:v>
      </x:c>
      <x:c r="U99" t="str">
        <x:v>In Service</x:v>
      </x:c>
      <x:c r="V99" s="30" t="n">
        <x:v>41086.66</x:v>
      </x:c>
      <x:c r="W99" s="30" t="n">
        <x:v>41086.66</x:v>
      </x:c>
    </x:row>
    <x:row r="100">
      <x:c r="A100" t="str">
        <x:v>DEV-00099</x:v>
      </x:c>
      <x:c r="B100" t="str">
        <x:v>ASSET-100099</x:v>
      </x:c>
      <x:c r="C100" t="str">
        <x:v>SYN-UDI-000099-1562</x:v>
      </x:c>
      <x:c r="D100" t="str">
        <x:v>Infusion Pump</x:v>
      </x:c>
      <x:c r="E100" t="str">
        <x:v>Therapy Delivery</x:v>
      </x:c>
      <x:c r="F100" t="str">
        <x:v>NovaCare Devices</x:v>
      </x:c>
      <x:c r="G100" t="str">
        <x:v>NovaCare-C01</x:v>
      </x:c>
      <x:c r="H100" t="str">
        <x:v>Site C - Community Hospital</x:v>
      </x:c>
      <x:c r="I100" t="str">
        <x:v>Emergency Department</x:v>
      </x:c>
      <x:c r="J100" t="str">
        <x:v>Critical</x:v>
      </x:c>
      <x:c r="K100" s="28" t="n">
        <x:v>44120</x:v>
      </x:c>
      <x:c r="L100" t="n">
        <x:f>ROUND((DATE(2026,7,31)-K100)/365.25,2)</x:f>
        <x:v>5.79</x:v>
      </x:c>
      <x:c r="M100" s="28" t="n">
        <x:v>45215</x:v>
      </x:c>
      <x:c r="N100" t="str">
        <x:v>Supported</x:v>
      </x:c>
      <x:c r="O100" t="n">
        <x:v>180</x:v>
      </x:c>
      <x:c r="P100" s="28" t="n">
        <x:v>45984</x:v>
      </x:c>
      <x:c r="Q100" s="28" t="n">
        <x:v>46164</x:v>
      </x:c>
      <x:c r="R100" t="n">
        <x:f>MAX(0,DATE(2026,7,31)-Q100)</x:f>
        <x:v>70</x:v>
      </x:c>
      <x:c r="S100" t="n">
        <x:v>9</x:v>
      </x:c>
      <x:c r="T100" t="n">
        <x:v>2029</x:v>
      </x:c>
      <x:c r="U100" t="str">
        <x:v>In Service</x:v>
      </x:c>
      <x:c r="V100" s="30" t="n">
        <x:v>3236.32</x:v>
      </x:c>
      <x:c r="W100" s="30" t="n">
        <x:v>3502.54</x:v>
      </x:c>
    </x:row>
    <x:row r="101">
      <x:c r="A101" t="str">
        <x:v>DEV-00100</x:v>
      </x:c>
      <x:c r="B101" t="str">
        <x:v>ASSET-100100</x:v>
      </x:c>
      <x:c r="C101" t="str">
        <x:v>SYN-UDI-000100-7318</x:v>
      </x:c>
      <x:c r="D101" t="str">
        <x:v>Syringe Pump</x:v>
      </x:c>
      <x:c r="E101" t="str">
        <x:v>Therapy Delivery</x:v>
      </x:c>
      <x:c r="F101" t="str">
        <x:v>ClinTech Instruments</x:v>
      </x:c>
      <x:c r="G101" t="str">
        <x:v>ClinTech-A02</x:v>
      </x:c>
      <x:c r="H101" t="str">
        <x:v>Site B - Specialist Centre</x:v>
      </x:c>
      <x:c r="I101" t="str">
        <x:v>Operating Theatres</x:v>
      </x:c>
      <x:c r="J101" t="str">
        <x:v>Critical</x:v>
      </x:c>
      <x:c r="K101" s="28" t="n">
        <x:v>45203</x:v>
      </x:c>
      <x:c r="L101" t="n">
        <x:f>ROUND((DATE(2026,7,31)-K101)/365.25,2)</x:f>
        <x:v>2.82</x:v>
      </x:c>
      <x:c r="M101" s="28" t="n">
        <x:v>46298</x:v>
      </x:c>
      <x:c r="N101" t="str">
        <x:v>Limited Support</x:v>
      </x:c>
      <x:c r="O101" t="n">
        <x:v>180</x:v>
      </x:c>
      <x:c r="P101" s="28" t="n">
        <x:v>46093</x:v>
      </x:c>
      <x:c r="Q101" s="28" t="n">
        <x:v>46273</x:v>
      </x:c>
      <x:c r="R101" t="n">
        <x:f>MAX(0,DATE(2026,7,31)-Q101)</x:f>
        <x:v>0</x:v>
      </x:c>
      <x:c r="S101" t="n">
        <x:v>8</x:v>
      </x:c>
      <x:c r="T101" t="n">
        <x:v>2031</x:v>
      </x:c>
      <x:c r="U101" t="str">
        <x:v>In Service</x:v>
      </x:c>
      <x:c r="V101" s="30" t="n">
        <x:v>2629.42</x:v>
      </x:c>
      <x:c r="W101" s="30" t="n">
        <x:v>2629.42</x:v>
      </x:c>
    </x:row>
    <x:row r="102">
      <x:c r="A102" t="str">
        <x:v>DEV-00101</x:v>
      </x:c>
      <x:c r="B102" t="str">
        <x:v>ASSET-100101</x:v>
      </x:c>
      <x:c r="C102" t="str">
        <x:v>SYN-UDI-000101-8330</x:v>
      </x:c>
      <x:c r="D102" t="str">
        <x:v>ECG Machine</x:v>
      </x:c>
      <x:c r="E102" t="str">
        <x:v>Diagnostics</x:v>
      </x:c>
      <x:c r="F102" t="str">
        <x:v>Helix MedSystems</x:v>
      </x:c>
      <x:c r="G102" t="str">
        <x:v>Helix-B04</x:v>
      </x:c>
      <x:c r="H102" t="str">
        <x:v>Site A - Acute Hospital</x:v>
      </x:c>
      <x:c r="I102" t="str">
        <x:v>Medical Ward</x:v>
      </x:c>
      <x:c r="J102" t="str">
        <x:v>Medium</x:v>
      </x:c>
      <x:c r="K102" s="28" t="n">
        <x:v>45532</x:v>
      </x:c>
      <x:c r="L102" t="n">
        <x:f>ROUND((DATE(2026,7,31)-K102)/365.25,2)</x:f>
        <x:v>1.92</x:v>
      </x:c>
      <x:c r="M102" s="28" t="n">
        <x:v>46627</x:v>
      </x:c>
      <x:c r="N102" t="str">
        <x:v>Limited Support</x:v>
      </x:c>
      <x:c r="O102" t="n">
        <x:v>365</x:v>
      </x:c>
      <x:c r="P102" s="28" t="n">
        <x:v>45832</x:v>
      </x:c>
      <x:c r="Q102" s="28" t="n">
        <x:v>46197</x:v>
      </x:c>
      <x:c r="R102" t="n">
        <x:f>MAX(0,DATE(2026,7,31)-Q102)</x:f>
        <x:v>37</x:v>
      </x:c>
      <x:c r="S102" t="n">
        <x:v>9</x:v>
      </x:c>
      <x:c r="T102" t="n">
        <x:v>2033</x:v>
      </x:c>
      <x:c r="U102" t="str">
        <x:v>In Service</x:v>
      </x:c>
      <x:c r="V102" s="30" t="n">
        <x:v>6712.62</x:v>
      </x:c>
      <x:c r="W102" s="30" t="n">
        <x:v>7503.45</x:v>
      </x:c>
    </x:row>
    <x:row r="103">
      <x:c r="A103" t="str">
        <x:v>DEV-00102</x:v>
      </x:c>
      <x:c r="B103" t="str">
        <x:v>ASSET-100102</x:v>
      </x:c>
      <x:c r="C103" t="str">
        <x:v>SYN-UDI-000102-3025</x:v>
      </x:c>
      <x:c r="D103" t="str">
        <x:v>Syringe Pump</x:v>
      </x:c>
      <x:c r="E103" t="str">
        <x:v>Therapy Delivery</x:v>
      </x:c>
      <x:c r="F103" t="str">
        <x:v>Helix MedSystems</x:v>
      </x:c>
      <x:c r="G103" t="str">
        <x:v>Helix-B03</x:v>
      </x:c>
      <x:c r="H103" t="str">
        <x:v>Site A - Acute Hospital</x:v>
      </x:c>
      <x:c r="I103" t="str">
        <x:v>Surgical Ward</x:v>
      </x:c>
      <x:c r="J103" t="str">
        <x:v>High</x:v>
      </x:c>
      <x:c r="K103" s="28" t="n">
        <x:v>45294</x:v>
      </x:c>
      <x:c r="L103" t="n">
        <x:f>ROUND((DATE(2026,7,31)-K103)/365.25,2)</x:f>
        <x:v>2.57</x:v>
      </x:c>
      <x:c r="M103" s="28" t="n">
        <x:v>46389</x:v>
      </x:c>
      <x:c r="N103" t="str">
        <x:v>Supported</x:v>
      </x:c>
      <x:c r="O103" t="n">
        <x:v>180</x:v>
      </x:c>
      <x:c r="P103" s="28" t="n">
        <x:v>45894</x:v>
      </x:c>
      <x:c r="Q103" s="28" t="n">
        <x:v>46074</x:v>
      </x:c>
      <x:c r="R103" t="n">
        <x:f>MAX(0,DATE(2026,7,31)-Q103)</x:f>
        <x:v>160</x:v>
      </x:c>
      <x:c r="S103" t="n">
        <x:v>9</x:v>
      </x:c>
      <x:c r="T103" t="n">
        <x:v>2033</x:v>
      </x:c>
      <x:c r="U103" t="str">
        <x:v>In Repair</x:v>
      </x:c>
      <x:c r="V103" s="30" t="n">
        <x:v>2574.79</x:v>
      </x:c>
      <x:c r="W103" s="30" t="n">
        <x:v>2883.38</x:v>
      </x:c>
    </x:row>
    <x:row r="104">
      <x:c r="A104" t="str">
        <x:v>DEV-00103</x:v>
      </x:c>
      <x:c r="B104" t="str">
        <x:v>ASSET-100103</x:v>
      </x:c>
      <x:c r="C104" t="str">
        <x:v>SYN-UDI-000103-8658</x:v>
      </x:c>
      <x:c r="D104" t="str">
        <x:v>Defibrillator</x:v>
      </x:c>
      <x:c r="E104" t="str">
        <x:v>Emergency</x:v>
      </x:c>
      <x:c r="F104" t="str">
        <x:v>NovaCare Devices</x:v>
      </x:c>
      <x:c r="G104" t="str">
        <x:v>NovaCare-A02</x:v>
      </x:c>
      <x:c r="H104" t="str">
        <x:v>Site B - Specialist Centre</x:v>
      </x:c>
      <x:c r="I104" t="str">
        <x:v>Operating Theatres</x:v>
      </x:c>
      <x:c r="J104" t="str">
        <x:v>Critical</x:v>
      </x:c>
      <x:c r="K104" s="28" t="n">
        <x:v>43235</x:v>
      </x:c>
      <x:c r="L104" t="n">
        <x:f>ROUND((DATE(2026,7,31)-K104)/365.25,2)</x:f>
        <x:v>8.21</x:v>
      </x:c>
      <x:c r="M104" s="28" t="n">
        <x:v>44330</x:v>
      </x:c>
      <x:c r="N104" t="str">
        <x:v>Supported</x:v>
      </x:c>
      <x:c r="O104" t="n">
        <x:v>365</x:v>
      </x:c>
      <x:c r="P104" s="28" t="n">
        <x:v>46119</x:v>
      </x:c>
      <x:c r="Q104" s="28" t="n">
        <x:v>46484</x:v>
      </x:c>
      <x:c r="R104" t="n">
        <x:f>MAX(0,DATE(2026,7,31)-Q104)</x:f>
        <x:v>0</x:v>
      </x:c>
      <x:c r="S104" t="n">
        <x:v>10</x:v>
      </x:c>
      <x:c r="T104" t="n">
        <x:v>2028</x:v>
      </x:c>
      <x:c r="U104" t="str">
        <x:v>In Service</x:v>
      </x:c>
      <x:c r="V104" s="30" t="n">
        <x:v>16518.65</x:v>
      </x:c>
      <x:c r="W104" s="30" t="n">
        <x:v>16518.65</x:v>
      </x:c>
    </x:row>
    <x:row r="105">
      <x:c r="A105" t="str">
        <x:v>DEV-00104</x:v>
      </x:c>
      <x:c r="B105" t="str">
        <x:v>ASSET-100104</x:v>
      </x:c>
      <x:c r="C105" t="str">
        <x:v>SYN-UDI-000104-9739</x:v>
      </x:c>
      <x:c r="D105" t="str">
        <x:v>Infusion Pump</x:v>
      </x:c>
      <x:c r="E105" t="str">
        <x:v>Therapy Delivery</x:v>
      </x:c>
      <x:c r="F105" t="str">
        <x:v>ClinTech Instruments</x:v>
      </x:c>
      <x:c r="G105" t="str">
        <x:v>ClinTech-C04</x:v>
      </x:c>
      <x:c r="H105" t="str">
        <x:v>Site C - Community Hospital</x:v>
      </x:c>
      <x:c r="I105" t="str">
        <x:v>Paediatrics</x:v>
      </x:c>
      <x:c r="J105" t="str">
        <x:v>High</x:v>
      </x:c>
      <x:c r="K105" s="28" t="n">
        <x:v>44356</x:v>
      </x:c>
      <x:c r="L105" t="n">
        <x:f>ROUND((DATE(2026,7,31)-K105)/365.25,2)</x:f>
        <x:v>5.14</x:v>
      </x:c>
      <x:c r="M105" s="28" t="n">
        <x:v>45451</x:v>
      </x:c>
      <x:c r="N105" t="str">
        <x:v>Supported</x:v>
      </x:c>
      <x:c r="O105" t="n">
        <x:v>365</x:v>
      </x:c>
      <x:c r="P105" s="28" t="n">
        <x:v>45912</x:v>
      </x:c>
      <x:c r="Q105" s="28" t="n">
        <x:v>46277</x:v>
      </x:c>
      <x:c r="R105" t="n">
        <x:f>MAX(0,DATE(2026,7,31)-Q105)</x:f>
        <x:v>0</x:v>
      </x:c>
      <x:c r="S105" t="n">
        <x:v>10</x:v>
      </x:c>
      <x:c r="T105" t="n">
        <x:v>2031</x:v>
      </x:c>
      <x:c r="U105" t="str">
        <x:v>In Service</x:v>
      </x:c>
      <x:c r="V105" s="30" t="n">
        <x:v>3145.54</x:v>
      </x:c>
      <x:c r="W105" s="30" t="n">
        <x:v>3951.35</x:v>
      </x:c>
    </x:row>
    <x:row r="106">
      <x:c r="A106" t="str">
        <x:v>DEV-00105</x:v>
      </x:c>
      <x:c r="B106" t="str">
        <x:v>ASSET-100105</x:v>
      </x:c>
      <x:c r="C106" t="str">
        <x:v>SYN-UDI-000105-7984</x:v>
      </x:c>
      <x:c r="D106" t="str">
        <x:v>Patient Monitor</x:v>
      </x:c>
      <x:c r="E106" t="str">
        <x:v>Monitoring</x:v>
      </x:c>
      <x:c r="F106" t="str">
        <x:v>NovaCare Devices</x:v>
      </x:c>
      <x:c r="G106" t="str">
        <x:v>NovaCare-B01</x:v>
      </x:c>
      <x:c r="H106" t="str">
        <x:v>Site B - Specialist Centre</x:v>
      </x:c>
      <x:c r="I106" t="str">
        <x:v>Medical Ward</x:v>
      </x:c>
      <x:c r="J106" t="str">
        <x:v>High</x:v>
      </x:c>
      <x:c r="K106" s="28" t="n">
        <x:v>44478</x:v>
      </x:c>
      <x:c r="L106" t="n">
        <x:f>ROUND((DATE(2026,7,31)-K106)/365.25,2)</x:f>
        <x:v>4.81</x:v>
      </x:c>
      <x:c r="M106" s="28" t="n">
        <x:v>45573</x:v>
      </x:c>
      <x:c r="N106" t="str">
        <x:v>Supported</x:v>
      </x:c>
      <x:c r="O106" t="n">
        <x:v>365</x:v>
      </x:c>
      <x:c r="P106" s="28" t="n">
        <x:v>46206</x:v>
      </x:c>
      <x:c r="Q106" s="28" t="n">
        <x:v>46571</x:v>
      </x:c>
      <x:c r="R106" t="n">
        <x:f>MAX(0,DATE(2026,7,31)-Q106)</x:f>
        <x:v>0</x:v>
      </x:c>
      <x:c r="S106" t="n">
        <x:v>9</x:v>
      </x:c>
      <x:c r="T106" t="n">
        <x:v>2030</x:v>
      </x:c>
      <x:c r="U106" t="str">
        <x:v>In Service</x:v>
      </x:c>
      <x:c r="V106" s="30" t="n">
        <x:v>8959.12</x:v>
      </x:c>
      <x:c r="W106" s="30" t="n">
        <x:v>8959.12</x:v>
      </x:c>
    </x:row>
    <x:row r="107">
      <x:c r="A107" t="str">
        <x:v>DEV-00106</x:v>
      </x:c>
      <x:c r="B107" t="str">
        <x:v>ASSET-100106</x:v>
      </x:c>
      <x:c r="C107" t="str">
        <x:v>SYN-UDI-000106-2562</x:v>
      </x:c>
      <x:c r="D107" t="str">
        <x:v>Patient Monitor</x:v>
      </x:c>
      <x:c r="E107" t="str">
        <x:v>Monitoring</x:v>
      </x:c>
      <x:c r="F107" t="str">
        <x:v>NovaCare Devices</x:v>
      </x:c>
      <x:c r="G107" t="str">
        <x:v>NovaCare-C02</x:v>
      </x:c>
      <x:c r="H107" t="str">
        <x:v>Site C - Community Hospital</x:v>
      </x:c>
      <x:c r="I107" t="str">
        <x:v>Medical Ward</x:v>
      </x:c>
      <x:c r="J107" t="str">
        <x:v>Critical</x:v>
      </x:c>
      <x:c r="K107" s="28" t="n">
        <x:v>43728</x:v>
      </x:c>
      <x:c r="L107" t="n">
        <x:f>ROUND((DATE(2026,7,31)-K107)/365.25,2)</x:f>
        <x:v>6.86</x:v>
      </x:c>
      <x:c r="M107" s="28" t="n">
        <x:v>44823</x:v>
      </x:c>
      <x:c r="N107" t="str">
        <x:v>Supported</x:v>
      </x:c>
      <x:c r="O107" t="n">
        <x:v>365</x:v>
      </x:c>
      <x:c r="P107" s="28" t="n">
        <x:v>45845</x:v>
      </x:c>
      <x:c r="Q107" s="28" t="n">
        <x:v>46210</x:v>
      </x:c>
      <x:c r="R107" t="n">
        <x:f>MAX(0,DATE(2026,7,31)-Q107)</x:f>
        <x:v>24</x:v>
      </x:c>
      <x:c r="S107" t="n">
        <x:v>9</x:v>
      </x:c>
      <x:c r="T107" t="n">
        <x:v>2028</x:v>
      </x:c>
      <x:c r="U107" t="str">
        <x:v>In Service</x:v>
      </x:c>
      <x:c r="V107" s="30" t="n">
        <x:v>7787.57</x:v>
      </x:c>
      <x:c r="W107" s="30" t="n">
        <x:v>10062.07</x:v>
      </x:c>
    </x:row>
    <x:row r="108">
      <x:c r="A108" t="str">
        <x:v>DEV-00107</x:v>
      </x:c>
      <x:c r="B108" t="str">
        <x:v>ASSET-100107</x:v>
      </x:c>
      <x:c r="C108" t="str">
        <x:v>SYN-UDI-000107-3864</x:v>
      </x:c>
      <x:c r="D108" t="str">
        <x:v>Ultrasound</x:v>
      </x:c>
      <x:c r="E108" t="str">
        <x:v>Imaging</x:v>
      </x:c>
      <x:c r="F108" t="str">
        <x:v>ClinTech Instruments</x:v>
      </x:c>
      <x:c r="G108" t="str">
        <x:v>ClinTech-B03</x:v>
      </x:c>
      <x:c r="H108" t="str">
        <x:v>Site C - Community Hospital</x:v>
      </x:c>
      <x:c r="I108" t="str">
        <x:v>Maternity</x:v>
      </x:c>
      <x:c r="J108" t="str">
        <x:v>Medium</x:v>
      </x:c>
      <x:c r="K108" s="28" t="n">
        <x:v>44676</x:v>
      </x:c>
      <x:c r="L108" t="n">
        <x:f>ROUND((DATE(2026,7,31)-K108)/365.25,2)</x:f>
        <x:v>4.27</x:v>
      </x:c>
      <x:c r="M108" s="28" t="n">
        <x:v>45771</x:v>
      </x:c>
      <x:c r="N108" t="str">
        <x:v>Supported</x:v>
      </x:c>
      <x:c r="O108" t="n">
        <x:v>365</x:v>
      </x:c>
      <x:c r="P108" s="28" t="n">
        <x:v>46012</x:v>
      </x:c>
      <x:c r="Q108" s="28" t="n">
        <x:v>46377</x:v>
      </x:c>
      <x:c r="R108" t="n">
        <x:f>MAX(0,DATE(2026,7,31)-Q108)</x:f>
        <x:v>0</x:v>
      </x:c>
      <x:c r="S108" t="n">
        <x:v>10</x:v>
      </x:c>
      <x:c r="T108" t="n">
        <x:v>2032</x:v>
      </x:c>
      <x:c r="U108" t="str">
        <x:v>In Service</x:v>
      </x:c>
      <x:c r="V108" s="30" t="n">
        <x:v>50893.43</x:v>
      </x:c>
      <x:c r="W108" s="30" t="n">
        <x:v>52249.51</x:v>
      </x:c>
    </x:row>
    <x:row r="109">
      <x:c r="A109" t="str">
        <x:v>DEV-00108</x:v>
      </x:c>
      <x:c r="B109" t="str">
        <x:v>ASSET-100108</x:v>
      </x:c>
      <x:c r="C109" t="str">
        <x:v>SYN-UDI-000108-7387</x:v>
      </x:c>
      <x:c r="D109" t="str">
        <x:v>Patient Monitor</x:v>
      </x:c>
      <x:c r="E109" t="str">
        <x:v>Monitoring</x:v>
      </x:c>
      <x:c r="F109" t="str">
        <x:v>NovaCare Devices</x:v>
      </x:c>
      <x:c r="G109" t="str">
        <x:v>NovaCare-A03</x:v>
      </x:c>
      <x:c r="H109" t="str">
        <x:v>Site A - Acute Hospital</x:v>
      </x:c>
      <x:c r="I109" t="str">
        <x:v>Maternity</x:v>
      </x:c>
      <x:c r="J109" t="str">
        <x:v>Critical</x:v>
      </x:c>
      <x:c r="K109" s="28" t="n">
        <x:v>45980</x:v>
      </x:c>
      <x:c r="L109" t="n">
        <x:f>ROUND((DATE(2026,7,31)-K109)/365.25,2)</x:f>
        <x:v>0.7</x:v>
      </x:c>
      <x:c r="M109" s="28" t="n">
        <x:v>47075</x:v>
      </x:c>
      <x:c r="N109" t="str">
        <x:v>Supported</x:v>
      </x:c>
      <x:c r="O109" t="n">
        <x:v>365</x:v>
      </x:c>
      <x:c r="P109" s="28" t="n">
        <x:v>45870</x:v>
      </x:c>
      <x:c r="Q109" s="28" t="n">
        <x:v>46235</x:v>
      </x:c>
      <x:c r="R109" t="n">
        <x:f>MAX(0,DATE(2026,7,31)-Q109)</x:f>
        <x:v>0</x:v>
      </x:c>
      <x:c r="S109" t="n">
        <x:v>8</x:v>
      </x:c>
      <x:c r="T109" t="n">
        <x:v>2033</x:v>
      </x:c>
      <x:c r="U109" t="str">
        <x:v>In Service</x:v>
      </x:c>
      <x:c r="V109" s="30" t="n">
        <x:v>8747.18</x:v>
      </x:c>
      <x:c r="W109" s="30" t="n">
        <x:v>11303.15</x:v>
      </x:c>
    </x:row>
    <x:row r="110">
      <x:c r="A110" t="str">
        <x:v>DEV-00109</x:v>
      </x:c>
      <x:c r="B110" t="str">
        <x:v>ASSET-100109</x:v>
      </x:c>
      <x:c r="C110" t="str">
        <x:v>SYN-UDI-000109-8999</x:v>
      </x:c>
      <x:c r="D110" t="str">
        <x:v>Defibrillator</x:v>
      </x:c>
      <x:c r="E110" t="str">
        <x:v>Emergency</x:v>
      </x:c>
      <x:c r="F110" t="str">
        <x:v>Helix MedSystems</x:v>
      </x:c>
      <x:c r="G110" t="str">
        <x:v>Helix-A03</x:v>
      </x:c>
      <x:c r="H110" t="str">
        <x:v>Site B - Specialist Centre</x:v>
      </x:c>
      <x:c r="I110" t="str">
        <x:v>Maternity</x:v>
      </x:c>
      <x:c r="J110" t="str">
        <x:v>Critical</x:v>
      </x:c>
      <x:c r="K110" s="28" t="n">
        <x:v>43570</x:v>
      </x:c>
      <x:c r="L110" t="n">
        <x:f>ROUND((DATE(2026,7,31)-K110)/365.25,2)</x:f>
        <x:v>7.29</x:v>
      </x:c>
      <x:c r="M110" s="28" t="n">
        <x:v>44665</x:v>
      </x:c>
      <x:c r="N110" t="str">
        <x:v>Supported</x:v>
      </x:c>
      <x:c r="O110" t="n">
        <x:v>180</x:v>
      </x:c>
      <x:c r="P110" s="28" t="n">
        <x:v>45983</x:v>
      </x:c>
      <x:c r="Q110" s="28" t="n">
        <x:v>46163</x:v>
      </x:c>
      <x:c r="R110" t="n">
        <x:f>MAX(0,DATE(2026,7,31)-Q110)</x:f>
        <x:v>71</x:v>
      </x:c>
      <x:c r="S110" t="n">
        <x:v>10</x:v>
      </x:c>
      <x:c r="T110" t="n">
        <x:v>2029</x:v>
      </x:c>
      <x:c r="U110" t="str">
        <x:v>In Service</x:v>
      </x:c>
      <x:c r="V110" s="30" t="n">
        <x:v>15763.22</x:v>
      </x:c>
      <x:c r="W110" s="30" t="n">
        <x:v>15763.22</x:v>
      </x:c>
    </x:row>
    <x:row r="111">
      <x:c r="A111" t="str">
        <x:v>DEV-00110</x:v>
      </x:c>
      <x:c r="B111" t="str">
        <x:v>ASSET-100110</x:v>
      </x:c>
      <x:c r="C111" t="str">
        <x:v>SYN-UDI-000110-3044</x:v>
      </x:c>
      <x:c r="D111" t="str">
        <x:v>Ventilator</x:v>
      </x:c>
      <x:c r="E111" t="str">
        <x:v>Life Support</x:v>
      </x:c>
      <x:c r="F111" t="str">
        <x:v>ClinTech Instruments</x:v>
      </x:c>
      <x:c r="G111" t="str">
        <x:v>ClinTech-C01</x:v>
      </x:c>
      <x:c r="H111" t="str">
        <x:v>Site A - Acute Hospital</x:v>
      </x:c>
      <x:c r="I111" t="str">
        <x:v>Diagnostics</x:v>
      </x:c>
      <x:c r="J111" t="str">
        <x:v>Critical</x:v>
      </x:c>
      <x:c r="K111" s="28" t="n">
        <x:v>45216</x:v>
      </x:c>
      <x:c r="L111" t="n">
        <x:f>ROUND((DATE(2026,7,31)-K111)/365.25,2)</x:f>
        <x:v>2.79</x:v>
      </x:c>
      <x:c r="M111" s="28" t="n">
        <x:v>46311</x:v>
      </x:c>
      <x:c r="N111" t="str">
        <x:v>Supported</x:v>
      </x:c>
      <x:c r="O111" t="n">
        <x:v>365</x:v>
      </x:c>
      <x:c r="P111" s="28" t="n">
        <x:v>45991</x:v>
      </x:c>
      <x:c r="Q111" s="28" t="n">
        <x:v>46356</x:v>
      </x:c>
      <x:c r="R111" t="n">
        <x:f>MAX(0,DATE(2026,7,31)-Q111)</x:f>
        <x:v>0</x:v>
      </x:c>
      <x:c r="S111" t="n">
        <x:v>10</x:v>
      </x:c>
      <x:c r="T111" t="n">
        <x:v>2033</x:v>
      </x:c>
      <x:c r="U111" t="str">
        <x:v>In Service</x:v>
      </x:c>
      <x:c r="V111" s="30" t="n">
        <x:v>29106.7</x:v>
      </x:c>
      <x:c r="W111" s="30" t="n">
        <x:v>29106.7</x:v>
      </x:c>
    </x:row>
    <x:row r="112">
      <x:c r="A112" t="str">
        <x:v>DEV-00111</x:v>
      </x:c>
      <x:c r="B112" t="str">
        <x:v>ASSET-100111</x:v>
      </x:c>
      <x:c r="C112" t="str">
        <x:v>SYN-UDI-000111-2309</x:v>
      </x:c>
      <x:c r="D112" t="str">
        <x:v>Vital Signs Monitor</x:v>
      </x:c>
      <x:c r="E112" t="str">
        <x:v>Monitoring</x:v>
      </x:c>
      <x:c r="F112" t="str">
        <x:v>MedAxis Systems</x:v>
      </x:c>
      <x:c r="G112" t="str">
        <x:v>MedAxis-C04</x:v>
      </x:c>
      <x:c r="H112" t="str">
        <x:v>Site A - Acute Hospital</x:v>
      </x:c>
      <x:c r="I112" t="str">
        <x:v>Emergency Department</x:v>
      </x:c>
      <x:c r="J112" t="str">
        <x:v>Medium</x:v>
      </x:c>
      <x:c r="K112" s="28" t="n">
        <x:v>43622</x:v>
      </x:c>
      <x:c r="L112" t="n">
        <x:f>ROUND((DATE(2026,7,31)-K112)/365.25,2)</x:f>
        <x:v>7.15</x:v>
      </x:c>
      <x:c r="M112" s="28" t="n">
        <x:v>44717</x:v>
      </x:c>
      <x:c r="N112" t="str">
        <x:v>Supported</x:v>
      </x:c>
      <x:c r="O112" t="n">
        <x:v>180</x:v>
      </x:c>
      <x:c r="P112" s="28" t="n">
        <x:v>45883</x:v>
      </x:c>
      <x:c r="Q112" s="28" t="n">
        <x:v>46063</x:v>
      </x:c>
      <x:c r="R112" t="n">
        <x:f>MAX(0,DATE(2026,7,31)-Q112)</x:f>
        <x:v>171</x:v>
      </x:c>
      <x:c r="S112" t="n">
        <x:v>6</x:v>
      </x:c>
      <x:c r="T112" t="n">
        <x:v>2025</x:v>
      </x:c>
      <x:c r="U112" t="str">
        <x:v>In Service</x:v>
      </x:c>
      <x:c r="V112" s="30" t="n">
        <x:v>2411.72</x:v>
      </x:c>
      <x:c r="W112" s="30" t="n">
        <x:v>2866.62</x:v>
      </x:c>
    </x:row>
    <x:row r="113">
      <x:c r="A113" t="str">
        <x:v>DEV-00112</x:v>
      </x:c>
      <x:c r="B113" t="str">
        <x:v>ASSET-100112</x:v>
      </x:c>
      <x:c r="C113" t="str">
        <x:v>SYN-UDI-000112-9180</x:v>
      </x:c>
      <x:c r="D113" t="str">
        <x:v>Syringe Pump</x:v>
      </x:c>
      <x:c r="E113" t="str">
        <x:v>Therapy Delivery</x:v>
      </x:c>
      <x:c r="F113" t="str">
        <x:v>PulseWorks Medical</x:v>
      </x:c>
      <x:c r="G113" t="str">
        <x:v>PulseWorks-C02</x:v>
      </x:c>
      <x:c r="H113" t="str">
        <x:v>Site B - Specialist Centre</x:v>
      </x:c>
      <x:c r="I113" t="str">
        <x:v>Surgical Ward</x:v>
      </x:c>
      <x:c r="J113" t="str">
        <x:v>Critical</x:v>
      </x:c>
      <x:c r="K113" s="28" t="n">
        <x:v>45044</x:v>
      </x:c>
      <x:c r="L113" t="n">
        <x:f>ROUND((DATE(2026,7,31)-K113)/365.25,2)</x:f>
        <x:v>3.26</x:v>
      </x:c>
      <x:c r="M113" s="28" t="n">
        <x:v>46139</x:v>
      </x:c>
      <x:c r="N113" t="str">
        <x:v>Unsupported</x:v>
      </x:c>
      <x:c r="O113" t="n">
        <x:v>180</x:v>
      </x:c>
      <x:c r="P113" s="28" t="n">
        <x:v>45934</x:v>
      </x:c>
      <x:c r="Q113" s="28" t="n">
        <x:v>46114</x:v>
      </x:c>
      <x:c r="R113" t="n">
        <x:f>MAX(0,DATE(2026,7,31)-Q113)</x:f>
        <x:v>120</x:v>
      </x:c>
      <x:c r="S113" t="n">
        <x:v>10</x:v>
      </x:c>
      <x:c r="T113" t="n">
        <x:v>2033</x:v>
      </x:c>
      <x:c r="U113" t="str">
        <x:v>In Service</x:v>
      </x:c>
      <x:c r="V113" s="30" t="n">
        <x:v>2702.12</x:v>
      </x:c>
      <x:c r="W113" s="30" t="n">
        <x:v>2969.95</x:v>
      </x:c>
    </x:row>
    <x:row r="114">
      <x:c r="A114" t="str">
        <x:v>DEV-00113</x:v>
      </x:c>
      <x:c r="B114" t="str">
        <x:v>ASSET-100113</x:v>
      </x:c>
      <x:c r="C114" t="str">
        <x:v>SYN-UDI-000113-5734</x:v>
      </x:c>
      <x:c r="D114" t="str">
        <x:v>Infusion Pump</x:v>
      </x:c>
      <x:c r="E114" t="str">
        <x:v>Therapy Delivery</x:v>
      </x:c>
      <x:c r="F114" t="str">
        <x:v>ClinTech Instruments</x:v>
      </x:c>
      <x:c r="G114" t="str">
        <x:v>ClinTech-A02</x:v>
      </x:c>
      <x:c r="H114" t="str">
        <x:v>Site C - Community Hospital</x:v>
      </x:c>
      <x:c r="I114" t="str">
        <x:v>ICU</x:v>
      </x:c>
      <x:c r="J114" t="str">
        <x:v>High</x:v>
      </x:c>
      <x:c r="K114" s="28" t="n">
        <x:v>44407</x:v>
      </x:c>
      <x:c r="L114" t="n">
        <x:f>ROUND((DATE(2026,7,31)-K114)/365.25,2)</x:f>
        <x:v>5</x:v>
      </x:c>
      <x:c r="M114" s="28" t="n">
        <x:v>45502</x:v>
      </x:c>
      <x:c r="N114" t="str">
        <x:v>Supported</x:v>
      </x:c>
      <x:c r="O114" t="n">
        <x:v>365</x:v>
      </x:c>
      <x:c r="P114" s="28" t="n">
        <x:v>46110</x:v>
      </x:c>
      <x:c r="Q114" s="28" t="n">
        <x:v>46475</x:v>
      </x:c>
      <x:c r="R114" t="n">
        <x:f>MAX(0,DATE(2026,7,31)-Q114)</x:f>
        <x:v>0</x:v>
      </x:c>
      <x:c r="S114" t="n">
        <x:v>9</x:v>
      </x:c>
      <x:c r="T114" t="n">
        <x:v>2030</x:v>
      </x:c>
      <x:c r="U114" t="str">
        <x:v>In Service</x:v>
      </x:c>
      <x:c r="V114" s="30" t="n">
        <x:v>3188.44</x:v>
      </x:c>
      <x:c r="W114" s="30" t="n">
        <x:v>3188.44</x:v>
      </x:c>
    </x:row>
    <x:row r="115">
      <x:c r="A115" t="str">
        <x:v>DEV-00114</x:v>
      </x:c>
      <x:c r="B115" t="str">
        <x:v>ASSET-100114</x:v>
      </x:c>
      <x:c r="C115" t="str">
        <x:v>SYN-UDI-000114-3088</x:v>
      </x:c>
      <x:c r="D115" t="str">
        <x:v>Infusion Pump</x:v>
      </x:c>
      <x:c r="E115" t="str">
        <x:v>Therapy Delivery</x:v>
      </x:c>
      <x:c r="F115" t="str">
        <x:v>MedAxis Systems</x:v>
      </x:c>
      <x:c r="G115" t="str">
        <x:v>MedAxis-B04</x:v>
      </x:c>
      <x:c r="H115" t="str">
        <x:v>Site A - Acute Hospital</x:v>
      </x:c>
      <x:c r="I115" t="str">
        <x:v>Maternity</x:v>
      </x:c>
      <x:c r="J115" t="str">
        <x:v>Critical</x:v>
      </x:c>
      <x:c r="K115" s="28" t="n">
        <x:v>45434</x:v>
      </x:c>
      <x:c r="L115" t="n">
        <x:f>ROUND((DATE(2026,7,31)-K115)/365.25,2)</x:f>
        <x:v>2.19</x:v>
      </x:c>
      <x:c r="M115" s="28" t="n">
        <x:v>46529</x:v>
      </x:c>
      <x:c r="N115" t="str">
        <x:v>Supported</x:v>
      </x:c>
      <x:c r="O115" t="n">
        <x:v>180</x:v>
      </x:c>
      <x:c r="P115" s="28" t="n">
        <x:v>45988</x:v>
      </x:c>
      <x:c r="Q115" s="28" t="n">
        <x:v>46168</x:v>
      </x:c>
      <x:c r="R115" t="n">
        <x:f>MAX(0,DATE(2026,7,31)-Q115)</x:f>
        <x:v>66</x:v>
      </x:c>
      <x:c r="S115" t="n">
        <x:v>9</x:v>
      </x:c>
      <x:c r="T115" t="n">
        <x:v>2033</x:v>
      </x:c>
      <x:c r="U115" t="str">
        <x:v>In Service</x:v>
      </x:c>
      <x:c r="V115" s="30" t="n">
        <x:v>3639.77</x:v>
      </x:c>
      <x:c r="W115" s="30" t="n">
        <x:v>4136.64</x:v>
      </x:c>
    </x:row>
    <x:row r="116">
      <x:c r="A116" t="str">
        <x:v>DEV-00115</x:v>
      </x:c>
      <x:c r="B116" t="str">
        <x:v>ASSET-100115</x:v>
      </x:c>
      <x:c r="C116" t="str">
        <x:v>SYN-UDI-000115-1379</x:v>
      </x:c>
      <x:c r="D116" t="str">
        <x:v>Vital Signs Monitor</x:v>
      </x:c>
      <x:c r="E116" t="str">
        <x:v>Monitoring</x:v>
      </x:c>
      <x:c r="F116" t="str">
        <x:v>Helix MedSystems</x:v>
      </x:c>
      <x:c r="G116" t="str">
        <x:v>Helix-A01</x:v>
      </x:c>
      <x:c r="H116" t="str">
        <x:v>Site B - Specialist Centre</x:v>
      </x:c>
      <x:c r="I116" t="str">
        <x:v>Operating Theatres</x:v>
      </x:c>
      <x:c r="J116" t="str">
        <x:v>High</x:v>
      </x:c>
      <x:c r="K116" s="28" t="n">
        <x:v>45337</x:v>
      </x:c>
      <x:c r="L116" t="n">
        <x:f>ROUND((DATE(2026,7,31)-K116)/365.25,2)</x:f>
        <x:v>2.46</x:v>
      </x:c>
      <x:c r="M116" s="28" t="n">
        <x:v>46432</x:v>
      </x:c>
      <x:c r="N116" t="str">
        <x:v>Supported</x:v>
      </x:c>
      <x:c r="O116" t="n">
        <x:v>180</x:v>
      </x:c>
      <x:c r="P116" s="28" t="n">
        <x:v>46085</x:v>
      </x:c>
      <x:c r="Q116" s="28" t="n">
        <x:v>46265</x:v>
      </x:c>
      <x:c r="R116" t="n">
        <x:f>MAX(0,DATE(2026,7,31)-Q116)</x:f>
        <x:v>0</x:v>
      </x:c>
      <x:c r="S116" t="n">
        <x:v>7</x:v>
      </x:c>
      <x:c r="T116" t="n">
        <x:v>2031</x:v>
      </x:c>
      <x:c r="U116" t="str">
        <x:v>In Service</x:v>
      </x:c>
      <x:c r="V116" s="30" t="n">
        <x:v>1844.46</x:v>
      </x:c>
      <x:c r="W116" s="30" t="n">
        <x:v>2959.86</x:v>
      </x:c>
    </x:row>
    <x:row r="117">
      <x:c r="A117" t="str">
        <x:v>DEV-00116</x:v>
      </x:c>
      <x:c r="B117" t="str">
        <x:v>ASSET-100116</x:v>
      </x:c>
      <x:c r="C117" t="str">
        <x:v>SYN-UDI-000116-5123</x:v>
      </x:c>
      <x:c r="D117" t="str">
        <x:v>Vital Signs Monitor</x:v>
      </x:c>
      <x:c r="E117" t="str">
        <x:v>Monitoring</x:v>
      </x:c>
      <x:c r="F117" t="str">
        <x:v>Apex Biomedical</x:v>
      </x:c>
      <x:c r="G117" t="str">
        <x:v>Apex-C04</x:v>
      </x:c>
      <x:c r="H117" t="str">
        <x:v>Site C - Community Hospital</x:v>
      </x:c>
      <x:c r="I117" t="str">
        <x:v>ICU</x:v>
      </x:c>
      <x:c r="J117" t="str">
        <x:v>High</x:v>
      </x:c>
      <x:c r="K117" s="28" t="n">
        <x:v>45264</x:v>
      </x:c>
      <x:c r="L117" t="n">
        <x:f>ROUND((DATE(2026,7,31)-K117)/365.25,2)</x:f>
        <x:v>2.66</x:v>
      </x:c>
      <x:c r="M117" s="28" t="n">
        <x:v>46359</x:v>
      </x:c>
      <x:c r="N117" t="str">
        <x:v>Supported</x:v>
      </x:c>
      <x:c r="O117" t="n">
        <x:v>180</x:v>
      </x:c>
      <x:c r="P117" s="28" t="n">
        <x:v>46063</x:v>
      </x:c>
      <x:c r="Q117" s="28" t="n">
        <x:v>46243</x:v>
      </x:c>
      <x:c r="R117" t="n">
        <x:f>MAX(0,DATE(2026,7,31)-Q117)</x:f>
        <x:v>0</x:v>
      </x:c>
      <x:c r="S117" t="n">
        <x:v>8</x:v>
      </x:c>
      <x:c r="T117" t="n">
        <x:v>2031</x:v>
      </x:c>
      <x:c r="U117" t="str">
        <x:v>In Service</x:v>
      </x:c>
      <x:c r="V117" s="30" t="n">
        <x:v>2036.89</x:v>
      </x:c>
      <x:c r="W117" s="30" t="n">
        <x:v>2788.35</x:v>
      </x:c>
    </x:row>
    <x:row r="118">
      <x:c r="A118" t="str">
        <x:v>DEV-00117</x:v>
      </x:c>
      <x:c r="B118" t="str">
        <x:v>ASSET-100117</x:v>
      </x:c>
      <x:c r="C118" t="str">
        <x:v>SYN-UDI-000117-7077</x:v>
      </x:c>
      <x:c r="D118" t="str">
        <x:v>Defibrillator</x:v>
      </x:c>
      <x:c r="E118" t="str">
        <x:v>Emergency</x:v>
      </x:c>
      <x:c r="F118" t="str">
        <x:v>Apex Biomedical</x:v>
      </x:c>
      <x:c r="G118" t="str">
        <x:v>Apex-A04</x:v>
      </x:c>
      <x:c r="H118" t="str">
        <x:v>Site C - Community Hospital</x:v>
      </x:c>
      <x:c r="I118" t="str">
        <x:v>Emergency Department</x:v>
      </x:c>
      <x:c r="J118" t="str">
        <x:v>Critical</x:v>
      </x:c>
      <x:c r="K118" s="28" t="n">
        <x:v>43930</x:v>
      </x:c>
      <x:c r="L118" t="n">
        <x:f>ROUND((DATE(2026,7,31)-K118)/365.25,2)</x:f>
        <x:v>6.31</x:v>
      </x:c>
      <x:c r="M118" s="28" t="n">
        <x:v>45025</x:v>
      </x:c>
      <x:c r="N118" t="str">
        <x:v>Supported</x:v>
      </x:c>
      <x:c r="O118" t="n">
        <x:v>365</x:v>
      </x:c>
      <x:c r="P118" s="28" t="n">
        <x:v>45809</x:v>
      </x:c>
      <x:c r="Q118" s="28" t="n">
        <x:v>46174</x:v>
      </x:c>
      <x:c r="R118" t="n">
        <x:f>MAX(0,DATE(2026,7,31)-Q118)</x:f>
        <x:v>60</x:v>
      </x:c>
      <x:c r="S118" t="n">
        <x:v>10</x:v>
      </x:c>
      <x:c r="T118" t="n">
        <x:v>2030</x:v>
      </x:c>
      <x:c r="U118" t="str">
        <x:v>In Service</x:v>
      </x:c>
      <x:c r="V118" s="30" t="n">
        <x:v>13564.66</x:v>
      </x:c>
      <x:c r="W118" s="30" t="n">
        <x:v>17335.07</x:v>
      </x:c>
    </x:row>
    <x:row r="119">
      <x:c r="A119" t="str">
        <x:v>DEV-00118</x:v>
      </x:c>
      <x:c r="B119" t="str">
        <x:v>ASSET-100118</x:v>
      </x:c>
      <x:c r="C119" t="str">
        <x:v>SYN-UDI-000118-3333</x:v>
      </x:c>
      <x:c r="D119" t="str">
        <x:v>ECG Machine</x:v>
      </x:c>
      <x:c r="E119" t="str">
        <x:v>Diagnostics</x:v>
      </x:c>
      <x:c r="F119" t="str">
        <x:v>MedAxis Systems</x:v>
      </x:c>
      <x:c r="G119" t="str">
        <x:v>MedAxis-A02</x:v>
      </x:c>
      <x:c r="H119" t="str">
        <x:v>Site A - Acute Hospital</x:v>
      </x:c>
      <x:c r="I119" t="str">
        <x:v>Operating Theatres</x:v>
      </x:c>
      <x:c r="J119" t="str">
        <x:v>Medium</x:v>
      </x:c>
      <x:c r="K119" s="28" t="n">
        <x:v>45399</x:v>
      </x:c>
      <x:c r="L119" t="n">
        <x:f>ROUND((DATE(2026,7,31)-K119)/365.25,2)</x:f>
        <x:v>2.29</x:v>
      </x:c>
      <x:c r="M119" s="28" t="n">
        <x:v>46494</x:v>
      </x:c>
      <x:c r="N119" t="str">
        <x:v>Supported</x:v>
      </x:c>
      <x:c r="O119" t="n">
        <x:v>180</x:v>
      </x:c>
      <x:c r="P119" s="28" t="n">
        <x:v>46069</x:v>
      </x:c>
      <x:c r="Q119" s="28" t="n">
        <x:v>46249</x:v>
      </x:c>
      <x:c r="R119" t="n">
        <x:f>MAX(0,DATE(2026,7,31)-Q119)</x:f>
        <x:v>0</x:v>
      </x:c>
      <x:c r="S119" t="n">
        <x:v>9</x:v>
      </x:c>
      <x:c r="T119" t="n">
        <x:v>2033</x:v>
      </x:c>
      <x:c r="U119" t="str">
        <x:v>In Service</x:v>
      </x:c>
      <x:c r="V119" s="30" t="n">
        <x:v>5448.93</x:v>
      </x:c>
      <x:c r="W119" s="30" t="n">
        <x:v>7833.01</x:v>
      </x:c>
    </x:row>
    <x:row r="120">
      <x:c r="A120" t="str">
        <x:v>DEV-00119</x:v>
      </x:c>
      <x:c r="B120" t="str">
        <x:v>ASSET-100119</x:v>
      </x:c>
      <x:c r="C120" t="str">
        <x:v>SYN-UDI-000119-5558</x:v>
      </x:c>
      <x:c r="D120" t="str">
        <x:v>Patient Monitor</x:v>
      </x:c>
      <x:c r="E120" t="str">
        <x:v>Monitoring</x:v>
      </x:c>
      <x:c r="F120" t="str">
        <x:v>PulseWorks Medical</x:v>
      </x:c>
      <x:c r="G120" t="str">
        <x:v>PulseWorks-B02</x:v>
      </x:c>
      <x:c r="H120" t="str">
        <x:v>Site C - Community Hospital</x:v>
      </x:c>
      <x:c r="I120" t="str">
        <x:v>Medical Ward</x:v>
      </x:c>
      <x:c r="J120" t="str">
        <x:v>High</x:v>
      </x:c>
      <x:c r="K120" s="28" t="n">
        <x:v>44877</x:v>
      </x:c>
      <x:c r="L120" t="n">
        <x:f>ROUND((DATE(2026,7,31)-K120)/365.25,2)</x:f>
        <x:v>3.72</x:v>
      </x:c>
      <x:c r="M120" s="28" t="n">
        <x:v>45972</x:v>
      </x:c>
      <x:c r="N120" t="str">
        <x:v>Supported</x:v>
      </x:c>
      <x:c r="O120" t="n">
        <x:v>365</x:v>
      </x:c>
      <x:c r="P120" s="28" t="n">
        <x:v>46126</x:v>
      </x:c>
      <x:c r="Q120" s="28" t="n">
        <x:v>46491</x:v>
      </x:c>
      <x:c r="R120" t="n">
        <x:f>MAX(0,DATE(2026,7,31)-Q120)</x:f>
        <x:v>0</x:v>
      </x:c>
      <x:c r="S120" t="n">
        <x:v>8</x:v>
      </x:c>
      <x:c r="T120" t="n">
        <x:v>2030</x:v>
      </x:c>
      <x:c r="U120" t="str">
        <x:v>In Service</x:v>
      </x:c>
      <x:c r="V120" s="30" t="n">
        <x:v>8978.89</x:v>
      </x:c>
      <x:c r="W120" s="30" t="n">
        <x:v>8978.89</x:v>
      </x:c>
    </x:row>
    <x:row r="121">
      <x:c r="A121" t="str">
        <x:v>DEV-00120</x:v>
      </x:c>
      <x:c r="B121" t="str">
        <x:v>ASSET-100120</x:v>
      </x:c>
      <x:c r="C121" t="str">
        <x:v>SYN-UDI-000120-4274</x:v>
      </x:c>
      <x:c r="D121" t="str">
        <x:v>Enteral Feeding Pump</x:v>
      </x:c>
      <x:c r="E121" t="str">
        <x:v>Therapy Delivery</x:v>
      </x:c>
      <x:c r="F121" t="str">
        <x:v>Helix MedSystems</x:v>
      </x:c>
      <x:c r="G121" t="str">
        <x:v>Helix-C04</x:v>
      </x:c>
      <x:c r="H121" t="str">
        <x:v>Site A - Acute Hospital</x:v>
      </x:c>
      <x:c r="I121" t="str">
        <x:v>ICU</x:v>
      </x:c>
      <x:c r="J121" t="str">
        <x:v>High</x:v>
      </x:c>
      <x:c r="K121" s="28" t="n">
        <x:v>41486</x:v>
      </x:c>
      <x:c r="L121" t="n">
        <x:f>ROUND((DATE(2026,7,31)-K121)/365.25,2)</x:f>
        <x:v>13</x:v>
      </x:c>
      <x:c r="M121" s="28" t="n">
        <x:v>42581</x:v>
      </x:c>
      <x:c r="N121" t="str">
        <x:v>Limited Support</x:v>
      </x:c>
      <x:c r="O121" t="n">
        <x:v>365</x:v>
      </x:c>
      <x:c r="P121" s="28" t="n">
        <x:v>46124</x:v>
      </x:c>
      <x:c r="Q121" s="28" t="n">
        <x:v>46489</x:v>
      </x:c>
      <x:c r="R121" t="n">
        <x:f>MAX(0,DATE(2026,7,31)-Q121)</x:f>
        <x:v>0</x:v>
      </x:c>
      <x:c r="S121" t="n">
        <x:v>8</x:v>
      </x:c>
      <x:c r="T121" t="n">
        <x:v>2021</x:v>
      </x:c>
      <x:c r="U121" t="str">
        <x:v>In Service</x:v>
      </x:c>
      <x:c r="V121" s="30" t="n">
        <x:v>1375.08</x:v>
      </x:c>
      <x:c r="W121" s="30" t="n">
        <x:v>1649.57</x:v>
      </x:c>
    </x:row>
    <x:row r="122">
      <x:c r="A122" t="str">
        <x:v>DEV-00121</x:v>
      </x:c>
      <x:c r="B122" t="str">
        <x:v>ASSET-100121</x:v>
      </x:c>
      <x:c r="C122" t="str">
        <x:v>SYN-UDI-000121-4912</x:v>
      </x:c>
      <x:c r="D122" t="str">
        <x:v>Syringe Pump</x:v>
      </x:c>
      <x:c r="E122" t="str">
        <x:v>Therapy Delivery</x:v>
      </x:c>
      <x:c r="F122" t="str">
        <x:v>Apex Biomedical</x:v>
      </x:c>
      <x:c r="G122" t="str">
        <x:v>Apex-C02</x:v>
      </x:c>
      <x:c r="H122" t="str">
        <x:v>Site A - Acute Hospital</x:v>
      </x:c>
      <x:c r="I122" t="str">
        <x:v>Medical Ward</x:v>
      </x:c>
      <x:c r="J122" t="str">
        <x:v>Critical</x:v>
      </x:c>
      <x:c r="K122" s="28" t="n">
        <x:v>45265</x:v>
      </x:c>
      <x:c r="L122" t="n">
        <x:f>ROUND((DATE(2026,7,31)-K122)/365.25,2)</x:f>
        <x:v>2.65</x:v>
      </x:c>
      <x:c r="M122" s="28" t="n">
        <x:v>46360</x:v>
      </x:c>
      <x:c r="N122" t="str">
        <x:v>Supported</x:v>
      </x:c>
      <x:c r="O122" t="n">
        <x:v>365</x:v>
      </x:c>
      <x:c r="P122" s="28" t="n">
        <x:v>45842</x:v>
      </x:c>
      <x:c r="Q122" s="28" t="n">
        <x:v>46207</x:v>
      </x:c>
      <x:c r="R122" t="n">
        <x:f>MAX(0,DATE(2026,7,31)-Q122)</x:f>
        <x:v>27</x:v>
      </x:c>
      <x:c r="S122" t="n">
        <x:v>9</x:v>
      </x:c>
      <x:c r="T122" t="n">
        <x:v>2032</x:v>
      </x:c>
      <x:c r="U122" t="str">
        <x:v>In Service</x:v>
      </x:c>
      <x:c r="V122" s="30" t="n">
        <x:v>1993.32</x:v>
      </x:c>
      <x:c r="W122" s="30" t="n">
        <x:v>2746.25</x:v>
      </x:c>
    </x:row>
    <x:row r="123">
      <x:c r="A123" t="str">
        <x:v>DEV-00122</x:v>
      </x:c>
      <x:c r="B123" t="str">
        <x:v>ASSET-100122</x:v>
      </x:c>
      <x:c r="C123" t="str">
        <x:v>SYN-UDI-000122-7100</x:v>
      </x:c>
      <x:c r="D123" t="str">
        <x:v>Infusion Pump</x:v>
      </x:c>
      <x:c r="E123" t="str">
        <x:v>Therapy Delivery</x:v>
      </x:c>
      <x:c r="F123" t="str">
        <x:v>ClinTech Instruments</x:v>
      </x:c>
      <x:c r="G123" t="str">
        <x:v>ClinTech-C04</x:v>
      </x:c>
      <x:c r="H123" t="str">
        <x:v>Site A - Acute Hospital</x:v>
      </x:c>
      <x:c r="I123" t="str">
        <x:v>Paediatrics</x:v>
      </x:c>
      <x:c r="J123" t="str">
        <x:v>High</x:v>
      </x:c>
      <x:c r="K123" s="28" t="n">
        <x:v>44959</x:v>
      </x:c>
      <x:c r="L123" t="n">
        <x:f>ROUND((DATE(2026,7,31)-K123)/365.25,2)</x:f>
        <x:v>3.49</x:v>
      </x:c>
      <x:c r="M123" s="28" t="n">
        <x:v>46054</x:v>
      </x:c>
      <x:c r="N123" t="str">
        <x:v>Supported</x:v>
      </x:c>
      <x:c r="O123" t="n">
        <x:v>365</x:v>
      </x:c>
      <x:c r="P123" s="28" t="n">
        <x:v>45934</x:v>
      </x:c>
      <x:c r="Q123" s="28" t="n">
        <x:v>46299</x:v>
      </x:c>
      <x:c r="R123" t="n">
        <x:f>MAX(0,DATE(2026,7,31)-Q123)</x:f>
        <x:v>0</x:v>
      </x:c>
      <x:c r="S123" t="n">
        <x:v>8</x:v>
      </x:c>
      <x:c r="T123" t="n">
        <x:v>2031</x:v>
      </x:c>
      <x:c r="U123" t="str">
        <x:v>In Service</x:v>
      </x:c>
      <x:c r="V123" s="30" t="n">
        <x:v>3829.95</x:v>
      </x:c>
      <x:c r="W123" s="30" t="n">
        <x:v>3829.95</x:v>
      </x:c>
    </x:row>
    <x:row r="124">
      <x:c r="A124" t="str">
        <x:v>DEV-00123</x:v>
      </x:c>
      <x:c r="B124" t="str">
        <x:v>ASSET-100123</x:v>
      </x:c>
      <x:c r="C124" t="str">
        <x:v>SYN-UDI-000123-2362</x:v>
      </x:c>
      <x:c r="D124" t="str">
        <x:v>Infusion Pump</x:v>
      </x:c>
      <x:c r="E124" t="str">
        <x:v>Therapy Delivery</x:v>
      </x:c>
      <x:c r="F124" t="str">
        <x:v>Helix MedSystems</x:v>
      </x:c>
      <x:c r="G124" t="str">
        <x:v>Helix-C01</x:v>
      </x:c>
      <x:c r="H124" t="str">
        <x:v>Site B - Specialist Centre</x:v>
      </x:c>
      <x:c r="I124" t="str">
        <x:v>ICU</x:v>
      </x:c>
      <x:c r="J124" t="str">
        <x:v>Critical</x:v>
      </x:c>
      <x:c r="K124" s="28" t="n">
        <x:v>44328</x:v>
      </x:c>
      <x:c r="L124" t="n">
        <x:f>ROUND((DATE(2026,7,31)-K124)/365.25,2)</x:f>
        <x:v>5.22</x:v>
      </x:c>
      <x:c r="M124" s="28" t="n">
        <x:v>45423</x:v>
      </x:c>
      <x:c r="N124" t="str">
        <x:v>Supported</x:v>
      </x:c>
      <x:c r="O124" t="n">
        <x:v>180</x:v>
      </x:c>
      <x:c r="P124" s="28" t="n">
        <x:v>45929</x:v>
      </x:c>
      <x:c r="Q124" s="28" t="n">
        <x:v>46109</x:v>
      </x:c>
      <x:c r="R124" t="n">
        <x:f>MAX(0,DATE(2026,7,31)-Q124)</x:f>
        <x:v>125</x:v>
      </x:c>
      <x:c r="S124" t="n">
        <x:v>9</x:v>
      </x:c>
      <x:c r="T124" t="n">
        <x:v>2030</x:v>
      </x:c>
      <x:c r="U124" t="str">
        <x:v>Quarantined</x:v>
      </x:c>
      <x:c r="V124" s="30" t="n">
        <x:v>3680.25</x:v>
      </x:c>
      <x:c r="W124" s="30" t="n">
        <x:v>3680.25</x:v>
      </x:c>
    </x:row>
    <x:row r="125">
      <x:c r="A125" t="str">
        <x:v>DEV-00124</x:v>
      </x:c>
      <x:c r="B125" t="str">
        <x:v>ASSET-100124</x:v>
      </x:c>
      <x:c r="C125" t="str">
        <x:v>SYN-UDI-000124-3629</x:v>
      </x:c>
      <x:c r="D125" t="str">
        <x:v>Vital Signs Monitor</x:v>
      </x:c>
      <x:c r="E125" t="str">
        <x:v>Monitoring</x:v>
      </x:c>
      <x:c r="F125" t="str">
        <x:v>Apex Biomedical</x:v>
      </x:c>
      <x:c r="G125" t="str">
        <x:v>Apex-C03</x:v>
      </x:c>
      <x:c r="H125" t="str">
        <x:v>Site A - Acute Hospital</x:v>
      </x:c>
      <x:c r="I125" t="str">
        <x:v>Community Equipment</x:v>
      </x:c>
      <x:c r="J125" t="str">
        <x:v>Medium</x:v>
      </x:c>
      <x:c r="K125" s="28" t="n">
        <x:v>45190</x:v>
      </x:c>
      <x:c r="L125" t="n">
        <x:f>ROUND((DATE(2026,7,31)-K125)/365.25,2)</x:f>
        <x:v>2.86</x:v>
      </x:c>
      <x:c r="M125" s="28" t="n">
        <x:v>46285</x:v>
      </x:c>
      <x:c r="N125" t="str">
        <x:v>Supported</x:v>
      </x:c>
      <x:c r="O125" t="n">
        <x:v>365</x:v>
      </x:c>
      <x:c r="P125" s="28" t="n">
        <x:v>45913</x:v>
      </x:c>
      <x:c r="Q125" s="28" t="n">
        <x:v>46278</x:v>
      </x:c>
      <x:c r="R125" t="n">
        <x:f>MAX(0,DATE(2026,7,31)-Q125)</x:f>
        <x:v>0</x:v>
      </x:c>
      <x:c r="S125" t="n">
        <x:v>8</x:v>
      </x:c>
      <x:c r="T125" t="n">
        <x:v>2031</x:v>
      </x:c>
      <x:c r="U125" t="str">
        <x:v>In Service</x:v>
      </x:c>
      <x:c r="V125" s="30" t="n">
        <x:v>2445.7</x:v>
      </x:c>
      <x:c r="W125" s="30" t="n">
        <x:v>2445.7</x:v>
      </x:c>
    </x:row>
    <x:row r="126">
      <x:c r="A126" t="str">
        <x:v>DEV-00125</x:v>
      </x:c>
      <x:c r="B126" t="str">
        <x:v>ASSET-100125</x:v>
      </x:c>
      <x:c r="C126" t="str">
        <x:v>SYN-UDI-000125-9053</x:v>
      </x:c>
      <x:c r="D126" t="str">
        <x:v>Infusion Pump</x:v>
      </x:c>
      <x:c r="E126" t="str">
        <x:v>Therapy Delivery</x:v>
      </x:c>
      <x:c r="F126" t="str">
        <x:v>Apex Biomedical</x:v>
      </x:c>
      <x:c r="G126" t="str">
        <x:v>Apex-B04</x:v>
      </x:c>
      <x:c r="H126" t="str">
        <x:v>Site A - Acute Hospital</x:v>
      </x:c>
      <x:c r="I126" t="str">
        <x:v>Operating Theatres</x:v>
      </x:c>
      <x:c r="J126" t="str">
        <x:v>High</x:v>
      </x:c>
      <x:c r="K126" s="28" t="n">
        <x:v>42295</x:v>
      </x:c>
      <x:c r="L126" t="n">
        <x:f>ROUND((DATE(2026,7,31)-K126)/365.25,2)</x:f>
        <x:v>10.78</x:v>
      </x:c>
      <x:c r="M126" s="28" t="n">
        <x:v>43390</x:v>
      </x:c>
      <x:c r="N126" t="str">
        <x:v>Unsupported</x:v>
      </x:c>
      <x:c r="O126" t="n">
        <x:v>180</x:v>
      </x:c>
      <x:c r="P126" s="28" t="n">
        <x:v>46096</x:v>
      </x:c>
      <x:c r="Q126" s="28" t="n">
        <x:v>46276</x:v>
      </x:c>
      <x:c r="R126" t="n">
        <x:f>MAX(0,DATE(2026,7,31)-Q126)</x:f>
        <x:v>0</x:v>
      </x:c>
      <x:c r="S126" t="n">
        <x:v>8</x:v>
      </x:c>
      <x:c r="T126" t="n">
        <x:v>2023</x:v>
      </x:c>
      <x:c r="U126" t="str">
        <x:v>In Service</x:v>
      </x:c>
      <x:c r="V126" s="30" t="n">
        <x:v>3481.22</x:v>
      </x:c>
      <x:c r="W126" s="30" t="n">
        <x:v>3481.22</x:v>
      </x:c>
    </x:row>
    <x:row r="127">
      <x:c r="A127" t="str">
        <x:v>DEV-00126</x:v>
      </x:c>
      <x:c r="B127" t="str">
        <x:v>ASSET-100126</x:v>
      </x:c>
      <x:c r="C127" t="str">
        <x:v>SYN-UDI-000126-2995</x:v>
      </x:c>
      <x:c r="D127" t="str">
        <x:v>Ventilator</x:v>
      </x:c>
      <x:c r="E127" t="str">
        <x:v>Life Support</x:v>
      </x:c>
      <x:c r="F127" t="str">
        <x:v>Helix MedSystems</x:v>
      </x:c>
      <x:c r="G127" t="str">
        <x:v>Helix-B03</x:v>
      </x:c>
      <x:c r="H127" t="str">
        <x:v>Site A - Acute Hospital</x:v>
      </x:c>
      <x:c r="I127" t="str">
        <x:v>Community Equipment</x:v>
      </x:c>
      <x:c r="J127" t="str">
        <x:v>Critical</x:v>
      </x:c>
      <x:c r="K127" s="28" t="n">
        <x:v>43121</x:v>
      </x:c>
      <x:c r="L127" t="n">
        <x:f>ROUND((DATE(2026,7,31)-K127)/365.25,2)</x:f>
        <x:v>8.52</x:v>
      </x:c>
      <x:c r="M127" s="28" t="n">
        <x:v>44216</x:v>
      </x:c>
      <x:c r="N127" t="str">
        <x:v>Supported</x:v>
      </x:c>
      <x:c r="O127" t="n">
        <x:v>180</x:v>
      </x:c>
      <x:c r="P127" s="28" t="n">
        <x:v>46072</x:v>
      </x:c>
      <x:c r="Q127" s="28" t="n">
        <x:v>46252</x:v>
      </x:c>
      <x:c r="R127" t="n">
        <x:f>MAX(0,DATE(2026,7,31)-Q127)</x:f>
        <x:v>0</x:v>
      </x:c>
      <x:c r="S127" t="n">
        <x:v>11</x:v>
      </x:c>
      <x:c r="T127" t="n">
        <x:v>2029</x:v>
      </x:c>
      <x:c r="U127" t="str">
        <x:v>In Service</x:v>
      </x:c>
      <x:c r="V127" s="30" t="n">
        <x:v>28867.18</x:v>
      </x:c>
      <x:c r="W127" s="30" t="n">
        <x:v>37063.91</x:v>
      </x:c>
    </x:row>
    <x:row r="128">
      <x:c r="A128" t="str">
        <x:v>DEV-00127</x:v>
      </x:c>
      <x:c r="B128" t="str">
        <x:v>ASSET-100127</x:v>
      </x:c>
      <x:c r="C128" t="str">
        <x:v>SYN-UDI-000127-2987</x:v>
      </x:c>
      <x:c r="D128" t="str">
        <x:v>Suction Pump</x:v>
      </x:c>
      <x:c r="E128" t="str">
        <x:v>Therapy Support</x:v>
      </x:c>
      <x:c r="F128" t="str">
        <x:v>NovaCare Devices</x:v>
      </x:c>
      <x:c r="G128" t="str">
        <x:v>NovaCare-A03</x:v>
      </x:c>
      <x:c r="H128" t="str">
        <x:v>Site C - Community Hospital</x:v>
      </x:c>
      <x:c r="I128" t="str">
        <x:v>Paediatrics</x:v>
      </x:c>
      <x:c r="J128" t="str">
        <x:v>Medium</x:v>
      </x:c>
      <x:c r="K128" s="28" t="n">
        <x:v>43531</x:v>
      </x:c>
      <x:c r="L128" t="n">
        <x:f>ROUND((DATE(2026,7,31)-K128)/365.25,2)</x:f>
        <x:v>7.4</x:v>
      </x:c>
      <x:c r="M128" s="28" t="n">
        <x:v>44626</x:v>
      </x:c>
      <x:c r="N128" t="str">
        <x:v>Supported</x:v>
      </x:c>
      <x:c r="O128" t="n">
        <x:v>180</x:v>
      </x:c>
      <x:c r="P128" s="28" t="n">
        <x:v>46112</x:v>
      </x:c>
      <x:c r="Q128" s="28" t="n">
        <x:v>46292</x:v>
      </x:c>
      <x:c r="R128" t="n">
        <x:f>MAX(0,DATE(2026,7,31)-Q128)</x:f>
        <x:v>0</x:v>
      </x:c>
      <x:c r="S128" t="n">
        <x:v>8</x:v>
      </x:c>
      <x:c r="T128" t="n">
        <x:v>2027</x:v>
      </x:c>
      <x:c r="U128" t="str">
        <x:v>In Service</x:v>
      </x:c>
      <x:c r="V128" s="30" t="n">
        <x:v>1795.3</x:v>
      </x:c>
      <x:c r="W128" s="30" t="n">
        <x:v>2395.89</x:v>
      </x:c>
    </x:row>
    <x:row r="129">
      <x:c r="A129" t="str">
        <x:v>DEV-00128</x:v>
      </x:c>
      <x:c r="B129" t="str">
        <x:v>ASSET-100128</x:v>
      </x:c>
      <x:c r="C129" t="str">
        <x:v>SYN-UDI-000128-7184</x:v>
      </x:c>
      <x:c r="D129" t="str">
        <x:v>Syringe Pump</x:v>
      </x:c>
      <x:c r="E129" t="str">
        <x:v>Therapy Delivery</x:v>
      </x:c>
      <x:c r="F129" t="str">
        <x:v>Apex Biomedical</x:v>
      </x:c>
      <x:c r="G129" t="str">
        <x:v>Apex-B03</x:v>
      </x:c>
      <x:c r="H129" t="str">
        <x:v>Site C - Community Hospital</x:v>
      </x:c>
      <x:c r="I129" t="str">
        <x:v>Emergency Department</x:v>
      </x:c>
      <x:c r="J129" t="str">
        <x:v>High</x:v>
      </x:c>
      <x:c r="K129" s="28" t="n">
        <x:v>42966</x:v>
      </x:c>
      <x:c r="L129" t="n">
        <x:f>ROUND((DATE(2026,7,31)-K129)/365.25,2)</x:f>
        <x:v>8.95</x:v>
      </x:c>
      <x:c r="M129" s="28" t="n">
        <x:v>44061</x:v>
      </x:c>
      <x:c r="N129" t="str">
        <x:v>Supported</x:v>
      </x:c>
      <x:c r="O129" t="n">
        <x:v>180</x:v>
      </x:c>
      <x:c r="P129" s="28" t="n">
        <x:v>45983</x:v>
      </x:c>
      <x:c r="Q129" s="28" t="n">
        <x:v>46163</x:v>
      </x:c>
      <x:c r="R129" t="n">
        <x:f>MAX(0,DATE(2026,7,31)-Q129)</x:f>
        <x:v>71</x:v>
      </x:c>
      <x:c r="S129" t="n">
        <x:v>9</x:v>
      </x:c>
      <x:c r="T129" t="n">
        <x:v>2026</x:v>
      </x:c>
      <x:c r="U129" t="str">
        <x:v>In Service</x:v>
      </x:c>
      <x:c r="V129" s="30" t="n">
        <x:v>2036.24</x:v>
      </x:c>
      <x:c r="W129" s="30" t="n">
        <x:v>3237.76</x:v>
      </x:c>
    </x:row>
    <x:row r="130">
      <x:c r="A130" t="str">
        <x:v>DEV-00129</x:v>
      </x:c>
      <x:c r="B130" t="str">
        <x:v>ASSET-100129</x:v>
      </x:c>
      <x:c r="C130" t="str">
        <x:v>SYN-UDI-000129-8983</x:v>
      </x:c>
      <x:c r="D130" t="str">
        <x:v>Infusion Pump</x:v>
      </x:c>
      <x:c r="E130" t="str">
        <x:v>Therapy Delivery</x:v>
      </x:c>
      <x:c r="F130" t="str">
        <x:v>MedAxis Systems</x:v>
      </x:c>
      <x:c r="G130" t="str">
        <x:v>MedAxis-C04</x:v>
      </x:c>
      <x:c r="H130" t="str">
        <x:v>Site B - Specialist Centre</x:v>
      </x:c>
      <x:c r="I130" t="str">
        <x:v>Operating Theatres</x:v>
      </x:c>
      <x:c r="J130" t="str">
        <x:v>High</x:v>
      </x:c>
      <x:c r="K130" s="28" t="n">
        <x:v>41486</x:v>
      </x:c>
      <x:c r="L130" t="n">
        <x:f>ROUND((DATE(2026,7,31)-K130)/365.25,2)</x:f>
        <x:v>13</x:v>
      </x:c>
      <x:c r="M130" s="28" t="n">
        <x:v>42581</x:v>
      </x:c>
      <x:c r="N130" t="str">
        <x:v>Supported</x:v>
      </x:c>
      <x:c r="O130" t="n">
        <x:v>365</x:v>
      </x:c>
      <x:c r="P130" s="28" t="n">
        <x:v>45941</x:v>
      </x:c>
      <x:c r="Q130" s="28" t="n">
        <x:v>46306</x:v>
      </x:c>
      <x:c r="R130" t="n">
        <x:f>MAX(0,DATE(2026,7,31)-Q130)</x:f>
        <x:v>0</x:v>
      </x:c>
      <x:c r="S130" t="n">
        <x:v>9</x:v>
      </x:c>
      <x:c r="T130" t="n">
        <x:v>2022</x:v>
      </x:c>
      <x:c r="U130" t="str">
        <x:v>In Service</x:v>
      </x:c>
      <x:c r="V130" s="30" t="n">
        <x:v>3040.64</x:v>
      </x:c>
      <x:c r="W130" s="30" t="n">
        <x:v>3162.78</x:v>
      </x:c>
    </x:row>
    <x:row r="131">
      <x:c r="A131" t="str">
        <x:v>DEV-00130</x:v>
      </x:c>
      <x:c r="B131" t="str">
        <x:v>ASSET-100130</x:v>
      </x:c>
      <x:c r="C131" t="str">
        <x:v>SYN-UDI-000130-5760</x:v>
      </x:c>
      <x:c r="D131" t="str">
        <x:v>Ultrasound</x:v>
      </x:c>
      <x:c r="E131" t="str">
        <x:v>Imaging</x:v>
      </x:c>
      <x:c r="F131" t="str">
        <x:v>Helix MedSystems</x:v>
      </x:c>
      <x:c r="G131" t="str">
        <x:v>Helix-A01</x:v>
      </x:c>
      <x:c r="H131" t="str">
        <x:v>Site C - Community Hospital</x:v>
      </x:c>
      <x:c r="I131" t="str">
        <x:v>Community Equipment</x:v>
      </x:c>
      <x:c r="J131" t="str">
        <x:v>Medium</x:v>
      </x:c>
      <x:c r="K131" s="28" t="n">
        <x:v>45282</x:v>
      </x:c>
      <x:c r="L131" t="n">
        <x:f>ROUND((DATE(2026,7,31)-K131)/365.25,2)</x:f>
        <x:v>2.61</x:v>
      </x:c>
      <x:c r="M131" s="28" t="n">
        <x:v>46377</x:v>
      </x:c>
      <x:c r="N131" t="str">
        <x:v>Supported</x:v>
      </x:c>
      <x:c r="O131" t="n">
        <x:v>365</x:v>
      </x:c>
      <x:c r="P131" s="28" t="n">
        <x:v>45849</x:v>
      </x:c>
      <x:c r="Q131" s="28" t="n">
        <x:v>46214</x:v>
      </x:c>
      <x:c r="R131" t="n">
        <x:f>MAX(0,DATE(2026,7,31)-Q131)</x:f>
        <x:v>20</x:v>
      </x:c>
      <x:c r="S131" t="n">
        <x:v>10</x:v>
      </x:c>
      <x:c r="T131" t="n">
        <x:v>2033</x:v>
      </x:c>
      <x:c r="U131" t="str">
        <x:v>In Service</x:v>
      </x:c>
      <x:c r="V131" s="30" t="n">
        <x:v>52602.98</x:v>
      </x:c>
      <x:c r="W131" s="30" t="n">
        <x:v>62431.42</x:v>
      </x:c>
    </x:row>
    <x:row r="132">
      <x:c r="A132" t="str">
        <x:v>DEV-00131</x:v>
      </x:c>
      <x:c r="B132" t="str">
        <x:v>ASSET-100131</x:v>
      </x:c>
      <x:c r="C132" t="str">
        <x:v>SYN-UDI-000131-3815</x:v>
      </x:c>
      <x:c r="D132" t="str">
        <x:v>Vital Signs Monitor</x:v>
      </x:c>
      <x:c r="E132" t="str">
        <x:v>Monitoring</x:v>
      </x:c>
      <x:c r="F132" t="str">
        <x:v>PulseWorks Medical</x:v>
      </x:c>
      <x:c r="G132" t="str">
        <x:v>PulseWorks-A01</x:v>
      </x:c>
      <x:c r="H132" t="str">
        <x:v>Site A - Acute Hospital</x:v>
      </x:c>
      <x:c r="I132" t="str">
        <x:v>Outpatients</x:v>
      </x:c>
      <x:c r="J132" t="str">
        <x:v>Medium</x:v>
      </x:c>
      <x:c r="K132" s="28" t="n">
        <x:v>43149</x:v>
      </x:c>
      <x:c r="L132" t="n">
        <x:f>ROUND((DATE(2026,7,31)-K132)/365.25,2)</x:f>
        <x:v>8.45</x:v>
      </x:c>
      <x:c r="M132" s="28" t="n">
        <x:v>44244</x:v>
      </x:c>
      <x:c r="N132" t="str">
        <x:v>Limited Support</x:v>
      </x:c>
      <x:c r="O132" t="n">
        <x:v>365</x:v>
      </x:c>
      <x:c r="P132" s="28" t="n">
        <x:v>45862</x:v>
      </x:c>
      <x:c r="Q132" s="28" t="n">
        <x:v>46227</x:v>
      </x:c>
      <x:c r="R132" t="n">
        <x:f>MAX(0,DATE(2026,7,31)-Q132)</x:f>
        <x:v>7</x:v>
      </x:c>
      <x:c r="S132" t="n">
        <x:v>6</x:v>
      </x:c>
      <x:c r="T132" t="n">
        <x:v>2024</x:v>
      </x:c>
      <x:c r="U132" t="str">
        <x:v>In Service</x:v>
      </x:c>
      <x:c r="V132" s="30" t="n">
        <x:v>1764.56</x:v>
      </x:c>
      <x:c r="W132" s="30" t="n">
        <x:v>2706.21</x:v>
      </x:c>
    </x:row>
    <x:row r="133">
      <x:c r="A133" t="str">
        <x:v>DEV-00132</x:v>
      </x:c>
      <x:c r="B133" t="str">
        <x:v>ASSET-100132</x:v>
      </x:c>
      <x:c r="C133" t="str">
        <x:v>SYN-UDI-000132-7838</x:v>
      </x:c>
      <x:c r="D133" t="str">
        <x:v>Enteral Feeding Pump</x:v>
      </x:c>
      <x:c r="E133" t="str">
        <x:v>Therapy Delivery</x:v>
      </x:c>
      <x:c r="F133" t="str">
        <x:v>ClinTech Instruments</x:v>
      </x:c>
      <x:c r="G133" t="str">
        <x:v>ClinTech-A03</x:v>
      </x:c>
      <x:c r="H133" t="str">
        <x:v>Site B - Specialist Centre</x:v>
      </x:c>
      <x:c r="I133" t="str">
        <x:v>Diagnostics</x:v>
      </x:c>
      <x:c r="J133" t="str">
        <x:v>High</x:v>
      </x:c>
      <x:c r="K133" s="28" t="n">
        <x:v>44243</x:v>
      </x:c>
      <x:c r="L133" t="n">
        <x:f>ROUND((DATE(2026,7,31)-K133)/365.25,2)</x:f>
        <x:v>5.45</x:v>
      </x:c>
      <x:c r="M133" s="28" t="n">
        <x:v>45338</x:v>
      </x:c>
      <x:c r="N133" t="str">
        <x:v>Supported</x:v>
      </x:c>
      <x:c r="O133" t="n">
        <x:v>180</x:v>
      </x:c>
      <x:c r="P133" s="28" t="n">
        <x:v>45965</x:v>
      </x:c>
      <x:c r="Q133" s="28" t="n">
        <x:v>46145</x:v>
      </x:c>
      <x:c r="R133" t="n">
        <x:f>MAX(0,DATE(2026,7,31)-Q133)</x:f>
        <x:v>89</x:v>
      </x:c>
      <x:c r="S133" t="n">
        <x:v>8</x:v>
      </x:c>
      <x:c r="T133" t="n">
        <x:v>2029</x:v>
      </x:c>
      <x:c r="U133" t="str">
        <x:v>In Repair</x:v>
      </x:c>
      <x:c r="V133" s="30" t="n">
        <x:v>1596.61</x:v>
      </x:c>
      <x:c r="W133" s="30" t="n">
        <x:v>1771.42</x:v>
      </x:c>
    </x:row>
    <x:row r="134">
      <x:c r="A134" t="str">
        <x:v>DEV-00133</x:v>
      </x:c>
      <x:c r="B134" t="str">
        <x:v>ASSET-100133</x:v>
      </x:c>
      <x:c r="C134" t="str">
        <x:v>SYN-UDI-000133-3136</x:v>
      </x:c>
      <x:c r="D134" t="str">
        <x:v>Enteral Feeding Pump</x:v>
      </x:c>
      <x:c r="E134" t="str">
        <x:v>Therapy Delivery</x:v>
      </x:c>
      <x:c r="F134" t="str">
        <x:v>MedAxis Systems</x:v>
      </x:c>
      <x:c r="G134" t="str">
        <x:v>MedAxis-A04</x:v>
      </x:c>
      <x:c r="H134" t="str">
        <x:v>Site A - Acute Hospital</x:v>
      </x:c>
      <x:c r="I134" t="str">
        <x:v>Maternity</x:v>
      </x:c>
      <x:c r="J134" t="str">
        <x:v>Medium</x:v>
      </x:c>
      <x:c r="K134" s="28" t="n">
        <x:v>45180</x:v>
      </x:c>
      <x:c r="L134" t="n">
        <x:f>ROUND((DATE(2026,7,31)-K134)/365.25,2)</x:f>
        <x:v>2.89</x:v>
      </x:c>
      <x:c r="M134" s="28" t="n">
        <x:v>46275</x:v>
      </x:c>
      <x:c r="N134" t="str">
        <x:v>Supported</x:v>
      </x:c>
      <x:c r="O134" t="n">
        <x:v>365</x:v>
      </x:c>
      <x:c r="P134" s="28" t="n">
        <x:v>46118</x:v>
      </x:c>
      <x:c r="Q134" s="28" t="n">
        <x:v>46483</x:v>
      </x:c>
      <x:c r="R134" t="n">
        <x:f>MAX(0,DATE(2026,7,31)-Q134)</x:f>
        <x:v>0</x:v>
      </x:c>
      <x:c r="S134" t="n">
        <x:v>8</x:v>
      </x:c>
      <x:c r="T134" t="n">
        <x:v>2031</x:v>
      </x:c>
      <x:c r="U134" t="str">
        <x:v>In Service</x:v>
      </x:c>
      <x:c r="V134" s="30" t="n">
        <x:v>1666.09</x:v>
      </x:c>
      <x:c r="W134" s="30" t="n">
        <x:v>1666.09</x:v>
      </x:c>
    </x:row>
    <x:row r="135">
      <x:c r="A135" t="str">
        <x:v>DEV-00134</x:v>
      </x:c>
      <x:c r="B135" t="str">
        <x:v>ASSET-100134</x:v>
      </x:c>
      <x:c r="C135" t="str">
        <x:v>SYN-UDI-000134-4605</x:v>
      </x:c>
      <x:c r="D135" t="str">
        <x:v>Patient Monitor</x:v>
      </x:c>
      <x:c r="E135" t="str">
        <x:v>Monitoring</x:v>
      </x:c>
      <x:c r="F135" t="str">
        <x:v>MedAxis Systems</x:v>
      </x:c>
      <x:c r="G135" t="str">
        <x:v>MedAxis-B03</x:v>
      </x:c>
      <x:c r="H135" t="str">
        <x:v>Site B - Specialist Centre</x:v>
      </x:c>
      <x:c r="I135" t="str">
        <x:v>Medical Ward</x:v>
      </x:c>
      <x:c r="J135" t="str">
        <x:v>Critical</x:v>
      </x:c>
      <x:c r="K135" s="28" t="n">
        <x:v>44612</x:v>
      </x:c>
      <x:c r="L135" t="n">
        <x:f>ROUND((DATE(2026,7,31)-K135)/365.25,2)</x:f>
        <x:v>4.44</x:v>
      </x:c>
      <x:c r="M135" s="28" t="n">
        <x:v>45707</x:v>
      </x:c>
      <x:c r="N135" t="str">
        <x:v>Supported</x:v>
      </x:c>
      <x:c r="O135" t="n">
        <x:v>365</x:v>
      </x:c>
      <x:c r="P135" s="28" t="n">
        <x:v>45973</x:v>
      </x:c>
      <x:c r="Q135" s="28" t="n">
        <x:v>46338</x:v>
      </x:c>
      <x:c r="R135" t="n">
        <x:f>MAX(0,DATE(2026,7,31)-Q135)</x:f>
        <x:v>0</x:v>
      </x:c>
      <x:c r="S135" t="n">
        <x:v>7</x:v>
      </x:c>
      <x:c r="T135" t="n">
        <x:v>2029</x:v>
      </x:c>
      <x:c r="U135" t="str">
        <x:v>In Service</x:v>
      </x:c>
      <x:c r="V135" s="30" t="n">
        <x:v>7986.44</x:v>
      </x:c>
      <x:c r="W135" s="30" t="n">
        <x:v>10834.73</x:v>
      </x:c>
    </x:row>
    <x:row r="136">
      <x:c r="A136" t="str">
        <x:v>DEV-00135</x:v>
      </x:c>
      <x:c r="B136" t="str">
        <x:v>ASSET-100135</x:v>
      </x:c>
      <x:c r="C136" t="str">
        <x:v>SYN-UDI-000135-6464</x:v>
      </x:c>
      <x:c r="D136" t="str">
        <x:v>Ventilator</x:v>
      </x:c>
      <x:c r="E136" t="str">
        <x:v>Life Support</x:v>
      </x:c>
      <x:c r="F136" t="str">
        <x:v>Apex Biomedical</x:v>
      </x:c>
      <x:c r="G136" t="str">
        <x:v>Apex-A03</x:v>
      </x:c>
      <x:c r="H136" t="str">
        <x:v>Site C - Community Hospital</x:v>
      </x:c>
      <x:c r="I136" t="str">
        <x:v>Emergency Department</x:v>
      </x:c>
      <x:c r="J136" t="str">
        <x:v>Critical</x:v>
      </x:c>
      <x:c r="K136" s="28" t="n">
        <x:v>45602</x:v>
      </x:c>
      <x:c r="L136" t="n">
        <x:f>ROUND((DATE(2026,7,31)-K136)/365.25,2)</x:f>
        <x:v>1.73</x:v>
      </x:c>
      <x:c r="M136" s="28" t="n">
        <x:v>46697</x:v>
      </x:c>
      <x:c r="N136" t="str">
        <x:v>Supported</x:v>
      </x:c>
      <x:c r="O136" t="n">
        <x:v>180</x:v>
      </x:c>
      <x:c r="P136" s="28" t="n">
        <x:v>46115</x:v>
      </x:c>
      <x:c r="Q136" s="28" t="n">
        <x:v>46295</x:v>
      </x:c>
      <x:c r="R136" t="n">
        <x:f>MAX(0,DATE(2026,7,31)-Q136)</x:f>
        <x:v>0</x:v>
      </x:c>
      <x:c r="S136" t="n">
        <x:v>10</x:v>
      </x:c>
      <x:c r="T136" t="n">
        <x:v>2034</x:v>
      </x:c>
      <x:c r="U136" t="str">
        <x:v>In Service</x:v>
      </x:c>
      <x:c r="V136" s="30" t="n">
        <x:v>23664.38</x:v>
      </x:c>
      <x:c r="W136" s="30" t="n">
        <x:v>30776.32</x:v>
      </x:c>
    </x:row>
    <x:row r="137">
      <x:c r="A137" t="str">
        <x:v>DEV-00136</x:v>
      </x:c>
      <x:c r="B137" t="str">
        <x:v>ASSET-100136</x:v>
      </x:c>
      <x:c r="C137" t="str">
        <x:v>SYN-UDI-000136-2181</x:v>
      </x:c>
      <x:c r="D137" t="str">
        <x:v>Defibrillator</x:v>
      </x:c>
      <x:c r="E137" t="str">
        <x:v>Emergency</x:v>
      </x:c>
      <x:c r="F137" t="str">
        <x:v>Helix MedSystems</x:v>
      </x:c>
      <x:c r="G137" t="str">
        <x:v>Helix-B01</x:v>
      </x:c>
      <x:c r="H137" t="str">
        <x:v>Site C - Community Hospital</x:v>
      </x:c>
      <x:c r="I137" t="str">
        <x:v>Outpatients</x:v>
      </x:c>
      <x:c r="J137" t="str">
        <x:v>Critical</x:v>
      </x:c>
      <x:c r="K137" s="28" t="n">
        <x:v>45590</x:v>
      </x:c>
      <x:c r="L137" t="n">
        <x:f>ROUND((DATE(2026,7,31)-K137)/365.25,2)</x:f>
        <x:v>1.76</x:v>
      </x:c>
      <x:c r="M137" s="28" t="n">
        <x:v>46685</x:v>
      </x:c>
      <x:c r="N137" t="str">
        <x:v>Limited Support</x:v>
      </x:c>
      <x:c r="O137" t="n">
        <x:v>365</x:v>
      </x:c>
      <x:c r="P137" s="28" t="n">
        <x:v>45896</x:v>
      </x:c>
      <x:c r="Q137" s="28" t="n">
        <x:v>46261</x:v>
      </x:c>
      <x:c r="R137" t="n">
        <x:f>MAX(0,DATE(2026,7,31)-Q137)</x:f>
        <x:v>0</x:v>
      </x:c>
      <x:c r="S137" t="n">
        <x:v>10</x:v>
      </x:c>
      <x:c r="T137" t="n">
        <x:v>2034</x:v>
      </x:c>
      <x:c r="U137" t="str">
        <x:v>Decommission Planned</x:v>
      </x:c>
      <x:c r="V137" s="30" t="n">
        <x:v>12219.48</x:v>
      </x:c>
      <x:c r="W137" s="30" t="n">
        <x:v>18013.45</x:v>
      </x:c>
    </x:row>
    <x:row r="138">
      <x:c r="A138" t="str">
        <x:v>DEV-00137</x:v>
      </x:c>
      <x:c r="B138" t="str">
        <x:v>ASSET-100137</x:v>
      </x:c>
      <x:c r="C138" t="str">
        <x:v>SYN-UDI-000137-8901</x:v>
      </x:c>
      <x:c r="D138" t="str">
        <x:v>Ventilator</x:v>
      </x:c>
      <x:c r="E138" t="str">
        <x:v>Life Support</x:v>
      </x:c>
      <x:c r="F138" t="str">
        <x:v>ClinTech Instruments</x:v>
      </x:c>
      <x:c r="G138" t="str">
        <x:v>ClinTech-A03</x:v>
      </x:c>
      <x:c r="H138" t="str">
        <x:v>Site C - Community Hospital</x:v>
      </x:c>
      <x:c r="I138" t="str">
        <x:v>Paediatrics</x:v>
      </x:c>
      <x:c r="J138" t="str">
        <x:v>Critical</x:v>
      </x:c>
      <x:c r="K138" s="28" t="n">
        <x:v>44735</x:v>
      </x:c>
      <x:c r="L138" t="n">
        <x:f>ROUND((DATE(2026,7,31)-K138)/365.25,2)</x:f>
        <x:v>4.1</x:v>
      </x:c>
      <x:c r="M138" s="28" t="n">
        <x:v>45830</x:v>
      </x:c>
      <x:c r="N138" t="str">
        <x:v>Supported</x:v>
      </x:c>
      <x:c r="O138" t="n">
        <x:v>365</x:v>
      </x:c>
      <x:c r="P138" s="28" t="n">
        <x:v>45847</x:v>
      </x:c>
      <x:c r="Q138" s="28" t="n">
        <x:v>46212</x:v>
      </x:c>
      <x:c r="R138" t="n">
        <x:f>MAX(0,DATE(2026,7,31)-Q138)</x:f>
        <x:v>22</x:v>
      </x:c>
      <x:c r="S138" t="n">
        <x:v>10</x:v>
      </x:c>
      <x:c r="T138" t="n">
        <x:v>2032</x:v>
      </x:c>
      <x:c r="U138" t="str">
        <x:v>In Repair</x:v>
      </x:c>
      <x:c r="V138" s="30" t="n">
        <x:v>30266.74</x:v>
      </x:c>
      <x:c r="W138" s="30" t="n">
        <x:v>34613.11</x:v>
      </x:c>
    </x:row>
    <x:row r="139">
      <x:c r="A139" t="str">
        <x:v>DEV-00138</x:v>
      </x:c>
      <x:c r="B139" t="str">
        <x:v>ASSET-100138</x:v>
      </x:c>
      <x:c r="C139" t="str">
        <x:v>SYN-UDI-000138-9099</x:v>
      </x:c>
      <x:c r="D139" t="str">
        <x:v>Infusion Pump</x:v>
      </x:c>
      <x:c r="E139" t="str">
        <x:v>Therapy Delivery</x:v>
      </x:c>
      <x:c r="F139" t="str">
        <x:v>PulseWorks Medical</x:v>
      </x:c>
      <x:c r="G139" t="str">
        <x:v>PulseWorks-A01</x:v>
      </x:c>
      <x:c r="H139" t="str">
        <x:v>Site B - Specialist Centre</x:v>
      </x:c>
      <x:c r="I139" t="str">
        <x:v>ICU</x:v>
      </x:c>
      <x:c r="J139" t="str">
        <x:v>High</x:v>
      </x:c>
      <x:c r="K139" s="28" t="n">
        <x:v>41732</x:v>
      </x:c>
      <x:c r="L139" t="n">
        <x:f>ROUND((DATE(2026,7,31)-K139)/365.25,2)</x:f>
        <x:v>12.33</x:v>
      </x:c>
      <x:c r="M139" s="28" t="n">
        <x:v>42827</x:v>
      </x:c>
      <x:c r="N139" t="str">
        <x:v>Limited Support</x:v>
      </x:c>
      <x:c r="O139" t="n">
        <x:v>365</x:v>
      </x:c>
      <x:c r="P139" s="28" t="n">
        <x:v>45833</x:v>
      </x:c>
      <x:c r="Q139" s="28" t="n">
        <x:v>46198</x:v>
      </x:c>
      <x:c r="R139" t="n">
        <x:f>MAX(0,DATE(2026,7,31)-Q139)</x:f>
        <x:v>36</x:v>
      </x:c>
      <x:c r="S139" t="n">
        <x:v>9</x:v>
      </x:c>
      <x:c r="T139" t="n">
        <x:v>2023</x:v>
      </x:c>
      <x:c r="U139" t="str">
        <x:v>In Service</x:v>
      </x:c>
      <x:c r="V139" s="30" t="n">
        <x:v>3009.61</x:v>
      </x:c>
      <x:c r="W139" s="30" t="n">
        <x:v>3704.56</x:v>
      </x:c>
    </x:row>
    <x:row r="140">
      <x:c r="A140" t="str">
        <x:v>DEV-00139</x:v>
      </x:c>
      <x:c r="B140" t="str">
        <x:v>ASSET-100139</x:v>
      </x:c>
      <x:c r="C140" t="str">
        <x:v>SYN-UDI-000139-8321</x:v>
      </x:c>
      <x:c r="D140" t="str">
        <x:v>Anaesthetic Machine</x:v>
      </x:c>
      <x:c r="E140" t="str">
        <x:v>Life Support</x:v>
      </x:c>
      <x:c r="F140" t="str">
        <x:v>NovaCare Devices</x:v>
      </x:c>
      <x:c r="G140" t="str">
        <x:v>NovaCare-A04</x:v>
      </x:c>
      <x:c r="H140" t="str">
        <x:v>Site A - Acute Hospital</x:v>
      </x:c>
      <x:c r="I140" t="str">
        <x:v>Surgical Ward</x:v>
      </x:c>
      <x:c r="J140" t="str">
        <x:v>Critical</x:v>
      </x:c>
      <x:c r="K140" s="28" t="n">
        <x:v>45960</x:v>
      </x:c>
      <x:c r="L140" t="n">
        <x:f>ROUND((DATE(2026,7,31)-K140)/365.25,2)</x:f>
        <x:v>0.75</x:v>
      </x:c>
      <x:c r="M140" s="28" t="n">
        <x:v>47055</x:v>
      </x:c>
      <x:c r="N140" t="str">
        <x:v>Supported</x:v>
      </x:c>
      <x:c r="O140" t="n">
        <x:v>365</x:v>
      </x:c>
      <x:c r="P140" s="28" t="n">
        <x:v>46032</x:v>
      </x:c>
      <x:c r="Q140" s="28" t="n">
        <x:v>46397</x:v>
      </x:c>
      <x:c r="R140" t="n">
        <x:f>MAX(0,DATE(2026,7,31)-Q140)</x:f>
        <x:v>0</x:v>
      </x:c>
      <x:c r="S140" t="n">
        <x:v>11</x:v>
      </x:c>
      <x:c r="T140" t="n">
        <x:v>2036</x:v>
      </x:c>
      <x:c r="U140" t="str">
        <x:v>In Service</x:v>
      </x:c>
      <x:c r="V140" s="30" t="n">
        <x:v>36130.53</x:v>
      </x:c>
      <x:c r="W140" s="30" t="n">
        <x:v>43541.49</x:v>
      </x:c>
    </x:row>
    <x:row r="141">
      <x:c r="A141" t="str">
        <x:v>DEV-00140</x:v>
      </x:c>
      <x:c r="B141" t="str">
        <x:v>ASSET-100140</x:v>
      </x:c>
      <x:c r="C141" t="str">
        <x:v>SYN-UDI-000140-3704</x:v>
      </x:c>
      <x:c r="D141" t="str">
        <x:v>Anaesthetic Machine</x:v>
      </x:c>
      <x:c r="E141" t="str">
        <x:v>Life Support</x:v>
      </x:c>
      <x:c r="F141" t="str">
        <x:v>NovaCare Devices</x:v>
      </x:c>
      <x:c r="G141" t="str">
        <x:v>NovaCare-C01</x:v>
      </x:c>
      <x:c r="H141" t="str">
        <x:v>Site B - Specialist Centre</x:v>
      </x:c>
      <x:c r="I141" t="str">
        <x:v>Paediatrics</x:v>
      </x:c>
      <x:c r="J141" t="str">
        <x:v>Critical</x:v>
      </x:c>
      <x:c r="K141" s="28" t="n">
        <x:v>44996</x:v>
      </x:c>
      <x:c r="L141" t="n">
        <x:f>ROUND((DATE(2026,7,31)-K141)/365.25,2)</x:f>
        <x:v>3.39</x:v>
      </x:c>
      <x:c r="M141" s="28" t="n">
        <x:v>46091</x:v>
      </x:c>
      <x:c r="N141" t="str">
        <x:v>Supported</x:v>
      </x:c>
      <x:c r="O141" t="n">
        <x:v>365</x:v>
      </x:c>
      <x:c r="P141" s="28" t="n">
        <x:v>46112</x:v>
      </x:c>
      <x:c r="Q141" s="28" t="n">
        <x:v>46477</x:v>
      </x:c>
      <x:c r="R141" t="n">
        <x:f>MAX(0,DATE(2026,7,31)-Q141)</x:f>
        <x:v>0</x:v>
      </x:c>
      <x:c r="S141" t="n">
        <x:v>12</x:v>
      </x:c>
      <x:c r="T141" t="n">
        <x:v>2035</x:v>
      </x:c>
      <x:c r="U141" t="str">
        <x:v>In Repair</x:v>
      </x:c>
      <x:c r="V141" s="30" t="n">
        <x:v>41896.46</x:v>
      </x:c>
      <x:c r="W141" s="30" t="n">
        <x:v>51957.59</x:v>
      </x:c>
    </x:row>
    <x:row r="142">
      <x:c r="A142" t="str">
        <x:v>DEV-00141</x:v>
      </x:c>
      <x:c r="B142" t="str">
        <x:v>ASSET-100141</x:v>
      </x:c>
      <x:c r="C142" t="str">
        <x:v>SYN-UDI-000141-1091</x:v>
      </x:c>
      <x:c r="D142" t="str">
        <x:v>Patient Monitor</x:v>
      </x:c>
      <x:c r="E142" t="str">
        <x:v>Monitoring</x:v>
      </x:c>
      <x:c r="F142" t="str">
        <x:v>PulseWorks Medical</x:v>
      </x:c>
      <x:c r="G142" t="str">
        <x:v>PulseWorks-C03</x:v>
      </x:c>
      <x:c r="H142" t="str">
        <x:v>Site C - Community Hospital</x:v>
      </x:c>
      <x:c r="I142" t="str">
        <x:v>Surgical Ward</x:v>
      </x:c>
      <x:c r="J142" t="str">
        <x:v>High</x:v>
      </x:c>
      <x:c r="K142" s="28" t="n">
        <x:v>43769</x:v>
      </x:c>
      <x:c r="L142" t="n">
        <x:f>ROUND((DATE(2026,7,31)-K142)/365.25,2)</x:f>
        <x:v>6.75</x:v>
      </x:c>
      <x:c r="M142" s="28" t="n">
        <x:v>44864</x:v>
      </x:c>
      <x:c r="N142" t="str">
        <x:v>Supported</x:v>
      </x:c>
      <x:c r="O142" t="n">
        <x:v>180</x:v>
      </x:c>
      <x:c r="P142" s="28" t="n">
        <x:v>46008</x:v>
      </x:c>
      <x:c r="Q142" s="28" t="n">
        <x:v>46188</x:v>
      </x:c>
      <x:c r="R142" t="n">
        <x:f>MAX(0,DATE(2026,7,31)-Q142)</x:f>
        <x:v>46</x:v>
      </x:c>
      <x:c r="S142" t="n">
        <x:v>7</x:v>
      </x:c>
      <x:c r="T142" t="n">
        <x:v>2026</x:v>
      </x:c>
      <x:c r="U142" t="str">
        <x:v>In Service</x:v>
      </x:c>
      <x:c r="V142" s="30" t="n">
        <x:v>6891.18</x:v>
      </x:c>
      <x:c r="W142" s="30" t="n">
        <x:v>8295.44</x:v>
      </x:c>
    </x:row>
    <x:row r="143">
      <x:c r="A143" t="str">
        <x:v>DEV-00142</x:v>
      </x:c>
      <x:c r="B143" t="str">
        <x:v>ASSET-100142</x:v>
      </x:c>
      <x:c r="C143" t="str">
        <x:v>SYN-UDI-000142-3190</x:v>
      </x:c>
      <x:c r="D143" t="str">
        <x:v>Syringe Pump</x:v>
      </x:c>
      <x:c r="E143" t="str">
        <x:v>Therapy Delivery</x:v>
      </x:c>
      <x:c r="F143" t="str">
        <x:v>Helix MedSystems</x:v>
      </x:c>
      <x:c r="G143" t="str">
        <x:v>Helix-C02</x:v>
      </x:c>
      <x:c r="H143" t="str">
        <x:v>Site B - Specialist Centre</x:v>
      </x:c>
      <x:c r="I143" t="str">
        <x:v>Community Equipment</x:v>
      </x:c>
      <x:c r="J143" t="str">
        <x:v>High</x:v>
      </x:c>
      <x:c r="K143" s="28" t="n">
        <x:v>45368</x:v>
      </x:c>
      <x:c r="L143" t="n">
        <x:f>ROUND((DATE(2026,7,31)-K143)/365.25,2)</x:f>
        <x:v>2.37</x:v>
      </x:c>
      <x:c r="M143" s="28" t="n">
        <x:v>46463</x:v>
      </x:c>
      <x:c r="N143" t="str">
        <x:v>Supported</x:v>
      </x:c>
      <x:c r="O143" t="n">
        <x:v>365</x:v>
      </x:c>
      <x:c r="P143" s="28" t="n">
        <x:v>46074</x:v>
      </x:c>
      <x:c r="Q143" s="28" t="n">
        <x:v>46439</x:v>
      </x:c>
      <x:c r="R143" t="n">
        <x:f>MAX(0,DATE(2026,7,31)-Q143)</x:f>
        <x:v>0</x:v>
      </x:c>
      <x:c r="S143" t="n">
        <x:v>9</x:v>
      </x:c>
      <x:c r="T143" t="n">
        <x:v>2033</x:v>
      </x:c>
      <x:c r="U143" t="str">
        <x:v>In Service</x:v>
      </x:c>
      <x:c r="V143" s="30" t="n">
        <x:v>2316.1</x:v>
      </x:c>
      <x:c r="W143" s="30" t="n">
        <x:v>2733.49</x:v>
      </x:c>
    </x:row>
    <x:row r="144">
      <x:c r="A144" t="str">
        <x:v>DEV-00143</x:v>
      </x:c>
      <x:c r="B144" t="str">
        <x:v>ASSET-100143</x:v>
      </x:c>
      <x:c r="C144" t="str">
        <x:v>SYN-UDI-000143-3280</x:v>
      </x:c>
      <x:c r="D144" t="str">
        <x:v>Defibrillator</x:v>
      </x:c>
      <x:c r="E144" t="str">
        <x:v>Emergency</x:v>
      </x:c>
      <x:c r="F144" t="str">
        <x:v>Apex Biomedical</x:v>
      </x:c>
      <x:c r="G144" t="str">
        <x:v>Apex-A01</x:v>
      </x:c>
      <x:c r="H144" t="str">
        <x:v>Site C - Community Hospital</x:v>
      </x:c>
      <x:c r="I144" t="str">
        <x:v>Emergency Department</x:v>
      </x:c>
      <x:c r="J144" t="str">
        <x:v>Critical</x:v>
      </x:c>
      <x:c r="K144" s="28" t="n">
        <x:v>45633</x:v>
      </x:c>
      <x:c r="L144" t="n">
        <x:f>ROUND((DATE(2026,7,31)-K144)/365.25,2)</x:f>
        <x:v>1.65</x:v>
      </x:c>
      <x:c r="M144" s="28" t="n">
        <x:v>46728</x:v>
      </x:c>
      <x:c r="N144" t="str">
        <x:v>Supported</x:v>
      </x:c>
      <x:c r="O144" t="n">
        <x:v>365</x:v>
      </x:c>
      <x:c r="P144" s="28" t="n">
        <x:v>46198</x:v>
      </x:c>
      <x:c r="Q144" s="28" t="n">
        <x:v>46563</x:v>
      </x:c>
      <x:c r="R144" t="n">
        <x:f>MAX(0,DATE(2026,7,31)-Q144)</x:f>
        <x:v>0</x:v>
      </x:c>
      <x:c r="S144" t="n">
        <x:v>9</x:v>
      </x:c>
      <x:c r="T144" t="n">
        <x:v>2033</x:v>
      </x:c>
      <x:c r="U144" t="str">
        <x:v>In Service</x:v>
      </x:c>
      <x:c r="V144" s="30" t="n">
        <x:v>13322.29</x:v>
      </x:c>
      <x:c r="W144" s="30" t="n">
        <x:v>15678.95</x:v>
      </x:c>
    </x:row>
    <x:row r="145">
      <x:c r="A145" t="str">
        <x:v>DEV-00144</x:v>
      </x:c>
      <x:c r="B145" t="str">
        <x:v>ASSET-100144</x:v>
      </x:c>
      <x:c r="C145" t="str">
        <x:v>SYN-UDI-000144-9355</x:v>
      </x:c>
      <x:c r="D145" t="str">
        <x:v>Vital Signs Monitor</x:v>
      </x:c>
      <x:c r="E145" t="str">
        <x:v>Monitoring</x:v>
      </x:c>
      <x:c r="F145" t="str">
        <x:v>MedAxis Systems</x:v>
      </x:c>
      <x:c r="G145" t="str">
        <x:v>MedAxis-B02</x:v>
      </x:c>
      <x:c r="H145" t="str">
        <x:v>Site B - Specialist Centre</x:v>
      </x:c>
      <x:c r="I145" t="str">
        <x:v>Paediatrics</x:v>
      </x:c>
      <x:c r="J145" t="str">
        <x:v>High</x:v>
      </x:c>
      <x:c r="K145" s="28" t="n">
        <x:v>42764</x:v>
      </x:c>
      <x:c r="L145" t="n">
        <x:f>ROUND((DATE(2026,7,31)-K145)/365.25,2)</x:f>
        <x:v>9.5</x:v>
      </x:c>
      <x:c r="M145" s="28" t="n">
        <x:v>43859</x:v>
      </x:c>
      <x:c r="N145" t="str">
        <x:v>Supported</x:v>
      </x:c>
      <x:c r="O145" t="n">
        <x:v>180</x:v>
      </x:c>
      <x:c r="P145" s="28" t="n">
        <x:v>45834</x:v>
      </x:c>
      <x:c r="Q145" s="28" t="n">
        <x:v>46014</x:v>
      </x:c>
      <x:c r="R145" t="n">
        <x:f>MAX(0,DATE(2026,7,31)-Q145)</x:f>
        <x:v>220</x:v>
      </x:c>
      <x:c r="S145" t="n">
        <x:v>7</x:v>
      </x:c>
      <x:c r="T145" t="n">
        <x:v>2024</x:v>
      </x:c>
      <x:c r="U145" t="str">
        <x:v>In Repair</x:v>
      </x:c>
      <x:c r="V145" s="30" t="n">
        <x:v>2255.36</x:v>
      </x:c>
      <x:c r="W145" s="30" t="n">
        <x:v>2524.27</x:v>
      </x:c>
    </x:row>
    <x:row r="146">
      <x:c r="A146" t="str">
        <x:v>DEV-00145</x:v>
      </x:c>
      <x:c r="B146" t="str">
        <x:v>ASSET-100145</x:v>
      </x:c>
      <x:c r="C146" t="str">
        <x:v>SYN-UDI-000145-5852</x:v>
      </x:c>
      <x:c r="D146" t="str">
        <x:v>Syringe Pump</x:v>
      </x:c>
      <x:c r="E146" t="str">
        <x:v>Therapy Delivery</x:v>
      </x:c>
      <x:c r="F146" t="str">
        <x:v>Helix MedSystems</x:v>
      </x:c>
      <x:c r="G146" t="str">
        <x:v>Helix-C02</x:v>
      </x:c>
      <x:c r="H146" t="str">
        <x:v>Site B - Specialist Centre</x:v>
      </x:c>
      <x:c r="I146" t="str">
        <x:v>Community Equipment</x:v>
      </x:c>
      <x:c r="J146" t="str">
        <x:v>Critical</x:v>
      </x:c>
      <x:c r="K146" s="28" t="n">
        <x:v>45383</x:v>
      </x:c>
      <x:c r="L146" t="n">
        <x:f>ROUND((DATE(2026,7,31)-K146)/365.25,2)</x:f>
        <x:v>2.33</x:v>
      </x:c>
      <x:c r="M146" s="28" t="n">
        <x:v>46478</x:v>
      </x:c>
      <x:c r="N146" t="str">
        <x:v>Supported</x:v>
      </x:c>
      <x:c r="O146" t="n">
        <x:v>365</x:v>
      </x:c>
      <x:c r="P146" s="28" t="n">
        <x:v>46196</x:v>
      </x:c>
      <x:c r="Q146" s="28" t="n">
        <x:v>46561</x:v>
      </x:c>
      <x:c r="R146" t="n">
        <x:f>MAX(0,DATE(2026,7,31)-Q146)</x:f>
        <x:v>0</x:v>
      </x:c>
      <x:c r="S146" t="n">
        <x:v>8</x:v>
      </x:c>
      <x:c r="T146" t="n">
        <x:v>2032</x:v>
      </x:c>
      <x:c r="U146" t="str">
        <x:v>In Service</x:v>
      </x:c>
      <x:c r="V146" s="30" t="n">
        <x:v>2629.2</x:v>
      </x:c>
      <x:c r="W146" s="30" t="n">
        <x:v>2688.44</x:v>
      </x:c>
    </x:row>
    <x:row r="147">
      <x:c r="A147" t="str">
        <x:v>DEV-00146</x:v>
      </x:c>
      <x:c r="B147" t="str">
        <x:v>ASSET-100146</x:v>
      </x:c>
      <x:c r="C147" t="str">
        <x:v>SYN-UDI-000146-9694</x:v>
      </x:c>
      <x:c r="D147" t="str">
        <x:v>Suction Pump</x:v>
      </x:c>
      <x:c r="E147" t="str">
        <x:v>Therapy Support</x:v>
      </x:c>
      <x:c r="F147" t="str">
        <x:v>ClinTech Instruments</x:v>
      </x:c>
      <x:c r="G147" t="str">
        <x:v>ClinTech-C01</x:v>
      </x:c>
      <x:c r="H147" t="str">
        <x:v>Site C - Community Hospital</x:v>
      </x:c>
      <x:c r="I147" t="str">
        <x:v>Maternity</x:v>
      </x:c>
      <x:c r="J147" t="str">
        <x:v>Medium</x:v>
      </x:c>
      <x:c r="K147" s="28" t="n">
        <x:v>43516</x:v>
      </x:c>
      <x:c r="L147" t="n">
        <x:f>ROUND((DATE(2026,7,31)-K147)/365.25,2)</x:f>
        <x:v>7.44</x:v>
      </x:c>
      <x:c r="M147" s="28" t="n">
        <x:v>44611</x:v>
      </x:c>
      <x:c r="N147" t="str">
        <x:v>Unsupported</x:v>
      </x:c>
      <x:c r="O147" t="n">
        <x:v>180</x:v>
      </x:c>
      <x:c r="P147" s="28" t="n">
        <x:v>45959</x:v>
      </x:c>
      <x:c r="Q147" s="28" t="n">
        <x:v>46139</x:v>
      </x:c>
      <x:c r="R147" t="n">
        <x:f>MAX(0,DATE(2026,7,31)-Q147)</x:f>
        <x:v>95</x:v>
      </x:c>
      <x:c r="S147" t="n">
        <x:v>7</x:v>
      </x:c>
      <x:c r="T147" t="n">
        <x:v>2026</x:v>
      </x:c>
      <x:c r="U147" t="str">
        <x:v>In Service</x:v>
      </x:c>
      <x:c r="V147" s="30" t="n">
        <x:v>1817.47</x:v>
      </x:c>
      <x:c r="W147" s="30" t="n">
        <x:v>2237.51</x:v>
      </x:c>
    </x:row>
    <x:row r="148">
      <x:c r="A148" t="str">
        <x:v>DEV-00147</x:v>
      </x:c>
      <x:c r="B148" t="str">
        <x:v>ASSET-100147</x:v>
      </x:c>
      <x:c r="C148" t="str">
        <x:v>SYN-UDI-000147-3661</x:v>
      </x:c>
      <x:c r="D148" t="str">
        <x:v>Infusion Pump</x:v>
      </x:c>
      <x:c r="E148" t="str">
        <x:v>Therapy Delivery</x:v>
      </x:c>
      <x:c r="F148" t="str">
        <x:v>ClinTech Instruments</x:v>
      </x:c>
      <x:c r="G148" t="str">
        <x:v>ClinTech-B01</x:v>
      </x:c>
      <x:c r="H148" t="str">
        <x:v>Site A - Acute Hospital</x:v>
      </x:c>
      <x:c r="I148" t="str">
        <x:v>ICU</x:v>
      </x:c>
      <x:c r="J148" t="str">
        <x:v>High</x:v>
      </x:c>
      <x:c r="K148" s="28" t="n">
        <x:v>44744</x:v>
      </x:c>
      <x:c r="L148" t="n">
        <x:f>ROUND((DATE(2026,7,31)-K148)/365.25,2)</x:f>
        <x:v>4.08</x:v>
      </x:c>
      <x:c r="M148" s="28" t="n">
        <x:v>45839</x:v>
      </x:c>
      <x:c r="N148" t="str">
        <x:v>Supported</x:v>
      </x:c>
      <x:c r="O148" t="n">
        <x:v>180</x:v>
      </x:c>
      <x:c r="P148" s="28" t="n">
        <x:v>46168</x:v>
      </x:c>
      <x:c r="Q148" s="28" t="n">
        <x:v>46348</x:v>
      </x:c>
      <x:c r="R148" t="n">
        <x:f>MAX(0,DATE(2026,7,31)-Q148)</x:f>
        <x:v>0</x:v>
      </x:c>
      <x:c r="S148" t="n">
        <x:v>10</x:v>
      </x:c>
      <x:c r="T148" t="n">
        <x:v>2032</x:v>
      </x:c>
      <x:c r="U148" t="str">
        <x:v>In Service</x:v>
      </x:c>
      <x:c r="V148" s="30" t="n">
        <x:v>3060.39</x:v>
      </x:c>
      <x:c r="W148" s="30" t="n">
        <x:v>4009.59</x:v>
      </x:c>
    </x:row>
    <x:row r="149">
      <x:c r="A149" t="str">
        <x:v>DEV-00148</x:v>
      </x:c>
      <x:c r="B149" t="str">
        <x:v>ASSET-100148</x:v>
      </x:c>
      <x:c r="C149" t="str">
        <x:v>SYN-UDI-000148-9425</x:v>
      </x:c>
      <x:c r="D149" t="str">
        <x:v>Infusion Pump</x:v>
      </x:c>
      <x:c r="E149" t="str">
        <x:v>Therapy Delivery</x:v>
      </x:c>
      <x:c r="F149" t="str">
        <x:v>MedAxis Systems</x:v>
      </x:c>
      <x:c r="G149" t="str">
        <x:v>MedAxis-A02</x:v>
      </x:c>
      <x:c r="H149" t="str">
        <x:v>Site C - Community Hospital</x:v>
      </x:c>
      <x:c r="I149" t="str">
        <x:v>Paediatrics</x:v>
      </x:c>
      <x:c r="J149" t="str">
        <x:v>Critical</x:v>
      </x:c>
      <x:c r="K149" s="28" t="n">
        <x:v>44050</x:v>
      </x:c>
      <x:c r="L149" t="n">
        <x:f>ROUND((DATE(2026,7,31)-K149)/365.25,2)</x:f>
        <x:v>5.98</x:v>
      </x:c>
      <x:c r="M149" s="28" t="n">
        <x:v>45145</x:v>
      </x:c>
      <x:c r="N149" t="str">
        <x:v>Limited Support</x:v>
      </x:c>
      <x:c r="O149" t="n">
        <x:v>365</x:v>
      </x:c>
      <x:c r="P149" s="28" t="n">
        <x:v>45982</x:v>
      </x:c>
      <x:c r="Q149" s="28" t="n">
        <x:v>46347</x:v>
      </x:c>
      <x:c r="R149" t="n">
        <x:f>MAX(0,DATE(2026,7,31)-Q149)</x:f>
        <x:v>0</x:v>
      </x:c>
      <x:c r="S149" t="n">
        <x:v>8</x:v>
      </x:c>
      <x:c r="T149" t="n">
        <x:v>2028</x:v>
      </x:c>
      <x:c r="U149" t="str">
        <x:v>In Service</x:v>
      </x:c>
      <x:c r="V149" s="30" t="n">
        <x:v>3772.5</x:v>
      </x:c>
      <x:c r="W149" s="30" t="n">
        <x:v>3849.7</x:v>
      </x:c>
    </x:row>
    <x:row r="150">
      <x:c r="A150" t="str">
        <x:v>DEV-00149</x:v>
      </x:c>
      <x:c r="B150" t="str">
        <x:v>ASSET-100149</x:v>
      </x:c>
      <x:c r="C150" t="str">
        <x:v>SYN-UDI-000149-7202</x:v>
      </x:c>
      <x:c r="D150" t="str">
        <x:v>Ultrasound</x:v>
      </x:c>
      <x:c r="E150" t="str">
        <x:v>Imaging</x:v>
      </x:c>
      <x:c r="F150" t="str">
        <x:v>MedAxis Systems</x:v>
      </x:c>
      <x:c r="G150" t="str">
        <x:v>MedAxis-B02</x:v>
      </x:c>
      <x:c r="H150" t="str">
        <x:v>Site C - Community Hospital</x:v>
      </x:c>
      <x:c r="I150" t="str">
        <x:v>Diagnostics</x:v>
      </x:c>
      <x:c r="J150" t="str">
        <x:v>Medium</x:v>
      </x:c>
      <x:c r="K150" s="28" t="n">
        <x:v>45463</x:v>
      </x:c>
      <x:c r="L150" t="n">
        <x:f>ROUND((DATE(2026,7,31)-K150)/365.25,2)</x:f>
        <x:v>2.11</x:v>
      </x:c>
      <x:c r="M150" s="28" t="n">
        <x:v>46558</x:v>
      </x:c>
      <x:c r="N150" t="str">
        <x:v>Supported</x:v>
      </x:c>
      <x:c r="O150" t="n">
        <x:v>180</x:v>
      </x:c>
      <x:c r="P150" s="28" t="n">
        <x:v>46102</x:v>
      </x:c>
      <x:c r="Q150" s="28" t="n">
        <x:v>46282</x:v>
      </x:c>
      <x:c r="R150" t="n">
        <x:f>MAX(0,DATE(2026,7,31)-Q150)</x:f>
        <x:v>0</x:v>
      </x:c>
      <x:c r="S150" t="n">
        <x:v>10</x:v>
      </x:c>
      <x:c r="T150" t="n">
        <x:v>2034</x:v>
      </x:c>
      <x:c r="U150" t="str">
        <x:v>In Service</x:v>
      </x:c>
      <x:c r="V150" s="30" t="n">
        <x:v>56322.76</x:v>
      </x:c>
      <x:c r="W150" s="30" t="n">
        <x:v>56791.74</x:v>
      </x:c>
    </x:row>
    <x:row r="151">
      <x:c r="A151" t="str">
        <x:v>DEV-00150</x:v>
      </x:c>
      <x:c r="B151" t="str">
        <x:v>ASSET-100150</x:v>
      </x:c>
      <x:c r="C151" t="str">
        <x:v>SYN-UDI-000150-8283</x:v>
      </x:c>
      <x:c r="D151" t="str">
        <x:v>Infusion Pump</x:v>
      </x:c>
      <x:c r="E151" t="str">
        <x:v>Therapy Delivery</x:v>
      </x:c>
      <x:c r="F151" t="str">
        <x:v>Apex Biomedical</x:v>
      </x:c>
      <x:c r="G151" t="str">
        <x:v>Apex-B04</x:v>
      </x:c>
      <x:c r="H151" t="str">
        <x:v>Site B - Specialist Centre</x:v>
      </x:c>
      <x:c r="I151" t="str">
        <x:v>Diagnostics</x:v>
      </x:c>
      <x:c r="J151" t="str">
        <x:v>Critical</x:v>
      </x:c>
      <x:c r="K151" s="28" t="n">
        <x:v>44801</x:v>
      </x:c>
      <x:c r="L151" t="n">
        <x:f>ROUND((DATE(2026,7,31)-K151)/365.25,2)</x:f>
        <x:v>3.92</x:v>
      </x:c>
      <x:c r="M151" s="28" t="n">
        <x:v>45896</x:v>
      </x:c>
      <x:c r="N151" t="str">
        <x:v>Supported</x:v>
      </x:c>
      <x:c r="O151" t="n">
        <x:v>180</x:v>
      </x:c>
      <x:c r="P151" s="28" t="n">
        <x:v>45985</x:v>
      </x:c>
      <x:c r="Q151" s="28" t="n">
        <x:v>46165</x:v>
      </x:c>
      <x:c r="R151" t="n">
        <x:f>MAX(0,DATE(2026,7,31)-Q151)</x:f>
        <x:v>69</x:v>
      </x:c>
      <x:c r="S151" t="n">
        <x:v>9</x:v>
      </x:c>
      <x:c r="T151" t="n">
        <x:v>2031</x:v>
      </x:c>
      <x:c r="U151" t="str">
        <x:v>In Service</x:v>
      </x:c>
      <x:c r="V151" s="30" t="n">
        <x:v>2852.48</x:v>
      </x:c>
      <x:c r="W151" s="30" t="n">
        <x:v>4081.38</x:v>
      </x:c>
    </x:row>
    <x:row r="152">
      <x:c r="A152" t="str">
        <x:v>DEV-00151</x:v>
      </x:c>
      <x:c r="B152" t="str">
        <x:v>ASSET-100151</x:v>
      </x:c>
      <x:c r="C152" t="str">
        <x:v>SYN-UDI-000151-3351</x:v>
      </x:c>
      <x:c r="D152" t="str">
        <x:v>Suction Pump</x:v>
      </x:c>
      <x:c r="E152" t="str">
        <x:v>Therapy Support</x:v>
      </x:c>
      <x:c r="F152" t="str">
        <x:v>ClinTech Instruments</x:v>
      </x:c>
      <x:c r="G152" t="str">
        <x:v>ClinTech-A03</x:v>
      </x:c>
      <x:c r="H152" t="str">
        <x:v>Site A - Acute Hospital</x:v>
      </x:c>
      <x:c r="I152" t="str">
        <x:v>Community Equipment</x:v>
      </x:c>
      <x:c r="J152" t="str">
        <x:v>Medium</x:v>
      </x:c>
      <x:c r="K152" s="28" t="n">
        <x:v>44874</x:v>
      </x:c>
      <x:c r="L152" t="n">
        <x:f>ROUND((DATE(2026,7,31)-K152)/365.25,2)</x:f>
        <x:v>3.72</x:v>
      </x:c>
      <x:c r="M152" s="28" t="n">
        <x:v>45969</x:v>
      </x:c>
      <x:c r="N152" t="str">
        <x:v>Supported</x:v>
      </x:c>
      <x:c r="O152" t="n">
        <x:v>365</x:v>
      </x:c>
      <x:c r="P152" s="28" t="n">
        <x:v>46090</x:v>
      </x:c>
      <x:c r="Q152" s="28" t="n">
        <x:v>46455</x:v>
      </x:c>
      <x:c r="R152" t="n">
        <x:f>MAX(0,DATE(2026,7,31)-Q152)</x:f>
        <x:v>0</x:v>
      </x:c>
      <x:c r="S152" t="n">
        <x:v>8</x:v>
      </x:c>
      <x:c r="T152" t="n">
        <x:v>2030</x:v>
      </x:c>
      <x:c r="U152" t="str">
        <x:v>Decommission Planned</x:v>
      </x:c>
      <x:c r="V152" s="30" t="n">
        <x:v>2032.22</x:v>
      </x:c>
      <x:c r="W152" s="30" t="n">
        <x:v>2032.22</x:v>
      </x:c>
    </x:row>
    <x:row r="153">
      <x:c r="A153" t="str">
        <x:v>DEV-00152</x:v>
      </x:c>
      <x:c r="B153" t="str">
        <x:v>ASSET-100152</x:v>
      </x:c>
      <x:c r="C153" t="str">
        <x:v>SYN-UDI-000152-2876</x:v>
      </x:c>
      <x:c r="D153" t="str">
        <x:v>Vital Signs Monitor</x:v>
      </x:c>
      <x:c r="E153" t="str">
        <x:v>Monitoring</x:v>
      </x:c>
      <x:c r="F153" t="str">
        <x:v>Helix MedSystems</x:v>
      </x:c>
      <x:c r="G153" t="str">
        <x:v>Helix-B01</x:v>
      </x:c>
      <x:c r="H153" t="str">
        <x:v>Site C - Community Hospital</x:v>
      </x:c>
      <x:c r="I153" t="str">
        <x:v>Diagnostics</x:v>
      </x:c>
      <x:c r="J153" t="str">
        <x:v>High</x:v>
      </x:c>
      <x:c r="K153" s="28" t="n">
        <x:v>42394</x:v>
      </x:c>
      <x:c r="L153" t="n">
        <x:f>ROUND((DATE(2026,7,31)-K153)/365.25,2)</x:f>
        <x:v>10.51</x:v>
      </x:c>
      <x:c r="M153" s="28" t="n">
        <x:v>43489</x:v>
      </x:c>
      <x:c r="N153" t="str">
        <x:v>Supported</x:v>
      </x:c>
      <x:c r="O153" t="n">
        <x:v>180</x:v>
      </x:c>
      <x:c r="P153" s="28" t="n">
        <x:v>46067</x:v>
      </x:c>
      <x:c r="Q153" s="28" t="n">
        <x:v>46247</x:v>
      </x:c>
      <x:c r="R153" t="n">
        <x:f>MAX(0,DATE(2026,7,31)-Q153)</x:f>
        <x:v>0</x:v>
      </x:c>
      <x:c r="S153" t="n">
        <x:v>8</x:v>
      </x:c>
      <x:c r="T153" t="n">
        <x:v>2024</x:v>
      </x:c>
      <x:c r="U153" t="str">
        <x:v>In Service</x:v>
      </x:c>
      <x:c r="V153" s="30" t="n">
        <x:v>2389.51</x:v>
      </x:c>
      <x:c r="W153" s="30" t="n">
        <x:v>2411.67</x:v>
      </x:c>
    </x:row>
    <x:row r="154">
      <x:c r="A154" t="str">
        <x:v>DEV-00153</x:v>
      </x:c>
      <x:c r="B154" t="str">
        <x:v>ASSET-100153</x:v>
      </x:c>
      <x:c r="C154" t="str">
        <x:v>SYN-UDI-000153-6912</x:v>
      </x:c>
      <x:c r="D154" t="str">
        <x:v>Suction Pump</x:v>
      </x:c>
      <x:c r="E154" t="str">
        <x:v>Therapy Support</x:v>
      </x:c>
      <x:c r="F154" t="str">
        <x:v>Apex Biomedical</x:v>
      </x:c>
      <x:c r="G154" t="str">
        <x:v>Apex-C03</x:v>
      </x:c>
      <x:c r="H154" t="str">
        <x:v>Site C - Community Hospital</x:v>
      </x:c>
      <x:c r="I154" t="str">
        <x:v>ICU</x:v>
      </x:c>
      <x:c r="J154" t="str">
        <x:v>High</x:v>
      </x:c>
      <x:c r="K154" s="28" t="n">
        <x:v>45863</x:v>
      </x:c>
      <x:c r="L154" t="n">
        <x:f>ROUND((DATE(2026,7,31)-K154)/365.25,2)</x:f>
        <x:v>1.02</x:v>
      </x:c>
      <x:c r="M154" s="28" t="n">
        <x:v>46958</x:v>
      </x:c>
      <x:c r="N154" t="str">
        <x:v>Supported</x:v>
      </x:c>
      <x:c r="O154" t="n">
        <x:v>365</x:v>
      </x:c>
      <x:c r="P154" s="28" t="n">
        <x:v>45903</x:v>
      </x:c>
      <x:c r="Q154" s="28" t="n">
        <x:v>46268</x:v>
      </x:c>
      <x:c r="R154" t="n">
        <x:f>MAX(0,DATE(2026,7,31)-Q154)</x:f>
        <x:v>0</x:v>
      </x:c>
      <x:c r="S154" t="n">
        <x:v>8</x:v>
      </x:c>
      <x:c r="T154" t="n">
        <x:v>2033</x:v>
      </x:c>
      <x:c r="U154" t="str">
        <x:v>In Service</x:v>
      </x:c>
      <x:c r="V154" s="30" t="n">
        <x:v>1452.79</x:v>
      </x:c>
      <x:c r="W154" s="30" t="n">
        <x:v>1897.87</x:v>
      </x:c>
    </x:row>
    <x:row r="155">
      <x:c r="A155" t="str">
        <x:v>DEV-00154</x:v>
      </x:c>
      <x:c r="B155" t="str">
        <x:v>ASSET-100154</x:v>
      </x:c>
      <x:c r="C155" t="str">
        <x:v>SYN-UDI-000154-9497</x:v>
      </x:c>
      <x:c r="D155" t="str">
        <x:v>Neonatal Incubator</x:v>
      </x:c>
      <x:c r="E155" t="str">
        <x:v>Life Support</x:v>
      </x:c>
      <x:c r="F155" t="str">
        <x:v>NovaCare Devices</x:v>
      </x:c>
      <x:c r="G155" t="str">
        <x:v>NovaCare-B03</x:v>
      </x:c>
      <x:c r="H155" t="str">
        <x:v>Site C - Community Hospital</x:v>
      </x:c>
      <x:c r="I155" t="str">
        <x:v>Medical Ward</x:v>
      </x:c>
      <x:c r="J155" t="str">
        <x:v>High</x:v>
      </x:c>
      <x:c r="K155" s="28" t="n">
        <x:v>43994</x:v>
      </x:c>
      <x:c r="L155" t="n">
        <x:f>ROUND((DATE(2026,7,31)-K155)/365.25,2)</x:f>
        <x:v>6.13</x:v>
      </x:c>
      <x:c r="M155" s="28" t="n">
        <x:v>45089</x:v>
      </x:c>
      <x:c r="N155" t="str">
        <x:v>Supported</x:v>
      </x:c>
      <x:c r="O155" t="n">
        <x:v>365</x:v>
      </x:c>
      <x:c r="P155" s="28" t="n">
        <x:v>46016</x:v>
      </x:c>
      <x:c r="Q155" s="28" t="n">
        <x:v>46381</x:v>
      </x:c>
      <x:c r="R155" t="n">
        <x:f>MAX(0,DATE(2026,7,31)-Q155)</x:f>
        <x:v>0</x:v>
      </x:c>
      <x:c r="S155" t="n">
        <x:v>10</x:v>
      </x:c>
      <x:c r="T155" t="n">
        <x:v>2030</x:v>
      </x:c>
      <x:c r="U155" t="str">
        <x:v>In Service</x:v>
      </x:c>
      <x:c r="V155" s="30" t="n">
        <x:v>18364.83</x:v>
      </x:c>
      <x:c r="W155" s="30" t="n">
        <x:v>21218.01</x:v>
      </x:c>
    </x:row>
    <x:row r="156">
      <x:c r="A156" t="str">
        <x:v>DEV-00155</x:v>
      </x:c>
      <x:c r="B156" t="str">
        <x:v>ASSET-100155</x:v>
      </x:c>
      <x:c r="C156" t="str">
        <x:v>SYN-UDI-000155-5888</x:v>
      </x:c>
      <x:c r="D156" t="str">
        <x:v>Vital Signs Monitor</x:v>
      </x:c>
      <x:c r="E156" t="str">
        <x:v>Monitoring</x:v>
      </x:c>
      <x:c r="F156" t="str">
        <x:v>ClinTech Instruments</x:v>
      </x:c>
      <x:c r="G156" t="str">
        <x:v>ClinTech-B01</x:v>
      </x:c>
      <x:c r="H156" t="str">
        <x:v>Site C - Community Hospital</x:v>
      </x:c>
      <x:c r="I156" t="str">
        <x:v>Diagnostics</x:v>
      </x:c>
      <x:c r="J156" t="str">
        <x:v>High</x:v>
      </x:c>
      <x:c r="K156" s="28" t="n">
        <x:v>44634</x:v>
      </x:c>
      <x:c r="L156" t="n">
        <x:f>ROUND((DATE(2026,7,31)-K156)/365.25,2)</x:f>
        <x:v>4.38</x:v>
      </x:c>
      <x:c r="M156" s="28" t="n">
        <x:v>45729</x:v>
      </x:c>
      <x:c r="N156" t="str">
        <x:v>Limited Support</x:v>
      </x:c>
      <x:c r="O156" t="n">
        <x:v>365</x:v>
      </x:c>
      <x:c r="P156" s="28" t="n">
        <x:v>46180</x:v>
      </x:c>
      <x:c r="Q156" s="28" t="n">
        <x:v>46545</x:v>
      </x:c>
      <x:c r="R156" t="n">
        <x:f>MAX(0,DATE(2026,7,31)-Q156)</x:f>
        <x:v>0</x:v>
      </x:c>
      <x:c r="S156" t="n">
        <x:v>7</x:v>
      </x:c>
      <x:c r="T156" t="n">
        <x:v>2029</x:v>
      </x:c>
      <x:c r="U156" t="str">
        <x:v>In Service</x:v>
      </x:c>
      <x:c r="V156" s="30" t="n">
        <x:v>2474.88</x:v>
      </x:c>
      <x:c r="W156" s="30" t="n">
        <x:v>2487.84</x:v>
      </x:c>
    </x:row>
    <x:row r="157">
      <x:c r="A157" t="str">
        <x:v>DEV-00156</x:v>
      </x:c>
      <x:c r="B157" t="str">
        <x:v>ASSET-100156</x:v>
      </x:c>
      <x:c r="C157" t="str">
        <x:v>SYN-UDI-000156-1302</x:v>
      </x:c>
      <x:c r="D157" t="str">
        <x:v>Enteral Feeding Pump</x:v>
      </x:c>
      <x:c r="E157" t="str">
        <x:v>Therapy Delivery</x:v>
      </x:c>
      <x:c r="F157" t="str">
        <x:v>ClinTech Instruments</x:v>
      </x:c>
      <x:c r="G157" t="str">
        <x:v>ClinTech-A04</x:v>
      </x:c>
      <x:c r="H157" t="str">
        <x:v>Site B - Specialist Centre</x:v>
      </x:c>
      <x:c r="I157" t="str">
        <x:v>Surgical Ward</x:v>
      </x:c>
      <x:c r="J157" t="str">
        <x:v>Medium</x:v>
      </x:c>
      <x:c r="K157" s="28" t="n">
        <x:v>41968</x:v>
      </x:c>
      <x:c r="L157" t="n">
        <x:f>ROUND((DATE(2026,7,31)-K157)/365.25,2)</x:f>
        <x:v>11.68</x:v>
      </x:c>
      <x:c r="M157" s="28" t="n">
        <x:v>43063</x:v>
      </x:c>
      <x:c r="N157" t="str">
        <x:v>Supported</x:v>
      </x:c>
      <x:c r="O157" t="n">
        <x:v>180</x:v>
      </x:c>
      <x:c r="P157" s="28" t="n">
        <x:v>46086</x:v>
      </x:c>
      <x:c r="Q157" s="28" t="n">
        <x:v>46266</x:v>
      </x:c>
      <x:c r="R157" t="n">
        <x:f>MAX(0,DATE(2026,7,31)-Q157)</x:f>
        <x:v>0</x:v>
      </x:c>
      <x:c r="S157" t="n">
        <x:v>8</x:v>
      </x:c>
      <x:c r="T157" t="n">
        <x:v>2022</x:v>
      </x:c>
      <x:c r="U157" t="str">
        <x:v>In Service</x:v>
      </x:c>
      <x:c r="V157" s="30" t="n">
        <x:v>1299.15</x:v>
      </x:c>
      <x:c r="W157" s="30" t="n">
        <x:v>1689.8</x:v>
      </x:c>
    </x:row>
    <x:row r="158">
      <x:c r="A158" t="str">
        <x:v>DEV-00157</x:v>
      </x:c>
      <x:c r="B158" t="str">
        <x:v>ASSET-100157</x:v>
      </x:c>
      <x:c r="C158" t="str">
        <x:v>SYN-UDI-000157-6563</x:v>
      </x:c>
      <x:c r="D158" t="str">
        <x:v>Ventilator</x:v>
      </x:c>
      <x:c r="E158" t="str">
        <x:v>Life Support</x:v>
      </x:c>
      <x:c r="F158" t="str">
        <x:v>Helix MedSystems</x:v>
      </x:c>
      <x:c r="G158" t="str">
        <x:v>Helix-C04</x:v>
      </x:c>
      <x:c r="H158" t="str">
        <x:v>Site B - Specialist Centre</x:v>
      </x:c>
      <x:c r="I158" t="str">
        <x:v>Paediatrics</x:v>
      </x:c>
      <x:c r="J158" t="str">
        <x:v>Critical</x:v>
      </x:c>
      <x:c r="K158" s="28" t="n">
        <x:v>45467</x:v>
      </x:c>
      <x:c r="L158" t="n">
        <x:f>ROUND((DATE(2026,7,31)-K158)/365.25,2)</x:f>
        <x:v>2.1</x:v>
      </x:c>
      <x:c r="M158" s="28" t="n">
        <x:v>46562</x:v>
      </x:c>
      <x:c r="N158" t="str">
        <x:v>Supported</x:v>
      </x:c>
      <x:c r="O158" t="n">
        <x:v>365</x:v>
      </x:c>
      <x:c r="P158" s="28" t="n">
        <x:v>46117</x:v>
      </x:c>
      <x:c r="Q158" s="28" t="n">
        <x:v>46482</x:v>
      </x:c>
      <x:c r="R158" t="n">
        <x:f>MAX(0,DATE(2026,7,31)-Q158)</x:f>
        <x:v>0</x:v>
      </x:c>
      <x:c r="S158" t="n">
        <x:v>10</x:v>
      </x:c>
      <x:c r="T158" t="n">
        <x:v>2034</x:v>
      </x:c>
      <x:c r="U158" t="str">
        <x:v>Decommission Planned</x:v>
      </x:c>
      <x:c r="V158" s="30" t="n">
        <x:v>23663.55</x:v>
      </x:c>
      <x:c r="W158" s="30" t="n">
        <x:v>29424.21</x:v>
      </x:c>
    </x:row>
    <x:row r="159">
      <x:c r="A159" t="str">
        <x:v>DEV-00158</x:v>
      </x:c>
      <x:c r="B159" t="str">
        <x:v>ASSET-100158</x:v>
      </x:c>
      <x:c r="C159" t="str">
        <x:v>SYN-UDI-000158-4672</x:v>
      </x:c>
      <x:c r="D159" t="str">
        <x:v>Ventilator</x:v>
      </x:c>
      <x:c r="E159" t="str">
        <x:v>Life Support</x:v>
      </x:c>
      <x:c r="F159" t="str">
        <x:v>ClinTech Instruments</x:v>
      </x:c>
      <x:c r="G159" t="str">
        <x:v>ClinTech-B03</x:v>
      </x:c>
      <x:c r="H159" t="str">
        <x:v>Site B - Specialist Centre</x:v>
      </x:c>
      <x:c r="I159" t="str">
        <x:v>Paediatrics</x:v>
      </x:c>
      <x:c r="J159" t="str">
        <x:v>Critical</x:v>
      </x:c>
      <x:c r="K159" s="28" t="n">
        <x:v>43456</x:v>
      </x:c>
      <x:c r="L159" t="n">
        <x:f>ROUND((DATE(2026,7,31)-K159)/365.25,2)</x:f>
        <x:v>7.61</x:v>
      </x:c>
      <x:c r="M159" s="28" t="n">
        <x:v>44551</x:v>
      </x:c>
      <x:c r="N159" t="str">
        <x:v>Supported</x:v>
      </x:c>
      <x:c r="O159" t="n">
        <x:v>180</x:v>
      </x:c>
      <x:c r="P159" s="28" t="n">
        <x:v>46103</x:v>
      </x:c>
      <x:c r="Q159" s="28" t="n">
        <x:v>46283</x:v>
      </x:c>
      <x:c r="R159" t="n">
        <x:f>MAX(0,DATE(2026,7,31)-Q159)</x:f>
        <x:v>0</x:v>
      </x:c>
      <x:c r="S159" t="n">
        <x:v>10</x:v>
      </x:c>
      <x:c r="T159" t="n">
        <x:v>2028</x:v>
      </x:c>
      <x:c r="U159" t="str">
        <x:v>In Service</x:v>
      </x:c>
      <x:c r="V159" s="30" t="n">
        <x:v>23382.47</x:v>
      </x:c>
      <x:c r="W159" s="30" t="n">
        <x:v>33742.89</x:v>
      </x:c>
    </x:row>
    <x:row r="160">
      <x:c r="A160" t="str">
        <x:v>DEV-00159</x:v>
      </x:c>
      <x:c r="B160" t="str">
        <x:v>ASSET-100159</x:v>
      </x:c>
      <x:c r="C160" t="str">
        <x:v>SYN-UDI-000159-6910</x:v>
      </x:c>
      <x:c r="D160" t="str">
        <x:v>Neonatal Incubator</x:v>
      </x:c>
      <x:c r="E160" t="str">
        <x:v>Life Support</x:v>
      </x:c>
      <x:c r="F160" t="str">
        <x:v>ClinTech Instruments</x:v>
      </x:c>
      <x:c r="G160" t="str">
        <x:v>ClinTech-A02</x:v>
      </x:c>
      <x:c r="H160" t="str">
        <x:v>Site B - Specialist Centre</x:v>
      </x:c>
      <x:c r="I160" t="str">
        <x:v>Diagnostics</x:v>
      </x:c>
      <x:c r="J160" t="str">
        <x:v>Critical</x:v>
      </x:c>
      <x:c r="K160" s="28" t="n">
        <x:v>44505</x:v>
      </x:c>
      <x:c r="L160" t="n">
        <x:f>ROUND((DATE(2026,7,31)-K160)/365.25,2)</x:f>
        <x:v>4.73</x:v>
      </x:c>
      <x:c r="M160" s="28" t="n">
        <x:v>45600</x:v>
      </x:c>
      <x:c r="N160" t="str">
        <x:v>Supported</x:v>
      </x:c>
      <x:c r="O160" t="n">
        <x:v>365</x:v>
      </x:c>
      <x:c r="P160" s="28" t="n">
        <x:v>45871</x:v>
      </x:c>
      <x:c r="Q160" s="28" t="n">
        <x:v>46236</x:v>
      </x:c>
      <x:c r="R160" t="n">
        <x:f>MAX(0,DATE(2026,7,31)-Q160)</x:f>
        <x:v>0</x:v>
      </x:c>
      <x:c r="S160" t="n">
        <x:v>11</x:v>
      </x:c>
      <x:c r="T160" t="n">
        <x:v>2032</x:v>
      </x:c>
      <x:c r="U160" t="str">
        <x:v>In Service</x:v>
      </x:c>
      <x:c r="V160" s="30" t="n">
        <x:v>18616.64</x:v>
      </x:c>
      <x:c r="W160" s="30" t="n">
        <x:v>19228.64</x:v>
      </x:c>
    </x:row>
    <x:row r="161">
      <x:c r="A161" t="str">
        <x:v>DEV-00160</x:v>
      </x:c>
      <x:c r="B161" t="str">
        <x:v>ASSET-100160</x:v>
      </x:c>
      <x:c r="C161" t="str">
        <x:v>SYN-UDI-000160-7238</x:v>
      </x:c>
      <x:c r="D161" t="str">
        <x:v>ECG Machine</x:v>
      </x:c>
      <x:c r="E161" t="str">
        <x:v>Diagnostics</x:v>
      </x:c>
      <x:c r="F161" t="str">
        <x:v>PulseWorks Medical</x:v>
      </x:c>
      <x:c r="G161" t="str">
        <x:v>PulseWorks-B04</x:v>
      </x:c>
      <x:c r="H161" t="str">
        <x:v>Site B - Specialist Centre</x:v>
      </x:c>
      <x:c r="I161" t="str">
        <x:v>Diagnostics</x:v>
      </x:c>
      <x:c r="J161" t="str">
        <x:v>High</x:v>
      </x:c>
      <x:c r="K161" s="28" t="n">
        <x:v>45556</x:v>
      </x:c>
      <x:c r="L161" t="n">
        <x:f>ROUND((DATE(2026,7,31)-K161)/365.25,2)</x:f>
        <x:v>1.86</x:v>
      </x:c>
      <x:c r="M161" s="28" t="n">
        <x:v>46651</x:v>
      </x:c>
      <x:c r="N161" t="str">
        <x:v>Limited Support</x:v>
      </x:c>
      <x:c r="O161" t="n">
        <x:v>365</x:v>
      </x:c>
      <x:c r="P161" s="28" t="n">
        <x:v>45826</x:v>
      </x:c>
      <x:c r="Q161" s="28" t="n">
        <x:v>46191</x:v>
      </x:c>
      <x:c r="R161" t="n">
        <x:f>MAX(0,DATE(2026,7,31)-Q161)</x:f>
        <x:v>43</x:v>
      </x:c>
      <x:c r="S161" t="n">
        <x:v>9</x:v>
      </x:c>
      <x:c r="T161" t="n">
        <x:v>2033</x:v>
      </x:c>
      <x:c r="U161" t="str">
        <x:v>In Service</x:v>
      </x:c>
      <x:c r="V161" s="30" t="n">
        <x:v>6105.08</x:v>
      </x:c>
      <x:c r="W161" s="30" t="n">
        <x:v>7429.61</x:v>
      </x:c>
    </x:row>
    <x:row r="162">
      <x:c r="A162" t="str">
        <x:v>DEV-00161</x:v>
      </x:c>
      <x:c r="B162" t="str">
        <x:v>ASSET-100161</x:v>
      </x:c>
      <x:c r="C162" t="str">
        <x:v>SYN-UDI-000161-7595</x:v>
      </x:c>
      <x:c r="D162" t="str">
        <x:v>Syringe Pump</x:v>
      </x:c>
      <x:c r="E162" t="str">
        <x:v>Therapy Delivery</x:v>
      </x:c>
      <x:c r="F162" t="str">
        <x:v>Helix MedSystems</x:v>
      </x:c>
      <x:c r="G162" t="str">
        <x:v>Helix-B03</x:v>
      </x:c>
      <x:c r="H162" t="str">
        <x:v>Site C - Community Hospital</x:v>
      </x:c>
      <x:c r="I162" t="str">
        <x:v>Emergency Department</x:v>
      </x:c>
      <x:c r="J162" t="str">
        <x:v>High</x:v>
      </x:c>
      <x:c r="K162" s="28" t="n">
        <x:v>45439</x:v>
      </x:c>
      <x:c r="L162" t="n">
        <x:f>ROUND((DATE(2026,7,31)-K162)/365.25,2)</x:f>
        <x:v>2.18</x:v>
      </x:c>
      <x:c r="M162" s="28" t="n">
        <x:v>46534</x:v>
      </x:c>
      <x:c r="N162" t="str">
        <x:v>Supported</x:v>
      </x:c>
      <x:c r="O162" t="n">
        <x:v>180</x:v>
      </x:c>
      <x:c r="P162" s="28" t="n">
        <x:v>45985</x:v>
      </x:c>
      <x:c r="Q162" s="28" t="n">
        <x:v>46165</x:v>
      </x:c>
      <x:c r="R162" t="n">
        <x:f>MAX(0,DATE(2026,7,31)-Q162)</x:f>
        <x:v>69</x:v>
      </x:c>
      <x:c r="S162" t="n">
        <x:v>9</x:v>
      </x:c>
      <x:c r="T162" t="n">
        <x:v>2033</x:v>
      </x:c>
      <x:c r="U162" t="str">
        <x:v>In Service</x:v>
      </x:c>
      <x:c r="V162" s="30" t="n">
        <x:v>2213.21</x:v>
      </x:c>
      <x:c r="W162" s="30" t="n">
        <x:v>2704.42</x:v>
      </x:c>
    </x:row>
    <x:row r="163">
      <x:c r="A163" t="str">
        <x:v>DEV-00162</x:v>
      </x:c>
      <x:c r="B163" t="str">
        <x:v>ASSET-100162</x:v>
      </x:c>
      <x:c r="C163" t="str">
        <x:v>SYN-UDI-000162-2906</x:v>
      </x:c>
      <x:c r="D163" t="str">
        <x:v>Neonatal Incubator</x:v>
      </x:c>
      <x:c r="E163" t="str">
        <x:v>Life Support</x:v>
      </x:c>
      <x:c r="F163" t="str">
        <x:v>Helix MedSystems</x:v>
      </x:c>
      <x:c r="G163" t="str">
        <x:v>Helix-C01</x:v>
      </x:c>
      <x:c r="H163" t="str">
        <x:v>Site A - Acute Hospital</x:v>
      </x:c>
      <x:c r="I163" t="str">
        <x:v>Outpatients</x:v>
      </x:c>
      <x:c r="J163" t="str">
        <x:v>High</x:v>
      </x:c>
      <x:c r="K163" s="28" t="n">
        <x:v>44696</x:v>
      </x:c>
      <x:c r="L163" t="n">
        <x:f>ROUND((DATE(2026,7,31)-K163)/365.25,2)</x:f>
        <x:v>4.21</x:v>
      </x:c>
      <x:c r="M163" s="28" t="n">
        <x:v>45791</x:v>
      </x:c>
      <x:c r="N163" t="str">
        <x:v>Supported</x:v>
      </x:c>
      <x:c r="O163" t="n">
        <x:v>365</x:v>
      </x:c>
      <x:c r="P163" s="28" t="n">
        <x:v>45847</x:v>
      </x:c>
      <x:c r="Q163" s="28" t="n">
        <x:v>46212</x:v>
      </x:c>
      <x:c r="R163" t="n">
        <x:f>MAX(0,DATE(2026,7,31)-Q163)</x:f>
        <x:v>22</x:v>
      </x:c>
      <x:c r="S163" t="n">
        <x:v>10</x:v>
      </x:c>
      <x:c r="T163" t="n">
        <x:v>2032</x:v>
      </x:c>
      <x:c r="U163" t="str">
        <x:v>In Service</x:v>
      </x:c>
      <x:c r="V163" s="30" t="n">
        <x:v>15153.56</x:v>
      </x:c>
      <x:c r="W163" s="30" t="n">
        <x:v>20801.54</x:v>
      </x:c>
    </x:row>
    <x:row r="164">
      <x:c r="A164" t="str">
        <x:v>DEV-00163</x:v>
      </x:c>
      <x:c r="B164" t="str">
        <x:v>ASSET-100163</x:v>
      </x:c>
      <x:c r="C164" t="str">
        <x:v>SYN-UDI-000163-5352</x:v>
      </x:c>
      <x:c r="D164" t="str">
        <x:v>Infusion Pump</x:v>
      </x:c>
      <x:c r="E164" t="str">
        <x:v>Therapy Delivery</x:v>
      </x:c>
      <x:c r="F164" t="str">
        <x:v>PulseWorks Medical</x:v>
      </x:c>
      <x:c r="G164" t="str">
        <x:v>PulseWorks-A04</x:v>
      </x:c>
      <x:c r="H164" t="str">
        <x:v>Site A - Acute Hospital</x:v>
      </x:c>
      <x:c r="I164" t="str">
        <x:v>Paediatrics</x:v>
      </x:c>
      <x:c r="J164" t="str">
        <x:v>Critical</x:v>
      </x:c>
      <x:c r="K164" s="28" t="n">
        <x:v>45941</x:v>
      </x:c>
      <x:c r="L164" t="n">
        <x:f>ROUND((DATE(2026,7,31)-K164)/365.25,2)</x:f>
        <x:v>0.8</x:v>
      </x:c>
      <x:c r="M164" s="28" t="n">
        <x:v>47036</x:v>
      </x:c>
      <x:c r="N164" t="str">
        <x:v>Supported</x:v>
      </x:c>
      <x:c r="O164" t="n">
        <x:v>180</x:v>
      </x:c>
      <x:c r="P164" s="28" t="n">
        <x:v>45851</x:v>
      </x:c>
      <x:c r="Q164" s="28" t="n">
        <x:v>46031</x:v>
      </x:c>
      <x:c r="R164" t="n">
        <x:f>MAX(0,DATE(2026,7,31)-Q164)</x:f>
        <x:v>203</x:v>
      </x:c>
      <x:c r="S164" t="n">
        <x:v>10</x:v>
      </x:c>
      <x:c r="T164" t="n">
        <x:v>2035</x:v>
      </x:c>
      <x:c r="U164" t="str">
        <x:v>In Service</x:v>
      </x:c>
      <x:c r="V164" s="30" t="n">
        <x:v>3444</x:v>
      </x:c>
      <x:c r="W164" s="30" t="n">
        <x:v>3444</x:v>
      </x:c>
    </x:row>
    <x:row r="165">
      <x:c r="A165" t="str">
        <x:v>DEV-00164</x:v>
      </x:c>
      <x:c r="B165" t="str">
        <x:v>ASSET-100164</x:v>
      </x:c>
      <x:c r="C165" t="str">
        <x:v>SYN-UDI-000164-4525</x:v>
      </x:c>
      <x:c r="D165" t="str">
        <x:v>Suction Pump</x:v>
      </x:c>
      <x:c r="E165" t="str">
        <x:v>Therapy Support</x:v>
      </x:c>
      <x:c r="F165" t="str">
        <x:v>ClinTech Instruments</x:v>
      </x:c>
      <x:c r="G165" t="str">
        <x:v>ClinTech-B03</x:v>
      </x:c>
      <x:c r="H165" t="str">
        <x:v>Site C - Community Hospital</x:v>
      </x:c>
      <x:c r="I165" t="str">
        <x:v>Outpatients</x:v>
      </x:c>
      <x:c r="J165" t="str">
        <x:v>High</x:v>
      </x:c>
      <x:c r="K165" s="28" t="n">
        <x:v>43369</x:v>
      </x:c>
      <x:c r="L165" t="n">
        <x:f>ROUND((DATE(2026,7,31)-K165)/365.25,2)</x:f>
        <x:v>7.84</x:v>
      </x:c>
      <x:c r="M165" s="28" t="n">
        <x:v>44464</x:v>
      </x:c>
      <x:c r="N165" t="str">
        <x:v>Supported</x:v>
      </x:c>
      <x:c r="O165" t="n">
        <x:v>180</x:v>
      </x:c>
      <x:c r="P165" s="28" t="n">
        <x:v>46189</x:v>
      </x:c>
      <x:c r="Q165" s="28" t="n">
        <x:v>46369</x:v>
      </x:c>
      <x:c r="R165" t="n">
        <x:f>MAX(0,DATE(2026,7,31)-Q165)</x:f>
        <x:v>0</x:v>
      </x:c>
      <x:c r="S165" t="n">
        <x:v>8</x:v>
      </x:c>
      <x:c r="T165" t="n">
        <x:v>2026</x:v>
      </x:c>
      <x:c r="U165" t="str">
        <x:v>In Service</x:v>
      </x:c>
      <x:c r="V165" s="30" t="n">
        <x:v>1867.75</x:v>
      </x:c>
      <x:c r="W165" s="30" t="n">
        <x:v>1867.75</x:v>
      </x:c>
    </x:row>
    <x:row r="166">
      <x:c r="A166" t="str">
        <x:v>DEV-00165</x:v>
      </x:c>
      <x:c r="B166" t="str">
        <x:v>ASSET-100165</x:v>
      </x:c>
      <x:c r="C166" t="str">
        <x:v>SYN-UDI-000165-3735</x:v>
      </x:c>
      <x:c r="D166" t="str">
        <x:v>Suction Pump</x:v>
      </x:c>
      <x:c r="E166" t="str">
        <x:v>Therapy Support</x:v>
      </x:c>
      <x:c r="F166" t="str">
        <x:v>Apex Biomedical</x:v>
      </x:c>
      <x:c r="G166" t="str">
        <x:v>Apex-B02</x:v>
      </x:c>
      <x:c r="H166" t="str">
        <x:v>Site A - Acute Hospital</x:v>
      </x:c>
      <x:c r="I166" t="str">
        <x:v>Surgical Ward</x:v>
      </x:c>
      <x:c r="J166" t="str">
        <x:v>Medium</x:v>
      </x:c>
      <x:c r="K166" s="28" t="n">
        <x:v>41618</x:v>
      </x:c>
      <x:c r="L166" t="n">
        <x:f>ROUND((DATE(2026,7,31)-K166)/365.25,2)</x:f>
        <x:v>12.64</x:v>
      </x:c>
      <x:c r="M166" s="28" t="n">
        <x:v>42713</x:v>
      </x:c>
      <x:c r="N166" t="str">
        <x:v>Supported</x:v>
      </x:c>
      <x:c r="O166" t="n">
        <x:v>365</x:v>
      </x:c>
      <x:c r="P166" s="28" t="n">
        <x:v>46024</x:v>
      </x:c>
      <x:c r="Q166" s="28" t="n">
        <x:v>46389</x:v>
      </x:c>
      <x:c r="R166" t="n">
        <x:f>MAX(0,DATE(2026,7,31)-Q166)</x:f>
        <x:v>0</x:v>
      </x:c>
      <x:c r="S166" t="n">
        <x:v>8</x:v>
      </x:c>
      <x:c r="T166" t="n">
        <x:v>2021</x:v>
      </x:c>
      <x:c r="U166" t="str">
        <x:v>In Service</x:v>
      </x:c>
      <x:c r="V166" s="30" t="n">
        <x:v>2006.25</x:v>
      </x:c>
      <x:c r="W166" s="30" t="n">
        <x:v>2006.25</x:v>
      </x:c>
    </x:row>
    <x:row r="167">
      <x:c r="A167" t="str">
        <x:v>DEV-00166</x:v>
      </x:c>
      <x:c r="B167" t="str">
        <x:v>ASSET-100166</x:v>
      </x:c>
      <x:c r="C167" t="str">
        <x:v>SYN-UDI-000166-1584</x:v>
      </x:c>
      <x:c r="D167" t="str">
        <x:v>Ventilator</x:v>
      </x:c>
      <x:c r="E167" t="str">
        <x:v>Life Support</x:v>
      </x:c>
      <x:c r="F167" t="str">
        <x:v>MedAxis Systems</x:v>
      </x:c>
      <x:c r="G167" t="str">
        <x:v>MedAxis-B04</x:v>
      </x:c>
      <x:c r="H167" t="str">
        <x:v>Site C - Community Hospital</x:v>
      </x:c>
      <x:c r="I167" t="str">
        <x:v>Maternity</x:v>
      </x:c>
      <x:c r="J167" t="str">
        <x:v>Critical</x:v>
      </x:c>
      <x:c r="K167" s="28" t="n">
        <x:v>44954</x:v>
      </x:c>
      <x:c r="L167" t="n">
        <x:f>ROUND((DATE(2026,7,31)-K167)/365.25,2)</x:f>
        <x:v>3.5</x:v>
      </x:c>
      <x:c r="M167" s="28" t="n">
        <x:v>46049</x:v>
      </x:c>
      <x:c r="N167" t="str">
        <x:v>Supported</x:v>
      </x:c>
      <x:c r="O167" t="n">
        <x:v>365</x:v>
      </x:c>
      <x:c r="P167" s="28" t="n">
        <x:v>46193</x:v>
      </x:c>
      <x:c r="Q167" s="28" t="n">
        <x:v>46558</x:v>
      </x:c>
      <x:c r="R167" t="n">
        <x:f>MAX(0,DATE(2026,7,31)-Q167)</x:f>
        <x:v>0</x:v>
      </x:c>
      <x:c r="S167" t="n">
        <x:v>9</x:v>
      </x:c>
      <x:c r="T167" t="n">
        <x:v>2032</x:v>
      </x:c>
      <x:c r="U167" t="str">
        <x:v>In Service</x:v>
      </x:c>
      <x:c r="V167" s="30" t="n">
        <x:v>27773.66</x:v>
      </x:c>
      <x:c r="W167" s="30" t="n">
        <x:v>29229.67</x:v>
      </x:c>
    </x:row>
    <x:row r="168">
      <x:c r="A168" t="str">
        <x:v>DEV-00167</x:v>
      </x:c>
      <x:c r="B168" t="str">
        <x:v>ASSET-100167</x:v>
      </x:c>
      <x:c r="C168" t="str">
        <x:v>SYN-UDI-000167-6212</x:v>
      </x:c>
      <x:c r="D168" t="str">
        <x:v>Infusion Pump</x:v>
      </x:c>
      <x:c r="E168" t="str">
        <x:v>Therapy Delivery</x:v>
      </x:c>
      <x:c r="F168" t="str">
        <x:v>MedAxis Systems</x:v>
      </x:c>
      <x:c r="G168" t="str">
        <x:v>MedAxis-B01</x:v>
      </x:c>
      <x:c r="H168" t="str">
        <x:v>Site C - Community Hospital</x:v>
      </x:c>
      <x:c r="I168" t="str">
        <x:v>Diagnostics</x:v>
      </x:c>
      <x:c r="J168" t="str">
        <x:v>Critical</x:v>
      </x:c>
      <x:c r="K168" s="28" t="n">
        <x:v>43695</x:v>
      </x:c>
      <x:c r="L168" t="n">
        <x:f>ROUND((DATE(2026,7,31)-K168)/365.25,2)</x:f>
        <x:v>6.95</x:v>
      </x:c>
      <x:c r="M168" s="28" t="n">
        <x:v>44790</x:v>
      </x:c>
      <x:c r="N168" t="str">
        <x:v>Supported</x:v>
      </x:c>
      <x:c r="O168" t="n">
        <x:v>365</x:v>
      </x:c>
      <x:c r="P168" s="28" t="n">
        <x:v>46124</x:v>
      </x:c>
      <x:c r="Q168" s="28" t="n">
        <x:v>46489</x:v>
      </x:c>
      <x:c r="R168" t="n">
        <x:f>MAX(0,DATE(2026,7,31)-Q168)</x:f>
        <x:v>0</x:v>
      </x:c>
      <x:c r="S168" t="n">
        <x:v>9</x:v>
      </x:c>
      <x:c r="T168" t="n">
        <x:v>2028</x:v>
      </x:c>
      <x:c r="U168" t="str">
        <x:v>In Service</x:v>
      </x:c>
      <x:c r="V168" s="30" t="n">
        <x:v>3442.43</x:v>
      </x:c>
      <x:c r="W168" s="30" t="n">
        <x:v>3442.43</x:v>
      </x:c>
    </x:row>
    <x:row r="169">
      <x:c r="A169" t="str">
        <x:v>DEV-00168</x:v>
      </x:c>
      <x:c r="B169" t="str">
        <x:v>ASSET-100168</x:v>
      </x:c>
      <x:c r="C169" t="str">
        <x:v>SYN-UDI-000168-3627</x:v>
      </x:c>
      <x:c r="D169" t="str">
        <x:v>Syringe Pump</x:v>
      </x:c>
      <x:c r="E169" t="str">
        <x:v>Therapy Delivery</x:v>
      </x:c>
      <x:c r="F169" t="str">
        <x:v>Apex Biomedical</x:v>
      </x:c>
      <x:c r="G169" t="str">
        <x:v>Apex-C02</x:v>
      </x:c>
      <x:c r="H169" t="str">
        <x:v>Site A - Acute Hospital</x:v>
      </x:c>
      <x:c r="I169" t="str">
        <x:v>Operating Theatres</x:v>
      </x:c>
      <x:c r="J169" t="str">
        <x:v>High</x:v>
      </x:c>
      <x:c r="K169" s="28" t="n">
        <x:v>44596</x:v>
      </x:c>
      <x:c r="L169" t="n">
        <x:f>ROUND((DATE(2026,7,31)-K169)/365.25,2)</x:f>
        <x:v>4.48</x:v>
      </x:c>
      <x:c r="M169" s="28" t="n">
        <x:v>45691</x:v>
      </x:c>
      <x:c r="N169" t="str">
        <x:v>Supported</x:v>
      </x:c>
      <x:c r="O169" t="n">
        <x:v>180</x:v>
      </x:c>
      <x:c r="P169" s="28" t="n">
        <x:v>45925</x:v>
      </x:c>
      <x:c r="Q169" s="28" t="n">
        <x:v>46105</x:v>
      </x:c>
      <x:c r="R169" t="n">
        <x:f>MAX(0,DATE(2026,7,31)-Q169)</x:f>
        <x:v>129</x:v>
      </x:c>
      <x:c r="S169" t="n">
        <x:v>10</x:v>
      </x:c>
      <x:c r="T169" t="n">
        <x:v>2032</x:v>
      </x:c>
      <x:c r="U169" t="str">
        <x:v>In Service</x:v>
      </x:c>
      <x:c r="V169" s="30" t="n">
        <x:v>2575.89</x:v>
      </x:c>
      <x:c r="W169" s="30" t="n">
        <x:v>2817</x:v>
      </x:c>
    </x:row>
    <x:row r="170">
      <x:c r="A170" t="str">
        <x:v>DEV-00169</x:v>
      </x:c>
      <x:c r="B170" t="str">
        <x:v>ASSET-100169</x:v>
      </x:c>
      <x:c r="C170" t="str">
        <x:v>SYN-UDI-000169-1311</x:v>
      </x:c>
      <x:c r="D170" t="str">
        <x:v>Ultrasound</x:v>
      </x:c>
      <x:c r="E170" t="str">
        <x:v>Imaging</x:v>
      </x:c>
      <x:c r="F170" t="str">
        <x:v>PulseWorks Medical</x:v>
      </x:c>
      <x:c r="G170" t="str">
        <x:v>PulseWorks-C03</x:v>
      </x:c>
      <x:c r="H170" t="str">
        <x:v>Site B - Specialist Centre</x:v>
      </x:c>
      <x:c r="I170" t="str">
        <x:v>Emergency Department</x:v>
      </x:c>
      <x:c r="J170" t="str">
        <x:v>Medium</x:v>
      </x:c>
      <x:c r="K170" s="28" t="n">
        <x:v>42422</x:v>
      </x:c>
      <x:c r="L170" t="n">
        <x:f>ROUND((DATE(2026,7,31)-K170)/365.25,2)</x:f>
        <x:v>10.44</x:v>
      </x:c>
      <x:c r="M170" s="28" t="n">
        <x:v>43517</x:v>
      </x:c>
      <x:c r="N170" t="str">
        <x:v>Supported</x:v>
      </x:c>
      <x:c r="O170" t="n">
        <x:v>365</x:v>
      </x:c>
      <x:c r="P170" s="28" t="n">
        <x:v>46145</x:v>
      </x:c>
      <x:c r="Q170" s="28" t="n">
        <x:v>46510</x:v>
      </x:c>
      <x:c r="R170" t="n">
        <x:f>MAX(0,DATE(2026,7,31)-Q170)</x:f>
        <x:v>0</x:v>
      </x:c>
      <x:c r="S170" t="n">
        <x:v>10</x:v>
      </x:c>
      <x:c r="T170" t="n">
        <x:v>2026</x:v>
      </x:c>
      <x:c r="U170" t="str">
        <x:v>In Service</x:v>
      </x:c>
      <x:c r="V170" s="30" t="n">
        <x:v>38484.4</x:v>
      </x:c>
      <x:c r="W170" s="30" t="n">
        <x:v>49862.11</x:v>
      </x:c>
    </x:row>
    <x:row r="171">
      <x:c r="A171" t="str">
        <x:v>DEV-00170</x:v>
      </x:c>
      <x:c r="B171" t="str">
        <x:v>ASSET-100170</x:v>
      </x:c>
      <x:c r="C171" t="str">
        <x:v>SYN-UDI-000170-5401</x:v>
      </x:c>
      <x:c r="D171" t="str">
        <x:v>ECG Machine</x:v>
      </x:c>
      <x:c r="E171" t="str">
        <x:v>Diagnostics</x:v>
      </x:c>
      <x:c r="F171" t="str">
        <x:v>Apex Biomedical</x:v>
      </x:c>
      <x:c r="G171" t="str">
        <x:v>Apex-B04</x:v>
      </x:c>
      <x:c r="H171" t="str">
        <x:v>Site C - Community Hospital</x:v>
      </x:c>
      <x:c r="I171" t="str">
        <x:v>Surgical Ward</x:v>
      </x:c>
      <x:c r="J171" t="str">
        <x:v>High</x:v>
      </x:c>
      <x:c r="K171" s="28" t="n">
        <x:v>44325</x:v>
      </x:c>
      <x:c r="L171" t="n">
        <x:f>ROUND((DATE(2026,7,31)-K171)/365.25,2)</x:f>
        <x:v>5.23</x:v>
      </x:c>
      <x:c r="M171" s="28" t="n">
        <x:v>45420</x:v>
      </x:c>
      <x:c r="N171" t="str">
        <x:v>Supported</x:v>
      </x:c>
      <x:c r="O171" t="n">
        <x:v>180</x:v>
      </x:c>
      <x:c r="P171" s="28" t="n">
        <x:v>46180</x:v>
      </x:c>
      <x:c r="Q171" s="28" t="n">
        <x:v>46360</x:v>
      </x:c>
      <x:c r="R171" t="n">
        <x:f>MAX(0,DATE(2026,7,31)-Q171)</x:f>
        <x:v>0</x:v>
      </x:c>
      <x:c r="S171" t="n">
        <x:v>9</x:v>
      </x:c>
      <x:c r="T171" t="n">
        <x:v>2030</x:v>
      </x:c>
      <x:c r="U171" t="str">
        <x:v>In Service</x:v>
      </x:c>
      <x:c r="V171" s="30" t="n">
        <x:v>5815.22</x:v>
      </x:c>
      <x:c r="W171" s="30" t="n">
        <x:v>6871.82</x:v>
      </x:c>
    </x:row>
    <x:row r="172">
      <x:c r="A172" t="str">
        <x:v>DEV-00171</x:v>
      </x:c>
      <x:c r="B172" t="str">
        <x:v>ASSET-100171</x:v>
      </x:c>
      <x:c r="C172" t="str">
        <x:v>SYN-UDI-000171-2286</x:v>
      </x:c>
      <x:c r="D172" t="str">
        <x:v>ECG Machine</x:v>
      </x:c>
      <x:c r="E172" t="str">
        <x:v>Diagnostics</x:v>
      </x:c>
      <x:c r="F172" t="str">
        <x:v>PulseWorks Medical</x:v>
      </x:c>
      <x:c r="G172" t="str">
        <x:v>PulseWorks-B04</x:v>
      </x:c>
      <x:c r="H172" t="str">
        <x:v>Site A - Acute Hospital</x:v>
      </x:c>
      <x:c r="I172" t="str">
        <x:v>Outpatients</x:v>
      </x:c>
      <x:c r="J172" t="str">
        <x:v>High</x:v>
      </x:c>
      <x:c r="K172" s="28" t="n">
        <x:v>45409</x:v>
      </x:c>
      <x:c r="L172" t="n">
        <x:f>ROUND((DATE(2026,7,31)-K172)/365.25,2)</x:f>
        <x:v>2.26</x:v>
      </x:c>
      <x:c r="M172" s="28" t="n">
        <x:v>46504</x:v>
      </x:c>
      <x:c r="N172" t="str">
        <x:v>Supported</x:v>
      </x:c>
      <x:c r="O172" t="n">
        <x:v>365</x:v>
      </x:c>
      <x:c r="P172" s="28" t="n">
        <x:v>46194</x:v>
      </x:c>
      <x:c r="Q172" s="28" t="n">
        <x:v>46559</x:v>
      </x:c>
      <x:c r="R172" t="n">
        <x:f>MAX(0,DATE(2026,7,31)-Q172)</x:f>
        <x:v>0</x:v>
      </x:c>
      <x:c r="S172" t="n">
        <x:v>8</x:v>
      </x:c>
      <x:c r="T172" t="n">
        <x:v>2032</x:v>
      </x:c>
      <x:c r="U172" t="str">
        <x:v>In Service</x:v>
      </x:c>
      <x:c r="V172" s="30" t="n">
        <x:v>7512.83</x:v>
      </x:c>
      <x:c r="W172" s="30" t="n">
        <x:v>7512.83</x:v>
      </x:c>
    </x:row>
    <x:row r="173">
      <x:c r="A173" t="str">
        <x:v>DEV-00172</x:v>
      </x:c>
      <x:c r="B173" t="str">
        <x:v>ASSET-100172</x:v>
      </x:c>
      <x:c r="C173" t="str">
        <x:v>SYN-UDI-000172-1238</x:v>
      </x:c>
      <x:c r="D173" t="str">
        <x:v>Infusion Pump</x:v>
      </x:c>
      <x:c r="E173" t="str">
        <x:v>Therapy Delivery</x:v>
      </x:c>
      <x:c r="F173" t="str">
        <x:v>MedAxis Systems</x:v>
      </x:c>
      <x:c r="G173" t="str">
        <x:v>MedAxis-C02</x:v>
      </x:c>
      <x:c r="H173" t="str">
        <x:v>Site A - Acute Hospital</x:v>
      </x:c>
      <x:c r="I173" t="str">
        <x:v>Maternity</x:v>
      </x:c>
      <x:c r="J173" t="str">
        <x:v>High</x:v>
      </x:c>
      <x:c r="K173" s="28" t="n">
        <x:v>45543</x:v>
      </x:c>
      <x:c r="L173" t="n">
        <x:f>ROUND((DATE(2026,7,31)-K173)/365.25,2)</x:f>
        <x:v>1.89</x:v>
      </x:c>
      <x:c r="M173" s="28" t="n">
        <x:v>46638</x:v>
      </x:c>
      <x:c r="N173" t="str">
        <x:v>Supported</x:v>
      </x:c>
      <x:c r="O173" t="n">
        <x:v>365</x:v>
      </x:c>
      <x:c r="P173" s="28" t="n">
        <x:v>45995</x:v>
      </x:c>
      <x:c r="Q173" s="28" t="n">
        <x:v>46360</x:v>
      </x:c>
      <x:c r="R173" t="n">
        <x:f>MAX(0,DATE(2026,7,31)-Q173)</x:f>
        <x:v>0</x:v>
      </x:c>
      <x:c r="S173" t="n">
        <x:v>10</x:v>
      </x:c>
      <x:c r="T173" t="n">
        <x:v>2034</x:v>
      </x:c>
      <x:c r="U173" t="str">
        <x:v>In Service</x:v>
      </x:c>
      <x:c r="V173" s="30" t="n">
        <x:v>2640.77</x:v>
      </x:c>
      <x:c r="W173" s="30" t="n">
        <x:v>4007.7</x:v>
      </x:c>
    </x:row>
    <x:row r="174">
      <x:c r="A174" t="str">
        <x:v>DEV-00173</x:v>
      </x:c>
      <x:c r="B174" t="str">
        <x:v>ASSET-100173</x:v>
      </x:c>
      <x:c r="C174" t="str">
        <x:v>SYN-UDI-000173-9868</x:v>
      </x:c>
      <x:c r="D174" t="str">
        <x:v>Vital Signs Monitor</x:v>
      </x:c>
      <x:c r="E174" t="str">
        <x:v>Monitoring</x:v>
      </x:c>
      <x:c r="F174" t="str">
        <x:v>Helix MedSystems</x:v>
      </x:c>
      <x:c r="G174" t="str">
        <x:v>Helix-B03</x:v>
      </x:c>
      <x:c r="H174" t="str">
        <x:v>Site A - Acute Hospital</x:v>
      </x:c>
      <x:c r="I174" t="str">
        <x:v>ICU</x:v>
      </x:c>
      <x:c r="J174" t="str">
        <x:v>Medium</x:v>
      </x:c>
      <x:c r="K174" s="28" t="n">
        <x:v>44409</x:v>
      </x:c>
      <x:c r="L174" t="n">
        <x:f>ROUND((DATE(2026,7,31)-K174)/365.25,2)</x:f>
        <x:v>5</x:v>
      </x:c>
      <x:c r="M174" s="28" t="n">
        <x:v>45504</x:v>
      </x:c>
      <x:c r="N174" t="str">
        <x:v>Supported</x:v>
      </x:c>
      <x:c r="O174" t="n">
        <x:v>365</x:v>
      </x:c>
      <x:c r="P174" s="28" t="n">
        <x:v>46200</x:v>
      </x:c>
      <x:c r="Q174" s="28" t="n">
        <x:v>46565</x:v>
      </x:c>
      <x:c r="R174" t="n">
        <x:f>MAX(0,DATE(2026,7,31)-Q174)</x:f>
        <x:v>0</x:v>
      </x:c>
      <x:c r="S174" t="n">
        <x:v>7</x:v>
      </x:c>
      <x:c r="T174" t="n">
        <x:v>2028</x:v>
      </x:c>
      <x:c r="U174" t="str">
        <x:v>In Service</x:v>
      </x:c>
      <x:c r="V174" s="30" t="n">
        <x:v>1780.16</x:v>
      </x:c>
      <x:c r="W174" s="30" t="n">
        <x:v>2101.85</x:v>
      </x:c>
    </x:row>
    <x:row r="175">
      <x:c r="A175" t="str">
        <x:v>DEV-00174</x:v>
      </x:c>
      <x:c r="B175" t="str">
        <x:v>ASSET-100174</x:v>
      </x:c>
      <x:c r="C175" t="str">
        <x:v>SYN-UDI-000174-5684</x:v>
      </x:c>
      <x:c r="D175" t="str">
        <x:v>Infusion Pump</x:v>
      </x:c>
      <x:c r="E175" t="str">
        <x:v>Therapy Delivery</x:v>
      </x:c>
      <x:c r="F175" t="str">
        <x:v>MedAxis Systems</x:v>
      </x:c>
      <x:c r="G175" t="str">
        <x:v>MedAxis-C02</x:v>
      </x:c>
      <x:c r="H175" t="str">
        <x:v>Site C - Community Hospital</x:v>
      </x:c>
      <x:c r="I175" t="str">
        <x:v>Medical Ward</x:v>
      </x:c>
      <x:c r="J175" t="str">
        <x:v>High</x:v>
      </x:c>
      <x:c r="K175" s="28" t="n">
        <x:v>44992</x:v>
      </x:c>
      <x:c r="L175" t="n">
        <x:f>ROUND((DATE(2026,7,31)-K175)/365.25,2)</x:f>
        <x:v>3.4</x:v>
      </x:c>
      <x:c r="M175" s="28" t="n">
        <x:v>46087</x:v>
      </x:c>
      <x:c r="N175" t="str">
        <x:v>Supported</x:v>
      </x:c>
      <x:c r="O175" t="n">
        <x:v>180</x:v>
      </x:c>
      <x:c r="P175" s="28" t="n">
        <x:v>46004</x:v>
      </x:c>
      <x:c r="Q175" s="28" t="n">
        <x:v>46184</x:v>
      </x:c>
      <x:c r="R175" t="n">
        <x:f>MAX(0,DATE(2026,7,31)-Q175)</x:f>
        <x:v>50</x:v>
      </x:c>
      <x:c r="S175" t="n">
        <x:v>10</x:v>
      </x:c>
      <x:c r="T175" t="n">
        <x:v>2033</x:v>
      </x:c>
      <x:c r="U175" t="str">
        <x:v>In Service</x:v>
      </x:c>
      <x:c r="V175" s="30" t="n">
        <x:v>3744.51</x:v>
      </x:c>
      <x:c r="W175" s="30" t="n">
        <x:v>3877.49</x:v>
      </x:c>
    </x:row>
    <x:row r="176">
      <x:c r="A176" t="str">
        <x:v>DEV-00175</x:v>
      </x:c>
      <x:c r="B176" t="str">
        <x:v>ASSET-100175</x:v>
      </x:c>
      <x:c r="C176" t="str">
        <x:v>SYN-UDI-000175-1095</x:v>
      </x:c>
      <x:c r="D176" t="str">
        <x:v>Infusion Pump</x:v>
      </x:c>
      <x:c r="E176" t="str">
        <x:v>Therapy Delivery</x:v>
      </x:c>
      <x:c r="F176" t="str">
        <x:v>Helix MedSystems</x:v>
      </x:c>
      <x:c r="G176" t="str">
        <x:v>Helix-C01</x:v>
      </x:c>
      <x:c r="H176" t="str">
        <x:v>Site B - Specialist Centre</x:v>
      </x:c>
      <x:c r="I176" t="str">
        <x:v>Operating Theatres</x:v>
      </x:c>
      <x:c r="J176" t="str">
        <x:v>Critical</x:v>
      </x:c>
      <x:c r="K176" s="28" t="n">
        <x:v>45821</x:v>
      </x:c>
      <x:c r="L176" t="n">
        <x:f>ROUND((DATE(2026,7,31)-K176)/365.25,2)</x:f>
        <x:v>1.13</x:v>
      </x:c>
      <x:c r="M176" s="28" t="n">
        <x:v>46916</x:v>
      </x:c>
      <x:c r="N176" t="str">
        <x:v>Supported</x:v>
      </x:c>
      <x:c r="O176" t="n">
        <x:v>180</x:v>
      </x:c>
      <x:c r="P176" s="28" t="n">
        <x:v>45950</x:v>
      </x:c>
      <x:c r="Q176" s="28" t="n">
        <x:v>46130</x:v>
      </x:c>
      <x:c r="R176" t="n">
        <x:f>MAX(0,DATE(2026,7,31)-Q176)</x:f>
        <x:v>104</x:v>
      </x:c>
      <x:c r="S176" t="n">
        <x:v>9</x:v>
      </x:c>
      <x:c r="T176" t="n">
        <x:v>2034</x:v>
      </x:c>
      <x:c r="U176" t="str">
        <x:v>In Service</x:v>
      </x:c>
      <x:c r="V176" s="30" t="n">
        <x:v>2788.01</x:v>
      </x:c>
      <x:c r="W176" s="30" t="n">
        <x:v>3651.87</x:v>
      </x:c>
    </x:row>
    <x:row r="177">
      <x:c r="A177" t="str">
        <x:v>DEV-00176</x:v>
      </x:c>
      <x:c r="B177" t="str">
        <x:v>ASSET-100176</x:v>
      </x:c>
      <x:c r="C177" t="str">
        <x:v>SYN-UDI-000176-2881</x:v>
      </x:c>
      <x:c r="D177" t="str">
        <x:v>Neonatal Incubator</x:v>
      </x:c>
      <x:c r="E177" t="str">
        <x:v>Life Support</x:v>
      </x:c>
      <x:c r="F177" t="str">
        <x:v>Apex Biomedical</x:v>
      </x:c>
      <x:c r="G177" t="str">
        <x:v>Apex-C04</x:v>
      </x:c>
      <x:c r="H177" t="str">
        <x:v>Site B - Specialist Centre</x:v>
      </x:c>
      <x:c r="I177" t="str">
        <x:v>Surgical Ward</x:v>
      </x:c>
      <x:c r="J177" t="str">
        <x:v>Critical</x:v>
      </x:c>
      <x:c r="K177" s="28" t="n">
        <x:v>44200</x:v>
      </x:c>
      <x:c r="L177" t="n">
        <x:f>ROUND((DATE(2026,7,31)-K177)/365.25,2)</x:f>
        <x:v>5.57</x:v>
      </x:c>
      <x:c r="M177" s="28" t="n">
        <x:v>45295</x:v>
      </x:c>
      <x:c r="N177" t="str">
        <x:v>Supported</x:v>
      </x:c>
      <x:c r="O177" t="n">
        <x:v>365</x:v>
      </x:c>
      <x:c r="P177" s="28" t="n">
        <x:v>45992</x:v>
      </x:c>
      <x:c r="Q177" s="28" t="n">
        <x:v>46357</x:v>
      </x:c>
      <x:c r="R177" t="n">
        <x:f>MAX(0,DATE(2026,7,31)-Q177)</x:f>
        <x:v>0</x:v>
      </x:c>
      <x:c r="S177" t="n">
        <x:v>10</x:v>
      </x:c>
      <x:c r="T177" t="n">
        <x:v>2031</x:v>
      </x:c>
      <x:c r="U177" t="str">
        <x:v>In Service</x:v>
      </x:c>
      <x:c r="V177" s="30" t="n">
        <x:v>19005.13</x:v>
      </x:c>
      <x:c r="W177" s="30" t="n">
        <x:v>20177.87</x:v>
      </x:c>
    </x:row>
    <x:row r="178">
      <x:c r="A178" t="str">
        <x:v>DEV-00177</x:v>
      </x:c>
      <x:c r="B178" t="str">
        <x:v>ASSET-100177</x:v>
      </x:c>
      <x:c r="C178" t="str">
        <x:v>SYN-UDI-000177-1754</x:v>
      </x:c>
      <x:c r="D178" t="str">
        <x:v>Ventilator</x:v>
      </x:c>
      <x:c r="E178" t="str">
        <x:v>Life Support</x:v>
      </x:c>
      <x:c r="F178" t="str">
        <x:v>Apex Biomedical</x:v>
      </x:c>
      <x:c r="G178" t="str">
        <x:v>Apex-B04</x:v>
      </x:c>
      <x:c r="H178" t="str">
        <x:v>Site C - Community Hospital</x:v>
      </x:c>
      <x:c r="I178" t="str">
        <x:v>Medical Ward</x:v>
      </x:c>
      <x:c r="J178" t="str">
        <x:v>Critical</x:v>
      </x:c>
      <x:c r="K178" s="28" t="n">
        <x:v>45013</x:v>
      </x:c>
      <x:c r="L178" t="n">
        <x:f>ROUND((DATE(2026,7,31)-K178)/365.25,2)</x:f>
        <x:v>3.34</x:v>
      </x:c>
      <x:c r="M178" s="28" t="n">
        <x:v>46108</x:v>
      </x:c>
      <x:c r="N178" t="str">
        <x:v>Supported</x:v>
      </x:c>
      <x:c r="O178" t="n">
        <x:v>180</x:v>
      </x:c>
      <x:c r="P178" s="28" t="n">
        <x:v>45937</x:v>
      </x:c>
      <x:c r="Q178" s="28" t="n">
        <x:v>46117</x:v>
      </x:c>
      <x:c r="R178" t="n">
        <x:f>MAX(0,DATE(2026,7,31)-Q178)</x:f>
        <x:v>117</x:v>
      </x:c>
      <x:c r="S178" t="n">
        <x:v>11</x:v>
      </x:c>
      <x:c r="T178" t="n">
        <x:v>2034</x:v>
      </x:c>
      <x:c r="U178" t="str">
        <x:v>In Service</x:v>
      </x:c>
      <x:c r="V178" s="30" t="n">
        <x:v>26430.3</x:v>
      </x:c>
      <x:c r="W178" s="30" t="n">
        <x:v>36436.44</x:v>
      </x:c>
    </x:row>
    <x:row r="179">
      <x:c r="A179" t="str">
        <x:v>DEV-00178</x:v>
      </x:c>
      <x:c r="B179" t="str">
        <x:v>ASSET-100178</x:v>
      </x:c>
      <x:c r="C179" t="str">
        <x:v>SYN-UDI-000178-6582</x:v>
      </x:c>
      <x:c r="D179" t="str">
        <x:v>Ventilator</x:v>
      </x:c>
      <x:c r="E179" t="str">
        <x:v>Life Support</x:v>
      </x:c>
      <x:c r="F179" t="str">
        <x:v>ClinTech Instruments</x:v>
      </x:c>
      <x:c r="G179" t="str">
        <x:v>ClinTech-B03</x:v>
      </x:c>
      <x:c r="H179" t="str">
        <x:v>Site A - Acute Hospital</x:v>
      </x:c>
      <x:c r="I179" t="str">
        <x:v>Maternity</x:v>
      </x:c>
      <x:c r="J179" t="str">
        <x:v>Critical</x:v>
      </x:c>
      <x:c r="K179" s="28" t="n">
        <x:v>44978</x:v>
      </x:c>
      <x:c r="L179" t="n">
        <x:f>ROUND((DATE(2026,7,31)-K179)/365.25,2)</x:f>
        <x:v>3.44</x:v>
      </x:c>
      <x:c r="M179" s="28" t="n">
        <x:v>46073</x:v>
      </x:c>
      <x:c r="N179" t="str">
        <x:v>Unsupported</x:v>
      </x:c>
      <x:c r="O179" t="n">
        <x:v>365</x:v>
      </x:c>
      <x:c r="P179" s="28" t="n">
        <x:v>45812</x:v>
      </x:c>
      <x:c r="Q179" s="28" t="n">
        <x:v>46177</x:v>
      </x:c>
      <x:c r="R179" t="n">
        <x:f>MAX(0,DATE(2026,7,31)-Q179)</x:f>
        <x:v>57</x:v>
      </x:c>
      <x:c r="S179" t="n">
        <x:v>10</x:v>
      </x:c>
      <x:c r="T179" t="n">
        <x:v>2033</x:v>
      </x:c>
      <x:c r="U179" t="str">
        <x:v>Decommission Planned</x:v>
      </x:c>
      <x:c r="V179" s="30" t="n">
        <x:v>31174.17</x:v>
      </x:c>
      <x:c r="W179" s="30" t="n">
        <x:v>33633.37</x:v>
      </x:c>
    </x:row>
    <x:row r="180">
      <x:c r="A180" t="str">
        <x:v>DEV-00179</x:v>
      </x:c>
      <x:c r="B180" t="str">
        <x:v>ASSET-100179</x:v>
      </x:c>
      <x:c r="C180" t="str">
        <x:v>SYN-UDI-000179-8077</x:v>
      </x:c>
      <x:c r="D180" t="str">
        <x:v>Neonatal Incubator</x:v>
      </x:c>
      <x:c r="E180" t="str">
        <x:v>Life Support</x:v>
      </x:c>
      <x:c r="F180" t="str">
        <x:v>NovaCare Devices</x:v>
      </x:c>
      <x:c r="G180" t="str">
        <x:v>NovaCare-B03</x:v>
      </x:c>
      <x:c r="H180" t="str">
        <x:v>Site B - Specialist Centre</x:v>
      </x:c>
      <x:c r="I180" t="str">
        <x:v>Diagnostics</x:v>
      </x:c>
      <x:c r="J180" t="str">
        <x:v>Critical</x:v>
      </x:c>
      <x:c r="K180" s="28" t="n">
        <x:v>41486</x:v>
      </x:c>
      <x:c r="L180" t="n">
        <x:f>ROUND((DATE(2026,7,31)-K180)/365.25,2)</x:f>
        <x:v>13</x:v>
      </x:c>
      <x:c r="M180" s="28" t="n">
        <x:v>42581</x:v>
      </x:c>
      <x:c r="N180" t="str">
        <x:v>Supported</x:v>
      </x:c>
      <x:c r="O180" t="n">
        <x:v>180</x:v>
      </x:c>
      <x:c r="P180" s="28" t="n">
        <x:v>46156</x:v>
      </x:c>
      <x:c r="Q180" s="28" t="n">
        <x:v>46336</x:v>
      </x:c>
      <x:c r="R180" t="n">
        <x:f>MAX(0,DATE(2026,7,31)-Q180)</x:f>
        <x:v>0</x:v>
      </x:c>
      <x:c r="S180" t="n">
        <x:v>11</x:v>
      </x:c>
      <x:c r="T180" t="n">
        <x:v>2024</x:v>
      </x:c>
      <x:c r="U180" t="str">
        <x:v>In Service</x:v>
      </x:c>
      <x:c r="V180" s="30" t="n">
        <x:v>18847.24</x:v>
      </x:c>
      <x:c r="W180" s="30" t="n">
        <x:v>23821.01</x:v>
      </x:c>
    </x:row>
    <x:row r="181">
      <x:c r="A181" t="str">
        <x:v>DEV-00180</x:v>
      </x:c>
      <x:c r="B181" t="str">
        <x:v>ASSET-100180</x:v>
      </x:c>
      <x:c r="C181" t="str">
        <x:v>SYN-UDI-000180-3044</x:v>
      </x:c>
      <x:c r="D181" t="str">
        <x:v>Ultrasound</x:v>
      </x:c>
      <x:c r="E181" t="str">
        <x:v>Imaging</x:v>
      </x:c>
      <x:c r="F181" t="str">
        <x:v>ClinTech Instruments</x:v>
      </x:c>
      <x:c r="G181" t="str">
        <x:v>ClinTech-B02</x:v>
      </x:c>
      <x:c r="H181" t="str">
        <x:v>Site C - Community Hospital</x:v>
      </x:c>
      <x:c r="I181" t="str">
        <x:v>ICU</x:v>
      </x:c>
      <x:c r="J181" t="str">
        <x:v>High</x:v>
      </x:c>
      <x:c r="K181" s="28" t="n">
        <x:v>45641</x:v>
      </x:c>
      <x:c r="L181" t="n">
        <x:f>ROUND((DATE(2026,7,31)-K181)/365.25,2)</x:f>
        <x:v>1.62</x:v>
      </x:c>
      <x:c r="M181" s="28" t="n">
        <x:v>46736</x:v>
      </x:c>
      <x:c r="N181" t="str">
        <x:v>Supported</x:v>
      </x:c>
      <x:c r="O181" t="n">
        <x:v>180</x:v>
      </x:c>
      <x:c r="P181" s="28" t="n">
        <x:v>45933</x:v>
      </x:c>
      <x:c r="Q181" s="28" t="n">
        <x:v>46113</x:v>
      </x:c>
      <x:c r="R181" t="n">
        <x:f>MAX(0,DATE(2026,7,31)-Q181)</x:f>
        <x:v>121</x:v>
      </x:c>
      <x:c r="S181" t="n">
        <x:v>11</x:v>
      </x:c>
      <x:c r="T181" t="n">
        <x:v>2035</x:v>
      </x:c>
      <x:c r="U181" t="str">
        <x:v>In Service</x:v>
      </x:c>
      <x:c r="V181" s="30" t="n">
        <x:v>48222.59</x:v>
      </x:c>
      <x:c r="W181" s="30" t="n">
        <x:v>48999.86</x:v>
      </x:c>
    </x:row>
    <x:row r="182">
      <x:c r="A182" t="str">
        <x:v>DEV-00181</x:v>
      </x:c>
      <x:c r="B182" t="str">
        <x:v>ASSET-100181</x:v>
      </x:c>
      <x:c r="C182" t="str">
        <x:v>SYN-UDI-000181-7249</x:v>
      </x:c>
      <x:c r="D182" t="str">
        <x:v>Suction Pump</x:v>
      </x:c>
      <x:c r="E182" t="str">
        <x:v>Therapy Support</x:v>
      </x:c>
      <x:c r="F182" t="str">
        <x:v>Helix MedSystems</x:v>
      </x:c>
      <x:c r="G182" t="str">
        <x:v>Helix-A02</x:v>
      </x:c>
      <x:c r="H182" t="str">
        <x:v>Site A - Acute Hospital</x:v>
      </x:c>
      <x:c r="I182" t="str">
        <x:v>ICU</x:v>
      </x:c>
      <x:c r="J182" t="str">
        <x:v>Medium</x:v>
      </x:c>
      <x:c r="K182" s="28" t="n">
        <x:v>44513</x:v>
      </x:c>
      <x:c r="L182" t="n">
        <x:f>ROUND((DATE(2026,7,31)-K182)/365.25,2)</x:f>
        <x:v>4.71</x:v>
      </x:c>
      <x:c r="M182" s="28" t="n">
        <x:v>45608</x:v>
      </x:c>
      <x:c r="N182" t="str">
        <x:v>Supported</x:v>
      </x:c>
      <x:c r="O182" t="n">
        <x:v>180</x:v>
      </x:c>
      <x:c r="P182" s="28" t="n">
        <x:v>45859</x:v>
      </x:c>
      <x:c r="Q182" s="28" t="n">
        <x:v>46039</x:v>
      </x:c>
      <x:c r="R182" t="n">
        <x:f>MAX(0,DATE(2026,7,31)-Q182)</x:f>
        <x:v>195</x:v>
      </x:c>
      <x:c r="S182" t="n">
        <x:v>8</x:v>
      </x:c>
      <x:c r="T182" t="n">
        <x:v>2029</x:v>
      </x:c>
      <x:c r="U182" t="str">
        <x:v>In Service</x:v>
      </x:c>
      <x:c r="V182" s="30" t="n">
        <x:v>1621.64</x:v>
      </x:c>
      <x:c r="W182" s="30" t="n">
        <x:v>2076.22</x:v>
      </x:c>
    </x:row>
    <x:row r="183">
      <x:c r="A183" t="str">
        <x:v>DEV-00182</x:v>
      </x:c>
      <x:c r="B183" t="str">
        <x:v>ASSET-100182</x:v>
      </x:c>
      <x:c r="C183" t="str">
        <x:v>SYN-UDI-000182-7303</x:v>
      </x:c>
      <x:c r="D183" t="str">
        <x:v>Suction Pump</x:v>
      </x:c>
      <x:c r="E183" t="str">
        <x:v>Therapy Support</x:v>
      </x:c>
      <x:c r="F183" t="str">
        <x:v>Apex Biomedical</x:v>
      </x:c>
      <x:c r="G183" t="str">
        <x:v>Apex-B01</x:v>
      </x:c>
      <x:c r="H183" t="str">
        <x:v>Site C - Community Hospital</x:v>
      </x:c>
      <x:c r="I183" t="str">
        <x:v>Operating Theatres</x:v>
      </x:c>
      <x:c r="J183" t="str">
        <x:v>High</x:v>
      </x:c>
      <x:c r="K183" s="28" t="n">
        <x:v>44901</x:v>
      </x:c>
      <x:c r="L183" t="n">
        <x:f>ROUND((DATE(2026,7,31)-K183)/365.25,2)</x:f>
        <x:v>3.65</x:v>
      </x:c>
      <x:c r="M183" s="28" t="n">
        <x:v>45996</x:v>
      </x:c>
      <x:c r="N183" t="str">
        <x:v>Supported</x:v>
      </x:c>
      <x:c r="O183" t="n">
        <x:v>365</x:v>
      </x:c>
      <x:c r="P183" s="28" t="n">
        <x:v>45867</x:v>
      </x:c>
      <x:c r="Q183" s="28" t="n">
        <x:v>46232</x:v>
      </x:c>
      <x:c r="R183" t="n">
        <x:f>MAX(0,DATE(2026,7,31)-Q183)</x:f>
        <x:v>2</x:v>
      </x:c>
      <x:c r="S183" t="n">
        <x:v>7</x:v>
      </x:c>
      <x:c r="T183" t="n">
        <x:v>2029</x:v>
      </x:c>
      <x:c r="U183" t="str">
        <x:v>In Service</x:v>
      </x:c>
      <x:c r="V183" s="30" t="n">
        <x:v>2066.95</x:v>
      </x:c>
      <x:c r="W183" s="30" t="n">
        <x:v>2202.12</x:v>
      </x:c>
    </x:row>
    <x:row r="184">
      <x:c r="A184" t="str">
        <x:v>DEV-00183</x:v>
      </x:c>
      <x:c r="B184" t="str">
        <x:v>ASSET-100183</x:v>
      </x:c>
      <x:c r="C184" t="str">
        <x:v>SYN-UDI-000183-5492</x:v>
      </x:c>
      <x:c r="D184" t="str">
        <x:v>Ventilator</x:v>
      </x:c>
      <x:c r="E184" t="str">
        <x:v>Life Support</x:v>
      </x:c>
      <x:c r="F184" t="str">
        <x:v>MedAxis Systems</x:v>
      </x:c>
      <x:c r="G184" t="str">
        <x:v>MedAxis-B02</x:v>
      </x:c>
      <x:c r="H184" t="str">
        <x:v>Site A - Acute Hospital</x:v>
      </x:c>
      <x:c r="I184" t="str">
        <x:v>Emergency Department</x:v>
      </x:c>
      <x:c r="J184" t="str">
        <x:v>Critical</x:v>
      </x:c>
      <x:c r="K184" s="28" t="n">
        <x:v>44585</x:v>
      </x:c>
      <x:c r="L184" t="n">
        <x:f>ROUND((DATE(2026,7,31)-K184)/365.25,2)</x:f>
        <x:v>4.51</x:v>
      </x:c>
      <x:c r="M184" s="28" t="n">
        <x:v>45680</x:v>
      </x:c>
      <x:c r="N184" t="str">
        <x:v>Supported</x:v>
      </x:c>
      <x:c r="O184" t="n">
        <x:v>365</x:v>
      </x:c>
      <x:c r="P184" s="28" t="n">
        <x:v>46070</x:v>
      </x:c>
      <x:c r="Q184" s="28" t="n">
        <x:v>46435</x:v>
      </x:c>
      <x:c r="R184" t="n">
        <x:f>MAX(0,DATE(2026,7,31)-Q184)</x:f>
        <x:v>0</x:v>
      </x:c>
      <x:c r="S184" t="n">
        <x:v>9</x:v>
      </x:c>
      <x:c r="T184" t="n">
        <x:v>2031</x:v>
      </x:c>
      <x:c r="U184" t="str">
        <x:v>In Service</x:v>
      </x:c>
      <x:c r="V184" s="30" t="n">
        <x:v>24969.17</x:v>
      </x:c>
      <x:c r="W184" s="30" t="n">
        <x:v>34517.39</x:v>
      </x:c>
    </x:row>
    <x:row r="185">
      <x:c r="A185" t="str">
        <x:v>DEV-00184</x:v>
      </x:c>
      <x:c r="B185" t="str">
        <x:v>ASSET-100184</x:v>
      </x:c>
      <x:c r="C185" t="str">
        <x:v>SYN-UDI-000184-6794</x:v>
      </x:c>
      <x:c r="D185" t="str">
        <x:v>Patient Monitor</x:v>
      </x:c>
      <x:c r="E185" t="str">
        <x:v>Monitoring</x:v>
      </x:c>
      <x:c r="F185" t="str">
        <x:v>PulseWorks Medical</x:v>
      </x:c>
      <x:c r="G185" t="str">
        <x:v>PulseWorks-A02</x:v>
      </x:c>
      <x:c r="H185" t="str">
        <x:v>Site C - Community Hospital</x:v>
      </x:c>
      <x:c r="I185" t="str">
        <x:v>Diagnostics</x:v>
      </x:c>
      <x:c r="J185" t="str">
        <x:v>Critical</x:v>
      </x:c>
      <x:c r="K185" s="28" t="n">
        <x:v>44800</x:v>
      </x:c>
      <x:c r="L185" t="n">
        <x:f>ROUND((DATE(2026,7,31)-K185)/365.25,2)</x:f>
        <x:v>3.93</x:v>
      </x:c>
      <x:c r="M185" s="28" t="n">
        <x:v>45895</x:v>
      </x:c>
      <x:c r="N185" t="str">
        <x:v>Supported</x:v>
      </x:c>
      <x:c r="O185" t="n">
        <x:v>365</x:v>
      </x:c>
      <x:c r="P185" s="28" t="n">
        <x:v>45922</x:v>
      </x:c>
      <x:c r="Q185" s="28" t="n">
        <x:v>46287</x:v>
      </x:c>
      <x:c r="R185" t="n">
        <x:f>MAX(0,DATE(2026,7,31)-Q185)</x:f>
        <x:v>0</x:v>
      </x:c>
      <x:c r="S185" t="n">
        <x:v>8</x:v>
      </x:c>
      <x:c r="T185" t="n">
        <x:v>2030</x:v>
      </x:c>
      <x:c r="U185" t="str">
        <x:v>In Service</x:v>
      </x:c>
      <x:c r="V185" s="30" t="n">
        <x:v>8039.39</x:v>
      </x:c>
      <x:c r="W185" s="30" t="n">
        <x:v>10421.49</x:v>
      </x:c>
    </x:row>
    <x:row r="186">
      <x:c r="A186" t="str">
        <x:v>DEV-00185</x:v>
      </x:c>
      <x:c r="B186" t="str">
        <x:v>ASSET-100185</x:v>
      </x:c>
      <x:c r="C186" t="str">
        <x:v>SYN-UDI-000185-8852</x:v>
      </x:c>
      <x:c r="D186" t="str">
        <x:v>ECG Machine</x:v>
      </x:c>
      <x:c r="E186" t="str">
        <x:v>Diagnostics</x:v>
      </x:c>
      <x:c r="F186" t="str">
        <x:v>Apex Biomedical</x:v>
      </x:c>
      <x:c r="G186" t="str">
        <x:v>Apex-B03</x:v>
      </x:c>
      <x:c r="H186" t="str">
        <x:v>Site B - Specialist Centre</x:v>
      </x:c>
      <x:c r="I186" t="str">
        <x:v>Outpatients</x:v>
      </x:c>
      <x:c r="J186" t="str">
        <x:v>Medium</x:v>
      </x:c>
      <x:c r="K186" s="28" t="n">
        <x:v>43025</x:v>
      </x:c>
      <x:c r="L186" t="n">
        <x:f>ROUND((DATE(2026,7,31)-K186)/365.25,2)</x:f>
        <x:v>8.79</x:v>
      </x:c>
      <x:c r="M186" s="28" t="n">
        <x:v>44120</x:v>
      </x:c>
      <x:c r="N186" t="str">
        <x:v>Supported</x:v>
      </x:c>
      <x:c r="O186" t="n">
        <x:v>180</x:v>
      </x:c>
      <x:c r="P186" s="28" t="n">
        <x:v>46030</x:v>
      </x:c>
      <x:c r="Q186" s="28" t="n">
        <x:v>46210</x:v>
      </x:c>
      <x:c r="R186" t="n">
        <x:f>MAX(0,DATE(2026,7,31)-Q186)</x:f>
        <x:v>24</x:v>
      </x:c>
      <x:c r="S186" t="n">
        <x:v>10</x:v>
      </x:c>
      <x:c r="T186" t="n">
        <x:v>2027</x:v>
      </x:c>
      <x:c r="U186" t="str">
        <x:v>In Service</x:v>
      </x:c>
      <x:c r="V186" s="30" t="n">
        <x:v>7069.54</x:v>
      </x:c>
      <x:c r="W186" s="30" t="n">
        <x:v>7069.54</x:v>
      </x:c>
    </x:row>
    <x:row r="187">
      <x:c r="A187" t="str">
        <x:v>DEV-00186</x:v>
      </x:c>
      <x:c r="B187" t="str">
        <x:v>ASSET-100186</x:v>
      </x:c>
      <x:c r="C187" t="str">
        <x:v>SYN-UDI-000186-8889</x:v>
      </x:c>
      <x:c r="D187" t="str">
        <x:v>Ventilator</x:v>
      </x:c>
      <x:c r="E187" t="str">
        <x:v>Life Support</x:v>
      </x:c>
      <x:c r="F187" t="str">
        <x:v>NovaCare Devices</x:v>
      </x:c>
      <x:c r="G187" t="str">
        <x:v>NovaCare-B02</x:v>
      </x:c>
      <x:c r="H187" t="str">
        <x:v>Site B - Specialist Centre</x:v>
      </x:c>
      <x:c r="I187" t="str">
        <x:v>Paediatrics</x:v>
      </x:c>
      <x:c r="J187" t="str">
        <x:v>Critical</x:v>
      </x:c>
      <x:c r="K187" s="28" t="n">
        <x:v>42330</x:v>
      </x:c>
      <x:c r="L187" t="n">
        <x:f>ROUND((DATE(2026,7,31)-K187)/365.25,2)</x:f>
        <x:v>10.69</x:v>
      </x:c>
      <x:c r="M187" s="28" t="n">
        <x:v>43425</x:v>
      </x:c>
      <x:c r="N187" t="str">
        <x:v>Unsupported</x:v>
      </x:c>
      <x:c r="O187" t="n">
        <x:v>365</x:v>
      </x:c>
      <x:c r="P187" s="28" t="n">
        <x:v>45923</x:v>
      </x:c>
      <x:c r="Q187" s="28" t="n">
        <x:v>46288</x:v>
      </x:c>
      <x:c r="R187" t="n">
        <x:f>MAX(0,DATE(2026,7,31)-Q187)</x:f>
        <x:v>0</x:v>
      </x:c>
      <x:c r="S187" t="n">
        <x:v>9</x:v>
      </x:c>
      <x:c r="T187" t="n">
        <x:v>2024</x:v>
      </x:c>
      <x:c r="U187" t="str">
        <x:v>In Service</x:v>
      </x:c>
      <x:c r="V187" s="30" t="n">
        <x:v>28232.81</x:v>
      </x:c>
      <x:c r="W187" s="30" t="n">
        <x:v>31396</x:v>
      </x:c>
    </x:row>
    <x:row r="188">
      <x:c r="A188" t="str">
        <x:v>DEV-00187</x:v>
      </x:c>
      <x:c r="B188" t="str">
        <x:v>ASSET-100187</x:v>
      </x:c>
      <x:c r="C188" t="str">
        <x:v>SYN-UDI-000187-5691</x:v>
      </x:c>
      <x:c r="D188" t="str">
        <x:v>Vital Signs Monitor</x:v>
      </x:c>
      <x:c r="E188" t="str">
        <x:v>Monitoring</x:v>
      </x:c>
      <x:c r="F188" t="str">
        <x:v>ClinTech Instruments</x:v>
      </x:c>
      <x:c r="G188" t="str">
        <x:v>ClinTech-A04</x:v>
      </x:c>
      <x:c r="H188" t="str">
        <x:v>Site B - Specialist Centre</x:v>
      </x:c>
      <x:c r="I188" t="str">
        <x:v>Emergency Department</x:v>
      </x:c>
      <x:c r="J188" t="str">
        <x:v>High</x:v>
      </x:c>
      <x:c r="K188" s="28" t="n">
        <x:v>45387</x:v>
      </x:c>
      <x:c r="L188" t="n">
        <x:f>ROUND((DATE(2026,7,31)-K188)/365.25,2)</x:f>
        <x:v>2.32</x:v>
      </x:c>
      <x:c r="M188" s="28" t="n">
        <x:v>46482</x:v>
      </x:c>
      <x:c r="N188" t="str">
        <x:v>Supported</x:v>
      </x:c>
      <x:c r="O188" t="n">
        <x:v>180</x:v>
      </x:c>
      <x:c r="P188" s="28" t="n">
        <x:v>45975</x:v>
      </x:c>
      <x:c r="Q188" s="28" t="n">
        <x:v>46155</x:v>
      </x:c>
      <x:c r="R188" t="n">
        <x:f>MAX(0,DATE(2026,7,31)-Q188)</x:f>
        <x:v>79</x:v>
      </x:c>
      <x:c r="S188" t="n">
        <x:v>8</x:v>
      </x:c>
      <x:c r="T188" t="n">
        <x:v>2032</x:v>
      </x:c>
      <x:c r="U188" t="str">
        <x:v>In Service</x:v>
      </x:c>
      <x:c r="V188" s="30" t="n">
        <x:v>2637.42</x:v>
      </x:c>
      <x:c r="W188" s="30" t="n">
        <x:v>2637.42</x:v>
      </x:c>
    </x:row>
    <x:row r="189">
      <x:c r="A189" t="str">
        <x:v>DEV-00188</x:v>
      </x:c>
      <x:c r="B189" t="str">
        <x:v>ASSET-100188</x:v>
      </x:c>
      <x:c r="C189" t="str">
        <x:v>SYN-UDI-000188-8717</x:v>
      </x:c>
      <x:c r="D189" t="str">
        <x:v>Patient Monitor</x:v>
      </x:c>
      <x:c r="E189" t="str">
        <x:v>Monitoring</x:v>
      </x:c>
      <x:c r="F189" t="str">
        <x:v>MedAxis Systems</x:v>
      </x:c>
      <x:c r="G189" t="str">
        <x:v>MedAxis-A01</x:v>
      </x:c>
      <x:c r="H189" t="str">
        <x:v>Site B - Specialist Centre</x:v>
      </x:c>
      <x:c r="I189" t="str">
        <x:v>Surgical Ward</x:v>
      </x:c>
      <x:c r="J189" t="str">
        <x:v>High</x:v>
      </x:c>
      <x:c r="K189" s="28" t="n">
        <x:v>44306</x:v>
      </x:c>
      <x:c r="L189" t="n">
        <x:f>ROUND((DATE(2026,7,31)-K189)/365.25,2)</x:f>
        <x:v>5.28</x:v>
      </x:c>
      <x:c r="M189" s="28" t="n">
        <x:v>45401</x:v>
      </x:c>
      <x:c r="N189" t="str">
        <x:v>Supported</x:v>
      </x:c>
      <x:c r="O189" t="n">
        <x:v>180</x:v>
      </x:c>
      <x:c r="P189" s="28" t="n">
        <x:v>45927</x:v>
      </x:c>
      <x:c r="Q189" s="28" t="n">
        <x:v>46107</x:v>
      </x:c>
      <x:c r="R189" t="n">
        <x:f>MAX(0,DATE(2026,7,31)-Q189)</x:f>
        <x:v>127</x:v>
      </x:c>
      <x:c r="S189" t="n">
        <x:v>7</x:v>
      </x:c>
      <x:c r="T189" t="n">
        <x:v>2028</x:v>
      </x:c>
      <x:c r="U189" t="str">
        <x:v>In Service</x:v>
      </x:c>
      <x:c r="V189" s="30" t="n">
        <x:v>8832.68</x:v>
      </x:c>
      <x:c r="W189" s="30" t="n">
        <x:v>9520.88</x:v>
      </x:c>
    </x:row>
    <x:row r="190">
      <x:c r="A190" t="str">
        <x:v>DEV-00189</x:v>
      </x:c>
      <x:c r="B190" t="str">
        <x:v>ASSET-100189</x:v>
      </x:c>
      <x:c r="C190" t="str">
        <x:v>SYN-UDI-000189-9241</x:v>
      </x:c>
      <x:c r="D190" t="str">
        <x:v>Vital Signs Monitor</x:v>
      </x:c>
      <x:c r="E190" t="str">
        <x:v>Monitoring</x:v>
      </x:c>
      <x:c r="F190" t="str">
        <x:v>MedAxis Systems</x:v>
      </x:c>
      <x:c r="G190" t="str">
        <x:v>MedAxis-A02</x:v>
      </x:c>
      <x:c r="H190" t="str">
        <x:v>Site A - Acute Hospital</x:v>
      </x:c>
      <x:c r="I190" t="str">
        <x:v>Medical Ward</x:v>
      </x:c>
      <x:c r="J190" t="str">
        <x:v>Medium</x:v>
      </x:c>
      <x:c r="K190" s="28" t="n">
        <x:v>42563</x:v>
      </x:c>
      <x:c r="L190" t="n">
        <x:f>ROUND((DATE(2026,7,31)-K190)/365.25,2)</x:f>
        <x:v>10.05</x:v>
      </x:c>
      <x:c r="M190" s="28" t="n">
        <x:v>43658</x:v>
      </x:c>
      <x:c r="N190" t="str">
        <x:v>Supported</x:v>
      </x:c>
      <x:c r="O190" t="n">
        <x:v>365</x:v>
      </x:c>
      <x:c r="P190" s="28" t="n">
        <x:v>46041</x:v>
      </x:c>
      <x:c r="Q190" s="28" t="n">
        <x:v>46406</x:v>
      </x:c>
      <x:c r="R190" t="n">
        <x:f>MAX(0,DATE(2026,7,31)-Q190)</x:f>
        <x:v>0</x:v>
      </x:c>
      <x:c r="S190" t="n">
        <x:v>8</x:v>
      </x:c>
      <x:c r="T190" t="n">
        <x:v>2024</x:v>
      </x:c>
      <x:c r="U190" t="str">
        <x:v>In Service</x:v>
      </x:c>
      <x:c r="V190" s="30" t="n">
        <x:v>2110.94</x:v>
      </x:c>
      <x:c r="W190" s="30" t="n">
        <x:v>2409.5</x:v>
      </x:c>
    </x:row>
    <x:row r="191">
      <x:c r="A191" t="str">
        <x:v>DEV-00190</x:v>
      </x:c>
      <x:c r="B191" t="str">
        <x:v>ASSET-100190</x:v>
      </x:c>
      <x:c r="C191" t="str">
        <x:v>SYN-UDI-000190-8486</x:v>
      </x:c>
      <x:c r="D191" t="str">
        <x:v>Enteral Feeding Pump</x:v>
      </x:c>
      <x:c r="E191" t="str">
        <x:v>Therapy Delivery</x:v>
      </x:c>
      <x:c r="F191" t="str">
        <x:v>Apex Biomedical</x:v>
      </x:c>
      <x:c r="G191" t="str">
        <x:v>Apex-B03</x:v>
      </x:c>
      <x:c r="H191" t="str">
        <x:v>Site B - Specialist Centre</x:v>
      </x:c>
      <x:c r="I191" t="str">
        <x:v>ICU</x:v>
      </x:c>
      <x:c r="J191" t="str">
        <x:v>High</x:v>
      </x:c>
      <x:c r="K191" s="28" t="n">
        <x:v>44653</x:v>
      </x:c>
      <x:c r="L191" t="n">
        <x:f>ROUND((DATE(2026,7,31)-K191)/365.25,2)</x:f>
        <x:v>4.33</x:v>
      </x:c>
      <x:c r="M191" s="28" t="n">
        <x:v>45748</x:v>
      </x:c>
      <x:c r="N191" t="str">
        <x:v>Supported</x:v>
      </x:c>
      <x:c r="O191" t="n">
        <x:v>365</x:v>
      </x:c>
      <x:c r="P191" s="28" t="n">
        <x:v>46080</x:v>
      </x:c>
      <x:c r="Q191" s="28" t="n">
        <x:v>46445</x:v>
      </x:c>
      <x:c r="R191" t="n">
        <x:f>MAX(0,DATE(2026,7,31)-Q191)</x:f>
        <x:v>0</x:v>
      </x:c>
      <x:c r="S191" t="n">
        <x:v>8</x:v>
      </x:c>
      <x:c r="T191" t="n">
        <x:v>2030</x:v>
      </x:c>
      <x:c r="U191" t="str">
        <x:v>In Service</x:v>
      </x:c>
      <x:c r="V191" s="30" t="n">
        <x:v>1505.27</x:v>
      </x:c>
      <x:c r="W191" s="30" t="n">
        <x:v>1549.16</x:v>
      </x:c>
    </x:row>
    <x:row r="192">
      <x:c r="A192" t="str">
        <x:v>DEV-00191</x:v>
      </x:c>
      <x:c r="B192" t="str">
        <x:v>ASSET-100191</x:v>
      </x:c>
      <x:c r="C192" t="str">
        <x:v>SYN-UDI-000191-2054</x:v>
      </x:c>
      <x:c r="D192" t="str">
        <x:v>Vital Signs Monitor</x:v>
      </x:c>
      <x:c r="E192" t="str">
        <x:v>Monitoring</x:v>
      </x:c>
      <x:c r="F192" t="str">
        <x:v>ClinTech Instruments</x:v>
      </x:c>
      <x:c r="G192" t="str">
        <x:v>ClinTech-C01</x:v>
      </x:c>
      <x:c r="H192" t="str">
        <x:v>Site A - Acute Hospital</x:v>
      </x:c>
      <x:c r="I192" t="str">
        <x:v>Surgical Ward</x:v>
      </x:c>
      <x:c r="J192" t="str">
        <x:v>High</x:v>
      </x:c>
      <x:c r="K192" s="28" t="n">
        <x:v>42725</x:v>
      </x:c>
      <x:c r="L192" t="n">
        <x:f>ROUND((DATE(2026,7,31)-K192)/365.25,2)</x:f>
        <x:v>9.61</x:v>
      </x:c>
      <x:c r="M192" s="28" t="n">
        <x:v>43820</x:v>
      </x:c>
      <x:c r="N192" t="str">
        <x:v>Supported</x:v>
      </x:c>
      <x:c r="O192" t="n">
        <x:v>365</x:v>
      </x:c>
      <x:c r="P192" s="28" t="n">
        <x:v>46043</x:v>
      </x:c>
      <x:c r="Q192" s="28" t="n">
        <x:v>46408</x:v>
      </x:c>
      <x:c r="R192" t="n">
        <x:f>MAX(0,DATE(2026,7,31)-Q192)</x:f>
        <x:v>0</x:v>
      </x:c>
      <x:c r="S192" t="n">
        <x:v>7</x:v>
      </x:c>
      <x:c r="T192" t="n">
        <x:v>2023</x:v>
      </x:c>
      <x:c r="U192" t="str">
        <x:v>In Service</x:v>
      </x:c>
      <x:c r="V192" s="30" t="n">
        <x:v>2144.02</x:v>
      </x:c>
      <x:c r="W192" s="30" t="n">
        <x:v>2788.22</x:v>
      </x:c>
    </x:row>
    <x:row r="193">
      <x:c r="A193" t="str">
        <x:v>DEV-00192</x:v>
      </x:c>
      <x:c r="B193" t="str">
        <x:v>ASSET-100192</x:v>
      </x:c>
      <x:c r="C193" t="str">
        <x:v>SYN-UDI-000192-9933</x:v>
      </x:c>
      <x:c r="D193" t="str">
        <x:v>Suction Pump</x:v>
      </x:c>
      <x:c r="E193" t="str">
        <x:v>Therapy Support</x:v>
      </x:c>
      <x:c r="F193" t="str">
        <x:v>Helix MedSystems</x:v>
      </x:c>
      <x:c r="G193" t="str">
        <x:v>Helix-B04</x:v>
      </x:c>
      <x:c r="H193" t="str">
        <x:v>Site A - Acute Hospital</x:v>
      </x:c>
      <x:c r="I193" t="str">
        <x:v>Paediatrics</x:v>
      </x:c>
      <x:c r="J193" t="str">
        <x:v>Medium</x:v>
      </x:c>
      <x:c r="K193" s="28" t="n">
        <x:v>45014</x:v>
      </x:c>
      <x:c r="L193" t="n">
        <x:f>ROUND((DATE(2026,7,31)-K193)/365.25,2)</x:f>
        <x:v>3.34</x:v>
      </x:c>
      <x:c r="M193" s="28" t="n">
        <x:v>46109</x:v>
      </x:c>
      <x:c r="N193" t="str">
        <x:v>Supported</x:v>
      </x:c>
      <x:c r="O193" t="n">
        <x:v>365</x:v>
      </x:c>
      <x:c r="P193" s="28" t="n">
        <x:v>45845</x:v>
      </x:c>
      <x:c r="Q193" s="28" t="n">
        <x:v>46210</x:v>
      </x:c>
      <x:c r="R193" t="n">
        <x:f>MAX(0,DATE(2026,7,31)-Q193)</x:f>
        <x:v>24</x:v>
      </x:c>
      <x:c r="S193" t="n">
        <x:v>9</x:v>
      </x:c>
      <x:c r="T193" t="n">
        <x:v>2032</x:v>
      </x:c>
      <x:c r="U193" t="str">
        <x:v>In Service</x:v>
      </x:c>
      <x:c r="V193" s="30" t="n">
        <x:v>1651.71</x:v>
      </x:c>
      <x:c r="W193" s="30" t="n">
        <x:v>2420.82</x:v>
      </x:c>
    </x:row>
    <x:row r="194">
      <x:c r="A194" t="str">
        <x:v>DEV-00193</x:v>
      </x:c>
      <x:c r="B194" t="str">
        <x:v>ASSET-100193</x:v>
      </x:c>
      <x:c r="C194" t="str">
        <x:v>SYN-UDI-000193-9715</x:v>
      </x:c>
      <x:c r="D194" t="str">
        <x:v>Vital Signs Monitor</x:v>
      </x:c>
      <x:c r="E194" t="str">
        <x:v>Monitoring</x:v>
      </x:c>
      <x:c r="F194" t="str">
        <x:v>PulseWorks Medical</x:v>
      </x:c>
      <x:c r="G194" t="str">
        <x:v>PulseWorks-B02</x:v>
      </x:c>
      <x:c r="H194" t="str">
        <x:v>Site A - Acute Hospital</x:v>
      </x:c>
      <x:c r="I194" t="str">
        <x:v>Surgical Ward</x:v>
      </x:c>
      <x:c r="J194" t="str">
        <x:v>High</x:v>
      </x:c>
      <x:c r="K194" s="28" t="n">
        <x:v>44657</x:v>
      </x:c>
      <x:c r="L194" t="n">
        <x:f>ROUND((DATE(2026,7,31)-K194)/365.25,2)</x:f>
        <x:v>4.32</x:v>
      </x:c>
      <x:c r="M194" s="28" t="n">
        <x:v>45752</x:v>
      </x:c>
      <x:c r="N194" t="str">
        <x:v>Supported</x:v>
      </x:c>
      <x:c r="O194" t="n">
        <x:v>180</x:v>
      </x:c>
      <x:c r="P194" s="28" t="n">
        <x:v>46148</x:v>
      </x:c>
      <x:c r="Q194" s="28" t="n">
        <x:v>46328</x:v>
      </x:c>
      <x:c r="R194" t="n">
        <x:f>MAX(0,DATE(2026,7,31)-Q194)</x:f>
        <x:v>0</x:v>
      </x:c>
      <x:c r="S194" t="n">
        <x:v>6</x:v>
      </x:c>
      <x:c r="T194" t="n">
        <x:v>2028</x:v>
      </x:c>
      <x:c r="U194" t="str">
        <x:v>In Service</x:v>
      </x:c>
      <x:c r="V194" s="30" t="n">
        <x:v>2140.08</x:v>
      </x:c>
      <x:c r="W194" s="30" t="n">
        <x:v>2364.67</x:v>
      </x:c>
    </x:row>
    <x:row r="195">
      <x:c r="A195" t="str">
        <x:v>DEV-00194</x:v>
      </x:c>
      <x:c r="B195" t="str">
        <x:v>ASSET-100194</x:v>
      </x:c>
      <x:c r="C195" t="str">
        <x:v>SYN-UDI-000194-6089</x:v>
      </x:c>
      <x:c r="D195" t="str">
        <x:v>Neonatal Incubator</x:v>
      </x:c>
      <x:c r="E195" t="str">
        <x:v>Life Support</x:v>
      </x:c>
      <x:c r="F195" t="str">
        <x:v>ClinTech Instruments</x:v>
      </x:c>
      <x:c r="G195" t="str">
        <x:v>ClinTech-A03</x:v>
      </x:c>
      <x:c r="H195" t="str">
        <x:v>Site C - Community Hospital</x:v>
      </x:c>
      <x:c r="I195" t="str">
        <x:v>Outpatients</x:v>
      </x:c>
      <x:c r="J195" t="str">
        <x:v>Critical</x:v>
      </x:c>
      <x:c r="K195" s="28" t="n">
        <x:v>45144</x:v>
      </x:c>
      <x:c r="L195" t="n">
        <x:f>ROUND((DATE(2026,7,31)-K195)/365.25,2)</x:f>
        <x:v>2.98</x:v>
      </x:c>
      <x:c r="M195" s="28" t="n">
        <x:v>46239</x:v>
      </x:c>
      <x:c r="N195" t="str">
        <x:v>Supported</x:v>
      </x:c>
      <x:c r="O195" t="n">
        <x:v>365</x:v>
      </x:c>
      <x:c r="P195" s="28" t="n">
        <x:v>45882</x:v>
      </x:c>
      <x:c r="Q195" s="28" t="n">
        <x:v>46247</x:v>
      </x:c>
      <x:c r="R195" t="n">
        <x:f>MAX(0,DATE(2026,7,31)-Q195)</x:f>
        <x:v>0</x:v>
      </x:c>
      <x:c r="S195" t="n">
        <x:v>9</x:v>
      </x:c>
      <x:c r="T195" t="n">
        <x:v>2032</x:v>
      </x:c>
      <x:c r="U195" t="str">
        <x:v>In Service</x:v>
      </x:c>
      <x:c r="V195" s="30" t="n">
        <x:v>21289.84</x:v>
      </x:c>
      <x:c r="W195" s="30" t="n">
        <x:v>22764.86</x:v>
      </x:c>
    </x:row>
    <x:row r="196">
      <x:c r="A196" t="str">
        <x:v>DEV-00195</x:v>
      </x:c>
      <x:c r="B196" t="str">
        <x:v>ASSET-100195</x:v>
      </x:c>
      <x:c r="C196" t="str">
        <x:v>SYN-UDI-000195-2762</x:v>
      </x:c>
      <x:c r="D196" t="str">
        <x:v>Infusion Pump</x:v>
      </x:c>
      <x:c r="E196" t="str">
        <x:v>Therapy Delivery</x:v>
      </x:c>
      <x:c r="F196" t="str">
        <x:v>PulseWorks Medical</x:v>
      </x:c>
      <x:c r="G196" t="str">
        <x:v>PulseWorks-C03</x:v>
      </x:c>
      <x:c r="H196" t="str">
        <x:v>Site C - Community Hospital</x:v>
      </x:c>
      <x:c r="I196" t="str">
        <x:v>Emergency Department</x:v>
      </x:c>
      <x:c r="J196" t="str">
        <x:v>Critical</x:v>
      </x:c>
      <x:c r="K196" s="28" t="n">
        <x:v>44740</x:v>
      </x:c>
      <x:c r="L196" t="n">
        <x:f>ROUND((DATE(2026,7,31)-K196)/365.25,2)</x:f>
        <x:v>4.09</x:v>
      </x:c>
      <x:c r="M196" s="28" t="n">
        <x:v>45835</x:v>
      </x:c>
      <x:c r="N196" t="str">
        <x:v>Supported</x:v>
      </x:c>
      <x:c r="O196" t="n">
        <x:v>365</x:v>
      </x:c>
      <x:c r="P196" s="28" t="n">
        <x:v>46113</x:v>
      </x:c>
      <x:c r="Q196" s="28" t="n">
        <x:v>46478</x:v>
      </x:c>
      <x:c r="R196" t="n">
        <x:f>MAX(0,DATE(2026,7,31)-Q196)</x:f>
        <x:v>0</x:v>
      </x:c>
      <x:c r="S196" t="n">
        <x:v>9</x:v>
      </x:c>
      <x:c r="T196" t="n">
        <x:v>2031</x:v>
      </x:c>
      <x:c r="U196" t="str">
        <x:v>In Service</x:v>
      </x:c>
      <x:c r="V196" s="30" t="n">
        <x:v>2963.23</x:v>
      </x:c>
      <x:c r="W196" s="30" t="n">
        <x:v>3859.33</x:v>
      </x:c>
    </x:row>
    <x:row r="197">
      <x:c r="A197" t="str">
        <x:v>DEV-00196</x:v>
      </x:c>
      <x:c r="B197" t="str">
        <x:v>ASSET-100196</x:v>
      </x:c>
      <x:c r="C197" t="str">
        <x:v>SYN-UDI-000196-4178</x:v>
      </x:c>
      <x:c r="D197" t="str">
        <x:v>Syringe Pump</x:v>
      </x:c>
      <x:c r="E197" t="str">
        <x:v>Therapy Delivery</x:v>
      </x:c>
      <x:c r="F197" t="str">
        <x:v>Helix MedSystems</x:v>
      </x:c>
      <x:c r="G197" t="str">
        <x:v>Helix-C02</x:v>
      </x:c>
      <x:c r="H197" t="str">
        <x:v>Site C - Community Hospital</x:v>
      </x:c>
      <x:c r="I197" t="str">
        <x:v>Outpatients</x:v>
      </x:c>
      <x:c r="J197" t="str">
        <x:v>Critical</x:v>
      </x:c>
      <x:c r="K197" s="28" t="n">
        <x:v>44738</x:v>
      </x:c>
      <x:c r="L197" t="n">
        <x:f>ROUND((DATE(2026,7,31)-K197)/365.25,2)</x:f>
        <x:v>4.1</x:v>
      </x:c>
      <x:c r="M197" s="28" t="n">
        <x:v>45833</x:v>
      </x:c>
      <x:c r="N197" t="str">
        <x:v>Unsupported</x:v>
      </x:c>
      <x:c r="O197" t="n">
        <x:v>365</x:v>
      </x:c>
      <x:c r="P197" s="28" t="n">
        <x:v>46024</x:v>
      </x:c>
      <x:c r="Q197" s="28" t="n">
        <x:v>46389</x:v>
      </x:c>
      <x:c r="R197" t="n">
        <x:f>MAX(0,DATE(2026,7,31)-Q197)</x:f>
        <x:v>0</x:v>
      </x:c>
      <x:c r="S197" t="n">
        <x:v>10</x:v>
      </x:c>
      <x:c r="T197" t="n">
        <x:v>2032</x:v>
      </x:c>
      <x:c r="U197" t="str">
        <x:v>In Service</x:v>
      </x:c>
      <x:c r="V197" s="30" t="n">
        <x:v>2388.51</x:v>
      </x:c>
      <x:c r="W197" s="30" t="n">
        <x:v>2388.51</x:v>
      </x:c>
    </x:row>
    <x:row r="198">
      <x:c r="A198" t="str">
        <x:v>DEV-00197</x:v>
      </x:c>
      <x:c r="B198" t="str">
        <x:v>ASSET-100197</x:v>
      </x:c>
      <x:c r="C198" t="str">
        <x:v>SYN-UDI-000197-5056</x:v>
      </x:c>
      <x:c r="D198" t="str">
        <x:v>ECG Machine</x:v>
      </x:c>
      <x:c r="E198" t="str">
        <x:v>Diagnostics</x:v>
      </x:c>
      <x:c r="F198" t="str">
        <x:v>Helix MedSystems</x:v>
      </x:c>
      <x:c r="G198" t="str">
        <x:v>Helix-A03</x:v>
      </x:c>
      <x:c r="H198" t="str">
        <x:v>Site C - Community Hospital</x:v>
      </x:c>
      <x:c r="I198" t="str">
        <x:v>Community Equipment</x:v>
      </x:c>
      <x:c r="J198" t="str">
        <x:v>Medium</x:v>
      </x:c>
      <x:c r="K198" s="28" t="n">
        <x:v>45578</x:v>
      </x:c>
      <x:c r="L198" t="n">
        <x:f>ROUND((DATE(2026,7,31)-K198)/365.25,2)</x:f>
        <x:v>1.8</x:v>
      </x:c>
      <x:c r="M198" s="28" t="n">
        <x:v>46673</x:v>
      </x:c>
      <x:c r="N198" t="str">
        <x:v>Supported</x:v>
      </x:c>
      <x:c r="O198" t="n">
        <x:v>365</x:v>
      </x:c>
      <x:c r="P198" s="28" t="n">
        <x:v>45881</x:v>
      </x:c>
      <x:c r="Q198" s="28" t="n">
        <x:v>46246</x:v>
      </x:c>
      <x:c r="R198" t="n">
        <x:f>MAX(0,DATE(2026,7,31)-Q198)</x:f>
        <x:v>0</x:v>
      </x:c>
      <x:c r="S198" t="n">
        <x:v>9</x:v>
      </x:c>
      <x:c r="T198" t="n">
        <x:v>2033</x:v>
      </x:c>
      <x:c r="U198" t="str">
        <x:v>In Service</x:v>
      </x:c>
      <x:c r="V198" s="30" t="n">
        <x:v>6343.94</x:v>
      </x:c>
      <x:c r="W198" s="30" t="n">
        <x:v>7236.78</x:v>
      </x:c>
    </x:row>
    <x:row r="199">
      <x:c r="A199" t="str">
        <x:v>DEV-00198</x:v>
      </x:c>
      <x:c r="B199" t="str">
        <x:v>ASSET-100198</x:v>
      </x:c>
      <x:c r="C199" t="str">
        <x:v>SYN-UDI-000198-7062</x:v>
      </x:c>
      <x:c r="D199" t="str">
        <x:v>Syringe Pump</x:v>
      </x:c>
      <x:c r="E199" t="str">
        <x:v>Therapy Delivery</x:v>
      </x:c>
      <x:c r="F199" t="str">
        <x:v>Helix MedSystems</x:v>
      </x:c>
      <x:c r="G199" t="str">
        <x:v>Helix-B02</x:v>
      </x:c>
      <x:c r="H199" t="str">
        <x:v>Site B - Specialist Centre</x:v>
      </x:c>
      <x:c r="I199" t="str">
        <x:v>Paediatrics</x:v>
      </x:c>
      <x:c r="J199" t="str">
        <x:v>High</x:v>
      </x:c>
      <x:c r="K199" s="28" t="n">
        <x:v>43587</x:v>
      </x:c>
      <x:c r="L199" t="n">
        <x:f>ROUND((DATE(2026,7,31)-K199)/365.25,2)</x:f>
        <x:v>7.25</x:v>
      </x:c>
      <x:c r="M199" s="28" t="n">
        <x:v>44682</x:v>
      </x:c>
      <x:c r="N199" t="str">
        <x:v>Unsupported</x:v>
      </x:c>
      <x:c r="O199" t="n">
        <x:v>365</x:v>
      </x:c>
      <x:c r="P199" s="28" t="n">
        <x:v>46205</x:v>
      </x:c>
      <x:c r="Q199" s="28" t="n">
        <x:v>46570</x:v>
      </x:c>
      <x:c r="R199" t="n">
        <x:f>MAX(0,DATE(2026,7,31)-Q199)</x:f>
        <x:v>0</x:v>
      </x:c>
      <x:c r="S199" t="n">
        <x:v>10</x:v>
      </x:c>
      <x:c r="T199" t="n">
        <x:v>2029</x:v>
      </x:c>
      <x:c r="U199" t="str">
        <x:v>In Service</x:v>
      </x:c>
      <x:c r="V199" s="30" t="n">
        <x:v>2543.1</x:v>
      </x:c>
      <x:c r="W199" s="30" t="n">
        <x:v>3226.37</x:v>
      </x:c>
    </x:row>
    <x:row r="200">
      <x:c r="A200" t="str">
        <x:v>DEV-00199</x:v>
      </x:c>
      <x:c r="B200" t="str">
        <x:v>ASSET-100199</x:v>
      </x:c>
      <x:c r="C200" t="str">
        <x:v>SYN-UDI-000199-4505</x:v>
      </x:c>
      <x:c r="D200" t="str">
        <x:v>Patient Monitor</x:v>
      </x:c>
      <x:c r="E200" t="str">
        <x:v>Monitoring</x:v>
      </x:c>
      <x:c r="F200" t="str">
        <x:v>MedAxis Systems</x:v>
      </x:c>
      <x:c r="G200" t="str">
        <x:v>MedAxis-A01</x:v>
      </x:c>
      <x:c r="H200" t="str">
        <x:v>Site B - Specialist Centre</x:v>
      </x:c>
      <x:c r="I200" t="str">
        <x:v>Emergency Department</x:v>
      </x:c>
      <x:c r="J200" t="str">
        <x:v>High</x:v>
      </x:c>
      <x:c r="K200" s="28" t="n">
        <x:v>44611</x:v>
      </x:c>
      <x:c r="L200" t="n">
        <x:f>ROUND((DATE(2026,7,31)-K200)/365.25,2)</x:f>
        <x:v>4.44</x:v>
      </x:c>
      <x:c r="M200" s="28" t="n">
        <x:v>45706</x:v>
      </x:c>
      <x:c r="N200" t="str">
        <x:v>Limited Support</x:v>
      </x:c>
      <x:c r="O200" t="n">
        <x:v>180</x:v>
      </x:c>
      <x:c r="P200" s="28" t="n">
        <x:v>46077</x:v>
      </x:c>
      <x:c r="Q200" s="28" t="n">
        <x:v>46257</x:v>
      </x:c>
      <x:c r="R200" t="n">
        <x:f>MAX(0,DATE(2026,7,31)-Q200)</x:f>
        <x:v>0</x:v>
      </x:c>
      <x:c r="S200" t="n">
        <x:v>7</x:v>
      </x:c>
      <x:c r="T200" t="n">
        <x:v>2029</x:v>
      </x:c>
      <x:c r="U200" t="str">
        <x:v>In Service</x:v>
      </x:c>
      <x:c r="V200" s="30" t="n">
        <x:v>8845.77</x:v>
      </x:c>
      <x:c r="W200" s="30" t="n">
        <x:v>8845.77</x:v>
      </x:c>
    </x:row>
    <x:row r="201">
      <x:c r="A201" t="str">
        <x:v>DEV-00200</x:v>
      </x:c>
      <x:c r="B201" t="str">
        <x:v>ASSET-100200</x:v>
      </x:c>
      <x:c r="C201" t="str">
        <x:v>SYN-UDI-000200-1125</x:v>
      </x:c>
      <x:c r="D201" t="str">
        <x:v>Anaesthetic Machine</x:v>
      </x:c>
      <x:c r="E201" t="str">
        <x:v>Life Support</x:v>
      </x:c>
      <x:c r="F201" t="str">
        <x:v>MedAxis Systems</x:v>
      </x:c>
      <x:c r="G201" t="str">
        <x:v>MedAxis-B03</x:v>
      </x:c>
      <x:c r="H201" t="str">
        <x:v>Site A - Acute Hospital</x:v>
      </x:c>
      <x:c r="I201" t="str">
        <x:v>Maternity</x:v>
      </x:c>
      <x:c r="J201" t="str">
        <x:v>Critical</x:v>
      </x:c>
      <x:c r="K201" s="28" t="n">
        <x:v>45161</x:v>
      </x:c>
      <x:c r="L201" t="n">
        <x:f>ROUND((DATE(2026,7,31)-K201)/365.25,2)</x:f>
        <x:v>2.94</x:v>
      </x:c>
      <x:c r="M201" s="28" t="n">
        <x:v>46256</x:v>
      </x:c>
      <x:c r="N201" t="str">
        <x:v>Supported</x:v>
      </x:c>
      <x:c r="O201" t="n">
        <x:v>365</x:v>
      </x:c>
      <x:c r="P201" s="28" t="n">
        <x:v>46118</x:v>
      </x:c>
      <x:c r="Q201" s="28" t="n">
        <x:v>46483</x:v>
      </x:c>
      <x:c r="R201" t="n">
        <x:f>MAX(0,DATE(2026,7,31)-Q201)</x:f>
        <x:v>0</x:v>
      </x:c>
      <x:c r="S201" t="n">
        <x:v>12</x:v>
      </x:c>
      <x:c r="T201" t="n">
        <x:v>2035</x:v>
      </x:c>
      <x:c r="U201" t="str">
        <x:v>In Service</x:v>
      </x:c>
      <x:c r="V201" s="30" t="n">
        <x:v>41447.12</x:v>
      </x:c>
      <x:c r="W201" s="30" t="n">
        <x:v>56594.64</x:v>
      </x:c>
    </x:row>
    <x:row r="202">
      <x:c r="A202" t="str">
        <x:v>DEV-00201</x:v>
      </x:c>
      <x:c r="B202" t="str">
        <x:v>ASSET-100201</x:v>
      </x:c>
      <x:c r="C202" t="str">
        <x:v>SYN-UDI-000201-1803</x:v>
      </x:c>
      <x:c r="D202" t="str">
        <x:v>Enteral Feeding Pump</x:v>
      </x:c>
      <x:c r="E202" t="str">
        <x:v>Therapy Delivery</x:v>
      </x:c>
      <x:c r="F202" t="str">
        <x:v>ClinTech Instruments</x:v>
      </x:c>
      <x:c r="G202" t="str">
        <x:v>ClinTech-A04</x:v>
      </x:c>
      <x:c r="H202" t="str">
        <x:v>Site B - Specialist Centre</x:v>
      </x:c>
      <x:c r="I202" t="str">
        <x:v>Community Equipment</x:v>
      </x:c>
      <x:c r="J202" t="str">
        <x:v>High</x:v>
      </x:c>
      <x:c r="K202" s="28" t="n">
        <x:v>42479</x:v>
      </x:c>
      <x:c r="L202" t="n">
        <x:f>ROUND((DATE(2026,7,31)-K202)/365.25,2)</x:f>
        <x:v>10.28</x:v>
      </x:c>
      <x:c r="M202" s="28" t="n">
        <x:v>43574</x:v>
      </x:c>
      <x:c r="N202" t="str">
        <x:v>Supported</x:v>
      </x:c>
      <x:c r="O202" t="n">
        <x:v>365</x:v>
      </x:c>
      <x:c r="P202" s="28" t="n">
        <x:v>46017</x:v>
      </x:c>
      <x:c r="Q202" s="28" t="n">
        <x:v>46382</x:v>
      </x:c>
      <x:c r="R202" t="n">
        <x:f>MAX(0,DATE(2026,7,31)-Q202)</x:f>
        <x:v>0</x:v>
      </x:c>
      <x:c r="S202" t="n">
        <x:v>8</x:v>
      </x:c>
      <x:c r="T202" t="n">
        <x:v>2024</x:v>
      </x:c>
      <x:c r="U202" t="str">
        <x:v>In Service</x:v>
      </x:c>
      <x:c r="V202" s="30" t="n">
        <x:v>1671.49</x:v>
      </x:c>
      <x:c r="W202" s="30" t="n">
        <x:v>1959.64</x:v>
      </x:c>
    </x:row>
    <x:row r="203">
      <x:c r="A203" t="str">
        <x:v>DEV-00202</x:v>
      </x:c>
      <x:c r="B203" t="str">
        <x:v>ASSET-100202</x:v>
      </x:c>
      <x:c r="C203" t="str">
        <x:v>SYN-UDI-000202-8728</x:v>
      </x:c>
      <x:c r="D203" t="str">
        <x:v>Neonatal Incubator</x:v>
      </x:c>
      <x:c r="E203" t="str">
        <x:v>Life Support</x:v>
      </x:c>
      <x:c r="F203" t="str">
        <x:v>NovaCare Devices</x:v>
      </x:c>
      <x:c r="G203" t="str">
        <x:v>NovaCare-B02</x:v>
      </x:c>
      <x:c r="H203" t="str">
        <x:v>Site A - Acute Hospital</x:v>
      </x:c>
      <x:c r="I203" t="str">
        <x:v>Outpatients</x:v>
      </x:c>
      <x:c r="J203" t="str">
        <x:v>High</x:v>
      </x:c>
      <x:c r="K203" s="28" t="n">
        <x:v>44264</x:v>
      </x:c>
      <x:c r="L203" t="n">
        <x:f>ROUND((DATE(2026,7,31)-K203)/365.25,2)</x:f>
        <x:v>5.39</x:v>
      </x:c>
      <x:c r="M203" s="28" t="n">
        <x:v>45359</x:v>
      </x:c>
      <x:c r="N203" t="str">
        <x:v>Supported</x:v>
      </x:c>
      <x:c r="O203" t="n">
        <x:v>180</x:v>
      </x:c>
      <x:c r="P203" s="28" t="n">
        <x:v>46012</x:v>
      </x:c>
      <x:c r="Q203" s="28" t="n">
        <x:v>46192</x:v>
      </x:c>
      <x:c r="R203" t="n">
        <x:f>MAX(0,DATE(2026,7,31)-Q203)</x:f>
        <x:v>42</x:v>
      </x:c>
      <x:c r="S203" t="n">
        <x:v>10</x:v>
      </x:c>
      <x:c r="T203" t="n">
        <x:v>2031</x:v>
      </x:c>
      <x:c r="U203" t="str">
        <x:v>In Service</x:v>
      </x:c>
      <x:c r="V203" s="30" t="n">
        <x:v>16026.66</x:v>
      </x:c>
      <x:c r="W203" s="30" t="n">
        <x:v>19388.61</x:v>
      </x:c>
    </x:row>
    <x:row r="204">
      <x:c r="A204" t="str">
        <x:v>DEV-00203</x:v>
      </x:c>
      <x:c r="B204" t="str">
        <x:v>ASSET-100203</x:v>
      </x:c>
      <x:c r="C204" t="str">
        <x:v>SYN-UDI-000203-8716</x:v>
      </x:c>
      <x:c r="D204" t="str">
        <x:v>Infusion Pump</x:v>
      </x:c>
      <x:c r="E204" t="str">
        <x:v>Therapy Delivery</x:v>
      </x:c>
      <x:c r="F204" t="str">
        <x:v>Apex Biomedical</x:v>
      </x:c>
      <x:c r="G204" t="str">
        <x:v>Apex-A02</x:v>
      </x:c>
      <x:c r="H204" t="str">
        <x:v>Site C - Community Hospital</x:v>
      </x:c>
      <x:c r="I204" t="str">
        <x:v>Community Equipment</x:v>
      </x:c>
      <x:c r="J204" t="str">
        <x:v>High</x:v>
      </x:c>
      <x:c r="K204" s="28" t="n">
        <x:v>45470</x:v>
      </x:c>
      <x:c r="L204" t="n">
        <x:f>ROUND((DATE(2026,7,31)-K204)/365.25,2)</x:f>
        <x:v>2.09</x:v>
      </x:c>
      <x:c r="M204" s="28" t="n">
        <x:v>46565</x:v>
      </x:c>
      <x:c r="N204" t="str">
        <x:v>Limited Support</x:v>
      </x:c>
      <x:c r="O204" t="n">
        <x:v>180</x:v>
      </x:c>
      <x:c r="P204" s="28" t="n">
        <x:v>45889</x:v>
      </x:c>
      <x:c r="Q204" s="28" t="n">
        <x:v>46069</x:v>
      </x:c>
      <x:c r="R204" t="n">
        <x:f>MAX(0,DATE(2026,7,31)-Q204)</x:f>
        <x:v>165</x:v>
      </x:c>
      <x:c r="S204" t="n">
        <x:v>8</x:v>
      </x:c>
      <x:c r="T204" t="n">
        <x:v>2032</x:v>
      </x:c>
      <x:c r="U204" t="str">
        <x:v>In Service</x:v>
      </x:c>
      <x:c r="V204" s="30" t="n">
        <x:v>3286.54</x:v>
      </x:c>
      <x:c r="W204" s="30" t="n">
        <x:v>3286.54</x:v>
      </x:c>
    </x:row>
    <x:row r="205">
      <x:c r="A205" t="str">
        <x:v>DEV-00204</x:v>
      </x:c>
      <x:c r="B205" t="str">
        <x:v>ASSET-100204</x:v>
      </x:c>
      <x:c r="C205" t="str">
        <x:v>SYN-UDI-000204-2719</x:v>
      </x:c>
      <x:c r="D205" t="str">
        <x:v>Syringe Pump</x:v>
      </x:c>
      <x:c r="E205" t="str">
        <x:v>Therapy Delivery</x:v>
      </x:c>
      <x:c r="F205" t="str">
        <x:v>Helix MedSystems</x:v>
      </x:c>
      <x:c r="G205" t="str">
        <x:v>Helix-A01</x:v>
      </x:c>
      <x:c r="H205" t="str">
        <x:v>Site C - Community Hospital</x:v>
      </x:c>
      <x:c r="I205" t="str">
        <x:v>Surgical Ward</x:v>
      </x:c>
      <x:c r="J205" t="str">
        <x:v>Critical</x:v>
      </x:c>
      <x:c r="K205" s="28" t="n">
        <x:v>44519</x:v>
      </x:c>
      <x:c r="L205" t="n">
        <x:f>ROUND((DATE(2026,7,31)-K205)/365.25,2)</x:f>
        <x:v>4.7</x:v>
      </x:c>
      <x:c r="M205" s="28" t="n">
        <x:v>45614</x:v>
      </x:c>
      <x:c r="N205" t="str">
        <x:v>Supported</x:v>
      </x:c>
      <x:c r="O205" t="n">
        <x:v>365</x:v>
      </x:c>
      <x:c r="P205" s="28" t="n">
        <x:v>45967</x:v>
      </x:c>
      <x:c r="Q205" s="28" t="n">
        <x:v>46332</x:v>
      </x:c>
      <x:c r="R205" t="n">
        <x:f>MAX(0,DATE(2026,7,31)-Q205)</x:f>
        <x:v>0</x:v>
      </x:c>
      <x:c r="S205" t="n">
        <x:v>9</x:v>
      </x:c>
      <x:c r="T205" t="n">
        <x:v>2030</x:v>
      </x:c>
      <x:c r="U205" t="str">
        <x:v>In Service</x:v>
      </x:c>
      <x:c r="V205" s="30" t="n">
        <x:v>2492.35</x:v>
      </x:c>
      <x:c r="W205" s="30" t="n">
        <x:v>3238.08</x:v>
      </x:c>
    </x:row>
    <x:row r="206">
      <x:c r="A206" t="str">
        <x:v>DEV-00205</x:v>
      </x:c>
      <x:c r="B206" t="str">
        <x:v>ASSET-100205</x:v>
      </x:c>
      <x:c r="C206" t="str">
        <x:v>SYN-UDI-000205-4706</x:v>
      </x:c>
      <x:c r="D206" t="str">
        <x:v>Patient Monitor</x:v>
      </x:c>
      <x:c r="E206" t="str">
        <x:v>Monitoring</x:v>
      </x:c>
      <x:c r="F206" t="str">
        <x:v>NovaCare Devices</x:v>
      </x:c>
      <x:c r="G206" t="str">
        <x:v>NovaCare-A02</x:v>
      </x:c>
      <x:c r="H206" t="str">
        <x:v>Site B - Specialist Centre</x:v>
      </x:c>
      <x:c r="I206" t="str">
        <x:v>Operating Theatres</x:v>
      </x:c>
      <x:c r="J206" t="str">
        <x:v>High</x:v>
      </x:c>
      <x:c r="K206" s="28" t="n">
        <x:v>44980</x:v>
      </x:c>
      <x:c r="L206" t="n">
        <x:f>ROUND((DATE(2026,7,31)-K206)/365.25,2)</x:f>
        <x:v>3.43</x:v>
      </x:c>
      <x:c r="M206" s="28" t="n">
        <x:v>46075</x:v>
      </x:c>
      <x:c r="N206" t="str">
        <x:v>Supported</x:v>
      </x:c>
      <x:c r="O206" t="n">
        <x:v>180</x:v>
      </x:c>
      <x:c r="P206" s="28" t="n">
        <x:v>45990</x:v>
      </x:c>
      <x:c r="Q206" s="28" t="n">
        <x:v>46170</x:v>
      </x:c>
      <x:c r="R206" t="n">
        <x:f>MAX(0,DATE(2026,7,31)-Q206)</x:f>
        <x:v>64</x:v>
      </x:c>
      <x:c r="S206" t="n">
        <x:v>7</x:v>
      </x:c>
      <x:c r="T206" t="n">
        <x:v>2030</x:v>
      </x:c>
      <x:c r="U206" t="str">
        <x:v>In Service</x:v>
      </x:c>
      <x:c r="V206" s="30" t="n">
        <x:v>9465.74</x:v>
      </x:c>
      <x:c r="W206" s="30" t="n">
        <x:v>9465.74</x:v>
      </x:c>
    </x:row>
    <x:row r="207">
      <x:c r="A207" t="str">
        <x:v>DEV-00206</x:v>
      </x:c>
      <x:c r="B207" t="str">
        <x:v>ASSET-100206</x:v>
      </x:c>
      <x:c r="C207" t="str">
        <x:v>SYN-UDI-000206-9246</x:v>
      </x:c>
      <x:c r="D207" t="str">
        <x:v>Ultrasound</x:v>
      </x:c>
      <x:c r="E207" t="str">
        <x:v>Imaging</x:v>
      </x:c>
      <x:c r="F207" t="str">
        <x:v>Apex Biomedical</x:v>
      </x:c>
      <x:c r="G207" t="str">
        <x:v>Apex-C04</x:v>
      </x:c>
      <x:c r="H207" t="str">
        <x:v>Site C - Community Hospital</x:v>
      </x:c>
      <x:c r="I207" t="str">
        <x:v>Community Equipment</x:v>
      </x:c>
      <x:c r="J207" t="str">
        <x:v>Medium</x:v>
      </x:c>
      <x:c r="K207" s="28" t="n">
        <x:v>45569</x:v>
      </x:c>
      <x:c r="L207" t="n">
        <x:f>ROUND((DATE(2026,7,31)-K207)/365.25,2)</x:f>
        <x:v>1.82</x:v>
      </x:c>
      <x:c r="M207" s="28" t="n">
        <x:v>46664</x:v>
      </x:c>
      <x:c r="N207" t="str">
        <x:v>Limited Support</x:v>
      </x:c>
      <x:c r="O207" t="n">
        <x:v>365</x:v>
      </x:c>
      <x:c r="P207" s="28" t="n">
        <x:v>45893</x:v>
      </x:c>
      <x:c r="Q207" s="28" t="n">
        <x:v>46258</x:v>
      </x:c>
      <x:c r="R207" t="n">
        <x:f>MAX(0,DATE(2026,7,31)-Q207)</x:f>
        <x:v>0</x:v>
      </x:c>
      <x:c r="S207" t="n">
        <x:v>11</x:v>
      </x:c>
      <x:c r="T207" t="n">
        <x:v>2035</x:v>
      </x:c>
      <x:c r="U207" t="str">
        <x:v>In Service</x:v>
      </x:c>
      <x:c r="V207" s="30" t="n">
        <x:v>48840.39</x:v>
      </x:c>
      <x:c r="W207" s="30" t="n">
        <x:v>57981.96</x:v>
      </x:c>
    </x:row>
    <x:row r="208">
      <x:c r="A208" t="str">
        <x:v>DEV-00207</x:v>
      </x:c>
      <x:c r="B208" t="str">
        <x:v>ASSET-100207</x:v>
      </x:c>
      <x:c r="C208" t="str">
        <x:v>SYN-UDI-000207-9786</x:v>
      </x:c>
      <x:c r="D208" t="str">
        <x:v>Vital Signs Monitor</x:v>
      </x:c>
      <x:c r="E208" t="str">
        <x:v>Monitoring</x:v>
      </x:c>
      <x:c r="F208" t="str">
        <x:v>ClinTech Instruments</x:v>
      </x:c>
      <x:c r="G208" t="str">
        <x:v>ClinTech-B04</x:v>
      </x:c>
      <x:c r="H208" t="str">
        <x:v>Site C - Community Hospital</x:v>
      </x:c>
      <x:c r="I208" t="str">
        <x:v>Surgical Ward</x:v>
      </x:c>
      <x:c r="J208" t="str">
        <x:v>Medium</x:v>
      </x:c>
      <x:c r="K208" s="28" t="n">
        <x:v>43467</x:v>
      </x:c>
      <x:c r="L208" t="n">
        <x:f>ROUND((DATE(2026,7,31)-K208)/365.25,2)</x:f>
        <x:v>7.58</x:v>
      </x:c>
      <x:c r="M208" s="28" t="n">
        <x:v>44562</x:v>
      </x:c>
      <x:c r="N208" t="str">
        <x:v>Supported</x:v>
      </x:c>
      <x:c r="O208" t="n">
        <x:v>365</x:v>
      </x:c>
      <x:c r="P208" s="28" t="n">
        <x:v>46089</x:v>
      </x:c>
      <x:c r="Q208" s="28" t="n">
        <x:v>46454</x:v>
      </x:c>
      <x:c r="R208" t="n">
        <x:f>MAX(0,DATE(2026,7,31)-Q208)</x:f>
        <x:v>0</x:v>
      </x:c>
      <x:c r="S208" t="n">
        <x:v>6</x:v>
      </x:c>
      <x:c r="T208" t="n">
        <x:v>2025</x:v>
      </x:c>
      <x:c r="U208" t="str">
        <x:v>In Service</x:v>
      </x:c>
      <x:c r="V208" s="30" t="n">
        <x:v>2244.14</x:v>
      </x:c>
      <x:c r="W208" s="30" t="n">
        <x:v>2244.14</x:v>
      </x:c>
    </x:row>
    <x:row r="209">
      <x:c r="A209" t="str">
        <x:v>DEV-00208</x:v>
      </x:c>
      <x:c r="B209" t="str">
        <x:v>ASSET-100208</x:v>
      </x:c>
      <x:c r="C209" t="str">
        <x:v>SYN-UDI-000208-7771</x:v>
      </x:c>
      <x:c r="D209" t="str">
        <x:v>Syringe Pump</x:v>
      </x:c>
      <x:c r="E209" t="str">
        <x:v>Therapy Delivery</x:v>
      </x:c>
      <x:c r="F209" t="str">
        <x:v>ClinTech Instruments</x:v>
      </x:c>
      <x:c r="G209" t="str">
        <x:v>ClinTech-A04</x:v>
      </x:c>
      <x:c r="H209" t="str">
        <x:v>Site C - Community Hospital</x:v>
      </x:c>
      <x:c r="I209" t="str">
        <x:v>Community Equipment</x:v>
      </x:c>
      <x:c r="J209" t="str">
        <x:v>High</x:v>
      </x:c>
      <x:c r="K209" s="28" t="n">
        <x:v>44252</x:v>
      </x:c>
      <x:c r="L209" t="n">
        <x:f>ROUND((DATE(2026,7,31)-K209)/365.25,2)</x:f>
        <x:v>5.43</x:v>
      </x:c>
      <x:c r="M209" s="28" t="n">
        <x:v>45347</x:v>
      </x:c>
      <x:c r="N209" t="str">
        <x:v>Supported</x:v>
      </x:c>
      <x:c r="O209" t="n">
        <x:v>365</x:v>
      </x:c>
      <x:c r="P209" s="28" t="n">
        <x:v>46134</x:v>
      </x:c>
      <x:c r="Q209" s="28" t="n">
        <x:v>46499</x:v>
      </x:c>
      <x:c r="R209" t="n">
        <x:f>MAX(0,DATE(2026,7,31)-Q209)</x:f>
        <x:v>0</x:v>
      </x:c>
      <x:c r="S209" t="n">
        <x:v>9</x:v>
      </x:c>
      <x:c r="T209" t="n">
        <x:v>2030</x:v>
      </x:c>
      <x:c r="U209" t="str">
        <x:v>In Service</x:v>
      </x:c>
      <x:c r="V209" s="30" t="n">
        <x:v>2579.4</x:v>
      </x:c>
      <x:c r="W209" s="30" t="n">
        <x:v>2901.83</x:v>
      </x:c>
    </x:row>
    <x:row r="210">
      <x:c r="A210" t="str">
        <x:v>DEV-00209</x:v>
      </x:c>
      <x:c r="B210" t="str">
        <x:v>ASSET-100209</x:v>
      </x:c>
      <x:c r="C210" t="str">
        <x:v>SYN-UDI-000209-6826</x:v>
      </x:c>
      <x:c r="D210" t="str">
        <x:v>Infusion Pump</x:v>
      </x:c>
      <x:c r="E210" t="str">
        <x:v>Therapy Delivery</x:v>
      </x:c>
      <x:c r="F210" t="str">
        <x:v>Apex Biomedical</x:v>
      </x:c>
      <x:c r="G210" t="str">
        <x:v>Apex-C04</x:v>
      </x:c>
      <x:c r="H210" t="str">
        <x:v>Site C - Community Hospital</x:v>
      </x:c>
      <x:c r="I210" t="str">
        <x:v>ICU</x:v>
      </x:c>
      <x:c r="J210" t="str">
        <x:v>Critical</x:v>
      </x:c>
      <x:c r="K210" s="28" t="n">
        <x:v>44572</x:v>
      </x:c>
      <x:c r="L210" t="n">
        <x:f>ROUND((DATE(2026,7,31)-K210)/365.25,2)</x:f>
        <x:v>4.55</x:v>
      </x:c>
      <x:c r="M210" s="28" t="n">
        <x:v>45667</x:v>
      </x:c>
      <x:c r="N210" t="str">
        <x:v>Supported</x:v>
      </x:c>
      <x:c r="O210" t="n">
        <x:v>180</x:v>
      </x:c>
      <x:c r="P210" s="28" t="n">
        <x:v>46190</x:v>
      </x:c>
      <x:c r="Q210" s="28" t="n">
        <x:v>46370</x:v>
      </x:c>
      <x:c r="R210" t="n">
        <x:f>MAX(0,DATE(2026,7,31)-Q210)</x:f>
        <x:v>0</x:v>
      </x:c>
      <x:c r="S210" t="n">
        <x:v>9</x:v>
      </x:c>
      <x:c r="T210" t="n">
        <x:v>2031</x:v>
      </x:c>
      <x:c r="U210" t="str">
        <x:v>In Service</x:v>
      </x:c>
      <x:c r="V210" s="30" t="n">
        <x:v>3708.55</x:v>
      </x:c>
      <x:c r="W210" s="30" t="n">
        <x:v>3708.55</x:v>
      </x:c>
    </x:row>
    <x:row r="211">
      <x:c r="A211" t="str">
        <x:v>DEV-00210</x:v>
      </x:c>
      <x:c r="B211" t="str">
        <x:v>ASSET-100210</x:v>
      </x:c>
      <x:c r="C211" t="str">
        <x:v>SYN-UDI-000210-6515</x:v>
      </x:c>
      <x:c r="D211" t="str">
        <x:v>Vital Signs Monitor</x:v>
      </x:c>
      <x:c r="E211" t="str">
        <x:v>Monitoring</x:v>
      </x:c>
      <x:c r="F211" t="str">
        <x:v>ClinTech Instruments</x:v>
      </x:c>
      <x:c r="G211" t="str">
        <x:v>ClinTech-C01</x:v>
      </x:c>
      <x:c r="H211" t="str">
        <x:v>Site C - Community Hospital</x:v>
      </x:c>
      <x:c r="I211" t="str">
        <x:v>Surgical Ward</x:v>
      </x:c>
      <x:c r="J211" t="str">
        <x:v>Medium</x:v>
      </x:c>
      <x:c r="K211" s="28" t="n">
        <x:v>43150</x:v>
      </x:c>
      <x:c r="L211" t="n">
        <x:f>ROUND((DATE(2026,7,31)-K211)/365.25,2)</x:f>
        <x:v>8.44</x:v>
      </x:c>
      <x:c r="M211" s="28" t="n">
        <x:v>44245</x:v>
      </x:c>
      <x:c r="N211" t="str">
        <x:v>Supported</x:v>
      </x:c>
      <x:c r="O211" t="n">
        <x:v>365</x:v>
      </x:c>
      <x:c r="P211" s="28" t="n">
        <x:v>46203</x:v>
      </x:c>
      <x:c r="Q211" s="28" t="n">
        <x:v>46568</x:v>
      </x:c>
      <x:c r="R211" t="n">
        <x:f>MAX(0,DATE(2026,7,31)-Q211)</x:f>
        <x:v>0</x:v>
      </x:c>
      <x:c r="S211" t="n">
        <x:v>6</x:v>
      </x:c>
      <x:c r="T211" t="n">
        <x:v>2024</x:v>
      </x:c>
      <x:c r="U211" t="str">
        <x:v>In Service</x:v>
      </x:c>
      <x:c r="V211" s="30" t="n">
        <x:v>1952.97</x:v>
      </x:c>
      <x:c r="W211" s="30" t="n">
        <x:v>2327.3</x:v>
      </x:c>
    </x:row>
    <x:row r="212">
      <x:c r="A212" t="str">
        <x:v>DEV-00211</x:v>
      </x:c>
      <x:c r="B212" t="str">
        <x:v>ASSET-100211</x:v>
      </x:c>
      <x:c r="C212" t="str">
        <x:v>SYN-UDI-000211-3182</x:v>
      </x:c>
      <x:c r="D212" t="str">
        <x:v>Vital Signs Monitor</x:v>
      </x:c>
      <x:c r="E212" t="str">
        <x:v>Monitoring</x:v>
      </x:c>
      <x:c r="F212" t="str">
        <x:v>MedAxis Systems</x:v>
      </x:c>
      <x:c r="G212" t="str">
        <x:v>MedAxis-A01</x:v>
      </x:c>
      <x:c r="H212" t="str">
        <x:v>Site C - Community Hospital</x:v>
      </x:c>
      <x:c r="I212" t="str">
        <x:v>Community Equipment</x:v>
      </x:c>
      <x:c r="J212" t="str">
        <x:v>Medium</x:v>
      </x:c>
      <x:c r="K212" s="28" t="n">
        <x:v>44735</x:v>
      </x:c>
      <x:c r="L212" t="n">
        <x:f>ROUND((DATE(2026,7,31)-K212)/365.25,2)</x:f>
        <x:v>4.1</x:v>
      </x:c>
      <x:c r="M212" s="28" t="n">
        <x:v>45830</x:v>
      </x:c>
      <x:c r="N212" t="str">
        <x:v>Supported</x:v>
      </x:c>
      <x:c r="O212" t="n">
        <x:v>365</x:v>
      </x:c>
      <x:c r="P212" s="28" t="n">
        <x:v>46094</x:v>
      </x:c>
      <x:c r="Q212" s="28" t="n">
        <x:v>46459</x:v>
      </x:c>
      <x:c r="R212" t="n">
        <x:f>MAX(0,DATE(2026,7,31)-Q212)</x:f>
        <x:v>0</x:v>
      </x:c>
      <x:c r="S212" t="n">
        <x:v>7</x:v>
      </x:c>
      <x:c r="T212" t="n">
        <x:v>2029</x:v>
      </x:c>
      <x:c r="U212" t="str">
        <x:v>In Service</x:v>
      </x:c>
      <x:c r="V212" s="30" t="n">
        <x:v>2039.97</x:v>
      </x:c>
      <x:c r="W212" s="30" t="n">
        <x:v>2653.08</x:v>
      </x:c>
    </x:row>
    <x:row r="213">
      <x:c r="A213" t="str">
        <x:v>DEV-00212</x:v>
      </x:c>
      <x:c r="B213" t="str">
        <x:v>ASSET-100212</x:v>
      </x:c>
      <x:c r="C213" t="str">
        <x:v>SYN-UDI-000212-7977</x:v>
      </x:c>
      <x:c r="D213" t="str">
        <x:v>Infusion Pump</x:v>
      </x:c>
      <x:c r="E213" t="str">
        <x:v>Therapy Delivery</x:v>
      </x:c>
      <x:c r="F213" t="str">
        <x:v>MedAxis Systems</x:v>
      </x:c>
      <x:c r="G213" t="str">
        <x:v>MedAxis-A03</x:v>
      </x:c>
      <x:c r="H213" t="str">
        <x:v>Site A - Acute Hospital</x:v>
      </x:c>
      <x:c r="I213" t="str">
        <x:v>Outpatients</x:v>
      </x:c>
      <x:c r="J213" t="str">
        <x:v>High</x:v>
      </x:c>
      <x:c r="K213" s="28" t="n">
        <x:v>44349</x:v>
      </x:c>
      <x:c r="L213" t="n">
        <x:f>ROUND((DATE(2026,7,31)-K213)/365.25,2)</x:f>
        <x:v>5.16</x:v>
      </x:c>
      <x:c r="M213" s="28" t="n">
        <x:v>45444</x:v>
      </x:c>
      <x:c r="N213" t="str">
        <x:v>Supported</x:v>
      </x:c>
      <x:c r="O213" t="n">
        <x:v>365</x:v>
      </x:c>
      <x:c r="P213" s="28" t="n">
        <x:v>45863</x:v>
      </x:c>
      <x:c r="Q213" s="28" t="n">
        <x:v>46228</x:v>
      </x:c>
      <x:c r="R213" t="n">
        <x:f>MAX(0,DATE(2026,7,31)-Q213)</x:f>
        <x:v>6</x:v>
      </x:c>
      <x:c r="S213" t="n">
        <x:v>8</x:v>
      </x:c>
      <x:c r="T213" t="n">
        <x:v>2029</x:v>
      </x:c>
      <x:c r="U213" t="str">
        <x:v>In Service</x:v>
      </x:c>
      <x:c r="V213" s="30" t="n">
        <x:v>3404.4</x:v>
      </x:c>
      <x:c r="W213" s="30" t="n">
        <x:v>3416.19</x:v>
      </x:c>
    </x:row>
    <x:row r="214">
      <x:c r="A214" t="str">
        <x:v>DEV-00213</x:v>
      </x:c>
      <x:c r="B214" t="str">
        <x:v>ASSET-100213</x:v>
      </x:c>
      <x:c r="C214" t="str">
        <x:v>SYN-UDI-000213-8134</x:v>
      </x:c>
      <x:c r="D214" t="str">
        <x:v>Syringe Pump</x:v>
      </x:c>
      <x:c r="E214" t="str">
        <x:v>Therapy Delivery</x:v>
      </x:c>
      <x:c r="F214" t="str">
        <x:v>NovaCare Devices</x:v>
      </x:c>
      <x:c r="G214" t="str">
        <x:v>NovaCare-C04</x:v>
      </x:c>
      <x:c r="H214" t="str">
        <x:v>Site B - Specialist Centre</x:v>
      </x:c>
      <x:c r="I214" t="str">
        <x:v>ICU</x:v>
      </x:c>
      <x:c r="J214" t="str">
        <x:v>Critical</x:v>
      </x:c>
      <x:c r="K214" s="28" t="n">
        <x:v>44140</x:v>
      </x:c>
      <x:c r="L214" t="n">
        <x:f>ROUND((DATE(2026,7,31)-K214)/365.25,2)</x:f>
        <x:v>5.73</x:v>
      </x:c>
      <x:c r="M214" s="28" t="n">
        <x:v>45235</x:v>
      </x:c>
      <x:c r="N214" t="str">
        <x:v>Supported</x:v>
      </x:c>
      <x:c r="O214" t="n">
        <x:v>180</x:v>
      </x:c>
      <x:c r="P214" s="28" t="n">
        <x:v>45827</x:v>
      </x:c>
      <x:c r="Q214" s="28" t="n">
        <x:v>46007</x:v>
      </x:c>
      <x:c r="R214" t="n">
        <x:f>MAX(0,DATE(2026,7,31)-Q214)</x:f>
        <x:v>227</x:v>
      </x:c>
      <x:c r="S214" t="n">
        <x:v>9</x:v>
      </x:c>
      <x:c r="T214" t="n">
        <x:v>2029</x:v>
      </x:c>
      <x:c r="U214" t="str">
        <x:v>In Service</x:v>
      </x:c>
      <x:c r="V214" s="30" t="n">
        <x:v>2338.17</x:v>
      </x:c>
      <x:c r="W214" s="30" t="n">
        <x:v>3120.74</x:v>
      </x:c>
    </x:row>
    <x:row r="215">
      <x:c r="A215" t="str">
        <x:v>DEV-00214</x:v>
      </x:c>
      <x:c r="B215" t="str">
        <x:v>ASSET-100214</x:v>
      </x:c>
      <x:c r="C215" t="str">
        <x:v>SYN-UDI-000214-9059</x:v>
      </x:c>
      <x:c r="D215" t="str">
        <x:v>Infusion Pump</x:v>
      </x:c>
      <x:c r="E215" t="str">
        <x:v>Therapy Delivery</x:v>
      </x:c>
      <x:c r="F215" t="str">
        <x:v>Helix MedSystems</x:v>
      </x:c>
      <x:c r="G215" t="str">
        <x:v>Helix-B01</x:v>
      </x:c>
      <x:c r="H215" t="str">
        <x:v>Site A - Acute Hospital</x:v>
      </x:c>
      <x:c r="I215" t="str">
        <x:v>Outpatients</x:v>
      </x:c>
      <x:c r="J215" t="str">
        <x:v>High</x:v>
      </x:c>
      <x:c r="K215" s="28" t="n">
        <x:v>43716</x:v>
      </x:c>
      <x:c r="L215" t="n">
        <x:f>ROUND((DATE(2026,7,31)-K215)/365.25,2)</x:f>
        <x:v>6.89</x:v>
      </x:c>
      <x:c r="M215" s="28" t="n">
        <x:v>44811</x:v>
      </x:c>
      <x:c r="N215" t="str">
        <x:v>Supported</x:v>
      </x:c>
      <x:c r="O215" t="n">
        <x:v>365</x:v>
      </x:c>
      <x:c r="P215" s="28" t="n">
        <x:v>46182</x:v>
      </x:c>
      <x:c r="Q215" s="28" t="n">
        <x:v>46547</x:v>
      </x:c>
      <x:c r="R215" t="n">
        <x:f>MAX(0,DATE(2026,7,31)-Q215)</x:f>
        <x:v>0</x:v>
      </x:c>
      <x:c r="S215" t="n">
        <x:v>8</x:v>
      </x:c>
      <x:c r="T215" t="n">
        <x:v>2027</x:v>
      </x:c>
      <x:c r="U215" t="str">
        <x:v>In Service</x:v>
      </x:c>
      <x:c r="V215" s="30" t="n">
        <x:v>2632.68</x:v>
      </x:c>
      <x:c r="W215" s="30" t="n">
        <x:v>3612.94</x:v>
      </x:c>
    </x:row>
    <x:row r="216">
      <x:c r="A216" t="str">
        <x:v>DEV-00215</x:v>
      </x:c>
      <x:c r="B216" t="str">
        <x:v>ASSET-100215</x:v>
      </x:c>
      <x:c r="C216" t="str">
        <x:v>SYN-UDI-000215-7383</x:v>
      </x:c>
      <x:c r="D216" t="str">
        <x:v>Ventilator</x:v>
      </x:c>
      <x:c r="E216" t="str">
        <x:v>Life Support</x:v>
      </x:c>
      <x:c r="F216" t="str">
        <x:v>NovaCare Devices</x:v>
      </x:c>
      <x:c r="G216" t="str">
        <x:v>NovaCare-B04</x:v>
      </x:c>
      <x:c r="H216" t="str">
        <x:v>Site A - Acute Hospital</x:v>
      </x:c>
      <x:c r="I216" t="str">
        <x:v>Emergency Department</x:v>
      </x:c>
      <x:c r="J216" t="str">
        <x:v>Critical</x:v>
      </x:c>
      <x:c r="K216" s="28" t="n">
        <x:v>43925</x:v>
      </x:c>
      <x:c r="L216" t="n">
        <x:f>ROUND((DATE(2026,7,31)-K216)/365.25,2)</x:f>
        <x:v>6.32</x:v>
      </x:c>
      <x:c r="M216" s="28" t="n">
        <x:v>45020</x:v>
      </x:c>
      <x:c r="N216" t="str">
        <x:v>Supported</x:v>
      </x:c>
      <x:c r="O216" t="n">
        <x:v>365</x:v>
      </x:c>
      <x:c r="P216" s="28" t="n">
        <x:v>46132</x:v>
      </x:c>
      <x:c r="Q216" s="28" t="n">
        <x:v>46497</x:v>
      </x:c>
      <x:c r="R216" t="n">
        <x:f>MAX(0,DATE(2026,7,31)-Q216)</x:f>
        <x:v>0</x:v>
      </x:c>
      <x:c r="S216" t="n">
        <x:v>11</x:v>
      </x:c>
      <x:c r="T216" t="n">
        <x:v>2031</x:v>
      </x:c>
      <x:c r="U216" t="str">
        <x:v>In Service</x:v>
      </x:c>
      <x:c r="V216" s="30" t="n">
        <x:v>32184.1</x:v>
      </x:c>
      <x:c r="W216" s="30" t="n">
        <x:v>37559.04</x:v>
      </x:c>
    </x:row>
    <x:row r="217">
      <x:c r="A217" t="str">
        <x:v>DEV-00216</x:v>
      </x:c>
      <x:c r="B217" t="str">
        <x:v>ASSET-100216</x:v>
      </x:c>
      <x:c r="C217" t="str">
        <x:v>SYN-UDI-000216-5074</x:v>
      </x:c>
      <x:c r="D217" t="str">
        <x:v>Patient Monitor</x:v>
      </x:c>
      <x:c r="E217" t="str">
        <x:v>Monitoring</x:v>
      </x:c>
      <x:c r="F217" t="str">
        <x:v>MedAxis Systems</x:v>
      </x:c>
      <x:c r="G217" t="str">
        <x:v>MedAxis-B03</x:v>
      </x:c>
      <x:c r="H217" t="str">
        <x:v>Site A - Acute Hospital</x:v>
      </x:c>
      <x:c r="I217" t="str">
        <x:v>Maternity</x:v>
      </x:c>
      <x:c r="J217" t="str">
        <x:v>High</x:v>
      </x:c>
      <x:c r="K217" s="28" t="n">
        <x:v>46038</x:v>
      </x:c>
      <x:c r="L217" t="n">
        <x:f>ROUND((DATE(2026,7,31)-K217)/365.25,2)</x:f>
        <x:v>0.54</x:v>
      </x:c>
      <x:c r="M217" s="28" t="n">
        <x:v>47133</x:v>
      </x:c>
      <x:c r="N217" t="str">
        <x:v>Supported</x:v>
      </x:c>
      <x:c r="O217" t="n">
        <x:v>365</x:v>
      </x:c>
      <x:c r="P217" s="28" t="n">
        <x:v>45881</x:v>
      </x:c>
      <x:c r="Q217" s="28" t="n">
        <x:v>46246</x:v>
      </x:c>
      <x:c r="R217" t="n">
        <x:f>MAX(0,DATE(2026,7,31)-Q217)</x:f>
        <x:v>0</x:v>
      </x:c>
      <x:c r="S217" t="n">
        <x:v>8</x:v>
      </x:c>
      <x:c r="T217" t="n">
        <x:v>2034</x:v>
      </x:c>
      <x:c r="U217" t="str">
        <x:v>In Service</x:v>
      </x:c>
      <x:c r="V217" s="30" t="n">
        <x:v>8292.62</x:v>
      </x:c>
      <x:c r="W217" s="30" t="n">
        <x:v>10844.59</x:v>
      </x:c>
    </x:row>
    <x:row r="218">
      <x:c r="A218" t="str">
        <x:v>DEV-00217</x:v>
      </x:c>
      <x:c r="B218" t="str">
        <x:v>ASSET-100217</x:v>
      </x:c>
      <x:c r="C218" t="str">
        <x:v>SYN-UDI-000217-6059</x:v>
      </x:c>
      <x:c r="D218" t="str">
        <x:v>Ultrasound</x:v>
      </x:c>
      <x:c r="E218" t="str">
        <x:v>Imaging</x:v>
      </x:c>
      <x:c r="F218" t="str">
        <x:v>NovaCare Devices</x:v>
      </x:c>
      <x:c r="G218" t="str">
        <x:v>NovaCare-A02</x:v>
      </x:c>
      <x:c r="H218" t="str">
        <x:v>Site A - Acute Hospital</x:v>
      </x:c>
      <x:c r="I218" t="str">
        <x:v>Emergency Department</x:v>
      </x:c>
      <x:c r="J218" t="str">
        <x:v>High</x:v>
      </x:c>
      <x:c r="K218" s="28" t="n">
        <x:v>41486</x:v>
      </x:c>
      <x:c r="L218" t="n">
        <x:f>ROUND((DATE(2026,7,31)-K218)/365.25,2)</x:f>
        <x:v>13</x:v>
      </x:c>
      <x:c r="M218" s="28" t="n">
        <x:v>42581</x:v>
      </x:c>
      <x:c r="N218" t="str">
        <x:v>Supported</x:v>
      </x:c>
      <x:c r="O218" t="n">
        <x:v>365</x:v>
      </x:c>
      <x:c r="P218" s="28" t="n">
        <x:v>46176</x:v>
      </x:c>
      <x:c r="Q218" s="28" t="n">
        <x:v>46541</x:v>
      </x:c>
      <x:c r="R218" t="n">
        <x:f>MAX(0,DATE(2026,7,31)-Q218)</x:f>
        <x:v>0</x:v>
      </x:c>
      <x:c r="S218" t="n">
        <x:v>11</x:v>
      </x:c>
      <x:c r="T218" t="n">
        <x:v>2024</x:v>
      </x:c>
      <x:c r="U218" t="str">
        <x:v>In Service</x:v>
      </x:c>
      <x:c r="V218" s="30" t="n">
        <x:v>48518.46</x:v>
      </x:c>
      <x:c r="W218" s="30" t="n">
        <x:v>56603.3</x:v>
      </x:c>
    </x:row>
    <x:row r="219">
      <x:c r="A219" t="str">
        <x:v>DEV-00218</x:v>
      </x:c>
      <x:c r="B219" t="str">
        <x:v>ASSET-100218</x:v>
      </x:c>
      <x:c r="C219" t="str">
        <x:v>SYN-UDI-000218-2432</x:v>
      </x:c>
      <x:c r="D219" t="str">
        <x:v>Ventilator</x:v>
      </x:c>
      <x:c r="E219" t="str">
        <x:v>Life Support</x:v>
      </x:c>
      <x:c r="F219" t="str">
        <x:v>NovaCare Devices</x:v>
      </x:c>
      <x:c r="G219" t="str">
        <x:v>NovaCare-B02</x:v>
      </x:c>
      <x:c r="H219" t="str">
        <x:v>Site B - Specialist Centre</x:v>
      </x:c>
      <x:c r="I219" t="str">
        <x:v>ICU</x:v>
      </x:c>
      <x:c r="J219" t="str">
        <x:v>Critical</x:v>
      </x:c>
      <x:c r="K219" s="28" t="n">
        <x:v>44873</x:v>
      </x:c>
      <x:c r="L219" t="n">
        <x:f>ROUND((DATE(2026,7,31)-K219)/365.25,2)</x:f>
        <x:v>3.73</x:v>
      </x:c>
      <x:c r="M219" s="28" t="n">
        <x:v>45968</x:v>
      </x:c>
      <x:c r="N219" t="str">
        <x:v>Supported</x:v>
      </x:c>
      <x:c r="O219" t="n">
        <x:v>180</x:v>
      </x:c>
      <x:c r="P219" s="28" t="n">
        <x:v>46121</x:v>
      </x:c>
      <x:c r="Q219" s="28" t="n">
        <x:v>46301</x:v>
      </x:c>
      <x:c r="R219" t="n">
        <x:f>MAX(0,DATE(2026,7,31)-Q219)</x:f>
        <x:v>0</x:v>
      </x:c>
      <x:c r="S219" t="n">
        <x:v>10</x:v>
      </x:c>
      <x:c r="T219" t="n">
        <x:v>2032</x:v>
      </x:c>
      <x:c r="U219" t="str">
        <x:v>In Service</x:v>
      </x:c>
      <x:c r="V219" s="30" t="n">
        <x:v>26660.57</x:v>
      </x:c>
      <x:c r="W219" s="30" t="n">
        <x:v>33245.35</x:v>
      </x:c>
    </x:row>
    <x:row r="220">
      <x:c r="A220" t="str">
        <x:v>DEV-00219</x:v>
      </x:c>
      <x:c r="B220" t="str">
        <x:v>ASSET-100219</x:v>
      </x:c>
      <x:c r="C220" t="str">
        <x:v>SYN-UDI-000219-4858</x:v>
      </x:c>
      <x:c r="D220" t="str">
        <x:v>ECG Machine</x:v>
      </x:c>
      <x:c r="E220" t="str">
        <x:v>Diagnostics</x:v>
      </x:c>
      <x:c r="F220" t="str">
        <x:v>PulseWorks Medical</x:v>
      </x:c>
      <x:c r="G220" t="str">
        <x:v>PulseWorks-C02</x:v>
      </x:c>
      <x:c r="H220" t="str">
        <x:v>Site A - Acute Hospital</x:v>
      </x:c>
      <x:c r="I220" t="str">
        <x:v>Emergency Department</x:v>
      </x:c>
      <x:c r="J220" t="str">
        <x:v>Medium</x:v>
      </x:c>
      <x:c r="K220" s="28" t="n">
        <x:v>42729</x:v>
      </x:c>
      <x:c r="L220" t="n">
        <x:f>ROUND((DATE(2026,7,31)-K220)/365.25,2)</x:f>
        <x:v>9.6</x:v>
      </x:c>
      <x:c r="M220" s="28" t="n">
        <x:v>43824</x:v>
      </x:c>
      <x:c r="N220" t="str">
        <x:v>Supported</x:v>
      </x:c>
      <x:c r="O220" t="n">
        <x:v>365</x:v>
      </x:c>
      <x:c r="P220" s="28" t="n">
        <x:v>46037</x:v>
      </x:c>
      <x:c r="Q220" s="28" t="n">
        <x:v>46402</x:v>
      </x:c>
      <x:c r="R220" t="n">
        <x:f>MAX(0,DATE(2026,7,31)-Q220)</x:f>
        <x:v>0</x:v>
      </x:c>
      <x:c r="S220" t="n">
        <x:v>9</x:v>
      </x:c>
      <x:c r="T220" t="n">
        <x:v>2025</x:v>
      </x:c>
      <x:c r="U220" t="str">
        <x:v>In Service</x:v>
      </x:c>
      <x:c r="V220" s="30" t="n">
        <x:v>7212.51</x:v>
      </x:c>
      <x:c r="W220" s="30" t="n">
        <x:v>8607.69</x:v>
      </x:c>
    </x:row>
    <x:row r="221">
      <x:c r="A221" t="str">
        <x:v>DEV-00220</x:v>
      </x:c>
      <x:c r="B221" t="str">
        <x:v>ASSET-100220</x:v>
      </x:c>
      <x:c r="C221" t="str">
        <x:v>SYN-UDI-000220-7991</x:v>
      </x:c>
      <x:c r="D221" t="str">
        <x:v>Anaesthetic Machine</x:v>
      </x:c>
      <x:c r="E221" t="str">
        <x:v>Life Support</x:v>
      </x:c>
      <x:c r="F221" t="str">
        <x:v>Helix MedSystems</x:v>
      </x:c>
      <x:c r="G221" t="str">
        <x:v>Helix-A04</x:v>
      </x:c>
      <x:c r="H221" t="str">
        <x:v>Site C - Community Hospital</x:v>
      </x:c>
      <x:c r="I221" t="str">
        <x:v>Medical Ward</x:v>
      </x:c>
      <x:c r="J221" t="str">
        <x:v>Critical</x:v>
      </x:c>
      <x:c r="K221" s="28" t="n">
        <x:v>44579</x:v>
      </x:c>
      <x:c r="L221" t="n">
        <x:f>ROUND((DATE(2026,7,31)-K221)/365.25,2)</x:f>
        <x:v>4.53</x:v>
      </x:c>
      <x:c r="M221" s="28" t="n">
        <x:v>45674</x:v>
      </x:c>
      <x:c r="N221" t="str">
        <x:v>Supported</x:v>
      </x:c>
      <x:c r="O221" t="n">
        <x:v>365</x:v>
      </x:c>
      <x:c r="P221" s="28" t="n">
        <x:v>46054</x:v>
      </x:c>
      <x:c r="Q221" s="28" t="n">
        <x:v>46419</x:v>
      </x:c>
      <x:c r="R221" t="n">
        <x:f>MAX(0,DATE(2026,7,31)-Q221)</x:f>
        <x:v>0</x:v>
      </x:c>
      <x:c r="S221" t="n">
        <x:v>12</x:v>
      </x:c>
      <x:c r="T221" t="n">
        <x:v>2034</x:v>
      </x:c>
      <x:c r="U221" t="str">
        <x:v>In Repair</x:v>
      </x:c>
      <x:c r="V221" s="30" t="n">
        <x:v>45540.98</x:v>
      </x:c>
      <x:c r="W221" s="30" t="n">
        <x:v>45540.98</x:v>
      </x:c>
    </x:row>
    <x:row r="222">
      <x:c r="A222" t="str">
        <x:v>DEV-00221</x:v>
      </x:c>
      <x:c r="B222" t="str">
        <x:v>ASSET-100221</x:v>
      </x:c>
      <x:c r="C222" t="str">
        <x:v>SYN-UDI-000221-3121</x:v>
      </x:c>
      <x:c r="D222" t="str">
        <x:v>Ultrasound</x:v>
      </x:c>
      <x:c r="E222" t="str">
        <x:v>Imaging</x:v>
      </x:c>
      <x:c r="F222" t="str">
        <x:v>MedAxis Systems</x:v>
      </x:c>
      <x:c r="G222" t="str">
        <x:v>MedAxis-B02</x:v>
      </x:c>
      <x:c r="H222" t="str">
        <x:v>Site B - Specialist Centre</x:v>
      </x:c>
      <x:c r="I222" t="str">
        <x:v>Community Equipment</x:v>
      </x:c>
      <x:c r="J222" t="str">
        <x:v>High</x:v>
      </x:c>
      <x:c r="K222" s="28" t="n">
        <x:v>44720</x:v>
      </x:c>
      <x:c r="L222" t="n">
        <x:f>ROUND((DATE(2026,7,31)-K222)/365.25,2)</x:f>
        <x:v>4.15</x:v>
      </x:c>
      <x:c r="M222" s="28" t="n">
        <x:v>45815</x:v>
      </x:c>
      <x:c r="N222" t="str">
        <x:v>Supported</x:v>
      </x:c>
      <x:c r="O222" t="n">
        <x:v>365</x:v>
      </x:c>
      <x:c r="P222" s="28" t="n">
        <x:v>46101</x:v>
      </x:c>
      <x:c r="Q222" s="28" t="n">
        <x:v>46466</x:v>
      </x:c>
      <x:c r="R222" t="n">
        <x:f>MAX(0,DATE(2026,7,31)-Q222)</x:f>
        <x:v>0</x:v>
      </x:c>
      <x:c r="S222" t="n">
        <x:v>10</x:v>
      </x:c>
      <x:c r="T222" t="n">
        <x:v>2032</x:v>
      </x:c>
      <x:c r="U222" t="str">
        <x:v>In Service</x:v>
      </x:c>
      <x:c r="V222" s="30" t="n">
        <x:v>43422.05</x:v>
      </x:c>
      <x:c r="W222" s="30" t="n">
        <x:v>56512.66</x:v>
      </x:c>
    </x:row>
    <x:row r="223">
      <x:c r="A223" t="str">
        <x:v>DEV-00222</x:v>
      </x:c>
      <x:c r="B223" t="str">
        <x:v>ASSET-100222</x:v>
      </x:c>
      <x:c r="C223" t="str">
        <x:v>SYN-UDI-000222-7625</x:v>
      </x:c>
      <x:c r="D223" t="str">
        <x:v>Vital Signs Monitor</x:v>
      </x:c>
      <x:c r="E223" t="str">
        <x:v>Monitoring</x:v>
      </x:c>
      <x:c r="F223" t="str">
        <x:v>Apex Biomedical</x:v>
      </x:c>
      <x:c r="G223" t="str">
        <x:v>Apex-B02</x:v>
      </x:c>
      <x:c r="H223" t="str">
        <x:v>Site A - Acute Hospital</x:v>
      </x:c>
      <x:c r="I223" t="str">
        <x:v>Paediatrics</x:v>
      </x:c>
      <x:c r="J223" t="str">
        <x:v>High</x:v>
      </x:c>
      <x:c r="K223" s="28" t="n">
        <x:v>44941</x:v>
      </x:c>
      <x:c r="L223" t="n">
        <x:f>ROUND((DATE(2026,7,31)-K223)/365.25,2)</x:f>
        <x:v>3.54</x:v>
      </x:c>
      <x:c r="M223" s="28" t="n">
        <x:v>46036</x:v>
      </x:c>
      <x:c r="N223" t="str">
        <x:v>Limited Support</x:v>
      </x:c>
      <x:c r="O223" t="n">
        <x:v>180</x:v>
      </x:c>
      <x:c r="P223" s="28" t="n">
        <x:v>46046</x:v>
      </x:c>
      <x:c r="Q223" s="28" t="n">
        <x:v>46226</x:v>
      </x:c>
      <x:c r="R223" t="n">
        <x:f>MAX(0,DATE(2026,7,31)-Q223)</x:f>
        <x:v>8</x:v>
      </x:c>
      <x:c r="S223" t="n">
        <x:v>8</x:v>
      </x:c>
      <x:c r="T223" t="n">
        <x:v>2031</x:v>
      </x:c>
      <x:c r="U223" t="str">
        <x:v>In Service</x:v>
      </x:c>
      <x:c r="V223" s="30" t="n">
        <x:v>2451.38</x:v>
      </x:c>
      <x:c r="W223" s="30" t="n">
        <x:v>2965.41</x:v>
      </x:c>
    </x:row>
    <x:row r="224">
      <x:c r="A224" t="str">
        <x:v>DEV-00223</x:v>
      </x:c>
      <x:c r="B224" t="str">
        <x:v>ASSET-100223</x:v>
      </x:c>
      <x:c r="C224" t="str">
        <x:v>SYN-UDI-000223-3709</x:v>
      </x:c>
      <x:c r="D224" t="str">
        <x:v>ECG Machine</x:v>
      </x:c>
      <x:c r="E224" t="str">
        <x:v>Diagnostics</x:v>
      </x:c>
      <x:c r="F224" t="str">
        <x:v>MedAxis Systems</x:v>
      </x:c>
      <x:c r="G224" t="str">
        <x:v>MedAxis-A02</x:v>
      </x:c>
      <x:c r="H224" t="str">
        <x:v>Site C - Community Hospital</x:v>
      </x:c>
      <x:c r="I224" t="str">
        <x:v>Maternity</x:v>
      </x:c>
      <x:c r="J224" t="str">
        <x:v>Medium</x:v>
      </x:c>
      <x:c r="K224" s="28" t="n">
        <x:v>43097</x:v>
      </x:c>
      <x:c r="L224" t="n">
        <x:f>ROUND((DATE(2026,7,31)-K224)/365.25,2)</x:f>
        <x:v>8.59</x:v>
      </x:c>
      <x:c r="M224" s="28" t="n">
        <x:v>44192</x:v>
      </x:c>
      <x:c r="N224" t="str">
        <x:v>Supported</x:v>
      </x:c>
      <x:c r="O224" t="n">
        <x:v>180</x:v>
      </x:c>
      <x:c r="P224" s="28" t="n">
        <x:v>46178</x:v>
      </x:c>
      <x:c r="Q224" s="28" t="n">
        <x:v>46358</x:v>
      </x:c>
      <x:c r="R224" t="n">
        <x:f>MAX(0,DATE(2026,7,31)-Q224)</x:f>
        <x:v>0</x:v>
      </x:c>
      <x:c r="S224" t="n">
        <x:v>10</x:v>
      </x:c>
      <x:c r="T224" t="n">
        <x:v>2027</x:v>
      </x:c>
      <x:c r="U224" t="str">
        <x:v>In Service</x:v>
      </x:c>
      <x:c r="V224" s="30" t="n">
        <x:v>6305.63</x:v>
      </x:c>
      <x:c r="W224" s="30" t="n">
        <x:v>6605.4</x:v>
      </x:c>
    </x:row>
    <x:row r="225">
      <x:c r="A225" t="str">
        <x:v>DEV-00224</x:v>
      </x:c>
      <x:c r="B225" t="str">
        <x:v>ASSET-100224</x:v>
      </x:c>
      <x:c r="C225" t="str">
        <x:v>SYN-UDI-000224-5835</x:v>
      </x:c>
      <x:c r="D225" t="str">
        <x:v>Ultrasound</x:v>
      </x:c>
      <x:c r="E225" t="str">
        <x:v>Imaging</x:v>
      </x:c>
      <x:c r="F225" t="str">
        <x:v>MedAxis Systems</x:v>
      </x:c>
      <x:c r="G225" t="str">
        <x:v>MedAxis-C04</x:v>
      </x:c>
      <x:c r="H225" t="str">
        <x:v>Site B - Specialist Centre</x:v>
      </x:c>
      <x:c r="I225" t="str">
        <x:v>Outpatients</x:v>
      </x:c>
      <x:c r="J225" t="str">
        <x:v>High</x:v>
      </x:c>
      <x:c r="K225" s="28" t="n">
        <x:v>44458</x:v>
      </x:c>
      <x:c r="L225" t="n">
        <x:f>ROUND((DATE(2026,7,31)-K225)/365.25,2)</x:f>
        <x:v>4.86</x:v>
      </x:c>
      <x:c r="M225" s="28" t="n">
        <x:v>45553</x:v>
      </x:c>
      <x:c r="N225" t="str">
        <x:v>Limited Support</x:v>
      </x:c>
      <x:c r="O225" t="n">
        <x:v>365</x:v>
      </x:c>
      <x:c r="P225" s="28" t="n">
        <x:v>45897</x:v>
      </x:c>
      <x:c r="Q225" s="28" t="n">
        <x:v>46262</x:v>
      </x:c>
      <x:c r="R225" t="n">
        <x:f>MAX(0,DATE(2026,7,31)-Q225)</x:f>
        <x:v>0</x:v>
      </x:c>
      <x:c r="S225" t="n">
        <x:v>10</x:v>
      </x:c>
      <x:c r="T225" t="n">
        <x:v>2031</x:v>
      </x:c>
      <x:c r="U225" t="str">
        <x:v>In Service</x:v>
      </x:c>
      <x:c r="V225" s="30" t="n">
        <x:v>56930.93</x:v>
      </x:c>
      <x:c r="W225" s="30" t="n">
        <x:v>56930.93</x:v>
      </x:c>
    </x:row>
    <x:row r="226">
      <x:c r="A226" t="str">
        <x:v>DEV-00225</x:v>
      </x:c>
      <x:c r="B226" t="str">
        <x:v>ASSET-100225</x:v>
      </x:c>
      <x:c r="C226" t="str">
        <x:v>SYN-UDI-000225-2163</x:v>
      </x:c>
      <x:c r="D226" t="str">
        <x:v>Vital Signs Monitor</x:v>
      </x:c>
      <x:c r="E226" t="str">
        <x:v>Monitoring</x:v>
      </x:c>
      <x:c r="F226" t="str">
        <x:v>Helix MedSystems</x:v>
      </x:c>
      <x:c r="G226" t="str">
        <x:v>Helix-C02</x:v>
      </x:c>
      <x:c r="H226" t="str">
        <x:v>Site B - Specialist Centre</x:v>
      </x:c>
      <x:c r="I226" t="str">
        <x:v>Community Equipment</x:v>
      </x:c>
      <x:c r="J226" t="str">
        <x:v>High</x:v>
      </x:c>
      <x:c r="K226" s="28" t="n">
        <x:v>42666</x:v>
      </x:c>
      <x:c r="L226" t="n">
        <x:f>ROUND((DATE(2026,7,31)-K226)/365.25,2)</x:f>
        <x:v>9.77</x:v>
      </x:c>
      <x:c r="M226" s="28" t="n">
        <x:v>43761</x:v>
      </x:c>
      <x:c r="N226" t="str">
        <x:v>Supported</x:v>
      </x:c>
      <x:c r="O226" t="n">
        <x:v>180</x:v>
      </x:c>
      <x:c r="P226" s="28" t="n">
        <x:v>46120</x:v>
      </x:c>
      <x:c r="Q226" s="28" t="n">
        <x:v>46300</x:v>
      </x:c>
      <x:c r="R226" t="n">
        <x:f>MAX(0,DATE(2026,7,31)-Q226)</x:f>
        <x:v>0</x:v>
      </x:c>
      <x:c r="S226" t="n">
        <x:v>8</x:v>
      </x:c>
      <x:c r="T226" t="n">
        <x:v>2024</x:v>
      </x:c>
      <x:c r="U226" t="str">
        <x:v>In Service</x:v>
      </x:c>
      <x:c r="V226" s="30" t="n">
        <x:v>2275.24</x:v>
      </x:c>
      <x:c r="W226" s="30" t="n">
        <x:v>2509.08</x:v>
      </x:c>
    </x:row>
    <x:row r="227">
      <x:c r="A227" t="str">
        <x:v>DEV-00226</x:v>
      </x:c>
      <x:c r="B227" t="str">
        <x:v>ASSET-100226</x:v>
      </x:c>
      <x:c r="C227" t="str">
        <x:v>SYN-UDI-000226-2689</x:v>
      </x:c>
      <x:c r="D227" t="str">
        <x:v>ECG Machine</x:v>
      </x:c>
      <x:c r="E227" t="str">
        <x:v>Diagnostics</x:v>
      </x:c>
      <x:c r="F227" t="str">
        <x:v>NovaCare Devices</x:v>
      </x:c>
      <x:c r="G227" t="str">
        <x:v>NovaCare-A01</x:v>
      </x:c>
      <x:c r="H227" t="str">
        <x:v>Site C - Community Hospital</x:v>
      </x:c>
      <x:c r="I227" t="str">
        <x:v>Surgical Ward</x:v>
      </x:c>
      <x:c r="J227" t="str">
        <x:v>High</x:v>
      </x:c>
      <x:c r="K227" s="28" t="n">
        <x:v>44654</x:v>
      </x:c>
      <x:c r="L227" t="n">
        <x:f>ROUND((DATE(2026,7,31)-K227)/365.25,2)</x:f>
        <x:v>4.33</x:v>
      </x:c>
      <x:c r="M227" s="28" t="n">
        <x:v>45749</x:v>
      </x:c>
      <x:c r="N227" t="str">
        <x:v>Supported</x:v>
      </x:c>
      <x:c r="O227" t="n">
        <x:v>180</x:v>
      </x:c>
      <x:c r="P227" s="28" t="n">
        <x:v>46051</x:v>
      </x:c>
      <x:c r="Q227" s="28" t="n">
        <x:v>46231</x:v>
      </x:c>
      <x:c r="R227" t="n">
        <x:f>MAX(0,DATE(2026,7,31)-Q227)</x:f>
        <x:v>3</x:v>
      </x:c>
      <x:c r="S227" t="n">
        <x:v>9</x:v>
      </x:c>
      <x:c r="T227" t="n">
        <x:v>2031</x:v>
      </x:c>
      <x:c r="U227" t="str">
        <x:v>Decommission Planned</x:v>
      </x:c>
      <x:c r="V227" s="30" t="n">
        <x:v>6584.07</x:v>
      </x:c>
      <x:c r="W227" s="30" t="n">
        <x:v>8244.61</x:v>
      </x:c>
    </x:row>
    <x:row r="228">
      <x:c r="A228" t="str">
        <x:v>DEV-00227</x:v>
      </x:c>
      <x:c r="B228" t="str">
        <x:v>ASSET-100227</x:v>
      </x:c>
      <x:c r="C228" t="str">
        <x:v>SYN-UDI-000227-4078</x:v>
      </x:c>
      <x:c r="D228" t="str">
        <x:v>Enteral Feeding Pump</x:v>
      </x:c>
      <x:c r="E228" t="str">
        <x:v>Therapy Delivery</x:v>
      </x:c>
      <x:c r="F228" t="str">
        <x:v>MedAxis Systems</x:v>
      </x:c>
      <x:c r="G228" t="str">
        <x:v>MedAxis-C04</x:v>
      </x:c>
      <x:c r="H228" t="str">
        <x:v>Site B - Specialist Centre</x:v>
      </x:c>
      <x:c r="I228" t="str">
        <x:v>Operating Theatres</x:v>
      </x:c>
      <x:c r="J228" t="str">
        <x:v>High</x:v>
      </x:c>
      <x:c r="K228" s="28" t="n">
        <x:v>44361</x:v>
      </x:c>
      <x:c r="L228" t="n">
        <x:f>ROUND((DATE(2026,7,31)-K228)/365.25,2)</x:f>
        <x:v>5.13</x:v>
      </x:c>
      <x:c r="M228" s="28" t="n">
        <x:v>45456</x:v>
      </x:c>
      <x:c r="N228" t="str">
        <x:v>Supported</x:v>
      </x:c>
      <x:c r="O228" t="n">
        <x:v>180</x:v>
      </x:c>
      <x:c r="P228" s="28" t="n">
        <x:v>46213</x:v>
      </x:c>
      <x:c r="Q228" s="28" t="n">
        <x:v>46393</x:v>
      </x:c>
      <x:c r="R228" t="n">
        <x:f>MAX(0,DATE(2026,7,31)-Q228)</x:f>
        <x:v>0</x:v>
      </x:c>
      <x:c r="S228" t="n">
        <x:v>7</x:v>
      </x:c>
      <x:c r="T228" t="n">
        <x:v>2028</x:v>
      </x:c>
      <x:c r="U228" t="str">
        <x:v>In Service</x:v>
      </x:c>
      <x:c r="V228" s="30" t="n">
        <x:v>1324.81</x:v>
      </x:c>
      <x:c r="W228" s="30" t="n">
        <x:v>1943.24</x:v>
      </x:c>
    </x:row>
    <x:row r="229">
      <x:c r="A229" t="str">
        <x:v>DEV-00228</x:v>
      </x:c>
      <x:c r="B229" t="str">
        <x:v>ASSET-100228</x:v>
      </x:c>
      <x:c r="C229" t="str">
        <x:v>SYN-UDI-000228-2226</x:v>
      </x:c>
      <x:c r="D229" t="str">
        <x:v>Patient Monitor</x:v>
      </x:c>
      <x:c r="E229" t="str">
        <x:v>Monitoring</x:v>
      </x:c>
      <x:c r="F229" t="str">
        <x:v>NovaCare Devices</x:v>
      </x:c>
      <x:c r="G229" t="str">
        <x:v>NovaCare-B04</x:v>
      </x:c>
      <x:c r="H229" t="str">
        <x:v>Site C - Community Hospital</x:v>
      </x:c>
      <x:c r="I229" t="str">
        <x:v>ICU</x:v>
      </x:c>
      <x:c r="J229" t="str">
        <x:v>High</x:v>
      </x:c>
      <x:c r="K229" s="28" t="n">
        <x:v>42605</x:v>
      </x:c>
      <x:c r="L229" t="n">
        <x:f>ROUND((DATE(2026,7,31)-K229)/365.25,2)</x:f>
        <x:v>9.94</x:v>
      </x:c>
      <x:c r="M229" s="28" t="n">
        <x:v>43700</x:v>
      </x:c>
      <x:c r="N229" t="str">
        <x:v>Supported</x:v>
      </x:c>
      <x:c r="O229" t="n">
        <x:v>180</x:v>
      </x:c>
      <x:c r="P229" s="28" t="n">
        <x:v>46022</x:v>
      </x:c>
      <x:c r="Q229" s="28" t="n">
        <x:v>46202</x:v>
      </x:c>
      <x:c r="R229" t="n">
        <x:f>MAX(0,DATE(2026,7,31)-Q229)</x:f>
        <x:v>32</x:v>
      </x:c>
      <x:c r="S229" t="n">
        <x:v>8</x:v>
      </x:c>
      <x:c r="T229" t="n">
        <x:v>2024</x:v>
      </x:c>
      <x:c r="U229" t="str">
        <x:v>In Service</x:v>
      </x:c>
      <x:c r="V229" s="30" t="n">
        <x:v>9029.72</x:v>
      </x:c>
      <x:c r="W229" s="30" t="n">
        <x:v>10218.33</x:v>
      </x:c>
    </x:row>
    <x:row r="230">
      <x:c r="A230" t="str">
        <x:v>DEV-00229</x:v>
      </x:c>
      <x:c r="B230" t="str">
        <x:v>ASSET-100229</x:v>
      </x:c>
      <x:c r="C230" t="str">
        <x:v>SYN-UDI-000229-7386</x:v>
      </x:c>
      <x:c r="D230" t="str">
        <x:v>Infusion Pump</x:v>
      </x:c>
      <x:c r="E230" t="str">
        <x:v>Therapy Delivery</x:v>
      </x:c>
      <x:c r="F230" t="str">
        <x:v>PulseWorks Medical</x:v>
      </x:c>
      <x:c r="G230" t="str">
        <x:v>PulseWorks-C04</x:v>
      </x:c>
      <x:c r="H230" t="str">
        <x:v>Site C - Community Hospital</x:v>
      </x:c>
      <x:c r="I230" t="str">
        <x:v>Diagnostics</x:v>
      </x:c>
      <x:c r="J230" t="str">
        <x:v>Critical</x:v>
      </x:c>
      <x:c r="K230" s="28" t="n">
        <x:v>44703</x:v>
      </x:c>
      <x:c r="L230" t="n">
        <x:f>ROUND((DATE(2026,7,31)-K230)/365.25,2)</x:f>
        <x:v>4.19</x:v>
      </x:c>
      <x:c r="M230" s="28" t="n">
        <x:v>45798</x:v>
      </x:c>
      <x:c r="N230" t="str">
        <x:v>Supported</x:v>
      </x:c>
      <x:c r="O230" t="n">
        <x:v>180</x:v>
      </x:c>
      <x:c r="P230" s="28" t="n">
        <x:v>46126</x:v>
      </x:c>
      <x:c r="Q230" s="28" t="n">
        <x:v>46306</x:v>
      </x:c>
      <x:c r="R230" t="n">
        <x:f>MAX(0,DATE(2026,7,31)-Q230)</x:f>
        <x:v>0</x:v>
      </x:c>
      <x:c r="S230" t="n">
        <x:v>9</x:v>
      </x:c>
      <x:c r="T230" t="n">
        <x:v>2031</x:v>
      </x:c>
      <x:c r="U230" t="str">
        <x:v>In Service</x:v>
      </x:c>
      <x:c r="V230" s="30" t="n">
        <x:v>3619.29</x:v>
      </x:c>
      <x:c r="W230" s="30" t="n">
        <x:v>4293.83</x:v>
      </x:c>
    </x:row>
    <x:row r="231">
      <x:c r="A231" t="str">
        <x:v>DEV-00230</x:v>
      </x:c>
      <x:c r="B231" t="str">
        <x:v>ASSET-100230</x:v>
      </x:c>
      <x:c r="C231" t="str">
        <x:v>SYN-UDI-000230-7168</x:v>
      </x:c>
      <x:c r="D231" t="str">
        <x:v>ECG Machine</x:v>
      </x:c>
      <x:c r="E231" t="str">
        <x:v>Diagnostics</x:v>
      </x:c>
      <x:c r="F231" t="str">
        <x:v>ClinTech Instruments</x:v>
      </x:c>
      <x:c r="G231" t="str">
        <x:v>ClinTech-A04</x:v>
      </x:c>
      <x:c r="H231" t="str">
        <x:v>Site C - Community Hospital</x:v>
      </x:c>
      <x:c r="I231" t="str">
        <x:v>Diagnostics</x:v>
      </x:c>
      <x:c r="J231" t="str">
        <x:v>High</x:v>
      </x:c>
      <x:c r="K231" s="28" t="n">
        <x:v>45220</x:v>
      </x:c>
      <x:c r="L231" t="n">
        <x:f>ROUND((DATE(2026,7,31)-K231)/365.25,2)</x:f>
        <x:v>2.78</x:v>
      </x:c>
      <x:c r="M231" s="28" t="n">
        <x:v>46315</x:v>
      </x:c>
      <x:c r="N231" t="str">
        <x:v>Limited Support</x:v>
      </x:c>
      <x:c r="O231" t="n">
        <x:v>365</x:v>
      </x:c>
      <x:c r="P231" s="28" t="n">
        <x:v>46175</x:v>
      </x:c>
      <x:c r="Q231" s="28" t="n">
        <x:v>46540</x:v>
      </x:c>
      <x:c r="R231" t="n">
        <x:f>MAX(0,DATE(2026,7,31)-Q231)</x:f>
        <x:v>0</x:v>
      </x:c>
      <x:c r="S231" t="n">
        <x:v>9</x:v>
      </x:c>
      <x:c r="T231" t="n">
        <x:v>2032</x:v>
      </x:c>
      <x:c r="U231" t="str">
        <x:v>In Repair</x:v>
      </x:c>
      <x:c r="V231" s="30" t="n">
        <x:v>7693.43</x:v>
      </x:c>
      <x:c r="W231" s="30" t="n">
        <x:v>8112.47</x:v>
      </x:c>
    </x:row>
    <x:row r="232">
      <x:c r="A232" t="str">
        <x:v>DEV-00231</x:v>
      </x:c>
      <x:c r="B232" t="str">
        <x:v>ASSET-100231</x:v>
      </x:c>
      <x:c r="C232" t="str">
        <x:v>SYN-UDI-000231-6021</x:v>
      </x:c>
      <x:c r="D232" t="str">
        <x:v>Ventilator</x:v>
      </x:c>
      <x:c r="E232" t="str">
        <x:v>Life Support</x:v>
      </x:c>
      <x:c r="F232" t="str">
        <x:v>Apex Biomedical</x:v>
      </x:c>
      <x:c r="G232" t="str">
        <x:v>Apex-A02</x:v>
      </x:c>
      <x:c r="H232" t="str">
        <x:v>Site A - Acute Hospital</x:v>
      </x:c>
      <x:c r="I232" t="str">
        <x:v>Surgical Ward</x:v>
      </x:c>
      <x:c r="J232" t="str">
        <x:v>Critical</x:v>
      </x:c>
      <x:c r="K232" s="28" t="n">
        <x:v>42701</x:v>
      </x:c>
      <x:c r="L232" t="n">
        <x:f>ROUND((DATE(2026,7,31)-K232)/365.25,2)</x:f>
        <x:v>9.67</x:v>
      </x:c>
      <x:c r="M232" s="28" t="n">
        <x:v>43796</x:v>
      </x:c>
      <x:c r="N232" t="str">
        <x:v>Limited Support</x:v>
      </x:c>
      <x:c r="O232" t="n">
        <x:v>365</x:v>
      </x:c>
      <x:c r="P232" s="28" t="n">
        <x:v>45971</x:v>
      </x:c>
      <x:c r="Q232" s="28" t="n">
        <x:v>46336</x:v>
      </x:c>
      <x:c r="R232" t="n">
        <x:f>MAX(0,DATE(2026,7,31)-Q232)</x:f>
        <x:v>0</x:v>
      </x:c>
      <x:c r="S232" t="n">
        <x:v>11</x:v>
      </x:c>
      <x:c r="T232" t="n">
        <x:v>2027</x:v>
      </x:c>
      <x:c r="U232" t="str">
        <x:v>In Service</x:v>
      </x:c>
      <x:c r="V232" s="30" t="n">
        <x:v>33052.98</x:v>
      </x:c>
      <x:c r="W232" s="30" t="n">
        <x:v>33052.98</x:v>
      </x:c>
    </x:row>
    <x:row r="233">
      <x:c r="A233" t="str">
        <x:v>DEV-00232</x:v>
      </x:c>
      <x:c r="B233" t="str">
        <x:v>ASSET-100232</x:v>
      </x:c>
      <x:c r="C233" t="str">
        <x:v>SYN-UDI-000232-3489</x:v>
      </x:c>
      <x:c r="D233" t="str">
        <x:v>Infusion Pump</x:v>
      </x:c>
      <x:c r="E233" t="str">
        <x:v>Therapy Delivery</x:v>
      </x:c>
      <x:c r="F233" t="str">
        <x:v>Apex Biomedical</x:v>
      </x:c>
      <x:c r="G233" t="str">
        <x:v>Apex-C02</x:v>
      </x:c>
      <x:c r="H233" t="str">
        <x:v>Site B - Specialist Centre</x:v>
      </x:c>
      <x:c r="I233" t="str">
        <x:v>Emergency Department</x:v>
      </x:c>
      <x:c r="J233" t="str">
        <x:v>High</x:v>
      </x:c>
      <x:c r="K233" s="28" t="n">
        <x:v>45167</x:v>
      </x:c>
      <x:c r="L233" t="n">
        <x:f>ROUND((DATE(2026,7,31)-K233)/365.25,2)</x:f>
        <x:v>2.92</x:v>
      </x:c>
      <x:c r="M233" s="28" t="n">
        <x:v>46262</x:v>
      </x:c>
      <x:c r="N233" t="str">
        <x:v>Supported</x:v>
      </x:c>
      <x:c r="O233" t="n">
        <x:v>365</x:v>
      </x:c>
      <x:c r="P233" s="28" t="n">
        <x:v>45808</x:v>
      </x:c>
      <x:c r="Q233" s="28" t="n">
        <x:v>46173</x:v>
      </x:c>
      <x:c r="R233" t="n">
        <x:f>MAX(0,DATE(2026,7,31)-Q233)</x:f>
        <x:v>61</x:v>
      </x:c>
      <x:c r="S233" t="n">
        <x:v>9</x:v>
      </x:c>
      <x:c r="T233" t="n">
        <x:v>2032</x:v>
      </x:c>
      <x:c r="U233" t="str">
        <x:v>Decommission Planned</x:v>
      </x:c>
      <x:c r="V233" s="30" t="n">
        <x:v>2857.69</x:v>
      </x:c>
      <x:c r="W233" s="30" t="n">
        <x:v>3407.73</x:v>
      </x:c>
    </x:row>
    <x:row r="234">
      <x:c r="A234" t="str">
        <x:v>DEV-00233</x:v>
      </x:c>
      <x:c r="B234" t="str">
        <x:v>ASSET-100233</x:v>
      </x:c>
      <x:c r="C234" t="str">
        <x:v>SYN-UDI-000233-7582</x:v>
      </x:c>
      <x:c r="D234" t="str">
        <x:v>Anaesthetic Machine</x:v>
      </x:c>
      <x:c r="E234" t="str">
        <x:v>Life Support</x:v>
      </x:c>
      <x:c r="F234" t="str">
        <x:v>ClinTech Instruments</x:v>
      </x:c>
      <x:c r="G234" t="str">
        <x:v>ClinTech-B03</x:v>
      </x:c>
      <x:c r="H234" t="str">
        <x:v>Site C - Community Hospital</x:v>
      </x:c>
      <x:c r="I234" t="str">
        <x:v>Diagnostics</x:v>
      </x:c>
      <x:c r="J234" t="str">
        <x:v>Critical</x:v>
      </x:c>
      <x:c r="K234" s="28" t="n">
        <x:v>45280</x:v>
      </x:c>
      <x:c r="L234" t="n">
        <x:f>ROUND((DATE(2026,7,31)-K234)/365.25,2)</x:f>
        <x:v>2.61</x:v>
      </x:c>
      <x:c r="M234" s="28" t="n">
        <x:v>46375</x:v>
      </x:c>
      <x:c r="N234" t="str">
        <x:v>Supported</x:v>
      </x:c>
      <x:c r="O234" t="n">
        <x:v>365</x:v>
      </x:c>
      <x:c r="P234" s="28" t="n">
        <x:v>45867</x:v>
      </x:c>
      <x:c r="Q234" s="28" t="n">
        <x:v>46232</x:v>
      </x:c>
      <x:c r="R234" t="n">
        <x:f>MAX(0,DATE(2026,7,31)-Q234)</x:f>
        <x:v>2</x:v>
      </x:c>
      <x:c r="S234" t="n">
        <x:v>13</x:v>
      </x:c>
      <x:c r="T234" t="n">
        <x:v>2036</x:v>
      </x:c>
      <x:c r="U234" t="str">
        <x:v>In Service</x:v>
      </x:c>
      <x:c r="V234" s="30" t="n">
        <x:v>41364.62</x:v>
      </x:c>
      <x:c r="W234" s="30" t="n">
        <x:v>52773.31</x:v>
      </x:c>
    </x:row>
    <x:row r="235">
      <x:c r="A235" t="str">
        <x:v>DEV-00234</x:v>
      </x:c>
      <x:c r="B235" t="str">
        <x:v>ASSET-100234</x:v>
      </x:c>
      <x:c r="C235" t="str">
        <x:v>SYN-UDI-000234-5214</x:v>
      </x:c>
      <x:c r="D235" t="str">
        <x:v>Patient Monitor</x:v>
      </x:c>
      <x:c r="E235" t="str">
        <x:v>Monitoring</x:v>
      </x:c>
      <x:c r="F235" t="str">
        <x:v>MedAxis Systems</x:v>
      </x:c>
      <x:c r="G235" t="str">
        <x:v>MedAxis-A02</x:v>
      </x:c>
      <x:c r="H235" t="str">
        <x:v>Site C - Community Hospital</x:v>
      </x:c>
      <x:c r="I235" t="str">
        <x:v>Community Equipment</x:v>
      </x:c>
      <x:c r="J235" t="str">
        <x:v>High</x:v>
      </x:c>
      <x:c r="K235" s="28" t="n">
        <x:v>45384</x:v>
      </x:c>
      <x:c r="L235" t="n">
        <x:f>ROUND((DATE(2026,7,31)-K235)/365.25,2)</x:f>
        <x:v>2.33</x:v>
      </x:c>
      <x:c r="M235" s="28" t="n">
        <x:v>46479</x:v>
      </x:c>
      <x:c r="N235" t="str">
        <x:v>Limited Support</x:v>
      </x:c>
      <x:c r="O235" t="n">
        <x:v>365</x:v>
      </x:c>
      <x:c r="P235" s="28" t="n">
        <x:v>45989</x:v>
      </x:c>
      <x:c r="Q235" s="28" t="n">
        <x:v>46354</x:v>
      </x:c>
      <x:c r="R235" t="n">
        <x:f>MAX(0,DATE(2026,7,31)-Q235)</x:f>
        <x:v>0</x:v>
      </x:c>
      <x:c r="S235" t="n">
        <x:v>8</x:v>
      </x:c>
      <x:c r="T235" t="n">
        <x:v>2032</x:v>
      </x:c>
      <x:c r="U235" t="str">
        <x:v>In Service</x:v>
      </x:c>
      <x:c r="V235" s="30" t="n">
        <x:v>9053.9</x:v>
      </x:c>
      <x:c r="W235" s="30" t="n">
        <x:v>10591.59</x:v>
      </x:c>
    </x:row>
    <x:row r="236">
      <x:c r="A236" t="str">
        <x:v>DEV-00235</x:v>
      </x:c>
      <x:c r="B236" t="str">
        <x:v>ASSET-100235</x:v>
      </x:c>
      <x:c r="C236" t="str">
        <x:v>SYN-UDI-000235-1548</x:v>
      </x:c>
      <x:c r="D236" t="str">
        <x:v>Syringe Pump</x:v>
      </x:c>
      <x:c r="E236" t="str">
        <x:v>Therapy Delivery</x:v>
      </x:c>
      <x:c r="F236" t="str">
        <x:v>ClinTech Instruments</x:v>
      </x:c>
      <x:c r="G236" t="str">
        <x:v>ClinTech-A01</x:v>
      </x:c>
      <x:c r="H236" t="str">
        <x:v>Site B - Specialist Centre</x:v>
      </x:c>
      <x:c r="I236" t="str">
        <x:v>Operating Theatres</x:v>
      </x:c>
      <x:c r="J236" t="str">
        <x:v>High</x:v>
      </x:c>
      <x:c r="K236" s="28" t="n">
        <x:v>44987</x:v>
      </x:c>
      <x:c r="L236" t="n">
        <x:f>ROUND((DATE(2026,7,31)-K236)/365.25,2)</x:f>
        <x:v>3.41</x:v>
      </x:c>
      <x:c r="M236" s="28" t="n">
        <x:v>46082</x:v>
      </x:c>
      <x:c r="N236" t="str">
        <x:v>Supported</x:v>
      </x:c>
      <x:c r="O236" t="n">
        <x:v>180</x:v>
      </x:c>
      <x:c r="P236" s="28" t="n">
        <x:v>46059</x:v>
      </x:c>
      <x:c r="Q236" s="28" t="n">
        <x:v>46239</x:v>
      </x:c>
      <x:c r="R236" t="n">
        <x:f>MAX(0,DATE(2026,7,31)-Q236)</x:f>
        <x:v>0</x:v>
      </x:c>
      <x:c r="S236" t="n">
        <x:v>9</x:v>
      </x:c>
      <x:c r="T236" t="n">
        <x:v>2032</x:v>
      </x:c>
      <x:c r="U236" t="str">
        <x:v>In Repair</x:v>
      </x:c>
      <x:c r="V236" s="30" t="n">
        <x:v>2402.78</x:v>
      </x:c>
      <x:c r="W236" s="30" t="n">
        <x:v>2500.56</x:v>
      </x:c>
    </x:row>
    <x:row r="237">
      <x:c r="A237" t="str">
        <x:v>DEV-00236</x:v>
      </x:c>
      <x:c r="B237" t="str">
        <x:v>ASSET-100236</x:v>
      </x:c>
      <x:c r="C237" t="str">
        <x:v>SYN-UDI-000236-7196</x:v>
      </x:c>
      <x:c r="D237" t="str">
        <x:v>Patient Monitor</x:v>
      </x:c>
      <x:c r="E237" t="str">
        <x:v>Monitoring</x:v>
      </x:c>
      <x:c r="F237" t="str">
        <x:v>Apex Biomedical</x:v>
      </x:c>
      <x:c r="G237" t="str">
        <x:v>Apex-C02</x:v>
      </x:c>
      <x:c r="H237" t="str">
        <x:v>Site C - Community Hospital</x:v>
      </x:c>
      <x:c r="I237" t="str">
        <x:v>Surgical Ward</x:v>
      </x:c>
      <x:c r="J237" t="str">
        <x:v>Critical</x:v>
      </x:c>
      <x:c r="K237" s="28" t="n">
        <x:v>42927</x:v>
      </x:c>
      <x:c r="L237" t="n">
        <x:f>ROUND((DATE(2026,7,31)-K237)/365.25,2)</x:f>
        <x:v>9.05</x:v>
      </x:c>
      <x:c r="M237" s="28" t="n">
        <x:v>44022</x:v>
      </x:c>
      <x:c r="N237" t="str">
        <x:v>Supported</x:v>
      </x:c>
      <x:c r="O237" t="n">
        <x:v>365</x:v>
      </x:c>
      <x:c r="P237" s="28" t="n">
        <x:v>45831</x:v>
      </x:c>
      <x:c r="Q237" s="28" t="n">
        <x:v>46196</x:v>
      </x:c>
      <x:c r="R237" t="n">
        <x:f>MAX(0,DATE(2026,7,31)-Q237)</x:f>
        <x:v>38</x:v>
      </x:c>
      <x:c r="S237" t="n">
        <x:v>8</x:v>
      </x:c>
      <x:c r="T237" t="n">
        <x:v>2025</x:v>
      </x:c>
      <x:c r="U237" t="str">
        <x:v>In Service</x:v>
      </x:c>
      <x:c r="V237" s="30" t="n">
        <x:v>9811.16</x:v>
      </x:c>
      <x:c r="W237" s="30" t="n">
        <x:v>10121.42</x:v>
      </x:c>
    </x:row>
    <x:row r="238">
      <x:c r="A238" t="str">
        <x:v>DEV-00237</x:v>
      </x:c>
      <x:c r="B238" t="str">
        <x:v>ASSET-100237</x:v>
      </x:c>
      <x:c r="C238" t="str">
        <x:v>SYN-UDI-000237-2477</x:v>
      </x:c>
      <x:c r="D238" t="str">
        <x:v>Patient Monitor</x:v>
      </x:c>
      <x:c r="E238" t="str">
        <x:v>Monitoring</x:v>
      </x:c>
      <x:c r="F238" t="str">
        <x:v>NovaCare Devices</x:v>
      </x:c>
      <x:c r="G238" t="str">
        <x:v>NovaCare-A01</x:v>
      </x:c>
      <x:c r="H238" t="str">
        <x:v>Site B - Specialist Centre</x:v>
      </x:c>
      <x:c r="I238" t="str">
        <x:v>ICU</x:v>
      </x:c>
      <x:c r="J238" t="str">
        <x:v>High</x:v>
      </x:c>
      <x:c r="K238" s="28" t="n">
        <x:v>45972</x:v>
      </x:c>
      <x:c r="L238" t="n">
        <x:f>ROUND((DATE(2026,7,31)-K238)/365.25,2)</x:f>
        <x:v>0.72</x:v>
      </x:c>
      <x:c r="M238" s="28" t="n">
        <x:v>47067</x:v>
      </x:c>
      <x:c r="N238" t="str">
        <x:v>Supported</x:v>
      </x:c>
      <x:c r="O238" t="n">
        <x:v>365</x:v>
      </x:c>
      <x:c r="P238" s="28" t="n">
        <x:v>45968</x:v>
      </x:c>
      <x:c r="Q238" s="28" t="n">
        <x:v>46333</x:v>
      </x:c>
      <x:c r="R238" t="n">
        <x:f>MAX(0,DATE(2026,7,31)-Q238)</x:f>
        <x:v>0</x:v>
      </x:c>
      <x:c r="S238" t="n">
        <x:v>9</x:v>
      </x:c>
      <x:c r="T238" t="n">
        <x:v>2034</x:v>
      </x:c>
      <x:c r="U238" t="str">
        <x:v>In Service</x:v>
      </x:c>
      <x:c r="V238" s="30" t="n">
        <x:v>9307.79</x:v>
      </x:c>
      <x:c r="W238" s="30" t="n">
        <x:v>9479.31</x:v>
      </x:c>
    </x:row>
    <x:row r="239">
      <x:c r="A239" t="str">
        <x:v>DEV-00238</x:v>
      </x:c>
      <x:c r="B239" t="str">
        <x:v>ASSET-100238</x:v>
      </x:c>
      <x:c r="C239" t="str">
        <x:v>SYN-UDI-000238-6720</x:v>
      </x:c>
      <x:c r="D239" t="str">
        <x:v>Syringe Pump</x:v>
      </x:c>
      <x:c r="E239" t="str">
        <x:v>Therapy Delivery</x:v>
      </x:c>
      <x:c r="F239" t="str">
        <x:v>PulseWorks Medical</x:v>
      </x:c>
      <x:c r="G239" t="str">
        <x:v>PulseWorks-B01</x:v>
      </x:c>
      <x:c r="H239" t="str">
        <x:v>Site A - Acute Hospital</x:v>
      </x:c>
      <x:c r="I239" t="str">
        <x:v>Paediatrics</x:v>
      </x:c>
      <x:c r="J239" t="str">
        <x:v>Critical</x:v>
      </x:c>
      <x:c r="K239" s="28" t="n">
        <x:v>45469</x:v>
      </x:c>
      <x:c r="L239" t="n">
        <x:f>ROUND((DATE(2026,7,31)-K239)/365.25,2)</x:f>
        <x:v>2.09</x:v>
      </x:c>
      <x:c r="M239" s="28" t="n">
        <x:v>46564</x:v>
      </x:c>
      <x:c r="N239" t="str">
        <x:v>Supported</x:v>
      </x:c>
      <x:c r="O239" t="n">
        <x:v>365</x:v>
      </x:c>
      <x:c r="P239" s="28" t="n">
        <x:v>45900</x:v>
      </x:c>
      <x:c r="Q239" s="28" t="n">
        <x:v>46265</x:v>
      </x:c>
      <x:c r="R239" t="n">
        <x:f>MAX(0,DATE(2026,7,31)-Q239)</x:f>
        <x:v>0</x:v>
      </x:c>
      <x:c r="S239" t="n">
        <x:v>9</x:v>
      </x:c>
      <x:c r="T239" t="n">
        <x:v>2033</x:v>
      </x:c>
      <x:c r="U239" t="str">
        <x:v>In Service</x:v>
      </x:c>
      <x:c r="V239" s="30" t="n">
        <x:v>2629.42</x:v>
      </x:c>
      <x:c r="W239" s="30" t="n">
        <x:v>2629.42</x:v>
      </x:c>
    </x:row>
    <x:row r="240">
      <x:c r="A240" t="str">
        <x:v>DEV-00239</x:v>
      </x:c>
      <x:c r="B240" t="str">
        <x:v>ASSET-100239</x:v>
      </x:c>
      <x:c r="C240" t="str">
        <x:v>SYN-UDI-000239-2104</x:v>
      </x:c>
      <x:c r="D240" t="str">
        <x:v>Infusion Pump</x:v>
      </x:c>
      <x:c r="E240" t="str">
        <x:v>Therapy Delivery</x:v>
      </x:c>
      <x:c r="F240" t="str">
        <x:v>MedAxis Systems</x:v>
      </x:c>
      <x:c r="G240" t="str">
        <x:v>MedAxis-C03</x:v>
      </x:c>
      <x:c r="H240" t="str">
        <x:v>Site C - Community Hospital</x:v>
      </x:c>
      <x:c r="I240" t="str">
        <x:v>Outpatients</x:v>
      </x:c>
      <x:c r="J240" t="str">
        <x:v>Critical</x:v>
      </x:c>
      <x:c r="K240" s="28" t="n">
        <x:v>45796</x:v>
      </x:c>
      <x:c r="L240" t="n">
        <x:f>ROUND((DATE(2026,7,31)-K240)/365.25,2)</x:f>
        <x:v>1.2</x:v>
      </x:c>
      <x:c r="M240" s="28" t="n">
        <x:v>46891</x:v>
      </x:c>
      <x:c r="N240" t="str">
        <x:v>Supported</x:v>
      </x:c>
      <x:c r="O240" t="n">
        <x:v>365</x:v>
      </x:c>
      <x:c r="P240" s="28" t="n">
        <x:v>46002</x:v>
      </x:c>
      <x:c r="Q240" s="28" t="n">
        <x:v>46367</x:v>
      </x:c>
      <x:c r="R240" t="n">
        <x:f>MAX(0,DATE(2026,7,31)-Q240)</x:f>
        <x:v>0</x:v>
      </x:c>
      <x:c r="S240" t="n">
        <x:v>9</x:v>
      </x:c>
      <x:c r="T240" t="n">
        <x:v>2034</x:v>
      </x:c>
      <x:c r="U240" t="str">
        <x:v>In Service</x:v>
      </x:c>
      <x:c r="V240" s="30" t="n">
        <x:v>3042.38</x:v>
      </x:c>
      <x:c r="W240" s="30" t="n">
        <x:v>4016.82</x:v>
      </x:c>
    </x:row>
    <x:row r="241">
      <x:c r="A241" t="str">
        <x:v>DEV-00240</x:v>
      </x:c>
      <x:c r="B241" t="str">
        <x:v>ASSET-100240</x:v>
      </x:c>
      <x:c r="C241" t="str">
        <x:v>SYN-UDI-000240-5117</x:v>
      </x:c>
      <x:c r="D241" t="str">
        <x:v>Vital Signs Monitor</x:v>
      </x:c>
      <x:c r="E241" t="str">
        <x:v>Monitoring</x:v>
      </x:c>
      <x:c r="F241" t="str">
        <x:v>ClinTech Instruments</x:v>
      </x:c>
      <x:c r="G241" t="str">
        <x:v>ClinTech-B03</x:v>
      </x:c>
      <x:c r="H241" t="str">
        <x:v>Site C - Community Hospital</x:v>
      </x:c>
      <x:c r="I241" t="str">
        <x:v>ICU</x:v>
      </x:c>
      <x:c r="J241" t="str">
        <x:v>High</x:v>
      </x:c>
      <x:c r="K241" s="28" t="n">
        <x:v>43172</x:v>
      </x:c>
      <x:c r="L241" t="n">
        <x:f>ROUND((DATE(2026,7,31)-K241)/365.25,2)</x:f>
        <x:v>8.38</x:v>
      </x:c>
      <x:c r="M241" s="28" t="n">
        <x:v>44267</x:v>
      </x:c>
      <x:c r="N241" t="str">
        <x:v>Supported</x:v>
      </x:c>
      <x:c r="O241" t="n">
        <x:v>365</x:v>
      </x:c>
      <x:c r="P241" s="28" t="n">
        <x:v>45848</x:v>
      </x:c>
      <x:c r="Q241" s="28" t="n">
        <x:v>46213</x:v>
      </x:c>
      <x:c r="R241" t="n">
        <x:f>MAX(0,DATE(2026,7,31)-Q241)</x:f>
        <x:v>21</x:v>
      </x:c>
      <x:c r="S241" t="n">
        <x:v>6</x:v>
      </x:c>
      <x:c r="T241" t="n">
        <x:v>2024</x:v>
      </x:c>
      <x:c r="U241" t="str">
        <x:v>In Service</x:v>
      </x:c>
      <x:c r="V241" s="30" t="n">
        <x:v>2507.86</x:v>
      </x:c>
      <x:c r="W241" s="30" t="n">
        <x:v>2507.86</x:v>
      </x:c>
    </x:row>
    <x:row r="242">
      <x:c r="A242" t="str">
        <x:v>DEV-00241</x:v>
      </x:c>
      <x:c r="B242" t="str">
        <x:v>ASSET-100241</x:v>
      </x:c>
      <x:c r="C242" t="str">
        <x:v>SYN-UDI-000241-6773</x:v>
      </x:c>
      <x:c r="D242" t="str">
        <x:v>Defibrillator</x:v>
      </x:c>
      <x:c r="E242" t="str">
        <x:v>Emergency</x:v>
      </x:c>
      <x:c r="F242" t="str">
        <x:v>MedAxis Systems</x:v>
      </x:c>
      <x:c r="G242" t="str">
        <x:v>MedAxis-B03</x:v>
      </x:c>
      <x:c r="H242" t="str">
        <x:v>Site A - Acute Hospital</x:v>
      </x:c>
      <x:c r="I242" t="str">
        <x:v>Diagnostics</x:v>
      </x:c>
      <x:c r="J242" t="str">
        <x:v>Critical</x:v>
      </x:c>
      <x:c r="K242" s="28" t="n">
        <x:v>44423</x:v>
      </x:c>
      <x:c r="L242" t="n">
        <x:f>ROUND((DATE(2026,7,31)-K242)/365.25,2)</x:f>
        <x:v>4.96</x:v>
      </x:c>
      <x:c r="M242" s="28" t="n">
        <x:v>45518</x:v>
      </x:c>
      <x:c r="N242" t="str">
        <x:v>Supported</x:v>
      </x:c>
      <x:c r="O242" t="n">
        <x:v>365</x:v>
      </x:c>
      <x:c r="P242" s="28" t="n">
        <x:v>46161</x:v>
      </x:c>
      <x:c r="Q242" s="28" t="n">
        <x:v>46526</x:v>
      </x:c>
      <x:c r="R242" t="n">
        <x:f>MAX(0,DATE(2026,7,31)-Q242)</x:f>
        <x:v>0</x:v>
      </x:c>
      <x:c r="S242" t="n">
        <x:v>9</x:v>
      </x:c>
      <x:c r="T242" t="n">
        <x:v>2030</x:v>
      </x:c>
      <x:c r="U242" t="str">
        <x:v>In Service</x:v>
      </x:c>
      <x:c r="V242" s="30" t="n">
        <x:v>15999.76</x:v>
      </x:c>
      <x:c r="W242" s="30" t="n">
        <x:v>15999.76</x:v>
      </x:c>
    </x:row>
    <x:row r="243">
      <x:c r="A243" t="str">
        <x:v>DEV-00242</x:v>
      </x:c>
      <x:c r="B243" t="str">
        <x:v>ASSET-100242</x:v>
      </x:c>
      <x:c r="C243" t="str">
        <x:v>SYN-UDI-000242-9866</x:v>
      </x:c>
      <x:c r="D243" t="str">
        <x:v>Vital Signs Monitor</x:v>
      </x:c>
      <x:c r="E243" t="str">
        <x:v>Monitoring</x:v>
      </x:c>
      <x:c r="F243" t="str">
        <x:v>PulseWorks Medical</x:v>
      </x:c>
      <x:c r="G243" t="str">
        <x:v>PulseWorks-B02</x:v>
      </x:c>
      <x:c r="H243" t="str">
        <x:v>Site B - Specialist Centre</x:v>
      </x:c>
      <x:c r="I243" t="str">
        <x:v>Community Equipment</x:v>
      </x:c>
      <x:c r="J243" t="str">
        <x:v>Medium</x:v>
      </x:c>
      <x:c r="K243" s="28" t="n">
        <x:v>46049</x:v>
      </x:c>
      <x:c r="L243" t="n">
        <x:f>ROUND((DATE(2026,7,31)-K243)/365.25,2)</x:f>
        <x:v>0.51</x:v>
      </x:c>
      <x:c r="M243" s="28" t="n">
        <x:v>47144</x:v>
      </x:c>
      <x:c r="N243" t="str">
        <x:v>Supported</x:v>
      </x:c>
      <x:c r="O243" t="n">
        <x:v>365</x:v>
      </x:c>
      <x:c r="P243" s="28" t="n">
        <x:v>46055</x:v>
      </x:c>
      <x:c r="Q243" s="28" t="n">
        <x:v>46420</x:v>
      </x:c>
      <x:c r="R243" t="n">
        <x:f>MAX(0,DATE(2026,7,31)-Q243)</x:f>
        <x:v>0</x:v>
      </x:c>
      <x:c r="S243" t="n">
        <x:v>7</x:v>
      </x:c>
      <x:c r="T243" t="n">
        <x:v>2033</x:v>
      </x:c>
      <x:c r="U243" t="str">
        <x:v>In Service</x:v>
      </x:c>
      <x:c r="V243" s="30" t="n">
        <x:v>1825.35</x:v>
      </x:c>
      <x:c r="W243" s="30" t="n">
        <x:v>2746.24</x:v>
      </x:c>
    </x:row>
    <x:row r="244">
      <x:c r="A244" t="str">
        <x:v>DEV-00243</x:v>
      </x:c>
      <x:c r="B244" t="str">
        <x:v>ASSET-100243</x:v>
      </x:c>
      <x:c r="C244" t="str">
        <x:v>SYN-UDI-000243-5970</x:v>
      </x:c>
      <x:c r="D244" t="str">
        <x:v>Neonatal Incubator</x:v>
      </x:c>
      <x:c r="E244" t="str">
        <x:v>Life Support</x:v>
      </x:c>
      <x:c r="F244" t="str">
        <x:v>Apex Biomedical</x:v>
      </x:c>
      <x:c r="G244" t="str">
        <x:v>Apex-B01</x:v>
      </x:c>
      <x:c r="H244" t="str">
        <x:v>Site C - Community Hospital</x:v>
      </x:c>
      <x:c r="I244" t="str">
        <x:v>Medical Ward</x:v>
      </x:c>
      <x:c r="J244" t="str">
        <x:v>Critical</x:v>
      </x:c>
      <x:c r="K244" s="28" t="n">
        <x:v>45371</x:v>
      </x:c>
      <x:c r="L244" t="n">
        <x:f>ROUND((DATE(2026,7,31)-K244)/365.25,2)</x:f>
        <x:v>2.36</x:v>
      </x:c>
      <x:c r="M244" s="28" t="n">
        <x:v>46466</x:v>
      </x:c>
      <x:c r="N244" t="str">
        <x:v>Supported</x:v>
      </x:c>
      <x:c r="O244" t="n">
        <x:v>365</x:v>
      </x:c>
      <x:c r="P244" s="28" t="n">
        <x:v>46172</x:v>
      </x:c>
      <x:c r="Q244" s="28" t="n">
        <x:v>46537</x:v>
      </x:c>
      <x:c r="R244" t="n">
        <x:f>MAX(0,DATE(2026,7,31)-Q244)</x:f>
        <x:v>0</x:v>
      </x:c>
      <x:c r="S244" t="n">
        <x:v>11</x:v>
      </x:c>
      <x:c r="T244" t="n">
        <x:v>2035</x:v>
      </x:c>
      <x:c r="U244" t="str">
        <x:v>In Service</x:v>
      </x:c>
      <x:c r="V244" s="30" t="n">
        <x:v>19674.89</x:v>
      </x:c>
      <x:c r="W244" s="30" t="n">
        <x:v>19674.89</x:v>
      </x:c>
    </x:row>
    <x:row r="245">
      <x:c r="A245" t="str">
        <x:v>DEV-00244</x:v>
      </x:c>
      <x:c r="B245" t="str">
        <x:v>ASSET-100244</x:v>
      </x:c>
      <x:c r="C245" t="str">
        <x:v>SYN-UDI-000244-6423</x:v>
      </x:c>
      <x:c r="D245" t="str">
        <x:v>ECG Machine</x:v>
      </x:c>
      <x:c r="E245" t="str">
        <x:v>Diagnostics</x:v>
      </x:c>
      <x:c r="F245" t="str">
        <x:v>PulseWorks Medical</x:v>
      </x:c>
      <x:c r="G245" t="str">
        <x:v>PulseWorks-C02</x:v>
      </x:c>
      <x:c r="H245" t="str">
        <x:v>Site C - Community Hospital</x:v>
      </x:c>
      <x:c r="I245" t="str">
        <x:v>Paediatrics</x:v>
      </x:c>
      <x:c r="J245" t="str">
        <x:v>High</x:v>
      </x:c>
      <x:c r="K245" s="28" t="n">
        <x:v>43485</x:v>
      </x:c>
      <x:c r="L245" t="n">
        <x:f>ROUND((DATE(2026,7,31)-K245)/365.25,2)</x:f>
        <x:v>7.53</x:v>
      </x:c>
      <x:c r="M245" s="28" t="n">
        <x:v>44580</x:v>
      </x:c>
      <x:c r="N245" t="str">
        <x:v>Supported</x:v>
      </x:c>
      <x:c r="O245" t="n">
        <x:v>180</x:v>
      </x:c>
      <x:c r="P245" s="28" t="n">
        <x:v>45907</x:v>
      </x:c>
      <x:c r="Q245" s="28" t="n">
        <x:v>46087</x:v>
      </x:c>
      <x:c r="R245" t="n">
        <x:f>MAX(0,DATE(2026,7,31)-Q245)</x:f>
        <x:v>147</x:v>
      </x:c>
      <x:c r="S245" t="n">
        <x:v>9</x:v>
      </x:c>
      <x:c r="T245" t="n">
        <x:v>2028</x:v>
      </x:c>
      <x:c r="U245" t="str">
        <x:v>In Service</x:v>
      </x:c>
      <x:c r="V245" s="30" t="n">
        <x:v>6530.67</x:v>
      </x:c>
      <x:c r="W245" s="30" t="n">
        <x:v>7740.24</x:v>
      </x:c>
    </x:row>
    <x:row r="246">
      <x:c r="A246" t="str">
        <x:v>DEV-00245</x:v>
      </x:c>
      <x:c r="B246" t="str">
        <x:v>ASSET-100245</x:v>
      </x:c>
      <x:c r="C246" t="str">
        <x:v>SYN-UDI-000245-8040</x:v>
      </x:c>
      <x:c r="D246" t="str">
        <x:v>Neonatal Incubator</x:v>
      </x:c>
      <x:c r="E246" t="str">
        <x:v>Life Support</x:v>
      </x:c>
      <x:c r="F246" t="str">
        <x:v>PulseWorks Medical</x:v>
      </x:c>
      <x:c r="G246" t="str">
        <x:v>PulseWorks-B03</x:v>
      </x:c>
      <x:c r="H246" t="str">
        <x:v>Site C - Community Hospital</x:v>
      </x:c>
      <x:c r="I246" t="str">
        <x:v>Operating Theatres</x:v>
      </x:c>
      <x:c r="J246" t="str">
        <x:v>Critical</x:v>
      </x:c>
      <x:c r="K246" s="28" t="n">
        <x:v>41909</x:v>
      </x:c>
      <x:c r="L246" t="n">
        <x:f>ROUND((DATE(2026,7,31)-K246)/365.25,2)</x:f>
        <x:v>11.84</x:v>
      </x:c>
      <x:c r="M246" s="28" t="n">
        <x:v>43004</x:v>
      </x:c>
      <x:c r="N246" t="str">
        <x:v>Supported</x:v>
      </x:c>
      <x:c r="O246" t="n">
        <x:v>365</x:v>
      </x:c>
      <x:c r="P246" s="28" t="n">
        <x:v>45943</x:v>
      </x:c>
      <x:c r="Q246" s="28" t="n">
        <x:v>46308</x:v>
      </x:c>
      <x:c r="R246" t="n">
        <x:f>MAX(0,DATE(2026,7,31)-Q246)</x:f>
        <x:v>0</x:v>
      </x:c>
      <x:c r="S246" t="n">
        <x:v>9</x:v>
      </x:c>
      <x:c r="T246" t="n">
        <x:v>2023</x:v>
      </x:c>
      <x:c r="U246" t="str">
        <x:v>Decommission Planned</x:v>
      </x:c>
      <x:c r="V246" s="30" t="n">
        <x:v>15414.74</x:v>
      </x:c>
      <x:c r="W246" s="30" t="n">
        <x:v>19485.37</x:v>
      </x:c>
    </x:row>
    <x:row r="247">
      <x:c r="A247" t="str">
        <x:v>DEV-00246</x:v>
      </x:c>
      <x:c r="B247" t="str">
        <x:v>ASSET-100246</x:v>
      </x:c>
      <x:c r="C247" t="str">
        <x:v>SYN-UDI-000246-8611</x:v>
      </x:c>
      <x:c r="D247" t="str">
        <x:v>Vital Signs Monitor</x:v>
      </x:c>
      <x:c r="E247" t="str">
        <x:v>Monitoring</x:v>
      </x:c>
      <x:c r="F247" t="str">
        <x:v>Helix MedSystems</x:v>
      </x:c>
      <x:c r="G247" t="str">
        <x:v>Helix-A01</x:v>
      </x:c>
      <x:c r="H247" t="str">
        <x:v>Site B - Specialist Centre</x:v>
      </x:c>
      <x:c r="I247" t="str">
        <x:v>Medical Ward</x:v>
      </x:c>
      <x:c r="J247" t="str">
        <x:v>High</x:v>
      </x:c>
      <x:c r="K247" s="28" t="n">
        <x:v>45697</x:v>
      </x:c>
      <x:c r="L247" t="n">
        <x:f>ROUND((DATE(2026,7,31)-K247)/365.25,2)</x:f>
        <x:v>1.47</x:v>
      </x:c>
      <x:c r="M247" s="28" t="n">
        <x:v>46792</x:v>
      </x:c>
      <x:c r="N247" t="str">
        <x:v>Supported</x:v>
      </x:c>
      <x:c r="O247" t="n">
        <x:v>180</x:v>
      </x:c>
      <x:c r="P247" s="28" t="n">
        <x:v>45972</x:v>
      </x:c>
      <x:c r="Q247" s="28" t="n">
        <x:v>46152</x:v>
      </x:c>
      <x:c r="R247" t="n">
        <x:f>MAX(0,DATE(2026,7,31)-Q247)</x:f>
        <x:v>82</x:v>
      </x:c>
      <x:c r="S247" t="n">
        <x:v>6</x:v>
      </x:c>
      <x:c r="T247" t="n">
        <x:v>2031</x:v>
      </x:c>
      <x:c r="U247" t="str">
        <x:v>In Service</x:v>
      </x:c>
      <x:c r="V247" s="30" t="n">
        <x:v>2143.57</x:v>
      </x:c>
      <x:c r="W247" s="30" t="n">
        <x:v>2194.93</x:v>
      </x:c>
    </x:row>
    <x:row r="248">
      <x:c r="A248" t="str">
        <x:v>DEV-00247</x:v>
      </x:c>
      <x:c r="B248" t="str">
        <x:v>ASSET-100247</x:v>
      </x:c>
      <x:c r="C248" t="str">
        <x:v>SYN-UDI-000247-6037</x:v>
      </x:c>
      <x:c r="D248" t="str">
        <x:v>Ultrasound</x:v>
      </x:c>
      <x:c r="E248" t="str">
        <x:v>Imaging</x:v>
      </x:c>
      <x:c r="F248" t="str">
        <x:v>Apex Biomedical</x:v>
      </x:c>
      <x:c r="G248" t="str">
        <x:v>Apex-A04</x:v>
      </x:c>
      <x:c r="H248" t="str">
        <x:v>Site C - Community Hospital</x:v>
      </x:c>
      <x:c r="I248" t="str">
        <x:v>Surgical Ward</x:v>
      </x:c>
      <x:c r="J248" t="str">
        <x:v>High</x:v>
      </x:c>
      <x:c r="K248" s="28" t="n">
        <x:v>44275</x:v>
      </x:c>
      <x:c r="L248" t="n">
        <x:f>ROUND((DATE(2026,7,31)-K248)/365.25,2)</x:f>
        <x:v>5.36</x:v>
      </x:c>
      <x:c r="M248" s="28" t="n">
        <x:v>45370</x:v>
      </x:c>
      <x:c r="N248" t="str">
        <x:v>Limited Support</x:v>
      </x:c>
      <x:c r="O248" t="n">
        <x:v>365</x:v>
      </x:c>
      <x:c r="P248" s="28" t="n">
        <x:v>45930</x:v>
      </x:c>
      <x:c r="Q248" s="28" t="n">
        <x:v>46295</x:v>
      </x:c>
      <x:c r="R248" t="n">
        <x:f>MAX(0,DATE(2026,7,31)-Q248)</x:f>
        <x:v>0</x:v>
      </x:c>
      <x:c r="S248" t="n">
        <x:v>10</x:v>
      </x:c>
      <x:c r="T248" t="n">
        <x:v>2031</x:v>
      </x:c>
      <x:c r="U248" t="str">
        <x:v>In Service</x:v>
      </x:c>
      <x:c r="V248" s="30" t="n">
        <x:v>39848.28</x:v>
      </x:c>
      <x:c r="W248" s="30" t="n">
        <x:v>60650.85</x:v>
      </x:c>
    </x:row>
    <x:row r="249">
      <x:c r="A249" t="str">
        <x:v>DEV-00248</x:v>
      </x:c>
      <x:c r="B249" t="str">
        <x:v>ASSET-100248</x:v>
      </x:c>
      <x:c r="C249" t="str">
        <x:v>SYN-UDI-000248-1940</x:v>
      </x:c>
      <x:c r="D249" t="str">
        <x:v>Suction Pump</x:v>
      </x:c>
      <x:c r="E249" t="str">
        <x:v>Therapy Support</x:v>
      </x:c>
      <x:c r="F249" t="str">
        <x:v>Apex Biomedical</x:v>
      </x:c>
      <x:c r="G249" t="str">
        <x:v>Apex-C03</x:v>
      </x:c>
      <x:c r="H249" t="str">
        <x:v>Site B - Specialist Centre</x:v>
      </x:c>
      <x:c r="I249" t="str">
        <x:v>Surgical Ward</x:v>
      </x:c>
      <x:c r="J249" t="str">
        <x:v>Medium</x:v>
      </x:c>
      <x:c r="K249" s="28" t="n">
        <x:v>44555</x:v>
      </x:c>
      <x:c r="L249" t="n">
        <x:f>ROUND((DATE(2026,7,31)-K249)/365.25,2)</x:f>
        <x:v>4.6</x:v>
      </x:c>
      <x:c r="M249" s="28" t="n">
        <x:v>45650</x:v>
      </x:c>
      <x:c r="N249" t="str">
        <x:v>Supported</x:v>
      </x:c>
      <x:c r="O249" t="n">
        <x:v>365</x:v>
      </x:c>
      <x:c r="P249" s="28" t="n">
        <x:v>46012</x:v>
      </x:c>
      <x:c r="Q249" s="28" t="n">
        <x:v>46377</x:v>
      </x:c>
      <x:c r="R249" t="n">
        <x:f>MAX(0,DATE(2026,7,31)-Q249)</x:f>
        <x:v>0</x:v>
      </x:c>
      <x:c r="S249" t="n">
        <x:v>8</x:v>
      </x:c>
      <x:c r="T249" t="n">
        <x:v>2029</x:v>
      </x:c>
      <x:c r="U249" t="str">
        <x:v>In Service</x:v>
      </x:c>
      <x:c r="V249" s="30" t="n">
        <x:v>1906.68</x:v>
      </x:c>
      <x:c r="W249" s="30" t="n">
        <x:v>1989.66</x:v>
      </x:c>
    </x:row>
    <x:row r="250">
      <x:c r="A250" t="str">
        <x:v>DEV-00249</x:v>
      </x:c>
      <x:c r="B250" t="str">
        <x:v>ASSET-100249</x:v>
      </x:c>
      <x:c r="C250" t="str">
        <x:v>SYN-UDI-000249-5804</x:v>
      </x:c>
      <x:c r="D250" t="str">
        <x:v>Enteral Feeding Pump</x:v>
      </x:c>
      <x:c r="E250" t="str">
        <x:v>Therapy Delivery</x:v>
      </x:c>
      <x:c r="F250" t="str">
        <x:v>Helix MedSystems</x:v>
      </x:c>
      <x:c r="G250" t="str">
        <x:v>Helix-B04</x:v>
      </x:c>
      <x:c r="H250" t="str">
        <x:v>Site B - Specialist Centre</x:v>
      </x:c>
      <x:c r="I250" t="str">
        <x:v>Surgical Ward</x:v>
      </x:c>
      <x:c r="J250" t="str">
        <x:v>High</x:v>
      </x:c>
      <x:c r="K250" s="28" t="n">
        <x:v>45054</x:v>
      </x:c>
      <x:c r="L250" t="n">
        <x:f>ROUND((DATE(2026,7,31)-K250)/365.25,2)</x:f>
        <x:v>3.23</x:v>
      </x:c>
      <x:c r="M250" s="28" t="n">
        <x:v>46149</x:v>
      </x:c>
      <x:c r="N250" t="str">
        <x:v>Unsupported</x:v>
      </x:c>
      <x:c r="O250" t="n">
        <x:v>365</x:v>
      </x:c>
      <x:c r="P250" s="28" t="n">
        <x:v>46187</x:v>
      </x:c>
      <x:c r="Q250" s="28" t="n">
        <x:v>46552</x:v>
      </x:c>
      <x:c r="R250" t="n">
        <x:f>MAX(0,DATE(2026,7,31)-Q250)</x:f>
        <x:v>0</x:v>
      </x:c>
      <x:c r="S250" t="n">
        <x:v>7</x:v>
      </x:c>
      <x:c r="T250" t="n">
        <x:v>2030</x:v>
      </x:c>
      <x:c r="U250" t="str">
        <x:v>In Service</x:v>
      </x:c>
      <x:c r="V250" s="30" t="n">
        <x:v>1670.89</x:v>
      </x:c>
      <x:c r="W250" s="30" t="n">
        <x:v>1670.89</x:v>
      </x:c>
    </x:row>
    <x:row r="251">
      <x:c r="A251" t="str">
        <x:v>DEV-00250</x:v>
      </x:c>
      <x:c r="B251" t="str">
        <x:v>ASSET-100250</x:v>
      </x:c>
      <x:c r="C251" t="str">
        <x:v>SYN-UDI-000250-6629</x:v>
      </x:c>
      <x:c r="D251" t="str">
        <x:v>Defibrillator</x:v>
      </x:c>
      <x:c r="E251" t="str">
        <x:v>Emergency</x:v>
      </x:c>
      <x:c r="F251" t="str">
        <x:v>NovaCare Devices</x:v>
      </x:c>
      <x:c r="G251" t="str">
        <x:v>NovaCare-A03</x:v>
      </x:c>
      <x:c r="H251" t="str">
        <x:v>Site B - Specialist Centre</x:v>
      </x:c>
      <x:c r="I251" t="str">
        <x:v>Medical Ward</x:v>
      </x:c>
      <x:c r="J251" t="str">
        <x:v>Critical</x:v>
      </x:c>
      <x:c r="K251" s="28" t="n">
        <x:v>41797</x:v>
      </x:c>
      <x:c r="L251" t="n">
        <x:f>ROUND((DATE(2026,7,31)-K251)/365.25,2)</x:f>
        <x:v>12.15</x:v>
      </x:c>
      <x:c r="M251" s="28" t="n">
        <x:v>42892</x:v>
      </x:c>
      <x:c r="N251" t="str">
        <x:v>Supported</x:v>
      </x:c>
      <x:c r="O251" t="n">
        <x:v>365</x:v>
      </x:c>
      <x:c r="P251" s="28" t="n">
        <x:v>46213</x:v>
      </x:c>
      <x:c r="Q251" s="28" t="n">
        <x:v>46578</x:v>
      </x:c>
      <x:c r="R251" t="n">
        <x:f>MAX(0,DATE(2026,7,31)-Q251)</x:f>
        <x:v>0</x:v>
      </x:c>
      <x:c r="S251" t="n">
        <x:v>9</x:v>
      </x:c>
      <x:c r="T251" t="n">
        <x:v>2023</x:v>
      </x:c>
      <x:c r="U251" t="str">
        <x:v>In Service</x:v>
      </x:c>
      <x:c r="V251" s="30" t="n">
        <x:v>11872.13</x:v>
      </x:c>
      <x:c r="W251" s="30" t="n">
        <x:v>14903.4</x:v>
      </x:c>
    </x:row>
    <x:row r="252">
      <x:c r="A252" t="str">
        <x:v>DEV-00251</x:v>
      </x:c>
      <x:c r="B252" t="str">
        <x:v>ASSET-100251</x:v>
      </x:c>
      <x:c r="C252" t="str">
        <x:v>SYN-UDI-000251-9142</x:v>
      </x:c>
      <x:c r="D252" t="str">
        <x:v>Ultrasound</x:v>
      </x:c>
      <x:c r="E252" t="str">
        <x:v>Imaging</x:v>
      </x:c>
      <x:c r="F252" t="str">
        <x:v>ClinTech Instruments</x:v>
      </x:c>
      <x:c r="G252" t="str">
        <x:v>ClinTech-C03</x:v>
      </x:c>
      <x:c r="H252" t="str">
        <x:v>Site A - Acute Hospital</x:v>
      </x:c>
      <x:c r="I252" t="str">
        <x:v>Surgical Ward</x:v>
      </x:c>
      <x:c r="J252" t="str">
        <x:v>High</x:v>
      </x:c>
      <x:c r="K252" s="28" t="n">
        <x:v>44573</x:v>
      </x:c>
      <x:c r="L252" t="n">
        <x:f>ROUND((DATE(2026,7,31)-K252)/365.25,2)</x:f>
        <x:v>4.55</x:v>
      </x:c>
      <x:c r="M252" s="28" t="n">
        <x:v>45668</x:v>
      </x:c>
      <x:c r="N252" t="str">
        <x:v>Supported</x:v>
      </x:c>
      <x:c r="O252" t="n">
        <x:v>180</x:v>
      </x:c>
      <x:c r="P252" s="28" t="n">
        <x:v>46024</x:v>
      </x:c>
      <x:c r="Q252" s="28" t="n">
        <x:v>46204</x:v>
      </x:c>
      <x:c r="R252" t="n">
        <x:f>MAX(0,DATE(2026,7,31)-Q252)</x:f>
        <x:v>30</x:v>
      </x:c>
      <x:c r="S252" t="n">
        <x:v>11</x:v>
      </x:c>
      <x:c r="T252" t="n">
        <x:v>2033</x:v>
      </x:c>
      <x:c r="U252" t="str">
        <x:v>In Service</x:v>
      </x:c>
      <x:c r="V252" s="30" t="n">
        <x:v>50726.79</x:v>
      </x:c>
      <x:c r="W252" s="30" t="n">
        <x:v>50726.79</x:v>
      </x:c>
    </x:row>
    <x:row r="253">
      <x:c r="A253" t="str">
        <x:v>DEV-00252</x:v>
      </x:c>
      <x:c r="B253" t="str">
        <x:v>ASSET-100252</x:v>
      </x:c>
      <x:c r="C253" t="str">
        <x:v>SYN-UDI-000252-9403</x:v>
      </x:c>
      <x:c r="D253" t="str">
        <x:v>Vital Signs Monitor</x:v>
      </x:c>
      <x:c r="E253" t="str">
        <x:v>Monitoring</x:v>
      </x:c>
      <x:c r="F253" t="str">
        <x:v>Helix MedSystems</x:v>
      </x:c>
      <x:c r="G253" t="str">
        <x:v>Helix-A02</x:v>
      </x:c>
      <x:c r="H253" t="str">
        <x:v>Site A - Acute Hospital</x:v>
      </x:c>
      <x:c r="I253" t="str">
        <x:v>Medical Ward</x:v>
      </x:c>
      <x:c r="J253" t="str">
        <x:v>Medium</x:v>
      </x:c>
      <x:c r="K253" s="28" t="n">
        <x:v>42717</x:v>
      </x:c>
      <x:c r="L253" t="n">
        <x:f>ROUND((DATE(2026,7,31)-K253)/365.25,2)</x:f>
        <x:v>9.63</x:v>
      </x:c>
      <x:c r="M253" s="28" t="n">
        <x:v>43812</x:v>
      </x:c>
      <x:c r="N253" t="str">
        <x:v>Supported</x:v>
      </x:c>
      <x:c r="O253" t="n">
        <x:v>180</x:v>
      </x:c>
      <x:c r="P253" s="28" t="n">
        <x:v>46162</x:v>
      </x:c>
      <x:c r="Q253" s="28" t="n">
        <x:v>46342</x:v>
      </x:c>
      <x:c r="R253" t="n">
        <x:f>MAX(0,DATE(2026,7,31)-Q253)</x:f>
        <x:v>0</x:v>
      </x:c>
      <x:c r="S253" t="n">
        <x:v>6</x:v>
      </x:c>
      <x:c r="T253" t="n">
        <x:v>2022</x:v>
      </x:c>
      <x:c r="U253" t="str">
        <x:v>In Service</x:v>
      </x:c>
      <x:c r="V253" s="30" t="n">
        <x:v>2180.25</x:v>
      </x:c>
      <x:c r="W253" s="30" t="n">
        <x:v>2370.13</x:v>
      </x:c>
    </x:row>
    <x:row r="254">
      <x:c r="A254" t="str">
        <x:v>DEV-00253</x:v>
      </x:c>
      <x:c r="B254" t="str">
        <x:v>ASSET-100253</x:v>
      </x:c>
      <x:c r="C254" t="str">
        <x:v>SYN-UDI-000253-9783</x:v>
      </x:c>
      <x:c r="D254" t="str">
        <x:v>Syringe Pump</x:v>
      </x:c>
      <x:c r="E254" t="str">
        <x:v>Therapy Delivery</x:v>
      </x:c>
      <x:c r="F254" t="str">
        <x:v>MedAxis Systems</x:v>
      </x:c>
      <x:c r="G254" t="str">
        <x:v>MedAxis-C03</x:v>
      </x:c>
      <x:c r="H254" t="str">
        <x:v>Site C - Community Hospital</x:v>
      </x:c>
      <x:c r="I254" t="str">
        <x:v>Community Equipment</x:v>
      </x:c>
      <x:c r="J254" t="str">
        <x:v>High</x:v>
      </x:c>
      <x:c r="K254" s="28" t="n">
        <x:v>44047</x:v>
      </x:c>
      <x:c r="L254" t="n">
        <x:f>ROUND((DATE(2026,7,31)-K254)/365.25,2)</x:f>
        <x:v>5.99</x:v>
      </x:c>
      <x:c r="M254" s="28" t="n">
        <x:v>45142</x:v>
      </x:c>
      <x:c r="N254" t="str">
        <x:v>Limited Support</x:v>
      </x:c>
      <x:c r="O254" t="n">
        <x:v>180</x:v>
      </x:c>
      <x:c r="P254" s="28" t="n">
        <x:v>45862</x:v>
      </x:c>
      <x:c r="Q254" s="28" t="n">
        <x:v>46042</x:v>
      </x:c>
      <x:c r="R254" t="n">
        <x:f>MAX(0,DATE(2026,7,31)-Q254)</x:f>
        <x:v>192</x:v>
      </x:c>
      <x:c r="S254" t="n">
        <x:v>9</x:v>
      </x:c>
      <x:c r="T254" t="n">
        <x:v>2029</x:v>
      </x:c>
      <x:c r="U254" t="str">
        <x:v>In Service</x:v>
      </x:c>
      <x:c r="V254" s="30" t="n">
        <x:v>1984.26</x:v>
      </x:c>
      <x:c r="W254" s="30" t="n">
        <x:v>2566.32</x:v>
      </x:c>
    </x:row>
    <x:row r="255">
      <x:c r="A255" t="str">
        <x:v>DEV-00254</x:v>
      </x:c>
      <x:c r="B255" t="str">
        <x:v>ASSET-100254</x:v>
      </x:c>
      <x:c r="C255" t="str">
        <x:v>SYN-UDI-000254-2191</x:v>
      </x:c>
      <x:c r="D255" t="str">
        <x:v>Ventilator</x:v>
      </x:c>
      <x:c r="E255" t="str">
        <x:v>Life Support</x:v>
      </x:c>
      <x:c r="F255" t="str">
        <x:v>MedAxis Systems</x:v>
      </x:c>
      <x:c r="G255" t="str">
        <x:v>MedAxis-C02</x:v>
      </x:c>
      <x:c r="H255" t="str">
        <x:v>Site A - Acute Hospital</x:v>
      </x:c>
      <x:c r="I255" t="str">
        <x:v>Surgical Ward</x:v>
      </x:c>
      <x:c r="J255" t="str">
        <x:v>Critical</x:v>
      </x:c>
      <x:c r="K255" s="28" t="n">
        <x:v>43842</x:v>
      </x:c>
      <x:c r="L255" t="n">
        <x:f>ROUND((DATE(2026,7,31)-K255)/365.25,2)</x:f>
        <x:v>6.55</x:v>
      </x:c>
      <x:c r="M255" s="28" t="n">
        <x:v>44937</x:v>
      </x:c>
      <x:c r="N255" t="str">
        <x:v>Supported</x:v>
      </x:c>
      <x:c r="O255" t="n">
        <x:v>365</x:v>
      </x:c>
      <x:c r="P255" s="28" t="n">
        <x:v>45893</x:v>
      </x:c>
      <x:c r="Q255" s="28" t="n">
        <x:v>46258</x:v>
      </x:c>
      <x:c r="R255" t="n">
        <x:f>MAX(0,DATE(2026,7,31)-Q255)</x:f>
        <x:v>0</x:v>
      </x:c>
      <x:c r="S255" t="n">
        <x:v>11</x:v>
      </x:c>
      <x:c r="T255" t="n">
        <x:v>2031</x:v>
      </x:c>
      <x:c r="U255" t="str">
        <x:v>In Service</x:v>
      </x:c>
      <x:c r="V255" s="30" t="n">
        <x:v>25519.19</x:v>
      </x:c>
      <x:c r="W255" s="30" t="n">
        <x:v>37170.02</x:v>
      </x:c>
    </x:row>
    <x:row r="256">
      <x:c r="A256" t="str">
        <x:v>DEV-00255</x:v>
      </x:c>
      <x:c r="B256" t="str">
        <x:v>ASSET-100255</x:v>
      </x:c>
      <x:c r="C256" t="str">
        <x:v>SYN-UDI-000255-2926</x:v>
      </x:c>
      <x:c r="D256" t="str">
        <x:v>ECG Machine</x:v>
      </x:c>
      <x:c r="E256" t="str">
        <x:v>Diagnostics</x:v>
      </x:c>
      <x:c r="F256" t="str">
        <x:v>MedAxis Systems</x:v>
      </x:c>
      <x:c r="G256" t="str">
        <x:v>MedAxis-C02</x:v>
      </x:c>
      <x:c r="H256" t="str">
        <x:v>Site C - Community Hospital</x:v>
      </x:c>
      <x:c r="I256" t="str">
        <x:v>Operating Theatres</x:v>
      </x:c>
      <x:c r="J256" t="str">
        <x:v>High</x:v>
      </x:c>
      <x:c r="K256" s="28" t="n">
        <x:v>42394</x:v>
      </x:c>
      <x:c r="L256" t="n">
        <x:f>ROUND((DATE(2026,7,31)-K256)/365.25,2)</x:f>
        <x:v>10.51</x:v>
      </x:c>
      <x:c r="M256" s="28" t="n">
        <x:v>43489</x:v>
      </x:c>
      <x:c r="N256" t="str">
        <x:v>Supported</x:v>
      </x:c>
      <x:c r="O256" t="n">
        <x:v>180</x:v>
      </x:c>
      <x:c r="P256" s="28" t="n">
        <x:v>46045</x:v>
      </x:c>
      <x:c r="Q256" s="28" t="n">
        <x:v>46225</x:v>
      </x:c>
      <x:c r="R256" t="n">
        <x:f>MAX(0,DATE(2026,7,31)-Q256)</x:f>
        <x:v>9</x:v>
      </x:c>
      <x:c r="S256" t="n">
        <x:v>9</x:v>
      </x:c>
      <x:c r="T256" t="n">
        <x:v>2025</x:v>
      </x:c>
      <x:c r="U256" t="str">
        <x:v>In Service</x:v>
      </x:c>
      <x:c r="V256" s="30" t="n">
        <x:v>7334.03</x:v>
      </x:c>
      <x:c r="W256" s="30" t="n">
        <x:v>7895.95</x:v>
      </x:c>
    </x:row>
    <x:row r="257">
      <x:c r="A257" t="str">
        <x:v>DEV-00256</x:v>
      </x:c>
      <x:c r="B257" t="str">
        <x:v>ASSET-100256</x:v>
      </x:c>
      <x:c r="C257" t="str">
        <x:v>SYN-UDI-000256-5476</x:v>
      </x:c>
      <x:c r="D257" t="str">
        <x:v>Patient Monitor</x:v>
      </x:c>
      <x:c r="E257" t="str">
        <x:v>Monitoring</x:v>
      </x:c>
      <x:c r="F257" t="str">
        <x:v>MedAxis Systems</x:v>
      </x:c>
      <x:c r="G257" t="str">
        <x:v>MedAxis-B04</x:v>
      </x:c>
      <x:c r="H257" t="str">
        <x:v>Site C - Community Hospital</x:v>
      </x:c>
      <x:c r="I257" t="str">
        <x:v>Maternity</x:v>
      </x:c>
      <x:c r="J257" t="str">
        <x:v>High</x:v>
      </x:c>
      <x:c r="K257" s="28" t="n">
        <x:v>45396</x:v>
      </x:c>
      <x:c r="L257" t="n">
        <x:f>ROUND((DATE(2026,7,31)-K257)/365.25,2)</x:f>
        <x:v>2.29</x:v>
      </x:c>
      <x:c r="M257" s="28" t="n">
        <x:v>46491</x:v>
      </x:c>
      <x:c r="N257" t="str">
        <x:v>Limited Support</x:v>
      </x:c>
      <x:c r="O257" t="n">
        <x:v>365</x:v>
      </x:c>
      <x:c r="P257" s="28" t="n">
        <x:v>46112</x:v>
      </x:c>
      <x:c r="Q257" s="28" t="n">
        <x:v>46477</x:v>
      </x:c>
      <x:c r="R257" t="n">
        <x:f>MAX(0,DATE(2026,7,31)-Q257)</x:f>
        <x:v>0</x:v>
      </x:c>
      <x:c r="S257" t="n">
        <x:v>8</x:v>
      </x:c>
      <x:c r="T257" t="n">
        <x:v>2032</x:v>
      </x:c>
      <x:c r="U257" t="str">
        <x:v>In Service</x:v>
      </x:c>
      <x:c r="V257" s="30" t="n">
        <x:v>8460.27</x:v>
      </x:c>
      <x:c r="W257" s="30" t="n">
        <x:v>9703.33</x:v>
      </x:c>
    </x:row>
    <x:row r="258">
      <x:c r="A258" t="str">
        <x:v>DEV-00257</x:v>
      </x:c>
      <x:c r="B258" t="str">
        <x:v>ASSET-100257</x:v>
      </x:c>
      <x:c r="C258" t="str">
        <x:v>SYN-UDI-000257-9699</x:v>
      </x:c>
      <x:c r="D258" t="str">
        <x:v>Infusion Pump</x:v>
      </x:c>
      <x:c r="E258" t="str">
        <x:v>Therapy Delivery</x:v>
      </x:c>
      <x:c r="F258" t="str">
        <x:v>NovaCare Devices</x:v>
      </x:c>
      <x:c r="G258" t="str">
        <x:v>NovaCare-A03</x:v>
      </x:c>
      <x:c r="H258" t="str">
        <x:v>Site C - Community Hospital</x:v>
      </x:c>
      <x:c r="I258" t="str">
        <x:v>ICU</x:v>
      </x:c>
      <x:c r="J258" t="str">
        <x:v>Critical</x:v>
      </x:c>
      <x:c r="K258" s="28" t="n">
        <x:v>44408</x:v>
      </x:c>
      <x:c r="L258" t="n">
        <x:f>ROUND((DATE(2026,7,31)-K258)/365.25,2)</x:f>
        <x:v>5</x:v>
      </x:c>
      <x:c r="M258" s="28" t="n">
        <x:v>45503</x:v>
      </x:c>
      <x:c r="N258" t="str">
        <x:v>Supported</x:v>
      </x:c>
      <x:c r="O258" t="n">
        <x:v>365</x:v>
      </x:c>
      <x:c r="P258" s="28" t="n">
        <x:v>45937</x:v>
      </x:c>
      <x:c r="Q258" s="28" t="n">
        <x:v>46302</x:v>
      </x:c>
      <x:c r="R258" t="n">
        <x:f>MAX(0,DATE(2026,7,31)-Q258)</x:f>
        <x:v>0</x:v>
      </x:c>
      <x:c r="S258" t="n">
        <x:v>9</x:v>
      </x:c>
      <x:c r="T258" t="n">
        <x:v>2030</x:v>
      </x:c>
      <x:c r="U258" t="str">
        <x:v>In Service</x:v>
      </x:c>
      <x:c r="V258" s="30" t="n">
        <x:v>2973.05</x:v>
      </x:c>
      <x:c r="W258" s="30" t="n">
        <x:v>3694.04</x:v>
      </x:c>
    </x:row>
    <x:row r="259">
      <x:c r="A259" t="str">
        <x:v>DEV-00258</x:v>
      </x:c>
      <x:c r="B259" t="str">
        <x:v>ASSET-100258</x:v>
      </x:c>
      <x:c r="C259" t="str">
        <x:v>SYN-UDI-000258-8819</x:v>
      </x:c>
      <x:c r="D259" t="str">
        <x:v>Ultrasound</x:v>
      </x:c>
      <x:c r="E259" t="str">
        <x:v>Imaging</x:v>
      </x:c>
      <x:c r="F259" t="str">
        <x:v>ClinTech Instruments</x:v>
      </x:c>
      <x:c r="G259" t="str">
        <x:v>ClinTech-C04</x:v>
      </x:c>
      <x:c r="H259" t="str">
        <x:v>Site C - Community Hospital</x:v>
      </x:c>
      <x:c r="I259" t="str">
        <x:v>Maternity</x:v>
      </x:c>
      <x:c r="J259" t="str">
        <x:v>High</x:v>
      </x:c>
      <x:c r="K259" s="28" t="n">
        <x:v>42207</x:v>
      </x:c>
      <x:c r="L259" t="n">
        <x:f>ROUND((DATE(2026,7,31)-K259)/365.25,2)</x:f>
        <x:v>11.03</x:v>
      </x:c>
      <x:c r="M259" s="28" t="n">
        <x:v>43302</x:v>
      </x:c>
      <x:c r="N259" t="str">
        <x:v>Supported</x:v>
      </x:c>
      <x:c r="O259" t="n">
        <x:v>365</x:v>
      </x:c>
      <x:c r="P259" s="28" t="n">
        <x:v>45845</x:v>
      </x:c>
      <x:c r="Q259" s="28" t="n">
        <x:v>46210</x:v>
      </x:c>
      <x:c r="R259" t="n">
        <x:f>MAX(0,DATE(2026,7,31)-Q259)</x:f>
        <x:v>24</x:v>
      </x:c>
      <x:c r="S259" t="n">
        <x:v>9</x:v>
      </x:c>
      <x:c r="T259" t="n">
        <x:v>2024</x:v>
      </x:c>
      <x:c r="U259" t="str">
        <x:v>In Service</x:v>
      </x:c>
      <x:c r="V259" s="30" t="n">
        <x:v>42171.87</x:v>
      </x:c>
      <x:c r="W259" s="30" t="n">
        <x:v>63588.17</x:v>
      </x:c>
    </x:row>
    <x:row r="260">
      <x:c r="A260" t="str">
        <x:v>DEV-00259</x:v>
      </x:c>
      <x:c r="B260" t="str">
        <x:v>ASSET-100259</x:v>
      </x:c>
      <x:c r="C260" t="str">
        <x:v>SYN-UDI-000259-6180</x:v>
      </x:c>
      <x:c r="D260" t="str">
        <x:v>Ventilator</x:v>
      </x:c>
      <x:c r="E260" t="str">
        <x:v>Life Support</x:v>
      </x:c>
      <x:c r="F260" t="str">
        <x:v>Apex Biomedical</x:v>
      </x:c>
      <x:c r="G260" t="str">
        <x:v>Apex-A02</x:v>
      </x:c>
      <x:c r="H260" t="str">
        <x:v>Site C - Community Hospital</x:v>
      </x:c>
      <x:c r="I260" t="str">
        <x:v>Emergency Department</x:v>
      </x:c>
      <x:c r="J260" t="str">
        <x:v>Critical</x:v>
      </x:c>
      <x:c r="K260" s="28" t="n">
        <x:v>45138</x:v>
      </x:c>
      <x:c r="L260" t="n">
        <x:f>ROUND((DATE(2026,7,31)-K260)/365.25,2)</x:f>
        <x:v>3</x:v>
      </x:c>
      <x:c r="M260" s="28" t="n">
        <x:v>46233</x:v>
      </x:c>
      <x:c r="N260" t="str">
        <x:v>Supported</x:v>
      </x:c>
      <x:c r="O260" t="n">
        <x:v>365</x:v>
      </x:c>
      <x:c r="P260" s="28" t="n">
        <x:v>46072</x:v>
      </x:c>
      <x:c r="Q260" s="28" t="n">
        <x:v>46437</x:v>
      </x:c>
      <x:c r="R260" t="n">
        <x:f>MAX(0,DATE(2026,7,31)-Q260)</x:f>
        <x:v>0</x:v>
      </x:c>
      <x:c r="S260" t="n">
        <x:v>10</x:v>
      </x:c>
      <x:c r="T260" t="n">
        <x:v>2033</x:v>
      </x:c>
      <x:c r="U260" t="str">
        <x:v>In Service</x:v>
      </x:c>
      <x:c r="V260" s="30" t="n">
        <x:v>22767.23</x:v>
      </x:c>
      <x:c r="W260" s="30" t="n">
        <x:v>33449.5</x:v>
      </x:c>
    </x:row>
    <x:row r="261">
      <x:c r="A261" t="str">
        <x:v>DEV-00260</x:v>
      </x:c>
      <x:c r="B261" t="str">
        <x:v>ASSET-100260</x:v>
      </x:c>
      <x:c r="C261" t="str">
        <x:v>SYN-UDI-000260-6591</x:v>
      </x:c>
      <x:c r="D261" t="str">
        <x:v>Syringe Pump</x:v>
      </x:c>
      <x:c r="E261" t="str">
        <x:v>Therapy Delivery</x:v>
      </x:c>
      <x:c r="F261" t="str">
        <x:v>ClinTech Instruments</x:v>
      </x:c>
      <x:c r="G261" t="str">
        <x:v>ClinTech-B01</x:v>
      </x:c>
      <x:c r="H261" t="str">
        <x:v>Site C - Community Hospital</x:v>
      </x:c>
      <x:c r="I261" t="str">
        <x:v>Emergency Department</x:v>
      </x:c>
      <x:c r="J261" t="str">
        <x:v>Critical</x:v>
      </x:c>
      <x:c r="K261" s="28" t="n">
        <x:v>45661</x:v>
      </x:c>
      <x:c r="L261" t="n">
        <x:f>ROUND((DATE(2026,7,31)-K261)/365.25,2)</x:f>
        <x:v>1.57</x:v>
      </x:c>
      <x:c r="M261" s="28" t="n">
        <x:v>46756</x:v>
      </x:c>
      <x:c r="N261" t="str">
        <x:v>Supported</x:v>
      </x:c>
      <x:c r="O261" t="n">
        <x:v>365</x:v>
      </x:c>
      <x:c r="P261" s="28" t="n">
        <x:v>46130</x:v>
      </x:c>
      <x:c r="Q261" s="28" t="n">
        <x:v>46495</x:v>
      </x:c>
      <x:c r="R261" t="n">
        <x:f>MAX(0,DATE(2026,7,31)-Q261)</x:f>
        <x:v>0</x:v>
      </x:c>
      <x:c r="S261" t="n">
        <x:v>9</x:v>
      </x:c>
      <x:c r="T261" t="n">
        <x:v>2034</x:v>
      </x:c>
      <x:c r="U261" t="str">
        <x:v>In Service</x:v>
      </x:c>
      <x:c r="V261" s="30" t="n">
        <x:v>2168</x:v>
      </x:c>
      <x:c r="W261" s="30" t="n">
        <x:v>2653.38</x:v>
      </x:c>
    </x:row>
    <x:row r="262">
      <x:c r="A262" t="str">
        <x:v>DEV-00261</x:v>
      </x:c>
      <x:c r="B262" t="str">
        <x:v>ASSET-100261</x:v>
      </x:c>
      <x:c r="C262" t="str">
        <x:v>SYN-UDI-000261-9342</x:v>
      </x:c>
      <x:c r="D262" t="str">
        <x:v>Patient Monitor</x:v>
      </x:c>
      <x:c r="E262" t="str">
        <x:v>Monitoring</x:v>
      </x:c>
      <x:c r="F262" t="str">
        <x:v>MedAxis Systems</x:v>
      </x:c>
      <x:c r="G262" t="str">
        <x:v>MedAxis-A02</x:v>
      </x:c>
      <x:c r="H262" t="str">
        <x:v>Site C - Community Hospital</x:v>
      </x:c>
      <x:c r="I262" t="str">
        <x:v>Community Equipment</x:v>
      </x:c>
      <x:c r="J262" t="str">
        <x:v>Critical</x:v>
      </x:c>
      <x:c r="K262" s="28" t="n">
        <x:v>44995</x:v>
      </x:c>
      <x:c r="L262" t="n">
        <x:f>ROUND((DATE(2026,7,31)-K262)/365.25,2)</x:f>
        <x:v>3.39</x:v>
      </x:c>
      <x:c r="M262" s="28" t="n">
        <x:v>46090</x:v>
      </x:c>
      <x:c r="N262" t="str">
        <x:v>Supported</x:v>
      </x:c>
      <x:c r="O262" t="n">
        <x:v>365</x:v>
      </x:c>
      <x:c r="P262" s="28" t="n">
        <x:v>45878</x:v>
      </x:c>
      <x:c r="Q262" s="28" t="n">
        <x:v>46243</x:v>
      </x:c>
      <x:c r="R262" t="n">
        <x:f>MAX(0,DATE(2026,7,31)-Q262)</x:f>
        <x:v>0</x:v>
      </x:c>
      <x:c r="S262" t="n">
        <x:v>8</x:v>
      </x:c>
      <x:c r="T262" t="n">
        <x:v>2031</x:v>
      </x:c>
      <x:c r="U262" t="str">
        <x:v>In Service</x:v>
      </x:c>
      <x:c r="V262" s="30" t="n">
        <x:v>9672.79</x:v>
      </x:c>
      <x:c r="W262" s="30" t="n">
        <x:v>9949.92</x:v>
      </x:c>
    </x:row>
    <x:row r="263">
      <x:c r="A263" t="str">
        <x:v>DEV-00262</x:v>
      </x:c>
      <x:c r="B263" t="str">
        <x:v>ASSET-100262</x:v>
      </x:c>
      <x:c r="C263" t="str">
        <x:v>SYN-UDI-000262-2736</x:v>
      </x:c>
      <x:c r="D263" t="str">
        <x:v>Infusion Pump</x:v>
      </x:c>
      <x:c r="E263" t="str">
        <x:v>Therapy Delivery</x:v>
      </x:c>
      <x:c r="F263" t="str">
        <x:v>Helix MedSystems</x:v>
      </x:c>
      <x:c r="G263" t="str">
        <x:v>Helix-B03</x:v>
      </x:c>
      <x:c r="H263" t="str">
        <x:v>Site C - Community Hospital</x:v>
      </x:c>
      <x:c r="I263" t="str">
        <x:v>ICU</x:v>
      </x:c>
      <x:c r="J263" t="str">
        <x:v>Critical</x:v>
      </x:c>
      <x:c r="K263" s="28" t="n">
        <x:v>45098</x:v>
      </x:c>
      <x:c r="L263" t="n">
        <x:f>ROUND((DATE(2026,7,31)-K263)/365.25,2)</x:f>
        <x:v>3.11</x:v>
      </x:c>
      <x:c r="M263" s="28" t="n">
        <x:v>46193</x:v>
      </x:c>
      <x:c r="N263" t="str">
        <x:v>Supported</x:v>
      </x:c>
      <x:c r="O263" t="n">
        <x:v>180</x:v>
      </x:c>
      <x:c r="P263" s="28" t="n">
        <x:v>45915</x:v>
      </x:c>
      <x:c r="Q263" s="28" t="n">
        <x:v>46095</x:v>
      </x:c>
      <x:c r="R263" t="n">
        <x:f>MAX(0,DATE(2026,7,31)-Q263)</x:f>
        <x:v>139</x:v>
      </x:c>
      <x:c r="S263" t="n">
        <x:v>10</x:v>
      </x:c>
      <x:c r="T263" t="n">
        <x:v>2033</x:v>
      </x:c>
      <x:c r="U263" t="str">
        <x:v>In Service</x:v>
      </x:c>
      <x:c r="V263" s="30" t="n">
        <x:v>2581.88</x:v>
      </x:c>
      <x:c r="W263" s="30" t="n">
        <x:v>3541.54</x:v>
      </x:c>
    </x:row>
    <x:row r="264">
      <x:c r="A264" t="str">
        <x:v>DEV-00263</x:v>
      </x:c>
      <x:c r="B264" t="str">
        <x:v>ASSET-100263</x:v>
      </x:c>
      <x:c r="C264" t="str">
        <x:v>SYN-UDI-000263-9298</x:v>
      </x:c>
      <x:c r="D264" t="str">
        <x:v>Syringe Pump</x:v>
      </x:c>
      <x:c r="E264" t="str">
        <x:v>Therapy Delivery</x:v>
      </x:c>
      <x:c r="F264" t="str">
        <x:v>ClinTech Instruments</x:v>
      </x:c>
      <x:c r="G264" t="str">
        <x:v>ClinTech-B02</x:v>
      </x:c>
      <x:c r="H264" t="str">
        <x:v>Site B - Specialist Centre</x:v>
      </x:c>
      <x:c r="I264" t="str">
        <x:v>Outpatients</x:v>
      </x:c>
      <x:c r="J264" t="str">
        <x:v>Critical</x:v>
      </x:c>
      <x:c r="K264" s="28" t="n">
        <x:v>44292</x:v>
      </x:c>
      <x:c r="L264" t="n">
        <x:f>ROUND((DATE(2026,7,31)-K264)/365.25,2)</x:f>
        <x:v>5.32</x:v>
      </x:c>
      <x:c r="M264" s="28" t="n">
        <x:v>45387</x:v>
      </x:c>
      <x:c r="N264" t="str">
        <x:v>Supported</x:v>
      </x:c>
      <x:c r="O264" t="n">
        <x:v>180</x:v>
      </x:c>
      <x:c r="P264" s="28" t="n">
        <x:v>46115</x:v>
      </x:c>
      <x:c r="Q264" s="28" t="n">
        <x:v>46295</x:v>
      </x:c>
      <x:c r="R264" t="n">
        <x:f>MAX(0,DATE(2026,7,31)-Q264)</x:f>
        <x:v>0</x:v>
      </x:c>
      <x:c r="S264" t="n">
        <x:v>10</x:v>
      </x:c>
      <x:c r="T264" t="n">
        <x:v>2031</x:v>
      </x:c>
      <x:c r="U264" t="str">
        <x:v>In Service</x:v>
      </x:c>
      <x:c r="V264" s="30" t="n">
        <x:v>2288.51</x:v>
      </x:c>
      <x:c r="W264" s="30" t="n">
        <x:v>2742.91</x:v>
      </x:c>
    </x:row>
    <x:row r="265">
      <x:c r="A265" t="str">
        <x:v>DEV-00264</x:v>
      </x:c>
      <x:c r="B265" t="str">
        <x:v>ASSET-100264</x:v>
      </x:c>
      <x:c r="C265" t="str">
        <x:v>SYN-UDI-000264-3352</x:v>
      </x:c>
      <x:c r="D265" t="str">
        <x:v>Vital Signs Monitor</x:v>
      </x:c>
      <x:c r="E265" t="str">
        <x:v>Monitoring</x:v>
      </x:c>
      <x:c r="F265" t="str">
        <x:v>Helix MedSystems</x:v>
      </x:c>
      <x:c r="G265" t="str">
        <x:v>Helix-A02</x:v>
      </x:c>
      <x:c r="H265" t="str">
        <x:v>Site B - Specialist Centre</x:v>
      </x:c>
      <x:c r="I265" t="str">
        <x:v>Operating Theatres</x:v>
      </x:c>
      <x:c r="J265" t="str">
        <x:v>High</x:v>
      </x:c>
      <x:c r="K265" s="28" t="n">
        <x:v>43161</x:v>
      </x:c>
      <x:c r="L265" t="n">
        <x:f>ROUND((DATE(2026,7,31)-K265)/365.25,2)</x:f>
        <x:v>8.41</x:v>
      </x:c>
      <x:c r="M265" s="28" t="n">
        <x:v>44256</x:v>
      </x:c>
      <x:c r="N265" t="str">
        <x:v>Supported</x:v>
      </x:c>
      <x:c r="O265" t="n">
        <x:v>365</x:v>
      </x:c>
      <x:c r="P265" s="28" t="n">
        <x:v>46214</x:v>
      </x:c>
      <x:c r="Q265" s="28" t="n">
        <x:v>46579</x:v>
      </x:c>
      <x:c r="R265" t="n">
        <x:f>MAX(0,DATE(2026,7,31)-Q265)</x:f>
        <x:v>0</x:v>
      </x:c>
      <x:c r="S265" t="n">
        <x:v>7</x:v>
      </x:c>
      <x:c r="T265" t="n">
        <x:v>2025</x:v>
      </x:c>
      <x:c r="U265" t="str">
        <x:v>In Service</x:v>
      </x:c>
      <x:c r="V265" s="30" t="n">
        <x:v>2455.58</x:v>
      </x:c>
      <x:c r="W265" s="30" t="n">
        <x:v>2548.43</x:v>
      </x:c>
    </x:row>
    <x:row r="266">
      <x:c r="A266" t="str">
        <x:v>DEV-00265</x:v>
      </x:c>
      <x:c r="B266" t="str">
        <x:v>ASSET-100265</x:v>
      </x:c>
      <x:c r="C266" t="str">
        <x:v>SYN-UDI-000265-2528</x:v>
      </x:c>
      <x:c r="D266" t="str">
        <x:v>Infusion Pump</x:v>
      </x:c>
      <x:c r="E266" t="str">
        <x:v>Therapy Delivery</x:v>
      </x:c>
      <x:c r="F266" t="str">
        <x:v>NovaCare Devices</x:v>
      </x:c>
      <x:c r="G266" t="str">
        <x:v>NovaCare-A01</x:v>
      </x:c>
      <x:c r="H266" t="str">
        <x:v>Site C - Community Hospital</x:v>
      </x:c>
      <x:c r="I266" t="str">
        <x:v>Diagnostics</x:v>
      </x:c>
      <x:c r="J266" t="str">
        <x:v>High</x:v>
      </x:c>
      <x:c r="K266" s="28" t="n">
        <x:v>44982</x:v>
      </x:c>
      <x:c r="L266" t="n">
        <x:f>ROUND((DATE(2026,7,31)-K266)/365.25,2)</x:f>
        <x:v>3.43</x:v>
      </x:c>
      <x:c r="M266" s="28" t="n">
        <x:v>46077</x:v>
      </x:c>
      <x:c r="N266" t="str">
        <x:v>Supported</x:v>
      </x:c>
      <x:c r="O266" t="n">
        <x:v>365</x:v>
      </x:c>
      <x:c r="P266" s="28" t="n">
        <x:v>45888</x:v>
      </x:c>
      <x:c r="Q266" s="28" t="n">
        <x:v>46253</x:v>
      </x:c>
      <x:c r="R266" t="n">
        <x:f>MAX(0,DATE(2026,7,31)-Q266)</x:f>
        <x:v>0</x:v>
      </x:c>
      <x:c r="S266" t="n">
        <x:v>9</x:v>
      </x:c>
      <x:c r="T266" t="n">
        <x:v>2032</x:v>
      </x:c>
      <x:c r="U266" t="str">
        <x:v>In Service</x:v>
      </x:c>
      <x:c r="V266" s="30" t="n">
        <x:v>2745.28</x:v>
      </x:c>
      <x:c r="W266" s="30" t="n">
        <x:v>3552.79</x:v>
      </x:c>
    </x:row>
    <x:row r="267">
      <x:c r="A267" t="str">
        <x:v>DEV-00266</x:v>
      </x:c>
      <x:c r="B267" t="str">
        <x:v>ASSET-100266</x:v>
      </x:c>
      <x:c r="C267" t="str">
        <x:v>SYN-UDI-000266-3929</x:v>
      </x:c>
      <x:c r="D267" t="str">
        <x:v>Infusion Pump</x:v>
      </x:c>
      <x:c r="E267" t="str">
        <x:v>Therapy Delivery</x:v>
      </x:c>
      <x:c r="F267" t="str">
        <x:v>MedAxis Systems</x:v>
      </x:c>
      <x:c r="G267" t="str">
        <x:v>MedAxis-A02</x:v>
      </x:c>
      <x:c r="H267" t="str">
        <x:v>Site C - Community Hospital</x:v>
      </x:c>
      <x:c r="I267" t="str">
        <x:v>Diagnostics</x:v>
      </x:c>
      <x:c r="J267" t="str">
        <x:v>Critical</x:v>
      </x:c>
      <x:c r="K267" s="28" t="n">
        <x:v>44736</x:v>
      </x:c>
      <x:c r="L267" t="n">
        <x:f>ROUND((DATE(2026,7,31)-K267)/365.25,2)</x:f>
        <x:v>4.1</x:v>
      </x:c>
      <x:c r="M267" s="28" t="n">
        <x:v>45831</x:v>
      </x:c>
      <x:c r="N267" t="str">
        <x:v>Supported</x:v>
      </x:c>
      <x:c r="O267" t="n">
        <x:v>180</x:v>
      </x:c>
      <x:c r="P267" s="28" t="n">
        <x:v>45957</x:v>
      </x:c>
      <x:c r="Q267" s="28" t="n">
        <x:v>46137</x:v>
      </x:c>
      <x:c r="R267" t="n">
        <x:f>MAX(0,DATE(2026,7,31)-Q267)</x:f>
        <x:v>97</x:v>
      </x:c>
      <x:c r="S267" t="n">
        <x:v>10</x:v>
      </x:c>
      <x:c r="T267" t="n">
        <x:v>2032</x:v>
      </x:c>
      <x:c r="U267" t="str">
        <x:v>In Service</x:v>
      </x:c>
      <x:c r="V267" s="30" t="n">
        <x:v>3338.21</x:v>
      </x:c>
      <x:c r="W267" s="30" t="n">
        <x:v>3684.73</x:v>
      </x:c>
    </x:row>
    <x:row r="268">
      <x:c r="A268" t="str">
        <x:v>DEV-00267</x:v>
      </x:c>
      <x:c r="B268" t="str">
        <x:v>ASSET-100267</x:v>
      </x:c>
      <x:c r="C268" t="str">
        <x:v>SYN-UDI-000267-2419</x:v>
      </x:c>
      <x:c r="D268" t="str">
        <x:v>Defibrillator</x:v>
      </x:c>
      <x:c r="E268" t="str">
        <x:v>Emergency</x:v>
      </x:c>
      <x:c r="F268" t="str">
        <x:v>Apex Biomedical</x:v>
      </x:c>
      <x:c r="G268" t="str">
        <x:v>Apex-A02</x:v>
      </x:c>
      <x:c r="H268" t="str">
        <x:v>Site C - Community Hospital</x:v>
      </x:c>
      <x:c r="I268" t="str">
        <x:v>Operating Theatres</x:v>
      </x:c>
      <x:c r="J268" t="str">
        <x:v>Critical</x:v>
      </x:c>
      <x:c r="K268" s="28" t="n">
        <x:v>44856</x:v>
      </x:c>
      <x:c r="L268" t="n">
        <x:f>ROUND((DATE(2026,7,31)-K268)/365.25,2)</x:f>
        <x:v>3.77</x:v>
      </x:c>
      <x:c r="M268" s="28" t="n">
        <x:v>45951</x:v>
      </x:c>
      <x:c r="N268" t="str">
        <x:v>Supported</x:v>
      </x:c>
      <x:c r="O268" t="n">
        <x:v>180</x:v>
      </x:c>
      <x:c r="P268" s="28" t="n">
        <x:v>46072</x:v>
      </x:c>
      <x:c r="Q268" s="28" t="n">
        <x:v>46252</x:v>
      </x:c>
      <x:c r="R268" t="n">
        <x:f>MAX(0,DATE(2026,7,31)-Q268)</x:f>
        <x:v>0</x:v>
      </x:c>
      <x:c r="S268" t="n">
        <x:v>9</x:v>
      </x:c>
      <x:c r="T268" t="n">
        <x:v>2031</x:v>
      </x:c>
      <x:c r="U268" t="str">
        <x:v>In Service</x:v>
      </x:c>
      <x:c r="V268" s="30" t="n">
        <x:v>14567.12</x:v>
      </x:c>
      <x:c r="W268" s="30" t="n">
        <x:v>18359.52</x:v>
      </x:c>
    </x:row>
    <x:row r="269">
      <x:c r="A269" t="str">
        <x:v>DEV-00268</x:v>
      </x:c>
      <x:c r="B269" t="str">
        <x:v>ASSET-100268</x:v>
      </x:c>
      <x:c r="C269" t="str">
        <x:v>SYN-UDI-000268-7352</x:v>
      </x:c>
      <x:c r="D269" t="str">
        <x:v>Syringe Pump</x:v>
      </x:c>
      <x:c r="E269" t="str">
        <x:v>Therapy Delivery</x:v>
      </x:c>
      <x:c r="F269" t="str">
        <x:v>ClinTech Instruments</x:v>
      </x:c>
      <x:c r="G269" t="str">
        <x:v>ClinTech-A02</x:v>
      </x:c>
      <x:c r="H269" t="str">
        <x:v>Site B - Specialist Centre</x:v>
      </x:c>
      <x:c r="I269" t="str">
        <x:v>Medical Ward</x:v>
      </x:c>
      <x:c r="J269" t="str">
        <x:v>High</x:v>
      </x:c>
      <x:c r="K269" s="28" t="n">
        <x:v>44564</x:v>
      </x:c>
      <x:c r="L269" t="n">
        <x:f>ROUND((DATE(2026,7,31)-K269)/365.25,2)</x:f>
        <x:v>4.57</x:v>
      </x:c>
      <x:c r="M269" s="28" t="n">
        <x:v>45659</x:v>
      </x:c>
      <x:c r="N269" t="str">
        <x:v>Supported</x:v>
      </x:c>
      <x:c r="O269" t="n">
        <x:v>365</x:v>
      </x:c>
      <x:c r="P269" s="28" t="n">
        <x:v>46088</x:v>
      </x:c>
      <x:c r="Q269" s="28" t="n">
        <x:v>46453</x:v>
      </x:c>
      <x:c r="R269" t="n">
        <x:f>MAX(0,DATE(2026,7,31)-Q269)</x:f>
        <x:v>0</x:v>
      </x:c>
      <x:c r="S269" t="n">
        <x:v>9</x:v>
      </x:c>
      <x:c r="T269" t="n">
        <x:v>2031</x:v>
      </x:c>
      <x:c r="U269" t="str">
        <x:v>In Service</x:v>
      </x:c>
      <x:c r="V269" s="30" t="n">
        <x:v>2278.12</x:v>
      </x:c>
      <x:c r="W269" s="30" t="n">
        <x:v>2362.26</x:v>
      </x:c>
    </x:row>
    <x:row r="270">
      <x:c r="A270" t="str">
        <x:v>DEV-00269</x:v>
      </x:c>
      <x:c r="B270" t="str">
        <x:v>ASSET-100269</x:v>
      </x:c>
      <x:c r="C270" t="str">
        <x:v>SYN-UDI-000269-6096</x:v>
      </x:c>
      <x:c r="D270" t="str">
        <x:v>Patient Monitor</x:v>
      </x:c>
      <x:c r="E270" t="str">
        <x:v>Monitoring</x:v>
      </x:c>
      <x:c r="F270" t="str">
        <x:v>PulseWorks Medical</x:v>
      </x:c>
      <x:c r="G270" t="str">
        <x:v>PulseWorks-C01</x:v>
      </x:c>
      <x:c r="H270" t="str">
        <x:v>Site C - Community Hospital</x:v>
      </x:c>
      <x:c r="I270" t="str">
        <x:v>Emergency Department</x:v>
      </x:c>
      <x:c r="J270" t="str">
        <x:v>High</x:v>
      </x:c>
      <x:c r="K270" s="28" t="n">
        <x:v>45144</x:v>
      </x:c>
      <x:c r="L270" t="n">
        <x:f>ROUND((DATE(2026,7,31)-K270)/365.25,2)</x:f>
        <x:v>2.98</x:v>
      </x:c>
      <x:c r="M270" s="28" t="n">
        <x:v>46239</x:v>
      </x:c>
      <x:c r="N270" t="str">
        <x:v>Supported</x:v>
      </x:c>
      <x:c r="O270" t="n">
        <x:v>180</x:v>
      </x:c>
      <x:c r="P270" s="28" t="n">
        <x:v>45844</x:v>
      </x:c>
      <x:c r="Q270" s="28" t="n">
        <x:v>46024</x:v>
      </x:c>
      <x:c r="R270" t="n">
        <x:f>MAX(0,DATE(2026,7,31)-Q270)</x:f>
        <x:v>210</x:v>
      </x:c>
      <x:c r="S270" t="n">
        <x:v>8</x:v>
      </x:c>
      <x:c r="T270" t="n">
        <x:v>2031</x:v>
      </x:c>
      <x:c r="U270" t="str">
        <x:v>In Service</x:v>
      </x:c>
      <x:c r="V270" s="30" t="n">
        <x:v>7447.41</x:v>
      </x:c>
      <x:c r="W270" s="30" t="n">
        <x:v>8902.26</x:v>
      </x:c>
    </x:row>
    <x:row r="271">
      <x:c r="A271" t="str">
        <x:v>DEV-00270</x:v>
      </x:c>
      <x:c r="B271" t="str">
        <x:v>ASSET-100270</x:v>
      </x:c>
      <x:c r="C271" t="str">
        <x:v>SYN-UDI-000270-5729</x:v>
      </x:c>
      <x:c r="D271" t="str">
        <x:v>ECG Machine</x:v>
      </x:c>
      <x:c r="E271" t="str">
        <x:v>Diagnostics</x:v>
      </x:c>
      <x:c r="F271" t="str">
        <x:v>PulseWorks Medical</x:v>
      </x:c>
      <x:c r="G271" t="str">
        <x:v>PulseWorks-B02</x:v>
      </x:c>
      <x:c r="H271" t="str">
        <x:v>Site C - Community Hospital</x:v>
      </x:c>
      <x:c r="I271" t="str">
        <x:v>Paediatrics</x:v>
      </x:c>
      <x:c r="J271" t="str">
        <x:v>High</x:v>
      </x:c>
      <x:c r="K271" s="28" t="n">
        <x:v>42937</x:v>
      </x:c>
      <x:c r="L271" t="n">
        <x:f>ROUND((DATE(2026,7,31)-K271)/365.25,2)</x:f>
        <x:v>9.03</x:v>
      </x:c>
      <x:c r="M271" s="28" t="n">
        <x:v>44032</x:v>
      </x:c>
      <x:c r="N271" t="str">
        <x:v>Supported</x:v>
      </x:c>
      <x:c r="O271" t="n">
        <x:v>365</x:v>
      </x:c>
      <x:c r="P271" s="28" t="n">
        <x:v>46161</x:v>
      </x:c>
      <x:c r="Q271" s="28" t="n">
        <x:v>46526</x:v>
      </x:c>
      <x:c r="R271" t="n">
        <x:f>MAX(0,DATE(2026,7,31)-Q271)</x:f>
        <x:v>0</x:v>
      </x:c>
      <x:c r="S271" t="n">
        <x:v>10</x:v>
      </x:c>
      <x:c r="T271" t="n">
        <x:v>2027</x:v>
      </x:c>
      <x:c r="U271" t="str">
        <x:v>In Service</x:v>
      </x:c>
      <x:c r="V271" s="30" t="n">
        <x:v>6608.04</x:v>
      </x:c>
      <x:c r="W271" s="30" t="n">
        <x:v>7058.57</x:v>
      </x:c>
    </x:row>
    <x:row r="272">
      <x:c r="A272" t="str">
        <x:v>DEV-00271</x:v>
      </x:c>
      <x:c r="B272" t="str">
        <x:v>ASSET-100271</x:v>
      </x:c>
      <x:c r="C272" t="str">
        <x:v>SYN-UDI-000271-2394</x:v>
      </x:c>
      <x:c r="D272" t="str">
        <x:v>Ultrasound</x:v>
      </x:c>
      <x:c r="E272" t="str">
        <x:v>Imaging</x:v>
      </x:c>
      <x:c r="F272" t="str">
        <x:v>MedAxis Systems</x:v>
      </x:c>
      <x:c r="G272" t="str">
        <x:v>MedAxis-A01</x:v>
      </x:c>
      <x:c r="H272" t="str">
        <x:v>Site A - Acute Hospital</x:v>
      </x:c>
      <x:c r="I272" t="str">
        <x:v>Outpatients</x:v>
      </x:c>
      <x:c r="J272" t="str">
        <x:v>Medium</x:v>
      </x:c>
      <x:c r="K272" s="28" t="n">
        <x:v>45270</x:v>
      </x:c>
      <x:c r="L272" t="n">
        <x:f>ROUND((DATE(2026,7,31)-K272)/365.25,2)</x:f>
        <x:v>2.64</x:v>
      </x:c>
      <x:c r="M272" s="28" t="n">
        <x:v>46365</x:v>
      </x:c>
      <x:c r="N272" t="str">
        <x:v>Limited Support</x:v>
      </x:c>
      <x:c r="O272" t="n">
        <x:v>365</x:v>
      </x:c>
      <x:c r="P272" s="28" t="n">
        <x:v>46128</x:v>
      </x:c>
      <x:c r="Q272" s="28" t="n">
        <x:v>46493</x:v>
      </x:c>
      <x:c r="R272" t="n">
        <x:f>MAX(0,DATE(2026,7,31)-Q272)</x:f>
        <x:v>0</x:v>
      </x:c>
      <x:c r="S272" t="n">
        <x:v>10</x:v>
      </x:c>
      <x:c r="T272" t="n">
        <x:v>2033</x:v>
      </x:c>
      <x:c r="U272" t="str">
        <x:v>In Service</x:v>
      </x:c>
      <x:c r="V272" s="30" t="n">
        <x:v>54535.63</x:v>
      </x:c>
      <x:c r="W272" s="30" t="n">
        <x:v>54535.63</x:v>
      </x:c>
    </x:row>
    <x:row r="273">
      <x:c r="A273" t="str">
        <x:v>DEV-00272</x:v>
      </x:c>
      <x:c r="B273" t="str">
        <x:v>ASSET-100272</x:v>
      </x:c>
      <x:c r="C273" t="str">
        <x:v>SYN-UDI-000272-1208</x:v>
      </x:c>
      <x:c r="D273" t="str">
        <x:v>Enteral Feeding Pump</x:v>
      </x:c>
      <x:c r="E273" t="str">
        <x:v>Therapy Delivery</x:v>
      </x:c>
      <x:c r="F273" t="str">
        <x:v>Apex Biomedical</x:v>
      </x:c>
      <x:c r="G273" t="str">
        <x:v>Apex-A04</x:v>
      </x:c>
      <x:c r="H273" t="str">
        <x:v>Site C - Community Hospital</x:v>
      </x:c>
      <x:c r="I273" t="str">
        <x:v>Paediatrics</x:v>
      </x:c>
      <x:c r="J273" t="str">
        <x:v>High</x:v>
      </x:c>
      <x:c r="K273" s="28" t="n">
        <x:v>43328</x:v>
      </x:c>
      <x:c r="L273" t="n">
        <x:f>ROUND((DATE(2026,7,31)-K273)/365.25,2)</x:f>
        <x:v>7.96</x:v>
      </x:c>
      <x:c r="M273" s="28" t="n">
        <x:v>44423</x:v>
      </x:c>
      <x:c r="N273" t="str">
        <x:v>Supported</x:v>
      </x:c>
      <x:c r="O273" t="n">
        <x:v>180</x:v>
      </x:c>
      <x:c r="P273" s="28" t="n">
        <x:v>45993</x:v>
      </x:c>
      <x:c r="Q273" s="28" t="n">
        <x:v>46173</x:v>
      </x:c>
      <x:c r="R273" t="n">
        <x:f>MAX(0,DATE(2026,7,31)-Q273)</x:f>
        <x:v>61</x:v>
      </x:c>
      <x:c r="S273" t="n">
        <x:v>9</x:v>
      </x:c>
      <x:c r="T273" t="n">
        <x:v>2027</x:v>
      </x:c>
      <x:c r="U273" t="str">
        <x:v>In Service</x:v>
      </x:c>
      <x:c r="V273" s="30" t="n">
        <x:v>1637.21</x:v>
      </x:c>
      <x:c r="W273" s="30" t="n">
        <x:v>1926.46</x:v>
      </x:c>
    </x:row>
    <x:row r="274">
      <x:c r="A274" t="str">
        <x:v>DEV-00273</x:v>
      </x:c>
      <x:c r="B274" t="str">
        <x:v>ASSET-100273</x:v>
      </x:c>
      <x:c r="C274" t="str">
        <x:v>SYN-UDI-000273-8648</x:v>
      </x:c>
      <x:c r="D274" t="str">
        <x:v>Infusion Pump</x:v>
      </x:c>
      <x:c r="E274" t="str">
        <x:v>Therapy Delivery</x:v>
      </x:c>
      <x:c r="F274" t="str">
        <x:v>PulseWorks Medical</x:v>
      </x:c>
      <x:c r="G274" t="str">
        <x:v>PulseWorks-A01</x:v>
      </x:c>
      <x:c r="H274" t="str">
        <x:v>Site B - Specialist Centre</x:v>
      </x:c>
      <x:c r="I274" t="str">
        <x:v>Outpatients</x:v>
      </x:c>
      <x:c r="J274" t="str">
        <x:v>High</x:v>
      </x:c>
      <x:c r="K274" s="28" t="n">
        <x:v>44341</x:v>
      </x:c>
      <x:c r="L274" t="n">
        <x:f>ROUND((DATE(2026,7,31)-K274)/365.25,2)</x:f>
        <x:v>5.18</x:v>
      </x:c>
      <x:c r="M274" s="28" t="n">
        <x:v>45436</x:v>
      </x:c>
      <x:c r="N274" t="str">
        <x:v>Limited Support</x:v>
      </x:c>
      <x:c r="O274" t="n">
        <x:v>365</x:v>
      </x:c>
      <x:c r="P274" s="28" t="n">
        <x:v>45835</x:v>
      </x:c>
      <x:c r="Q274" s="28" t="n">
        <x:v>46200</x:v>
      </x:c>
      <x:c r="R274" t="n">
        <x:f>MAX(0,DATE(2026,7,31)-Q274)</x:f>
        <x:v>34</x:v>
      </x:c>
      <x:c r="S274" t="n">
        <x:v>9</x:v>
      </x:c>
      <x:c r="T274" t="n">
        <x:v>2030</x:v>
      </x:c>
      <x:c r="U274" t="str">
        <x:v>In Service</x:v>
      </x:c>
      <x:c r="V274" s="30" t="n">
        <x:v>2802</x:v>
      </x:c>
      <x:c r="W274" s="30" t="n">
        <x:v>3869.8</x:v>
      </x:c>
    </x:row>
    <x:row r="275">
      <x:c r="A275" t="str">
        <x:v>DEV-00274</x:v>
      </x:c>
      <x:c r="B275" t="str">
        <x:v>ASSET-100274</x:v>
      </x:c>
      <x:c r="C275" t="str">
        <x:v>SYN-UDI-000274-9420</x:v>
      </x:c>
      <x:c r="D275" t="str">
        <x:v>ECG Machine</x:v>
      </x:c>
      <x:c r="E275" t="str">
        <x:v>Diagnostics</x:v>
      </x:c>
      <x:c r="F275" t="str">
        <x:v>PulseWorks Medical</x:v>
      </x:c>
      <x:c r="G275" t="str">
        <x:v>PulseWorks-A04</x:v>
      </x:c>
      <x:c r="H275" t="str">
        <x:v>Site A - Acute Hospital</x:v>
      </x:c>
      <x:c r="I275" t="str">
        <x:v>Outpatients</x:v>
      </x:c>
      <x:c r="J275" t="str">
        <x:v>Medium</x:v>
      </x:c>
      <x:c r="K275" s="28" t="n">
        <x:v>44338</x:v>
      </x:c>
      <x:c r="L275" t="n">
        <x:f>ROUND((DATE(2026,7,31)-K275)/365.25,2)</x:f>
        <x:v>5.19</x:v>
      </x:c>
      <x:c r="M275" s="28" t="n">
        <x:v>45433</x:v>
      </x:c>
      <x:c r="N275" t="str">
        <x:v>Supported</x:v>
      </x:c>
      <x:c r="O275" t="n">
        <x:v>180</x:v>
      </x:c>
      <x:c r="P275" s="28" t="n">
        <x:v>46010</x:v>
      </x:c>
      <x:c r="Q275" s="28" t="n">
        <x:v>46190</x:v>
      </x:c>
      <x:c r="R275" t="n">
        <x:f>MAX(0,DATE(2026,7,31)-Q275)</x:f>
        <x:v>44</x:v>
      </x:c>
      <x:c r="S275" t="n">
        <x:v>10</x:v>
      </x:c>
      <x:c r="T275" t="n">
        <x:v>2031</x:v>
      </x:c>
      <x:c r="U275" t="str">
        <x:v>In Service</x:v>
      </x:c>
      <x:c r="V275" s="30" t="n">
        <x:v>6835.93</x:v>
      </x:c>
      <x:c r="W275" s="30" t="n">
        <x:v>8634.02</x:v>
      </x:c>
    </x:row>
    <x:row r="276">
      <x:c r="A276" t="str">
        <x:v>DEV-00275</x:v>
      </x:c>
      <x:c r="B276" t="str">
        <x:v>ASSET-100275</x:v>
      </x:c>
      <x:c r="C276" t="str">
        <x:v>SYN-UDI-000275-8727</x:v>
      </x:c>
      <x:c r="D276" t="str">
        <x:v>Infusion Pump</x:v>
      </x:c>
      <x:c r="E276" t="str">
        <x:v>Therapy Delivery</x:v>
      </x:c>
      <x:c r="F276" t="str">
        <x:v>NovaCare Devices</x:v>
      </x:c>
      <x:c r="G276" t="str">
        <x:v>NovaCare-C04</x:v>
      </x:c>
      <x:c r="H276" t="str">
        <x:v>Site C - Community Hospital</x:v>
      </x:c>
      <x:c r="I276" t="str">
        <x:v>Medical Ward</x:v>
      </x:c>
      <x:c r="J276" t="str">
        <x:v>Critical</x:v>
      </x:c>
      <x:c r="K276" s="28" t="n">
        <x:v>44427</x:v>
      </x:c>
      <x:c r="L276" t="n">
        <x:f>ROUND((DATE(2026,7,31)-K276)/365.25,2)</x:f>
        <x:v>4.95</x:v>
      </x:c>
      <x:c r="M276" s="28" t="n">
        <x:v>45522</x:v>
      </x:c>
      <x:c r="N276" t="str">
        <x:v>Limited Support</x:v>
      </x:c>
      <x:c r="O276" t="n">
        <x:v>365</x:v>
      </x:c>
      <x:c r="P276" s="28" t="n">
        <x:v>46079</x:v>
      </x:c>
      <x:c r="Q276" s="28" t="n">
        <x:v>46444</x:v>
      </x:c>
      <x:c r="R276" t="n">
        <x:f>MAX(0,DATE(2026,7,31)-Q276)</x:f>
        <x:v>0</x:v>
      </x:c>
      <x:c r="S276" t="n">
        <x:v>9</x:v>
      </x:c>
      <x:c r="T276" t="n">
        <x:v>2030</x:v>
      </x:c>
      <x:c r="U276" t="str">
        <x:v>In Service</x:v>
      </x:c>
      <x:c r="V276" s="30" t="n">
        <x:v>3459.76</x:v>
      </x:c>
      <x:c r="W276" s="30" t="n">
        <x:v>3459.76</x:v>
      </x:c>
    </x:row>
    <x:row r="277">
      <x:c r="A277" t="str">
        <x:v>DEV-00276</x:v>
      </x:c>
      <x:c r="B277" t="str">
        <x:v>ASSET-100276</x:v>
      </x:c>
      <x:c r="C277" t="str">
        <x:v>SYN-UDI-000276-9866</x:v>
      </x:c>
      <x:c r="D277" t="str">
        <x:v>Defibrillator</x:v>
      </x:c>
      <x:c r="E277" t="str">
        <x:v>Emergency</x:v>
      </x:c>
      <x:c r="F277" t="str">
        <x:v>NovaCare Devices</x:v>
      </x:c>
      <x:c r="G277" t="str">
        <x:v>NovaCare-C02</x:v>
      </x:c>
      <x:c r="H277" t="str">
        <x:v>Site A - Acute Hospital</x:v>
      </x:c>
      <x:c r="I277" t="str">
        <x:v>Community Equipment</x:v>
      </x:c>
      <x:c r="J277" t="str">
        <x:v>Critical</x:v>
      </x:c>
      <x:c r="K277" s="28" t="n">
        <x:v>44743</x:v>
      </x:c>
      <x:c r="L277" t="n">
        <x:f>ROUND((DATE(2026,7,31)-K277)/365.25,2)</x:f>
        <x:v>4.08</x:v>
      </x:c>
      <x:c r="M277" s="28" t="n">
        <x:v>45838</x:v>
      </x:c>
      <x:c r="N277" t="str">
        <x:v>Supported</x:v>
      </x:c>
      <x:c r="O277" t="n">
        <x:v>180</x:v>
      </x:c>
      <x:c r="P277" s="28" t="n">
        <x:v>46108</x:v>
      </x:c>
      <x:c r="Q277" s="28" t="n">
        <x:v>46288</x:v>
      </x:c>
      <x:c r="R277" t="n">
        <x:f>MAX(0,DATE(2026,7,31)-Q277)</x:f>
        <x:v>0</x:v>
      </x:c>
      <x:c r="S277" t="n">
        <x:v>11</x:v>
      </x:c>
      <x:c r="T277" t="n">
        <x:v>2033</x:v>
      </x:c>
      <x:c r="U277" t="str">
        <x:v>In Service</x:v>
      </x:c>
      <x:c r="V277" s="30" t="n">
        <x:v>13009.49</x:v>
      </x:c>
      <x:c r="W277" s="30" t="n">
        <x:v>14327.71</x:v>
      </x:c>
    </x:row>
    <x:row r="278">
      <x:c r="A278" t="str">
        <x:v>DEV-00277</x:v>
      </x:c>
      <x:c r="B278" t="str">
        <x:v>ASSET-100277</x:v>
      </x:c>
      <x:c r="C278" t="str">
        <x:v>SYN-UDI-000277-9660</x:v>
      </x:c>
      <x:c r="D278" t="str">
        <x:v>Syringe Pump</x:v>
      </x:c>
      <x:c r="E278" t="str">
        <x:v>Therapy Delivery</x:v>
      </x:c>
      <x:c r="F278" t="str">
        <x:v>ClinTech Instruments</x:v>
      </x:c>
      <x:c r="G278" t="str">
        <x:v>ClinTech-B02</x:v>
      </x:c>
      <x:c r="H278" t="str">
        <x:v>Site B - Specialist Centre</x:v>
      </x:c>
      <x:c r="I278" t="str">
        <x:v>Emergency Department</x:v>
      </x:c>
      <x:c r="J278" t="str">
        <x:v>Critical</x:v>
      </x:c>
      <x:c r="K278" s="28" t="n">
        <x:v>45410</x:v>
      </x:c>
      <x:c r="L278" t="n">
        <x:f>ROUND((DATE(2026,7,31)-K278)/365.25,2)</x:f>
        <x:v>2.26</x:v>
      </x:c>
      <x:c r="M278" s="28" t="n">
        <x:v>46505</x:v>
      </x:c>
      <x:c r="N278" t="str">
        <x:v>Supported</x:v>
      </x:c>
      <x:c r="O278" t="n">
        <x:v>365</x:v>
      </x:c>
      <x:c r="P278" s="28" t="n">
        <x:v>46046</x:v>
      </x:c>
      <x:c r="Q278" s="28" t="n">
        <x:v>46411</x:v>
      </x:c>
      <x:c r="R278" t="n">
        <x:f>MAX(0,DATE(2026,7,31)-Q278)</x:f>
        <x:v>0</x:v>
      </x:c>
      <x:c r="S278" t="n">
        <x:v>9</x:v>
      </x:c>
      <x:c r="T278" t="n">
        <x:v>2033</x:v>
      </x:c>
      <x:c r="U278" t="str">
        <x:v>In Service</x:v>
      </x:c>
      <x:c r="V278" s="30" t="n">
        <x:v>2539.81</x:v>
      </x:c>
      <x:c r="W278" s="30" t="n">
        <x:v>3122.64</x:v>
      </x:c>
    </x:row>
    <x:row r="279">
      <x:c r="A279" t="str">
        <x:v>DEV-00278</x:v>
      </x:c>
      <x:c r="B279" t="str">
        <x:v>ASSET-100278</x:v>
      </x:c>
      <x:c r="C279" t="str">
        <x:v>SYN-UDI-000278-5395</x:v>
      </x:c>
      <x:c r="D279" t="str">
        <x:v>Enteral Feeding Pump</x:v>
      </x:c>
      <x:c r="E279" t="str">
        <x:v>Therapy Delivery</x:v>
      </x:c>
      <x:c r="F279" t="str">
        <x:v>Helix MedSystems</x:v>
      </x:c>
      <x:c r="G279" t="str">
        <x:v>Helix-A03</x:v>
      </x:c>
      <x:c r="H279" t="str">
        <x:v>Site B - Specialist Centre</x:v>
      </x:c>
      <x:c r="I279" t="str">
        <x:v>Medical Ward</x:v>
      </x:c>
      <x:c r="J279" t="str">
        <x:v>Medium</x:v>
      </x:c>
      <x:c r="K279" s="28" t="n">
        <x:v>45870</x:v>
      </x:c>
      <x:c r="L279" t="n">
        <x:f>ROUND((DATE(2026,7,31)-K279)/365.25,2)</x:f>
        <x:v>1</x:v>
      </x:c>
      <x:c r="M279" s="28" t="n">
        <x:v>46965</x:v>
      </x:c>
      <x:c r="N279" t="str">
        <x:v>Supported</x:v>
      </x:c>
      <x:c r="O279" t="n">
        <x:v>180</x:v>
      </x:c>
      <x:c r="P279" s="28" t="n">
        <x:v>45816</x:v>
      </x:c>
      <x:c r="Q279" s="28" t="n">
        <x:v>45996</x:v>
      </x:c>
      <x:c r="R279" t="n">
        <x:f>MAX(0,DATE(2026,7,31)-Q279)</x:f>
        <x:v>238</x:v>
      </x:c>
      <x:c r="S279" t="n">
        <x:v>8</x:v>
      </x:c>
      <x:c r="T279" t="n">
        <x:v>2033</x:v>
      </x:c>
      <x:c r="U279" t="str">
        <x:v>In Service</x:v>
      </x:c>
      <x:c r="V279" s="30" t="n">
        <x:v>1496.36</x:v>
      </x:c>
      <x:c r="W279" s="30" t="n">
        <x:v>1564.3</x:v>
      </x:c>
    </x:row>
    <x:row r="280">
      <x:c r="A280" t="str">
        <x:v>DEV-00279</x:v>
      </x:c>
      <x:c r="B280" t="str">
        <x:v>ASSET-100279</x:v>
      </x:c>
      <x:c r="C280" t="str">
        <x:v>SYN-UDI-000279-7865</x:v>
      </x:c>
      <x:c r="D280" t="str">
        <x:v>Infusion Pump</x:v>
      </x:c>
      <x:c r="E280" t="str">
        <x:v>Therapy Delivery</x:v>
      </x:c>
      <x:c r="F280" t="str">
        <x:v>Apex Biomedical</x:v>
      </x:c>
      <x:c r="G280" t="str">
        <x:v>Apex-B03</x:v>
      </x:c>
      <x:c r="H280" t="str">
        <x:v>Site C - Community Hospital</x:v>
      </x:c>
      <x:c r="I280" t="str">
        <x:v>ICU</x:v>
      </x:c>
      <x:c r="J280" t="str">
        <x:v>High</x:v>
      </x:c>
      <x:c r="K280" s="28" t="n">
        <x:v>45564</x:v>
      </x:c>
      <x:c r="L280" t="n">
        <x:f>ROUND((DATE(2026,7,31)-K280)/365.25,2)</x:f>
        <x:v>1.83</x:v>
      </x:c>
      <x:c r="M280" s="28" t="n">
        <x:v>46659</x:v>
      </x:c>
      <x:c r="N280" t="str">
        <x:v>Supported</x:v>
      </x:c>
      <x:c r="O280" t="n">
        <x:v>180</x:v>
      </x:c>
      <x:c r="P280" s="28" t="n">
        <x:v>46077</x:v>
      </x:c>
      <x:c r="Q280" s="28" t="n">
        <x:v>46257</x:v>
      </x:c>
      <x:c r="R280" t="n">
        <x:f>MAX(0,DATE(2026,7,31)-Q280)</x:f>
        <x:v>0</x:v>
      </x:c>
      <x:c r="S280" t="n">
        <x:v>10</x:v>
      </x:c>
      <x:c r="T280" t="n">
        <x:v>2034</x:v>
      </x:c>
      <x:c r="U280" t="str">
        <x:v>In Service</x:v>
      </x:c>
      <x:c r="V280" s="30" t="n">
        <x:v>3004.25</x:v>
      </x:c>
      <x:c r="W280" s="30" t="n">
        <x:v>4015.77</x:v>
      </x:c>
    </x:row>
    <x:row r="281">
      <x:c r="A281" t="str">
        <x:v>DEV-00280</x:v>
      </x:c>
      <x:c r="B281" t="str">
        <x:v>ASSET-100280</x:v>
      </x:c>
      <x:c r="C281" t="str">
        <x:v>SYN-UDI-000280-3790</x:v>
      </x:c>
      <x:c r="D281" t="str">
        <x:v>Syringe Pump</x:v>
      </x:c>
      <x:c r="E281" t="str">
        <x:v>Therapy Delivery</x:v>
      </x:c>
      <x:c r="F281" t="str">
        <x:v>Helix MedSystems</x:v>
      </x:c>
      <x:c r="G281" t="str">
        <x:v>Helix-C04</x:v>
      </x:c>
      <x:c r="H281" t="str">
        <x:v>Site B - Specialist Centre</x:v>
      </x:c>
      <x:c r="I281" t="str">
        <x:v>Operating Theatres</x:v>
      </x:c>
      <x:c r="J281" t="str">
        <x:v>Critical</x:v>
      </x:c>
      <x:c r="K281" s="28" t="n">
        <x:v>45401</x:v>
      </x:c>
      <x:c r="L281" t="n">
        <x:f>ROUND((DATE(2026,7,31)-K281)/365.25,2)</x:f>
        <x:v>2.28</x:v>
      </x:c>
      <x:c r="M281" s="28" t="n">
        <x:v>46496</x:v>
      </x:c>
      <x:c r="N281" t="str">
        <x:v>Limited Support</x:v>
      </x:c>
      <x:c r="O281" t="n">
        <x:v>180</x:v>
      </x:c>
      <x:c r="P281" s="28" t="n">
        <x:v>46060</x:v>
      </x:c>
      <x:c r="Q281" s="28" t="n">
        <x:v>46240</x:v>
      </x:c>
      <x:c r="R281" t="n">
        <x:f>MAX(0,DATE(2026,7,31)-Q281)</x:f>
        <x:v>0</x:v>
      </x:c>
      <x:c r="S281" t="n">
        <x:v>9</x:v>
      </x:c>
      <x:c r="T281" t="n">
        <x:v>2033</x:v>
      </x:c>
      <x:c r="U281" t="str">
        <x:v>In Service</x:v>
      </x:c>
      <x:c r="V281" s="30" t="n">
        <x:v>2875.62</x:v>
      </x:c>
      <x:c r="W281" s="30" t="n">
        <x:v>2875.62</x:v>
      </x:c>
    </x:row>
    <x:row r="282">
      <x:c r="A282" t="str">
        <x:v>DEV-00281</x:v>
      </x:c>
      <x:c r="B282" t="str">
        <x:v>ASSET-100281</x:v>
      </x:c>
      <x:c r="C282" t="str">
        <x:v>SYN-UDI-000281-5555</x:v>
      </x:c>
      <x:c r="D282" t="str">
        <x:v>Infusion Pump</x:v>
      </x:c>
      <x:c r="E282" t="str">
        <x:v>Therapy Delivery</x:v>
      </x:c>
      <x:c r="F282" t="str">
        <x:v>PulseWorks Medical</x:v>
      </x:c>
      <x:c r="G282" t="str">
        <x:v>PulseWorks-B01</x:v>
      </x:c>
      <x:c r="H282" t="str">
        <x:v>Site B - Specialist Centre</x:v>
      </x:c>
      <x:c r="I282" t="str">
        <x:v>Paediatrics</x:v>
      </x:c>
      <x:c r="J282" t="str">
        <x:v>Critical</x:v>
      </x:c>
      <x:c r="K282" s="28" t="n">
        <x:v>45803</x:v>
      </x:c>
      <x:c r="L282" t="n">
        <x:f>ROUND((DATE(2026,7,31)-K282)/365.25,2)</x:f>
        <x:v>1.18</x:v>
      </x:c>
      <x:c r="M282" s="28" t="n">
        <x:v>46898</x:v>
      </x:c>
      <x:c r="N282" t="str">
        <x:v>Supported</x:v>
      </x:c>
      <x:c r="O282" t="n">
        <x:v>180</x:v>
      </x:c>
      <x:c r="P282" s="28" t="n">
        <x:v>46062</x:v>
      </x:c>
      <x:c r="Q282" s="28" t="n">
        <x:v>46242</x:v>
      </x:c>
      <x:c r="R282" t="n">
        <x:f>MAX(0,DATE(2026,7,31)-Q282)</x:f>
        <x:v>0</x:v>
      </x:c>
      <x:c r="S282" t="n">
        <x:v>9</x:v>
      </x:c>
      <x:c r="T282" t="n">
        <x:v>2034</x:v>
      </x:c>
      <x:c r="U282" t="str">
        <x:v>In Service</x:v>
      </x:c>
      <x:c r="V282" s="30" t="n">
        <x:v>3831.7</x:v>
      </x:c>
      <x:c r="W282" s="30" t="n">
        <x:v>3831.7</x:v>
      </x:c>
    </x:row>
    <x:row r="283">
      <x:c r="A283" t="str">
        <x:v>DEV-00282</x:v>
      </x:c>
      <x:c r="B283" t="str">
        <x:v>ASSET-100282</x:v>
      </x:c>
      <x:c r="C283" t="str">
        <x:v>SYN-UDI-000282-9931</x:v>
      </x:c>
      <x:c r="D283" t="str">
        <x:v>Syringe Pump</x:v>
      </x:c>
      <x:c r="E283" t="str">
        <x:v>Therapy Delivery</x:v>
      </x:c>
      <x:c r="F283" t="str">
        <x:v>Helix MedSystems</x:v>
      </x:c>
      <x:c r="G283" t="str">
        <x:v>Helix-A04</x:v>
      </x:c>
      <x:c r="H283" t="str">
        <x:v>Site C - Community Hospital</x:v>
      </x:c>
      <x:c r="I283" t="str">
        <x:v>Surgical Ward</x:v>
      </x:c>
      <x:c r="J283" t="str">
        <x:v>Critical</x:v>
      </x:c>
      <x:c r="K283" s="28" t="n">
        <x:v>45130</x:v>
      </x:c>
      <x:c r="L283" t="n">
        <x:f>ROUND((DATE(2026,7,31)-K283)/365.25,2)</x:f>
        <x:v>3.02</x:v>
      </x:c>
      <x:c r="M283" s="28" t="n">
        <x:v>46225</x:v>
      </x:c>
      <x:c r="N283" t="str">
        <x:v>Supported</x:v>
      </x:c>
      <x:c r="O283" t="n">
        <x:v>365</x:v>
      </x:c>
      <x:c r="P283" s="28" t="n">
        <x:v>45876</x:v>
      </x:c>
      <x:c r="Q283" s="28" t="n">
        <x:v>46241</x:v>
      </x:c>
      <x:c r="R283" t="n">
        <x:f>MAX(0,DATE(2026,7,31)-Q283)</x:f>
        <x:v>0</x:v>
      </x:c>
      <x:c r="S283" t="n">
        <x:v>9</x:v>
      </x:c>
      <x:c r="T283" t="n">
        <x:v>2032</x:v>
      </x:c>
      <x:c r="U283" t="str">
        <x:v>In Service</x:v>
      </x:c>
      <x:c r="V283" s="30" t="n">
        <x:v>2826.08</x:v>
      </x:c>
      <x:c r="W283" s="30" t="n">
        <x:v>2826.08</x:v>
      </x:c>
    </x:row>
    <x:row r="284">
      <x:c r="A284" t="str">
        <x:v>DEV-00283</x:v>
      </x:c>
      <x:c r="B284" t="str">
        <x:v>ASSET-100283</x:v>
      </x:c>
      <x:c r="C284" t="str">
        <x:v>SYN-UDI-000283-9183</x:v>
      </x:c>
      <x:c r="D284" t="str">
        <x:v>Patient Monitor</x:v>
      </x:c>
      <x:c r="E284" t="str">
        <x:v>Monitoring</x:v>
      </x:c>
      <x:c r="F284" t="str">
        <x:v>Helix MedSystems</x:v>
      </x:c>
      <x:c r="G284" t="str">
        <x:v>Helix-A01</x:v>
      </x:c>
      <x:c r="H284" t="str">
        <x:v>Site B - Specialist Centre</x:v>
      </x:c>
      <x:c r="I284" t="str">
        <x:v>Diagnostics</x:v>
      </x:c>
      <x:c r="J284" t="str">
        <x:v>Critical</x:v>
      </x:c>
      <x:c r="K284" s="28" t="n">
        <x:v>45210</x:v>
      </x:c>
      <x:c r="L284" t="n">
        <x:f>ROUND((DATE(2026,7,31)-K284)/365.25,2)</x:f>
        <x:v>2.8</x:v>
      </x:c>
      <x:c r="M284" s="28" t="n">
        <x:v>46305</x:v>
      </x:c>
      <x:c r="N284" t="str">
        <x:v>Limited Support</x:v>
      </x:c>
      <x:c r="O284" t="n">
        <x:v>365</x:v>
      </x:c>
      <x:c r="P284" s="28" t="n">
        <x:v>45964</x:v>
      </x:c>
      <x:c r="Q284" s="28" t="n">
        <x:v>46329</x:v>
      </x:c>
      <x:c r="R284" t="n">
        <x:f>MAX(0,DATE(2026,7,31)-Q284)</x:f>
        <x:v>0</x:v>
      </x:c>
      <x:c r="S284" t="n">
        <x:v>8</x:v>
      </x:c>
      <x:c r="T284" t="n">
        <x:v>2031</x:v>
      </x:c>
      <x:c r="U284" t="str">
        <x:v>In Service</x:v>
      </x:c>
      <x:c r="V284" s="30" t="n">
        <x:v>9641.41</x:v>
      </x:c>
      <x:c r="W284" s="30" t="n">
        <x:v>9641.41</x:v>
      </x:c>
    </x:row>
    <x:row r="285">
      <x:c r="A285" t="str">
        <x:v>DEV-00284</x:v>
      </x:c>
      <x:c r="B285" t="str">
        <x:v>ASSET-100284</x:v>
      </x:c>
      <x:c r="C285" t="str">
        <x:v>SYN-UDI-000284-9117</x:v>
      </x:c>
      <x:c r="D285" t="str">
        <x:v>Patient Monitor</x:v>
      </x:c>
      <x:c r="E285" t="str">
        <x:v>Monitoring</x:v>
      </x:c>
      <x:c r="F285" t="str">
        <x:v>PulseWorks Medical</x:v>
      </x:c>
      <x:c r="G285" t="str">
        <x:v>PulseWorks-C01</x:v>
      </x:c>
      <x:c r="H285" t="str">
        <x:v>Site B - Specialist Centre</x:v>
      </x:c>
      <x:c r="I285" t="str">
        <x:v>Outpatients</x:v>
      </x:c>
      <x:c r="J285" t="str">
        <x:v>Critical</x:v>
      </x:c>
      <x:c r="K285" s="28" t="n">
        <x:v>44325</x:v>
      </x:c>
      <x:c r="L285" t="n">
        <x:f>ROUND((DATE(2026,7,31)-K285)/365.25,2)</x:f>
        <x:v>5.23</x:v>
      </x:c>
      <x:c r="M285" s="28" t="n">
        <x:v>45420</x:v>
      </x:c>
      <x:c r="N285" t="str">
        <x:v>Supported</x:v>
      </x:c>
      <x:c r="O285" t="n">
        <x:v>180</x:v>
      </x:c>
      <x:c r="P285" s="28" t="n">
        <x:v>46031</x:v>
      </x:c>
      <x:c r="Q285" s="28" t="n">
        <x:v>46211</x:v>
      </x:c>
      <x:c r="R285" t="n">
        <x:f>MAX(0,DATE(2026,7,31)-Q285)</x:f>
        <x:v>23</x:v>
      </x:c>
      <x:c r="S285" t="n">
        <x:v>7</x:v>
      </x:c>
      <x:c r="T285" t="n">
        <x:v>2028</x:v>
      </x:c>
      <x:c r="U285" t="str">
        <x:v>In Service</x:v>
      </x:c>
      <x:c r="V285" s="30" t="n">
        <x:v>6927.79</x:v>
      </x:c>
      <x:c r="W285" s="30" t="n">
        <x:v>8471.63</x:v>
      </x:c>
    </x:row>
    <x:row r="286">
      <x:c r="A286" t="str">
        <x:v>DEV-00285</x:v>
      </x:c>
      <x:c r="B286" t="str">
        <x:v>ASSET-100285</x:v>
      </x:c>
      <x:c r="C286" t="str">
        <x:v>SYN-UDI-000285-5679</x:v>
      </x:c>
      <x:c r="D286" t="str">
        <x:v>Suction Pump</x:v>
      </x:c>
      <x:c r="E286" t="str">
        <x:v>Therapy Support</x:v>
      </x:c>
      <x:c r="F286" t="str">
        <x:v>ClinTech Instruments</x:v>
      </x:c>
      <x:c r="G286" t="str">
        <x:v>ClinTech-B03</x:v>
      </x:c>
      <x:c r="H286" t="str">
        <x:v>Site B - Specialist Centre</x:v>
      </x:c>
      <x:c r="I286" t="str">
        <x:v>Emergency Department</x:v>
      </x:c>
      <x:c r="J286" t="str">
        <x:v>High</x:v>
      </x:c>
      <x:c r="K286" s="28" t="n">
        <x:v>44787</x:v>
      </x:c>
      <x:c r="L286" t="n">
        <x:f>ROUND((DATE(2026,7,31)-K286)/365.25,2)</x:f>
        <x:v>3.96</x:v>
      </x:c>
      <x:c r="M286" s="28" t="n">
        <x:v>45882</x:v>
      </x:c>
      <x:c r="N286" t="str">
        <x:v>Supported</x:v>
      </x:c>
      <x:c r="O286" t="n">
        <x:v>365</x:v>
      </x:c>
      <x:c r="P286" s="28" t="n">
        <x:v>45986</x:v>
      </x:c>
      <x:c r="Q286" s="28" t="n">
        <x:v>46351</x:v>
      </x:c>
      <x:c r="R286" t="n">
        <x:f>MAX(0,DATE(2026,7,31)-Q286)</x:f>
        <x:v>0</x:v>
      </x:c>
      <x:c r="S286" t="n">
        <x:v>8</x:v>
      </x:c>
      <x:c r="T286" t="n">
        <x:v>2030</x:v>
      </x:c>
      <x:c r="U286" t="str">
        <x:v>In Service</x:v>
      </x:c>
      <x:c r="V286" s="30" t="n">
        <x:v>1844.94</x:v>
      </x:c>
      <x:c r="W286" s="30" t="n">
        <x:v>1947.86</x:v>
      </x:c>
    </x:row>
    <x:row r="287">
      <x:c r="A287" t="str">
        <x:v>DEV-00286</x:v>
      </x:c>
      <x:c r="B287" t="str">
        <x:v>ASSET-100286</x:v>
      </x:c>
      <x:c r="C287" t="str">
        <x:v>SYN-UDI-000286-7119</x:v>
      </x:c>
      <x:c r="D287" t="str">
        <x:v>Ventilator</x:v>
      </x:c>
      <x:c r="E287" t="str">
        <x:v>Life Support</x:v>
      </x:c>
      <x:c r="F287" t="str">
        <x:v>Apex Biomedical</x:v>
      </x:c>
      <x:c r="G287" t="str">
        <x:v>Apex-A03</x:v>
      </x:c>
      <x:c r="H287" t="str">
        <x:v>Site A - Acute Hospital</x:v>
      </x:c>
      <x:c r="I287" t="str">
        <x:v>ICU</x:v>
      </x:c>
      <x:c r="J287" t="str">
        <x:v>Critical</x:v>
      </x:c>
      <x:c r="K287" s="28" t="n">
        <x:v>45528</x:v>
      </x:c>
      <x:c r="L287" t="n">
        <x:f>ROUND((DATE(2026,7,31)-K287)/365.25,2)</x:f>
        <x:v>1.93</x:v>
      </x:c>
      <x:c r="M287" s="28" t="n">
        <x:v>46623</x:v>
      </x:c>
      <x:c r="N287" t="str">
        <x:v>Supported</x:v>
      </x:c>
      <x:c r="O287" t="n">
        <x:v>180</x:v>
      </x:c>
      <x:c r="P287" s="28" t="n">
        <x:v>45967</x:v>
      </x:c>
      <x:c r="Q287" s="28" t="n">
        <x:v>46147</x:v>
      </x:c>
      <x:c r="R287" t="n">
        <x:f>MAX(0,DATE(2026,7,31)-Q287)</x:f>
        <x:v>87</x:v>
      </x:c>
      <x:c r="S287" t="n">
        <x:v>10</x:v>
      </x:c>
      <x:c r="T287" t="n">
        <x:v>2034</x:v>
      </x:c>
      <x:c r="U287" t="str">
        <x:v>Decommission Planned</x:v>
      </x:c>
      <x:c r="V287" s="30" t="n">
        <x:v>31725.63</x:v>
      </x:c>
      <x:c r="W287" s="30" t="n">
        <x:v>33205.52</x:v>
      </x:c>
    </x:row>
    <x:row r="288">
      <x:c r="A288" t="str">
        <x:v>DEV-00287</x:v>
      </x:c>
      <x:c r="B288" t="str">
        <x:v>ASSET-100287</x:v>
      </x:c>
      <x:c r="C288" t="str">
        <x:v>SYN-UDI-000287-9812</x:v>
      </x:c>
      <x:c r="D288" t="str">
        <x:v>Ultrasound</x:v>
      </x:c>
      <x:c r="E288" t="str">
        <x:v>Imaging</x:v>
      </x:c>
      <x:c r="F288" t="str">
        <x:v>NovaCare Devices</x:v>
      </x:c>
      <x:c r="G288" t="str">
        <x:v>NovaCare-B04</x:v>
      </x:c>
      <x:c r="H288" t="str">
        <x:v>Site A - Acute Hospital</x:v>
      </x:c>
      <x:c r="I288" t="str">
        <x:v>Operating Theatres</x:v>
      </x:c>
      <x:c r="J288" t="str">
        <x:v>Medium</x:v>
      </x:c>
      <x:c r="K288" s="28" t="n">
        <x:v>43577</x:v>
      </x:c>
      <x:c r="L288" t="n">
        <x:f>ROUND((DATE(2026,7,31)-K288)/365.25,2)</x:f>
        <x:v>7.27</x:v>
      </x:c>
      <x:c r="M288" s="28" t="n">
        <x:v>44672</x:v>
      </x:c>
      <x:c r="N288" t="str">
        <x:v>Supported</x:v>
      </x:c>
      <x:c r="O288" t="n">
        <x:v>180</x:v>
      </x:c>
      <x:c r="P288" s="28" t="n">
        <x:v>45933</x:v>
      </x:c>
      <x:c r="Q288" s="28" t="n">
        <x:v>46113</x:v>
      </x:c>
      <x:c r="R288" t="n">
        <x:f>MAX(0,DATE(2026,7,31)-Q288)</x:f>
        <x:v>121</x:v>
      </x:c>
      <x:c r="S288" t="n">
        <x:v>9</x:v>
      </x:c>
      <x:c r="T288" t="n">
        <x:v>2028</x:v>
      </x:c>
      <x:c r="U288" t="str">
        <x:v>In Service</x:v>
      </x:c>
      <x:c r="V288" s="30" t="n">
        <x:v>54454.5</x:v>
      </x:c>
      <x:c r="W288" s="30" t="n">
        <x:v>54681.28</x:v>
      </x:c>
    </x:row>
    <x:row r="289">
      <x:c r="A289" t="str">
        <x:v>DEV-00288</x:v>
      </x:c>
      <x:c r="B289" t="str">
        <x:v>ASSET-100288</x:v>
      </x:c>
      <x:c r="C289" t="str">
        <x:v>SYN-UDI-000288-9033</x:v>
      </x:c>
      <x:c r="D289" t="str">
        <x:v>Patient Monitor</x:v>
      </x:c>
      <x:c r="E289" t="str">
        <x:v>Monitoring</x:v>
      </x:c>
      <x:c r="F289" t="str">
        <x:v>PulseWorks Medical</x:v>
      </x:c>
      <x:c r="G289" t="str">
        <x:v>PulseWorks-A01</x:v>
      </x:c>
      <x:c r="H289" t="str">
        <x:v>Site C - Community Hospital</x:v>
      </x:c>
      <x:c r="I289" t="str">
        <x:v>Maternity</x:v>
      </x:c>
      <x:c r="J289" t="str">
        <x:v>Critical</x:v>
      </x:c>
      <x:c r="K289" s="28" t="n">
        <x:v>42102</x:v>
      </x:c>
      <x:c r="L289" t="n">
        <x:f>ROUND((DATE(2026,7,31)-K289)/365.25,2)</x:f>
        <x:v>11.31</x:v>
      </x:c>
      <x:c r="M289" s="28" t="n">
        <x:v>43197</x:v>
      </x:c>
      <x:c r="N289" t="str">
        <x:v>Supported</x:v>
      </x:c>
      <x:c r="O289" t="n">
        <x:v>180</x:v>
      </x:c>
      <x:c r="P289" s="28" t="n">
        <x:v>46160</x:v>
      </x:c>
      <x:c r="Q289" s="28" t="n">
        <x:v>46340</x:v>
      </x:c>
      <x:c r="R289" t="n">
        <x:f>MAX(0,DATE(2026,7,31)-Q289)</x:f>
        <x:v>0</x:v>
      </x:c>
      <x:c r="S289" t="n">
        <x:v>7</x:v>
      </x:c>
      <x:c r="T289" t="n">
        <x:v>2022</x:v>
      </x:c>
      <x:c r="U289" t="str">
        <x:v>In Service</x:v>
      </x:c>
      <x:c r="V289" s="30" t="n">
        <x:v>8938.4</x:v>
      </x:c>
      <x:c r="W289" s="30" t="n">
        <x:v>10433.65</x:v>
      </x:c>
    </x:row>
    <x:row r="290">
      <x:c r="A290" t="str">
        <x:v>DEV-00289</x:v>
      </x:c>
      <x:c r="B290" t="str">
        <x:v>ASSET-100289</x:v>
      </x:c>
      <x:c r="C290" t="str">
        <x:v>SYN-UDI-000289-3675</x:v>
      </x:c>
      <x:c r="D290" t="str">
        <x:v>Enteral Feeding Pump</x:v>
      </x:c>
      <x:c r="E290" t="str">
        <x:v>Therapy Delivery</x:v>
      </x:c>
      <x:c r="F290" t="str">
        <x:v>Apex Biomedical</x:v>
      </x:c>
      <x:c r="G290" t="str">
        <x:v>Apex-A04</x:v>
      </x:c>
      <x:c r="H290" t="str">
        <x:v>Site A - Acute Hospital</x:v>
      </x:c>
      <x:c r="I290" t="str">
        <x:v>Paediatrics</x:v>
      </x:c>
      <x:c r="J290" t="str">
        <x:v>Medium</x:v>
      </x:c>
      <x:c r="K290" s="28" t="n">
        <x:v>42954</x:v>
      </x:c>
      <x:c r="L290" t="n">
        <x:f>ROUND((DATE(2026,7,31)-K290)/365.25,2)</x:f>
        <x:v>8.98</x:v>
      </x:c>
      <x:c r="M290" s="28" t="n">
        <x:v>44049</x:v>
      </x:c>
      <x:c r="N290" t="str">
        <x:v>Supported</x:v>
      </x:c>
      <x:c r="O290" t="n">
        <x:v>180</x:v>
      </x:c>
      <x:c r="P290" s="28" t="n">
        <x:v>45829</x:v>
      </x:c>
      <x:c r="Q290" s="28" t="n">
        <x:v>46009</x:v>
      </x:c>
      <x:c r="R290" t="n">
        <x:f>MAX(0,DATE(2026,7,31)-Q290)</x:f>
        <x:v>225</x:v>
      </x:c>
      <x:c r="S290" t="n">
        <x:v>8</x:v>
      </x:c>
      <x:c r="T290" t="n">
        <x:v>2025</x:v>
      </x:c>
      <x:c r="U290" t="str">
        <x:v>In Service</x:v>
      </x:c>
      <x:c r="V290" s="30" t="n">
        <x:v>1253.98</x:v>
      </x:c>
      <x:c r="W290" s="30" t="n">
        <x:v>1485.98</x:v>
      </x:c>
    </x:row>
    <x:row r="291">
      <x:c r="A291" t="str">
        <x:v>DEV-00290</x:v>
      </x:c>
      <x:c r="B291" t="str">
        <x:v>ASSET-100290</x:v>
      </x:c>
      <x:c r="C291" t="str">
        <x:v>SYN-UDI-000290-7622</x:v>
      </x:c>
      <x:c r="D291" t="str">
        <x:v>Patient Monitor</x:v>
      </x:c>
      <x:c r="E291" t="str">
        <x:v>Monitoring</x:v>
      </x:c>
      <x:c r="F291" t="str">
        <x:v>ClinTech Instruments</x:v>
      </x:c>
      <x:c r="G291" t="str">
        <x:v>ClinTech-C02</x:v>
      </x:c>
      <x:c r="H291" t="str">
        <x:v>Site C - Community Hospital</x:v>
      </x:c>
      <x:c r="I291" t="str">
        <x:v>Emergency Department</x:v>
      </x:c>
      <x:c r="J291" t="str">
        <x:v>High</x:v>
      </x:c>
      <x:c r="K291" s="28" t="n">
        <x:v>43221</x:v>
      </x:c>
      <x:c r="L291" t="n">
        <x:f>ROUND((DATE(2026,7,31)-K291)/365.25,2)</x:f>
        <x:v>8.25</x:v>
      </x:c>
      <x:c r="M291" s="28" t="n">
        <x:v>44316</x:v>
      </x:c>
      <x:c r="N291" t="str">
        <x:v>Supported</x:v>
      </x:c>
      <x:c r="O291" t="n">
        <x:v>365</x:v>
      </x:c>
      <x:c r="P291" s="28" t="n">
        <x:v>46203</x:v>
      </x:c>
      <x:c r="Q291" s="28" t="n">
        <x:v>46568</x:v>
      </x:c>
      <x:c r="R291" t="n">
        <x:f>MAX(0,DATE(2026,7,31)-Q291)</x:f>
        <x:v>0</x:v>
      </x:c>
      <x:c r="S291" t="n">
        <x:v>8</x:v>
      </x:c>
      <x:c r="T291" t="n">
        <x:v>2026</x:v>
      </x:c>
      <x:c r="U291" t="str">
        <x:v>In Service</x:v>
      </x:c>
      <x:c r="V291" s="30" t="n">
        <x:v>6995.53</x:v>
      </x:c>
      <x:c r="W291" s="30" t="n">
        <x:v>8935.9</x:v>
      </x:c>
    </x:row>
    <x:row r="292">
      <x:c r="A292" t="str">
        <x:v>DEV-00291</x:v>
      </x:c>
      <x:c r="B292" t="str">
        <x:v>ASSET-100291</x:v>
      </x:c>
      <x:c r="C292" t="str">
        <x:v>SYN-UDI-000291-7685</x:v>
      </x:c>
      <x:c r="D292" t="str">
        <x:v>Anaesthetic Machine</x:v>
      </x:c>
      <x:c r="E292" t="str">
        <x:v>Life Support</x:v>
      </x:c>
      <x:c r="F292" t="str">
        <x:v>NovaCare Devices</x:v>
      </x:c>
      <x:c r="G292" t="str">
        <x:v>NovaCare-A03</x:v>
      </x:c>
      <x:c r="H292" t="str">
        <x:v>Site C - Community Hospital</x:v>
      </x:c>
      <x:c r="I292" t="str">
        <x:v>Paediatrics</x:v>
      </x:c>
      <x:c r="J292" t="str">
        <x:v>Critical</x:v>
      </x:c>
      <x:c r="K292" s="28" t="n">
        <x:v>45855</x:v>
      </x:c>
      <x:c r="L292" t="n">
        <x:f>ROUND((DATE(2026,7,31)-K292)/365.25,2)</x:f>
        <x:v>1.04</x:v>
      </x:c>
      <x:c r="M292" s="28" t="n">
        <x:v>46950</x:v>
      </x:c>
      <x:c r="N292" t="str">
        <x:v>Limited Support</x:v>
      </x:c>
      <x:c r="O292" t="n">
        <x:v>365</x:v>
      </x:c>
      <x:c r="P292" s="28" t="n">
        <x:v>45874</x:v>
      </x:c>
      <x:c r="Q292" s="28" t="n">
        <x:v>46239</x:v>
      </x:c>
      <x:c r="R292" t="n">
        <x:f>MAX(0,DATE(2026,7,31)-Q292)</x:f>
        <x:v>0</x:v>
      </x:c>
      <x:c r="S292" t="n">
        <x:v>12</x:v>
      </x:c>
      <x:c r="T292" t="n">
        <x:v>2037</x:v>
      </x:c>
      <x:c r="U292" t="str">
        <x:v>In Service</x:v>
      </x:c>
      <x:c r="V292" s="30" t="n">
        <x:v>37762.5</x:v>
      </x:c>
      <x:c r="W292" s="30" t="n">
        <x:v>50181.66</x:v>
      </x:c>
    </x:row>
    <x:row r="293">
      <x:c r="A293" t="str">
        <x:v>DEV-00292</x:v>
      </x:c>
      <x:c r="B293" t="str">
        <x:v>ASSET-100292</x:v>
      </x:c>
      <x:c r="C293" t="str">
        <x:v>SYN-UDI-000292-2560</x:v>
      </x:c>
      <x:c r="D293" t="str">
        <x:v>Patient Monitor</x:v>
      </x:c>
      <x:c r="E293" t="str">
        <x:v>Monitoring</x:v>
      </x:c>
      <x:c r="F293" t="str">
        <x:v>NovaCare Devices</x:v>
      </x:c>
      <x:c r="G293" t="str">
        <x:v>NovaCare-C03</x:v>
      </x:c>
      <x:c r="H293" t="str">
        <x:v>Site A - Acute Hospital</x:v>
      </x:c>
      <x:c r="I293" t="str">
        <x:v>Surgical Ward</x:v>
      </x:c>
      <x:c r="J293" t="str">
        <x:v>Critical</x:v>
      </x:c>
      <x:c r="K293" s="28" t="n">
        <x:v>43889</x:v>
      </x:c>
      <x:c r="L293" t="n">
        <x:f>ROUND((DATE(2026,7,31)-K293)/365.25,2)</x:f>
        <x:v>6.42</x:v>
      </x:c>
      <x:c r="M293" s="28" t="n">
        <x:v>44984</x:v>
      </x:c>
      <x:c r="N293" t="str">
        <x:v>Supported</x:v>
      </x:c>
      <x:c r="O293" t="n">
        <x:v>365</x:v>
      </x:c>
      <x:c r="P293" s="28" t="n">
        <x:v>45908</x:v>
      </x:c>
      <x:c r="Q293" s="28" t="n">
        <x:v>46273</x:v>
      </x:c>
      <x:c r="R293" t="n">
        <x:f>MAX(0,DATE(2026,7,31)-Q293)</x:f>
        <x:v>0</x:v>
      </x:c>
      <x:c r="S293" t="n">
        <x:v>7</x:v>
      </x:c>
      <x:c r="T293" t="n">
        <x:v>2027</x:v>
      </x:c>
      <x:c r="U293" t="str">
        <x:v>In Service</x:v>
      </x:c>
      <x:c r="V293" s="30" t="n">
        <x:v>8918.7</x:v>
      </x:c>
      <x:c r="W293" s="30" t="n">
        <x:v>10875.65</x:v>
      </x:c>
    </x:row>
    <x:row r="294">
      <x:c r="A294" t="str">
        <x:v>DEV-00293</x:v>
      </x:c>
      <x:c r="B294" t="str">
        <x:v>ASSET-100293</x:v>
      </x:c>
      <x:c r="C294" t="str">
        <x:v>SYN-UDI-000293-9376</x:v>
      </x:c>
      <x:c r="D294" t="str">
        <x:v>Infusion Pump</x:v>
      </x:c>
      <x:c r="E294" t="str">
        <x:v>Therapy Delivery</x:v>
      </x:c>
      <x:c r="F294" t="str">
        <x:v>NovaCare Devices</x:v>
      </x:c>
      <x:c r="G294" t="str">
        <x:v>NovaCare-C02</x:v>
      </x:c>
      <x:c r="H294" t="str">
        <x:v>Site A - Acute Hospital</x:v>
      </x:c>
      <x:c r="I294" t="str">
        <x:v>Surgical Ward</x:v>
      </x:c>
      <x:c r="J294" t="str">
        <x:v>High</x:v>
      </x:c>
      <x:c r="K294" s="28" t="n">
        <x:v>45356</x:v>
      </x:c>
      <x:c r="L294" t="n">
        <x:f>ROUND((DATE(2026,7,31)-K294)/365.25,2)</x:f>
        <x:v>2.4</x:v>
      </x:c>
      <x:c r="M294" s="28" t="n">
        <x:v>46451</x:v>
      </x:c>
      <x:c r="N294" t="str">
        <x:v>Supported</x:v>
      </x:c>
      <x:c r="O294" t="n">
        <x:v>180</x:v>
      </x:c>
      <x:c r="P294" s="28" t="n">
        <x:v>45822</x:v>
      </x:c>
      <x:c r="Q294" s="28" t="n">
        <x:v>46002</x:v>
      </x:c>
      <x:c r="R294" t="n">
        <x:f>MAX(0,DATE(2026,7,31)-Q294)</x:f>
        <x:v>232</x:v>
      </x:c>
      <x:c r="S294" t="n">
        <x:v>9</x:v>
      </x:c>
      <x:c r="T294" t="n">
        <x:v>2033</x:v>
      </x:c>
      <x:c r="U294" t="str">
        <x:v>In Service</x:v>
      </x:c>
      <x:c r="V294" s="30" t="n">
        <x:v>3049.56</x:v>
      </x:c>
      <x:c r="W294" s="30" t="n">
        <x:v>3111.36</x:v>
      </x:c>
    </x:row>
    <x:row r="295">
      <x:c r="A295" t="str">
        <x:v>DEV-00294</x:v>
      </x:c>
      <x:c r="B295" t="str">
        <x:v>ASSET-100294</x:v>
      </x:c>
      <x:c r="C295" t="str">
        <x:v>SYN-UDI-000294-7200</x:v>
      </x:c>
      <x:c r="D295" t="str">
        <x:v>Ultrasound</x:v>
      </x:c>
      <x:c r="E295" t="str">
        <x:v>Imaging</x:v>
      </x:c>
      <x:c r="F295" t="str">
        <x:v>Helix MedSystems</x:v>
      </x:c>
      <x:c r="G295" t="str">
        <x:v>Helix-C02</x:v>
      </x:c>
      <x:c r="H295" t="str">
        <x:v>Site B - Specialist Centre</x:v>
      </x:c>
      <x:c r="I295" t="str">
        <x:v>Emergency Department</x:v>
      </x:c>
      <x:c r="J295" t="str">
        <x:v>High</x:v>
      </x:c>
      <x:c r="K295" s="28" t="n">
        <x:v>44376</x:v>
      </x:c>
      <x:c r="L295" t="n">
        <x:f>ROUND((DATE(2026,7,31)-K295)/365.25,2)</x:f>
        <x:v>5.09</x:v>
      </x:c>
      <x:c r="M295" s="28" t="n">
        <x:v>45471</x:v>
      </x:c>
      <x:c r="N295" t="str">
        <x:v>Supported</x:v>
      </x:c>
      <x:c r="O295" t="n">
        <x:v>180</x:v>
      </x:c>
      <x:c r="P295" s="28" t="n">
        <x:v>46204</x:v>
      </x:c>
      <x:c r="Q295" s="28" t="n">
        <x:v>46384</x:v>
      </x:c>
      <x:c r="R295" t="n">
        <x:f>MAX(0,DATE(2026,7,31)-Q295)</x:f>
        <x:v>0</x:v>
      </x:c>
      <x:c r="S295" t="n">
        <x:v>9</x:v>
      </x:c>
      <x:c r="T295" t="n">
        <x:v>2030</x:v>
      </x:c>
      <x:c r="U295" t="str">
        <x:v>In Service</x:v>
      </x:c>
      <x:c r="V295" s="30" t="n">
        <x:v>49822.17</x:v>
      </x:c>
      <x:c r="W295" s="30" t="n">
        <x:v>58079.39</x:v>
      </x:c>
    </x:row>
    <x:row r="296">
      <x:c r="A296" t="str">
        <x:v>DEV-00295</x:v>
      </x:c>
      <x:c r="B296" t="str">
        <x:v>ASSET-100295</x:v>
      </x:c>
      <x:c r="C296" t="str">
        <x:v>SYN-UDI-000295-4744</x:v>
      </x:c>
      <x:c r="D296" t="str">
        <x:v>Neonatal Incubator</x:v>
      </x:c>
      <x:c r="E296" t="str">
        <x:v>Life Support</x:v>
      </x:c>
      <x:c r="F296" t="str">
        <x:v>ClinTech Instruments</x:v>
      </x:c>
      <x:c r="G296" t="str">
        <x:v>ClinTech-C03</x:v>
      </x:c>
      <x:c r="H296" t="str">
        <x:v>Site A - Acute Hospital</x:v>
      </x:c>
      <x:c r="I296" t="str">
        <x:v>Surgical Ward</x:v>
      </x:c>
      <x:c r="J296" t="str">
        <x:v>High</x:v>
      </x:c>
      <x:c r="K296" s="28" t="n">
        <x:v>44705</x:v>
      </x:c>
      <x:c r="L296" t="n">
        <x:f>ROUND((DATE(2026,7,31)-K296)/365.25,2)</x:f>
        <x:v>4.19</x:v>
      </x:c>
      <x:c r="M296" s="28" t="n">
        <x:v>45800</x:v>
      </x:c>
      <x:c r="N296" t="str">
        <x:v>Limited Support</x:v>
      </x:c>
      <x:c r="O296" t="n">
        <x:v>365</x:v>
      </x:c>
      <x:c r="P296" s="28" t="n">
        <x:v>46173</x:v>
      </x:c>
      <x:c r="Q296" s="28" t="n">
        <x:v>46538</x:v>
      </x:c>
      <x:c r="R296" t="n">
        <x:f>MAX(0,DATE(2026,7,31)-Q296)</x:f>
        <x:v>0</x:v>
      </x:c>
      <x:c r="S296" t="n">
        <x:v>10</x:v>
      </x:c>
      <x:c r="T296" t="n">
        <x:v>2032</x:v>
      </x:c>
      <x:c r="U296" t="str">
        <x:v>In Service</x:v>
      </x:c>
      <x:c r="V296" s="30" t="n">
        <x:v>17339.39</x:v>
      </x:c>
      <x:c r="W296" s="30" t="n">
        <x:v>20601.94</x:v>
      </x:c>
    </x:row>
    <x:row r="297">
      <x:c r="A297" t="str">
        <x:v>DEV-00296</x:v>
      </x:c>
      <x:c r="B297" t="str">
        <x:v>ASSET-100296</x:v>
      </x:c>
      <x:c r="C297" t="str">
        <x:v>SYN-UDI-000296-6628</x:v>
      </x:c>
      <x:c r="D297" t="str">
        <x:v>Infusion Pump</x:v>
      </x:c>
      <x:c r="E297" t="str">
        <x:v>Therapy Delivery</x:v>
      </x:c>
      <x:c r="F297" t="str">
        <x:v>NovaCare Devices</x:v>
      </x:c>
      <x:c r="G297" t="str">
        <x:v>NovaCare-C01</x:v>
      </x:c>
      <x:c r="H297" t="str">
        <x:v>Site C - Community Hospital</x:v>
      </x:c>
      <x:c r="I297" t="str">
        <x:v>Community Equipment</x:v>
      </x:c>
      <x:c r="J297" t="str">
        <x:v>Critical</x:v>
      </x:c>
      <x:c r="K297" s="28" t="n">
        <x:v>44469</x:v>
      </x:c>
      <x:c r="L297" t="n">
        <x:f>ROUND((DATE(2026,7,31)-K297)/365.25,2)</x:f>
        <x:v>4.83</x:v>
      </x:c>
      <x:c r="M297" s="28" t="n">
        <x:v>45564</x:v>
      </x:c>
      <x:c r="N297" t="str">
        <x:v>Limited Support</x:v>
      </x:c>
      <x:c r="O297" t="n">
        <x:v>365</x:v>
      </x:c>
      <x:c r="P297" s="28" t="n">
        <x:v>45971</x:v>
      </x:c>
      <x:c r="Q297" s="28" t="n">
        <x:v>46336</x:v>
      </x:c>
      <x:c r="R297" t="n">
        <x:f>MAX(0,DATE(2026,7,31)-Q297)</x:f>
        <x:v>0</x:v>
      </x:c>
      <x:c r="S297" t="n">
        <x:v>9</x:v>
      </x:c>
      <x:c r="T297" t="n">
        <x:v>2030</x:v>
      </x:c>
      <x:c r="U297" t="str">
        <x:v>In Service</x:v>
      </x:c>
      <x:c r="V297" s="30" t="n">
        <x:v>2734.52</x:v>
      </x:c>
      <x:c r="W297" s="30" t="n">
        <x:v>3239.52</x:v>
      </x:c>
    </x:row>
    <x:row r="298">
      <x:c r="A298" t="str">
        <x:v>DEV-00297</x:v>
      </x:c>
      <x:c r="B298" t="str">
        <x:v>ASSET-100297</x:v>
      </x:c>
      <x:c r="C298" t="str">
        <x:v>SYN-UDI-000297-6229</x:v>
      </x:c>
      <x:c r="D298" t="str">
        <x:v>Infusion Pump</x:v>
      </x:c>
      <x:c r="E298" t="str">
        <x:v>Therapy Delivery</x:v>
      </x:c>
      <x:c r="F298" t="str">
        <x:v>PulseWorks Medical</x:v>
      </x:c>
      <x:c r="G298" t="str">
        <x:v>PulseWorks-A04</x:v>
      </x:c>
      <x:c r="H298" t="str">
        <x:v>Site B - Specialist Centre</x:v>
      </x:c>
      <x:c r="I298" t="str">
        <x:v>Medical Ward</x:v>
      </x:c>
      <x:c r="J298" t="str">
        <x:v>Critical</x:v>
      </x:c>
      <x:c r="K298" s="28" t="n">
        <x:v>45528</x:v>
      </x:c>
      <x:c r="L298" t="n">
        <x:f>ROUND((DATE(2026,7,31)-K298)/365.25,2)</x:f>
        <x:v>1.93</x:v>
      </x:c>
      <x:c r="M298" s="28" t="n">
        <x:v>46623</x:v>
      </x:c>
      <x:c r="N298" t="str">
        <x:v>Supported</x:v>
      </x:c>
      <x:c r="O298" t="n">
        <x:v>365</x:v>
      </x:c>
      <x:c r="P298" s="28" t="n">
        <x:v>45921</x:v>
      </x:c>
      <x:c r="Q298" s="28" t="n">
        <x:v>46286</x:v>
      </x:c>
      <x:c r="R298" t="n">
        <x:f>MAX(0,DATE(2026,7,31)-Q298)</x:f>
        <x:v>0</x:v>
      </x:c>
      <x:c r="S298" t="n">
        <x:v>9</x:v>
      </x:c>
      <x:c r="T298" t="n">
        <x:v>2033</x:v>
      </x:c>
      <x:c r="U298" t="str">
        <x:v>In Service</x:v>
      </x:c>
      <x:c r="V298" s="30" t="n">
        <x:v>2852.94</x:v>
      </x:c>
      <x:c r="W298" s="30" t="n">
        <x:v>4187.88</x:v>
      </x:c>
    </x:row>
    <x:row r="299">
      <x:c r="A299" t="str">
        <x:v>DEV-00298</x:v>
      </x:c>
      <x:c r="B299" t="str">
        <x:v>ASSET-100298</x:v>
      </x:c>
      <x:c r="C299" t="str">
        <x:v>SYN-UDI-000298-3462</x:v>
      </x:c>
      <x:c r="D299" t="str">
        <x:v>Anaesthetic Machine</x:v>
      </x:c>
      <x:c r="E299" t="str">
        <x:v>Life Support</x:v>
      </x:c>
      <x:c r="F299" t="str">
        <x:v>Apex Biomedical</x:v>
      </x:c>
      <x:c r="G299" t="str">
        <x:v>Apex-C02</x:v>
      </x:c>
      <x:c r="H299" t="str">
        <x:v>Site B - Specialist Centre</x:v>
      </x:c>
      <x:c r="I299" t="str">
        <x:v>Outpatients</x:v>
      </x:c>
      <x:c r="J299" t="str">
        <x:v>Critical</x:v>
      </x:c>
      <x:c r="K299" s="28" t="n">
        <x:v>43003</x:v>
      </x:c>
      <x:c r="L299" t="n">
        <x:f>ROUND((DATE(2026,7,31)-K299)/365.25,2)</x:f>
        <x:v>8.85</x:v>
      </x:c>
      <x:c r="M299" s="28" t="n">
        <x:v>44098</x:v>
      </x:c>
      <x:c r="N299" t="str">
        <x:v>Supported</x:v>
      </x:c>
      <x:c r="O299" t="n">
        <x:v>180</x:v>
      </x:c>
      <x:c r="P299" s="28" t="n">
        <x:v>46001</x:v>
      </x:c>
      <x:c r="Q299" s="28" t="n">
        <x:v>46181</x:v>
      </x:c>
      <x:c r="R299" t="n">
        <x:f>MAX(0,DATE(2026,7,31)-Q299)</x:f>
        <x:v>53</x:v>
      </x:c>
      <x:c r="S299" t="n">
        <x:v>12</x:v>
      </x:c>
      <x:c r="T299" t="n">
        <x:v>2029</x:v>
      </x:c>
      <x:c r="U299" t="str">
        <x:v>In Service</x:v>
      </x:c>
      <x:c r="V299" s="30" t="n">
        <x:v>37282.64</x:v>
      </x:c>
      <x:c r="W299" s="30" t="n">
        <x:v>48767.4</x:v>
      </x:c>
    </x:row>
    <x:row r="300">
      <x:c r="A300" t="str">
        <x:v>DEV-00299</x:v>
      </x:c>
      <x:c r="B300" t="str">
        <x:v>ASSET-100299</x:v>
      </x:c>
      <x:c r="C300" t="str">
        <x:v>SYN-UDI-000299-3536</x:v>
      </x:c>
      <x:c r="D300" t="str">
        <x:v>Ultrasound</x:v>
      </x:c>
      <x:c r="E300" t="str">
        <x:v>Imaging</x:v>
      </x:c>
      <x:c r="F300" t="str">
        <x:v>NovaCare Devices</x:v>
      </x:c>
      <x:c r="G300" t="str">
        <x:v>NovaCare-A03</x:v>
      </x:c>
      <x:c r="H300" t="str">
        <x:v>Site A - Acute Hospital</x:v>
      </x:c>
      <x:c r="I300" t="str">
        <x:v>Paediatrics</x:v>
      </x:c>
      <x:c r="J300" t="str">
        <x:v>High</x:v>
      </x:c>
      <x:c r="K300" s="28" t="n">
        <x:v>41486</x:v>
      </x:c>
      <x:c r="L300" t="n">
        <x:f>ROUND((DATE(2026,7,31)-K300)/365.25,2)</x:f>
        <x:v>13</x:v>
      </x:c>
      <x:c r="M300" s="28" t="n">
        <x:v>42581</x:v>
      </x:c>
      <x:c r="N300" t="str">
        <x:v>Supported</x:v>
      </x:c>
      <x:c r="O300" t="n">
        <x:v>365</x:v>
      </x:c>
      <x:c r="P300" s="28" t="n">
        <x:v>45947</x:v>
      </x:c>
      <x:c r="Q300" s="28" t="n">
        <x:v>46312</x:v>
      </x:c>
      <x:c r="R300" t="n">
        <x:f>MAX(0,DATE(2026,7,31)-Q300)</x:f>
        <x:v>0</x:v>
      </x:c>
      <x:c r="S300" t="n">
        <x:v>10</x:v>
      </x:c>
      <x:c r="T300" t="n">
        <x:v>2023</x:v>
      </x:c>
      <x:c r="U300" t="str">
        <x:v>In Service</x:v>
      </x:c>
      <x:c r="V300" s="30" t="n">
        <x:v>46685.65</x:v>
      </x:c>
      <x:c r="W300" s="30" t="n">
        <x:v>56293.17</x:v>
      </x:c>
    </x:row>
    <x:row r="301">
      <x:c r="A301" t="str">
        <x:v>DEV-00300</x:v>
      </x:c>
      <x:c r="B301" t="str">
        <x:v>ASSET-100300</x:v>
      </x:c>
      <x:c r="C301" t="str">
        <x:v>SYN-UDI-000300-9272</x:v>
      </x:c>
      <x:c r="D301" t="str">
        <x:v>Defibrillator</x:v>
      </x:c>
      <x:c r="E301" t="str">
        <x:v>Emergency</x:v>
      </x:c>
      <x:c r="F301" t="str">
        <x:v>NovaCare Devices</x:v>
      </x:c>
      <x:c r="G301" t="str">
        <x:v>NovaCare-A01</x:v>
      </x:c>
      <x:c r="H301" t="str">
        <x:v>Site A - Acute Hospital</x:v>
      </x:c>
      <x:c r="I301" t="str">
        <x:v>Maternity</x:v>
      </x:c>
      <x:c r="J301" t="str">
        <x:v>Critical</x:v>
      </x:c>
      <x:c r="K301" s="28" t="n">
        <x:v>44780</x:v>
      </x:c>
      <x:c r="L301" t="n">
        <x:f>ROUND((DATE(2026,7,31)-K301)/365.25,2)</x:f>
        <x:v>3.98</x:v>
      </x:c>
      <x:c r="M301" s="28" t="n">
        <x:v>45875</x:v>
      </x:c>
      <x:c r="N301" t="str">
        <x:v>Supported</x:v>
      </x:c>
      <x:c r="O301" t="n">
        <x:v>180</x:v>
      </x:c>
      <x:c r="P301" s="28" t="n">
        <x:v>46200</x:v>
      </x:c>
      <x:c r="Q301" s="28" t="n">
        <x:v>46380</x:v>
      </x:c>
      <x:c r="R301" t="n">
        <x:f>MAX(0,DATE(2026,7,31)-Q301)</x:f>
        <x:v>0</x:v>
      </x:c>
      <x:c r="S301" t="n">
        <x:v>9</x:v>
      </x:c>
      <x:c r="T301" t="n">
        <x:v>2031</x:v>
      </x:c>
      <x:c r="U301" t="str">
        <x:v>In Repair</x:v>
      </x:c>
      <x:c r="V301" s="30" t="n">
        <x:v>14847.85</x:v>
      </x:c>
      <x:c r="W301" s="30" t="n">
        <x:v>18223.84</x:v>
      </x:c>
    </x:row>
    <x:row r="302">
      <x:c r="A302" t="str">
        <x:v>DEV-00301</x:v>
      </x:c>
      <x:c r="B302" t="str">
        <x:v>ASSET-100301</x:v>
      </x:c>
      <x:c r="C302" t="str">
        <x:v>SYN-UDI-000301-9552</x:v>
      </x:c>
      <x:c r="D302" t="str">
        <x:v>Neonatal Incubator</x:v>
      </x:c>
      <x:c r="E302" t="str">
        <x:v>Life Support</x:v>
      </x:c>
      <x:c r="F302" t="str">
        <x:v>Helix MedSystems</x:v>
      </x:c>
      <x:c r="G302" t="str">
        <x:v>Helix-A04</x:v>
      </x:c>
      <x:c r="H302" t="str">
        <x:v>Site A - Acute Hospital</x:v>
      </x:c>
      <x:c r="I302" t="str">
        <x:v>Operating Theatres</x:v>
      </x:c>
      <x:c r="J302" t="str">
        <x:v>Critical</x:v>
      </x:c>
      <x:c r="K302" s="28" t="n">
        <x:v>42035</x:v>
      </x:c>
      <x:c r="L302" t="n">
        <x:f>ROUND((DATE(2026,7,31)-K302)/365.25,2)</x:f>
        <x:v>11.5</x:v>
      </x:c>
      <x:c r="M302" s="28" t="n">
        <x:v>43130</x:v>
      </x:c>
      <x:c r="N302" t="str">
        <x:v>Unsupported</x:v>
      </x:c>
      <x:c r="O302" t="n">
        <x:v>180</x:v>
      </x:c>
      <x:c r="P302" s="28" t="n">
        <x:v>46168</x:v>
      </x:c>
      <x:c r="Q302" s="28" t="n">
        <x:v>46348</x:v>
      </x:c>
      <x:c r="R302" t="n">
        <x:f>MAX(0,DATE(2026,7,31)-Q302)</x:f>
        <x:v>0</x:v>
      </x:c>
      <x:c r="S302" t="n">
        <x:v>9</x:v>
      </x:c>
      <x:c r="T302" t="n">
        <x:v>2024</x:v>
      </x:c>
      <x:c r="U302" t="str">
        <x:v>In Service</x:v>
      </x:c>
      <x:c r="V302" s="30" t="n">
        <x:v>16885.2</x:v>
      </x:c>
      <x:c r="W302" s="30" t="n">
        <x:v>23877.8</x:v>
      </x:c>
    </x:row>
    <x:row r="303">
      <x:c r="A303" t="str">
        <x:v>DEV-00302</x:v>
      </x:c>
      <x:c r="B303" t="str">
        <x:v>ASSET-100302</x:v>
      </x:c>
      <x:c r="C303" t="str">
        <x:v>SYN-UDI-000302-8948</x:v>
      </x:c>
      <x:c r="D303" t="str">
        <x:v>Suction Pump</x:v>
      </x:c>
      <x:c r="E303" t="str">
        <x:v>Therapy Support</x:v>
      </x:c>
      <x:c r="F303" t="str">
        <x:v>MedAxis Systems</x:v>
      </x:c>
      <x:c r="G303" t="str">
        <x:v>MedAxis-B02</x:v>
      </x:c>
      <x:c r="H303" t="str">
        <x:v>Site B - Specialist Centre</x:v>
      </x:c>
      <x:c r="I303" t="str">
        <x:v>Diagnostics</x:v>
      </x:c>
      <x:c r="J303" t="str">
        <x:v>High</x:v>
      </x:c>
      <x:c r="K303" s="28" t="n">
        <x:v>44585</x:v>
      </x:c>
      <x:c r="L303" t="n">
        <x:f>ROUND((DATE(2026,7,31)-K303)/365.25,2)</x:f>
        <x:v>4.51</x:v>
      </x:c>
      <x:c r="M303" s="28" t="n">
        <x:v>45680</x:v>
      </x:c>
      <x:c r="N303" t="str">
        <x:v>Supported</x:v>
      </x:c>
      <x:c r="O303" t="n">
        <x:v>365</x:v>
      </x:c>
      <x:c r="P303" s="28" t="n">
        <x:v>46173</x:v>
      </x:c>
      <x:c r="Q303" s="28" t="n">
        <x:v>46538</x:v>
      </x:c>
      <x:c r="R303" t="n">
        <x:f>MAX(0,DATE(2026,7,31)-Q303)</x:f>
        <x:v>0</x:v>
      </x:c>
      <x:c r="S303" t="n">
        <x:v>8</x:v>
      </x:c>
      <x:c r="T303" t="n">
        <x:v>2030</x:v>
      </x:c>
      <x:c r="U303" t="str">
        <x:v>In Service</x:v>
      </x:c>
      <x:c r="V303" s="30" t="n">
        <x:v>1462.14</x:v>
      </x:c>
      <x:c r="W303" s="30" t="n">
        <x:v>2025.24</x:v>
      </x:c>
    </x:row>
    <x:row r="304">
      <x:c r="A304" t="str">
        <x:v>DEV-00303</x:v>
      </x:c>
      <x:c r="B304" t="str">
        <x:v>ASSET-100303</x:v>
      </x:c>
      <x:c r="C304" t="str">
        <x:v>SYN-UDI-000303-1737</x:v>
      </x:c>
      <x:c r="D304" t="str">
        <x:v>Infusion Pump</x:v>
      </x:c>
      <x:c r="E304" t="str">
        <x:v>Therapy Delivery</x:v>
      </x:c>
      <x:c r="F304" t="str">
        <x:v>MedAxis Systems</x:v>
      </x:c>
      <x:c r="G304" t="str">
        <x:v>MedAxis-B01</x:v>
      </x:c>
      <x:c r="H304" t="str">
        <x:v>Site A - Acute Hospital</x:v>
      </x:c>
      <x:c r="I304" t="str">
        <x:v>Community Equipment</x:v>
      </x:c>
      <x:c r="J304" t="str">
        <x:v>High</x:v>
      </x:c>
      <x:c r="K304" s="28" t="n">
        <x:v>45271</x:v>
      </x:c>
      <x:c r="L304" t="n">
        <x:f>ROUND((DATE(2026,7,31)-K304)/365.25,2)</x:f>
        <x:v>2.64</x:v>
      </x:c>
      <x:c r="M304" s="28" t="n">
        <x:v>46366</x:v>
      </x:c>
      <x:c r="N304" t="str">
        <x:v>Supported</x:v>
      </x:c>
      <x:c r="O304" t="n">
        <x:v>180</x:v>
      </x:c>
      <x:c r="P304" s="28" t="n">
        <x:v>46076</x:v>
      </x:c>
      <x:c r="Q304" s="28" t="n">
        <x:v>46256</x:v>
      </x:c>
      <x:c r="R304" t="n">
        <x:f>MAX(0,DATE(2026,7,31)-Q304)</x:f>
        <x:v>0</x:v>
      </x:c>
      <x:c r="S304" t="n">
        <x:v>8</x:v>
      </x:c>
      <x:c r="T304" t="n">
        <x:v>2031</x:v>
      </x:c>
      <x:c r="U304" t="str">
        <x:v>In Service</x:v>
      </x:c>
      <x:c r="V304" s="30" t="n">
        <x:v>3039.32</x:v>
      </x:c>
      <x:c r="W304" s="30" t="n">
        <x:v>4117.92</x:v>
      </x:c>
    </x:row>
    <x:row r="305">
      <x:c r="A305" t="str">
        <x:v>DEV-00304</x:v>
      </x:c>
      <x:c r="B305" t="str">
        <x:v>ASSET-100304</x:v>
      </x:c>
      <x:c r="C305" t="str">
        <x:v>SYN-UDI-000304-3465</x:v>
      </x:c>
      <x:c r="D305" t="str">
        <x:v>Ultrasound</x:v>
      </x:c>
      <x:c r="E305" t="str">
        <x:v>Imaging</x:v>
      </x:c>
      <x:c r="F305" t="str">
        <x:v>ClinTech Instruments</x:v>
      </x:c>
      <x:c r="G305" t="str">
        <x:v>ClinTech-B01</x:v>
      </x:c>
      <x:c r="H305" t="str">
        <x:v>Site C - Community Hospital</x:v>
      </x:c>
      <x:c r="I305" t="str">
        <x:v>Emergency Department</x:v>
      </x:c>
      <x:c r="J305" t="str">
        <x:v>High</x:v>
      </x:c>
      <x:c r="K305" s="28" t="n">
        <x:v>44841</x:v>
      </x:c>
      <x:c r="L305" t="n">
        <x:f>ROUND((DATE(2026,7,31)-K305)/365.25,2)</x:f>
        <x:v>3.81</x:v>
      </x:c>
      <x:c r="M305" s="28" t="n">
        <x:v>45936</x:v>
      </x:c>
      <x:c r="N305" t="str">
        <x:v>Supported</x:v>
      </x:c>
      <x:c r="O305" t="n">
        <x:v>180</x:v>
      </x:c>
      <x:c r="P305" s="28" t="n">
        <x:v>45910</x:v>
      </x:c>
      <x:c r="Q305" s="28" t="n">
        <x:v>46090</x:v>
      </x:c>
      <x:c r="R305" t="n">
        <x:f>MAX(0,DATE(2026,7,31)-Q305)</x:f>
        <x:v>144</x:v>
      </x:c>
      <x:c r="S305" t="n">
        <x:v>10</x:v>
      </x:c>
      <x:c r="T305" t="n">
        <x:v>2032</x:v>
      </x:c>
      <x:c r="U305" t="str">
        <x:v>In Service</x:v>
      </x:c>
      <x:c r="V305" s="30" t="n">
        <x:v>45290.41</x:v>
      </x:c>
      <x:c r="W305" s="30" t="n">
        <x:v>53461</x:v>
      </x:c>
    </x:row>
    <x:row r="306">
      <x:c r="A306" t="str">
        <x:v>DEV-00305</x:v>
      </x:c>
      <x:c r="B306" t="str">
        <x:v>ASSET-100305</x:v>
      </x:c>
      <x:c r="C306" t="str">
        <x:v>SYN-UDI-000305-6105</x:v>
      </x:c>
      <x:c r="D306" t="str">
        <x:v>Anaesthetic Machine</x:v>
      </x:c>
      <x:c r="E306" t="str">
        <x:v>Life Support</x:v>
      </x:c>
      <x:c r="F306" t="str">
        <x:v>PulseWorks Medical</x:v>
      </x:c>
      <x:c r="G306" t="str">
        <x:v>PulseWorks-C02</x:v>
      </x:c>
      <x:c r="H306" t="str">
        <x:v>Site C - Community Hospital</x:v>
      </x:c>
      <x:c r="I306" t="str">
        <x:v>Community Equipment</x:v>
      </x:c>
      <x:c r="J306" t="str">
        <x:v>Critical</x:v>
      </x:c>
      <x:c r="K306" s="28" t="n">
        <x:v>45846</x:v>
      </x:c>
      <x:c r="L306" t="n">
        <x:f>ROUND((DATE(2026,7,31)-K306)/365.25,2)</x:f>
        <x:v>1.06</x:v>
      </x:c>
      <x:c r="M306" s="28" t="n">
        <x:v>46941</x:v>
      </x:c>
      <x:c r="N306" t="str">
        <x:v>Supported</x:v>
      </x:c>
      <x:c r="O306" t="n">
        <x:v>365</x:v>
      </x:c>
      <x:c r="P306" s="28" t="n">
        <x:v>46206</x:v>
      </x:c>
      <x:c r="Q306" s="28" t="n">
        <x:v>46571</x:v>
      </x:c>
      <x:c r="R306" t="n">
        <x:f>MAX(0,DATE(2026,7,31)-Q306)</x:f>
        <x:v>0</x:v>
      </x:c>
      <x:c r="S306" t="n">
        <x:v>12</x:v>
      </x:c>
      <x:c r="T306" t="n">
        <x:v>2037</x:v>
      </x:c>
      <x:c r="U306" t="str">
        <x:v>In Service</x:v>
      </x:c>
      <x:c r="V306" s="30" t="n">
        <x:v>36637.61</x:v>
      </x:c>
      <x:c r="W306" s="30" t="n">
        <x:v>41928.37</x:v>
      </x:c>
    </x:row>
    <x:row r="307">
      <x:c r="A307" t="str">
        <x:v>DEV-00306</x:v>
      </x:c>
      <x:c r="B307" t="str">
        <x:v>ASSET-100306</x:v>
      </x:c>
      <x:c r="C307" t="str">
        <x:v>SYN-UDI-000306-3496</x:v>
      </x:c>
      <x:c r="D307" t="str">
        <x:v>Ventilator</x:v>
      </x:c>
      <x:c r="E307" t="str">
        <x:v>Life Support</x:v>
      </x:c>
      <x:c r="F307" t="str">
        <x:v>ClinTech Instruments</x:v>
      </x:c>
      <x:c r="G307" t="str">
        <x:v>ClinTech-A04</x:v>
      </x:c>
      <x:c r="H307" t="str">
        <x:v>Site C - Community Hospital</x:v>
      </x:c>
      <x:c r="I307" t="str">
        <x:v>Emergency Department</x:v>
      </x:c>
      <x:c r="J307" t="str">
        <x:v>Critical</x:v>
      </x:c>
      <x:c r="K307" s="28" t="n">
        <x:v>45583</x:v>
      </x:c>
      <x:c r="L307" t="n">
        <x:f>ROUND((DATE(2026,7,31)-K307)/365.25,2)</x:f>
        <x:v>1.78</x:v>
      </x:c>
      <x:c r="M307" s="28" t="n">
        <x:v>46678</x:v>
      </x:c>
      <x:c r="N307" t="str">
        <x:v>Supported</x:v>
      </x:c>
      <x:c r="O307" t="n">
        <x:v>365</x:v>
      </x:c>
      <x:c r="P307" s="28" t="n">
        <x:v>46128</x:v>
      </x:c>
      <x:c r="Q307" s="28" t="n">
        <x:v>46493</x:v>
      </x:c>
      <x:c r="R307" t="n">
        <x:f>MAX(0,DATE(2026,7,31)-Q307)</x:f>
        <x:v>0</x:v>
      </x:c>
      <x:c r="S307" t="n">
        <x:v>10</x:v>
      </x:c>
      <x:c r="T307" t="n">
        <x:v>2034</x:v>
      </x:c>
      <x:c r="U307" t="str">
        <x:v>In Service</x:v>
      </x:c>
      <x:c r="V307" s="30" t="n">
        <x:v>24874.58</x:v>
      </x:c>
      <x:c r="W307" s="30" t="n">
        <x:v>28285.35</x:v>
      </x:c>
    </x:row>
    <x:row r="308">
      <x:c r="A308" t="str">
        <x:v>DEV-00307</x:v>
      </x:c>
      <x:c r="B308" t="str">
        <x:v>ASSET-100307</x:v>
      </x:c>
      <x:c r="C308" t="str">
        <x:v>SYN-UDI-000307-9270</x:v>
      </x:c>
      <x:c r="D308" t="str">
        <x:v>Neonatal Incubator</x:v>
      </x:c>
      <x:c r="E308" t="str">
        <x:v>Life Support</x:v>
      </x:c>
      <x:c r="F308" t="str">
        <x:v>ClinTech Instruments</x:v>
      </x:c>
      <x:c r="G308" t="str">
        <x:v>ClinTech-B04</x:v>
      </x:c>
      <x:c r="H308" t="str">
        <x:v>Site C - Community Hospital</x:v>
      </x:c>
      <x:c r="I308" t="str">
        <x:v>Medical Ward</x:v>
      </x:c>
      <x:c r="J308" t="str">
        <x:v>High</x:v>
      </x:c>
      <x:c r="K308" s="28" t="n">
        <x:v>44991</x:v>
      </x:c>
      <x:c r="L308" t="n">
        <x:f>ROUND((DATE(2026,7,31)-K308)/365.25,2)</x:f>
        <x:v>3.4</x:v>
      </x:c>
      <x:c r="M308" s="28" t="n">
        <x:v>46086</x:v>
      </x:c>
      <x:c r="N308" t="str">
        <x:v>Limited Support</x:v>
      </x:c>
      <x:c r="O308" t="n">
        <x:v>180</x:v>
      </x:c>
      <x:c r="P308" s="28" t="n">
        <x:v>46146</x:v>
      </x:c>
      <x:c r="Q308" s="28" t="n">
        <x:v>46326</x:v>
      </x:c>
      <x:c r="R308" t="n">
        <x:f>MAX(0,DATE(2026,7,31)-Q308)</x:f>
        <x:v>0</x:v>
      </x:c>
      <x:c r="S308" t="n">
        <x:v>10</x:v>
      </x:c>
      <x:c r="T308" t="n">
        <x:v>2033</x:v>
      </x:c>
      <x:c r="U308" t="str">
        <x:v>In Service</x:v>
      </x:c>
      <x:c r="V308" s="30" t="n">
        <x:v>19364.36</x:v>
      </x:c>
      <x:c r="W308" s="30" t="n">
        <x:v>19364.36</x:v>
      </x:c>
    </x:row>
    <x:row r="309">
      <x:c r="A309" t="str">
        <x:v>DEV-00308</x:v>
      </x:c>
      <x:c r="B309" t="str">
        <x:v>ASSET-100308</x:v>
      </x:c>
      <x:c r="C309" t="str">
        <x:v>SYN-UDI-000308-3115</x:v>
      </x:c>
      <x:c r="D309" t="str">
        <x:v>ECG Machine</x:v>
      </x:c>
      <x:c r="E309" t="str">
        <x:v>Diagnostics</x:v>
      </x:c>
      <x:c r="F309" t="str">
        <x:v>NovaCare Devices</x:v>
      </x:c>
      <x:c r="G309" t="str">
        <x:v>NovaCare-B02</x:v>
      </x:c>
      <x:c r="H309" t="str">
        <x:v>Site C - Community Hospital</x:v>
      </x:c>
      <x:c r="I309" t="str">
        <x:v>Community Equipment</x:v>
      </x:c>
      <x:c r="J309" t="str">
        <x:v>Medium</x:v>
      </x:c>
      <x:c r="K309" s="28" t="n">
        <x:v>43379</x:v>
      </x:c>
      <x:c r="L309" t="n">
        <x:f>ROUND((DATE(2026,7,31)-K309)/365.25,2)</x:f>
        <x:v>7.82</x:v>
      </x:c>
      <x:c r="M309" s="28" t="n">
        <x:v>44474</x:v>
      </x:c>
      <x:c r="N309" t="str">
        <x:v>Supported</x:v>
      </x:c>
      <x:c r="O309" t="n">
        <x:v>180</x:v>
      </x:c>
      <x:c r="P309" s="28" t="n">
        <x:v>45836</x:v>
      </x:c>
      <x:c r="Q309" s="28" t="n">
        <x:v>46016</x:v>
      </x:c>
      <x:c r="R309" t="n">
        <x:f>MAX(0,DATE(2026,7,31)-Q309)</x:f>
        <x:v>218</x:v>
      </x:c>
      <x:c r="S309" t="n">
        <x:v>8</x:v>
      </x:c>
      <x:c r="T309" t="n">
        <x:v>2026</x:v>
      </x:c>
      <x:c r="U309" t="str">
        <x:v>In Service</x:v>
      </x:c>
      <x:c r="V309" s="30" t="n">
        <x:v>6746.8</x:v>
      </x:c>
      <x:c r="W309" s="30" t="n">
        <x:v>8454.67</x:v>
      </x:c>
    </x:row>
    <x:row r="310">
      <x:c r="A310" t="str">
        <x:v>DEV-00309</x:v>
      </x:c>
      <x:c r="B310" t="str">
        <x:v>ASSET-100309</x:v>
      </x:c>
      <x:c r="C310" t="str">
        <x:v>SYN-UDI-000309-1404</x:v>
      </x:c>
      <x:c r="D310" t="str">
        <x:v>Suction Pump</x:v>
      </x:c>
      <x:c r="E310" t="str">
        <x:v>Therapy Support</x:v>
      </x:c>
      <x:c r="F310" t="str">
        <x:v>MedAxis Systems</x:v>
      </x:c>
      <x:c r="G310" t="str">
        <x:v>MedAxis-B01</x:v>
      </x:c>
      <x:c r="H310" t="str">
        <x:v>Site C - Community Hospital</x:v>
      </x:c>
      <x:c r="I310" t="str">
        <x:v>Paediatrics</x:v>
      </x:c>
      <x:c r="J310" t="str">
        <x:v>Medium</x:v>
      </x:c>
      <x:c r="K310" s="28" t="n">
        <x:v>44738</x:v>
      </x:c>
      <x:c r="L310" t="n">
        <x:f>ROUND((DATE(2026,7,31)-K310)/365.25,2)</x:f>
        <x:v>4.1</x:v>
      </x:c>
      <x:c r="M310" s="28" t="n">
        <x:v>45833</x:v>
      </x:c>
      <x:c r="N310" t="str">
        <x:v>Limited Support</x:v>
      </x:c>
      <x:c r="O310" t="n">
        <x:v>180</x:v>
      </x:c>
      <x:c r="P310" s="28" t="n">
        <x:v>45936</x:v>
      </x:c>
      <x:c r="Q310" s="28" t="n">
        <x:v>46116</x:v>
      </x:c>
      <x:c r="R310" t="n">
        <x:f>MAX(0,DATE(2026,7,31)-Q310)</x:f>
        <x:v>118</x:v>
      </x:c>
      <x:c r="S310" t="n">
        <x:v>9</x:v>
      </x:c>
      <x:c r="T310" t="n">
        <x:v>2031</x:v>
      </x:c>
      <x:c r="U310" t="str">
        <x:v>In Service</x:v>
      </x:c>
      <x:c r="V310" s="30" t="n">
        <x:v>1532.21</x:v>
      </x:c>
      <x:c r="W310" s="30" t="n">
        <x:v>2218.11</x:v>
      </x:c>
    </x:row>
    <x:row r="311">
      <x:c r="A311" t="str">
        <x:v>DEV-00310</x:v>
      </x:c>
      <x:c r="B311" t="str">
        <x:v>ASSET-100310</x:v>
      </x:c>
      <x:c r="C311" t="str">
        <x:v>SYN-UDI-000310-1628</x:v>
      </x:c>
      <x:c r="D311" t="str">
        <x:v>Infusion Pump</x:v>
      </x:c>
      <x:c r="E311" t="str">
        <x:v>Therapy Delivery</x:v>
      </x:c>
      <x:c r="F311" t="str">
        <x:v>PulseWorks Medical</x:v>
      </x:c>
      <x:c r="G311" t="str">
        <x:v>PulseWorks-B04</x:v>
      </x:c>
      <x:c r="H311" t="str">
        <x:v>Site A - Acute Hospital</x:v>
      </x:c>
      <x:c r="I311" t="str">
        <x:v>Outpatients</x:v>
      </x:c>
      <x:c r="J311" t="str">
        <x:v>Critical</x:v>
      </x:c>
      <x:c r="K311" s="28" t="n">
        <x:v>44025</x:v>
      </x:c>
      <x:c r="L311" t="n">
        <x:f>ROUND((DATE(2026,7,31)-K311)/365.25,2)</x:f>
        <x:v>6.05</x:v>
      </x:c>
      <x:c r="M311" s="28" t="n">
        <x:v>45120</x:v>
      </x:c>
      <x:c r="N311" t="str">
        <x:v>Supported</x:v>
      </x:c>
      <x:c r="O311" t="n">
        <x:v>180</x:v>
      </x:c>
      <x:c r="P311" s="28" t="n">
        <x:v>45974</x:v>
      </x:c>
      <x:c r="Q311" s="28" t="n">
        <x:v>46154</x:v>
      </x:c>
      <x:c r="R311" t="n">
        <x:f>MAX(0,DATE(2026,7,31)-Q311)</x:f>
        <x:v>80</x:v>
      </x:c>
      <x:c r="S311" t="n">
        <x:v>9</x:v>
      </x:c>
      <x:c r="T311" t="n">
        <x:v>2029</x:v>
      </x:c>
      <x:c r="U311" t="str">
        <x:v>In Service</x:v>
      </x:c>
      <x:c r="V311" s="30" t="n">
        <x:v>2781.63</x:v>
      </x:c>
      <x:c r="W311" s="30" t="n">
        <x:v>3117.03</x:v>
      </x:c>
    </x:row>
    <x:row r="312">
      <x:c r="A312" t="str">
        <x:v>DEV-00311</x:v>
      </x:c>
      <x:c r="B312" t="str">
        <x:v>ASSET-100311</x:v>
      </x:c>
      <x:c r="C312" t="str">
        <x:v>SYN-UDI-000311-8232</x:v>
      </x:c>
      <x:c r="D312" t="str">
        <x:v>Ultrasound</x:v>
      </x:c>
      <x:c r="E312" t="str">
        <x:v>Imaging</x:v>
      </x:c>
      <x:c r="F312" t="str">
        <x:v>PulseWorks Medical</x:v>
      </x:c>
      <x:c r="G312" t="str">
        <x:v>PulseWorks-C03</x:v>
      </x:c>
      <x:c r="H312" t="str">
        <x:v>Site B - Specialist Centre</x:v>
      </x:c>
      <x:c r="I312" t="str">
        <x:v>Community Equipment</x:v>
      </x:c>
      <x:c r="J312" t="str">
        <x:v>Medium</x:v>
      </x:c>
      <x:c r="K312" s="28" t="n">
        <x:v>41823</x:v>
      </x:c>
      <x:c r="L312" t="n">
        <x:f>ROUND((DATE(2026,7,31)-K312)/365.25,2)</x:f>
        <x:v>12.08</x:v>
      </x:c>
      <x:c r="M312" s="28" t="n">
        <x:v>42918</x:v>
      </x:c>
      <x:c r="N312" t="str">
        <x:v>Supported</x:v>
      </x:c>
      <x:c r="O312" t="n">
        <x:v>180</x:v>
      </x:c>
      <x:c r="P312" s="28" t="n">
        <x:v>45943</x:v>
      </x:c>
      <x:c r="Q312" s="28" t="n">
        <x:v>46123</x:v>
      </x:c>
      <x:c r="R312" t="n">
        <x:f>MAX(0,DATE(2026,7,31)-Q312)</x:f>
        <x:v>111</x:v>
      </x:c>
      <x:c r="S312" t="n">
        <x:v>9</x:v>
      </x:c>
      <x:c r="T312" t="n">
        <x:v>2023</x:v>
      </x:c>
      <x:c r="U312" t="str">
        <x:v>In Service</x:v>
      </x:c>
      <x:c r="V312" s="30" t="n">
        <x:v>55792.34</x:v>
      </x:c>
      <x:c r="W312" s="30" t="n">
        <x:v>57272.29</x:v>
      </x:c>
    </x:row>
    <x:row r="313">
      <x:c r="A313" t="str">
        <x:v>DEV-00312</x:v>
      </x:c>
      <x:c r="B313" t="str">
        <x:v>ASSET-100312</x:v>
      </x:c>
      <x:c r="C313" t="str">
        <x:v>SYN-UDI-000312-9159</x:v>
      </x:c>
      <x:c r="D313" t="str">
        <x:v>Patient Monitor</x:v>
      </x:c>
      <x:c r="E313" t="str">
        <x:v>Monitoring</x:v>
      </x:c>
      <x:c r="F313" t="str">
        <x:v>Helix MedSystems</x:v>
      </x:c>
      <x:c r="G313" t="str">
        <x:v>Helix-C02</x:v>
      </x:c>
      <x:c r="H313" t="str">
        <x:v>Site C - Community Hospital</x:v>
      </x:c>
      <x:c r="I313" t="str">
        <x:v>ICU</x:v>
      </x:c>
      <x:c r="J313" t="str">
        <x:v>Critical</x:v>
      </x:c>
      <x:c r="K313" s="28" t="n">
        <x:v>42067</x:v>
      </x:c>
      <x:c r="L313" t="n">
        <x:f>ROUND((DATE(2026,7,31)-K313)/365.25,2)</x:f>
        <x:v>11.41</x:v>
      </x:c>
      <x:c r="M313" s="28" t="n">
        <x:v>43162</x:v>
      </x:c>
      <x:c r="N313" t="str">
        <x:v>Supported</x:v>
      </x:c>
      <x:c r="O313" t="n">
        <x:v>180</x:v>
      </x:c>
      <x:c r="P313" s="28" t="n">
        <x:v>46175</x:v>
      </x:c>
      <x:c r="Q313" s="28" t="n">
        <x:v>46355</x:v>
      </x:c>
      <x:c r="R313" t="n">
        <x:f>MAX(0,DATE(2026,7,31)-Q313)</x:f>
        <x:v>0</x:v>
      </x:c>
      <x:c r="S313" t="n">
        <x:v>9</x:v>
      </x:c>
      <x:c r="T313" t="n">
        <x:v>2024</x:v>
      </x:c>
      <x:c r="U313" t="str">
        <x:v>In Service</x:v>
      </x:c>
      <x:c r="V313" s="30" t="n">
        <x:v>8499.29</x:v>
      </x:c>
      <x:c r="W313" s="30" t="n">
        <x:v>8499.29</x:v>
      </x:c>
    </x:row>
    <x:row r="314">
      <x:c r="A314" t="str">
        <x:v>DEV-00313</x:v>
      </x:c>
      <x:c r="B314" t="str">
        <x:v>ASSET-100313</x:v>
      </x:c>
      <x:c r="C314" t="str">
        <x:v>SYN-UDI-000313-2815</x:v>
      </x:c>
      <x:c r="D314" t="str">
        <x:v>Patient Monitor</x:v>
      </x:c>
      <x:c r="E314" t="str">
        <x:v>Monitoring</x:v>
      </x:c>
      <x:c r="F314" t="str">
        <x:v>ClinTech Instruments</x:v>
      </x:c>
      <x:c r="G314" t="str">
        <x:v>ClinTech-C03</x:v>
      </x:c>
      <x:c r="H314" t="str">
        <x:v>Site B - Specialist Centre</x:v>
      </x:c>
      <x:c r="I314" t="str">
        <x:v>Operating Theatres</x:v>
      </x:c>
      <x:c r="J314" t="str">
        <x:v>Critical</x:v>
      </x:c>
      <x:c r="K314" s="28" t="n">
        <x:v>45300</x:v>
      </x:c>
      <x:c r="L314" t="n">
        <x:f>ROUND((DATE(2026,7,31)-K314)/365.25,2)</x:f>
        <x:v>2.56</x:v>
      </x:c>
      <x:c r="M314" s="28" t="n">
        <x:v>46395</x:v>
      </x:c>
      <x:c r="N314" t="str">
        <x:v>Supported</x:v>
      </x:c>
      <x:c r="O314" t="n">
        <x:v>180</x:v>
      </x:c>
      <x:c r="P314" s="28" t="n">
        <x:v>46038</x:v>
      </x:c>
      <x:c r="Q314" s="28" t="n">
        <x:v>46218</x:v>
      </x:c>
      <x:c r="R314" t="n">
        <x:f>MAX(0,DATE(2026,7,31)-Q314)</x:f>
        <x:v>16</x:v>
      </x:c>
      <x:c r="S314" t="n">
        <x:v>9</x:v>
      </x:c>
      <x:c r="T314" t="n">
        <x:v>2033</x:v>
      </x:c>
      <x:c r="U314" t="str">
        <x:v>In Service</x:v>
      </x:c>
      <x:c r="V314" s="30" t="n">
        <x:v>8947.78</x:v>
      </x:c>
      <x:c r="W314" s="30" t="n">
        <x:v>8947.78</x:v>
      </x:c>
    </x:row>
    <x:row r="315">
      <x:c r="A315" t="str">
        <x:v>DEV-00314</x:v>
      </x:c>
      <x:c r="B315" t="str">
        <x:v>ASSET-100314</x:v>
      </x:c>
      <x:c r="C315" t="str">
        <x:v>SYN-UDI-000314-2428</x:v>
      </x:c>
      <x:c r="D315" t="str">
        <x:v>Infusion Pump</x:v>
      </x:c>
      <x:c r="E315" t="str">
        <x:v>Therapy Delivery</x:v>
      </x:c>
      <x:c r="F315" t="str">
        <x:v>MedAxis Systems</x:v>
      </x:c>
      <x:c r="G315" t="str">
        <x:v>MedAxis-C03</x:v>
      </x:c>
      <x:c r="H315" t="str">
        <x:v>Site A - Acute Hospital</x:v>
      </x:c>
      <x:c r="I315" t="str">
        <x:v>Outpatients</x:v>
      </x:c>
      <x:c r="J315" t="str">
        <x:v>Critical</x:v>
      </x:c>
      <x:c r="K315" s="28" t="n">
        <x:v>44714</x:v>
      </x:c>
      <x:c r="L315" t="n">
        <x:f>ROUND((DATE(2026,7,31)-K315)/365.25,2)</x:f>
        <x:v>4.16</x:v>
      </x:c>
      <x:c r="M315" s="28" t="n">
        <x:v>45809</x:v>
      </x:c>
      <x:c r="N315" t="str">
        <x:v>Supported</x:v>
      </x:c>
      <x:c r="O315" t="n">
        <x:v>365</x:v>
      </x:c>
      <x:c r="P315" s="28" t="n">
        <x:v>45891</x:v>
      </x:c>
      <x:c r="Q315" s="28" t="n">
        <x:v>46256</x:v>
      </x:c>
      <x:c r="R315" t="n">
        <x:f>MAX(0,DATE(2026,7,31)-Q315)</x:f>
        <x:v>0</x:v>
      </x:c>
      <x:c r="S315" t="n">
        <x:v>9</x:v>
      </x:c>
      <x:c r="T315" t="n">
        <x:v>2031</x:v>
      </x:c>
      <x:c r="U315" t="str">
        <x:v>In Service</x:v>
      </x:c>
      <x:c r="V315" s="30" t="n">
        <x:v>3318.9</x:v>
      </x:c>
      <x:c r="W315" s="30" t="n">
        <x:v>3384.63</x:v>
      </x:c>
    </x:row>
    <x:row r="316">
      <x:c r="A316" t="str">
        <x:v>DEV-00315</x:v>
      </x:c>
      <x:c r="B316" t="str">
        <x:v>ASSET-100315</x:v>
      </x:c>
      <x:c r="C316" t="str">
        <x:v>SYN-UDI-000315-2194</x:v>
      </x:c>
      <x:c r="D316" t="str">
        <x:v>Infusion Pump</x:v>
      </x:c>
      <x:c r="E316" t="str">
        <x:v>Therapy Delivery</x:v>
      </x:c>
      <x:c r="F316" t="str">
        <x:v>Apex Biomedical</x:v>
      </x:c>
      <x:c r="G316" t="str">
        <x:v>Apex-C04</x:v>
      </x:c>
      <x:c r="H316" t="str">
        <x:v>Site A - Acute Hospital</x:v>
      </x:c>
      <x:c r="I316" t="str">
        <x:v>Community Equipment</x:v>
      </x:c>
      <x:c r="J316" t="str">
        <x:v>High</x:v>
      </x:c>
      <x:c r="K316" s="28" t="n">
        <x:v>45359</x:v>
      </x:c>
      <x:c r="L316" t="n">
        <x:f>ROUND((DATE(2026,7,31)-K316)/365.25,2)</x:f>
        <x:v>2.4</x:v>
      </x:c>
      <x:c r="M316" s="28" t="n">
        <x:v>46454</x:v>
      </x:c>
      <x:c r="N316" t="str">
        <x:v>Supported</x:v>
      </x:c>
      <x:c r="O316" t="n">
        <x:v>180</x:v>
      </x:c>
      <x:c r="P316" s="28" t="n">
        <x:v>45998</x:v>
      </x:c>
      <x:c r="Q316" s="28" t="n">
        <x:v>46178</x:v>
      </x:c>
      <x:c r="R316" t="n">
        <x:f>MAX(0,DATE(2026,7,31)-Q316)</x:f>
        <x:v>56</x:v>
      </x:c>
      <x:c r="S316" t="n">
        <x:v>8</x:v>
      </x:c>
      <x:c r="T316" t="n">
        <x:v>2032</x:v>
      </x:c>
      <x:c r="U316" t="str">
        <x:v>In Service</x:v>
      </x:c>
      <x:c r="V316" s="30" t="n">
        <x:v>2953.33</x:v>
      </x:c>
      <x:c r="W316" s="30" t="n">
        <x:v>3948.97</x:v>
      </x:c>
    </x:row>
    <x:row r="317">
      <x:c r="A317" t="str">
        <x:v>DEV-00316</x:v>
      </x:c>
      <x:c r="B317" t="str">
        <x:v>ASSET-100316</x:v>
      </x:c>
      <x:c r="C317" t="str">
        <x:v>SYN-UDI-000316-5304</x:v>
      </x:c>
      <x:c r="D317" t="str">
        <x:v>ECG Machine</x:v>
      </x:c>
      <x:c r="E317" t="str">
        <x:v>Diagnostics</x:v>
      </x:c>
      <x:c r="F317" t="str">
        <x:v>Apex Biomedical</x:v>
      </x:c>
      <x:c r="G317" t="str">
        <x:v>Apex-C03</x:v>
      </x:c>
      <x:c r="H317" t="str">
        <x:v>Site B - Specialist Centre</x:v>
      </x:c>
      <x:c r="I317" t="str">
        <x:v>ICU</x:v>
      </x:c>
      <x:c r="J317" t="str">
        <x:v>Medium</x:v>
      </x:c>
      <x:c r="K317" s="28" t="n">
        <x:v>45447</x:v>
      </x:c>
      <x:c r="L317" t="n">
        <x:f>ROUND((DATE(2026,7,31)-K317)/365.25,2)</x:f>
        <x:v>2.15</x:v>
      </x:c>
      <x:c r="M317" s="28" t="n">
        <x:v>46542</x:v>
      </x:c>
      <x:c r="N317" t="str">
        <x:v>Supported</x:v>
      </x:c>
      <x:c r="O317" t="n">
        <x:v>365</x:v>
      </x:c>
      <x:c r="P317" s="28" t="n">
        <x:v>46206</x:v>
      </x:c>
      <x:c r="Q317" s="28" t="n">
        <x:v>46571</x:v>
      </x:c>
      <x:c r="R317" t="n">
        <x:f>MAX(0,DATE(2026,7,31)-Q317)</x:f>
        <x:v>0</x:v>
      </x:c>
      <x:c r="S317" t="n">
        <x:v>10</x:v>
      </x:c>
      <x:c r="T317" t="n">
        <x:v>2034</x:v>
      </x:c>
      <x:c r="U317" t="str">
        <x:v>In Service</x:v>
      </x:c>
      <x:c r="V317" s="30" t="n">
        <x:v>6684.7</x:v>
      </x:c>
      <x:c r="W317" s="30" t="n">
        <x:v>8215.84</x:v>
      </x:c>
    </x:row>
    <x:row r="318">
      <x:c r="A318" t="str">
        <x:v>DEV-00317</x:v>
      </x:c>
      <x:c r="B318" t="str">
        <x:v>ASSET-100317</x:v>
      </x:c>
      <x:c r="C318" t="str">
        <x:v>SYN-UDI-000317-2774</x:v>
      </x:c>
      <x:c r="D318" t="str">
        <x:v>Syringe Pump</x:v>
      </x:c>
      <x:c r="E318" t="str">
        <x:v>Therapy Delivery</x:v>
      </x:c>
      <x:c r="F318" t="str">
        <x:v>MedAxis Systems</x:v>
      </x:c>
      <x:c r="G318" t="str">
        <x:v>MedAxis-C02</x:v>
      </x:c>
      <x:c r="H318" t="str">
        <x:v>Site A - Acute Hospital</x:v>
      </x:c>
      <x:c r="I318" t="str">
        <x:v>Operating Theatres</x:v>
      </x:c>
      <x:c r="J318" t="str">
        <x:v>Critical</x:v>
      </x:c>
      <x:c r="K318" s="28" t="n">
        <x:v>42548</x:v>
      </x:c>
      <x:c r="L318" t="n">
        <x:f>ROUND((DATE(2026,7,31)-K318)/365.25,2)</x:f>
        <x:v>10.09</x:v>
      </x:c>
      <x:c r="M318" s="28" t="n">
        <x:v>43643</x:v>
      </x:c>
      <x:c r="N318" t="str">
        <x:v>Supported</x:v>
      </x:c>
      <x:c r="O318" t="n">
        <x:v>365</x:v>
      </x:c>
      <x:c r="P318" s="28" t="n">
        <x:v>45980</x:v>
      </x:c>
      <x:c r="Q318" s="28" t="n">
        <x:v>46345</x:v>
      </x:c>
      <x:c r="R318" t="n">
        <x:f>MAX(0,DATE(2026,7,31)-Q318)</x:f>
        <x:v>0</x:v>
      </x:c>
      <x:c r="S318" t="n">
        <x:v>10</x:v>
      </x:c>
      <x:c r="T318" t="n">
        <x:v>2026</x:v>
      </x:c>
      <x:c r="U318" t="str">
        <x:v>In Service</x:v>
      </x:c>
      <x:c r="V318" s="30" t="n">
        <x:v>2587.84</x:v>
      </x:c>
      <x:c r="W318" s="30" t="n">
        <x:v>3075.9</x:v>
      </x:c>
    </x:row>
    <x:row r="319">
      <x:c r="A319" t="str">
        <x:v>DEV-00318</x:v>
      </x:c>
      <x:c r="B319" t="str">
        <x:v>ASSET-100318</x:v>
      </x:c>
      <x:c r="C319" t="str">
        <x:v>SYN-UDI-000318-6798</x:v>
      </x:c>
      <x:c r="D319" t="str">
        <x:v>Patient Monitor</x:v>
      </x:c>
      <x:c r="E319" t="str">
        <x:v>Monitoring</x:v>
      </x:c>
      <x:c r="F319" t="str">
        <x:v>MedAxis Systems</x:v>
      </x:c>
      <x:c r="G319" t="str">
        <x:v>MedAxis-C02</x:v>
      </x:c>
      <x:c r="H319" t="str">
        <x:v>Site B - Specialist Centre</x:v>
      </x:c>
      <x:c r="I319" t="str">
        <x:v>Outpatients</x:v>
      </x:c>
      <x:c r="J319" t="str">
        <x:v>Critical</x:v>
      </x:c>
      <x:c r="K319" s="28" t="n">
        <x:v>43386</x:v>
      </x:c>
      <x:c r="L319" t="n">
        <x:f>ROUND((DATE(2026,7,31)-K319)/365.25,2)</x:f>
        <x:v>7.8</x:v>
      </x:c>
      <x:c r="M319" s="28" t="n">
        <x:v>44481</x:v>
      </x:c>
      <x:c r="N319" t="str">
        <x:v>Supported</x:v>
      </x:c>
      <x:c r="O319" t="n">
        <x:v>365</x:v>
      </x:c>
      <x:c r="P319" s="28" t="n">
        <x:v>46154</x:v>
      </x:c>
      <x:c r="Q319" s="28" t="n">
        <x:v>46519</x:v>
      </x:c>
      <x:c r="R319" t="n">
        <x:f>MAX(0,DATE(2026,7,31)-Q319)</x:f>
        <x:v>0</x:v>
      </x:c>
      <x:c r="S319" t="n">
        <x:v>9</x:v>
      </x:c>
      <x:c r="T319" t="n">
        <x:v>2027</x:v>
      </x:c>
      <x:c r="U319" t="str">
        <x:v>Quarantined</x:v>
      </x:c>
      <x:c r="V319" s="30" t="n">
        <x:v>7897.67</x:v>
      </x:c>
      <x:c r="W319" s="30" t="n">
        <x:v>9379.27</x:v>
      </x:c>
    </x:row>
    <x:row r="320">
      <x:c r="A320" t="str">
        <x:v>DEV-00319</x:v>
      </x:c>
      <x:c r="B320" t="str">
        <x:v>ASSET-100319</x:v>
      </x:c>
      <x:c r="C320" t="str">
        <x:v>SYN-UDI-000319-4185</x:v>
      </x:c>
      <x:c r="D320" t="str">
        <x:v>Ultrasound</x:v>
      </x:c>
      <x:c r="E320" t="str">
        <x:v>Imaging</x:v>
      </x:c>
      <x:c r="F320" t="str">
        <x:v>Apex Biomedical</x:v>
      </x:c>
      <x:c r="G320" t="str">
        <x:v>Apex-A01</x:v>
      </x:c>
      <x:c r="H320" t="str">
        <x:v>Site A - Acute Hospital</x:v>
      </x:c>
      <x:c r="I320" t="str">
        <x:v>Diagnostics</x:v>
      </x:c>
      <x:c r="J320" t="str">
        <x:v>High</x:v>
      </x:c>
      <x:c r="K320" s="28" t="n">
        <x:v>43461</x:v>
      </x:c>
      <x:c r="L320" t="n">
        <x:f>ROUND((DATE(2026,7,31)-K320)/365.25,2)</x:f>
        <x:v>7.59</x:v>
      </x:c>
      <x:c r="M320" s="28" t="n">
        <x:v>44556</x:v>
      </x:c>
      <x:c r="N320" t="str">
        <x:v>Limited Support</x:v>
      </x:c>
      <x:c r="O320" t="n">
        <x:v>365</x:v>
      </x:c>
      <x:c r="P320" s="28" t="n">
        <x:v>46109</x:v>
      </x:c>
      <x:c r="Q320" s="28" t="n">
        <x:v>46474</x:v>
      </x:c>
      <x:c r="R320" t="n">
        <x:f>MAX(0,DATE(2026,7,31)-Q320)</x:f>
        <x:v>0</x:v>
      </x:c>
      <x:c r="S320" t="n">
        <x:v>10</x:v>
      </x:c>
      <x:c r="T320" t="n">
        <x:v>2028</x:v>
      </x:c>
      <x:c r="U320" t="str">
        <x:v>In Service</x:v>
      </x:c>
      <x:c r="V320" s="30" t="n">
        <x:v>48328.82</x:v>
      </x:c>
      <x:c r="W320" s="30" t="n">
        <x:v>62944.11</x:v>
      </x:c>
    </x:row>
    <x:row r="321">
      <x:c r="A321" t="str">
        <x:v>DEV-00320</x:v>
      </x:c>
      <x:c r="B321" t="str">
        <x:v>ASSET-100320</x:v>
      </x:c>
      <x:c r="C321" t="str">
        <x:v>SYN-UDI-000320-7935</x:v>
      </x:c>
      <x:c r="D321" t="str">
        <x:v>Ultrasound</x:v>
      </x:c>
      <x:c r="E321" t="str">
        <x:v>Imaging</x:v>
      </x:c>
      <x:c r="F321" t="str">
        <x:v>PulseWorks Medical</x:v>
      </x:c>
      <x:c r="G321" t="str">
        <x:v>PulseWorks-A03</x:v>
      </x:c>
      <x:c r="H321" t="str">
        <x:v>Site C - Community Hospital</x:v>
      </x:c>
      <x:c r="I321" t="str">
        <x:v>Outpatients</x:v>
      </x:c>
      <x:c r="J321" t="str">
        <x:v>High</x:v>
      </x:c>
      <x:c r="K321" s="28" t="n">
        <x:v>45276</x:v>
      </x:c>
      <x:c r="L321" t="n">
        <x:f>ROUND((DATE(2026,7,31)-K321)/365.25,2)</x:f>
        <x:v>2.62</x:v>
      </x:c>
      <x:c r="M321" s="28" t="n">
        <x:v>46371</x:v>
      </x:c>
      <x:c r="N321" t="str">
        <x:v>Supported</x:v>
      </x:c>
      <x:c r="O321" t="n">
        <x:v>180</x:v>
      </x:c>
      <x:c r="P321" s="28" t="n">
        <x:v>46147</x:v>
      </x:c>
      <x:c r="Q321" s="28" t="n">
        <x:v>46327</x:v>
      </x:c>
      <x:c r="R321" t="n">
        <x:f>MAX(0,DATE(2026,7,31)-Q321)</x:f>
        <x:v>0</x:v>
      </x:c>
      <x:c r="S321" t="n">
        <x:v>11</x:v>
      </x:c>
      <x:c r="T321" t="n">
        <x:v>2034</x:v>
      </x:c>
      <x:c r="U321" t="str">
        <x:v>In Service</x:v>
      </x:c>
      <x:c r="V321" s="30" t="n">
        <x:v>55868.16</x:v>
      </x:c>
      <x:c r="W321" s="30" t="n">
        <x:v>55868.16</x:v>
      </x:c>
    </x:row>
    <x:row r="322">
      <x:c r="A322" t="str">
        <x:v>DEV-00321</x:v>
      </x:c>
      <x:c r="B322" t="str">
        <x:v>ASSET-100321</x:v>
      </x:c>
      <x:c r="C322" t="str">
        <x:v>SYN-UDI-000321-1534</x:v>
      </x:c>
      <x:c r="D322" t="str">
        <x:v>ECG Machine</x:v>
      </x:c>
      <x:c r="E322" t="str">
        <x:v>Diagnostics</x:v>
      </x:c>
      <x:c r="F322" t="str">
        <x:v>PulseWorks Medical</x:v>
      </x:c>
      <x:c r="G322" t="str">
        <x:v>PulseWorks-A04</x:v>
      </x:c>
      <x:c r="H322" t="str">
        <x:v>Site B - Specialist Centre</x:v>
      </x:c>
      <x:c r="I322" t="str">
        <x:v>Surgical Ward</x:v>
      </x:c>
      <x:c r="J322" t="str">
        <x:v>High</x:v>
      </x:c>
      <x:c r="K322" s="28" t="n">
        <x:v>44692</x:v>
      </x:c>
      <x:c r="L322" t="n">
        <x:f>ROUND((DATE(2026,7,31)-K322)/365.25,2)</x:f>
        <x:v>4.22</x:v>
      </x:c>
      <x:c r="M322" s="28" t="n">
        <x:v>45787</x:v>
      </x:c>
      <x:c r="N322" t="str">
        <x:v>Supported</x:v>
      </x:c>
      <x:c r="O322" t="n">
        <x:v>180</x:v>
      </x:c>
      <x:c r="P322" s="28" t="n">
        <x:v>46124</x:v>
      </x:c>
      <x:c r="Q322" s="28" t="n">
        <x:v>46304</x:v>
      </x:c>
      <x:c r="R322" t="n">
        <x:f>MAX(0,DATE(2026,7,31)-Q322)</x:f>
        <x:v>0</x:v>
      </x:c>
      <x:c r="S322" t="n">
        <x:v>8</x:v>
      </x:c>
      <x:c r="T322" t="n">
        <x:v>2030</x:v>
      </x:c>
      <x:c r="U322" t="str">
        <x:v>In Service</x:v>
      </x:c>
      <x:c r="V322" s="30" t="n">
        <x:v>7152.15</x:v>
      </x:c>
      <x:c r="W322" s="30" t="n">
        <x:v>7879.22</x:v>
      </x:c>
    </x:row>
    <x:row r="323">
      <x:c r="A323" t="str">
        <x:v>DEV-00322</x:v>
      </x:c>
      <x:c r="B323" t="str">
        <x:v>ASSET-100322</x:v>
      </x:c>
      <x:c r="C323" t="str">
        <x:v>SYN-UDI-000322-2061</x:v>
      </x:c>
      <x:c r="D323" t="str">
        <x:v>Defibrillator</x:v>
      </x:c>
      <x:c r="E323" t="str">
        <x:v>Emergency</x:v>
      </x:c>
      <x:c r="F323" t="str">
        <x:v>PulseWorks Medical</x:v>
      </x:c>
      <x:c r="G323" t="str">
        <x:v>PulseWorks-B03</x:v>
      </x:c>
      <x:c r="H323" t="str">
        <x:v>Site B - Specialist Centre</x:v>
      </x:c>
      <x:c r="I323" t="str">
        <x:v>Maternity</x:v>
      </x:c>
      <x:c r="J323" t="str">
        <x:v>Critical</x:v>
      </x:c>
      <x:c r="K323" s="28" t="n">
        <x:v>45611</x:v>
      </x:c>
      <x:c r="L323" t="n">
        <x:f>ROUND((DATE(2026,7,31)-K323)/365.25,2)</x:f>
        <x:v>1.71</x:v>
      </x:c>
      <x:c r="M323" s="28" t="n">
        <x:v>46706</x:v>
      </x:c>
      <x:c r="N323" t="str">
        <x:v>Limited Support</x:v>
      </x:c>
      <x:c r="O323" t="n">
        <x:v>180</x:v>
      </x:c>
      <x:c r="P323" s="28" t="n">
        <x:v>46110</x:v>
      </x:c>
      <x:c r="Q323" s="28" t="n">
        <x:v>46290</x:v>
      </x:c>
      <x:c r="R323" t="n">
        <x:f>MAX(0,DATE(2026,7,31)-Q323)</x:f>
        <x:v>0</x:v>
      </x:c>
      <x:c r="S323" t="n">
        <x:v>9</x:v>
      </x:c>
      <x:c r="T323" t="n">
        <x:v>2033</x:v>
      </x:c>
      <x:c r="U323" t="str">
        <x:v>In Service</x:v>
      </x:c>
      <x:c r="V323" s="30" t="n">
        <x:v>13723.74</x:v>
      </x:c>
      <x:c r="W323" s="30" t="n">
        <x:v>14159.24</x:v>
      </x:c>
    </x:row>
    <x:row r="324">
      <x:c r="A324" t="str">
        <x:v>DEV-00323</x:v>
      </x:c>
      <x:c r="B324" t="str">
        <x:v>ASSET-100323</x:v>
      </x:c>
      <x:c r="C324" t="str">
        <x:v>SYN-UDI-000323-2918</x:v>
      </x:c>
      <x:c r="D324" t="str">
        <x:v>Defibrillator</x:v>
      </x:c>
      <x:c r="E324" t="str">
        <x:v>Emergency</x:v>
      </x:c>
      <x:c r="F324" t="str">
        <x:v>Apex Biomedical</x:v>
      </x:c>
      <x:c r="G324" t="str">
        <x:v>Apex-B04</x:v>
      </x:c>
      <x:c r="H324" t="str">
        <x:v>Site A - Acute Hospital</x:v>
      </x:c>
      <x:c r="I324" t="str">
        <x:v>Operating Theatres</x:v>
      </x:c>
      <x:c r="J324" t="str">
        <x:v>Critical</x:v>
      </x:c>
      <x:c r="K324" s="28" t="n">
        <x:v>45447</x:v>
      </x:c>
      <x:c r="L324" t="n">
        <x:f>ROUND((DATE(2026,7,31)-K324)/365.25,2)</x:f>
        <x:v>2.15</x:v>
      </x:c>
      <x:c r="M324" s="28" t="n">
        <x:v>46542</x:v>
      </x:c>
      <x:c r="N324" t="str">
        <x:v>Supported</x:v>
      </x:c>
      <x:c r="O324" t="n">
        <x:v>365</x:v>
      </x:c>
      <x:c r="P324" s="28" t="n">
        <x:v>46063</x:v>
      </x:c>
      <x:c r="Q324" s="28" t="n">
        <x:v>46428</x:v>
      </x:c>
      <x:c r="R324" t="n">
        <x:f>MAX(0,DATE(2026,7,31)-Q324)</x:f>
        <x:v>0</x:v>
      </x:c>
      <x:c r="S324" t="n">
        <x:v>10</x:v>
      </x:c>
      <x:c r="T324" t="n">
        <x:v>2034</x:v>
      </x:c>
      <x:c r="U324" t="str">
        <x:v>In Service</x:v>
      </x:c>
      <x:c r="V324" s="30" t="n">
        <x:v>13414.16</x:v>
      </x:c>
      <x:c r="W324" s="30" t="n">
        <x:v>18331.87</x:v>
      </x:c>
    </x:row>
    <x:row r="325">
      <x:c r="A325" t="str">
        <x:v>DEV-00324</x:v>
      </x:c>
      <x:c r="B325" t="str">
        <x:v>ASSET-100324</x:v>
      </x:c>
      <x:c r="C325" t="str">
        <x:v>SYN-UDI-000324-9933</x:v>
      </x:c>
      <x:c r="D325" t="str">
        <x:v>Vital Signs Monitor</x:v>
      </x:c>
      <x:c r="E325" t="str">
        <x:v>Monitoring</x:v>
      </x:c>
      <x:c r="F325" t="str">
        <x:v>NovaCare Devices</x:v>
      </x:c>
      <x:c r="G325" t="str">
        <x:v>NovaCare-B02</x:v>
      </x:c>
      <x:c r="H325" t="str">
        <x:v>Site C - Community Hospital</x:v>
      </x:c>
      <x:c r="I325" t="str">
        <x:v>Maternity</x:v>
      </x:c>
      <x:c r="J325" t="str">
        <x:v>High</x:v>
      </x:c>
      <x:c r="K325" s="28" t="n">
        <x:v>44964</x:v>
      </x:c>
      <x:c r="L325" t="n">
        <x:f>ROUND((DATE(2026,7,31)-K325)/365.25,2)</x:f>
        <x:v>3.48</x:v>
      </x:c>
      <x:c r="M325" s="28" t="n">
        <x:v>46059</x:v>
      </x:c>
      <x:c r="N325" t="str">
        <x:v>Supported</x:v>
      </x:c>
      <x:c r="O325" t="n">
        <x:v>180</x:v>
      </x:c>
      <x:c r="P325" s="28" t="n">
        <x:v>46108</x:v>
      </x:c>
      <x:c r="Q325" s="28" t="n">
        <x:v>46288</x:v>
      </x:c>
      <x:c r="R325" t="n">
        <x:f>MAX(0,DATE(2026,7,31)-Q325)</x:f>
        <x:v>0</x:v>
      </x:c>
      <x:c r="S325" t="n">
        <x:v>8</x:v>
      </x:c>
      <x:c r="T325" t="n">
        <x:v>2031</x:v>
      </x:c>
      <x:c r="U325" t="str">
        <x:v>In Service</x:v>
      </x:c>
      <x:c r="V325" s="30" t="n">
        <x:v>1925.81</x:v>
      </x:c>
      <x:c r="W325" s="30" t="n">
        <x:v>2495.45</x:v>
      </x:c>
    </x:row>
    <x:row r="326">
      <x:c r="A326" t="str">
        <x:v>DEV-00325</x:v>
      </x:c>
      <x:c r="B326" t="str">
        <x:v>ASSET-100325</x:v>
      </x:c>
      <x:c r="C326" t="str">
        <x:v>SYN-UDI-000325-8431</x:v>
      </x:c>
      <x:c r="D326" t="str">
        <x:v>Infusion Pump</x:v>
      </x:c>
      <x:c r="E326" t="str">
        <x:v>Therapy Delivery</x:v>
      </x:c>
      <x:c r="F326" t="str">
        <x:v>Helix MedSystems</x:v>
      </x:c>
      <x:c r="G326" t="str">
        <x:v>Helix-B04</x:v>
      </x:c>
      <x:c r="H326" t="str">
        <x:v>Site B - Specialist Centre</x:v>
      </x:c>
      <x:c r="I326" t="str">
        <x:v>Outpatients</x:v>
      </x:c>
      <x:c r="J326" t="str">
        <x:v>High</x:v>
      </x:c>
      <x:c r="K326" s="28" t="n">
        <x:v>44060</x:v>
      </x:c>
      <x:c r="L326" t="n">
        <x:f>ROUND((DATE(2026,7,31)-K326)/365.25,2)</x:f>
        <x:v>5.95</x:v>
      </x:c>
      <x:c r="M326" s="28" t="n">
        <x:v>45155</x:v>
      </x:c>
      <x:c r="N326" t="str">
        <x:v>Supported</x:v>
      </x:c>
      <x:c r="O326" t="n">
        <x:v>180</x:v>
      </x:c>
      <x:c r="P326" s="28" t="n">
        <x:v>46015</x:v>
      </x:c>
      <x:c r="Q326" s="28" t="n">
        <x:v>46195</x:v>
      </x:c>
      <x:c r="R326" t="n">
        <x:f>MAX(0,DATE(2026,7,31)-Q326)</x:f>
        <x:v>39</x:v>
      </x:c>
      <x:c r="S326" t="n">
        <x:v>9</x:v>
      </x:c>
      <x:c r="T326" t="n">
        <x:v>2029</x:v>
      </x:c>
      <x:c r="U326" t="str">
        <x:v>In Service</x:v>
      </x:c>
      <x:c r="V326" s="30" t="n">
        <x:v>2875.1</x:v>
      </x:c>
      <x:c r="W326" s="30" t="n">
        <x:v>3257.56</x:v>
      </x:c>
    </x:row>
    <x:row r="327">
      <x:c r="A327" t="str">
        <x:v>DEV-00326</x:v>
      </x:c>
      <x:c r="B327" t="str">
        <x:v>ASSET-100326</x:v>
      </x:c>
      <x:c r="C327" t="str">
        <x:v>SYN-UDI-000326-3639</x:v>
      </x:c>
      <x:c r="D327" t="str">
        <x:v>Suction Pump</x:v>
      </x:c>
      <x:c r="E327" t="str">
        <x:v>Therapy Support</x:v>
      </x:c>
      <x:c r="F327" t="str">
        <x:v>Helix MedSystems</x:v>
      </x:c>
      <x:c r="G327" t="str">
        <x:v>Helix-C02</x:v>
      </x:c>
      <x:c r="H327" t="str">
        <x:v>Site B - Specialist Centre</x:v>
      </x:c>
      <x:c r="I327" t="str">
        <x:v>Outpatients</x:v>
      </x:c>
      <x:c r="J327" t="str">
        <x:v>Medium</x:v>
      </x:c>
      <x:c r="K327" s="28" t="n">
        <x:v>45428</x:v>
      </x:c>
      <x:c r="L327" t="n">
        <x:f>ROUND((DATE(2026,7,31)-K327)/365.25,2)</x:f>
        <x:v>2.21</x:v>
      </x:c>
      <x:c r="M327" s="28" t="n">
        <x:v>46523</x:v>
      </x:c>
      <x:c r="N327" t="str">
        <x:v>Supported</x:v>
      </x:c>
      <x:c r="O327" t="n">
        <x:v>365</x:v>
      </x:c>
      <x:c r="P327" s="28" t="n">
        <x:v>46103</x:v>
      </x:c>
      <x:c r="Q327" s="28" t="n">
        <x:v>46468</x:v>
      </x:c>
      <x:c r="R327" t="n">
        <x:f>MAX(0,DATE(2026,7,31)-Q327)</x:f>
        <x:v>0</x:v>
      </x:c>
      <x:c r="S327" t="n">
        <x:v>8</x:v>
      </x:c>
      <x:c r="T327" t="n">
        <x:v>2032</x:v>
      </x:c>
      <x:c r="U327" t="str">
        <x:v>In Service</x:v>
      </x:c>
      <x:c r="V327" s="30" t="n">
        <x:v>1669.98</x:v>
      </x:c>
      <x:c r="W327" s="30" t="n">
        <x:v>1925.74</x:v>
      </x:c>
    </x:row>
    <x:row r="328">
      <x:c r="A328" t="str">
        <x:v>DEV-00327</x:v>
      </x:c>
      <x:c r="B328" t="str">
        <x:v>ASSET-100327</x:v>
      </x:c>
      <x:c r="C328" t="str">
        <x:v>SYN-UDI-000327-5341</x:v>
      </x:c>
      <x:c r="D328" t="str">
        <x:v>Infusion Pump</x:v>
      </x:c>
      <x:c r="E328" t="str">
        <x:v>Therapy Delivery</x:v>
      </x:c>
      <x:c r="F328" t="str">
        <x:v>Helix MedSystems</x:v>
      </x:c>
      <x:c r="G328" t="str">
        <x:v>Helix-A04</x:v>
      </x:c>
      <x:c r="H328" t="str">
        <x:v>Site A - Acute Hospital</x:v>
      </x:c>
      <x:c r="I328" t="str">
        <x:v>Maternity</x:v>
      </x:c>
      <x:c r="J328" t="str">
        <x:v>Critical</x:v>
      </x:c>
      <x:c r="K328" s="28" t="n">
        <x:v>46052</x:v>
      </x:c>
      <x:c r="L328" t="n">
        <x:f>ROUND((DATE(2026,7,31)-K328)/365.25,2)</x:f>
        <x:v>0.5</x:v>
      </x:c>
      <x:c r="M328" s="28" t="n">
        <x:v>47147</x:v>
      </x:c>
      <x:c r="N328" t="str">
        <x:v>Supported</x:v>
      </x:c>
      <x:c r="O328" t="n">
        <x:v>365</x:v>
      </x:c>
      <x:c r="P328" s="28" t="n">
        <x:v>46086</x:v>
      </x:c>
      <x:c r="Q328" s="28" t="n">
        <x:v>46451</x:v>
      </x:c>
      <x:c r="R328" t="n">
        <x:f>MAX(0,DATE(2026,7,31)-Q328)</x:f>
        <x:v>0</x:v>
      </x:c>
      <x:c r="S328" t="n">
        <x:v>9</x:v>
      </x:c>
      <x:c r="T328" t="n">
        <x:v>2035</x:v>
      </x:c>
      <x:c r="U328" t="str">
        <x:v>In Service</x:v>
      </x:c>
      <x:c r="V328" s="30" t="n">
        <x:v>3363.8</x:v>
      </x:c>
      <x:c r="W328" s="30" t="n">
        <x:v>3363.8</x:v>
      </x:c>
    </x:row>
    <x:row r="329">
      <x:c r="A329" t="str">
        <x:v>DEV-00328</x:v>
      </x:c>
      <x:c r="B329" t="str">
        <x:v>ASSET-100328</x:v>
      </x:c>
      <x:c r="C329" t="str">
        <x:v>SYN-UDI-000328-2498</x:v>
      </x:c>
      <x:c r="D329" t="str">
        <x:v>Syringe Pump</x:v>
      </x:c>
      <x:c r="E329" t="str">
        <x:v>Therapy Delivery</x:v>
      </x:c>
      <x:c r="F329" t="str">
        <x:v>Apex Biomedical</x:v>
      </x:c>
      <x:c r="G329" t="str">
        <x:v>Apex-C04</x:v>
      </x:c>
      <x:c r="H329" t="str">
        <x:v>Site C - Community Hospital</x:v>
      </x:c>
      <x:c r="I329" t="str">
        <x:v>ICU</x:v>
      </x:c>
      <x:c r="J329" t="str">
        <x:v>Critical</x:v>
      </x:c>
      <x:c r="K329" s="28" t="n">
        <x:v>45833</x:v>
      </x:c>
      <x:c r="L329" t="n">
        <x:f>ROUND((DATE(2026,7,31)-K329)/365.25,2)</x:f>
        <x:v>1.1</x:v>
      </x:c>
      <x:c r="M329" s="28" t="n">
        <x:v>46928</x:v>
      </x:c>
      <x:c r="N329" t="str">
        <x:v>Limited Support</x:v>
      </x:c>
      <x:c r="O329" t="n">
        <x:v>365</x:v>
      </x:c>
      <x:c r="P329" s="28" t="n">
        <x:v>46031</x:v>
      </x:c>
      <x:c r="Q329" s="28" t="n">
        <x:v>46396</x:v>
      </x:c>
      <x:c r="R329" t="n">
        <x:f>MAX(0,DATE(2026,7,31)-Q329)</x:f>
        <x:v>0</x:v>
      </x:c>
      <x:c r="S329" t="n">
        <x:v>9</x:v>
      </x:c>
      <x:c r="T329" t="n">
        <x:v>2034</x:v>
      </x:c>
      <x:c r="U329" t="str">
        <x:v>In Service</x:v>
      </x:c>
      <x:c r="V329" s="30" t="n">
        <x:v>2543.03</x:v>
      </x:c>
      <x:c r="W329" s="30" t="n">
        <x:v>2543.03</x:v>
      </x:c>
    </x:row>
    <x:row r="330">
      <x:c r="A330" t="str">
        <x:v>DEV-00329</x:v>
      </x:c>
      <x:c r="B330" t="str">
        <x:v>ASSET-100329</x:v>
      </x:c>
      <x:c r="C330" t="str">
        <x:v>SYN-UDI-000329-2303</x:v>
      </x:c>
      <x:c r="D330" t="str">
        <x:v>Enteral Feeding Pump</x:v>
      </x:c>
      <x:c r="E330" t="str">
        <x:v>Therapy Delivery</x:v>
      </x:c>
      <x:c r="F330" t="str">
        <x:v>PulseWorks Medical</x:v>
      </x:c>
      <x:c r="G330" t="str">
        <x:v>PulseWorks-A01</x:v>
      </x:c>
      <x:c r="H330" t="str">
        <x:v>Site C - Community Hospital</x:v>
      </x:c>
      <x:c r="I330" t="str">
        <x:v>Medical Ward</x:v>
      </x:c>
      <x:c r="J330" t="str">
        <x:v>High</x:v>
      </x:c>
      <x:c r="K330" s="28" t="n">
        <x:v>43619</x:v>
      </x:c>
      <x:c r="L330" t="n">
        <x:f>ROUND((DATE(2026,7,31)-K330)/365.25,2)</x:f>
        <x:v>7.16</x:v>
      </x:c>
      <x:c r="M330" s="28" t="n">
        <x:v>44714</x:v>
      </x:c>
      <x:c r="N330" t="str">
        <x:v>Supported</x:v>
      </x:c>
      <x:c r="O330" t="n">
        <x:v>365</x:v>
      </x:c>
      <x:c r="P330" s="28" t="n">
        <x:v>46102</x:v>
      </x:c>
      <x:c r="Q330" s="28" t="n">
        <x:v>46467</x:v>
      </x:c>
      <x:c r="R330" t="n">
        <x:f>MAX(0,DATE(2026,7,31)-Q330)</x:f>
        <x:v>0</x:v>
      </x:c>
      <x:c r="S330" t="n">
        <x:v>7</x:v>
      </x:c>
      <x:c r="T330" t="n">
        <x:v>2026</x:v>
      </x:c>
      <x:c r="U330" t="str">
        <x:v>In Service</x:v>
      </x:c>
      <x:c r="V330" s="30" t="n">
        <x:v>1732.12</x:v>
      </x:c>
      <x:c r="W330" s="30" t="n">
        <x:v>1744.6</x:v>
      </x:c>
    </x:row>
    <x:row r="331">
      <x:c r="A331" t="str">
        <x:v>DEV-00330</x:v>
      </x:c>
      <x:c r="B331" t="str">
        <x:v>ASSET-100330</x:v>
      </x:c>
      <x:c r="C331" t="str">
        <x:v>SYN-UDI-000330-1039</x:v>
      </x:c>
      <x:c r="D331" t="str">
        <x:v>Patient Monitor</x:v>
      </x:c>
      <x:c r="E331" t="str">
        <x:v>Monitoring</x:v>
      </x:c>
      <x:c r="F331" t="str">
        <x:v>Apex Biomedical</x:v>
      </x:c>
      <x:c r="G331" t="str">
        <x:v>Apex-B04</x:v>
      </x:c>
      <x:c r="H331" t="str">
        <x:v>Site A - Acute Hospital</x:v>
      </x:c>
      <x:c r="I331" t="str">
        <x:v>Community Equipment</x:v>
      </x:c>
      <x:c r="J331" t="str">
        <x:v>Critical</x:v>
      </x:c>
      <x:c r="K331" s="28" t="n">
        <x:v>43326</x:v>
      </x:c>
      <x:c r="L331" t="n">
        <x:f>ROUND((DATE(2026,7,31)-K331)/365.25,2)</x:f>
        <x:v>7.96</x:v>
      </x:c>
      <x:c r="M331" s="28" t="n">
        <x:v>44421</x:v>
      </x:c>
      <x:c r="N331" t="str">
        <x:v>Limited Support</x:v>
      </x:c>
      <x:c r="O331" t="n">
        <x:v>365</x:v>
      </x:c>
      <x:c r="P331" s="28" t="n">
        <x:v>46128</x:v>
      </x:c>
      <x:c r="Q331" s="28" t="n">
        <x:v>46493</x:v>
      </x:c>
      <x:c r="R331" t="n">
        <x:f>MAX(0,DATE(2026,7,31)-Q331)</x:f>
        <x:v>0</x:v>
      </x:c>
      <x:c r="S331" t="n">
        <x:v>8</x:v>
      </x:c>
      <x:c r="T331" t="n">
        <x:v>2026</x:v>
      </x:c>
      <x:c r="U331" t="str">
        <x:v>In Service</x:v>
      </x:c>
      <x:c r="V331" s="30" t="n">
        <x:v>7281.55</x:v>
      </x:c>
      <x:c r="W331" s="30" t="n">
        <x:v>9277.28</x:v>
      </x:c>
    </x:row>
    <x:row r="332">
      <x:c r="A332" t="str">
        <x:v>DEV-00331</x:v>
      </x:c>
      <x:c r="B332" t="str">
        <x:v>ASSET-100331</x:v>
      </x:c>
      <x:c r="C332" t="str">
        <x:v>SYN-UDI-000331-5141</x:v>
      </x:c>
      <x:c r="D332" t="str">
        <x:v>Defibrillator</x:v>
      </x:c>
      <x:c r="E332" t="str">
        <x:v>Emergency</x:v>
      </x:c>
      <x:c r="F332" t="str">
        <x:v>PulseWorks Medical</x:v>
      </x:c>
      <x:c r="G332" t="str">
        <x:v>PulseWorks-B04</x:v>
      </x:c>
      <x:c r="H332" t="str">
        <x:v>Site A - Acute Hospital</x:v>
      </x:c>
      <x:c r="I332" t="str">
        <x:v>Surgical Ward</x:v>
      </x:c>
      <x:c r="J332" t="str">
        <x:v>Critical</x:v>
      </x:c>
      <x:c r="K332" s="28" t="n">
        <x:v>44207</x:v>
      </x:c>
      <x:c r="L332" t="n">
        <x:f>ROUND((DATE(2026,7,31)-K332)/365.25,2)</x:f>
        <x:v>5.55</x:v>
      </x:c>
      <x:c r="M332" s="28" t="n">
        <x:v>45302</x:v>
      </x:c>
      <x:c r="N332" t="str">
        <x:v>Supported</x:v>
      </x:c>
      <x:c r="O332" t="n">
        <x:v>180</x:v>
      </x:c>
      <x:c r="P332" s="28" t="n">
        <x:v>45860</x:v>
      </x:c>
      <x:c r="Q332" s="28" t="n">
        <x:v>46040</x:v>
      </x:c>
      <x:c r="R332" t="n">
        <x:f>MAX(0,DATE(2026,7,31)-Q332)</x:f>
        <x:v>194</x:v>
      </x:c>
      <x:c r="S332" t="n">
        <x:v>9</x:v>
      </x:c>
      <x:c r="T332" t="n">
        <x:v>2030</x:v>
      </x:c>
      <x:c r="U332" t="str">
        <x:v>In Service</x:v>
      </x:c>
      <x:c r="V332" s="30" t="n">
        <x:v>11583.99</x:v>
      </x:c>
      <x:c r="W332" s="30" t="n">
        <x:v>14227.19</x:v>
      </x:c>
    </x:row>
    <x:row r="333">
      <x:c r="A333" t="str">
        <x:v>DEV-00332</x:v>
      </x:c>
      <x:c r="B333" t="str">
        <x:v>ASSET-100332</x:v>
      </x:c>
      <x:c r="C333" t="str">
        <x:v>SYN-UDI-000332-5002</x:v>
      </x:c>
      <x:c r="D333" t="str">
        <x:v>Ventilator</x:v>
      </x:c>
      <x:c r="E333" t="str">
        <x:v>Life Support</x:v>
      </x:c>
      <x:c r="F333" t="str">
        <x:v>ClinTech Instruments</x:v>
      </x:c>
      <x:c r="G333" t="str">
        <x:v>ClinTech-C01</x:v>
      </x:c>
      <x:c r="H333" t="str">
        <x:v>Site C - Community Hospital</x:v>
      </x:c>
      <x:c r="I333" t="str">
        <x:v>Paediatrics</x:v>
      </x:c>
      <x:c r="J333" t="str">
        <x:v>Critical</x:v>
      </x:c>
      <x:c r="K333" s="28" t="n">
        <x:v>42112</x:v>
      </x:c>
      <x:c r="L333" t="n">
        <x:f>ROUND((DATE(2026,7,31)-K333)/365.25,2)</x:f>
        <x:v>11.29</x:v>
      </x:c>
      <x:c r="M333" s="28" t="n">
        <x:v>43207</x:v>
      </x:c>
      <x:c r="N333" t="str">
        <x:v>Supported</x:v>
      </x:c>
      <x:c r="O333" t="n">
        <x:v>180</x:v>
      </x:c>
      <x:c r="P333" s="28" t="n">
        <x:v>45826</x:v>
      </x:c>
      <x:c r="Q333" s="28" t="n">
        <x:v>46006</x:v>
      </x:c>
      <x:c r="R333" t="n">
        <x:f>MAX(0,DATE(2026,7,31)-Q333)</x:f>
        <x:v>228</x:v>
      </x:c>
      <x:c r="S333" t="n">
        <x:v>11</x:v>
      </x:c>
      <x:c r="T333" t="n">
        <x:v>2026</x:v>
      </x:c>
      <x:c r="U333" t="str">
        <x:v>In Service</x:v>
      </x:c>
      <x:c r="V333" s="30" t="n">
        <x:v>25129.41</x:v>
      </x:c>
      <x:c r="W333" s="30" t="n">
        <x:v>37135.71</x:v>
      </x:c>
    </x:row>
    <x:row r="334">
      <x:c r="A334" t="str">
        <x:v>DEV-00333</x:v>
      </x:c>
      <x:c r="B334" t="str">
        <x:v>ASSET-100333</x:v>
      </x:c>
      <x:c r="C334" t="str">
        <x:v>SYN-UDI-000333-9381</x:v>
      </x:c>
      <x:c r="D334" t="str">
        <x:v>Enteral Feeding Pump</x:v>
      </x:c>
      <x:c r="E334" t="str">
        <x:v>Therapy Delivery</x:v>
      </x:c>
      <x:c r="F334" t="str">
        <x:v>ClinTech Instruments</x:v>
      </x:c>
      <x:c r="G334" t="str">
        <x:v>ClinTech-C01</x:v>
      </x:c>
      <x:c r="H334" t="str">
        <x:v>Site A - Acute Hospital</x:v>
      </x:c>
      <x:c r="I334" t="str">
        <x:v>Medical Ward</x:v>
      </x:c>
      <x:c r="J334" t="str">
        <x:v>High</x:v>
      </x:c>
      <x:c r="K334" s="28" t="n">
        <x:v>44745</x:v>
      </x:c>
      <x:c r="L334" t="n">
        <x:f>ROUND((DATE(2026,7,31)-K334)/365.25,2)</x:f>
        <x:v>4.08</x:v>
      </x:c>
      <x:c r="M334" s="28" t="n">
        <x:v>45840</x:v>
      </x:c>
      <x:c r="N334" t="str">
        <x:v>Supported</x:v>
      </x:c>
      <x:c r="O334" t="n">
        <x:v>365</x:v>
      </x:c>
      <x:c r="P334" s="28" t="n">
        <x:v>46141</x:v>
      </x:c>
      <x:c r="Q334" s="28" t="n">
        <x:v>46506</x:v>
      </x:c>
      <x:c r="R334" t="n">
        <x:f>MAX(0,DATE(2026,7,31)-Q334)</x:f>
        <x:v>0</x:v>
      </x:c>
      <x:c r="S334" t="n">
        <x:v>8</x:v>
      </x:c>
      <x:c r="T334" t="n">
        <x:v>2030</x:v>
      </x:c>
      <x:c r="U334" t="str">
        <x:v>In Service</x:v>
      </x:c>
      <x:c r="V334" s="30" t="n">
        <x:v>1503.79</x:v>
      </x:c>
      <x:c r="W334" s="30" t="n">
        <x:v>1572.33</x:v>
      </x:c>
    </x:row>
    <x:row r="335">
      <x:c r="A335" t="str">
        <x:v>DEV-00334</x:v>
      </x:c>
      <x:c r="B335" t="str">
        <x:v>ASSET-100334</x:v>
      </x:c>
      <x:c r="C335" t="str">
        <x:v>SYN-UDI-000334-7548</x:v>
      </x:c>
      <x:c r="D335" t="str">
        <x:v>Vital Signs Monitor</x:v>
      </x:c>
      <x:c r="E335" t="str">
        <x:v>Monitoring</x:v>
      </x:c>
      <x:c r="F335" t="str">
        <x:v>Apex Biomedical</x:v>
      </x:c>
      <x:c r="G335" t="str">
        <x:v>Apex-A02</x:v>
      </x:c>
      <x:c r="H335" t="str">
        <x:v>Site B - Specialist Centre</x:v>
      </x:c>
      <x:c r="I335" t="str">
        <x:v>Maternity</x:v>
      </x:c>
      <x:c r="J335" t="str">
        <x:v>High</x:v>
      </x:c>
      <x:c r="K335" s="28" t="n">
        <x:v>44305</x:v>
      </x:c>
      <x:c r="L335" t="n">
        <x:f>ROUND((DATE(2026,7,31)-K335)/365.25,2)</x:f>
        <x:v>5.28</x:v>
      </x:c>
      <x:c r="M335" s="28" t="n">
        <x:v>45400</x:v>
      </x:c>
      <x:c r="N335" t="str">
        <x:v>Limited Support</x:v>
      </x:c>
      <x:c r="O335" t="n">
        <x:v>180</x:v>
      </x:c>
      <x:c r="P335" s="28" t="n">
        <x:v>45855</x:v>
      </x:c>
      <x:c r="Q335" s="28" t="n">
        <x:v>46035</x:v>
      </x:c>
      <x:c r="R335" t="n">
        <x:f>MAX(0,DATE(2026,7,31)-Q335)</x:f>
        <x:v>199</x:v>
      </x:c>
      <x:c r="S335" t="n">
        <x:v>7</x:v>
      </x:c>
      <x:c r="T335" t="n">
        <x:v>2028</x:v>
      </x:c>
      <x:c r="U335" t="str">
        <x:v>In Service</x:v>
      </x:c>
      <x:c r="V335" s="30" t="n">
        <x:v>2479.67</x:v>
      </x:c>
      <x:c r="W335" s="30" t="n">
        <x:v>2743.18</x:v>
      </x:c>
    </x:row>
    <x:row r="336">
      <x:c r="A336" t="str">
        <x:v>DEV-00335</x:v>
      </x:c>
      <x:c r="B336" t="str">
        <x:v>ASSET-100335</x:v>
      </x:c>
      <x:c r="C336" t="str">
        <x:v>SYN-UDI-000335-3241</x:v>
      </x:c>
      <x:c r="D336" t="str">
        <x:v>Patient Monitor</x:v>
      </x:c>
      <x:c r="E336" t="str">
        <x:v>Monitoring</x:v>
      </x:c>
      <x:c r="F336" t="str">
        <x:v>ClinTech Instruments</x:v>
      </x:c>
      <x:c r="G336" t="str">
        <x:v>ClinTech-A04</x:v>
      </x:c>
      <x:c r="H336" t="str">
        <x:v>Site A - Acute Hospital</x:v>
      </x:c>
      <x:c r="I336" t="str">
        <x:v>Emergency Department</x:v>
      </x:c>
      <x:c r="J336" t="str">
        <x:v>High</x:v>
      </x:c>
      <x:c r="K336" s="28" t="n">
        <x:v>43853</x:v>
      </x:c>
      <x:c r="L336" t="n">
        <x:f>ROUND((DATE(2026,7,31)-K336)/365.25,2)</x:f>
        <x:v>6.52</x:v>
      </x:c>
      <x:c r="M336" s="28" t="n">
        <x:v>44948</x:v>
      </x:c>
      <x:c r="N336" t="str">
        <x:v>Supported</x:v>
      </x:c>
      <x:c r="O336" t="n">
        <x:v>180</x:v>
      </x:c>
      <x:c r="P336" s="28" t="n">
        <x:v>46133</x:v>
      </x:c>
      <x:c r="Q336" s="28" t="n">
        <x:v>46313</x:v>
      </x:c>
      <x:c r="R336" t="n">
        <x:f>MAX(0,DATE(2026,7,31)-Q336)</x:f>
        <x:v>0</x:v>
      </x:c>
      <x:c r="S336" t="n">
        <x:v>8</x:v>
      </x:c>
      <x:c r="T336" t="n">
        <x:v>2028</x:v>
      </x:c>
      <x:c r="U336" t="str">
        <x:v>In Service</x:v>
      </x:c>
      <x:c r="V336" s="30" t="n">
        <x:v>8531.4</x:v>
      </x:c>
      <x:c r="W336" s="30" t="n">
        <x:v>11435.86</x:v>
      </x:c>
    </x:row>
    <x:row r="337">
      <x:c r="A337" t="str">
        <x:v>DEV-00336</x:v>
      </x:c>
      <x:c r="B337" t="str">
        <x:v>ASSET-100336</x:v>
      </x:c>
      <x:c r="C337" t="str">
        <x:v>SYN-UDI-000336-6140</x:v>
      </x:c>
      <x:c r="D337" t="str">
        <x:v>Neonatal Incubator</x:v>
      </x:c>
      <x:c r="E337" t="str">
        <x:v>Life Support</x:v>
      </x:c>
      <x:c r="F337" t="str">
        <x:v>ClinTech Instruments</x:v>
      </x:c>
      <x:c r="G337" t="str">
        <x:v>ClinTech-C03</x:v>
      </x:c>
      <x:c r="H337" t="str">
        <x:v>Site B - Specialist Centre</x:v>
      </x:c>
      <x:c r="I337" t="str">
        <x:v>Diagnostics</x:v>
      </x:c>
      <x:c r="J337" t="str">
        <x:v>Critical</x:v>
      </x:c>
      <x:c r="K337" s="28" t="n">
        <x:v>44585</x:v>
      </x:c>
      <x:c r="L337" t="n">
        <x:f>ROUND((DATE(2026,7,31)-K337)/365.25,2)</x:f>
        <x:v>4.51</x:v>
      </x:c>
      <x:c r="M337" s="28" t="n">
        <x:v>45680</x:v>
      </x:c>
      <x:c r="N337" t="str">
        <x:v>Supported</x:v>
      </x:c>
      <x:c r="O337" t="n">
        <x:v>365</x:v>
      </x:c>
      <x:c r="P337" s="28" t="n">
        <x:v>45952</x:v>
      </x:c>
      <x:c r="Q337" s="28" t="n">
        <x:v>46317</x:v>
      </x:c>
      <x:c r="R337" t="n">
        <x:f>MAX(0,DATE(2026,7,31)-Q337)</x:f>
        <x:v>0</x:v>
      </x:c>
      <x:c r="S337" t="n">
        <x:v>9</x:v>
      </x:c>
      <x:c r="T337" t="n">
        <x:v>2031</x:v>
      </x:c>
      <x:c r="U337" t="str">
        <x:v>In Service</x:v>
      </x:c>
      <x:c r="V337" s="30" t="n">
        <x:v>16806.42</x:v>
      </x:c>
      <x:c r="W337" s="30" t="n">
        <x:v>17799.7</x:v>
      </x:c>
    </x:row>
    <x:row r="338">
      <x:c r="A338" t="str">
        <x:v>DEV-00337</x:v>
      </x:c>
      <x:c r="B338" t="str">
        <x:v>ASSET-100337</x:v>
      </x:c>
      <x:c r="C338" t="str">
        <x:v>SYN-UDI-000337-6943</x:v>
      </x:c>
      <x:c r="D338" t="str">
        <x:v>Infusion Pump</x:v>
      </x:c>
      <x:c r="E338" t="str">
        <x:v>Therapy Delivery</x:v>
      </x:c>
      <x:c r="F338" t="str">
        <x:v>Apex Biomedical</x:v>
      </x:c>
      <x:c r="G338" t="str">
        <x:v>Apex-B01</x:v>
      </x:c>
      <x:c r="H338" t="str">
        <x:v>Site A - Acute Hospital</x:v>
      </x:c>
      <x:c r="I338" t="str">
        <x:v>Emergency Department</x:v>
      </x:c>
      <x:c r="J338" t="str">
        <x:v>High</x:v>
      </x:c>
      <x:c r="K338" s="28" t="n">
        <x:v>42830</x:v>
      </x:c>
      <x:c r="L338" t="n">
        <x:f>ROUND((DATE(2026,7,31)-K338)/365.25,2)</x:f>
        <x:v>9.32</x:v>
      </x:c>
      <x:c r="M338" s="28" t="n">
        <x:v>43925</x:v>
      </x:c>
      <x:c r="N338" t="str">
        <x:v>Supported</x:v>
      </x:c>
      <x:c r="O338" t="n">
        <x:v>365</x:v>
      </x:c>
      <x:c r="P338" s="28" t="n">
        <x:v>46126</x:v>
      </x:c>
      <x:c r="Q338" s="28" t="n">
        <x:v>46491</x:v>
      </x:c>
      <x:c r="R338" t="n">
        <x:f>MAX(0,DATE(2026,7,31)-Q338)</x:f>
        <x:v>0</x:v>
      </x:c>
      <x:c r="S338" t="n">
        <x:v>9</x:v>
      </x:c>
      <x:c r="T338" t="n">
        <x:v>2026</x:v>
      </x:c>
      <x:c r="U338" t="str">
        <x:v>In Service</x:v>
      </x:c>
      <x:c r="V338" s="30" t="n">
        <x:v>3338.24</x:v>
      </x:c>
      <x:c r="W338" s="30" t="n">
        <x:v>4165.32</x:v>
      </x:c>
    </x:row>
    <x:row r="339">
      <x:c r="A339" t="str">
        <x:v>DEV-00338</x:v>
      </x:c>
      <x:c r="B339" t="str">
        <x:v>ASSET-100338</x:v>
      </x:c>
      <x:c r="C339" t="str">
        <x:v>SYN-UDI-000338-9728</x:v>
      </x:c>
      <x:c r="D339" t="str">
        <x:v>Syringe Pump</x:v>
      </x:c>
      <x:c r="E339" t="str">
        <x:v>Therapy Delivery</x:v>
      </x:c>
      <x:c r="F339" t="str">
        <x:v>NovaCare Devices</x:v>
      </x:c>
      <x:c r="G339" t="str">
        <x:v>NovaCare-A02</x:v>
      </x:c>
      <x:c r="H339" t="str">
        <x:v>Site C - Community Hospital</x:v>
      </x:c>
      <x:c r="I339" t="str">
        <x:v>Outpatients</x:v>
      </x:c>
      <x:c r="J339" t="str">
        <x:v>High</x:v>
      </x:c>
      <x:c r="K339" s="28" t="n">
        <x:v>43278</x:v>
      </x:c>
      <x:c r="L339" t="n">
        <x:f>ROUND((DATE(2026,7,31)-K339)/365.25,2)</x:f>
        <x:v>8.09</x:v>
      </x:c>
      <x:c r="M339" s="28" t="n">
        <x:v>44373</x:v>
      </x:c>
      <x:c r="N339" t="str">
        <x:v>Supported</x:v>
      </x:c>
      <x:c r="O339" t="n">
        <x:v>365</x:v>
      </x:c>
      <x:c r="P339" s="28" t="n">
        <x:v>45848</x:v>
      </x:c>
      <x:c r="Q339" s="28" t="n">
        <x:v>46213</x:v>
      </x:c>
      <x:c r="R339" t="n">
        <x:f>MAX(0,DATE(2026,7,31)-Q339)</x:f>
        <x:v>21</x:v>
      </x:c>
      <x:c r="S339" t="n">
        <x:v>8</x:v>
      </x:c>
      <x:c r="T339" t="n">
        <x:v>2026</x:v>
      </x:c>
      <x:c r="U339" t="str">
        <x:v>In Service</x:v>
      </x:c>
      <x:c r="V339" s="30" t="n">
        <x:v>2805.49</x:v>
      </x:c>
      <x:c r="W339" s="30" t="n">
        <x:v>2854.65</x:v>
      </x:c>
    </x:row>
    <x:row r="340">
      <x:c r="A340" t="str">
        <x:v>DEV-00339</x:v>
      </x:c>
      <x:c r="B340" t="str">
        <x:v>ASSET-100339</x:v>
      </x:c>
      <x:c r="C340" t="str">
        <x:v>SYN-UDI-000339-4187</x:v>
      </x:c>
      <x:c r="D340" t="str">
        <x:v>Infusion Pump</x:v>
      </x:c>
      <x:c r="E340" t="str">
        <x:v>Therapy Delivery</x:v>
      </x:c>
      <x:c r="F340" t="str">
        <x:v>Helix MedSystems</x:v>
      </x:c>
      <x:c r="G340" t="str">
        <x:v>Helix-C02</x:v>
      </x:c>
      <x:c r="H340" t="str">
        <x:v>Site B - Specialist Centre</x:v>
      </x:c>
      <x:c r="I340" t="str">
        <x:v>Medical Ward</x:v>
      </x:c>
      <x:c r="J340" t="str">
        <x:v>Critical</x:v>
      </x:c>
      <x:c r="K340" s="28" t="n">
        <x:v>44846</x:v>
      </x:c>
      <x:c r="L340" t="n">
        <x:f>ROUND((DATE(2026,7,31)-K340)/365.25,2)</x:f>
        <x:v>3.8</x:v>
      </x:c>
      <x:c r="M340" s="28" t="n">
        <x:v>45941</x:v>
      </x:c>
      <x:c r="N340" t="str">
        <x:v>Supported</x:v>
      </x:c>
      <x:c r="O340" t="n">
        <x:v>365</x:v>
      </x:c>
      <x:c r="P340" s="28" t="n">
        <x:v>46033</x:v>
      </x:c>
      <x:c r="Q340" s="28" t="n">
        <x:v>46398</x:v>
      </x:c>
      <x:c r="R340" t="n">
        <x:f>MAX(0,DATE(2026,7,31)-Q340)</x:f>
        <x:v>0</x:v>
      </x:c>
      <x:c r="S340" t="n">
        <x:v>8</x:v>
      </x:c>
      <x:c r="T340" t="n">
        <x:v>2030</x:v>
      </x:c>
      <x:c r="U340" t="str">
        <x:v>Quarantined</x:v>
      </x:c>
      <x:c r="V340" s="30" t="n">
        <x:v>2620.84</x:v>
      </x:c>
      <x:c r="W340" s="30" t="n">
        <x:v>3904.45</x:v>
      </x:c>
    </x:row>
    <x:row r="341">
      <x:c r="A341" t="str">
        <x:v>DEV-00340</x:v>
      </x:c>
      <x:c r="B341" t="str">
        <x:v>ASSET-100340</x:v>
      </x:c>
      <x:c r="C341" t="str">
        <x:v>SYN-UDI-000340-6625</x:v>
      </x:c>
      <x:c r="D341" t="str">
        <x:v>ECG Machine</x:v>
      </x:c>
      <x:c r="E341" t="str">
        <x:v>Diagnostics</x:v>
      </x:c>
      <x:c r="F341" t="str">
        <x:v>ClinTech Instruments</x:v>
      </x:c>
      <x:c r="G341" t="str">
        <x:v>ClinTech-A04</x:v>
      </x:c>
      <x:c r="H341" t="str">
        <x:v>Site B - Specialist Centre</x:v>
      </x:c>
      <x:c r="I341" t="str">
        <x:v>Diagnostics</x:v>
      </x:c>
      <x:c r="J341" t="str">
        <x:v>Medium</x:v>
      </x:c>
      <x:c r="K341" s="28" t="n">
        <x:v>41486</x:v>
      </x:c>
      <x:c r="L341" t="n">
        <x:f>ROUND((DATE(2026,7,31)-K341)/365.25,2)</x:f>
        <x:v>13</x:v>
      </x:c>
      <x:c r="M341" s="28" t="n">
        <x:v>42581</x:v>
      </x:c>
      <x:c r="N341" t="str">
        <x:v>Supported</x:v>
      </x:c>
      <x:c r="O341" t="n">
        <x:v>365</x:v>
      </x:c>
      <x:c r="P341" s="28" t="n">
        <x:v>46093</x:v>
      </x:c>
      <x:c r="Q341" s="28" t="n">
        <x:v>46458</x:v>
      </x:c>
      <x:c r="R341" t="n">
        <x:f>MAX(0,DATE(2026,7,31)-Q341)</x:f>
        <x:v>0</x:v>
      </x:c>
      <x:c r="S341" t="n">
        <x:v>9</x:v>
      </x:c>
      <x:c r="T341" t="n">
        <x:v>2022</x:v>
      </x:c>
      <x:c r="U341" t="str">
        <x:v>In Service</x:v>
      </x:c>
      <x:c r="V341" s="30" t="n">
        <x:v>7307.57</x:v>
      </x:c>
      <x:c r="W341" s="30" t="n">
        <x:v>8729.92</x:v>
      </x:c>
    </x:row>
    <x:row r="342">
      <x:c r="A342" t="str">
        <x:v>DEV-00341</x:v>
      </x:c>
      <x:c r="B342" t="str">
        <x:v>ASSET-100341</x:v>
      </x:c>
      <x:c r="C342" t="str">
        <x:v>SYN-UDI-000341-3719</x:v>
      </x:c>
      <x:c r="D342" t="str">
        <x:v>Suction Pump</x:v>
      </x:c>
      <x:c r="E342" t="str">
        <x:v>Therapy Support</x:v>
      </x:c>
      <x:c r="F342" t="str">
        <x:v>PulseWorks Medical</x:v>
      </x:c>
      <x:c r="G342" t="str">
        <x:v>PulseWorks-B04</x:v>
      </x:c>
      <x:c r="H342" t="str">
        <x:v>Site B - Specialist Centre</x:v>
      </x:c>
      <x:c r="I342" t="str">
        <x:v>Outpatients</x:v>
      </x:c>
      <x:c r="J342" t="str">
        <x:v>High</x:v>
      </x:c>
      <x:c r="K342" s="28" t="n">
        <x:v>44345</x:v>
      </x:c>
      <x:c r="L342" t="n">
        <x:f>ROUND((DATE(2026,7,31)-K342)/365.25,2)</x:f>
        <x:v>5.17</x:v>
      </x:c>
      <x:c r="M342" s="28" t="n">
        <x:v>45440</x:v>
      </x:c>
      <x:c r="N342" t="str">
        <x:v>Supported</x:v>
      </x:c>
      <x:c r="O342" t="n">
        <x:v>180</x:v>
      </x:c>
      <x:c r="P342" s="28" t="n">
        <x:v>45861</x:v>
      </x:c>
      <x:c r="Q342" s="28" t="n">
        <x:v>46041</x:v>
      </x:c>
      <x:c r="R342" t="n">
        <x:f>MAX(0,DATE(2026,7,31)-Q342)</x:f>
        <x:v>193</x:v>
      </x:c>
      <x:c r="S342" t="n">
        <x:v>7</x:v>
      </x:c>
      <x:c r="T342" t="n">
        <x:v>2028</x:v>
      </x:c>
      <x:c r="U342" t="str">
        <x:v>In Service</x:v>
      </x:c>
      <x:c r="V342" s="30" t="n">
        <x:v>2062.68</x:v>
      </x:c>
      <x:c r="W342" s="30" t="n">
        <x:v>2062.68</x:v>
      </x:c>
    </x:row>
    <x:row r="343">
      <x:c r="A343" t="str">
        <x:v>DEV-00342</x:v>
      </x:c>
      <x:c r="B343" t="str">
        <x:v>ASSET-100342</x:v>
      </x:c>
      <x:c r="C343" t="str">
        <x:v>SYN-UDI-000342-6951</x:v>
      </x:c>
      <x:c r="D343" t="str">
        <x:v>Vital Signs Monitor</x:v>
      </x:c>
      <x:c r="E343" t="str">
        <x:v>Monitoring</x:v>
      </x:c>
      <x:c r="F343" t="str">
        <x:v>ClinTech Instruments</x:v>
      </x:c>
      <x:c r="G343" t="str">
        <x:v>ClinTech-B01</x:v>
      </x:c>
      <x:c r="H343" t="str">
        <x:v>Site A - Acute Hospital</x:v>
      </x:c>
      <x:c r="I343" t="str">
        <x:v>Maternity</x:v>
      </x:c>
      <x:c r="J343" t="str">
        <x:v>Medium</x:v>
      </x:c>
      <x:c r="K343" s="28" t="n">
        <x:v>45389</x:v>
      </x:c>
      <x:c r="L343" t="n">
        <x:f>ROUND((DATE(2026,7,31)-K343)/365.25,2)</x:f>
        <x:v>2.31</x:v>
      </x:c>
      <x:c r="M343" s="28" t="n">
        <x:v>46484</x:v>
      </x:c>
      <x:c r="N343" t="str">
        <x:v>Supported</x:v>
      </x:c>
      <x:c r="O343" t="n">
        <x:v>180</x:v>
      </x:c>
      <x:c r="P343" s="28" t="n">
        <x:v>45911</x:v>
      </x:c>
      <x:c r="Q343" s="28" t="n">
        <x:v>46091</x:v>
      </x:c>
      <x:c r="R343" t="n">
        <x:f>MAX(0,DATE(2026,7,31)-Q343)</x:f>
        <x:v>143</x:v>
      </x:c>
      <x:c r="S343" t="n">
        <x:v>6</x:v>
      </x:c>
      <x:c r="T343" t="n">
        <x:v>2030</x:v>
      </x:c>
      <x:c r="U343" t="str">
        <x:v>In Service</x:v>
      </x:c>
      <x:c r="V343" s="30" t="n">
        <x:v>1960.22</x:v>
      </x:c>
      <x:c r="W343" s="30" t="n">
        <x:v>2565.04</x:v>
      </x:c>
    </x:row>
    <x:row r="344">
      <x:c r="A344" t="str">
        <x:v>DEV-00343</x:v>
      </x:c>
      <x:c r="B344" t="str">
        <x:v>ASSET-100343</x:v>
      </x:c>
      <x:c r="C344" t="str">
        <x:v>SYN-UDI-000343-5302</x:v>
      </x:c>
      <x:c r="D344" t="str">
        <x:v>Patient Monitor</x:v>
      </x:c>
      <x:c r="E344" t="str">
        <x:v>Monitoring</x:v>
      </x:c>
      <x:c r="F344" t="str">
        <x:v>PulseWorks Medical</x:v>
      </x:c>
      <x:c r="G344" t="str">
        <x:v>PulseWorks-A02</x:v>
      </x:c>
      <x:c r="H344" t="str">
        <x:v>Site B - Specialist Centre</x:v>
      </x:c>
      <x:c r="I344" t="str">
        <x:v>Maternity</x:v>
      </x:c>
      <x:c r="J344" t="str">
        <x:v>Critical</x:v>
      </x:c>
      <x:c r="K344" s="28" t="n">
        <x:v>44279</x:v>
      </x:c>
      <x:c r="L344" t="n">
        <x:f>ROUND((DATE(2026,7,31)-K344)/365.25,2)</x:f>
        <x:v>5.35</x:v>
      </x:c>
      <x:c r="M344" s="28" t="n">
        <x:v>45374</x:v>
      </x:c>
      <x:c r="N344" t="str">
        <x:v>Supported</x:v>
      </x:c>
      <x:c r="O344" t="n">
        <x:v>365</x:v>
      </x:c>
      <x:c r="P344" s="28" t="n">
        <x:v>45900</x:v>
      </x:c>
      <x:c r="Q344" s="28" t="n">
        <x:v>46265</x:v>
      </x:c>
      <x:c r="R344" t="n">
        <x:f>MAX(0,DATE(2026,7,31)-Q344)</x:f>
        <x:v>0</x:v>
      </x:c>
      <x:c r="S344" t="n">
        <x:v>8</x:v>
      </x:c>
      <x:c r="T344" t="n">
        <x:v>2029</x:v>
      </x:c>
      <x:c r="U344" t="str">
        <x:v>Decommission Planned</x:v>
      </x:c>
      <x:c r="V344" s="30" t="n">
        <x:v>8231.42</x:v>
      </x:c>
      <x:c r="W344" s="30" t="n">
        <x:v>8823.1</x:v>
      </x:c>
    </x:row>
    <x:row r="345">
      <x:c r="A345" t="str">
        <x:v>DEV-00344</x:v>
      </x:c>
      <x:c r="B345" t="str">
        <x:v>ASSET-100344</x:v>
      </x:c>
      <x:c r="C345" t="str">
        <x:v>SYN-UDI-000344-3934</x:v>
      </x:c>
      <x:c r="D345" t="str">
        <x:v>Neonatal Incubator</x:v>
      </x:c>
      <x:c r="E345" t="str">
        <x:v>Life Support</x:v>
      </x:c>
      <x:c r="F345" t="str">
        <x:v>MedAxis Systems</x:v>
      </x:c>
      <x:c r="G345" t="str">
        <x:v>MedAxis-B03</x:v>
      </x:c>
      <x:c r="H345" t="str">
        <x:v>Site C - Community Hospital</x:v>
      </x:c>
      <x:c r="I345" t="str">
        <x:v>Medical Ward</x:v>
      </x:c>
      <x:c r="J345" t="str">
        <x:v>Critical</x:v>
      </x:c>
      <x:c r="K345" s="28" t="n">
        <x:v>45607</x:v>
      </x:c>
      <x:c r="L345" t="n">
        <x:f>ROUND((DATE(2026,7,31)-K345)/365.25,2)</x:f>
        <x:v>1.72</x:v>
      </x:c>
      <x:c r="M345" s="28" t="n">
        <x:v>46702</x:v>
      </x:c>
      <x:c r="N345" t="str">
        <x:v>Supported</x:v>
      </x:c>
      <x:c r="O345" t="n">
        <x:v>180</x:v>
      </x:c>
      <x:c r="P345" s="28" t="n">
        <x:v>46017</x:v>
      </x:c>
      <x:c r="Q345" s="28" t="n">
        <x:v>46197</x:v>
      </x:c>
      <x:c r="R345" t="n">
        <x:f>MAX(0,DATE(2026,7,31)-Q345)</x:f>
        <x:v>37</x:v>
      </x:c>
      <x:c r="S345" t="n">
        <x:v>10</x:v>
      </x:c>
      <x:c r="T345" t="n">
        <x:v>2034</x:v>
      </x:c>
      <x:c r="U345" t="str">
        <x:v>In Service</x:v>
      </x:c>
      <x:c r="V345" s="30" t="n">
        <x:v>17413.21</x:v>
      </x:c>
      <x:c r="W345" s="30" t="n">
        <x:v>19005.93</x:v>
      </x:c>
    </x:row>
    <x:row r="346">
      <x:c r="A346" t="str">
        <x:v>DEV-00345</x:v>
      </x:c>
      <x:c r="B346" t="str">
        <x:v>ASSET-100345</x:v>
      </x:c>
      <x:c r="C346" t="str">
        <x:v>SYN-UDI-000345-7338</x:v>
      </x:c>
      <x:c r="D346" t="str">
        <x:v>Vital Signs Monitor</x:v>
      </x:c>
      <x:c r="E346" t="str">
        <x:v>Monitoring</x:v>
      </x:c>
      <x:c r="F346" t="str">
        <x:v>MedAxis Systems</x:v>
      </x:c>
      <x:c r="G346" t="str">
        <x:v>MedAxis-C02</x:v>
      </x:c>
      <x:c r="H346" t="str">
        <x:v>Site B - Specialist Centre</x:v>
      </x:c>
      <x:c r="I346" t="str">
        <x:v>Medical Ward</x:v>
      </x:c>
      <x:c r="J346" t="str">
        <x:v>High</x:v>
      </x:c>
      <x:c r="K346" s="28" t="n">
        <x:v>43305</x:v>
      </x:c>
      <x:c r="L346" t="n">
        <x:f>ROUND((DATE(2026,7,31)-K346)/365.25,2)</x:f>
        <x:v>8.02</x:v>
      </x:c>
      <x:c r="M346" s="28" t="n">
        <x:v>44400</x:v>
      </x:c>
      <x:c r="N346" t="str">
        <x:v>Unsupported</x:v>
      </x:c>
      <x:c r="O346" t="n">
        <x:v>180</x:v>
      </x:c>
      <x:c r="P346" s="28" t="n">
        <x:v>45941</x:v>
      </x:c>
      <x:c r="Q346" s="28" t="n">
        <x:v>46121</x:v>
      </x:c>
      <x:c r="R346" t="n">
        <x:f>MAX(0,DATE(2026,7,31)-Q346)</x:f>
        <x:v>113</x:v>
      </x:c>
      <x:c r="S346" t="n">
        <x:v>7</x:v>
      </x:c>
      <x:c r="T346" t="n">
        <x:v>2025</x:v>
      </x:c>
      <x:c r="U346" t="str">
        <x:v>In Service</x:v>
      </x:c>
      <x:c r="V346" s="30" t="n">
        <x:v>1805.45</x:v>
      </x:c>
      <x:c r="W346" s="30" t="n">
        <x:v>2707.64</x:v>
      </x:c>
    </x:row>
    <x:row r="347">
      <x:c r="A347" t="str">
        <x:v>DEV-00346</x:v>
      </x:c>
      <x:c r="B347" t="str">
        <x:v>ASSET-100346</x:v>
      </x:c>
      <x:c r="C347" t="str">
        <x:v>SYN-UDI-000346-2598</x:v>
      </x:c>
      <x:c r="D347" t="str">
        <x:v>Anaesthetic Machine</x:v>
      </x:c>
      <x:c r="E347" t="str">
        <x:v>Life Support</x:v>
      </x:c>
      <x:c r="F347" t="str">
        <x:v>MedAxis Systems</x:v>
      </x:c>
      <x:c r="G347" t="str">
        <x:v>MedAxis-C01</x:v>
      </x:c>
      <x:c r="H347" t="str">
        <x:v>Site A - Acute Hospital</x:v>
      </x:c>
      <x:c r="I347" t="str">
        <x:v>Diagnostics</x:v>
      </x:c>
      <x:c r="J347" t="str">
        <x:v>Critical</x:v>
      </x:c>
      <x:c r="K347" s="28" t="n">
        <x:v>45377</x:v>
      </x:c>
      <x:c r="L347" t="n">
        <x:f>ROUND((DATE(2026,7,31)-K347)/365.25,2)</x:f>
        <x:v>2.35</x:v>
      </x:c>
      <x:c r="M347" s="28" t="n">
        <x:v>46472</x:v>
      </x:c>
      <x:c r="N347" t="str">
        <x:v>Supported</x:v>
      </x:c>
      <x:c r="O347" t="n">
        <x:v>180</x:v>
      </x:c>
      <x:c r="P347" s="28" t="n">
        <x:v>46035</x:v>
      </x:c>
      <x:c r="Q347" s="28" t="n">
        <x:v>46215</x:v>
      </x:c>
      <x:c r="R347" t="n">
        <x:f>MAX(0,DATE(2026,7,31)-Q347)</x:f>
        <x:v>19</x:v>
      </x:c>
      <x:c r="S347" t="n">
        <x:v>12</x:v>
      </x:c>
      <x:c r="T347" t="n">
        <x:v>2036</x:v>
      </x:c>
      <x:c r="U347" t="str">
        <x:v>In Service</x:v>
      </x:c>
      <x:c r="V347" s="30" t="n">
        <x:v>45701.7</x:v>
      </x:c>
      <x:c r="W347" s="30" t="n">
        <x:v>50785.63</x:v>
      </x:c>
    </x:row>
    <x:row r="348">
      <x:c r="A348" t="str">
        <x:v>DEV-00347</x:v>
      </x:c>
      <x:c r="B348" t="str">
        <x:v>ASSET-100347</x:v>
      </x:c>
      <x:c r="C348" t="str">
        <x:v>SYN-UDI-000347-7965</x:v>
      </x:c>
      <x:c r="D348" t="str">
        <x:v>Infusion Pump</x:v>
      </x:c>
      <x:c r="E348" t="str">
        <x:v>Therapy Delivery</x:v>
      </x:c>
      <x:c r="F348" t="str">
        <x:v>ClinTech Instruments</x:v>
      </x:c>
      <x:c r="G348" t="str">
        <x:v>ClinTech-B04</x:v>
      </x:c>
      <x:c r="H348" t="str">
        <x:v>Site C - Community Hospital</x:v>
      </x:c>
      <x:c r="I348" t="str">
        <x:v>Community Equipment</x:v>
      </x:c>
      <x:c r="J348" t="str">
        <x:v>High</x:v>
      </x:c>
      <x:c r="K348" s="28" t="n">
        <x:v>43881</x:v>
      </x:c>
      <x:c r="L348" t="n">
        <x:f>ROUND((DATE(2026,7,31)-K348)/365.25,2)</x:f>
        <x:v>6.44</x:v>
      </x:c>
      <x:c r="M348" s="28" t="n">
        <x:v>44976</x:v>
      </x:c>
      <x:c r="N348" t="str">
        <x:v>Supported</x:v>
      </x:c>
      <x:c r="O348" t="n">
        <x:v>180</x:v>
      </x:c>
      <x:c r="P348" s="28" t="n">
        <x:v>45986</x:v>
      </x:c>
      <x:c r="Q348" s="28" t="n">
        <x:v>46166</x:v>
      </x:c>
      <x:c r="R348" t="n">
        <x:f>MAX(0,DATE(2026,7,31)-Q348)</x:f>
        <x:v>68</x:v>
      </x:c>
      <x:c r="S348" t="n">
        <x:v>9</x:v>
      </x:c>
      <x:c r="T348" t="n">
        <x:v>2029</x:v>
      </x:c>
      <x:c r="U348" t="str">
        <x:v>In Service</x:v>
      </x:c>
      <x:c r="V348" s="30" t="n">
        <x:v>2613.62</x:v>
      </x:c>
      <x:c r="W348" s="30" t="n">
        <x:v>3647.42</x:v>
      </x:c>
    </x:row>
    <x:row r="349">
      <x:c r="A349" t="str">
        <x:v>DEV-00348</x:v>
      </x:c>
      <x:c r="B349" t="str">
        <x:v>ASSET-100348</x:v>
      </x:c>
      <x:c r="C349" t="str">
        <x:v>SYN-UDI-000348-2290</x:v>
      </x:c>
      <x:c r="D349" t="str">
        <x:v>Vital Signs Monitor</x:v>
      </x:c>
      <x:c r="E349" t="str">
        <x:v>Monitoring</x:v>
      </x:c>
      <x:c r="F349" t="str">
        <x:v>ClinTech Instruments</x:v>
      </x:c>
      <x:c r="G349" t="str">
        <x:v>ClinTech-B03</x:v>
      </x:c>
      <x:c r="H349" t="str">
        <x:v>Site A - Acute Hospital</x:v>
      </x:c>
      <x:c r="I349" t="str">
        <x:v>Diagnostics</x:v>
      </x:c>
      <x:c r="J349" t="str">
        <x:v>High</x:v>
      </x:c>
      <x:c r="K349" s="28" t="n">
        <x:v>43823</x:v>
      </x:c>
      <x:c r="L349" t="n">
        <x:f>ROUND((DATE(2026,7,31)-K349)/365.25,2)</x:f>
        <x:v>6.6</x:v>
      </x:c>
      <x:c r="M349" s="28" t="n">
        <x:v>44918</x:v>
      </x:c>
      <x:c r="N349" t="str">
        <x:v>Supported</x:v>
      </x:c>
      <x:c r="O349" t="n">
        <x:v>365</x:v>
      </x:c>
      <x:c r="P349" s="28" t="n">
        <x:v>45833</x:v>
      </x:c>
      <x:c r="Q349" s="28" t="n">
        <x:v>46198</x:v>
      </x:c>
      <x:c r="R349" t="n">
        <x:f>MAX(0,DATE(2026,7,31)-Q349)</x:f>
        <x:v>36</x:v>
      </x:c>
      <x:c r="S349" t="n">
        <x:v>7</x:v>
      </x:c>
      <x:c r="T349" t="n">
        <x:v>2026</x:v>
      </x:c>
      <x:c r="U349" t="str">
        <x:v>In Service</x:v>
      </x:c>
      <x:c r="V349" s="30" t="n">
        <x:v>2586.24</x:v>
      </x:c>
      <x:c r="W349" s="30" t="n">
        <x:v>2695.65</x:v>
      </x:c>
    </x:row>
    <x:row r="350">
      <x:c r="A350" t="str">
        <x:v>DEV-00349</x:v>
      </x:c>
      <x:c r="B350" t="str">
        <x:v>ASSET-100349</x:v>
      </x:c>
      <x:c r="C350" t="str">
        <x:v>SYN-UDI-000349-4634</x:v>
      </x:c>
      <x:c r="D350" t="str">
        <x:v>Vital Signs Monitor</x:v>
      </x:c>
      <x:c r="E350" t="str">
        <x:v>Monitoring</x:v>
      </x:c>
      <x:c r="F350" t="str">
        <x:v>Helix MedSystems</x:v>
      </x:c>
      <x:c r="G350" t="str">
        <x:v>Helix-C04</x:v>
      </x:c>
      <x:c r="H350" t="str">
        <x:v>Site A - Acute Hospital</x:v>
      </x:c>
      <x:c r="I350" t="str">
        <x:v>Paediatrics</x:v>
      </x:c>
      <x:c r="J350" t="str">
        <x:v>Medium</x:v>
      </x:c>
      <x:c r="K350" s="28" t="n">
        <x:v>44275</x:v>
      </x:c>
      <x:c r="L350" t="n">
        <x:f>ROUND((DATE(2026,7,31)-K350)/365.25,2)</x:f>
        <x:v>5.36</x:v>
      </x:c>
      <x:c r="M350" s="28" t="n">
        <x:v>45370</x:v>
      </x:c>
      <x:c r="N350" t="str">
        <x:v>Supported</x:v>
      </x:c>
      <x:c r="O350" t="n">
        <x:v>365</x:v>
      </x:c>
      <x:c r="P350" s="28" t="n">
        <x:v>45894</x:v>
      </x:c>
      <x:c r="Q350" s="28" t="n">
        <x:v>46259</x:v>
      </x:c>
      <x:c r="R350" t="n">
        <x:f>MAX(0,DATE(2026,7,31)-Q350)</x:f>
        <x:v>0</x:v>
      </x:c>
      <x:c r="S350" t="n">
        <x:v>7</x:v>
      </x:c>
      <x:c r="T350" t="n">
        <x:v>2028</x:v>
      </x:c>
      <x:c r="U350" t="str">
        <x:v>In Service</x:v>
      </x:c>
      <x:c r="V350" s="30" t="n">
        <x:v>2389.62</x:v>
      </x:c>
      <x:c r="W350" s="30" t="n">
        <x:v>2578.03</x:v>
      </x:c>
    </x:row>
    <x:row r="351">
      <x:c r="A351" t="str">
        <x:v>DEV-00350</x:v>
      </x:c>
      <x:c r="B351" t="str">
        <x:v>ASSET-100350</x:v>
      </x:c>
      <x:c r="C351" t="str">
        <x:v>SYN-UDI-000350-1838</x:v>
      </x:c>
      <x:c r="D351" t="str">
        <x:v>Syringe Pump</x:v>
      </x:c>
      <x:c r="E351" t="str">
        <x:v>Therapy Delivery</x:v>
      </x:c>
      <x:c r="F351" t="str">
        <x:v>ClinTech Instruments</x:v>
      </x:c>
      <x:c r="G351" t="str">
        <x:v>ClinTech-B04</x:v>
      </x:c>
      <x:c r="H351" t="str">
        <x:v>Site C - Community Hospital</x:v>
      </x:c>
      <x:c r="I351" t="str">
        <x:v>Maternity</x:v>
      </x:c>
      <x:c r="J351" t="str">
        <x:v>High</x:v>
      </x:c>
      <x:c r="K351" s="28" t="n">
        <x:v>43202</x:v>
      </x:c>
      <x:c r="L351" t="n">
        <x:f>ROUND((DATE(2026,7,31)-K351)/365.25,2)</x:f>
        <x:v>8.3</x:v>
      </x:c>
      <x:c r="M351" s="28" t="n">
        <x:v>44297</x:v>
      </x:c>
      <x:c r="N351" t="str">
        <x:v>Limited Support</x:v>
      </x:c>
      <x:c r="O351" t="n">
        <x:v>180</x:v>
      </x:c>
      <x:c r="P351" s="28" t="n">
        <x:v>45981</x:v>
      </x:c>
      <x:c r="Q351" s="28" t="n">
        <x:v>46161</x:v>
      </x:c>
      <x:c r="R351" t="n">
        <x:f>MAX(0,DATE(2026,7,31)-Q351)</x:f>
        <x:v>73</x:v>
      </x:c>
      <x:c r="S351" t="n">
        <x:v>10</x:v>
      </x:c>
      <x:c r="T351" t="n">
        <x:v>2028</x:v>
      </x:c>
      <x:c r="U351" t="str">
        <x:v>In Repair</x:v>
      </x:c>
      <x:c r="V351" s="30" t="n">
        <x:v>1983.07</x:v>
      </x:c>
      <x:c r="W351" s="30" t="n">
        <x:v>2485.77</x:v>
      </x:c>
    </x:row>
    <x:row r="352">
      <x:c r="A352" t="str">
        <x:v>DEV-00351</x:v>
      </x:c>
      <x:c r="B352" t="str">
        <x:v>ASSET-100351</x:v>
      </x:c>
      <x:c r="C352" t="str">
        <x:v>SYN-UDI-000351-3810</x:v>
      </x:c>
      <x:c r="D352" t="str">
        <x:v>Suction Pump</x:v>
      </x:c>
      <x:c r="E352" t="str">
        <x:v>Therapy Support</x:v>
      </x:c>
      <x:c r="F352" t="str">
        <x:v>MedAxis Systems</x:v>
      </x:c>
      <x:c r="G352" t="str">
        <x:v>MedAxis-A01</x:v>
      </x:c>
      <x:c r="H352" t="str">
        <x:v>Site B - Specialist Centre</x:v>
      </x:c>
      <x:c r="I352" t="str">
        <x:v>Maternity</x:v>
      </x:c>
      <x:c r="J352" t="str">
        <x:v>High</x:v>
      </x:c>
      <x:c r="K352" s="28" t="n">
        <x:v>44659</x:v>
      </x:c>
      <x:c r="L352" t="n">
        <x:f>ROUND((DATE(2026,7,31)-K352)/365.25,2)</x:f>
        <x:v>4.31</x:v>
      </x:c>
      <x:c r="M352" s="28" t="n">
        <x:v>45754</x:v>
      </x:c>
      <x:c r="N352" t="str">
        <x:v>Supported</x:v>
      </x:c>
      <x:c r="O352" t="n">
        <x:v>180</x:v>
      </x:c>
      <x:c r="P352" s="28" t="n">
        <x:v>45983</x:v>
      </x:c>
      <x:c r="Q352" s="28" t="n">
        <x:v>46163</x:v>
      </x:c>
      <x:c r="R352" t="n">
        <x:f>MAX(0,DATE(2026,7,31)-Q352)</x:f>
        <x:v>71</x:v>
      </x:c>
      <x:c r="S352" t="n">
        <x:v>8</x:v>
      </x:c>
      <x:c r="T352" t="n">
        <x:v>2030</x:v>
      </x:c>
      <x:c r="U352" t="str">
        <x:v>In Service</x:v>
      </x:c>
      <x:c r="V352" s="30" t="n">
        <x:v>1778.21</x:v>
      </x:c>
      <x:c r="W352" s="30" t="n">
        <x:v>2168.34</x:v>
      </x:c>
    </x:row>
    <x:row r="353">
      <x:c r="A353" t="str">
        <x:v>DEV-00352</x:v>
      </x:c>
      <x:c r="B353" t="str">
        <x:v>ASSET-100352</x:v>
      </x:c>
      <x:c r="C353" t="str">
        <x:v>SYN-UDI-000352-6903</x:v>
      </x:c>
      <x:c r="D353" t="str">
        <x:v>Defibrillator</x:v>
      </x:c>
      <x:c r="E353" t="str">
        <x:v>Emergency</x:v>
      </x:c>
      <x:c r="F353" t="str">
        <x:v>Helix MedSystems</x:v>
      </x:c>
      <x:c r="G353" t="str">
        <x:v>Helix-B03</x:v>
      </x:c>
      <x:c r="H353" t="str">
        <x:v>Site C - Community Hospital</x:v>
      </x:c>
      <x:c r="I353" t="str">
        <x:v>Operating Theatres</x:v>
      </x:c>
      <x:c r="J353" t="str">
        <x:v>Critical</x:v>
      </x:c>
      <x:c r="K353" s="28" t="n">
        <x:v>42461</x:v>
      </x:c>
      <x:c r="L353" t="n">
        <x:f>ROUND((DATE(2026,7,31)-K353)/365.25,2)</x:f>
        <x:v>10.33</x:v>
      </x:c>
      <x:c r="M353" s="28" t="n">
        <x:v>43556</x:v>
      </x:c>
      <x:c r="N353" t="str">
        <x:v>Supported</x:v>
      </x:c>
      <x:c r="O353" t="n">
        <x:v>180</x:v>
      </x:c>
      <x:c r="P353" s="28" t="n">
        <x:v>45987</x:v>
      </x:c>
      <x:c r="Q353" s="28" t="n">
        <x:v>46167</x:v>
      </x:c>
      <x:c r="R353" t="n">
        <x:f>MAX(0,DATE(2026,7,31)-Q353)</x:f>
        <x:v>67</x:v>
      </x:c>
      <x:c r="S353" t="n">
        <x:v>9</x:v>
      </x:c>
      <x:c r="T353" t="n">
        <x:v>2025</x:v>
      </x:c>
      <x:c r="U353" t="str">
        <x:v>In Service</x:v>
      </x:c>
      <x:c r="V353" s="30" t="n">
        <x:v>12523.82</x:v>
      </x:c>
      <x:c r="W353" s="30" t="n">
        <x:v>18132.25</x:v>
      </x:c>
    </x:row>
    <x:row r="354">
      <x:c r="A354" t="str">
        <x:v>DEV-00353</x:v>
      </x:c>
      <x:c r="B354" t="str">
        <x:v>ASSET-100353</x:v>
      </x:c>
      <x:c r="C354" t="str">
        <x:v>SYN-UDI-000353-3423</x:v>
      </x:c>
      <x:c r="D354" t="str">
        <x:v>ECG Machine</x:v>
      </x:c>
      <x:c r="E354" t="str">
        <x:v>Diagnostics</x:v>
      </x:c>
      <x:c r="F354" t="str">
        <x:v>ClinTech Instruments</x:v>
      </x:c>
      <x:c r="G354" t="str">
        <x:v>ClinTech-A04</x:v>
      </x:c>
      <x:c r="H354" t="str">
        <x:v>Site C - Community Hospital</x:v>
      </x:c>
      <x:c r="I354" t="str">
        <x:v>ICU</x:v>
      </x:c>
      <x:c r="J354" t="str">
        <x:v>High</x:v>
      </x:c>
      <x:c r="K354" s="28" t="n">
        <x:v>44799</x:v>
      </x:c>
      <x:c r="L354" t="n">
        <x:f>ROUND((DATE(2026,7,31)-K354)/365.25,2)</x:f>
        <x:v>3.93</x:v>
      </x:c>
      <x:c r="M354" s="28" t="n">
        <x:v>45894</x:v>
      </x:c>
      <x:c r="N354" t="str">
        <x:v>Supported</x:v>
      </x:c>
      <x:c r="O354" t="n">
        <x:v>365</x:v>
      </x:c>
      <x:c r="P354" s="28" t="n">
        <x:v>45982</x:v>
      </x:c>
      <x:c r="Q354" s="28" t="n">
        <x:v>46347</x:v>
      </x:c>
      <x:c r="R354" t="n">
        <x:f>MAX(0,DATE(2026,7,31)-Q354)</x:f>
        <x:v>0</x:v>
      </x:c>
      <x:c r="S354" t="n">
        <x:v>9</x:v>
      </x:c>
      <x:c r="T354" t="n">
        <x:v>2031</x:v>
      </x:c>
      <x:c r="U354" t="str">
        <x:v>In Service</x:v>
      </x:c>
      <x:c r="V354" s="30" t="n">
        <x:v>5290.18</x:v>
      </x:c>
      <x:c r="W354" s="30" t="n">
        <x:v>6617.64</x:v>
      </x:c>
    </x:row>
    <x:row r="355">
      <x:c r="A355" t="str">
        <x:v>DEV-00354</x:v>
      </x:c>
      <x:c r="B355" t="str">
        <x:v>ASSET-100354</x:v>
      </x:c>
      <x:c r="C355" t="str">
        <x:v>SYN-UDI-000354-4369</x:v>
      </x:c>
      <x:c r="D355" t="str">
        <x:v>Infusion Pump</x:v>
      </x:c>
      <x:c r="E355" t="str">
        <x:v>Therapy Delivery</x:v>
      </x:c>
      <x:c r="F355" t="str">
        <x:v>PulseWorks Medical</x:v>
      </x:c>
      <x:c r="G355" t="str">
        <x:v>PulseWorks-B03</x:v>
      </x:c>
      <x:c r="H355" t="str">
        <x:v>Site A - Acute Hospital</x:v>
      </x:c>
      <x:c r="I355" t="str">
        <x:v>Paediatrics</x:v>
      </x:c>
      <x:c r="J355" t="str">
        <x:v>High</x:v>
      </x:c>
      <x:c r="K355" s="28" t="n">
        <x:v>45167</x:v>
      </x:c>
      <x:c r="L355" t="n">
        <x:f>ROUND((DATE(2026,7,31)-K355)/365.25,2)</x:f>
        <x:v>2.92</x:v>
      </x:c>
      <x:c r="M355" s="28" t="n">
        <x:v>46262</x:v>
      </x:c>
      <x:c r="N355" t="str">
        <x:v>Limited Support</x:v>
      </x:c>
      <x:c r="O355" t="n">
        <x:v>180</x:v>
      </x:c>
      <x:c r="P355" s="28" t="n">
        <x:v>46092</x:v>
      </x:c>
      <x:c r="Q355" s="28" t="n">
        <x:v>46272</x:v>
      </x:c>
      <x:c r="R355" t="n">
        <x:f>MAX(0,DATE(2026,7,31)-Q355)</x:f>
        <x:v>0</x:v>
      </x:c>
      <x:c r="S355" t="n">
        <x:v>10</x:v>
      </x:c>
      <x:c r="T355" t="n">
        <x:v>2033</x:v>
      </x:c>
      <x:c r="U355" t="str">
        <x:v>In Repair</x:v>
      </x:c>
      <x:c r="V355" s="30" t="n">
        <x:v>3268.52</x:v>
      </x:c>
      <x:c r="W355" s="30" t="n">
        <x:v>3392.47</x:v>
      </x:c>
    </x:row>
    <x:row r="356">
      <x:c r="A356" t="str">
        <x:v>DEV-00355</x:v>
      </x:c>
      <x:c r="B356" t="str">
        <x:v>ASSET-100355</x:v>
      </x:c>
      <x:c r="C356" t="str">
        <x:v>SYN-UDI-000355-9724</x:v>
      </x:c>
      <x:c r="D356" t="str">
        <x:v>Ventilator</x:v>
      </x:c>
      <x:c r="E356" t="str">
        <x:v>Life Support</x:v>
      </x:c>
      <x:c r="F356" t="str">
        <x:v>ClinTech Instruments</x:v>
      </x:c>
      <x:c r="G356" t="str">
        <x:v>ClinTech-C01</x:v>
      </x:c>
      <x:c r="H356" t="str">
        <x:v>Site A - Acute Hospital</x:v>
      </x:c>
      <x:c r="I356" t="str">
        <x:v>Emergency Department</x:v>
      </x:c>
      <x:c r="J356" t="str">
        <x:v>Critical</x:v>
      </x:c>
      <x:c r="K356" s="28" t="n">
        <x:v>44597</x:v>
      </x:c>
      <x:c r="L356" t="n">
        <x:f>ROUND((DATE(2026,7,31)-K356)/365.25,2)</x:f>
        <x:v>4.48</x:v>
      </x:c>
      <x:c r="M356" s="28" t="n">
        <x:v>45692</x:v>
      </x:c>
      <x:c r="N356" t="str">
        <x:v>Limited Support</x:v>
      </x:c>
      <x:c r="O356" t="n">
        <x:v>180</x:v>
      </x:c>
      <x:c r="P356" s="28" t="n">
        <x:v>45942</x:v>
      </x:c>
      <x:c r="Q356" s="28" t="n">
        <x:v>46122</x:v>
      </x:c>
      <x:c r="R356" t="n">
        <x:f>MAX(0,DATE(2026,7,31)-Q356)</x:f>
        <x:v>112</x:v>
      </x:c>
      <x:c r="S356" t="n">
        <x:v>9</x:v>
      </x:c>
      <x:c r="T356" t="n">
        <x:v>2031</x:v>
      </x:c>
      <x:c r="U356" t="str">
        <x:v>In Service</x:v>
      </x:c>
      <x:c r="V356" s="30" t="n">
        <x:v>31108.91</x:v>
      </x:c>
      <x:c r="W356" s="30" t="n">
        <x:v>31108.91</x:v>
      </x:c>
    </x:row>
    <x:row r="357">
      <x:c r="A357" t="str">
        <x:v>DEV-00356</x:v>
      </x:c>
      <x:c r="B357" t="str">
        <x:v>ASSET-100356</x:v>
      </x:c>
      <x:c r="C357" t="str">
        <x:v>SYN-UDI-000356-4458</x:v>
      </x:c>
      <x:c r="D357" t="str">
        <x:v>Ventilator</x:v>
      </x:c>
      <x:c r="E357" t="str">
        <x:v>Life Support</x:v>
      </x:c>
      <x:c r="F357" t="str">
        <x:v>NovaCare Devices</x:v>
      </x:c>
      <x:c r="G357" t="str">
        <x:v>NovaCare-C03</x:v>
      </x:c>
      <x:c r="H357" t="str">
        <x:v>Site C - Community Hospital</x:v>
      </x:c>
      <x:c r="I357" t="str">
        <x:v>Surgical Ward</x:v>
      </x:c>
      <x:c r="J357" t="str">
        <x:v>Critical</x:v>
      </x:c>
      <x:c r="K357" s="28" t="n">
        <x:v>44935</x:v>
      </x:c>
      <x:c r="L357" t="n">
        <x:f>ROUND((DATE(2026,7,31)-K357)/365.25,2)</x:f>
        <x:v>3.56</x:v>
      </x:c>
      <x:c r="M357" s="28" t="n">
        <x:v>46030</x:v>
      </x:c>
      <x:c r="N357" t="str">
        <x:v>Supported</x:v>
      </x:c>
      <x:c r="O357" t="n">
        <x:v>365</x:v>
      </x:c>
      <x:c r="P357" s="28" t="n">
        <x:v>45873</x:v>
      </x:c>
      <x:c r="Q357" s="28" t="n">
        <x:v>46238</x:v>
      </x:c>
      <x:c r="R357" t="n">
        <x:f>MAX(0,DATE(2026,7,31)-Q357)</x:f>
        <x:v>0</x:v>
      </x:c>
      <x:c r="S357" t="n">
        <x:v>10</x:v>
      </x:c>
      <x:c r="T357" t="n">
        <x:v>2033</x:v>
      </x:c>
      <x:c r="U357" t="str">
        <x:v>In Service</x:v>
      </x:c>
      <x:c r="V357" s="30" t="n">
        <x:v>27547.38</x:v>
      </x:c>
      <x:c r="W357" s="30" t="n">
        <x:v>34367.47</x:v>
      </x:c>
    </x:row>
    <x:row r="358">
      <x:c r="A358" t="str">
        <x:v>DEV-00357</x:v>
      </x:c>
      <x:c r="B358" t="str">
        <x:v>ASSET-100357</x:v>
      </x:c>
      <x:c r="C358" t="str">
        <x:v>SYN-UDI-000357-5107</x:v>
      </x:c>
      <x:c r="D358" t="str">
        <x:v>ECG Machine</x:v>
      </x:c>
      <x:c r="E358" t="str">
        <x:v>Diagnostics</x:v>
      </x:c>
      <x:c r="F358" t="str">
        <x:v>Helix MedSystems</x:v>
      </x:c>
      <x:c r="G358" t="str">
        <x:v>Helix-C01</x:v>
      </x:c>
      <x:c r="H358" t="str">
        <x:v>Site A - Acute Hospital</x:v>
      </x:c>
      <x:c r="I358" t="str">
        <x:v>Surgical Ward</x:v>
      </x:c>
      <x:c r="J358" t="str">
        <x:v>High</x:v>
      </x:c>
      <x:c r="K358" s="28" t="n">
        <x:v>45404</x:v>
      </x:c>
      <x:c r="L358" t="n">
        <x:f>ROUND((DATE(2026,7,31)-K358)/365.25,2)</x:f>
        <x:v>2.27</x:v>
      </x:c>
      <x:c r="M358" s="28" t="n">
        <x:v>46499</x:v>
      </x:c>
      <x:c r="N358" t="str">
        <x:v>Supported</x:v>
      </x:c>
      <x:c r="O358" t="n">
        <x:v>180</x:v>
      </x:c>
      <x:c r="P358" s="28" t="n">
        <x:v>45813</x:v>
      </x:c>
      <x:c r="Q358" s="28" t="n">
        <x:v>45993</x:v>
      </x:c>
      <x:c r="R358" t="n">
        <x:f>MAX(0,DATE(2026,7,31)-Q358)</x:f>
        <x:v>241</x:v>
      </x:c>
      <x:c r="S358" t="n">
        <x:v>9</x:v>
      </x:c>
      <x:c r="T358" t="n">
        <x:v>2033</x:v>
      </x:c>
      <x:c r="U358" t="str">
        <x:v>In Service</x:v>
      </x:c>
      <x:c r="V358" s="30" t="n">
        <x:v>7760.52</x:v>
      </x:c>
      <x:c r="W358" s="30" t="n">
        <x:v>7760.52</x:v>
      </x:c>
    </x:row>
    <x:row r="359">
      <x:c r="A359" t="str">
        <x:v>DEV-00358</x:v>
      </x:c>
      <x:c r="B359" t="str">
        <x:v>ASSET-100358</x:v>
      </x:c>
      <x:c r="C359" t="str">
        <x:v>SYN-UDI-000358-6693</x:v>
      </x:c>
      <x:c r="D359" t="str">
        <x:v>Infusion Pump</x:v>
      </x:c>
      <x:c r="E359" t="str">
        <x:v>Therapy Delivery</x:v>
      </x:c>
      <x:c r="F359" t="str">
        <x:v>Apex Biomedical</x:v>
      </x:c>
      <x:c r="G359" t="str">
        <x:v>Apex-C04</x:v>
      </x:c>
      <x:c r="H359" t="str">
        <x:v>Site B - Specialist Centre</x:v>
      </x:c>
      <x:c r="I359" t="str">
        <x:v>Paediatrics</x:v>
      </x:c>
      <x:c r="J359" t="str">
        <x:v>Critical</x:v>
      </x:c>
      <x:c r="K359" s="28" t="n">
        <x:v>44057</x:v>
      </x:c>
      <x:c r="L359" t="n">
        <x:f>ROUND((DATE(2026,7,31)-K359)/365.25,2)</x:f>
        <x:v>5.96</x:v>
      </x:c>
      <x:c r="M359" s="28" t="n">
        <x:v>45152</x:v>
      </x:c>
      <x:c r="N359" t="str">
        <x:v>Supported</x:v>
      </x:c>
      <x:c r="O359" t="n">
        <x:v>180</x:v>
      </x:c>
      <x:c r="P359" s="28" t="n">
        <x:v>46208</x:v>
      </x:c>
      <x:c r="Q359" s="28" t="n">
        <x:v>46388</x:v>
      </x:c>
      <x:c r="R359" t="n">
        <x:f>MAX(0,DATE(2026,7,31)-Q359)</x:f>
        <x:v>0</x:v>
      </x:c>
      <x:c r="S359" t="n">
        <x:v>9</x:v>
      </x:c>
      <x:c r="T359" t="n">
        <x:v>2029</x:v>
      </x:c>
      <x:c r="U359" t="str">
        <x:v>In Service</x:v>
      </x:c>
      <x:c r="V359" s="30" t="n">
        <x:v>2844.84</x:v>
      </x:c>
      <x:c r="W359" s="30" t="n">
        <x:v>3298.88</x:v>
      </x:c>
    </x:row>
    <x:row r="360">
      <x:c r="A360" t="str">
        <x:v>DEV-00359</x:v>
      </x:c>
      <x:c r="B360" t="str">
        <x:v>ASSET-100359</x:v>
      </x:c>
      <x:c r="C360" t="str">
        <x:v>SYN-UDI-000359-3388</x:v>
      </x:c>
      <x:c r="D360" t="str">
        <x:v>Vital Signs Monitor</x:v>
      </x:c>
      <x:c r="E360" t="str">
        <x:v>Monitoring</x:v>
      </x:c>
      <x:c r="F360" t="str">
        <x:v>PulseWorks Medical</x:v>
      </x:c>
      <x:c r="G360" t="str">
        <x:v>PulseWorks-B02</x:v>
      </x:c>
      <x:c r="H360" t="str">
        <x:v>Site A - Acute Hospital</x:v>
      </x:c>
      <x:c r="I360" t="str">
        <x:v>Medical Ward</x:v>
      </x:c>
      <x:c r="J360" t="str">
        <x:v>Medium</x:v>
      </x:c>
      <x:c r="K360" s="28" t="n">
        <x:v>44232</x:v>
      </x:c>
      <x:c r="L360" t="n">
        <x:f>ROUND((DATE(2026,7,31)-K360)/365.25,2)</x:f>
        <x:v>5.48</x:v>
      </x:c>
      <x:c r="M360" s="28" t="n">
        <x:v>45327</x:v>
      </x:c>
      <x:c r="N360" t="str">
        <x:v>Supported</x:v>
      </x:c>
      <x:c r="O360" t="n">
        <x:v>365</x:v>
      </x:c>
      <x:c r="P360" s="28" t="n">
        <x:v>46083</x:v>
      </x:c>
      <x:c r="Q360" s="28" t="n">
        <x:v>46448</x:v>
      </x:c>
      <x:c r="R360" t="n">
        <x:f>MAX(0,DATE(2026,7,31)-Q360)</x:f>
        <x:v>0</x:v>
      </x:c>
      <x:c r="S360" t="n">
        <x:v>7</x:v>
      </x:c>
      <x:c r="T360" t="n">
        <x:v>2028</x:v>
      </x:c>
      <x:c r="U360" t="str">
        <x:v>In Service</x:v>
      </x:c>
      <x:c r="V360" s="30" t="n">
        <x:v>2120.29</x:v>
      </x:c>
      <x:c r="W360" s="30" t="n">
        <x:v>2697.06</x:v>
      </x:c>
    </x:row>
    <x:row r="361">
      <x:c r="A361" t="str">
        <x:v>DEV-00360</x:v>
      </x:c>
      <x:c r="B361" t="str">
        <x:v>ASSET-100360</x:v>
      </x:c>
      <x:c r="C361" t="str">
        <x:v>SYN-UDI-000360-5943</x:v>
      </x:c>
      <x:c r="D361" t="str">
        <x:v>ECG Machine</x:v>
      </x:c>
      <x:c r="E361" t="str">
        <x:v>Diagnostics</x:v>
      </x:c>
      <x:c r="F361" t="str">
        <x:v>Helix MedSystems</x:v>
      </x:c>
      <x:c r="G361" t="str">
        <x:v>Helix-B03</x:v>
      </x:c>
      <x:c r="H361" t="str">
        <x:v>Site A - Acute Hospital</x:v>
      </x:c>
      <x:c r="I361" t="str">
        <x:v>Outpatients</x:v>
      </x:c>
      <x:c r="J361" t="str">
        <x:v>High</x:v>
      </x:c>
      <x:c r="K361" s="28" t="n">
        <x:v>45251</x:v>
      </x:c>
      <x:c r="L361" t="n">
        <x:f>ROUND((DATE(2026,7,31)-K361)/365.25,2)</x:f>
        <x:v>2.69</x:v>
      </x:c>
      <x:c r="M361" s="28" t="n">
        <x:v>46346</x:v>
      </x:c>
      <x:c r="N361" t="str">
        <x:v>Supported</x:v>
      </x:c>
      <x:c r="O361" t="n">
        <x:v>180</x:v>
      </x:c>
      <x:c r="P361" s="28" t="n">
        <x:v>46151</x:v>
      </x:c>
      <x:c r="Q361" s="28" t="n">
        <x:v>46331</x:v>
      </x:c>
      <x:c r="R361" t="n">
        <x:f>MAX(0,DATE(2026,7,31)-Q361)</x:f>
        <x:v>0</x:v>
      </x:c>
      <x:c r="S361" t="n">
        <x:v>10</x:v>
      </x:c>
      <x:c r="T361" t="n">
        <x:v>2033</x:v>
      </x:c>
      <x:c r="U361" t="str">
        <x:v>In Service</x:v>
      </x:c>
      <x:c r="V361" s="30" t="n">
        <x:v>7270.3</x:v>
      </x:c>
      <x:c r="W361" s="30" t="n">
        <x:v>7877.78</x:v>
      </x:c>
    </x:row>
    <x:row r="362">
      <x:c r="A362" t="str">
        <x:v>DEV-00361</x:v>
      </x:c>
      <x:c r="B362" t="str">
        <x:v>ASSET-100361</x:v>
      </x:c>
      <x:c r="C362" t="str">
        <x:v>SYN-UDI-000361-6547</x:v>
      </x:c>
      <x:c r="D362" t="str">
        <x:v>Enteral Feeding Pump</x:v>
      </x:c>
      <x:c r="E362" t="str">
        <x:v>Therapy Delivery</x:v>
      </x:c>
      <x:c r="F362" t="str">
        <x:v>PulseWorks Medical</x:v>
      </x:c>
      <x:c r="G362" t="str">
        <x:v>PulseWorks-B02</x:v>
      </x:c>
      <x:c r="H362" t="str">
        <x:v>Site A - Acute Hospital</x:v>
      </x:c>
      <x:c r="I362" t="str">
        <x:v>Operating Theatres</x:v>
      </x:c>
      <x:c r="J362" t="str">
        <x:v>High</x:v>
      </x:c>
      <x:c r="K362" s="28" t="n">
        <x:v>42659</x:v>
      </x:c>
      <x:c r="L362" t="n">
        <x:f>ROUND((DATE(2026,7,31)-K362)/365.25,2)</x:f>
        <x:v>9.79</x:v>
      </x:c>
      <x:c r="M362" s="28" t="n">
        <x:v>43754</x:v>
      </x:c>
      <x:c r="N362" t="str">
        <x:v>Supported</x:v>
      </x:c>
      <x:c r="O362" t="n">
        <x:v>365</x:v>
      </x:c>
      <x:c r="P362" s="28" t="n">
        <x:v>45951</x:v>
      </x:c>
      <x:c r="Q362" s="28" t="n">
        <x:v>46316</x:v>
      </x:c>
      <x:c r="R362" t="n">
        <x:f>MAX(0,DATE(2026,7,31)-Q362)</x:f>
        <x:v>0</x:v>
      </x:c>
      <x:c r="S362" t="n">
        <x:v>8</x:v>
      </x:c>
      <x:c r="T362" t="n">
        <x:v>2024</x:v>
      </x:c>
      <x:c r="U362" t="str">
        <x:v>In Service</x:v>
      </x:c>
      <x:c r="V362" s="30" t="n">
        <x:v>1708.21</x:v>
      </x:c>
      <x:c r="W362" s="30" t="n">
        <x:v>1708.21</x:v>
      </x:c>
    </x:row>
    <x:row r="363">
      <x:c r="A363" t="str">
        <x:v>DEV-00362</x:v>
      </x:c>
      <x:c r="B363" t="str">
        <x:v>ASSET-100362</x:v>
      </x:c>
      <x:c r="C363" t="str">
        <x:v>SYN-UDI-000362-7833</x:v>
      </x:c>
      <x:c r="D363" t="str">
        <x:v>Infusion Pump</x:v>
      </x:c>
      <x:c r="E363" t="str">
        <x:v>Therapy Delivery</x:v>
      </x:c>
      <x:c r="F363" t="str">
        <x:v>MedAxis Systems</x:v>
      </x:c>
      <x:c r="G363" t="str">
        <x:v>MedAxis-B03</x:v>
      </x:c>
      <x:c r="H363" t="str">
        <x:v>Site A - Acute Hospital</x:v>
      </x:c>
      <x:c r="I363" t="str">
        <x:v>Maternity</x:v>
      </x:c>
      <x:c r="J363" t="str">
        <x:v>Critical</x:v>
      </x:c>
      <x:c r="K363" s="28" t="n">
        <x:v>44810</x:v>
      </x:c>
      <x:c r="L363" t="n">
        <x:f>ROUND((DATE(2026,7,31)-K363)/365.25,2)</x:f>
        <x:v>3.9</x:v>
      </x:c>
      <x:c r="M363" s="28" t="n">
        <x:v>45905</x:v>
      </x:c>
      <x:c r="N363" t="str">
        <x:v>Supported</x:v>
      </x:c>
      <x:c r="O363" t="n">
        <x:v>180</x:v>
      </x:c>
      <x:c r="P363" s="28" t="n">
        <x:v>45879</x:v>
      </x:c>
      <x:c r="Q363" s="28" t="n">
        <x:v>46059</x:v>
      </x:c>
      <x:c r="R363" t="n">
        <x:f>MAX(0,DATE(2026,7,31)-Q363)</x:f>
        <x:v>175</x:v>
      </x:c>
      <x:c r="S363" t="n">
        <x:v>8</x:v>
      </x:c>
      <x:c r="T363" t="n">
        <x:v>2030</x:v>
      </x:c>
      <x:c r="U363" t="str">
        <x:v>In Service</x:v>
      </x:c>
      <x:c r="V363" s="30" t="n">
        <x:v>2839.05</x:v>
      </x:c>
      <x:c r="W363" s="30" t="n">
        <x:v>3598.13</x:v>
      </x:c>
    </x:row>
    <x:row r="364">
      <x:c r="A364" t="str">
        <x:v>DEV-00363</x:v>
      </x:c>
      <x:c r="B364" t="str">
        <x:v>ASSET-100363</x:v>
      </x:c>
      <x:c r="C364" t="str">
        <x:v>SYN-UDI-000363-1661</x:v>
      </x:c>
      <x:c r="D364" t="str">
        <x:v>Defibrillator</x:v>
      </x:c>
      <x:c r="E364" t="str">
        <x:v>Emergency</x:v>
      </x:c>
      <x:c r="F364" t="str">
        <x:v>NovaCare Devices</x:v>
      </x:c>
      <x:c r="G364" t="str">
        <x:v>NovaCare-A02</x:v>
      </x:c>
      <x:c r="H364" t="str">
        <x:v>Site B - Specialist Centre</x:v>
      </x:c>
      <x:c r="I364" t="str">
        <x:v>Outpatients</x:v>
      </x:c>
      <x:c r="J364" t="str">
        <x:v>Critical</x:v>
      </x:c>
      <x:c r="K364" s="28" t="n">
        <x:v>44654</x:v>
      </x:c>
      <x:c r="L364" t="n">
        <x:f>ROUND((DATE(2026,7,31)-K364)/365.25,2)</x:f>
        <x:v>4.33</x:v>
      </x:c>
      <x:c r="M364" s="28" t="n">
        <x:v>45749</x:v>
      </x:c>
      <x:c r="N364" t="str">
        <x:v>Unsupported</x:v>
      </x:c>
      <x:c r="O364" t="n">
        <x:v>180</x:v>
      </x:c>
      <x:c r="P364" s="28" t="n">
        <x:v>46167</x:v>
      </x:c>
      <x:c r="Q364" s="28" t="n">
        <x:v>46347</x:v>
      </x:c>
      <x:c r="R364" t="n">
        <x:f>MAX(0,DATE(2026,7,31)-Q364)</x:f>
        <x:v>0</x:v>
      </x:c>
      <x:c r="S364" t="n">
        <x:v>9</x:v>
      </x:c>
      <x:c r="T364" t="n">
        <x:v>2031</x:v>
      </x:c>
      <x:c r="U364" t="str">
        <x:v>In Service</x:v>
      </x:c>
      <x:c r="V364" s="30" t="n">
        <x:v>12227.85</x:v>
      </x:c>
      <x:c r="W364" s="30" t="n">
        <x:v>17129.75</x:v>
      </x:c>
    </x:row>
    <x:row r="365">
      <x:c r="A365" t="str">
        <x:v>DEV-00364</x:v>
      </x:c>
      <x:c r="B365" t="str">
        <x:v>ASSET-100364</x:v>
      </x:c>
      <x:c r="C365" t="str">
        <x:v>SYN-UDI-000364-8820</x:v>
      </x:c>
      <x:c r="D365" t="str">
        <x:v>Suction Pump</x:v>
      </x:c>
      <x:c r="E365" t="str">
        <x:v>Therapy Support</x:v>
      </x:c>
      <x:c r="F365" t="str">
        <x:v>MedAxis Systems</x:v>
      </x:c>
      <x:c r="G365" t="str">
        <x:v>MedAxis-C04</x:v>
      </x:c>
      <x:c r="H365" t="str">
        <x:v>Site B - Specialist Centre</x:v>
      </x:c>
      <x:c r="I365" t="str">
        <x:v>Surgical Ward</x:v>
      </x:c>
      <x:c r="J365" t="str">
        <x:v>Medium</x:v>
      </x:c>
      <x:c r="K365" s="28" t="n">
        <x:v>45318</x:v>
      </x:c>
      <x:c r="L365" t="n">
        <x:f>ROUND((DATE(2026,7,31)-K365)/365.25,2)</x:f>
        <x:v>2.51</x:v>
      </x:c>
      <x:c r="M365" s="28" t="n">
        <x:v>46413</x:v>
      </x:c>
      <x:c r="N365" t="str">
        <x:v>Supported</x:v>
      </x:c>
      <x:c r="O365" t="n">
        <x:v>365</x:v>
      </x:c>
      <x:c r="P365" s="28" t="n">
        <x:v>45927</x:v>
      </x:c>
      <x:c r="Q365" s="28" t="n">
        <x:v>46292</x:v>
      </x:c>
      <x:c r="R365" t="n">
        <x:f>MAX(0,DATE(2026,7,31)-Q365)</x:f>
        <x:v>0</x:v>
      </x:c>
      <x:c r="S365" t="n">
        <x:v>7</x:v>
      </x:c>
      <x:c r="T365" t="n">
        <x:v>2031</x:v>
      </x:c>
      <x:c r="U365" t="str">
        <x:v>In Service</x:v>
      </x:c>
      <x:c r="V365" s="30" t="n">
        <x:v>2141.58</x:v>
      </x:c>
      <x:c r="W365" s="30" t="n">
        <x:v>2183.91</x:v>
      </x:c>
    </x:row>
    <x:row r="366">
      <x:c r="A366" t="str">
        <x:v>DEV-00365</x:v>
      </x:c>
      <x:c r="B366" t="str">
        <x:v>ASSET-100365</x:v>
      </x:c>
      <x:c r="C366" t="str">
        <x:v>SYN-UDI-000365-4992</x:v>
      </x:c>
      <x:c r="D366" t="str">
        <x:v>Defibrillator</x:v>
      </x:c>
      <x:c r="E366" t="str">
        <x:v>Emergency</x:v>
      </x:c>
      <x:c r="F366" t="str">
        <x:v>ClinTech Instruments</x:v>
      </x:c>
      <x:c r="G366" t="str">
        <x:v>ClinTech-A04</x:v>
      </x:c>
      <x:c r="H366" t="str">
        <x:v>Site C - Community Hospital</x:v>
      </x:c>
      <x:c r="I366" t="str">
        <x:v>Diagnostics</x:v>
      </x:c>
      <x:c r="J366" t="str">
        <x:v>Critical</x:v>
      </x:c>
      <x:c r="K366" s="28" t="n">
        <x:v>45989</x:v>
      </x:c>
      <x:c r="L366" t="n">
        <x:f>ROUND((DATE(2026,7,31)-K366)/365.25,2)</x:f>
        <x:v>0.67</x:v>
      </x:c>
      <x:c r="M366" s="28" t="n">
        <x:v>47084</x:v>
      </x:c>
      <x:c r="N366" t="str">
        <x:v>Supported</x:v>
      </x:c>
      <x:c r="O366" t="n">
        <x:v>180</x:v>
      </x:c>
      <x:c r="P366" s="28" t="n">
        <x:v>45928</x:v>
      </x:c>
      <x:c r="Q366" s="28" t="n">
        <x:v>46108</x:v>
      </x:c>
      <x:c r="R366" t="n">
        <x:f>MAX(0,DATE(2026,7,31)-Q366)</x:f>
        <x:v>126</x:v>
      </x:c>
      <x:c r="S366" t="n">
        <x:v>10</x:v>
      </x:c>
      <x:c r="T366" t="n">
        <x:v>2035</x:v>
      </x:c>
      <x:c r="U366" t="str">
        <x:v>In Service</x:v>
      </x:c>
      <x:c r="V366" s="30" t="n">
        <x:v>13186.89</x:v>
      </x:c>
      <x:c r="W366" s="30" t="n">
        <x:v>18439.74</x:v>
      </x:c>
    </x:row>
    <x:row r="367">
      <x:c r="A367" t="str">
        <x:v>DEV-00366</x:v>
      </x:c>
      <x:c r="B367" t="str">
        <x:v>ASSET-100366</x:v>
      </x:c>
      <x:c r="C367" t="str">
        <x:v>SYN-UDI-000366-6714</x:v>
      </x:c>
      <x:c r="D367" t="str">
        <x:v>Vital Signs Monitor</x:v>
      </x:c>
      <x:c r="E367" t="str">
        <x:v>Monitoring</x:v>
      </x:c>
      <x:c r="F367" t="str">
        <x:v>NovaCare Devices</x:v>
      </x:c>
      <x:c r="G367" t="str">
        <x:v>NovaCare-C03</x:v>
      </x:c>
      <x:c r="H367" t="str">
        <x:v>Site A - Acute Hospital</x:v>
      </x:c>
      <x:c r="I367" t="str">
        <x:v>Medical Ward</x:v>
      </x:c>
      <x:c r="J367" t="str">
        <x:v>High</x:v>
      </x:c>
      <x:c r="K367" s="28" t="n">
        <x:v>45122</x:v>
      </x:c>
      <x:c r="L367" t="n">
        <x:f>ROUND((DATE(2026,7,31)-K367)/365.25,2)</x:f>
        <x:v>3.04</x:v>
      </x:c>
      <x:c r="M367" s="28" t="n">
        <x:v>46217</x:v>
      </x:c>
      <x:c r="N367" t="str">
        <x:v>Unsupported</x:v>
      </x:c>
      <x:c r="O367" t="n">
        <x:v>180</x:v>
      </x:c>
      <x:c r="P367" s="28" t="n">
        <x:v>45845</x:v>
      </x:c>
      <x:c r="Q367" s="28" t="n">
        <x:v>46025</x:v>
      </x:c>
      <x:c r="R367" t="n">
        <x:f>MAX(0,DATE(2026,7,31)-Q367)</x:f>
        <x:v>209</x:v>
      </x:c>
      <x:c r="S367" t="n">
        <x:v>7</x:v>
      </x:c>
      <x:c r="T367" t="n">
        <x:v>2030</x:v>
      </x:c>
      <x:c r="U367" t="str">
        <x:v>In Service</x:v>
      </x:c>
      <x:c r="V367" s="30" t="n">
        <x:v>2358.65</x:v>
      </x:c>
      <x:c r="W367" s="30" t="n">
        <x:v>2358.65</x:v>
      </x:c>
    </x:row>
    <x:row r="368">
      <x:c r="A368" t="str">
        <x:v>DEV-00367</x:v>
      </x:c>
      <x:c r="B368" t="str">
        <x:v>ASSET-100367</x:v>
      </x:c>
      <x:c r="C368" t="str">
        <x:v>SYN-UDI-000367-6623</x:v>
      </x:c>
      <x:c r="D368" t="str">
        <x:v>Ventilator</x:v>
      </x:c>
      <x:c r="E368" t="str">
        <x:v>Life Support</x:v>
      </x:c>
      <x:c r="F368" t="str">
        <x:v>Helix MedSystems</x:v>
      </x:c>
      <x:c r="G368" t="str">
        <x:v>Helix-B02</x:v>
      </x:c>
      <x:c r="H368" t="str">
        <x:v>Site C - Community Hospital</x:v>
      </x:c>
      <x:c r="I368" t="str">
        <x:v>Outpatients</x:v>
      </x:c>
      <x:c r="J368" t="str">
        <x:v>Critical</x:v>
      </x:c>
      <x:c r="K368" s="28" t="n">
        <x:v>45472</x:v>
      </x:c>
      <x:c r="L368" t="n">
        <x:f>ROUND((DATE(2026,7,31)-K368)/365.25,2)</x:f>
        <x:v>2.09</x:v>
      </x:c>
      <x:c r="M368" s="28" t="n">
        <x:v>46567</x:v>
      </x:c>
      <x:c r="N368" t="str">
        <x:v>Supported</x:v>
      </x:c>
      <x:c r="O368" t="n">
        <x:v>180</x:v>
      </x:c>
      <x:c r="P368" s="28" t="n">
        <x:v>46128</x:v>
      </x:c>
      <x:c r="Q368" s="28" t="n">
        <x:v>46308</x:v>
      </x:c>
      <x:c r="R368" t="n">
        <x:f>MAX(0,DATE(2026,7,31)-Q368)</x:f>
        <x:v>0</x:v>
      </x:c>
      <x:c r="S368" t="n">
        <x:v>11</x:v>
      </x:c>
      <x:c r="T368" t="n">
        <x:v>2035</x:v>
      </x:c>
      <x:c r="U368" t="str">
        <x:v>In Service</x:v>
      </x:c>
      <x:c r="V368" s="30" t="n">
        <x:v>23678.63</x:v>
      </x:c>
      <x:c r="W368" s="30" t="n">
        <x:v>30588.55</x:v>
      </x:c>
    </x:row>
    <x:row r="369">
      <x:c r="A369" t="str">
        <x:v>DEV-00368</x:v>
      </x:c>
      <x:c r="B369" t="str">
        <x:v>ASSET-100368</x:v>
      </x:c>
      <x:c r="C369" t="str">
        <x:v>SYN-UDI-000368-8131</x:v>
      </x:c>
      <x:c r="D369" t="str">
        <x:v>Neonatal Incubator</x:v>
      </x:c>
      <x:c r="E369" t="str">
        <x:v>Life Support</x:v>
      </x:c>
      <x:c r="F369" t="str">
        <x:v>Apex Biomedical</x:v>
      </x:c>
      <x:c r="G369" t="str">
        <x:v>Apex-B04</x:v>
      </x:c>
      <x:c r="H369" t="str">
        <x:v>Site A - Acute Hospital</x:v>
      </x:c>
      <x:c r="I369" t="str">
        <x:v>ICU</x:v>
      </x:c>
      <x:c r="J369" t="str">
        <x:v>High</x:v>
      </x:c>
      <x:c r="K369" s="28" t="n">
        <x:v>44774</x:v>
      </x:c>
      <x:c r="L369" t="n">
        <x:f>ROUND((DATE(2026,7,31)-K369)/365.25,2)</x:f>
        <x:v>4</x:v>
      </x:c>
      <x:c r="M369" s="28" t="n">
        <x:v>45869</x:v>
      </x:c>
      <x:c r="N369" t="str">
        <x:v>Supported</x:v>
      </x:c>
      <x:c r="O369" t="n">
        <x:v>365</x:v>
      </x:c>
      <x:c r="P369" s="28" t="n">
        <x:v>45981</x:v>
      </x:c>
      <x:c r="Q369" s="28" t="n">
        <x:v>46346</x:v>
      </x:c>
      <x:c r="R369" t="n">
        <x:f>MAX(0,DATE(2026,7,31)-Q369)</x:f>
        <x:v>0</x:v>
      </x:c>
      <x:c r="S369" t="n">
        <x:v>9</x:v>
      </x:c>
      <x:c r="T369" t="n">
        <x:v>2031</x:v>
      </x:c>
      <x:c r="U369" t="str">
        <x:v>In Service</x:v>
      </x:c>
      <x:c r="V369" s="30" t="n">
        <x:v>20248.8</x:v>
      </x:c>
      <x:c r="W369" s="30" t="n">
        <x:v>20997.5</x:v>
      </x:c>
    </x:row>
    <x:row r="370">
      <x:c r="A370" t="str">
        <x:v>DEV-00369</x:v>
      </x:c>
      <x:c r="B370" t="str">
        <x:v>ASSET-100369</x:v>
      </x:c>
      <x:c r="C370" t="str">
        <x:v>SYN-UDI-000369-4645</x:v>
      </x:c>
      <x:c r="D370" t="str">
        <x:v>Enteral Feeding Pump</x:v>
      </x:c>
      <x:c r="E370" t="str">
        <x:v>Therapy Delivery</x:v>
      </x:c>
      <x:c r="F370" t="str">
        <x:v>PulseWorks Medical</x:v>
      </x:c>
      <x:c r="G370" t="str">
        <x:v>PulseWorks-C02</x:v>
      </x:c>
      <x:c r="H370" t="str">
        <x:v>Site A - Acute Hospital</x:v>
      </x:c>
      <x:c r="I370" t="str">
        <x:v>Medical Ward</x:v>
      </x:c>
      <x:c r="J370" t="str">
        <x:v>Medium</x:v>
      </x:c>
      <x:c r="K370" s="28" t="n">
        <x:v>44817</x:v>
      </x:c>
      <x:c r="L370" t="n">
        <x:f>ROUND((DATE(2026,7,31)-K370)/365.25,2)</x:f>
        <x:v>3.88</x:v>
      </x:c>
      <x:c r="M370" s="28" t="n">
        <x:v>45912</x:v>
      </x:c>
      <x:c r="N370" t="str">
        <x:v>Supported</x:v>
      </x:c>
      <x:c r="O370" t="n">
        <x:v>180</x:v>
      </x:c>
      <x:c r="P370" s="28" t="n">
        <x:v>46018</x:v>
      </x:c>
      <x:c r="Q370" s="28" t="n">
        <x:v>46198</x:v>
      </x:c>
      <x:c r="R370" t="n">
        <x:f>MAX(0,DATE(2026,7,31)-Q370)</x:f>
        <x:v>36</x:v>
      </x:c>
      <x:c r="S370" t="n">
        <x:v>7</x:v>
      </x:c>
      <x:c r="T370" t="n">
        <x:v>2029</x:v>
      </x:c>
      <x:c r="U370" t="str">
        <x:v>In Repair</x:v>
      </x:c>
      <x:c r="V370" s="30" t="n">
        <x:v>1466.23</x:v>
      </x:c>
      <x:c r="W370" s="30" t="n">
        <x:v>1810.54</x:v>
      </x:c>
    </x:row>
    <x:row r="371">
      <x:c r="A371" t="str">
        <x:v>DEV-00370</x:v>
      </x:c>
      <x:c r="B371" t="str">
        <x:v>ASSET-100370</x:v>
      </x:c>
      <x:c r="C371" t="str">
        <x:v>SYN-UDI-000370-7351</x:v>
      </x:c>
      <x:c r="D371" t="str">
        <x:v>Vital Signs Monitor</x:v>
      </x:c>
      <x:c r="E371" t="str">
        <x:v>Monitoring</x:v>
      </x:c>
      <x:c r="F371" t="str">
        <x:v>Helix MedSystems</x:v>
      </x:c>
      <x:c r="G371" t="str">
        <x:v>Helix-B03</x:v>
      </x:c>
      <x:c r="H371" t="str">
        <x:v>Site A - Acute Hospital</x:v>
      </x:c>
      <x:c r="I371" t="str">
        <x:v>Emergency Department</x:v>
      </x:c>
      <x:c r="J371" t="str">
        <x:v>High</x:v>
      </x:c>
      <x:c r="K371" s="28" t="n">
        <x:v>41486</x:v>
      </x:c>
      <x:c r="L371" t="n">
        <x:f>ROUND((DATE(2026,7,31)-K371)/365.25,2)</x:f>
        <x:v>13</x:v>
      </x:c>
      <x:c r="M371" s="28" t="n">
        <x:v>42581</x:v>
      </x:c>
      <x:c r="N371" t="str">
        <x:v>Supported</x:v>
      </x:c>
      <x:c r="O371" t="n">
        <x:v>365</x:v>
      </x:c>
      <x:c r="P371" s="28" t="n">
        <x:v>46153</x:v>
      </x:c>
      <x:c r="Q371" s="28" t="n">
        <x:v>46518</x:v>
      </x:c>
      <x:c r="R371" t="n">
        <x:f>MAX(0,DATE(2026,7,31)-Q371)</x:f>
        <x:v>0</x:v>
      </x:c>
      <x:c r="S371" t="n">
        <x:v>6</x:v>
      </x:c>
      <x:c r="T371" t="n">
        <x:v>2019</x:v>
      </x:c>
      <x:c r="U371" t="str">
        <x:v>In Service</x:v>
      </x:c>
      <x:c r="V371" s="30" t="n">
        <x:v>1777.38</x:v>
      </x:c>
      <x:c r="W371" s="30" t="n">
        <x:v>2359.41</x:v>
      </x:c>
    </x:row>
    <x:row r="372">
      <x:c r="A372" t="str">
        <x:v>DEV-00371</x:v>
      </x:c>
      <x:c r="B372" t="str">
        <x:v>ASSET-100371</x:v>
      </x:c>
      <x:c r="C372" t="str">
        <x:v>SYN-UDI-000371-8137</x:v>
      </x:c>
      <x:c r="D372" t="str">
        <x:v>Ventilator</x:v>
      </x:c>
      <x:c r="E372" t="str">
        <x:v>Life Support</x:v>
      </x:c>
      <x:c r="F372" t="str">
        <x:v>MedAxis Systems</x:v>
      </x:c>
      <x:c r="G372" t="str">
        <x:v>MedAxis-B01</x:v>
      </x:c>
      <x:c r="H372" t="str">
        <x:v>Site B - Specialist Centre</x:v>
      </x:c>
      <x:c r="I372" t="str">
        <x:v>Outpatients</x:v>
      </x:c>
      <x:c r="J372" t="str">
        <x:v>Critical</x:v>
      </x:c>
      <x:c r="K372" s="28" t="n">
        <x:v>44870</x:v>
      </x:c>
      <x:c r="L372" t="n">
        <x:f>ROUND((DATE(2026,7,31)-K372)/365.25,2)</x:f>
        <x:v>3.73</x:v>
      </x:c>
      <x:c r="M372" s="28" t="n">
        <x:v>45965</x:v>
      </x:c>
      <x:c r="N372" t="str">
        <x:v>Supported</x:v>
      </x:c>
      <x:c r="O372" t="n">
        <x:v>365</x:v>
      </x:c>
      <x:c r="P372" s="28" t="n">
        <x:v>46202</x:v>
      </x:c>
      <x:c r="Q372" s="28" t="n">
        <x:v>46567</x:v>
      </x:c>
      <x:c r="R372" t="n">
        <x:f>MAX(0,DATE(2026,7,31)-Q372)</x:f>
        <x:v>0</x:v>
      </x:c>
      <x:c r="S372" t="n">
        <x:v>10</x:v>
      </x:c>
      <x:c r="T372" t="n">
        <x:v>2032</x:v>
      </x:c>
      <x:c r="U372" t="str">
        <x:v>In Service</x:v>
      </x:c>
      <x:c r="V372" s="30" t="n">
        <x:v>25689.21</x:v>
      </x:c>
      <x:c r="W372" s="30" t="n">
        <x:v>29569.91</x:v>
      </x:c>
    </x:row>
    <x:row r="373">
      <x:c r="A373" t="str">
        <x:v>DEV-00372</x:v>
      </x:c>
      <x:c r="B373" t="str">
        <x:v>ASSET-100372</x:v>
      </x:c>
      <x:c r="C373" t="str">
        <x:v>SYN-UDI-000372-3102</x:v>
      </x:c>
      <x:c r="D373" t="str">
        <x:v>Infusion Pump</x:v>
      </x:c>
      <x:c r="E373" t="str">
        <x:v>Therapy Delivery</x:v>
      </x:c>
      <x:c r="F373" t="str">
        <x:v>NovaCare Devices</x:v>
      </x:c>
      <x:c r="G373" t="str">
        <x:v>NovaCare-C04</x:v>
      </x:c>
      <x:c r="H373" t="str">
        <x:v>Site C - Community Hospital</x:v>
      </x:c>
      <x:c r="I373" t="str">
        <x:v>ICU</x:v>
      </x:c>
      <x:c r="J373" t="str">
        <x:v>High</x:v>
      </x:c>
      <x:c r="K373" s="28" t="n">
        <x:v>45788</x:v>
      </x:c>
      <x:c r="L373" t="n">
        <x:f>ROUND((DATE(2026,7,31)-K373)/365.25,2)</x:f>
        <x:v>1.22</x:v>
      </x:c>
      <x:c r="M373" s="28" t="n">
        <x:v>46883</x:v>
      </x:c>
      <x:c r="N373" t="str">
        <x:v>Supported</x:v>
      </x:c>
      <x:c r="O373" t="n">
        <x:v>365</x:v>
      </x:c>
      <x:c r="P373" s="28" t="n">
        <x:v>46213</x:v>
      </x:c>
      <x:c r="Q373" s="28" t="n">
        <x:v>46578</x:v>
      </x:c>
      <x:c r="R373" t="n">
        <x:f>MAX(0,DATE(2026,7,31)-Q373)</x:f>
        <x:v>0</x:v>
      </x:c>
      <x:c r="S373" t="n">
        <x:v>9</x:v>
      </x:c>
      <x:c r="T373" t="n">
        <x:v>2034</x:v>
      </x:c>
      <x:c r="U373" t="str">
        <x:v>In Service</x:v>
      </x:c>
      <x:c r="V373" s="30" t="n">
        <x:v>3643.31</x:v>
      </x:c>
      <x:c r="W373" s="30" t="n">
        <x:v>4190.23</x:v>
      </x:c>
    </x:row>
    <x:row r="374">
      <x:c r="A374" t="str">
        <x:v>DEV-00373</x:v>
      </x:c>
      <x:c r="B374" t="str">
        <x:v>ASSET-100373</x:v>
      </x:c>
      <x:c r="C374" t="str">
        <x:v>SYN-UDI-000373-2156</x:v>
      </x:c>
      <x:c r="D374" t="str">
        <x:v>Enteral Feeding Pump</x:v>
      </x:c>
      <x:c r="E374" t="str">
        <x:v>Therapy Delivery</x:v>
      </x:c>
      <x:c r="F374" t="str">
        <x:v>MedAxis Systems</x:v>
      </x:c>
      <x:c r="G374" t="str">
        <x:v>MedAxis-C02</x:v>
      </x:c>
      <x:c r="H374" t="str">
        <x:v>Site A - Acute Hospital</x:v>
      </x:c>
      <x:c r="I374" t="str">
        <x:v>Diagnostics</x:v>
      </x:c>
      <x:c r="J374" t="str">
        <x:v>High</x:v>
      </x:c>
      <x:c r="K374" s="28" t="n">
        <x:v>45198</x:v>
      </x:c>
      <x:c r="L374" t="n">
        <x:f>ROUND((DATE(2026,7,31)-K374)/365.25,2)</x:f>
        <x:v>2.84</x:v>
      </x:c>
      <x:c r="M374" s="28" t="n">
        <x:v>46293</x:v>
      </x:c>
      <x:c r="N374" t="str">
        <x:v>Supported</x:v>
      </x:c>
      <x:c r="O374" t="n">
        <x:v>180</x:v>
      </x:c>
      <x:c r="P374" s="28" t="n">
        <x:v>45986</x:v>
      </x:c>
      <x:c r="Q374" s="28" t="n">
        <x:v>46166</x:v>
      </x:c>
      <x:c r="R374" t="n">
        <x:f>MAX(0,DATE(2026,7,31)-Q374)</x:f>
        <x:v>68</x:v>
      </x:c>
      <x:c r="S374" t="n">
        <x:v>7</x:v>
      </x:c>
      <x:c r="T374" t="n">
        <x:v>2030</x:v>
      </x:c>
      <x:c r="U374" t="str">
        <x:v>In Service</x:v>
      </x:c>
      <x:c r="V374" s="30" t="n">
        <x:v>1640.9</x:v>
      </x:c>
      <x:c r="W374" s="30" t="n">
        <x:v>1640.9</x:v>
      </x:c>
    </x:row>
    <x:row r="375">
      <x:c r="A375" t="str">
        <x:v>DEV-00374</x:v>
      </x:c>
      <x:c r="B375" t="str">
        <x:v>ASSET-100374</x:v>
      </x:c>
      <x:c r="C375" t="str">
        <x:v>SYN-UDI-000374-9997</x:v>
      </x:c>
      <x:c r="D375" t="str">
        <x:v>Ultrasound</x:v>
      </x:c>
      <x:c r="E375" t="str">
        <x:v>Imaging</x:v>
      </x:c>
      <x:c r="F375" t="str">
        <x:v>ClinTech Instruments</x:v>
      </x:c>
      <x:c r="G375" t="str">
        <x:v>ClinTech-A02</x:v>
      </x:c>
      <x:c r="H375" t="str">
        <x:v>Site B - Specialist Centre</x:v>
      </x:c>
      <x:c r="I375" t="str">
        <x:v>Surgical Ward</x:v>
      </x:c>
      <x:c r="J375" t="str">
        <x:v>High</x:v>
      </x:c>
      <x:c r="K375" s="28" t="n">
        <x:v>44706</x:v>
      </x:c>
      <x:c r="L375" t="n">
        <x:f>ROUND((DATE(2026,7,31)-K375)/365.25,2)</x:f>
        <x:v>4.18</x:v>
      </x:c>
      <x:c r="M375" s="28" t="n">
        <x:v>45801</x:v>
      </x:c>
      <x:c r="N375" t="str">
        <x:v>Supported</x:v>
      </x:c>
      <x:c r="O375" t="n">
        <x:v>365</x:v>
      </x:c>
      <x:c r="P375" s="28" t="n">
        <x:v>45971</x:v>
      </x:c>
      <x:c r="Q375" s="28" t="n">
        <x:v>46336</x:v>
      </x:c>
      <x:c r="R375" t="n">
        <x:f>MAX(0,DATE(2026,7,31)-Q375)</x:f>
        <x:v>0</x:v>
      </x:c>
      <x:c r="S375" t="n">
        <x:v>10</x:v>
      </x:c>
      <x:c r="T375" t="n">
        <x:v>2032</x:v>
      </x:c>
      <x:c r="U375" t="str">
        <x:v>In Service</x:v>
      </x:c>
      <x:c r="V375" s="30" t="n">
        <x:v>50360.5</x:v>
      </x:c>
      <x:c r="W375" s="30" t="n">
        <x:v>55896.95</x:v>
      </x:c>
    </x:row>
    <x:row r="376">
      <x:c r="A376" t="str">
        <x:v>DEV-00375</x:v>
      </x:c>
      <x:c r="B376" t="str">
        <x:v>ASSET-100375</x:v>
      </x:c>
      <x:c r="C376" t="str">
        <x:v>SYN-UDI-000375-1844</x:v>
      </x:c>
      <x:c r="D376" t="str">
        <x:v>Patient Monitor</x:v>
      </x:c>
      <x:c r="E376" t="str">
        <x:v>Monitoring</x:v>
      </x:c>
      <x:c r="F376" t="str">
        <x:v>Helix MedSystems</x:v>
      </x:c>
      <x:c r="G376" t="str">
        <x:v>Helix-A01</x:v>
      </x:c>
      <x:c r="H376" t="str">
        <x:v>Site A - Acute Hospital</x:v>
      </x:c>
      <x:c r="I376" t="str">
        <x:v>Outpatients</x:v>
      </x:c>
      <x:c r="J376" t="str">
        <x:v>High</x:v>
      </x:c>
      <x:c r="K376" s="28" t="n">
        <x:v>43571</x:v>
      </x:c>
      <x:c r="L376" t="n">
        <x:f>ROUND((DATE(2026,7,31)-K376)/365.25,2)</x:f>
        <x:v>7.29</x:v>
      </x:c>
      <x:c r="M376" s="28" t="n">
        <x:v>44666</x:v>
      </x:c>
      <x:c r="N376" t="str">
        <x:v>Unsupported</x:v>
      </x:c>
      <x:c r="O376" t="n">
        <x:v>365</x:v>
      </x:c>
      <x:c r="P376" s="28" t="n">
        <x:v>45888</x:v>
      </x:c>
      <x:c r="Q376" s="28" t="n">
        <x:v>46253</x:v>
      </x:c>
      <x:c r="R376" t="n">
        <x:f>MAX(0,DATE(2026,7,31)-Q376)</x:f>
        <x:v>0</x:v>
      </x:c>
      <x:c r="S376" t="n">
        <x:v>8</x:v>
      </x:c>
      <x:c r="T376" t="n">
        <x:v>2027</x:v>
      </x:c>
      <x:c r="U376" t="str">
        <x:v>In Service</x:v>
      </x:c>
      <x:c r="V376" s="30" t="n">
        <x:v>6907.32</x:v>
      </x:c>
      <x:c r="W376" s="30" t="n">
        <x:v>10256.92</x:v>
      </x:c>
    </x:row>
    <x:row r="377">
      <x:c r="A377" t="str">
        <x:v>DEV-00376</x:v>
      </x:c>
      <x:c r="B377" t="str">
        <x:v>ASSET-100376</x:v>
      </x:c>
      <x:c r="C377" t="str">
        <x:v>SYN-UDI-000376-7301</x:v>
      </x:c>
      <x:c r="D377" t="str">
        <x:v>Vital Signs Monitor</x:v>
      </x:c>
      <x:c r="E377" t="str">
        <x:v>Monitoring</x:v>
      </x:c>
      <x:c r="F377" t="str">
        <x:v>PulseWorks Medical</x:v>
      </x:c>
      <x:c r="G377" t="str">
        <x:v>PulseWorks-A03</x:v>
      </x:c>
      <x:c r="H377" t="str">
        <x:v>Site A - Acute Hospital</x:v>
      </x:c>
      <x:c r="I377" t="str">
        <x:v>Maternity</x:v>
      </x:c>
      <x:c r="J377" t="str">
        <x:v>High</x:v>
      </x:c>
      <x:c r="K377" s="28" t="n">
        <x:v>45687</x:v>
      </x:c>
      <x:c r="L377" t="n">
        <x:f>ROUND((DATE(2026,7,31)-K377)/365.25,2)</x:f>
        <x:v>1.5</x:v>
      </x:c>
      <x:c r="M377" s="28" t="n">
        <x:v>46782</x:v>
      </x:c>
      <x:c r="N377" t="str">
        <x:v>Limited Support</x:v>
      </x:c>
      <x:c r="O377" t="n">
        <x:v>365</x:v>
      </x:c>
      <x:c r="P377" s="28" t="n">
        <x:v>45967</x:v>
      </x:c>
      <x:c r="Q377" s="28" t="n">
        <x:v>46332</x:v>
      </x:c>
      <x:c r="R377" t="n">
        <x:f>MAX(0,DATE(2026,7,31)-Q377)</x:f>
        <x:v>0</x:v>
      </x:c>
      <x:c r="S377" t="n">
        <x:v>8</x:v>
      </x:c>
      <x:c r="T377" t="n">
        <x:v>2033</x:v>
      </x:c>
      <x:c r="U377" t="str">
        <x:v>In Service</x:v>
      </x:c>
      <x:c r="V377" s="30" t="n">
        <x:v>2597.99</x:v>
      </x:c>
      <x:c r="W377" s="30" t="n">
        <x:v>2876.43</x:v>
      </x:c>
    </x:row>
    <x:row r="378">
      <x:c r="A378" t="str">
        <x:v>DEV-00377</x:v>
      </x:c>
      <x:c r="B378" t="str">
        <x:v>ASSET-100377</x:v>
      </x:c>
      <x:c r="C378" t="str">
        <x:v>SYN-UDI-000377-2004</x:v>
      </x:c>
      <x:c r="D378" t="str">
        <x:v>Patient Monitor</x:v>
      </x:c>
      <x:c r="E378" t="str">
        <x:v>Monitoring</x:v>
      </x:c>
      <x:c r="F378" t="str">
        <x:v>MedAxis Systems</x:v>
      </x:c>
      <x:c r="G378" t="str">
        <x:v>MedAxis-B03</x:v>
      </x:c>
      <x:c r="H378" t="str">
        <x:v>Site B - Specialist Centre</x:v>
      </x:c>
      <x:c r="I378" t="str">
        <x:v>Medical Ward</x:v>
      </x:c>
      <x:c r="J378" t="str">
        <x:v>Critical</x:v>
      </x:c>
      <x:c r="K378" s="28" t="n">
        <x:v>44119</x:v>
      </x:c>
      <x:c r="L378" t="n">
        <x:f>ROUND((DATE(2026,7,31)-K378)/365.25,2)</x:f>
        <x:v>5.79</x:v>
      </x:c>
      <x:c r="M378" s="28" t="n">
        <x:v>45214</x:v>
      </x:c>
      <x:c r="N378" t="str">
        <x:v>Limited Support</x:v>
      </x:c>
      <x:c r="O378" t="n">
        <x:v>365</x:v>
      </x:c>
      <x:c r="P378" s="28" t="n">
        <x:v>45943</x:v>
      </x:c>
      <x:c r="Q378" s="28" t="n">
        <x:v>46308</x:v>
      </x:c>
      <x:c r="R378" t="n">
        <x:f>MAX(0,DATE(2026,7,31)-Q378)</x:f>
        <x:v>0</x:v>
      </x:c>
      <x:c r="S378" t="n">
        <x:v>8</x:v>
      </x:c>
      <x:c r="T378" t="n">
        <x:v>2028</x:v>
      </x:c>
      <x:c r="U378" t="str">
        <x:v>In Repair</x:v>
      </x:c>
      <x:c r="V378" s="30" t="n">
        <x:v>9166.97</x:v>
      </x:c>
      <x:c r="W378" s="30" t="n">
        <x:v>9950.1</x:v>
      </x:c>
    </x:row>
    <x:row r="379">
      <x:c r="A379" t="str">
        <x:v>DEV-00378</x:v>
      </x:c>
      <x:c r="B379" t="str">
        <x:v>ASSET-100378</x:v>
      </x:c>
      <x:c r="C379" t="str">
        <x:v>SYN-UDI-000378-5263</x:v>
      </x:c>
      <x:c r="D379" t="str">
        <x:v>Patient Monitor</x:v>
      </x:c>
      <x:c r="E379" t="str">
        <x:v>Monitoring</x:v>
      </x:c>
      <x:c r="F379" t="str">
        <x:v>Apex Biomedical</x:v>
      </x:c>
      <x:c r="G379" t="str">
        <x:v>Apex-B03</x:v>
      </x:c>
      <x:c r="H379" t="str">
        <x:v>Site C - Community Hospital</x:v>
      </x:c>
      <x:c r="I379" t="str">
        <x:v>Maternity</x:v>
      </x:c>
      <x:c r="J379" t="str">
        <x:v>High</x:v>
      </x:c>
      <x:c r="K379" s="28" t="n">
        <x:v>44373</x:v>
      </x:c>
      <x:c r="L379" t="n">
        <x:f>ROUND((DATE(2026,7,31)-K379)/365.25,2)</x:f>
        <x:v>5.1</x:v>
      </x:c>
      <x:c r="M379" s="28" t="n">
        <x:v>45468</x:v>
      </x:c>
      <x:c r="N379" t="str">
        <x:v>Supported</x:v>
      </x:c>
      <x:c r="O379" t="n">
        <x:v>365</x:v>
      </x:c>
      <x:c r="P379" s="28" t="n">
        <x:v>46079</x:v>
      </x:c>
      <x:c r="Q379" s="28" t="n">
        <x:v>46444</x:v>
      </x:c>
      <x:c r="R379" t="n">
        <x:f>MAX(0,DATE(2026,7,31)-Q379)</x:f>
        <x:v>0</x:v>
      </x:c>
      <x:c r="S379" t="n">
        <x:v>7</x:v>
      </x:c>
      <x:c r="T379" t="n">
        <x:v>2028</x:v>
      </x:c>
      <x:c r="U379" t="str">
        <x:v>In Service</x:v>
      </x:c>
      <x:c r="V379" s="30" t="n">
        <x:v>7604.4</x:v>
      </x:c>
      <x:c r="W379" s="30" t="n">
        <x:v>8767.36</x:v>
      </x:c>
    </x:row>
    <x:row r="380">
      <x:c r="A380" t="str">
        <x:v>DEV-00379</x:v>
      </x:c>
      <x:c r="B380" t="str">
        <x:v>ASSET-100379</x:v>
      </x:c>
      <x:c r="C380" t="str">
        <x:v>SYN-UDI-000379-1256</x:v>
      </x:c>
      <x:c r="D380" t="str">
        <x:v>Infusion Pump</x:v>
      </x:c>
      <x:c r="E380" t="str">
        <x:v>Therapy Delivery</x:v>
      </x:c>
      <x:c r="F380" t="str">
        <x:v>ClinTech Instruments</x:v>
      </x:c>
      <x:c r="G380" t="str">
        <x:v>ClinTech-C02</x:v>
      </x:c>
      <x:c r="H380" t="str">
        <x:v>Site C - Community Hospital</x:v>
      </x:c>
      <x:c r="I380" t="str">
        <x:v>ICU</x:v>
      </x:c>
      <x:c r="J380" t="str">
        <x:v>High</x:v>
      </x:c>
      <x:c r="K380" s="28" t="n">
        <x:v>45207</x:v>
      </x:c>
      <x:c r="L380" t="n">
        <x:f>ROUND((DATE(2026,7,31)-K380)/365.25,2)</x:f>
        <x:v>2.81</x:v>
      </x:c>
      <x:c r="M380" s="28" t="n">
        <x:v>46302</x:v>
      </x:c>
      <x:c r="N380" t="str">
        <x:v>Supported</x:v>
      </x:c>
      <x:c r="O380" t="n">
        <x:v>180</x:v>
      </x:c>
      <x:c r="P380" s="28" t="n">
        <x:v>46165</x:v>
      </x:c>
      <x:c r="Q380" s="28" t="n">
        <x:v>46345</x:v>
      </x:c>
      <x:c r="R380" t="n">
        <x:f>MAX(0,DATE(2026,7,31)-Q380)</x:f>
        <x:v>0</x:v>
      </x:c>
      <x:c r="S380" t="n">
        <x:v>8</x:v>
      </x:c>
      <x:c r="T380" t="n">
        <x:v>2031</x:v>
      </x:c>
      <x:c r="U380" t="str">
        <x:v>In Service</x:v>
      </x:c>
      <x:c r="V380" s="30" t="n">
        <x:v>3337.21</x:v>
      </x:c>
      <x:c r="W380" s="30" t="n">
        <x:v>3953.38</x:v>
      </x:c>
    </x:row>
    <x:row r="381">
      <x:c r="A381" t="str">
        <x:v>DEV-00380</x:v>
      </x:c>
      <x:c r="B381" t="str">
        <x:v>ASSET-100380</x:v>
      </x:c>
      <x:c r="C381" t="str">
        <x:v>SYN-UDI-000380-2370</x:v>
      </x:c>
      <x:c r="D381" t="str">
        <x:v>Infusion Pump</x:v>
      </x:c>
      <x:c r="E381" t="str">
        <x:v>Therapy Delivery</x:v>
      </x:c>
      <x:c r="F381" t="str">
        <x:v>Helix MedSystems</x:v>
      </x:c>
      <x:c r="G381" t="str">
        <x:v>Helix-B01</x:v>
      </x:c>
      <x:c r="H381" t="str">
        <x:v>Site C - Community Hospital</x:v>
      </x:c>
      <x:c r="I381" t="str">
        <x:v>Surgical Ward</x:v>
      </x:c>
      <x:c r="J381" t="str">
        <x:v>High</x:v>
      </x:c>
      <x:c r="K381" s="28" t="n">
        <x:v>44878</x:v>
      </x:c>
      <x:c r="L381" t="n">
        <x:f>ROUND((DATE(2026,7,31)-K381)/365.25,2)</x:f>
        <x:v>3.71</x:v>
      </x:c>
      <x:c r="M381" s="28" t="n">
        <x:v>45973</x:v>
      </x:c>
      <x:c r="N381" t="str">
        <x:v>Supported</x:v>
      </x:c>
      <x:c r="O381" t="n">
        <x:v>365</x:v>
      </x:c>
      <x:c r="P381" s="28" t="n">
        <x:v>45830</x:v>
      </x:c>
      <x:c r="Q381" s="28" t="n">
        <x:v>46195</x:v>
      </x:c>
      <x:c r="R381" t="n">
        <x:f>MAX(0,DATE(2026,7,31)-Q381)</x:f>
        <x:v>39</x:v>
      </x:c>
      <x:c r="S381" t="n">
        <x:v>9</x:v>
      </x:c>
      <x:c r="T381" t="n">
        <x:v>2031</x:v>
      </x:c>
      <x:c r="U381" t="str">
        <x:v>In Service</x:v>
      </x:c>
      <x:c r="V381" s="30" t="n">
        <x:v>2775.13</x:v>
      </x:c>
      <x:c r="W381" s="30" t="n">
        <x:v>3308.22</x:v>
      </x:c>
    </x:row>
    <x:row r="382">
      <x:c r="A382" t="str">
        <x:v>DEV-00381</x:v>
      </x:c>
      <x:c r="B382" t="str">
        <x:v>ASSET-100381</x:v>
      </x:c>
      <x:c r="C382" t="str">
        <x:v>SYN-UDI-000381-4549</x:v>
      </x:c>
      <x:c r="D382" t="str">
        <x:v>Syringe Pump</x:v>
      </x:c>
      <x:c r="E382" t="str">
        <x:v>Therapy Delivery</x:v>
      </x:c>
      <x:c r="F382" t="str">
        <x:v>Apex Biomedical</x:v>
      </x:c>
      <x:c r="G382" t="str">
        <x:v>Apex-C01</x:v>
      </x:c>
      <x:c r="H382" t="str">
        <x:v>Site B - Specialist Centre</x:v>
      </x:c>
      <x:c r="I382" t="str">
        <x:v>Community Equipment</x:v>
      </x:c>
      <x:c r="J382" t="str">
        <x:v>Critical</x:v>
      </x:c>
      <x:c r="K382" s="28" t="n">
        <x:v>45904</x:v>
      </x:c>
      <x:c r="L382" t="n">
        <x:f>ROUND((DATE(2026,7,31)-K382)/365.25,2)</x:f>
        <x:v>0.9</x:v>
      </x:c>
      <x:c r="M382" s="28" t="n">
        <x:v>46999</x:v>
      </x:c>
      <x:c r="N382" t="str">
        <x:v>Supported</x:v>
      </x:c>
      <x:c r="O382" t="n">
        <x:v>180</x:v>
      </x:c>
      <x:c r="P382" s="28" t="n">
        <x:v>46037</x:v>
      </x:c>
      <x:c r="Q382" s="28" t="n">
        <x:v>46217</x:v>
      </x:c>
      <x:c r="R382" t="n">
        <x:f>MAX(0,DATE(2026,7,31)-Q382)</x:f>
        <x:v>17</x:v>
      </x:c>
      <x:c r="S382" t="n">
        <x:v>8</x:v>
      </x:c>
      <x:c r="T382" t="n">
        <x:v>2033</x:v>
      </x:c>
      <x:c r="U382" t="str">
        <x:v>In Repair</x:v>
      </x:c>
      <x:c r="V382" s="30" t="n">
        <x:v>2254.22</x:v>
      </x:c>
      <x:c r="W382" s="30" t="n">
        <x:v>2571.12</x:v>
      </x:c>
    </x:row>
    <x:row r="383">
      <x:c r="A383" t="str">
        <x:v>DEV-00382</x:v>
      </x:c>
      <x:c r="B383" t="str">
        <x:v>ASSET-100382</x:v>
      </x:c>
      <x:c r="C383" t="str">
        <x:v>SYN-UDI-000382-9137</x:v>
      </x:c>
      <x:c r="D383" t="str">
        <x:v>Ventilator</x:v>
      </x:c>
      <x:c r="E383" t="str">
        <x:v>Life Support</x:v>
      </x:c>
      <x:c r="F383" t="str">
        <x:v>PulseWorks Medical</x:v>
      </x:c>
      <x:c r="G383" t="str">
        <x:v>PulseWorks-C04</x:v>
      </x:c>
      <x:c r="H383" t="str">
        <x:v>Site B - Specialist Centre</x:v>
      </x:c>
      <x:c r="I383" t="str">
        <x:v>ICU</x:v>
      </x:c>
      <x:c r="J383" t="str">
        <x:v>Critical</x:v>
      </x:c>
      <x:c r="K383" s="28" t="n">
        <x:v>45777</x:v>
      </x:c>
      <x:c r="L383" t="n">
        <x:f>ROUND((DATE(2026,7,31)-K383)/365.25,2)</x:f>
        <x:v>1.25</x:v>
      </x:c>
      <x:c r="M383" s="28" t="n">
        <x:v>46872</x:v>
      </x:c>
      <x:c r="N383" t="str">
        <x:v>Supported</x:v>
      </x:c>
      <x:c r="O383" t="n">
        <x:v>180</x:v>
      </x:c>
      <x:c r="P383" s="28" t="n">
        <x:v>46068</x:v>
      </x:c>
      <x:c r="Q383" s="28" t="n">
        <x:v>46248</x:v>
      </x:c>
      <x:c r="R383" t="n">
        <x:f>MAX(0,DATE(2026,7,31)-Q383)</x:f>
        <x:v>0</x:v>
      </x:c>
      <x:c r="S383" t="n">
        <x:v>10</x:v>
      </x:c>
      <x:c r="T383" t="n">
        <x:v>2035</x:v>
      </x:c>
      <x:c r="U383" t="str">
        <x:v>In Service</x:v>
      </x:c>
      <x:c r="V383" s="30" t="n">
        <x:v>23854.04</x:v>
      </x:c>
      <x:c r="W383" s="30" t="n">
        <x:v>30257.99</x:v>
      </x:c>
    </x:row>
    <x:row r="384">
      <x:c r="A384" t="str">
        <x:v>DEV-00383</x:v>
      </x:c>
      <x:c r="B384" t="str">
        <x:v>ASSET-100383</x:v>
      </x:c>
      <x:c r="C384" t="str">
        <x:v>SYN-UDI-000383-4597</x:v>
      </x:c>
      <x:c r="D384" t="str">
        <x:v>Enteral Feeding Pump</x:v>
      </x:c>
      <x:c r="E384" t="str">
        <x:v>Therapy Delivery</x:v>
      </x:c>
      <x:c r="F384" t="str">
        <x:v>ClinTech Instruments</x:v>
      </x:c>
      <x:c r="G384" t="str">
        <x:v>ClinTech-B01</x:v>
      </x:c>
      <x:c r="H384" t="str">
        <x:v>Site B - Specialist Centre</x:v>
      </x:c>
      <x:c r="I384" t="str">
        <x:v>Medical Ward</x:v>
      </x:c>
      <x:c r="J384" t="str">
        <x:v>High</x:v>
      </x:c>
      <x:c r="K384" s="28" t="n">
        <x:v>44993</x:v>
      </x:c>
      <x:c r="L384" t="n">
        <x:f>ROUND((DATE(2026,7,31)-K384)/365.25,2)</x:f>
        <x:v>3.4</x:v>
      </x:c>
      <x:c r="M384" s="28" t="n">
        <x:v>46088</x:v>
      </x:c>
      <x:c r="N384" t="str">
        <x:v>Supported</x:v>
      </x:c>
      <x:c r="O384" t="n">
        <x:v>180</x:v>
      </x:c>
      <x:c r="P384" s="28" t="n">
        <x:v>45807</x:v>
      </x:c>
      <x:c r="Q384" s="28" t="n">
        <x:v>45987</x:v>
      </x:c>
      <x:c r="R384" t="n">
        <x:f>MAX(0,DATE(2026,7,31)-Q384)</x:f>
        <x:v>247</x:v>
      </x:c>
      <x:c r="S384" t="n">
        <x:v>9</x:v>
      </x:c>
      <x:c r="T384" t="n">
        <x:v>2032</x:v>
      </x:c>
      <x:c r="U384" t="str">
        <x:v>In Service</x:v>
      </x:c>
      <x:c r="V384" s="30" t="n">
        <x:v>1321.96</x:v>
      </x:c>
      <x:c r="W384" s="30" t="n">
        <x:v>1858.26</x:v>
      </x:c>
    </x:row>
    <x:row r="385">
      <x:c r="A385" t="str">
        <x:v>DEV-00384</x:v>
      </x:c>
      <x:c r="B385" t="str">
        <x:v>ASSET-100384</x:v>
      </x:c>
      <x:c r="C385" t="str">
        <x:v>SYN-UDI-000384-5477</x:v>
      </x:c>
      <x:c r="D385" t="str">
        <x:v>ECG Machine</x:v>
      </x:c>
      <x:c r="E385" t="str">
        <x:v>Diagnostics</x:v>
      </x:c>
      <x:c r="F385" t="str">
        <x:v>Apex Biomedical</x:v>
      </x:c>
      <x:c r="G385" t="str">
        <x:v>Apex-A02</x:v>
      </x:c>
      <x:c r="H385" t="str">
        <x:v>Site B - Specialist Centre</x:v>
      </x:c>
      <x:c r="I385" t="str">
        <x:v>Operating Theatres</x:v>
      </x:c>
      <x:c r="J385" t="str">
        <x:v>Medium</x:v>
      </x:c>
      <x:c r="K385" s="28" t="n">
        <x:v>45849</x:v>
      </x:c>
      <x:c r="L385" t="n">
        <x:f>ROUND((DATE(2026,7,31)-K385)/365.25,2)</x:f>
        <x:v>1.05</x:v>
      </x:c>
      <x:c r="M385" s="28" t="n">
        <x:v>46944</x:v>
      </x:c>
      <x:c r="N385" t="str">
        <x:v>Unsupported</x:v>
      </x:c>
      <x:c r="O385" t="n">
        <x:v>180</x:v>
      </x:c>
      <x:c r="P385" s="28" t="n">
        <x:v>46194</x:v>
      </x:c>
      <x:c r="Q385" s="28" t="n">
        <x:v>46374</x:v>
      </x:c>
      <x:c r="R385" t="n">
        <x:f>MAX(0,DATE(2026,7,31)-Q385)</x:f>
        <x:v>0</x:v>
      </x:c>
      <x:c r="S385" t="n">
        <x:v>10</x:v>
      </x:c>
      <x:c r="T385" t="n">
        <x:v>2035</x:v>
      </x:c>
      <x:c r="U385" t="str">
        <x:v>In Service</x:v>
      </x:c>
      <x:c r="V385" s="30" t="n">
        <x:v>6581.44</x:v>
      </x:c>
      <x:c r="W385" s="30" t="n">
        <x:v>6791.24</x:v>
      </x:c>
    </x:row>
    <x:row r="386">
      <x:c r="A386" t="str">
        <x:v>DEV-00385</x:v>
      </x:c>
      <x:c r="B386" t="str">
        <x:v>ASSET-100385</x:v>
      </x:c>
      <x:c r="C386" t="str">
        <x:v>SYN-UDI-000385-3598</x:v>
      </x:c>
      <x:c r="D386" t="str">
        <x:v>Infusion Pump</x:v>
      </x:c>
      <x:c r="E386" t="str">
        <x:v>Therapy Delivery</x:v>
      </x:c>
      <x:c r="F386" t="str">
        <x:v>MedAxis Systems</x:v>
      </x:c>
      <x:c r="G386" t="str">
        <x:v>MedAxis-B03</x:v>
      </x:c>
      <x:c r="H386" t="str">
        <x:v>Site C - Community Hospital</x:v>
      </x:c>
      <x:c r="I386" t="str">
        <x:v>Emergency Department</x:v>
      </x:c>
      <x:c r="J386" t="str">
        <x:v>Critical</x:v>
      </x:c>
      <x:c r="K386" s="28" t="n">
        <x:v>45286</x:v>
      </x:c>
      <x:c r="L386" t="n">
        <x:f>ROUND((DATE(2026,7,31)-K386)/365.25,2)</x:f>
        <x:v>2.6</x:v>
      </x:c>
      <x:c r="M386" s="28" t="n">
        <x:v>46381</x:v>
      </x:c>
      <x:c r="N386" t="str">
        <x:v>Unsupported</x:v>
      </x:c>
      <x:c r="O386" t="n">
        <x:v>180</x:v>
      </x:c>
      <x:c r="P386" s="28" t="n">
        <x:v>45932</x:v>
      </x:c>
      <x:c r="Q386" s="28" t="n">
        <x:v>46112</x:v>
      </x:c>
      <x:c r="R386" t="n">
        <x:f>MAX(0,DATE(2026,7,31)-Q386)</x:f>
        <x:v>122</x:v>
      </x:c>
      <x:c r="S386" t="n">
        <x:v>8</x:v>
      </x:c>
      <x:c r="T386" t="n">
        <x:v>2031</x:v>
      </x:c>
      <x:c r="U386" t="str">
        <x:v>In Service</x:v>
      </x:c>
      <x:c r="V386" s="30" t="n">
        <x:v>3572.7</x:v>
      </x:c>
      <x:c r="W386" s="30" t="n">
        <x:v>3572.7</x:v>
      </x:c>
    </x:row>
    <x:row r="387">
      <x:c r="A387" t="str">
        <x:v>DEV-00386</x:v>
      </x:c>
      <x:c r="B387" t="str">
        <x:v>ASSET-100386</x:v>
      </x:c>
      <x:c r="C387" t="str">
        <x:v>SYN-UDI-000386-8379</x:v>
      </x:c>
      <x:c r="D387" t="str">
        <x:v>Suction Pump</x:v>
      </x:c>
      <x:c r="E387" t="str">
        <x:v>Therapy Support</x:v>
      </x:c>
      <x:c r="F387" t="str">
        <x:v>PulseWorks Medical</x:v>
      </x:c>
      <x:c r="G387" t="str">
        <x:v>PulseWorks-A03</x:v>
      </x:c>
      <x:c r="H387" t="str">
        <x:v>Site A - Acute Hospital</x:v>
      </x:c>
      <x:c r="I387" t="str">
        <x:v>Maternity</x:v>
      </x:c>
      <x:c r="J387" t="str">
        <x:v>High</x:v>
      </x:c>
      <x:c r="K387" s="28" t="n">
        <x:v>44834</x:v>
      </x:c>
      <x:c r="L387" t="n">
        <x:f>ROUND((DATE(2026,7,31)-K387)/365.25,2)</x:f>
        <x:v>3.83</x:v>
      </x:c>
      <x:c r="M387" s="28" t="n">
        <x:v>45929</x:v>
      </x:c>
      <x:c r="N387" t="str">
        <x:v>Supported</x:v>
      </x:c>
      <x:c r="O387" t="n">
        <x:v>365</x:v>
      </x:c>
      <x:c r="P387" s="28" t="n">
        <x:v>45942</x:v>
      </x:c>
      <x:c r="Q387" s="28" t="n">
        <x:v>46307</x:v>
      </x:c>
      <x:c r="R387" t="n">
        <x:f>MAX(0,DATE(2026,7,31)-Q387)</x:f>
        <x:v>0</x:v>
      </x:c>
      <x:c r="S387" t="n">
        <x:v>8</x:v>
      </x:c>
      <x:c r="T387" t="n">
        <x:v>2030</x:v>
      </x:c>
      <x:c r="U387" t="str">
        <x:v>In Service</x:v>
      </x:c>
      <x:c r="V387" s="30" t="n">
        <x:v>1546.76</x:v>
      </x:c>
      <x:c r="W387" s="30" t="n">
        <x:v>2003.16</x:v>
      </x:c>
    </x:row>
    <x:row r="388">
      <x:c r="A388" t="str">
        <x:v>DEV-00387</x:v>
      </x:c>
      <x:c r="B388" t="str">
        <x:v>ASSET-100387</x:v>
      </x:c>
      <x:c r="C388" t="str">
        <x:v>SYN-UDI-000387-7805</x:v>
      </x:c>
      <x:c r="D388" t="str">
        <x:v>Infusion Pump</x:v>
      </x:c>
      <x:c r="E388" t="str">
        <x:v>Therapy Delivery</x:v>
      </x:c>
      <x:c r="F388" t="str">
        <x:v>MedAxis Systems</x:v>
      </x:c>
      <x:c r="G388" t="str">
        <x:v>MedAxis-A01</x:v>
      </x:c>
      <x:c r="H388" t="str">
        <x:v>Site B - Specialist Centre</x:v>
      </x:c>
      <x:c r="I388" t="str">
        <x:v>ICU</x:v>
      </x:c>
      <x:c r="J388" t="str">
        <x:v>High</x:v>
      </x:c>
      <x:c r="K388" s="28" t="n">
        <x:v>44140</x:v>
      </x:c>
      <x:c r="L388" t="n">
        <x:f>ROUND((DATE(2026,7,31)-K388)/365.25,2)</x:f>
        <x:v>5.73</x:v>
      </x:c>
      <x:c r="M388" s="28" t="n">
        <x:v>45235</x:v>
      </x:c>
      <x:c r="N388" t="str">
        <x:v>Limited Support</x:v>
      </x:c>
      <x:c r="O388" t="n">
        <x:v>365</x:v>
      </x:c>
      <x:c r="P388" s="28" t="n">
        <x:v>45957</x:v>
      </x:c>
      <x:c r="Q388" s="28" t="n">
        <x:v>46322</x:v>
      </x:c>
      <x:c r="R388" t="n">
        <x:f>MAX(0,DATE(2026,7,31)-Q388)</x:f>
        <x:v>0</x:v>
      </x:c>
      <x:c r="S388" t="n">
        <x:v>10</x:v>
      </x:c>
      <x:c r="T388" t="n">
        <x:v>2030</x:v>
      </x:c>
      <x:c r="U388" t="str">
        <x:v>In Service</x:v>
      </x:c>
      <x:c r="V388" s="30" t="n">
        <x:v>3485.93</x:v>
      </x:c>
      <x:c r="W388" s="30" t="n">
        <x:v>3485.93</x:v>
      </x:c>
    </x:row>
    <x:row r="389">
      <x:c r="A389" t="str">
        <x:v>DEV-00388</x:v>
      </x:c>
      <x:c r="B389" t="str">
        <x:v>ASSET-100388</x:v>
      </x:c>
      <x:c r="C389" t="str">
        <x:v>SYN-UDI-000388-8475</x:v>
      </x:c>
      <x:c r="D389" t="str">
        <x:v>Ultrasound</x:v>
      </x:c>
      <x:c r="E389" t="str">
        <x:v>Imaging</x:v>
      </x:c>
      <x:c r="F389" t="str">
        <x:v>NovaCare Devices</x:v>
      </x:c>
      <x:c r="G389" t="str">
        <x:v>NovaCare-C03</x:v>
      </x:c>
      <x:c r="H389" t="str">
        <x:v>Site C - Community Hospital</x:v>
      </x:c>
      <x:c r="I389" t="str">
        <x:v>Outpatients</x:v>
      </x:c>
      <x:c r="J389" t="str">
        <x:v>High</x:v>
      </x:c>
      <x:c r="K389" s="28" t="n">
        <x:v>43582</x:v>
      </x:c>
      <x:c r="L389" t="n">
        <x:f>ROUND((DATE(2026,7,31)-K389)/365.25,2)</x:f>
        <x:v>7.26</x:v>
      </x:c>
      <x:c r="M389" s="28" t="n">
        <x:v>44677</x:v>
      </x:c>
      <x:c r="N389" t="str">
        <x:v>Limited Support</x:v>
      </x:c>
      <x:c r="O389" t="n">
        <x:v>365</x:v>
      </x:c>
      <x:c r="P389" s="28" t="n">
        <x:v>46087</x:v>
      </x:c>
      <x:c r="Q389" s="28" t="n">
        <x:v>46452</x:v>
      </x:c>
      <x:c r="R389" t="n">
        <x:f>MAX(0,DATE(2026,7,31)-Q389)</x:f>
        <x:v>0</x:v>
      </x:c>
      <x:c r="S389" t="n">
        <x:v>9</x:v>
      </x:c>
      <x:c r="T389" t="n">
        <x:v>2028</x:v>
      </x:c>
      <x:c r="U389" t="str">
        <x:v>In Service</x:v>
      </x:c>
      <x:c r="V389" s="30" t="n">
        <x:v>45836.91</x:v>
      </x:c>
      <x:c r="W389" s="30" t="n">
        <x:v>56023.08</x:v>
      </x:c>
    </x:row>
    <x:row r="390">
      <x:c r="A390" t="str">
        <x:v>DEV-00389</x:v>
      </x:c>
      <x:c r="B390" t="str">
        <x:v>ASSET-100389</x:v>
      </x:c>
      <x:c r="C390" t="str">
        <x:v>SYN-UDI-000389-4636</x:v>
      </x:c>
      <x:c r="D390" t="str">
        <x:v>Vital Signs Monitor</x:v>
      </x:c>
      <x:c r="E390" t="str">
        <x:v>Monitoring</x:v>
      </x:c>
      <x:c r="F390" t="str">
        <x:v>MedAxis Systems</x:v>
      </x:c>
      <x:c r="G390" t="str">
        <x:v>MedAxis-C04</x:v>
      </x:c>
      <x:c r="H390" t="str">
        <x:v>Site C - Community Hospital</x:v>
      </x:c>
      <x:c r="I390" t="str">
        <x:v>Paediatrics</x:v>
      </x:c>
      <x:c r="J390" t="str">
        <x:v>Medium</x:v>
      </x:c>
      <x:c r="K390" s="28" t="n">
        <x:v>45146</x:v>
      </x:c>
      <x:c r="L390" t="n">
        <x:f>ROUND((DATE(2026,7,31)-K390)/365.25,2)</x:f>
        <x:v>2.98</x:v>
      </x:c>
      <x:c r="M390" s="28" t="n">
        <x:v>46241</x:v>
      </x:c>
      <x:c r="N390" t="str">
        <x:v>Supported</x:v>
      </x:c>
      <x:c r="O390" t="n">
        <x:v>365</x:v>
      </x:c>
      <x:c r="P390" s="28" t="n">
        <x:v>46193</x:v>
      </x:c>
      <x:c r="Q390" s="28" t="n">
        <x:v>46558</x:v>
      </x:c>
      <x:c r="R390" t="n">
        <x:f>MAX(0,DATE(2026,7,31)-Q390)</x:f>
        <x:v>0</x:v>
      </x:c>
      <x:c r="S390" t="n">
        <x:v>6</x:v>
      </x:c>
      <x:c r="T390" t="n">
        <x:v>2029</x:v>
      </x:c>
      <x:c r="U390" t="str">
        <x:v>In Service</x:v>
      </x:c>
      <x:c r="V390" s="30" t="n">
        <x:v>2408.71</x:v>
      </x:c>
      <x:c r="W390" s="30" t="n">
        <x:v>2734.54</x:v>
      </x:c>
    </x:row>
    <x:row r="391">
      <x:c r="A391" t="str">
        <x:v>DEV-00390</x:v>
      </x:c>
      <x:c r="B391" t="str">
        <x:v>ASSET-100390</x:v>
      </x:c>
      <x:c r="C391" t="str">
        <x:v>SYN-UDI-000390-4883</x:v>
      </x:c>
      <x:c r="D391" t="str">
        <x:v>Vital Signs Monitor</x:v>
      </x:c>
      <x:c r="E391" t="str">
        <x:v>Monitoring</x:v>
      </x:c>
      <x:c r="F391" t="str">
        <x:v>NovaCare Devices</x:v>
      </x:c>
      <x:c r="G391" t="str">
        <x:v>NovaCare-A01</x:v>
      </x:c>
      <x:c r="H391" t="str">
        <x:v>Site B - Specialist Centre</x:v>
      </x:c>
      <x:c r="I391" t="str">
        <x:v>Emergency Department</x:v>
      </x:c>
      <x:c r="J391" t="str">
        <x:v>Medium</x:v>
      </x:c>
      <x:c r="K391" s="28" t="n">
        <x:v>42806</x:v>
      </x:c>
      <x:c r="L391" t="n">
        <x:f>ROUND((DATE(2026,7,31)-K391)/365.25,2)</x:f>
        <x:v>9.39</x:v>
      </x:c>
      <x:c r="M391" s="28" t="n">
        <x:v>43901</x:v>
      </x:c>
      <x:c r="N391" t="str">
        <x:v>Supported</x:v>
      </x:c>
      <x:c r="O391" t="n">
        <x:v>180</x:v>
      </x:c>
      <x:c r="P391" s="28" t="n">
        <x:v>45974</x:v>
      </x:c>
      <x:c r="Q391" s="28" t="n">
        <x:v>46154</x:v>
      </x:c>
      <x:c r="R391" t="n">
        <x:f>MAX(0,DATE(2026,7,31)-Q391)</x:f>
        <x:v>80</x:v>
      </x:c>
      <x:c r="S391" t="n">
        <x:v>7</x:v>
      </x:c>
      <x:c r="T391" t="n">
        <x:v>2024</x:v>
      </x:c>
      <x:c r="U391" t="str">
        <x:v>Decommission Planned</x:v>
      </x:c>
      <x:c r="V391" s="30" t="n">
        <x:v>2599.33</x:v>
      </x:c>
      <x:c r="W391" s="30" t="n">
        <x:v>2599.33</x:v>
      </x:c>
    </x:row>
    <x:row r="392">
      <x:c r="A392" t="str">
        <x:v>DEV-00391</x:v>
      </x:c>
      <x:c r="B392" t="str">
        <x:v>ASSET-100391</x:v>
      </x:c>
      <x:c r="C392" t="str">
        <x:v>SYN-UDI-000391-1734</x:v>
      </x:c>
      <x:c r="D392" t="str">
        <x:v>Patient Monitor</x:v>
      </x:c>
      <x:c r="E392" t="str">
        <x:v>Monitoring</x:v>
      </x:c>
      <x:c r="F392" t="str">
        <x:v>PulseWorks Medical</x:v>
      </x:c>
      <x:c r="G392" t="str">
        <x:v>PulseWorks-B02</x:v>
      </x:c>
      <x:c r="H392" t="str">
        <x:v>Site C - Community Hospital</x:v>
      </x:c>
      <x:c r="I392" t="str">
        <x:v>Outpatients</x:v>
      </x:c>
      <x:c r="J392" t="str">
        <x:v>Critical</x:v>
      </x:c>
      <x:c r="K392" s="28" t="n">
        <x:v>45964</x:v>
      </x:c>
      <x:c r="L392" t="n">
        <x:f>ROUND((DATE(2026,7,31)-K392)/365.25,2)</x:f>
        <x:v>0.74</x:v>
      </x:c>
      <x:c r="M392" s="28" t="n">
        <x:v>47059</x:v>
      </x:c>
      <x:c r="N392" t="str">
        <x:v>Supported</x:v>
      </x:c>
      <x:c r="O392" t="n">
        <x:v>180</x:v>
      </x:c>
      <x:c r="P392" s="28" t="n">
        <x:v>45954</x:v>
      </x:c>
      <x:c r="Q392" s="28" t="n">
        <x:v>46134</x:v>
      </x:c>
      <x:c r="R392" t="n">
        <x:f>MAX(0,DATE(2026,7,31)-Q392)</x:f>
        <x:v>100</x:v>
      </x:c>
      <x:c r="S392" t="n">
        <x:v>7</x:v>
      </x:c>
      <x:c r="T392" t="n">
        <x:v>2032</x:v>
      </x:c>
      <x:c r="U392" t="str">
        <x:v>In Service</x:v>
      </x:c>
      <x:c r="V392" s="30" t="n">
        <x:v>8741.48</x:v>
      </x:c>
      <x:c r="W392" s="30" t="n">
        <x:v>10264.02</x:v>
      </x:c>
    </x:row>
    <x:row r="393">
      <x:c r="A393" t="str">
        <x:v>DEV-00392</x:v>
      </x:c>
      <x:c r="B393" t="str">
        <x:v>ASSET-100392</x:v>
      </x:c>
      <x:c r="C393" t="str">
        <x:v>SYN-UDI-000392-9241</x:v>
      </x:c>
      <x:c r="D393" t="str">
        <x:v>Suction Pump</x:v>
      </x:c>
      <x:c r="E393" t="str">
        <x:v>Therapy Support</x:v>
      </x:c>
      <x:c r="F393" t="str">
        <x:v>Helix MedSystems</x:v>
      </x:c>
      <x:c r="G393" t="str">
        <x:v>Helix-C04</x:v>
      </x:c>
      <x:c r="H393" t="str">
        <x:v>Site B - Specialist Centre</x:v>
      </x:c>
      <x:c r="I393" t="str">
        <x:v>Paediatrics</x:v>
      </x:c>
      <x:c r="J393" t="str">
        <x:v>High</x:v>
      </x:c>
      <x:c r="K393" s="28" t="n">
        <x:v>44352</x:v>
      </x:c>
      <x:c r="L393" t="n">
        <x:f>ROUND((DATE(2026,7,31)-K393)/365.25,2)</x:f>
        <x:v>5.15</x:v>
      </x:c>
      <x:c r="M393" s="28" t="n">
        <x:v>45447</x:v>
      </x:c>
      <x:c r="N393" t="str">
        <x:v>Supported</x:v>
      </x:c>
      <x:c r="O393" t="n">
        <x:v>180</x:v>
      </x:c>
      <x:c r="P393" s="28" t="n">
        <x:v>46131</x:v>
      </x:c>
      <x:c r="Q393" s="28" t="n">
        <x:v>46311</x:v>
      </x:c>
      <x:c r="R393" t="n">
        <x:f>MAX(0,DATE(2026,7,31)-Q393)</x:f>
        <x:v>0</x:v>
      </x:c>
      <x:c r="S393" t="n">
        <x:v>8</x:v>
      </x:c>
      <x:c r="T393" t="n">
        <x:v>2029</x:v>
      </x:c>
      <x:c r="U393" t="str">
        <x:v>In Service</x:v>
      </x:c>
      <x:c r="V393" s="30" t="n">
        <x:v>1531.53</x:v>
      </x:c>
      <x:c r="W393" s="30" t="n">
        <x:v>2011.69</x:v>
      </x:c>
    </x:row>
    <x:row r="394">
      <x:c r="A394" t="str">
        <x:v>DEV-00393</x:v>
      </x:c>
      <x:c r="B394" t="str">
        <x:v>ASSET-100393</x:v>
      </x:c>
      <x:c r="C394" t="str">
        <x:v>SYN-UDI-000393-7410</x:v>
      </x:c>
      <x:c r="D394" t="str">
        <x:v>ECG Machine</x:v>
      </x:c>
      <x:c r="E394" t="str">
        <x:v>Diagnostics</x:v>
      </x:c>
      <x:c r="F394" t="str">
        <x:v>Apex Biomedical</x:v>
      </x:c>
      <x:c r="G394" t="str">
        <x:v>Apex-A04</x:v>
      </x:c>
      <x:c r="H394" t="str">
        <x:v>Site B - Specialist Centre</x:v>
      </x:c>
      <x:c r="I394" t="str">
        <x:v>Maternity</x:v>
      </x:c>
      <x:c r="J394" t="str">
        <x:v>High</x:v>
      </x:c>
      <x:c r="K394" s="28" t="n">
        <x:v>42709</x:v>
      </x:c>
      <x:c r="L394" t="n">
        <x:f>ROUND((DATE(2026,7,31)-K394)/365.25,2)</x:f>
        <x:v>9.65</x:v>
      </x:c>
      <x:c r="M394" s="28" t="n">
        <x:v>43804</x:v>
      </x:c>
      <x:c r="N394" t="str">
        <x:v>Supported</x:v>
      </x:c>
      <x:c r="O394" t="n">
        <x:v>180</x:v>
      </x:c>
      <x:c r="P394" s="28" t="n">
        <x:v>46192</x:v>
      </x:c>
      <x:c r="Q394" s="28" t="n">
        <x:v>46372</x:v>
      </x:c>
      <x:c r="R394" t="n">
        <x:f>MAX(0,DATE(2026,7,31)-Q394)</x:f>
        <x:v>0</x:v>
      </x:c>
      <x:c r="S394" t="n">
        <x:v>9</x:v>
      </x:c>
      <x:c r="T394" t="n">
        <x:v>2025</x:v>
      </x:c>
      <x:c r="U394" t="str">
        <x:v>In Service</x:v>
      </x:c>
      <x:c r="V394" s="30" t="n">
        <x:v>7641.28</x:v>
      </x:c>
      <x:c r="W394" s="30" t="n">
        <x:v>8429.02</x:v>
      </x:c>
    </x:row>
    <x:row r="395">
      <x:c r="A395" t="str">
        <x:v>DEV-00394</x:v>
      </x:c>
      <x:c r="B395" t="str">
        <x:v>ASSET-100394</x:v>
      </x:c>
      <x:c r="C395" t="str">
        <x:v>SYN-UDI-000394-4277</x:v>
      </x:c>
      <x:c r="D395" t="str">
        <x:v>Syringe Pump</x:v>
      </x:c>
      <x:c r="E395" t="str">
        <x:v>Therapy Delivery</x:v>
      </x:c>
      <x:c r="F395" t="str">
        <x:v>Helix MedSystems</x:v>
      </x:c>
      <x:c r="G395" t="str">
        <x:v>Helix-C04</x:v>
      </x:c>
      <x:c r="H395" t="str">
        <x:v>Site B - Specialist Centre</x:v>
      </x:c>
      <x:c r="I395" t="str">
        <x:v>Maternity</x:v>
      </x:c>
      <x:c r="J395" t="str">
        <x:v>Critical</x:v>
      </x:c>
      <x:c r="K395" s="28" t="n">
        <x:v>45312</x:v>
      </x:c>
      <x:c r="L395" t="n">
        <x:f>ROUND((DATE(2026,7,31)-K395)/365.25,2)</x:f>
        <x:v>2.52</x:v>
      </x:c>
      <x:c r="M395" s="28" t="n">
        <x:v>46407</x:v>
      </x:c>
      <x:c r="N395" t="str">
        <x:v>Limited Support</x:v>
      </x:c>
      <x:c r="O395" t="n">
        <x:v>365</x:v>
      </x:c>
      <x:c r="P395" s="28" t="n">
        <x:v>45925</x:v>
      </x:c>
      <x:c r="Q395" s="28" t="n">
        <x:v>46290</x:v>
      </x:c>
      <x:c r="R395" t="n">
        <x:f>MAX(0,DATE(2026,7,31)-Q395)</x:f>
        <x:v>0</x:v>
      </x:c>
      <x:c r="S395" t="n">
        <x:v>9</x:v>
      </x:c>
      <x:c r="T395" t="n">
        <x:v>2033</x:v>
      </x:c>
      <x:c r="U395" t="str">
        <x:v>In Service</x:v>
      </x:c>
      <x:c r="V395" s="30" t="n">
        <x:v>2379.73</x:v>
      </x:c>
      <x:c r="W395" s="30" t="n">
        <x:v>2728.39</x:v>
      </x:c>
    </x:row>
    <x:row r="396">
      <x:c r="A396" t="str">
        <x:v>DEV-00395</x:v>
      </x:c>
      <x:c r="B396" t="str">
        <x:v>ASSET-100395</x:v>
      </x:c>
      <x:c r="C396" t="str">
        <x:v>SYN-UDI-000395-8720</x:v>
      </x:c>
      <x:c r="D396" t="str">
        <x:v>Patient Monitor</x:v>
      </x:c>
      <x:c r="E396" t="str">
        <x:v>Monitoring</x:v>
      </x:c>
      <x:c r="F396" t="str">
        <x:v>Apex Biomedical</x:v>
      </x:c>
      <x:c r="G396" t="str">
        <x:v>Apex-B01</x:v>
      </x:c>
      <x:c r="H396" t="str">
        <x:v>Site A - Acute Hospital</x:v>
      </x:c>
      <x:c r="I396" t="str">
        <x:v>Medical Ward</x:v>
      </x:c>
      <x:c r="J396" t="str">
        <x:v>Critical</x:v>
      </x:c>
      <x:c r="K396" s="28" t="n">
        <x:v>44817</x:v>
      </x:c>
      <x:c r="L396" t="n">
        <x:f>ROUND((DATE(2026,7,31)-K396)/365.25,2)</x:f>
        <x:v>3.88</x:v>
      </x:c>
      <x:c r="M396" s="28" t="n">
        <x:v>45912</x:v>
      </x:c>
      <x:c r="N396" t="str">
        <x:v>Supported</x:v>
      </x:c>
      <x:c r="O396" t="n">
        <x:v>180</x:v>
      </x:c>
      <x:c r="P396" s="28" t="n">
        <x:v>46156</x:v>
      </x:c>
      <x:c r="Q396" s="28" t="n">
        <x:v>46336</x:v>
      </x:c>
      <x:c r="R396" t="n">
        <x:f>MAX(0,DATE(2026,7,31)-Q396)</x:f>
        <x:v>0</x:v>
      </x:c>
      <x:c r="S396" t="n">
        <x:v>8</x:v>
      </x:c>
      <x:c r="T396" t="n">
        <x:v>2030</x:v>
      </x:c>
      <x:c r="U396" t="str">
        <x:v>In Service</x:v>
      </x:c>
      <x:c r="V396" s="30" t="n">
        <x:v>7079.03</x:v>
      </x:c>
      <x:c r="W396" s="30" t="n">
        <x:v>9078.32</x:v>
      </x:c>
    </x:row>
    <x:row r="397">
      <x:c r="A397" t="str">
        <x:v>DEV-00396</x:v>
      </x:c>
      <x:c r="B397" t="str">
        <x:v>ASSET-100396</x:v>
      </x:c>
      <x:c r="C397" t="str">
        <x:v>SYN-UDI-000396-8498</x:v>
      </x:c>
      <x:c r="D397" t="str">
        <x:v>Suction Pump</x:v>
      </x:c>
      <x:c r="E397" t="str">
        <x:v>Therapy Support</x:v>
      </x:c>
      <x:c r="F397" t="str">
        <x:v>MedAxis Systems</x:v>
      </x:c>
      <x:c r="G397" t="str">
        <x:v>MedAxis-A02</x:v>
      </x:c>
      <x:c r="H397" t="str">
        <x:v>Site A - Acute Hospital</x:v>
      </x:c>
      <x:c r="I397" t="str">
        <x:v>Community Equipment</x:v>
      </x:c>
      <x:c r="J397" t="str">
        <x:v>High</x:v>
      </x:c>
      <x:c r="K397" s="28" t="n">
        <x:v>44762</x:v>
      </x:c>
      <x:c r="L397" t="n">
        <x:f>ROUND((DATE(2026,7,31)-K397)/365.25,2)</x:f>
        <x:v>4.03</x:v>
      </x:c>
      <x:c r="M397" s="28" t="n">
        <x:v>45857</x:v>
      </x:c>
      <x:c r="N397" t="str">
        <x:v>Supported</x:v>
      </x:c>
      <x:c r="O397" t="n">
        <x:v>365</x:v>
      </x:c>
      <x:c r="P397" s="28" t="n">
        <x:v>45905</x:v>
      </x:c>
      <x:c r="Q397" s="28" t="n">
        <x:v>46270</x:v>
      </x:c>
      <x:c r="R397" t="n">
        <x:f>MAX(0,DATE(2026,7,31)-Q397)</x:f>
        <x:v>0</x:v>
      </x:c>
      <x:c r="S397" t="n">
        <x:v>8</x:v>
      </x:c>
      <x:c r="T397" t="n">
        <x:v>2030</x:v>
      </x:c>
      <x:c r="U397" t="str">
        <x:v>In Service</x:v>
      </x:c>
      <x:c r="V397" s="30" t="n">
        <x:v>1588.6</x:v>
      </x:c>
      <x:c r="W397" s="30" t="n">
        <x:v>2071.96</x:v>
      </x:c>
    </x:row>
    <x:row r="398">
      <x:c r="A398" t="str">
        <x:v>DEV-00397</x:v>
      </x:c>
      <x:c r="B398" t="str">
        <x:v>ASSET-100397</x:v>
      </x:c>
      <x:c r="C398" t="str">
        <x:v>SYN-UDI-000397-4887</x:v>
      </x:c>
      <x:c r="D398" t="str">
        <x:v>Syringe Pump</x:v>
      </x:c>
      <x:c r="E398" t="str">
        <x:v>Therapy Delivery</x:v>
      </x:c>
      <x:c r="F398" t="str">
        <x:v>NovaCare Devices</x:v>
      </x:c>
      <x:c r="G398" t="str">
        <x:v>NovaCare-C03</x:v>
      </x:c>
      <x:c r="H398" t="str">
        <x:v>Site A - Acute Hospital</x:v>
      </x:c>
      <x:c r="I398" t="str">
        <x:v>Operating Theatres</x:v>
      </x:c>
      <x:c r="J398" t="str">
        <x:v>Critical</x:v>
      </x:c>
      <x:c r="K398" s="28" t="n">
        <x:v>41486</x:v>
      </x:c>
      <x:c r="L398" t="n">
        <x:f>ROUND((DATE(2026,7,31)-K398)/365.25,2)</x:f>
        <x:v>13</x:v>
      </x:c>
      <x:c r="M398" s="28" t="n">
        <x:v>42581</x:v>
      </x:c>
      <x:c r="N398" t="str">
        <x:v>Supported</x:v>
      </x:c>
      <x:c r="O398" t="n">
        <x:v>180</x:v>
      </x:c>
      <x:c r="P398" s="28" t="n">
        <x:v>45812</x:v>
      </x:c>
      <x:c r="Q398" s="28" t="n">
        <x:v>45992</x:v>
      </x:c>
      <x:c r="R398" t="n">
        <x:f>MAX(0,DATE(2026,7,31)-Q398)</x:f>
        <x:v>242</x:v>
      </x:c>
      <x:c r="S398" t="n">
        <x:v>9</x:v>
      </x:c>
      <x:c r="T398" t="n">
        <x:v>2022</x:v>
      </x:c>
      <x:c r="U398" t="str">
        <x:v>In Repair</x:v>
      </x:c>
      <x:c r="V398" s="30" t="n">
        <x:v>2479.14</x:v>
      </x:c>
      <x:c r="W398" s="30" t="n">
        <x:v>2938.06</x:v>
      </x:c>
    </x:row>
    <x:row r="399">
      <x:c r="A399" t="str">
        <x:v>DEV-00398</x:v>
      </x:c>
      <x:c r="B399" t="str">
        <x:v>ASSET-100398</x:v>
      </x:c>
      <x:c r="C399" t="str">
        <x:v>SYN-UDI-000398-7300</x:v>
      </x:c>
      <x:c r="D399" t="str">
        <x:v>Anaesthetic Machine</x:v>
      </x:c>
      <x:c r="E399" t="str">
        <x:v>Life Support</x:v>
      </x:c>
      <x:c r="F399" t="str">
        <x:v>MedAxis Systems</x:v>
      </x:c>
      <x:c r="G399" t="str">
        <x:v>MedAxis-B02</x:v>
      </x:c>
      <x:c r="H399" t="str">
        <x:v>Site C - Community Hospital</x:v>
      </x:c>
      <x:c r="I399" t="str">
        <x:v>Operating Theatres</x:v>
      </x:c>
      <x:c r="J399" t="str">
        <x:v>Critical</x:v>
      </x:c>
      <x:c r="K399" s="28" t="n">
        <x:v>45508</x:v>
      </x:c>
      <x:c r="L399" t="n">
        <x:f>ROUND((DATE(2026,7,31)-K399)/365.25,2)</x:f>
        <x:v>1.99</x:v>
      </x:c>
      <x:c r="M399" s="28" t="n">
        <x:v>46603</x:v>
      </x:c>
      <x:c r="N399" t="str">
        <x:v>Supported</x:v>
      </x:c>
      <x:c r="O399" t="n">
        <x:v>180</x:v>
      </x:c>
      <x:c r="P399" s="28" t="n">
        <x:v>45863</x:v>
      </x:c>
      <x:c r="Q399" s="28" t="n">
        <x:v>46043</x:v>
      </x:c>
      <x:c r="R399" t="n">
        <x:f>MAX(0,DATE(2026,7,31)-Q399)</x:f>
        <x:v>191</x:v>
      </x:c>
      <x:c r="S399" t="n">
        <x:v>13</x:v>
      </x:c>
      <x:c r="T399" t="n">
        <x:v>2037</x:v>
      </x:c>
      <x:c r="U399" t="str">
        <x:v>In Service</x:v>
      </x:c>
      <x:c r="V399" s="30" t="n">
        <x:v>42580.96</x:v>
      </x:c>
      <x:c r="W399" s="30" t="n">
        <x:v>43483.31</x:v>
      </x:c>
    </x:row>
    <x:row r="400">
      <x:c r="A400" t="str">
        <x:v>DEV-00399</x:v>
      </x:c>
      <x:c r="B400" t="str">
        <x:v>ASSET-100399</x:v>
      </x:c>
      <x:c r="C400" t="str">
        <x:v>SYN-UDI-000399-7632</x:v>
      </x:c>
      <x:c r="D400" t="str">
        <x:v>Infusion Pump</x:v>
      </x:c>
      <x:c r="E400" t="str">
        <x:v>Therapy Delivery</x:v>
      </x:c>
      <x:c r="F400" t="str">
        <x:v>MedAxis Systems</x:v>
      </x:c>
      <x:c r="G400" t="str">
        <x:v>MedAxis-B02</x:v>
      </x:c>
      <x:c r="H400" t="str">
        <x:v>Site A - Acute Hospital</x:v>
      </x:c>
      <x:c r="I400" t="str">
        <x:v>Community Equipment</x:v>
      </x:c>
      <x:c r="J400" t="str">
        <x:v>Critical</x:v>
      </x:c>
      <x:c r="K400" s="28" t="n">
        <x:v>44252</x:v>
      </x:c>
      <x:c r="L400" t="n">
        <x:f>ROUND((DATE(2026,7,31)-K400)/365.25,2)</x:f>
        <x:v>5.43</x:v>
      </x:c>
      <x:c r="M400" s="28" t="n">
        <x:v>45347</x:v>
      </x:c>
      <x:c r="N400" t="str">
        <x:v>Supported</x:v>
      </x:c>
      <x:c r="O400" t="n">
        <x:v>365</x:v>
      </x:c>
      <x:c r="P400" s="28" t="n">
        <x:v>46125</x:v>
      </x:c>
      <x:c r="Q400" s="28" t="n">
        <x:v>46490</x:v>
      </x:c>
      <x:c r="R400" t="n">
        <x:f>MAX(0,DATE(2026,7,31)-Q400)</x:f>
        <x:v>0</x:v>
      </x:c>
      <x:c r="S400" t="n">
        <x:v>9</x:v>
      </x:c>
      <x:c r="T400" t="n">
        <x:v>2030</x:v>
      </x:c>
      <x:c r="U400" t="str">
        <x:v>In Service</x:v>
      </x:c>
      <x:c r="V400" s="30" t="n">
        <x:v>3300.73</x:v>
      </x:c>
      <x:c r="W400" s="30" t="n">
        <x:v>3300.73</x:v>
      </x:c>
    </x:row>
    <x:row r="401">
      <x:c r="A401" t="str">
        <x:v>DEV-00400</x:v>
      </x:c>
      <x:c r="B401" t="str">
        <x:v>ASSET-100400</x:v>
      </x:c>
      <x:c r="C401" t="str">
        <x:v>SYN-UDI-000400-3555</x:v>
      </x:c>
      <x:c r="D401" t="str">
        <x:v>Neonatal Incubator</x:v>
      </x:c>
      <x:c r="E401" t="str">
        <x:v>Life Support</x:v>
      </x:c>
      <x:c r="F401" t="str">
        <x:v>Apex Biomedical</x:v>
      </x:c>
      <x:c r="G401" t="str">
        <x:v>Apex-B03</x:v>
      </x:c>
      <x:c r="H401" t="str">
        <x:v>Site A - Acute Hospital</x:v>
      </x:c>
      <x:c r="I401" t="str">
        <x:v>Maternity</x:v>
      </x:c>
      <x:c r="J401" t="str">
        <x:v>High</x:v>
      </x:c>
      <x:c r="K401" s="28" t="n">
        <x:v>43471</x:v>
      </x:c>
      <x:c r="L401" t="n">
        <x:f>ROUND((DATE(2026,7,31)-K401)/365.25,2)</x:f>
        <x:v>7.56</x:v>
      </x:c>
      <x:c r="M401" s="28" t="n">
        <x:v>44566</x:v>
      </x:c>
      <x:c r="N401" t="str">
        <x:v>Limited Support</x:v>
      </x:c>
      <x:c r="O401" t="n">
        <x:v>180</x:v>
      </x:c>
      <x:c r="P401" s="28" t="n">
        <x:v>46027</x:v>
      </x:c>
      <x:c r="Q401" s="28" t="n">
        <x:v>46207</x:v>
      </x:c>
      <x:c r="R401" t="n">
        <x:f>MAX(0,DATE(2026,7,31)-Q401)</x:f>
        <x:v>27</x:v>
      </x:c>
      <x:c r="S401" t="n">
        <x:v>10</x:v>
      </x:c>
      <x:c r="T401" t="n">
        <x:v>2029</x:v>
      </x:c>
      <x:c r="U401" t="str">
        <x:v>In Service</x:v>
      </x:c>
      <x:c r="V401" s="30" t="n">
        <x:v>16441.77</x:v>
      </x:c>
      <x:c r="W401" s="30" t="n">
        <x:v>19274.17</x:v>
      </x:c>
    </x:row>
    <x:row r="402">
      <x:c r="A402" t="str">
        <x:v>DEV-00401</x:v>
      </x:c>
      <x:c r="B402" t="str">
        <x:v>ASSET-100401</x:v>
      </x:c>
      <x:c r="C402" t="str">
        <x:v>SYN-UDI-000401-8153</x:v>
      </x:c>
      <x:c r="D402" t="str">
        <x:v>ECG Machine</x:v>
      </x:c>
      <x:c r="E402" t="str">
        <x:v>Diagnostics</x:v>
      </x:c>
      <x:c r="F402" t="str">
        <x:v>Helix MedSystems</x:v>
      </x:c>
      <x:c r="G402" t="str">
        <x:v>Helix-C04</x:v>
      </x:c>
      <x:c r="H402" t="str">
        <x:v>Site A - Acute Hospital</x:v>
      </x:c>
      <x:c r="I402" t="str">
        <x:v>Medical Ward</x:v>
      </x:c>
      <x:c r="J402" t="str">
        <x:v>High</x:v>
      </x:c>
      <x:c r="K402" s="28" t="n">
        <x:v>43615</x:v>
      </x:c>
      <x:c r="L402" t="n">
        <x:f>ROUND((DATE(2026,7,31)-K402)/365.25,2)</x:f>
        <x:v>7.17</x:v>
      </x:c>
      <x:c r="M402" s="28" t="n">
        <x:v>44710</x:v>
      </x:c>
      <x:c r="N402" t="str">
        <x:v>Supported</x:v>
      </x:c>
      <x:c r="O402" t="n">
        <x:v>180</x:v>
      </x:c>
      <x:c r="P402" s="28" t="n">
        <x:v>45821</x:v>
      </x:c>
      <x:c r="Q402" s="28" t="n">
        <x:v>46001</x:v>
      </x:c>
      <x:c r="R402" t="n">
        <x:f>MAX(0,DATE(2026,7,31)-Q402)</x:f>
        <x:v>233</x:v>
      </x:c>
      <x:c r="S402" t="n">
        <x:v>9</x:v>
      </x:c>
      <x:c r="T402" t="n">
        <x:v>2028</x:v>
      </x:c>
      <x:c r="U402" t="str">
        <x:v>In Service</x:v>
      </x:c>
      <x:c r="V402" s="30" t="n">
        <x:v>5521.3</x:v>
      </x:c>
      <x:c r="W402" s="30" t="n">
        <x:v>7354.41</x:v>
      </x:c>
    </x:row>
    <x:row r="403">
      <x:c r="A403" t="str">
        <x:v>DEV-00402</x:v>
      </x:c>
      <x:c r="B403" t="str">
        <x:v>ASSET-100402</x:v>
      </x:c>
      <x:c r="C403" t="str">
        <x:v>SYN-UDI-000402-9433</x:v>
      </x:c>
      <x:c r="D403" t="str">
        <x:v>Ultrasound</x:v>
      </x:c>
      <x:c r="E403" t="str">
        <x:v>Imaging</x:v>
      </x:c>
      <x:c r="F403" t="str">
        <x:v>NovaCare Devices</x:v>
      </x:c>
      <x:c r="G403" t="str">
        <x:v>NovaCare-B01</x:v>
      </x:c>
      <x:c r="H403" t="str">
        <x:v>Site C - Community Hospital</x:v>
      </x:c>
      <x:c r="I403" t="str">
        <x:v>Community Equipment</x:v>
      </x:c>
      <x:c r="J403" t="str">
        <x:v>High</x:v>
      </x:c>
      <x:c r="K403" s="28" t="n">
        <x:v>45387</x:v>
      </x:c>
      <x:c r="L403" t="n">
        <x:f>ROUND((DATE(2026,7,31)-K403)/365.25,2)</x:f>
        <x:v>2.32</x:v>
      </x:c>
      <x:c r="M403" s="28" t="n">
        <x:v>46482</x:v>
      </x:c>
      <x:c r="N403" t="str">
        <x:v>Unsupported</x:v>
      </x:c>
      <x:c r="O403" t="n">
        <x:v>365</x:v>
      </x:c>
      <x:c r="P403" s="28" t="n">
        <x:v>46047</x:v>
      </x:c>
      <x:c r="Q403" s="28" t="n">
        <x:v>46412</x:v>
      </x:c>
      <x:c r="R403" t="n">
        <x:f>MAX(0,DATE(2026,7,31)-Q403)</x:f>
        <x:v>0</x:v>
      </x:c>
      <x:c r="S403" t="n">
        <x:v>10</x:v>
      </x:c>
      <x:c r="T403" t="n">
        <x:v>2034</x:v>
      </x:c>
      <x:c r="U403" t="str">
        <x:v>In Service</x:v>
      </x:c>
      <x:c r="V403" s="30" t="n">
        <x:v>46863.43</x:v>
      </x:c>
      <x:c r="W403" s="30" t="n">
        <x:v>62064.61</x:v>
      </x:c>
    </x:row>
    <x:row r="404">
      <x:c r="A404" t="str">
        <x:v>DEV-00403</x:v>
      </x:c>
      <x:c r="B404" t="str">
        <x:v>ASSET-100403</x:v>
      </x:c>
      <x:c r="C404" t="str">
        <x:v>SYN-UDI-000403-2551</x:v>
      </x:c>
      <x:c r="D404" t="str">
        <x:v>Vital Signs Monitor</x:v>
      </x:c>
      <x:c r="E404" t="str">
        <x:v>Monitoring</x:v>
      </x:c>
      <x:c r="F404" t="str">
        <x:v>PulseWorks Medical</x:v>
      </x:c>
      <x:c r="G404" t="str">
        <x:v>PulseWorks-A02</x:v>
      </x:c>
      <x:c r="H404" t="str">
        <x:v>Site C - Community Hospital</x:v>
      </x:c>
      <x:c r="I404" t="str">
        <x:v>Diagnostics</x:v>
      </x:c>
      <x:c r="J404" t="str">
        <x:v>Medium</x:v>
      </x:c>
      <x:c r="K404" s="28" t="n">
        <x:v>44073</x:v>
      </x:c>
      <x:c r="L404" t="n">
        <x:f>ROUND((DATE(2026,7,31)-K404)/365.25,2)</x:f>
        <x:v>5.92</x:v>
      </x:c>
      <x:c r="M404" s="28" t="n">
        <x:v>45168</x:v>
      </x:c>
      <x:c r="N404" t="str">
        <x:v>Supported</x:v>
      </x:c>
      <x:c r="O404" t="n">
        <x:v>365</x:v>
      </x:c>
      <x:c r="P404" s="28" t="n">
        <x:v>45837</x:v>
      </x:c>
      <x:c r="Q404" s="28" t="n">
        <x:v>46202</x:v>
      </x:c>
      <x:c r="R404" t="n">
        <x:f>MAX(0,DATE(2026,7,31)-Q404)</x:f>
        <x:v>32</x:v>
      </x:c>
      <x:c r="S404" t="n">
        <x:v>8</x:v>
      </x:c>
      <x:c r="T404" t="n">
        <x:v>2028</x:v>
      </x:c>
      <x:c r="U404" t="str">
        <x:v>In Service</x:v>
      </x:c>
      <x:c r="V404" s="30" t="n">
        <x:v>2468.81</x:v>
      </x:c>
      <x:c r="W404" s="30" t="n">
        <x:v>2468.81</x:v>
      </x:c>
    </x:row>
    <x:row r="405">
      <x:c r="A405" t="str">
        <x:v>DEV-00404</x:v>
      </x:c>
      <x:c r="B405" t="str">
        <x:v>ASSET-100404</x:v>
      </x:c>
      <x:c r="C405" t="str">
        <x:v>SYN-UDI-000404-4602</x:v>
      </x:c>
      <x:c r="D405" t="str">
        <x:v>Vital Signs Monitor</x:v>
      </x:c>
      <x:c r="E405" t="str">
        <x:v>Monitoring</x:v>
      </x:c>
      <x:c r="F405" t="str">
        <x:v>PulseWorks Medical</x:v>
      </x:c>
      <x:c r="G405" t="str">
        <x:v>PulseWorks-C04</x:v>
      </x:c>
      <x:c r="H405" t="str">
        <x:v>Site A - Acute Hospital</x:v>
      </x:c>
      <x:c r="I405" t="str">
        <x:v>Medical Ward</x:v>
      </x:c>
      <x:c r="J405" t="str">
        <x:v>High</x:v>
      </x:c>
      <x:c r="K405" s="28" t="n">
        <x:v>43879</x:v>
      </x:c>
      <x:c r="L405" t="n">
        <x:f>ROUND((DATE(2026,7,31)-K405)/365.25,2)</x:f>
        <x:v>6.45</x:v>
      </x:c>
      <x:c r="M405" s="28" t="n">
        <x:v>44974</x:v>
      </x:c>
      <x:c r="N405" t="str">
        <x:v>Supported</x:v>
      </x:c>
      <x:c r="O405" t="n">
        <x:v>180</x:v>
      </x:c>
      <x:c r="P405" s="28" t="n">
        <x:v>46150</x:v>
      </x:c>
      <x:c r="Q405" s="28" t="n">
        <x:v>46330</x:v>
      </x:c>
      <x:c r="R405" t="n">
        <x:f>MAX(0,DATE(2026,7,31)-Q405)</x:f>
        <x:v>0</x:v>
      </x:c>
      <x:c r="S405" t="n">
        <x:v>6</x:v>
      </x:c>
      <x:c r="T405" t="n">
        <x:v>2026</x:v>
      </x:c>
      <x:c r="U405" t="str">
        <x:v>In Service</x:v>
      </x:c>
      <x:c r="V405" s="30" t="n">
        <x:v>2579.3</x:v>
      </x:c>
      <x:c r="W405" s="30" t="n">
        <x:v>2579.3</x:v>
      </x:c>
    </x:row>
    <x:row r="406">
      <x:c r="A406" t="str">
        <x:v>DEV-00405</x:v>
      </x:c>
      <x:c r="B406" t="str">
        <x:v>ASSET-100405</x:v>
      </x:c>
      <x:c r="C406" t="str">
        <x:v>SYN-UDI-000405-6214</x:v>
      </x:c>
      <x:c r="D406" t="str">
        <x:v>Suction Pump</x:v>
      </x:c>
      <x:c r="E406" t="str">
        <x:v>Therapy Support</x:v>
      </x:c>
      <x:c r="F406" t="str">
        <x:v>Helix MedSystems</x:v>
      </x:c>
      <x:c r="G406" t="str">
        <x:v>Helix-C01</x:v>
      </x:c>
      <x:c r="H406" t="str">
        <x:v>Site B - Specialist Centre</x:v>
      </x:c>
      <x:c r="I406" t="str">
        <x:v>Operating Theatres</x:v>
      </x:c>
      <x:c r="J406" t="str">
        <x:v>High</x:v>
      </x:c>
      <x:c r="K406" s="28" t="n">
        <x:v>41486</x:v>
      </x:c>
      <x:c r="L406" t="n">
        <x:f>ROUND((DATE(2026,7,31)-K406)/365.25,2)</x:f>
        <x:v>13</x:v>
      </x:c>
      <x:c r="M406" s="28" t="n">
        <x:v>42581</x:v>
      </x:c>
      <x:c r="N406" t="str">
        <x:v>Supported</x:v>
      </x:c>
      <x:c r="O406" t="n">
        <x:v>365</x:v>
      </x:c>
      <x:c r="P406" s="28" t="n">
        <x:v>46134</x:v>
      </x:c>
      <x:c r="Q406" s="28" t="n">
        <x:v>46499</x:v>
      </x:c>
      <x:c r="R406" t="n">
        <x:f>MAX(0,DATE(2026,7,31)-Q406)</x:f>
        <x:v>0</x:v>
      </x:c>
      <x:c r="S406" t="n">
        <x:v>8</x:v>
      </x:c>
      <x:c r="T406" t="n">
        <x:v>2021</x:v>
      </x:c>
      <x:c r="U406" t="str">
        <x:v>In Service</x:v>
      </x:c>
      <x:c r="V406" s="30" t="n">
        <x:v>1586.57</x:v>
      </x:c>
      <x:c r="W406" s="30" t="n">
        <x:v>1952.68</x:v>
      </x:c>
    </x:row>
    <x:row r="407">
      <x:c r="A407" t="str">
        <x:v>DEV-00406</x:v>
      </x:c>
      <x:c r="B407" t="str">
        <x:v>ASSET-100406</x:v>
      </x:c>
      <x:c r="C407" t="str">
        <x:v>SYN-UDI-000406-2844</x:v>
      </x:c>
      <x:c r="D407" t="str">
        <x:v>Defibrillator</x:v>
      </x:c>
      <x:c r="E407" t="str">
        <x:v>Emergency</x:v>
      </x:c>
      <x:c r="F407" t="str">
        <x:v>NovaCare Devices</x:v>
      </x:c>
      <x:c r="G407" t="str">
        <x:v>NovaCare-A03</x:v>
      </x:c>
      <x:c r="H407" t="str">
        <x:v>Site B - Specialist Centre</x:v>
      </x:c>
      <x:c r="I407" t="str">
        <x:v>Diagnostics</x:v>
      </x:c>
      <x:c r="J407" t="str">
        <x:v>Critical</x:v>
      </x:c>
      <x:c r="K407" s="28" t="n">
        <x:v>42510</x:v>
      </x:c>
      <x:c r="L407" t="n">
        <x:f>ROUND((DATE(2026,7,31)-K407)/365.25,2)</x:f>
        <x:v>10.2</x:v>
      </x:c>
      <x:c r="M407" s="28" t="n">
        <x:v>43605</x:v>
      </x:c>
      <x:c r="N407" t="str">
        <x:v>Supported</x:v>
      </x:c>
      <x:c r="O407" t="n">
        <x:v>365</x:v>
      </x:c>
      <x:c r="P407" s="28" t="n">
        <x:v>46180</x:v>
      </x:c>
      <x:c r="Q407" s="28" t="n">
        <x:v>46545</x:v>
      </x:c>
      <x:c r="R407" t="n">
        <x:f>MAX(0,DATE(2026,7,31)-Q407)</x:f>
        <x:v>0</x:v>
      </x:c>
      <x:c r="S407" t="n">
        <x:v>10</x:v>
      </x:c>
      <x:c r="T407" t="n">
        <x:v>2026</x:v>
      </x:c>
      <x:c r="U407" t="str">
        <x:v>In Service</x:v>
      </x:c>
      <x:c r="V407" s="30" t="n">
        <x:v>14564.62</x:v>
      </x:c>
      <x:c r="W407" s="30" t="n">
        <x:v>16985.32</x:v>
      </x:c>
    </x:row>
    <x:row r="408">
      <x:c r="A408" t="str">
        <x:v>DEV-00407</x:v>
      </x:c>
      <x:c r="B408" t="str">
        <x:v>ASSET-100407</x:v>
      </x:c>
      <x:c r="C408" t="str">
        <x:v>SYN-UDI-000407-3878</x:v>
      </x:c>
      <x:c r="D408" t="str">
        <x:v>Patient Monitor</x:v>
      </x:c>
      <x:c r="E408" t="str">
        <x:v>Monitoring</x:v>
      </x:c>
      <x:c r="F408" t="str">
        <x:v>Apex Biomedical</x:v>
      </x:c>
      <x:c r="G408" t="str">
        <x:v>Apex-A03</x:v>
      </x:c>
      <x:c r="H408" t="str">
        <x:v>Site C - Community Hospital</x:v>
      </x:c>
      <x:c r="I408" t="str">
        <x:v>Operating Theatres</x:v>
      </x:c>
      <x:c r="J408" t="str">
        <x:v>High</x:v>
      </x:c>
      <x:c r="K408" s="28" t="n">
        <x:v>43817</x:v>
      </x:c>
      <x:c r="L408" t="n">
        <x:f>ROUND((DATE(2026,7,31)-K408)/365.25,2)</x:f>
        <x:v>6.62</x:v>
      </x:c>
      <x:c r="M408" s="28" t="n">
        <x:v>44912</x:v>
      </x:c>
      <x:c r="N408" t="str">
        <x:v>Supported</x:v>
      </x:c>
      <x:c r="O408" t="n">
        <x:v>180</x:v>
      </x:c>
      <x:c r="P408" s="28" t="n">
        <x:v>46029</x:v>
      </x:c>
      <x:c r="Q408" s="28" t="n">
        <x:v>46209</x:v>
      </x:c>
      <x:c r="R408" t="n">
        <x:f>MAX(0,DATE(2026,7,31)-Q408)</x:f>
        <x:v>25</x:v>
      </x:c>
      <x:c r="S408" t="n">
        <x:v>8</x:v>
      </x:c>
      <x:c r="T408" t="n">
        <x:v>2027</x:v>
      </x:c>
      <x:c r="U408" t="str">
        <x:v>In Service</x:v>
      </x:c>
      <x:c r="V408" s="30" t="n">
        <x:v>8348.6</x:v>
      </x:c>
      <x:c r="W408" s="30" t="n">
        <x:v>9873.3</x:v>
      </x:c>
    </x:row>
    <x:row r="409">
      <x:c r="A409" t="str">
        <x:v>DEV-00408</x:v>
      </x:c>
      <x:c r="B409" t="str">
        <x:v>ASSET-100408</x:v>
      </x:c>
      <x:c r="C409" t="str">
        <x:v>SYN-UDI-000408-6313</x:v>
      </x:c>
      <x:c r="D409" t="str">
        <x:v>Anaesthetic Machine</x:v>
      </x:c>
      <x:c r="E409" t="str">
        <x:v>Life Support</x:v>
      </x:c>
      <x:c r="F409" t="str">
        <x:v>Apex Biomedical</x:v>
      </x:c>
      <x:c r="G409" t="str">
        <x:v>Apex-A03</x:v>
      </x:c>
      <x:c r="H409" t="str">
        <x:v>Site C - Community Hospital</x:v>
      </x:c>
      <x:c r="I409" t="str">
        <x:v>Diagnostics</x:v>
      </x:c>
      <x:c r="J409" t="str">
        <x:v>Critical</x:v>
      </x:c>
      <x:c r="K409" s="28" t="n">
        <x:v>41486</x:v>
      </x:c>
      <x:c r="L409" t="n">
        <x:f>ROUND((DATE(2026,7,31)-K409)/365.25,2)</x:f>
        <x:v>13</x:v>
      </x:c>
      <x:c r="M409" s="28" t="n">
        <x:v>42581</x:v>
      </x:c>
      <x:c r="N409" t="str">
        <x:v>Supported</x:v>
      </x:c>
      <x:c r="O409" t="n">
        <x:v>180</x:v>
      </x:c>
      <x:c r="P409" s="28" t="n">
        <x:v>45866</x:v>
      </x:c>
      <x:c r="Q409" s="28" t="n">
        <x:v>46046</x:v>
      </x:c>
      <x:c r="R409" t="n">
        <x:f>MAX(0,DATE(2026,7,31)-Q409)</x:f>
        <x:v>188</x:v>
      </x:c>
      <x:c r="S409" t="n">
        <x:v>13</x:v>
      </x:c>
      <x:c r="T409" t="n">
        <x:v>2026</x:v>
      </x:c>
      <x:c r="U409" t="str">
        <x:v>In Service</x:v>
      </x:c>
      <x:c r="V409" s="30" t="n">
        <x:v>47142.32</x:v>
      </x:c>
      <x:c r="W409" s="30" t="n">
        <x:v>55664.21</x:v>
      </x:c>
    </x:row>
    <x:row r="410">
      <x:c r="A410" t="str">
        <x:v>DEV-00409</x:v>
      </x:c>
      <x:c r="B410" t="str">
        <x:v>ASSET-100409</x:v>
      </x:c>
      <x:c r="C410" t="str">
        <x:v>SYN-UDI-000409-1111</x:v>
      </x:c>
      <x:c r="D410" t="str">
        <x:v>Syringe Pump</x:v>
      </x:c>
      <x:c r="E410" t="str">
        <x:v>Therapy Delivery</x:v>
      </x:c>
      <x:c r="F410" t="str">
        <x:v>Apex Biomedical</x:v>
      </x:c>
      <x:c r="G410" t="str">
        <x:v>Apex-C03</x:v>
      </x:c>
      <x:c r="H410" t="str">
        <x:v>Site A - Acute Hospital</x:v>
      </x:c>
      <x:c r="I410" t="str">
        <x:v>Outpatients</x:v>
      </x:c>
      <x:c r="J410" t="str">
        <x:v>High</x:v>
      </x:c>
      <x:c r="K410" s="28" t="n">
        <x:v>44222</x:v>
      </x:c>
      <x:c r="L410" t="n">
        <x:f>ROUND((DATE(2026,7,31)-K410)/365.25,2)</x:f>
        <x:v>5.51</x:v>
      </x:c>
      <x:c r="M410" s="28" t="n">
        <x:v>45317</x:v>
      </x:c>
      <x:c r="N410" t="str">
        <x:v>Supported</x:v>
      </x:c>
      <x:c r="O410" t="n">
        <x:v>180</x:v>
      </x:c>
      <x:c r="P410" s="28" t="n">
        <x:v>45924</x:v>
      </x:c>
      <x:c r="Q410" s="28" t="n">
        <x:v>46104</x:v>
      </x:c>
      <x:c r="R410" t="n">
        <x:f>MAX(0,DATE(2026,7,31)-Q410)</x:f>
        <x:v>130</x:v>
      </x:c>
      <x:c r="S410" t="n">
        <x:v>9</x:v>
      </x:c>
      <x:c r="T410" t="n">
        <x:v>2030</x:v>
      </x:c>
      <x:c r="U410" t="str">
        <x:v>In Service</x:v>
      </x:c>
      <x:c r="V410" s="30" t="n">
        <x:v>2138.81</x:v>
      </x:c>
      <x:c r="W410" s="30" t="n">
        <x:v>2561.74</x:v>
      </x:c>
    </x:row>
    <x:row r="411">
      <x:c r="A411" t="str">
        <x:v>DEV-00410</x:v>
      </x:c>
      <x:c r="B411" t="str">
        <x:v>ASSET-100410</x:v>
      </x:c>
      <x:c r="C411" t="str">
        <x:v>SYN-UDI-000410-2500</x:v>
      </x:c>
      <x:c r="D411" t="str">
        <x:v>Patient Monitor</x:v>
      </x:c>
      <x:c r="E411" t="str">
        <x:v>Monitoring</x:v>
      </x:c>
      <x:c r="F411" t="str">
        <x:v>NovaCare Devices</x:v>
      </x:c>
      <x:c r="G411" t="str">
        <x:v>NovaCare-A01</x:v>
      </x:c>
      <x:c r="H411" t="str">
        <x:v>Site C - Community Hospital</x:v>
      </x:c>
      <x:c r="I411" t="str">
        <x:v>Surgical Ward</x:v>
      </x:c>
      <x:c r="J411" t="str">
        <x:v>High</x:v>
      </x:c>
      <x:c r="K411" s="28" t="n">
        <x:v>45456</x:v>
      </x:c>
      <x:c r="L411" t="n">
        <x:f>ROUND((DATE(2026,7,31)-K411)/365.25,2)</x:f>
        <x:v>2.13</x:v>
      </x:c>
      <x:c r="M411" s="28" t="n">
        <x:v>46551</x:v>
      </x:c>
      <x:c r="N411" t="str">
        <x:v>Supported</x:v>
      </x:c>
      <x:c r="O411" t="n">
        <x:v>365</x:v>
      </x:c>
      <x:c r="P411" s="28" t="n">
        <x:v>46082</x:v>
      </x:c>
      <x:c r="Q411" s="28" t="n">
        <x:v>46447</x:v>
      </x:c>
      <x:c r="R411" t="n">
        <x:f>MAX(0,DATE(2026,7,31)-Q411)</x:f>
        <x:v>0</x:v>
      </x:c>
      <x:c r="S411" t="n">
        <x:v>8</x:v>
      </x:c>
      <x:c r="T411" t="n">
        <x:v>2032</x:v>
      </x:c>
      <x:c r="U411" t="str">
        <x:v>In Service</x:v>
      </x:c>
      <x:c r="V411" s="30" t="n">
        <x:v>9644.5</x:v>
      </x:c>
      <x:c r="W411" s="30" t="n">
        <x:v>10984.75</x:v>
      </x:c>
    </x:row>
    <x:row r="412">
      <x:c r="A412" t="str">
        <x:v>DEV-00411</x:v>
      </x:c>
      <x:c r="B412" t="str">
        <x:v>ASSET-100411</x:v>
      </x:c>
      <x:c r="C412" t="str">
        <x:v>SYN-UDI-000411-2897</x:v>
      </x:c>
      <x:c r="D412" t="str">
        <x:v>Defibrillator</x:v>
      </x:c>
      <x:c r="E412" t="str">
        <x:v>Emergency</x:v>
      </x:c>
      <x:c r="F412" t="str">
        <x:v>NovaCare Devices</x:v>
      </x:c>
      <x:c r="G412" t="str">
        <x:v>NovaCare-C03</x:v>
      </x:c>
      <x:c r="H412" t="str">
        <x:v>Site B - Specialist Centre</x:v>
      </x:c>
      <x:c r="I412" t="str">
        <x:v>Diagnostics</x:v>
      </x:c>
      <x:c r="J412" t="str">
        <x:v>Critical</x:v>
      </x:c>
      <x:c r="K412" s="28" t="n">
        <x:v>43994</x:v>
      </x:c>
      <x:c r="L412" t="n">
        <x:f>ROUND((DATE(2026,7,31)-K412)/365.25,2)</x:f>
        <x:v>6.13</x:v>
      </x:c>
      <x:c r="M412" s="28" t="n">
        <x:v>45089</x:v>
      </x:c>
      <x:c r="N412" t="str">
        <x:v>Supported</x:v>
      </x:c>
      <x:c r="O412" t="n">
        <x:v>180</x:v>
      </x:c>
      <x:c r="P412" s="28" t="n">
        <x:v>46059</x:v>
      </x:c>
      <x:c r="Q412" s="28" t="n">
        <x:v>46239</x:v>
      </x:c>
      <x:c r="R412" t="n">
        <x:f>MAX(0,DATE(2026,7,31)-Q412)</x:f>
        <x:v>0</x:v>
      </x:c>
      <x:c r="S412" t="n">
        <x:v>10</x:v>
      </x:c>
      <x:c r="T412" t="n">
        <x:v>2030</x:v>
      </x:c>
      <x:c r="U412" t="str">
        <x:v>In Service</x:v>
      </x:c>
      <x:c r="V412" s="30" t="n">
        <x:v>15058.85</x:v>
      </x:c>
      <x:c r="W412" s="30" t="n">
        <x:v>16696.19</x:v>
      </x:c>
    </x:row>
    <x:row r="413">
      <x:c r="A413" t="str">
        <x:v>DEV-00412</x:v>
      </x:c>
      <x:c r="B413" t="str">
        <x:v>ASSET-100412</x:v>
      </x:c>
      <x:c r="C413" t="str">
        <x:v>SYN-UDI-000412-9432</x:v>
      </x:c>
      <x:c r="D413" t="str">
        <x:v>Defibrillator</x:v>
      </x:c>
      <x:c r="E413" t="str">
        <x:v>Emergency</x:v>
      </x:c>
      <x:c r="F413" t="str">
        <x:v>ClinTech Instruments</x:v>
      </x:c>
      <x:c r="G413" t="str">
        <x:v>ClinTech-C01</x:v>
      </x:c>
      <x:c r="H413" t="str">
        <x:v>Site C - Community Hospital</x:v>
      </x:c>
      <x:c r="I413" t="str">
        <x:v>Paediatrics</x:v>
      </x:c>
      <x:c r="J413" t="str">
        <x:v>Critical</x:v>
      </x:c>
      <x:c r="K413" s="28" t="n">
        <x:v>45598</x:v>
      </x:c>
      <x:c r="L413" t="n">
        <x:f>ROUND((DATE(2026,7,31)-K413)/365.25,2)</x:f>
        <x:v>1.74</x:v>
      </x:c>
      <x:c r="M413" s="28" t="n">
        <x:v>46693</x:v>
      </x:c>
      <x:c r="N413" t="str">
        <x:v>Supported</x:v>
      </x:c>
      <x:c r="O413" t="n">
        <x:v>180</x:v>
      </x:c>
      <x:c r="P413" s="28" t="n">
        <x:v>45884</x:v>
      </x:c>
      <x:c r="Q413" s="28" t="n">
        <x:v>46064</x:v>
      </x:c>
      <x:c r="R413" t="n">
        <x:f>MAX(0,DATE(2026,7,31)-Q413)</x:f>
        <x:v>170</x:v>
      </x:c>
      <x:c r="S413" t="n">
        <x:v>11</x:v>
      </x:c>
      <x:c r="T413" t="n">
        <x:v>2035</x:v>
      </x:c>
      <x:c r="U413" t="str">
        <x:v>In Service</x:v>
      </x:c>
      <x:c r="V413" s="30" t="n">
        <x:v>16693.96</x:v>
      </x:c>
      <x:c r="W413" s="30" t="n">
        <x:v>16693.96</x:v>
      </x:c>
    </x:row>
    <x:row r="414">
      <x:c r="A414" t="str">
        <x:v>DEV-00413</x:v>
      </x:c>
      <x:c r="B414" t="str">
        <x:v>ASSET-100413</x:v>
      </x:c>
      <x:c r="C414" t="str">
        <x:v>SYN-UDI-000413-9887</x:v>
      </x:c>
      <x:c r="D414" t="str">
        <x:v>Vital Signs Monitor</x:v>
      </x:c>
      <x:c r="E414" t="str">
        <x:v>Monitoring</x:v>
      </x:c>
      <x:c r="F414" t="str">
        <x:v>MedAxis Systems</x:v>
      </x:c>
      <x:c r="G414" t="str">
        <x:v>MedAxis-C02</x:v>
      </x:c>
      <x:c r="H414" t="str">
        <x:v>Site B - Specialist Centre</x:v>
      </x:c>
      <x:c r="I414" t="str">
        <x:v>Maternity</x:v>
      </x:c>
      <x:c r="J414" t="str">
        <x:v>High</x:v>
      </x:c>
      <x:c r="K414" s="28" t="n">
        <x:v>45523</x:v>
      </x:c>
      <x:c r="L414" t="n">
        <x:f>ROUND((DATE(2026,7,31)-K414)/365.25,2)</x:f>
        <x:v>1.95</x:v>
      </x:c>
      <x:c r="M414" s="28" t="n">
        <x:v>46618</x:v>
      </x:c>
      <x:c r="N414" t="str">
        <x:v>Supported</x:v>
      </x:c>
      <x:c r="O414" t="n">
        <x:v>180</x:v>
      </x:c>
      <x:c r="P414" s="28" t="n">
        <x:v>45921</x:v>
      </x:c>
      <x:c r="Q414" s="28" t="n">
        <x:v>46101</x:v>
      </x:c>
      <x:c r="R414" t="n">
        <x:f>MAX(0,DATE(2026,7,31)-Q414)</x:f>
        <x:v>133</x:v>
      </x:c>
      <x:c r="S414" t="n">
        <x:v>8</x:v>
      </x:c>
      <x:c r="T414" t="n">
        <x:v>2032</x:v>
      </x:c>
      <x:c r="U414" t="str">
        <x:v>Quarantined</x:v>
      </x:c>
      <x:c r="V414" s="30" t="n">
        <x:v>2388.61</x:v>
      </x:c>
      <x:c r="W414" s="30" t="n">
        <x:v>2498.58</x:v>
      </x:c>
    </x:row>
    <x:row r="415">
      <x:c r="A415" t="str">
        <x:v>DEV-00414</x:v>
      </x:c>
      <x:c r="B415" t="str">
        <x:v>ASSET-100414</x:v>
      </x:c>
      <x:c r="C415" t="str">
        <x:v>SYN-UDI-000414-5730</x:v>
      </x:c>
      <x:c r="D415" t="str">
        <x:v>Neonatal Incubator</x:v>
      </x:c>
      <x:c r="E415" t="str">
        <x:v>Life Support</x:v>
      </x:c>
      <x:c r="F415" t="str">
        <x:v>Apex Biomedical</x:v>
      </x:c>
      <x:c r="G415" t="str">
        <x:v>Apex-C03</x:v>
      </x:c>
      <x:c r="H415" t="str">
        <x:v>Site B - Specialist Centre</x:v>
      </x:c>
      <x:c r="I415" t="str">
        <x:v>Medical Ward</x:v>
      </x:c>
      <x:c r="J415" t="str">
        <x:v>Critical</x:v>
      </x:c>
      <x:c r="K415" s="28" t="n">
        <x:v>43744</x:v>
      </x:c>
      <x:c r="L415" t="n">
        <x:f>ROUND((DATE(2026,7,31)-K415)/365.25,2)</x:f>
        <x:v>6.82</x:v>
      </x:c>
      <x:c r="M415" s="28" t="n">
        <x:v>44839</x:v>
      </x:c>
      <x:c r="N415" t="str">
        <x:v>Supported</x:v>
      </x:c>
      <x:c r="O415" t="n">
        <x:v>365</x:v>
      </x:c>
      <x:c r="P415" s="28" t="n">
        <x:v>46113</x:v>
      </x:c>
      <x:c r="Q415" s="28" t="n">
        <x:v>46478</x:v>
      </x:c>
      <x:c r="R415" t="n">
        <x:f>MAX(0,DATE(2026,7,31)-Q415)</x:f>
        <x:v>0</x:v>
      </x:c>
      <x:c r="S415" t="n">
        <x:v>10</x:v>
      </x:c>
      <x:c r="T415" t="n">
        <x:v>2029</x:v>
      </x:c>
      <x:c r="U415" t="str">
        <x:v>In Service</x:v>
      </x:c>
      <x:c r="V415" s="30" t="n">
        <x:v>21114.36</x:v>
      </x:c>
      <x:c r="W415" s="30" t="n">
        <x:v>21114.36</x:v>
      </x:c>
    </x:row>
    <x:row r="416">
      <x:c r="A416" t="str">
        <x:v>DEV-00415</x:v>
      </x:c>
      <x:c r="B416" t="str">
        <x:v>ASSET-100415</x:v>
      </x:c>
      <x:c r="C416" t="str">
        <x:v>SYN-UDI-000415-7339</x:v>
      </x:c>
      <x:c r="D416" t="str">
        <x:v>Enteral Feeding Pump</x:v>
      </x:c>
      <x:c r="E416" t="str">
        <x:v>Therapy Delivery</x:v>
      </x:c>
      <x:c r="F416" t="str">
        <x:v>PulseWorks Medical</x:v>
      </x:c>
      <x:c r="G416" t="str">
        <x:v>PulseWorks-B04</x:v>
      </x:c>
      <x:c r="H416" t="str">
        <x:v>Site B - Specialist Centre</x:v>
      </x:c>
      <x:c r="I416" t="str">
        <x:v>Paediatrics</x:v>
      </x:c>
      <x:c r="J416" t="str">
        <x:v>Medium</x:v>
      </x:c>
      <x:c r="K416" s="28" t="n">
        <x:v>45102</x:v>
      </x:c>
      <x:c r="L416" t="n">
        <x:f>ROUND((DATE(2026,7,31)-K416)/365.25,2)</x:f>
        <x:v>3.1</x:v>
      </x:c>
      <x:c r="M416" s="28" t="n">
        <x:v>46197</x:v>
      </x:c>
      <x:c r="N416" t="str">
        <x:v>Supported</x:v>
      </x:c>
      <x:c r="O416" t="n">
        <x:v>180</x:v>
      </x:c>
      <x:c r="P416" s="28" t="n">
        <x:v>45964</x:v>
      </x:c>
      <x:c r="Q416" s="28" t="n">
        <x:v>46144</x:v>
      </x:c>
      <x:c r="R416" t="n">
        <x:f>MAX(0,DATE(2026,7,31)-Q416)</x:f>
        <x:v>90</x:v>
      </x:c>
      <x:c r="S416" t="n">
        <x:v>8</x:v>
      </x:c>
      <x:c r="T416" t="n">
        <x:v>2031</x:v>
      </x:c>
      <x:c r="U416" t="str">
        <x:v>In Service</x:v>
      </x:c>
      <x:c r="V416" s="30" t="n">
        <x:v>1494.86</x:v>
      </x:c>
      <x:c r="W416" s="30" t="n">
        <x:v>1720.06</x:v>
      </x:c>
    </x:row>
    <x:row r="417">
      <x:c r="A417" t="str">
        <x:v>DEV-00416</x:v>
      </x:c>
      <x:c r="B417" t="str">
        <x:v>ASSET-100416</x:v>
      </x:c>
      <x:c r="C417" t="str">
        <x:v>SYN-UDI-000416-4601</x:v>
      </x:c>
      <x:c r="D417" t="str">
        <x:v>Ventilator</x:v>
      </x:c>
      <x:c r="E417" t="str">
        <x:v>Life Support</x:v>
      </x:c>
      <x:c r="F417" t="str">
        <x:v>Apex Biomedical</x:v>
      </x:c>
      <x:c r="G417" t="str">
        <x:v>Apex-A03</x:v>
      </x:c>
      <x:c r="H417" t="str">
        <x:v>Site C - Community Hospital</x:v>
      </x:c>
      <x:c r="I417" t="str">
        <x:v>Maternity</x:v>
      </x:c>
      <x:c r="J417" t="str">
        <x:v>Critical</x:v>
      </x:c>
      <x:c r="K417" s="28" t="n">
        <x:v>44400</x:v>
      </x:c>
      <x:c r="L417" t="n">
        <x:f>ROUND((DATE(2026,7,31)-K417)/365.25,2)</x:f>
        <x:v>5.02</x:v>
      </x:c>
      <x:c r="M417" s="28" t="n">
        <x:v>45495</x:v>
      </x:c>
      <x:c r="N417" t="str">
        <x:v>Limited Support</x:v>
      </x:c>
      <x:c r="O417" t="n">
        <x:v>180</x:v>
      </x:c>
      <x:c r="P417" s="28" t="n">
        <x:v>45816</x:v>
      </x:c>
      <x:c r="Q417" s="28" t="n">
        <x:v>45996</x:v>
      </x:c>
      <x:c r="R417" t="n">
        <x:f>MAX(0,DATE(2026,7,31)-Q417)</x:f>
        <x:v>238</x:v>
      </x:c>
      <x:c r="S417" t="n">
        <x:v>10</x:v>
      </x:c>
      <x:c r="T417" t="n">
        <x:v>2031</x:v>
      </x:c>
      <x:c r="U417" t="str">
        <x:v>In Service</x:v>
      </x:c>
      <x:c r="V417" s="30" t="n">
        <x:v>33327.94</x:v>
      </x:c>
      <x:c r="W417" s="30" t="n">
        <x:v>36990.33</x:v>
      </x:c>
    </x:row>
    <x:row r="418">
      <x:c r="A418" t="str">
        <x:v>DEV-00417</x:v>
      </x:c>
      <x:c r="B418" t="str">
        <x:v>ASSET-100417</x:v>
      </x:c>
      <x:c r="C418" t="str">
        <x:v>SYN-UDI-000417-3803</x:v>
      </x:c>
      <x:c r="D418" t="str">
        <x:v>Syringe Pump</x:v>
      </x:c>
      <x:c r="E418" t="str">
        <x:v>Therapy Delivery</x:v>
      </x:c>
      <x:c r="F418" t="str">
        <x:v>PulseWorks Medical</x:v>
      </x:c>
      <x:c r="G418" t="str">
        <x:v>PulseWorks-B02</x:v>
      </x:c>
      <x:c r="H418" t="str">
        <x:v>Site C - Community Hospital</x:v>
      </x:c>
      <x:c r="I418" t="str">
        <x:v>Surgical Ward</x:v>
      </x:c>
      <x:c r="J418" t="str">
        <x:v>Critical</x:v>
      </x:c>
      <x:c r="K418" s="28" t="n">
        <x:v>45295</x:v>
      </x:c>
      <x:c r="L418" t="n">
        <x:f>ROUND((DATE(2026,7,31)-K418)/365.25,2)</x:f>
        <x:v>2.57</x:v>
      </x:c>
      <x:c r="M418" s="28" t="n">
        <x:v>46390</x:v>
      </x:c>
      <x:c r="N418" t="str">
        <x:v>Limited Support</x:v>
      </x:c>
      <x:c r="O418" t="n">
        <x:v>365</x:v>
      </x:c>
      <x:c r="P418" s="28" t="n">
        <x:v>46081</x:v>
      </x:c>
      <x:c r="Q418" s="28" t="n">
        <x:v>46446</x:v>
      </x:c>
      <x:c r="R418" t="n">
        <x:f>MAX(0,DATE(2026,7,31)-Q418)</x:f>
        <x:v>0</x:v>
      </x:c>
      <x:c r="S418" t="n">
        <x:v>9</x:v>
      </x:c>
      <x:c r="T418" t="n">
        <x:v>2033</x:v>
      </x:c>
      <x:c r="U418" t="str">
        <x:v>In Service</x:v>
      </x:c>
      <x:c r="V418" s="30" t="n">
        <x:v>2119.25</x:v>
      </x:c>
      <x:c r="W418" s="30" t="n">
        <x:v>3020.89</x:v>
      </x:c>
    </x:row>
    <x:row r="419">
      <x:c r="A419" t="str">
        <x:v>DEV-00418</x:v>
      </x:c>
      <x:c r="B419" t="str">
        <x:v>ASSET-100418</x:v>
      </x:c>
      <x:c r="C419" t="str">
        <x:v>SYN-UDI-000418-9063</x:v>
      </x:c>
      <x:c r="D419" t="str">
        <x:v>Patient Monitor</x:v>
      </x:c>
      <x:c r="E419" t="str">
        <x:v>Monitoring</x:v>
      </x:c>
      <x:c r="F419" t="str">
        <x:v>ClinTech Instruments</x:v>
      </x:c>
      <x:c r="G419" t="str">
        <x:v>ClinTech-B02</x:v>
      </x:c>
      <x:c r="H419" t="str">
        <x:v>Site B - Specialist Centre</x:v>
      </x:c>
      <x:c r="I419" t="str">
        <x:v>Community Equipment</x:v>
      </x:c>
      <x:c r="J419" t="str">
        <x:v>High</x:v>
      </x:c>
      <x:c r="K419" s="28" t="n">
        <x:v>45526</x:v>
      </x:c>
      <x:c r="L419" t="n">
        <x:f>ROUND((DATE(2026,7,31)-K419)/365.25,2)</x:f>
        <x:v>1.94</x:v>
      </x:c>
      <x:c r="M419" s="28" t="n">
        <x:v>46621</x:v>
      </x:c>
      <x:c r="N419" t="str">
        <x:v>Limited Support</x:v>
      </x:c>
      <x:c r="O419" t="n">
        <x:v>365</x:v>
      </x:c>
      <x:c r="P419" s="28" t="n">
        <x:v>46129</x:v>
      </x:c>
      <x:c r="Q419" s="28" t="n">
        <x:v>46494</x:v>
      </x:c>
      <x:c r="R419" t="n">
        <x:f>MAX(0,DATE(2026,7,31)-Q419)</x:f>
        <x:v>0</x:v>
      </x:c>
      <x:c r="S419" t="n">
        <x:v>7</x:v>
      </x:c>
      <x:c r="T419" t="n">
        <x:v>2031</x:v>
      </x:c>
      <x:c r="U419" t="str">
        <x:v>In Service</x:v>
      </x:c>
      <x:c r="V419" s="30" t="n">
        <x:v>7803.71</x:v>
      </x:c>
      <x:c r="W419" s="30" t="n">
        <x:v>11102.01</x:v>
      </x:c>
    </x:row>
    <x:row r="420">
      <x:c r="A420" t="str">
        <x:v>DEV-00419</x:v>
      </x:c>
      <x:c r="B420" t="str">
        <x:v>ASSET-100419</x:v>
      </x:c>
      <x:c r="C420" t="str">
        <x:v>SYN-UDI-000419-2978</x:v>
      </x:c>
      <x:c r="D420" t="str">
        <x:v>ECG Machine</x:v>
      </x:c>
      <x:c r="E420" t="str">
        <x:v>Diagnostics</x:v>
      </x:c>
      <x:c r="F420" t="str">
        <x:v>Helix MedSystems</x:v>
      </x:c>
      <x:c r="G420" t="str">
        <x:v>Helix-C04</x:v>
      </x:c>
      <x:c r="H420" t="str">
        <x:v>Site B - Specialist Centre</x:v>
      </x:c>
      <x:c r="I420" t="str">
        <x:v>Community Equipment</x:v>
      </x:c>
      <x:c r="J420" t="str">
        <x:v>Medium</x:v>
      </x:c>
      <x:c r="K420" s="28" t="n">
        <x:v>45775</x:v>
      </x:c>
      <x:c r="L420" t="n">
        <x:f>ROUND((DATE(2026,7,31)-K420)/365.25,2)</x:f>
        <x:v>1.26</x:v>
      </x:c>
      <x:c r="M420" s="28" t="n">
        <x:v>46870</x:v>
      </x:c>
      <x:c r="N420" t="str">
        <x:v>Limited Support</x:v>
      </x:c>
      <x:c r="O420" t="n">
        <x:v>180</x:v>
      </x:c>
      <x:c r="P420" s="28" t="n">
        <x:v>46138</x:v>
      </x:c>
      <x:c r="Q420" s="28" t="n">
        <x:v>46318</x:v>
      </x:c>
      <x:c r="R420" t="n">
        <x:f>MAX(0,DATE(2026,7,31)-Q420)</x:f>
        <x:v>0</x:v>
      </x:c>
      <x:c r="S420" t="n">
        <x:v>10</x:v>
      </x:c>
      <x:c r="T420" t="n">
        <x:v>2035</x:v>
      </x:c>
      <x:c r="U420" t="str">
        <x:v>In Repair</x:v>
      </x:c>
      <x:c r="V420" s="30" t="n">
        <x:v>6267.3</x:v>
      </x:c>
      <x:c r="W420" s="30" t="n">
        <x:v>7829.16</x:v>
      </x:c>
    </x:row>
    <x:row r="421">
      <x:c r="A421" t="str">
        <x:v>DEV-00420</x:v>
      </x:c>
      <x:c r="B421" t="str">
        <x:v>ASSET-100420</x:v>
      </x:c>
      <x:c r="C421" t="str">
        <x:v>SYN-UDI-000420-3324</x:v>
      </x:c>
      <x:c r="D421" t="str">
        <x:v>Ventilator</x:v>
      </x:c>
      <x:c r="E421" t="str">
        <x:v>Life Support</x:v>
      </x:c>
      <x:c r="F421" t="str">
        <x:v>MedAxis Systems</x:v>
      </x:c>
      <x:c r="G421" t="str">
        <x:v>MedAxis-B03</x:v>
      </x:c>
      <x:c r="H421" t="str">
        <x:v>Site A - Acute Hospital</x:v>
      </x:c>
      <x:c r="I421" t="str">
        <x:v>Community Equipment</x:v>
      </x:c>
      <x:c r="J421" t="str">
        <x:v>Critical</x:v>
      </x:c>
      <x:c r="K421" s="28" t="n">
        <x:v>44574</x:v>
      </x:c>
      <x:c r="L421" t="n">
        <x:f>ROUND((DATE(2026,7,31)-K421)/365.25,2)</x:f>
        <x:v>4.54</x:v>
      </x:c>
      <x:c r="M421" s="28" t="n">
        <x:v>45669</x:v>
      </x:c>
      <x:c r="N421" t="str">
        <x:v>Supported</x:v>
      </x:c>
      <x:c r="O421" t="n">
        <x:v>365</x:v>
      </x:c>
      <x:c r="P421" s="28" t="n">
        <x:v>45975</x:v>
      </x:c>
      <x:c r="Q421" s="28" t="n">
        <x:v>46340</x:v>
      </x:c>
      <x:c r="R421" t="n">
        <x:f>MAX(0,DATE(2026,7,31)-Q421)</x:f>
        <x:v>0</x:v>
      </x:c>
      <x:c r="S421" t="n">
        <x:v>10</x:v>
      </x:c>
      <x:c r="T421" t="n">
        <x:v>2032</x:v>
      </x:c>
      <x:c r="U421" t="str">
        <x:v>In Service</x:v>
      </x:c>
      <x:c r="V421" s="30" t="n">
        <x:v>26559.93</x:v>
      </x:c>
      <x:c r="W421" s="30" t="n">
        <x:v>36956.12</x:v>
      </x:c>
    </x:row>
    <x:row r="422">
      <x:c r="A422" t="str">
        <x:v>DEV-00421</x:v>
      </x:c>
      <x:c r="B422" t="str">
        <x:v>ASSET-100421</x:v>
      </x:c>
      <x:c r="C422" t="str">
        <x:v>SYN-UDI-000421-3899</x:v>
      </x:c>
      <x:c r="D422" t="str">
        <x:v>Syringe Pump</x:v>
      </x:c>
      <x:c r="E422" t="str">
        <x:v>Therapy Delivery</x:v>
      </x:c>
      <x:c r="F422" t="str">
        <x:v>ClinTech Instruments</x:v>
      </x:c>
      <x:c r="G422" t="str">
        <x:v>ClinTech-C04</x:v>
      </x:c>
      <x:c r="H422" t="str">
        <x:v>Site C - Community Hospital</x:v>
      </x:c>
      <x:c r="I422" t="str">
        <x:v>Maternity</x:v>
      </x:c>
      <x:c r="J422" t="str">
        <x:v>High</x:v>
      </x:c>
      <x:c r="K422" s="28" t="n">
        <x:v>45008</x:v>
      </x:c>
      <x:c r="L422" t="n">
        <x:f>ROUND((DATE(2026,7,31)-K422)/365.25,2)</x:f>
        <x:v>3.36</x:v>
      </x:c>
      <x:c r="M422" s="28" t="n">
        <x:v>46103</x:v>
      </x:c>
      <x:c r="N422" t="str">
        <x:v>Limited Support</x:v>
      </x:c>
      <x:c r="O422" t="n">
        <x:v>180</x:v>
      </x:c>
      <x:c r="P422" s="28" t="n">
        <x:v>46180</x:v>
      </x:c>
      <x:c r="Q422" s="28" t="n">
        <x:v>46360</x:v>
      </x:c>
      <x:c r="R422" t="n">
        <x:f>MAX(0,DATE(2026,7,31)-Q422)</x:f>
        <x:v>0</x:v>
      </x:c>
      <x:c r="S422" t="n">
        <x:v>9</x:v>
      </x:c>
      <x:c r="T422" t="n">
        <x:v>2032</x:v>
      </x:c>
      <x:c r="U422" t="str">
        <x:v>In Service</x:v>
      </x:c>
      <x:c r="V422" s="30" t="n">
        <x:v>2301.71</x:v>
      </x:c>
      <x:c r="W422" s="30" t="n">
        <x:v>3228.91</x:v>
      </x:c>
    </x:row>
    <x:row r="423">
      <x:c r="A423" t="str">
        <x:v>DEV-00422</x:v>
      </x:c>
      <x:c r="B423" t="str">
        <x:v>ASSET-100422</x:v>
      </x:c>
      <x:c r="C423" t="str">
        <x:v>SYN-UDI-000422-3506</x:v>
      </x:c>
      <x:c r="D423" t="str">
        <x:v>Ultrasound</x:v>
      </x:c>
      <x:c r="E423" t="str">
        <x:v>Imaging</x:v>
      </x:c>
      <x:c r="F423" t="str">
        <x:v>Helix MedSystems</x:v>
      </x:c>
      <x:c r="G423" t="str">
        <x:v>Helix-A02</x:v>
      </x:c>
      <x:c r="H423" t="str">
        <x:v>Site B - Specialist Centre</x:v>
      </x:c>
      <x:c r="I423" t="str">
        <x:v>Outpatients</x:v>
      </x:c>
      <x:c r="J423" t="str">
        <x:v>High</x:v>
      </x:c>
      <x:c r="K423" s="28" t="n">
        <x:v>45535</x:v>
      </x:c>
      <x:c r="L423" t="n">
        <x:f>ROUND((DATE(2026,7,31)-K423)/365.25,2)</x:f>
        <x:v>1.91</x:v>
      </x:c>
      <x:c r="M423" s="28" t="n">
        <x:v>46630</x:v>
      </x:c>
      <x:c r="N423" t="str">
        <x:v>Supported</x:v>
      </x:c>
      <x:c r="O423" t="n">
        <x:v>180</x:v>
      </x:c>
      <x:c r="P423" s="28" t="n">
        <x:v>45906</x:v>
      </x:c>
      <x:c r="Q423" s="28" t="n">
        <x:v>46086</x:v>
      </x:c>
      <x:c r="R423" t="n">
        <x:f>MAX(0,DATE(2026,7,31)-Q423)</x:f>
        <x:v>148</x:v>
      </x:c>
      <x:c r="S423" t="n">
        <x:v>9</x:v>
      </x:c>
      <x:c r="T423" t="n">
        <x:v>2033</x:v>
      </x:c>
      <x:c r="U423" t="str">
        <x:v>In Service</x:v>
      </x:c>
      <x:c r="V423" s="30" t="n">
        <x:v>55287.91</x:v>
      </x:c>
      <x:c r="W423" s="30" t="n">
        <x:v>55287.91</x:v>
      </x:c>
    </x:row>
    <x:row r="424">
      <x:c r="A424" t="str">
        <x:v>DEV-00423</x:v>
      </x:c>
      <x:c r="B424" t="str">
        <x:v>ASSET-100423</x:v>
      </x:c>
      <x:c r="C424" t="str">
        <x:v>SYN-UDI-000423-4832</x:v>
      </x:c>
      <x:c r="D424" t="str">
        <x:v>Infusion Pump</x:v>
      </x:c>
      <x:c r="E424" t="str">
        <x:v>Therapy Delivery</x:v>
      </x:c>
      <x:c r="F424" t="str">
        <x:v>NovaCare Devices</x:v>
      </x:c>
      <x:c r="G424" t="str">
        <x:v>NovaCare-B03</x:v>
      </x:c>
      <x:c r="H424" t="str">
        <x:v>Site A - Acute Hospital</x:v>
      </x:c>
      <x:c r="I424" t="str">
        <x:v>Community Equipment</x:v>
      </x:c>
      <x:c r="J424" t="str">
        <x:v>Critical</x:v>
      </x:c>
      <x:c r="K424" s="28" t="n">
        <x:v>45986</x:v>
      </x:c>
      <x:c r="L424" t="n">
        <x:f>ROUND((DATE(2026,7,31)-K424)/365.25,2)</x:f>
        <x:v>0.68</x:v>
      </x:c>
      <x:c r="M424" s="28" t="n">
        <x:v>47081</x:v>
      </x:c>
      <x:c r="N424" t="str">
        <x:v>Supported</x:v>
      </x:c>
      <x:c r="O424" t="n">
        <x:v>180</x:v>
      </x:c>
      <x:c r="P424" s="28" t="n">
        <x:v>45994</x:v>
      </x:c>
      <x:c r="Q424" s="28" t="n">
        <x:v>46174</x:v>
      </x:c>
      <x:c r="R424" t="n">
        <x:f>MAX(0,DATE(2026,7,31)-Q424)</x:f>
        <x:v>60</x:v>
      </x:c>
      <x:c r="S424" t="n">
        <x:v>8</x:v>
      </x:c>
      <x:c r="T424" t="n">
        <x:v>2033</x:v>
      </x:c>
      <x:c r="U424" t="str">
        <x:v>In Service</x:v>
      </x:c>
      <x:c r="V424" s="30" t="n">
        <x:v>3349.18</x:v>
      </x:c>
      <x:c r="W424" s="30" t="n">
        <x:v>3547.23</x:v>
      </x:c>
    </x:row>
    <x:row r="425">
      <x:c r="A425" t="str">
        <x:v>DEV-00424</x:v>
      </x:c>
      <x:c r="B425" t="str">
        <x:v>ASSET-100424</x:v>
      </x:c>
      <x:c r="C425" t="str">
        <x:v>SYN-UDI-000424-9722</x:v>
      </x:c>
      <x:c r="D425" t="str">
        <x:v>Defibrillator</x:v>
      </x:c>
      <x:c r="E425" t="str">
        <x:v>Emergency</x:v>
      </x:c>
      <x:c r="F425" t="str">
        <x:v>Helix MedSystems</x:v>
      </x:c>
      <x:c r="G425" t="str">
        <x:v>Helix-C04</x:v>
      </x:c>
      <x:c r="H425" t="str">
        <x:v>Site C - Community Hospital</x:v>
      </x:c>
      <x:c r="I425" t="str">
        <x:v>Surgical Ward</x:v>
      </x:c>
      <x:c r="J425" t="str">
        <x:v>Critical</x:v>
      </x:c>
      <x:c r="K425" s="28" t="n">
        <x:v>43080</x:v>
      </x:c>
      <x:c r="L425" t="n">
        <x:f>ROUND((DATE(2026,7,31)-K425)/365.25,2)</x:f>
        <x:v>8.64</x:v>
      </x:c>
      <x:c r="M425" s="28" t="n">
        <x:v>44175</x:v>
      </x:c>
      <x:c r="N425" t="str">
        <x:v>Supported</x:v>
      </x:c>
      <x:c r="O425" t="n">
        <x:v>180</x:v>
      </x:c>
      <x:c r="P425" s="28" t="n">
        <x:v>46025</x:v>
      </x:c>
      <x:c r="Q425" s="28" t="n">
        <x:v>46205</x:v>
      </x:c>
      <x:c r="R425" t="n">
        <x:f>MAX(0,DATE(2026,7,31)-Q425)</x:f>
        <x:v>29</x:v>
      </x:c>
      <x:c r="S425" t="n">
        <x:v>9</x:v>
      </x:c>
      <x:c r="T425" t="n">
        <x:v>2026</x:v>
      </x:c>
      <x:c r="U425" t="str">
        <x:v>In Service</x:v>
      </x:c>
      <x:c r="V425" s="30" t="n">
        <x:v>14754.25</x:v>
      </x:c>
      <x:c r="W425" s="30" t="n">
        <x:v>14754.25</x:v>
      </x:c>
    </x:row>
    <x:row r="426">
      <x:c r="A426" t="str">
        <x:v>DEV-00425</x:v>
      </x:c>
      <x:c r="B426" t="str">
        <x:v>ASSET-100425</x:v>
      </x:c>
      <x:c r="C426" t="str">
        <x:v>SYN-UDI-000425-7789</x:v>
      </x:c>
      <x:c r="D426" t="str">
        <x:v>Patient Monitor</x:v>
      </x:c>
      <x:c r="E426" t="str">
        <x:v>Monitoring</x:v>
      </x:c>
      <x:c r="F426" t="str">
        <x:v>ClinTech Instruments</x:v>
      </x:c>
      <x:c r="G426" t="str">
        <x:v>ClinTech-C03</x:v>
      </x:c>
      <x:c r="H426" t="str">
        <x:v>Site C - Community Hospital</x:v>
      </x:c>
      <x:c r="I426" t="str">
        <x:v>Diagnostics</x:v>
      </x:c>
      <x:c r="J426" t="str">
        <x:v>High</x:v>
      </x:c>
      <x:c r="K426" s="28" t="n">
        <x:v>45133</x:v>
      </x:c>
      <x:c r="L426" t="n">
        <x:f>ROUND((DATE(2026,7,31)-K426)/365.25,2)</x:f>
        <x:v>3.01</x:v>
      </x:c>
      <x:c r="M426" s="28" t="n">
        <x:v>46228</x:v>
      </x:c>
      <x:c r="N426" t="str">
        <x:v>Supported</x:v>
      </x:c>
      <x:c r="O426" t="n">
        <x:v>365</x:v>
      </x:c>
      <x:c r="P426" s="28" t="n">
        <x:v>46200</x:v>
      </x:c>
      <x:c r="Q426" s="28" t="n">
        <x:v>46565</x:v>
      </x:c>
      <x:c r="R426" t="n">
        <x:f>MAX(0,DATE(2026,7,31)-Q426)</x:f>
        <x:v>0</x:v>
      </x:c>
      <x:c r="S426" t="n">
        <x:v>8</x:v>
      </x:c>
      <x:c r="T426" t="n">
        <x:v>2031</x:v>
      </x:c>
      <x:c r="U426" t="str">
        <x:v>In Service</x:v>
      </x:c>
      <x:c r="V426" s="30" t="n">
        <x:v>7449.98</x:v>
      </x:c>
      <x:c r="W426" s="30" t="n">
        <x:v>9197.36</x:v>
      </x:c>
    </x:row>
    <x:row r="427">
      <x:c r="A427" t="str">
        <x:v>DEV-00426</x:v>
      </x:c>
      <x:c r="B427" t="str">
        <x:v>ASSET-100426</x:v>
      </x:c>
      <x:c r="C427" t="str">
        <x:v>SYN-UDI-000426-6831</x:v>
      </x:c>
      <x:c r="D427" t="str">
        <x:v>Ultrasound</x:v>
      </x:c>
      <x:c r="E427" t="str">
        <x:v>Imaging</x:v>
      </x:c>
      <x:c r="F427" t="str">
        <x:v>MedAxis Systems</x:v>
      </x:c>
      <x:c r="G427" t="str">
        <x:v>MedAxis-C01</x:v>
      </x:c>
      <x:c r="H427" t="str">
        <x:v>Site B - Specialist Centre</x:v>
      </x:c>
      <x:c r="I427" t="str">
        <x:v>Medical Ward</x:v>
      </x:c>
      <x:c r="J427" t="str">
        <x:v>Medium</x:v>
      </x:c>
      <x:c r="K427" s="28" t="n">
        <x:v>45548</x:v>
      </x:c>
      <x:c r="L427" t="n">
        <x:f>ROUND((DATE(2026,7,31)-K427)/365.25,2)</x:f>
        <x:v>1.88</x:v>
      </x:c>
      <x:c r="M427" s="28" t="n">
        <x:v>46643</x:v>
      </x:c>
      <x:c r="N427" t="str">
        <x:v>Supported</x:v>
      </x:c>
      <x:c r="O427" t="n">
        <x:v>365</x:v>
      </x:c>
      <x:c r="P427" s="28" t="n">
        <x:v>45825</x:v>
      </x:c>
      <x:c r="Q427" s="28" t="n">
        <x:v>46190</x:v>
      </x:c>
      <x:c r="R427" t="n">
        <x:f>MAX(0,DATE(2026,7,31)-Q427)</x:f>
        <x:v>44</x:v>
      </x:c>
      <x:c r="S427" t="n">
        <x:v>9</x:v>
      </x:c>
      <x:c r="T427" t="n">
        <x:v>2033</x:v>
      </x:c>
      <x:c r="U427" t="str">
        <x:v>In Service</x:v>
      </x:c>
      <x:c r="V427" s="30" t="n">
        <x:v>55095.78</x:v>
      </x:c>
      <x:c r="W427" s="30" t="n">
        <x:v>59138.88</x:v>
      </x:c>
    </x:row>
    <x:row r="428">
      <x:c r="A428" t="str">
        <x:v>DEV-00427</x:v>
      </x:c>
      <x:c r="B428" t="str">
        <x:v>ASSET-100427</x:v>
      </x:c>
      <x:c r="C428" t="str">
        <x:v>SYN-UDI-000427-5341</x:v>
      </x:c>
      <x:c r="D428" t="str">
        <x:v>Infusion Pump</x:v>
      </x:c>
      <x:c r="E428" t="str">
        <x:v>Therapy Delivery</x:v>
      </x:c>
      <x:c r="F428" t="str">
        <x:v>Apex Biomedical</x:v>
      </x:c>
      <x:c r="G428" t="str">
        <x:v>Apex-C01</x:v>
      </x:c>
      <x:c r="H428" t="str">
        <x:v>Site A - Acute Hospital</x:v>
      </x:c>
      <x:c r="I428" t="str">
        <x:v>Emergency Department</x:v>
      </x:c>
      <x:c r="J428" t="str">
        <x:v>Critical</x:v>
      </x:c>
      <x:c r="K428" s="28" t="n">
        <x:v>44217</x:v>
      </x:c>
      <x:c r="L428" t="n">
        <x:f>ROUND((DATE(2026,7,31)-K428)/365.25,2)</x:f>
        <x:v>5.52</x:v>
      </x:c>
      <x:c r="M428" s="28" t="n">
        <x:v>45312</x:v>
      </x:c>
      <x:c r="N428" t="str">
        <x:v>Supported</x:v>
      </x:c>
      <x:c r="O428" t="n">
        <x:v>180</x:v>
      </x:c>
      <x:c r="P428" s="28" t="n">
        <x:v>45870</x:v>
      </x:c>
      <x:c r="Q428" s="28" t="n">
        <x:v>46050</x:v>
      </x:c>
      <x:c r="R428" t="n">
        <x:f>MAX(0,DATE(2026,7,31)-Q428)</x:f>
        <x:v>184</x:v>
      </x:c>
      <x:c r="S428" t="n">
        <x:v>9</x:v>
      </x:c>
      <x:c r="T428" t="n">
        <x:v>2030</x:v>
      </x:c>
      <x:c r="U428" t="str">
        <x:v>In Service</x:v>
      </x:c>
      <x:c r="V428" s="30" t="n">
        <x:v>3575.18</x:v>
      </x:c>
      <x:c r="W428" s="30" t="n">
        <x:v>3575.18</x:v>
      </x:c>
    </x:row>
    <x:row r="429">
      <x:c r="A429" t="str">
        <x:v>DEV-00428</x:v>
      </x:c>
      <x:c r="B429" t="str">
        <x:v>ASSET-100428</x:v>
      </x:c>
      <x:c r="C429" t="str">
        <x:v>SYN-UDI-000428-6838</x:v>
      </x:c>
      <x:c r="D429" t="str">
        <x:v>Infusion Pump</x:v>
      </x:c>
      <x:c r="E429" t="str">
        <x:v>Therapy Delivery</x:v>
      </x:c>
      <x:c r="F429" t="str">
        <x:v>MedAxis Systems</x:v>
      </x:c>
      <x:c r="G429" t="str">
        <x:v>MedAxis-A01</x:v>
      </x:c>
      <x:c r="H429" t="str">
        <x:v>Site A - Acute Hospital</x:v>
      </x:c>
      <x:c r="I429" t="str">
        <x:v>Emergency Department</x:v>
      </x:c>
      <x:c r="J429" t="str">
        <x:v>High</x:v>
      </x:c>
      <x:c r="K429" s="28" t="n">
        <x:v>41486</x:v>
      </x:c>
      <x:c r="L429" t="n">
        <x:f>ROUND((DATE(2026,7,31)-K429)/365.25,2)</x:f>
        <x:v>13</x:v>
      </x:c>
      <x:c r="M429" s="28" t="n">
        <x:v>42581</x:v>
      </x:c>
      <x:c r="N429" t="str">
        <x:v>Supported</x:v>
      </x:c>
      <x:c r="O429" t="n">
        <x:v>365</x:v>
      </x:c>
      <x:c r="P429" s="28" t="n">
        <x:v>45884</x:v>
      </x:c>
      <x:c r="Q429" s="28" t="n">
        <x:v>46249</x:v>
      </x:c>
      <x:c r="R429" t="n">
        <x:f>MAX(0,DATE(2026,7,31)-Q429)</x:f>
        <x:v>0</x:v>
      </x:c>
      <x:c r="S429" t="n">
        <x:v>9</x:v>
      </x:c>
      <x:c r="T429" t="n">
        <x:v>2022</x:v>
      </x:c>
      <x:c r="U429" t="str">
        <x:v>In Service</x:v>
      </x:c>
      <x:c r="V429" s="30" t="n">
        <x:v>3533.32</x:v>
      </x:c>
      <x:c r="W429" s="30" t="n">
        <x:v>4055.91</x:v>
      </x:c>
    </x:row>
    <x:row r="430">
      <x:c r="A430" t="str">
        <x:v>DEV-00429</x:v>
      </x:c>
      <x:c r="B430" t="str">
        <x:v>ASSET-100429</x:v>
      </x:c>
      <x:c r="C430" t="str">
        <x:v>SYN-UDI-000429-1319</x:v>
      </x:c>
      <x:c r="D430" t="str">
        <x:v>Vital Signs Monitor</x:v>
      </x:c>
      <x:c r="E430" t="str">
        <x:v>Monitoring</x:v>
      </x:c>
      <x:c r="F430" t="str">
        <x:v>NovaCare Devices</x:v>
      </x:c>
      <x:c r="G430" t="str">
        <x:v>NovaCare-C01</x:v>
      </x:c>
      <x:c r="H430" t="str">
        <x:v>Site B - Specialist Centre</x:v>
      </x:c>
      <x:c r="I430" t="str">
        <x:v>Maternity</x:v>
      </x:c>
      <x:c r="J430" t="str">
        <x:v>Medium</x:v>
      </x:c>
      <x:c r="K430" s="28" t="n">
        <x:v>45046</x:v>
      </x:c>
      <x:c r="L430" t="n">
        <x:f>ROUND((DATE(2026,7,31)-K430)/365.25,2)</x:f>
        <x:v>3.25</x:v>
      </x:c>
      <x:c r="M430" s="28" t="n">
        <x:v>46141</x:v>
      </x:c>
      <x:c r="N430" t="str">
        <x:v>Supported</x:v>
      </x:c>
      <x:c r="O430" t="n">
        <x:v>365</x:v>
      </x:c>
      <x:c r="P430" s="28" t="n">
        <x:v>46086</x:v>
      </x:c>
      <x:c r="Q430" s="28" t="n">
        <x:v>46451</x:v>
      </x:c>
      <x:c r="R430" t="n">
        <x:f>MAX(0,DATE(2026,7,31)-Q430)</x:f>
        <x:v>0</x:v>
      </x:c>
      <x:c r="S430" t="n">
        <x:v>7</x:v>
      </x:c>
      <x:c r="T430" t="n">
        <x:v>2030</x:v>
      </x:c>
      <x:c r="U430" t="str">
        <x:v>In Service</x:v>
      </x:c>
      <x:c r="V430" s="30" t="n">
        <x:v>1905.52</x:v>
      </x:c>
      <x:c r="W430" s="30" t="n">
        <x:v>2485.34</x:v>
      </x:c>
    </x:row>
    <x:row r="431">
      <x:c r="A431" t="str">
        <x:v>DEV-00430</x:v>
      </x:c>
      <x:c r="B431" t="str">
        <x:v>ASSET-100430</x:v>
      </x:c>
      <x:c r="C431" t="str">
        <x:v>SYN-UDI-000430-2544</x:v>
      </x:c>
      <x:c r="D431" t="str">
        <x:v>Defibrillator</x:v>
      </x:c>
      <x:c r="E431" t="str">
        <x:v>Emergency</x:v>
      </x:c>
      <x:c r="F431" t="str">
        <x:v>Apex Biomedical</x:v>
      </x:c>
      <x:c r="G431" t="str">
        <x:v>Apex-B03</x:v>
      </x:c>
      <x:c r="H431" t="str">
        <x:v>Site A - Acute Hospital</x:v>
      </x:c>
      <x:c r="I431" t="str">
        <x:v>Outpatients</x:v>
      </x:c>
      <x:c r="J431" t="str">
        <x:v>Critical</x:v>
      </x:c>
      <x:c r="K431" s="28" t="n">
        <x:v>45182</x:v>
      </x:c>
      <x:c r="L431" t="n">
        <x:f>ROUND((DATE(2026,7,31)-K431)/365.25,2)</x:f>
        <x:v>2.88</x:v>
      </x:c>
      <x:c r="M431" s="28" t="n">
        <x:v>46277</x:v>
      </x:c>
      <x:c r="N431" t="str">
        <x:v>Supported</x:v>
      </x:c>
      <x:c r="O431" t="n">
        <x:v>180</x:v>
      </x:c>
      <x:c r="P431" s="28" t="n">
        <x:v>45989</x:v>
      </x:c>
      <x:c r="Q431" s="28" t="n">
        <x:v>46169</x:v>
      </x:c>
      <x:c r="R431" t="n">
        <x:f>MAX(0,DATE(2026,7,31)-Q431)</x:f>
        <x:v>65</x:v>
      </x:c>
      <x:c r="S431" t="n">
        <x:v>10</x:v>
      </x:c>
      <x:c r="T431" t="n">
        <x:v>2033</x:v>
      </x:c>
      <x:c r="U431" t="str">
        <x:v>In Service</x:v>
      </x:c>
      <x:c r="V431" s="30" t="n">
        <x:v>12936.92</x:v>
      </x:c>
      <x:c r="W431" s="30" t="n">
        <x:v>16126.11</x:v>
      </x:c>
    </x:row>
    <x:row r="432">
      <x:c r="A432" t="str">
        <x:v>DEV-00431</x:v>
      </x:c>
      <x:c r="B432" t="str">
        <x:v>ASSET-100431</x:v>
      </x:c>
      <x:c r="C432" t="str">
        <x:v>SYN-UDI-000431-1941</x:v>
      </x:c>
      <x:c r="D432" t="str">
        <x:v>Enteral Feeding Pump</x:v>
      </x:c>
      <x:c r="E432" t="str">
        <x:v>Therapy Delivery</x:v>
      </x:c>
      <x:c r="F432" t="str">
        <x:v>MedAxis Systems</x:v>
      </x:c>
      <x:c r="G432" t="str">
        <x:v>MedAxis-C03</x:v>
      </x:c>
      <x:c r="H432" t="str">
        <x:v>Site A - Acute Hospital</x:v>
      </x:c>
      <x:c r="I432" t="str">
        <x:v>Emergency Department</x:v>
      </x:c>
      <x:c r="J432" t="str">
        <x:v>High</x:v>
      </x:c>
      <x:c r="K432" s="28" t="n">
        <x:v>44771</x:v>
      </x:c>
      <x:c r="L432" t="n">
        <x:f>ROUND((DATE(2026,7,31)-K432)/365.25,2)</x:f>
        <x:v>4.01</x:v>
      </x:c>
      <x:c r="M432" s="28" t="n">
        <x:v>45866</x:v>
      </x:c>
      <x:c r="N432" t="str">
        <x:v>Limited Support</x:v>
      </x:c>
      <x:c r="O432" t="n">
        <x:v>365</x:v>
      </x:c>
      <x:c r="P432" s="28" t="n">
        <x:v>46182</x:v>
      </x:c>
      <x:c r="Q432" s="28" t="n">
        <x:v>46547</x:v>
      </x:c>
      <x:c r="R432" t="n">
        <x:f>MAX(0,DATE(2026,7,31)-Q432)</x:f>
        <x:v>0</x:v>
      </x:c>
      <x:c r="S432" t="n">
        <x:v>8</x:v>
      </x:c>
      <x:c r="T432" t="n">
        <x:v>2030</x:v>
      </x:c>
      <x:c r="U432" t="str">
        <x:v>In Service</x:v>
      </x:c>
      <x:c r="V432" s="30" t="n">
        <x:v>1322.16</x:v>
      </x:c>
      <x:c r="W432" s="30" t="n">
        <x:v>1608.11</x:v>
      </x:c>
    </x:row>
    <x:row r="433">
      <x:c r="A433" t="str">
        <x:v>DEV-00432</x:v>
      </x:c>
      <x:c r="B433" t="str">
        <x:v>ASSET-100432</x:v>
      </x:c>
      <x:c r="C433" t="str">
        <x:v>SYN-UDI-000432-5069</x:v>
      </x:c>
      <x:c r="D433" t="str">
        <x:v>ECG Machine</x:v>
      </x:c>
      <x:c r="E433" t="str">
        <x:v>Diagnostics</x:v>
      </x:c>
      <x:c r="F433" t="str">
        <x:v>Apex Biomedical</x:v>
      </x:c>
      <x:c r="G433" t="str">
        <x:v>Apex-A01</x:v>
      </x:c>
      <x:c r="H433" t="str">
        <x:v>Site B - Specialist Centre</x:v>
      </x:c>
      <x:c r="I433" t="str">
        <x:v>ICU</x:v>
      </x:c>
      <x:c r="J433" t="str">
        <x:v>Medium</x:v>
      </x:c>
      <x:c r="K433" s="28" t="n">
        <x:v>45163</x:v>
      </x:c>
      <x:c r="L433" t="n">
        <x:f>ROUND((DATE(2026,7,31)-K433)/365.25,2)</x:f>
        <x:v>2.93</x:v>
      </x:c>
      <x:c r="M433" s="28" t="n">
        <x:v>46258</x:v>
      </x:c>
      <x:c r="N433" t="str">
        <x:v>Supported</x:v>
      </x:c>
      <x:c r="O433" t="n">
        <x:v>180</x:v>
      </x:c>
      <x:c r="P433" s="28" t="n">
        <x:v>45876</x:v>
      </x:c>
      <x:c r="Q433" s="28" t="n">
        <x:v>46056</x:v>
      </x:c>
      <x:c r="R433" t="n">
        <x:f>MAX(0,DATE(2026,7,31)-Q433)</x:f>
        <x:v>178</x:v>
      </x:c>
      <x:c r="S433" t="n">
        <x:v>9</x:v>
      </x:c>
      <x:c r="T433" t="n">
        <x:v>2032</x:v>
      </x:c>
      <x:c r="U433" t="str">
        <x:v>In Service</x:v>
      </x:c>
      <x:c r="V433" s="30" t="n">
        <x:v>7794.12</x:v>
      </x:c>
      <x:c r="W433" s="30" t="n">
        <x:v>7794.12</x:v>
      </x:c>
    </x:row>
    <x:row r="434">
      <x:c r="A434" t="str">
        <x:v>DEV-00433</x:v>
      </x:c>
      <x:c r="B434" t="str">
        <x:v>ASSET-100433</x:v>
      </x:c>
      <x:c r="C434" t="str">
        <x:v>SYN-UDI-000433-4336</x:v>
      </x:c>
      <x:c r="D434" t="str">
        <x:v>Infusion Pump</x:v>
      </x:c>
      <x:c r="E434" t="str">
        <x:v>Therapy Delivery</x:v>
      </x:c>
      <x:c r="F434" t="str">
        <x:v>PulseWorks Medical</x:v>
      </x:c>
      <x:c r="G434" t="str">
        <x:v>PulseWorks-B01</x:v>
      </x:c>
      <x:c r="H434" t="str">
        <x:v>Site B - Specialist Centre</x:v>
      </x:c>
      <x:c r="I434" t="str">
        <x:v>Emergency Department</x:v>
      </x:c>
      <x:c r="J434" t="str">
        <x:v>Critical</x:v>
      </x:c>
      <x:c r="K434" s="28" t="n">
        <x:v>45058</x:v>
      </x:c>
      <x:c r="L434" t="n">
        <x:f>ROUND((DATE(2026,7,31)-K434)/365.25,2)</x:f>
        <x:v>3.22</x:v>
      </x:c>
      <x:c r="M434" s="28" t="n">
        <x:v>46153</x:v>
      </x:c>
      <x:c r="N434" t="str">
        <x:v>Supported</x:v>
      </x:c>
      <x:c r="O434" t="n">
        <x:v>365</x:v>
      </x:c>
      <x:c r="P434" s="28" t="n">
        <x:v>45998</x:v>
      </x:c>
      <x:c r="Q434" s="28" t="n">
        <x:v>46363</x:v>
      </x:c>
      <x:c r="R434" t="n">
        <x:f>MAX(0,DATE(2026,7,31)-Q434)</x:f>
        <x:v>0</x:v>
      </x:c>
      <x:c r="S434" t="n">
        <x:v>10</x:v>
      </x:c>
      <x:c r="T434" t="n">
        <x:v>2033</x:v>
      </x:c>
      <x:c r="U434" t="str">
        <x:v>In Repair</x:v>
      </x:c>
      <x:c r="V434" s="30" t="n">
        <x:v>2745.3</x:v>
      </x:c>
      <x:c r="W434" s="30" t="n">
        <x:v>3331.97</x:v>
      </x:c>
    </x:row>
    <x:row r="435">
      <x:c r="A435" t="str">
        <x:v>DEV-00434</x:v>
      </x:c>
      <x:c r="B435" t="str">
        <x:v>ASSET-100434</x:v>
      </x:c>
      <x:c r="C435" t="str">
        <x:v>SYN-UDI-000434-7933</x:v>
      </x:c>
      <x:c r="D435" t="str">
        <x:v>Ultrasound</x:v>
      </x:c>
      <x:c r="E435" t="str">
        <x:v>Imaging</x:v>
      </x:c>
      <x:c r="F435" t="str">
        <x:v>ClinTech Instruments</x:v>
      </x:c>
      <x:c r="G435" t="str">
        <x:v>ClinTech-C02</x:v>
      </x:c>
      <x:c r="H435" t="str">
        <x:v>Site B - Specialist Centre</x:v>
      </x:c>
      <x:c r="I435" t="str">
        <x:v>Community Equipment</x:v>
      </x:c>
      <x:c r="J435" t="str">
        <x:v>High</x:v>
      </x:c>
      <x:c r="K435" s="28" t="n">
        <x:v>45966</x:v>
      </x:c>
      <x:c r="L435" t="n">
        <x:f>ROUND((DATE(2026,7,31)-K435)/365.25,2)</x:f>
        <x:v>0.73</x:v>
      </x:c>
      <x:c r="M435" s="28" t="n">
        <x:v>47061</x:v>
      </x:c>
      <x:c r="N435" t="str">
        <x:v>Supported</x:v>
      </x:c>
      <x:c r="O435" t="n">
        <x:v>365</x:v>
      </x:c>
      <x:c r="P435" s="28" t="n">
        <x:v>45961</x:v>
      </x:c>
      <x:c r="Q435" s="28" t="n">
        <x:v>46326</x:v>
      </x:c>
      <x:c r="R435" t="n">
        <x:f>MAX(0,DATE(2026,7,31)-Q435)</x:f>
        <x:v>0</x:v>
      </x:c>
      <x:c r="S435" t="n">
        <x:v>10</x:v>
      </x:c>
      <x:c r="T435" t="n">
        <x:v>2035</x:v>
      </x:c>
      <x:c r="U435" t="str">
        <x:v>In Service</x:v>
      </x:c>
      <x:c r="V435" s="30" t="n">
        <x:v>38420.02</x:v>
      </x:c>
      <x:c r="W435" s="30" t="n">
        <x:v>63742.68</x:v>
      </x:c>
    </x:row>
    <x:row r="436">
      <x:c r="A436" t="str">
        <x:v>DEV-00435</x:v>
      </x:c>
      <x:c r="B436" t="str">
        <x:v>ASSET-100435</x:v>
      </x:c>
      <x:c r="C436" t="str">
        <x:v>SYN-UDI-000435-2130</x:v>
      </x:c>
      <x:c r="D436" t="str">
        <x:v>Vital Signs Monitor</x:v>
      </x:c>
      <x:c r="E436" t="str">
        <x:v>Monitoring</x:v>
      </x:c>
      <x:c r="F436" t="str">
        <x:v>Apex Biomedical</x:v>
      </x:c>
      <x:c r="G436" t="str">
        <x:v>Apex-A01</x:v>
      </x:c>
      <x:c r="H436" t="str">
        <x:v>Site B - Specialist Centre</x:v>
      </x:c>
      <x:c r="I436" t="str">
        <x:v>Surgical Ward</x:v>
      </x:c>
      <x:c r="J436" t="str">
        <x:v>High</x:v>
      </x:c>
      <x:c r="K436" s="28" t="n">
        <x:v>45702</x:v>
      </x:c>
      <x:c r="L436" t="n">
        <x:f>ROUND((DATE(2026,7,31)-K436)/365.25,2)</x:f>
        <x:v>1.46</x:v>
      </x:c>
      <x:c r="M436" s="28" t="n">
        <x:v>46797</x:v>
      </x:c>
      <x:c r="N436" t="str">
        <x:v>Unsupported</x:v>
      </x:c>
      <x:c r="O436" t="n">
        <x:v>365</x:v>
      </x:c>
      <x:c r="P436" s="28" t="n">
        <x:v>45864</x:v>
      </x:c>
      <x:c r="Q436" s="28" t="n">
        <x:v>46229</x:v>
      </x:c>
      <x:c r="R436" t="n">
        <x:f>MAX(0,DATE(2026,7,31)-Q436)</x:f>
        <x:v>5</x:v>
      </x:c>
      <x:c r="S436" t="n">
        <x:v>7</x:v>
      </x:c>
      <x:c r="T436" t="n">
        <x:v>2032</x:v>
      </x:c>
      <x:c r="U436" t="str">
        <x:v>In Service</x:v>
      </x:c>
      <x:c r="V436" s="30" t="n">
        <x:v>2278.14</x:v>
      </x:c>
      <x:c r="W436" s="30" t="n">
        <x:v>2307.1</x:v>
      </x:c>
    </x:row>
    <x:row r="437">
      <x:c r="A437" t="str">
        <x:v>DEV-00436</x:v>
      </x:c>
      <x:c r="B437" t="str">
        <x:v>ASSET-100436</x:v>
      </x:c>
      <x:c r="C437" t="str">
        <x:v>SYN-UDI-000436-1889</x:v>
      </x:c>
      <x:c r="D437" t="str">
        <x:v>Patient Monitor</x:v>
      </x:c>
      <x:c r="E437" t="str">
        <x:v>Monitoring</x:v>
      </x:c>
      <x:c r="F437" t="str">
        <x:v>Helix MedSystems</x:v>
      </x:c>
      <x:c r="G437" t="str">
        <x:v>Helix-A04</x:v>
      </x:c>
      <x:c r="H437" t="str">
        <x:v>Site B - Specialist Centre</x:v>
      </x:c>
      <x:c r="I437" t="str">
        <x:v>Operating Theatres</x:v>
      </x:c>
      <x:c r="J437" t="str">
        <x:v>Critical</x:v>
      </x:c>
      <x:c r="K437" s="28" t="n">
        <x:v>44020</x:v>
      </x:c>
      <x:c r="L437" t="n">
        <x:f>ROUND((DATE(2026,7,31)-K437)/365.25,2)</x:f>
        <x:v>6.06</x:v>
      </x:c>
      <x:c r="M437" s="28" t="n">
        <x:v>45115</x:v>
      </x:c>
      <x:c r="N437" t="str">
        <x:v>Supported</x:v>
      </x:c>
      <x:c r="O437" t="n">
        <x:v>180</x:v>
      </x:c>
      <x:c r="P437" s="28" t="n">
        <x:v>46070</x:v>
      </x:c>
      <x:c r="Q437" s="28" t="n">
        <x:v>46250</x:v>
      </x:c>
      <x:c r="R437" t="n">
        <x:f>MAX(0,DATE(2026,7,31)-Q437)</x:f>
        <x:v>0</x:v>
      </x:c>
      <x:c r="S437" t="n">
        <x:v>9</x:v>
      </x:c>
      <x:c r="T437" t="n">
        <x:v>2029</x:v>
      </x:c>
      <x:c r="U437" t="str">
        <x:v>In Service</x:v>
      </x:c>
      <x:c r="V437" s="30" t="n">
        <x:v>7850.05</x:v>
      </x:c>
      <x:c r="W437" s="30" t="n">
        <x:v>9817.09</x:v>
      </x:c>
    </x:row>
    <x:row r="438">
      <x:c r="A438" t="str">
        <x:v>DEV-00437</x:v>
      </x:c>
      <x:c r="B438" t="str">
        <x:v>ASSET-100437</x:v>
      </x:c>
      <x:c r="C438" t="str">
        <x:v>SYN-UDI-000437-5515</x:v>
      </x:c>
      <x:c r="D438" t="str">
        <x:v>Infusion Pump</x:v>
      </x:c>
      <x:c r="E438" t="str">
        <x:v>Therapy Delivery</x:v>
      </x:c>
      <x:c r="F438" t="str">
        <x:v>MedAxis Systems</x:v>
      </x:c>
      <x:c r="G438" t="str">
        <x:v>MedAxis-A03</x:v>
      </x:c>
      <x:c r="H438" t="str">
        <x:v>Site A - Acute Hospital</x:v>
      </x:c>
      <x:c r="I438" t="str">
        <x:v>Operating Theatres</x:v>
      </x:c>
      <x:c r="J438" t="str">
        <x:v>High</x:v>
      </x:c>
      <x:c r="K438" s="28" t="n">
        <x:v>42305</x:v>
      </x:c>
      <x:c r="L438" t="n">
        <x:f>ROUND((DATE(2026,7,31)-K438)/365.25,2)</x:f>
        <x:v>10.76</x:v>
      </x:c>
      <x:c r="M438" s="28" t="n">
        <x:v>43400</x:v>
      </x:c>
      <x:c r="N438" t="str">
        <x:v>Supported</x:v>
      </x:c>
      <x:c r="O438" t="n">
        <x:v>180</x:v>
      </x:c>
      <x:c r="P438" s="28" t="n">
        <x:v>45979</x:v>
      </x:c>
      <x:c r="Q438" s="28" t="n">
        <x:v>46159</x:v>
      </x:c>
      <x:c r="R438" t="n">
        <x:f>MAX(0,DATE(2026,7,31)-Q438)</x:f>
        <x:v>75</x:v>
      </x:c>
      <x:c r="S438" t="n">
        <x:v>9</x:v>
      </x:c>
      <x:c r="T438" t="n">
        <x:v>2024</x:v>
      </x:c>
      <x:c r="U438" t="str">
        <x:v>In Service</x:v>
      </x:c>
      <x:c r="V438" s="30" t="n">
        <x:v>2618.98</x:v>
      </x:c>
      <x:c r="W438" s="30" t="n">
        <x:v>3298.96</x:v>
      </x:c>
    </x:row>
    <x:row r="439">
      <x:c r="A439" t="str">
        <x:v>DEV-00438</x:v>
      </x:c>
      <x:c r="B439" t="str">
        <x:v>ASSET-100438</x:v>
      </x:c>
      <x:c r="C439" t="str">
        <x:v>SYN-UDI-000438-7851</x:v>
      </x:c>
      <x:c r="D439" t="str">
        <x:v>Infusion Pump</x:v>
      </x:c>
      <x:c r="E439" t="str">
        <x:v>Therapy Delivery</x:v>
      </x:c>
      <x:c r="F439" t="str">
        <x:v>MedAxis Systems</x:v>
      </x:c>
      <x:c r="G439" t="str">
        <x:v>MedAxis-A01</x:v>
      </x:c>
      <x:c r="H439" t="str">
        <x:v>Site B - Specialist Centre</x:v>
      </x:c>
      <x:c r="I439" t="str">
        <x:v>Diagnostics</x:v>
      </x:c>
      <x:c r="J439" t="str">
        <x:v>High</x:v>
      </x:c>
      <x:c r="K439" s="28" t="n">
        <x:v>45034</x:v>
      </x:c>
      <x:c r="L439" t="n">
        <x:f>ROUND((DATE(2026,7,31)-K439)/365.25,2)</x:f>
        <x:v>3.29</x:v>
      </x:c>
      <x:c r="M439" s="28" t="n">
        <x:v>46129</x:v>
      </x:c>
      <x:c r="N439" t="str">
        <x:v>Supported</x:v>
      </x:c>
      <x:c r="O439" t="n">
        <x:v>365</x:v>
      </x:c>
      <x:c r="P439" s="28" t="n">
        <x:v>45822</x:v>
      </x:c>
      <x:c r="Q439" s="28" t="n">
        <x:v>46187</x:v>
      </x:c>
      <x:c r="R439" t="n">
        <x:f>MAX(0,DATE(2026,7,31)-Q439)</x:f>
        <x:v>47</x:v>
      </x:c>
      <x:c r="S439" t="n">
        <x:v>9</x:v>
      </x:c>
      <x:c r="T439" t="n">
        <x:v>2032</x:v>
      </x:c>
      <x:c r="U439" t="str">
        <x:v>In Service</x:v>
      </x:c>
      <x:c r="V439" s="30" t="n">
        <x:v>2718.96</x:v>
      </x:c>
      <x:c r="W439" s="30" t="n">
        <x:v>3881.51</x:v>
      </x:c>
    </x:row>
    <x:row r="440">
      <x:c r="A440" t="str">
        <x:v>DEV-00439</x:v>
      </x:c>
      <x:c r="B440" t="str">
        <x:v>ASSET-100439</x:v>
      </x:c>
      <x:c r="C440" t="str">
        <x:v>SYN-UDI-000439-3276</x:v>
      </x:c>
      <x:c r="D440" t="str">
        <x:v>Defibrillator</x:v>
      </x:c>
      <x:c r="E440" t="str">
        <x:v>Emergency</x:v>
      </x:c>
      <x:c r="F440" t="str">
        <x:v>PulseWorks Medical</x:v>
      </x:c>
      <x:c r="G440" t="str">
        <x:v>PulseWorks-A01</x:v>
      </x:c>
      <x:c r="H440" t="str">
        <x:v>Site C - Community Hospital</x:v>
      </x:c>
      <x:c r="I440" t="str">
        <x:v>ICU</x:v>
      </x:c>
      <x:c r="J440" t="str">
        <x:v>Critical</x:v>
      </x:c>
      <x:c r="K440" s="28" t="n">
        <x:v>45743</x:v>
      </x:c>
      <x:c r="L440" t="n">
        <x:f>ROUND((DATE(2026,7,31)-K440)/365.25,2)</x:f>
        <x:v>1.34</x:v>
      </x:c>
      <x:c r="M440" s="28" t="n">
        <x:v>46838</x:v>
      </x:c>
      <x:c r="N440" t="str">
        <x:v>Supported</x:v>
      </x:c>
      <x:c r="O440" t="n">
        <x:v>365</x:v>
      </x:c>
      <x:c r="P440" s="28" t="n">
        <x:v>46007</x:v>
      </x:c>
      <x:c r="Q440" s="28" t="n">
        <x:v>46372</x:v>
      </x:c>
      <x:c r="R440" t="n">
        <x:f>MAX(0,DATE(2026,7,31)-Q440)</x:f>
        <x:v>0</x:v>
      </x:c>
      <x:c r="S440" t="n">
        <x:v>10</x:v>
      </x:c>
      <x:c r="T440" t="n">
        <x:v>2035</x:v>
      </x:c>
      <x:c r="U440" t="str">
        <x:v>In Service</x:v>
      </x:c>
      <x:c r="V440" s="30" t="n">
        <x:v>12219.96</x:v>
      </x:c>
      <x:c r="W440" s="30" t="n">
        <x:v>15241.99</x:v>
      </x:c>
    </x:row>
    <x:row r="441">
      <x:c r="A441" t="str">
        <x:v>DEV-00440</x:v>
      </x:c>
      <x:c r="B441" t="str">
        <x:v>ASSET-100440</x:v>
      </x:c>
      <x:c r="C441" t="str">
        <x:v>SYN-UDI-000440-6003</x:v>
      </x:c>
      <x:c r="D441" t="str">
        <x:v>Infusion Pump</x:v>
      </x:c>
      <x:c r="E441" t="str">
        <x:v>Therapy Delivery</x:v>
      </x:c>
      <x:c r="F441" t="str">
        <x:v>Helix MedSystems</x:v>
      </x:c>
      <x:c r="G441" t="str">
        <x:v>Helix-A03</x:v>
      </x:c>
      <x:c r="H441" t="str">
        <x:v>Site C - Community Hospital</x:v>
      </x:c>
      <x:c r="I441" t="str">
        <x:v>Outpatients</x:v>
      </x:c>
      <x:c r="J441" t="str">
        <x:v>High</x:v>
      </x:c>
      <x:c r="K441" s="28" t="n">
        <x:v>42397</x:v>
      </x:c>
      <x:c r="L441" t="n">
        <x:f>ROUND((DATE(2026,7,31)-K441)/365.25,2)</x:f>
        <x:v>10.51</x:v>
      </x:c>
      <x:c r="M441" s="28" t="n">
        <x:v>43492</x:v>
      </x:c>
      <x:c r="N441" t="str">
        <x:v>Supported</x:v>
      </x:c>
      <x:c r="O441" t="n">
        <x:v>180</x:v>
      </x:c>
      <x:c r="P441" s="28" t="n">
        <x:v>45903</x:v>
      </x:c>
      <x:c r="Q441" s="28" t="n">
        <x:v>46083</x:v>
      </x:c>
      <x:c r="R441" t="n">
        <x:f>MAX(0,DATE(2026,7,31)-Q441)</x:f>
        <x:v>151</x:v>
      </x:c>
      <x:c r="S441" t="n">
        <x:v>9</x:v>
      </x:c>
      <x:c r="T441" t="n">
        <x:v>2025</x:v>
      </x:c>
      <x:c r="U441" t="str">
        <x:v>In Service</x:v>
      </x:c>
      <x:c r="V441" s="30" t="n">
        <x:v>2640.19</x:v>
      </x:c>
      <x:c r="W441" s="30" t="n">
        <x:v>3600.47</x:v>
      </x:c>
    </x:row>
    <x:row r="442">
      <x:c r="A442" t="str">
        <x:v>DEV-00441</x:v>
      </x:c>
      <x:c r="B442" t="str">
        <x:v>ASSET-100441</x:v>
      </x:c>
      <x:c r="C442" t="str">
        <x:v>SYN-UDI-000441-3064</x:v>
      </x:c>
      <x:c r="D442" t="str">
        <x:v>Ultrasound</x:v>
      </x:c>
      <x:c r="E442" t="str">
        <x:v>Imaging</x:v>
      </x:c>
      <x:c r="F442" t="str">
        <x:v>PulseWorks Medical</x:v>
      </x:c>
      <x:c r="G442" t="str">
        <x:v>PulseWorks-B04</x:v>
      </x:c>
      <x:c r="H442" t="str">
        <x:v>Site B - Specialist Centre</x:v>
      </x:c>
      <x:c r="I442" t="str">
        <x:v>Diagnostics</x:v>
      </x:c>
      <x:c r="J442" t="str">
        <x:v>High</x:v>
      </x:c>
      <x:c r="K442" s="28" t="n">
        <x:v>43936</x:v>
      </x:c>
      <x:c r="L442" t="n">
        <x:f>ROUND((DATE(2026,7,31)-K442)/365.25,2)</x:f>
        <x:v>6.29</x:v>
      </x:c>
      <x:c r="M442" s="28" t="n">
        <x:v>45031</x:v>
      </x:c>
      <x:c r="N442" t="str">
        <x:v>Supported</x:v>
      </x:c>
      <x:c r="O442" t="n">
        <x:v>365</x:v>
      </x:c>
      <x:c r="P442" s="28" t="n">
        <x:v>46050</x:v>
      </x:c>
      <x:c r="Q442" s="28" t="n">
        <x:v>46415</x:v>
      </x:c>
      <x:c r="R442" t="n">
        <x:f>MAX(0,DATE(2026,7,31)-Q442)</x:f>
        <x:v>0</x:v>
      </x:c>
      <x:c r="S442" t="n">
        <x:v>9</x:v>
      </x:c>
      <x:c r="T442" t="n">
        <x:v>2029</x:v>
      </x:c>
      <x:c r="U442" t="str">
        <x:v>In Service</x:v>
      </x:c>
      <x:c r="V442" s="30" t="n">
        <x:v>56331.09</x:v>
      </x:c>
      <x:c r="W442" s="30" t="n">
        <x:v>56331.09</x:v>
      </x:c>
    </x:row>
    <x:row r="443">
      <x:c r="A443" t="str">
        <x:v>DEV-00442</x:v>
      </x:c>
      <x:c r="B443" t="str">
        <x:v>ASSET-100442</x:v>
      </x:c>
      <x:c r="C443" t="str">
        <x:v>SYN-UDI-000442-8965</x:v>
      </x:c>
      <x:c r="D443" t="str">
        <x:v>Syringe Pump</x:v>
      </x:c>
      <x:c r="E443" t="str">
        <x:v>Therapy Delivery</x:v>
      </x:c>
      <x:c r="F443" t="str">
        <x:v>PulseWorks Medical</x:v>
      </x:c>
      <x:c r="G443" t="str">
        <x:v>PulseWorks-B02</x:v>
      </x:c>
      <x:c r="H443" t="str">
        <x:v>Site B - Specialist Centre</x:v>
      </x:c>
      <x:c r="I443" t="str">
        <x:v>Paediatrics</x:v>
      </x:c>
      <x:c r="J443" t="str">
        <x:v>Critical</x:v>
      </x:c>
      <x:c r="K443" s="28" t="n">
        <x:v>45505</x:v>
      </x:c>
      <x:c r="L443" t="n">
        <x:f>ROUND((DATE(2026,7,31)-K443)/365.25,2)</x:f>
        <x:v>2</x:v>
      </x:c>
      <x:c r="M443" s="28" t="n">
        <x:v>46600</x:v>
      </x:c>
      <x:c r="N443" t="str">
        <x:v>Supported</x:v>
      </x:c>
      <x:c r="O443" t="n">
        <x:v>180</x:v>
      </x:c>
      <x:c r="P443" s="28" t="n">
        <x:v>45913</x:v>
      </x:c>
      <x:c r="Q443" s="28" t="n">
        <x:v>46093</x:v>
      </x:c>
      <x:c r="R443" t="n">
        <x:f>MAX(0,DATE(2026,7,31)-Q443)</x:f>
        <x:v>141</x:v>
      </x:c>
      <x:c r="S443" t="n">
        <x:v>10</x:v>
      </x:c>
      <x:c r="T443" t="n">
        <x:v>2034</x:v>
      </x:c>
      <x:c r="U443" t="str">
        <x:v>In Service</x:v>
      </x:c>
      <x:c r="V443" s="30" t="n">
        <x:v>2438.77</x:v>
      </x:c>
      <x:c r="W443" s="30" t="n">
        <x:v>2886.46</x:v>
      </x:c>
    </x:row>
    <x:row r="444">
      <x:c r="A444" t="str">
        <x:v>DEV-00443</x:v>
      </x:c>
      <x:c r="B444" t="str">
        <x:v>ASSET-100443</x:v>
      </x:c>
      <x:c r="C444" t="str">
        <x:v>SYN-UDI-000443-8378</x:v>
      </x:c>
      <x:c r="D444" t="str">
        <x:v>Syringe Pump</x:v>
      </x:c>
      <x:c r="E444" t="str">
        <x:v>Therapy Delivery</x:v>
      </x:c>
      <x:c r="F444" t="str">
        <x:v>PulseWorks Medical</x:v>
      </x:c>
      <x:c r="G444" t="str">
        <x:v>PulseWorks-C03</x:v>
      </x:c>
      <x:c r="H444" t="str">
        <x:v>Site C - Community Hospital</x:v>
      </x:c>
      <x:c r="I444" t="str">
        <x:v>ICU</x:v>
      </x:c>
      <x:c r="J444" t="str">
        <x:v>Critical</x:v>
      </x:c>
      <x:c r="K444" s="28" t="n">
        <x:v>43356</x:v>
      </x:c>
      <x:c r="L444" t="n">
        <x:f>ROUND((DATE(2026,7,31)-K444)/365.25,2)</x:f>
        <x:v>7.88</x:v>
      </x:c>
      <x:c r="M444" s="28" t="n">
        <x:v>44451</x:v>
      </x:c>
      <x:c r="N444" t="str">
        <x:v>Supported</x:v>
      </x:c>
      <x:c r="O444" t="n">
        <x:v>365</x:v>
      </x:c>
      <x:c r="P444" s="28" t="n">
        <x:v>46053</x:v>
      </x:c>
      <x:c r="Q444" s="28" t="n">
        <x:v>46418</x:v>
      </x:c>
      <x:c r="R444" t="n">
        <x:f>MAX(0,DATE(2026,7,31)-Q444)</x:f>
        <x:v>0</x:v>
      </x:c>
      <x:c r="S444" t="n">
        <x:v>9</x:v>
      </x:c>
      <x:c r="T444" t="n">
        <x:v>2027</x:v>
      </x:c>
      <x:c r="U444" t="str">
        <x:v>In Service</x:v>
      </x:c>
      <x:c r="V444" s="30" t="n">
        <x:v>2445.71</x:v>
      </x:c>
      <x:c r="W444" s="30" t="n">
        <x:v>2485.45</x:v>
      </x:c>
    </x:row>
    <x:row r="445">
      <x:c r="A445" t="str">
        <x:v>DEV-00444</x:v>
      </x:c>
      <x:c r="B445" t="str">
        <x:v>ASSET-100444</x:v>
      </x:c>
      <x:c r="C445" t="str">
        <x:v>SYN-UDI-000444-5543</x:v>
      </x:c>
      <x:c r="D445" t="str">
        <x:v>Syringe Pump</x:v>
      </x:c>
      <x:c r="E445" t="str">
        <x:v>Therapy Delivery</x:v>
      </x:c>
      <x:c r="F445" t="str">
        <x:v>NovaCare Devices</x:v>
      </x:c>
      <x:c r="G445" t="str">
        <x:v>NovaCare-A03</x:v>
      </x:c>
      <x:c r="H445" t="str">
        <x:v>Site B - Specialist Centre</x:v>
      </x:c>
      <x:c r="I445" t="str">
        <x:v>Medical Ward</x:v>
      </x:c>
      <x:c r="J445" t="str">
        <x:v>Critical</x:v>
      </x:c>
      <x:c r="K445" s="28" t="n">
        <x:v>45805</x:v>
      </x:c>
      <x:c r="L445" t="n">
        <x:f>ROUND((DATE(2026,7,31)-K445)/365.25,2)</x:f>
        <x:v>1.17</x:v>
      </x:c>
      <x:c r="M445" s="28" t="n">
        <x:v>46900</x:v>
      </x:c>
      <x:c r="N445" t="str">
        <x:v>Supported</x:v>
      </x:c>
      <x:c r="O445" t="n">
        <x:v>180</x:v>
      </x:c>
      <x:c r="P445" s="28" t="n">
        <x:v>45929</x:v>
      </x:c>
      <x:c r="Q445" s="28" t="n">
        <x:v>46109</x:v>
      </x:c>
      <x:c r="R445" t="n">
        <x:f>MAX(0,DATE(2026,7,31)-Q445)</x:f>
        <x:v>125</x:v>
      </x:c>
      <x:c r="S445" t="n">
        <x:v>9</x:v>
      </x:c>
      <x:c r="T445" t="n">
        <x:v>2034</x:v>
      </x:c>
      <x:c r="U445" t="str">
        <x:v>In Service</x:v>
      </x:c>
      <x:c r="V445" s="30" t="n">
        <x:v>2613.26</x:v>
      </x:c>
      <x:c r="W445" s="30" t="n">
        <x:v>2684.07</x:v>
      </x:c>
    </x:row>
    <x:row r="446">
      <x:c r="A446" t="str">
        <x:v>DEV-00445</x:v>
      </x:c>
      <x:c r="B446" t="str">
        <x:v>ASSET-100445</x:v>
      </x:c>
      <x:c r="C446" t="str">
        <x:v>SYN-UDI-000445-5399</x:v>
      </x:c>
      <x:c r="D446" t="str">
        <x:v>Defibrillator</x:v>
      </x:c>
      <x:c r="E446" t="str">
        <x:v>Emergency</x:v>
      </x:c>
      <x:c r="F446" t="str">
        <x:v>Helix MedSystems</x:v>
      </x:c>
      <x:c r="G446" t="str">
        <x:v>Helix-B02</x:v>
      </x:c>
      <x:c r="H446" t="str">
        <x:v>Site A - Acute Hospital</x:v>
      </x:c>
      <x:c r="I446" t="str">
        <x:v>Surgical Ward</x:v>
      </x:c>
      <x:c r="J446" t="str">
        <x:v>Critical</x:v>
      </x:c>
      <x:c r="K446" s="28" t="n">
        <x:v>44160</x:v>
      </x:c>
      <x:c r="L446" t="n">
        <x:f>ROUND((DATE(2026,7,31)-K446)/365.25,2)</x:f>
        <x:v>5.68</x:v>
      </x:c>
      <x:c r="M446" s="28" t="n">
        <x:v>45255</x:v>
      </x:c>
      <x:c r="N446" t="str">
        <x:v>Supported</x:v>
      </x:c>
      <x:c r="O446" t="n">
        <x:v>180</x:v>
      </x:c>
      <x:c r="P446" s="28" t="n">
        <x:v>46059</x:v>
      </x:c>
      <x:c r="Q446" s="28" t="n">
        <x:v>46239</x:v>
      </x:c>
      <x:c r="R446" t="n">
        <x:f>MAX(0,DATE(2026,7,31)-Q446)</x:f>
        <x:v>0</x:v>
      </x:c>
      <x:c r="S446" t="n">
        <x:v>10</x:v>
      </x:c>
      <x:c r="T446" t="n">
        <x:v>2030</x:v>
      </x:c>
      <x:c r="U446" t="str">
        <x:v>In Service</x:v>
      </x:c>
      <x:c r="V446" s="30" t="n">
        <x:v>15044.22</x:v>
      </x:c>
      <x:c r="W446" s="30" t="n">
        <x:v>15044.22</x:v>
      </x:c>
    </x:row>
    <x:row r="447">
      <x:c r="A447" t="str">
        <x:v>DEV-00446</x:v>
      </x:c>
      <x:c r="B447" t="str">
        <x:v>ASSET-100446</x:v>
      </x:c>
      <x:c r="C447" t="str">
        <x:v>SYN-UDI-000446-4684</x:v>
      </x:c>
      <x:c r="D447" t="str">
        <x:v>Vital Signs Monitor</x:v>
      </x:c>
      <x:c r="E447" t="str">
        <x:v>Monitoring</x:v>
      </x:c>
      <x:c r="F447" t="str">
        <x:v>ClinTech Instruments</x:v>
      </x:c>
      <x:c r="G447" t="str">
        <x:v>ClinTech-B02</x:v>
      </x:c>
      <x:c r="H447" t="str">
        <x:v>Site B - Specialist Centre</x:v>
      </x:c>
      <x:c r="I447" t="str">
        <x:v>Surgical Ward</x:v>
      </x:c>
      <x:c r="J447" t="str">
        <x:v>Medium</x:v>
      </x:c>
      <x:c r="K447" s="28" t="n">
        <x:v>45220</x:v>
      </x:c>
      <x:c r="L447" t="n">
        <x:f>ROUND((DATE(2026,7,31)-K447)/365.25,2)</x:f>
        <x:v>2.78</x:v>
      </x:c>
      <x:c r="M447" s="28" t="n">
        <x:v>46315</x:v>
      </x:c>
      <x:c r="N447" t="str">
        <x:v>Supported</x:v>
      </x:c>
      <x:c r="O447" t="n">
        <x:v>365</x:v>
      </x:c>
      <x:c r="P447" s="28" t="n">
        <x:v>45830</x:v>
      </x:c>
      <x:c r="Q447" s="28" t="n">
        <x:v>46195</x:v>
      </x:c>
      <x:c r="R447" t="n">
        <x:f>MAX(0,DATE(2026,7,31)-Q447)</x:f>
        <x:v>39</x:v>
      </x:c>
      <x:c r="S447" t="n">
        <x:v>8</x:v>
      </x:c>
      <x:c r="T447" t="n">
        <x:v>2031</x:v>
      </x:c>
      <x:c r="U447" t="str">
        <x:v>In Service</x:v>
      </x:c>
      <x:c r="V447" s="30" t="n">
        <x:v>2565.25</x:v>
      </x:c>
      <x:c r="W447" s="30" t="n">
        <x:v>2640.51</x:v>
      </x:c>
    </x:row>
    <x:row r="448">
      <x:c r="A448" t="str">
        <x:v>DEV-00447</x:v>
      </x:c>
      <x:c r="B448" t="str">
        <x:v>ASSET-100447</x:v>
      </x:c>
      <x:c r="C448" t="str">
        <x:v>SYN-UDI-000447-9842</x:v>
      </x:c>
      <x:c r="D448" t="str">
        <x:v>Neonatal Incubator</x:v>
      </x:c>
      <x:c r="E448" t="str">
        <x:v>Life Support</x:v>
      </x:c>
      <x:c r="F448" t="str">
        <x:v>MedAxis Systems</x:v>
      </x:c>
      <x:c r="G448" t="str">
        <x:v>MedAxis-B01</x:v>
      </x:c>
      <x:c r="H448" t="str">
        <x:v>Site A - Acute Hospital</x:v>
      </x:c>
      <x:c r="I448" t="str">
        <x:v>Community Equipment</x:v>
      </x:c>
      <x:c r="J448" t="str">
        <x:v>Critical</x:v>
      </x:c>
      <x:c r="K448" s="28" t="n">
        <x:v>45246</x:v>
      </x:c>
      <x:c r="L448" t="n">
        <x:f>ROUND((DATE(2026,7,31)-K448)/365.25,2)</x:f>
        <x:v>2.7</x:v>
      </x:c>
      <x:c r="M448" s="28" t="n">
        <x:v>46341</x:v>
      </x:c>
      <x:c r="N448" t="str">
        <x:v>Limited Support</x:v>
      </x:c>
      <x:c r="O448" t="n">
        <x:v>365</x:v>
      </x:c>
      <x:c r="P448" s="28" t="n">
        <x:v>46132</x:v>
      </x:c>
      <x:c r="Q448" s="28" t="n">
        <x:v>46497</x:v>
      </x:c>
      <x:c r="R448" t="n">
        <x:f>MAX(0,DATE(2026,7,31)-Q448)</x:f>
        <x:v>0</x:v>
      </x:c>
      <x:c r="S448" t="n">
        <x:v>10</x:v>
      </x:c>
      <x:c r="T448" t="n">
        <x:v>2033</x:v>
      </x:c>
      <x:c r="U448" t="str">
        <x:v>In Service</x:v>
      </x:c>
      <x:c r="V448" s="30" t="n">
        <x:v>20323.63</x:v>
      </x:c>
      <x:c r="W448" s="30" t="n">
        <x:v>20323.63</x:v>
      </x:c>
    </x:row>
    <x:row r="449">
      <x:c r="A449" t="str">
        <x:v>DEV-00448</x:v>
      </x:c>
      <x:c r="B449" t="str">
        <x:v>ASSET-100448</x:v>
      </x:c>
      <x:c r="C449" t="str">
        <x:v>SYN-UDI-000448-3745</x:v>
      </x:c>
      <x:c r="D449" t="str">
        <x:v>Infusion Pump</x:v>
      </x:c>
      <x:c r="E449" t="str">
        <x:v>Therapy Delivery</x:v>
      </x:c>
      <x:c r="F449" t="str">
        <x:v>MedAxis Systems</x:v>
      </x:c>
      <x:c r="G449" t="str">
        <x:v>MedAxis-C03</x:v>
      </x:c>
      <x:c r="H449" t="str">
        <x:v>Site B - Specialist Centre</x:v>
      </x:c>
      <x:c r="I449" t="str">
        <x:v>Medical Ward</x:v>
      </x:c>
      <x:c r="J449" t="str">
        <x:v>High</x:v>
      </x:c>
      <x:c r="K449" s="28" t="n">
        <x:v>45673</x:v>
      </x:c>
      <x:c r="L449" t="n">
        <x:f>ROUND((DATE(2026,7,31)-K449)/365.25,2)</x:f>
        <x:v>1.54</x:v>
      </x:c>
      <x:c r="M449" s="28" t="n">
        <x:v>46768</x:v>
      </x:c>
      <x:c r="N449" t="str">
        <x:v>Limited Support</x:v>
      </x:c>
      <x:c r="O449" t="n">
        <x:v>365</x:v>
      </x:c>
      <x:c r="P449" s="28" t="n">
        <x:v>45812</x:v>
      </x:c>
      <x:c r="Q449" s="28" t="n">
        <x:v>46177</x:v>
      </x:c>
      <x:c r="R449" t="n">
        <x:f>MAX(0,DATE(2026,7,31)-Q449)</x:f>
        <x:v>57</x:v>
      </x:c>
      <x:c r="S449" t="n">
        <x:v>9</x:v>
      </x:c>
      <x:c r="T449" t="n">
        <x:v>2034</x:v>
      </x:c>
      <x:c r="U449" t="str">
        <x:v>In Service</x:v>
      </x:c>
      <x:c r="V449" s="30" t="n">
        <x:v>2813.8</x:v>
      </x:c>
      <x:c r="W449" s="30" t="n">
        <x:v>3380.86</x:v>
      </x:c>
    </x:row>
    <x:row r="450">
      <x:c r="A450" t="str">
        <x:v>DEV-00449</x:v>
      </x:c>
      <x:c r="B450" t="str">
        <x:v>ASSET-100449</x:v>
      </x:c>
      <x:c r="C450" t="str">
        <x:v>SYN-UDI-000449-3630</x:v>
      </x:c>
      <x:c r="D450" t="str">
        <x:v>Patient Monitor</x:v>
      </x:c>
      <x:c r="E450" t="str">
        <x:v>Monitoring</x:v>
      </x:c>
      <x:c r="F450" t="str">
        <x:v>Apex Biomedical</x:v>
      </x:c>
      <x:c r="G450" t="str">
        <x:v>Apex-B04</x:v>
      </x:c>
      <x:c r="H450" t="str">
        <x:v>Site C - Community Hospital</x:v>
      </x:c>
      <x:c r="I450" t="str">
        <x:v>Operating Theatres</x:v>
      </x:c>
      <x:c r="J450" t="str">
        <x:v>High</x:v>
      </x:c>
      <x:c r="K450" s="28" t="n">
        <x:v>44769</x:v>
      </x:c>
      <x:c r="L450" t="n">
        <x:f>ROUND((DATE(2026,7,31)-K450)/365.25,2)</x:f>
        <x:v>4.01</x:v>
      </x:c>
      <x:c r="M450" s="28" t="n">
        <x:v>45864</x:v>
      </x:c>
      <x:c r="N450" t="str">
        <x:v>Limited Support</x:v>
      </x:c>
      <x:c r="O450" t="n">
        <x:v>365</x:v>
      </x:c>
      <x:c r="P450" s="28" t="n">
        <x:v>45984</x:v>
      </x:c>
      <x:c r="Q450" s="28" t="n">
        <x:v>46349</x:v>
      </x:c>
      <x:c r="R450" t="n">
        <x:f>MAX(0,DATE(2026,7,31)-Q450)</x:f>
        <x:v>0</x:v>
      </x:c>
      <x:c r="S450" t="n">
        <x:v>8</x:v>
      </x:c>
      <x:c r="T450" t="n">
        <x:v>2030</x:v>
      </x:c>
      <x:c r="U450" t="str">
        <x:v>In Service</x:v>
      </x:c>
      <x:c r="V450" s="30" t="n">
        <x:v>9658.28</x:v>
      </x:c>
      <x:c r="W450" s="30" t="n">
        <x:v>9658.28</x:v>
      </x:c>
    </x:row>
    <x:row r="451">
      <x:c r="A451" t="str">
        <x:v>DEV-00450</x:v>
      </x:c>
      <x:c r="B451" t="str">
        <x:v>ASSET-100450</x:v>
      </x:c>
      <x:c r="C451" t="str">
        <x:v>SYN-UDI-000450-9782</x:v>
      </x:c>
      <x:c r="D451" t="str">
        <x:v>Enteral Feeding Pump</x:v>
      </x:c>
      <x:c r="E451" t="str">
        <x:v>Therapy Delivery</x:v>
      </x:c>
      <x:c r="F451" t="str">
        <x:v>Apex Biomedical</x:v>
      </x:c>
      <x:c r="G451" t="str">
        <x:v>Apex-A02</x:v>
      </x:c>
      <x:c r="H451" t="str">
        <x:v>Site C - Community Hospital</x:v>
      </x:c>
      <x:c r="I451" t="str">
        <x:v>Operating Theatres</x:v>
      </x:c>
      <x:c r="J451" t="str">
        <x:v>High</x:v>
      </x:c>
      <x:c r="K451" s="28" t="n">
        <x:v>44815</x:v>
      </x:c>
      <x:c r="L451" t="n">
        <x:f>ROUND((DATE(2026,7,31)-K451)/365.25,2)</x:f>
        <x:v>3.89</x:v>
      </x:c>
      <x:c r="M451" s="28" t="n">
        <x:v>45910</x:v>
      </x:c>
      <x:c r="N451" t="str">
        <x:v>Limited Support</x:v>
      </x:c>
      <x:c r="O451" t="n">
        <x:v>365</x:v>
      </x:c>
      <x:c r="P451" s="28" t="n">
        <x:v>46003</x:v>
      </x:c>
      <x:c r="Q451" s="28" t="n">
        <x:v>46368</x:v>
      </x:c>
      <x:c r="R451" t="n">
        <x:f>MAX(0,DATE(2026,7,31)-Q451)</x:f>
        <x:v>0</x:v>
      </x:c>
      <x:c r="S451" t="n">
        <x:v>9</x:v>
      </x:c>
      <x:c r="T451" t="n">
        <x:v>2031</x:v>
      </x:c>
      <x:c r="U451" t="str">
        <x:v>Decommission Planned</x:v>
      </x:c>
      <x:c r="V451" s="30" t="n">
        <x:v>1788.39</x:v>
      </x:c>
      <x:c r="W451" s="30" t="n">
        <x:v>1788.39</x:v>
      </x:c>
    </x:row>
    <x:row r="452">
      <x:c r="A452" t="str">
        <x:v>DEV-00451</x:v>
      </x:c>
      <x:c r="B452" t="str">
        <x:v>ASSET-100451</x:v>
      </x:c>
      <x:c r="C452" t="str">
        <x:v>SYN-UDI-000451-4513</x:v>
      </x:c>
      <x:c r="D452" t="str">
        <x:v>Infusion Pump</x:v>
      </x:c>
      <x:c r="E452" t="str">
        <x:v>Therapy Delivery</x:v>
      </x:c>
      <x:c r="F452" t="str">
        <x:v>ClinTech Instruments</x:v>
      </x:c>
      <x:c r="G452" t="str">
        <x:v>ClinTech-A03</x:v>
      </x:c>
      <x:c r="H452" t="str">
        <x:v>Site B - Specialist Centre</x:v>
      </x:c>
      <x:c r="I452" t="str">
        <x:v>Paediatrics</x:v>
      </x:c>
      <x:c r="J452" t="str">
        <x:v>Critical</x:v>
      </x:c>
      <x:c r="K452" s="28" t="n">
        <x:v>42898</x:v>
      </x:c>
      <x:c r="L452" t="n">
        <x:f>ROUND((DATE(2026,7,31)-K452)/365.25,2)</x:f>
        <x:v>9.13</x:v>
      </x:c>
      <x:c r="M452" s="28" t="n">
        <x:v>43993</x:v>
      </x:c>
      <x:c r="N452" t="str">
        <x:v>Supported</x:v>
      </x:c>
      <x:c r="O452" t="n">
        <x:v>180</x:v>
      </x:c>
      <x:c r="P452" s="28" t="n">
        <x:v>45906</x:v>
      </x:c>
      <x:c r="Q452" s="28" t="n">
        <x:v>46086</x:v>
      </x:c>
      <x:c r="R452" t="n">
        <x:f>MAX(0,DATE(2026,7,31)-Q452)</x:f>
        <x:v>148</x:v>
      </x:c>
      <x:c r="S452" t="n">
        <x:v>8</x:v>
      </x:c>
      <x:c r="T452" t="n">
        <x:v>2025</x:v>
      </x:c>
      <x:c r="U452" t="str">
        <x:v>In Service</x:v>
      </x:c>
      <x:c r="V452" s="30" t="n">
        <x:v>3575.59</x:v>
      </x:c>
      <x:c r="W452" s="30" t="n">
        <x:v>4195.07</x:v>
      </x:c>
    </x:row>
    <x:row r="453">
      <x:c r="A453" t="str">
        <x:v>DEV-00452</x:v>
      </x:c>
      <x:c r="B453" t="str">
        <x:v>ASSET-100452</x:v>
      </x:c>
      <x:c r="C453" t="str">
        <x:v>SYN-UDI-000452-4970</x:v>
      </x:c>
      <x:c r="D453" t="str">
        <x:v>Anaesthetic Machine</x:v>
      </x:c>
      <x:c r="E453" t="str">
        <x:v>Life Support</x:v>
      </x:c>
      <x:c r="F453" t="str">
        <x:v>PulseWorks Medical</x:v>
      </x:c>
      <x:c r="G453" t="str">
        <x:v>PulseWorks-A02</x:v>
      </x:c>
      <x:c r="H453" t="str">
        <x:v>Site A - Acute Hospital</x:v>
      </x:c>
      <x:c r="I453" t="str">
        <x:v>Community Equipment</x:v>
      </x:c>
      <x:c r="J453" t="str">
        <x:v>Critical</x:v>
      </x:c>
      <x:c r="K453" s="28" t="n">
        <x:v>43722</x:v>
      </x:c>
      <x:c r="L453" t="n">
        <x:f>ROUND((DATE(2026,7,31)-K453)/365.25,2)</x:f>
        <x:v>6.88</x:v>
      </x:c>
      <x:c r="M453" s="28" t="n">
        <x:v>44817</x:v>
      </x:c>
      <x:c r="N453" t="str">
        <x:v>Supported</x:v>
      </x:c>
      <x:c r="O453" t="n">
        <x:v>180</x:v>
      </x:c>
      <x:c r="P453" s="28" t="n">
        <x:v>45904</x:v>
      </x:c>
      <x:c r="Q453" s="28" t="n">
        <x:v>46084</x:v>
      </x:c>
      <x:c r="R453" t="n">
        <x:f>MAX(0,DATE(2026,7,31)-Q453)</x:f>
        <x:v>150</x:v>
      </x:c>
      <x:c r="S453" t="n">
        <x:v>12</x:v>
      </x:c>
      <x:c r="T453" t="n">
        <x:v>2031</x:v>
      </x:c>
      <x:c r="U453" t="str">
        <x:v>In Service</x:v>
      </x:c>
      <x:c r="V453" s="30" t="n">
        <x:v>43776.12</x:v>
      </x:c>
      <x:c r="W453" s="30" t="n">
        <x:v>54090.04</x:v>
      </x:c>
    </x:row>
    <x:row r="454">
      <x:c r="A454" t="str">
        <x:v>DEV-00453</x:v>
      </x:c>
      <x:c r="B454" t="str">
        <x:v>ASSET-100453</x:v>
      </x:c>
      <x:c r="C454" t="str">
        <x:v>SYN-UDI-000453-9143</x:v>
      </x:c>
      <x:c r="D454" t="str">
        <x:v>Neonatal Incubator</x:v>
      </x:c>
      <x:c r="E454" t="str">
        <x:v>Life Support</x:v>
      </x:c>
      <x:c r="F454" t="str">
        <x:v>ClinTech Instruments</x:v>
      </x:c>
      <x:c r="G454" t="str">
        <x:v>ClinTech-C01</x:v>
      </x:c>
      <x:c r="H454" t="str">
        <x:v>Site B - Specialist Centre</x:v>
      </x:c>
      <x:c r="I454" t="str">
        <x:v>Paediatrics</x:v>
      </x:c>
      <x:c r="J454" t="str">
        <x:v>Critical</x:v>
      </x:c>
      <x:c r="K454" s="28" t="n">
        <x:v>45945</x:v>
      </x:c>
      <x:c r="L454" t="n">
        <x:f>ROUND((DATE(2026,7,31)-K454)/365.25,2)</x:f>
        <x:v>0.79</x:v>
      </x:c>
      <x:c r="M454" s="28" t="n">
        <x:v>47040</x:v>
      </x:c>
      <x:c r="N454" t="str">
        <x:v>Unsupported</x:v>
      </x:c>
      <x:c r="O454" t="n">
        <x:v>365</x:v>
      </x:c>
      <x:c r="P454" s="28" t="n">
        <x:v>45851</x:v>
      </x:c>
      <x:c r="Q454" s="28" t="n">
        <x:v>46216</x:v>
      </x:c>
      <x:c r="R454" t="n">
        <x:f>MAX(0,DATE(2026,7,31)-Q454)</x:f>
        <x:v>18</x:v>
      </x:c>
      <x:c r="S454" t="n">
        <x:v>10</x:v>
      </x:c>
      <x:c r="T454" t="n">
        <x:v>2035</x:v>
      </x:c>
      <x:c r="U454" t="str">
        <x:v>In Service</x:v>
      </x:c>
      <x:c r="V454" s="30" t="n">
        <x:v>20813.39</x:v>
      </x:c>
      <x:c r="W454" s="30" t="n">
        <x:v>20813.39</x:v>
      </x:c>
    </x:row>
    <x:row r="455">
      <x:c r="A455" t="str">
        <x:v>DEV-00454</x:v>
      </x:c>
      <x:c r="B455" t="str">
        <x:v>ASSET-100454</x:v>
      </x:c>
      <x:c r="C455" t="str">
        <x:v>SYN-UDI-000454-7789</x:v>
      </x:c>
      <x:c r="D455" t="str">
        <x:v>Infusion Pump</x:v>
      </x:c>
      <x:c r="E455" t="str">
        <x:v>Therapy Delivery</x:v>
      </x:c>
      <x:c r="F455" t="str">
        <x:v>MedAxis Systems</x:v>
      </x:c>
      <x:c r="G455" t="str">
        <x:v>MedAxis-A03</x:v>
      </x:c>
      <x:c r="H455" t="str">
        <x:v>Site C - Community Hospital</x:v>
      </x:c>
      <x:c r="I455" t="str">
        <x:v>Emergency Department</x:v>
      </x:c>
      <x:c r="J455" t="str">
        <x:v>High</x:v>
      </x:c>
      <x:c r="K455" s="28" t="n">
        <x:v>45771</x:v>
      </x:c>
      <x:c r="L455" t="n">
        <x:f>ROUND((DATE(2026,7,31)-K455)/365.25,2)</x:f>
        <x:v>1.27</x:v>
      </x:c>
      <x:c r="M455" s="28" t="n">
        <x:v>46866</x:v>
      </x:c>
      <x:c r="N455" t="str">
        <x:v>Supported</x:v>
      </x:c>
      <x:c r="O455" t="n">
        <x:v>180</x:v>
      </x:c>
      <x:c r="P455" s="28" t="n">
        <x:v>45902</x:v>
      </x:c>
      <x:c r="Q455" s="28" t="n">
        <x:v>46082</x:v>
      </x:c>
      <x:c r="R455" t="n">
        <x:f>MAX(0,DATE(2026,7,31)-Q455)</x:f>
        <x:v>152</x:v>
      </x:c>
      <x:c r="S455" t="n">
        <x:v>9</x:v>
      </x:c>
      <x:c r="T455" t="n">
        <x:v>2034</x:v>
      </x:c>
      <x:c r="U455" t="str">
        <x:v>In Repair</x:v>
      </x:c>
      <x:c r="V455" s="30" t="n">
        <x:v>2983.16</x:v>
      </x:c>
      <x:c r="W455" s="30" t="n">
        <x:v>3613.82</x:v>
      </x:c>
    </x:row>
    <x:row r="456">
      <x:c r="A456" t="str">
        <x:v>DEV-00455</x:v>
      </x:c>
      <x:c r="B456" t="str">
        <x:v>ASSET-100455</x:v>
      </x:c>
      <x:c r="C456" t="str">
        <x:v>SYN-UDI-000455-6535</x:v>
      </x:c>
      <x:c r="D456" t="str">
        <x:v>Patient Monitor</x:v>
      </x:c>
      <x:c r="E456" t="str">
        <x:v>Monitoring</x:v>
      </x:c>
      <x:c r="F456" t="str">
        <x:v>PulseWorks Medical</x:v>
      </x:c>
      <x:c r="G456" t="str">
        <x:v>PulseWorks-C01</x:v>
      </x:c>
      <x:c r="H456" t="str">
        <x:v>Site B - Specialist Centre</x:v>
      </x:c>
      <x:c r="I456" t="str">
        <x:v>Paediatrics</x:v>
      </x:c>
      <x:c r="J456" t="str">
        <x:v>High</x:v>
      </x:c>
      <x:c r="K456" s="28" t="n">
        <x:v>44994</x:v>
      </x:c>
      <x:c r="L456" t="n">
        <x:f>ROUND((DATE(2026,7,31)-K456)/365.25,2)</x:f>
        <x:v>3.39</x:v>
      </x:c>
      <x:c r="M456" s="28" t="n">
        <x:v>46089</x:v>
      </x:c>
      <x:c r="N456" t="str">
        <x:v>Supported</x:v>
      </x:c>
      <x:c r="O456" t="n">
        <x:v>365</x:v>
      </x:c>
      <x:c r="P456" s="28" t="n">
        <x:v>46147</x:v>
      </x:c>
      <x:c r="Q456" s="28" t="n">
        <x:v>46512</x:v>
      </x:c>
      <x:c r="R456" t="n">
        <x:f>MAX(0,DATE(2026,7,31)-Q456)</x:f>
        <x:v>0</x:v>
      </x:c>
      <x:c r="S456" t="n">
        <x:v>9</x:v>
      </x:c>
      <x:c r="T456" t="n">
        <x:v>2032</x:v>
      </x:c>
      <x:c r="U456" t="str">
        <x:v>In Service</x:v>
      </x:c>
      <x:c r="V456" s="30" t="n">
        <x:v>7695.92</x:v>
      </x:c>
      <x:c r="W456" s="30" t="n">
        <x:v>8769.53</x:v>
      </x:c>
    </x:row>
    <x:row r="457">
      <x:c r="A457" t="str">
        <x:v>DEV-00456</x:v>
      </x:c>
      <x:c r="B457" t="str">
        <x:v>ASSET-100456</x:v>
      </x:c>
      <x:c r="C457" t="str">
        <x:v>SYN-UDI-000456-6565</x:v>
      </x:c>
      <x:c r="D457" t="str">
        <x:v>Defibrillator</x:v>
      </x:c>
      <x:c r="E457" t="str">
        <x:v>Emergency</x:v>
      </x:c>
      <x:c r="F457" t="str">
        <x:v>MedAxis Systems</x:v>
      </x:c>
      <x:c r="G457" t="str">
        <x:v>MedAxis-B03</x:v>
      </x:c>
      <x:c r="H457" t="str">
        <x:v>Site A - Acute Hospital</x:v>
      </x:c>
      <x:c r="I457" t="str">
        <x:v>Surgical Ward</x:v>
      </x:c>
      <x:c r="J457" t="str">
        <x:v>Critical</x:v>
      </x:c>
      <x:c r="K457" s="28" t="n">
        <x:v>42548</x:v>
      </x:c>
      <x:c r="L457" t="n">
        <x:f>ROUND((DATE(2026,7,31)-K457)/365.25,2)</x:f>
        <x:v>10.09</x:v>
      </x:c>
      <x:c r="M457" s="28" t="n">
        <x:v>43643</x:v>
      </x:c>
      <x:c r="N457" t="str">
        <x:v>Limited Support</x:v>
      </x:c>
      <x:c r="O457" t="n">
        <x:v>180</x:v>
      </x:c>
      <x:c r="P457" s="28" t="n">
        <x:v>45990</x:v>
      </x:c>
      <x:c r="Q457" s="28" t="n">
        <x:v>46170</x:v>
      </x:c>
      <x:c r="R457" t="n">
        <x:f>MAX(0,DATE(2026,7,31)-Q457)</x:f>
        <x:v>64</x:v>
      </x:c>
      <x:c r="S457" t="n">
        <x:v>10</x:v>
      </x:c>
      <x:c r="T457" t="n">
        <x:v>2026</x:v>
      </x:c>
      <x:c r="U457" t="str">
        <x:v>In Service</x:v>
      </x:c>
      <x:c r="V457" s="30" t="n">
        <x:v>13260.13</x:v>
      </x:c>
      <x:c r="W457" s="30" t="n">
        <x:v>17928.47</x:v>
      </x:c>
    </x:row>
    <x:row r="458">
      <x:c r="A458" t="str">
        <x:v>DEV-00457</x:v>
      </x:c>
      <x:c r="B458" t="str">
        <x:v>ASSET-100457</x:v>
      </x:c>
      <x:c r="C458" t="str">
        <x:v>SYN-UDI-000457-3443</x:v>
      </x:c>
      <x:c r="D458" t="str">
        <x:v>Patient Monitor</x:v>
      </x:c>
      <x:c r="E458" t="str">
        <x:v>Monitoring</x:v>
      </x:c>
      <x:c r="F458" t="str">
        <x:v>Apex Biomedical</x:v>
      </x:c>
      <x:c r="G458" t="str">
        <x:v>Apex-B01</x:v>
      </x:c>
      <x:c r="H458" t="str">
        <x:v>Site B - Specialist Centre</x:v>
      </x:c>
      <x:c r="I458" t="str">
        <x:v>Diagnostics</x:v>
      </x:c>
      <x:c r="J458" t="str">
        <x:v>Critical</x:v>
      </x:c>
      <x:c r="K458" s="28" t="n">
        <x:v>44995</x:v>
      </x:c>
      <x:c r="L458" t="n">
        <x:f>ROUND((DATE(2026,7,31)-K458)/365.25,2)</x:f>
        <x:v>3.39</x:v>
      </x:c>
      <x:c r="M458" s="28" t="n">
        <x:v>46090</x:v>
      </x:c>
      <x:c r="N458" t="str">
        <x:v>Unsupported</x:v>
      </x:c>
      <x:c r="O458" t="n">
        <x:v>365</x:v>
      </x:c>
      <x:c r="P458" s="28" t="n">
        <x:v>45886</x:v>
      </x:c>
      <x:c r="Q458" s="28" t="n">
        <x:v>46251</x:v>
      </x:c>
      <x:c r="R458" t="n">
        <x:f>MAX(0,DATE(2026,7,31)-Q458)</x:f>
        <x:v>0</x:v>
      </x:c>
      <x:c r="S458" t="n">
        <x:v>8</x:v>
      </x:c>
      <x:c r="T458" t="n">
        <x:v>2031</x:v>
      </x:c>
      <x:c r="U458" t="str">
        <x:v>In Service</x:v>
      </x:c>
      <x:c r="V458" s="30" t="n">
        <x:v>8653.34</x:v>
      </x:c>
      <x:c r="W458" s="30" t="n">
        <x:v>10352.41</x:v>
      </x:c>
    </x:row>
    <x:row r="459">
      <x:c r="A459" t="str">
        <x:v>DEV-00458</x:v>
      </x:c>
      <x:c r="B459" t="str">
        <x:v>ASSET-100458</x:v>
      </x:c>
      <x:c r="C459" t="str">
        <x:v>SYN-UDI-000458-2899</x:v>
      </x:c>
      <x:c r="D459" t="str">
        <x:v>Vital Signs Monitor</x:v>
      </x:c>
      <x:c r="E459" t="str">
        <x:v>Monitoring</x:v>
      </x:c>
      <x:c r="F459" t="str">
        <x:v>Helix MedSystems</x:v>
      </x:c>
      <x:c r="G459" t="str">
        <x:v>Helix-C04</x:v>
      </x:c>
      <x:c r="H459" t="str">
        <x:v>Site B - Specialist Centre</x:v>
      </x:c>
      <x:c r="I459" t="str">
        <x:v>Diagnostics</x:v>
      </x:c>
      <x:c r="J459" t="str">
        <x:v>Medium</x:v>
      </x:c>
      <x:c r="K459" s="28" t="n">
        <x:v>45387</x:v>
      </x:c>
      <x:c r="L459" t="n">
        <x:f>ROUND((DATE(2026,7,31)-K459)/365.25,2)</x:f>
        <x:v>2.32</x:v>
      </x:c>
      <x:c r="M459" s="28" t="n">
        <x:v>46482</x:v>
      </x:c>
      <x:c r="N459" t="str">
        <x:v>Supported</x:v>
      </x:c>
      <x:c r="O459" t="n">
        <x:v>180</x:v>
      </x:c>
      <x:c r="P459" s="28" t="n">
        <x:v>46184</x:v>
      </x:c>
      <x:c r="Q459" s="28" t="n">
        <x:v>46364</x:v>
      </x:c>
      <x:c r="R459" t="n">
        <x:f>MAX(0,DATE(2026,7,31)-Q459)</x:f>
        <x:v>0</x:v>
      </x:c>
      <x:c r="S459" t="n">
        <x:v>8</x:v>
      </x:c>
      <x:c r="T459" t="n">
        <x:v>2032</x:v>
      </x:c>
      <x:c r="U459" t="str">
        <x:v>In Service</x:v>
      </x:c>
      <x:c r="V459" s="30" t="n">
        <x:v>2039.39</x:v>
      </x:c>
      <x:c r="W459" s="30" t="n">
        <x:v>2684.51</x:v>
      </x:c>
    </x:row>
    <x:row r="460">
      <x:c r="A460" t="str">
        <x:v>DEV-00459</x:v>
      </x:c>
      <x:c r="B460" t="str">
        <x:v>ASSET-100459</x:v>
      </x:c>
      <x:c r="C460" t="str">
        <x:v>SYN-UDI-000459-3397</x:v>
      </x:c>
      <x:c r="D460" t="str">
        <x:v>Infusion Pump</x:v>
      </x:c>
      <x:c r="E460" t="str">
        <x:v>Therapy Delivery</x:v>
      </x:c>
      <x:c r="F460" t="str">
        <x:v>PulseWorks Medical</x:v>
      </x:c>
      <x:c r="G460" t="str">
        <x:v>PulseWorks-C04</x:v>
      </x:c>
      <x:c r="H460" t="str">
        <x:v>Site B - Specialist Centre</x:v>
      </x:c>
      <x:c r="I460" t="str">
        <x:v>Maternity</x:v>
      </x:c>
      <x:c r="J460" t="str">
        <x:v>Critical</x:v>
      </x:c>
      <x:c r="K460" s="28" t="n">
        <x:v>42183</x:v>
      </x:c>
      <x:c r="L460" t="n">
        <x:f>ROUND((DATE(2026,7,31)-K460)/365.25,2)</x:f>
        <x:v>11.09</x:v>
      </x:c>
      <x:c r="M460" s="28" t="n">
        <x:v>43278</x:v>
      </x:c>
      <x:c r="N460" t="str">
        <x:v>Supported</x:v>
      </x:c>
      <x:c r="O460" t="n">
        <x:v>365</x:v>
      </x:c>
      <x:c r="P460" s="28" t="n">
        <x:v>45894</x:v>
      </x:c>
      <x:c r="Q460" s="28" t="n">
        <x:v>46259</x:v>
      </x:c>
      <x:c r="R460" t="n">
        <x:f>MAX(0,DATE(2026,7,31)-Q460)</x:f>
        <x:v>0</x:v>
      </x:c>
      <x:c r="S460" t="n">
        <x:v>9</x:v>
      </x:c>
      <x:c r="T460" t="n">
        <x:v>2024</x:v>
      </x:c>
      <x:c r="U460" t="str">
        <x:v>In Service</x:v>
      </x:c>
      <x:c r="V460" s="30" t="n">
        <x:v>3100.31</x:v>
      </x:c>
      <x:c r="W460" s="30" t="n">
        <x:v>3639.98</x:v>
      </x:c>
    </x:row>
    <x:row r="461">
      <x:c r="A461" t="str">
        <x:v>DEV-00460</x:v>
      </x:c>
      <x:c r="B461" t="str">
        <x:v>ASSET-100460</x:v>
      </x:c>
      <x:c r="C461" t="str">
        <x:v>SYN-UDI-000460-5787</x:v>
      </x:c>
      <x:c r="D461" t="str">
        <x:v>Infusion Pump</x:v>
      </x:c>
      <x:c r="E461" t="str">
        <x:v>Therapy Delivery</x:v>
      </x:c>
      <x:c r="F461" t="str">
        <x:v>NovaCare Devices</x:v>
      </x:c>
      <x:c r="G461" t="str">
        <x:v>NovaCare-A01</x:v>
      </x:c>
      <x:c r="H461" t="str">
        <x:v>Site C - Community Hospital</x:v>
      </x:c>
      <x:c r="I461" t="str">
        <x:v>Maternity</x:v>
      </x:c>
      <x:c r="J461" t="str">
        <x:v>High</x:v>
      </x:c>
      <x:c r="K461" s="28" t="n">
        <x:v>45487</x:v>
      </x:c>
      <x:c r="L461" t="n">
        <x:f>ROUND((DATE(2026,7,31)-K461)/365.25,2)</x:f>
        <x:v>2.05</x:v>
      </x:c>
      <x:c r="M461" s="28" t="n">
        <x:v>46582</x:v>
      </x:c>
      <x:c r="N461" t="str">
        <x:v>Supported</x:v>
      </x:c>
      <x:c r="O461" t="n">
        <x:v>180</x:v>
      </x:c>
      <x:c r="P461" s="28" t="n">
        <x:v>46007</x:v>
      </x:c>
      <x:c r="Q461" s="28" t="n">
        <x:v>46187</x:v>
      </x:c>
      <x:c r="R461" t="n">
        <x:f>MAX(0,DATE(2026,7,31)-Q461)</x:f>
        <x:v>47</x:v>
      </x:c>
      <x:c r="S461" t="n">
        <x:v>10</x:v>
      </x:c>
      <x:c r="T461" t="n">
        <x:v>2034</x:v>
      </x:c>
      <x:c r="U461" t="str">
        <x:v>In Repair</x:v>
      </x:c>
      <x:c r="V461" s="30" t="n">
        <x:v>3165.19</x:v>
      </x:c>
      <x:c r="W461" s="30" t="n">
        <x:v>3473.12</x:v>
      </x:c>
    </x:row>
    <x:row r="462">
      <x:c r="A462" t="str">
        <x:v>DEV-00461</x:v>
      </x:c>
      <x:c r="B462" t="str">
        <x:v>ASSET-100461</x:v>
      </x:c>
      <x:c r="C462" t="str">
        <x:v>SYN-UDI-000461-3426</x:v>
      </x:c>
      <x:c r="D462" t="str">
        <x:v>ECG Machine</x:v>
      </x:c>
      <x:c r="E462" t="str">
        <x:v>Diagnostics</x:v>
      </x:c>
      <x:c r="F462" t="str">
        <x:v>ClinTech Instruments</x:v>
      </x:c>
      <x:c r="G462" t="str">
        <x:v>ClinTech-B01</x:v>
      </x:c>
      <x:c r="H462" t="str">
        <x:v>Site C - Community Hospital</x:v>
      </x:c>
      <x:c r="I462" t="str">
        <x:v>Emergency Department</x:v>
      </x:c>
      <x:c r="J462" t="str">
        <x:v>High</x:v>
      </x:c>
      <x:c r="K462" s="28" t="n">
        <x:v>43271</x:v>
      </x:c>
      <x:c r="L462" t="n">
        <x:f>ROUND((DATE(2026,7,31)-K462)/365.25,2)</x:f>
        <x:v>8.11</x:v>
      </x:c>
      <x:c r="M462" s="28" t="n">
        <x:v>44366</x:v>
      </x:c>
      <x:c r="N462" t="str">
        <x:v>Supported</x:v>
      </x:c>
      <x:c r="O462" t="n">
        <x:v>180</x:v>
      </x:c>
      <x:c r="P462" s="28" t="n">
        <x:v>45931</x:v>
      </x:c>
      <x:c r="Q462" s="28" t="n">
        <x:v>46111</x:v>
      </x:c>
      <x:c r="R462" t="n">
        <x:f>MAX(0,DATE(2026,7,31)-Q462)</x:f>
        <x:v>123</x:v>
      </x:c>
      <x:c r="S462" t="n">
        <x:v>9</x:v>
      </x:c>
      <x:c r="T462" t="n">
        <x:v>2027</x:v>
      </x:c>
      <x:c r="U462" t="str">
        <x:v>In Service</x:v>
      </x:c>
      <x:c r="V462" s="30" t="n">
        <x:v>7090.13</x:v>
      </x:c>
      <x:c r="W462" s="30" t="n">
        <x:v>7090.13</x:v>
      </x:c>
    </x:row>
    <x:row r="463">
      <x:c r="A463" t="str">
        <x:v>DEV-00462</x:v>
      </x:c>
      <x:c r="B463" t="str">
        <x:v>ASSET-100462</x:v>
      </x:c>
      <x:c r="C463" t="str">
        <x:v>SYN-UDI-000462-2514</x:v>
      </x:c>
      <x:c r="D463" t="str">
        <x:v>Vital Signs Monitor</x:v>
      </x:c>
      <x:c r="E463" t="str">
        <x:v>Monitoring</x:v>
      </x:c>
      <x:c r="F463" t="str">
        <x:v>Helix MedSystems</x:v>
      </x:c>
      <x:c r="G463" t="str">
        <x:v>Helix-A04</x:v>
      </x:c>
      <x:c r="H463" t="str">
        <x:v>Site C - Community Hospital</x:v>
      </x:c>
      <x:c r="I463" t="str">
        <x:v>Surgical Ward</x:v>
      </x:c>
      <x:c r="J463" t="str">
        <x:v>Medium</x:v>
      </x:c>
      <x:c r="K463" s="28" t="n">
        <x:v>45537</x:v>
      </x:c>
      <x:c r="L463" t="n">
        <x:f>ROUND((DATE(2026,7,31)-K463)/365.25,2)</x:f>
        <x:v>1.91</x:v>
      </x:c>
      <x:c r="M463" s="28" t="n">
        <x:v>46632</x:v>
      </x:c>
      <x:c r="N463" t="str">
        <x:v>Supported</x:v>
      </x:c>
      <x:c r="O463" t="n">
        <x:v>365</x:v>
      </x:c>
      <x:c r="P463" s="28" t="n">
        <x:v>46059</x:v>
      </x:c>
      <x:c r="Q463" s="28" t="n">
        <x:v>46424</x:v>
      </x:c>
      <x:c r="R463" t="n">
        <x:f>MAX(0,DATE(2026,7,31)-Q463)</x:f>
        <x:v>0</x:v>
      </x:c>
      <x:c r="S463" t="n">
        <x:v>7</x:v>
      </x:c>
      <x:c r="T463" t="n">
        <x:v>2031</x:v>
      </x:c>
      <x:c r="U463" t="str">
        <x:v>In Service</x:v>
      </x:c>
      <x:c r="V463" s="30" t="n">
        <x:v>2035.29</x:v>
      </x:c>
      <x:c r="W463" s="30" t="n">
        <x:v>2460.78</x:v>
      </x:c>
    </x:row>
    <x:row r="464">
      <x:c r="A464" t="str">
        <x:v>DEV-00463</x:v>
      </x:c>
      <x:c r="B464" t="str">
        <x:v>ASSET-100463</x:v>
      </x:c>
      <x:c r="C464" t="str">
        <x:v>SYN-UDI-000463-5753</x:v>
      </x:c>
      <x:c r="D464" t="str">
        <x:v>Ultrasound</x:v>
      </x:c>
      <x:c r="E464" t="str">
        <x:v>Imaging</x:v>
      </x:c>
      <x:c r="F464" t="str">
        <x:v>Apex Biomedical</x:v>
      </x:c>
      <x:c r="G464" t="str">
        <x:v>Apex-A01</x:v>
      </x:c>
      <x:c r="H464" t="str">
        <x:v>Site B - Specialist Centre</x:v>
      </x:c>
      <x:c r="I464" t="str">
        <x:v>Diagnostics</x:v>
      </x:c>
      <x:c r="J464" t="str">
        <x:v>Medium</x:v>
      </x:c>
      <x:c r="K464" s="28" t="n">
        <x:v>45226</x:v>
      </x:c>
      <x:c r="L464" t="n">
        <x:f>ROUND((DATE(2026,7,31)-K464)/365.25,2)</x:f>
        <x:v>2.76</x:v>
      </x:c>
      <x:c r="M464" s="28" t="n">
        <x:v>46321</x:v>
      </x:c>
      <x:c r="N464" t="str">
        <x:v>Unsupported</x:v>
      </x:c>
      <x:c r="O464" t="n">
        <x:v>365</x:v>
      </x:c>
      <x:c r="P464" s="28" t="n">
        <x:v>46002</x:v>
      </x:c>
      <x:c r="Q464" s="28" t="n">
        <x:v>46367</x:v>
      </x:c>
      <x:c r="R464" t="n">
        <x:f>MAX(0,DATE(2026,7,31)-Q464)</x:f>
        <x:v>0</x:v>
      </x:c>
      <x:c r="S464" t="n">
        <x:v>11</x:v>
      </x:c>
      <x:c r="T464" t="n">
        <x:v>2034</x:v>
      </x:c>
      <x:c r="U464" t="str">
        <x:v>In Service</x:v>
      </x:c>
      <x:c r="V464" s="30" t="n">
        <x:v>45599.19</x:v>
      </x:c>
      <x:c r="W464" s="30" t="n">
        <x:v>48414.53</x:v>
      </x:c>
    </x:row>
    <x:row r="465">
      <x:c r="A465" t="str">
        <x:v>DEV-00464</x:v>
      </x:c>
      <x:c r="B465" t="str">
        <x:v>ASSET-100464</x:v>
      </x:c>
      <x:c r="C465" t="str">
        <x:v>SYN-UDI-000464-9591</x:v>
      </x:c>
      <x:c r="D465" t="str">
        <x:v>Suction Pump</x:v>
      </x:c>
      <x:c r="E465" t="str">
        <x:v>Therapy Support</x:v>
      </x:c>
      <x:c r="F465" t="str">
        <x:v>ClinTech Instruments</x:v>
      </x:c>
      <x:c r="G465" t="str">
        <x:v>ClinTech-A02</x:v>
      </x:c>
      <x:c r="H465" t="str">
        <x:v>Site B - Specialist Centre</x:v>
      </x:c>
      <x:c r="I465" t="str">
        <x:v>Maternity</x:v>
      </x:c>
      <x:c r="J465" t="str">
        <x:v>High</x:v>
      </x:c>
      <x:c r="K465" s="28" t="n">
        <x:v>43906</x:v>
      </x:c>
      <x:c r="L465" t="n">
        <x:f>ROUND((DATE(2026,7,31)-K465)/365.25,2)</x:f>
        <x:v>6.37</x:v>
      </x:c>
      <x:c r="M465" s="28" t="n">
        <x:v>45001</x:v>
      </x:c>
      <x:c r="N465" t="str">
        <x:v>Supported</x:v>
      </x:c>
      <x:c r="O465" t="n">
        <x:v>180</x:v>
      </x:c>
      <x:c r="P465" s="28" t="n">
        <x:v>45935</x:v>
      </x:c>
      <x:c r="Q465" s="28" t="n">
        <x:v>46115</x:v>
      </x:c>
      <x:c r="R465" t="n">
        <x:f>MAX(0,DATE(2026,7,31)-Q465)</x:f>
        <x:v>119</x:v>
      </x:c>
      <x:c r="S465" t="n">
        <x:v>8</x:v>
      </x:c>
      <x:c r="T465" t="n">
        <x:v>2028</x:v>
      </x:c>
      <x:c r="U465" t="str">
        <x:v>In Service</x:v>
      </x:c>
      <x:c r="V465" s="30" t="n">
        <x:v>1844.77</x:v>
      </x:c>
      <x:c r="W465" s="30" t="n">
        <x:v>1882.39</x:v>
      </x:c>
    </x:row>
    <x:row r="466">
      <x:c r="A466" t="str">
        <x:v>DEV-00465</x:v>
      </x:c>
      <x:c r="B466" t="str">
        <x:v>ASSET-100465</x:v>
      </x:c>
      <x:c r="C466" t="str">
        <x:v>SYN-UDI-000465-3620</x:v>
      </x:c>
      <x:c r="D466" t="str">
        <x:v>Anaesthetic Machine</x:v>
      </x:c>
      <x:c r="E466" t="str">
        <x:v>Life Support</x:v>
      </x:c>
      <x:c r="F466" t="str">
        <x:v>NovaCare Devices</x:v>
      </x:c>
      <x:c r="G466" t="str">
        <x:v>NovaCare-C01</x:v>
      </x:c>
      <x:c r="H466" t="str">
        <x:v>Site C - Community Hospital</x:v>
      </x:c>
      <x:c r="I466" t="str">
        <x:v>Community Equipment</x:v>
      </x:c>
      <x:c r="J466" t="str">
        <x:v>Critical</x:v>
      </x:c>
      <x:c r="K466" s="28" t="n">
        <x:v>43291</x:v>
      </x:c>
      <x:c r="L466" t="n">
        <x:f>ROUND((DATE(2026,7,31)-K466)/365.25,2)</x:f>
        <x:v>8.06</x:v>
      </x:c>
      <x:c r="M466" s="28" t="n">
        <x:v>44386</x:v>
      </x:c>
      <x:c r="N466" t="str">
        <x:v>Limited Support</x:v>
      </x:c>
      <x:c r="O466" t="n">
        <x:v>365</x:v>
      </x:c>
      <x:c r="P466" s="28" t="n">
        <x:v>45958</x:v>
      </x:c>
      <x:c r="Q466" s="28" t="n">
        <x:v>46323</x:v>
      </x:c>
      <x:c r="R466" t="n">
        <x:f>MAX(0,DATE(2026,7,31)-Q466)</x:f>
        <x:v>0</x:v>
      </x:c>
      <x:c r="S466" t="n">
        <x:v>12</x:v>
      </x:c>
      <x:c r="T466" t="n">
        <x:v>2030</x:v>
      </x:c>
      <x:c r="U466" t="str">
        <x:v>Decommission Planned</x:v>
      </x:c>
      <x:c r="V466" s="30" t="n">
        <x:v>46148.86</x:v>
      </x:c>
      <x:c r="W466" s="30" t="n">
        <x:v>50770.35</x:v>
      </x:c>
    </x:row>
    <x:row r="467">
      <x:c r="A467" t="str">
        <x:v>DEV-00466</x:v>
      </x:c>
      <x:c r="B467" t="str">
        <x:v>ASSET-100466</x:v>
      </x:c>
      <x:c r="C467" t="str">
        <x:v>SYN-UDI-000466-1253</x:v>
      </x:c>
      <x:c r="D467" t="str">
        <x:v>Vital Signs Monitor</x:v>
      </x:c>
      <x:c r="E467" t="str">
        <x:v>Monitoring</x:v>
      </x:c>
      <x:c r="F467" t="str">
        <x:v>Apex Biomedical</x:v>
      </x:c>
      <x:c r="G467" t="str">
        <x:v>Apex-A04</x:v>
      </x:c>
      <x:c r="H467" t="str">
        <x:v>Site B - Specialist Centre</x:v>
      </x:c>
      <x:c r="I467" t="str">
        <x:v>Maternity</x:v>
      </x:c>
      <x:c r="J467" t="str">
        <x:v>High</x:v>
      </x:c>
      <x:c r="K467" s="28" t="n">
        <x:v>44983</x:v>
      </x:c>
      <x:c r="L467" t="n">
        <x:f>ROUND((DATE(2026,7,31)-K467)/365.25,2)</x:f>
        <x:v>3.43</x:v>
      </x:c>
      <x:c r="M467" s="28" t="n">
        <x:v>46078</x:v>
      </x:c>
      <x:c r="N467" t="str">
        <x:v>Supported</x:v>
      </x:c>
      <x:c r="O467" t="n">
        <x:v>365</x:v>
      </x:c>
      <x:c r="P467" s="28" t="n">
        <x:v>45939</x:v>
      </x:c>
      <x:c r="Q467" s="28" t="n">
        <x:v>46304</x:v>
      </x:c>
      <x:c r="R467" t="n">
        <x:f>MAX(0,DATE(2026,7,31)-Q467)</x:f>
        <x:v>0</x:v>
      </x:c>
      <x:c r="S467" t="n">
        <x:v>6</x:v>
      </x:c>
      <x:c r="T467" t="n">
        <x:v>2029</x:v>
      </x:c>
      <x:c r="U467" t="str">
        <x:v>In Service</x:v>
      </x:c>
      <x:c r="V467" s="30" t="n">
        <x:v>2217.59</x:v>
      </x:c>
      <x:c r="W467" s="30" t="n">
        <x:v>2935.25</x:v>
      </x:c>
    </x:row>
    <x:row r="468">
      <x:c r="A468" t="str">
        <x:v>DEV-00467</x:v>
      </x:c>
      <x:c r="B468" t="str">
        <x:v>ASSET-100467</x:v>
      </x:c>
      <x:c r="C468" t="str">
        <x:v>SYN-UDI-000467-4949</x:v>
      </x:c>
      <x:c r="D468" t="str">
        <x:v>Ventilator</x:v>
      </x:c>
      <x:c r="E468" t="str">
        <x:v>Life Support</x:v>
      </x:c>
      <x:c r="F468" t="str">
        <x:v>Helix MedSystems</x:v>
      </x:c>
      <x:c r="G468" t="str">
        <x:v>Helix-B02</x:v>
      </x:c>
      <x:c r="H468" t="str">
        <x:v>Site A - Acute Hospital</x:v>
      </x:c>
      <x:c r="I468" t="str">
        <x:v>Surgical Ward</x:v>
      </x:c>
      <x:c r="J468" t="str">
        <x:v>Critical</x:v>
      </x:c>
      <x:c r="K468" s="28" t="n">
        <x:v>45428</x:v>
      </x:c>
      <x:c r="L468" t="n">
        <x:f>ROUND((DATE(2026,7,31)-K468)/365.25,2)</x:f>
        <x:v>2.21</x:v>
      </x:c>
      <x:c r="M468" s="28" t="n">
        <x:v>46523</x:v>
      </x:c>
      <x:c r="N468" t="str">
        <x:v>Unsupported</x:v>
      </x:c>
      <x:c r="O468" t="n">
        <x:v>365</x:v>
      </x:c>
      <x:c r="P468" s="28" t="n">
        <x:v>45843</x:v>
      </x:c>
      <x:c r="Q468" s="28" t="n">
        <x:v>46208</x:v>
      </x:c>
      <x:c r="R468" t="n">
        <x:f>MAX(0,DATE(2026,7,31)-Q468)</x:f>
        <x:v>26</x:v>
      </x:c>
      <x:c r="S468" t="n">
        <x:v>10</x:v>
      </x:c>
      <x:c r="T468" t="n">
        <x:v>2034</x:v>
      </x:c>
      <x:c r="U468" t="str">
        <x:v>In Service</x:v>
      </x:c>
      <x:c r="V468" s="30" t="n">
        <x:v>28439.87</x:v>
      </x:c>
      <x:c r="W468" s="30" t="n">
        <x:v>30298.35</x:v>
      </x:c>
    </x:row>
    <x:row r="469">
      <x:c r="A469" t="str">
        <x:v>DEV-00468</x:v>
      </x:c>
      <x:c r="B469" t="str">
        <x:v>ASSET-100468</x:v>
      </x:c>
      <x:c r="C469" t="str">
        <x:v>SYN-UDI-000468-8726</x:v>
      </x:c>
      <x:c r="D469" t="str">
        <x:v>Vital Signs Monitor</x:v>
      </x:c>
      <x:c r="E469" t="str">
        <x:v>Monitoring</x:v>
      </x:c>
      <x:c r="F469" t="str">
        <x:v>PulseWorks Medical</x:v>
      </x:c>
      <x:c r="G469" t="str">
        <x:v>PulseWorks-B04</x:v>
      </x:c>
      <x:c r="H469" t="str">
        <x:v>Site B - Specialist Centre</x:v>
      </x:c>
      <x:c r="I469" t="str">
        <x:v>Outpatients</x:v>
      </x:c>
      <x:c r="J469" t="str">
        <x:v>High</x:v>
      </x:c>
      <x:c r="K469" s="28" t="n">
        <x:v>45378</x:v>
      </x:c>
      <x:c r="L469" t="n">
        <x:f>ROUND((DATE(2026,7,31)-K469)/365.25,2)</x:f>
        <x:v>2.34</x:v>
      </x:c>
      <x:c r="M469" s="28" t="n">
        <x:v>46473</x:v>
      </x:c>
      <x:c r="N469" t="str">
        <x:v>Supported</x:v>
      </x:c>
      <x:c r="O469" t="n">
        <x:v>365</x:v>
      </x:c>
      <x:c r="P469" s="28" t="n">
        <x:v>46007</x:v>
      </x:c>
      <x:c r="Q469" s="28" t="n">
        <x:v>46372</x:v>
      </x:c>
      <x:c r="R469" t="n">
        <x:f>MAX(0,DATE(2026,7,31)-Q469)</x:f>
        <x:v>0</x:v>
      </x:c>
      <x:c r="S469" t="n">
        <x:v>8</x:v>
      </x:c>
      <x:c r="T469" t="n">
        <x:v>2032</x:v>
      </x:c>
      <x:c r="U469" t="str">
        <x:v>In Service</x:v>
      </x:c>
      <x:c r="V469" s="30" t="n">
        <x:v>1823.07</x:v>
      </x:c>
      <x:c r="W469" s="30" t="n">
        <x:v>2794.38</x:v>
      </x:c>
    </x:row>
    <x:row r="470">
      <x:c r="A470" t="str">
        <x:v>DEV-00469</x:v>
      </x:c>
      <x:c r="B470" t="str">
        <x:v>ASSET-100469</x:v>
      </x:c>
      <x:c r="C470" t="str">
        <x:v>SYN-UDI-000469-3387</x:v>
      </x:c>
      <x:c r="D470" t="str">
        <x:v>Infusion Pump</x:v>
      </x:c>
      <x:c r="E470" t="str">
        <x:v>Therapy Delivery</x:v>
      </x:c>
      <x:c r="F470" t="str">
        <x:v>Apex Biomedical</x:v>
      </x:c>
      <x:c r="G470" t="str">
        <x:v>Apex-C02</x:v>
      </x:c>
      <x:c r="H470" t="str">
        <x:v>Site B - Specialist Centre</x:v>
      </x:c>
      <x:c r="I470" t="str">
        <x:v>Paediatrics</x:v>
      </x:c>
      <x:c r="J470" t="str">
        <x:v>Critical</x:v>
      </x:c>
      <x:c r="K470" s="28" t="n">
        <x:v>44908</x:v>
      </x:c>
      <x:c r="L470" t="n">
        <x:f>ROUND((DATE(2026,7,31)-K470)/365.25,2)</x:f>
        <x:v>3.63</x:v>
      </x:c>
      <x:c r="M470" s="28" t="n">
        <x:v>46003</x:v>
      </x:c>
      <x:c r="N470" t="str">
        <x:v>Unsupported</x:v>
      </x:c>
      <x:c r="O470" t="n">
        <x:v>180</x:v>
      </x:c>
      <x:c r="P470" s="28" t="n">
        <x:v>46093</x:v>
      </x:c>
      <x:c r="Q470" s="28" t="n">
        <x:v>46273</x:v>
      </x:c>
      <x:c r="R470" t="n">
        <x:f>MAX(0,DATE(2026,7,31)-Q470)</x:f>
        <x:v>0</x:v>
      </x:c>
      <x:c r="S470" t="n">
        <x:v>10</x:v>
      </x:c>
      <x:c r="T470" t="n">
        <x:v>2032</x:v>
      </x:c>
      <x:c r="U470" t="str">
        <x:v>In Service</x:v>
      </x:c>
      <x:c r="V470" s="30" t="n">
        <x:v>3803.44</x:v>
      </x:c>
      <x:c r="W470" s="30" t="n">
        <x:v>3803.44</x:v>
      </x:c>
    </x:row>
    <x:row r="471">
      <x:c r="A471" t="str">
        <x:v>DEV-00470</x:v>
      </x:c>
      <x:c r="B471" t="str">
        <x:v>ASSET-100470</x:v>
      </x:c>
      <x:c r="C471" t="str">
        <x:v>SYN-UDI-000470-9887</x:v>
      </x:c>
      <x:c r="D471" t="str">
        <x:v>Infusion Pump</x:v>
      </x:c>
      <x:c r="E471" t="str">
        <x:v>Therapy Delivery</x:v>
      </x:c>
      <x:c r="F471" t="str">
        <x:v>MedAxis Systems</x:v>
      </x:c>
      <x:c r="G471" t="str">
        <x:v>MedAxis-A04</x:v>
      </x:c>
      <x:c r="H471" t="str">
        <x:v>Site C - Community Hospital</x:v>
      </x:c>
      <x:c r="I471" t="str">
        <x:v>Maternity</x:v>
      </x:c>
      <x:c r="J471" t="str">
        <x:v>Critical</x:v>
      </x:c>
      <x:c r="K471" s="28" t="n">
        <x:v>45517</x:v>
      </x:c>
      <x:c r="L471" t="n">
        <x:f>ROUND((DATE(2026,7,31)-K471)/365.25,2)</x:f>
        <x:v>1.96</x:v>
      </x:c>
      <x:c r="M471" s="28" t="n">
        <x:v>46612</x:v>
      </x:c>
      <x:c r="N471" t="str">
        <x:v>Supported</x:v>
      </x:c>
      <x:c r="O471" t="n">
        <x:v>365</x:v>
      </x:c>
      <x:c r="P471" s="28" t="n">
        <x:v>46006</x:v>
      </x:c>
      <x:c r="Q471" s="28" t="n">
        <x:v>46371</x:v>
      </x:c>
      <x:c r="R471" t="n">
        <x:f>MAX(0,DATE(2026,7,31)-Q471)</x:f>
        <x:v>0</x:v>
      </x:c>
      <x:c r="S471" t="n">
        <x:v>9</x:v>
      </x:c>
      <x:c r="T471" t="n">
        <x:v>2033</x:v>
      </x:c>
      <x:c r="U471" t="str">
        <x:v>In Service</x:v>
      </x:c>
      <x:c r="V471" s="30" t="n">
        <x:v>3650.39</x:v>
      </x:c>
      <x:c r="W471" s="30" t="n">
        <x:v>3914.34</x:v>
      </x:c>
    </x:row>
    <x:row r="472">
      <x:c r="A472" t="str">
        <x:v>DEV-00471</x:v>
      </x:c>
      <x:c r="B472" t="str">
        <x:v>ASSET-100471</x:v>
      </x:c>
      <x:c r="C472" t="str">
        <x:v>SYN-UDI-000471-5547</x:v>
      </x:c>
      <x:c r="D472" t="str">
        <x:v>ECG Machine</x:v>
      </x:c>
      <x:c r="E472" t="str">
        <x:v>Diagnostics</x:v>
      </x:c>
      <x:c r="F472" t="str">
        <x:v>Helix MedSystems</x:v>
      </x:c>
      <x:c r="G472" t="str">
        <x:v>Helix-C01</x:v>
      </x:c>
      <x:c r="H472" t="str">
        <x:v>Site B - Specialist Centre</x:v>
      </x:c>
      <x:c r="I472" t="str">
        <x:v>Medical Ward</x:v>
      </x:c>
      <x:c r="J472" t="str">
        <x:v>Medium</x:v>
      </x:c>
      <x:c r="K472" s="28" t="n">
        <x:v>45529</x:v>
      </x:c>
      <x:c r="L472" t="n">
        <x:f>ROUND((DATE(2026,7,31)-K472)/365.25,2)</x:f>
        <x:v>1.93</x:v>
      </x:c>
      <x:c r="M472" s="28" t="n">
        <x:v>46624</x:v>
      </x:c>
      <x:c r="N472" t="str">
        <x:v>Supported</x:v>
      </x:c>
      <x:c r="O472" t="n">
        <x:v>365</x:v>
      </x:c>
      <x:c r="P472" s="28" t="n">
        <x:v>45917</x:v>
      </x:c>
      <x:c r="Q472" s="28" t="n">
        <x:v>46282</x:v>
      </x:c>
      <x:c r="R472" t="n">
        <x:f>MAX(0,DATE(2026,7,31)-Q472)</x:f>
        <x:v>0</x:v>
      </x:c>
      <x:c r="S472" t="n">
        <x:v>9</x:v>
      </x:c>
      <x:c r="T472" t="n">
        <x:v>2033</x:v>
      </x:c>
      <x:c r="U472" t="str">
        <x:v>In Service</x:v>
      </x:c>
      <x:c r="V472" s="30" t="n">
        <x:v>6439.43</x:v>
      </x:c>
      <x:c r="W472" s="30" t="n">
        <x:v>7720.11</x:v>
      </x:c>
    </x:row>
    <x:row r="473">
      <x:c r="A473" t="str">
        <x:v>DEV-00472</x:v>
      </x:c>
      <x:c r="B473" t="str">
        <x:v>ASSET-100472</x:v>
      </x:c>
      <x:c r="C473" t="str">
        <x:v>SYN-UDI-000472-5968</x:v>
      </x:c>
      <x:c r="D473" t="str">
        <x:v>Syringe Pump</x:v>
      </x:c>
      <x:c r="E473" t="str">
        <x:v>Therapy Delivery</x:v>
      </x:c>
      <x:c r="F473" t="str">
        <x:v>MedAxis Systems</x:v>
      </x:c>
      <x:c r="G473" t="str">
        <x:v>MedAxis-B03</x:v>
      </x:c>
      <x:c r="H473" t="str">
        <x:v>Site C - Community Hospital</x:v>
      </x:c>
      <x:c r="I473" t="str">
        <x:v>Operating Theatres</x:v>
      </x:c>
      <x:c r="J473" t="str">
        <x:v>High</x:v>
      </x:c>
      <x:c r="K473" s="28" t="n">
        <x:v>44163</x:v>
      </x:c>
      <x:c r="L473" t="n">
        <x:f>ROUND((DATE(2026,7,31)-K473)/365.25,2)</x:f>
        <x:v>5.67</x:v>
      </x:c>
      <x:c r="M473" s="28" t="n">
        <x:v>45258</x:v>
      </x:c>
      <x:c r="N473" t="str">
        <x:v>Supported</x:v>
      </x:c>
      <x:c r="O473" t="n">
        <x:v>365</x:v>
      </x:c>
      <x:c r="P473" s="28" t="n">
        <x:v>46024</x:v>
      </x:c>
      <x:c r="Q473" s="28" t="n">
        <x:v>46389</x:v>
      </x:c>
      <x:c r="R473" t="n">
        <x:f>MAX(0,DATE(2026,7,31)-Q473)</x:f>
        <x:v>0</x:v>
      </x:c>
      <x:c r="S473" t="n">
        <x:v>9</x:v>
      </x:c>
      <x:c r="T473" t="n">
        <x:v>2029</x:v>
      </x:c>
      <x:c r="U473" t="str">
        <x:v>Decommission Planned</x:v>
      </x:c>
      <x:c r="V473" s="30" t="n">
        <x:v>2506.4</x:v>
      </x:c>
      <x:c r="W473" s="30" t="n">
        <x:v>2594.31</x:v>
      </x:c>
    </x:row>
    <x:row r="474">
      <x:c r="A474" t="str">
        <x:v>DEV-00473</x:v>
      </x:c>
      <x:c r="B474" t="str">
        <x:v>ASSET-100473</x:v>
      </x:c>
      <x:c r="C474" t="str">
        <x:v>SYN-UDI-000473-6296</x:v>
      </x:c>
      <x:c r="D474" t="str">
        <x:v>Vital Signs Monitor</x:v>
      </x:c>
      <x:c r="E474" t="str">
        <x:v>Monitoring</x:v>
      </x:c>
      <x:c r="F474" t="str">
        <x:v>PulseWorks Medical</x:v>
      </x:c>
      <x:c r="G474" t="str">
        <x:v>PulseWorks-B02</x:v>
      </x:c>
      <x:c r="H474" t="str">
        <x:v>Site A - Acute Hospital</x:v>
      </x:c>
      <x:c r="I474" t="str">
        <x:v>Operating Theatres</x:v>
      </x:c>
      <x:c r="J474" t="str">
        <x:v>Medium</x:v>
      </x:c>
      <x:c r="K474" s="28" t="n">
        <x:v>44672</x:v>
      </x:c>
      <x:c r="L474" t="n">
        <x:f>ROUND((DATE(2026,7,31)-K474)/365.25,2)</x:f>
        <x:v>4.28</x:v>
      </x:c>
      <x:c r="M474" s="28" t="n">
        <x:v>45767</x:v>
      </x:c>
      <x:c r="N474" t="str">
        <x:v>Supported</x:v>
      </x:c>
      <x:c r="O474" t="n">
        <x:v>180</x:v>
      </x:c>
      <x:c r="P474" s="28" t="n">
        <x:v>45913</x:v>
      </x:c>
      <x:c r="Q474" s="28" t="n">
        <x:v>46093</x:v>
      </x:c>
      <x:c r="R474" t="n">
        <x:f>MAX(0,DATE(2026,7,31)-Q474)</x:f>
        <x:v>141</x:v>
      </x:c>
      <x:c r="S474" t="n">
        <x:v>6</x:v>
      </x:c>
      <x:c r="T474" t="n">
        <x:v>2028</x:v>
      </x:c>
      <x:c r="U474" t="str">
        <x:v>In Service</x:v>
      </x:c>
      <x:c r="V474" s="30" t="n">
        <x:v>1887.82</x:v>
      </x:c>
      <x:c r="W474" s="30" t="n">
        <x:v>2769.09</x:v>
      </x:c>
    </x:row>
    <x:row r="475">
      <x:c r="A475" t="str">
        <x:v>DEV-00474</x:v>
      </x:c>
      <x:c r="B475" t="str">
        <x:v>ASSET-100474</x:v>
      </x:c>
      <x:c r="C475" t="str">
        <x:v>SYN-UDI-000474-5126</x:v>
      </x:c>
      <x:c r="D475" t="str">
        <x:v>Syringe Pump</x:v>
      </x:c>
      <x:c r="E475" t="str">
        <x:v>Therapy Delivery</x:v>
      </x:c>
      <x:c r="F475" t="str">
        <x:v>Helix MedSystems</x:v>
      </x:c>
      <x:c r="G475" t="str">
        <x:v>Helix-C01</x:v>
      </x:c>
      <x:c r="H475" t="str">
        <x:v>Site C - Community Hospital</x:v>
      </x:c>
      <x:c r="I475" t="str">
        <x:v>Diagnostics</x:v>
      </x:c>
      <x:c r="J475" t="str">
        <x:v>High</x:v>
      </x:c>
      <x:c r="K475" s="28" t="n">
        <x:v>44820</x:v>
      </x:c>
      <x:c r="L475" t="n">
        <x:f>ROUND((DATE(2026,7,31)-K475)/365.25,2)</x:f>
        <x:v>3.87</x:v>
      </x:c>
      <x:c r="M475" s="28" t="n">
        <x:v>45915</x:v>
      </x:c>
      <x:c r="N475" t="str">
        <x:v>Supported</x:v>
      </x:c>
      <x:c r="O475" t="n">
        <x:v>180</x:v>
      </x:c>
      <x:c r="P475" s="28" t="n">
        <x:v>45982</x:v>
      </x:c>
      <x:c r="Q475" s="28" t="n">
        <x:v>46162</x:v>
      </x:c>
      <x:c r="R475" t="n">
        <x:f>MAX(0,DATE(2026,7,31)-Q475)</x:f>
        <x:v>72</x:v>
      </x:c>
      <x:c r="S475" t="n">
        <x:v>9</x:v>
      </x:c>
      <x:c r="T475" t="n">
        <x:v>2031</x:v>
      </x:c>
      <x:c r="U475" t="str">
        <x:v>In Service</x:v>
      </x:c>
      <x:c r="V475" s="30" t="n">
        <x:v>2579.74</x:v>
      </x:c>
      <x:c r="W475" s="30" t="n">
        <x:v>2659.56</x:v>
      </x:c>
    </x:row>
    <x:row r="476">
      <x:c r="A476" t="str">
        <x:v>DEV-00475</x:v>
      </x:c>
      <x:c r="B476" t="str">
        <x:v>ASSET-100475</x:v>
      </x:c>
      <x:c r="C476" t="str">
        <x:v>SYN-UDI-000475-2365</x:v>
      </x:c>
      <x:c r="D476" t="str">
        <x:v>Ventilator</x:v>
      </x:c>
      <x:c r="E476" t="str">
        <x:v>Life Support</x:v>
      </x:c>
      <x:c r="F476" t="str">
        <x:v>Helix MedSystems</x:v>
      </x:c>
      <x:c r="G476" t="str">
        <x:v>Helix-C03</x:v>
      </x:c>
      <x:c r="H476" t="str">
        <x:v>Site B - Specialist Centre</x:v>
      </x:c>
      <x:c r="I476" t="str">
        <x:v>Medical Ward</x:v>
      </x:c>
      <x:c r="J476" t="str">
        <x:v>Critical</x:v>
      </x:c>
      <x:c r="K476" s="28" t="n">
        <x:v>44015</x:v>
      </x:c>
      <x:c r="L476" t="n">
        <x:f>ROUND((DATE(2026,7,31)-K476)/365.25,2)</x:f>
        <x:v>6.08</x:v>
      </x:c>
      <x:c r="M476" s="28" t="n">
        <x:v>45110</x:v>
      </x:c>
      <x:c r="N476" t="str">
        <x:v>Supported</x:v>
      </x:c>
      <x:c r="O476" t="n">
        <x:v>365</x:v>
      </x:c>
      <x:c r="P476" s="28" t="n">
        <x:v>45847</x:v>
      </x:c>
      <x:c r="Q476" s="28" t="n">
        <x:v>46212</x:v>
      </x:c>
      <x:c r="R476" t="n">
        <x:f>MAX(0,DATE(2026,7,31)-Q476)</x:f>
        <x:v>22</x:v>
      </x:c>
      <x:c r="S476" t="n">
        <x:v>11</x:v>
      </x:c>
      <x:c r="T476" t="n">
        <x:v>2031</x:v>
      </x:c>
      <x:c r="U476" t="str">
        <x:v>In Service</x:v>
      </x:c>
      <x:c r="V476" s="30" t="n">
        <x:v>23066.21</x:v>
      </x:c>
      <x:c r="W476" s="30" t="n">
        <x:v>36369.45</x:v>
      </x:c>
    </x:row>
    <x:row r="477">
      <x:c r="A477" t="str">
        <x:v>DEV-00476</x:v>
      </x:c>
      <x:c r="B477" t="str">
        <x:v>ASSET-100476</x:v>
      </x:c>
      <x:c r="C477" t="str">
        <x:v>SYN-UDI-000476-6287</x:v>
      </x:c>
      <x:c r="D477" t="str">
        <x:v>Infusion Pump</x:v>
      </x:c>
      <x:c r="E477" t="str">
        <x:v>Therapy Delivery</x:v>
      </x:c>
      <x:c r="F477" t="str">
        <x:v>Apex Biomedical</x:v>
      </x:c>
      <x:c r="G477" t="str">
        <x:v>Apex-B03</x:v>
      </x:c>
      <x:c r="H477" t="str">
        <x:v>Site C - Community Hospital</x:v>
      </x:c>
      <x:c r="I477" t="str">
        <x:v>Emergency Department</x:v>
      </x:c>
      <x:c r="J477" t="str">
        <x:v>Critical</x:v>
      </x:c>
      <x:c r="K477" s="28" t="n">
        <x:v>45514</x:v>
      </x:c>
      <x:c r="L477" t="n">
        <x:f>ROUND((DATE(2026,7,31)-K477)/365.25,2)</x:f>
        <x:v>1.97</x:v>
      </x:c>
      <x:c r="M477" s="28" t="n">
        <x:v>46609</x:v>
      </x:c>
      <x:c r="N477" t="str">
        <x:v>Unsupported</x:v>
      </x:c>
      <x:c r="O477" t="n">
        <x:v>365</x:v>
      </x:c>
      <x:c r="P477" s="28" t="n">
        <x:v>45985</x:v>
      </x:c>
      <x:c r="Q477" s="28" t="n">
        <x:v>46350</x:v>
      </x:c>
      <x:c r="R477" t="n">
        <x:f>MAX(0,DATE(2026,7,31)-Q477)</x:f>
        <x:v>0</x:v>
      </x:c>
      <x:c r="S477" t="n">
        <x:v>9</x:v>
      </x:c>
      <x:c r="T477" t="n">
        <x:v>2033</x:v>
      </x:c>
      <x:c r="U477" t="str">
        <x:v>In Service</x:v>
      </x:c>
      <x:c r="V477" s="30" t="n">
        <x:v>3598.53</x:v>
      </x:c>
      <x:c r="W477" s="30" t="n">
        <x:v>3621.81</x:v>
      </x:c>
    </x:row>
    <x:row r="478">
      <x:c r="A478" t="str">
        <x:v>DEV-00477</x:v>
      </x:c>
      <x:c r="B478" t="str">
        <x:v>ASSET-100477</x:v>
      </x:c>
      <x:c r="C478" t="str">
        <x:v>SYN-UDI-000477-9578</x:v>
      </x:c>
      <x:c r="D478" t="str">
        <x:v>ECG Machine</x:v>
      </x:c>
      <x:c r="E478" t="str">
        <x:v>Diagnostics</x:v>
      </x:c>
      <x:c r="F478" t="str">
        <x:v>NovaCare Devices</x:v>
      </x:c>
      <x:c r="G478" t="str">
        <x:v>NovaCare-A02</x:v>
      </x:c>
      <x:c r="H478" t="str">
        <x:v>Site C - Community Hospital</x:v>
      </x:c>
      <x:c r="I478" t="str">
        <x:v>Medical Ward</x:v>
      </x:c>
      <x:c r="J478" t="str">
        <x:v>High</x:v>
      </x:c>
      <x:c r="K478" s="28" t="n">
        <x:v>44008</x:v>
      </x:c>
      <x:c r="L478" t="n">
        <x:f>ROUND((DATE(2026,7,31)-K478)/365.25,2)</x:f>
        <x:v>6.09</x:v>
      </x:c>
      <x:c r="M478" s="28" t="n">
        <x:v>45103</x:v>
      </x:c>
      <x:c r="N478" t="str">
        <x:v>Supported</x:v>
      </x:c>
      <x:c r="O478" t="n">
        <x:v>365</x:v>
      </x:c>
      <x:c r="P478" s="28" t="n">
        <x:v>45806</x:v>
      </x:c>
      <x:c r="Q478" s="28" t="n">
        <x:v>46171</x:v>
      </x:c>
      <x:c r="R478" t="n">
        <x:f>MAX(0,DATE(2026,7,31)-Q478)</x:f>
        <x:v>63</x:v>
      </x:c>
      <x:c r="S478" t="n">
        <x:v>10</x:v>
      </x:c>
      <x:c r="T478" t="n">
        <x:v>2030</x:v>
      </x:c>
      <x:c r="U478" t="str">
        <x:v>In Service</x:v>
      </x:c>
      <x:c r="V478" s="30" t="n">
        <x:v>6611.07</x:v>
      </x:c>
      <x:c r="W478" s="30" t="n">
        <x:v>7624.63</x:v>
      </x:c>
    </x:row>
    <x:row r="479">
      <x:c r="A479" t="str">
        <x:v>DEV-00478</x:v>
      </x:c>
      <x:c r="B479" t="str">
        <x:v>ASSET-100478</x:v>
      </x:c>
      <x:c r="C479" t="str">
        <x:v>SYN-UDI-000478-1356</x:v>
      </x:c>
      <x:c r="D479" t="str">
        <x:v>Syringe Pump</x:v>
      </x:c>
      <x:c r="E479" t="str">
        <x:v>Therapy Delivery</x:v>
      </x:c>
      <x:c r="F479" t="str">
        <x:v>MedAxis Systems</x:v>
      </x:c>
      <x:c r="G479" t="str">
        <x:v>MedAxis-C03</x:v>
      </x:c>
      <x:c r="H479" t="str">
        <x:v>Site A - Acute Hospital</x:v>
      </x:c>
      <x:c r="I479" t="str">
        <x:v>Community Equipment</x:v>
      </x:c>
      <x:c r="J479" t="str">
        <x:v>High</x:v>
      </x:c>
      <x:c r="K479" s="28" t="n">
        <x:v>46030</x:v>
      </x:c>
      <x:c r="L479" t="n">
        <x:f>ROUND((DATE(2026,7,31)-K479)/365.25,2)</x:f>
        <x:v>0.56</x:v>
      </x:c>
      <x:c r="M479" s="28" t="n">
        <x:v>47125</x:v>
      </x:c>
      <x:c r="N479" t="str">
        <x:v>Supported</x:v>
      </x:c>
      <x:c r="O479" t="n">
        <x:v>365</x:v>
      </x:c>
      <x:c r="P479" s="28" t="n">
        <x:v>45840</x:v>
      </x:c>
      <x:c r="Q479" s="28" t="n">
        <x:v>46205</x:v>
      </x:c>
      <x:c r="R479" t="n">
        <x:f>MAX(0,DATE(2026,7,31)-Q479)</x:f>
        <x:v>29</x:v>
      </x:c>
      <x:c r="S479" t="n">
        <x:v>9</x:v>
      </x:c>
      <x:c r="T479" t="n">
        <x:v>2035</x:v>
      </x:c>
      <x:c r="U479" t="str">
        <x:v>In Service</x:v>
      </x:c>
      <x:c r="V479" s="30" t="n">
        <x:v>2463.08</x:v>
      </x:c>
      <x:c r="W479" s="30" t="n">
        <x:v>3044.16</x:v>
      </x:c>
    </x:row>
    <x:row r="480">
      <x:c r="A480" t="str">
        <x:v>DEV-00479</x:v>
      </x:c>
      <x:c r="B480" t="str">
        <x:v>ASSET-100479</x:v>
      </x:c>
      <x:c r="C480" t="str">
        <x:v>SYN-UDI-000479-7211</x:v>
      </x:c>
      <x:c r="D480" t="str">
        <x:v>Suction Pump</x:v>
      </x:c>
      <x:c r="E480" t="str">
        <x:v>Therapy Support</x:v>
      </x:c>
      <x:c r="F480" t="str">
        <x:v>PulseWorks Medical</x:v>
      </x:c>
      <x:c r="G480" t="str">
        <x:v>PulseWorks-B03</x:v>
      </x:c>
      <x:c r="H480" t="str">
        <x:v>Site B - Specialist Centre</x:v>
      </x:c>
      <x:c r="I480" t="str">
        <x:v>Maternity</x:v>
      </x:c>
      <x:c r="J480" t="str">
        <x:v>High</x:v>
      </x:c>
      <x:c r="K480" s="28" t="n">
        <x:v>44601</x:v>
      </x:c>
      <x:c r="L480" t="n">
        <x:f>ROUND((DATE(2026,7,31)-K480)/365.25,2)</x:f>
        <x:v>4.47</x:v>
      </x:c>
      <x:c r="M480" s="28" t="n">
        <x:v>45696</x:v>
      </x:c>
      <x:c r="N480" t="str">
        <x:v>Supported</x:v>
      </x:c>
      <x:c r="O480" t="n">
        <x:v>365</x:v>
      </x:c>
      <x:c r="P480" s="28" t="n">
        <x:v>46079</x:v>
      </x:c>
      <x:c r="Q480" s="28" t="n">
        <x:v>46444</x:v>
      </x:c>
      <x:c r="R480" t="n">
        <x:f>MAX(0,DATE(2026,7,31)-Q480)</x:f>
        <x:v>0</x:v>
      </x:c>
      <x:c r="S480" t="n">
        <x:v>8</x:v>
      </x:c>
      <x:c r="T480" t="n">
        <x:v>2030</x:v>
      </x:c>
      <x:c r="U480" t="str">
        <x:v>In Service</x:v>
      </x:c>
      <x:c r="V480" s="30" t="n">
        <x:v>2060.23</x:v>
      </x:c>
      <x:c r="W480" s="30" t="n">
        <x:v>2235.17</x:v>
      </x:c>
    </x:row>
    <x:row r="481">
      <x:c r="A481" t="str">
        <x:v>DEV-00480</x:v>
      </x:c>
      <x:c r="B481" t="str">
        <x:v>ASSET-100480</x:v>
      </x:c>
      <x:c r="C481" t="str">
        <x:v>SYN-UDI-000480-5371</x:v>
      </x:c>
      <x:c r="D481" t="str">
        <x:v>Suction Pump</x:v>
      </x:c>
      <x:c r="E481" t="str">
        <x:v>Therapy Support</x:v>
      </x:c>
      <x:c r="F481" t="str">
        <x:v>Apex Biomedical</x:v>
      </x:c>
      <x:c r="G481" t="str">
        <x:v>Apex-C04</x:v>
      </x:c>
      <x:c r="H481" t="str">
        <x:v>Site B - Specialist Centre</x:v>
      </x:c>
      <x:c r="I481" t="str">
        <x:v>ICU</x:v>
      </x:c>
      <x:c r="J481" t="str">
        <x:v>Medium</x:v>
      </x:c>
      <x:c r="K481" s="28" t="n">
        <x:v>45533</x:v>
      </x:c>
      <x:c r="L481" t="n">
        <x:f>ROUND((DATE(2026,7,31)-K481)/365.25,2)</x:f>
        <x:v>1.92</x:v>
      </x:c>
      <x:c r="M481" s="28" t="n">
        <x:v>46628</x:v>
      </x:c>
      <x:c r="N481" t="str">
        <x:v>Supported</x:v>
      </x:c>
      <x:c r="O481" t="n">
        <x:v>365</x:v>
      </x:c>
      <x:c r="P481" s="28" t="n">
        <x:v>45864</x:v>
      </x:c>
      <x:c r="Q481" s="28" t="n">
        <x:v>46229</x:v>
      </x:c>
      <x:c r="R481" t="n">
        <x:f>MAX(0,DATE(2026,7,31)-Q481)</x:f>
        <x:v>5</x:v>
      </x:c>
      <x:c r="S481" t="n">
        <x:v>8</x:v>
      </x:c>
      <x:c r="T481" t="n">
        <x:v>2032</x:v>
      </x:c>
      <x:c r="U481" t="str">
        <x:v>In Service</x:v>
      </x:c>
      <x:c r="V481" s="30" t="n">
        <x:v>1614.56</x:v>
      </x:c>
      <x:c r="W481" s="30" t="n">
        <x:v>2392.42</x:v>
      </x:c>
    </x:row>
    <x:row r="482">
      <x:c r="A482" t="str">
        <x:v>DEV-00481</x:v>
      </x:c>
      <x:c r="B482" t="str">
        <x:v>ASSET-100481</x:v>
      </x:c>
      <x:c r="C482" t="str">
        <x:v>SYN-UDI-000481-2083</x:v>
      </x:c>
      <x:c r="D482" t="str">
        <x:v>Infusion Pump</x:v>
      </x:c>
      <x:c r="E482" t="str">
        <x:v>Therapy Delivery</x:v>
      </x:c>
      <x:c r="F482" t="str">
        <x:v>Helix MedSystems</x:v>
      </x:c>
      <x:c r="G482" t="str">
        <x:v>Helix-C04</x:v>
      </x:c>
      <x:c r="H482" t="str">
        <x:v>Site B - Specialist Centre</x:v>
      </x:c>
      <x:c r="I482" t="str">
        <x:v>Paediatrics</x:v>
      </x:c>
      <x:c r="J482" t="str">
        <x:v>High</x:v>
      </x:c>
      <x:c r="K482" s="28" t="n">
        <x:v>44391</x:v>
      </x:c>
      <x:c r="L482" t="n">
        <x:f>ROUND((DATE(2026,7,31)-K482)/365.25,2)</x:f>
        <x:v>5.05</x:v>
      </x:c>
      <x:c r="M482" s="28" t="n">
        <x:v>45486</x:v>
      </x:c>
      <x:c r="N482" t="str">
        <x:v>Supported</x:v>
      </x:c>
      <x:c r="O482" t="n">
        <x:v>365</x:v>
      </x:c>
      <x:c r="P482" s="28" t="n">
        <x:v>45978</x:v>
      </x:c>
      <x:c r="Q482" s="28" t="n">
        <x:v>46343</x:v>
      </x:c>
      <x:c r="R482" t="n">
        <x:f>MAX(0,DATE(2026,7,31)-Q482)</x:f>
        <x:v>0</x:v>
      </x:c>
      <x:c r="S482" t="n">
        <x:v>9</x:v>
      </x:c>
      <x:c r="T482" t="n">
        <x:v>2030</x:v>
      </x:c>
      <x:c r="U482" t="str">
        <x:v>In Service</x:v>
      </x:c>
      <x:c r="V482" s="30" t="n">
        <x:v>3477.17</x:v>
      </x:c>
      <x:c r="W482" s="30" t="n">
        <x:v>4117</x:v>
      </x:c>
    </x:row>
    <x:row r="483">
      <x:c r="A483" t="str">
        <x:v>DEV-00482</x:v>
      </x:c>
      <x:c r="B483" t="str">
        <x:v>ASSET-100482</x:v>
      </x:c>
      <x:c r="C483" t="str">
        <x:v>SYN-UDI-000482-7356</x:v>
      </x:c>
      <x:c r="D483" t="str">
        <x:v>Suction Pump</x:v>
      </x:c>
      <x:c r="E483" t="str">
        <x:v>Therapy Support</x:v>
      </x:c>
      <x:c r="F483" t="str">
        <x:v>ClinTech Instruments</x:v>
      </x:c>
      <x:c r="G483" t="str">
        <x:v>ClinTech-B02</x:v>
      </x:c>
      <x:c r="H483" t="str">
        <x:v>Site B - Specialist Centre</x:v>
      </x:c>
      <x:c r="I483" t="str">
        <x:v>ICU</x:v>
      </x:c>
      <x:c r="J483" t="str">
        <x:v>Medium</x:v>
      </x:c>
      <x:c r="K483" s="28" t="n">
        <x:v>44957</x:v>
      </x:c>
      <x:c r="L483" t="n">
        <x:f>ROUND((DATE(2026,7,31)-K483)/365.25,2)</x:f>
        <x:v>3.5</x:v>
      </x:c>
      <x:c r="M483" s="28" t="n">
        <x:v>46052</x:v>
      </x:c>
      <x:c r="N483" t="str">
        <x:v>Supported</x:v>
      </x:c>
      <x:c r="O483" t="n">
        <x:v>365</x:v>
      </x:c>
      <x:c r="P483" s="28" t="n">
        <x:v>46036</x:v>
      </x:c>
      <x:c r="Q483" s="28" t="n">
        <x:v>46401</x:v>
      </x:c>
      <x:c r="R483" t="n">
        <x:f>MAX(0,DATE(2026,7,31)-Q483)</x:f>
        <x:v>0</x:v>
      </x:c>
      <x:c r="S483" t="n">
        <x:v>8</x:v>
      </x:c>
      <x:c r="T483" t="n">
        <x:v>2031</x:v>
      </x:c>
      <x:c r="U483" t="str">
        <x:v>In Repair</x:v>
      </x:c>
      <x:c r="V483" s="30" t="n">
        <x:v>2111.4</x:v>
      </x:c>
      <x:c r="W483" s="30" t="n">
        <x:v>2136.86</x:v>
      </x:c>
    </x:row>
    <x:row r="484">
      <x:c r="A484" t="str">
        <x:v>DEV-00483</x:v>
      </x:c>
      <x:c r="B484" t="str">
        <x:v>ASSET-100483</x:v>
      </x:c>
      <x:c r="C484" t="str">
        <x:v>SYN-UDI-000483-2432</x:v>
      </x:c>
      <x:c r="D484" t="str">
        <x:v>Ultrasound</x:v>
      </x:c>
      <x:c r="E484" t="str">
        <x:v>Imaging</x:v>
      </x:c>
      <x:c r="F484" t="str">
        <x:v>PulseWorks Medical</x:v>
      </x:c>
      <x:c r="G484" t="str">
        <x:v>PulseWorks-B04</x:v>
      </x:c>
      <x:c r="H484" t="str">
        <x:v>Site B - Specialist Centre</x:v>
      </x:c>
      <x:c r="I484" t="str">
        <x:v>Maternity</x:v>
      </x:c>
      <x:c r="J484" t="str">
        <x:v>High</x:v>
      </x:c>
      <x:c r="K484" s="28" t="n">
        <x:v>44105</x:v>
      </x:c>
      <x:c r="L484" t="n">
        <x:f>ROUND((DATE(2026,7,31)-K484)/365.25,2)</x:f>
        <x:v>5.83</x:v>
      </x:c>
      <x:c r="M484" s="28" t="n">
        <x:v>45200</x:v>
      </x:c>
      <x:c r="N484" t="str">
        <x:v>Supported</x:v>
      </x:c>
      <x:c r="O484" t="n">
        <x:v>365</x:v>
      </x:c>
      <x:c r="P484" s="28" t="n">
        <x:v>46074</x:v>
      </x:c>
      <x:c r="Q484" s="28" t="n">
        <x:v>46439</x:v>
      </x:c>
      <x:c r="R484" t="n">
        <x:f>MAX(0,DATE(2026,7,31)-Q484)</x:f>
        <x:v>0</x:v>
      </x:c>
      <x:c r="S484" t="n">
        <x:v>11</x:v>
      </x:c>
      <x:c r="T484" t="n">
        <x:v>2031</x:v>
      </x:c>
      <x:c r="U484" t="str">
        <x:v>In Service</x:v>
      </x:c>
      <x:c r="V484" s="30" t="n">
        <x:v>49500.87</x:v>
      </x:c>
      <x:c r="W484" s="30" t="n">
        <x:v>53416.87</x:v>
      </x:c>
    </x:row>
    <x:row r="485">
      <x:c r="A485" t="str">
        <x:v>DEV-00484</x:v>
      </x:c>
      <x:c r="B485" t="str">
        <x:v>ASSET-100484</x:v>
      </x:c>
      <x:c r="C485" t="str">
        <x:v>SYN-UDI-000484-7911</x:v>
      </x:c>
      <x:c r="D485" t="str">
        <x:v>Syringe Pump</x:v>
      </x:c>
      <x:c r="E485" t="str">
        <x:v>Therapy Delivery</x:v>
      </x:c>
      <x:c r="F485" t="str">
        <x:v>PulseWorks Medical</x:v>
      </x:c>
      <x:c r="G485" t="str">
        <x:v>PulseWorks-B03</x:v>
      </x:c>
      <x:c r="H485" t="str">
        <x:v>Site C - Community Hospital</x:v>
      </x:c>
      <x:c r="I485" t="str">
        <x:v>ICU</x:v>
      </x:c>
      <x:c r="J485" t="str">
        <x:v>High</x:v>
      </x:c>
      <x:c r="K485" s="28" t="n">
        <x:v>45314</x:v>
      </x:c>
      <x:c r="L485" t="n">
        <x:f>ROUND((DATE(2026,7,31)-K485)/365.25,2)</x:f>
        <x:v>2.52</x:v>
      </x:c>
      <x:c r="M485" s="28" t="n">
        <x:v>46409</x:v>
      </x:c>
      <x:c r="N485" t="str">
        <x:v>Limited Support</x:v>
      </x:c>
      <x:c r="O485" t="n">
        <x:v>365</x:v>
      </x:c>
      <x:c r="P485" s="28" t="n">
        <x:v>46104</x:v>
      </x:c>
      <x:c r="Q485" s="28" t="n">
        <x:v>46469</x:v>
      </x:c>
      <x:c r="R485" t="n">
        <x:f>MAX(0,DATE(2026,7,31)-Q485)</x:f>
        <x:v>0</x:v>
      </x:c>
      <x:c r="S485" t="n">
        <x:v>9</x:v>
      </x:c>
      <x:c r="T485" t="n">
        <x:v>2033</x:v>
      </x:c>
      <x:c r="U485" t="str">
        <x:v>In Service</x:v>
      </x:c>
      <x:c r="V485" s="30" t="n">
        <x:v>2530.02</x:v>
      </x:c>
      <x:c r="W485" s="30" t="n">
        <x:v>2530.02</x:v>
      </x:c>
    </x:row>
    <x:row r="486">
      <x:c r="A486" t="str">
        <x:v>DEV-00485</x:v>
      </x:c>
      <x:c r="B486" t="str">
        <x:v>ASSET-100485</x:v>
      </x:c>
      <x:c r="C486" t="str">
        <x:v>SYN-UDI-000485-7255</x:v>
      </x:c>
      <x:c r="D486" t="str">
        <x:v>Patient Monitor</x:v>
      </x:c>
      <x:c r="E486" t="str">
        <x:v>Monitoring</x:v>
      </x:c>
      <x:c r="F486" t="str">
        <x:v>PulseWorks Medical</x:v>
      </x:c>
      <x:c r="G486" t="str">
        <x:v>PulseWorks-A01</x:v>
      </x:c>
      <x:c r="H486" t="str">
        <x:v>Site C - Community Hospital</x:v>
      </x:c>
      <x:c r="I486" t="str">
        <x:v>Outpatients</x:v>
      </x:c>
      <x:c r="J486" t="str">
        <x:v>Critical</x:v>
      </x:c>
      <x:c r="K486" s="28" t="n">
        <x:v>42839</x:v>
      </x:c>
      <x:c r="L486" t="n">
        <x:f>ROUND((DATE(2026,7,31)-K486)/365.25,2)</x:f>
        <x:v>9.3</x:v>
      </x:c>
      <x:c r="M486" s="28" t="n">
        <x:v>43934</x:v>
      </x:c>
      <x:c r="N486" t="str">
        <x:v>Supported</x:v>
      </x:c>
      <x:c r="O486" t="n">
        <x:v>365</x:v>
      </x:c>
      <x:c r="P486" s="28" t="n">
        <x:v>45884</x:v>
      </x:c>
      <x:c r="Q486" s="28" t="n">
        <x:v>46249</x:v>
      </x:c>
      <x:c r="R486" t="n">
        <x:f>MAX(0,DATE(2026,7,31)-Q486)</x:f>
        <x:v>0</x:v>
      </x:c>
      <x:c r="S486" t="n">
        <x:v>7</x:v>
      </x:c>
      <x:c r="T486" t="n">
        <x:v>2024</x:v>
      </x:c>
      <x:c r="U486" t="str">
        <x:v>In Service</x:v>
      </x:c>
      <x:c r="V486" s="30" t="n">
        <x:v>7475.78</x:v>
      </x:c>
      <x:c r="W486" s="30" t="n">
        <x:v>10295.26</x:v>
      </x:c>
    </x:row>
    <x:row r="487">
      <x:c r="A487" t="str">
        <x:v>DEV-00486</x:v>
      </x:c>
      <x:c r="B487" t="str">
        <x:v>ASSET-100486</x:v>
      </x:c>
      <x:c r="C487" t="str">
        <x:v>SYN-UDI-000486-8213</x:v>
      </x:c>
      <x:c r="D487" t="str">
        <x:v>Infusion Pump</x:v>
      </x:c>
      <x:c r="E487" t="str">
        <x:v>Therapy Delivery</x:v>
      </x:c>
      <x:c r="F487" t="str">
        <x:v>Helix MedSystems</x:v>
      </x:c>
      <x:c r="G487" t="str">
        <x:v>Helix-C03</x:v>
      </x:c>
      <x:c r="H487" t="str">
        <x:v>Site B - Specialist Centre</x:v>
      </x:c>
      <x:c r="I487" t="str">
        <x:v>Maternity</x:v>
      </x:c>
      <x:c r="J487" t="str">
        <x:v>Critical</x:v>
      </x:c>
      <x:c r="K487" s="28" t="n">
        <x:v>44202</x:v>
      </x:c>
      <x:c r="L487" t="n">
        <x:f>ROUND((DATE(2026,7,31)-K487)/365.25,2)</x:f>
        <x:v>5.56</x:v>
      </x:c>
      <x:c r="M487" s="28" t="n">
        <x:v>45297</x:v>
      </x:c>
      <x:c r="N487" t="str">
        <x:v>Supported</x:v>
      </x:c>
      <x:c r="O487" t="n">
        <x:v>365</x:v>
      </x:c>
      <x:c r="P487" s="28" t="n">
        <x:v>45816</x:v>
      </x:c>
      <x:c r="Q487" s="28" t="n">
        <x:v>46181</x:v>
      </x:c>
      <x:c r="R487" t="n">
        <x:f>MAX(0,DATE(2026,7,31)-Q487)</x:f>
        <x:v>53</x:v>
      </x:c>
      <x:c r="S487" t="n">
        <x:v>9</x:v>
      </x:c>
      <x:c r="T487" t="n">
        <x:v>2030</x:v>
      </x:c>
      <x:c r="U487" t="str">
        <x:v>In Service</x:v>
      </x:c>
      <x:c r="V487" s="30" t="n">
        <x:v>3675.05</x:v>
      </x:c>
      <x:c r="W487" s="30" t="n">
        <x:v>4226.56</x:v>
      </x:c>
    </x:row>
    <x:row r="488">
      <x:c r="A488" t="str">
        <x:v>DEV-00487</x:v>
      </x:c>
      <x:c r="B488" t="str">
        <x:v>ASSET-100487</x:v>
      </x:c>
      <x:c r="C488" t="str">
        <x:v>SYN-UDI-000487-7602</x:v>
      </x:c>
      <x:c r="D488" t="str">
        <x:v>Ultrasound</x:v>
      </x:c>
      <x:c r="E488" t="str">
        <x:v>Imaging</x:v>
      </x:c>
      <x:c r="F488" t="str">
        <x:v>NovaCare Devices</x:v>
      </x:c>
      <x:c r="G488" t="str">
        <x:v>NovaCare-C03</x:v>
      </x:c>
      <x:c r="H488" t="str">
        <x:v>Site C - Community Hospital</x:v>
      </x:c>
      <x:c r="I488" t="str">
        <x:v>Emergency Department</x:v>
      </x:c>
      <x:c r="J488" t="str">
        <x:v>Medium</x:v>
      </x:c>
      <x:c r="K488" s="28" t="n">
        <x:v>45521</x:v>
      </x:c>
      <x:c r="L488" t="n">
        <x:f>ROUND((DATE(2026,7,31)-K488)/365.25,2)</x:f>
        <x:v>1.95</x:v>
      </x:c>
      <x:c r="M488" s="28" t="n">
        <x:v>46616</x:v>
      </x:c>
      <x:c r="N488" t="str">
        <x:v>Supported</x:v>
      </x:c>
      <x:c r="O488" t="n">
        <x:v>365</x:v>
      </x:c>
      <x:c r="P488" s="28" t="n">
        <x:v>45869</x:v>
      </x:c>
      <x:c r="Q488" s="28" t="n">
        <x:v>46234</x:v>
      </x:c>
      <x:c r="R488" t="n">
        <x:f>MAX(0,DATE(2026,7,31)-Q488)</x:f>
        <x:v>0</x:v>
      </x:c>
      <x:c r="S488" t="n">
        <x:v>9</x:v>
      </x:c>
      <x:c r="T488" t="n">
        <x:v>2033</x:v>
      </x:c>
      <x:c r="U488" t="str">
        <x:v>In Service</x:v>
      </x:c>
      <x:c r="V488" s="30" t="n">
        <x:v>41135.54</x:v>
      </x:c>
      <x:c r="W488" s="30" t="n">
        <x:v>55151.23</x:v>
      </x:c>
    </x:row>
    <x:row r="489">
      <x:c r="A489" t="str">
        <x:v>DEV-00488</x:v>
      </x:c>
      <x:c r="B489" t="str">
        <x:v>ASSET-100488</x:v>
      </x:c>
      <x:c r="C489" t="str">
        <x:v>SYN-UDI-000488-1601</x:v>
      </x:c>
      <x:c r="D489" t="str">
        <x:v>Neonatal Incubator</x:v>
      </x:c>
      <x:c r="E489" t="str">
        <x:v>Life Support</x:v>
      </x:c>
      <x:c r="F489" t="str">
        <x:v>NovaCare Devices</x:v>
      </x:c>
      <x:c r="G489" t="str">
        <x:v>NovaCare-B02</x:v>
      </x:c>
      <x:c r="H489" t="str">
        <x:v>Site B - Specialist Centre</x:v>
      </x:c>
      <x:c r="I489" t="str">
        <x:v>Maternity</x:v>
      </x:c>
      <x:c r="J489" t="str">
        <x:v>Critical</x:v>
      </x:c>
      <x:c r="K489" s="28" t="n">
        <x:v>46125</x:v>
      </x:c>
      <x:c r="L489" t="n">
        <x:f>ROUND((DATE(2026,7,31)-K489)/365.25,2)</x:f>
        <x:v>0.3</x:v>
      </x:c>
      <x:c r="M489" s="28" t="n">
        <x:v>47220</x:v>
      </x:c>
      <x:c r="N489" t="str">
        <x:v>Supported</x:v>
      </x:c>
      <x:c r="O489" t="n">
        <x:v>365</x:v>
      </x:c>
      <x:c r="P489" s="28" t="n">
        <x:v>45999</x:v>
      </x:c>
      <x:c r="Q489" s="28" t="n">
        <x:v>46364</x:v>
      </x:c>
      <x:c r="R489" t="n">
        <x:f>MAX(0,DATE(2026,7,31)-Q489)</x:f>
        <x:v>0</x:v>
      </x:c>
      <x:c r="S489" t="n">
        <x:v>10</x:v>
      </x:c>
      <x:c r="T489" t="n">
        <x:v>2036</x:v>
      </x:c>
      <x:c r="U489" t="str">
        <x:v>In Service</x:v>
      </x:c>
      <x:c r="V489" s="30" t="n">
        <x:v>19006.47</x:v>
      </x:c>
      <x:c r="W489" s="30" t="n">
        <x:v>22110.26</x:v>
      </x:c>
    </x:row>
    <x:row r="490">
      <x:c r="A490" t="str">
        <x:v>DEV-00489</x:v>
      </x:c>
      <x:c r="B490" t="str">
        <x:v>ASSET-100489</x:v>
      </x:c>
      <x:c r="C490" t="str">
        <x:v>SYN-UDI-000489-4789</x:v>
      </x:c>
      <x:c r="D490" t="str">
        <x:v>Syringe Pump</x:v>
      </x:c>
      <x:c r="E490" t="str">
        <x:v>Therapy Delivery</x:v>
      </x:c>
      <x:c r="F490" t="str">
        <x:v>Helix MedSystems</x:v>
      </x:c>
      <x:c r="G490" t="str">
        <x:v>Helix-C03</x:v>
      </x:c>
      <x:c r="H490" t="str">
        <x:v>Site B - Specialist Centre</x:v>
      </x:c>
      <x:c r="I490" t="str">
        <x:v>Medical Ward</x:v>
      </x:c>
      <x:c r="J490" t="str">
        <x:v>High</x:v>
      </x:c>
      <x:c r="K490" s="28" t="n">
        <x:v>44607</x:v>
      </x:c>
      <x:c r="L490" t="n">
        <x:f>ROUND((DATE(2026,7,31)-K490)/365.25,2)</x:f>
        <x:v>4.45</x:v>
      </x:c>
      <x:c r="M490" s="28" t="n">
        <x:v>45702</x:v>
      </x:c>
      <x:c r="N490" t="str">
        <x:v>Supported</x:v>
      </x:c>
      <x:c r="O490" t="n">
        <x:v>180</x:v>
      </x:c>
      <x:c r="P490" s="28" t="n">
        <x:v>45806</x:v>
      </x:c>
      <x:c r="Q490" s="28" t="n">
        <x:v>45986</x:v>
      </x:c>
      <x:c r="R490" t="n">
        <x:f>MAX(0,DATE(2026,7,31)-Q490)</x:f>
        <x:v>248</x:v>
      </x:c>
      <x:c r="S490" t="n">
        <x:v>9</x:v>
      </x:c>
      <x:c r="T490" t="n">
        <x:v>2031</x:v>
      </x:c>
      <x:c r="U490" t="str">
        <x:v>In Service</x:v>
      </x:c>
      <x:c r="V490" s="30" t="n">
        <x:v>2140.6</x:v>
      </x:c>
      <x:c r="W490" s="30" t="n">
        <x:v>2381.96</x:v>
      </x:c>
    </x:row>
    <x:row r="491">
      <x:c r="A491" t="str">
        <x:v>DEV-00490</x:v>
      </x:c>
      <x:c r="B491" t="str">
        <x:v>ASSET-100490</x:v>
      </x:c>
      <x:c r="C491" t="str">
        <x:v>SYN-UDI-000490-6273</x:v>
      </x:c>
      <x:c r="D491" t="str">
        <x:v>Infusion Pump</x:v>
      </x:c>
      <x:c r="E491" t="str">
        <x:v>Therapy Delivery</x:v>
      </x:c>
      <x:c r="F491" t="str">
        <x:v>ClinTech Instruments</x:v>
      </x:c>
      <x:c r="G491" t="str">
        <x:v>ClinTech-B02</x:v>
      </x:c>
      <x:c r="H491" t="str">
        <x:v>Site B - Specialist Centre</x:v>
      </x:c>
      <x:c r="I491" t="str">
        <x:v>Operating Theatres</x:v>
      </x:c>
      <x:c r="J491" t="str">
        <x:v>High</x:v>
      </x:c>
      <x:c r="K491" s="28" t="n">
        <x:v>44761</x:v>
      </x:c>
      <x:c r="L491" t="n">
        <x:f>ROUND((DATE(2026,7,31)-K491)/365.25,2)</x:f>
        <x:v>4.03</x:v>
      </x:c>
      <x:c r="M491" s="28" t="n">
        <x:v>45856</x:v>
      </x:c>
      <x:c r="N491" t="str">
        <x:v>Supported</x:v>
      </x:c>
      <x:c r="O491" t="n">
        <x:v>180</x:v>
      </x:c>
      <x:c r="P491" s="28" t="n">
        <x:v>46151</x:v>
      </x:c>
      <x:c r="Q491" s="28" t="n">
        <x:v>46331</x:v>
      </x:c>
      <x:c r="R491" t="n">
        <x:f>MAX(0,DATE(2026,7,31)-Q491)</x:f>
        <x:v>0</x:v>
      </x:c>
      <x:c r="S491" t="n">
        <x:v>10</x:v>
      </x:c>
      <x:c r="T491" t="n">
        <x:v>2032</x:v>
      </x:c>
      <x:c r="U491" t="str">
        <x:v>Quarantined</x:v>
      </x:c>
      <x:c r="V491" s="30" t="n">
        <x:v>3272.12</x:v>
      </x:c>
      <x:c r="W491" s="30" t="n">
        <x:v>3781.44</x:v>
      </x:c>
    </x:row>
    <x:row r="492">
      <x:c r="A492" t="str">
        <x:v>DEV-00491</x:v>
      </x:c>
      <x:c r="B492" t="str">
        <x:v>ASSET-100491</x:v>
      </x:c>
      <x:c r="C492" t="str">
        <x:v>SYN-UDI-000491-7091</x:v>
      </x:c>
      <x:c r="D492" t="str">
        <x:v>Patient Monitor</x:v>
      </x:c>
      <x:c r="E492" t="str">
        <x:v>Monitoring</x:v>
      </x:c>
      <x:c r="F492" t="str">
        <x:v>Helix MedSystems</x:v>
      </x:c>
      <x:c r="G492" t="str">
        <x:v>Helix-B01</x:v>
      </x:c>
      <x:c r="H492" t="str">
        <x:v>Site C - Community Hospital</x:v>
      </x:c>
      <x:c r="I492" t="str">
        <x:v>Medical Ward</x:v>
      </x:c>
      <x:c r="J492" t="str">
        <x:v>High</x:v>
      </x:c>
      <x:c r="K492" s="28" t="n">
        <x:v>43628</x:v>
      </x:c>
      <x:c r="L492" t="n">
        <x:f>ROUND((DATE(2026,7,31)-K492)/365.25,2)</x:f>
        <x:v>7.13</x:v>
      </x:c>
      <x:c r="M492" s="28" t="n">
        <x:v>44723</x:v>
      </x:c>
      <x:c r="N492" t="str">
        <x:v>Supported</x:v>
      </x:c>
      <x:c r="O492" t="n">
        <x:v>180</x:v>
      </x:c>
      <x:c r="P492" s="28" t="n">
        <x:v>46107</x:v>
      </x:c>
      <x:c r="Q492" s="28" t="n">
        <x:v>46287</x:v>
      </x:c>
      <x:c r="R492" t="n">
        <x:f>MAX(0,DATE(2026,7,31)-Q492)</x:f>
        <x:v>0</x:v>
      </x:c>
      <x:c r="S492" t="n">
        <x:v>9</x:v>
      </x:c>
      <x:c r="T492" t="n">
        <x:v>2028</x:v>
      </x:c>
      <x:c r="U492" t="str">
        <x:v>In Service</x:v>
      </x:c>
      <x:c r="V492" s="30" t="n">
        <x:v>9790.68</x:v>
      </x:c>
      <x:c r="W492" s="30" t="n">
        <x:v>11040.16</x:v>
      </x:c>
    </x:row>
    <x:row r="493">
      <x:c r="A493" t="str">
        <x:v>DEV-00492</x:v>
      </x:c>
      <x:c r="B493" t="str">
        <x:v>ASSET-100492</x:v>
      </x:c>
      <x:c r="C493" t="str">
        <x:v>SYN-UDI-000492-9689</x:v>
      </x:c>
      <x:c r="D493" t="str">
        <x:v>Syringe Pump</x:v>
      </x:c>
      <x:c r="E493" t="str">
        <x:v>Therapy Delivery</x:v>
      </x:c>
      <x:c r="F493" t="str">
        <x:v>PulseWorks Medical</x:v>
      </x:c>
      <x:c r="G493" t="str">
        <x:v>PulseWorks-A04</x:v>
      </x:c>
      <x:c r="H493" t="str">
        <x:v>Site C - Community Hospital</x:v>
      </x:c>
      <x:c r="I493" t="str">
        <x:v>Paediatrics</x:v>
      </x:c>
      <x:c r="J493" t="str">
        <x:v>Critical</x:v>
      </x:c>
      <x:c r="K493" s="28" t="n">
        <x:v>45374</x:v>
      </x:c>
      <x:c r="L493" t="n">
        <x:f>ROUND((DATE(2026,7,31)-K493)/365.25,2)</x:f>
        <x:v>2.35</x:v>
      </x:c>
      <x:c r="M493" s="28" t="n">
        <x:v>46469</x:v>
      </x:c>
      <x:c r="N493" t="str">
        <x:v>Supported</x:v>
      </x:c>
      <x:c r="O493" t="n">
        <x:v>180</x:v>
      </x:c>
      <x:c r="P493" s="28" t="n">
        <x:v>45891</x:v>
      </x:c>
      <x:c r="Q493" s="28" t="n">
        <x:v>46071</x:v>
      </x:c>
      <x:c r="R493" t="n">
        <x:f>MAX(0,DATE(2026,7,31)-Q493)</x:f>
        <x:v>163</x:v>
      </x:c>
      <x:c r="S493" t="n">
        <x:v>9</x:v>
      </x:c>
      <x:c r="T493" t="n">
        <x:v>2033</x:v>
      </x:c>
      <x:c r="U493" t="str">
        <x:v>In Service</x:v>
      </x:c>
      <x:c r="V493" s="30" t="n">
        <x:v>2617.14</x:v>
      </x:c>
      <x:c r="W493" s="30" t="n">
        <x:v>2960.05</x:v>
      </x:c>
    </x:row>
    <x:row r="494">
      <x:c r="A494" t="str">
        <x:v>DEV-00493</x:v>
      </x:c>
      <x:c r="B494" t="str">
        <x:v>ASSET-100493</x:v>
      </x:c>
      <x:c r="C494" t="str">
        <x:v>SYN-UDI-000493-6004</x:v>
      </x:c>
      <x:c r="D494" t="str">
        <x:v>Infusion Pump</x:v>
      </x:c>
      <x:c r="E494" t="str">
        <x:v>Therapy Delivery</x:v>
      </x:c>
      <x:c r="F494" t="str">
        <x:v>PulseWorks Medical</x:v>
      </x:c>
      <x:c r="G494" t="str">
        <x:v>PulseWorks-A03</x:v>
      </x:c>
      <x:c r="H494" t="str">
        <x:v>Site B - Specialist Centre</x:v>
      </x:c>
      <x:c r="I494" t="str">
        <x:v>Medical Ward</x:v>
      </x:c>
      <x:c r="J494" t="str">
        <x:v>Critical</x:v>
      </x:c>
      <x:c r="K494" s="28" t="n">
        <x:v>43351</x:v>
      </x:c>
      <x:c r="L494" t="n">
        <x:f>ROUND((DATE(2026,7,31)-K494)/365.25,2)</x:f>
        <x:v>7.89</x:v>
      </x:c>
      <x:c r="M494" s="28" t="n">
        <x:v>44446</x:v>
      </x:c>
      <x:c r="N494" t="str">
        <x:v>Supported</x:v>
      </x:c>
      <x:c r="O494" t="n">
        <x:v>365</x:v>
      </x:c>
      <x:c r="P494" s="28" t="n">
        <x:v>46068</x:v>
      </x:c>
      <x:c r="Q494" s="28" t="n">
        <x:v>46433</x:v>
      </x:c>
      <x:c r="R494" t="n">
        <x:f>MAX(0,DATE(2026,7,31)-Q494)</x:f>
        <x:v>0</x:v>
      </x:c>
      <x:c r="S494" t="n">
        <x:v>10</x:v>
      </x:c>
      <x:c r="T494" t="n">
        <x:v>2028</x:v>
      </x:c>
      <x:c r="U494" t="str">
        <x:v>In Service</x:v>
      </x:c>
      <x:c r="V494" s="30" t="n">
        <x:v>2602.33</x:v>
      </x:c>
      <x:c r="W494" s="30" t="n">
        <x:v>3618.43</x:v>
      </x:c>
    </x:row>
    <x:row r="495">
      <x:c r="A495" t="str">
        <x:v>DEV-00494</x:v>
      </x:c>
      <x:c r="B495" t="str">
        <x:v>ASSET-100494</x:v>
      </x:c>
      <x:c r="C495" t="str">
        <x:v>SYN-UDI-000494-7241</x:v>
      </x:c>
      <x:c r="D495" t="str">
        <x:v>Neonatal Incubator</x:v>
      </x:c>
      <x:c r="E495" t="str">
        <x:v>Life Support</x:v>
      </x:c>
      <x:c r="F495" t="str">
        <x:v>ClinTech Instruments</x:v>
      </x:c>
      <x:c r="G495" t="str">
        <x:v>ClinTech-A02</x:v>
      </x:c>
      <x:c r="H495" t="str">
        <x:v>Site C - Community Hospital</x:v>
      </x:c>
      <x:c r="I495" t="str">
        <x:v>Maternity</x:v>
      </x:c>
      <x:c r="J495" t="str">
        <x:v>Critical</x:v>
      </x:c>
      <x:c r="K495" s="28" t="n">
        <x:v>45459</x:v>
      </x:c>
      <x:c r="L495" t="n">
        <x:f>ROUND((DATE(2026,7,31)-K495)/365.25,2)</x:f>
        <x:v>2.12</x:v>
      </x:c>
      <x:c r="M495" s="28" t="n">
        <x:v>46554</x:v>
      </x:c>
      <x:c r="N495" t="str">
        <x:v>Limited Support</x:v>
      </x:c>
      <x:c r="O495" t="n">
        <x:v>180</x:v>
      </x:c>
      <x:c r="P495" s="28" t="n">
        <x:v>46197</x:v>
      </x:c>
      <x:c r="Q495" s="28" t="n">
        <x:v>46377</x:v>
      </x:c>
      <x:c r="R495" t="n">
        <x:f>MAX(0,DATE(2026,7,31)-Q495)</x:f>
        <x:v>0</x:v>
      </x:c>
      <x:c r="S495" t="n">
        <x:v>11</x:v>
      </x:c>
      <x:c r="T495" t="n">
        <x:v>2035</x:v>
      </x:c>
      <x:c r="U495" t="str">
        <x:v>In Service</x:v>
      </x:c>
      <x:c r="V495" s="30" t="n">
        <x:v>18592.42</x:v>
      </x:c>
      <x:c r="W495" s="30" t="n">
        <x:v>19610.55</x:v>
      </x:c>
    </x:row>
    <x:row r="496">
      <x:c r="A496" t="str">
        <x:v>DEV-00495</x:v>
      </x:c>
      <x:c r="B496" t="str">
        <x:v>ASSET-100495</x:v>
      </x:c>
      <x:c r="C496" t="str">
        <x:v>SYN-UDI-000495-6871</x:v>
      </x:c>
      <x:c r="D496" t="str">
        <x:v>Vital Signs Monitor</x:v>
      </x:c>
      <x:c r="E496" t="str">
        <x:v>Monitoring</x:v>
      </x:c>
      <x:c r="F496" t="str">
        <x:v>NovaCare Devices</x:v>
      </x:c>
      <x:c r="G496" t="str">
        <x:v>NovaCare-C04</x:v>
      </x:c>
      <x:c r="H496" t="str">
        <x:v>Site C - Community Hospital</x:v>
      </x:c>
      <x:c r="I496" t="str">
        <x:v>Medical Ward</x:v>
      </x:c>
      <x:c r="J496" t="str">
        <x:v>Medium</x:v>
      </x:c>
      <x:c r="K496" s="28" t="n">
        <x:v>44171</x:v>
      </x:c>
      <x:c r="L496" t="n">
        <x:f>ROUND((DATE(2026,7,31)-K496)/365.25,2)</x:f>
        <x:v>5.65</x:v>
      </x:c>
      <x:c r="M496" s="28" t="n">
        <x:v>45266</x:v>
      </x:c>
      <x:c r="N496" t="str">
        <x:v>Supported</x:v>
      </x:c>
      <x:c r="O496" t="n">
        <x:v>365</x:v>
      </x:c>
      <x:c r="P496" s="28" t="n">
        <x:v>46021</x:v>
      </x:c>
      <x:c r="Q496" s="28" t="n">
        <x:v>46386</x:v>
      </x:c>
      <x:c r="R496" t="n">
        <x:f>MAX(0,DATE(2026,7,31)-Q496)</x:f>
        <x:v>0</x:v>
      </x:c>
      <x:c r="S496" t="n">
        <x:v>8</x:v>
      </x:c>
      <x:c r="T496" t="n">
        <x:v>2028</x:v>
      </x:c>
      <x:c r="U496" t="str">
        <x:v>In Service</x:v>
      </x:c>
      <x:c r="V496" s="30" t="n">
        <x:v>2018.36</x:v>
      </x:c>
      <x:c r="W496" s="30" t="n">
        <x:v>2781.04</x:v>
      </x:c>
    </x:row>
    <x:row r="497">
      <x:c r="A497" t="str">
        <x:v>DEV-00496</x:v>
      </x:c>
      <x:c r="B497" t="str">
        <x:v>ASSET-100496</x:v>
      </x:c>
      <x:c r="C497" t="str">
        <x:v>SYN-UDI-000496-4578</x:v>
      </x:c>
      <x:c r="D497" t="str">
        <x:v>Patient Monitor</x:v>
      </x:c>
      <x:c r="E497" t="str">
        <x:v>Monitoring</x:v>
      </x:c>
      <x:c r="F497" t="str">
        <x:v>Apex Biomedical</x:v>
      </x:c>
      <x:c r="G497" t="str">
        <x:v>Apex-C02</x:v>
      </x:c>
      <x:c r="H497" t="str">
        <x:v>Site B - Specialist Centre</x:v>
      </x:c>
      <x:c r="I497" t="str">
        <x:v>ICU</x:v>
      </x:c>
      <x:c r="J497" t="str">
        <x:v>Critical</x:v>
      </x:c>
      <x:c r="K497" s="28" t="n">
        <x:v>45263</x:v>
      </x:c>
      <x:c r="L497" t="n">
        <x:f>ROUND((DATE(2026,7,31)-K497)/365.25,2)</x:f>
        <x:v>2.66</x:v>
      </x:c>
      <x:c r="M497" s="28" t="n">
        <x:v>46358</x:v>
      </x:c>
      <x:c r="N497" t="str">
        <x:v>Supported</x:v>
      </x:c>
      <x:c r="O497" t="n">
        <x:v>365</x:v>
      </x:c>
      <x:c r="P497" s="28" t="n">
        <x:v>46017</x:v>
      </x:c>
      <x:c r="Q497" s="28" t="n">
        <x:v>46382</x:v>
      </x:c>
      <x:c r="R497" t="n">
        <x:f>MAX(0,DATE(2026,7,31)-Q497)</x:f>
        <x:v>0</x:v>
      </x:c>
      <x:c r="S497" t="n">
        <x:v>8</x:v>
      </x:c>
      <x:c r="T497" t="n">
        <x:v>2031</x:v>
      </x:c>
      <x:c r="U497" t="str">
        <x:v>In Service</x:v>
      </x:c>
      <x:c r="V497" s="30" t="n">
        <x:v>8882.66</x:v>
      </x:c>
      <x:c r="W497" s="30" t="n">
        <x:v>9210.42</x:v>
      </x:c>
    </x:row>
    <x:row r="498">
      <x:c r="A498" t="str">
        <x:v>DEV-00497</x:v>
      </x:c>
      <x:c r="B498" t="str">
        <x:v>ASSET-100497</x:v>
      </x:c>
      <x:c r="C498" t="str">
        <x:v>SYN-UDI-000497-8548</x:v>
      </x:c>
      <x:c r="D498" t="str">
        <x:v>Vital Signs Monitor</x:v>
      </x:c>
      <x:c r="E498" t="str">
        <x:v>Monitoring</x:v>
      </x:c>
      <x:c r="F498" t="str">
        <x:v>Apex Biomedical</x:v>
      </x:c>
      <x:c r="G498" t="str">
        <x:v>Apex-A02</x:v>
      </x:c>
      <x:c r="H498" t="str">
        <x:v>Site B - Specialist Centre</x:v>
      </x:c>
      <x:c r="I498" t="str">
        <x:v>Paediatrics</x:v>
      </x:c>
      <x:c r="J498" t="str">
        <x:v>Medium</x:v>
      </x:c>
      <x:c r="K498" s="28" t="n">
        <x:v>45011</x:v>
      </x:c>
      <x:c r="L498" t="n">
        <x:f>ROUND((DATE(2026,7,31)-K498)/365.25,2)</x:f>
        <x:v>3.35</x:v>
      </x:c>
      <x:c r="M498" s="28" t="n">
        <x:v>46106</x:v>
      </x:c>
      <x:c r="N498" t="str">
        <x:v>Limited Support</x:v>
      </x:c>
      <x:c r="O498" t="n">
        <x:v>180</x:v>
      </x:c>
      <x:c r="P498" s="28" t="n">
        <x:v>46151</x:v>
      </x:c>
      <x:c r="Q498" s="28" t="n">
        <x:v>46331</x:v>
      </x:c>
      <x:c r="R498" t="n">
        <x:f>MAX(0,DATE(2026,7,31)-Q498)</x:f>
        <x:v>0</x:v>
      </x:c>
      <x:c r="S498" t="n">
        <x:v>7</x:v>
      </x:c>
      <x:c r="T498" t="n">
        <x:v>2030</x:v>
      </x:c>
      <x:c r="U498" t="str">
        <x:v>In Service</x:v>
      </x:c>
      <x:c r="V498" s="30" t="n">
        <x:v>2017.4</x:v>
      </x:c>
      <x:c r="W498" s="30" t="n">
        <x:v>2796.61</x:v>
      </x:c>
    </x:row>
    <x:row r="499">
      <x:c r="A499" t="str">
        <x:v>DEV-00498</x:v>
      </x:c>
      <x:c r="B499" t="str">
        <x:v>ASSET-100498</x:v>
      </x:c>
      <x:c r="C499" t="str">
        <x:v>SYN-UDI-000498-9010</x:v>
      </x:c>
      <x:c r="D499" t="str">
        <x:v>Infusion Pump</x:v>
      </x:c>
      <x:c r="E499" t="str">
        <x:v>Therapy Delivery</x:v>
      </x:c>
      <x:c r="F499" t="str">
        <x:v>NovaCare Devices</x:v>
      </x:c>
      <x:c r="G499" t="str">
        <x:v>NovaCare-B02</x:v>
      </x:c>
      <x:c r="H499" t="str">
        <x:v>Site C - Community Hospital</x:v>
      </x:c>
      <x:c r="I499" t="str">
        <x:v>Surgical Ward</x:v>
      </x:c>
      <x:c r="J499" t="str">
        <x:v>High</x:v>
      </x:c>
      <x:c r="K499" s="28" t="n">
        <x:v>44819</x:v>
      </x:c>
      <x:c r="L499" t="n">
        <x:f>ROUND((DATE(2026,7,31)-K499)/365.25,2)</x:f>
        <x:v>3.87</x:v>
      </x:c>
      <x:c r="M499" s="28" t="n">
        <x:v>45914</x:v>
      </x:c>
      <x:c r="N499" t="str">
        <x:v>Supported</x:v>
      </x:c>
      <x:c r="O499" t="n">
        <x:v>365</x:v>
      </x:c>
      <x:c r="P499" s="28" t="n">
        <x:v>46200</x:v>
      </x:c>
      <x:c r="Q499" s="28" t="n">
        <x:v>46565</x:v>
      </x:c>
      <x:c r="R499" t="n">
        <x:f>MAX(0,DATE(2026,7,31)-Q499)</x:f>
        <x:v>0</x:v>
      </x:c>
      <x:c r="S499" t="n">
        <x:v>9</x:v>
      </x:c>
      <x:c r="T499" t="n">
        <x:v>2031</x:v>
      </x:c>
      <x:c r="U499" t="str">
        <x:v>In Service</x:v>
      </x:c>
      <x:c r="V499" s="30" t="n">
        <x:v>3272.05</x:v>
      </x:c>
      <x:c r="W499" s="30" t="n">
        <x:v>3272.05</x:v>
      </x:c>
    </x:row>
    <x:row r="500">
      <x:c r="A500" t="str">
        <x:v>DEV-00499</x:v>
      </x:c>
      <x:c r="B500" t="str">
        <x:v>ASSET-100499</x:v>
      </x:c>
      <x:c r="C500" t="str">
        <x:v>SYN-UDI-000499-7535</x:v>
      </x:c>
      <x:c r="D500" t="str">
        <x:v>Vital Signs Monitor</x:v>
      </x:c>
      <x:c r="E500" t="str">
        <x:v>Monitoring</x:v>
      </x:c>
      <x:c r="F500" t="str">
        <x:v>Apex Biomedical</x:v>
      </x:c>
      <x:c r="G500" t="str">
        <x:v>Apex-A04</x:v>
      </x:c>
      <x:c r="H500" t="str">
        <x:v>Site B - Specialist Centre</x:v>
      </x:c>
      <x:c r="I500" t="str">
        <x:v>Operating Theatres</x:v>
      </x:c>
      <x:c r="J500" t="str">
        <x:v>High</x:v>
      </x:c>
      <x:c r="K500" s="28" t="n">
        <x:v>43434</x:v>
      </x:c>
      <x:c r="L500" t="n">
        <x:f>ROUND((DATE(2026,7,31)-K500)/365.25,2)</x:f>
        <x:v>7.67</x:v>
      </x:c>
      <x:c r="M500" s="28" t="n">
        <x:v>44529</x:v>
      </x:c>
      <x:c r="N500" t="str">
        <x:v>Supported</x:v>
      </x:c>
      <x:c r="O500" t="n">
        <x:v>365</x:v>
      </x:c>
      <x:c r="P500" s="28" t="n">
        <x:v>46207</x:v>
      </x:c>
      <x:c r="Q500" s="28" t="n">
        <x:v>46572</x:v>
      </x:c>
      <x:c r="R500" t="n">
        <x:f>MAX(0,DATE(2026,7,31)-Q500)</x:f>
        <x:v>0</x:v>
      </x:c>
      <x:c r="S500" t="n">
        <x:v>7</x:v>
      </x:c>
      <x:c r="T500" t="n">
        <x:v>2025</x:v>
      </x:c>
      <x:c r="U500" t="str">
        <x:v>In Service</x:v>
      </x:c>
      <x:c r="V500" s="30" t="n">
        <x:v>1983.15</x:v>
      </x:c>
      <x:c r="W500" s="30" t="n">
        <x:v>2163.8</x:v>
      </x:c>
    </x:row>
    <x:row r="501">
      <x:c r="A501" t="str">
        <x:v>DEV-00500</x:v>
      </x:c>
      <x:c r="B501" t="str">
        <x:v>ASSET-100500</x:v>
      </x:c>
      <x:c r="C501" t="str">
        <x:v>SYN-UDI-000500-9432</x:v>
      </x:c>
      <x:c r="D501" t="str">
        <x:v>Infusion Pump</x:v>
      </x:c>
      <x:c r="E501" t="str">
        <x:v>Therapy Delivery</x:v>
      </x:c>
      <x:c r="F501" t="str">
        <x:v>ClinTech Instruments</x:v>
      </x:c>
      <x:c r="G501" t="str">
        <x:v>ClinTech-B04</x:v>
      </x:c>
      <x:c r="H501" t="str">
        <x:v>Site C - Community Hospital</x:v>
      </x:c>
      <x:c r="I501" t="str">
        <x:v>ICU</x:v>
      </x:c>
      <x:c r="J501" t="str">
        <x:v>High</x:v>
      </x:c>
      <x:c r="K501" s="28" t="n">
        <x:v>45369</x:v>
      </x:c>
      <x:c r="L501" t="n">
        <x:f>ROUND((DATE(2026,7,31)-K501)/365.25,2)</x:f>
        <x:v>2.37</x:v>
      </x:c>
      <x:c r="M501" s="28" t="n">
        <x:v>46464</x:v>
      </x:c>
      <x:c r="N501" t="str">
        <x:v>Unsupported</x:v>
      </x:c>
      <x:c r="O501" t="n">
        <x:v>365</x:v>
      </x:c>
      <x:c r="P501" s="28" t="n">
        <x:v>46128</x:v>
      </x:c>
      <x:c r="Q501" s="28" t="n">
        <x:v>46493</x:v>
      </x:c>
      <x:c r="R501" t="n">
        <x:f>MAX(0,DATE(2026,7,31)-Q501)</x:f>
        <x:v>0</x:v>
      </x:c>
      <x:c r="S501" t="n">
        <x:v>9</x:v>
      </x:c>
      <x:c r="T501" t="n">
        <x:v>2033</x:v>
      </x:c>
      <x:c r="U501" t="str">
        <x:v>In Service</x:v>
      </x:c>
      <x:c r="V501" s="30" t="n">
        <x:v>2624.58</x:v>
      </x:c>
      <x:c r="W501" s="30" t="n">
        <x:v>3416.96</x:v>
      </x:c>
    </x:row>
    <x:row r="502">
      <x:c r="A502" t="str">
        <x:v>DEV-00501</x:v>
      </x:c>
      <x:c r="B502" t="str">
        <x:v>ASSET-100501</x:v>
      </x:c>
      <x:c r="C502" t="str">
        <x:v>SYN-UDI-000501-9308</x:v>
      </x:c>
      <x:c r="D502" t="str">
        <x:v>Defibrillator</x:v>
      </x:c>
      <x:c r="E502" t="str">
        <x:v>Emergency</x:v>
      </x:c>
      <x:c r="F502" t="str">
        <x:v>ClinTech Instruments</x:v>
      </x:c>
      <x:c r="G502" t="str">
        <x:v>ClinTech-B03</x:v>
      </x:c>
      <x:c r="H502" t="str">
        <x:v>Site A - Acute Hospital</x:v>
      </x:c>
      <x:c r="I502" t="str">
        <x:v>Maternity</x:v>
      </x:c>
      <x:c r="J502" t="str">
        <x:v>Critical</x:v>
      </x:c>
      <x:c r="K502" s="28" t="n">
        <x:v>44004</x:v>
      </x:c>
      <x:c r="L502" t="n">
        <x:f>ROUND((DATE(2026,7,31)-K502)/365.25,2)</x:f>
        <x:v>6.11</x:v>
      </x:c>
      <x:c r="M502" s="28" t="n">
        <x:v>45099</x:v>
      </x:c>
      <x:c r="N502" t="str">
        <x:v>Supported</x:v>
      </x:c>
      <x:c r="O502" t="n">
        <x:v>365</x:v>
      </x:c>
      <x:c r="P502" s="28" t="n">
        <x:v>45909</x:v>
      </x:c>
      <x:c r="Q502" s="28" t="n">
        <x:v>46274</x:v>
      </x:c>
      <x:c r="R502" t="n">
        <x:f>MAX(0,DATE(2026,7,31)-Q502)</x:f>
        <x:v>0</x:v>
      </x:c>
      <x:c r="S502" t="n">
        <x:v>9</x:v>
      </x:c>
      <x:c r="T502" t="n">
        <x:v>2029</x:v>
      </x:c>
      <x:c r="U502" t="str">
        <x:v>In Service</x:v>
      </x:c>
      <x:c r="V502" s="30" t="n">
        <x:v>15390.16</x:v>
      </x:c>
      <x:c r="W502" s="30" t="n">
        <x:v>18473.14</x:v>
      </x:c>
    </x:row>
    <x:row r="503">
      <x:c r="A503" t="str">
        <x:v>DEV-00502</x:v>
      </x:c>
      <x:c r="B503" t="str">
        <x:v>ASSET-100502</x:v>
      </x:c>
      <x:c r="C503" t="str">
        <x:v>SYN-UDI-000502-3539</x:v>
      </x:c>
      <x:c r="D503" t="str">
        <x:v>Ventilator</x:v>
      </x:c>
      <x:c r="E503" t="str">
        <x:v>Life Support</x:v>
      </x:c>
      <x:c r="F503" t="str">
        <x:v>ClinTech Instruments</x:v>
      </x:c>
      <x:c r="G503" t="str">
        <x:v>ClinTech-C02</x:v>
      </x:c>
      <x:c r="H503" t="str">
        <x:v>Site A - Acute Hospital</x:v>
      </x:c>
      <x:c r="I503" t="str">
        <x:v>Outpatients</x:v>
      </x:c>
      <x:c r="J503" t="str">
        <x:v>Critical</x:v>
      </x:c>
      <x:c r="K503" s="28" t="n">
        <x:v>45087</x:v>
      </x:c>
      <x:c r="L503" t="n">
        <x:f>ROUND((DATE(2026,7,31)-K503)/365.25,2)</x:f>
        <x:v>3.14</x:v>
      </x:c>
      <x:c r="M503" s="28" t="n">
        <x:v>46182</x:v>
      </x:c>
      <x:c r="N503" t="str">
        <x:v>Supported</x:v>
      </x:c>
      <x:c r="O503" t="n">
        <x:v>365</x:v>
      </x:c>
      <x:c r="P503" s="28" t="n">
        <x:v>46174</x:v>
      </x:c>
      <x:c r="Q503" s="28" t="n">
        <x:v>46539</x:v>
      </x:c>
      <x:c r="R503" t="n">
        <x:f>MAX(0,DATE(2026,7,31)-Q503)</x:f>
        <x:v>0</x:v>
      </x:c>
      <x:c r="S503" t="n">
        <x:v>10</x:v>
      </x:c>
      <x:c r="T503" t="n">
        <x:v>2033</x:v>
      </x:c>
      <x:c r="U503" t="str">
        <x:v>In Service</x:v>
      </x:c>
      <x:c r="V503" s="30" t="n">
        <x:v>26302.14</x:v>
      </x:c>
      <x:c r="W503" s="30" t="n">
        <x:v>36216.37</x:v>
      </x:c>
    </x:row>
    <x:row r="504">
      <x:c r="A504" t="str">
        <x:v>DEV-00503</x:v>
      </x:c>
      <x:c r="B504" t="str">
        <x:v>ASSET-100503</x:v>
      </x:c>
      <x:c r="C504" t="str">
        <x:v>SYN-UDI-000503-4483</x:v>
      </x:c>
      <x:c r="D504" t="str">
        <x:v>Vital Signs Monitor</x:v>
      </x:c>
      <x:c r="E504" t="str">
        <x:v>Monitoring</x:v>
      </x:c>
      <x:c r="F504" t="str">
        <x:v>ClinTech Instruments</x:v>
      </x:c>
      <x:c r="G504" t="str">
        <x:v>ClinTech-B01</x:v>
      </x:c>
      <x:c r="H504" t="str">
        <x:v>Site B - Specialist Centre</x:v>
      </x:c>
      <x:c r="I504" t="str">
        <x:v>Outpatients</x:v>
      </x:c>
      <x:c r="J504" t="str">
        <x:v>High</x:v>
      </x:c>
      <x:c r="K504" s="28" t="n">
        <x:v>44155</x:v>
      </x:c>
      <x:c r="L504" t="n">
        <x:f>ROUND((DATE(2026,7,31)-K504)/365.25,2)</x:f>
        <x:v>5.69</x:v>
      </x:c>
      <x:c r="M504" s="28" t="n">
        <x:v>45250</x:v>
      </x:c>
      <x:c r="N504" t="str">
        <x:v>Unsupported</x:v>
      </x:c>
      <x:c r="O504" t="n">
        <x:v>365</x:v>
      </x:c>
      <x:c r="P504" s="28" t="n">
        <x:v>46196</x:v>
      </x:c>
      <x:c r="Q504" s="28" t="n">
        <x:v>46561</x:v>
      </x:c>
      <x:c r="R504" t="n">
        <x:f>MAX(0,DATE(2026,7,31)-Q504)</x:f>
        <x:v>0</x:v>
      </x:c>
      <x:c r="S504" t="n">
        <x:v>8</x:v>
      </x:c>
      <x:c r="T504" t="n">
        <x:v>2028</x:v>
      </x:c>
      <x:c r="U504" t="str">
        <x:v>In Service</x:v>
      </x:c>
      <x:c r="V504" s="30" t="n">
        <x:v>2105.86</x:v>
      </x:c>
      <x:c r="W504" s="30" t="n">
        <x:v>2157.92</x:v>
      </x:c>
    </x:row>
    <x:row r="505">
      <x:c r="A505" t="str">
        <x:v>DEV-00504</x:v>
      </x:c>
      <x:c r="B505" t="str">
        <x:v>ASSET-100504</x:v>
      </x:c>
      <x:c r="C505" t="str">
        <x:v>SYN-UDI-000504-2826</x:v>
      </x:c>
      <x:c r="D505" t="str">
        <x:v>Syringe Pump</x:v>
      </x:c>
      <x:c r="E505" t="str">
        <x:v>Therapy Delivery</x:v>
      </x:c>
      <x:c r="F505" t="str">
        <x:v>PulseWorks Medical</x:v>
      </x:c>
      <x:c r="G505" t="str">
        <x:v>PulseWorks-B02</x:v>
      </x:c>
      <x:c r="H505" t="str">
        <x:v>Site A - Acute Hospital</x:v>
      </x:c>
      <x:c r="I505" t="str">
        <x:v>Paediatrics</x:v>
      </x:c>
      <x:c r="J505" t="str">
        <x:v>Critical</x:v>
      </x:c>
      <x:c r="K505" s="28" t="n">
        <x:v>43762</x:v>
      </x:c>
      <x:c r="L505" t="n">
        <x:f>ROUND((DATE(2026,7,31)-K505)/365.25,2)</x:f>
        <x:v>6.77</x:v>
      </x:c>
      <x:c r="M505" s="28" t="n">
        <x:v>44857</x:v>
      </x:c>
      <x:c r="N505" t="str">
        <x:v>Supported</x:v>
      </x:c>
      <x:c r="O505" t="n">
        <x:v>180</x:v>
      </x:c>
      <x:c r="P505" s="28" t="n">
        <x:v>45806</x:v>
      </x:c>
      <x:c r="Q505" s="28" t="n">
        <x:v>45986</x:v>
      </x:c>
      <x:c r="R505" t="n">
        <x:f>MAX(0,DATE(2026,7,31)-Q505)</x:f>
        <x:v>248</x:v>
      </x:c>
      <x:c r="S505" t="n">
        <x:v>8</x:v>
      </x:c>
      <x:c r="T505" t="n">
        <x:v>2027</x:v>
      </x:c>
      <x:c r="U505" t="str">
        <x:v>In Service</x:v>
      </x:c>
      <x:c r="V505" s="30" t="n">
        <x:v>2441.39</x:v>
      </x:c>
      <x:c r="W505" s="30" t="n">
        <x:v>3069.68</x:v>
      </x:c>
    </x:row>
    <x:row r="506">
      <x:c r="A506" t="str">
        <x:v>DEV-00505</x:v>
      </x:c>
      <x:c r="B506" t="str">
        <x:v>ASSET-100505</x:v>
      </x:c>
      <x:c r="C506" t="str">
        <x:v>SYN-UDI-000505-4850</x:v>
      </x:c>
      <x:c r="D506" t="str">
        <x:v>Suction Pump</x:v>
      </x:c>
      <x:c r="E506" t="str">
        <x:v>Therapy Support</x:v>
      </x:c>
      <x:c r="F506" t="str">
        <x:v>MedAxis Systems</x:v>
      </x:c>
      <x:c r="G506" t="str">
        <x:v>MedAxis-A04</x:v>
      </x:c>
      <x:c r="H506" t="str">
        <x:v>Site B - Specialist Centre</x:v>
      </x:c>
      <x:c r="I506" t="str">
        <x:v>Surgical Ward</x:v>
      </x:c>
      <x:c r="J506" t="str">
        <x:v>High</x:v>
      </x:c>
      <x:c r="K506" s="28" t="n">
        <x:v>44970</x:v>
      </x:c>
      <x:c r="L506" t="n">
        <x:f>ROUND((DATE(2026,7,31)-K506)/365.25,2)</x:f>
        <x:v>3.46</x:v>
      </x:c>
      <x:c r="M506" s="28" t="n">
        <x:v>46065</x:v>
      </x:c>
      <x:c r="N506" t="str">
        <x:v>Limited Support</x:v>
      </x:c>
      <x:c r="O506" t="n">
        <x:v>180</x:v>
      </x:c>
      <x:c r="P506" s="28" t="n">
        <x:v>45829</x:v>
      </x:c>
      <x:c r="Q506" s="28" t="n">
        <x:v>46009</x:v>
      </x:c>
      <x:c r="R506" t="n">
        <x:f>MAX(0,DATE(2026,7,31)-Q506)</x:f>
        <x:v>225</x:v>
      </x:c>
      <x:c r="S506" t="n">
        <x:v>7</x:v>
      </x:c>
      <x:c r="T506" t="n">
        <x:v>2030</x:v>
      </x:c>
      <x:c r="U506" t="str">
        <x:v>In Service</x:v>
      </x:c>
      <x:c r="V506" s="30" t="n">
        <x:v>1909.1</x:v>
      </x:c>
      <x:c r="W506" s="30" t="n">
        <x:v>2274.4</x:v>
      </x:c>
    </x:row>
    <x:row r="507">
      <x:c r="A507" t="str">
        <x:v>DEV-00506</x:v>
      </x:c>
      <x:c r="B507" t="str">
        <x:v>ASSET-100506</x:v>
      </x:c>
      <x:c r="C507" t="str">
        <x:v>SYN-UDI-000506-5619</x:v>
      </x:c>
      <x:c r="D507" t="str">
        <x:v>Vital Signs Monitor</x:v>
      </x:c>
      <x:c r="E507" t="str">
        <x:v>Monitoring</x:v>
      </x:c>
      <x:c r="F507" t="str">
        <x:v>Helix MedSystems</x:v>
      </x:c>
      <x:c r="G507" t="str">
        <x:v>Helix-C02</x:v>
      </x:c>
      <x:c r="H507" t="str">
        <x:v>Site B - Specialist Centre</x:v>
      </x:c>
      <x:c r="I507" t="str">
        <x:v>Outpatients</x:v>
      </x:c>
      <x:c r="J507" t="str">
        <x:v>Medium</x:v>
      </x:c>
      <x:c r="K507" s="28" t="n">
        <x:v>41486</x:v>
      </x:c>
      <x:c r="L507" t="n">
        <x:f>ROUND((DATE(2026,7,31)-K507)/365.25,2)</x:f>
        <x:v>13</x:v>
      </x:c>
      <x:c r="M507" s="28" t="n">
        <x:v>42581</x:v>
      </x:c>
      <x:c r="N507" t="str">
        <x:v>Supported</x:v>
      </x:c>
      <x:c r="O507" t="n">
        <x:v>180</x:v>
      </x:c>
      <x:c r="P507" s="28" t="n">
        <x:v>45946</x:v>
      </x:c>
      <x:c r="Q507" s="28" t="n">
        <x:v>46126</x:v>
      </x:c>
      <x:c r="R507" t="n">
        <x:f>MAX(0,DATE(2026,7,31)-Q507)</x:f>
        <x:v>108</x:v>
      </x:c>
      <x:c r="S507" t="n">
        <x:v>8</x:v>
      </x:c>
      <x:c r="T507" t="n">
        <x:v>2021</x:v>
      </x:c>
      <x:c r="U507" t="str">
        <x:v>In Service</x:v>
      </x:c>
      <x:c r="V507" s="30" t="n">
        <x:v>2232.54</x:v>
      </x:c>
      <x:c r="W507" s="30" t="n">
        <x:v>2641.03</x:v>
      </x:c>
    </x:row>
    <x:row r="508">
      <x:c r="A508" t="str">
        <x:v>DEV-00507</x:v>
      </x:c>
      <x:c r="B508" t="str">
        <x:v>ASSET-100507</x:v>
      </x:c>
      <x:c r="C508" t="str">
        <x:v>SYN-UDI-000507-9374</x:v>
      </x:c>
      <x:c r="D508" t="str">
        <x:v>Ventilator</x:v>
      </x:c>
      <x:c r="E508" t="str">
        <x:v>Life Support</x:v>
      </x:c>
      <x:c r="F508" t="str">
        <x:v>NovaCare Devices</x:v>
      </x:c>
      <x:c r="G508" t="str">
        <x:v>NovaCare-B02</x:v>
      </x:c>
      <x:c r="H508" t="str">
        <x:v>Site C - Community Hospital</x:v>
      </x:c>
      <x:c r="I508" t="str">
        <x:v>Diagnostics</x:v>
      </x:c>
      <x:c r="J508" t="str">
        <x:v>Critical</x:v>
      </x:c>
      <x:c r="K508" s="28" t="n">
        <x:v>41486</x:v>
      </x:c>
      <x:c r="L508" t="n">
        <x:f>ROUND((DATE(2026,7,31)-K508)/365.25,2)</x:f>
        <x:v>13</x:v>
      </x:c>
      <x:c r="M508" s="28" t="n">
        <x:v>42581</x:v>
      </x:c>
      <x:c r="N508" t="str">
        <x:v>Supported</x:v>
      </x:c>
      <x:c r="O508" t="n">
        <x:v>180</x:v>
      </x:c>
      <x:c r="P508" s="28" t="n">
        <x:v>46003</x:v>
      </x:c>
      <x:c r="Q508" s="28" t="n">
        <x:v>46183</x:v>
      </x:c>
      <x:c r="R508" t="n">
        <x:f>MAX(0,DATE(2026,7,31)-Q508)</x:f>
        <x:v>51</x:v>
      </x:c>
      <x:c r="S508" t="n">
        <x:v>10</x:v>
      </x:c>
      <x:c r="T508" t="n">
        <x:v>2023</x:v>
      </x:c>
      <x:c r="U508" t="str">
        <x:v>In Service</x:v>
      </x:c>
      <x:c r="V508" s="30" t="n">
        <x:v>23969.14</x:v>
      </x:c>
      <x:c r="W508" s="30" t="n">
        <x:v>28009.38</x:v>
      </x:c>
    </x:row>
    <x:row r="509">
      <x:c r="A509" t="str">
        <x:v>DEV-00508</x:v>
      </x:c>
      <x:c r="B509" t="str">
        <x:v>ASSET-100508</x:v>
      </x:c>
      <x:c r="C509" t="str">
        <x:v>SYN-UDI-000508-6024</x:v>
      </x:c>
      <x:c r="D509" t="str">
        <x:v>Patient Monitor</x:v>
      </x:c>
      <x:c r="E509" t="str">
        <x:v>Monitoring</x:v>
      </x:c>
      <x:c r="F509" t="str">
        <x:v>PulseWorks Medical</x:v>
      </x:c>
      <x:c r="G509" t="str">
        <x:v>PulseWorks-C02</x:v>
      </x:c>
      <x:c r="H509" t="str">
        <x:v>Site A - Acute Hospital</x:v>
      </x:c>
      <x:c r="I509" t="str">
        <x:v>Maternity</x:v>
      </x:c>
      <x:c r="J509" t="str">
        <x:v>High</x:v>
      </x:c>
      <x:c r="K509" s="28" t="n">
        <x:v>44647</x:v>
      </x:c>
      <x:c r="L509" t="n">
        <x:f>ROUND((DATE(2026,7,31)-K509)/365.25,2)</x:f>
        <x:v>4.34</x:v>
      </x:c>
      <x:c r="M509" s="28" t="n">
        <x:v>45742</x:v>
      </x:c>
      <x:c r="N509" t="str">
        <x:v>Supported</x:v>
      </x:c>
      <x:c r="O509" t="n">
        <x:v>180</x:v>
      </x:c>
      <x:c r="P509" s="28" t="n">
        <x:v>46000</x:v>
      </x:c>
      <x:c r="Q509" s="28" t="n">
        <x:v>46180</x:v>
      </x:c>
      <x:c r="R509" t="n">
        <x:f>MAX(0,DATE(2026,7,31)-Q509)</x:f>
        <x:v>54</x:v>
      </x:c>
      <x:c r="S509" t="n">
        <x:v>8</x:v>
      </x:c>
      <x:c r="T509" t="n">
        <x:v>2030</x:v>
      </x:c>
      <x:c r="U509" t="str">
        <x:v>In Service</x:v>
      </x:c>
      <x:c r="V509" s="30" t="n">
        <x:v>7306.64</x:v>
      </x:c>
      <x:c r="W509" s="30" t="n">
        <x:v>11171.01</x:v>
      </x:c>
    </x:row>
    <x:row r="510">
      <x:c r="A510" t="str">
        <x:v>DEV-00509</x:v>
      </x:c>
      <x:c r="B510" t="str">
        <x:v>ASSET-100509</x:v>
      </x:c>
      <x:c r="C510" t="str">
        <x:v>SYN-UDI-000509-6864</x:v>
      </x:c>
      <x:c r="D510" t="str">
        <x:v>Defibrillator</x:v>
      </x:c>
      <x:c r="E510" t="str">
        <x:v>Emergency</x:v>
      </x:c>
      <x:c r="F510" t="str">
        <x:v>Apex Biomedical</x:v>
      </x:c>
      <x:c r="G510" t="str">
        <x:v>Apex-C03</x:v>
      </x:c>
      <x:c r="H510" t="str">
        <x:v>Site C - Community Hospital</x:v>
      </x:c>
      <x:c r="I510" t="str">
        <x:v>Community Equipment</x:v>
      </x:c>
      <x:c r="J510" t="str">
        <x:v>Critical</x:v>
      </x:c>
      <x:c r="K510" s="28" t="n">
        <x:v>41486</x:v>
      </x:c>
      <x:c r="L510" t="n">
        <x:f>ROUND((DATE(2026,7,31)-K510)/365.25,2)</x:f>
        <x:v>13</x:v>
      </x:c>
      <x:c r="M510" s="28" t="n">
        <x:v>42581</x:v>
      </x:c>
      <x:c r="N510" t="str">
        <x:v>Supported</x:v>
      </x:c>
      <x:c r="O510" t="n">
        <x:v>365</x:v>
      </x:c>
      <x:c r="P510" s="28" t="n">
        <x:v>46069</x:v>
      </x:c>
      <x:c r="Q510" s="28" t="n">
        <x:v>46434</x:v>
      </x:c>
      <x:c r="R510" t="n">
        <x:f>MAX(0,DATE(2026,7,31)-Q510)</x:f>
        <x:v>0</x:v>
      </x:c>
      <x:c r="S510" t="n">
        <x:v>11</x:v>
      </x:c>
      <x:c r="T510" t="n">
        <x:v>2024</x:v>
      </x:c>
      <x:c r="U510" t="str">
        <x:v>In Service</x:v>
      </x:c>
      <x:c r="V510" s="30" t="n">
        <x:v>12314.59</x:v>
      </x:c>
      <x:c r="W510" s="30" t="n">
        <x:v>13854.24</x:v>
      </x:c>
    </x:row>
    <x:row r="511">
      <x:c r="A511" t="str">
        <x:v>DEV-00510</x:v>
      </x:c>
      <x:c r="B511" t="str">
        <x:v>ASSET-100510</x:v>
      </x:c>
      <x:c r="C511" t="str">
        <x:v>SYN-UDI-000510-6651</x:v>
      </x:c>
      <x:c r="D511" t="str">
        <x:v>Ventilator</x:v>
      </x:c>
      <x:c r="E511" t="str">
        <x:v>Life Support</x:v>
      </x:c>
      <x:c r="F511" t="str">
        <x:v>Apex Biomedical</x:v>
      </x:c>
      <x:c r="G511" t="str">
        <x:v>Apex-A02</x:v>
      </x:c>
      <x:c r="H511" t="str">
        <x:v>Site B - Specialist Centre</x:v>
      </x:c>
      <x:c r="I511" t="str">
        <x:v>Paediatrics</x:v>
      </x:c>
      <x:c r="J511" t="str">
        <x:v>Critical</x:v>
      </x:c>
      <x:c r="K511" s="28" t="n">
        <x:v>44866</x:v>
      </x:c>
      <x:c r="L511" t="n">
        <x:f>ROUND((DATE(2026,7,31)-K511)/365.25,2)</x:f>
        <x:v>3.75</x:v>
      </x:c>
      <x:c r="M511" s="28" t="n">
        <x:v>45961</x:v>
      </x:c>
      <x:c r="N511" t="str">
        <x:v>Limited Support</x:v>
      </x:c>
      <x:c r="O511" t="n">
        <x:v>365</x:v>
      </x:c>
      <x:c r="P511" s="28" t="n">
        <x:v>45850</x:v>
      </x:c>
      <x:c r="Q511" s="28" t="n">
        <x:v>46215</x:v>
      </x:c>
      <x:c r="R511" t="n">
        <x:f>MAX(0,DATE(2026,7,31)-Q511)</x:f>
        <x:v>19</x:v>
      </x:c>
      <x:c r="S511" t="n">
        <x:v>9</x:v>
      </x:c>
      <x:c r="T511" t="n">
        <x:v>2031</x:v>
      </x:c>
      <x:c r="U511" t="str">
        <x:v>In Service</x:v>
      </x:c>
      <x:c r="V511" s="30" t="n">
        <x:v>31010.92</x:v>
      </x:c>
      <x:c r="W511" s="30" t="n">
        <x:v>34472.86</x:v>
      </x:c>
    </x:row>
    <x:row r="512">
      <x:c r="A512" t="str">
        <x:v>DEV-00511</x:v>
      </x:c>
      <x:c r="B512" t="str">
        <x:v>ASSET-100511</x:v>
      </x:c>
      <x:c r="C512" t="str">
        <x:v>SYN-UDI-000511-2131</x:v>
      </x:c>
      <x:c r="D512" t="str">
        <x:v>Neonatal Incubator</x:v>
      </x:c>
      <x:c r="E512" t="str">
        <x:v>Life Support</x:v>
      </x:c>
      <x:c r="F512" t="str">
        <x:v>NovaCare Devices</x:v>
      </x:c>
      <x:c r="G512" t="str">
        <x:v>NovaCare-A04</x:v>
      </x:c>
      <x:c r="H512" t="str">
        <x:v>Site B - Specialist Centre</x:v>
      </x:c>
      <x:c r="I512" t="str">
        <x:v>Diagnostics</x:v>
      </x:c>
      <x:c r="J512" t="str">
        <x:v>Critical</x:v>
      </x:c>
      <x:c r="K512" s="28" t="n">
        <x:v>44985</x:v>
      </x:c>
      <x:c r="L512" t="n">
        <x:f>ROUND((DATE(2026,7,31)-K512)/365.25,2)</x:f>
        <x:v>3.42</x:v>
      </x:c>
      <x:c r="M512" s="28" t="n">
        <x:v>46080</x:v>
      </x:c>
      <x:c r="N512" t="str">
        <x:v>Supported</x:v>
      </x:c>
      <x:c r="O512" t="n">
        <x:v>365</x:v>
      </x:c>
      <x:c r="P512" s="28" t="n">
        <x:v>46188</x:v>
      </x:c>
      <x:c r="Q512" s="28" t="n">
        <x:v>46553</x:v>
      </x:c>
      <x:c r="R512" t="n">
        <x:f>MAX(0,DATE(2026,7,31)-Q512)</x:f>
        <x:v>0</x:v>
      </x:c>
      <x:c r="S512" t="n">
        <x:v>10</x:v>
      </x:c>
      <x:c r="T512" t="n">
        <x:v>2033</x:v>
      </x:c>
      <x:c r="U512" t="str">
        <x:v>In Service</x:v>
      </x:c>
      <x:c r="V512" s="30" t="n">
        <x:v>15913.66</x:v>
      </x:c>
      <x:c r="W512" s="30" t="n">
        <x:v>23926.36</x:v>
      </x:c>
    </x:row>
    <x:row r="513">
      <x:c r="A513" t="str">
        <x:v>DEV-00512</x:v>
      </x:c>
      <x:c r="B513" t="str">
        <x:v>ASSET-100512</x:v>
      </x:c>
      <x:c r="C513" t="str">
        <x:v>SYN-UDI-000512-2567</x:v>
      </x:c>
      <x:c r="D513" t="str">
        <x:v>Ultrasound</x:v>
      </x:c>
      <x:c r="E513" t="str">
        <x:v>Imaging</x:v>
      </x:c>
      <x:c r="F513" t="str">
        <x:v>Helix MedSystems</x:v>
      </x:c>
      <x:c r="G513" t="str">
        <x:v>Helix-A01</x:v>
      </x:c>
      <x:c r="H513" t="str">
        <x:v>Site B - Specialist Centre</x:v>
      </x:c>
      <x:c r="I513" t="str">
        <x:v>Operating Theatres</x:v>
      </x:c>
      <x:c r="J513" t="str">
        <x:v>High</x:v>
      </x:c>
      <x:c r="K513" s="28" t="n">
        <x:v>41839</x:v>
      </x:c>
      <x:c r="L513" t="n">
        <x:f>ROUND((DATE(2026,7,31)-K513)/365.25,2)</x:f>
        <x:v>12.03</x:v>
      </x:c>
      <x:c r="M513" s="28" t="n">
        <x:v>42934</x:v>
      </x:c>
      <x:c r="N513" t="str">
        <x:v>Supported</x:v>
      </x:c>
      <x:c r="O513" t="n">
        <x:v>365</x:v>
      </x:c>
      <x:c r="P513" s="28" t="n">
        <x:v>46042</x:v>
      </x:c>
      <x:c r="Q513" s="28" t="n">
        <x:v>46407</x:v>
      </x:c>
      <x:c r="R513" t="n">
        <x:f>MAX(0,DATE(2026,7,31)-Q513)</x:f>
        <x:v>0</x:v>
      </x:c>
      <x:c r="S513" t="n">
        <x:v>10</x:v>
      </x:c>
      <x:c r="T513" t="n">
        <x:v>2024</x:v>
      </x:c>
      <x:c r="U513" t="str">
        <x:v>In Service</x:v>
      </x:c>
      <x:c r="V513" s="30" t="n">
        <x:v>39001.25</x:v>
      </x:c>
      <x:c r="W513" s="30" t="n">
        <x:v>53979.01</x:v>
      </x:c>
    </x:row>
    <x:row r="514">
      <x:c r="A514" t="str">
        <x:v>DEV-00513</x:v>
      </x:c>
      <x:c r="B514" t="str">
        <x:v>ASSET-100513</x:v>
      </x:c>
      <x:c r="C514" t="str">
        <x:v>SYN-UDI-000513-3283</x:v>
      </x:c>
      <x:c r="D514" t="str">
        <x:v>Syringe Pump</x:v>
      </x:c>
      <x:c r="E514" t="str">
        <x:v>Therapy Delivery</x:v>
      </x:c>
      <x:c r="F514" t="str">
        <x:v>NovaCare Devices</x:v>
      </x:c>
      <x:c r="G514" t="str">
        <x:v>NovaCare-B01</x:v>
      </x:c>
      <x:c r="H514" t="str">
        <x:v>Site B - Specialist Centre</x:v>
      </x:c>
      <x:c r="I514" t="str">
        <x:v>Surgical Ward</x:v>
      </x:c>
      <x:c r="J514" t="str">
        <x:v>Critical</x:v>
      </x:c>
      <x:c r="K514" s="28" t="n">
        <x:v>45029</x:v>
      </x:c>
      <x:c r="L514" t="n">
        <x:f>ROUND((DATE(2026,7,31)-K514)/365.25,2)</x:f>
        <x:v>3.3</x:v>
      </x:c>
      <x:c r="M514" s="28" t="n">
        <x:v>46124</x:v>
      </x:c>
      <x:c r="N514" t="str">
        <x:v>Supported</x:v>
      </x:c>
      <x:c r="O514" t="n">
        <x:v>365</x:v>
      </x:c>
      <x:c r="P514" s="28" t="n">
        <x:v>45938</x:v>
      </x:c>
      <x:c r="Q514" s="28" t="n">
        <x:v>46303</x:v>
      </x:c>
      <x:c r="R514" t="n">
        <x:f>MAX(0,DATE(2026,7,31)-Q514)</x:f>
        <x:v>0</x:v>
      </x:c>
      <x:c r="S514" t="n">
        <x:v>9</x:v>
      </x:c>
      <x:c r="T514" t="n">
        <x:v>2032</x:v>
      </x:c>
      <x:c r="U514" t="str">
        <x:v>In Service</x:v>
      </x:c>
      <x:c r="V514" s="30" t="n">
        <x:v>2598.72</x:v>
      </x:c>
      <x:c r="W514" s="30" t="n">
        <x:v>3226.83</x:v>
      </x:c>
    </x:row>
    <x:row r="515">
      <x:c r="A515" t="str">
        <x:v>DEV-00514</x:v>
      </x:c>
      <x:c r="B515" t="str">
        <x:v>ASSET-100514</x:v>
      </x:c>
      <x:c r="C515" t="str">
        <x:v>SYN-UDI-000514-4178</x:v>
      </x:c>
      <x:c r="D515" t="str">
        <x:v>Patient Monitor</x:v>
      </x:c>
      <x:c r="E515" t="str">
        <x:v>Monitoring</x:v>
      </x:c>
      <x:c r="F515" t="str">
        <x:v>Helix MedSystems</x:v>
      </x:c>
      <x:c r="G515" t="str">
        <x:v>Helix-C04</x:v>
      </x:c>
      <x:c r="H515" t="str">
        <x:v>Site C - Community Hospital</x:v>
      </x:c>
      <x:c r="I515" t="str">
        <x:v>Diagnostics</x:v>
      </x:c>
      <x:c r="J515" t="str">
        <x:v>High</x:v>
      </x:c>
      <x:c r="K515" s="28" t="n">
        <x:v>44578</x:v>
      </x:c>
      <x:c r="L515" t="n">
        <x:f>ROUND((DATE(2026,7,31)-K515)/365.25,2)</x:f>
        <x:v>4.53</x:v>
      </x:c>
      <x:c r="M515" s="28" t="n">
        <x:v>45673</x:v>
      </x:c>
      <x:c r="N515" t="str">
        <x:v>Supported</x:v>
      </x:c>
      <x:c r="O515" t="n">
        <x:v>365</x:v>
      </x:c>
      <x:c r="P515" s="28" t="n">
        <x:v>46137</x:v>
      </x:c>
      <x:c r="Q515" s="28" t="n">
        <x:v>46502</x:v>
      </x:c>
      <x:c r="R515" t="n">
        <x:f>MAX(0,DATE(2026,7,31)-Q515)</x:f>
        <x:v>0</x:v>
      </x:c>
      <x:c r="S515" t="n">
        <x:v>8</x:v>
      </x:c>
      <x:c r="T515" t="n">
        <x:v>2030</x:v>
      </x:c>
      <x:c r="U515" t="str">
        <x:v>In Service</x:v>
      </x:c>
      <x:c r="V515" s="30" t="n">
        <x:v>7049.63</x:v>
      </x:c>
      <x:c r="W515" s="30" t="n">
        <x:v>11271.16</x:v>
      </x:c>
    </x:row>
    <x:row r="516">
      <x:c r="A516" t="str">
        <x:v>DEV-00515</x:v>
      </x:c>
      <x:c r="B516" t="str">
        <x:v>ASSET-100515</x:v>
      </x:c>
      <x:c r="C516" t="str">
        <x:v>SYN-UDI-000515-5649</x:v>
      </x:c>
      <x:c r="D516" t="str">
        <x:v>ECG Machine</x:v>
      </x:c>
      <x:c r="E516" t="str">
        <x:v>Diagnostics</x:v>
      </x:c>
      <x:c r="F516" t="str">
        <x:v>NovaCare Devices</x:v>
      </x:c>
      <x:c r="G516" t="str">
        <x:v>NovaCare-C01</x:v>
      </x:c>
      <x:c r="H516" t="str">
        <x:v>Site B - Specialist Centre</x:v>
      </x:c>
      <x:c r="I516" t="str">
        <x:v>Operating Theatres</x:v>
      </x:c>
      <x:c r="J516" t="str">
        <x:v>Medium</x:v>
      </x:c>
      <x:c r="K516" s="28" t="n">
        <x:v>44334</x:v>
      </x:c>
      <x:c r="L516" t="n">
        <x:f>ROUND((DATE(2026,7,31)-K516)/365.25,2)</x:f>
        <x:v>5.2</x:v>
      </x:c>
      <x:c r="M516" s="28" t="n">
        <x:v>45429</x:v>
      </x:c>
      <x:c r="N516" t="str">
        <x:v>Supported</x:v>
      </x:c>
      <x:c r="O516" t="n">
        <x:v>180</x:v>
      </x:c>
      <x:c r="P516" s="28" t="n">
        <x:v>46138</x:v>
      </x:c>
      <x:c r="Q516" s="28" t="n">
        <x:v>46318</x:v>
      </x:c>
      <x:c r="R516" t="n">
        <x:f>MAX(0,DATE(2026,7,31)-Q516)</x:f>
        <x:v>0</x:v>
      </x:c>
      <x:c r="S516" t="n">
        <x:v>9</x:v>
      </x:c>
      <x:c r="T516" t="n">
        <x:v>2030</x:v>
      </x:c>
      <x:c r="U516" t="str">
        <x:v>In Service</x:v>
      </x:c>
      <x:c r="V516" s="30" t="n">
        <x:v>5831.17</x:v>
      </x:c>
      <x:c r="W516" s="30" t="n">
        <x:v>6731.25</x:v>
      </x:c>
    </x:row>
    <x:row r="517">
      <x:c r="A517" t="str">
        <x:v>DEV-00516</x:v>
      </x:c>
      <x:c r="B517" t="str">
        <x:v>ASSET-100516</x:v>
      </x:c>
      <x:c r="C517" t="str">
        <x:v>SYN-UDI-000516-9405</x:v>
      </x:c>
      <x:c r="D517" t="str">
        <x:v>Syringe Pump</x:v>
      </x:c>
      <x:c r="E517" t="str">
        <x:v>Therapy Delivery</x:v>
      </x:c>
      <x:c r="F517" t="str">
        <x:v>NovaCare Devices</x:v>
      </x:c>
      <x:c r="G517" t="str">
        <x:v>NovaCare-B02</x:v>
      </x:c>
      <x:c r="H517" t="str">
        <x:v>Site C - Community Hospital</x:v>
      </x:c>
      <x:c r="I517" t="str">
        <x:v>Paediatrics</x:v>
      </x:c>
      <x:c r="J517" t="str">
        <x:v>Critical</x:v>
      </x:c>
      <x:c r="K517" s="28" t="n">
        <x:v>43665</x:v>
      </x:c>
      <x:c r="L517" t="n">
        <x:f>ROUND((DATE(2026,7,31)-K517)/365.25,2)</x:f>
        <x:v>7.03</x:v>
      </x:c>
      <x:c r="M517" s="28" t="n">
        <x:v>44760</x:v>
      </x:c>
      <x:c r="N517" t="str">
        <x:v>Supported</x:v>
      </x:c>
      <x:c r="O517" t="n">
        <x:v>365</x:v>
      </x:c>
      <x:c r="P517" s="28" t="n">
        <x:v>46117</x:v>
      </x:c>
      <x:c r="Q517" s="28" t="n">
        <x:v>46482</x:v>
      </x:c>
      <x:c r="R517" t="n">
        <x:f>MAX(0,DATE(2026,7,31)-Q517)</x:f>
        <x:v>0</x:v>
      </x:c>
      <x:c r="S517" t="n">
        <x:v>9</x:v>
      </x:c>
      <x:c r="T517" t="n">
        <x:v>2028</x:v>
      </x:c>
      <x:c r="U517" t="str">
        <x:v>In Service</x:v>
      </x:c>
      <x:c r="V517" s="30" t="n">
        <x:v>2583.76</x:v>
      </x:c>
      <x:c r="W517" s="30" t="n">
        <x:v>2821.32</x:v>
      </x:c>
    </x:row>
    <x:row r="518">
      <x:c r="A518" t="str">
        <x:v>DEV-00517</x:v>
      </x:c>
      <x:c r="B518" t="str">
        <x:v>ASSET-100517</x:v>
      </x:c>
      <x:c r="C518" t="str">
        <x:v>SYN-UDI-000517-1176</x:v>
      </x:c>
      <x:c r="D518" t="str">
        <x:v>Infusion Pump</x:v>
      </x:c>
      <x:c r="E518" t="str">
        <x:v>Therapy Delivery</x:v>
      </x:c>
      <x:c r="F518" t="str">
        <x:v>PulseWorks Medical</x:v>
      </x:c>
      <x:c r="G518" t="str">
        <x:v>PulseWorks-A01</x:v>
      </x:c>
      <x:c r="H518" t="str">
        <x:v>Site A - Acute Hospital</x:v>
      </x:c>
      <x:c r="I518" t="str">
        <x:v>ICU</x:v>
      </x:c>
      <x:c r="J518" t="str">
        <x:v>Critical</x:v>
      </x:c>
      <x:c r="K518" s="28" t="n">
        <x:v>44860</x:v>
      </x:c>
      <x:c r="L518" t="n">
        <x:f>ROUND((DATE(2026,7,31)-K518)/365.25,2)</x:f>
        <x:v>3.76</x:v>
      </x:c>
      <x:c r="M518" s="28" t="n">
        <x:v>45955</x:v>
      </x:c>
      <x:c r="N518" t="str">
        <x:v>Supported</x:v>
      </x:c>
      <x:c r="O518" t="n">
        <x:v>180</x:v>
      </x:c>
      <x:c r="P518" s="28" t="n">
        <x:v>45852</x:v>
      </x:c>
      <x:c r="Q518" s="28" t="n">
        <x:v>46032</x:v>
      </x:c>
      <x:c r="R518" t="n">
        <x:f>MAX(0,DATE(2026,7,31)-Q518)</x:f>
        <x:v>202</x:v>
      </x:c>
      <x:c r="S518" t="n">
        <x:v>10</x:v>
      </x:c>
      <x:c r="T518" t="n">
        <x:v>2032</x:v>
      </x:c>
      <x:c r="U518" t="str">
        <x:v>In Service</x:v>
      </x:c>
      <x:c r="V518" s="30" t="n">
        <x:v>2650.62</x:v>
      </x:c>
      <x:c r="W518" s="30" t="n">
        <x:v>3084.79</x:v>
      </x:c>
    </x:row>
    <x:row r="519">
      <x:c r="A519" t="str">
        <x:v>DEV-00518</x:v>
      </x:c>
      <x:c r="B519" t="str">
        <x:v>ASSET-100518</x:v>
      </x:c>
      <x:c r="C519" t="str">
        <x:v>SYN-UDI-000518-8869</x:v>
      </x:c>
      <x:c r="D519" t="str">
        <x:v>Anaesthetic Machine</x:v>
      </x:c>
      <x:c r="E519" t="str">
        <x:v>Life Support</x:v>
      </x:c>
      <x:c r="F519" t="str">
        <x:v>MedAxis Systems</x:v>
      </x:c>
      <x:c r="G519" t="str">
        <x:v>MedAxis-A02</x:v>
      </x:c>
      <x:c r="H519" t="str">
        <x:v>Site B - Specialist Centre</x:v>
      </x:c>
      <x:c r="I519" t="str">
        <x:v>Diagnostics</x:v>
      </x:c>
      <x:c r="J519" t="str">
        <x:v>Critical</x:v>
      </x:c>
      <x:c r="K519" s="28" t="n">
        <x:v>45598</x:v>
      </x:c>
      <x:c r="L519" t="n">
        <x:f>ROUND((DATE(2026,7,31)-K519)/365.25,2)</x:f>
        <x:v>1.74</x:v>
      </x:c>
      <x:c r="M519" s="28" t="n">
        <x:v>46693</x:v>
      </x:c>
      <x:c r="N519" t="str">
        <x:v>Supported</x:v>
      </x:c>
      <x:c r="O519" t="n">
        <x:v>180</x:v>
      </x:c>
      <x:c r="P519" s="28" t="n">
        <x:v>46177</x:v>
      </x:c>
      <x:c r="Q519" s="28" t="n">
        <x:v>46357</x:v>
      </x:c>
      <x:c r="R519" t="n">
        <x:f>MAX(0,DATE(2026,7,31)-Q519)</x:f>
        <x:v>0</x:v>
      </x:c>
      <x:c r="S519" t="n">
        <x:v>12</x:v>
      </x:c>
      <x:c r="T519" t="n">
        <x:v>2036</x:v>
      </x:c>
      <x:c r="U519" t="str">
        <x:v>In Service</x:v>
      </x:c>
      <x:c r="V519" s="30" t="n">
        <x:v>47862.09</x:v>
      </x:c>
      <x:c r="W519" s="30" t="n">
        <x:v>47862.09</x:v>
      </x:c>
    </x:row>
    <x:row r="520">
      <x:c r="A520" t="str">
        <x:v>DEV-00519</x:v>
      </x:c>
      <x:c r="B520" t="str">
        <x:v>ASSET-100519</x:v>
      </x:c>
      <x:c r="C520" t="str">
        <x:v>SYN-UDI-000519-1310</x:v>
      </x:c>
      <x:c r="D520" t="str">
        <x:v>Neonatal Incubator</x:v>
      </x:c>
      <x:c r="E520" t="str">
        <x:v>Life Support</x:v>
      </x:c>
      <x:c r="F520" t="str">
        <x:v>Helix MedSystems</x:v>
      </x:c>
      <x:c r="G520" t="str">
        <x:v>Helix-B01</x:v>
      </x:c>
      <x:c r="H520" t="str">
        <x:v>Site C - Community Hospital</x:v>
      </x:c>
      <x:c r="I520" t="str">
        <x:v>ICU</x:v>
      </x:c>
      <x:c r="J520" t="str">
        <x:v>Critical</x:v>
      </x:c>
      <x:c r="K520" s="28" t="n">
        <x:v>45711</x:v>
      </x:c>
      <x:c r="L520" t="n">
        <x:f>ROUND((DATE(2026,7,31)-K520)/365.25,2)</x:f>
        <x:v>1.43</x:v>
      </x:c>
      <x:c r="M520" s="28" t="n">
        <x:v>46806</x:v>
      </x:c>
      <x:c r="N520" t="str">
        <x:v>Unsupported</x:v>
      </x:c>
      <x:c r="O520" t="n">
        <x:v>365</x:v>
      </x:c>
      <x:c r="P520" s="28" t="n">
        <x:v>45890</x:v>
      </x:c>
      <x:c r="Q520" s="28" t="n">
        <x:v>46255</x:v>
      </x:c>
      <x:c r="R520" t="n">
        <x:f>MAX(0,DATE(2026,7,31)-Q520)</x:f>
        <x:v>0</x:v>
      </x:c>
      <x:c r="S520" t="n">
        <x:v>10</x:v>
      </x:c>
      <x:c r="T520" t="n">
        <x:v>2035</x:v>
      </x:c>
      <x:c r="U520" t="str">
        <x:v>In Service</x:v>
      </x:c>
      <x:c r="V520" s="30" t="n">
        <x:v>18110.25</x:v>
      </x:c>
      <x:c r="W520" s="30" t="n">
        <x:v>21335.67</x:v>
      </x:c>
    </x:row>
    <x:row r="521">
      <x:c r="A521" t="str">
        <x:v>DEV-00520</x:v>
      </x:c>
      <x:c r="B521" t="str">
        <x:v>ASSET-100520</x:v>
      </x:c>
      <x:c r="C521" t="str">
        <x:v>SYN-UDI-000520-3591</x:v>
      </x:c>
      <x:c r="D521" t="str">
        <x:v>Syringe Pump</x:v>
      </x:c>
      <x:c r="E521" t="str">
        <x:v>Therapy Delivery</x:v>
      </x:c>
      <x:c r="F521" t="str">
        <x:v>ClinTech Instruments</x:v>
      </x:c>
      <x:c r="G521" t="str">
        <x:v>ClinTech-B03</x:v>
      </x:c>
      <x:c r="H521" t="str">
        <x:v>Site C - Community Hospital</x:v>
      </x:c>
      <x:c r="I521" t="str">
        <x:v>ICU</x:v>
      </x:c>
      <x:c r="J521" t="str">
        <x:v>Critical</x:v>
      </x:c>
      <x:c r="K521" s="28" t="n">
        <x:v>43607</x:v>
      </x:c>
      <x:c r="L521" t="n">
        <x:f>ROUND((DATE(2026,7,31)-K521)/365.25,2)</x:f>
        <x:v>7.19</x:v>
      </x:c>
      <x:c r="M521" s="28" t="n">
        <x:v>44702</x:v>
      </x:c>
      <x:c r="N521" t="str">
        <x:v>Supported</x:v>
      </x:c>
      <x:c r="O521" t="n">
        <x:v>365</x:v>
      </x:c>
      <x:c r="P521" s="28" t="n">
        <x:v>45984</x:v>
      </x:c>
      <x:c r="Q521" s="28" t="n">
        <x:v>46349</x:v>
      </x:c>
      <x:c r="R521" t="n">
        <x:f>MAX(0,DATE(2026,7,31)-Q521)</x:f>
        <x:v>0</x:v>
      </x:c>
      <x:c r="S521" t="n">
        <x:v>9</x:v>
      </x:c>
      <x:c r="T521" t="n">
        <x:v>2028</x:v>
      </x:c>
      <x:c r="U521" t="str">
        <x:v>In Service</x:v>
      </x:c>
      <x:c r="V521" s="30" t="n">
        <x:v>2141.31</x:v>
      </x:c>
      <x:c r="W521" s="30" t="n">
        <x:v>2941.57</x:v>
      </x:c>
    </x:row>
    <x:row r="522">
      <x:c r="A522" t="str">
        <x:v>DEV-00521</x:v>
      </x:c>
      <x:c r="B522" t="str">
        <x:v>ASSET-100521</x:v>
      </x:c>
      <x:c r="C522" t="str">
        <x:v>SYN-UDI-000521-9470</x:v>
      </x:c>
      <x:c r="D522" t="str">
        <x:v>Ventilator</x:v>
      </x:c>
      <x:c r="E522" t="str">
        <x:v>Life Support</x:v>
      </x:c>
      <x:c r="F522" t="str">
        <x:v>PulseWorks Medical</x:v>
      </x:c>
      <x:c r="G522" t="str">
        <x:v>PulseWorks-A02</x:v>
      </x:c>
      <x:c r="H522" t="str">
        <x:v>Site A - Acute Hospital</x:v>
      </x:c>
      <x:c r="I522" t="str">
        <x:v>Community Equipment</x:v>
      </x:c>
      <x:c r="J522" t="str">
        <x:v>Critical</x:v>
      </x:c>
      <x:c r="K522" s="28" t="n">
        <x:v>46113</x:v>
      </x:c>
      <x:c r="L522" t="n">
        <x:f>ROUND((DATE(2026,7,31)-K522)/365.25,2)</x:f>
        <x:v>0.33</x:v>
      </x:c>
      <x:c r="M522" s="28" t="n">
        <x:v>47208</x:v>
      </x:c>
      <x:c r="N522" t="str">
        <x:v>Supported</x:v>
      </x:c>
      <x:c r="O522" t="n">
        <x:v>365</x:v>
      </x:c>
      <x:c r="P522" s="28" t="n">
        <x:v>46041</x:v>
      </x:c>
      <x:c r="Q522" s="28" t="n">
        <x:v>46406</x:v>
      </x:c>
      <x:c r="R522" t="n">
        <x:f>MAX(0,DATE(2026,7,31)-Q522)</x:f>
        <x:v>0</x:v>
      </x:c>
      <x:c r="S522" t="n">
        <x:v>10</x:v>
      </x:c>
      <x:c r="T522" t="n">
        <x:v>2036</x:v>
      </x:c>
      <x:c r="U522" t="str">
        <x:v>In Service</x:v>
      </x:c>
      <x:c r="V522" s="30" t="n">
        <x:v>22672.2</x:v>
      </x:c>
      <x:c r="W522" s="30" t="n">
        <x:v>31044.01</x:v>
      </x:c>
    </x:row>
    <x:row r="523">
      <x:c r="A523" t="str">
        <x:v>DEV-00522</x:v>
      </x:c>
      <x:c r="B523" t="str">
        <x:v>ASSET-100522</x:v>
      </x:c>
      <x:c r="C523" t="str">
        <x:v>SYN-UDI-000522-8409</x:v>
      </x:c>
      <x:c r="D523" t="str">
        <x:v>Infusion Pump</x:v>
      </x:c>
      <x:c r="E523" t="str">
        <x:v>Therapy Delivery</x:v>
      </x:c>
      <x:c r="F523" t="str">
        <x:v>PulseWorks Medical</x:v>
      </x:c>
      <x:c r="G523" t="str">
        <x:v>PulseWorks-C03</x:v>
      </x:c>
      <x:c r="H523" t="str">
        <x:v>Site C - Community Hospital</x:v>
      </x:c>
      <x:c r="I523" t="str">
        <x:v>Surgical Ward</x:v>
      </x:c>
      <x:c r="J523" t="str">
        <x:v>High</x:v>
      </x:c>
      <x:c r="K523" s="28" t="n">
        <x:v>44281</x:v>
      </x:c>
      <x:c r="L523" t="n">
        <x:f>ROUND((DATE(2026,7,31)-K523)/365.25,2)</x:f>
        <x:v>5.35</x:v>
      </x:c>
      <x:c r="M523" s="28" t="n">
        <x:v>45376</x:v>
      </x:c>
      <x:c r="N523" t="str">
        <x:v>Unsupported</x:v>
      </x:c>
      <x:c r="O523" t="n">
        <x:v>180</x:v>
      </x:c>
      <x:c r="P523" s="28" t="n">
        <x:v>45913</x:v>
      </x:c>
      <x:c r="Q523" s="28" t="n">
        <x:v>46093</x:v>
      </x:c>
      <x:c r="R523" t="n">
        <x:f>MAX(0,DATE(2026,7,31)-Q523)</x:f>
        <x:v>141</x:v>
      </x:c>
      <x:c r="S523" t="n">
        <x:v>9</x:v>
      </x:c>
      <x:c r="T523" t="n">
        <x:v>2030</x:v>
      </x:c>
      <x:c r="U523" t="str">
        <x:v>In Service</x:v>
      </x:c>
      <x:c r="V523" s="30" t="n">
        <x:v>3029.74</x:v>
      </x:c>
      <x:c r="W523" s="30" t="n">
        <x:v>3622.17</x:v>
      </x:c>
    </x:row>
    <x:row r="524">
      <x:c r="A524" t="str">
        <x:v>DEV-00523</x:v>
      </x:c>
      <x:c r="B524" t="str">
        <x:v>ASSET-100523</x:v>
      </x:c>
      <x:c r="C524" t="str">
        <x:v>SYN-UDI-000523-9016</x:v>
      </x:c>
      <x:c r="D524" t="str">
        <x:v>Infusion Pump</x:v>
      </x:c>
      <x:c r="E524" t="str">
        <x:v>Therapy Delivery</x:v>
      </x:c>
      <x:c r="F524" t="str">
        <x:v>Helix MedSystems</x:v>
      </x:c>
      <x:c r="G524" t="str">
        <x:v>Helix-A04</x:v>
      </x:c>
      <x:c r="H524" t="str">
        <x:v>Site C - Community Hospital</x:v>
      </x:c>
      <x:c r="I524" t="str">
        <x:v>Outpatients</x:v>
      </x:c>
      <x:c r="J524" t="str">
        <x:v>Critical</x:v>
      </x:c>
      <x:c r="K524" s="28" t="n">
        <x:v>45401</x:v>
      </x:c>
      <x:c r="L524" t="n">
        <x:f>ROUND((DATE(2026,7,31)-K524)/365.25,2)</x:f>
        <x:v>2.28</x:v>
      </x:c>
      <x:c r="M524" s="28" t="n">
        <x:v>46496</x:v>
      </x:c>
      <x:c r="N524" t="str">
        <x:v>Supported</x:v>
      </x:c>
      <x:c r="O524" t="n">
        <x:v>180</x:v>
      </x:c>
      <x:c r="P524" s="28" t="n">
        <x:v>45963</x:v>
      </x:c>
      <x:c r="Q524" s="28" t="n">
        <x:v>46143</x:v>
      </x:c>
      <x:c r="R524" t="n">
        <x:f>MAX(0,DATE(2026,7,31)-Q524)</x:f>
        <x:v>91</x:v>
      </x:c>
      <x:c r="S524" t="n">
        <x:v>8</x:v>
      </x:c>
      <x:c r="T524" t="n">
        <x:v>2032</x:v>
      </x:c>
      <x:c r="U524" t="str">
        <x:v>In Service</x:v>
      </x:c>
      <x:c r="V524" s="30" t="n">
        <x:v>3475.26</x:v>
      </x:c>
      <x:c r="W524" s="30" t="n">
        <x:v>3950.75</x:v>
      </x:c>
    </x:row>
    <x:row r="525">
      <x:c r="A525" t="str">
        <x:v>DEV-00524</x:v>
      </x:c>
      <x:c r="B525" t="str">
        <x:v>ASSET-100524</x:v>
      </x:c>
      <x:c r="C525" t="str">
        <x:v>SYN-UDI-000524-9361</x:v>
      </x:c>
      <x:c r="D525" t="str">
        <x:v>Patient Monitor</x:v>
      </x:c>
      <x:c r="E525" t="str">
        <x:v>Monitoring</x:v>
      </x:c>
      <x:c r="F525" t="str">
        <x:v>PulseWorks Medical</x:v>
      </x:c>
      <x:c r="G525" t="str">
        <x:v>PulseWorks-B01</x:v>
      </x:c>
      <x:c r="H525" t="str">
        <x:v>Site B - Specialist Centre</x:v>
      </x:c>
      <x:c r="I525" t="str">
        <x:v>Surgical Ward</x:v>
      </x:c>
      <x:c r="J525" t="str">
        <x:v>High</x:v>
      </x:c>
      <x:c r="K525" s="28" t="n">
        <x:v>44280</x:v>
      </x:c>
      <x:c r="L525" t="n">
        <x:f>ROUND((DATE(2026,7,31)-K525)/365.25,2)</x:f>
        <x:v>5.35</x:v>
      </x:c>
      <x:c r="M525" s="28" t="n">
        <x:v>45375</x:v>
      </x:c>
      <x:c r="N525" t="str">
        <x:v>Supported</x:v>
      </x:c>
      <x:c r="O525" t="n">
        <x:v>180</x:v>
      </x:c>
      <x:c r="P525" s="28" t="n">
        <x:v>46039</x:v>
      </x:c>
      <x:c r="Q525" s="28" t="n">
        <x:v>46219</x:v>
      </x:c>
      <x:c r="R525" t="n">
        <x:f>MAX(0,DATE(2026,7,31)-Q525)</x:f>
        <x:v>15</x:v>
      </x:c>
      <x:c r="S525" t="n">
        <x:v>8</x:v>
      </x:c>
      <x:c r="T525" t="n">
        <x:v>2029</x:v>
      </x:c>
      <x:c r="U525" t="str">
        <x:v>In Service</x:v>
      </x:c>
      <x:c r="V525" s="30" t="n">
        <x:v>7294.24</x:v>
      </x:c>
      <x:c r="W525" s="30" t="n">
        <x:v>9958.01</x:v>
      </x:c>
    </x:row>
    <x:row r="526">
      <x:c r="A526" t="str">
        <x:v>DEV-00525</x:v>
      </x:c>
      <x:c r="B526" t="str">
        <x:v>ASSET-100525</x:v>
      </x:c>
      <x:c r="C526" t="str">
        <x:v>SYN-UDI-000525-6315</x:v>
      </x:c>
      <x:c r="D526" t="str">
        <x:v>Ventilator</x:v>
      </x:c>
      <x:c r="E526" t="str">
        <x:v>Life Support</x:v>
      </x:c>
      <x:c r="F526" t="str">
        <x:v>Apex Biomedical</x:v>
      </x:c>
      <x:c r="G526" t="str">
        <x:v>Apex-A01</x:v>
      </x:c>
      <x:c r="H526" t="str">
        <x:v>Site C - Community Hospital</x:v>
      </x:c>
      <x:c r="I526" t="str">
        <x:v>Emergency Department</x:v>
      </x:c>
      <x:c r="J526" t="str">
        <x:v>Critical</x:v>
      </x:c>
      <x:c r="K526" s="28" t="n">
        <x:v>45073</x:v>
      </x:c>
      <x:c r="L526" t="n">
        <x:f>ROUND((DATE(2026,7,31)-K526)/365.25,2)</x:f>
        <x:v>3.18</x:v>
      </x:c>
      <x:c r="M526" s="28" t="n">
        <x:v>46168</x:v>
      </x:c>
      <x:c r="N526" t="str">
        <x:v>Supported</x:v>
      </x:c>
      <x:c r="O526" t="n">
        <x:v>180</x:v>
      </x:c>
      <x:c r="P526" s="28" t="n">
        <x:v>46077</x:v>
      </x:c>
      <x:c r="Q526" s="28" t="n">
        <x:v>46257</x:v>
      </x:c>
      <x:c r="R526" t="n">
        <x:f>MAX(0,DATE(2026,7,31)-Q526)</x:f>
        <x:v>0</x:v>
      </x:c>
      <x:c r="S526" t="n">
        <x:v>10</x:v>
      </x:c>
      <x:c r="T526" t="n">
        <x:v>2033</x:v>
      </x:c>
      <x:c r="U526" t="str">
        <x:v>In Service</x:v>
      </x:c>
      <x:c r="V526" s="30" t="n">
        <x:v>29776.71</x:v>
      </x:c>
      <x:c r="W526" s="30" t="n">
        <x:v>36419.15</x:v>
      </x:c>
    </x:row>
    <x:row r="527">
      <x:c r="A527" t="str">
        <x:v>DEV-00526</x:v>
      </x:c>
      <x:c r="B527" t="str">
        <x:v>ASSET-100526</x:v>
      </x:c>
      <x:c r="C527" t="str">
        <x:v>SYN-UDI-000526-8230</x:v>
      </x:c>
      <x:c r="D527" t="str">
        <x:v>Enteral Feeding Pump</x:v>
      </x:c>
      <x:c r="E527" t="str">
        <x:v>Therapy Delivery</x:v>
      </x:c>
      <x:c r="F527" t="str">
        <x:v>ClinTech Instruments</x:v>
      </x:c>
      <x:c r="G527" t="str">
        <x:v>ClinTech-C02</x:v>
      </x:c>
      <x:c r="H527" t="str">
        <x:v>Site A - Acute Hospital</x:v>
      </x:c>
      <x:c r="I527" t="str">
        <x:v>Maternity</x:v>
      </x:c>
      <x:c r="J527" t="str">
        <x:v>Medium</x:v>
      </x:c>
      <x:c r="K527" s="28" t="n">
        <x:v>43658</x:v>
      </x:c>
      <x:c r="L527" t="n">
        <x:f>ROUND((DATE(2026,7,31)-K527)/365.25,2)</x:f>
        <x:v>7.05</x:v>
      </x:c>
      <x:c r="M527" s="28" t="n">
        <x:v>44753</x:v>
      </x:c>
      <x:c r="N527" t="str">
        <x:v>Supported</x:v>
      </x:c>
      <x:c r="O527" t="n">
        <x:v>365</x:v>
      </x:c>
      <x:c r="P527" s="28" t="n">
        <x:v>45922</x:v>
      </x:c>
      <x:c r="Q527" s="28" t="n">
        <x:v>46287</x:v>
      </x:c>
      <x:c r="R527" t="n">
        <x:f>MAX(0,DATE(2026,7,31)-Q527)</x:f>
        <x:v>0</x:v>
      </x:c>
      <x:c r="S527" t="n">
        <x:v>8</x:v>
      </x:c>
      <x:c r="T527" t="n">
        <x:v>2027</x:v>
      </x:c>
      <x:c r="U527" t="str">
        <x:v>In Service</x:v>
      </x:c>
      <x:c r="V527" s="30" t="n">
        <x:v>1307.06</x:v>
      </x:c>
      <x:c r="W527" s="30" t="n">
        <x:v>1873.65</x:v>
      </x:c>
    </x:row>
    <x:row r="528">
      <x:c r="A528" t="str">
        <x:v>DEV-00527</x:v>
      </x:c>
      <x:c r="B528" t="str">
        <x:v>ASSET-100527</x:v>
      </x:c>
      <x:c r="C528" t="str">
        <x:v>SYN-UDI-000527-2105</x:v>
      </x:c>
      <x:c r="D528" t="str">
        <x:v>Defibrillator</x:v>
      </x:c>
      <x:c r="E528" t="str">
        <x:v>Emergency</x:v>
      </x:c>
      <x:c r="F528" t="str">
        <x:v>NovaCare Devices</x:v>
      </x:c>
      <x:c r="G528" t="str">
        <x:v>NovaCare-A04</x:v>
      </x:c>
      <x:c r="H528" t="str">
        <x:v>Site C - Community Hospital</x:v>
      </x:c>
      <x:c r="I528" t="str">
        <x:v>Paediatrics</x:v>
      </x:c>
      <x:c r="J528" t="str">
        <x:v>Critical</x:v>
      </x:c>
      <x:c r="K528" s="28" t="n">
        <x:v>45010</x:v>
      </x:c>
      <x:c r="L528" t="n">
        <x:f>ROUND((DATE(2026,7,31)-K528)/365.25,2)</x:f>
        <x:v>3.35</x:v>
      </x:c>
      <x:c r="M528" s="28" t="n">
        <x:v>46105</x:v>
      </x:c>
      <x:c r="N528" t="str">
        <x:v>Supported</x:v>
      </x:c>
      <x:c r="O528" t="n">
        <x:v>365</x:v>
      </x:c>
      <x:c r="P528" s="28" t="n">
        <x:v>46194</x:v>
      </x:c>
      <x:c r="Q528" s="28" t="n">
        <x:v>46559</x:v>
      </x:c>
      <x:c r="R528" t="n">
        <x:f>MAX(0,DATE(2026,7,31)-Q528)</x:f>
        <x:v>0</x:v>
      </x:c>
      <x:c r="S528" t="n">
        <x:v>11</x:v>
      </x:c>
      <x:c r="T528" t="n">
        <x:v>2034</x:v>
      </x:c>
      <x:c r="U528" t="str">
        <x:v>In Service</x:v>
      </x:c>
      <x:c r="V528" s="30" t="n">
        <x:v>16753.76</x:v>
      </x:c>
      <x:c r="W528" s="30" t="n">
        <x:v>16753.76</x:v>
      </x:c>
    </x:row>
    <x:row r="529">
      <x:c r="A529" t="str">
        <x:v>DEV-00528</x:v>
      </x:c>
      <x:c r="B529" t="str">
        <x:v>ASSET-100528</x:v>
      </x:c>
      <x:c r="C529" t="str">
        <x:v>SYN-UDI-000528-8025</x:v>
      </x:c>
      <x:c r="D529" t="str">
        <x:v>Syringe Pump</x:v>
      </x:c>
      <x:c r="E529" t="str">
        <x:v>Therapy Delivery</x:v>
      </x:c>
      <x:c r="F529" t="str">
        <x:v>NovaCare Devices</x:v>
      </x:c>
      <x:c r="G529" t="str">
        <x:v>NovaCare-B03</x:v>
      </x:c>
      <x:c r="H529" t="str">
        <x:v>Site C - Community Hospital</x:v>
      </x:c>
      <x:c r="I529" t="str">
        <x:v>Maternity</x:v>
      </x:c>
      <x:c r="J529" t="str">
        <x:v>High</x:v>
      </x:c>
      <x:c r="K529" s="28" t="n">
        <x:v>44723</x:v>
      </x:c>
      <x:c r="L529" t="n">
        <x:f>ROUND((DATE(2026,7,31)-K529)/365.25,2)</x:f>
        <x:v>4.14</x:v>
      </x:c>
      <x:c r="M529" s="28" t="n">
        <x:v>45818</x:v>
      </x:c>
      <x:c r="N529" t="str">
        <x:v>Supported</x:v>
      </x:c>
      <x:c r="O529" t="n">
        <x:v>365</x:v>
      </x:c>
      <x:c r="P529" s="28" t="n">
        <x:v>46141</x:v>
      </x:c>
      <x:c r="Q529" s="28" t="n">
        <x:v>46506</x:v>
      </x:c>
      <x:c r="R529" t="n">
        <x:f>MAX(0,DATE(2026,7,31)-Q529)</x:f>
        <x:v>0</x:v>
      </x:c>
      <x:c r="S529" t="n">
        <x:v>10</x:v>
      </x:c>
      <x:c r="T529" t="n">
        <x:v>2032</x:v>
      </x:c>
      <x:c r="U529" t="str">
        <x:v>In Service</x:v>
      </x:c>
      <x:c r="V529" s="30" t="n">
        <x:v>2321.71</x:v>
      </x:c>
      <x:c r="W529" s="30" t="n">
        <x:v>3176.95</x:v>
      </x:c>
    </x:row>
    <x:row r="530">
      <x:c r="A530" t="str">
        <x:v>DEV-00529</x:v>
      </x:c>
      <x:c r="B530" t="str">
        <x:v>ASSET-100529</x:v>
      </x:c>
      <x:c r="C530" t="str">
        <x:v>SYN-UDI-000529-7567</x:v>
      </x:c>
      <x:c r="D530" t="str">
        <x:v>Ventilator</x:v>
      </x:c>
      <x:c r="E530" t="str">
        <x:v>Life Support</x:v>
      </x:c>
      <x:c r="F530" t="str">
        <x:v>Helix MedSystems</x:v>
      </x:c>
      <x:c r="G530" t="str">
        <x:v>Helix-C04</x:v>
      </x:c>
      <x:c r="H530" t="str">
        <x:v>Site B - Specialist Centre</x:v>
      </x:c>
      <x:c r="I530" t="str">
        <x:v>Outpatients</x:v>
      </x:c>
      <x:c r="J530" t="str">
        <x:v>Critical</x:v>
      </x:c>
      <x:c r="K530" s="28" t="n">
        <x:v>43177</x:v>
      </x:c>
      <x:c r="L530" t="n">
        <x:f>ROUND((DATE(2026,7,31)-K530)/365.25,2)</x:f>
        <x:v>8.37</x:v>
      </x:c>
      <x:c r="M530" s="28" t="n">
        <x:v>44272</x:v>
      </x:c>
      <x:c r="N530" t="str">
        <x:v>Supported</x:v>
      </x:c>
      <x:c r="O530" t="n">
        <x:v>180</x:v>
      </x:c>
      <x:c r="P530" s="28" t="n">
        <x:v>45974</x:v>
      </x:c>
      <x:c r="Q530" s="28" t="n">
        <x:v>46154</x:v>
      </x:c>
      <x:c r="R530" t="n">
        <x:f>MAX(0,DATE(2026,7,31)-Q530)</x:f>
        <x:v>80</x:v>
      </x:c>
      <x:c r="S530" t="n">
        <x:v>11</x:v>
      </x:c>
      <x:c r="T530" t="n">
        <x:v>2029</x:v>
      </x:c>
      <x:c r="U530" t="str">
        <x:v>In Service</x:v>
      </x:c>
      <x:c r="V530" s="30" t="n">
        <x:v>25443.33</x:v>
      </x:c>
      <x:c r="W530" s="30" t="n">
        <x:v>36727.37</x:v>
      </x:c>
    </x:row>
    <x:row r="531">
      <x:c r="A531" t="str">
        <x:v>DEV-00530</x:v>
      </x:c>
      <x:c r="B531" t="str">
        <x:v>ASSET-100530</x:v>
      </x:c>
      <x:c r="C531" t="str">
        <x:v>SYN-UDI-000530-9129</x:v>
      </x:c>
      <x:c r="D531" t="str">
        <x:v>Syringe Pump</x:v>
      </x:c>
      <x:c r="E531" t="str">
        <x:v>Therapy Delivery</x:v>
      </x:c>
      <x:c r="F531" t="str">
        <x:v>Helix MedSystems</x:v>
      </x:c>
      <x:c r="G531" t="str">
        <x:v>Helix-B02</x:v>
      </x:c>
      <x:c r="H531" t="str">
        <x:v>Site B - Specialist Centre</x:v>
      </x:c>
      <x:c r="I531" t="str">
        <x:v>Diagnostics</x:v>
      </x:c>
      <x:c r="J531" t="str">
        <x:v>High</x:v>
      </x:c>
      <x:c r="K531" s="28" t="n">
        <x:v>44477</x:v>
      </x:c>
      <x:c r="L531" t="n">
        <x:f>ROUND((DATE(2026,7,31)-K531)/365.25,2)</x:f>
        <x:v>4.81</x:v>
      </x:c>
      <x:c r="M531" s="28" t="n">
        <x:v>45572</x:v>
      </x:c>
      <x:c r="N531" t="str">
        <x:v>Unsupported</x:v>
      </x:c>
      <x:c r="O531" t="n">
        <x:v>365</x:v>
      </x:c>
      <x:c r="P531" s="28" t="n">
        <x:v>45912</x:v>
      </x:c>
      <x:c r="Q531" s="28" t="n">
        <x:v>46277</x:v>
      </x:c>
      <x:c r="R531" t="n">
        <x:f>MAX(0,DATE(2026,7,31)-Q531)</x:f>
        <x:v>0</x:v>
      </x:c>
      <x:c r="S531" t="n">
        <x:v>8</x:v>
      </x:c>
      <x:c r="T531" t="n">
        <x:v>2029</x:v>
      </x:c>
      <x:c r="U531" t="str">
        <x:v>In Service</x:v>
      </x:c>
      <x:c r="V531" s="30" t="n">
        <x:v>2509.96</x:v>
      </x:c>
      <x:c r="W531" s="30" t="n">
        <x:v>2509.96</x:v>
      </x:c>
    </x:row>
    <x:row r="532">
      <x:c r="A532" t="str">
        <x:v>DEV-00531</x:v>
      </x:c>
      <x:c r="B532" t="str">
        <x:v>ASSET-100531</x:v>
      </x:c>
      <x:c r="C532" t="str">
        <x:v>SYN-UDI-000531-9521</x:v>
      </x:c>
      <x:c r="D532" t="str">
        <x:v>Vital Signs Monitor</x:v>
      </x:c>
      <x:c r="E532" t="str">
        <x:v>Monitoring</x:v>
      </x:c>
      <x:c r="F532" t="str">
        <x:v>MedAxis Systems</x:v>
      </x:c>
      <x:c r="G532" t="str">
        <x:v>MedAxis-A01</x:v>
      </x:c>
      <x:c r="H532" t="str">
        <x:v>Site B - Specialist Centre</x:v>
      </x:c>
      <x:c r="I532" t="str">
        <x:v>Emergency Department</x:v>
      </x:c>
      <x:c r="J532" t="str">
        <x:v>High</x:v>
      </x:c>
      <x:c r="K532" s="28" t="n">
        <x:v>44720</x:v>
      </x:c>
      <x:c r="L532" t="n">
        <x:f>ROUND((DATE(2026,7,31)-K532)/365.25,2)</x:f>
        <x:v>4.15</x:v>
      </x:c>
      <x:c r="M532" s="28" t="n">
        <x:v>45815</x:v>
      </x:c>
      <x:c r="N532" t="str">
        <x:v>Supported</x:v>
      </x:c>
      <x:c r="O532" t="n">
        <x:v>180</x:v>
      </x:c>
      <x:c r="P532" s="28" t="n">
        <x:v>46167</x:v>
      </x:c>
      <x:c r="Q532" s="28" t="n">
        <x:v>46347</x:v>
      </x:c>
      <x:c r="R532" t="n">
        <x:f>MAX(0,DATE(2026,7,31)-Q532)</x:f>
        <x:v>0</x:v>
      </x:c>
      <x:c r="S532" t="n">
        <x:v>8</x:v>
      </x:c>
      <x:c r="T532" t="n">
        <x:v>2030</x:v>
      </x:c>
      <x:c r="U532" t="str">
        <x:v>In Service</x:v>
      </x:c>
      <x:c r="V532" s="30" t="n">
        <x:v>2050.34</x:v>
      </x:c>
      <x:c r="W532" s="30" t="n">
        <x:v>2932.74</x:v>
      </x:c>
    </x:row>
    <x:row r="533">
      <x:c r="A533" t="str">
        <x:v>DEV-00532</x:v>
      </x:c>
      <x:c r="B533" t="str">
        <x:v>ASSET-100532</x:v>
      </x:c>
      <x:c r="C533" t="str">
        <x:v>SYN-UDI-000532-3236</x:v>
      </x:c>
      <x:c r="D533" t="str">
        <x:v>Infusion Pump</x:v>
      </x:c>
      <x:c r="E533" t="str">
        <x:v>Therapy Delivery</x:v>
      </x:c>
      <x:c r="F533" t="str">
        <x:v>Helix MedSystems</x:v>
      </x:c>
      <x:c r="G533" t="str">
        <x:v>Helix-C03</x:v>
      </x:c>
      <x:c r="H533" t="str">
        <x:v>Site C - Community Hospital</x:v>
      </x:c>
      <x:c r="I533" t="str">
        <x:v>Outpatients</x:v>
      </x:c>
      <x:c r="J533" t="str">
        <x:v>High</x:v>
      </x:c>
      <x:c r="K533" s="28" t="n">
        <x:v>43837</x:v>
      </x:c>
      <x:c r="L533" t="n">
        <x:f>ROUND((DATE(2026,7,31)-K533)/365.25,2)</x:f>
        <x:v>6.56</x:v>
      </x:c>
      <x:c r="M533" s="28" t="n">
        <x:v>44932</x:v>
      </x:c>
      <x:c r="N533" t="str">
        <x:v>Limited Support</x:v>
      </x:c>
      <x:c r="O533" t="n">
        <x:v>180</x:v>
      </x:c>
      <x:c r="P533" s="28" t="n">
        <x:v>46043</x:v>
      </x:c>
      <x:c r="Q533" s="28" t="n">
        <x:v>46223</x:v>
      </x:c>
      <x:c r="R533" t="n">
        <x:f>MAX(0,DATE(2026,7,31)-Q533)</x:f>
        <x:v>11</x:v>
      </x:c>
      <x:c r="S533" t="n">
        <x:v>10</x:v>
      </x:c>
      <x:c r="T533" t="n">
        <x:v>2030</x:v>
      </x:c>
      <x:c r="U533" t="str">
        <x:v>In Service</x:v>
      </x:c>
      <x:c r="V533" s="30" t="n">
        <x:v>2921.57</x:v>
      </x:c>
      <x:c r="W533" s="30" t="n">
        <x:v>4036.37</x:v>
      </x:c>
    </x:row>
    <x:row r="534">
      <x:c r="A534" t="str">
        <x:v>DEV-00533</x:v>
      </x:c>
      <x:c r="B534" t="str">
        <x:v>ASSET-100533</x:v>
      </x:c>
      <x:c r="C534" t="str">
        <x:v>SYN-UDI-000533-6344</x:v>
      </x:c>
      <x:c r="D534" t="str">
        <x:v>Infusion Pump</x:v>
      </x:c>
      <x:c r="E534" t="str">
        <x:v>Therapy Delivery</x:v>
      </x:c>
      <x:c r="F534" t="str">
        <x:v>Helix MedSystems</x:v>
      </x:c>
      <x:c r="G534" t="str">
        <x:v>Helix-C02</x:v>
      </x:c>
      <x:c r="H534" t="str">
        <x:v>Site A - Acute Hospital</x:v>
      </x:c>
      <x:c r="I534" t="str">
        <x:v>Operating Theatres</x:v>
      </x:c>
      <x:c r="J534" t="str">
        <x:v>Critical</x:v>
      </x:c>
      <x:c r="K534" s="28" t="n">
        <x:v>45520</x:v>
      </x:c>
      <x:c r="L534" t="n">
        <x:f>ROUND((DATE(2026,7,31)-K534)/365.25,2)</x:f>
        <x:v>1.95</x:v>
      </x:c>
      <x:c r="M534" s="28" t="n">
        <x:v>46615</x:v>
      </x:c>
      <x:c r="N534" t="str">
        <x:v>Supported</x:v>
      </x:c>
      <x:c r="O534" t="n">
        <x:v>365</x:v>
      </x:c>
      <x:c r="P534" s="28" t="n">
        <x:v>45825</x:v>
      </x:c>
      <x:c r="Q534" s="28" t="n">
        <x:v>46190</x:v>
      </x:c>
      <x:c r="R534" t="n">
        <x:f>MAX(0,DATE(2026,7,31)-Q534)</x:f>
        <x:v>44</x:v>
      </x:c>
      <x:c r="S534" t="n">
        <x:v>9</x:v>
      </x:c>
      <x:c r="T534" t="n">
        <x:v>2033</x:v>
      </x:c>
      <x:c r="U534" t="str">
        <x:v>In Service</x:v>
      </x:c>
      <x:c r="V534" s="30" t="n">
        <x:v>3432.27</x:v>
      </x:c>
      <x:c r="W534" s="30" t="n">
        <x:v>3432.27</x:v>
      </x:c>
    </x:row>
    <x:row r="535">
      <x:c r="A535" t="str">
        <x:v>DEV-00534</x:v>
      </x:c>
      <x:c r="B535" t="str">
        <x:v>ASSET-100534</x:v>
      </x:c>
      <x:c r="C535" t="str">
        <x:v>SYN-UDI-000534-4088</x:v>
      </x:c>
      <x:c r="D535" t="str">
        <x:v>Patient Monitor</x:v>
      </x:c>
      <x:c r="E535" t="str">
        <x:v>Monitoring</x:v>
      </x:c>
      <x:c r="F535" t="str">
        <x:v>Helix MedSystems</x:v>
      </x:c>
      <x:c r="G535" t="str">
        <x:v>Helix-C01</x:v>
      </x:c>
      <x:c r="H535" t="str">
        <x:v>Site C - Community Hospital</x:v>
      </x:c>
      <x:c r="I535" t="str">
        <x:v>Paediatrics</x:v>
      </x:c>
      <x:c r="J535" t="str">
        <x:v>High</x:v>
      </x:c>
      <x:c r="K535" s="28" t="n">
        <x:v>45476</x:v>
      </x:c>
      <x:c r="L535" t="n">
        <x:f>ROUND((DATE(2026,7,31)-K535)/365.25,2)</x:f>
        <x:v>2.08</x:v>
      </x:c>
      <x:c r="M535" s="28" t="n">
        <x:v>46571</x:v>
      </x:c>
      <x:c r="N535" t="str">
        <x:v>Supported</x:v>
      </x:c>
      <x:c r="O535" t="n">
        <x:v>180</x:v>
      </x:c>
      <x:c r="P535" s="28" t="n">
        <x:v>46173</x:v>
      </x:c>
      <x:c r="Q535" s="28" t="n">
        <x:v>46353</x:v>
      </x:c>
      <x:c r="R535" t="n">
        <x:f>MAX(0,DATE(2026,7,31)-Q535)</x:f>
        <x:v>0</x:v>
      </x:c>
      <x:c r="S535" t="n">
        <x:v>8</x:v>
      </x:c>
      <x:c r="T535" t="n">
        <x:v>2032</x:v>
      </x:c>
      <x:c r="U535" t="str">
        <x:v>In Service</x:v>
      </x:c>
      <x:c r="V535" s="30" t="n">
        <x:v>8032.49</x:v>
      </x:c>
      <x:c r="W535" s="30" t="n">
        <x:v>10624.31</x:v>
      </x:c>
    </x:row>
    <x:row r="536">
      <x:c r="A536" t="str">
        <x:v>DEV-00535</x:v>
      </x:c>
      <x:c r="B536" t="str">
        <x:v>ASSET-100535</x:v>
      </x:c>
      <x:c r="C536" t="str">
        <x:v>SYN-UDI-000535-5853</x:v>
      </x:c>
      <x:c r="D536" t="str">
        <x:v>Ultrasound</x:v>
      </x:c>
      <x:c r="E536" t="str">
        <x:v>Imaging</x:v>
      </x:c>
      <x:c r="F536" t="str">
        <x:v>ClinTech Instruments</x:v>
      </x:c>
      <x:c r="G536" t="str">
        <x:v>ClinTech-C04</x:v>
      </x:c>
      <x:c r="H536" t="str">
        <x:v>Site B - Specialist Centre</x:v>
      </x:c>
      <x:c r="I536" t="str">
        <x:v>Medical Ward</x:v>
      </x:c>
      <x:c r="J536" t="str">
        <x:v>High</x:v>
      </x:c>
      <x:c r="K536" s="28" t="n">
        <x:v>44024</x:v>
      </x:c>
      <x:c r="L536" t="n">
        <x:f>ROUND((DATE(2026,7,31)-K536)/365.25,2)</x:f>
        <x:v>6.05</x:v>
      </x:c>
      <x:c r="M536" s="28" t="n">
        <x:v>45119</x:v>
      </x:c>
      <x:c r="N536" t="str">
        <x:v>Supported</x:v>
      </x:c>
      <x:c r="O536" t="n">
        <x:v>365</x:v>
      </x:c>
      <x:c r="P536" s="28" t="n">
        <x:v>45864</x:v>
      </x:c>
      <x:c r="Q536" s="28" t="n">
        <x:v>46229</x:v>
      </x:c>
      <x:c r="R536" t="n">
        <x:f>MAX(0,DATE(2026,7,31)-Q536)</x:f>
        <x:v>5</x:v>
      </x:c>
      <x:c r="S536" t="n">
        <x:v>10</x:v>
      </x:c>
      <x:c r="T536" t="n">
        <x:v>2030</x:v>
      </x:c>
      <x:c r="U536" t="str">
        <x:v>In Service</x:v>
      </x:c>
      <x:c r="V536" s="30" t="n">
        <x:v>47096.62</x:v>
      </x:c>
      <x:c r="W536" s="30" t="n">
        <x:v>62957.5</x:v>
      </x:c>
    </x:row>
    <x:row r="537">
      <x:c r="A537" t="str">
        <x:v>DEV-00536</x:v>
      </x:c>
      <x:c r="B537" t="str">
        <x:v>ASSET-100536</x:v>
      </x:c>
      <x:c r="C537" t="str">
        <x:v>SYN-UDI-000536-5076</x:v>
      </x:c>
      <x:c r="D537" t="str">
        <x:v>Anaesthetic Machine</x:v>
      </x:c>
      <x:c r="E537" t="str">
        <x:v>Life Support</x:v>
      </x:c>
      <x:c r="F537" t="str">
        <x:v>NovaCare Devices</x:v>
      </x:c>
      <x:c r="G537" t="str">
        <x:v>NovaCare-C03</x:v>
      </x:c>
      <x:c r="H537" t="str">
        <x:v>Site C - Community Hospital</x:v>
      </x:c>
      <x:c r="I537" t="str">
        <x:v>Maternity</x:v>
      </x:c>
      <x:c r="J537" t="str">
        <x:v>Critical</x:v>
      </x:c>
      <x:c r="K537" s="28" t="n">
        <x:v>44758</x:v>
      </x:c>
      <x:c r="L537" t="n">
        <x:f>ROUND((DATE(2026,7,31)-K537)/365.25,2)</x:f>
        <x:v>4.04</x:v>
      </x:c>
      <x:c r="M537" s="28" t="n">
        <x:v>45853</x:v>
      </x:c>
      <x:c r="N537" t="str">
        <x:v>Supported</x:v>
      </x:c>
      <x:c r="O537" t="n">
        <x:v>180</x:v>
      </x:c>
      <x:c r="P537" s="28" t="n">
        <x:v>46068</x:v>
      </x:c>
      <x:c r="Q537" s="28" t="n">
        <x:v>46248</x:v>
      </x:c>
      <x:c r="R537" t="n">
        <x:f>MAX(0,DATE(2026,7,31)-Q537)</x:f>
        <x:v>0</x:v>
      </x:c>
      <x:c r="S537" t="n">
        <x:v>11</x:v>
      </x:c>
      <x:c r="T537" t="n">
        <x:v>2033</x:v>
      </x:c>
      <x:c r="U537" t="str">
        <x:v>In Service</x:v>
      </x:c>
      <x:c r="V537" s="30" t="n">
        <x:v>35075.3</x:v>
      </x:c>
      <x:c r="W537" s="30" t="n">
        <x:v>56428.63</x:v>
      </x:c>
    </x:row>
    <x:row r="538">
      <x:c r="A538" t="str">
        <x:v>DEV-00537</x:v>
      </x:c>
      <x:c r="B538" t="str">
        <x:v>ASSET-100537</x:v>
      </x:c>
      <x:c r="C538" t="str">
        <x:v>SYN-UDI-000537-3795</x:v>
      </x:c>
      <x:c r="D538" t="str">
        <x:v>Suction Pump</x:v>
      </x:c>
      <x:c r="E538" t="str">
        <x:v>Therapy Support</x:v>
      </x:c>
      <x:c r="F538" t="str">
        <x:v>PulseWorks Medical</x:v>
      </x:c>
      <x:c r="G538" t="str">
        <x:v>PulseWorks-B01</x:v>
      </x:c>
      <x:c r="H538" t="str">
        <x:v>Site C - Community Hospital</x:v>
      </x:c>
      <x:c r="I538" t="str">
        <x:v>ICU</x:v>
      </x:c>
      <x:c r="J538" t="str">
        <x:v>High</x:v>
      </x:c>
      <x:c r="K538" s="28" t="n">
        <x:v>45375</x:v>
      </x:c>
      <x:c r="L538" t="n">
        <x:f>ROUND((DATE(2026,7,31)-K538)/365.25,2)</x:f>
        <x:v>2.35</x:v>
      </x:c>
      <x:c r="M538" s="28" t="n">
        <x:v>46470</x:v>
      </x:c>
      <x:c r="N538" t="str">
        <x:v>Supported</x:v>
      </x:c>
      <x:c r="O538" t="n">
        <x:v>365</x:v>
      </x:c>
      <x:c r="P538" s="28" t="n">
        <x:v>46050</x:v>
      </x:c>
      <x:c r="Q538" s="28" t="n">
        <x:v>46415</x:v>
      </x:c>
      <x:c r="R538" t="n">
        <x:f>MAX(0,DATE(2026,7,31)-Q538)</x:f>
        <x:v>0</x:v>
      </x:c>
      <x:c r="S538" t="n">
        <x:v>8</x:v>
      </x:c>
      <x:c r="T538" t="n">
        <x:v>2032</x:v>
      </x:c>
      <x:c r="U538" t="str">
        <x:v>In Service</x:v>
      </x:c>
      <x:c r="V538" s="30" t="n">
        <x:v>1962.79</x:v>
      </x:c>
      <x:c r="W538" s="30" t="n">
        <x:v>1962.79</x:v>
      </x:c>
    </x:row>
    <x:row r="539">
      <x:c r="A539" t="str">
        <x:v>DEV-00538</x:v>
      </x:c>
      <x:c r="B539" t="str">
        <x:v>ASSET-100538</x:v>
      </x:c>
      <x:c r="C539" t="str">
        <x:v>SYN-UDI-000538-8101</x:v>
      </x:c>
      <x:c r="D539" t="str">
        <x:v>Enteral Feeding Pump</x:v>
      </x:c>
      <x:c r="E539" t="str">
        <x:v>Therapy Delivery</x:v>
      </x:c>
      <x:c r="F539" t="str">
        <x:v>Helix MedSystems</x:v>
      </x:c>
      <x:c r="G539" t="str">
        <x:v>Helix-B01</x:v>
      </x:c>
      <x:c r="H539" t="str">
        <x:v>Site B - Specialist Centre</x:v>
      </x:c>
      <x:c r="I539" t="str">
        <x:v>Operating Theatres</x:v>
      </x:c>
      <x:c r="J539" t="str">
        <x:v>High</x:v>
      </x:c>
      <x:c r="K539" s="28" t="n">
        <x:v>45297</x:v>
      </x:c>
      <x:c r="L539" t="n">
        <x:f>ROUND((DATE(2026,7,31)-K539)/365.25,2)</x:f>
        <x:v>2.57</x:v>
      </x:c>
      <x:c r="M539" s="28" t="n">
        <x:v>46392</x:v>
      </x:c>
      <x:c r="N539" t="str">
        <x:v>Limited Support</x:v>
      </x:c>
      <x:c r="O539" t="n">
        <x:v>180</x:v>
      </x:c>
      <x:c r="P539" s="28" t="n">
        <x:v>46134</x:v>
      </x:c>
      <x:c r="Q539" s="28" t="n">
        <x:v>46314</x:v>
      </x:c>
      <x:c r="R539" t="n">
        <x:f>MAX(0,DATE(2026,7,31)-Q539)</x:f>
        <x:v>0</x:v>
      </x:c>
      <x:c r="S539" t="n">
        <x:v>7</x:v>
      </x:c>
      <x:c r="T539" t="n">
        <x:v>2031</x:v>
      </x:c>
      <x:c r="U539" t="str">
        <x:v>In Service</x:v>
      </x:c>
      <x:c r="V539" s="30" t="n">
        <x:v>1749.98</x:v>
      </x:c>
      <x:c r="W539" s="30" t="n">
        <x:v>1749.98</x:v>
      </x:c>
    </x:row>
    <x:row r="540">
      <x:c r="A540" t="str">
        <x:v>DEV-00539</x:v>
      </x:c>
      <x:c r="B540" t="str">
        <x:v>ASSET-100539</x:v>
      </x:c>
      <x:c r="C540" t="str">
        <x:v>SYN-UDI-000539-4338</x:v>
      </x:c>
      <x:c r="D540" t="str">
        <x:v>Anaesthetic Machine</x:v>
      </x:c>
      <x:c r="E540" t="str">
        <x:v>Life Support</x:v>
      </x:c>
      <x:c r="F540" t="str">
        <x:v>MedAxis Systems</x:v>
      </x:c>
      <x:c r="G540" t="str">
        <x:v>MedAxis-C02</x:v>
      </x:c>
      <x:c r="H540" t="str">
        <x:v>Site C - Community Hospital</x:v>
      </x:c>
      <x:c r="I540" t="str">
        <x:v>Diagnostics</x:v>
      </x:c>
      <x:c r="J540" t="str">
        <x:v>Critical</x:v>
      </x:c>
      <x:c r="K540" s="28" t="n">
        <x:v>45453</x:v>
      </x:c>
      <x:c r="L540" t="n">
        <x:f>ROUND((DATE(2026,7,31)-K540)/365.25,2)</x:f>
        <x:v>2.14</x:v>
      </x:c>
      <x:c r="M540" s="28" t="n">
        <x:v>46548</x:v>
      </x:c>
      <x:c r="N540" t="str">
        <x:v>Supported</x:v>
      </x:c>
      <x:c r="O540" t="n">
        <x:v>365</x:v>
      </x:c>
      <x:c r="P540" s="28" t="n">
        <x:v>45836</x:v>
      </x:c>
      <x:c r="Q540" s="28" t="n">
        <x:v>46201</x:v>
      </x:c>
      <x:c r="R540" t="n">
        <x:f>MAX(0,DATE(2026,7,31)-Q540)</x:f>
        <x:v>33</x:v>
      </x:c>
      <x:c r="S540" t="n">
        <x:v>13</x:v>
      </x:c>
      <x:c r="T540" t="n">
        <x:v>2037</x:v>
      </x:c>
      <x:c r="U540" t="str">
        <x:v>In Service</x:v>
      </x:c>
      <x:c r="V540" s="30" t="n">
        <x:v>42717.81</x:v>
      </x:c>
      <x:c r="W540" s="30" t="n">
        <x:v>51800.7</x:v>
      </x:c>
    </x:row>
    <x:row r="541">
      <x:c r="A541" t="str">
        <x:v>DEV-00540</x:v>
      </x:c>
      <x:c r="B541" t="str">
        <x:v>ASSET-100540</x:v>
      </x:c>
      <x:c r="C541" t="str">
        <x:v>SYN-UDI-000540-1362</x:v>
      </x:c>
      <x:c r="D541" t="str">
        <x:v>Anaesthetic Machine</x:v>
      </x:c>
      <x:c r="E541" t="str">
        <x:v>Life Support</x:v>
      </x:c>
      <x:c r="F541" t="str">
        <x:v>Apex Biomedical</x:v>
      </x:c>
      <x:c r="G541" t="str">
        <x:v>Apex-B03</x:v>
      </x:c>
      <x:c r="H541" t="str">
        <x:v>Site A - Acute Hospital</x:v>
      </x:c>
      <x:c r="I541" t="str">
        <x:v>Medical Ward</x:v>
      </x:c>
      <x:c r="J541" t="str">
        <x:v>Critical</x:v>
      </x:c>
      <x:c r="K541" s="28" t="n">
        <x:v>45644</x:v>
      </x:c>
      <x:c r="L541" t="n">
        <x:f>ROUND((DATE(2026,7,31)-K541)/365.25,2)</x:f>
        <x:v>1.62</x:v>
      </x:c>
      <x:c r="M541" s="28" t="n">
        <x:v>46739</x:v>
      </x:c>
      <x:c r="N541" t="str">
        <x:v>Supported</x:v>
      </x:c>
      <x:c r="O541" t="n">
        <x:v>365</x:v>
      </x:c>
      <x:c r="P541" s="28" t="n">
        <x:v>46171</x:v>
      </x:c>
      <x:c r="Q541" s="28" t="n">
        <x:v>46536</x:v>
      </x:c>
      <x:c r="R541" t="n">
        <x:f>MAX(0,DATE(2026,7,31)-Q541)</x:f>
        <x:v>0</x:v>
      </x:c>
      <x:c r="S541" t="n">
        <x:v>13</x:v>
      </x:c>
      <x:c r="T541" t="n">
        <x:v>2037</x:v>
      </x:c>
      <x:c r="U541" t="str">
        <x:v>In Service</x:v>
      </x:c>
      <x:c r="V541" s="30" t="n">
        <x:v>47065.85</x:v>
      </x:c>
      <x:c r="W541" s="30" t="n">
        <x:v>47485.65</x:v>
      </x:c>
    </x:row>
    <x:row r="542">
      <x:c r="A542" t="str">
        <x:v>DEV-00541</x:v>
      </x:c>
      <x:c r="B542" t="str">
        <x:v>ASSET-100541</x:v>
      </x:c>
      <x:c r="C542" t="str">
        <x:v>SYN-UDI-000541-9544</x:v>
      </x:c>
      <x:c r="D542" t="str">
        <x:v>Ultrasound</x:v>
      </x:c>
      <x:c r="E542" t="str">
        <x:v>Imaging</x:v>
      </x:c>
      <x:c r="F542" t="str">
        <x:v>Apex Biomedical</x:v>
      </x:c>
      <x:c r="G542" t="str">
        <x:v>Apex-B04</x:v>
      </x:c>
      <x:c r="H542" t="str">
        <x:v>Site B - Specialist Centre</x:v>
      </x:c>
      <x:c r="I542" t="str">
        <x:v>Emergency Department</x:v>
      </x:c>
      <x:c r="J542" t="str">
        <x:v>High</x:v>
      </x:c>
      <x:c r="K542" s="28" t="n">
        <x:v>42897</x:v>
      </x:c>
      <x:c r="L542" t="n">
        <x:f>ROUND((DATE(2026,7,31)-K542)/365.25,2)</x:f>
        <x:v>9.14</x:v>
      </x:c>
      <x:c r="M542" s="28" t="n">
        <x:v>43992</x:v>
      </x:c>
      <x:c r="N542" t="str">
        <x:v>Supported</x:v>
      </x:c>
      <x:c r="O542" t="n">
        <x:v>365</x:v>
      </x:c>
      <x:c r="P542" s="28" t="n">
        <x:v>45941</x:v>
      </x:c>
      <x:c r="Q542" s="28" t="n">
        <x:v>46306</x:v>
      </x:c>
      <x:c r="R542" t="n">
        <x:f>MAX(0,DATE(2026,7,31)-Q542)</x:f>
        <x:v>0</x:v>
      </x:c>
      <x:c r="S542" t="n">
        <x:v>10</x:v>
      </x:c>
      <x:c r="T542" t="n">
        <x:v>2027</x:v>
      </x:c>
      <x:c r="U542" t="str">
        <x:v>In Service</x:v>
      </x:c>
      <x:c r="V542" s="30" t="n">
        <x:v>42939.86</x:v>
      </x:c>
      <x:c r="W542" s="30" t="n">
        <x:v>51926</x:v>
      </x:c>
    </x:row>
    <x:row r="543">
      <x:c r="A543" t="str">
        <x:v>DEV-00542</x:v>
      </x:c>
      <x:c r="B543" t="str">
        <x:v>ASSET-100542</x:v>
      </x:c>
      <x:c r="C543" t="str">
        <x:v>SYN-UDI-000542-2652</x:v>
      </x:c>
      <x:c r="D543" t="str">
        <x:v>Ventilator</x:v>
      </x:c>
      <x:c r="E543" t="str">
        <x:v>Life Support</x:v>
      </x:c>
      <x:c r="F543" t="str">
        <x:v>NovaCare Devices</x:v>
      </x:c>
      <x:c r="G543" t="str">
        <x:v>NovaCare-B04</x:v>
      </x:c>
      <x:c r="H543" t="str">
        <x:v>Site A - Acute Hospital</x:v>
      </x:c>
      <x:c r="I543" t="str">
        <x:v>Operating Theatres</x:v>
      </x:c>
      <x:c r="J543" t="str">
        <x:v>Critical</x:v>
      </x:c>
      <x:c r="K543" s="28" t="n">
        <x:v>44754</x:v>
      </x:c>
      <x:c r="L543" t="n">
        <x:f>ROUND((DATE(2026,7,31)-K543)/365.25,2)</x:f>
        <x:v>4.05</x:v>
      </x:c>
      <x:c r="M543" s="28" t="n">
        <x:v>45849</x:v>
      </x:c>
      <x:c r="N543" t="str">
        <x:v>Unsupported</x:v>
      </x:c>
      <x:c r="O543" t="n">
        <x:v>180</x:v>
      </x:c>
      <x:c r="P543" s="28" t="n">
        <x:v>46181</x:v>
      </x:c>
      <x:c r="Q543" s="28" t="n">
        <x:v>46361</x:v>
      </x:c>
      <x:c r="R543" t="n">
        <x:f>MAX(0,DATE(2026,7,31)-Q543)</x:f>
        <x:v>0</x:v>
      </x:c>
      <x:c r="S543" t="n">
        <x:v>11</x:v>
      </x:c>
      <x:c r="T543" t="n">
        <x:v>2033</x:v>
      </x:c>
      <x:c r="U543" t="str">
        <x:v>In Service</x:v>
      </x:c>
      <x:c r="V543" s="30" t="n">
        <x:v>31430.19</x:v>
      </x:c>
      <x:c r="W543" s="30" t="n">
        <x:v>32396.8</x:v>
      </x:c>
    </x:row>
    <x:row r="544">
      <x:c r="A544" t="str">
        <x:v>DEV-00543</x:v>
      </x:c>
      <x:c r="B544" t="str">
        <x:v>ASSET-100543</x:v>
      </x:c>
      <x:c r="C544" t="str">
        <x:v>SYN-UDI-000543-3647</x:v>
      </x:c>
      <x:c r="D544" t="str">
        <x:v>Vital Signs Monitor</x:v>
      </x:c>
      <x:c r="E544" t="str">
        <x:v>Monitoring</x:v>
      </x:c>
      <x:c r="F544" t="str">
        <x:v>ClinTech Instruments</x:v>
      </x:c>
      <x:c r="G544" t="str">
        <x:v>ClinTech-A03</x:v>
      </x:c>
      <x:c r="H544" t="str">
        <x:v>Site A - Acute Hospital</x:v>
      </x:c>
      <x:c r="I544" t="str">
        <x:v>Paediatrics</x:v>
      </x:c>
      <x:c r="J544" t="str">
        <x:v>Medium</x:v>
      </x:c>
      <x:c r="K544" s="28" t="n">
        <x:v>45156</x:v>
      </x:c>
      <x:c r="L544" t="n">
        <x:f>ROUND((DATE(2026,7,31)-K544)/365.25,2)</x:f>
        <x:v>2.95</x:v>
      </x:c>
      <x:c r="M544" s="28" t="n">
        <x:v>46251</x:v>
      </x:c>
      <x:c r="N544" t="str">
        <x:v>Supported</x:v>
      </x:c>
      <x:c r="O544" t="n">
        <x:v>365</x:v>
      </x:c>
      <x:c r="P544" s="28" t="n">
        <x:v>46162</x:v>
      </x:c>
      <x:c r="Q544" s="28" t="n">
        <x:v>46527</x:v>
      </x:c>
      <x:c r="R544" t="n">
        <x:f>MAX(0,DATE(2026,7,31)-Q544)</x:f>
        <x:v>0</x:v>
      </x:c>
      <x:c r="S544" t="n">
        <x:v>7</x:v>
      </x:c>
      <x:c r="T544" t="n">
        <x:v>2030</x:v>
      </x:c>
      <x:c r="U544" t="str">
        <x:v>In Service</x:v>
      </x:c>
      <x:c r="V544" s="30" t="n">
        <x:v>1962.62</x:v>
      </x:c>
      <x:c r="W544" s="30" t="n">
        <x:v>2368.73</x:v>
      </x:c>
    </x:row>
    <x:row r="545">
      <x:c r="A545" t="str">
        <x:v>DEV-00544</x:v>
      </x:c>
      <x:c r="B545" t="str">
        <x:v>ASSET-100544</x:v>
      </x:c>
      <x:c r="C545" t="str">
        <x:v>SYN-UDI-000544-9700</x:v>
      </x:c>
      <x:c r="D545" t="str">
        <x:v>Infusion Pump</x:v>
      </x:c>
      <x:c r="E545" t="str">
        <x:v>Therapy Delivery</x:v>
      </x:c>
      <x:c r="F545" t="str">
        <x:v>Helix MedSystems</x:v>
      </x:c>
      <x:c r="G545" t="str">
        <x:v>Helix-B01</x:v>
      </x:c>
      <x:c r="H545" t="str">
        <x:v>Site C - Community Hospital</x:v>
      </x:c>
      <x:c r="I545" t="str">
        <x:v>Emergency Department</x:v>
      </x:c>
      <x:c r="J545" t="str">
        <x:v>Critical</x:v>
      </x:c>
      <x:c r="K545" s="28" t="n">
        <x:v>43606</x:v>
      </x:c>
      <x:c r="L545" t="n">
        <x:f>ROUND((DATE(2026,7,31)-K545)/365.25,2)</x:f>
        <x:v>7.2</x:v>
      </x:c>
      <x:c r="M545" s="28" t="n">
        <x:v>44701</x:v>
      </x:c>
      <x:c r="N545" t="str">
        <x:v>Supported</x:v>
      </x:c>
      <x:c r="O545" t="n">
        <x:v>365</x:v>
      </x:c>
      <x:c r="P545" s="28" t="n">
        <x:v>46066</x:v>
      </x:c>
      <x:c r="Q545" s="28" t="n">
        <x:v>46431</x:v>
      </x:c>
      <x:c r="R545" t="n">
        <x:f>MAX(0,DATE(2026,7,31)-Q545)</x:f>
        <x:v>0</x:v>
      </x:c>
      <x:c r="S545" t="n">
        <x:v>9</x:v>
      </x:c>
      <x:c r="T545" t="n">
        <x:v>2028</x:v>
      </x:c>
      <x:c r="U545" t="str">
        <x:v>In Service</x:v>
      </x:c>
      <x:c r="V545" s="30" t="n">
        <x:v>3181.05</x:v>
      </x:c>
      <x:c r="W545" s="30" t="n">
        <x:v>3247.73</x:v>
      </x:c>
    </x:row>
    <x:row r="546">
      <x:c r="A546" t="str">
        <x:v>DEV-00545</x:v>
      </x:c>
      <x:c r="B546" t="str">
        <x:v>ASSET-100545</x:v>
      </x:c>
      <x:c r="C546" t="str">
        <x:v>SYN-UDI-000545-9651</x:v>
      </x:c>
      <x:c r="D546" t="str">
        <x:v>Neonatal Incubator</x:v>
      </x:c>
      <x:c r="E546" t="str">
        <x:v>Life Support</x:v>
      </x:c>
      <x:c r="F546" t="str">
        <x:v>ClinTech Instruments</x:v>
      </x:c>
      <x:c r="G546" t="str">
        <x:v>ClinTech-B01</x:v>
      </x:c>
      <x:c r="H546" t="str">
        <x:v>Site C - Community Hospital</x:v>
      </x:c>
      <x:c r="I546" t="str">
        <x:v>Emergency Department</x:v>
      </x:c>
      <x:c r="J546" t="str">
        <x:v>High</x:v>
      </x:c>
      <x:c r="K546" s="28" t="n">
        <x:v>46014</x:v>
      </x:c>
      <x:c r="L546" t="n">
        <x:f>ROUND((DATE(2026,7,31)-K546)/365.25,2)</x:f>
        <x:v>0.6</x:v>
      </x:c>
      <x:c r="M546" s="28" t="n">
        <x:v>47109</x:v>
      </x:c>
      <x:c r="N546" t="str">
        <x:v>Supported</x:v>
      </x:c>
      <x:c r="O546" t="n">
        <x:v>365</x:v>
      </x:c>
      <x:c r="P546" s="28" t="n">
        <x:v>45963</x:v>
      </x:c>
      <x:c r="Q546" s="28" t="n">
        <x:v>46328</x:v>
      </x:c>
      <x:c r="R546" t="n">
        <x:f>MAX(0,DATE(2026,7,31)-Q546)</x:f>
        <x:v>0</x:v>
      </x:c>
      <x:c r="S546" t="n">
        <x:v>10</x:v>
      </x:c>
      <x:c r="T546" t="n">
        <x:v>2035</x:v>
      </x:c>
      <x:c r="U546" t="str">
        <x:v>In Service</x:v>
      </x:c>
      <x:c r="V546" s="30" t="n">
        <x:v>15646.36</x:v>
      </x:c>
      <x:c r="W546" s="30" t="n">
        <x:v>17424.57</x:v>
      </x:c>
    </x:row>
    <x:row r="547">
      <x:c r="A547" t="str">
        <x:v>DEV-00546</x:v>
      </x:c>
      <x:c r="B547" t="str">
        <x:v>ASSET-100546</x:v>
      </x:c>
      <x:c r="C547" t="str">
        <x:v>SYN-UDI-000546-8839</x:v>
      </x:c>
      <x:c r="D547" t="str">
        <x:v>Syringe Pump</x:v>
      </x:c>
      <x:c r="E547" t="str">
        <x:v>Therapy Delivery</x:v>
      </x:c>
      <x:c r="F547" t="str">
        <x:v>NovaCare Devices</x:v>
      </x:c>
      <x:c r="G547" t="str">
        <x:v>NovaCare-A03</x:v>
      </x:c>
      <x:c r="H547" t="str">
        <x:v>Site B - Specialist Centre</x:v>
      </x:c>
      <x:c r="I547" t="str">
        <x:v>Community Equipment</x:v>
      </x:c>
      <x:c r="J547" t="str">
        <x:v>High</x:v>
      </x:c>
      <x:c r="K547" s="28" t="n">
        <x:v>43149</x:v>
      </x:c>
      <x:c r="L547" t="n">
        <x:f>ROUND((DATE(2026,7,31)-K547)/365.25,2)</x:f>
        <x:v>8.45</x:v>
      </x:c>
      <x:c r="M547" s="28" t="n">
        <x:v>44244</x:v>
      </x:c>
      <x:c r="N547" t="str">
        <x:v>Supported</x:v>
      </x:c>
      <x:c r="O547" t="n">
        <x:v>365</x:v>
      </x:c>
      <x:c r="P547" s="28" t="n">
        <x:v>46013</x:v>
      </x:c>
      <x:c r="Q547" s="28" t="n">
        <x:v>46378</x:v>
      </x:c>
      <x:c r="R547" t="n">
        <x:f>MAX(0,DATE(2026,7,31)-Q547)</x:f>
        <x:v>0</x:v>
      </x:c>
      <x:c r="S547" t="n">
        <x:v>9</x:v>
      </x:c>
      <x:c r="T547" t="n">
        <x:v>2027</x:v>
      </x:c>
      <x:c r="U547" t="str">
        <x:v>In Service</x:v>
      </x:c>
      <x:c r="V547" s="30" t="n">
        <x:v>1941.32</x:v>
      </x:c>
      <x:c r="W547" s="30" t="n">
        <x:v>2599.71</x:v>
      </x:c>
    </x:row>
    <x:row r="548">
      <x:c r="A548" t="str">
        <x:v>DEV-00547</x:v>
      </x:c>
      <x:c r="B548" t="str">
        <x:v>ASSET-100547</x:v>
      </x:c>
      <x:c r="C548" t="str">
        <x:v>SYN-UDI-000547-7017</x:v>
      </x:c>
      <x:c r="D548" t="str">
        <x:v>Ventilator</x:v>
      </x:c>
      <x:c r="E548" t="str">
        <x:v>Life Support</x:v>
      </x:c>
      <x:c r="F548" t="str">
        <x:v>Helix MedSystems</x:v>
      </x:c>
      <x:c r="G548" t="str">
        <x:v>Helix-C01</x:v>
      </x:c>
      <x:c r="H548" t="str">
        <x:v>Site C - Community Hospital</x:v>
      </x:c>
      <x:c r="I548" t="str">
        <x:v>Paediatrics</x:v>
      </x:c>
      <x:c r="J548" t="str">
        <x:v>Critical</x:v>
      </x:c>
      <x:c r="K548" s="28" t="n">
        <x:v>43987</x:v>
      </x:c>
      <x:c r="L548" t="n">
        <x:f>ROUND((DATE(2026,7,31)-K548)/365.25,2)</x:f>
        <x:v>6.15</x:v>
      </x:c>
      <x:c r="M548" s="28" t="n">
        <x:v>45082</x:v>
      </x:c>
      <x:c r="N548" t="str">
        <x:v>Supported</x:v>
      </x:c>
      <x:c r="O548" t="n">
        <x:v>365</x:v>
      </x:c>
      <x:c r="P548" s="28" t="n">
        <x:v>45913</x:v>
      </x:c>
      <x:c r="Q548" s="28" t="n">
        <x:v>46278</x:v>
      </x:c>
      <x:c r="R548" t="n">
        <x:f>MAX(0,DATE(2026,7,31)-Q548)</x:f>
        <x:v>0</x:v>
      </x:c>
      <x:c r="S548" t="n">
        <x:v>11</x:v>
      </x:c>
      <x:c r="T548" t="n">
        <x:v>2031</x:v>
      </x:c>
      <x:c r="U548" t="str">
        <x:v>In Service</x:v>
      </x:c>
      <x:c r="V548" s="30" t="n">
        <x:v>22568.72</x:v>
      </x:c>
      <x:c r="W548" s="30" t="n">
        <x:v>33442.47</x:v>
      </x:c>
    </x:row>
    <x:row r="549">
      <x:c r="A549" t="str">
        <x:v>DEV-00548</x:v>
      </x:c>
      <x:c r="B549" t="str">
        <x:v>ASSET-100548</x:v>
      </x:c>
      <x:c r="C549" t="str">
        <x:v>SYN-UDI-000548-8164</x:v>
      </x:c>
      <x:c r="D549" t="str">
        <x:v>ECG Machine</x:v>
      </x:c>
      <x:c r="E549" t="str">
        <x:v>Diagnostics</x:v>
      </x:c>
      <x:c r="F549" t="str">
        <x:v>PulseWorks Medical</x:v>
      </x:c>
      <x:c r="G549" t="str">
        <x:v>PulseWorks-C01</x:v>
      </x:c>
      <x:c r="H549" t="str">
        <x:v>Site B - Specialist Centre</x:v>
      </x:c>
      <x:c r="I549" t="str">
        <x:v>ICU</x:v>
      </x:c>
      <x:c r="J549" t="str">
        <x:v>High</x:v>
      </x:c>
      <x:c r="K549" s="28" t="n">
        <x:v>45705</x:v>
      </x:c>
      <x:c r="L549" t="n">
        <x:f>ROUND((DATE(2026,7,31)-K549)/365.25,2)</x:f>
        <x:v>1.45</x:v>
      </x:c>
      <x:c r="M549" s="28" t="n">
        <x:v>46800</x:v>
      </x:c>
      <x:c r="N549" t="str">
        <x:v>Supported</x:v>
      </x:c>
      <x:c r="O549" t="n">
        <x:v>365</x:v>
      </x:c>
      <x:c r="P549" s="28" t="n">
        <x:v>45856</x:v>
      </x:c>
      <x:c r="Q549" s="28" t="n">
        <x:v>46221</x:v>
      </x:c>
      <x:c r="R549" t="n">
        <x:f>MAX(0,DATE(2026,7,31)-Q549)</x:f>
        <x:v>13</x:v>
      </x:c>
      <x:c r="S549" t="n">
        <x:v>9</x:v>
      </x:c>
      <x:c r="T549" t="n">
        <x:v>2034</x:v>
      </x:c>
      <x:c r="U549" t="str">
        <x:v>In Service</x:v>
      </x:c>
      <x:c r="V549" s="30" t="n">
        <x:v>7011.69</x:v>
      </x:c>
      <x:c r="W549" s="30" t="n">
        <x:v>7943.62</x:v>
      </x:c>
    </x:row>
    <x:row r="550">
      <x:c r="A550" t="str">
        <x:v>DEV-00549</x:v>
      </x:c>
      <x:c r="B550" t="str">
        <x:v>ASSET-100549</x:v>
      </x:c>
      <x:c r="C550" t="str">
        <x:v>SYN-UDI-000549-1283</x:v>
      </x:c>
      <x:c r="D550" t="str">
        <x:v>Vital Signs Monitor</x:v>
      </x:c>
      <x:c r="E550" t="str">
        <x:v>Monitoring</x:v>
      </x:c>
      <x:c r="F550" t="str">
        <x:v>ClinTech Instruments</x:v>
      </x:c>
      <x:c r="G550" t="str">
        <x:v>ClinTech-C03</x:v>
      </x:c>
      <x:c r="H550" t="str">
        <x:v>Site A - Acute Hospital</x:v>
      </x:c>
      <x:c r="I550" t="str">
        <x:v>Community Equipment</x:v>
      </x:c>
      <x:c r="J550" t="str">
        <x:v>High</x:v>
      </x:c>
      <x:c r="K550" s="28" t="n">
        <x:v>45513</x:v>
      </x:c>
      <x:c r="L550" t="n">
        <x:f>ROUND((DATE(2026,7,31)-K550)/365.25,2)</x:f>
        <x:v>1.97</x:v>
      </x:c>
      <x:c r="M550" s="28" t="n">
        <x:v>46608</x:v>
      </x:c>
      <x:c r="N550" t="str">
        <x:v>Unsupported</x:v>
      </x:c>
      <x:c r="O550" t="n">
        <x:v>365</x:v>
      </x:c>
      <x:c r="P550" s="28" t="n">
        <x:v>46006</x:v>
      </x:c>
      <x:c r="Q550" s="28" t="n">
        <x:v>46371</x:v>
      </x:c>
      <x:c r="R550" t="n">
        <x:f>MAX(0,DATE(2026,7,31)-Q550)</x:f>
        <x:v>0</x:v>
      </x:c>
      <x:c r="S550" t="n">
        <x:v>7</x:v>
      </x:c>
      <x:c r="T550" t="n">
        <x:v>2031</x:v>
      </x:c>
      <x:c r="U550" t="str">
        <x:v>In Service</x:v>
      </x:c>
      <x:c r="V550" s="30" t="n">
        <x:v>2145.22</x:v>
      </x:c>
      <x:c r="W550" s="30" t="n">
        <x:v>2901.17</x:v>
      </x:c>
    </x:row>
    <x:row r="551">
      <x:c r="A551" t="str">
        <x:v>DEV-00550</x:v>
      </x:c>
      <x:c r="B551" t="str">
        <x:v>ASSET-100550</x:v>
      </x:c>
      <x:c r="C551" t="str">
        <x:v>SYN-UDI-000550-5255</x:v>
      </x:c>
      <x:c r="D551" t="str">
        <x:v>Patient Monitor</x:v>
      </x:c>
      <x:c r="E551" t="str">
        <x:v>Monitoring</x:v>
      </x:c>
      <x:c r="F551" t="str">
        <x:v>PulseWorks Medical</x:v>
      </x:c>
      <x:c r="G551" t="str">
        <x:v>PulseWorks-C01</x:v>
      </x:c>
      <x:c r="H551" t="str">
        <x:v>Site A - Acute Hospital</x:v>
      </x:c>
      <x:c r="I551" t="str">
        <x:v>Surgical Ward</x:v>
      </x:c>
      <x:c r="J551" t="str">
        <x:v>High</x:v>
      </x:c>
      <x:c r="K551" s="28" t="n">
        <x:v>44404</x:v>
      </x:c>
      <x:c r="L551" t="n">
        <x:f>ROUND((DATE(2026,7,31)-K551)/365.25,2)</x:f>
        <x:v>5.01</x:v>
      </x:c>
      <x:c r="M551" s="28" t="n">
        <x:v>45499</x:v>
      </x:c>
      <x:c r="N551" t="str">
        <x:v>Supported</x:v>
      </x:c>
      <x:c r="O551" t="n">
        <x:v>180</x:v>
      </x:c>
      <x:c r="P551" s="28" t="n">
        <x:v>46094</x:v>
      </x:c>
      <x:c r="Q551" s="28" t="n">
        <x:v>46274</x:v>
      </x:c>
      <x:c r="R551" t="n">
        <x:f>MAX(0,DATE(2026,7,31)-Q551)</x:f>
        <x:v>0</x:v>
      </x:c>
      <x:c r="S551" t="n">
        <x:v>8</x:v>
      </x:c>
      <x:c r="T551" t="n">
        <x:v>2029</x:v>
      </x:c>
      <x:c r="U551" t="str">
        <x:v>In Service</x:v>
      </x:c>
      <x:c r="V551" s="30" t="n">
        <x:v>9689.83</x:v>
      </x:c>
      <x:c r="W551" s="30" t="n">
        <x:v>10736.03</x:v>
      </x:c>
    </x:row>
    <x:row r="552">
      <x:c r="A552" t="str">
        <x:v>DEV-00551</x:v>
      </x:c>
      <x:c r="B552" t="str">
        <x:v>ASSET-100551</x:v>
      </x:c>
      <x:c r="C552" t="str">
        <x:v>SYN-UDI-000551-6962</x:v>
      </x:c>
      <x:c r="D552" t="str">
        <x:v>Neonatal Incubator</x:v>
      </x:c>
      <x:c r="E552" t="str">
        <x:v>Life Support</x:v>
      </x:c>
      <x:c r="F552" t="str">
        <x:v>Apex Biomedical</x:v>
      </x:c>
      <x:c r="G552" t="str">
        <x:v>Apex-B01</x:v>
      </x:c>
      <x:c r="H552" t="str">
        <x:v>Site C - Community Hospital</x:v>
      </x:c>
      <x:c r="I552" t="str">
        <x:v>Operating Theatres</x:v>
      </x:c>
      <x:c r="J552" t="str">
        <x:v>High</x:v>
      </x:c>
      <x:c r="K552" s="28" t="n">
        <x:v>45831</x:v>
      </x:c>
      <x:c r="L552" t="n">
        <x:f>ROUND((DATE(2026,7,31)-K552)/365.25,2)</x:f>
        <x:v>1.1</x:v>
      </x:c>
      <x:c r="M552" s="28" t="n">
        <x:v>46926</x:v>
      </x:c>
      <x:c r="N552" t="str">
        <x:v>Supported</x:v>
      </x:c>
      <x:c r="O552" t="n">
        <x:v>180</x:v>
      </x:c>
      <x:c r="P552" s="28" t="n">
        <x:v>46180</x:v>
      </x:c>
      <x:c r="Q552" s="28" t="n">
        <x:v>46360</x:v>
      </x:c>
      <x:c r="R552" t="n">
        <x:f>MAX(0,DATE(2026,7,31)-Q552)</x:f>
        <x:v>0</x:v>
      </x:c>
      <x:c r="S552" t="n">
        <x:v>9</x:v>
      </x:c>
      <x:c r="T552" t="n">
        <x:v>2034</x:v>
      </x:c>
      <x:c r="U552" t="str">
        <x:v>In Service</x:v>
      </x:c>
      <x:c r="V552" s="30" t="n">
        <x:v>18237.58</x:v>
      </x:c>
      <x:c r="W552" s="30" t="n">
        <x:v>19489.18</x:v>
      </x:c>
    </x:row>
    <x:row r="553">
      <x:c r="A553" t="str">
        <x:v>DEV-00552</x:v>
      </x:c>
      <x:c r="B553" t="str">
        <x:v>ASSET-100552</x:v>
      </x:c>
      <x:c r="C553" t="str">
        <x:v>SYN-UDI-000552-4226</x:v>
      </x:c>
      <x:c r="D553" t="str">
        <x:v>Ultrasound</x:v>
      </x:c>
      <x:c r="E553" t="str">
        <x:v>Imaging</x:v>
      </x:c>
      <x:c r="F553" t="str">
        <x:v>Apex Biomedical</x:v>
      </x:c>
      <x:c r="G553" t="str">
        <x:v>Apex-C01</x:v>
      </x:c>
      <x:c r="H553" t="str">
        <x:v>Site A - Acute Hospital</x:v>
      </x:c>
      <x:c r="I553" t="str">
        <x:v>Paediatrics</x:v>
      </x:c>
      <x:c r="J553" t="str">
        <x:v>High</x:v>
      </x:c>
      <x:c r="K553" s="28" t="n">
        <x:v>44435</x:v>
      </x:c>
      <x:c r="L553" t="n">
        <x:f>ROUND((DATE(2026,7,31)-K553)/365.25,2)</x:f>
        <x:v>4.93</x:v>
      </x:c>
      <x:c r="M553" s="28" t="n">
        <x:v>45530</x:v>
      </x:c>
      <x:c r="N553" t="str">
        <x:v>Limited Support</x:v>
      </x:c>
      <x:c r="O553" t="n">
        <x:v>365</x:v>
      </x:c>
      <x:c r="P553" s="28" t="n">
        <x:v>46147</x:v>
      </x:c>
      <x:c r="Q553" s="28" t="n">
        <x:v>46512</x:v>
      </x:c>
      <x:c r="R553" t="n">
        <x:f>MAX(0,DATE(2026,7,31)-Q553)</x:f>
        <x:v>0</x:v>
      </x:c>
      <x:c r="S553" t="n">
        <x:v>10</x:v>
      </x:c>
      <x:c r="T553" t="n">
        <x:v>2031</x:v>
      </x:c>
      <x:c r="U553" t="str">
        <x:v>In Service</x:v>
      </x:c>
      <x:c r="V553" s="30" t="n">
        <x:v>55176.38</x:v>
      </x:c>
      <x:c r="W553" s="30" t="n">
        <x:v>59021.49</x:v>
      </x:c>
    </x:row>
    <x:row r="554">
      <x:c r="A554" t="str">
        <x:v>DEV-00553</x:v>
      </x:c>
      <x:c r="B554" t="str">
        <x:v>ASSET-100553</x:v>
      </x:c>
      <x:c r="C554" t="str">
        <x:v>SYN-UDI-000553-7311</x:v>
      </x:c>
      <x:c r="D554" t="str">
        <x:v>Defibrillator</x:v>
      </x:c>
      <x:c r="E554" t="str">
        <x:v>Emergency</x:v>
      </x:c>
      <x:c r="F554" t="str">
        <x:v>MedAxis Systems</x:v>
      </x:c>
      <x:c r="G554" t="str">
        <x:v>MedAxis-A02</x:v>
      </x:c>
      <x:c r="H554" t="str">
        <x:v>Site B - Specialist Centre</x:v>
      </x:c>
      <x:c r="I554" t="str">
        <x:v>Maternity</x:v>
      </x:c>
      <x:c r="J554" t="str">
        <x:v>Critical</x:v>
      </x:c>
      <x:c r="K554" s="28" t="n">
        <x:v>44015</x:v>
      </x:c>
      <x:c r="L554" t="n">
        <x:f>ROUND((DATE(2026,7,31)-K554)/365.25,2)</x:f>
        <x:v>6.08</x:v>
      </x:c>
      <x:c r="M554" s="28" t="n">
        <x:v>45110</x:v>
      </x:c>
      <x:c r="N554" t="str">
        <x:v>Supported</x:v>
      </x:c>
      <x:c r="O554" t="n">
        <x:v>365</x:v>
      </x:c>
      <x:c r="P554" s="28" t="n">
        <x:v>46029</x:v>
      </x:c>
      <x:c r="Q554" s="28" t="n">
        <x:v>46394</x:v>
      </x:c>
      <x:c r="R554" t="n">
        <x:f>MAX(0,DATE(2026,7,31)-Q554)</x:f>
        <x:v>0</x:v>
      </x:c>
      <x:c r="S554" t="n">
        <x:v>10</x:v>
      </x:c>
      <x:c r="T554" t="n">
        <x:v>2030</x:v>
      </x:c>
      <x:c r="U554" t="str">
        <x:v>In Service</x:v>
      </x:c>
      <x:c r="V554" s="30" t="n">
        <x:v>16720.9</x:v>
      </x:c>
      <x:c r="W554" s="30" t="n">
        <x:v>17192.24</x:v>
      </x:c>
    </x:row>
    <x:row r="555">
      <x:c r="A555" t="str">
        <x:v>DEV-00554</x:v>
      </x:c>
      <x:c r="B555" t="str">
        <x:v>ASSET-100554</x:v>
      </x:c>
      <x:c r="C555" t="str">
        <x:v>SYN-UDI-000554-3549</x:v>
      </x:c>
      <x:c r="D555" t="str">
        <x:v>Ventilator</x:v>
      </x:c>
      <x:c r="E555" t="str">
        <x:v>Life Support</x:v>
      </x:c>
      <x:c r="F555" t="str">
        <x:v>ClinTech Instruments</x:v>
      </x:c>
      <x:c r="G555" t="str">
        <x:v>ClinTech-B04</x:v>
      </x:c>
      <x:c r="H555" t="str">
        <x:v>Site B - Specialist Centre</x:v>
      </x:c>
      <x:c r="I555" t="str">
        <x:v>Outpatients</x:v>
      </x:c>
      <x:c r="J555" t="str">
        <x:v>Critical</x:v>
      </x:c>
      <x:c r="K555" s="28" t="n">
        <x:v>45200</x:v>
      </x:c>
      <x:c r="L555" t="n">
        <x:f>ROUND((DATE(2026,7,31)-K555)/365.25,2)</x:f>
        <x:v>2.83</x:v>
      </x:c>
      <x:c r="M555" s="28" t="n">
        <x:v>46295</x:v>
      </x:c>
      <x:c r="N555" t="str">
        <x:v>Supported</x:v>
      </x:c>
      <x:c r="O555" t="n">
        <x:v>365</x:v>
      </x:c>
      <x:c r="P555" s="28" t="n">
        <x:v>46113</x:v>
      </x:c>
      <x:c r="Q555" s="28" t="n">
        <x:v>46478</x:v>
      </x:c>
      <x:c r="R555" t="n">
        <x:f>MAX(0,DATE(2026,7,31)-Q555)</x:f>
        <x:v>0</x:v>
      </x:c>
      <x:c r="S555" t="n">
        <x:v>10</x:v>
      </x:c>
      <x:c r="T555" t="n">
        <x:v>2033</x:v>
      </x:c>
      <x:c r="U555" t="str">
        <x:v>In Service</x:v>
      </x:c>
      <x:c r="V555" s="30" t="n">
        <x:v>27295.98</x:v>
      </x:c>
      <x:c r="W555" s="30" t="n">
        <x:v>29620.64</x:v>
      </x:c>
    </x:row>
    <x:row r="556">
      <x:c r="A556" t="str">
        <x:v>DEV-00555</x:v>
      </x:c>
      <x:c r="B556" t="str">
        <x:v>ASSET-100555</x:v>
      </x:c>
      <x:c r="C556" t="str">
        <x:v>SYN-UDI-000555-4457</x:v>
      </x:c>
      <x:c r="D556" t="str">
        <x:v>Vital Signs Monitor</x:v>
      </x:c>
      <x:c r="E556" t="str">
        <x:v>Monitoring</x:v>
      </x:c>
      <x:c r="F556" t="str">
        <x:v>NovaCare Devices</x:v>
      </x:c>
      <x:c r="G556" t="str">
        <x:v>NovaCare-C04</x:v>
      </x:c>
      <x:c r="H556" t="str">
        <x:v>Site A - Acute Hospital</x:v>
      </x:c>
      <x:c r="I556" t="str">
        <x:v>Outpatients</x:v>
      </x:c>
      <x:c r="J556" t="str">
        <x:v>Medium</x:v>
      </x:c>
      <x:c r="K556" s="28" t="n">
        <x:v>43866</x:v>
      </x:c>
      <x:c r="L556" t="n">
        <x:f>ROUND((DATE(2026,7,31)-K556)/365.25,2)</x:f>
        <x:v>6.48</x:v>
      </x:c>
      <x:c r="M556" s="28" t="n">
        <x:v>44961</x:v>
      </x:c>
      <x:c r="N556" t="str">
        <x:v>Supported</x:v>
      </x:c>
      <x:c r="O556" t="n">
        <x:v>365</x:v>
      </x:c>
      <x:c r="P556" s="28" t="n">
        <x:v>46099</x:v>
      </x:c>
      <x:c r="Q556" s="28" t="n">
        <x:v>46464</x:v>
      </x:c>
      <x:c r="R556" t="n">
        <x:f>MAX(0,DATE(2026,7,31)-Q556)</x:f>
        <x:v>0</x:v>
      </x:c>
      <x:c r="S556" t="n">
        <x:v>7</x:v>
      </x:c>
      <x:c r="T556" t="n">
        <x:v>2027</x:v>
      </x:c>
      <x:c r="U556" t="str">
        <x:v>In Service</x:v>
      </x:c>
      <x:c r="V556" s="30" t="n">
        <x:v>1967.19</x:v>
      </x:c>
      <x:c r="W556" s="30" t="n">
        <x:v>2162.93</x:v>
      </x:c>
    </x:row>
    <x:row r="557">
      <x:c r="A557" t="str">
        <x:v>DEV-00556</x:v>
      </x:c>
      <x:c r="B557" t="str">
        <x:v>ASSET-100556</x:v>
      </x:c>
      <x:c r="C557" t="str">
        <x:v>SYN-UDI-000556-6880</x:v>
      </x:c>
      <x:c r="D557" t="str">
        <x:v>Infusion Pump</x:v>
      </x:c>
      <x:c r="E557" t="str">
        <x:v>Therapy Delivery</x:v>
      </x:c>
      <x:c r="F557" t="str">
        <x:v>PulseWorks Medical</x:v>
      </x:c>
      <x:c r="G557" t="str">
        <x:v>PulseWorks-C04</x:v>
      </x:c>
      <x:c r="H557" t="str">
        <x:v>Site A - Acute Hospital</x:v>
      </x:c>
      <x:c r="I557" t="str">
        <x:v>Medical Ward</x:v>
      </x:c>
      <x:c r="J557" t="str">
        <x:v>Critical</x:v>
      </x:c>
      <x:c r="K557" s="28" t="n">
        <x:v>45524</x:v>
      </x:c>
      <x:c r="L557" t="n">
        <x:f>ROUND((DATE(2026,7,31)-K557)/365.25,2)</x:f>
        <x:v>1.94</x:v>
      </x:c>
      <x:c r="M557" s="28" t="n">
        <x:v>46619</x:v>
      </x:c>
      <x:c r="N557" t="str">
        <x:v>Supported</x:v>
      </x:c>
      <x:c r="O557" t="n">
        <x:v>180</x:v>
      </x:c>
      <x:c r="P557" s="28" t="n">
        <x:v>46195</x:v>
      </x:c>
      <x:c r="Q557" s="28" t="n">
        <x:v>46375</x:v>
      </x:c>
      <x:c r="R557" t="n">
        <x:f>MAX(0,DATE(2026,7,31)-Q557)</x:f>
        <x:v>0</x:v>
      </x:c>
      <x:c r="S557" t="n">
        <x:v>10</x:v>
      </x:c>
      <x:c r="T557" t="n">
        <x:v>2034</x:v>
      </x:c>
      <x:c r="U557" t="str">
        <x:v>In Service</x:v>
      </x:c>
      <x:c r="V557" s="30" t="n">
        <x:v>3284.9</x:v>
      </x:c>
      <x:c r="W557" s="30" t="n">
        <x:v>3415.67</x:v>
      </x:c>
    </x:row>
    <x:row r="558">
      <x:c r="A558" t="str">
        <x:v>DEV-00557</x:v>
      </x:c>
      <x:c r="B558" t="str">
        <x:v>ASSET-100557</x:v>
      </x:c>
      <x:c r="C558" t="str">
        <x:v>SYN-UDI-000557-4859</x:v>
      </x:c>
      <x:c r="D558" t="str">
        <x:v>Neonatal Incubator</x:v>
      </x:c>
      <x:c r="E558" t="str">
        <x:v>Life Support</x:v>
      </x:c>
      <x:c r="F558" t="str">
        <x:v>MedAxis Systems</x:v>
      </x:c>
      <x:c r="G558" t="str">
        <x:v>MedAxis-B03</x:v>
      </x:c>
      <x:c r="H558" t="str">
        <x:v>Site A - Acute Hospital</x:v>
      </x:c>
      <x:c r="I558" t="str">
        <x:v>Outpatients</x:v>
      </x:c>
      <x:c r="J558" t="str">
        <x:v>Critical</x:v>
      </x:c>
      <x:c r="K558" s="28" t="n">
        <x:v>45822</x:v>
      </x:c>
      <x:c r="L558" t="n">
        <x:f>ROUND((DATE(2026,7,31)-K558)/365.25,2)</x:f>
        <x:v>1.13</x:v>
      </x:c>
      <x:c r="M558" s="28" t="n">
        <x:v>46917</x:v>
      </x:c>
      <x:c r="N558" t="str">
        <x:v>Supported</x:v>
      </x:c>
      <x:c r="O558" t="n">
        <x:v>365</x:v>
      </x:c>
      <x:c r="P558" s="28" t="n">
        <x:v>46032</x:v>
      </x:c>
      <x:c r="Q558" s="28" t="n">
        <x:v>46397</x:v>
      </x:c>
      <x:c r="R558" t="n">
        <x:f>MAX(0,DATE(2026,7,31)-Q558)</x:f>
        <x:v>0</x:v>
      </x:c>
      <x:c r="S558" t="n">
        <x:v>10</x:v>
      </x:c>
      <x:c r="T558" t="n">
        <x:v>2035</x:v>
      </x:c>
      <x:c r="U558" t="str">
        <x:v>In Service</x:v>
      </x:c>
      <x:c r="V558" s="30" t="n">
        <x:v>15674.47</x:v>
      </x:c>
      <x:c r="W558" s="30" t="n">
        <x:v>22809.26</x:v>
      </x:c>
    </x:row>
    <x:row r="559">
      <x:c r="A559" t="str">
        <x:v>DEV-00558</x:v>
      </x:c>
      <x:c r="B559" t="str">
        <x:v>ASSET-100558</x:v>
      </x:c>
      <x:c r="C559" t="str">
        <x:v>SYN-UDI-000558-9309</x:v>
      </x:c>
      <x:c r="D559" t="str">
        <x:v>Enteral Feeding Pump</x:v>
      </x:c>
      <x:c r="E559" t="str">
        <x:v>Therapy Delivery</x:v>
      </x:c>
      <x:c r="F559" t="str">
        <x:v>Apex Biomedical</x:v>
      </x:c>
      <x:c r="G559" t="str">
        <x:v>Apex-A04</x:v>
      </x:c>
      <x:c r="H559" t="str">
        <x:v>Site B - Specialist Centre</x:v>
      </x:c>
      <x:c r="I559" t="str">
        <x:v>Operating Theatres</x:v>
      </x:c>
      <x:c r="J559" t="str">
        <x:v>High</x:v>
      </x:c>
      <x:c r="K559" s="28" t="n">
        <x:v>42599</x:v>
      </x:c>
      <x:c r="L559" t="n">
        <x:f>ROUND((DATE(2026,7,31)-K559)/365.25,2)</x:f>
        <x:v>9.95</x:v>
      </x:c>
      <x:c r="M559" s="28" t="n">
        <x:v>43694</x:v>
      </x:c>
      <x:c r="N559" t="str">
        <x:v>Supported</x:v>
      </x:c>
      <x:c r="O559" t="n">
        <x:v>180</x:v>
      </x:c>
      <x:c r="P559" s="28" t="n">
        <x:v>45949</x:v>
      </x:c>
      <x:c r="Q559" s="28" t="n">
        <x:v>46129</x:v>
      </x:c>
      <x:c r="R559" t="n">
        <x:f>MAX(0,DATE(2026,7,31)-Q559)</x:f>
        <x:v>105</x:v>
      </x:c>
      <x:c r="S559" t="n">
        <x:v>9</x:v>
      </x:c>
      <x:c r="T559" t="n">
        <x:v>2025</x:v>
      </x:c>
      <x:c r="U559" t="str">
        <x:v>In Service</x:v>
      </x:c>
      <x:c r="V559" s="30" t="n">
        <x:v>1251.65</x:v>
      </x:c>
      <x:c r="W559" s="30" t="n">
        <x:v>1644.02</x:v>
      </x:c>
    </x:row>
    <x:row r="560">
      <x:c r="A560" t="str">
        <x:v>DEV-00559</x:v>
      </x:c>
      <x:c r="B560" t="str">
        <x:v>ASSET-100559</x:v>
      </x:c>
      <x:c r="C560" t="str">
        <x:v>SYN-UDI-000559-8519</x:v>
      </x:c>
      <x:c r="D560" t="str">
        <x:v>ECG Machine</x:v>
      </x:c>
      <x:c r="E560" t="str">
        <x:v>Diagnostics</x:v>
      </x:c>
      <x:c r="F560" t="str">
        <x:v>Apex Biomedical</x:v>
      </x:c>
      <x:c r="G560" t="str">
        <x:v>Apex-C04</x:v>
      </x:c>
      <x:c r="H560" t="str">
        <x:v>Site B - Specialist Centre</x:v>
      </x:c>
      <x:c r="I560" t="str">
        <x:v>Emergency Department</x:v>
      </x:c>
      <x:c r="J560" t="str">
        <x:v>High</x:v>
      </x:c>
      <x:c r="K560" s="28" t="n">
        <x:v>45503</x:v>
      </x:c>
      <x:c r="L560" t="n">
        <x:f>ROUND((DATE(2026,7,31)-K560)/365.25,2)</x:f>
        <x:v>2</x:v>
      </x:c>
      <x:c r="M560" s="28" t="n">
        <x:v>46598</x:v>
      </x:c>
      <x:c r="N560" t="str">
        <x:v>Limited Support</x:v>
      </x:c>
      <x:c r="O560" t="n">
        <x:v>365</x:v>
      </x:c>
      <x:c r="P560" s="28" t="n">
        <x:v>46108</x:v>
      </x:c>
      <x:c r="Q560" s="28" t="n">
        <x:v>46473</x:v>
      </x:c>
      <x:c r="R560" t="n">
        <x:f>MAX(0,DATE(2026,7,31)-Q560)</x:f>
        <x:v>0</x:v>
      </x:c>
      <x:c r="S560" t="n">
        <x:v>10</x:v>
      </x:c>
      <x:c r="T560" t="n">
        <x:v>2034</x:v>
      </x:c>
      <x:c r="U560" t="str">
        <x:v>In Service</x:v>
      </x:c>
      <x:c r="V560" s="30" t="n">
        <x:v>5669.6</x:v>
      </x:c>
      <x:c r="W560" s="30" t="n">
        <x:v>8284.51</x:v>
      </x:c>
    </x:row>
    <x:row r="561">
      <x:c r="A561" t="str">
        <x:v>DEV-00560</x:v>
      </x:c>
      <x:c r="B561" t="str">
        <x:v>ASSET-100560</x:v>
      </x:c>
      <x:c r="C561" t="str">
        <x:v>SYN-UDI-000560-9817</x:v>
      </x:c>
      <x:c r="D561" t="str">
        <x:v>Anaesthetic Machine</x:v>
      </x:c>
      <x:c r="E561" t="str">
        <x:v>Life Support</x:v>
      </x:c>
      <x:c r="F561" t="str">
        <x:v>ClinTech Instruments</x:v>
      </x:c>
      <x:c r="G561" t="str">
        <x:v>ClinTech-A02</x:v>
      </x:c>
      <x:c r="H561" t="str">
        <x:v>Site B - Specialist Centre</x:v>
      </x:c>
      <x:c r="I561" t="str">
        <x:v>Outpatients</x:v>
      </x:c>
      <x:c r="J561" t="str">
        <x:v>Critical</x:v>
      </x:c>
      <x:c r="K561" s="28" t="n">
        <x:v>44549</x:v>
      </x:c>
      <x:c r="L561" t="n">
        <x:f>ROUND((DATE(2026,7,31)-K561)/365.25,2)</x:f>
        <x:v>4.61</x:v>
      </x:c>
      <x:c r="M561" s="28" t="n">
        <x:v>45644</x:v>
      </x:c>
      <x:c r="N561" t="str">
        <x:v>Supported</x:v>
      </x:c>
      <x:c r="O561" t="n">
        <x:v>365</x:v>
      </x:c>
      <x:c r="P561" s="28" t="n">
        <x:v>46038</x:v>
      </x:c>
      <x:c r="Q561" s="28" t="n">
        <x:v>46403</x:v>
      </x:c>
      <x:c r="R561" t="n">
        <x:f>MAX(0,DATE(2026,7,31)-Q561)</x:f>
        <x:v>0</x:v>
      </x:c>
      <x:c r="S561" t="n">
        <x:v>11</x:v>
      </x:c>
      <x:c r="T561" t="n">
        <x:v>2032</x:v>
      </x:c>
      <x:c r="U561" t="str">
        <x:v>In Service</x:v>
      </x:c>
      <x:c r="V561" s="30" t="n">
        <x:v>49873.39</x:v>
      </x:c>
      <x:c r="W561" s="30" t="n">
        <x:v>49873.39</x:v>
      </x:c>
    </x:row>
    <x:row r="562">
      <x:c r="A562" t="str">
        <x:v>DEV-00561</x:v>
      </x:c>
      <x:c r="B562" t="str">
        <x:v>ASSET-100561</x:v>
      </x:c>
      <x:c r="C562" t="str">
        <x:v>SYN-UDI-000561-4265</x:v>
      </x:c>
      <x:c r="D562" t="str">
        <x:v>ECG Machine</x:v>
      </x:c>
      <x:c r="E562" t="str">
        <x:v>Diagnostics</x:v>
      </x:c>
      <x:c r="F562" t="str">
        <x:v>Apex Biomedical</x:v>
      </x:c>
      <x:c r="G562" t="str">
        <x:v>Apex-A03</x:v>
      </x:c>
      <x:c r="H562" t="str">
        <x:v>Site A - Acute Hospital</x:v>
      </x:c>
      <x:c r="I562" t="str">
        <x:v>Paediatrics</x:v>
      </x:c>
      <x:c r="J562" t="str">
        <x:v>Medium</x:v>
      </x:c>
      <x:c r="K562" s="28" t="n">
        <x:v>45941</x:v>
      </x:c>
      <x:c r="L562" t="n">
        <x:f>ROUND((DATE(2026,7,31)-K562)/365.25,2)</x:f>
        <x:v>0.8</x:v>
      </x:c>
      <x:c r="M562" s="28" t="n">
        <x:v>47036</x:v>
      </x:c>
      <x:c r="N562" t="str">
        <x:v>Supported</x:v>
      </x:c>
      <x:c r="O562" t="n">
        <x:v>180</x:v>
      </x:c>
      <x:c r="P562" s="28" t="n">
        <x:v>46213</x:v>
      </x:c>
      <x:c r="Q562" s="28" t="n">
        <x:v>46393</x:v>
      </x:c>
      <x:c r="R562" t="n">
        <x:f>MAX(0,DATE(2026,7,31)-Q562)</x:f>
        <x:v>0</x:v>
      </x:c>
      <x:c r="S562" t="n">
        <x:v>9</x:v>
      </x:c>
      <x:c r="T562" t="n">
        <x:v>2034</x:v>
      </x:c>
      <x:c r="U562" t="str">
        <x:v>In Service</x:v>
      </x:c>
      <x:c r="V562" s="30" t="n">
        <x:v>7713.77</x:v>
      </x:c>
      <x:c r="W562" s="30" t="n">
        <x:v>8151.31</x:v>
      </x:c>
    </x:row>
    <x:row r="563">
      <x:c r="A563" t="str">
        <x:v>DEV-00562</x:v>
      </x:c>
      <x:c r="B563" t="str">
        <x:v>ASSET-100562</x:v>
      </x:c>
      <x:c r="C563" t="str">
        <x:v>SYN-UDI-000562-7252</x:v>
      </x:c>
      <x:c r="D563" t="str">
        <x:v>Infusion Pump</x:v>
      </x:c>
      <x:c r="E563" t="str">
        <x:v>Therapy Delivery</x:v>
      </x:c>
      <x:c r="F563" t="str">
        <x:v>PulseWorks Medical</x:v>
      </x:c>
      <x:c r="G563" t="str">
        <x:v>PulseWorks-B04</x:v>
      </x:c>
      <x:c r="H563" t="str">
        <x:v>Site A - Acute Hospital</x:v>
      </x:c>
      <x:c r="I563" t="str">
        <x:v>ICU</x:v>
      </x:c>
      <x:c r="J563" t="str">
        <x:v>High</x:v>
      </x:c>
      <x:c r="K563" s="28" t="n">
        <x:v>41704</x:v>
      </x:c>
      <x:c r="L563" t="n">
        <x:f>ROUND((DATE(2026,7,31)-K563)/365.25,2)</x:f>
        <x:v>12.4</x:v>
      </x:c>
      <x:c r="M563" s="28" t="n">
        <x:v>42799</x:v>
      </x:c>
      <x:c r="N563" t="str">
        <x:v>Limited Support</x:v>
      </x:c>
      <x:c r="O563" t="n">
        <x:v>180</x:v>
      </x:c>
      <x:c r="P563" s="28" t="n">
        <x:v>45898</x:v>
      </x:c>
      <x:c r="Q563" s="28" t="n">
        <x:v>46078</x:v>
      </x:c>
      <x:c r="R563" t="n">
        <x:f>MAX(0,DATE(2026,7,31)-Q563)</x:f>
        <x:v>156</x:v>
      </x:c>
      <x:c r="S563" t="n">
        <x:v>9</x:v>
      </x:c>
      <x:c r="T563" t="n">
        <x:v>2023</x:v>
      </x:c>
      <x:c r="U563" t="str">
        <x:v>Decommission Planned</x:v>
      </x:c>
      <x:c r="V563" s="30" t="n">
        <x:v>3537.87</x:v>
      </x:c>
      <x:c r="W563" s="30" t="n">
        <x:v>4060.52</x:v>
      </x:c>
    </x:row>
    <x:row r="564">
      <x:c r="A564" t="str">
        <x:v>DEV-00563</x:v>
      </x:c>
      <x:c r="B564" t="str">
        <x:v>ASSET-100563</x:v>
      </x:c>
      <x:c r="C564" t="str">
        <x:v>SYN-UDI-000563-3284</x:v>
      </x:c>
      <x:c r="D564" t="str">
        <x:v>Defibrillator</x:v>
      </x:c>
      <x:c r="E564" t="str">
        <x:v>Emergency</x:v>
      </x:c>
      <x:c r="F564" t="str">
        <x:v>MedAxis Systems</x:v>
      </x:c>
      <x:c r="G564" t="str">
        <x:v>MedAxis-C02</x:v>
      </x:c>
      <x:c r="H564" t="str">
        <x:v>Site B - Specialist Centre</x:v>
      </x:c>
      <x:c r="I564" t="str">
        <x:v>ICU</x:v>
      </x:c>
      <x:c r="J564" t="str">
        <x:v>Critical</x:v>
      </x:c>
      <x:c r="K564" s="28" t="n">
        <x:v>44152</x:v>
      </x:c>
      <x:c r="L564" t="n">
        <x:f>ROUND((DATE(2026,7,31)-K564)/365.25,2)</x:f>
        <x:v>5.7</x:v>
      </x:c>
      <x:c r="M564" s="28" t="n">
        <x:v>45247</x:v>
      </x:c>
      <x:c r="N564" t="str">
        <x:v>Unsupported</x:v>
      </x:c>
      <x:c r="O564" t="n">
        <x:v>365</x:v>
      </x:c>
      <x:c r="P564" s="28" t="n">
        <x:v>45979</x:v>
      </x:c>
      <x:c r="Q564" s="28" t="n">
        <x:v>46344</x:v>
      </x:c>
      <x:c r="R564" t="n">
        <x:f>MAX(0,DATE(2026,7,31)-Q564)</x:f>
        <x:v>0</x:v>
      </x:c>
      <x:c r="S564" t="n">
        <x:v>11</x:v>
      </x:c>
      <x:c r="T564" t="n">
        <x:v>2031</x:v>
      </x:c>
      <x:c r="U564" t="str">
        <x:v>In Service</x:v>
      </x:c>
      <x:c r="V564" s="30" t="n">
        <x:v>13364.43</x:v>
      </x:c>
      <x:c r="W564" s="30" t="n">
        <x:v>17056.35</x:v>
      </x:c>
    </x:row>
    <x:row r="565">
      <x:c r="A565" t="str">
        <x:v>DEV-00564</x:v>
      </x:c>
      <x:c r="B565" t="str">
        <x:v>ASSET-100564</x:v>
      </x:c>
      <x:c r="C565" t="str">
        <x:v>SYN-UDI-000564-6318</x:v>
      </x:c>
      <x:c r="D565" t="str">
        <x:v>Ultrasound</x:v>
      </x:c>
      <x:c r="E565" t="str">
        <x:v>Imaging</x:v>
      </x:c>
      <x:c r="F565" t="str">
        <x:v>MedAxis Systems</x:v>
      </x:c>
      <x:c r="G565" t="str">
        <x:v>MedAxis-C02</x:v>
      </x:c>
      <x:c r="H565" t="str">
        <x:v>Site A - Acute Hospital</x:v>
      </x:c>
      <x:c r="I565" t="str">
        <x:v>ICU</x:v>
      </x:c>
      <x:c r="J565" t="str">
        <x:v>High</x:v>
      </x:c>
      <x:c r="K565" s="28" t="n">
        <x:v>43331</x:v>
      </x:c>
      <x:c r="L565" t="n">
        <x:f>ROUND((DATE(2026,7,31)-K565)/365.25,2)</x:f>
        <x:v>7.95</x:v>
      </x:c>
      <x:c r="M565" s="28" t="n">
        <x:v>44426</x:v>
      </x:c>
      <x:c r="N565" t="str">
        <x:v>Supported</x:v>
      </x:c>
      <x:c r="O565" t="n">
        <x:v>365</x:v>
      </x:c>
      <x:c r="P565" s="28" t="n">
        <x:v>46038</x:v>
      </x:c>
      <x:c r="Q565" s="28" t="n">
        <x:v>46403</x:v>
      </x:c>
      <x:c r="R565" t="n">
        <x:f>MAX(0,DATE(2026,7,31)-Q565)</x:f>
        <x:v>0</x:v>
      </x:c>
      <x:c r="S565" t="n">
        <x:v>9</x:v>
      </x:c>
      <x:c r="T565" t="n">
        <x:v>2027</x:v>
      </x:c>
      <x:c r="U565" t="str">
        <x:v>In Service</x:v>
      </x:c>
      <x:c r="V565" s="30" t="n">
        <x:v>50231.27</x:v>
      </x:c>
      <x:c r="W565" s="30" t="n">
        <x:v>57466.31</x:v>
      </x:c>
    </x:row>
    <x:row r="566">
      <x:c r="A566" t="str">
        <x:v>DEV-00565</x:v>
      </x:c>
      <x:c r="B566" t="str">
        <x:v>ASSET-100565</x:v>
      </x:c>
      <x:c r="C566" t="str">
        <x:v>SYN-UDI-000565-4418</x:v>
      </x:c>
      <x:c r="D566" t="str">
        <x:v>ECG Machine</x:v>
      </x:c>
      <x:c r="E566" t="str">
        <x:v>Diagnostics</x:v>
      </x:c>
      <x:c r="F566" t="str">
        <x:v>MedAxis Systems</x:v>
      </x:c>
      <x:c r="G566" t="str">
        <x:v>MedAxis-A04</x:v>
      </x:c>
      <x:c r="H566" t="str">
        <x:v>Site C - Community Hospital</x:v>
      </x:c>
      <x:c r="I566" t="str">
        <x:v>Diagnostics</x:v>
      </x:c>
      <x:c r="J566" t="str">
        <x:v>High</x:v>
      </x:c>
      <x:c r="K566" s="28" t="n">
        <x:v>44533</x:v>
      </x:c>
      <x:c r="L566" t="n">
        <x:f>ROUND((DATE(2026,7,31)-K566)/365.25,2)</x:f>
        <x:v>4.66</x:v>
      </x:c>
      <x:c r="M566" s="28" t="n">
        <x:v>45628</x:v>
      </x:c>
      <x:c r="N566" t="str">
        <x:v>Supported</x:v>
      </x:c>
      <x:c r="O566" t="n">
        <x:v>365</x:v>
      </x:c>
      <x:c r="P566" s="28" t="n">
        <x:v>45810</x:v>
      </x:c>
      <x:c r="Q566" s="28" t="n">
        <x:v>46175</x:v>
      </x:c>
      <x:c r="R566" t="n">
        <x:f>MAX(0,DATE(2026,7,31)-Q566)</x:f>
        <x:v>59</x:v>
      </x:c>
      <x:c r="S566" t="n">
        <x:v>9</x:v>
      </x:c>
      <x:c r="T566" t="n">
        <x:v>2030</x:v>
      </x:c>
      <x:c r="U566" t="str">
        <x:v>In Service</x:v>
      </x:c>
      <x:c r="V566" s="30" t="n">
        <x:v>6862.02</x:v>
      </x:c>
      <x:c r="W566" s="30" t="n">
        <x:v>7898.1</x:v>
      </x:c>
    </x:row>
    <x:row r="567">
      <x:c r="A567" t="str">
        <x:v>DEV-00566</x:v>
      </x:c>
      <x:c r="B567" t="str">
        <x:v>ASSET-100566</x:v>
      </x:c>
      <x:c r="C567" t="str">
        <x:v>SYN-UDI-000566-3963</x:v>
      </x:c>
      <x:c r="D567" t="str">
        <x:v>Anaesthetic Machine</x:v>
      </x:c>
      <x:c r="E567" t="str">
        <x:v>Life Support</x:v>
      </x:c>
      <x:c r="F567" t="str">
        <x:v>PulseWorks Medical</x:v>
      </x:c>
      <x:c r="G567" t="str">
        <x:v>PulseWorks-C04</x:v>
      </x:c>
      <x:c r="H567" t="str">
        <x:v>Site B - Specialist Centre</x:v>
      </x:c>
      <x:c r="I567" t="str">
        <x:v>ICU</x:v>
      </x:c>
      <x:c r="J567" t="str">
        <x:v>Critical</x:v>
      </x:c>
      <x:c r="K567" s="28" t="n">
        <x:v>44332</x:v>
      </x:c>
      <x:c r="L567" t="n">
        <x:f>ROUND((DATE(2026,7,31)-K567)/365.25,2)</x:f>
        <x:v>5.21</x:v>
      </x:c>
      <x:c r="M567" s="28" t="n">
        <x:v>45427</x:v>
      </x:c>
      <x:c r="N567" t="str">
        <x:v>Supported</x:v>
      </x:c>
      <x:c r="O567" t="n">
        <x:v>365</x:v>
      </x:c>
      <x:c r="P567" s="28" t="n">
        <x:v>46107</x:v>
      </x:c>
      <x:c r="Q567" s="28" t="n">
        <x:v>46472</x:v>
      </x:c>
      <x:c r="R567" t="n">
        <x:f>MAX(0,DATE(2026,7,31)-Q567)</x:f>
        <x:v>0</x:v>
      </x:c>
      <x:c r="S567" t="n">
        <x:v>12</x:v>
      </x:c>
      <x:c r="T567" t="n">
        <x:v>2033</x:v>
      </x:c>
      <x:c r="U567" t="str">
        <x:v>In Service</x:v>
      </x:c>
      <x:c r="V567" s="30" t="n">
        <x:v>42738.35</x:v>
      </x:c>
      <x:c r="W567" s="30" t="n">
        <x:v>49826.5</x:v>
      </x:c>
    </x:row>
    <x:row r="568">
      <x:c r="A568" t="str">
        <x:v>DEV-00567</x:v>
      </x:c>
      <x:c r="B568" t="str">
        <x:v>ASSET-100567</x:v>
      </x:c>
      <x:c r="C568" t="str">
        <x:v>SYN-UDI-000567-5251</x:v>
      </x:c>
      <x:c r="D568" t="str">
        <x:v>Suction Pump</x:v>
      </x:c>
      <x:c r="E568" t="str">
        <x:v>Therapy Support</x:v>
      </x:c>
      <x:c r="F568" t="str">
        <x:v>NovaCare Devices</x:v>
      </x:c>
      <x:c r="G568" t="str">
        <x:v>NovaCare-A04</x:v>
      </x:c>
      <x:c r="H568" t="str">
        <x:v>Site C - Community Hospital</x:v>
      </x:c>
      <x:c r="I568" t="str">
        <x:v>Maternity</x:v>
      </x:c>
      <x:c r="J568" t="str">
        <x:v>High</x:v>
      </x:c>
      <x:c r="K568" s="28" t="n">
        <x:v>45726</x:v>
      </x:c>
      <x:c r="L568" t="n">
        <x:f>ROUND((DATE(2026,7,31)-K568)/365.25,2)</x:f>
        <x:v>1.39</x:v>
      </x:c>
      <x:c r="M568" s="28" t="n">
        <x:v>46821</x:v>
      </x:c>
      <x:c r="N568" t="str">
        <x:v>Supported</x:v>
      </x:c>
      <x:c r="O568" t="n">
        <x:v>180</x:v>
      </x:c>
      <x:c r="P568" s="28" t="n">
        <x:v>45852</x:v>
      </x:c>
      <x:c r="Q568" s="28" t="n">
        <x:v>46032</x:v>
      </x:c>
      <x:c r="R568" t="n">
        <x:f>MAX(0,DATE(2026,7,31)-Q568)</x:f>
        <x:v>202</x:v>
      </x:c>
      <x:c r="S568" t="n">
        <x:v>7</x:v>
      </x:c>
      <x:c r="T568" t="n">
        <x:v>2032</x:v>
      </x:c>
      <x:c r="U568" t="str">
        <x:v>In Service</x:v>
      </x:c>
      <x:c r="V568" s="30" t="n">
        <x:v>1609.8</x:v>
      </x:c>
      <x:c r="W568" s="30" t="n">
        <x:v>2288.54</x:v>
      </x:c>
    </x:row>
    <x:row r="569">
      <x:c r="A569" t="str">
        <x:v>DEV-00568</x:v>
      </x:c>
      <x:c r="B569" t="str">
        <x:v>ASSET-100568</x:v>
      </x:c>
      <x:c r="C569" t="str">
        <x:v>SYN-UDI-000568-1634</x:v>
      </x:c>
      <x:c r="D569" t="str">
        <x:v>Patient Monitor</x:v>
      </x:c>
      <x:c r="E569" t="str">
        <x:v>Monitoring</x:v>
      </x:c>
      <x:c r="F569" t="str">
        <x:v>ClinTech Instruments</x:v>
      </x:c>
      <x:c r="G569" t="str">
        <x:v>ClinTech-B04</x:v>
      </x:c>
      <x:c r="H569" t="str">
        <x:v>Site C - Community Hospital</x:v>
      </x:c>
      <x:c r="I569" t="str">
        <x:v>Emergency Department</x:v>
      </x:c>
      <x:c r="J569" t="str">
        <x:v>High</x:v>
      </x:c>
      <x:c r="K569" s="28" t="n">
        <x:v>44217</x:v>
      </x:c>
      <x:c r="L569" t="n">
        <x:f>ROUND((DATE(2026,7,31)-K569)/365.25,2)</x:f>
        <x:v>5.52</x:v>
      </x:c>
      <x:c r="M569" s="28" t="n">
        <x:v>45312</x:v>
      </x:c>
      <x:c r="N569" t="str">
        <x:v>Supported</x:v>
      </x:c>
      <x:c r="O569" t="n">
        <x:v>180</x:v>
      </x:c>
      <x:c r="P569" s="28" t="n">
        <x:v>45920</x:v>
      </x:c>
      <x:c r="Q569" s="28" t="n">
        <x:v>46100</x:v>
      </x:c>
      <x:c r="R569" t="n">
        <x:f>MAX(0,DATE(2026,7,31)-Q569)</x:f>
        <x:v>134</x:v>
      </x:c>
      <x:c r="S569" t="n">
        <x:v>8</x:v>
      </x:c>
      <x:c r="T569" t="n">
        <x:v>2029</x:v>
      </x:c>
      <x:c r="U569" t="str">
        <x:v>In Service</x:v>
      </x:c>
      <x:c r="V569" s="30" t="n">
        <x:v>7563.75</x:v>
      </x:c>
      <x:c r="W569" s="30" t="n">
        <x:v>10939.76</x:v>
      </x:c>
    </x:row>
    <x:row r="570">
      <x:c r="A570" t="str">
        <x:v>DEV-00569</x:v>
      </x:c>
      <x:c r="B570" t="str">
        <x:v>ASSET-100569</x:v>
      </x:c>
      <x:c r="C570" t="str">
        <x:v>SYN-UDI-000569-5390</x:v>
      </x:c>
      <x:c r="D570" t="str">
        <x:v>Patient Monitor</x:v>
      </x:c>
      <x:c r="E570" t="str">
        <x:v>Monitoring</x:v>
      </x:c>
      <x:c r="F570" t="str">
        <x:v>Helix MedSystems</x:v>
      </x:c>
      <x:c r="G570" t="str">
        <x:v>Helix-B04</x:v>
      </x:c>
      <x:c r="H570" t="str">
        <x:v>Site B - Specialist Centre</x:v>
      </x:c>
      <x:c r="I570" t="str">
        <x:v>Outpatients</x:v>
      </x:c>
      <x:c r="J570" t="str">
        <x:v>High</x:v>
      </x:c>
      <x:c r="K570" s="28" t="n">
        <x:v>41486</x:v>
      </x:c>
      <x:c r="L570" t="n">
        <x:f>ROUND((DATE(2026,7,31)-K570)/365.25,2)</x:f>
        <x:v>13</x:v>
      </x:c>
      <x:c r="M570" s="28" t="n">
        <x:v>42581</x:v>
      </x:c>
      <x:c r="N570" t="str">
        <x:v>Supported</x:v>
      </x:c>
      <x:c r="O570" t="n">
        <x:v>180</x:v>
      </x:c>
      <x:c r="P570" s="28" t="n">
        <x:v>45952</x:v>
      </x:c>
      <x:c r="Q570" s="28" t="n">
        <x:v>46132</x:v>
      </x:c>
      <x:c r="R570" t="n">
        <x:f>MAX(0,DATE(2026,7,31)-Q570)</x:f>
        <x:v>102</x:v>
      </x:c>
      <x:c r="S570" t="n">
        <x:v>9</x:v>
      </x:c>
      <x:c r="T570" t="n">
        <x:v>2022</x:v>
      </x:c>
      <x:c r="U570" t="str">
        <x:v>In Service</x:v>
      </x:c>
      <x:c r="V570" s="30" t="n">
        <x:v>7394.41</x:v>
      </x:c>
      <x:c r="W570" s="30" t="n">
        <x:v>10051.71</x:v>
      </x:c>
    </x:row>
    <x:row r="571">
      <x:c r="A571" t="str">
        <x:v>DEV-00570</x:v>
      </x:c>
      <x:c r="B571" t="str">
        <x:v>ASSET-100570</x:v>
      </x:c>
      <x:c r="C571" t="str">
        <x:v>SYN-UDI-000570-8275</x:v>
      </x:c>
      <x:c r="D571" t="str">
        <x:v>Enteral Feeding Pump</x:v>
      </x:c>
      <x:c r="E571" t="str">
        <x:v>Therapy Delivery</x:v>
      </x:c>
      <x:c r="F571" t="str">
        <x:v>MedAxis Systems</x:v>
      </x:c>
      <x:c r="G571" t="str">
        <x:v>MedAxis-C01</x:v>
      </x:c>
      <x:c r="H571" t="str">
        <x:v>Site C - Community Hospital</x:v>
      </x:c>
      <x:c r="I571" t="str">
        <x:v>Diagnostics</x:v>
      </x:c>
      <x:c r="J571" t="str">
        <x:v>High</x:v>
      </x:c>
      <x:c r="K571" s="28" t="n">
        <x:v>45520</x:v>
      </x:c>
      <x:c r="L571" t="n">
        <x:f>ROUND((DATE(2026,7,31)-K571)/365.25,2)</x:f>
        <x:v>1.95</x:v>
      </x:c>
      <x:c r="M571" s="28" t="n">
        <x:v>46615</x:v>
      </x:c>
      <x:c r="N571" t="str">
        <x:v>Supported</x:v>
      </x:c>
      <x:c r="O571" t="n">
        <x:v>365</x:v>
      </x:c>
      <x:c r="P571" s="28" t="n">
        <x:v>46178</x:v>
      </x:c>
      <x:c r="Q571" s="28" t="n">
        <x:v>46543</x:v>
      </x:c>
      <x:c r="R571" t="n">
        <x:f>MAX(0,DATE(2026,7,31)-Q571)</x:f>
        <x:v>0</x:v>
      </x:c>
      <x:c r="S571" t="n">
        <x:v>8</x:v>
      </x:c>
      <x:c r="T571" t="n">
        <x:v>2032</x:v>
      </x:c>
      <x:c r="U571" t="str">
        <x:v>In Service</x:v>
      </x:c>
      <x:c r="V571" s="30" t="n">
        <x:v>1772.41</x:v>
      </x:c>
      <x:c r="W571" s="30" t="n">
        <x:v>1867.98</x:v>
      </x:c>
    </x:row>
    <x:row r="572">
      <x:c r="A572" t="str">
        <x:v>DEV-00571</x:v>
      </x:c>
      <x:c r="B572" t="str">
        <x:v>ASSET-100571</x:v>
      </x:c>
      <x:c r="C572" t="str">
        <x:v>SYN-UDI-000571-4185</x:v>
      </x:c>
      <x:c r="D572" t="str">
        <x:v>Neonatal Incubator</x:v>
      </x:c>
      <x:c r="E572" t="str">
        <x:v>Life Support</x:v>
      </x:c>
      <x:c r="F572" t="str">
        <x:v>ClinTech Instruments</x:v>
      </x:c>
      <x:c r="G572" t="str">
        <x:v>ClinTech-C01</x:v>
      </x:c>
      <x:c r="H572" t="str">
        <x:v>Site B - Specialist Centre</x:v>
      </x:c>
      <x:c r="I572" t="str">
        <x:v>Diagnostics</x:v>
      </x:c>
      <x:c r="J572" t="str">
        <x:v>High</x:v>
      </x:c>
      <x:c r="K572" s="28" t="n">
        <x:v>45562</x:v>
      </x:c>
      <x:c r="L572" t="n">
        <x:f>ROUND((DATE(2026,7,31)-K572)/365.25,2)</x:f>
        <x:v>1.84</x:v>
      </x:c>
      <x:c r="M572" s="28" t="n">
        <x:v>46657</x:v>
      </x:c>
      <x:c r="N572" t="str">
        <x:v>Supported</x:v>
      </x:c>
      <x:c r="O572" t="n">
        <x:v>180</x:v>
      </x:c>
      <x:c r="P572" s="28" t="n">
        <x:v>46048</x:v>
      </x:c>
      <x:c r="Q572" s="28" t="n">
        <x:v>46228</x:v>
      </x:c>
      <x:c r="R572" t="n">
        <x:f>MAX(0,DATE(2026,7,31)-Q572)</x:f>
        <x:v>6</x:v>
      </x:c>
      <x:c r="S572" t="n">
        <x:v>9</x:v>
      </x:c>
      <x:c r="T572" t="n">
        <x:v>2033</x:v>
      </x:c>
      <x:c r="U572" t="str">
        <x:v>In Service</x:v>
      </x:c>
      <x:c r="V572" s="30" t="n">
        <x:v>17011.16</x:v>
      </x:c>
      <x:c r="W572" s="30" t="n">
        <x:v>22158.72</x:v>
      </x:c>
    </x:row>
    <x:row r="573">
      <x:c r="A573" t="str">
        <x:v>DEV-00572</x:v>
      </x:c>
      <x:c r="B573" t="str">
        <x:v>ASSET-100572</x:v>
      </x:c>
      <x:c r="C573" t="str">
        <x:v>SYN-UDI-000572-6920</x:v>
      </x:c>
      <x:c r="D573" t="str">
        <x:v>Defibrillator</x:v>
      </x:c>
      <x:c r="E573" t="str">
        <x:v>Emergency</x:v>
      </x:c>
      <x:c r="F573" t="str">
        <x:v>PulseWorks Medical</x:v>
      </x:c>
      <x:c r="G573" t="str">
        <x:v>PulseWorks-C01</x:v>
      </x:c>
      <x:c r="H573" t="str">
        <x:v>Site A - Acute Hospital</x:v>
      </x:c>
      <x:c r="I573" t="str">
        <x:v>Community Equipment</x:v>
      </x:c>
      <x:c r="J573" t="str">
        <x:v>Critical</x:v>
      </x:c>
      <x:c r="K573" s="28" t="n">
        <x:v>41881</x:v>
      </x:c>
      <x:c r="L573" t="n">
        <x:f>ROUND((DATE(2026,7,31)-K573)/365.25,2)</x:f>
        <x:v>11.92</x:v>
      </x:c>
      <x:c r="M573" s="28" t="n">
        <x:v>42976</x:v>
      </x:c>
      <x:c r="N573" t="str">
        <x:v>Supported</x:v>
      </x:c>
      <x:c r="O573" t="n">
        <x:v>180</x:v>
      </x:c>
      <x:c r="P573" s="28" t="n">
        <x:v>46051</x:v>
      </x:c>
      <x:c r="Q573" s="28" t="n">
        <x:v>46231</x:v>
      </x:c>
      <x:c r="R573" t="n">
        <x:f>MAX(0,DATE(2026,7,31)-Q573)</x:f>
        <x:v>3</x:v>
      </x:c>
      <x:c r="S573" t="n">
        <x:v>10</x:v>
      </x:c>
      <x:c r="T573" t="n">
        <x:v>2024</x:v>
      </x:c>
      <x:c r="U573" t="str">
        <x:v>In Service</x:v>
      </x:c>
      <x:c r="V573" s="30" t="n">
        <x:v>14742.56</x:v>
      </x:c>
      <x:c r="W573" s="30" t="n">
        <x:v>14742.56</x:v>
      </x:c>
    </x:row>
    <x:row r="574">
      <x:c r="A574" t="str">
        <x:v>DEV-00573</x:v>
      </x:c>
      <x:c r="B574" t="str">
        <x:v>ASSET-100573</x:v>
      </x:c>
      <x:c r="C574" t="str">
        <x:v>SYN-UDI-000573-1545</x:v>
      </x:c>
      <x:c r="D574" t="str">
        <x:v>Enteral Feeding Pump</x:v>
      </x:c>
      <x:c r="E574" t="str">
        <x:v>Therapy Delivery</x:v>
      </x:c>
      <x:c r="F574" t="str">
        <x:v>Helix MedSystems</x:v>
      </x:c>
      <x:c r="G574" t="str">
        <x:v>Helix-B03</x:v>
      </x:c>
      <x:c r="H574" t="str">
        <x:v>Site C - Community Hospital</x:v>
      </x:c>
      <x:c r="I574" t="str">
        <x:v>Operating Theatres</x:v>
      </x:c>
      <x:c r="J574" t="str">
        <x:v>High</x:v>
      </x:c>
      <x:c r="K574" s="28" t="n">
        <x:v>45627</x:v>
      </x:c>
      <x:c r="L574" t="n">
        <x:f>ROUND((DATE(2026,7,31)-K574)/365.25,2)</x:f>
        <x:v>1.66</x:v>
      </x:c>
      <x:c r="M574" s="28" t="n">
        <x:v>46722</x:v>
      </x:c>
      <x:c r="N574" t="str">
        <x:v>Supported</x:v>
      </x:c>
      <x:c r="O574" t="n">
        <x:v>180</x:v>
      </x:c>
      <x:c r="P574" s="28" t="n">
        <x:v>46205</x:v>
      </x:c>
      <x:c r="Q574" s="28" t="n">
        <x:v>46385</x:v>
      </x:c>
      <x:c r="R574" t="n">
        <x:f>MAX(0,DATE(2026,7,31)-Q574)</x:f>
        <x:v>0</x:v>
      </x:c>
      <x:c r="S574" t="n">
        <x:v>9</x:v>
      </x:c>
      <x:c r="T574" t="n">
        <x:v>2033</x:v>
      </x:c>
      <x:c r="U574" t="str">
        <x:v>In Service</x:v>
      </x:c>
      <x:c r="V574" s="30" t="n">
        <x:v>1783.92</x:v>
      </x:c>
      <x:c r="W574" s="30" t="n">
        <x:v>1835.18</x:v>
      </x:c>
    </x:row>
    <x:row r="575">
      <x:c r="A575" t="str">
        <x:v>DEV-00574</x:v>
      </x:c>
      <x:c r="B575" t="str">
        <x:v>ASSET-100574</x:v>
      </x:c>
      <x:c r="C575" t="str">
        <x:v>SYN-UDI-000574-4639</x:v>
      </x:c>
      <x:c r="D575" t="str">
        <x:v>Ventilator</x:v>
      </x:c>
      <x:c r="E575" t="str">
        <x:v>Life Support</x:v>
      </x:c>
      <x:c r="F575" t="str">
        <x:v>Apex Biomedical</x:v>
      </x:c>
      <x:c r="G575" t="str">
        <x:v>Apex-A03</x:v>
      </x:c>
      <x:c r="H575" t="str">
        <x:v>Site C - Community Hospital</x:v>
      </x:c>
      <x:c r="I575" t="str">
        <x:v>Maternity</x:v>
      </x:c>
      <x:c r="J575" t="str">
        <x:v>Critical</x:v>
      </x:c>
      <x:c r="K575" s="28" t="n">
        <x:v>44904</x:v>
      </x:c>
      <x:c r="L575" t="n">
        <x:f>ROUND((DATE(2026,7,31)-K575)/365.25,2)</x:f>
        <x:v>3.64</x:v>
      </x:c>
      <x:c r="M575" s="28" t="n">
        <x:v>45999</x:v>
      </x:c>
      <x:c r="N575" t="str">
        <x:v>Supported</x:v>
      </x:c>
      <x:c r="O575" t="n">
        <x:v>180</x:v>
      </x:c>
      <x:c r="P575" s="28" t="n">
        <x:v>46103</x:v>
      </x:c>
      <x:c r="Q575" s="28" t="n">
        <x:v>46283</x:v>
      </x:c>
      <x:c r="R575" t="n">
        <x:f>MAX(0,DATE(2026,7,31)-Q575)</x:f>
        <x:v>0</x:v>
      </x:c>
      <x:c r="S575" t="n">
        <x:v>10</x:v>
      </x:c>
      <x:c r="T575" t="n">
        <x:v>2032</x:v>
      </x:c>
      <x:c r="U575" t="str">
        <x:v>In Service</x:v>
      </x:c>
      <x:c r="V575" s="30" t="n">
        <x:v>25637.79</x:v>
      </x:c>
      <x:c r="W575" s="30" t="n">
        <x:v>37264.63</x:v>
      </x:c>
    </x:row>
    <x:row r="576">
      <x:c r="A576" t="str">
        <x:v>DEV-00575</x:v>
      </x:c>
      <x:c r="B576" t="str">
        <x:v>ASSET-100575</x:v>
      </x:c>
      <x:c r="C576" t="str">
        <x:v>SYN-UDI-000575-5506</x:v>
      </x:c>
      <x:c r="D576" t="str">
        <x:v>Ventilator</x:v>
      </x:c>
      <x:c r="E576" t="str">
        <x:v>Life Support</x:v>
      </x:c>
      <x:c r="F576" t="str">
        <x:v>Helix MedSystems</x:v>
      </x:c>
      <x:c r="G576" t="str">
        <x:v>Helix-A04</x:v>
      </x:c>
      <x:c r="H576" t="str">
        <x:v>Site A - Acute Hospital</x:v>
      </x:c>
      <x:c r="I576" t="str">
        <x:v>ICU</x:v>
      </x:c>
      <x:c r="J576" t="str">
        <x:v>Critical</x:v>
      </x:c>
      <x:c r="K576" s="28" t="n">
        <x:v>42045</x:v>
      </x:c>
      <x:c r="L576" t="n">
        <x:f>ROUND((DATE(2026,7,31)-K576)/365.25,2)</x:f>
        <x:v>11.47</x:v>
      </x:c>
      <x:c r="M576" s="28" t="n">
        <x:v>43140</x:v>
      </x:c>
      <x:c r="N576" t="str">
        <x:v>Supported</x:v>
      </x:c>
      <x:c r="O576" t="n">
        <x:v>180</x:v>
      </x:c>
      <x:c r="P576" s="28" t="n">
        <x:v>46145</x:v>
      </x:c>
      <x:c r="Q576" s="28" t="n">
        <x:v>46325</x:v>
      </x:c>
      <x:c r="R576" t="n">
        <x:f>MAX(0,DATE(2026,7,31)-Q576)</x:f>
        <x:v>0</x:v>
      </x:c>
      <x:c r="S576" t="n">
        <x:v>10</x:v>
      </x:c>
      <x:c r="T576" t="n">
        <x:v>2025</x:v>
      </x:c>
      <x:c r="U576" t="str">
        <x:v>In Service</x:v>
      </x:c>
      <x:c r="V576" s="30" t="n">
        <x:v>30603.68</x:v>
      </x:c>
      <x:c r="W576" s="30" t="n">
        <x:v>30603.68</x:v>
      </x:c>
    </x:row>
    <x:row r="577">
      <x:c r="A577" t="str">
        <x:v>DEV-00576</x:v>
      </x:c>
      <x:c r="B577" t="str">
        <x:v>ASSET-100576</x:v>
      </x:c>
      <x:c r="C577" t="str">
        <x:v>SYN-UDI-000576-8358</x:v>
      </x:c>
      <x:c r="D577" t="str">
        <x:v>Infusion Pump</x:v>
      </x:c>
      <x:c r="E577" t="str">
        <x:v>Therapy Delivery</x:v>
      </x:c>
      <x:c r="F577" t="str">
        <x:v>MedAxis Systems</x:v>
      </x:c>
      <x:c r="G577" t="str">
        <x:v>MedAxis-B04</x:v>
      </x:c>
      <x:c r="H577" t="str">
        <x:v>Site A - Acute Hospital</x:v>
      </x:c>
      <x:c r="I577" t="str">
        <x:v>Emergency Department</x:v>
      </x:c>
      <x:c r="J577" t="str">
        <x:v>Critical</x:v>
      </x:c>
      <x:c r="K577" s="28" t="n">
        <x:v>44780</x:v>
      </x:c>
      <x:c r="L577" t="n">
        <x:f>ROUND((DATE(2026,7,31)-K577)/365.25,2)</x:f>
        <x:v>3.98</x:v>
      </x:c>
      <x:c r="M577" s="28" t="n">
        <x:v>45875</x:v>
      </x:c>
      <x:c r="N577" t="str">
        <x:v>Supported</x:v>
      </x:c>
      <x:c r="O577" t="n">
        <x:v>180</x:v>
      </x:c>
      <x:c r="P577" s="28" t="n">
        <x:v>45915</x:v>
      </x:c>
      <x:c r="Q577" s="28" t="n">
        <x:v>46095</x:v>
      </x:c>
      <x:c r="R577" t="n">
        <x:f>MAX(0,DATE(2026,7,31)-Q577)</x:f>
        <x:v>139</x:v>
      </x:c>
      <x:c r="S577" t="n">
        <x:v>9</x:v>
      </x:c>
      <x:c r="T577" t="n">
        <x:v>2031</x:v>
      </x:c>
      <x:c r="U577" t="str">
        <x:v>In Service</x:v>
      </x:c>
      <x:c r="V577" s="30" t="n">
        <x:v>2807.51</x:v>
      </x:c>
      <x:c r="W577" s="30" t="n">
        <x:v>3685.16</x:v>
      </x:c>
    </x:row>
    <x:row r="578">
      <x:c r="A578" t="str">
        <x:v>DEV-00577</x:v>
      </x:c>
      <x:c r="B578" t="str">
        <x:v>ASSET-100577</x:v>
      </x:c>
      <x:c r="C578" t="str">
        <x:v>SYN-UDI-000577-6788</x:v>
      </x:c>
      <x:c r="D578" t="str">
        <x:v>Defibrillator</x:v>
      </x:c>
      <x:c r="E578" t="str">
        <x:v>Emergency</x:v>
      </x:c>
      <x:c r="F578" t="str">
        <x:v>NovaCare Devices</x:v>
      </x:c>
      <x:c r="G578" t="str">
        <x:v>NovaCare-B03</x:v>
      </x:c>
      <x:c r="H578" t="str">
        <x:v>Site A - Acute Hospital</x:v>
      </x:c>
      <x:c r="I578" t="str">
        <x:v>Outpatients</x:v>
      </x:c>
      <x:c r="J578" t="str">
        <x:v>Critical</x:v>
      </x:c>
      <x:c r="K578" s="28" t="n">
        <x:v>45678</x:v>
      </x:c>
      <x:c r="L578" t="n">
        <x:f>ROUND((DATE(2026,7,31)-K578)/365.25,2)</x:f>
        <x:v>1.52</x:v>
      </x:c>
      <x:c r="M578" s="28" t="n">
        <x:v>46773</x:v>
      </x:c>
      <x:c r="N578" t="str">
        <x:v>Supported</x:v>
      </x:c>
      <x:c r="O578" t="n">
        <x:v>180</x:v>
      </x:c>
      <x:c r="P578" s="28" t="n">
        <x:v>45984</x:v>
      </x:c>
      <x:c r="Q578" s="28" t="n">
        <x:v>46164</x:v>
      </x:c>
      <x:c r="R578" t="n">
        <x:f>MAX(0,DATE(2026,7,31)-Q578)</x:f>
        <x:v>70</x:v>
      </x:c>
      <x:c r="S578" t="n">
        <x:v>10</x:v>
      </x:c>
      <x:c r="T578" t="n">
        <x:v>2035</x:v>
      </x:c>
      <x:c r="U578" t="str">
        <x:v>In Service</x:v>
      </x:c>
      <x:c r="V578" s="30" t="n">
        <x:v>16747.73</x:v>
      </x:c>
      <x:c r="W578" s="30" t="n">
        <x:v>17760.85</x:v>
      </x:c>
    </x:row>
    <x:row r="579">
      <x:c r="A579" t="str">
        <x:v>DEV-00578</x:v>
      </x:c>
      <x:c r="B579" t="str">
        <x:v>ASSET-100578</x:v>
      </x:c>
      <x:c r="C579" t="str">
        <x:v>SYN-UDI-000578-6447</x:v>
      </x:c>
      <x:c r="D579" t="str">
        <x:v>Vital Signs Monitor</x:v>
      </x:c>
      <x:c r="E579" t="str">
        <x:v>Monitoring</x:v>
      </x:c>
      <x:c r="F579" t="str">
        <x:v>MedAxis Systems</x:v>
      </x:c>
      <x:c r="G579" t="str">
        <x:v>MedAxis-B04</x:v>
      </x:c>
      <x:c r="H579" t="str">
        <x:v>Site C - Community Hospital</x:v>
      </x:c>
      <x:c r="I579" t="str">
        <x:v>Maternity</x:v>
      </x:c>
      <x:c r="J579" t="str">
        <x:v>High</x:v>
      </x:c>
      <x:c r="K579" s="28" t="n">
        <x:v>45593</x:v>
      </x:c>
      <x:c r="L579" t="n">
        <x:f>ROUND((DATE(2026,7,31)-K579)/365.25,2)</x:f>
        <x:v>1.75</x:v>
      </x:c>
      <x:c r="M579" s="28" t="n">
        <x:v>46688</x:v>
      </x:c>
      <x:c r="N579" t="str">
        <x:v>Supported</x:v>
      </x:c>
      <x:c r="O579" t="n">
        <x:v>180</x:v>
      </x:c>
      <x:c r="P579" s="28" t="n">
        <x:v>45967</x:v>
      </x:c>
      <x:c r="Q579" s="28" t="n">
        <x:v>46147</x:v>
      </x:c>
      <x:c r="R579" t="n">
        <x:f>MAX(0,DATE(2026,7,31)-Q579)</x:f>
        <x:v>87</x:v>
      </x:c>
      <x:c r="S579" t="n">
        <x:v>7</x:v>
      </x:c>
      <x:c r="T579" t="n">
        <x:v>2031</x:v>
      </x:c>
      <x:c r="U579" t="str">
        <x:v>In Service</x:v>
      </x:c>
      <x:c r="V579" s="30" t="n">
        <x:v>2584.82</x:v>
      </x:c>
      <x:c r="W579" s="30" t="n">
        <x:v>2624.87</x:v>
      </x:c>
    </x:row>
    <x:row r="580">
      <x:c r="A580" t="str">
        <x:v>DEV-00579</x:v>
      </x:c>
      <x:c r="B580" t="str">
        <x:v>ASSET-100579</x:v>
      </x:c>
      <x:c r="C580" t="str">
        <x:v>SYN-UDI-000579-2403</x:v>
      </x:c>
      <x:c r="D580" t="str">
        <x:v>Ultrasound</x:v>
      </x:c>
      <x:c r="E580" t="str">
        <x:v>Imaging</x:v>
      </x:c>
      <x:c r="F580" t="str">
        <x:v>PulseWorks Medical</x:v>
      </x:c>
      <x:c r="G580" t="str">
        <x:v>PulseWorks-A02</x:v>
      </x:c>
      <x:c r="H580" t="str">
        <x:v>Site B - Specialist Centre</x:v>
      </x:c>
      <x:c r="I580" t="str">
        <x:v>Surgical Ward</x:v>
      </x:c>
      <x:c r="J580" t="str">
        <x:v>Medium</x:v>
      </x:c>
      <x:c r="K580" s="28" t="n">
        <x:v>42808</x:v>
      </x:c>
      <x:c r="L580" t="n">
        <x:f>ROUND((DATE(2026,7,31)-K580)/365.25,2)</x:f>
        <x:v>9.38</x:v>
      </x:c>
      <x:c r="M580" s="28" t="n">
        <x:v>43903</x:v>
      </x:c>
      <x:c r="N580" t="str">
        <x:v>Supported</x:v>
      </x:c>
      <x:c r="O580" t="n">
        <x:v>180</x:v>
      </x:c>
      <x:c r="P580" s="28" t="n">
        <x:v>46148</x:v>
      </x:c>
      <x:c r="Q580" s="28" t="n">
        <x:v>46328</x:v>
      </x:c>
      <x:c r="R580" t="n">
        <x:f>MAX(0,DATE(2026,7,31)-Q580)</x:f>
        <x:v>0</x:v>
      </x:c>
      <x:c r="S580" t="n">
        <x:v>9</x:v>
      </x:c>
      <x:c r="T580" t="n">
        <x:v>2026</x:v>
      </x:c>
      <x:c r="U580" t="str">
        <x:v>In Service</x:v>
      </x:c>
      <x:c r="V580" s="30" t="n">
        <x:v>42582.12</x:v>
      </x:c>
      <x:c r="W580" s="30" t="n">
        <x:v>47611.7</x:v>
      </x:c>
    </x:row>
    <x:row r="581">
      <x:c r="A581" t="str">
        <x:v>DEV-00580</x:v>
      </x:c>
      <x:c r="B581" t="str">
        <x:v>ASSET-100580</x:v>
      </x:c>
      <x:c r="C581" t="str">
        <x:v>SYN-UDI-000580-3705</x:v>
      </x:c>
      <x:c r="D581" t="str">
        <x:v>Ultrasound</x:v>
      </x:c>
      <x:c r="E581" t="str">
        <x:v>Imaging</x:v>
      </x:c>
      <x:c r="F581" t="str">
        <x:v>MedAxis Systems</x:v>
      </x:c>
      <x:c r="G581" t="str">
        <x:v>MedAxis-B03</x:v>
      </x:c>
      <x:c r="H581" t="str">
        <x:v>Site A - Acute Hospital</x:v>
      </x:c>
      <x:c r="I581" t="str">
        <x:v>Outpatients</x:v>
      </x:c>
      <x:c r="J581" t="str">
        <x:v>High</x:v>
      </x:c>
      <x:c r="K581" s="28" t="n">
        <x:v>44650</x:v>
      </x:c>
      <x:c r="L581" t="n">
        <x:f>ROUND((DATE(2026,7,31)-K581)/365.25,2)</x:f>
        <x:v>4.34</x:v>
      </x:c>
      <x:c r="M581" s="28" t="n">
        <x:v>45745</x:v>
      </x:c>
      <x:c r="N581" t="str">
        <x:v>Limited Support</x:v>
      </x:c>
      <x:c r="O581" t="n">
        <x:v>365</x:v>
      </x:c>
      <x:c r="P581" s="28" t="n">
        <x:v>45890</x:v>
      </x:c>
      <x:c r="Q581" s="28" t="n">
        <x:v>46255</x:v>
      </x:c>
      <x:c r="R581" t="n">
        <x:f>MAX(0,DATE(2026,7,31)-Q581)</x:f>
        <x:v>0</x:v>
      </x:c>
      <x:c r="S581" t="n">
        <x:v>10</x:v>
      </x:c>
      <x:c r="T581" t="n">
        <x:v>2032</x:v>
      </x:c>
      <x:c r="U581" t="str">
        <x:v>In Service</x:v>
      </x:c>
      <x:c r="V581" s="30" t="n">
        <x:v>56222.13</x:v>
      </x:c>
      <x:c r="W581" s="30" t="n">
        <x:v>56222.13</x:v>
      </x:c>
    </x:row>
    <x:row r="582">
      <x:c r="A582" t="str">
        <x:v>DEV-00581</x:v>
      </x:c>
      <x:c r="B582" t="str">
        <x:v>ASSET-100581</x:v>
      </x:c>
      <x:c r="C582" t="str">
        <x:v>SYN-UDI-000581-5462</x:v>
      </x:c>
      <x:c r="D582" t="str">
        <x:v>Syringe Pump</x:v>
      </x:c>
      <x:c r="E582" t="str">
        <x:v>Therapy Delivery</x:v>
      </x:c>
      <x:c r="F582" t="str">
        <x:v>NovaCare Devices</x:v>
      </x:c>
      <x:c r="G582" t="str">
        <x:v>NovaCare-C03</x:v>
      </x:c>
      <x:c r="H582" t="str">
        <x:v>Site C - Community Hospital</x:v>
      </x:c>
      <x:c r="I582" t="str">
        <x:v>Medical Ward</x:v>
      </x:c>
      <x:c r="J582" t="str">
        <x:v>High</x:v>
      </x:c>
      <x:c r="K582" s="28" t="n">
        <x:v>45289</x:v>
      </x:c>
      <x:c r="L582" t="n">
        <x:f>ROUND((DATE(2026,7,31)-K582)/365.25,2)</x:f>
        <x:v>2.59</x:v>
      </x:c>
      <x:c r="M582" s="28" t="n">
        <x:v>46384</x:v>
      </x:c>
      <x:c r="N582" t="str">
        <x:v>Supported</x:v>
      </x:c>
      <x:c r="O582" t="n">
        <x:v>365</x:v>
      </x:c>
      <x:c r="P582" s="28" t="n">
        <x:v>45949</x:v>
      </x:c>
      <x:c r="Q582" s="28" t="n">
        <x:v>46314</x:v>
      </x:c>
      <x:c r="R582" t="n">
        <x:f>MAX(0,DATE(2026,7,31)-Q582)</x:f>
        <x:v>0</x:v>
      </x:c>
      <x:c r="S582" t="n">
        <x:v>9</x:v>
      </x:c>
      <x:c r="T582" t="n">
        <x:v>2032</x:v>
      </x:c>
      <x:c r="U582" t="str">
        <x:v>In Service</x:v>
      </x:c>
      <x:c r="V582" s="30" t="n">
        <x:v>2503.09</x:v>
      </x:c>
      <x:c r="W582" s="30" t="n">
        <x:v>2863.5</x:v>
      </x:c>
    </x:row>
    <x:row r="583">
      <x:c r="A583" t="str">
        <x:v>DEV-00582</x:v>
      </x:c>
      <x:c r="B583" t="str">
        <x:v>ASSET-100582</x:v>
      </x:c>
      <x:c r="C583" t="str">
        <x:v>SYN-UDI-000582-1914</x:v>
      </x:c>
      <x:c r="D583" t="str">
        <x:v>Ultrasound</x:v>
      </x:c>
      <x:c r="E583" t="str">
        <x:v>Imaging</x:v>
      </x:c>
      <x:c r="F583" t="str">
        <x:v>ClinTech Instruments</x:v>
      </x:c>
      <x:c r="G583" t="str">
        <x:v>ClinTech-A03</x:v>
      </x:c>
      <x:c r="H583" t="str">
        <x:v>Site B - Specialist Centre</x:v>
      </x:c>
      <x:c r="I583" t="str">
        <x:v>Diagnostics</x:v>
      </x:c>
      <x:c r="J583" t="str">
        <x:v>High</x:v>
      </x:c>
      <x:c r="K583" s="28" t="n">
        <x:v>43216</x:v>
      </x:c>
      <x:c r="L583" t="n">
        <x:f>ROUND((DATE(2026,7,31)-K583)/365.25,2)</x:f>
        <x:v>8.26</x:v>
      </x:c>
      <x:c r="M583" s="28" t="n">
        <x:v>44311</x:v>
      </x:c>
      <x:c r="N583" t="str">
        <x:v>Limited Support</x:v>
      </x:c>
      <x:c r="O583" t="n">
        <x:v>180</x:v>
      </x:c>
      <x:c r="P583" s="28" t="n">
        <x:v>46103</x:v>
      </x:c>
      <x:c r="Q583" s="28" t="n">
        <x:v>46283</x:v>
      </x:c>
      <x:c r="R583" t="n">
        <x:f>MAX(0,DATE(2026,7,31)-Q583)</x:f>
        <x:v>0</x:v>
      </x:c>
      <x:c r="S583" t="n">
        <x:v>9</x:v>
      </x:c>
      <x:c r="T583" t="n">
        <x:v>2027</x:v>
      </x:c>
      <x:c r="U583" t="str">
        <x:v>In Service</x:v>
      </x:c>
      <x:c r="V583" s="30" t="n">
        <x:v>46292.36</x:v>
      </x:c>
      <x:c r="W583" s="30" t="n">
        <x:v>55486.78</x:v>
      </x:c>
    </x:row>
    <x:row r="584">
      <x:c r="A584" t="str">
        <x:v>DEV-00583</x:v>
      </x:c>
      <x:c r="B584" t="str">
        <x:v>ASSET-100583</x:v>
      </x:c>
      <x:c r="C584" t="str">
        <x:v>SYN-UDI-000583-8207</x:v>
      </x:c>
      <x:c r="D584" t="str">
        <x:v>Ventilator</x:v>
      </x:c>
      <x:c r="E584" t="str">
        <x:v>Life Support</x:v>
      </x:c>
      <x:c r="F584" t="str">
        <x:v>PulseWorks Medical</x:v>
      </x:c>
      <x:c r="G584" t="str">
        <x:v>PulseWorks-A01</x:v>
      </x:c>
      <x:c r="H584" t="str">
        <x:v>Site C - Community Hospital</x:v>
      </x:c>
      <x:c r="I584" t="str">
        <x:v>Emergency Department</x:v>
      </x:c>
      <x:c r="J584" t="str">
        <x:v>Critical</x:v>
      </x:c>
      <x:c r="K584" s="28" t="n">
        <x:v>41486</x:v>
      </x:c>
      <x:c r="L584" t="n">
        <x:f>ROUND((DATE(2026,7,31)-K584)/365.25,2)</x:f>
        <x:v>13</x:v>
      </x:c>
      <x:c r="M584" s="28" t="n">
        <x:v>42581</x:v>
      </x:c>
      <x:c r="N584" t="str">
        <x:v>Supported</x:v>
      </x:c>
      <x:c r="O584" t="n">
        <x:v>180</x:v>
      </x:c>
      <x:c r="P584" s="28" t="n">
        <x:v>46206</x:v>
      </x:c>
      <x:c r="Q584" s="28" t="n">
        <x:v>46386</x:v>
      </x:c>
      <x:c r="R584" t="n">
        <x:f>MAX(0,DATE(2026,7,31)-Q584)</x:f>
        <x:v>0</x:v>
      </x:c>
      <x:c r="S584" t="n">
        <x:v>10</x:v>
      </x:c>
      <x:c r="T584" t="n">
        <x:v>2023</x:v>
      </x:c>
      <x:c r="U584" t="str">
        <x:v>In Service</x:v>
      </x:c>
      <x:c r="V584" s="30" t="n">
        <x:v>30439.43</x:v>
      </x:c>
      <x:c r="W584" s="30" t="n">
        <x:v>30439.43</x:v>
      </x:c>
    </x:row>
    <x:row r="585">
      <x:c r="A585" t="str">
        <x:v>DEV-00584</x:v>
      </x:c>
      <x:c r="B585" t="str">
        <x:v>ASSET-100584</x:v>
      </x:c>
      <x:c r="C585" t="str">
        <x:v>SYN-UDI-000584-5175</x:v>
      </x:c>
      <x:c r="D585" t="str">
        <x:v>Patient Monitor</x:v>
      </x:c>
      <x:c r="E585" t="str">
        <x:v>Monitoring</x:v>
      </x:c>
      <x:c r="F585" t="str">
        <x:v>PulseWorks Medical</x:v>
      </x:c>
      <x:c r="G585" t="str">
        <x:v>PulseWorks-B03</x:v>
      </x:c>
      <x:c r="H585" t="str">
        <x:v>Site A - Acute Hospital</x:v>
      </x:c>
      <x:c r="I585" t="str">
        <x:v>Surgical Ward</x:v>
      </x:c>
      <x:c r="J585" t="str">
        <x:v>Critical</x:v>
      </x:c>
      <x:c r="K585" s="28" t="n">
        <x:v>45892</x:v>
      </x:c>
      <x:c r="L585" t="n">
        <x:f>ROUND((DATE(2026,7,31)-K585)/365.25,2)</x:f>
        <x:v>0.94</x:v>
      </x:c>
      <x:c r="M585" s="28" t="n">
        <x:v>46987</x:v>
      </x:c>
      <x:c r="N585" t="str">
        <x:v>Supported</x:v>
      </x:c>
      <x:c r="O585" t="n">
        <x:v>180</x:v>
      </x:c>
      <x:c r="P585" s="28" t="n">
        <x:v>46023</x:v>
      </x:c>
      <x:c r="Q585" s="28" t="n">
        <x:v>46203</x:v>
      </x:c>
      <x:c r="R585" t="n">
        <x:f>MAX(0,DATE(2026,7,31)-Q585)</x:f>
        <x:v>31</x:v>
      </x:c>
      <x:c r="S585" t="n">
        <x:v>8</x:v>
      </x:c>
      <x:c r="T585" t="n">
        <x:v>2033</x:v>
      </x:c>
      <x:c r="U585" t="str">
        <x:v>In Service</x:v>
      </x:c>
      <x:c r="V585" s="30" t="n">
        <x:v>8372.47</x:v>
      </x:c>
      <x:c r="W585" s="30" t="n">
        <x:v>10588.79</x:v>
      </x:c>
    </x:row>
    <x:row r="586">
      <x:c r="A586" t="str">
        <x:v>DEV-00585</x:v>
      </x:c>
      <x:c r="B586" t="str">
        <x:v>ASSET-100585</x:v>
      </x:c>
      <x:c r="C586" t="str">
        <x:v>SYN-UDI-000585-3847</x:v>
      </x:c>
      <x:c r="D586" t="str">
        <x:v>Ultrasound</x:v>
      </x:c>
      <x:c r="E586" t="str">
        <x:v>Imaging</x:v>
      </x:c>
      <x:c r="F586" t="str">
        <x:v>PulseWorks Medical</x:v>
      </x:c>
      <x:c r="G586" t="str">
        <x:v>PulseWorks-C03</x:v>
      </x:c>
      <x:c r="H586" t="str">
        <x:v>Site B - Specialist Centre</x:v>
      </x:c>
      <x:c r="I586" t="str">
        <x:v>Paediatrics</x:v>
      </x:c>
      <x:c r="J586" t="str">
        <x:v>Medium</x:v>
      </x:c>
      <x:c r="K586" s="28" t="n">
        <x:v>45273</x:v>
      </x:c>
      <x:c r="L586" t="n">
        <x:f>ROUND((DATE(2026,7,31)-K586)/365.25,2)</x:f>
        <x:v>2.63</x:v>
      </x:c>
      <x:c r="M586" s="28" t="n">
        <x:v>46368</x:v>
      </x:c>
      <x:c r="N586" t="str">
        <x:v>Supported</x:v>
      </x:c>
      <x:c r="O586" t="n">
        <x:v>365</x:v>
      </x:c>
      <x:c r="P586" s="28" t="n">
        <x:v>45887</x:v>
      </x:c>
      <x:c r="Q586" s="28" t="n">
        <x:v>46252</x:v>
      </x:c>
      <x:c r="R586" t="n">
        <x:f>MAX(0,DATE(2026,7,31)-Q586)</x:f>
        <x:v>0</x:v>
      </x:c>
      <x:c r="S586" t="n">
        <x:v>10</x:v>
      </x:c>
      <x:c r="T586" t="n">
        <x:v>2033</x:v>
      </x:c>
      <x:c r="U586" t="str">
        <x:v>Quarantined</x:v>
      </x:c>
      <x:c r="V586" s="30" t="n">
        <x:v>53744.72</x:v>
      </x:c>
      <x:c r="W586" s="30" t="n">
        <x:v>53744.72</x:v>
      </x:c>
    </x:row>
    <x:row r="587">
      <x:c r="A587" t="str">
        <x:v>DEV-00586</x:v>
      </x:c>
      <x:c r="B587" t="str">
        <x:v>ASSET-100586</x:v>
      </x:c>
      <x:c r="C587" t="str">
        <x:v>SYN-UDI-000586-4067</x:v>
      </x:c>
      <x:c r="D587" t="str">
        <x:v>Neonatal Incubator</x:v>
      </x:c>
      <x:c r="E587" t="str">
        <x:v>Life Support</x:v>
      </x:c>
      <x:c r="F587" t="str">
        <x:v>MedAxis Systems</x:v>
      </x:c>
      <x:c r="G587" t="str">
        <x:v>MedAxis-A01</x:v>
      </x:c>
      <x:c r="H587" t="str">
        <x:v>Site B - Specialist Centre</x:v>
      </x:c>
      <x:c r="I587" t="str">
        <x:v>Maternity</x:v>
      </x:c>
      <x:c r="J587" t="str">
        <x:v>High</x:v>
      </x:c>
      <x:c r="K587" s="28" t="n">
        <x:v>44925</x:v>
      </x:c>
      <x:c r="L587" t="n">
        <x:f>ROUND((DATE(2026,7,31)-K587)/365.25,2)</x:f>
        <x:v>3.58</x:v>
      </x:c>
      <x:c r="M587" s="28" t="n">
        <x:v>46020</x:v>
      </x:c>
      <x:c r="N587" t="str">
        <x:v>Supported</x:v>
      </x:c>
      <x:c r="O587" t="n">
        <x:v>180</x:v>
      </x:c>
      <x:c r="P587" s="28" t="n">
        <x:v>45974</x:v>
      </x:c>
      <x:c r="Q587" s="28" t="n">
        <x:v>46154</x:v>
      </x:c>
      <x:c r="R587" t="n">
        <x:f>MAX(0,DATE(2026,7,31)-Q587)</x:f>
        <x:v>80</x:v>
      </x:c>
      <x:c r="S587" t="n">
        <x:v>10</x:v>
      </x:c>
      <x:c r="T587" t="n">
        <x:v>2032</x:v>
      </x:c>
      <x:c r="U587" t="str">
        <x:v>In Service</x:v>
      </x:c>
      <x:c r="V587" s="30" t="n">
        <x:v>16701.88</x:v>
      </x:c>
      <x:c r="W587" s="30" t="n">
        <x:v>20088.6</x:v>
      </x:c>
    </x:row>
    <x:row r="588">
      <x:c r="A588" t="str">
        <x:v>DEV-00587</x:v>
      </x:c>
      <x:c r="B588" t="str">
        <x:v>ASSET-100587</x:v>
      </x:c>
      <x:c r="C588" t="str">
        <x:v>SYN-UDI-000587-3936</x:v>
      </x:c>
      <x:c r="D588" t="str">
        <x:v>ECG Machine</x:v>
      </x:c>
      <x:c r="E588" t="str">
        <x:v>Diagnostics</x:v>
      </x:c>
      <x:c r="F588" t="str">
        <x:v>MedAxis Systems</x:v>
      </x:c>
      <x:c r="G588" t="str">
        <x:v>MedAxis-A03</x:v>
      </x:c>
      <x:c r="H588" t="str">
        <x:v>Site A - Acute Hospital</x:v>
      </x:c>
      <x:c r="I588" t="str">
        <x:v>Community Equipment</x:v>
      </x:c>
      <x:c r="J588" t="str">
        <x:v>High</x:v>
      </x:c>
      <x:c r="K588" s="28" t="n">
        <x:v>43948</x:v>
      </x:c>
      <x:c r="L588" t="n">
        <x:f>ROUND((DATE(2026,7,31)-K588)/365.25,2)</x:f>
        <x:v>6.26</x:v>
      </x:c>
      <x:c r="M588" s="28" t="n">
        <x:v>45043</x:v>
      </x:c>
      <x:c r="N588" t="str">
        <x:v>Supported</x:v>
      </x:c>
      <x:c r="O588" t="n">
        <x:v>365</x:v>
      </x:c>
      <x:c r="P588" s="28" t="n">
        <x:v>45939</x:v>
      </x:c>
      <x:c r="Q588" s="28" t="n">
        <x:v>46304</x:v>
      </x:c>
      <x:c r="R588" t="n">
        <x:f>MAX(0,DATE(2026,7,31)-Q588)</x:f>
        <x:v>0</x:v>
      </x:c>
      <x:c r="S588" t="n">
        <x:v>9</x:v>
      </x:c>
      <x:c r="T588" t="n">
        <x:v>2029</x:v>
      </x:c>
      <x:c r="U588" t="str">
        <x:v>In Service</x:v>
      </x:c>
      <x:c r="V588" s="30" t="n">
        <x:v>5632.39</x:v>
      </x:c>
      <x:c r="W588" s="30" t="n">
        <x:v>7651.22</x:v>
      </x:c>
    </x:row>
    <x:row r="589">
      <x:c r="A589" t="str">
        <x:v>DEV-00588</x:v>
      </x:c>
      <x:c r="B589" t="str">
        <x:v>ASSET-100588</x:v>
      </x:c>
      <x:c r="C589" t="str">
        <x:v>SYN-UDI-000588-8533</x:v>
      </x:c>
      <x:c r="D589" t="str">
        <x:v>Infusion Pump</x:v>
      </x:c>
      <x:c r="E589" t="str">
        <x:v>Therapy Delivery</x:v>
      </x:c>
      <x:c r="F589" t="str">
        <x:v>MedAxis Systems</x:v>
      </x:c>
      <x:c r="G589" t="str">
        <x:v>MedAxis-C02</x:v>
      </x:c>
      <x:c r="H589" t="str">
        <x:v>Site A - Acute Hospital</x:v>
      </x:c>
      <x:c r="I589" t="str">
        <x:v>Maternity</x:v>
      </x:c>
      <x:c r="J589" t="str">
        <x:v>Critical</x:v>
      </x:c>
      <x:c r="K589" s="28" t="n">
        <x:v>42465</x:v>
      </x:c>
      <x:c r="L589" t="n">
        <x:f>ROUND((DATE(2026,7,31)-K589)/365.25,2)</x:f>
        <x:v>10.32</x:v>
      </x:c>
      <x:c r="M589" s="28" t="n">
        <x:v>43560</x:v>
      </x:c>
      <x:c r="N589" t="str">
        <x:v>Supported</x:v>
      </x:c>
      <x:c r="O589" t="n">
        <x:v>365</x:v>
      </x:c>
      <x:c r="P589" s="28" t="n">
        <x:v>46017</x:v>
      </x:c>
      <x:c r="Q589" s="28" t="n">
        <x:v>46382</x:v>
      </x:c>
      <x:c r="R589" t="n">
        <x:f>MAX(0,DATE(2026,7,31)-Q589)</x:f>
        <x:v>0</x:v>
      </x:c>
      <x:c r="S589" t="n">
        <x:v>9</x:v>
      </x:c>
      <x:c r="T589" t="n">
        <x:v>2025</x:v>
      </x:c>
      <x:c r="U589" t="str">
        <x:v>In Service</x:v>
      </x:c>
      <x:c r="V589" s="30" t="n">
        <x:v>3669.96</x:v>
      </x:c>
      <x:c r="W589" s="30" t="n">
        <x:v>4303.67</x:v>
      </x:c>
    </x:row>
    <x:row r="590">
      <x:c r="A590" t="str">
        <x:v>DEV-00589</x:v>
      </x:c>
      <x:c r="B590" t="str">
        <x:v>ASSET-100589</x:v>
      </x:c>
      <x:c r="C590" t="str">
        <x:v>SYN-UDI-000589-7457</x:v>
      </x:c>
      <x:c r="D590" t="str">
        <x:v>Ultrasound</x:v>
      </x:c>
      <x:c r="E590" t="str">
        <x:v>Imaging</x:v>
      </x:c>
      <x:c r="F590" t="str">
        <x:v>Apex Biomedical</x:v>
      </x:c>
      <x:c r="G590" t="str">
        <x:v>Apex-A02</x:v>
      </x:c>
      <x:c r="H590" t="str">
        <x:v>Site A - Acute Hospital</x:v>
      </x:c>
      <x:c r="I590" t="str">
        <x:v>Surgical Ward</x:v>
      </x:c>
      <x:c r="J590" t="str">
        <x:v>Medium</x:v>
      </x:c>
      <x:c r="K590" s="28" t="n">
        <x:v>44103</x:v>
      </x:c>
      <x:c r="L590" t="n">
        <x:f>ROUND((DATE(2026,7,31)-K590)/365.25,2)</x:f>
        <x:v>5.83</x:v>
      </x:c>
      <x:c r="M590" s="28" t="n">
        <x:v>45198</x:v>
      </x:c>
      <x:c r="N590" t="str">
        <x:v>Limited Support</x:v>
      </x:c>
      <x:c r="O590" t="n">
        <x:v>180</x:v>
      </x:c>
      <x:c r="P590" s="28" t="n">
        <x:v>45823</x:v>
      </x:c>
      <x:c r="Q590" s="28" t="n">
        <x:v>46003</x:v>
      </x:c>
      <x:c r="R590" t="n">
        <x:f>MAX(0,DATE(2026,7,31)-Q590)</x:f>
        <x:v>231</x:v>
      </x:c>
      <x:c r="S590" t="n">
        <x:v>11</x:v>
      </x:c>
      <x:c r="T590" t="n">
        <x:v>2031</x:v>
      </x:c>
      <x:c r="U590" t="str">
        <x:v>In Service</x:v>
      </x:c>
      <x:c r="V590" s="30" t="n">
        <x:v>44078.56</x:v>
      </x:c>
      <x:c r="W590" s="30" t="n">
        <x:v>47609.58</x:v>
      </x:c>
    </x:row>
    <x:row r="591">
      <x:c r="A591" t="str">
        <x:v>DEV-00590</x:v>
      </x:c>
      <x:c r="B591" t="str">
        <x:v>ASSET-100590</x:v>
      </x:c>
      <x:c r="C591" t="str">
        <x:v>SYN-UDI-000590-1329</x:v>
      </x:c>
      <x:c r="D591" t="str">
        <x:v>Vital Signs Monitor</x:v>
      </x:c>
      <x:c r="E591" t="str">
        <x:v>Monitoring</x:v>
      </x:c>
      <x:c r="F591" t="str">
        <x:v>PulseWorks Medical</x:v>
      </x:c>
      <x:c r="G591" t="str">
        <x:v>PulseWorks-A03</x:v>
      </x:c>
      <x:c r="H591" t="str">
        <x:v>Site B - Specialist Centre</x:v>
      </x:c>
      <x:c r="I591" t="str">
        <x:v>Operating Theatres</x:v>
      </x:c>
      <x:c r="J591" t="str">
        <x:v>Medium</x:v>
      </x:c>
      <x:c r="K591" s="28" t="n">
        <x:v>45347</x:v>
      </x:c>
      <x:c r="L591" t="n">
        <x:f>ROUND((DATE(2026,7,31)-K591)/365.25,2)</x:f>
        <x:v>2.43</x:v>
      </x:c>
      <x:c r="M591" s="28" t="n">
        <x:v>46442</x:v>
      </x:c>
      <x:c r="N591" t="str">
        <x:v>Supported</x:v>
      </x:c>
      <x:c r="O591" t="n">
        <x:v>365</x:v>
      </x:c>
      <x:c r="P591" s="28" t="n">
        <x:v>45923</x:v>
      </x:c>
      <x:c r="Q591" s="28" t="n">
        <x:v>46288</x:v>
      </x:c>
      <x:c r="R591" t="n">
        <x:f>MAX(0,DATE(2026,7,31)-Q591)</x:f>
        <x:v>0</x:v>
      </x:c>
      <x:c r="S591" t="n">
        <x:v>7</x:v>
      </x:c>
      <x:c r="T591" t="n">
        <x:v>2031</x:v>
      </x:c>
      <x:c r="U591" t="str">
        <x:v>In Service</x:v>
      </x:c>
      <x:c r="V591" s="30" t="n">
        <x:v>1887.67</x:v>
      </x:c>
      <x:c r="W591" s="30" t="n">
        <x:v>2181.8</x:v>
      </x:c>
    </x:row>
    <x:row r="592">
      <x:c r="A592" t="str">
        <x:v>DEV-00591</x:v>
      </x:c>
      <x:c r="B592" t="str">
        <x:v>ASSET-100591</x:v>
      </x:c>
      <x:c r="C592" t="str">
        <x:v>SYN-UDI-000591-1617</x:v>
      </x:c>
      <x:c r="D592" t="str">
        <x:v>Infusion Pump</x:v>
      </x:c>
      <x:c r="E592" t="str">
        <x:v>Therapy Delivery</x:v>
      </x:c>
      <x:c r="F592" t="str">
        <x:v>PulseWorks Medical</x:v>
      </x:c>
      <x:c r="G592" t="str">
        <x:v>PulseWorks-B04</x:v>
      </x:c>
      <x:c r="H592" t="str">
        <x:v>Site B - Specialist Centre</x:v>
      </x:c>
      <x:c r="I592" t="str">
        <x:v>Operating Theatres</x:v>
      </x:c>
      <x:c r="J592" t="str">
        <x:v>Critical</x:v>
      </x:c>
      <x:c r="K592" s="28" t="n">
        <x:v>45872</x:v>
      </x:c>
      <x:c r="L592" t="n">
        <x:f>ROUND((DATE(2026,7,31)-K592)/365.25,2)</x:f>
        <x:v>0.99</x:v>
      </x:c>
      <x:c r="M592" s="28" t="n">
        <x:v>46967</x:v>
      </x:c>
      <x:c r="N592" t="str">
        <x:v>Unsupported</x:v>
      </x:c>
      <x:c r="O592" t="n">
        <x:v>365</x:v>
      </x:c>
      <x:c r="P592" s="28" t="n">
        <x:v>45995</x:v>
      </x:c>
      <x:c r="Q592" s="28" t="n">
        <x:v>46360</x:v>
      </x:c>
      <x:c r="R592" t="n">
        <x:f>MAX(0,DATE(2026,7,31)-Q592)</x:f>
        <x:v>0</x:v>
      </x:c>
      <x:c r="S592" t="n">
        <x:v>8</x:v>
      </x:c>
      <x:c r="T592" t="n">
        <x:v>2033</x:v>
      </x:c>
      <x:c r="U592" t="str">
        <x:v>In Service</x:v>
      </x:c>
      <x:c r="V592" s="30" t="n">
        <x:v>2963.97</x:v>
      </x:c>
      <x:c r="W592" s="30" t="n">
        <x:v>3056.75</x:v>
      </x:c>
    </x:row>
    <x:row r="593">
      <x:c r="A593" t="str">
        <x:v>DEV-00592</x:v>
      </x:c>
      <x:c r="B593" t="str">
        <x:v>ASSET-100592</x:v>
      </x:c>
      <x:c r="C593" t="str">
        <x:v>SYN-UDI-000592-6425</x:v>
      </x:c>
      <x:c r="D593" t="str">
        <x:v>Patient Monitor</x:v>
      </x:c>
      <x:c r="E593" t="str">
        <x:v>Monitoring</x:v>
      </x:c>
      <x:c r="F593" t="str">
        <x:v>Apex Biomedical</x:v>
      </x:c>
      <x:c r="G593" t="str">
        <x:v>Apex-C04</x:v>
      </x:c>
      <x:c r="H593" t="str">
        <x:v>Site A - Acute Hospital</x:v>
      </x:c>
      <x:c r="I593" t="str">
        <x:v>Diagnostics</x:v>
      </x:c>
      <x:c r="J593" t="str">
        <x:v>Critical</x:v>
      </x:c>
      <x:c r="K593" s="28" t="n">
        <x:v>45762</x:v>
      </x:c>
      <x:c r="L593" t="n">
        <x:f>ROUND((DATE(2026,7,31)-K593)/365.25,2)</x:f>
        <x:v>1.29</x:v>
      </x:c>
      <x:c r="M593" s="28" t="n">
        <x:v>46857</x:v>
      </x:c>
      <x:c r="N593" t="str">
        <x:v>Supported</x:v>
      </x:c>
      <x:c r="O593" t="n">
        <x:v>365</x:v>
      </x:c>
      <x:c r="P593" s="28" t="n">
        <x:v>46044</x:v>
      </x:c>
      <x:c r="Q593" s="28" t="n">
        <x:v>46409</x:v>
      </x:c>
      <x:c r="R593" t="n">
        <x:f>MAX(0,DATE(2026,7,31)-Q593)</x:f>
        <x:v>0</x:v>
      </x:c>
      <x:c r="S593" t="n">
        <x:v>8</x:v>
      </x:c>
      <x:c r="T593" t="n">
        <x:v>2033</x:v>
      </x:c>
      <x:c r="U593" t="str">
        <x:v>In Service</x:v>
      </x:c>
      <x:c r="V593" s="30" t="n">
        <x:v>8618.02</x:v>
      </x:c>
      <x:c r="W593" s="30" t="n">
        <x:v>8619.12</x:v>
      </x:c>
    </x:row>
    <x:row r="594">
      <x:c r="A594" t="str">
        <x:v>DEV-00593</x:v>
      </x:c>
      <x:c r="B594" t="str">
        <x:v>ASSET-100593</x:v>
      </x:c>
      <x:c r="C594" t="str">
        <x:v>SYN-UDI-000593-6259</x:v>
      </x:c>
      <x:c r="D594" t="str">
        <x:v>Enteral Feeding Pump</x:v>
      </x:c>
      <x:c r="E594" t="str">
        <x:v>Therapy Delivery</x:v>
      </x:c>
      <x:c r="F594" t="str">
        <x:v>MedAxis Systems</x:v>
      </x:c>
      <x:c r="G594" t="str">
        <x:v>MedAxis-B01</x:v>
      </x:c>
      <x:c r="H594" t="str">
        <x:v>Site C - Community Hospital</x:v>
      </x:c>
      <x:c r="I594" t="str">
        <x:v>Community Equipment</x:v>
      </x:c>
      <x:c r="J594" t="str">
        <x:v>Medium</x:v>
      </x:c>
      <x:c r="K594" s="28" t="n">
        <x:v>45640</x:v>
      </x:c>
      <x:c r="L594" t="n">
        <x:f>ROUND((DATE(2026,7,31)-K594)/365.25,2)</x:f>
        <x:v>1.63</x:v>
      </x:c>
      <x:c r="M594" s="28" t="n">
        <x:v>46735</x:v>
      </x:c>
      <x:c r="N594" t="str">
        <x:v>Supported</x:v>
      </x:c>
      <x:c r="O594" t="n">
        <x:v>180</x:v>
      </x:c>
      <x:c r="P594" s="28" t="n">
        <x:v>45979</x:v>
      </x:c>
      <x:c r="Q594" s="28" t="n">
        <x:v>46159</x:v>
      </x:c>
      <x:c r="R594" t="n">
        <x:f>MAX(0,DATE(2026,7,31)-Q594)</x:f>
        <x:v>75</x:v>
      </x:c>
      <x:c r="S594" t="n">
        <x:v>9</x:v>
      </x:c>
      <x:c r="T594" t="n">
        <x:v>2033</x:v>
      </x:c>
      <x:c r="U594" t="str">
        <x:v>In Service</x:v>
      </x:c>
      <x:c r="V594" s="30" t="n">
        <x:v>1627.67</x:v>
      </x:c>
      <x:c r="W594" s="30" t="n">
        <x:v>2024.43</x:v>
      </x:c>
    </x:row>
    <x:row r="595">
      <x:c r="A595" t="str">
        <x:v>DEV-00594</x:v>
      </x:c>
      <x:c r="B595" t="str">
        <x:v>ASSET-100594</x:v>
      </x:c>
      <x:c r="C595" t="str">
        <x:v>SYN-UDI-000594-9016</x:v>
      </x:c>
      <x:c r="D595" t="str">
        <x:v>Syringe Pump</x:v>
      </x:c>
      <x:c r="E595" t="str">
        <x:v>Therapy Delivery</x:v>
      </x:c>
      <x:c r="F595" t="str">
        <x:v>Helix MedSystems</x:v>
      </x:c>
      <x:c r="G595" t="str">
        <x:v>Helix-A03</x:v>
      </x:c>
      <x:c r="H595" t="str">
        <x:v>Site C - Community Hospital</x:v>
      </x:c>
      <x:c r="I595" t="str">
        <x:v>Medical Ward</x:v>
      </x:c>
      <x:c r="J595" t="str">
        <x:v>High</x:v>
      </x:c>
      <x:c r="K595" s="28" t="n">
        <x:v>44431</x:v>
      </x:c>
      <x:c r="L595" t="n">
        <x:f>ROUND((DATE(2026,7,31)-K595)/365.25,2)</x:f>
        <x:v>4.94</x:v>
      </x:c>
      <x:c r="M595" s="28" t="n">
        <x:v>45526</x:v>
      </x:c>
      <x:c r="N595" t="str">
        <x:v>Supported</x:v>
      </x:c>
      <x:c r="O595" t="n">
        <x:v>365</x:v>
      </x:c>
      <x:c r="P595" s="28" t="n">
        <x:v>46075</x:v>
      </x:c>
      <x:c r="Q595" s="28" t="n">
        <x:v>46440</x:v>
      </x:c>
      <x:c r="R595" t="n">
        <x:f>MAX(0,DATE(2026,7,31)-Q595)</x:f>
        <x:v>0</x:v>
      </x:c>
      <x:c r="S595" t="n">
        <x:v>9</x:v>
      </x:c>
      <x:c r="T595" t="n">
        <x:v>2030</x:v>
      </x:c>
      <x:c r="U595" t="str">
        <x:v>Quarantined</x:v>
      </x:c>
      <x:c r="V595" s="30" t="n">
        <x:v>2003.98</x:v>
      </x:c>
      <x:c r="W595" s="30" t="n">
        <x:v>2422.06</x:v>
      </x:c>
    </x:row>
    <x:row r="596">
      <x:c r="A596" t="str">
        <x:v>DEV-00595</x:v>
      </x:c>
      <x:c r="B596" t="str">
        <x:v>ASSET-100595</x:v>
      </x:c>
      <x:c r="C596" t="str">
        <x:v>SYN-UDI-000595-5575</x:v>
      </x:c>
      <x:c r="D596" t="str">
        <x:v>Suction Pump</x:v>
      </x:c>
      <x:c r="E596" t="str">
        <x:v>Therapy Support</x:v>
      </x:c>
      <x:c r="F596" t="str">
        <x:v>ClinTech Instruments</x:v>
      </x:c>
      <x:c r="G596" t="str">
        <x:v>ClinTech-C01</x:v>
      </x:c>
      <x:c r="H596" t="str">
        <x:v>Site C - Community Hospital</x:v>
      </x:c>
      <x:c r="I596" t="str">
        <x:v>Diagnostics</x:v>
      </x:c>
      <x:c r="J596" t="str">
        <x:v>High</x:v>
      </x:c>
      <x:c r="K596" s="28" t="n">
        <x:v>43929</x:v>
      </x:c>
      <x:c r="L596" t="n">
        <x:f>ROUND((DATE(2026,7,31)-K596)/365.25,2)</x:f>
        <x:v>6.31</x:v>
      </x:c>
      <x:c r="M596" s="28" t="n">
        <x:v>45024</x:v>
      </x:c>
      <x:c r="N596" t="str">
        <x:v>Supported</x:v>
      </x:c>
      <x:c r="O596" t="n">
        <x:v>180</x:v>
      </x:c>
      <x:c r="P596" s="28" t="n">
        <x:v>45977</x:v>
      </x:c>
      <x:c r="Q596" s="28" t="n">
        <x:v>46157</x:v>
      </x:c>
      <x:c r="R596" t="n">
        <x:f>MAX(0,DATE(2026,7,31)-Q596)</x:f>
        <x:v>77</x:v>
      </x:c>
      <x:c r="S596" t="n">
        <x:v>8</x:v>
      </x:c>
      <x:c r="T596" t="n">
        <x:v>2028</x:v>
      </x:c>
      <x:c r="U596" t="str">
        <x:v>In Repair</x:v>
      </x:c>
      <x:c r="V596" s="30" t="n">
        <x:v>1608.14</x:v>
      </x:c>
      <x:c r="W596" s="30" t="n">
        <x:v>2187.76</x:v>
      </x:c>
    </x:row>
    <x:row r="597">
      <x:c r="A597" t="str">
        <x:v>DEV-00596</x:v>
      </x:c>
      <x:c r="B597" t="str">
        <x:v>ASSET-100596</x:v>
      </x:c>
      <x:c r="C597" t="str">
        <x:v>SYN-UDI-000596-6301</x:v>
      </x:c>
      <x:c r="D597" t="str">
        <x:v>Suction Pump</x:v>
      </x:c>
      <x:c r="E597" t="str">
        <x:v>Therapy Support</x:v>
      </x:c>
      <x:c r="F597" t="str">
        <x:v>MedAxis Systems</x:v>
      </x:c>
      <x:c r="G597" t="str">
        <x:v>MedAxis-C03</x:v>
      </x:c>
      <x:c r="H597" t="str">
        <x:v>Site B - Specialist Centre</x:v>
      </x:c>
      <x:c r="I597" t="str">
        <x:v>Diagnostics</x:v>
      </x:c>
      <x:c r="J597" t="str">
        <x:v>Medium</x:v>
      </x:c>
      <x:c r="K597" s="28" t="n">
        <x:v>44500</x:v>
      </x:c>
      <x:c r="L597" t="n">
        <x:f>ROUND((DATE(2026,7,31)-K597)/365.25,2)</x:f>
        <x:v>4.75</x:v>
      </x:c>
      <x:c r="M597" s="28" t="n">
        <x:v>45595</x:v>
      </x:c>
      <x:c r="N597" t="str">
        <x:v>Supported</x:v>
      </x:c>
      <x:c r="O597" t="n">
        <x:v>180</x:v>
      </x:c>
      <x:c r="P597" s="28" t="n">
        <x:v>45973</x:v>
      </x:c>
      <x:c r="Q597" s="28" t="n">
        <x:v>46153</x:v>
      </x:c>
      <x:c r="R597" t="n">
        <x:f>MAX(0,DATE(2026,7,31)-Q597)</x:f>
        <x:v>81</x:v>
      </x:c>
      <x:c r="S597" t="n">
        <x:v>8</x:v>
      </x:c>
      <x:c r="T597" t="n">
        <x:v>2029</x:v>
      </x:c>
      <x:c r="U597" t="str">
        <x:v>In Service</x:v>
      </x:c>
      <x:c r="V597" s="30" t="n">
        <x:v>1867.68</x:v>
      </x:c>
      <x:c r="W597" s="30" t="n">
        <x:v>2290.01</x:v>
      </x:c>
    </x:row>
    <x:row r="598">
      <x:c r="A598" t="str">
        <x:v>DEV-00597</x:v>
      </x:c>
      <x:c r="B598" t="str">
        <x:v>ASSET-100597</x:v>
      </x:c>
      <x:c r="C598" t="str">
        <x:v>SYN-UDI-000597-8163</x:v>
      </x:c>
      <x:c r="D598" t="str">
        <x:v>Syringe Pump</x:v>
      </x:c>
      <x:c r="E598" t="str">
        <x:v>Therapy Delivery</x:v>
      </x:c>
      <x:c r="F598" t="str">
        <x:v>PulseWorks Medical</x:v>
      </x:c>
      <x:c r="G598" t="str">
        <x:v>PulseWorks-A04</x:v>
      </x:c>
      <x:c r="H598" t="str">
        <x:v>Site B - Specialist Centre</x:v>
      </x:c>
      <x:c r="I598" t="str">
        <x:v>Maternity</x:v>
      </x:c>
      <x:c r="J598" t="str">
        <x:v>Critical</x:v>
      </x:c>
      <x:c r="K598" s="28" t="n">
        <x:v>43836</x:v>
      </x:c>
      <x:c r="L598" t="n">
        <x:f>ROUND((DATE(2026,7,31)-K598)/365.25,2)</x:f>
        <x:v>6.57</x:v>
      </x:c>
      <x:c r="M598" s="28" t="n">
        <x:v>44931</x:v>
      </x:c>
      <x:c r="N598" t="str">
        <x:v>Limited Support</x:v>
      </x:c>
      <x:c r="O598" t="n">
        <x:v>180</x:v>
      </x:c>
      <x:c r="P598" s="28" t="n">
        <x:v>46038</x:v>
      </x:c>
      <x:c r="Q598" s="28" t="n">
        <x:v>46218</x:v>
      </x:c>
      <x:c r="R598" t="n">
        <x:f>MAX(0,DATE(2026,7,31)-Q598)</x:f>
        <x:v>16</x:v>
      </x:c>
      <x:c r="S598" t="n">
        <x:v>10</x:v>
      </x:c>
      <x:c r="T598" t="n">
        <x:v>2030</x:v>
      </x:c>
      <x:c r="U598" t="str">
        <x:v>In Service</x:v>
      </x:c>
      <x:c r="V598" s="30" t="n">
        <x:v>1937.95</x:v>
      </x:c>
      <x:c r="W598" s="30" t="n">
        <x:v>2404.44</x:v>
      </x:c>
    </x:row>
    <x:row r="599">
      <x:c r="A599" t="str">
        <x:v>DEV-00598</x:v>
      </x:c>
      <x:c r="B599" t="str">
        <x:v>ASSET-100598</x:v>
      </x:c>
      <x:c r="C599" t="str">
        <x:v>SYN-UDI-000598-9895</x:v>
      </x:c>
      <x:c r="D599" t="str">
        <x:v>Vital Signs Monitor</x:v>
      </x:c>
      <x:c r="E599" t="str">
        <x:v>Monitoring</x:v>
      </x:c>
      <x:c r="F599" t="str">
        <x:v>PulseWorks Medical</x:v>
      </x:c>
      <x:c r="G599" t="str">
        <x:v>PulseWorks-B01</x:v>
      </x:c>
      <x:c r="H599" t="str">
        <x:v>Site A - Acute Hospital</x:v>
      </x:c>
      <x:c r="I599" t="str">
        <x:v>Surgical Ward</x:v>
      </x:c>
      <x:c r="J599" t="str">
        <x:v>High</x:v>
      </x:c>
      <x:c r="K599" s="28" t="n">
        <x:v>45351</x:v>
      </x:c>
      <x:c r="L599" t="n">
        <x:f>ROUND((DATE(2026,7,31)-K599)/365.25,2)</x:f>
        <x:v>2.42</x:v>
      </x:c>
      <x:c r="M599" s="28" t="n">
        <x:v>46446</x:v>
      </x:c>
      <x:c r="N599" t="str">
        <x:v>Supported</x:v>
      </x:c>
      <x:c r="O599" t="n">
        <x:v>365</x:v>
      </x:c>
      <x:c r="P599" s="28" t="n">
        <x:v>45986</x:v>
      </x:c>
      <x:c r="Q599" s="28" t="n">
        <x:v>46351</x:v>
      </x:c>
      <x:c r="R599" t="n">
        <x:f>MAX(0,DATE(2026,7,31)-Q599)</x:f>
        <x:v>0</x:v>
      </x:c>
      <x:c r="S599" t="n">
        <x:v>6</x:v>
      </x:c>
      <x:c r="T599" t="n">
        <x:v>2030</x:v>
      </x:c>
      <x:c r="U599" t="str">
        <x:v>In Service</x:v>
      </x:c>
      <x:c r="V599" s="30" t="n">
        <x:v>2003.48</x:v>
      </x:c>
      <x:c r="W599" s="30" t="n">
        <x:v>2553.29</x:v>
      </x:c>
    </x:row>
    <x:row r="600">
      <x:c r="A600" t="str">
        <x:v>DEV-00599</x:v>
      </x:c>
      <x:c r="B600" t="str">
        <x:v>ASSET-100599</x:v>
      </x:c>
      <x:c r="C600" t="str">
        <x:v>SYN-UDI-000599-8459</x:v>
      </x:c>
      <x:c r="D600" t="str">
        <x:v>Infusion Pump</x:v>
      </x:c>
      <x:c r="E600" t="str">
        <x:v>Therapy Delivery</x:v>
      </x:c>
      <x:c r="F600" t="str">
        <x:v>ClinTech Instruments</x:v>
      </x:c>
      <x:c r="G600" t="str">
        <x:v>ClinTech-C01</x:v>
      </x:c>
      <x:c r="H600" t="str">
        <x:v>Site B - Specialist Centre</x:v>
      </x:c>
      <x:c r="I600" t="str">
        <x:v>ICU</x:v>
      </x:c>
      <x:c r="J600" t="str">
        <x:v>High</x:v>
      </x:c>
      <x:c r="K600" s="28" t="n">
        <x:v>44387</x:v>
      </x:c>
      <x:c r="L600" t="n">
        <x:f>ROUND((DATE(2026,7,31)-K600)/365.25,2)</x:f>
        <x:v>5.06</x:v>
      </x:c>
      <x:c r="M600" s="28" t="n">
        <x:v>45482</x:v>
      </x:c>
      <x:c r="N600" t="str">
        <x:v>Supported</x:v>
      </x:c>
      <x:c r="O600" t="n">
        <x:v>180</x:v>
      </x:c>
      <x:c r="P600" s="28" t="n">
        <x:v>45991</x:v>
      </x:c>
      <x:c r="Q600" s="28" t="n">
        <x:v>46171</x:v>
      </x:c>
      <x:c r="R600" t="n">
        <x:f>MAX(0,DATE(2026,7,31)-Q600)</x:f>
        <x:v>63</x:v>
      </x:c>
      <x:c r="S600" t="n">
        <x:v>8</x:v>
      </x:c>
      <x:c r="T600" t="n">
        <x:v>2029</x:v>
      </x:c>
      <x:c r="U600" t="str">
        <x:v>In Service</x:v>
      </x:c>
      <x:c r="V600" s="30" t="n">
        <x:v>2748.74</x:v>
      </x:c>
      <x:c r="W600" s="30" t="n">
        <x:v>3588.08</x:v>
      </x:c>
    </x:row>
    <x:row r="601">
      <x:c r="A601" t="str">
        <x:v>DEV-00600</x:v>
      </x:c>
      <x:c r="B601" t="str">
        <x:v>ASSET-100600</x:v>
      </x:c>
      <x:c r="C601" t="str">
        <x:v>SYN-UDI-000600-4475</x:v>
      </x:c>
      <x:c r="D601" t="str">
        <x:v>Enteral Feeding Pump</x:v>
      </x:c>
      <x:c r="E601" t="str">
        <x:v>Therapy Delivery</x:v>
      </x:c>
      <x:c r="F601" t="str">
        <x:v>Helix MedSystems</x:v>
      </x:c>
      <x:c r="G601" t="str">
        <x:v>Helix-B03</x:v>
      </x:c>
      <x:c r="H601" t="str">
        <x:v>Site A - Acute Hospital</x:v>
      </x:c>
      <x:c r="I601" t="str">
        <x:v>Diagnostics</x:v>
      </x:c>
      <x:c r="J601" t="str">
        <x:v>Medium</x:v>
      </x:c>
      <x:c r="K601" s="28" t="n">
        <x:v>43594</x:v>
      </x:c>
      <x:c r="L601" t="n">
        <x:f>ROUND((DATE(2026,7,31)-K601)/365.25,2)</x:f>
        <x:v>7.23</x:v>
      </x:c>
      <x:c r="M601" s="28" t="n">
        <x:v>44689</x:v>
      </x:c>
      <x:c r="N601" t="str">
        <x:v>Supported</x:v>
      </x:c>
      <x:c r="O601" t="n">
        <x:v>365</x:v>
      </x:c>
      <x:c r="P601" s="28" t="n">
        <x:v>46085</x:v>
      </x:c>
      <x:c r="Q601" s="28" t="n">
        <x:v>46450</x:v>
      </x:c>
      <x:c r="R601" t="n">
        <x:f>MAX(0,DATE(2026,7,31)-Q601)</x:f>
        <x:v>0</x:v>
      </x:c>
      <x:c r="S601" t="n">
        <x:v>8</x:v>
      </x:c>
      <x:c r="T601" t="n">
        <x:v>2027</x:v>
      </x:c>
      <x:c r="U601" t="str">
        <x:v>In Service</x:v>
      </x:c>
      <x:c r="V601" s="30" t="n">
        <x:v>1495.29</x:v>
      </x:c>
      <x:c r="W601" s="30" t="n">
        <x:v>1777.48</x:v>
      </x:c>
    </x:row>
    <x:row r="602">
      <x:c r="A602" t="str">
        <x:v>DEV-00601</x:v>
      </x:c>
      <x:c r="B602" t="str">
        <x:v>ASSET-100601</x:v>
      </x:c>
      <x:c r="C602" t="str">
        <x:v>SYN-UDI-000601-9866</x:v>
      </x:c>
      <x:c r="D602" t="str">
        <x:v>Enteral Feeding Pump</x:v>
      </x:c>
      <x:c r="E602" t="str">
        <x:v>Therapy Delivery</x:v>
      </x:c>
      <x:c r="F602" t="str">
        <x:v>Apex Biomedical</x:v>
      </x:c>
      <x:c r="G602" t="str">
        <x:v>Apex-C02</x:v>
      </x:c>
      <x:c r="H602" t="str">
        <x:v>Site C - Community Hospital</x:v>
      </x:c>
      <x:c r="I602" t="str">
        <x:v>Outpatients</x:v>
      </x:c>
      <x:c r="J602" t="str">
        <x:v>High</x:v>
      </x:c>
      <x:c r="K602" s="28" t="n">
        <x:v>44613</x:v>
      </x:c>
      <x:c r="L602" t="n">
        <x:f>ROUND((DATE(2026,7,31)-K602)/365.25,2)</x:f>
        <x:v>4.44</x:v>
      </x:c>
      <x:c r="M602" s="28" t="n">
        <x:v>45708</x:v>
      </x:c>
      <x:c r="N602" t="str">
        <x:v>Supported</x:v>
      </x:c>
      <x:c r="O602" t="n">
        <x:v>180</x:v>
      </x:c>
      <x:c r="P602" s="28" t="n">
        <x:v>46018</x:v>
      </x:c>
      <x:c r="Q602" s="28" t="n">
        <x:v>46198</x:v>
      </x:c>
      <x:c r="R602" t="n">
        <x:f>MAX(0,DATE(2026,7,31)-Q602)</x:f>
        <x:v>36</x:v>
      </x:c>
      <x:c r="S602" t="n">
        <x:v>8</x:v>
      </x:c>
      <x:c r="T602" t="n">
        <x:v>2030</x:v>
      </x:c>
      <x:c r="U602" t="str">
        <x:v>In Service</x:v>
      </x:c>
      <x:c r="V602" s="30" t="n">
        <x:v>1739.97</x:v>
      </x:c>
      <x:c r="W602" s="30" t="n">
        <x:v>1739.97</x:v>
      </x:c>
    </x:row>
    <x:row r="603">
      <x:c r="A603" t="str">
        <x:v>DEV-00602</x:v>
      </x:c>
      <x:c r="B603" t="str">
        <x:v>ASSET-100602</x:v>
      </x:c>
      <x:c r="C603" t="str">
        <x:v>SYN-UDI-000602-5595</x:v>
      </x:c>
      <x:c r="D603" t="str">
        <x:v>Infusion Pump</x:v>
      </x:c>
      <x:c r="E603" t="str">
        <x:v>Therapy Delivery</x:v>
      </x:c>
      <x:c r="F603" t="str">
        <x:v>PulseWorks Medical</x:v>
      </x:c>
      <x:c r="G603" t="str">
        <x:v>PulseWorks-B03</x:v>
      </x:c>
      <x:c r="H603" t="str">
        <x:v>Site B - Specialist Centre</x:v>
      </x:c>
      <x:c r="I603" t="str">
        <x:v>ICU</x:v>
      </x:c>
      <x:c r="J603" t="str">
        <x:v>Critical</x:v>
      </x:c>
      <x:c r="K603" s="28" t="n">
        <x:v>45609</x:v>
      </x:c>
      <x:c r="L603" t="n">
        <x:f>ROUND((DATE(2026,7,31)-K603)/365.25,2)</x:f>
        <x:v>1.71</x:v>
      </x:c>
      <x:c r="M603" s="28" t="n">
        <x:v>46704</x:v>
      </x:c>
      <x:c r="N603" t="str">
        <x:v>Supported</x:v>
      </x:c>
      <x:c r="O603" t="n">
        <x:v>365</x:v>
      </x:c>
      <x:c r="P603" s="28" t="n">
        <x:v>46125</x:v>
      </x:c>
      <x:c r="Q603" s="28" t="n">
        <x:v>46490</x:v>
      </x:c>
      <x:c r="R603" t="n">
        <x:f>MAX(0,DATE(2026,7,31)-Q603)</x:f>
        <x:v>0</x:v>
      </x:c>
      <x:c r="S603" t="n">
        <x:v>9</x:v>
      </x:c>
      <x:c r="T603" t="n">
        <x:v>2033</x:v>
      </x:c>
      <x:c r="U603" t="str">
        <x:v>In Service</x:v>
      </x:c>
      <x:c r="V603" s="30" t="n">
        <x:v>3137.5</x:v>
      </x:c>
      <x:c r="W603" s="30" t="n">
        <x:v>3368.14</x:v>
      </x:c>
    </x:row>
    <x:row r="604">
      <x:c r="A604" t="str">
        <x:v>DEV-00603</x:v>
      </x:c>
      <x:c r="B604" t="str">
        <x:v>ASSET-100603</x:v>
      </x:c>
      <x:c r="C604" t="str">
        <x:v>SYN-UDI-000603-1730</x:v>
      </x:c>
      <x:c r="D604" t="str">
        <x:v>Suction Pump</x:v>
      </x:c>
      <x:c r="E604" t="str">
        <x:v>Therapy Support</x:v>
      </x:c>
      <x:c r="F604" t="str">
        <x:v>NovaCare Devices</x:v>
      </x:c>
      <x:c r="G604" t="str">
        <x:v>NovaCare-B03</x:v>
      </x:c>
      <x:c r="H604" t="str">
        <x:v>Site A - Acute Hospital</x:v>
      </x:c>
      <x:c r="I604" t="str">
        <x:v>ICU</x:v>
      </x:c>
      <x:c r="J604" t="str">
        <x:v>Medium</x:v>
      </x:c>
      <x:c r="K604" s="28" t="n">
        <x:v>45309</x:v>
      </x:c>
      <x:c r="L604" t="n">
        <x:f>ROUND((DATE(2026,7,31)-K604)/365.25,2)</x:f>
        <x:v>2.53</x:v>
      </x:c>
      <x:c r="M604" s="28" t="n">
        <x:v>46404</x:v>
      </x:c>
      <x:c r="N604" t="str">
        <x:v>Supported</x:v>
      </x:c>
      <x:c r="O604" t="n">
        <x:v>180</x:v>
      </x:c>
      <x:c r="P604" s="28" t="n">
        <x:v>45947</x:v>
      </x:c>
      <x:c r="Q604" s="28" t="n">
        <x:v>46127</x:v>
      </x:c>
      <x:c r="R604" t="n">
        <x:f>MAX(0,DATE(2026,7,31)-Q604)</x:f>
        <x:v>107</x:v>
      </x:c>
      <x:c r="S604" t="n">
        <x:v>9</x:v>
      </x:c>
      <x:c r="T604" t="n">
        <x:v>2033</x:v>
      </x:c>
      <x:c r="U604" t="str">
        <x:v>In Service</x:v>
      </x:c>
      <x:c r="V604" s="30" t="n">
        <x:v>1820.08</x:v>
      </x:c>
      <x:c r="W604" s="30" t="n">
        <x:v>1957.39</x:v>
      </x:c>
    </x:row>
    <x:row r="605">
      <x:c r="A605" t="str">
        <x:v>DEV-00604</x:v>
      </x:c>
      <x:c r="B605" t="str">
        <x:v>ASSET-100604</x:v>
      </x:c>
      <x:c r="C605" t="str">
        <x:v>SYN-UDI-000604-6423</x:v>
      </x:c>
      <x:c r="D605" t="str">
        <x:v>Patient Monitor</x:v>
      </x:c>
      <x:c r="E605" t="str">
        <x:v>Monitoring</x:v>
      </x:c>
      <x:c r="F605" t="str">
        <x:v>ClinTech Instruments</x:v>
      </x:c>
      <x:c r="G605" t="str">
        <x:v>ClinTech-B03</x:v>
      </x:c>
      <x:c r="H605" t="str">
        <x:v>Site C - Community Hospital</x:v>
      </x:c>
      <x:c r="I605" t="str">
        <x:v>Operating Theatres</x:v>
      </x:c>
      <x:c r="J605" t="str">
        <x:v>High</x:v>
      </x:c>
      <x:c r="K605" s="28" t="n">
        <x:v>45192</x:v>
      </x:c>
      <x:c r="L605" t="n">
        <x:f>ROUND((DATE(2026,7,31)-K605)/365.25,2)</x:f>
        <x:v>2.85</x:v>
      </x:c>
      <x:c r="M605" s="28" t="n">
        <x:v>46287</x:v>
      </x:c>
      <x:c r="N605" t="str">
        <x:v>Supported</x:v>
      </x:c>
      <x:c r="O605" t="n">
        <x:v>180</x:v>
      </x:c>
      <x:c r="P605" s="28" t="n">
        <x:v>45831</x:v>
      </x:c>
      <x:c r="Q605" s="28" t="n">
        <x:v>46011</x:v>
      </x:c>
      <x:c r="R605" t="n">
        <x:f>MAX(0,DATE(2026,7,31)-Q605)</x:f>
        <x:v>223</x:v>
      </x:c>
      <x:c r="S605" t="n">
        <x:v>8</x:v>
      </x:c>
      <x:c r="T605" t="n">
        <x:v>2031</x:v>
      </x:c>
      <x:c r="U605" t="str">
        <x:v>In Service</x:v>
      </x:c>
      <x:c r="V605" s="30" t="n">
        <x:v>9128.24</x:v>
      </x:c>
      <x:c r="W605" s="30" t="n">
        <x:v>9128.24</x:v>
      </x:c>
    </x:row>
    <x:row r="606">
      <x:c r="A606" t="str">
        <x:v>DEV-00605</x:v>
      </x:c>
      <x:c r="B606" t="str">
        <x:v>ASSET-100605</x:v>
      </x:c>
      <x:c r="C606" t="str">
        <x:v>SYN-UDI-000605-2989</x:v>
      </x:c>
      <x:c r="D606" t="str">
        <x:v>Syringe Pump</x:v>
      </x:c>
      <x:c r="E606" t="str">
        <x:v>Therapy Delivery</x:v>
      </x:c>
      <x:c r="F606" t="str">
        <x:v>Helix MedSystems</x:v>
      </x:c>
      <x:c r="G606" t="str">
        <x:v>Helix-B02</x:v>
      </x:c>
      <x:c r="H606" t="str">
        <x:v>Site A - Acute Hospital</x:v>
      </x:c>
      <x:c r="I606" t="str">
        <x:v>ICU</x:v>
      </x:c>
      <x:c r="J606" t="str">
        <x:v>High</x:v>
      </x:c>
      <x:c r="K606" s="28" t="n">
        <x:v>44423</x:v>
      </x:c>
      <x:c r="L606" t="n">
        <x:f>ROUND((DATE(2026,7,31)-K606)/365.25,2)</x:f>
        <x:v>4.96</x:v>
      </x:c>
      <x:c r="M606" s="28" t="n">
        <x:v>45518</x:v>
      </x:c>
      <x:c r="N606" t="str">
        <x:v>Supported</x:v>
      </x:c>
      <x:c r="O606" t="n">
        <x:v>180</x:v>
      </x:c>
      <x:c r="P606" s="28" t="n">
        <x:v>46192</x:v>
      </x:c>
      <x:c r="Q606" s="28" t="n">
        <x:v>46372</x:v>
      </x:c>
      <x:c r="R606" t="n">
        <x:f>MAX(0,DATE(2026,7,31)-Q606)</x:f>
        <x:v>0</x:v>
      </x:c>
      <x:c r="S606" t="n">
        <x:v>9</x:v>
      </x:c>
      <x:c r="T606" t="n">
        <x:v>2030</x:v>
      </x:c>
      <x:c r="U606" t="str">
        <x:v>In Service</x:v>
      </x:c>
      <x:c r="V606" s="30" t="n">
        <x:v>2622.38</x:v>
      </x:c>
      <x:c r="W606" s="30" t="n">
        <x:v>2622.38</x:v>
      </x:c>
    </x:row>
    <x:row r="607">
      <x:c r="A607" t="str">
        <x:v>DEV-00606</x:v>
      </x:c>
      <x:c r="B607" t="str">
        <x:v>ASSET-100606</x:v>
      </x:c>
      <x:c r="C607" t="str">
        <x:v>SYN-UDI-000606-6886</x:v>
      </x:c>
      <x:c r="D607" t="str">
        <x:v>Suction Pump</x:v>
      </x:c>
      <x:c r="E607" t="str">
        <x:v>Therapy Support</x:v>
      </x:c>
      <x:c r="F607" t="str">
        <x:v>NovaCare Devices</x:v>
      </x:c>
      <x:c r="G607" t="str">
        <x:v>NovaCare-B04</x:v>
      </x:c>
      <x:c r="H607" t="str">
        <x:v>Site A - Acute Hospital</x:v>
      </x:c>
      <x:c r="I607" t="str">
        <x:v>Emergency Department</x:v>
      </x:c>
      <x:c r="J607" t="str">
        <x:v>High</x:v>
      </x:c>
      <x:c r="K607" s="28" t="n">
        <x:v>45660</x:v>
      </x:c>
      <x:c r="L607" t="n">
        <x:f>ROUND((DATE(2026,7,31)-K607)/365.25,2)</x:f>
        <x:v>1.57</x:v>
      </x:c>
      <x:c r="M607" s="28" t="n">
        <x:v>46755</x:v>
      </x:c>
      <x:c r="N607" t="str">
        <x:v>Supported</x:v>
      </x:c>
      <x:c r="O607" t="n">
        <x:v>365</x:v>
      </x:c>
      <x:c r="P607" s="28" t="n">
        <x:v>45809</x:v>
      </x:c>
      <x:c r="Q607" s="28" t="n">
        <x:v>46174</x:v>
      </x:c>
      <x:c r="R607" t="n">
        <x:f>MAX(0,DATE(2026,7,31)-Q607)</x:f>
        <x:v>60</x:v>
      </x:c>
      <x:c r="S607" t="n">
        <x:v>8</x:v>
      </x:c>
      <x:c r="T607" t="n">
        <x:v>2033</x:v>
      </x:c>
      <x:c r="U607" t="str">
        <x:v>In Service</x:v>
      </x:c>
      <x:c r="V607" s="30" t="n">
        <x:v>1568.77</x:v>
      </x:c>
      <x:c r="W607" s="30" t="n">
        <x:v>2144.67</x:v>
      </x:c>
    </x:row>
    <x:row r="608">
      <x:c r="A608" t="str">
        <x:v>DEV-00607</x:v>
      </x:c>
      <x:c r="B608" t="str">
        <x:v>ASSET-100607</x:v>
      </x:c>
      <x:c r="C608" t="str">
        <x:v>SYN-UDI-000607-4345</x:v>
      </x:c>
      <x:c r="D608" t="str">
        <x:v>Vital Signs Monitor</x:v>
      </x:c>
      <x:c r="E608" t="str">
        <x:v>Monitoring</x:v>
      </x:c>
      <x:c r="F608" t="str">
        <x:v>MedAxis Systems</x:v>
      </x:c>
      <x:c r="G608" t="str">
        <x:v>MedAxis-C01</x:v>
      </x:c>
      <x:c r="H608" t="str">
        <x:v>Site C - Community Hospital</x:v>
      </x:c>
      <x:c r="I608" t="str">
        <x:v>Surgical Ward</x:v>
      </x:c>
      <x:c r="J608" t="str">
        <x:v>High</x:v>
      </x:c>
      <x:c r="K608" s="28" t="n">
        <x:v>45766</x:v>
      </x:c>
      <x:c r="L608" t="n">
        <x:f>ROUND((DATE(2026,7,31)-K608)/365.25,2)</x:f>
        <x:v>1.28</x:v>
      </x:c>
      <x:c r="M608" s="28" t="n">
        <x:v>46861</x:v>
      </x:c>
      <x:c r="N608" t="str">
        <x:v>Supported</x:v>
      </x:c>
      <x:c r="O608" t="n">
        <x:v>365</x:v>
      </x:c>
      <x:c r="P608" s="28" t="n">
        <x:v>46008</x:v>
      </x:c>
      <x:c r="Q608" s="28" t="n">
        <x:v>46373</x:v>
      </x:c>
      <x:c r="R608" t="n">
        <x:f>MAX(0,DATE(2026,7,31)-Q608)</x:f>
        <x:v>0</x:v>
      </x:c>
      <x:c r="S608" t="n">
        <x:v>6</x:v>
      </x:c>
      <x:c r="T608" t="n">
        <x:v>2031</x:v>
      </x:c>
      <x:c r="U608" t="str">
        <x:v>In Service</x:v>
      </x:c>
      <x:c r="V608" s="30" t="n">
        <x:v>2249.91</x:v>
      </x:c>
      <x:c r="W608" s="30" t="n">
        <x:v>2249.91</x:v>
      </x:c>
    </x:row>
    <x:row r="609">
      <x:c r="A609" t="str">
        <x:v>DEV-00608</x:v>
      </x:c>
      <x:c r="B609" t="str">
        <x:v>ASSET-100608</x:v>
      </x:c>
      <x:c r="C609" t="str">
        <x:v>SYN-UDI-000608-9887</x:v>
      </x:c>
      <x:c r="D609" t="str">
        <x:v>Syringe Pump</x:v>
      </x:c>
      <x:c r="E609" t="str">
        <x:v>Therapy Delivery</x:v>
      </x:c>
      <x:c r="F609" t="str">
        <x:v>ClinTech Instruments</x:v>
      </x:c>
      <x:c r="G609" t="str">
        <x:v>ClinTech-C03</x:v>
      </x:c>
      <x:c r="H609" t="str">
        <x:v>Site A - Acute Hospital</x:v>
      </x:c>
      <x:c r="I609" t="str">
        <x:v>Medical Ward</x:v>
      </x:c>
      <x:c r="J609" t="str">
        <x:v>Critical</x:v>
      </x:c>
      <x:c r="K609" s="28" t="n">
        <x:v>43463</x:v>
      </x:c>
      <x:c r="L609" t="n">
        <x:f>ROUND((DATE(2026,7,31)-K609)/365.25,2)</x:f>
        <x:v>7.59</x:v>
      </x:c>
      <x:c r="M609" s="28" t="n">
        <x:v>44558</x:v>
      </x:c>
      <x:c r="N609" t="str">
        <x:v>Supported</x:v>
      </x:c>
      <x:c r="O609" t="n">
        <x:v>180</x:v>
      </x:c>
      <x:c r="P609" s="28" t="n">
        <x:v>46171</x:v>
      </x:c>
      <x:c r="Q609" s="28" t="n">
        <x:v>46351</x:v>
      </x:c>
      <x:c r="R609" t="n">
        <x:f>MAX(0,DATE(2026,7,31)-Q609)</x:f>
        <x:v>0</x:v>
      </x:c>
      <x:c r="S609" t="n">
        <x:v>9</x:v>
      </x:c>
      <x:c r="T609" t="n">
        <x:v>2027</x:v>
      </x:c>
      <x:c r="U609" t="str">
        <x:v>In Service</x:v>
      </x:c>
      <x:c r="V609" s="30" t="n">
        <x:v>2489.41</x:v>
      </x:c>
      <x:c r="W609" s="30" t="n">
        <x:v>3084.59</x:v>
      </x:c>
    </x:row>
    <x:row r="610">
      <x:c r="A610" t="str">
        <x:v>DEV-00609</x:v>
      </x:c>
      <x:c r="B610" t="str">
        <x:v>ASSET-100609</x:v>
      </x:c>
      <x:c r="C610" t="str">
        <x:v>SYN-UDI-000609-6902</x:v>
      </x:c>
      <x:c r="D610" t="str">
        <x:v>Suction Pump</x:v>
      </x:c>
      <x:c r="E610" t="str">
        <x:v>Therapy Support</x:v>
      </x:c>
      <x:c r="F610" t="str">
        <x:v>NovaCare Devices</x:v>
      </x:c>
      <x:c r="G610" t="str">
        <x:v>NovaCare-A04</x:v>
      </x:c>
      <x:c r="H610" t="str">
        <x:v>Site B - Specialist Centre</x:v>
      </x:c>
      <x:c r="I610" t="str">
        <x:v>Paediatrics</x:v>
      </x:c>
      <x:c r="J610" t="str">
        <x:v>Medium</x:v>
      </x:c>
      <x:c r="K610" s="28" t="n">
        <x:v>45428</x:v>
      </x:c>
      <x:c r="L610" t="n">
        <x:f>ROUND((DATE(2026,7,31)-K610)/365.25,2)</x:f>
        <x:v>2.21</x:v>
      </x:c>
      <x:c r="M610" s="28" t="n">
        <x:v>46523</x:v>
      </x:c>
      <x:c r="N610" t="str">
        <x:v>Supported</x:v>
      </x:c>
      <x:c r="O610" t="n">
        <x:v>180</x:v>
      </x:c>
      <x:c r="P610" s="28" t="n">
        <x:v>45966</x:v>
      </x:c>
      <x:c r="Q610" s="28" t="n">
        <x:v>46146</x:v>
      </x:c>
      <x:c r="R610" t="n">
        <x:f>MAX(0,DATE(2026,7,31)-Q610)</x:f>
        <x:v>88</x:v>
      </x:c>
      <x:c r="S610" t="n">
        <x:v>9</x:v>
      </x:c>
      <x:c r="T610" t="n">
        <x:v>2033</x:v>
      </x:c>
      <x:c r="U610" t="str">
        <x:v>In Service</x:v>
      </x:c>
      <x:c r="V610" s="30" t="n">
        <x:v>1770.26</x:v>
      </x:c>
      <x:c r="W610" s="30" t="n">
        <x:v>2310.03</x:v>
      </x:c>
    </x:row>
    <x:row r="611">
      <x:c r="A611" t="str">
        <x:v>DEV-00610</x:v>
      </x:c>
      <x:c r="B611" t="str">
        <x:v>ASSET-100610</x:v>
      </x:c>
      <x:c r="C611" t="str">
        <x:v>SYN-UDI-000610-9118</x:v>
      </x:c>
      <x:c r="D611" t="str">
        <x:v>Infusion Pump</x:v>
      </x:c>
      <x:c r="E611" t="str">
        <x:v>Therapy Delivery</x:v>
      </x:c>
      <x:c r="F611" t="str">
        <x:v>ClinTech Instruments</x:v>
      </x:c>
      <x:c r="G611" t="str">
        <x:v>ClinTech-C01</x:v>
      </x:c>
      <x:c r="H611" t="str">
        <x:v>Site C - Community Hospital</x:v>
      </x:c>
      <x:c r="I611" t="str">
        <x:v>Outpatients</x:v>
      </x:c>
      <x:c r="J611" t="str">
        <x:v>Critical</x:v>
      </x:c>
      <x:c r="K611" s="28" t="n">
        <x:v>45801</x:v>
      </x:c>
      <x:c r="L611" t="n">
        <x:f>ROUND((DATE(2026,7,31)-K611)/365.25,2)</x:f>
        <x:v>1.19</x:v>
      </x:c>
      <x:c r="M611" s="28" t="n">
        <x:v>46896</x:v>
      </x:c>
      <x:c r="N611" t="str">
        <x:v>Supported</x:v>
      </x:c>
      <x:c r="O611" t="n">
        <x:v>180</x:v>
      </x:c>
      <x:c r="P611" s="28" t="n">
        <x:v>46167</x:v>
      </x:c>
      <x:c r="Q611" s="28" t="n">
        <x:v>46347</x:v>
      </x:c>
      <x:c r="R611" t="n">
        <x:f>MAX(0,DATE(2026,7,31)-Q611)</x:f>
        <x:v>0</x:v>
      </x:c>
      <x:c r="S611" t="n">
        <x:v>8</x:v>
      </x:c>
      <x:c r="T611" t="n">
        <x:v>2033</x:v>
      </x:c>
      <x:c r="U611" t="str">
        <x:v>In Service</x:v>
      </x:c>
      <x:c r="V611" s="30" t="n">
        <x:v>3481.22</x:v>
      </x:c>
      <x:c r="W611" s="30" t="n">
        <x:v>4009.3</x:v>
      </x:c>
    </x:row>
    <x:row r="612">
      <x:c r="A612" t="str">
        <x:v>DEV-00611</x:v>
      </x:c>
      <x:c r="B612" t="str">
        <x:v>ASSET-100611</x:v>
      </x:c>
      <x:c r="C612" t="str">
        <x:v>SYN-UDI-000611-7752</x:v>
      </x:c>
      <x:c r="D612" t="str">
        <x:v>Syringe Pump</x:v>
      </x:c>
      <x:c r="E612" t="str">
        <x:v>Therapy Delivery</x:v>
      </x:c>
      <x:c r="F612" t="str">
        <x:v>ClinTech Instruments</x:v>
      </x:c>
      <x:c r="G612" t="str">
        <x:v>ClinTech-B02</x:v>
      </x:c>
      <x:c r="H612" t="str">
        <x:v>Site B - Specialist Centre</x:v>
      </x:c>
      <x:c r="I612" t="str">
        <x:v>Maternity</x:v>
      </x:c>
      <x:c r="J612" t="str">
        <x:v>High</x:v>
      </x:c>
      <x:c r="K612" s="28" t="n">
        <x:v>45407</x:v>
      </x:c>
      <x:c r="L612" t="n">
        <x:f>ROUND((DATE(2026,7,31)-K612)/365.25,2)</x:f>
        <x:v>2.26</x:v>
      </x:c>
      <x:c r="M612" s="28" t="n">
        <x:v>46502</x:v>
      </x:c>
      <x:c r="N612" t="str">
        <x:v>Supported</x:v>
      </x:c>
      <x:c r="O612" t="n">
        <x:v>365</x:v>
      </x:c>
      <x:c r="P612" s="28" t="n">
        <x:v>45881</x:v>
      </x:c>
      <x:c r="Q612" s="28" t="n">
        <x:v>46246</x:v>
      </x:c>
      <x:c r="R612" t="n">
        <x:f>MAX(0,DATE(2026,7,31)-Q612)</x:f>
        <x:v>0</x:v>
      </x:c>
      <x:c r="S612" t="n">
        <x:v>8</x:v>
      </x:c>
      <x:c r="T612" t="n">
        <x:v>2032</x:v>
      </x:c>
      <x:c r="U612" t="str">
        <x:v>In Service</x:v>
      </x:c>
      <x:c r="V612" s="30" t="n">
        <x:v>2622.97</x:v>
      </x:c>
      <x:c r="W612" s="30" t="n">
        <x:v>2622.97</x:v>
      </x:c>
    </x:row>
    <x:row r="613">
      <x:c r="A613" t="str">
        <x:v>DEV-00612</x:v>
      </x:c>
      <x:c r="B613" t="str">
        <x:v>ASSET-100612</x:v>
      </x:c>
      <x:c r="C613" t="str">
        <x:v>SYN-UDI-000612-4627</x:v>
      </x:c>
      <x:c r="D613" t="str">
        <x:v>ECG Machine</x:v>
      </x:c>
      <x:c r="E613" t="str">
        <x:v>Diagnostics</x:v>
      </x:c>
      <x:c r="F613" t="str">
        <x:v>ClinTech Instruments</x:v>
      </x:c>
      <x:c r="G613" t="str">
        <x:v>ClinTech-B01</x:v>
      </x:c>
      <x:c r="H613" t="str">
        <x:v>Site A - Acute Hospital</x:v>
      </x:c>
      <x:c r="I613" t="str">
        <x:v>Maternity</x:v>
      </x:c>
      <x:c r="J613" t="str">
        <x:v>High</x:v>
      </x:c>
      <x:c r="K613" s="28" t="n">
        <x:v>45270</x:v>
      </x:c>
      <x:c r="L613" t="n">
        <x:f>ROUND((DATE(2026,7,31)-K613)/365.25,2)</x:f>
        <x:v>2.64</x:v>
      </x:c>
      <x:c r="M613" s="28" t="n">
        <x:v>46365</x:v>
      </x:c>
      <x:c r="N613" t="str">
        <x:v>Supported</x:v>
      </x:c>
      <x:c r="O613" t="n">
        <x:v>180</x:v>
      </x:c>
      <x:c r="P613" s="28" t="n">
        <x:v>45828</x:v>
      </x:c>
      <x:c r="Q613" s="28" t="n">
        <x:v>46008</x:v>
      </x:c>
      <x:c r="R613" t="n">
        <x:f>MAX(0,DATE(2026,7,31)-Q613)</x:f>
        <x:v>226</x:v>
      </x:c>
      <x:c r="S613" t="n">
        <x:v>8</x:v>
      </x:c>
      <x:c r="T613" t="n">
        <x:v>2031</x:v>
      </x:c>
      <x:c r="U613" t="str">
        <x:v>In Service</x:v>
      </x:c>
      <x:c r="V613" s="30" t="n">
        <x:v>7372.38</x:v>
      </x:c>
      <x:c r="W613" s="30" t="n">
        <x:v>8772.7</x:v>
      </x:c>
    </x:row>
    <x:row r="614">
      <x:c r="A614" t="str">
        <x:v>DEV-00613</x:v>
      </x:c>
      <x:c r="B614" t="str">
        <x:v>ASSET-100613</x:v>
      </x:c>
      <x:c r="C614" t="str">
        <x:v>SYN-UDI-000613-7437</x:v>
      </x:c>
      <x:c r="D614" t="str">
        <x:v>Vital Signs Monitor</x:v>
      </x:c>
      <x:c r="E614" t="str">
        <x:v>Monitoring</x:v>
      </x:c>
      <x:c r="F614" t="str">
        <x:v>NovaCare Devices</x:v>
      </x:c>
      <x:c r="G614" t="str">
        <x:v>NovaCare-A01</x:v>
      </x:c>
      <x:c r="H614" t="str">
        <x:v>Site C - Community Hospital</x:v>
      </x:c>
      <x:c r="I614" t="str">
        <x:v>Operating Theatres</x:v>
      </x:c>
      <x:c r="J614" t="str">
        <x:v>Medium</x:v>
      </x:c>
      <x:c r="K614" s="28" t="n">
        <x:v>45097</x:v>
      </x:c>
      <x:c r="L614" t="n">
        <x:f>ROUND((DATE(2026,7,31)-K614)/365.25,2)</x:f>
        <x:v>3.11</x:v>
      </x:c>
      <x:c r="M614" s="28" t="n">
        <x:v>46192</x:v>
      </x:c>
      <x:c r="N614" t="str">
        <x:v>Unsupported</x:v>
      </x:c>
      <x:c r="O614" t="n">
        <x:v>365</x:v>
      </x:c>
      <x:c r="P614" s="28" t="n">
        <x:v>46187</x:v>
      </x:c>
      <x:c r="Q614" s="28" t="n">
        <x:v>46552</x:v>
      </x:c>
      <x:c r="R614" t="n">
        <x:f>MAX(0,DATE(2026,7,31)-Q614)</x:f>
        <x:v>0</x:v>
      </x:c>
      <x:c r="S614" t="n">
        <x:v>8</x:v>
      </x:c>
      <x:c r="T614" t="n">
        <x:v>2031</x:v>
      </x:c>
      <x:c r="U614" t="str">
        <x:v>In Service</x:v>
      </x:c>
      <x:c r="V614" s="30" t="n">
        <x:v>2110.7</x:v>
      </x:c>
      <x:c r="W614" s="30" t="n">
        <x:v>2711.8</x:v>
      </x:c>
    </x:row>
    <x:row r="615">
      <x:c r="A615" t="str">
        <x:v>DEV-00614</x:v>
      </x:c>
      <x:c r="B615" t="str">
        <x:v>ASSET-100614</x:v>
      </x:c>
      <x:c r="C615" t="str">
        <x:v>SYN-UDI-000614-5984</x:v>
      </x:c>
      <x:c r="D615" t="str">
        <x:v>Infusion Pump</x:v>
      </x:c>
      <x:c r="E615" t="str">
        <x:v>Therapy Delivery</x:v>
      </x:c>
      <x:c r="F615" t="str">
        <x:v>MedAxis Systems</x:v>
      </x:c>
      <x:c r="G615" t="str">
        <x:v>MedAxis-C02</x:v>
      </x:c>
      <x:c r="H615" t="str">
        <x:v>Site A - Acute Hospital</x:v>
      </x:c>
      <x:c r="I615" t="str">
        <x:v>Emergency Department</x:v>
      </x:c>
      <x:c r="J615" t="str">
        <x:v>Critical</x:v>
      </x:c>
      <x:c r="K615" s="28" t="n">
        <x:v>45459</x:v>
      </x:c>
      <x:c r="L615" t="n">
        <x:f>ROUND((DATE(2026,7,31)-K615)/365.25,2)</x:f>
        <x:v>2.12</x:v>
      </x:c>
      <x:c r="M615" s="28" t="n">
        <x:v>46554</x:v>
      </x:c>
      <x:c r="N615" t="str">
        <x:v>Supported</x:v>
      </x:c>
      <x:c r="O615" t="n">
        <x:v>365</x:v>
      </x:c>
      <x:c r="P615" s="28" t="n">
        <x:v>46194</x:v>
      </x:c>
      <x:c r="Q615" s="28" t="n">
        <x:v>46559</x:v>
      </x:c>
      <x:c r="R615" t="n">
        <x:f>MAX(0,DATE(2026,7,31)-Q615)</x:f>
        <x:v>0</x:v>
      </x:c>
      <x:c r="S615" t="n">
        <x:v>9</x:v>
      </x:c>
      <x:c r="T615" t="n">
        <x:v>2033</x:v>
      </x:c>
      <x:c r="U615" t="str">
        <x:v>In Service</x:v>
      </x:c>
      <x:c r="V615" s="30" t="n">
        <x:v>2794.01</x:v>
      </x:c>
      <x:c r="W615" s="30" t="n">
        <x:v>3879.07</x:v>
      </x:c>
    </x:row>
    <x:row r="616">
      <x:c r="A616" t="str">
        <x:v>DEV-00615</x:v>
      </x:c>
      <x:c r="B616" t="str">
        <x:v>ASSET-100615</x:v>
      </x:c>
      <x:c r="C616" t="str">
        <x:v>SYN-UDI-000615-1337</x:v>
      </x:c>
      <x:c r="D616" t="str">
        <x:v>Ventilator</x:v>
      </x:c>
      <x:c r="E616" t="str">
        <x:v>Life Support</x:v>
      </x:c>
      <x:c r="F616" t="str">
        <x:v>Apex Biomedical</x:v>
      </x:c>
      <x:c r="G616" t="str">
        <x:v>Apex-C03</x:v>
      </x:c>
      <x:c r="H616" t="str">
        <x:v>Site B - Specialist Centre</x:v>
      </x:c>
      <x:c r="I616" t="str">
        <x:v>Medical Ward</x:v>
      </x:c>
      <x:c r="J616" t="str">
        <x:v>Critical</x:v>
      </x:c>
      <x:c r="K616" s="28" t="n">
        <x:v>43246</x:v>
      </x:c>
      <x:c r="L616" t="n">
        <x:f>ROUND((DATE(2026,7,31)-K616)/365.25,2)</x:f>
        <x:v>8.18</x:v>
      </x:c>
      <x:c r="M616" s="28" t="n">
        <x:v>44341</x:v>
      </x:c>
      <x:c r="N616" t="str">
        <x:v>Limited Support</x:v>
      </x:c>
      <x:c r="O616" t="n">
        <x:v>180</x:v>
      </x:c>
      <x:c r="P616" s="28" t="n">
        <x:v>46007</x:v>
      </x:c>
      <x:c r="Q616" s="28" t="n">
        <x:v>46187</x:v>
      </x:c>
      <x:c r="R616" t="n">
        <x:f>MAX(0,DATE(2026,7,31)-Q616)</x:f>
        <x:v>47</x:v>
      </x:c>
      <x:c r="S616" t="n">
        <x:v>10</x:v>
      </x:c>
      <x:c r="T616" t="n">
        <x:v>2028</x:v>
      </x:c>
      <x:c r="U616" t="str">
        <x:v>In Service</x:v>
      </x:c>
      <x:c r="V616" s="30" t="n">
        <x:v>23461.69</x:v>
      </x:c>
      <x:c r="W616" s="30" t="n">
        <x:v>36628.19</x:v>
      </x:c>
    </x:row>
    <x:row r="617">
      <x:c r="A617" t="str">
        <x:v>DEV-00616</x:v>
      </x:c>
      <x:c r="B617" t="str">
        <x:v>ASSET-100616</x:v>
      </x:c>
      <x:c r="C617" t="str">
        <x:v>SYN-UDI-000616-2439</x:v>
      </x:c>
      <x:c r="D617" t="str">
        <x:v>Suction Pump</x:v>
      </x:c>
      <x:c r="E617" t="str">
        <x:v>Therapy Support</x:v>
      </x:c>
      <x:c r="F617" t="str">
        <x:v>Helix MedSystems</x:v>
      </x:c>
      <x:c r="G617" t="str">
        <x:v>Helix-A03</x:v>
      </x:c>
      <x:c r="H617" t="str">
        <x:v>Site B - Specialist Centre</x:v>
      </x:c>
      <x:c r="I617" t="str">
        <x:v>Diagnostics</x:v>
      </x:c>
      <x:c r="J617" t="str">
        <x:v>High</x:v>
      </x:c>
      <x:c r="K617" s="28" t="n">
        <x:v>44126</x:v>
      </x:c>
      <x:c r="L617" t="n">
        <x:f>ROUND((DATE(2026,7,31)-K617)/365.25,2)</x:f>
        <x:v>5.77</x:v>
      </x:c>
      <x:c r="M617" s="28" t="n">
        <x:v>45221</x:v>
      </x:c>
      <x:c r="N617" t="str">
        <x:v>Supported</x:v>
      </x:c>
      <x:c r="O617" t="n">
        <x:v>365</x:v>
      </x:c>
      <x:c r="P617" s="28" t="n">
        <x:v>45844</x:v>
      </x:c>
      <x:c r="Q617" s="28" t="n">
        <x:v>46209</x:v>
      </x:c>
      <x:c r="R617" t="n">
        <x:f>MAX(0,DATE(2026,7,31)-Q617)</x:f>
        <x:v>25</x:v>
      </x:c>
      <x:c r="S617" t="n">
        <x:v>8</x:v>
      </x:c>
      <x:c r="T617" t="n">
        <x:v>2028</x:v>
      </x:c>
      <x:c r="U617" t="str">
        <x:v>In Service</x:v>
      </x:c>
      <x:c r="V617" s="30" t="n">
        <x:v>1863.89</x:v>
      </x:c>
      <x:c r="W617" s="30" t="n">
        <x:v>2184.38</x:v>
      </x:c>
    </x:row>
    <x:row r="618">
      <x:c r="A618" t="str">
        <x:v>DEV-00617</x:v>
      </x:c>
      <x:c r="B618" t="str">
        <x:v>ASSET-100617</x:v>
      </x:c>
      <x:c r="C618" t="str">
        <x:v>SYN-UDI-000617-8167</x:v>
      </x:c>
      <x:c r="D618" t="str">
        <x:v>Suction Pump</x:v>
      </x:c>
      <x:c r="E618" t="str">
        <x:v>Therapy Support</x:v>
      </x:c>
      <x:c r="F618" t="str">
        <x:v>Apex Biomedical</x:v>
      </x:c>
      <x:c r="G618" t="str">
        <x:v>Apex-B04</x:v>
      </x:c>
      <x:c r="H618" t="str">
        <x:v>Site A - Acute Hospital</x:v>
      </x:c>
      <x:c r="I618" t="str">
        <x:v>Maternity</x:v>
      </x:c>
      <x:c r="J618" t="str">
        <x:v>Medium</x:v>
      </x:c>
      <x:c r="K618" s="28" t="n">
        <x:v>45481</x:v>
      </x:c>
      <x:c r="L618" t="n">
        <x:f>ROUND((DATE(2026,7,31)-K618)/365.25,2)</x:f>
        <x:v>2.06</x:v>
      </x:c>
      <x:c r="M618" s="28" t="n">
        <x:v>46576</x:v>
      </x:c>
      <x:c r="N618" t="str">
        <x:v>Unsupported</x:v>
      </x:c>
      <x:c r="O618" t="n">
        <x:v>180</x:v>
      </x:c>
      <x:c r="P618" s="28" t="n">
        <x:v>45906</x:v>
      </x:c>
      <x:c r="Q618" s="28" t="n">
        <x:v>46086</x:v>
      </x:c>
      <x:c r="R618" t="n">
        <x:f>MAX(0,DATE(2026,7,31)-Q618)</x:f>
        <x:v>148</x:v>
      </x:c>
      <x:c r="S618" t="n">
        <x:v>8</x:v>
      </x:c>
      <x:c r="T618" t="n">
        <x:v>2032</x:v>
      </x:c>
      <x:c r="U618" t="str">
        <x:v>In Repair</x:v>
      </x:c>
      <x:c r="V618" s="30" t="n">
        <x:v>1759.01</x:v>
      </x:c>
      <x:c r="W618" s="30" t="n">
        <x:v>2175.47</x:v>
      </x:c>
    </x:row>
    <x:row r="619">
      <x:c r="A619" t="str">
        <x:v>DEV-00618</x:v>
      </x:c>
      <x:c r="B619" t="str">
        <x:v>ASSET-100618</x:v>
      </x:c>
      <x:c r="C619" t="str">
        <x:v>SYN-UDI-000618-1823</x:v>
      </x:c>
      <x:c r="D619" t="str">
        <x:v>Ventilator</x:v>
      </x:c>
      <x:c r="E619" t="str">
        <x:v>Life Support</x:v>
      </x:c>
      <x:c r="F619" t="str">
        <x:v>ClinTech Instruments</x:v>
      </x:c>
      <x:c r="G619" t="str">
        <x:v>ClinTech-A02</x:v>
      </x:c>
      <x:c r="H619" t="str">
        <x:v>Site A - Acute Hospital</x:v>
      </x:c>
      <x:c r="I619" t="str">
        <x:v>Surgical Ward</x:v>
      </x:c>
      <x:c r="J619" t="str">
        <x:v>Critical</x:v>
      </x:c>
      <x:c r="K619" s="28" t="n">
        <x:v>44794</x:v>
      </x:c>
      <x:c r="L619" t="n">
        <x:f>ROUND((DATE(2026,7,31)-K619)/365.25,2)</x:f>
        <x:v>3.94</x:v>
      </x:c>
      <x:c r="M619" s="28" t="n">
        <x:v>45889</x:v>
      </x:c>
      <x:c r="N619" t="str">
        <x:v>Limited Support</x:v>
      </x:c>
      <x:c r="O619" t="n">
        <x:v>180</x:v>
      </x:c>
      <x:c r="P619" s="28" t="n">
        <x:v>45987</x:v>
      </x:c>
      <x:c r="Q619" s="28" t="n">
        <x:v>46167</x:v>
      </x:c>
      <x:c r="R619" t="n">
        <x:f>MAX(0,DATE(2026,7,31)-Q619)</x:f>
        <x:v>67</x:v>
      </x:c>
      <x:c r="S619" t="n">
        <x:v>10</x:v>
      </x:c>
      <x:c r="T619" t="n">
        <x:v>2032</x:v>
      </x:c>
      <x:c r="U619" t="str">
        <x:v>Quarantined</x:v>
      </x:c>
      <x:c r="V619" s="30" t="n">
        <x:v>25109.12</x:v>
      </x:c>
      <x:c r="W619" s="30" t="n">
        <x:v>34476.24</x:v>
      </x:c>
    </x:row>
    <x:row r="620">
      <x:c r="A620" t="str">
        <x:v>DEV-00619</x:v>
      </x:c>
      <x:c r="B620" t="str">
        <x:v>ASSET-100619</x:v>
      </x:c>
      <x:c r="C620" t="str">
        <x:v>SYN-UDI-000619-3216</x:v>
      </x:c>
      <x:c r="D620" t="str">
        <x:v>Patient Monitor</x:v>
      </x:c>
      <x:c r="E620" t="str">
        <x:v>Monitoring</x:v>
      </x:c>
      <x:c r="F620" t="str">
        <x:v>MedAxis Systems</x:v>
      </x:c>
      <x:c r="G620" t="str">
        <x:v>MedAxis-B03</x:v>
      </x:c>
      <x:c r="H620" t="str">
        <x:v>Site A - Acute Hospital</x:v>
      </x:c>
      <x:c r="I620" t="str">
        <x:v>Paediatrics</x:v>
      </x:c>
      <x:c r="J620" t="str">
        <x:v>High</x:v>
      </x:c>
      <x:c r="K620" s="28" t="n">
        <x:v>44786</x:v>
      </x:c>
      <x:c r="L620" t="n">
        <x:f>ROUND((DATE(2026,7,31)-K620)/365.25,2)</x:f>
        <x:v>3.96</x:v>
      </x:c>
      <x:c r="M620" s="28" t="n">
        <x:v>45881</x:v>
      </x:c>
      <x:c r="N620" t="str">
        <x:v>Supported</x:v>
      </x:c>
      <x:c r="O620" t="n">
        <x:v>180</x:v>
      </x:c>
      <x:c r="P620" s="28" t="n">
        <x:v>45899</x:v>
      </x:c>
      <x:c r="Q620" s="28" t="n">
        <x:v>46079</x:v>
      </x:c>
      <x:c r="R620" t="n">
        <x:f>MAX(0,DATE(2026,7,31)-Q620)</x:f>
        <x:v>155</x:v>
      </x:c>
      <x:c r="S620" t="n">
        <x:v>8</x:v>
      </x:c>
      <x:c r="T620" t="n">
        <x:v>2030</x:v>
      </x:c>
      <x:c r="U620" t="str">
        <x:v>In Service</x:v>
      </x:c>
      <x:c r="V620" s="30" t="n">
        <x:v>7161.31</x:v>
      </x:c>
      <x:c r="W620" s="30" t="n">
        <x:v>8947.5</x:v>
      </x:c>
    </x:row>
    <x:row r="621">
      <x:c r="A621" t="str">
        <x:v>DEV-00620</x:v>
      </x:c>
      <x:c r="B621" t="str">
        <x:v>ASSET-100620</x:v>
      </x:c>
      <x:c r="C621" t="str">
        <x:v>SYN-UDI-000620-2138</x:v>
      </x:c>
      <x:c r="D621" t="str">
        <x:v>Syringe Pump</x:v>
      </x:c>
      <x:c r="E621" t="str">
        <x:v>Therapy Delivery</x:v>
      </x:c>
      <x:c r="F621" t="str">
        <x:v>Helix MedSystems</x:v>
      </x:c>
      <x:c r="G621" t="str">
        <x:v>Helix-A02</x:v>
      </x:c>
      <x:c r="H621" t="str">
        <x:v>Site C - Community Hospital</x:v>
      </x:c>
      <x:c r="I621" t="str">
        <x:v>Maternity</x:v>
      </x:c>
      <x:c r="J621" t="str">
        <x:v>High</x:v>
      </x:c>
      <x:c r="K621" s="28" t="n">
        <x:v>45823</x:v>
      </x:c>
      <x:c r="L621" t="n">
        <x:f>ROUND((DATE(2026,7,31)-K621)/365.25,2)</x:f>
        <x:v>1.13</x:v>
      </x:c>
      <x:c r="M621" s="28" t="n">
        <x:v>46918</x:v>
      </x:c>
      <x:c r="N621" t="str">
        <x:v>Supported</x:v>
      </x:c>
      <x:c r="O621" t="n">
        <x:v>365</x:v>
      </x:c>
      <x:c r="P621" s="28" t="n">
        <x:v>46010</x:v>
      </x:c>
      <x:c r="Q621" s="28" t="n">
        <x:v>46375</x:v>
      </x:c>
      <x:c r="R621" t="n">
        <x:f>MAX(0,DATE(2026,7,31)-Q621)</x:f>
        <x:v>0</x:v>
      </x:c>
      <x:c r="S621" t="n">
        <x:v>9</x:v>
      </x:c>
      <x:c r="T621" t="n">
        <x:v>2034</x:v>
      </x:c>
      <x:c r="U621" t="str">
        <x:v>In Service</x:v>
      </x:c>
      <x:c r="V621" s="30" t="n">
        <x:v>1944.88</x:v>
      </x:c>
      <x:c r="W621" s="30" t="n">
        <x:v>2818.41</x:v>
      </x:c>
    </x:row>
    <x:row r="622">
      <x:c r="A622" t="str">
        <x:v>DEV-00621</x:v>
      </x:c>
      <x:c r="B622" t="str">
        <x:v>ASSET-100621</x:v>
      </x:c>
      <x:c r="C622" t="str">
        <x:v>SYN-UDI-000621-3808</x:v>
      </x:c>
      <x:c r="D622" t="str">
        <x:v>Suction Pump</x:v>
      </x:c>
      <x:c r="E622" t="str">
        <x:v>Therapy Support</x:v>
      </x:c>
      <x:c r="F622" t="str">
        <x:v>Helix MedSystems</x:v>
      </x:c>
      <x:c r="G622" t="str">
        <x:v>Helix-B04</x:v>
      </x:c>
      <x:c r="H622" t="str">
        <x:v>Site C - Community Hospital</x:v>
      </x:c>
      <x:c r="I622" t="str">
        <x:v>Maternity</x:v>
      </x:c>
      <x:c r="J622" t="str">
        <x:v>Medium</x:v>
      </x:c>
      <x:c r="K622" s="28" t="n">
        <x:v>45037</x:v>
      </x:c>
      <x:c r="L622" t="n">
        <x:f>ROUND((DATE(2026,7,31)-K622)/365.25,2)</x:f>
        <x:v>3.28</x:v>
      </x:c>
      <x:c r="M622" s="28" t="n">
        <x:v>46132</x:v>
      </x:c>
      <x:c r="N622" t="str">
        <x:v>Supported</x:v>
      </x:c>
      <x:c r="O622" t="n">
        <x:v>365</x:v>
      </x:c>
      <x:c r="P622" s="28" t="n">
        <x:v>45980</x:v>
      </x:c>
      <x:c r="Q622" s="28" t="n">
        <x:v>46345</x:v>
      </x:c>
      <x:c r="R622" t="n">
        <x:f>MAX(0,DATE(2026,7,31)-Q622)</x:f>
        <x:v>0</x:v>
      </x:c>
      <x:c r="S622" t="n">
        <x:v>8</x:v>
      </x:c>
      <x:c r="T622" t="n">
        <x:v>2031</x:v>
      </x:c>
      <x:c r="U622" t="str">
        <x:v>In Service</x:v>
      </x:c>
      <x:c r="V622" s="30" t="n">
        <x:v>2024.53</x:v>
      </x:c>
      <x:c r="W622" s="30" t="n">
        <x:v>2024.53</x:v>
      </x:c>
    </x:row>
    <x:row r="623">
      <x:c r="A623" t="str">
        <x:v>DEV-00622</x:v>
      </x:c>
      <x:c r="B623" t="str">
        <x:v>ASSET-100622</x:v>
      </x:c>
      <x:c r="C623" t="str">
        <x:v>SYN-UDI-000622-2165</x:v>
      </x:c>
      <x:c r="D623" t="str">
        <x:v>Ultrasound</x:v>
      </x:c>
      <x:c r="E623" t="str">
        <x:v>Imaging</x:v>
      </x:c>
      <x:c r="F623" t="str">
        <x:v>MedAxis Systems</x:v>
      </x:c>
      <x:c r="G623" t="str">
        <x:v>MedAxis-B02</x:v>
      </x:c>
      <x:c r="H623" t="str">
        <x:v>Site C - Community Hospital</x:v>
      </x:c>
      <x:c r="I623" t="str">
        <x:v>Surgical Ward</x:v>
      </x:c>
      <x:c r="J623" t="str">
        <x:v>Medium</x:v>
      </x:c>
      <x:c r="K623" s="28" t="n">
        <x:v>44957</x:v>
      </x:c>
      <x:c r="L623" t="n">
        <x:f>ROUND((DATE(2026,7,31)-K623)/365.25,2)</x:f>
        <x:v>3.5</x:v>
      </x:c>
      <x:c r="M623" s="28" t="n">
        <x:v>46052</x:v>
      </x:c>
      <x:c r="N623" t="str">
        <x:v>Supported</x:v>
      </x:c>
      <x:c r="O623" t="n">
        <x:v>365</x:v>
      </x:c>
      <x:c r="P623" s="28" t="n">
        <x:v>45837</x:v>
      </x:c>
      <x:c r="Q623" s="28" t="n">
        <x:v>46202</x:v>
      </x:c>
      <x:c r="R623" t="n">
        <x:f>MAX(0,DATE(2026,7,31)-Q623)</x:f>
        <x:v>32</x:v>
      </x:c>
      <x:c r="S623" t="n">
        <x:v>11</x:v>
      </x:c>
      <x:c r="T623" t="n">
        <x:v>2034</x:v>
      </x:c>
      <x:c r="U623" t="str">
        <x:v>In Service</x:v>
      </x:c>
      <x:c r="V623" s="30" t="n">
        <x:v>51380.38</x:v>
      </x:c>
      <x:c r="W623" s="30" t="n">
        <x:v>52173.63</x:v>
      </x:c>
    </x:row>
    <x:row r="624">
      <x:c r="A624" t="str">
        <x:v>DEV-00623</x:v>
      </x:c>
      <x:c r="B624" t="str">
        <x:v>ASSET-100623</x:v>
      </x:c>
      <x:c r="C624" t="str">
        <x:v>SYN-UDI-000623-6632</x:v>
      </x:c>
      <x:c r="D624" t="str">
        <x:v>Vital Signs Monitor</x:v>
      </x:c>
      <x:c r="E624" t="str">
        <x:v>Monitoring</x:v>
      </x:c>
      <x:c r="F624" t="str">
        <x:v>Helix MedSystems</x:v>
      </x:c>
      <x:c r="G624" t="str">
        <x:v>Helix-B03</x:v>
      </x:c>
      <x:c r="H624" t="str">
        <x:v>Site A - Acute Hospital</x:v>
      </x:c>
      <x:c r="I624" t="str">
        <x:v>Medical Ward</x:v>
      </x:c>
      <x:c r="J624" t="str">
        <x:v>High</x:v>
      </x:c>
      <x:c r="K624" s="28" t="n">
        <x:v>44667</x:v>
      </x:c>
      <x:c r="L624" t="n">
        <x:f>ROUND((DATE(2026,7,31)-K624)/365.25,2)</x:f>
        <x:v>4.29</x:v>
      </x:c>
      <x:c r="M624" s="28" t="n">
        <x:v>45762</x:v>
      </x:c>
      <x:c r="N624" t="str">
        <x:v>Supported</x:v>
      </x:c>
      <x:c r="O624" t="n">
        <x:v>365</x:v>
      </x:c>
      <x:c r="P624" s="28" t="n">
        <x:v>45865</x:v>
      </x:c>
      <x:c r="Q624" s="28" t="n">
        <x:v>46230</x:v>
      </x:c>
      <x:c r="R624" t="n">
        <x:f>MAX(0,DATE(2026,7,31)-Q624)</x:f>
        <x:v>4</x:v>
      </x:c>
      <x:c r="S624" t="n">
        <x:v>7</x:v>
      </x:c>
      <x:c r="T624" t="n">
        <x:v>2029</x:v>
      </x:c>
      <x:c r="U624" t="str">
        <x:v>In Service</x:v>
      </x:c>
      <x:c r="V624" s="30" t="n">
        <x:v>2142.08</x:v>
      </x:c>
      <x:c r="W624" s="30" t="n">
        <x:v>2184.33</x:v>
      </x:c>
    </x:row>
    <x:row r="625">
      <x:c r="A625" t="str">
        <x:v>DEV-00624</x:v>
      </x:c>
      <x:c r="B625" t="str">
        <x:v>ASSET-100624</x:v>
      </x:c>
      <x:c r="C625" t="str">
        <x:v>SYN-UDI-000624-4140</x:v>
      </x:c>
      <x:c r="D625" t="str">
        <x:v>Vital Signs Monitor</x:v>
      </x:c>
      <x:c r="E625" t="str">
        <x:v>Monitoring</x:v>
      </x:c>
      <x:c r="F625" t="str">
        <x:v>Apex Biomedical</x:v>
      </x:c>
      <x:c r="G625" t="str">
        <x:v>Apex-C04</x:v>
      </x:c>
      <x:c r="H625" t="str">
        <x:v>Site A - Acute Hospital</x:v>
      </x:c>
      <x:c r="I625" t="str">
        <x:v>Outpatients</x:v>
      </x:c>
      <x:c r="J625" t="str">
        <x:v>High</x:v>
      </x:c>
      <x:c r="K625" s="28" t="n">
        <x:v>44351</x:v>
      </x:c>
      <x:c r="L625" t="n">
        <x:f>ROUND((DATE(2026,7,31)-K625)/365.25,2)</x:f>
        <x:v>5.16</x:v>
      </x:c>
      <x:c r="M625" s="28" t="n">
        <x:v>45446</x:v>
      </x:c>
      <x:c r="N625" t="str">
        <x:v>Supported</x:v>
      </x:c>
      <x:c r="O625" t="n">
        <x:v>365</x:v>
      </x:c>
      <x:c r="P625" s="28" t="n">
        <x:v>46158</x:v>
      </x:c>
      <x:c r="Q625" s="28" t="n">
        <x:v>46523</x:v>
      </x:c>
      <x:c r="R625" t="n">
        <x:f>MAX(0,DATE(2026,7,31)-Q625)</x:f>
        <x:v>0</x:v>
      </x:c>
      <x:c r="S625" t="n">
        <x:v>8</x:v>
      </x:c>
      <x:c r="T625" t="n">
        <x:v>2029</x:v>
      </x:c>
      <x:c r="U625" t="str">
        <x:v>In Service</x:v>
      </x:c>
      <x:c r="V625" s="30" t="n">
        <x:v>2081.61</x:v>
      </x:c>
      <x:c r="W625" s="30" t="n">
        <x:v>2927.23</x:v>
      </x:c>
    </x:row>
    <x:row r="626">
      <x:c r="A626" t="str">
        <x:v>DEV-00625</x:v>
      </x:c>
      <x:c r="B626" t="str">
        <x:v>ASSET-100625</x:v>
      </x:c>
      <x:c r="C626" t="str">
        <x:v>SYN-UDI-000625-6247</x:v>
      </x:c>
      <x:c r="D626" t="str">
        <x:v>Patient Monitor</x:v>
      </x:c>
      <x:c r="E626" t="str">
        <x:v>Monitoring</x:v>
      </x:c>
      <x:c r="F626" t="str">
        <x:v>PulseWorks Medical</x:v>
      </x:c>
      <x:c r="G626" t="str">
        <x:v>PulseWorks-A03</x:v>
      </x:c>
      <x:c r="H626" t="str">
        <x:v>Site C - Community Hospital</x:v>
      </x:c>
      <x:c r="I626" t="str">
        <x:v>Emergency Department</x:v>
      </x:c>
      <x:c r="J626" t="str">
        <x:v>Critical</x:v>
      </x:c>
      <x:c r="K626" s="28" t="n">
        <x:v>45114</x:v>
      </x:c>
      <x:c r="L626" t="n">
        <x:f>ROUND((DATE(2026,7,31)-K626)/365.25,2)</x:f>
        <x:v>3.07</x:v>
      </x:c>
      <x:c r="M626" s="28" t="n">
        <x:v>46209</x:v>
      </x:c>
      <x:c r="N626" t="str">
        <x:v>Supported</x:v>
      </x:c>
      <x:c r="O626" t="n">
        <x:v>180</x:v>
      </x:c>
      <x:c r="P626" s="28" t="n">
        <x:v>46032</x:v>
      </x:c>
      <x:c r="Q626" s="28" t="n">
        <x:v>46212</x:v>
      </x:c>
      <x:c r="R626" t="n">
        <x:f>MAX(0,DATE(2026,7,31)-Q626)</x:f>
        <x:v>22</x:v>
      </x:c>
      <x:c r="S626" t="n">
        <x:v>9</x:v>
      </x:c>
      <x:c r="T626" t="n">
        <x:v>2032</x:v>
      </x:c>
      <x:c r="U626" t="str">
        <x:v>In Service</x:v>
      </x:c>
      <x:c r="V626" s="30" t="n">
        <x:v>10046.59</x:v>
      </x:c>
      <x:c r="W626" s="30" t="n">
        <x:v>10046.59</x:v>
      </x:c>
    </x:row>
    <x:row r="627">
      <x:c r="A627" t="str">
        <x:v>DEV-00626</x:v>
      </x:c>
      <x:c r="B627" t="str">
        <x:v>ASSET-100626</x:v>
      </x:c>
      <x:c r="C627" t="str">
        <x:v>SYN-UDI-000626-8775</x:v>
      </x:c>
      <x:c r="D627" t="str">
        <x:v>Enteral Feeding Pump</x:v>
      </x:c>
      <x:c r="E627" t="str">
        <x:v>Therapy Delivery</x:v>
      </x:c>
      <x:c r="F627" t="str">
        <x:v>PulseWorks Medical</x:v>
      </x:c>
      <x:c r="G627" t="str">
        <x:v>PulseWorks-B01</x:v>
      </x:c>
      <x:c r="H627" t="str">
        <x:v>Site C - Community Hospital</x:v>
      </x:c>
      <x:c r="I627" t="str">
        <x:v>Outpatients</x:v>
      </x:c>
      <x:c r="J627" t="str">
        <x:v>High</x:v>
      </x:c>
      <x:c r="K627" s="28" t="n">
        <x:v>45067</x:v>
      </x:c>
      <x:c r="L627" t="n">
        <x:f>ROUND((DATE(2026,7,31)-K627)/365.25,2)</x:f>
        <x:v>3.2</x:v>
      </x:c>
      <x:c r="M627" s="28" t="n">
        <x:v>46162</x:v>
      </x:c>
      <x:c r="N627" t="str">
        <x:v>Supported</x:v>
      </x:c>
      <x:c r="O627" t="n">
        <x:v>365</x:v>
      </x:c>
      <x:c r="P627" s="28" t="n">
        <x:v>45810</x:v>
      </x:c>
      <x:c r="Q627" s="28" t="n">
        <x:v>46175</x:v>
      </x:c>
      <x:c r="R627" t="n">
        <x:f>MAX(0,DATE(2026,7,31)-Q627)</x:f>
        <x:v>59</x:v>
      </x:c>
      <x:c r="S627" t="n">
        <x:v>9</x:v>
      </x:c>
      <x:c r="T627" t="n">
        <x:v>2032</x:v>
      </x:c>
      <x:c r="U627" t="str">
        <x:v>In Service</x:v>
      </x:c>
      <x:c r="V627" s="30" t="n">
        <x:v>1689.55</x:v>
      </x:c>
      <x:c r="W627" s="30" t="n">
        <x:v>1713.34</x:v>
      </x:c>
    </x:row>
    <x:row r="628">
      <x:c r="A628" t="str">
        <x:v>DEV-00627</x:v>
      </x:c>
      <x:c r="B628" t="str">
        <x:v>ASSET-100627</x:v>
      </x:c>
      <x:c r="C628" t="str">
        <x:v>SYN-UDI-000627-4883</x:v>
      </x:c>
      <x:c r="D628" t="str">
        <x:v>Vital Signs Monitor</x:v>
      </x:c>
      <x:c r="E628" t="str">
        <x:v>Monitoring</x:v>
      </x:c>
      <x:c r="F628" t="str">
        <x:v>Apex Biomedical</x:v>
      </x:c>
      <x:c r="G628" t="str">
        <x:v>Apex-C01</x:v>
      </x:c>
      <x:c r="H628" t="str">
        <x:v>Site C - Community Hospital</x:v>
      </x:c>
      <x:c r="I628" t="str">
        <x:v>Surgical Ward</x:v>
      </x:c>
      <x:c r="J628" t="str">
        <x:v>High</x:v>
      </x:c>
      <x:c r="K628" s="28" t="n">
        <x:v>45000</x:v>
      </x:c>
      <x:c r="L628" t="n">
        <x:f>ROUND((DATE(2026,7,31)-K628)/365.25,2)</x:f>
        <x:v>3.38</x:v>
      </x:c>
      <x:c r="M628" s="28" t="n">
        <x:v>46095</x:v>
      </x:c>
      <x:c r="N628" t="str">
        <x:v>Limited Support</x:v>
      </x:c>
      <x:c r="O628" t="n">
        <x:v>180</x:v>
      </x:c>
      <x:c r="P628" s="28" t="n">
        <x:v>46156</x:v>
      </x:c>
      <x:c r="Q628" s="28" t="n">
        <x:v>46336</x:v>
      </x:c>
      <x:c r="R628" t="n">
        <x:f>MAX(0,DATE(2026,7,31)-Q628)</x:f>
        <x:v>0</x:v>
      </x:c>
      <x:c r="S628" t="n">
        <x:v>7</x:v>
      </x:c>
      <x:c r="T628" t="n">
        <x:v>2030</x:v>
      </x:c>
      <x:c r="U628" t="str">
        <x:v>In Service</x:v>
      </x:c>
      <x:c r="V628" s="30" t="n">
        <x:v>2028.54</x:v>
      </x:c>
      <x:c r="W628" s="30" t="n">
        <x:v>2420.37</x:v>
      </x:c>
    </x:row>
    <x:row r="629">
      <x:c r="A629" t="str">
        <x:v>DEV-00628</x:v>
      </x:c>
      <x:c r="B629" t="str">
        <x:v>ASSET-100628</x:v>
      </x:c>
      <x:c r="C629" t="str">
        <x:v>SYN-UDI-000628-6418</x:v>
      </x:c>
      <x:c r="D629" t="str">
        <x:v>Enteral Feeding Pump</x:v>
      </x:c>
      <x:c r="E629" t="str">
        <x:v>Therapy Delivery</x:v>
      </x:c>
      <x:c r="F629" t="str">
        <x:v>NovaCare Devices</x:v>
      </x:c>
      <x:c r="G629" t="str">
        <x:v>NovaCare-A03</x:v>
      </x:c>
      <x:c r="H629" t="str">
        <x:v>Site C - Community Hospital</x:v>
      </x:c>
      <x:c r="I629" t="str">
        <x:v>Paediatrics</x:v>
      </x:c>
      <x:c r="J629" t="str">
        <x:v>High</x:v>
      </x:c>
      <x:c r="K629" s="28" t="n">
        <x:v>43246</x:v>
      </x:c>
      <x:c r="L629" t="n">
        <x:f>ROUND((DATE(2026,7,31)-K629)/365.25,2)</x:f>
        <x:v>8.18</x:v>
      </x:c>
      <x:c r="M629" s="28" t="n">
        <x:v>44341</x:v>
      </x:c>
      <x:c r="N629" t="str">
        <x:v>Supported</x:v>
      </x:c>
      <x:c r="O629" t="n">
        <x:v>365</x:v>
      </x:c>
      <x:c r="P629" s="28" t="n">
        <x:v>46106</x:v>
      </x:c>
      <x:c r="Q629" s="28" t="n">
        <x:v>46471</x:v>
      </x:c>
      <x:c r="R629" t="n">
        <x:f>MAX(0,DATE(2026,7,31)-Q629)</x:f>
        <x:v>0</x:v>
      </x:c>
      <x:c r="S629" t="n">
        <x:v>9</x:v>
      </x:c>
      <x:c r="T629" t="n">
        <x:v>2027</x:v>
      </x:c>
      <x:c r="U629" t="str">
        <x:v>In Service</x:v>
      </x:c>
      <x:c r="V629" s="30" t="n">
        <x:v>1552.72</x:v>
      </x:c>
      <x:c r="W629" s="30" t="n">
        <x:v>1552.72</x:v>
      </x:c>
    </x:row>
    <x:row r="630">
      <x:c r="A630" t="str">
        <x:v>DEV-00629</x:v>
      </x:c>
      <x:c r="B630" t="str">
        <x:v>ASSET-100629</x:v>
      </x:c>
      <x:c r="C630" t="str">
        <x:v>SYN-UDI-000629-7043</x:v>
      </x:c>
      <x:c r="D630" t="str">
        <x:v>Vital Signs Monitor</x:v>
      </x:c>
      <x:c r="E630" t="str">
        <x:v>Monitoring</x:v>
      </x:c>
      <x:c r="F630" t="str">
        <x:v>Helix MedSystems</x:v>
      </x:c>
      <x:c r="G630" t="str">
        <x:v>Helix-C04</x:v>
      </x:c>
      <x:c r="H630" t="str">
        <x:v>Site C - Community Hospital</x:v>
      </x:c>
      <x:c r="I630" t="str">
        <x:v>Outpatients</x:v>
      </x:c>
      <x:c r="J630" t="str">
        <x:v>Medium</x:v>
      </x:c>
      <x:c r="K630" s="28" t="n">
        <x:v>44953</x:v>
      </x:c>
      <x:c r="L630" t="n">
        <x:f>ROUND((DATE(2026,7,31)-K630)/365.25,2)</x:f>
        <x:v>3.51</x:v>
      </x:c>
      <x:c r="M630" s="28" t="n">
        <x:v>46048</x:v>
      </x:c>
      <x:c r="N630" t="str">
        <x:v>Supported</x:v>
      </x:c>
      <x:c r="O630" t="n">
        <x:v>365</x:v>
      </x:c>
      <x:c r="P630" s="28" t="n">
        <x:v>46128</x:v>
      </x:c>
      <x:c r="Q630" s="28" t="n">
        <x:v>46493</x:v>
      </x:c>
      <x:c r="R630" t="n">
        <x:f>MAX(0,DATE(2026,7,31)-Q630)</x:f>
        <x:v>0</x:v>
      </x:c>
      <x:c r="S630" t="n">
        <x:v>7</x:v>
      </x:c>
      <x:c r="T630" t="n">
        <x:v>2030</x:v>
      </x:c>
      <x:c r="U630" t="str">
        <x:v>In Service</x:v>
      </x:c>
      <x:c r="V630" s="30" t="n">
        <x:v>2266.03</x:v>
      </x:c>
      <x:c r="W630" s="30" t="n">
        <x:v>2266.03</x:v>
      </x:c>
    </x:row>
    <x:row r="631">
      <x:c r="A631" t="str">
        <x:v>DEV-00630</x:v>
      </x:c>
      <x:c r="B631" t="str">
        <x:v>ASSET-100630</x:v>
      </x:c>
      <x:c r="C631" t="str">
        <x:v>SYN-UDI-000630-5981</x:v>
      </x:c>
      <x:c r="D631" t="str">
        <x:v>Syringe Pump</x:v>
      </x:c>
      <x:c r="E631" t="str">
        <x:v>Therapy Delivery</x:v>
      </x:c>
      <x:c r="F631" t="str">
        <x:v>Apex Biomedical</x:v>
      </x:c>
      <x:c r="G631" t="str">
        <x:v>Apex-C02</x:v>
      </x:c>
      <x:c r="H631" t="str">
        <x:v>Site B - Specialist Centre</x:v>
      </x:c>
      <x:c r="I631" t="str">
        <x:v>Surgical Ward</x:v>
      </x:c>
      <x:c r="J631" t="str">
        <x:v>High</x:v>
      </x:c>
      <x:c r="K631" s="28" t="n">
        <x:v>45391</x:v>
      </x:c>
      <x:c r="L631" t="n">
        <x:f>ROUND((DATE(2026,7,31)-K631)/365.25,2)</x:f>
        <x:v>2.31</x:v>
      </x:c>
      <x:c r="M631" s="28" t="n">
        <x:v>46486</x:v>
      </x:c>
      <x:c r="N631" t="str">
        <x:v>Supported</x:v>
      </x:c>
      <x:c r="O631" t="n">
        <x:v>180</x:v>
      </x:c>
      <x:c r="P631" s="28" t="n">
        <x:v>45971</x:v>
      </x:c>
      <x:c r="Q631" s="28" t="n">
        <x:v>46151</x:v>
      </x:c>
      <x:c r="R631" t="n">
        <x:f>MAX(0,DATE(2026,7,31)-Q631)</x:f>
        <x:v>83</x:v>
      </x:c>
      <x:c r="S631" t="n">
        <x:v>9</x:v>
      </x:c>
      <x:c r="T631" t="n">
        <x:v>2033</x:v>
      </x:c>
      <x:c r="U631" t="str">
        <x:v>In Service</x:v>
      </x:c>
      <x:c r="V631" s="30" t="n">
        <x:v>2083.81</x:v>
      </x:c>
      <x:c r="W631" s="30" t="n">
        <x:v>2702.27</x:v>
      </x:c>
    </x:row>
    <x:row r="632">
      <x:c r="A632" t="str">
        <x:v>DEV-00631</x:v>
      </x:c>
      <x:c r="B632" t="str">
        <x:v>ASSET-100631</x:v>
      </x:c>
      <x:c r="C632" t="str">
        <x:v>SYN-UDI-000631-9190</x:v>
      </x:c>
      <x:c r="D632" t="str">
        <x:v>ECG Machine</x:v>
      </x:c>
      <x:c r="E632" t="str">
        <x:v>Diagnostics</x:v>
      </x:c>
      <x:c r="F632" t="str">
        <x:v>ClinTech Instruments</x:v>
      </x:c>
      <x:c r="G632" t="str">
        <x:v>ClinTech-A02</x:v>
      </x:c>
      <x:c r="H632" t="str">
        <x:v>Site B - Specialist Centre</x:v>
      </x:c>
      <x:c r="I632" t="str">
        <x:v>Emergency Department</x:v>
      </x:c>
      <x:c r="J632" t="str">
        <x:v>Medium</x:v>
      </x:c>
      <x:c r="K632" s="28" t="n">
        <x:v>44843</x:v>
      </x:c>
      <x:c r="L632" t="n">
        <x:f>ROUND((DATE(2026,7,31)-K632)/365.25,2)</x:f>
        <x:v>3.81</x:v>
      </x:c>
      <x:c r="M632" s="28" t="n">
        <x:v>45938</x:v>
      </x:c>
      <x:c r="N632" t="str">
        <x:v>Supported</x:v>
      </x:c>
      <x:c r="O632" t="n">
        <x:v>180</x:v>
      </x:c>
      <x:c r="P632" s="28" t="n">
        <x:v>46117</x:v>
      </x:c>
      <x:c r="Q632" s="28" t="n">
        <x:v>46297</x:v>
      </x:c>
      <x:c r="R632" t="n">
        <x:f>MAX(0,DATE(2026,7,31)-Q632)</x:f>
        <x:v>0</x:v>
      </x:c>
      <x:c r="S632" t="n">
        <x:v>10</x:v>
      </x:c>
      <x:c r="T632" t="n">
        <x:v>2032</x:v>
      </x:c>
      <x:c r="U632" t="str">
        <x:v>In Service</x:v>
      </x:c>
      <x:c r="V632" s="30" t="n">
        <x:v>5922.13</x:v>
      </x:c>
      <x:c r="W632" s="30" t="n">
        <x:v>7689.84</x:v>
      </x:c>
    </x:row>
    <x:row r="633">
      <x:c r="A633" t="str">
        <x:v>DEV-00632</x:v>
      </x:c>
      <x:c r="B633" t="str">
        <x:v>ASSET-100632</x:v>
      </x:c>
      <x:c r="C633" t="str">
        <x:v>SYN-UDI-000632-2127</x:v>
      </x:c>
      <x:c r="D633" t="str">
        <x:v>ECG Machine</x:v>
      </x:c>
      <x:c r="E633" t="str">
        <x:v>Diagnostics</x:v>
      </x:c>
      <x:c r="F633" t="str">
        <x:v>Apex Biomedical</x:v>
      </x:c>
      <x:c r="G633" t="str">
        <x:v>Apex-C03</x:v>
      </x:c>
      <x:c r="H633" t="str">
        <x:v>Site B - Specialist Centre</x:v>
      </x:c>
      <x:c r="I633" t="str">
        <x:v>Medical Ward</x:v>
      </x:c>
      <x:c r="J633" t="str">
        <x:v>High</x:v>
      </x:c>
      <x:c r="K633" s="28" t="n">
        <x:v>44786</x:v>
      </x:c>
      <x:c r="L633" t="n">
        <x:f>ROUND((DATE(2026,7,31)-K633)/365.25,2)</x:f>
        <x:v>3.96</x:v>
      </x:c>
      <x:c r="M633" s="28" t="n">
        <x:v>45881</x:v>
      </x:c>
      <x:c r="N633" t="str">
        <x:v>Limited Support</x:v>
      </x:c>
      <x:c r="O633" t="n">
        <x:v>365</x:v>
      </x:c>
      <x:c r="P633" s="28" t="n">
        <x:v>46213</x:v>
      </x:c>
      <x:c r="Q633" s="28" t="n">
        <x:v>46578</x:v>
      </x:c>
      <x:c r="R633" t="n">
        <x:f>MAX(0,DATE(2026,7,31)-Q633)</x:f>
        <x:v>0</x:v>
      </x:c>
      <x:c r="S633" t="n">
        <x:v>8</x:v>
      </x:c>
      <x:c r="T633" t="n">
        <x:v>2030</x:v>
      </x:c>
      <x:c r="U633" t="str">
        <x:v>In Service</x:v>
      </x:c>
      <x:c r="V633" s="30" t="n">
        <x:v>7639.48</x:v>
      </x:c>
      <x:c r="W633" s="30" t="n">
        <x:v>8511.64</x:v>
      </x:c>
    </x:row>
    <x:row r="634">
      <x:c r="A634" t="str">
        <x:v>DEV-00633</x:v>
      </x:c>
      <x:c r="B634" t="str">
        <x:v>ASSET-100633</x:v>
      </x:c>
      <x:c r="C634" t="str">
        <x:v>SYN-UDI-000633-1117</x:v>
      </x:c>
      <x:c r="D634" t="str">
        <x:v>Defibrillator</x:v>
      </x:c>
      <x:c r="E634" t="str">
        <x:v>Emergency</x:v>
      </x:c>
      <x:c r="F634" t="str">
        <x:v>Apex Biomedical</x:v>
      </x:c>
      <x:c r="G634" t="str">
        <x:v>Apex-C04</x:v>
      </x:c>
      <x:c r="H634" t="str">
        <x:v>Site C - Community Hospital</x:v>
      </x:c>
      <x:c r="I634" t="str">
        <x:v>Community Equipment</x:v>
      </x:c>
      <x:c r="J634" t="str">
        <x:v>Critical</x:v>
      </x:c>
      <x:c r="K634" s="28" t="n">
        <x:v>45094</x:v>
      </x:c>
      <x:c r="L634" t="n">
        <x:f>ROUND((DATE(2026,7,31)-K634)/365.25,2)</x:f>
        <x:v>3.12</x:v>
      </x:c>
      <x:c r="M634" s="28" t="n">
        <x:v>46189</x:v>
      </x:c>
      <x:c r="N634" t="str">
        <x:v>Supported</x:v>
      </x:c>
      <x:c r="O634" t="n">
        <x:v>365</x:v>
      </x:c>
      <x:c r="P634" s="28" t="n">
        <x:v>45966</x:v>
      </x:c>
      <x:c r="Q634" s="28" t="n">
        <x:v>46331</x:v>
      </x:c>
      <x:c r="R634" t="n">
        <x:f>MAX(0,DATE(2026,7,31)-Q634)</x:f>
        <x:v>0</x:v>
      </x:c>
      <x:c r="S634" t="n">
        <x:v>10</x:v>
      </x:c>
      <x:c r="T634" t="n">
        <x:v>2033</x:v>
      </x:c>
      <x:c r="U634" t="str">
        <x:v>In Service</x:v>
      </x:c>
      <x:c r="V634" s="30" t="n">
        <x:v>14149.98</x:v>
      </x:c>
      <x:c r="W634" s="30" t="n">
        <x:v>14149.98</x:v>
      </x:c>
    </x:row>
    <x:row r="635">
      <x:c r="A635" t="str">
        <x:v>DEV-00634</x:v>
      </x:c>
      <x:c r="B635" t="str">
        <x:v>ASSET-100634</x:v>
      </x:c>
      <x:c r="C635" t="str">
        <x:v>SYN-UDI-000634-6614</x:v>
      </x:c>
      <x:c r="D635" t="str">
        <x:v>Infusion Pump</x:v>
      </x:c>
      <x:c r="E635" t="str">
        <x:v>Therapy Delivery</x:v>
      </x:c>
      <x:c r="F635" t="str">
        <x:v>NovaCare Devices</x:v>
      </x:c>
      <x:c r="G635" t="str">
        <x:v>NovaCare-A01</x:v>
      </x:c>
      <x:c r="H635" t="str">
        <x:v>Site A - Acute Hospital</x:v>
      </x:c>
      <x:c r="I635" t="str">
        <x:v>Emergency Department</x:v>
      </x:c>
      <x:c r="J635" t="str">
        <x:v>Critical</x:v>
      </x:c>
      <x:c r="K635" s="28" t="n">
        <x:v>45558</x:v>
      </x:c>
      <x:c r="L635" t="n">
        <x:f>ROUND((DATE(2026,7,31)-K635)/365.25,2)</x:f>
        <x:v>1.85</x:v>
      </x:c>
      <x:c r="M635" s="28" t="n">
        <x:v>46653</x:v>
      </x:c>
      <x:c r="N635" t="str">
        <x:v>Supported</x:v>
      </x:c>
      <x:c r="O635" t="n">
        <x:v>180</x:v>
      </x:c>
      <x:c r="P635" s="28" t="n">
        <x:v>46035</x:v>
      </x:c>
      <x:c r="Q635" s="28" t="n">
        <x:v>46215</x:v>
      </x:c>
      <x:c r="R635" t="n">
        <x:f>MAX(0,DATE(2026,7,31)-Q635)</x:f>
        <x:v>19</x:v>
      </x:c>
      <x:c r="S635" t="n">
        <x:v>10</x:v>
      </x:c>
      <x:c r="T635" t="n">
        <x:v>2034</x:v>
      </x:c>
      <x:c r="U635" t="str">
        <x:v>In Service</x:v>
      </x:c>
      <x:c r="V635" s="30" t="n">
        <x:v>3192.87</x:v>
      </x:c>
      <x:c r="W635" s="30" t="n">
        <x:v>4145.89</x:v>
      </x:c>
    </x:row>
    <x:row r="636">
      <x:c r="A636" t="str">
        <x:v>DEV-00635</x:v>
      </x:c>
      <x:c r="B636" t="str">
        <x:v>ASSET-100635</x:v>
      </x:c>
      <x:c r="C636" t="str">
        <x:v>SYN-UDI-000635-6186</x:v>
      </x:c>
      <x:c r="D636" t="str">
        <x:v>Enteral Feeding Pump</x:v>
      </x:c>
      <x:c r="E636" t="str">
        <x:v>Therapy Delivery</x:v>
      </x:c>
      <x:c r="F636" t="str">
        <x:v>NovaCare Devices</x:v>
      </x:c>
      <x:c r="G636" t="str">
        <x:v>NovaCare-A02</x:v>
      </x:c>
      <x:c r="H636" t="str">
        <x:v>Site C - Community Hospital</x:v>
      </x:c>
      <x:c r="I636" t="str">
        <x:v>Community Equipment</x:v>
      </x:c>
      <x:c r="J636" t="str">
        <x:v>Medium</x:v>
      </x:c>
      <x:c r="K636" s="28" t="n">
        <x:v>44474</x:v>
      </x:c>
      <x:c r="L636" t="n">
        <x:f>ROUND((DATE(2026,7,31)-K636)/365.25,2)</x:f>
        <x:v>4.82</x:v>
      </x:c>
      <x:c r="M636" s="28" t="n">
        <x:v>45569</x:v>
      </x:c>
      <x:c r="N636" t="str">
        <x:v>Supported</x:v>
      </x:c>
      <x:c r="O636" t="n">
        <x:v>180</x:v>
      </x:c>
      <x:c r="P636" s="28" t="n">
        <x:v>45961</x:v>
      </x:c>
      <x:c r="Q636" s="28" t="n">
        <x:v>46141</x:v>
      </x:c>
      <x:c r="R636" t="n">
        <x:f>MAX(0,DATE(2026,7,31)-Q636)</x:f>
        <x:v>93</x:v>
      </x:c>
      <x:c r="S636" t="n">
        <x:v>9</x:v>
      </x:c>
      <x:c r="T636" t="n">
        <x:v>2030</x:v>
      </x:c>
      <x:c r="U636" t="str">
        <x:v>In Service</x:v>
      </x:c>
      <x:c r="V636" s="30" t="n">
        <x:v>1509.92</x:v>
      </x:c>
      <x:c r="W636" s="30" t="n">
        <x:v>1709.18</x:v>
      </x:c>
    </x:row>
    <x:row r="637">
      <x:c r="A637" t="str">
        <x:v>DEV-00636</x:v>
      </x:c>
      <x:c r="B637" t="str">
        <x:v>ASSET-100636</x:v>
      </x:c>
      <x:c r="C637" t="str">
        <x:v>SYN-UDI-000636-4378</x:v>
      </x:c>
      <x:c r="D637" t="str">
        <x:v>ECG Machine</x:v>
      </x:c>
      <x:c r="E637" t="str">
        <x:v>Diagnostics</x:v>
      </x:c>
      <x:c r="F637" t="str">
        <x:v>MedAxis Systems</x:v>
      </x:c>
      <x:c r="G637" t="str">
        <x:v>MedAxis-C01</x:v>
      </x:c>
      <x:c r="H637" t="str">
        <x:v>Site B - Specialist Centre</x:v>
      </x:c>
      <x:c r="I637" t="str">
        <x:v>Diagnostics</x:v>
      </x:c>
      <x:c r="J637" t="str">
        <x:v>High</x:v>
      </x:c>
      <x:c r="K637" s="28" t="n">
        <x:v>41787</x:v>
      </x:c>
      <x:c r="L637" t="n">
        <x:f>ROUND((DATE(2026,7,31)-K637)/365.25,2)</x:f>
        <x:v>12.18</x:v>
      </x:c>
      <x:c r="M637" s="28" t="n">
        <x:v>42882</x:v>
      </x:c>
      <x:c r="N637" t="str">
        <x:v>Supported</x:v>
      </x:c>
      <x:c r="O637" t="n">
        <x:v>180</x:v>
      </x:c>
      <x:c r="P637" s="28" t="n">
        <x:v>45925</x:v>
      </x:c>
      <x:c r="Q637" s="28" t="n">
        <x:v>46105</x:v>
      </x:c>
      <x:c r="R637" t="n">
        <x:f>MAX(0,DATE(2026,7,31)-Q637)</x:f>
        <x:v>129</x:v>
      </x:c>
      <x:c r="S637" t="n">
        <x:v>9</x:v>
      </x:c>
      <x:c r="T637" t="n">
        <x:v>2023</x:v>
      </x:c>
      <x:c r="U637" t="str">
        <x:v>In Service</x:v>
      </x:c>
      <x:c r="V637" s="30" t="n">
        <x:v>5472.78</x:v>
      </x:c>
      <x:c r="W637" s="30" t="n">
        <x:v>6423.13</x:v>
      </x:c>
    </x:row>
    <x:row r="638">
      <x:c r="A638" t="str">
        <x:v>DEV-00637</x:v>
      </x:c>
      <x:c r="B638" t="str">
        <x:v>ASSET-100637</x:v>
      </x:c>
      <x:c r="C638" t="str">
        <x:v>SYN-UDI-000637-6063</x:v>
      </x:c>
      <x:c r="D638" t="str">
        <x:v>Patient Monitor</x:v>
      </x:c>
      <x:c r="E638" t="str">
        <x:v>Monitoring</x:v>
      </x:c>
      <x:c r="F638" t="str">
        <x:v>MedAxis Systems</x:v>
      </x:c>
      <x:c r="G638" t="str">
        <x:v>MedAxis-C02</x:v>
      </x:c>
      <x:c r="H638" t="str">
        <x:v>Site B - Specialist Centre</x:v>
      </x:c>
      <x:c r="I638" t="str">
        <x:v>Community Equipment</x:v>
      </x:c>
      <x:c r="J638" t="str">
        <x:v>Critical</x:v>
      </x:c>
      <x:c r="K638" s="28" t="n">
        <x:v>45057</x:v>
      </x:c>
      <x:c r="L638" t="n">
        <x:f>ROUND((DATE(2026,7,31)-K638)/365.25,2)</x:f>
        <x:v>3.22</x:v>
      </x:c>
      <x:c r="M638" s="28" t="n">
        <x:v>46152</x:v>
      </x:c>
      <x:c r="N638" t="str">
        <x:v>Supported</x:v>
      </x:c>
      <x:c r="O638" t="n">
        <x:v>180</x:v>
      </x:c>
      <x:c r="P638" s="28" t="n">
        <x:v>45975</x:v>
      </x:c>
      <x:c r="Q638" s="28" t="n">
        <x:v>46155</x:v>
      </x:c>
      <x:c r="R638" t="n">
        <x:f>MAX(0,DATE(2026,7,31)-Q638)</x:f>
        <x:v>79</x:v>
      </x:c>
      <x:c r="S638" t="n">
        <x:v>8</x:v>
      </x:c>
      <x:c r="T638" t="n">
        <x:v>2031</x:v>
      </x:c>
      <x:c r="U638" t="str">
        <x:v>In Service</x:v>
      </x:c>
      <x:c r="V638" s="30" t="n">
        <x:v>8641.13</x:v>
      </x:c>
      <x:c r="W638" s="30" t="n">
        <x:v>10423.72</x:v>
      </x:c>
    </x:row>
    <x:row r="639">
      <x:c r="A639" t="str">
        <x:v>DEV-00638</x:v>
      </x:c>
      <x:c r="B639" t="str">
        <x:v>ASSET-100638</x:v>
      </x:c>
      <x:c r="C639" t="str">
        <x:v>SYN-UDI-000638-8062</x:v>
      </x:c>
      <x:c r="D639" t="str">
        <x:v>Vital Signs Monitor</x:v>
      </x:c>
      <x:c r="E639" t="str">
        <x:v>Monitoring</x:v>
      </x:c>
      <x:c r="F639" t="str">
        <x:v>ClinTech Instruments</x:v>
      </x:c>
      <x:c r="G639" t="str">
        <x:v>ClinTech-C02</x:v>
      </x:c>
      <x:c r="H639" t="str">
        <x:v>Site B - Specialist Centre</x:v>
      </x:c>
      <x:c r="I639" t="str">
        <x:v>Surgical Ward</x:v>
      </x:c>
      <x:c r="J639" t="str">
        <x:v>High</x:v>
      </x:c>
      <x:c r="K639" s="28" t="n">
        <x:v>45302</x:v>
      </x:c>
      <x:c r="L639" t="n">
        <x:f>ROUND((DATE(2026,7,31)-K639)/365.25,2)</x:f>
        <x:v>2.55</x:v>
      </x:c>
      <x:c r="M639" s="28" t="n">
        <x:v>46397</x:v>
      </x:c>
      <x:c r="N639" t="str">
        <x:v>Supported</x:v>
      </x:c>
      <x:c r="O639" t="n">
        <x:v>180</x:v>
      </x:c>
      <x:c r="P639" s="28" t="n">
        <x:v>46192</x:v>
      </x:c>
      <x:c r="Q639" s="28" t="n">
        <x:v>46372</x:v>
      </x:c>
      <x:c r="R639" t="n">
        <x:f>MAX(0,DATE(2026,7,31)-Q639)</x:f>
        <x:v>0</x:v>
      </x:c>
      <x:c r="S639" t="n">
        <x:v>7</x:v>
      </x:c>
      <x:c r="T639" t="n">
        <x:v>2031</x:v>
      </x:c>
      <x:c r="U639" t="str">
        <x:v>In Service</x:v>
      </x:c>
      <x:c r="V639" s="30" t="n">
        <x:v>2260.15</x:v>
      </x:c>
      <x:c r="W639" s="30" t="n">
        <x:v>2414.5</x:v>
      </x:c>
    </x:row>
    <x:row r="640">
      <x:c r="A640" t="str">
        <x:v>DEV-00639</x:v>
      </x:c>
      <x:c r="B640" t="str">
        <x:v>ASSET-100639</x:v>
      </x:c>
      <x:c r="C640" t="str">
        <x:v>SYN-UDI-000639-7815</x:v>
      </x:c>
      <x:c r="D640" t="str">
        <x:v>Enteral Feeding Pump</x:v>
      </x:c>
      <x:c r="E640" t="str">
        <x:v>Therapy Delivery</x:v>
      </x:c>
      <x:c r="F640" t="str">
        <x:v>ClinTech Instruments</x:v>
      </x:c>
      <x:c r="G640" t="str">
        <x:v>ClinTech-A01</x:v>
      </x:c>
      <x:c r="H640" t="str">
        <x:v>Site C - Community Hospital</x:v>
      </x:c>
      <x:c r="I640" t="str">
        <x:v>Medical Ward</x:v>
      </x:c>
      <x:c r="J640" t="str">
        <x:v>Medium</x:v>
      </x:c>
      <x:c r="K640" s="28" t="n">
        <x:v>43123</x:v>
      </x:c>
      <x:c r="L640" t="n">
        <x:f>ROUND((DATE(2026,7,31)-K640)/365.25,2)</x:f>
        <x:v>8.52</x:v>
      </x:c>
      <x:c r="M640" s="28" t="n">
        <x:v>44218</x:v>
      </x:c>
      <x:c r="N640" t="str">
        <x:v>Supported</x:v>
      </x:c>
      <x:c r="O640" t="n">
        <x:v>365</x:v>
      </x:c>
      <x:c r="P640" s="28" t="n">
        <x:v>46138</x:v>
      </x:c>
      <x:c r="Q640" s="28" t="n">
        <x:v>46503</x:v>
      </x:c>
      <x:c r="R640" t="n">
        <x:f>MAX(0,DATE(2026,7,31)-Q640)</x:f>
        <x:v>0</x:v>
      </x:c>
      <x:c r="S640" t="n">
        <x:v>7</x:v>
      </x:c>
      <x:c r="T640" t="n">
        <x:v>2025</x:v>
      </x:c>
      <x:c r="U640" t="str">
        <x:v>In Service</x:v>
      </x:c>
      <x:c r="V640" s="30" t="n">
        <x:v>1527.64</x:v>
      </x:c>
      <x:c r="W640" s="30" t="n">
        <x:v>1760.73</x:v>
      </x:c>
    </x:row>
    <x:row r="641">
      <x:c r="A641" t="str">
        <x:v>DEV-00640</x:v>
      </x:c>
      <x:c r="B641" t="str">
        <x:v>ASSET-100640</x:v>
      </x:c>
      <x:c r="C641" t="str">
        <x:v>SYN-UDI-000640-2123</x:v>
      </x:c>
      <x:c r="D641" t="str">
        <x:v>Ultrasound</x:v>
      </x:c>
      <x:c r="E641" t="str">
        <x:v>Imaging</x:v>
      </x:c>
      <x:c r="F641" t="str">
        <x:v>Apex Biomedical</x:v>
      </x:c>
      <x:c r="G641" t="str">
        <x:v>Apex-B04</x:v>
      </x:c>
      <x:c r="H641" t="str">
        <x:v>Site C - Community Hospital</x:v>
      </x:c>
      <x:c r="I641" t="str">
        <x:v>Surgical Ward</x:v>
      </x:c>
      <x:c r="J641" t="str">
        <x:v>High</x:v>
      </x:c>
      <x:c r="K641" s="28" t="n">
        <x:v>41486</x:v>
      </x:c>
      <x:c r="L641" t="n">
        <x:f>ROUND((DATE(2026,7,31)-K641)/365.25,2)</x:f>
        <x:v>13</x:v>
      </x:c>
      <x:c r="M641" s="28" t="n">
        <x:v>42581</x:v>
      </x:c>
      <x:c r="N641" t="str">
        <x:v>Supported</x:v>
      </x:c>
      <x:c r="O641" t="n">
        <x:v>365</x:v>
      </x:c>
      <x:c r="P641" s="28" t="n">
        <x:v>45908</x:v>
      </x:c>
      <x:c r="Q641" s="28" t="n">
        <x:v>46273</x:v>
      </x:c>
      <x:c r="R641" t="n">
        <x:f>MAX(0,DATE(2026,7,31)-Q641)</x:f>
        <x:v>0</x:v>
      </x:c>
      <x:c r="S641" t="n">
        <x:v>11</x:v>
      </x:c>
      <x:c r="T641" t="n">
        <x:v>2024</x:v>
      </x:c>
      <x:c r="U641" t="str">
        <x:v>In Service</x:v>
      </x:c>
      <x:c r="V641" s="30" t="n">
        <x:v>53382.18</x:v>
      </x:c>
      <x:c r="W641" s="30" t="n">
        <x:v>59909.08</x:v>
      </x:c>
    </x:row>
    <x:row r="642">
      <x:c r="A642" t="str">
        <x:v>DEV-00641</x:v>
      </x:c>
      <x:c r="B642" t="str">
        <x:v>ASSET-100641</x:v>
      </x:c>
      <x:c r="C642" t="str">
        <x:v>SYN-UDI-000641-8050</x:v>
      </x:c>
      <x:c r="D642" t="str">
        <x:v>Ultrasound</x:v>
      </x:c>
      <x:c r="E642" t="str">
        <x:v>Imaging</x:v>
      </x:c>
      <x:c r="F642" t="str">
        <x:v>Apex Biomedical</x:v>
      </x:c>
      <x:c r="G642" t="str">
        <x:v>Apex-C02</x:v>
      </x:c>
      <x:c r="H642" t="str">
        <x:v>Site C - Community Hospital</x:v>
      </x:c>
      <x:c r="I642" t="str">
        <x:v>Outpatients</x:v>
      </x:c>
      <x:c r="J642" t="str">
        <x:v>Medium</x:v>
      </x:c>
      <x:c r="K642" s="28" t="n">
        <x:v>43290</x:v>
      </x:c>
      <x:c r="L642" t="n">
        <x:f>ROUND((DATE(2026,7,31)-K642)/365.25,2)</x:f>
        <x:v>8.06</x:v>
      </x:c>
      <x:c r="M642" s="28" t="n">
        <x:v>44385</x:v>
      </x:c>
      <x:c r="N642" t="str">
        <x:v>Supported</x:v>
      </x:c>
      <x:c r="O642" t="n">
        <x:v>365</x:v>
      </x:c>
      <x:c r="P642" s="28" t="n">
        <x:v>45848</x:v>
      </x:c>
      <x:c r="Q642" s="28" t="n">
        <x:v>46213</x:v>
      </x:c>
      <x:c r="R642" t="n">
        <x:f>MAX(0,DATE(2026,7,31)-Q642)</x:f>
        <x:v>21</x:v>
      </x:c>
      <x:c r="S642" t="n">
        <x:v>11</x:v>
      </x:c>
      <x:c r="T642" t="n">
        <x:v>2029</x:v>
      </x:c>
      <x:c r="U642" t="str">
        <x:v>In Repair</x:v>
      </x:c>
      <x:c r="V642" s="30" t="n">
        <x:v>44836.27</x:v>
      </x:c>
      <x:c r="W642" s="30" t="n">
        <x:v>57541.36</x:v>
      </x:c>
    </x:row>
    <x:row r="643">
      <x:c r="A643" t="str">
        <x:v>DEV-00642</x:v>
      </x:c>
      <x:c r="B643" t="str">
        <x:v>ASSET-100642</x:v>
      </x:c>
      <x:c r="C643" t="str">
        <x:v>SYN-UDI-000642-2421</x:v>
      </x:c>
      <x:c r="D643" t="str">
        <x:v>Suction Pump</x:v>
      </x:c>
      <x:c r="E643" t="str">
        <x:v>Therapy Support</x:v>
      </x:c>
      <x:c r="F643" t="str">
        <x:v>Apex Biomedical</x:v>
      </x:c>
      <x:c r="G643" t="str">
        <x:v>Apex-C04</x:v>
      </x:c>
      <x:c r="H643" t="str">
        <x:v>Site C - Community Hospital</x:v>
      </x:c>
      <x:c r="I643" t="str">
        <x:v>Operating Theatres</x:v>
      </x:c>
      <x:c r="J643" t="str">
        <x:v>High</x:v>
      </x:c>
      <x:c r="K643" s="28" t="n">
        <x:v>45051</x:v>
      </x:c>
      <x:c r="L643" t="n">
        <x:f>ROUND((DATE(2026,7,31)-K643)/365.25,2)</x:f>
        <x:v>3.24</x:v>
      </x:c>
      <x:c r="M643" s="28" t="n">
        <x:v>46146</x:v>
      </x:c>
      <x:c r="N643" t="str">
        <x:v>Unsupported</x:v>
      </x:c>
      <x:c r="O643" t="n">
        <x:v>365</x:v>
      </x:c>
      <x:c r="P643" s="28" t="n">
        <x:v>45905</x:v>
      </x:c>
      <x:c r="Q643" s="28" t="n">
        <x:v>46270</x:v>
      </x:c>
      <x:c r="R643" t="n">
        <x:f>MAX(0,DATE(2026,7,31)-Q643)</x:f>
        <x:v>0</x:v>
      </x:c>
      <x:c r="S643" t="n">
        <x:v>7</x:v>
      </x:c>
      <x:c r="T643" t="n">
        <x:v>2030</x:v>
      </x:c>
      <x:c r="U643" t="str">
        <x:v>In Service</x:v>
      </x:c>
      <x:c r="V643" s="30" t="n">
        <x:v>1951.96</x:v>
      </x:c>
      <x:c r="W643" s="30" t="n">
        <x:v>2268.56</x:v>
      </x:c>
    </x:row>
    <x:row r="644">
      <x:c r="A644" t="str">
        <x:v>DEV-00643</x:v>
      </x:c>
      <x:c r="B644" t="str">
        <x:v>ASSET-100643</x:v>
      </x:c>
      <x:c r="C644" t="str">
        <x:v>SYN-UDI-000643-2561</x:v>
      </x:c>
      <x:c r="D644" t="str">
        <x:v>Vital Signs Monitor</x:v>
      </x:c>
      <x:c r="E644" t="str">
        <x:v>Monitoring</x:v>
      </x:c>
      <x:c r="F644" t="str">
        <x:v>ClinTech Instruments</x:v>
      </x:c>
      <x:c r="G644" t="str">
        <x:v>ClinTech-C02</x:v>
      </x:c>
      <x:c r="H644" t="str">
        <x:v>Site B - Specialist Centre</x:v>
      </x:c>
      <x:c r="I644" t="str">
        <x:v>Community Equipment</x:v>
      </x:c>
      <x:c r="J644" t="str">
        <x:v>High</x:v>
      </x:c>
      <x:c r="K644" s="28" t="n">
        <x:v>45488</x:v>
      </x:c>
      <x:c r="L644" t="n">
        <x:f>ROUND((DATE(2026,7,31)-K644)/365.25,2)</x:f>
        <x:v>2.04</x:v>
      </x:c>
      <x:c r="M644" s="28" t="n">
        <x:v>46583</x:v>
      </x:c>
      <x:c r="N644" t="str">
        <x:v>Supported</x:v>
      </x:c>
      <x:c r="O644" t="n">
        <x:v>180</x:v>
      </x:c>
      <x:c r="P644" s="28" t="n">
        <x:v>46081</x:v>
      </x:c>
      <x:c r="Q644" s="28" t="n">
        <x:v>46261</x:v>
      </x:c>
      <x:c r="R644" t="n">
        <x:f>MAX(0,DATE(2026,7,31)-Q644)</x:f>
        <x:v>0</x:v>
      </x:c>
      <x:c r="S644" t="n">
        <x:v>7</x:v>
      </x:c>
      <x:c r="T644" t="n">
        <x:v>2031</x:v>
      </x:c>
      <x:c r="U644" t="str">
        <x:v>Decommission Planned</x:v>
      </x:c>
      <x:c r="V644" s="30" t="n">
        <x:v>1793.17</x:v>
      </x:c>
      <x:c r="W644" s="30" t="n">
        <x:v>2781.13</x:v>
      </x:c>
    </x:row>
    <x:row r="645">
      <x:c r="A645" t="str">
        <x:v>DEV-00644</x:v>
      </x:c>
      <x:c r="B645" t="str">
        <x:v>ASSET-100644</x:v>
      </x:c>
      <x:c r="C645" t="str">
        <x:v>SYN-UDI-000644-8811</x:v>
      </x:c>
      <x:c r="D645" t="str">
        <x:v>Defibrillator</x:v>
      </x:c>
      <x:c r="E645" t="str">
        <x:v>Emergency</x:v>
      </x:c>
      <x:c r="F645" t="str">
        <x:v>Apex Biomedical</x:v>
      </x:c>
      <x:c r="G645" t="str">
        <x:v>Apex-A04</x:v>
      </x:c>
      <x:c r="H645" t="str">
        <x:v>Site C - Community Hospital</x:v>
      </x:c>
      <x:c r="I645" t="str">
        <x:v>ICU</x:v>
      </x:c>
      <x:c r="J645" t="str">
        <x:v>Critical</x:v>
      </x:c>
      <x:c r="K645" s="28" t="n">
        <x:v>45390</x:v>
      </x:c>
      <x:c r="L645" t="n">
        <x:f>ROUND((DATE(2026,7,31)-K645)/365.25,2)</x:f>
        <x:v>2.31</x:v>
      </x:c>
      <x:c r="M645" s="28" t="n">
        <x:v>46485</x:v>
      </x:c>
      <x:c r="N645" t="str">
        <x:v>Supported</x:v>
      </x:c>
      <x:c r="O645" t="n">
        <x:v>180</x:v>
      </x:c>
      <x:c r="P645" s="28" t="n">
        <x:v>46064</x:v>
      </x:c>
      <x:c r="Q645" s="28" t="n">
        <x:v>46244</x:v>
      </x:c>
      <x:c r="R645" t="n">
        <x:f>MAX(0,DATE(2026,7,31)-Q645)</x:f>
        <x:v>0</x:v>
      </x:c>
      <x:c r="S645" t="n">
        <x:v>9</x:v>
      </x:c>
      <x:c r="T645" t="n">
        <x:v>2033</x:v>
      </x:c>
      <x:c r="U645" t="str">
        <x:v>In Service</x:v>
      </x:c>
      <x:c r="V645" s="30" t="n">
        <x:v>14373.17</x:v>
      </x:c>
      <x:c r="W645" s="30" t="n">
        <x:v>18622.36</x:v>
      </x:c>
    </x:row>
    <x:row r="646">
      <x:c r="A646" t="str">
        <x:v>DEV-00645</x:v>
      </x:c>
      <x:c r="B646" t="str">
        <x:v>ASSET-100645</x:v>
      </x:c>
      <x:c r="C646" t="str">
        <x:v>SYN-UDI-000645-3100</x:v>
      </x:c>
      <x:c r="D646" t="str">
        <x:v>ECG Machine</x:v>
      </x:c>
      <x:c r="E646" t="str">
        <x:v>Diagnostics</x:v>
      </x:c>
      <x:c r="F646" t="str">
        <x:v>Apex Biomedical</x:v>
      </x:c>
      <x:c r="G646" t="str">
        <x:v>Apex-B04</x:v>
      </x:c>
      <x:c r="H646" t="str">
        <x:v>Site B - Specialist Centre</x:v>
      </x:c>
      <x:c r="I646" t="str">
        <x:v>Community Equipment</x:v>
      </x:c>
      <x:c r="J646" t="str">
        <x:v>Medium</x:v>
      </x:c>
      <x:c r="K646" s="28" t="n">
        <x:v>43890</x:v>
      </x:c>
      <x:c r="L646" t="n">
        <x:f>ROUND((DATE(2026,7,31)-K646)/365.25,2)</x:f>
        <x:v>6.42</x:v>
      </x:c>
      <x:c r="M646" s="28" t="n">
        <x:v>44985</x:v>
      </x:c>
      <x:c r="N646" t="str">
        <x:v>Supported</x:v>
      </x:c>
      <x:c r="O646" t="n">
        <x:v>180</x:v>
      </x:c>
      <x:c r="P646" s="28" t="n">
        <x:v>45835</x:v>
      </x:c>
      <x:c r="Q646" s="28" t="n">
        <x:v>46015</x:v>
      </x:c>
      <x:c r="R646" t="n">
        <x:f>MAX(0,DATE(2026,7,31)-Q646)</x:f>
        <x:v>219</x:v>
      </x:c>
      <x:c r="S646" t="n">
        <x:v>9</x:v>
      </x:c>
      <x:c r="T646" t="n">
        <x:v>2029</x:v>
      </x:c>
      <x:c r="U646" t="str">
        <x:v>In Repair</x:v>
      </x:c>
      <x:c r="V646" s="30" t="n">
        <x:v>5493.52</x:v>
      </x:c>
      <x:c r="W646" s="30" t="n">
        <x:v>7407.92</x:v>
      </x:c>
    </x:row>
    <x:row r="647">
      <x:c r="A647" t="str">
        <x:v>DEV-00646</x:v>
      </x:c>
      <x:c r="B647" t="str">
        <x:v>ASSET-100646</x:v>
      </x:c>
      <x:c r="C647" t="str">
        <x:v>SYN-UDI-000646-6424</x:v>
      </x:c>
      <x:c r="D647" t="str">
        <x:v>Enteral Feeding Pump</x:v>
      </x:c>
      <x:c r="E647" t="str">
        <x:v>Therapy Delivery</x:v>
      </x:c>
      <x:c r="F647" t="str">
        <x:v>Helix MedSystems</x:v>
      </x:c>
      <x:c r="G647" t="str">
        <x:v>Helix-B03</x:v>
      </x:c>
      <x:c r="H647" t="str">
        <x:v>Site A - Acute Hospital</x:v>
      </x:c>
      <x:c r="I647" t="str">
        <x:v>ICU</x:v>
      </x:c>
      <x:c r="J647" t="str">
        <x:v>High</x:v>
      </x:c>
      <x:c r="K647" s="28" t="n">
        <x:v>45139</x:v>
      </x:c>
      <x:c r="L647" t="n">
        <x:f>ROUND((DATE(2026,7,31)-K647)/365.25,2)</x:f>
        <x:v>3</x:v>
      </x:c>
      <x:c r="M647" s="28" t="n">
        <x:v>46234</x:v>
      </x:c>
      <x:c r="N647" t="str">
        <x:v>Supported</x:v>
      </x:c>
      <x:c r="O647" t="n">
        <x:v>365</x:v>
      </x:c>
      <x:c r="P647" s="28" t="n">
        <x:v>46136</x:v>
      </x:c>
      <x:c r="Q647" s="28" t="n">
        <x:v>46501</x:v>
      </x:c>
      <x:c r="R647" t="n">
        <x:f>MAX(0,DATE(2026,7,31)-Q647)</x:f>
        <x:v>0</x:v>
      </x:c>
      <x:c r="S647" t="n">
        <x:v>8</x:v>
      </x:c>
      <x:c r="T647" t="n">
        <x:v>2031</x:v>
      </x:c>
      <x:c r="U647" t="str">
        <x:v>In Repair</x:v>
      </x:c>
      <x:c r="V647" s="30" t="n">
        <x:v>1583.24</x:v>
      </x:c>
      <x:c r="W647" s="30" t="n">
        <x:v>1583.24</x:v>
      </x:c>
    </x:row>
    <x:row r="648">
      <x:c r="A648" t="str">
        <x:v>DEV-00647</x:v>
      </x:c>
      <x:c r="B648" t="str">
        <x:v>ASSET-100647</x:v>
      </x:c>
      <x:c r="C648" t="str">
        <x:v>SYN-UDI-000647-5512</x:v>
      </x:c>
      <x:c r="D648" t="str">
        <x:v>Vital Signs Monitor</x:v>
      </x:c>
      <x:c r="E648" t="str">
        <x:v>Monitoring</x:v>
      </x:c>
      <x:c r="F648" t="str">
        <x:v>PulseWorks Medical</x:v>
      </x:c>
      <x:c r="G648" t="str">
        <x:v>PulseWorks-A03</x:v>
      </x:c>
      <x:c r="H648" t="str">
        <x:v>Site C - Community Hospital</x:v>
      </x:c>
      <x:c r="I648" t="str">
        <x:v>Paediatrics</x:v>
      </x:c>
      <x:c r="J648" t="str">
        <x:v>Medium</x:v>
      </x:c>
      <x:c r="K648" s="28" t="n">
        <x:v>44447</x:v>
      </x:c>
      <x:c r="L648" t="n">
        <x:f>ROUND((DATE(2026,7,31)-K648)/365.25,2)</x:f>
        <x:v>4.89</x:v>
      </x:c>
      <x:c r="M648" s="28" t="n">
        <x:v>45542</x:v>
      </x:c>
      <x:c r="N648" t="str">
        <x:v>Limited Support</x:v>
      </x:c>
      <x:c r="O648" t="n">
        <x:v>365</x:v>
      </x:c>
      <x:c r="P648" s="28" t="n">
        <x:v>46098</x:v>
      </x:c>
      <x:c r="Q648" s="28" t="n">
        <x:v>46463</x:v>
      </x:c>
      <x:c r="R648" t="n">
        <x:f>MAX(0,DATE(2026,7,31)-Q648)</x:f>
        <x:v>0</x:v>
      </x:c>
      <x:c r="S648" t="n">
        <x:v>6</x:v>
      </x:c>
      <x:c r="T648" t="n">
        <x:v>2027</x:v>
      </x:c>
      <x:c r="U648" t="str">
        <x:v>In Service</x:v>
      </x:c>
      <x:c r="V648" s="30" t="n">
        <x:v>2372.1</x:v>
      </x:c>
      <x:c r="W648" s="30" t="n">
        <x:v>2372.1</x:v>
      </x:c>
    </x:row>
    <x:row r="649">
      <x:c r="A649" t="str">
        <x:v>DEV-00648</x:v>
      </x:c>
      <x:c r="B649" t="str">
        <x:v>ASSET-100648</x:v>
      </x:c>
      <x:c r="C649" t="str">
        <x:v>SYN-UDI-000648-3059</x:v>
      </x:c>
      <x:c r="D649" t="str">
        <x:v>ECG Machine</x:v>
      </x:c>
      <x:c r="E649" t="str">
        <x:v>Diagnostics</x:v>
      </x:c>
      <x:c r="F649" t="str">
        <x:v>PulseWorks Medical</x:v>
      </x:c>
      <x:c r="G649" t="str">
        <x:v>PulseWorks-C03</x:v>
      </x:c>
      <x:c r="H649" t="str">
        <x:v>Site C - Community Hospital</x:v>
      </x:c>
      <x:c r="I649" t="str">
        <x:v>Diagnostics</x:v>
      </x:c>
      <x:c r="J649" t="str">
        <x:v>Medium</x:v>
      </x:c>
      <x:c r="K649" s="28" t="n">
        <x:v>44639</x:v>
      </x:c>
      <x:c r="L649" t="n">
        <x:f>ROUND((DATE(2026,7,31)-K649)/365.25,2)</x:f>
        <x:v>4.37</x:v>
      </x:c>
      <x:c r="M649" s="28" t="n">
        <x:v>45734</x:v>
      </x:c>
      <x:c r="N649" t="str">
        <x:v>Limited Support</x:v>
      </x:c>
      <x:c r="O649" t="n">
        <x:v>365</x:v>
      </x:c>
      <x:c r="P649" s="28" t="n">
        <x:v>45873</x:v>
      </x:c>
      <x:c r="Q649" s="28" t="n">
        <x:v>46238</x:v>
      </x:c>
      <x:c r="R649" t="n">
        <x:f>MAX(0,DATE(2026,7,31)-Q649)</x:f>
        <x:v>0</x:v>
      </x:c>
      <x:c r="S649" t="n">
        <x:v>10</x:v>
      </x:c>
      <x:c r="T649" t="n">
        <x:v>2032</x:v>
      </x:c>
      <x:c r="U649" t="str">
        <x:v>In Service</x:v>
      </x:c>
      <x:c r="V649" s="30" t="n">
        <x:v>7222.52</x:v>
      </x:c>
      <x:c r="W649" s="30" t="n">
        <x:v>7546.73</x:v>
      </x:c>
    </x:row>
    <x:row r="650">
      <x:c r="A650" t="str">
        <x:v>DEV-00649</x:v>
      </x:c>
      <x:c r="B650" t="str">
        <x:v>ASSET-100649</x:v>
      </x:c>
      <x:c r="C650" t="str">
        <x:v>SYN-UDI-000649-3646</x:v>
      </x:c>
      <x:c r="D650" t="str">
        <x:v>Defibrillator</x:v>
      </x:c>
      <x:c r="E650" t="str">
        <x:v>Emergency</x:v>
      </x:c>
      <x:c r="F650" t="str">
        <x:v>Helix MedSystems</x:v>
      </x:c>
      <x:c r="G650" t="str">
        <x:v>Helix-A02</x:v>
      </x:c>
      <x:c r="H650" t="str">
        <x:v>Site B - Specialist Centre</x:v>
      </x:c>
      <x:c r="I650" t="str">
        <x:v>Surgical Ward</x:v>
      </x:c>
      <x:c r="J650" t="str">
        <x:v>Critical</x:v>
      </x:c>
      <x:c r="K650" s="28" t="n">
        <x:v>42625</x:v>
      </x:c>
      <x:c r="L650" t="n">
        <x:f>ROUND((DATE(2026,7,31)-K650)/365.25,2)</x:f>
        <x:v>9.88</x:v>
      </x:c>
      <x:c r="M650" s="28" t="n">
        <x:v>43720</x:v>
      </x:c>
      <x:c r="N650" t="str">
        <x:v>Supported</x:v>
      </x:c>
      <x:c r="O650" t="n">
        <x:v>180</x:v>
      </x:c>
      <x:c r="P650" s="28" t="n">
        <x:v>45854</x:v>
      </x:c>
      <x:c r="Q650" s="28" t="n">
        <x:v>46034</x:v>
      </x:c>
      <x:c r="R650" t="n">
        <x:f>MAX(0,DATE(2026,7,31)-Q650)</x:f>
        <x:v>200</x:v>
      </x:c>
      <x:c r="S650" t="n">
        <x:v>10</x:v>
      </x:c>
      <x:c r="T650" t="n">
        <x:v>2026</x:v>
      </x:c>
      <x:c r="U650" t="str">
        <x:v>In Service</x:v>
      </x:c>
      <x:c r="V650" s="30" t="n">
        <x:v>14961.16</x:v>
      </x:c>
      <x:c r="W650" s="30" t="n">
        <x:v>17640.53</x:v>
      </x:c>
    </x:row>
    <x:row r="651">
      <x:c r="A651" t="str">
        <x:v>DEV-00650</x:v>
      </x:c>
      <x:c r="B651" t="str">
        <x:v>ASSET-100650</x:v>
      </x:c>
      <x:c r="C651" t="str">
        <x:v>SYN-UDI-000650-3966</x:v>
      </x:c>
      <x:c r="D651" t="str">
        <x:v>Vital Signs Monitor</x:v>
      </x:c>
      <x:c r="E651" t="str">
        <x:v>Monitoring</x:v>
      </x:c>
      <x:c r="F651" t="str">
        <x:v>NovaCare Devices</x:v>
      </x:c>
      <x:c r="G651" t="str">
        <x:v>NovaCare-C03</x:v>
      </x:c>
      <x:c r="H651" t="str">
        <x:v>Site A - Acute Hospital</x:v>
      </x:c>
      <x:c r="I651" t="str">
        <x:v>Emergency Department</x:v>
      </x:c>
      <x:c r="J651" t="str">
        <x:v>Medium</x:v>
      </x:c>
      <x:c r="K651" s="28" t="n">
        <x:v>41737</x:v>
      </x:c>
      <x:c r="L651" t="n">
        <x:f>ROUND((DATE(2026,7,31)-K651)/365.25,2)</x:f>
        <x:v>12.31</x:v>
      </x:c>
      <x:c r="M651" s="28" t="n">
        <x:v>42832</x:v>
      </x:c>
      <x:c r="N651" t="str">
        <x:v>Supported</x:v>
      </x:c>
      <x:c r="O651" t="n">
        <x:v>365</x:v>
      </x:c>
      <x:c r="P651" s="28" t="n">
        <x:v>46019</x:v>
      </x:c>
      <x:c r="Q651" s="28" t="n">
        <x:v>46384</x:v>
      </x:c>
      <x:c r="R651" t="n">
        <x:f>MAX(0,DATE(2026,7,31)-Q651)</x:f>
        <x:v>0</x:v>
      </x:c>
      <x:c r="S651" t="n">
        <x:v>7</x:v>
      </x:c>
      <x:c r="T651" t="n">
        <x:v>2021</x:v>
      </x:c>
      <x:c r="U651" t="str">
        <x:v>In Service</x:v>
      </x:c>
      <x:c r="V651" s="30" t="n">
        <x:v>1982.23</x:v>
      </x:c>
      <x:c r="W651" s="30" t="n">
        <x:v>2689.17</x:v>
      </x:c>
    </x:row>
    <x:row r="652">
      <x:c r="A652" t="str">
        <x:v>DEV-00651</x:v>
      </x:c>
      <x:c r="B652" t="str">
        <x:v>ASSET-100651</x:v>
      </x:c>
      <x:c r="C652" t="str">
        <x:v>SYN-UDI-000651-2324</x:v>
      </x:c>
      <x:c r="D652" t="str">
        <x:v>Infusion Pump</x:v>
      </x:c>
      <x:c r="E652" t="str">
        <x:v>Therapy Delivery</x:v>
      </x:c>
      <x:c r="F652" t="str">
        <x:v>MedAxis Systems</x:v>
      </x:c>
      <x:c r="G652" t="str">
        <x:v>MedAxis-B01</x:v>
      </x:c>
      <x:c r="H652" t="str">
        <x:v>Site B - Specialist Centre</x:v>
      </x:c>
      <x:c r="I652" t="str">
        <x:v>Maternity</x:v>
      </x:c>
      <x:c r="J652" t="str">
        <x:v>High</x:v>
      </x:c>
      <x:c r="K652" s="28" t="n">
        <x:v>45212</x:v>
      </x:c>
      <x:c r="L652" t="n">
        <x:f>ROUND((DATE(2026,7,31)-K652)/365.25,2)</x:f>
        <x:v>2.8</x:v>
      </x:c>
      <x:c r="M652" s="28" t="n">
        <x:v>46307</x:v>
      </x:c>
      <x:c r="N652" t="str">
        <x:v>Supported</x:v>
      </x:c>
      <x:c r="O652" t="n">
        <x:v>180</x:v>
      </x:c>
      <x:c r="P652" s="28" t="n">
        <x:v>45832</x:v>
      </x:c>
      <x:c r="Q652" s="28" t="n">
        <x:v>46012</x:v>
      </x:c>
      <x:c r="R652" t="n">
        <x:f>MAX(0,DATE(2026,7,31)-Q652)</x:f>
        <x:v>222</x:v>
      </x:c>
      <x:c r="S652" t="n">
        <x:v>8</x:v>
      </x:c>
      <x:c r="T652" t="n">
        <x:v>2031</x:v>
      </x:c>
      <x:c r="U652" t="str">
        <x:v>In Service</x:v>
      </x:c>
      <x:c r="V652" s="30" t="n">
        <x:v>3032.71</x:v>
      </x:c>
      <x:c r="W652" s="30" t="n">
        <x:v>3291.32</x:v>
      </x:c>
    </x:row>
    <x:row r="653">
      <x:c r="A653" t="str">
        <x:v>DEV-00652</x:v>
      </x:c>
      <x:c r="B653" t="str">
        <x:v>ASSET-100652</x:v>
      </x:c>
      <x:c r="C653" t="str">
        <x:v>SYN-UDI-000652-5107</x:v>
      </x:c>
      <x:c r="D653" t="str">
        <x:v>Syringe Pump</x:v>
      </x:c>
      <x:c r="E653" t="str">
        <x:v>Therapy Delivery</x:v>
      </x:c>
      <x:c r="F653" t="str">
        <x:v>Apex Biomedical</x:v>
      </x:c>
      <x:c r="G653" t="str">
        <x:v>Apex-A03</x:v>
      </x:c>
      <x:c r="H653" t="str">
        <x:v>Site B - Specialist Centre</x:v>
      </x:c>
      <x:c r="I653" t="str">
        <x:v>Diagnostics</x:v>
      </x:c>
      <x:c r="J653" t="str">
        <x:v>Critical</x:v>
      </x:c>
      <x:c r="K653" s="28" t="n">
        <x:v>45098</x:v>
      </x:c>
      <x:c r="L653" t="n">
        <x:f>ROUND((DATE(2026,7,31)-K653)/365.25,2)</x:f>
        <x:v>3.11</x:v>
      </x:c>
      <x:c r="M653" s="28" t="n">
        <x:v>46193</x:v>
      </x:c>
      <x:c r="N653" t="str">
        <x:v>Limited Support</x:v>
      </x:c>
      <x:c r="O653" t="n">
        <x:v>365</x:v>
      </x:c>
      <x:c r="P653" s="28" t="n">
        <x:v>45837</x:v>
      </x:c>
      <x:c r="Q653" s="28" t="n">
        <x:v>46202</x:v>
      </x:c>
      <x:c r="R653" t="n">
        <x:f>MAX(0,DATE(2026,7,31)-Q653)</x:f>
        <x:v>32</x:v>
      </x:c>
      <x:c r="S653" t="n">
        <x:v>9</x:v>
      </x:c>
      <x:c r="T653" t="n">
        <x:v>2032</x:v>
      </x:c>
      <x:c r="U653" t="str">
        <x:v>In Service</x:v>
      </x:c>
      <x:c r="V653" s="30" t="n">
        <x:v>2415.87</x:v>
      </x:c>
      <x:c r="W653" s="30" t="n">
        <x:v>2415.87</x:v>
      </x:c>
    </x:row>
    <x:row r="654">
      <x:c r="A654" t="str">
        <x:v>DEV-00653</x:v>
      </x:c>
      <x:c r="B654" t="str">
        <x:v>ASSET-100653</x:v>
      </x:c>
      <x:c r="C654" t="str">
        <x:v>SYN-UDI-000653-9718</x:v>
      </x:c>
      <x:c r="D654" t="str">
        <x:v>Infusion Pump</x:v>
      </x:c>
      <x:c r="E654" t="str">
        <x:v>Therapy Delivery</x:v>
      </x:c>
      <x:c r="F654" t="str">
        <x:v>MedAxis Systems</x:v>
      </x:c>
      <x:c r="G654" t="str">
        <x:v>MedAxis-B03</x:v>
      </x:c>
      <x:c r="H654" t="str">
        <x:v>Site C - Community Hospital</x:v>
      </x:c>
      <x:c r="I654" t="str">
        <x:v>Operating Theatres</x:v>
      </x:c>
      <x:c r="J654" t="str">
        <x:v>Critical</x:v>
      </x:c>
      <x:c r="K654" s="28" t="n">
        <x:v>45933</x:v>
      </x:c>
      <x:c r="L654" t="n">
        <x:f>ROUND((DATE(2026,7,31)-K654)/365.25,2)</x:f>
        <x:v>0.82</x:v>
      </x:c>
      <x:c r="M654" s="28" t="n">
        <x:v>47028</x:v>
      </x:c>
      <x:c r="N654" t="str">
        <x:v>Supported</x:v>
      </x:c>
      <x:c r="O654" t="n">
        <x:v>180</x:v>
      </x:c>
      <x:c r="P654" s="28" t="n">
        <x:v>45954</x:v>
      </x:c>
      <x:c r="Q654" s="28" t="n">
        <x:v>46134</x:v>
      </x:c>
      <x:c r="R654" t="n">
        <x:f>MAX(0,DATE(2026,7,31)-Q654)</x:f>
        <x:v>100</x:v>
      </x:c>
      <x:c r="S654" t="n">
        <x:v>9</x:v>
      </x:c>
      <x:c r="T654" t="n">
        <x:v>2034</x:v>
      </x:c>
      <x:c r="U654" t="str">
        <x:v>In Service</x:v>
      </x:c>
      <x:c r="V654" s="30" t="n">
        <x:v>3677.5</x:v>
      </x:c>
      <x:c r="W654" s="30" t="n">
        <x:v>3920.31</x:v>
      </x:c>
    </x:row>
    <x:row r="655">
      <x:c r="A655" t="str">
        <x:v>DEV-00654</x:v>
      </x:c>
      <x:c r="B655" t="str">
        <x:v>ASSET-100654</x:v>
      </x:c>
      <x:c r="C655" t="str">
        <x:v>SYN-UDI-000654-8804</x:v>
      </x:c>
      <x:c r="D655" t="str">
        <x:v>Defibrillator</x:v>
      </x:c>
      <x:c r="E655" t="str">
        <x:v>Emergency</x:v>
      </x:c>
      <x:c r="F655" t="str">
        <x:v>ClinTech Instruments</x:v>
      </x:c>
      <x:c r="G655" t="str">
        <x:v>ClinTech-B04</x:v>
      </x:c>
      <x:c r="H655" t="str">
        <x:v>Site C - Community Hospital</x:v>
      </x:c>
      <x:c r="I655" t="str">
        <x:v>Outpatients</x:v>
      </x:c>
      <x:c r="J655" t="str">
        <x:v>Critical</x:v>
      </x:c>
      <x:c r="K655" s="28" t="n">
        <x:v>44622</x:v>
      </x:c>
      <x:c r="L655" t="n">
        <x:f>ROUND((DATE(2026,7,31)-K655)/365.25,2)</x:f>
        <x:v>4.41</x:v>
      </x:c>
      <x:c r="M655" s="28" t="n">
        <x:v>45717</x:v>
      </x:c>
      <x:c r="N655" t="str">
        <x:v>Limited Support</x:v>
      </x:c>
      <x:c r="O655" t="n">
        <x:v>365</x:v>
      </x:c>
      <x:c r="P655" s="28" t="n">
        <x:v>45865</x:v>
      </x:c>
      <x:c r="Q655" s="28" t="n">
        <x:v>46230</x:v>
      </x:c>
      <x:c r="R655" t="n">
        <x:f>MAX(0,DATE(2026,7,31)-Q655)</x:f>
        <x:v>4</x:v>
      </x:c>
      <x:c r="S655" t="n">
        <x:v>9</x:v>
      </x:c>
      <x:c r="T655" t="n">
        <x:v>2031</x:v>
      </x:c>
      <x:c r="U655" t="str">
        <x:v>In Service</x:v>
      </x:c>
      <x:c r="V655" s="30" t="n">
        <x:v>13323.92</x:v>
      </x:c>
      <x:c r="W655" s="30" t="n">
        <x:v>15313.62</x:v>
      </x:c>
    </x:row>
    <x:row r="656">
      <x:c r="A656" t="str">
        <x:v>DEV-00655</x:v>
      </x:c>
      <x:c r="B656" t="str">
        <x:v>ASSET-100655</x:v>
      </x:c>
      <x:c r="C656" t="str">
        <x:v>SYN-UDI-000655-7226</x:v>
      </x:c>
      <x:c r="D656" t="str">
        <x:v>Infusion Pump</x:v>
      </x:c>
      <x:c r="E656" t="str">
        <x:v>Therapy Delivery</x:v>
      </x:c>
      <x:c r="F656" t="str">
        <x:v>PulseWorks Medical</x:v>
      </x:c>
      <x:c r="G656" t="str">
        <x:v>PulseWorks-A01</x:v>
      </x:c>
      <x:c r="H656" t="str">
        <x:v>Site A - Acute Hospital</x:v>
      </x:c>
      <x:c r="I656" t="str">
        <x:v>Community Equipment</x:v>
      </x:c>
      <x:c r="J656" t="str">
        <x:v>Critical</x:v>
      </x:c>
      <x:c r="K656" s="28" t="n">
        <x:v>44310</x:v>
      </x:c>
      <x:c r="L656" t="n">
        <x:f>ROUND((DATE(2026,7,31)-K656)/365.25,2)</x:f>
        <x:v>5.27</x:v>
      </x:c>
      <x:c r="M656" s="28" t="n">
        <x:v>45405</x:v>
      </x:c>
      <x:c r="N656" t="str">
        <x:v>Supported</x:v>
      </x:c>
      <x:c r="O656" t="n">
        <x:v>365</x:v>
      </x:c>
      <x:c r="P656" s="28" t="n">
        <x:v>46113</x:v>
      </x:c>
      <x:c r="Q656" s="28" t="n">
        <x:v>46478</x:v>
      </x:c>
      <x:c r="R656" t="n">
        <x:f>MAX(0,DATE(2026,7,31)-Q656)</x:f>
        <x:v>0</x:v>
      </x:c>
      <x:c r="S656" t="n">
        <x:v>9</x:v>
      </x:c>
      <x:c r="T656" t="n">
        <x:v>2030</x:v>
      </x:c>
      <x:c r="U656" t="str">
        <x:v>In Service</x:v>
      </x:c>
      <x:c r="V656" s="30" t="n">
        <x:v>3719.21</x:v>
      </x:c>
      <x:c r="W656" s="30" t="n">
        <x:v>3969.23</x:v>
      </x:c>
    </x:row>
    <x:row r="657">
      <x:c r="A657" t="str">
        <x:v>DEV-00656</x:v>
      </x:c>
      <x:c r="B657" t="str">
        <x:v>ASSET-100656</x:v>
      </x:c>
      <x:c r="C657" t="str">
        <x:v>SYN-UDI-000656-3228</x:v>
      </x:c>
      <x:c r="D657" t="str">
        <x:v>Infusion Pump</x:v>
      </x:c>
      <x:c r="E657" t="str">
        <x:v>Therapy Delivery</x:v>
      </x:c>
      <x:c r="F657" t="str">
        <x:v>NovaCare Devices</x:v>
      </x:c>
      <x:c r="G657" t="str">
        <x:v>NovaCare-A02</x:v>
      </x:c>
      <x:c r="H657" t="str">
        <x:v>Site B - Specialist Centre</x:v>
      </x:c>
      <x:c r="I657" t="str">
        <x:v>Emergency Department</x:v>
      </x:c>
      <x:c r="J657" t="str">
        <x:v>High</x:v>
      </x:c>
      <x:c r="K657" s="28" t="n">
        <x:v>44075</x:v>
      </x:c>
      <x:c r="L657" t="n">
        <x:f>ROUND((DATE(2026,7,31)-K657)/365.25,2)</x:f>
        <x:v>5.91</x:v>
      </x:c>
      <x:c r="M657" s="28" t="n">
        <x:v>45170</x:v>
      </x:c>
      <x:c r="N657" t="str">
        <x:v>Supported</x:v>
      </x:c>
      <x:c r="O657" t="n">
        <x:v>180</x:v>
      </x:c>
      <x:c r="P657" s="28" t="n">
        <x:v>45934</x:v>
      </x:c>
      <x:c r="Q657" s="28" t="n">
        <x:v>46114</x:v>
      </x:c>
      <x:c r="R657" t="n">
        <x:f>MAX(0,DATE(2026,7,31)-Q657)</x:f>
        <x:v>120</x:v>
      </x:c>
      <x:c r="S657" t="n">
        <x:v>10</x:v>
      </x:c>
      <x:c r="T657" t="n">
        <x:v>2030</x:v>
      </x:c>
      <x:c r="U657" t="str">
        <x:v>In Service</x:v>
      </x:c>
      <x:c r="V657" s="30" t="n">
        <x:v>3366.47</x:v>
      </x:c>
      <x:c r="W657" s="30" t="n">
        <x:v>3410.7</x:v>
      </x:c>
    </x:row>
    <x:row r="658">
      <x:c r="A658" t="str">
        <x:v>DEV-00657</x:v>
      </x:c>
      <x:c r="B658" t="str">
        <x:v>ASSET-100657</x:v>
      </x:c>
      <x:c r="C658" t="str">
        <x:v>SYN-UDI-000657-3733</x:v>
      </x:c>
      <x:c r="D658" t="str">
        <x:v>Suction Pump</x:v>
      </x:c>
      <x:c r="E658" t="str">
        <x:v>Therapy Support</x:v>
      </x:c>
      <x:c r="F658" t="str">
        <x:v>PulseWorks Medical</x:v>
      </x:c>
      <x:c r="G658" t="str">
        <x:v>PulseWorks-C04</x:v>
      </x:c>
      <x:c r="H658" t="str">
        <x:v>Site B - Specialist Centre</x:v>
      </x:c>
      <x:c r="I658" t="str">
        <x:v>ICU</x:v>
      </x:c>
      <x:c r="J658" t="str">
        <x:v>Medium</x:v>
      </x:c>
      <x:c r="K658" s="28" t="n">
        <x:v>43529</x:v>
      </x:c>
      <x:c r="L658" t="n">
        <x:f>ROUND((DATE(2026,7,31)-K658)/365.25,2)</x:f>
        <x:v>7.41</x:v>
      </x:c>
      <x:c r="M658" s="28" t="n">
        <x:v>44624</x:v>
      </x:c>
      <x:c r="N658" t="str">
        <x:v>Supported</x:v>
      </x:c>
      <x:c r="O658" t="n">
        <x:v>365</x:v>
      </x:c>
      <x:c r="P658" s="28" t="n">
        <x:v>45884</x:v>
      </x:c>
      <x:c r="Q658" s="28" t="n">
        <x:v>46249</x:v>
      </x:c>
      <x:c r="R658" t="n">
        <x:f>MAX(0,DATE(2026,7,31)-Q658)</x:f>
        <x:v>0</x:v>
      </x:c>
      <x:c r="S658" t="n">
        <x:v>9</x:v>
      </x:c>
      <x:c r="T658" t="n">
        <x:v>2028</x:v>
      </x:c>
      <x:c r="U658" t="str">
        <x:v>In Service</x:v>
      </x:c>
      <x:c r="V658" s="30" t="n">
        <x:v>1822.67</x:v>
      </x:c>
      <x:c r="W658" s="30" t="n">
        <x:v>2245.64</x:v>
      </x:c>
    </x:row>
    <x:row r="659">
      <x:c r="A659" t="str">
        <x:v>DEV-00658</x:v>
      </x:c>
      <x:c r="B659" t="str">
        <x:v>ASSET-100658</x:v>
      </x:c>
      <x:c r="C659" t="str">
        <x:v>SYN-UDI-000658-3191</x:v>
      </x:c>
      <x:c r="D659" t="str">
        <x:v>Vital Signs Monitor</x:v>
      </x:c>
      <x:c r="E659" t="str">
        <x:v>Monitoring</x:v>
      </x:c>
      <x:c r="F659" t="str">
        <x:v>ClinTech Instruments</x:v>
      </x:c>
      <x:c r="G659" t="str">
        <x:v>ClinTech-B01</x:v>
      </x:c>
      <x:c r="H659" t="str">
        <x:v>Site C - Community Hospital</x:v>
      </x:c>
      <x:c r="I659" t="str">
        <x:v>Outpatients</x:v>
      </x:c>
      <x:c r="J659" t="str">
        <x:v>High</x:v>
      </x:c>
      <x:c r="K659" s="28" t="n">
        <x:v>43289</x:v>
      </x:c>
      <x:c r="L659" t="n">
        <x:f>ROUND((DATE(2026,7,31)-K659)/365.25,2)</x:f>
        <x:v>8.06</x:v>
      </x:c>
      <x:c r="M659" s="28" t="n">
        <x:v>44384</x:v>
      </x:c>
      <x:c r="N659" t="str">
        <x:v>Supported</x:v>
      </x:c>
      <x:c r="O659" t="n">
        <x:v>365</x:v>
      </x:c>
      <x:c r="P659" s="28" t="n">
        <x:v>46040</x:v>
      </x:c>
      <x:c r="Q659" s="28" t="n">
        <x:v>46405</x:v>
      </x:c>
      <x:c r="R659" t="n">
        <x:f>MAX(0,DATE(2026,7,31)-Q659)</x:f>
        <x:v>0</x:v>
      </x:c>
      <x:c r="S659" t="n">
        <x:v>7</x:v>
      </x:c>
      <x:c r="T659" t="n">
        <x:v>2025</x:v>
      </x:c>
      <x:c r="U659" t="str">
        <x:v>In Service</x:v>
      </x:c>
      <x:c r="V659" s="30" t="n">
        <x:v>1997.96</x:v>
      </x:c>
      <x:c r="W659" s="30" t="n">
        <x:v>2366.69</x:v>
      </x:c>
    </x:row>
    <x:row r="660">
      <x:c r="A660" t="str">
        <x:v>DEV-00659</x:v>
      </x:c>
      <x:c r="B660" t="str">
        <x:v>ASSET-100659</x:v>
      </x:c>
      <x:c r="C660" t="str">
        <x:v>SYN-UDI-000659-6039</x:v>
      </x:c>
      <x:c r="D660" t="str">
        <x:v>Patient Monitor</x:v>
      </x:c>
      <x:c r="E660" t="str">
        <x:v>Monitoring</x:v>
      </x:c>
      <x:c r="F660" t="str">
        <x:v>PulseWorks Medical</x:v>
      </x:c>
      <x:c r="G660" t="str">
        <x:v>PulseWorks-A02</x:v>
      </x:c>
      <x:c r="H660" t="str">
        <x:v>Site B - Specialist Centre</x:v>
      </x:c>
      <x:c r="I660" t="str">
        <x:v>Surgical Ward</x:v>
      </x:c>
      <x:c r="J660" t="str">
        <x:v>Critical</x:v>
      </x:c>
      <x:c r="K660" s="28" t="n">
        <x:v>45690</x:v>
      </x:c>
      <x:c r="L660" t="n">
        <x:f>ROUND((DATE(2026,7,31)-K660)/365.25,2)</x:f>
        <x:v>1.49</x:v>
      </x:c>
      <x:c r="M660" s="28" t="n">
        <x:v>46785</x:v>
      </x:c>
      <x:c r="N660" t="str">
        <x:v>Supported</x:v>
      </x:c>
      <x:c r="O660" t="n">
        <x:v>180</x:v>
      </x:c>
      <x:c r="P660" s="28" t="n">
        <x:v>46147</x:v>
      </x:c>
      <x:c r="Q660" s="28" t="n">
        <x:v>46327</x:v>
      </x:c>
      <x:c r="R660" t="n">
        <x:f>MAX(0,DATE(2026,7,31)-Q660)</x:f>
        <x:v>0</x:v>
      </x:c>
      <x:c r="S660" t="n">
        <x:v>8</x:v>
      </x:c>
      <x:c r="T660" t="n">
        <x:v>2033</x:v>
      </x:c>
      <x:c r="U660" t="str">
        <x:v>In Service</x:v>
      </x:c>
      <x:c r="V660" s="30" t="n">
        <x:v>9983.36</x:v>
      </x:c>
      <x:c r="W660" s="30" t="n">
        <x:v>9983.36</x:v>
      </x:c>
    </x:row>
    <x:row r="661">
      <x:c r="A661" t="str">
        <x:v>DEV-00660</x:v>
      </x:c>
      <x:c r="B661" t="str">
        <x:v>ASSET-100660</x:v>
      </x:c>
      <x:c r="C661" t="str">
        <x:v>SYN-UDI-000660-3902</x:v>
      </x:c>
      <x:c r="D661" t="str">
        <x:v>Ultrasound</x:v>
      </x:c>
      <x:c r="E661" t="str">
        <x:v>Imaging</x:v>
      </x:c>
      <x:c r="F661" t="str">
        <x:v>PulseWorks Medical</x:v>
      </x:c>
      <x:c r="G661" t="str">
        <x:v>PulseWorks-A01</x:v>
      </x:c>
      <x:c r="H661" t="str">
        <x:v>Site B - Specialist Centre</x:v>
      </x:c>
      <x:c r="I661" t="str">
        <x:v>Surgical Ward</x:v>
      </x:c>
      <x:c r="J661" t="str">
        <x:v>Medium</x:v>
      </x:c>
      <x:c r="K661" s="28" t="n">
        <x:v>44047</x:v>
      </x:c>
      <x:c r="L661" t="n">
        <x:f>ROUND((DATE(2026,7,31)-K661)/365.25,2)</x:f>
        <x:v>5.99</x:v>
      </x:c>
      <x:c r="M661" s="28" t="n">
        <x:v>45142</x:v>
      </x:c>
      <x:c r="N661" t="str">
        <x:v>Supported</x:v>
      </x:c>
      <x:c r="O661" t="n">
        <x:v>180</x:v>
      </x:c>
      <x:c r="P661" s="28" t="n">
        <x:v>46108</x:v>
      </x:c>
      <x:c r="Q661" s="28" t="n">
        <x:v>46288</x:v>
      </x:c>
      <x:c r="R661" t="n">
        <x:f>MAX(0,DATE(2026,7,31)-Q661)</x:f>
        <x:v>0</x:v>
      </x:c>
      <x:c r="S661" t="n">
        <x:v>10</x:v>
      </x:c>
      <x:c r="T661" t="n">
        <x:v>2030</x:v>
      </x:c>
      <x:c r="U661" t="str">
        <x:v>In Service</x:v>
      </x:c>
      <x:c r="V661" s="30" t="n">
        <x:v>56512.51</x:v>
      </x:c>
      <x:c r="W661" s="30" t="n">
        <x:v>56512.51</x:v>
      </x:c>
    </x:row>
    <x:row r="662">
      <x:c r="A662" t="str">
        <x:v>DEV-00661</x:v>
      </x:c>
      <x:c r="B662" t="str">
        <x:v>ASSET-100661</x:v>
      </x:c>
      <x:c r="C662" t="str">
        <x:v>SYN-UDI-000661-5422</x:v>
      </x:c>
      <x:c r="D662" t="str">
        <x:v>Vital Signs Monitor</x:v>
      </x:c>
      <x:c r="E662" t="str">
        <x:v>Monitoring</x:v>
      </x:c>
      <x:c r="F662" t="str">
        <x:v>Apex Biomedical</x:v>
      </x:c>
      <x:c r="G662" t="str">
        <x:v>Apex-C02</x:v>
      </x:c>
      <x:c r="H662" t="str">
        <x:v>Site A - Acute Hospital</x:v>
      </x:c>
      <x:c r="I662" t="str">
        <x:v>ICU</x:v>
      </x:c>
      <x:c r="J662" t="str">
        <x:v>High</x:v>
      </x:c>
      <x:c r="K662" s="28" t="n">
        <x:v>44399</x:v>
      </x:c>
      <x:c r="L662" t="n">
        <x:f>ROUND((DATE(2026,7,31)-K662)/365.25,2)</x:f>
        <x:v>5.02</x:v>
      </x:c>
      <x:c r="M662" s="28" t="n">
        <x:v>45494</x:v>
      </x:c>
      <x:c r="N662" t="str">
        <x:v>Supported</x:v>
      </x:c>
      <x:c r="O662" t="n">
        <x:v>180</x:v>
      </x:c>
      <x:c r="P662" s="28" t="n">
        <x:v>46168</x:v>
      </x:c>
      <x:c r="Q662" s="28" t="n">
        <x:v>46348</x:v>
      </x:c>
      <x:c r="R662" t="n">
        <x:f>MAX(0,DATE(2026,7,31)-Q662)</x:f>
        <x:v>0</x:v>
      </x:c>
      <x:c r="S662" t="n">
        <x:v>7</x:v>
      </x:c>
      <x:c r="T662" t="n">
        <x:v>2028</x:v>
      </x:c>
      <x:c r="U662" t="str">
        <x:v>In Service</x:v>
      </x:c>
      <x:c r="V662" s="30" t="n">
        <x:v>2505.57</x:v>
      </x:c>
      <x:c r="W662" s="30" t="n">
        <x:v>2505.57</x:v>
      </x:c>
    </x:row>
    <x:row r="663">
      <x:c r="A663" t="str">
        <x:v>DEV-00662</x:v>
      </x:c>
      <x:c r="B663" t="str">
        <x:v>ASSET-100662</x:v>
      </x:c>
      <x:c r="C663" t="str">
        <x:v>SYN-UDI-000662-5470</x:v>
      </x:c>
      <x:c r="D663" t="str">
        <x:v>ECG Machine</x:v>
      </x:c>
      <x:c r="E663" t="str">
        <x:v>Diagnostics</x:v>
      </x:c>
      <x:c r="F663" t="str">
        <x:v>NovaCare Devices</x:v>
      </x:c>
      <x:c r="G663" t="str">
        <x:v>NovaCare-A04</x:v>
      </x:c>
      <x:c r="H663" t="str">
        <x:v>Site A - Acute Hospital</x:v>
      </x:c>
      <x:c r="I663" t="str">
        <x:v>Maternity</x:v>
      </x:c>
      <x:c r="J663" t="str">
        <x:v>High</x:v>
      </x:c>
      <x:c r="K663" s="28" t="n">
        <x:v>45812</x:v>
      </x:c>
      <x:c r="L663" t="n">
        <x:f>ROUND((DATE(2026,7,31)-K663)/365.25,2)</x:f>
        <x:v>1.16</x:v>
      </x:c>
      <x:c r="M663" s="28" t="n">
        <x:v>46907</x:v>
      </x:c>
      <x:c r="N663" t="str">
        <x:v>Supported</x:v>
      </x:c>
      <x:c r="O663" t="n">
        <x:v>180</x:v>
      </x:c>
      <x:c r="P663" s="28" t="n">
        <x:v>46086</x:v>
      </x:c>
      <x:c r="Q663" s="28" t="n">
        <x:v>46266</x:v>
      </x:c>
      <x:c r="R663" t="n">
        <x:f>MAX(0,DATE(2026,7,31)-Q663)</x:f>
        <x:v>0</x:v>
      </x:c>
      <x:c r="S663" t="n">
        <x:v>10</x:v>
      </x:c>
      <x:c r="T663" t="n">
        <x:v>2035</x:v>
      </x:c>
      <x:c r="U663" t="str">
        <x:v>In Service</x:v>
      </x:c>
      <x:c r="V663" s="30" t="n">
        <x:v>7303.64</x:v>
      </x:c>
      <x:c r="W663" s="30" t="n">
        <x:v>7303.64</x:v>
      </x:c>
    </x:row>
    <x:row r="664">
      <x:c r="A664" t="str">
        <x:v>DEV-00663</x:v>
      </x:c>
      <x:c r="B664" t="str">
        <x:v>ASSET-100663</x:v>
      </x:c>
      <x:c r="C664" t="str">
        <x:v>SYN-UDI-000663-3347</x:v>
      </x:c>
      <x:c r="D664" t="str">
        <x:v>Suction Pump</x:v>
      </x:c>
      <x:c r="E664" t="str">
        <x:v>Therapy Support</x:v>
      </x:c>
      <x:c r="F664" t="str">
        <x:v>Helix MedSystems</x:v>
      </x:c>
      <x:c r="G664" t="str">
        <x:v>Helix-A03</x:v>
      </x:c>
      <x:c r="H664" t="str">
        <x:v>Site C - Community Hospital</x:v>
      </x:c>
      <x:c r="I664" t="str">
        <x:v>Diagnostics</x:v>
      </x:c>
      <x:c r="J664" t="str">
        <x:v>Medium</x:v>
      </x:c>
      <x:c r="K664" s="28" t="n">
        <x:v>45489</x:v>
      </x:c>
      <x:c r="L664" t="n">
        <x:f>ROUND((DATE(2026,7,31)-K664)/365.25,2)</x:f>
        <x:v>2.04</x:v>
      </x:c>
      <x:c r="M664" s="28" t="n">
        <x:v>46584</x:v>
      </x:c>
      <x:c r="N664" t="str">
        <x:v>Unsupported</x:v>
      </x:c>
      <x:c r="O664" t="n">
        <x:v>180</x:v>
      </x:c>
      <x:c r="P664" s="28" t="n">
        <x:v>45840</x:v>
      </x:c>
      <x:c r="Q664" s="28" t="n">
        <x:v>46020</x:v>
      </x:c>
      <x:c r="R664" t="n">
        <x:f>MAX(0,DATE(2026,7,31)-Q664)</x:f>
        <x:v>214</x:v>
      </x:c>
      <x:c r="S664" t="n">
        <x:v>8</x:v>
      </x:c>
      <x:c r="T664" t="n">
        <x:v>2032</x:v>
      </x:c>
      <x:c r="U664" t="str">
        <x:v>In Repair</x:v>
      </x:c>
      <x:c r="V664" s="30" t="n">
        <x:v>1633.21</x:v>
      </x:c>
      <x:c r="W664" s="30" t="n">
        <x:v>2017.27</x:v>
      </x:c>
    </x:row>
    <x:row r="665">
      <x:c r="A665" t="str">
        <x:v>DEV-00664</x:v>
      </x:c>
      <x:c r="B665" t="str">
        <x:v>ASSET-100664</x:v>
      </x:c>
      <x:c r="C665" t="str">
        <x:v>SYN-UDI-000664-8596</x:v>
      </x:c>
      <x:c r="D665" t="str">
        <x:v>ECG Machine</x:v>
      </x:c>
      <x:c r="E665" t="str">
        <x:v>Diagnostics</x:v>
      </x:c>
      <x:c r="F665" t="str">
        <x:v>PulseWorks Medical</x:v>
      </x:c>
      <x:c r="G665" t="str">
        <x:v>PulseWorks-C02</x:v>
      </x:c>
      <x:c r="H665" t="str">
        <x:v>Site A - Acute Hospital</x:v>
      </x:c>
      <x:c r="I665" t="str">
        <x:v>Paediatrics</x:v>
      </x:c>
      <x:c r="J665" t="str">
        <x:v>Medium</x:v>
      </x:c>
      <x:c r="K665" s="28" t="n">
        <x:v>42589</x:v>
      </x:c>
      <x:c r="L665" t="n">
        <x:f>ROUND((DATE(2026,7,31)-K665)/365.25,2)</x:f>
        <x:v>9.98</x:v>
      </x:c>
      <x:c r="M665" s="28" t="n">
        <x:v>43684</x:v>
      </x:c>
      <x:c r="N665" t="str">
        <x:v>Supported</x:v>
      </x:c>
      <x:c r="O665" t="n">
        <x:v>180</x:v>
      </x:c>
      <x:c r="P665" s="28" t="n">
        <x:v>45808</x:v>
      </x:c>
      <x:c r="Q665" s="28" t="n">
        <x:v>45988</x:v>
      </x:c>
      <x:c r="R665" t="n">
        <x:f>MAX(0,DATE(2026,7,31)-Q665)</x:f>
        <x:v>246</x:v>
      </x:c>
      <x:c r="S665" t="n">
        <x:v>9</x:v>
      </x:c>
      <x:c r="T665" t="n">
        <x:v>2025</x:v>
      </x:c>
      <x:c r="U665" t="str">
        <x:v>In Service</x:v>
      </x:c>
      <x:c r="V665" s="30" t="n">
        <x:v>7211.72</x:v>
      </x:c>
      <x:c r="W665" s="30" t="n">
        <x:v>8082.97</x:v>
      </x:c>
    </x:row>
    <x:row r="666">
      <x:c r="A666" t="str">
        <x:v>DEV-00665</x:v>
      </x:c>
      <x:c r="B666" t="str">
        <x:v>ASSET-100665</x:v>
      </x:c>
      <x:c r="C666" t="str">
        <x:v>SYN-UDI-000665-8865</x:v>
      </x:c>
      <x:c r="D666" t="str">
        <x:v>Ventilator</x:v>
      </x:c>
      <x:c r="E666" t="str">
        <x:v>Life Support</x:v>
      </x:c>
      <x:c r="F666" t="str">
        <x:v>ClinTech Instruments</x:v>
      </x:c>
      <x:c r="G666" t="str">
        <x:v>ClinTech-C02</x:v>
      </x:c>
      <x:c r="H666" t="str">
        <x:v>Site B - Specialist Centre</x:v>
      </x:c>
      <x:c r="I666" t="str">
        <x:v>Diagnostics</x:v>
      </x:c>
      <x:c r="J666" t="str">
        <x:v>Critical</x:v>
      </x:c>
      <x:c r="K666" s="28" t="n">
        <x:v>41796</x:v>
      </x:c>
      <x:c r="L666" t="n">
        <x:f>ROUND((DATE(2026,7,31)-K666)/365.25,2)</x:f>
        <x:v>12.15</x:v>
      </x:c>
      <x:c r="M666" s="28" t="n">
        <x:v>42891</x:v>
      </x:c>
      <x:c r="N666" t="str">
        <x:v>Limited Support</x:v>
      </x:c>
      <x:c r="O666" t="n">
        <x:v>180</x:v>
      </x:c>
      <x:c r="P666" s="28" t="n">
        <x:v>45976</x:v>
      </x:c>
      <x:c r="Q666" s="28" t="n">
        <x:v>46156</x:v>
      </x:c>
      <x:c r="R666" t="n">
        <x:f>MAX(0,DATE(2026,7,31)-Q666)</x:f>
        <x:v>78</x:v>
      </x:c>
      <x:c r="S666" t="n">
        <x:v>9</x:v>
      </x:c>
      <x:c r="T666" t="n">
        <x:v>2023</x:v>
      </x:c>
      <x:c r="U666" t="str">
        <x:v>In Service</x:v>
      </x:c>
      <x:c r="V666" s="30" t="n">
        <x:v>29995.78</x:v>
      </x:c>
      <x:c r="W666" s="30" t="n">
        <x:v>36447.86</x:v>
      </x:c>
    </x:row>
    <x:row r="667">
      <x:c r="A667" t="str">
        <x:v>DEV-00666</x:v>
      </x:c>
      <x:c r="B667" t="str">
        <x:v>ASSET-100666</x:v>
      </x:c>
      <x:c r="C667" t="str">
        <x:v>SYN-UDI-000666-4224</x:v>
      </x:c>
      <x:c r="D667" t="str">
        <x:v>Defibrillator</x:v>
      </x:c>
      <x:c r="E667" t="str">
        <x:v>Emergency</x:v>
      </x:c>
      <x:c r="F667" t="str">
        <x:v>Helix MedSystems</x:v>
      </x:c>
      <x:c r="G667" t="str">
        <x:v>Helix-B01</x:v>
      </x:c>
      <x:c r="H667" t="str">
        <x:v>Site A - Acute Hospital</x:v>
      </x:c>
      <x:c r="I667" t="str">
        <x:v>Paediatrics</x:v>
      </x:c>
      <x:c r="J667" t="str">
        <x:v>Critical</x:v>
      </x:c>
      <x:c r="K667" s="28" t="n">
        <x:v>45490</x:v>
      </x:c>
      <x:c r="L667" t="n">
        <x:f>ROUND((DATE(2026,7,31)-K667)/365.25,2)</x:f>
        <x:v>2.04</x:v>
      </x:c>
      <x:c r="M667" s="28" t="n">
        <x:v>46585</x:v>
      </x:c>
      <x:c r="N667" t="str">
        <x:v>Supported</x:v>
      </x:c>
      <x:c r="O667" t="n">
        <x:v>365</x:v>
      </x:c>
      <x:c r="P667" s="28" t="n">
        <x:v>45870</x:v>
      </x:c>
      <x:c r="Q667" s="28" t="n">
        <x:v>46235</x:v>
      </x:c>
      <x:c r="R667" t="n">
        <x:f>MAX(0,DATE(2026,7,31)-Q667)</x:f>
        <x:v>0</x:v>
      </x:c>
      <x:c r="S667" t="n">
        <x:v>10</x:v>
      </x:c>
      <x:c r="T667" t="n">
        <x:v>2034</x:v>
      </x:c>
      <x:c r="U667" t="str">
        <x:v>In Service</x:v>
      </x:c>
      <x:c r="V667" s="30" t="n">
        <x:v>11402.53</x:v>
      </x:c>
      <x:c r="W667" s="30" t="n">
        <x:v>17517.39</x:v>
      </x:c>
    </x:row>
    <x:row r="668">
      <x:c r="A668" t="str">
        <x:v>DEV-00667</x:v>
      </x:c>
      <x:c r="B668" t="str">
        <x:v>ASSET-100667</x:v>
      </x:c>
      <x:c r="C668" t="str">
        <x:v>SYN-UDI-000667-6450</x:v>
      </x:c>
      <x:c r="D668" t="str">
        <x:v>Infusion Pump</x:v>
      </x:c>
      <x:c r="E668" t="str">
        <x:v>Therapy Delivery</x:v>
      </x:c>
      <x:c r="F668" t="str">
        <x:v>Apex Biomedical</x:v>
      </x:c>
      <x:c r="G668" t="str">
        <x:v>Apex-C01</x:v>
      </x:c>
      <x:c r="H668" t="str">
        <x:v>Site B - Specialist Centre</x:v>
      </x:c>
      <x:c r="I668" t="str">
        <x:v>Community Equipment</x:v>
      </x:c>
      <x:c r="J668" t="str">
        <x:v>Critical</x:v>
      </x:c>
      <x:c r="K668" s="28" t="n">
        <x:v>45559</x:v>
      </x:c>
      <x:c r="L668" t="n">
        <x:f>ROUND((DATE(2026,7,31)-K668)/365.25,2)</x:f>
        <x:v>1.85</x:v>
      </x:c>
      <x:c r="M668" s="28" t="n">
        <x:v>46654</x:v>
      </x:c>
      <x:c r="N668" t="str">
        <x:v>Supported</x:v>
      </x:c>
      <x:c r="O668" t="n">
        <x:v>180</x:v>
      </x:c>
      <x:c r="P668" s="28" t="n">
        <x:v>46112</x:v>
      </x:c>
      <x:c r="Q668" s="28" t="n">
        <x:v>46292</x:v>
      </x:c>
      <x:c r="R668" t="n">
        <x:f>MAX(0,DATE(2026,7,31)-Q668)</x:f>
        <x:v>0</x:v>
      </x:c>
      <x:c r="S668" t="n">
        <x:v>10</x:v>
      </x:c>
      <x:c r="T668" t="n">
        <x:v>2034</x:v>
      </x:c>
      <x:c r="U668" t="str">
        <x:v>In Service</x:v>
      </x:c>
      <x:c r="V668" s="30" t="n">
        <x:v>3386.38</x:v>
      </x:c>
      <x:c r="W668" s="30" t="n">
        <x:v>4204.96</x:v>
      </x:c>
    </x:row>
    <x:row r="669">
      <x:c r="A669" t="str">
        <x:v>DEV-00668</x:v>
      </x:c>
      <x:c r="B669" t="str">
        <x:v>ASSET-100668</x:v>
      </x:c>
      <x:c r="C669" t="str">
        <x:v>SYN-UDI-000668-1191</x:v>
      </x:c>
      <x:c r="D669" t="str">
        <x:v>Enteral Feeding Pump</x:v>
      </x:c>
      <x:c r="E669" t="str">
        <x:v>Therapy Delivery</x:v>
      </x:c>
      <x:c r="F669" t="str">
        <x:v>Apex Biomedical</x:v>
      </x:c>
      <x:c r="G669" t="str">
        <x:v>Apex-A04</x:v>
      </x:c>
      <x:c r="H669" t="str">
        <x:v>Site A - Acute Hospital</x:v>
      </x:c>
      <x:c r="I669" t="str">
        <x:v>Maternity</x:v>
      </x:c>
      <x:c r="J669" t="str">
        <x:v>High</x:v>
      </x:c>
      <x:c r="K669" s="28" t="n">
        <x:v>45148</x:v>
      </x:c>
      <x:c r="L669" t="n">
        <x:f>ROUND((DATE(2026,7,31)-K669)/365.25,2)</x:f>
        <x:v>2.97</x:v>
      </x:c>
      <x:c r="M669" s="28" t="n">
        <x:v>46243</x:v>
      </x:c>
      <x:c r="N669" t="str">
        <x:v>Supported</x:v>
      </x:c>
      <x:c r="O669" t="n">
        <x:v>180</x:v>
      </x:c>
      <x:c r="P669" s="28" t="n">
        <x:v>45815</x:v>
      </x:c>
      <x:c r="Q669" s="28" t="n">
        <x:v>45995</x:v>
      </x:c>
      <x:c r="R669" t="n">
        <x:f>MAX(0,DATE(2026,7,31)-Q669)</x:f>
        <x:v>239</x:v>
      </x:c>
      <x:c r="S669" t="n">
        <x:v>8</x:v>
      </x:c>
      <x:c r="T669" t="n">
        <x:v>2031</x:v>
      </x:c>
      <x:c r="U669" t="str">
        <x:v>In Service</x:v>
      </x:c>
      <x:c r="V669" s="30" t="n">
        <x:v>1249.66</x:v>
      </x:c>
      <x:c r="W669" s="30" t="n">
        <x:v>1528.06</x:v>
      </x:c>
    </x:row>
    <x:row r="670">
      <x:c r="A670" t="str">
        <x:v>DEV-00669</x:v>
      </x:c>
      <x:c r="B670" t="str">
        <x:v>ASSET-100669</x:v>
      </x:c>
      <x:c r="C670" t="str">
        <x:v>SYN-UDI-000669-3365</x:v>
      </x:c>
      <x:c r="D670" t="str">
        <x:v>Vital Signs Monitor</x:v>
      </x:c>
      <x:c r="E670" t="str">
        <x:v>Monitoring</x:v>
      </x:c>
      <x:c r="F670" t="str">
        <x:v>PulseWorks Medical</x:v>
      </x:c>
      <x:c r="G670" t="str">
        <x:v>PulseWorks-C03</x:v>
      </x:c>
      <x:c r="H670" t="str">
        <x:v>Site A - Acute Hospital</x:v>
      </x:c>
      <x:c r="I670" t="str">
        <x:v>Surgical Ward</x:v>
      </x:c>
      <x:c r="J670" t="str">
        <x:v>High</x:v>
      </x:c>
      <x:c r="K670" s="28" t="n">
        <x:v>45139</x:v>
      </x:c>
      <x:c r="L670" t="n">
        <x:f>ROUND((DATE(2026,7,31)-K670)/365.25,2)</x:f>
        <x:v>3</x:v>
      </x:c>
      <x:c r="M670" s="28" t="n">
        <x:v>46234</x:v>
      </x:c>
      <x:c r="N670" t="str">
        <x:v>Supported</x:v>
      </x:c>
      <x:c r="O670" t="n">
        <x:v>365</x:v>
      </x:c>
      <x:c r="P670" s="28" t="n">
        <x:v>46205</x:v>
      </x:c>
      <x:c r="Q670" s="28" t="n">
        <x:v>46570</x:v>
      </x:c>
      <x:c r="R670" t="n">
        <x:f>MAX(0,DATE(2026,7,31)-Q670)</x:f>
        <x:v>0</x:v>
      </x:c>
      <x:c r="S670" t="n">
        <x:v>6</x:v>
      </x:c>
      <x:c r="T670" t="n">
        <x:v>2029</x:v>
      </x:c>
      <x:c r="U670" t="str">
        <x:v>In Service</x:v>
      </x:c>
      <x:c r="V670" s="30" t="n">
        <x:v>2008.29</x:v>
      </x:c>
      <x:c r="W670" s="30" t="n">
        <x:v>2694.51</x:v>
      </x:c>
    </x:row>
    <x:row r="671">
      <x:c r="A671" t="str">
        <x:v>DEV-00670</x:v>
      </x:c>
      <x:c r="B671" t="str">
        <x:v>ASSET-100670</x:v>
      </x:c>
      <x:c r="C671" t="str">
        <x:v>SYN-UDI-000670-4848</x:v>
      </x:c>
      <x:c r="D671" t="str">
        <x:v>Syringe Pump</x:v>
      </x:c>
      <x:c r="E671" t="str">
        <x:v>Therapy Delivery</x:v>
      </x:c>
      <x:c r="F671" t="str">
        <x:v>PulseWorks Medical</x:v>
      </x:c>
      <x:c r="G671" t="str">
        <x:v>PulseWorks-C02</x:v>
      </x:c>
      <x:c r="H671" t="str">
        <x:v>Site C - Community Hospital</x:v>
      </x:c>
      <x:c r="I671" t="str">
        <x:v>Outpatients</x:v>
      </x:c>
      <x:c r="J671" t="str">
        <x:v>Critical</x:v>
      </x:c>
      <x:c r="K671" s="28" t="n">
        <x:v>44007</x:v>
      </x:c>
      <x:c r="L671" t="n">
        <x:f>ROUND((DATE(2026,7,31)-K671)/365.25,2)</x:f>
        <x:v>6.1</x:v>
      </x:c>
      <x:c r="M671" s="28" t="n">
        <x:v>45102</x:v>
      </x:c>
      <x:c r="N671" t="str">
        <x:v>Supported</x:v>
      </x:c>
      <x:c r="O671" t="n">
        <x:v>365</x:v>
      </x:c>
      <x:c r="P671" s="28" t="n">
        <x:v>46141</x:v>
      </x:c>
      <x:c r="Q671" s="28" t="n">
        <x:v>46506</x:v>
      </x:c>
      <x:c r="R671" t="n">
        <x:f>MAX(0,DATE(2026,7,31)-Q671)</x:f>
        <x:v>0</x:v>
      </x:c>
      <x:c r="S671" t="n">
        <x:v>10</x:v>
      </x:c>
      <x:c r="T671" t="n">
        <x:v>2030</x:v>
      </x:c>
      <x:c r="U671" t="str">
        <x:v>In Service</x:v>
      </x:c>
      <x:c r="V671" s="30" t="n">
        <x:v>2565.55</x:v>
      </x:c>
      <x:c r="W671" s="30" t="n">
        <x:v>2697.01</x:v>
      </x:c>
    </x:row>
    <x:row r="672">
      <x:c r="A672" t="str">
        <x:v>DEV-00671</x:v>
      </x:c>
      <x:c r="B672" t="str">
        <x:v>ASSET-100671</x:v>
      </x:c>
      <x:c r="C672" t="str">
        <x:v>SYN-UDI-000671-3743</x:v>
      </x:c>
      <x:c r="D672" t="str">
        <x:v>ECG Machine</x:v>
      </x:c>
      <x:c r="E672" t="str">
        <x:v>Diagnostics</x:v>
      </x:c>
      <x:c r="F672" t="str">
        <x:v>PulseWorks Medical</x:v>
      </x:c>
      <x:c r="G672" t="str">
        <x:v>PulseWorks-A02</x:v>
      </x:c>
      <x:c r="H672" t="str">
        <x:v>Site C - Community Hospital</x:v>
      </x:c>
      <x:c r="I672" t="str">
        <x:v>Surgical Ward</x:v>
      </x:c>
      <x:c r="J672" t="str">
        <x:v>High</x:v>
      </x:c>
      <x:c r="K672" s="28" t="n">
        <x:v>45185</x:v>
      </x:c>
      <x:c r="L672" t="n">
        <x:f>ROUND((DATE(2026,7,31)-K672)/365.25,2)</x:f>
        <x:v>2.87</x:v>
      </x:c>
      <x:c r="M672" s="28" t="n">
        <x:v>46280</x:v>
      </x:c>
      <x:c r="N672" t="str">
        <x:v>Supported</x:v>
      </x:c>
      <x:c r="O672" t="n">
        <x:v>365</x:v>
      </x:c>
      <x:c r="P672" s="28" t="n">
        <x:v>46072</x:v>
      </x:c>
      <x:c r="Q672" s="28" t="n">
        <x:v>46437</x:v>
      </x:c>
      <x:c r="R672" t="n">
        <x:f>MAX(0,DATE(2026,7,31)-Q672)</x:f>
        <x:v>0</x:v>
      </x:c>
      <x:c r="S672" t="n">
        <x:v>9</x:v>
      </x:c>
      <x:c r="T672" t="n">
        <x:v>2032</x:v>
      </x:c>
      <x:c r="U672" t="str">
        <x:v>In Service</x:v>
      </x:c>
      <x:c r="V672" s="30" t="n">
        <x:v>6191.48</x:v>
      </x:c>
      <x:c r="W672" s="30" t="n">
        <x:v>7981.34</x:v>
      </x:c>
    </x:row>
    <x:row r="673">
      <x:c r="A673" t="str">
        <x:v>DEV-00672</x:v>
      </x:c>
      <x:c r="B673" t="str">
        <x:v>ASSET-100672</x:v>
      </x:c>
      <x:c r="C673" t="str">
        <x:v>SYN-UDI-000672-2075</x:v>
      </x:c>
      <x:c r="D673" t="str">
        <x:v>ECG Machine</x:v>
      </x:c>
      <x:c r="E673" t="str">
        <x:v>Diagnostics</x:v>
      </x:c>
      <x:c r="F673" t="str">
        <x:v>MedAxis Systems</x:v>
      </x:c>
      <x:c r="G673" t="str">
        <x:v>MedAxis-A02</x:v>
      </x:c>
      <x:c r="H673" t="str">
        <x:v>Site A - Acute Hospital</x:v>
      </x:c>
      <x:c r="I673" t="str">
        <x:v>Surgical Ward</x:v>
      </x:c>
      <x:c r="J673" t="str">
        <x:v>High</x:v>
      </x:c>
      <x:c r="K673" s="28" t="n">
        <x:v>45132</x:v>
      </x:c>
      <x:c r="L673" t="n">
        <x:f>ROUND((DATE(2026,7,31)-K673)/365.25,2)</x:f>
        <x:v>3.02</x:v>
      </x:c>
      <x:c r="M673" s="28" t="n">
        <x:v>46227</x:v>
      </x:c>
      <x:c r="N673" t="str">
        <x:v>Supported</x:v>
      </x:c>
      <x:c r="O673" t="n">
        <x:v>180</x:v>
      </x:c>
      <x:c r="P673" s="28" t="n">
        <x:v>46208</x:v>
      </x:c>
      <x:c r="Q673" s="28" t="n">
        <x:v>46388</x:v>
      </x:c>
      <x:c r="R673" t="n">
        <x:f>MAX(0,DATE(2026,7,31)-Q673)</x:f>
        <x:v>0</x:v>
      </x:c>
      <x:c r="S673" t="n">
        <x:v>9</x:v>
      </x:c>
      <x:c r="T673" t="n">
        <x:v>2032</x:v>
      </x:c>
      <x:c r="U673" t="str">
        <x:v>In Service</x:v>
      </x:c>
      <x:c r="V673" s="30" t="n">
        <x:v>6436.25</x:v>
      </x:c>
      <x:c r="W673" s="30" t="n">
        <x:v>7053.68</x:v>
      </x:c>
    </x:row>
    <x:row r="674">
      <x:c r="A674" t="str">
        <x:v>DEV-00673</x:v>
      </x:c>
      <x:c r="B674" t="str">
        <x:v>ASSET-100673</x:v>
      </x:c>
      <x:c r="C674" t="str">
        <x:v>SYN-UDI-000673-8990</x:v>
      </x:c>
      <x:c r="D674" t="str">
        <x:v>Ultrasound</x:v>
      </x:c>
      <x:c r="E674" t="str">
        <x:v>Imaging</x:v>
      </x:c>
      <x:c r="F674" t="str">
        <x:v>PulseWorks Medical</x:v>
      </x:c>
      <x:c r="G674" t="str">
        <x:v>PulseWorks-C04</x:v>
      </x:c>
      <x:c r="H674" t="str">
        <x:v>Site C - Community Hospital</x:v>
      </x:c>
      <x:c r="I674" t="str">
        <x:v>Diagnostics</x:v>
      </x:c>
      <x:c r="J674" t="str">
        <x:v>High</x:v>
      </x:c>
      <x:c r="K674" s="28" t="n">
        <x:v>45154</x:v>
      </x:c>
      <x:c r="L674" t="n">
        <x:f>ROUND((DATE(2026,7,31)-K674)/365.25,2)</x:f>
        <x:v>2.96</x:v>
      </x:c>
      <x:c r="M674" s="28" t="n">
        <x:v>46249</x:v>
      </x:c>
      <x:c r="N674" t="str">
        <x:v>Supported</x:v>
      </x:c>
      <x:c r="O674" t="n">
        <x:v>365</x:v>
      </x:c>
      <x:c r="P674" s="28" t="n">
        <x:v>45916</x:v>
      </x:c>
      <x:c r="Q674" s="28" t="n">
        <x:v>46281</x:v>
      </x:c>
      <x:c r="R674" t="n">
        <x:f>MAX(0,DATE(2026,7,31)-Q674)</x:f>
        <x:v>0</x:v>
      </x:c>
      <x:c r="S674" t="n">
        <x:v>10</x:v>
      </x:c>
      <x:c r="T674" t="n">
        <x:v>2033</x:v>
      </x:c>
      <x:c r="U674" t="str">
        <x:v>In Service</x:v>
      </x:c>
      <x:c r="V674" s="30" t="n">
        <x:v>56587.32</x:v>
      </x:c>
      <x:c r="W674" s="30" t="n">
        <x:v>56587.32</x:v>
      </x:c>
    </x:row>
    <x:row r="675">
      <x:c r="A675" t="str">
        <x:v>DEV-00674</x:v>
      </x:c>
      <x:c r="B675" t="str">
        <x:v>ASSET-100674</x:v>
      </x:c>
      <x:c r="C675" t="str">
        <x:v>SYN-UDI-000674-4006</x:v>
      </x:c>
      <x:c r="D675" t="str">
        <x:v>Ventilator</x:v>
      </x:c>
      <x:c r="E675" t="str">
        <x:v>Life Support</x:v>
      </x:c>
      <x:c r="F675" t="str">
        <x:v>PulseWorks Medical</x:v>
      </x:c>
      <x:c r="G675" t="str">
        <x:v>PulseWorks-B04</x:v>
      </x:c>
      <x:c r="H675" t="str">
        <x:v>Site B - Specialist Centre</x:v>
      </x:c>
      <x:c r="I675" t="str">
        <x:v>ICU</x:v>
      </x:c>
      <x:c r="J675" t="str">
        <x:v>Critical</x:v>
      </x:c>
      <x:c r="K675" s="28" t="n">
        <x:v>45228</x:v>
      </x:c>
      <x:c r="L675" t="n">
        <x:f>ROUND((DATE(2026,7,31)-K675)/365.25,2)</x:f>
        <x:v>2.75</x:v>
      </x:c>
      <x:c r="M675" s="28" t="n">
        <x:v>46323</x:v>
      </x:c>
      <x:c r="N675" t="str">
        <x:v>Supported</x:v>
      </x:c>
      <x:c r="O675" t="n">
        <x:v>180</x:v>
      </x:c>
      <x:c r="P675" s="28" t="n">
        <x:v>46111</x:v>
      </x:c>
      <x:c r="Q675" s="28" t="n">
        <x:v>46291</x:v>
      </x:c>
      <x:c r="R675" t="n">
        <x:f>MAX(0,DATE(2026,7,31)-Q675)</x:f>
        <x:v>0</x:v>
      </x:c>
      <x:c r="S675" t="n">
        <x:v>10</x:v>
      </x:c>
      <x:c r="T675" t="n">
        <x:v>2033</x:v>
      </x:c>
      <x:c r="U675" t="str">
        <x:v>In Service</x:v>
      </x:c>
      <x:c r="V675" s="30" t="n">
        <x:v>31151.38</x:v>
      </x:c>
      <x:c r="W675" s="30" t="n">
        <x:v>33524.45</x:v>
      </x:c>
    </x:row>
    <x:row r="676">
      <x:c r="A676" t="str">
        <x:v>DEV-00675</x:v>
      </x:c>
      <x:c r="B676" t="str">
        <x:v>ASSET-100675</x:v>
      </x:c>
      <x:c r="C676" t="str">
        <x:v>SYN-UDI-000675-9312</x:v>
      </x:c>
      <x:c r="D676" t="str">
        <x:v>Syringe Pump</x:v>
      </x:c>
      <x:c r="E676" t="str">
        <x:v>Therapy Delivery</x:v>
      </x:c>
      <x:c r="F676" t="str">
        <x:v>Apex Biomedical</x:v>
      </x:c>
      <x:c r="G676" t="str">
        <x:v>Apex-B01</x:v>
      </x:c>
      <x:c r="H676" t="str">
        <x:v>Site C - Community Hospital</x:v>
      </x:c>
      <x:c r="I676" t="str">
        <x:v>Diagnostics</x:v>
      </x:c>
      <x:c r="J676" t="str">
        <x:v>High</x:v>
      </x:c>
      <x:c r="K676" s="28" t="n">
        <x:v>44873</x:v>
      </x:c>
      <x:c r="L676" t="n">
        <x:f>ROUND((DATE(2026,7,31)-K676)/365.25,2)</x:f>
        <x:v>3.73</x:v>
      </x:c>
      <x:c r="M676" s="28" t="n">
        <x:v>45968</x:v>
      </x:c>
      <x:c r="N676" t="str">
        <x:v>Supported</x:v>
      </x:c>
      <x:c r="O676" t="n">
        <x:v>180</x:v>
      </x:c>
      <x:c r="P676" s="28" t="n">
        <x:v>46195</x:v>
      </x:c>
      <x:c r="Q676" s="28" t="n">
        <x:v>46375</x:v>
      </x:c>
      <x:c r="R676" t="n">
        <x:f>MAX(0,DATE(2026,7,31)-Q676)</x:f>
        <x:v>0</x:v>
      </x:c>
      <x:c r="S676" t="n">
        <x:v>9</x:v>
      </x:c>
      <x:c r="T676" t="n">
        <x:v>2031</x:v>
      </x:c>
      <x:c r="U676" t="str">
        <x:v>In Service</x:v>
      </x:c>
      <x:c r="V676" s="30" t="n">
        <x:v>2456.99</x:v>
      </x:c>
      <x:c r="W676" s="30" t="n">
        <x:v>2690.16</x:v>
      </x:c>
    </x:row>
    <x:row r="677">
      <x:c r="A677" t="str">
        <x:v>DEV-00676</x:v>
      </x:c>
      <x:c r="B677" t="str">
        <x:v>ASSET-100676</x:v>
      </x:c>
      <x:c r="C677" t="str">
        <x:v>SYN-UDI-000676-9427</x:v>
      </x:c>
      <x:c r="D677" t="str">
        <x:v>Infusion Pump</x:v>
      </x:c>
      <x:c r="E677" t="str">
        <x:v>Therapy Delivery</x:v>
      </x:c>
      <x:c r="F677" t="str">
        <x:v>Apex Biomedical</x:v>
      </x:c>
      <x:c r="G677" t="str">
        <x:v>Apex-C03</x:v>
      </x:c>
      <x:c r="H677" t="str">
        <x:v>Site C - Community Hospital</x:v>
      </x:c>
      <x:c r="I677" t="str">
        <x:v>Operating Theatres</x:v>
      </x:c>
      <x:c r="J677" t="str">
        <x:v>Critical</x:v>
      </x:c>
      <x:c r="K677" s="28" t="n">
        <x:v>45343</x:v>
      </x:c>
      <x:c r="L677" t="n">
        <x:f>ROUND((DATE(2026,7,31)-K677)/365.25,2)</x:f>
        <x:v>2.44</x:v>
      </x:c>
      <x:c r="M677" s="28" t="n">
        <x:v>46438</x:v>
      </x:c>
      <x:c r="N677" t="str">
        <x:v>Unsupported</x:v>
      </x:c>
      <x:c r="O677" t="n">
        <x:v>365</x:v>
      </x:c>
      <x:c r="P677" s="28" t="n">
        <x:v>45957</x:v>
      </x:c>
      <x:c r="Q677" s="28" t="n">
        <x:v>46322</x:v>
      </x:c>
      <x:c r="R677" t="n">
        <x:f>MAX(0,DATE(2026,7,31)-Q677)</x:f>
        <x:v>0</x:v>
      </x:c>
      <x:c r="S677" t="n">
        <x:v>9</x:v>
      </x:c>
      <x:c r="T677" t="n">
        <x:v>2033</x:v>
      </x:c>
      <x:c r="U677" t="str">
        <x:v>In Service</x:v>
      </x:c>
      <x:c r="V677" s="30" t="n">
        <x:v>2726.51</x:v>
      </x:c>
      <x:c r="W677" s="30" t="n">
        <x:v>3194.61</x:v>
      </x:c>
    </x:row>
    <x:row r="678">
      <x:c r="A678" t="str">
        <x:v>DEV-00677</x:v>
      </x:c>
      <x:c r="B678" t="str">
        <x:v>ASSET-100677</x:v>
      </x:c>
      <x:c r="C678" t="str">
        <x:v>SYN-UDI-000677-2375</x:v>
      </x:c>
      <x:c r="D678" t="str">
        <x:v>Patient Monitor</x:v>
      </x:c>
      <x:c r="E678" t="str">
        <x:v>Monitoring</x:v>
      </x:c>
      <x:c r="F678" t="str">
        <x:v>PulseWorks Medical</x:v>
      </x:c>
      <x:c r="G678" t="str">
        <x:v>PulseWorks-A01</x:v>
      </x:c>
      <x:c r="H678" t="str">
        <x:v>Site B - Specialist Centre</x:v>
      </x:c>
      <x:c r="I678" t="str">
        <x:v>Medical Ward</x:v>
      </x:c>
      <x:c r="J678" t="str">
        <x:v>Critical</x:v>
      </x:c>
      <x:c r="K678" s="28" t="n">
        <x:v>42321</x:v>
      </x:c>
      <x:c r="L678" t="n">
        <x:f>ROUND((DATE(2026,7,31)-K678)/365.25,2)</x:f>
        <x:v>10.71</x:v>
      </x:c>
      <x:c r="M678" s="28" t="n">
        <x:v>43416</x:v>
      </x:c>
      <x:c r="N678" t="str">
        <x:v>Unsupported</x:v>
      </x:c>
      <x:c r="O678" t="n">
        <x:v>180</x:v>
      </x:c>
      <x:c r="P678" s="28" t="n">
        <x:v>45904</x:v>
      </x:c>
      <x:c r="Q678" s="28" t="n">
        <x:v>46084</x:v>
      </x:c>
      <x:c r="R678" t="n">
        <x:f>MAX(0,DATE(2026,7,31)-Q678)</x:f>
        <x:v>150</x:v>
      </x:c>
      <x:c r="S678" t="n">
        <x:v>7</x:v>
      </x:c>
      <x:c r="T678" t="n">
        <x:v>2022</x:v>
      </x:c>
      <x:c r="U678" t="str">
        <x:v>In Service</x:v>
      </x:c>
      <x:c r="V678" s="30" t="n">
        <x:v>7504.6</x:v>
      </x:c>
      <x:c r="W678" s="30" t="n">
        <x:v>10763.31</x:v>
      </x:c>
    </x:row>
    <x:row r="679">
      <x:c r="A679" t="str">
        <x:v>DEV-00678</x:v>
      </x:c>
      <x:c r="B679" t="str">
        <x:v>ASSET-100678</x:v>
      </x:c>
      <x:c r="C679" t="str">
        <x:v>SYN-UDI-000678-1852</x:v>
      </x:c>
      <x:c r="D679" t="str">
        <x:v>Patient Monitor</x:v>
      </x:c>
      <x:c r="E679" t="str">
        <x:v>Monitoring</x:v>
      </x:c>
      <x:c r="F679" t="str">
        <x:v>Helix MedSystems</x:v>
      </x:c>
      <x:c r="G679" t="str">
        <x:v>Helix-A01</x:v>
      </x:c>
      <x:c r="H679" t="str">
        <x:v>Site C - Community Hospital</x:v>
      </x:c>
      <x:c r="I679" t="str">
        <x:v>Operating Theatres</x:v>
      </x:c>
      <x:c r="J679" t="str">
        <x:v>Critical</x:v>
      </x:c>
      <x:c r="K679" s="28" t="n">
        <x:v>45459</x:v>
      </x:c>
      <x:c r="L679" t="n">
        <x:f>ROUND((DATE(2026,7,31)-K679)/365.25,2)</x:f>
        <x:v>2.12</x:v>
      </x:c>
      <x:c r="M679" s="28" t="n">
        <x:v>46554</x:v>
      </x:c>
      <x:c r="N679" t="str">
        <x:v>Supported</x:v>
      </x:c>
      <x:c r="O679" t="n">
        <x:v>365</x:v>
      </x:c>
      <x:c r="P679" s="28" t="n">
        <x:v>46068</x:v>
      </x:c>
      <x:c r="Q679" s="28" t="n">
        <x:v>46433</x:v>
      </x:c>
      <x:c r="R679" t="n">
        <x:f>MAX(0,DATE(2026,7,31)-Q679)</x:f>
        <x:v>0</x:v>
      </x:c>
      <x:c r="S679" t="n">
        <x:v>9</x:v>
      </x:c>
      <x:c r="T679" t="n">
        <x:v>2033</x:v>
      </x:c>
      <x:c r="U679" t="str">
        <x:v>In Service</x:v>
      </x:c>
      <x:c r="V679" s="30" t="n">
        <x:v>8990.43</x:v>
      </x:c>
      <x:c r="W679" s="30" t="n">
        <x:v>8990.43</x:v>
      </x:c>
    </x:row>
    <x:row r="680">
      <x:c r="A680" t="str">
        <x:v>DEV-00679</x:v>
      </x:c>
      <x:c r="B680" t="str">
        <x:v>ASSET-100679</x:v>
      </x:c>
      <x:c r="C680" t="str">
        <x:v>SYN-UDI-000679-8953</x:v>
      </x:c>
      <x:c r="D680" t="str">
        <x:v>ECG Machine</x:v>
      </x:c>
      <x:c r="E680" t="str">
        <x:v>Diagnostics</x:v>
      </x:c>
      <x:c r="F680" t="str">
        <x:v>Apex Biomedical</x:v>
      </x:c>
      <x:c r="G680" t="str">
        <x:v>Apex-C02</x:v>
      </x:c>
      <x:c r="H680" t="str">
        <x:v>Site C - Community Hospital</x:v>
      </x:c>
      <x:c r="I680" t="str">
        <x:v>Diagnostics</x:v>
      </x:c>
      <x:c r="J680" t="str">
        <x:v>Medium</x:v>
      </x:c>
      <x:c r="K680" s="28" t="n">
        <x:v>45126</x:v>
      </x:c>
      <x:c r="L680" t="n">
        <x:f>ROUND((DATE(2026,7,31)-K680)/365.25,2)</x:f>
        <x:v>3.03</x:v>
      </x:c>
      <x:c r="M680" s="28" t="n">
        <x:v>46221</x:v>
      </x:c>
      <x:c r="N680" t="str">
        <x:v>Supported</x:v>
      </x:c>
      <x:c r="O680" t="n">
        <x:v>180</x:v>
      </x:c>
      <x:c r="P680" s="28" t="n">
        <x:v>45823</x:v>
      </x:c>
      <x:c r="Q680" s="28" t="n">
        <x:v>46003</x:v>
      </x:c>
      <x:c r="R680" t="n">
        <x:f>MAX(0,DATE(2026,7,31)-Q680)</x:f>
        <x:v>231</x:v>
      </x:c>
      <x:c r="S680" t="n">
        <x:v>10</x:v>
      </x:c>
      <x:c r="T680" t="n">
        <x:v>2033</x:v>
      </x:c>
      <x:c r="U680" t="str">
        <x:v>In Service</x:v>
      </x:c>
      <x:c r="V680" s="30" t="n">
        <x:v>6763.41</x:v>
      </x:c>
      <x:c r="W680" s="30" t="n">
        <x:v>6763.41</x:v>
      </x:c>
    </x:row>
    <x:row r="681">
      <x:c r="A681" t="str">
        <x:v>DEV-00680</x:v>
      </x:c>
      <x:c r="B681" t="str">
        <x:v>ASSET-100680</x:v>
      </x:c>
      <x:c r="C681" t="str">
        <x:v>SYN-UDI-000680-2289</x:v>
      </x:c>
      <x:c r="D681" t="str">
        <x:v>Ultrasound</x:v>
      </x:c>
      <x:c r="E681" t="str">
        <x:v>Imaging</x:v>
      </x:c>
      <x:c r="F681" t="str">
        <x:v>MedAxis Systems</x:v>
      </x:c>
      <x:c r="G681" t="str">
        <x:v>MedAxis-A04</x:v>
      </x:c>
      <x:c r="H681" t="str">
        <x:v>Site B - Specialist Centre</x:v>
      </x:c>
      <x:c r="I681" t="str">
        <x:v>Outpatients</x:v>
      </x:c>
      <x:c r="J681" t="str">
        <x:v>Medium</x:v>
      </x:c>
      <x:c r="K681" s="28" t="n">
        <x:v>45562</x:v>
      </x:c>
      <x:c r="L681" t="n">
        <x:f>ROUND((DATE(2026,7,31)-K681)/365.25,2)</x:f>
        <x:v>1.84</x:v>
      </x:c>
      <x:c r="M681" s="28" t="n">
        <x:v>46657</x:v>
      </x:c>
      <x:c r="N681" t="str">
        <x:v>Supported</x:v>
      </x:c>
      <x:c r="O681" t="n">
        <x:v>180</x:v>
      </x:c>
      <x:c r="P681" s="28" t="n">
        <x:v>46110</x:v>
      </x:c>
      <x:c r="Q681" s="28" t="n">
        <x:v>46290</x:v>
      </x:c>
      <x:c r="R681" t="n">
        <x:f>MAX(0,DATE(2026,7,31)-Q681)</x:f>
        <x:v>0</x:v>
      </x:c>
      <x:c r="S681" t="n">
        <x:v>10</x:v>
      </x:c>
      <x:c r="T681" t="n">
        <x:v>2034</x:v>
      </x:c>
      <x:c r="U681" t="str">
        <x:v>In Service</x:v>
      </x:c>
      <x:c r="V681" s="30" t="n">
        <x:v>40458.11</x:v>
      </x:c>
      <x:c r="W681" s="30" t="n">
        <x:v>57861.23</x:v>
      </x:c>
    </x:row>
    <x:row r="682">
      <x:c r="A682" t="str">
        <x:v>DEV-00681</x:v>
      </x:c>
      <x:c r="B682" t="str">
        <x:v>ASSET-100681</x:v>
      </x:c>
      <x:c r="C682" t="str">
        <x:v>SYN-UDI-000681-6597</x:v>
      </x:c>
      <x:c r="D682" t="str">
        <x:v>Ventilator</x:v>
      </x:c>
      <x:c r="E682" t="str">
        <x:v>Life Support</x:v>
      </x:c>
      <x:c r="F682" t="str">
        <x:v>PulseWorks Medical</x:v>
      </x:c>
      <x:c r="G682" t="str">
        <x:v>PulseWorks-B02</x:v>
      </x:c>
      <x:c r="H682" t="str">
        <x:v>Site A - Acute Hospital</x:v>
      </x:c>
      <x:c r="I682" t="str">
        <x:v>ICU</x:v>
      </x:c>
      <x:c r="J682" t="str">
        <x:v>Critical</x:v>
      </x:c>
      <x:c r="K682" s="28" t="n">
        <x:v>41555</x:v>
      </x:c>
      <x:c r="L682" t="n">
        <x:f>ROUND((DATE(2026,7,31)-K682)/365.25,2)</x:f>
        <x:v>12.81</x:v>
      </x:c>
      <x:c r="M682" s="28" t="n">
        <x:v>42650</x:v>
      </x:c>
      <x:c r="N682" t="str">
        <x:v>Limited Support</x:v>
      </x:c>
      <x:c r="O682" t="n">
        <x:v>180</x:v>
      </x:c>
      <x:c r="P682" s="28" t="n">
        <x:v>46027</x:v>
      </x:c>
      <x:c r="Q682" s="28" t="n">
        <x:v>46207</x:v>
      </x:c>
      <x:c r="R682" t="n">
        <x:f>MAX(0,DATE(2026,7,31)-Q682)</x:f>
        <x:v>27</x:v>
      </x:c>
      <x:c r="S682" t="n">
        <x:v>10</x:v>
      </x:c>
      <x:c r="T682" t="n">
        <x:v>2023</x:v>
      </x:c>
      <x:c r="U682" t="str">
        <x:v>In Service</x:v>
      </x:c>
      <x:c r="V682" s="30" t="n">
        <x:v>29299.29</x:v>
      </x:c>
      <x:c r="W682" s="30" t="n">
        <x:v>37008.44</x:v>
      </x:c>
    </x:row>
    <x:row r="683">
      <x:c r="A683" t="str">
        <x:v>DEV-00682</x:v>
      </x:c>
      <x:c r="B683" t="str">
        <x:v>ASSET-100682</x:v>
      </x:c>
      <x:c r="C683" t="str">
        <x:v>SYN-UDI-000682-6708</x:v>
      </x:c>
      <x:c r="D683" t="str">
        <x:v>Neonatal Incubator</x:v>
      </x:c>
      <x:c r="E683" t="str">
        <x:v>Life Support</x:v>
      </x:c>
      <x:c r="F683" t="str">
        <x:v>PulseWorks Medical</x:v>
      </x:c>
      <x:c r="G683" t="str">
        <x:v>PulseWorks-C02</x:v>
      </x:c>
      <x:c r="H683" t="str">
        <x:v>Site C - Community Hospital</x:v>
      </x:c>
      <x:c r="I683" t="str">
        <x:v>Outpatients</x:v>
      </x:c>
      <x:c r="J683" t="str">
        <x:v>High</x:v>
      </x:c>
      <x:c r="K683" s="28" t="n">
        <x:v>45105</x:v>
      </x:c>
      <x:c r="L683" t="n">
        <x:f>ROUND((DATE(2026,7,31)-K683)/365.25,2)</x:f>
        <x:v>3.09</x:v>
      </x:c>
      <x:c r="M683" s="28" t="n">
        <x:v>46200</x:v>
      </x:c>
      <x:c r="N683" t="str">
        <x:v>Supported</x:v>
      </x:c>
      <x:c r="O683" t="n">
        <x:v>180</x:v>
      </x:c>
      <x:c r="P683" s="28" t="n">
        <x:v>45922</x:v>
      </x:c>
      <x:c r="Q683" s="28" t="n">
        <x:v>46102</x:v>
      </x:c>
      <x:c r="R683" t="n">
        <x:f>MAX(0,DATE(2026,7,31)-Q683)</x:f>
        <x:v>132</x:v>
      </x:c>
      <x:c r="S683" t="n">
        <x:v>9</x:v>
      </x:c>
      <x:c r="T683" t="n">
        <x:v>2032</x:v>
      </x:c>
      <x:c r="U683" t="str">
        <x:v>In Repair</x:v>
      </x:c>
      <x:c r="V683" s="30" t="n">
        <x:v>20499.96</x:v>
      </x:c>
      <x:c r="W683" s="30" t="n">
        <x:v>20794.8</x:v>
      </x:c>
    </x:row>
    <x:row r="684">
      <x:c r="A684" t="str">
        <x:v>DEV-00683</x:v>
      </x:c>
      <x:c r="B684" t="str">
        <x:v>ASSET-100683</x:v>
      </x:c>
      <x:c r="C684" t="str">
        <x:v>SYN-UDI-000683-5969</x:v>
      </x:c>
      <x:c r="D684" t="str">
        <x:v>Enteral Feeding Pump</x:v>
      </x:c>
      <x:c r="E684" t="str">
        <x:v>Therapy Delivery</x:v>
      </x:c>
      <x:c r="F684" t="str">
        <x:v>MedAxis Systems</x:v>
      </x:c>
      <x:c r="G684" t="str">
        <x:v>MedAxis-C02</x:v>
      </x:c>
      <x:c r="H684" t="str">
        <x:v>Site A - Acute Hospital</x:v>
      </x:c>
      <x:c r="I684" t="str">
        <x:v>Community Equipment</x:v>
      </x:c>
      <x:c r="J684" t="str">
        <x:v>High</x:v>
      </x:c>
      <x:c r="K684" s="28" t="n">
        <x:v>42844</x:v>
      </x:c>
      <x:c r="L684" t="n">
        <x:f>ROUND((DATE(2026,7,31)-K684)/365.25,2)</x:f>
        <x:v>9.28</x:v>
      </x:c>
      <x:c r="M684" s="28" t="n">
        <x:v>43939</x:v>
      </x:c>
      <x:c r="N684" t="str">
        <x:v>Limited Support</x:v>
      </x:c>
      <x:c r="O684" t="n">
        <x:v>180</x:v>
      </x:c>
      <x:c r="P684" s="28" t="n">
        <x:v>46003</x:v>
      </x:c>
      <x:c r="Q684" s="28" t="n">
        <x:v>46183</x:v>
      </x:c>
      <x:c r="R684" t="n">
        <x:f>MAX(0,DATE(2026,7,31)-Q684)</x:f>
        <x:v>51</x:v>
      </x:c>
      <x:c r="S684" t="n">
        <x:v>9</x:v>
      </x:c>
      <x:c r="T684" t="n">
        <x:v>2026</x:v>
      </x:c>
      <x:c r="U684" t="str">
        <x:v>In Service</x:v>
      </x:c>
      <x:c r="V684" s="30" t="n">
        <x:v>1346.81</x:v>
      </x:c>
      <x:c r="W684" s="30" t="n">
        <x:v>1450.62</x:v>
      </x:c>
    </x:row>
    <x:row r="685">
      <x:c r="A685" t="str">
        <x:v>DEV-00684</x:v>
      </x:c>
      <x:c r="B685" t="str">
        <x:v>ASSET-100684</x:v>
      </x:c>
      <x:c r="C685" t="str">
        <x:v>SYN-UDI-000684-5899</x:v>
      </x:c>
      <x:c r="D685" t="str">
        <x:v>Ventilator</x:v>
      </x:c>
      <x:c r="E685" t="str">
        <x:v>Life Support</x:v>
      </x:c>
      <x:c r="F685" t="str">
        <x:v>Helix MedSystems</x:v>
      </x:c>
      <x:c r="G685" t="str">
        <x:v>Helix-C01</x:v>
      </x:c>
      <x:c r="H685" t="str">
        <x:v>Site B - Specialist Centre</x:v>
      </x:c>
      <x:c r="I685" t="str">
        <x:v>Paediatrics</x:v>
      </x:c>
      <x:c r="J685" t="str">
        <x:v>Critical</x:v>
      </x:c>
      <x:c r="K685" s="28" t="n">
        <x:v>45660</x:v>
      </x:c>
      <x:c r="L685" t="n">
        <x:f>ROUND((DATE(2026,7,31)-K685)/365.25,2)</x:f>
        <x:v>1.57</x:v>
      </x:c>
      <x:c r="M685" s="28" t="n">
        <x:v>46755</x:v>
      </x:c>
      <x:c r="N685" t="str">
        <x:v>Unsupported</x:v>
      </x:c>
      <x:c r="O685" t="n">
        <x:v>365</x:v>
      </x:c>
      <x:c r="P685" s="28" t="n">
        <x:v>46129</x:v>
      </x:c>
      <x:c r="Q685" s="28" t="n">
        <x:v>46494</x:v>
      </x:c>
      <x:c r="R685" t="n">
        <x:f>MAX(0,DATE(2026,7,31)-Q685)</x:f>
        <x:v>0</x:v>
      </x:c>
      <x:c r="S685" t="n">
        <x:v>10</x:v>
      </x:c>
      <x:c r="T685" t="n">
        <x:v>2035</x:v>
      </x:c>
      <x:c r="U685" t="str">
        <x:v>In Service</x:v>
      </x:c>
      <x:c r="V685" s="30" t="n">
        <x:v>30705.88</x:v>
      </x:c>
      <x:c r="W685" s="30" t="n">
        <x:v>37700.95</x:v>
      </x:c>
    </x:row>
    <x:row r="686">
      <x:c r="A686" t="str">
        <x:v>DEV-00685</x:v>
      </x:c>
      <x:c r="B686" t="str">
        <x:v>ASSET-100685</x:v>
      </x:c>
      <x:c r="C686" t="str">
        <x:v>SYN-UDI-000685-4948</x:v>
      </x:c>
      <x:c r="D686" t="str">
        <x:v>Infusion Pump</x:v>
      </x:c>
      <x:c r="E686" t="str">
        <x:v>Therapy Delivery</x:v>
      </x:c>
      <x:c r="F686" t="str">
        <x:v>NovaCare Devices</x:v>
      </x:c>
      <x:c r="G686" t="str">
        <x:v>NovaCare-C03</x:v>
      </x:c>
      <x:c r="H686" t="str">
        <x:v>Site C - Community Hospital</x:v>
      </x:c>
      <x:c r="I686" t="str">
        <x:v>Maternity</x:v>
      </x:c>
      <x:c r="J686" t="str">
        <x:v>High</x:v>
      </x:c>
      <x:c r="K686" s="28" t="n">
        <x:v>42502</x:v>
      </x:c>
      <x:c r="L686" t="n">
        <x:f>ROUND((DATE(2026,7,31)-K686)/365.25,2)</x:f>
        <x:v>10.22</x:v>
      </x:c>
      <x:c r="M686" s="28" t="n">
        <x:v>43597</x:v>
      </x:c>
      <x:c r="N686" t="str">
        <x:v>Supported</x:v>
      </x:c>
      <x:c r="O686" t="n">
        <x:v>365</x:v>
      </x:c>
      <x:c r="P686" s="28" t="n">
        <x:v>45851</x:v>
      </x:c>
      <x:c r="Q686" s="28" t="n">
        <x:v>46216</x:v>
      </x:c>
      <x:c r="R686" t="n">
        <x:f>MAX(0,DATE(2026,7,31)-Q686)</x:f>
        <x:v>18</x:v>
      </x:c>
      <x:c r="S686" t="n">
        <x:v>9</x:v>
      </x:c>
      <x:c r="T686" t="n">
        <x:v>2025</x:v>
      </x:c>
      <x:c r="U686" t="str">
        <x:v>In Service</x:v>
      </x:c>
      <x:c r="V686" s="30" t="n">
        <x:v>2696.17</x:v>
      </x:c>
      <x:c r="W686" s="30" t="n">
        <x:v>3674.62</x:v>
      </x:c>
    </x:row>
    <x:row r="687">
      <x:c r="A687" t="str">
        <x:v>DEV-00686</x:v>
      </x:c>
      <x:c r="B687" t="str">
        <x:v>ASSET-100686</x:v>
      </x:c>
      <x:c r="C687" t="str">
        <x:v>SYN-UDI-000686-5940</x:v>
      </x:c>
      <x:c r="D687" t="str">
        <x:v>Vital Signs Monitor</x:v>
      </x:c>
      <x:c r="E687" t="str">
        <x:v>Monitoring</x:v>
      </x:c>
      <x:c r="F687" t="str">
        <x:v>NovaCare Devices</x:v>
      </x:c>
      <x:c r="G687" t="str">
        <x:v>NovaCare-B01</x:v>
      </x:c>
      <x:c r="H687" t="str">
        <x:v>Site B - Specialist Centre</x:v>
      </x:c>
      <x:c r="I687" t="str">
        <x:v>Maternity</x:v>
      </x:c>
      <x:c r="J687" t="str">
        <x:v>High</x:v>
      </x:c>
      <x:c r="K687" s="28" t="n">
        <x:v>45142</x:v>
      </x:c>
      <x:c r="L687" t="n">
        <x:f>ROUND((DATE(2026,7,31)-K687)/365.25,2)</x:f>
        <x:v>2.99</x:v>
      </x:c>
      <x:c r="M687" s="28" t="n">
        <x:v>46237</x:v>
      </x:c>
      <x:c r="N687" t="str">
        <x:v>Supported</x:v>
      </x:c>
      <x:c r="O687" t="n">
        <x:v>180</x:v>
      </x:c>
      <x:c r="P687" s="28" t="n">
        <x:v>46045</x:v>
      </x:c>
      <x:c r="Q687" s="28" t="n">
        <x:v>46225</x:v>
      </x:c>
      <x:c r="R687" t="n">
        <x:f>MAX(0,DATE(2026,7,31)-Q687)</x:f>
        <x:v>9</x:v>
      </x:c>
      <x:c r="S687" t="n">
        <x:v>8</x:v>
      </x:c>
      <x:c r="T687" t="n">
        <x:v>2031</x:v>
      </x:c>
      <x:c r="U687" t="str">
        <x:v>In Service</x:v>
      </x:c>
      <x:c r="V687" s="30" t="n">
        <x:v>1997.56</x:v>
      </x:c>
      <x:c r="W687" s="30" t="n">
        <x:v>2539.49</x:v>
      </x:c>
    </x:row>
    <x:row r="688">
      <x:c r="A688" t="str">
        <x:v>DEV-00687</x:v>
      </x:c>
      <x:c r="B688" t="str">
        <x:v>ASSET-100687</x:v>
      </x:c>
      <x:c r="C688" t="str">
        <x:v>SYN-UDI-000687-5925</x:v>
      </x:c>
      <x:c r="D688" t="str">
        <x:v>Enteral Feeding Pump</x:v>
      </x:c>
      <x:c r="E688" t="str">
        <x:v>Therapy Delivery</x:v>
      </x:c>
      <x:c r="F688" t="str">
        <x:v>PulseWorks Medical</x:v>
      </x:c>
      <x:c r="G688" t="str">
        <x:v>PulseWorks-C04</x:v>
      </x:c>
      <x:c r="H688" t="str">
        <x:v>Site C - Community Hospital</x:v>
      </x:c>
      <x:c r="I688" t="str">
        <x:v>Operating Theatres</x:v>
      </x:c>
      <x:c r="J688" t="str">
        <x:v>Medium</x:v>
      </x:c>
      <x:c r="K688" s="28" t="n">
        <x:v>45221</x:v>
      </x:c>
      <x:c r="L688" t="n">
        <x:f>ROUND((DATE(2026,7,31)-K688)/365.25,2)</x:f>
        <x:v>2.77</x:v>
      </x:c>
      <x:c r="M688" s="28" t="n">
        <x:v>46316</x:v>
      </x:c>
      <x:c r="N688" t="str">
        <x:v>Supported</x:v>
      </x:c>
      <x:c r="O688" t="n">
        <x:v>365</x:v>
      </x:c>
      <x:c r="P688" s="28" t="n">
        <x:v>46154</x:v>
      </x:c>
      <x:c r="Q688" s="28" t="n">
        <x:v>46519</x:v>
      </x:c>
      <x:c r="R688" t="n">
        <x:f>MAX(0,DATE(2026,7,31)-Q688)</x:f>
        <x:v>0</x:v>
      </x:c>
      <x:c r="S688" t="n">
        <x:v>8</x:v>
      </x:c>
      <x:c r="T688" t="n">
        <x:v>2031</x:v>
      </x:c>
      <x:c r="U688" t="str">
        <x:v>In Service</x:v>
      </x:c>
      <x:c r="V688" s="30" t="n">
        <x:v>1741.08</x:v>
      </x:c>
      <x:c r="W688" s="30" t="n">
        <x:v>1741.08</x:v>
      </x:c>
    </x:row>
    <x:row r="689">
      <x:c r="A689" t="str">
        <x:v>DEV-00688</x:v>
      </x:c>
      <x:c r="B689" t="str">
        <x:v>ASSET-100688</x:v>
      </x:c>
      <x:c r="C689" t="str">
        <x:v>SYN-UDI-000688-1290</x:v>
      </x:c>
      <x:c r="D689" t="str">
        <x:v>Vital Signs Monitor</x:v>
      </x:c>
      <x:c r="E689" t="str">
        <x:v>Monitoring</x:v>
      </x:c>
      <x:c r="F689" t="str">
        <x:v>MedAxis Systems</x:v>
      </x:c>
      <x:c r="G689" t="str">
        <x:v>MedAxis-A01</x:v>
      </x:c>
      <x:c r="H689" t="str">
        <x:v>Site B - Specialist Centre</x:v>
      </x:c>
      <x:c r="I689" t="str">
        <x:v>Medical Ward</x:v>
      </x:c>
      <x:c r="J689" t="str">
        <x:v>High</x:v>
      </x:c>
      <x:c r="K689" s="28" t="n">
        <x:v>44370</x:v>
      </x:c>
      <x:c r="L689" t="n">
        <x:f>ROUND((DATE(2026,7,31)-K689)/365.25,2)</x:f>
        <x:v>5.1</x:v>
      </x:c>
      <x:c r="M689" s="28" t="n">
        <x:v>45465</x:v>
      </x:c>
      <x:c r="N689" t="str">
        <x:v>Supported</x:v>
      </x:c>
      <x:c r="O689" t="n">
        <x:v>180</x:v>
      </x:c>
      <x:c r="P689" s="28" t="n">
        <x:v>46114</x:v>
      </x:c>
      <x:c r="Q689" s="28" t="n">
        <x:v>46294</x:v>
      </x:c>
      <x:c r="R689" t="n">
        <x:f>MAX(0,DATE(2026,7,31)-Q689)</x:f>
        <x:v>0</x:v>
      </x:c>
      <x:c r="S689" t="n">
        <x:v>7</x:v>
      </x:c>
      <x:c r="T689" t="n">
        <x:v>2028</x:v>
      </x:c>
      <x:c r="U689" t="str">
        <x:v>In Service</x:v>
      </x:c>
      <x:c r="V689" s="30" t="n">
        <x:v>1967.01</x:v>
      </x:c>
      <x:c r="W689" s="30" t="n">
        <x:v>2349.97</x:v>
      </x:c>
    </x:row>
    <x:row r="690">
      <x:c r="A690" t="str">
        <x:v>DEV-00689</x:v>
      </x:c>
      <x:c r="B690" t="str">
        <x:v>ASSET-100689</x:v>
      </x:c>
      <x:c r="C690" t="str">
        <x:v>SYN-UDI-000689-7448</x:v>
      </x:c>
      <x:c r="D690" t="str">
        <x:v>Vital Signs Monitor</x:v>
      </x:c>
      <x:c r="E690" t="str">
        <x:v>Monitoring</x:v>
      </x:c>
      <x:c r="F690" t="str">
        <x:v>Apex Biomedical</x:v>
      </x:c>
      <x:c r="G690" t="str">
        <x:v>Apex-A03</x:v>
      </x:c>
      <x:c r="H690" t="str">
        <x:v>Site A - Acute Hospital</x:v>
      </x:c>
      <x:c r="I690" t="str">
        <x:v>Paediatrics</x:v>
      </x:c>
      <x:c r="J690" t="str">
        <x:v>High</x:v>
      </x:c>
      <x:c r="K690" s="28" t="n">
        <x:v>45701</x:v>
      </x:c>
      <x:c r="L690" t="n">
        <x:f>ROUND((DATE(2026,7,31)-K690)/365.25,2)</x:f>
        <x:v>1.46</x:v>
      </x:c>
      <x:c r="M690" s="28" t="n">
        <x:v>46796</x:v>
      </x:c>
      <x:c r="N690" t="str">
        <x:v>Limited Support</x:v>
      </x:c>
      <x:c r="O690" t="n">
        <x:v>180</x:v>
      </x:c>
      <x:c r="P690" s="28" t="n">
        <x:v>45973</x:v>
      </x:c>
      <x:c r="Q690" s="28" t="n">
        <x:v>46153</x:v>
      </x:c>
      <x:c r="R690" t="n">
        <x:f>MAX(0,DATE(2026,7,31)-Q690)</x:f>
        <x:v>81</x:v>
      </x:c>
      <x:c r="S690" t="n">
        <x:v>6</x:v>
      </x:c>
      <x:c r="T690" t="n">
        <x:v>2031</x:v>
      </x:c>
      <x:c r="U690" t="str">
        <x:v>In Service</x:v>
      </x:c>
      <x:c r="V690" s="30" t="n">
        <x:v>2318.78</x:v>
      </x:c>
      <x:c r="W690" s="30" t="n">
        <x:v>2625.12</x:v>
      </x:c>
    </x:row>
    <x:row r="691">
      <x:c r="A691" t="str">
        <x:v>DEV-00690</x:v>
      </x:c>
      <x:c r="B691" t="str">
        <x:v>ASSET-100690</x:v>
      </x:c>
      <x:c r="C691" t="str">
        <x:v>SYN-UDI-000690-8153</x:v>
      </x:c>
      <x:c r="D691" t="str">
        <x:v>Vital Signs Monitor</x:v>
      </x:c>
      <x:c r="E691" t="str">
        <x:v>Monitoring</x:v>
      </x:c>
      <x:c r="F691" t="str">
        <x:v>Helix MedSystems</x:v>
      </x:c>
      <x:c r="G691" t="str">
        <x:v>Helix-A02</x:v>
      </x:c>
      <x:c r="H691" t="str">
        <x:v>Site A - Acute Hospital</x:v>
      </x:c>
      <x:c r="I691" t="str">
        <x:v>Outpatients</x:v>
      </x:c>
      <x:c r="J691" t="str">
        <x:v>Medium</x:v>
      </x:c>
      <x:c r="K691" s="28" t="n">
        <x:v>44420</x:v>
      </x:c>
      <x:c r="L691" t="n">
        <x:f>ROUND((DATE(2026,7,31)-K691)/365.25,2)</x:f>
        <x:v>4.97</x:v>
      </x:c>
      <x:c r="M691" s="28" t="n">
        <x:v>45515</x:v>
      </x:c>
      <x:c r="N691" t="str">
        <x:v>Supported</x:v>
      </x:c>
      <x:c r="O691" t="n">
        <x:v>365</x:v>
      </x:c>
      <x:c r="P691" s="28" t="n">
        <x:v>45983</x:v>
      </x:c>
      <x:c r="Q691" s="28" t="n">
        <x:v>46348</x:v>
      </x:c>
      <x:c r="R691" t="n">
        <x:f>MAX(0,DATE(2026,7,31)-Q691)</x:f>
        <x:v>0</x:v>
      </x:c>
      <x:c r="S691" t="n">
        <x:v>7</x:v>
      </x:c>
      <x:c r="T691" t="n">
        <x:v>2028</x:v>
      </x:c>
      <x:c r="U691" t="str">
        <x:v>In Service</x:v>
      </x:c>
      <x:c r="V691" s="30" t="n">
        <x:v>1872.43</x:v>
      </x:c>
      <x:c r="W691" s="30" t="n">
        <x:v>2380.69</x:v>
      </x:c>
    </x:row>
    <x:row r="692">
      <x:c r="A692" t="str">
        <x:v>DEV-00691</x:v>
      </x:c>
      <x:c r="B692" t="str">
        <x:v>ASSET-100691</x:v>
      </x:c>
      <x:c r="C692" t="str">
        <x:v>SYN-UDI-000691-9416</x:v>
      </x:c>
      <x:c r="D692" t="str">
        <x:v>Anaesthetic Machine</x:v>
      </x:c>
      <x:c r="E692" t="str">
        <x:v>Life Support</x:v>
      </x:c>
      <x:c r="F692" t="str">
        <x:v>ClinTech Instruments</x:v>
      </x:c>
      <x:c r="G692" t="str">
        <x:v>ClinTech-B01</x:v>
      </x:c>
      <x:c r="H692" t="str">
        <x:v>Site C - Community Hospital</x:v>
      </x:c>
      <x:c r="I692" t="str">
        <x:v>Emergency Department</x:v>
      </x:c>
      <x:c r="J692" t="str">
        <x:v>Critical</x:v>
      </x:c>
      <x:c r="K692" s="28" t="n">
        <x:v>45752</x:v>
      </x:c>
      <x:c r="L692" t="n">
        <x:f>ROUND((DATE(2026,7,31)-K692)/365.25,2)</x:f>
        <x:v>1.32</x:v>
      </x:c>
      <x:c r="M692" s="28" t="n">
        <x:v>46847</x:v>
      </x:c>
      <x:c r="N692" t="str">
        <x:v>Supported</x:v>
      </x:c>
      <x:c r="O692" t="n">
        <x:v>365</x:v>
      </x:c>
      <x:c r="P692" s="28" t="n">
        <x:v>46087</x:v>
      </x:c>
      <x:c r="Q692" s="28" t="n">
        <x:v>46452</x:v>
      </x:c>
      <x:c r="R692" t="n">
        <x:f>MAX(0,DATE(2026,7,31)-Q692)</x:f>
        <x:v>0</x:v>
      </x:c>
      <x:c r="S692" t="n">
        <x:v>13</x:v>
      </x:c>
      <x:c r="T692" t="n">
        <x:v>2038</x:v>
      </x:c>
      <x:c r="U692" t="str">
        <x:v>In Service</x:v>
      </x:c>
      <x:c r="V692" s="30" t="n">
        <x:v>50046.4</x:v>
      </x:c>
      <x:c r="W692" s="30" t="n">
        <x:v>50046.4</x:v>
      </x:c>
    </x:row>
    <x:row r="693">
      <x:c r="A693" t="str">
        <x:v>DEV-00692</x:v>
      </x:c>
      <x:c r="B693" t="str">
        <x:v>ASSET-100692</x:v>
      </x:c>
      <x:c r="C693" t="str">
        <x:v>SYN-UDI-000692-5475</x:v>
      </x:c>
      <x:c r="D693" t="str">
        <x:v>Infusion Pump</x:v>
      </x:c>
      <x:c r="E693" t="str">
        <x:v>Therapy Delivery</x:v>
      </x:c>
      <x:c r="F693" t="str">
        <x:v>PulseWorks Medical</x:v>
      </x:c>
      <x:c r="G693" t="str">
        <x:v>PulseWorks-C04</x:v>
      </x:c>
      <x:c r="H693" t="str">
        <x:v>Site B - Specialist Centre</x:v>
      </x:c>
      <x:c r="I693" t="str">
        <x:v>Community Equipment</x:v>
      </x:c>
      <x:c r="J693" t="str">
        <x:v>Critical</x:v>
      </x:c>
      <x:c r="K693" s="28" t="n">
        <x:v>45450</x:v>
      </x:c>
      <x:c r="L693" t="n">
        <x:f>ROUND((DATE(2026,7,31)-K693)/365.25,2)</x:f>
        <x:v>2.15</x:v>
      </x:c>
      <x:c r="M693" s="28" t="n">
        <x:v>46545</x:v>
      </x:c>
      <x:c r="N693" t="str">
        <x:v>Limited Support</x:v>
      </x:c>
      <x:c r="O693" t="n">
        <x:v>180</x:v>
      </x:c>
      <x:c r="P693" s="28" t="n">
        <x:v>45913</x:v>
      </x:c>
      <x:c r="Q693" s="28" t="n">
        <x:v>46093</x:v>
      </x:c>
      <x:c r="R693" t="n">
        <x:f>MAX(0,DATE(2026,7,31)-Q693)</x:f>
        <x:v>141</x:v>
      </x:c>
      <x:c r="S693" t="n">
        <x:v>8</x:v>
      </x:c>
      <x:c r="T693" t="n">
        <x:v>2032</x:v>
      </x:c>
      <x:c r="U693" t="str">
        <x:v>In Service</x:v>
      </x:c>
      <x:c r="V693" s="30" t="n">
        <x:v>3441.58</x:v>
      </x:c>
      <x:c r="W693" s="30" t="n">
        <x:v>3441.58</x:v>
      </x:c>
    </x:row>
    <x:row r="694">
      <x:c r="A694" t="str">
        <x:v>DEV-00693</x:v>
      </x:c>
      <x:c r="B694" t="str">
        <x:v>ASSET-100693</x:v>
      </x:c>
      <x:c r="C694" t="str">
        <x:v>SYN-UDI-000693-1895</x:v>
      </x:c>
      <x:c r="D694" t="str">
        <x:v>Defibrillator</x:v>
      </x:c>
      <x:c r="E694" t="str">
        <x:v>Emergency</x:v>
      </x:c>
      <x:c r="F694" t="str">
        <x:v>ClinTech Instruments</x:v>
      </x:c>
      <x:c r="G694" t="str">
        <x:v>ClinTech-C02</x:v>
      </x:c>
      <x:c r="H694" t="str">
        <x:v>Site A - Acute Hospital</x:v>
      </x:c>
      <x:c r="I694" t="str">
        <x:v>Operating Theatres</x:v>
      </x:c>
      <x:c r="J694" t="str">
        <x:v>Critical</x:v>
      </x:c>
      <x:c r="K694" s="28" t="n">
        <x:v>43592</x:v>
      </x:c>
      <x:c r="L694" t="n">
        <x:f>ROUND((DATE(2026,7,31)-K694)/365.25,2)</x:f>
        <x:v>7.23</x:v>
      </x:c>
      <x:c r="M694" s="28" t="n">
        <x:v>44687</x:v>
      </x:c>
      <x:c r="N694" t="str">
        <x:v>Supported</x:v>
      </x:c>
      <x:c r="O694" t="n">
        <x:v>180</x:v>
      </x:c>
      <x:c r="P694" s="28" t="n">
        <x:v>45961</x:v>
      </x:c>
      <x:c r="Q694" s="28" t="n">
        <x:v>46141</x:v>
      </x:c>
      <x:c r="R694" t="n">
        <x:f>MAX(0,DATE(2026,7,31)-Q694)</x:f>
        <x:v>93</x:v>
      </x:c>
      <x:c r="S694" t="n">
        <x:v>11</x:v>
      </x:c>
      <x:c r="T694" t="n">
        <x:v>2030</x:v>
      </x:c>
      <x:c r="U694" t="str">
        <x:v>In Service</x:v>
      </x:c>
      <x:c r="V694" s="30" t="n">
        <x:v>16117.65</x:v>
      </x:c>
      <x:c r="W694" s="30" t="n">
        <x:v>16117.65</x:v>
      </x:c>
    </x:row>
    <x:row r="695">
      <x:c r="A695" t="str">
        <x:v>DEV-00694</x:v>
      </x:c>
      <x:c r="B695" t="str">
        <x:v>ASSET-100694</x:v>
      </x:c>
      <x:c r="C695" t="str">
        <x:v>SYN-UDI-000694-8260</x:v>
      </x:c>
      <x:c r="D695" t="str">
        <x:v>ECG Machine</x:v>
      </x:c>
      <x:c r="E695" t="str">
        <x:v>Diagnostics</x:v>
      </x:c>
      <x:c r="F695" t="str">
        <x:v>Apex Biomedical</x:v>
      </x:c>
      <x:c r="G695" t="str">
        <x:v>Apex-B02</x:v>
      </x:c>
      <x:c r="H695" t="str">
        <x:v>Site A - Acute Hospital</x:v>
      </x:c>
      <x:c r="I695" t="str">
        <x:v>Paediatrics</x:v>
      </x:c>
      <x:c r="J695" t="str">
        <x:v>High</x:v>
      </x:c>
      <x:c r="K695" s="28" t="n">
        <x:v>42419</x:v>
      </x:c>
      <x:c r="L695" t="n">
        <x:f>ROUND((DATE(2026,7,31)-K695)/365.25,2)</x:f>
        <x:v>10.44</x:v>
      </x:c>
      <x:c r="M695" s="28" t="n">
        <x:v>43514</x:v>
      </x:c>
      <x:c r="N695" t="str">
        <x:v>Supported</x:v>
      </x:c>
      <x:c r="O695" t="n">
        <x:v>180</x:v>
      </x:c>
      <x:c r="P695" s="28" t="n">
        <x:v>46174</x:v>
      </x:c>
      <x:c r="Q695" s="28" t="n">
        <x:v>46354</x:v>
      </x:c>
      <x:c r="R695" t="n">
        <x:f>MAX(0,DATE(2026,7,31)-Q695)</x:f>
        <x:v>0</x:v>
      </x:c>
      <x:c r="S695" t="n">
        <x:v>9</x:v>
      </x:c>
      <x:c r="T695" t="n">
        <x:v>2025</x:v>
      </x:c>
      <x:c r="U695" t="str">
        <x:v>In Service</x:v>
      </x:c>
      <x:c r="V695" s="30" t="n">
        <x:v>7504.84</x:v>
      </x:c>
      <x:c r="W695" s="30" t="n">
        <x:v>7504.84</x:v>
      </x:c>
    </x:row>
    <x:row r="696">
      <x:c r="A696" t="str">
        <x:v>DEV-00695</x:v>
      </x:c>
      <x:c r="B696" t="str">
        <x:v>ASSET-100695</x:v>
      </x:c>
      <x:c r="C696" t="str">
        <x:v>SYN-UDI-000695-1424</x:v>
      </x:c>
      <x:c r="D696" t="str">
        <x:v>Infusion Pump</x:v>
      </x:c>
      <x:c r="E696" t="str">
        <x:v>Therapy Delivery</x:v>
      </x:c>
      <x:c r="F696" t="str">
        <x:v>Apex Biomedical</x:v>
      </x:c>
      <x:c r="G696" t="str">
        <x:v>Apex-B02</x:v>
      </x:c>
      <x:c r="H696" t="str">
        <x:v>Site B - Specialist Centre</x:v>
      </x:c>
      <x:c r="I696" t="str">
        <x:v>ICU</x:v>
      </x:c>
      <x:c r="J696" t="str">
        <x:v>High</x:v>
      </x:c>
      <x:c r="K696" s="28" t="n">
        <x:v>43415</x:v>
      </x:c>
      <x:c r="L696" t="n">
        <x:f>ROUND((DATE(2026,7,31)-K696)/365.25,2)</x:f>
        <x:v>7.72</x:v>
      </x:c>
      <x:c r="M696" s="28" t="n">
        <x:v>44510</x:v>
      </x:c>
      <x:c r="N696" t="str">
        <x:v>Unsupported</x:v>
      </x:c>
      <x:c r="O696" t="n">
        <x:v>180</x:v>
      </x:c>
      <x:c r="P696" s="28" t="n">
        <x:v>45980</x:v>
      </x:c>
      <x:c r="Q696" s="28" t="n">
        <x:v>46160</x:v>
      </x:c>
      <x:c r="R696" t="n">
        <x:f>MAX(0,DATE(2026,7,31)-Q696)</x:f>
        <x:v>74</x:v>
      </x:c>
      <x:c r="S696" t="n">
        <x:v>10</x:v>
      </x:c>
      <x:c r="T696" t="n">
        <x:v>2028</x:v>
      </x:c>
      <x:c r="U696" t="str">
        <x:v>In Service</x:v>
      </x:c>
      <x:c r="V696" s="30" t="n">
        <x:v>2709.81</x:v>
      </x:c>
      <x:c r="W696" s="30" t="n">
        <x:v>4009.29</x:v>
      </x:c>
    </x:row>
    <x:row r="697">
      <x:c r="A697" t="str">
        <x:v>DEV-00696</x:v>
      </x:c>
      <x:c r="B697" t="str">
        <x:v>ASSET-100696</x:v>
      </x:c>
      <x:c r="C697" t="str">
        <x:v>SYN-UDI-000696-8882</x:v>
      </x:c>
      <x:c r="D697" t="str">
        <x:v>Anaesthetic Machine</x:v>
      </x:c>
      <x:c r="E697" t="str">
        <x:v>Life Support</x:v>
      </x:c>
      <x:c r="F697" t="str">
        <x:v>ClinTech Instruments</x:v>
      </x:c>
      <x:c r="G697" t="str">
        <x:v>ClinTech-A02</x:v>
      </x:c>
      <x:c r="H697" t="str">
        <x:v>Site A - Acute Hospital</x:v>
      </x:c>
      <x:c r="I697" t="str">
        <x:v>Operating Theatres</x:v>
      </x:c>
      <x:c r="J697" t="str">
        <x:v>Critical</x:v>
      </x:c>
      <x:c r="K697" s="28" t="n">
        <x:v>44395</x:v>
      </x:c>
      <x:c r="L697" t="n">
        <x:f>ROUND((DATE(2026,7,31)-K697)/365.25,2)</x:f>
        <x:v>5.03</x:v>
      </x:c>
      <x:c r="M697" s="28" t="n">
        <x:v>45490</x:v>
      </x:c>
      <x:c r="N697" t="str">
        <x:v>Limited Support</x:v>
      </x:c>
      <x:c r="O697" t="n">
        <x:v>180</x:v>
      </x:c>
      <x:c r="P697" s="28" t="n">
        <x:v>46050</x:v>
      </x:c>
      <x:c r="Q697" s="28" t="n">
        <x:v>46230</x:v>
      </x:c>
      <x:c r="R697" t="n">
        <x:f>MAX(0,DATE(2026,7,31)-Q697)</x:f>
        <x:v>4</x:v>
      </x:c>
      <x:c r="S697" t="n">
        <x:v>12</x:v>
      </x:c>
      <x:c r="T697" t="n">
        <x:v>2033</x:v>
      </x:c>
      <x:c r="U697" t="str">
        <x:v>In Service</x:v>
      </x:c>
      <x:c r="V697" s="30" t="n">
        <x:v>42808.7</x:v>
      </x:c>
      <x:c r="W697" s="30" t="n">
        <x:v>54148.49</x:v>
      </x:c>
    </x:row>
    <x:row r="698">
      <x:c r="A698" t="str">
        <x:v>DEV-00697</x:v>
      </x:c>
      <x:c r="B698" t="str">
        <x:v>ASSET-100697</x:v>
      </x:c>
      <x:c r="C698" t="str">
        <x:v>SYN-UDI-000697-6639</x:v>
      </x:c>
      <x:c r="D698" t="str">
        <x:v>Infusion Pump</x:v>
      </x:c>
      <x:c r="E698" t="str">
        <x:v>Therapy Delivery</x:v>
      </x:c>
      <x:c r="F698" t="str">
        <x:v>MedAxis Systems</x:v>
      </x:c>
      <x:c r="G698" t="str">
        <x:v>MedAxis-C02</x:v>
      </x:c>
      <x:c r="H698" t="str">
        <x:v>Site A - Acute Hospital</x:v>
      </x:c>
      <x:c r="I698" t="str">
        <x:v>Emergency Department</x:v>
      </x:c>
      <x:c r="J698" t="str">
        <x:v>High</x:v>
      </x:c>
      <x:c r="K698" s="28" t="n">
        <x:v>43213</x:v>
      </x:c>
      <x:c r="L698" t="n">
        <x:f>ROUND((DATE(2026,7,31)-K698)/365.25,2)</x:f>
        <x:v>8.27</x:v>
      </x:c>
      <x:c r="M698" s="28" t="n">
        <x:v>44308</x:v>
      </x:c>
      <x:c r="N698" t="str">
        <x:v>Supported</x:v>
      </x:c>
      <x:c r="O698" t="n">
        <x:v>365</x:v>
      </x:c>
      <x:c r="P698" s="28" t="n">
        <x:v>46069</x:v>
      </x:c>
      <x:c r="Q698" s="28" t="n">
        <x:v>46434</x:v>
      </x:c>
      <x:c r="R698" t="n">
        <x:f>MAX(0,DATE(2026,7,31)-Q698)</x:f>
        <x:v>0</x:v>
      </x:c>
      <x:c r="S698" t="n">
        <x:v>9</x:v>
      </x:c>
      <x:c r="T698" t="n">
        <x:v>2027</x:v>
      </x:c>
      <x:c r="U698" t="str">
        <x:v>In Service</x:v>
      </x:c>
      <x:c r="V698" s="30" t="n">
        <x:v>2942.8</x:v>
      </x:c>
      <x:c r="W698" s="30" t="n">
        <x:v>4224.52</x:v>
      </x:c>
    </x:row>
    <x:row r="699">
      <x:c r="A699" t="str">
        <x:v>DEV-00698</x:v>
      </x:c>
      <x:c r="B699" t="str">
        <x:v>ASSET-100698</x:v>
      </x:c>
      <x:c r="C699" t="str">
        <x:v>SYN-UDI-000698-6269</x:v>
      </x:c>
      <x:c r="D699" t="str">
        <x:v>Syringe Pump</x:v>
      </x:c>
      <x:c r="E699" t="str">
        <x:v>Therapy Delivery</x:v>
      </x:c>
      <x:c r="F699" t="str">
        <x:v>PulseWorks Medical</x:v>
      </x:c>
      <x:c r="G699" t="str">
        <x:v>PulseWorks-B03</x:v>
      </x:c>
      <x:c r="H699" t="str">
        <x:v>Site C - Community Hospital</x:v>
      </x:c>
      <x:c r="I699" t="str">
        <x:v>Maternity</x:v>
      </x:c>
      <x:c r="J699" t="str">
        <x:v>Critical</x:v>
      </x:c>
      <x:c r="K699" s="28" t="n">
        <x:v>45346</x:v>
      </x:c>
      <x:c r="L699" t="n">
        <x:f>ROUND((DATE(2026,7,31)-K699)/365.25,2)</x:f>
        <x:v>2.43</x:v>
      </x:c>
      <x:c r="M699" s="28" t="n">
        <x:v>46441</x:v>
      </x:c>
      <x:c r="N699" t="str">
        <x:v>Limited Support</x:v>
      </x:c>
      <x:c r="O699" t="n">
        <x:v>365</x:v>
      </x:c>
      <x:c r="P699" s="28" t="n">
        <x:v>45972</x:v>
      </x:c>
      <x:c r="Q699" s="28" t="n">
        <x:v>46337</x:v>
      </x:c>
      <x:c r="R699" t="n">
        <x:f>MAX(0,DATE(2026,7,31)-Q699)</x:f>
        <x:v>0</x:v>
      </x:c>
      <x:c r="S699" t="n">
        <x:v>10</x:v>
      </x:c>
      <x:c r="T699" t="n">
        <x:v>2034</x:v>
      </x:c>
      <x:c r="U699" t="str">
        <x:v>In Service</x:v>
      </x:c>
      <x:c r="V699" s="30" t="n">
        <x:v>2531.34</x:v>
      </x:c>
      <x:c r="W699" s="30" t="n">
        <x:v>2891.41</x:v>
      </x:c>
    </x:row>
    <x:row r="700">
      <x:c r="A700" t="str">
        <x:v>DEV-00699</x:v>
      </x:c>
      <x:c r="B700" t="str">
        <x:v>ASSET-100699</x:v>
      </x:c>
      <x:c r="C700" t="str">
        <x:v>SYN-UDI-000699-4598</x:v>
      </x:c>
      <x:c r="D700" t="str">
        <x:v>Enteral Feeding Pump</x:v>
      </x:c>
      <x:c r="E700" t="str">
        <x:v>Therapy Delivery</x:v>
      </x:c>
      <x:c r="F700" t="str">
        <x:v>Apex Biomedical</x:v>
      </x:c>
      <x:c r="G700" t="str">
        <x:v>Apex-C02</x:v>
      </x:c>
      <x:c r="H700" t="str">
        <x:v>Site B - Specialist Centre</x:v>
      </x:c>
      <x:c r="I700" t="str">
        <x:v>Operating Theatres</x:v>
      </x:c>
      <x:c r="J700" t="str">
        <x:v>Medium</x:v>
      </x:c>
      <x:c r="K700" s="28" t="n">
        <x:v>41486</x:v>
      </x:c>
      <x:c r="L700" t="n">
        <x:f>ROUND((DATE(2026,7,31)-K700)/365.25,2)</x:f>
        <x:v>13</x:v>
      </x:c>
      <x:c r="M700" s="28" t="n">
        <x:v>42581</x:v>
      </x:c>
      <x:c r="N700" t="str">
        <x:v>Supported</x:v>
      </x:c>
      <x:c r="O700" t="n">
        <x:v>180</x:v>
      </x:c>
      <x:c r="P700" s="28" t="n">
        <x:v>45932</x:v>
      </x:c>
      <x:c r="Q700" s="28" t="n">
        <x:v>46112</x:v>
      </x:c>
      <x:c r="R700" t="n">
        <x:f>MAX(0,DATE(2026,7,31)-Q700)</x:f>
        <x:v>122</x:v>
      </x:c>
      <x:c r="S700" t="n">
        <x:v>7</x:v>
      </x:c>
      <x:c r="T700" t="n">
        <x:v>2020</x:v>
      </x:c>
      <x:c r="U700" t="str">
        <x:v>In Service</x:v>
      </x:c>
      <x:c r="V700" s="30" t="n">
        <x:v>1390.56</x:v>
      </x:c>
      <x:c r="W700" s="30" t="n">
        <x:v>1964.86</x:v>
      </x:c>
    </x:row>
    <x:row r="701">
      <x:c r="A701" t="str">
        <x:v>DEV-00700</x:v>
      </x:c>
      <x:c r="B701" t="str">
        <x:v>ASSET-100700</x:v>
      </x:c>
      <x:c r="C701" t="str">
        <x:v>SYN-UDI-000700-4525</x:v>
      </x:c>
      <x:c r="D701" t="str">
        <x:v>Ventilator</x:v>
      </x:c>
      <x:c r="E701" t="str">
        <x:v>Life Support</x:v>
      </x:c>
      <x:c r="F701" t="str">
        <x:v>Apex Biomedical</x:v>
      </x:c>
      <x:c r="G701" t="str">
        <x:v>Apex-B03</x:v>
      </x:c>
      <x:c r="H701" t="str">
        <x:v>Site C - Community Hospital</x:v>
      </x:c>
      <x:c r="I701" t="str">
        <x:v>Maternity</x:v>
      </x:c>
      <x:c r="J701" t="str">
        <x:v>Critical</x:v>
      </x:c>
      <x:c r="K701" s="28" t="n">
        <x:v>44161</x:v>
      </x:c>
      <x:c r="L701" t="n">
        <x:f>ROUND((DATE(2026,7,31)-K701)/365.25,2)</x:f>
        <x:v>5.68</x:v>
      </x:c>
      <x:c r="M701" s="28" t="n">
        <x:v>45256</x:v>
      </x:c>
      <x:c r="N701" t="str">
        <x:v>Supported</x:v>
      </x:c>
      <x:c r="O701" t="n">
        <x:v>365</x:v>
      </x:c>
      <x:c r="P701" s="28" t="n">
        <x:v>45945</x:v>
      </x:c>
      <x:c r="Q701" s="28" t="n">
        <x:v>46310</x:v>
      </x:c>
      <x:c r="R701" t="n">
        <x:f>MAX(0,DATE(2026,7,31)-Q701)</x:f>
        <x:v>0</x:v>
      </x:c>
      <x:c r="S701" t="n">
        <x:v>10</x:v>
      </x:c>
      <x:c r="T701" t="n">
        <x:v>2030</x:v>
      </x:c>
      <x:c r="U701" t="str">
        <x:v>In Service</x:v>
      </x:c>
      <x:c r="V701" s="30" t="n">
        <x:v>22933.22</x:v>
      </x:c>
      <x:c r="W701" s="30" t="n">
        <x:v>34633.29</x:v>
      </x:c>
    </x:row>
    <x:row r="702">
      <x:c r="A702" t="str">
        <x:v>DEV-00701</x:v>
      </x:c>
      <x:c r="B702" t="str">
        <x:v>ASSET-100701</x:v>
      </x:c>
      <x:c r="C702" t="str">
        <x:v>SYN-UDI-000701-2498</x:v>
      </x:c>
      <x:c r="D702" t="str">
        <x:v>Patient Monitor</x:v>
      </x:c>
      <x:c r="E702" t="str">
        <x:v>Monitoring</x:v>
      </x:c>
      <x:c r="F702" t="str">
        <x:v>ClinTech Instruments</x:v>
      </x:c>
      <x:c r="G702" t="str">
        <x:v>ClinTech-C03</x:v>
      </x:c>
      <x:c r="H702" t="str">
        <x:v>Site C - Community Hospital</x:v>
      </x:c>
      <x:c r="I702" t="str">
        <x:v>Outpatients</x:v>
      </x:c>
      <x:c r="J702" t="str">
        <x:v>High</x:v>
      </x:c>
      <x:c r="K702" s="28" t="n">
        <x:v>45249</x:v>
      </x:c>
      <x:c r="L702" t="n">
        <x:f>ROUND((DATE(2026,7,31)-K702)/365.25,2)</x:f>
        <x:v>2.7</x:v>
      </x:c>
      <x:c r="M702" s="28" t="n">
        <x:v>46344</x:v>
      </x:c>
      <x:c r="N702" t="str">
        <x:v>Supported</x:v>
      </x:c>
      <x:c r="O702" t="n">
        <x:v>180</x:v>
      </x:c>
      <x:c r="P702" s="28" t="n">
        <x:v>45897</x:v>
      </x:c>
      <x:c r="Q702" s="28" t="n">
        <x:v>46077</x:v>
      </x:c>
      <x:c r="R702" t="n">
        <x:f>MAX(0,DATE(2026,7,31)-Q702)</x:f>
        <x:v>157</x:v>
      </x:c>
      <x:c r="S702" t="n">
        <x:v>9</x:v>
      </x:c>
      <x:c r="T702" t="n">
        <x:v>2032</x:v>
      </x:c>
      <x:c r="U702" t="str">
        <x:v>In Service</x:v>
      </x:c>
      <x:c r="V702" s="30" t="n">
        <x:v>9994.47</x:v>
      </x:c>
      <x:c r="W702" s="30" t="n">
        <x:v>9994.47</x:v>
      </x:c>
    </x:row>
    <x:row r="703">
      <x:c r="A703" t="str">
        <x:v>DEV-00702</x:v>
      </x:c>
      <x:c r="B703" t="str">
        <x:v>ASSET-100702</x:v>
      </x:c>
      <x:c r="C703" t="str">
        <x:v>SYN-UDI-000702-9632</x:v>
      </x:c>
      <x:c r="D703" t="str">
        <x:v>Infusion Pump</x:v>
      </x:c>
      <x:c r="E703" t="str">
        <x:v>Therapy Delivery</x:v>
      </x:c>
      <x:c r="F703" t="str">
        <x:v>Apex Biomedical</x:v>
      </x:c>
      <x:c r="G703" t="str">
        <x:v>Apex-C01</x:v>
      </x:c>
      <x:c r="H703" t="str">
        <x:v>Site B - Specialist Centre</x:v>
      </x:c>
      <x:c r="I703" t="str">
        <x:v>Paediatrics</x:v>
      </x:c>
      <x:c r="J703" t="str">
        <x:v>Critical</x:v>
      </x:c>
      <x:c r="K703" s="28" t="n">
        <x:v>45421</x:v>
      </x:c>
      <x:c r="L703" t="n">
        <x:f>ROUND((DATE(2026,7,31)-K703)/365.25,2)</x:f>
        <x:v>2.23</x:v>
      </x:c>
      <x:c r="M703" s="28" t="n">
        <x:v>46516</x:v>
      </x:c>
      <x:c r="N703" t="str">
        <x:v>Limited Support</x:v>
      </x:c>
      <x:c r="O703" t="n">
        <x:v>365</x:v>
      </x:c>
      <x:c r="P703" s="28" t="n">
        <x:v>46124</x:v>
      </x:c>
      <x:c r="Q703" s="28" t="n">
        <x:v>46489</x:v>
      </x:c>
      <x:c r="R703" t="n">
        <x:f>MAX(0,DATE(2026,7,31)-Q703)</x:f>
        <x:v>0</x:v>
      </x:c>
      <x:c r="S703" t="n">
        <x:v>9</x:v>
      </x:c>
      <x:c r="T703" t="n">
        <x:v>2033</x:v>
      </x:c>
      <x:c r="U703" t="str">
        <x:v>In Service</x:v>
      </x:c>
      <x:c r="V703" s="30" t="n">
        <x:v>3508.46</x:v>
      </x:c>
      <x:c r="W703" s="30" t="n">
        <x:v>3508.46</x:v>
      </x:c>
    </x:row>
    <x:row r="704">
      <x:c r="A704" t="str">
        <x:v>DEV-00703</x:v>
      </x:c>
      <x:c r="B704" t="str">
        <x:v>ASSET-100703</x:v>
      </x:c>
      <x:c r="C704" t="str">
        <x:v>SYN-UDI-000703-1094</x:v>
      </x:c>
      <x:c r="D704" t="str">
        <x:v>Infusion Pump</x:v>
      </x:c>
      <x:c r="E704" t="str">
        <x:v>Therapy Delivery</x:v>
      </x:c>
      <x:c r="F704" t="str">
        <x:v>NovaCare Devices</x:v>
      </x:c>
      <x:c r="G704" t="str">
        <x:v>NovaCare-C04</x:v>
      </x:c>
      <x:c r="H704" t="str">
        <x:v>Site A - Acute Hospital</x:v>
      </x:c>
      <x:c r="I704" t="str">
        <x:v>Maternity</x:v>
      </x:c>
      <x:c r="J704" t="str">
        <x:v>Critical</x:v>
      </x:c>
      <x:c r="K704" s="28" t="n">
        <x:v>44408</x:v>
      </x:c>
      <x:c r="L704" t="n">
        <x:f>ROUND((DATE(2026,7,31)-K704)/365.25,2)</x:f>
        <x:v>5</x:v>
      </x:c>
      <x:c r="M704" s="28" t="n">
        <x:v>45503</x:v>
      </x:c>
      <x:c r="N704" t="str">
        <x:v>Limited Support</x:v>
      </x:c>
      <x:c r="O704" t="n">
        <x:v>180</x:v>
      </x:c>
      <x:c r="P704" s="28" t="n">
        <x:v>45983</x:v>
      </x:c>
      <x:c r="Q704" s="28" t="n">
        <x:v>46163</x:v>
      </x:c>
      <x:c r="R704" t="n">
        <x:f>MAX(0,DATE(2026,7,31)-Q704)</x:f>
        <x:v>71</x:v>
      </x:c>
      <x:c r="S704" t="n">
        <x:v>9</x:v>
      </x:c>
      <x:c r="T704" t="n">
        <x:v>2030</x:v>
      </x:c>
      <x:c r="U704" t="str">
        <x:v>Decommission Planned</x:v>
      </x:c>
      <x:c r="V704" s="30" t="n">
        <x:v>2728.13</x:v>
      </x:c>
      <x:c r="W704" s="30" t="n">
        <x:v>4045.44</x:v>
      </x:c>
    </x:row>
    <x:row r="705">
      <x:c r="A705" t="str">
        <x:v>DEV-00704</x:v>
      </x:c>
      <x:c r="B705" t="str">
        <x:v>ASSET-100704</x:v>
      </x:c>
      <x:c r="C705" t="str">
        <x:v>SYN-UDI-000704-2030</x:v>
      </x:c>
      <x:c r="D705" t="str">
        <x:v>ECG Machine</x:v>
      </x:c>
      <x:c r="E705" t="str">
        <x:v>Diagnostics</x:v>
      </x:c>
      <x:c r="F705" t="str">
        <x:v>Apex Biomedical</x:v>
      </x:c>
      <x:c r="G705" t="str">
        <x:v>Apex-A04</x:v>
      </x:c>
      <x:c r="H705" t="str">
        <x:v>Site A - Acute Hospital</x:v>
      </x:c>
      <x:c r="I705" t="str">
        <x:v>Outpatients</x:v>
      </x:c>
      <x:c r="J705" t="str">
        <x:v>High</x:v>
      </x:c>
      <x:c r="K705" s="28" t="n">
        <x:v>43764</x:v>
      </x:c>
      <x:c r="L705" t="n">
        <x:f>ROUND((DATE(2026,7,31)-K705)/365.25,2)</x:f>
        <x:v>6.76</x:v>
      </x:c>
      <x:c r="M705" s="28" t="n">
        <x:v>44859</x:v>
      </x:c>
      <x:c r="N705" t="str">
        <x:v>Supported</x:v>
      </x:c>
      <x:c r="O705" t="n">
        <x:v>365</x:v>
      </x:c>
      <x:c r="P705" s="28" t="n">
        <x:v>45936</x:v>
      </x:c>
      <x:c r="Q705" s="28" t="n">
        <x:v>46301</x:v>
      </x:c>
      <x:c r="R705" t="n">
        <x:f>MAX(0,DATE(2026,7,31)-Q705)</x:f>
        <x:v>0</x:v>
      </x:c>
      <x:c r="S705" t="n">
        <x:v>9</x:v>
      </x:c>
      <x:c r="T705" t="n">
        <x:v>2028</x:v>
      </x:c>
      <x:c r="U705" t="str">
        <x:v>In Service</x:v>
      </x:c>
      <x:c r="V705" s="30" t="n">
        <x:v>6480.64</x:v>
      </x:c>
      <x:c r="W705" s="30" t="n">
        <x:v>6480.64</x:v>
      </x:c>
    </x:row>
    <x:row r="706">
      <x:c r="A706" t="str">
        <x:v>DEV-00705</x:v>
      </x:c>
      <x:c r="B706" t="str">
        <x:v>ASSET-100705</x:v>
      </x:c>
      <x:c r="C706" t="str">
        <x:v>SYN-UDI-000705-6118</x:v>
      </x:c>
      <x:c r="D706" t="str">
        <x:v>Vital Signs Monitor</x:v>
      </x:c>
      <x:c r="E706" t="str">
        <x:v>Monitoring</x:v>
      </x:c>
      <x:c r="F706" t="str">
        <x:v>PulseWorks Medical</x:v>
      </x:c>
      <x:c r="G706" t="str">
        <x:v>PulseWorks-A03</x:v>
      </x:c>
      <x:c r="H706" t="str">
        <x:v>Site C - Community Hospital</x:v>
      </x:c>
      <x:c r="I706" t="str">
        <x:v>Outpatients</x:v>
      </x:c>
      <x:c r="J706" t="str">
        <x:v>High</x:v>
      </x:c>
      <x:c r="K706" s="28" t="n">
        <x:v>45662</x:v>
      </x:c>
      <x:c r="L706" t="n">
        <x:f>ROUND((DATE(2026,7,31)-K706)/365.25,2)</x:f>
        <x:v>1.57</x:v>
      </x:c>
      <x:c r="M706" s="28" t="n">
        <x:v>46757</x:v>
      </x:c>
      <x:c r="N706" t="str">
        <x:v>Supported</x:v>
      </x:c>
      <x:c r="O706" t="n">
        <x:v>365</x:v>
      </x:c>
      <x:c r="P706" s="28" t="n">
        <x:v>45842</x:v>
      </x:c>
      <x:c r="Q706" s="28" t="n">
        <x:v>46207</x:v>
      </x:c>
      <x:c r="R706" t="n">
        <x:f>MAX(0,DATE(2026,7,31)-Q706)</x:f>
        <x:v>27</x:v>
      </x:c>
      <x:c r="S706" t="n">
        <x:v>7</x:v>
      </x:c>
      <x:c r="T706" t="n">
        <x:v>2032</x:v>
      </x:c>
      <x:c r="U706" t="str">
        <x:v>In Service</x:v>
      </x:c>
      <x:c r="V706" s="30" t="n">
        <x:v>2541.7</x:v>
      </x:c>
      <x:c r="W706" s="30" t="n">
        <x:v>2541.7</x:v>
      </x:c>
    </x:row>
    <x:row r="707">
      <x:c r="A707" t="str">
        <x:v>DEV-00706</x:v>
      </x:c>
      <x:c r="B707" t="str">
        <x:v>ASSET-100706</x:v>
      </x:c>
      <x:c r="C707" t="str">
        <x:v>SYN-UDI-000706-5017</x:v>
      </x:c>
      <x:c r="D707" t="str">
        <x:v>Enteral Feeding Pump</x:v>
      </x:c>
      <x:c r="E707" t="str">
        <x:v>Therapy Delivery</x:v>
      </x:c>
      <x:c r="F707" t="str">
        <x:v>ClinTech Instruments</x:v>
      </x:c>
      <x:c r="G707" t="str">
        <x:v>ClinTech-B01</x:v>
      </x:c>
      <x:c r="H707" t="str">
        <x:v>Site A - Acute Hospital</x:v>
      </x:c>
      <x:c r="I707" t="str">
        <x:v>Operating Theatres</x:v>
      </x:c>
      <x:c r="J707" t="str">
        <x:v>Medium</x:v>
      </x:c>
      <x:c r="K707" s="28" t="n">
        <x:v>43108</x:v>
      </x:c>
      <x:c r="L707" t="n">
        <x:f>ROUND((DATE(2026,7,31)-K707)/365.25,2)</x:f>
        <x:v>8.56</x:v>
      </x:c>
      <x:c r="M707" s="28" t="n">
        <x:v>44203</x:v>
      </x:c>
      <x:c r="N707" t="str">
        <x:v>Limited Support</x:v>
      </x:c>
      <x:c r="O707" t="n">
        <x:v>365</x:v>
      </x:c>
      <x:c r="P707" s="28" t="n">
        <x:v>45978</x:v>
      </x:c>
      <x:c r="Q707" s="28" t="n">
        <x:v>46343</x:v>
      </x:c>
      <x:c r="R707" t="n">
        <x:f>MAX(0,DATE(2026,7,31)-Q707)</x:f>
        <x:v>0</x:v>
      </x:c>
      <x:c r="S707" t="n">
        <x:v>7</x:v>
      </x:c>
      <x:c r="T707" t="n">
        <x:v>2025</x:v>
      </x:c>
      <x:c r="U707" t="str">
        <x:v>In Repair</x:v>
      </x:c>
      <x:c r="V707" s="30" t="n">
        <x:v>1621.62</x:v>
      </x:c>
      <x:c r="W707" s="30" t="n">
        <x:v>1621.62</x:v>
      </x:c>
    </x:row>
    <x:row r="708">
      <x:c r="A708" t="str">
        <x:v>DEV-00707</x:v>
      </x:c>
      <x:c r="B708" t="str">
        <x:v>ASSET-100707</x:v>
      </x:c>
      <x:c r="C708" t="str">
        <x:v>SYN-UDI-000707-9194</x:v>
      </x:c>
      <x:c r="D708" t="str">
        <x:v>Syringe Pump</x:v>
      </x:c>
      <x:c r="E708" t="str">
        <x:v>Therapy Delivery</x:v>
      </x:c>
      <x:c r="F708" t="str">
        <x:v>PulseWorks Medical</x:v>
      </x:c>
      <x:c r="G708" t="str">
        <x:v>PulseWorks-B04</x:v>
      </x:c>
      <x:c r="H708" t="str">
        <x:v>Site B - Specialist Centre</x:v>
      </x:c>
      <x:c r="I708" t="str">
        <x:v>Paediatrics</x:v>
      </x:c>
      <x:c r="J708" t="str">
        <x:v>High</x:v>
      </x:c>
      <x:c r="K708" s="28" t="n">
        <x:v>45004</x:v>
      </x:c>
      <x:c r="L708" t="n">
        <x:f>ROUND((DATE(2026,7,31)-K708)/365.25,2)</x:f>
        <x:v>3.37</x:v>
      </x:c>
      <x:c r="M708" s="28" t="n">
        <x:v>46099</x:v>
      </x:c>
      <x:c r="N708" t="str">
        <x:v>Supported</x:v>
      </x:c>
      <x:c r="O708" t="n">
        <x:v>180</x:v>
      </x:c>
      <x:c r="P708" s="28" t="n">
        <x:v>46126</x:v>
      </x:c>
      <x:c r="Q708" s="28" t="n">
        <x:v>46306</x:v>
      </x:c>
      <x:c r="R708" t="n">
        <x:f>MAX(0,DATE(2026,7,31)-Q708)</x:f>
        <x:v>0</x:v>
      </x:c>
      <x:c r="S708" t="n">
        <x:v>9</x:v>
      </x:c>
      <x:c r="T708" t="n">
        <x:v>2032</x:v>
      </x:c>
      <x:c r="U708" t="str">
        <x:v>In Service</x:v>
      </x:c>
      <x:c r="V708" s="30" t="n">
        <x:v>2442.36</x:v>
      </x:c>
      <x:c r="W708" s="30" t="n">
        <x:v>3015.86</x:v>
      </x:c>
    </x:row>
    <x:row r="709">
      <x:c r="A709" t="str">
        <x:v>DEV-00708</x:v>
      </x:c>
      <x:c r="B709" t="str">
        <x:v>ASSET-100708</x:v>
      </x:c>
      <x:c r="C709" t="str">
        <x:v>SYN-UDI-000708-4295</x:v>
      </x:c>
      <x:c r="D709" t="str">
        <x:v>Suction Pump</x:v>
      </x:c>
      <x:c r="E709" t="str">
        <x:v>Therapy Support</x:v>
      </x:c>
      <x:c r="F709" t="str">
        <x:v>Apex Biomedical</x:v>
      </x:c>
      <x:c r="G709" t="str">
        <x:v>Apex-A03</x:v>
      </x:c>
      <x:c r="H709" t="str">
        <x:v>Site B - Specialist Centre</x:v>
      </x:c>
      <x:c r="I709" t="str">
        <x:v>Medical Ward</x:v>
      </x:c>
      <x:c r="J709" t="str">
        <x:v>High</x:v>
      </x:c>
      <x:c r="K709" s="28" t="n">
        <x:v>44772</x:v>
      </x:c>
      <x:c r="L709" t="n">
        <x:f>ROUND((DATE(2026,7,31)-K709)/365.25,2)</x:f>
        <x:v>4</x:v>
      </x:c>
      <x:c r="M709" s="28" t="n">
        <x:v>45867</x:v>
      </x:c>
      <x:c r="N709" t="str">
        <x:v>Supported</x:v>
      </x:c>
      <x:c r="O709" t="n">
        <x:v>180</x:v>
      </x:c>
      <x:c r="P709" s="28" t="n">
        <x:v>45902</x:v>
      </x:c>
      <x:c r="Q709" s="28" t="n">
        <x:v>46082</x:v>
      </x:c>
      <x:c r="R709" t="n">
        <x:f>MAX(0,DATE(2026,7,31)-Q709)</x:f>
        <x:v>152</x:v>
      </x:c>
      <x:c r="S709" t="n">
        <x:v>7</x:v>
      </x:c>
      <x:c r="T709" t="n">
        <x:v>2029</x:v>
      </x:c>
      <x:c r="U709" t="str">
        <x:v>In Service</x:v>
      </x:c>
      <x:c r="V709" s="30" t="n">
        <x:v>1578.31</x:v>
      </x:c>
      <x:c r="W709" s="30" t="n">
        <x:v>1720.25</x:v>
      </x:c>
    </x:row>
    <x:row r="710">
      <x:c r="A710" t="str">
        <x:v>DEV-00709</x:v>
      </x:c>
      <x:c r="B710" t="str">
        <x:v>ASSET-100709</x:v>
      </x:c>
      <x:c r="C710" t="str">
        <x:v>SYN-UDI-000709-7185</x:v>
      </x:c>
      <x:c r="D710" t="str">
        <x:v>ECG Machine</x:v>
      </x:c>
      <x:c r="E710" t="str">
        <x:v>Diagnostics</x:v>
      </x:c>
      <x:c r="F710" t="str">
        <x:v>MedAxis Systems</x:v>
      </x:c>
      <x:c r="G710" t="str">
        <x:v>MedAxis-B03</x:v>
      </x:c>
      <x:c r="H710" t="str">
        <x:v>Site B - Specialist Centre</x:v>
      </x:c>
      <x:c r="I710" t="str">
        <x:v>Medical Ward</x:v>
      </x:c>
      <x:c r="J710" t="str">
        <x:v>High</x:v>
      </x:c>
      <x:c r="K710" s="28" t="n">
        <x:v>45208</x:v>
      </x:c>
      <x:c r="L710" t="n">
        <x:f>ROUND((DATE(2026,7,31)-K710)/365.25,2)</x:f>
        <x:v>2.81</x:v>
      </x:c>
      <x:c r="M710" s="28" t="n">
        <x:v>46303</x:v>
      </x:c>
      <x:c r="N710" t="str">
        <x:v>Limited Support</x:v>
      </x:c>
      <x:c r="O710" t="n">
        <x:v>365</x:v>
      </x:c>
      <x:c r="P710" s="28" t="n">
        <x:v>45890</x:v>
      </x:c>
      <x:c r="Q710" s="28" t="n">
        <x:v>46255</x:v>
      </x:c>
      <x:c r="R710" t="n">
        <x:f>MAX(0,DATE(2026,7,31)-Q710)</x:f>
        <x:v>0</x:v>
      </x:c>
      <x:c r="S710" t="n">
        <x:v>8</x:v>
      </x:c>
      <x:c r="T710" t="n">
        <x:v>2031</x:v>
      </x:c>
      <x:c r="U710" t="str">
        <x:v>In Service</x:v>
      </x:c>
      <x:c r="V710" s="30" t="n">
        <x:v>7026.22</x:v>
      </x:c>
      <x:c r="W710" s="30" t="n">
        <x:v>8546.19</x:v>
      </x:c>
    </x:row>
    <x:row r="711">
      <x:c r="A711" t="str">
        <x:v>DEV-00710</x:v>
      </x:c>
      <x:c r="B711" t="str">
        <x:v>ASSET-100710</x:v>
      </x:c>
      <x:c r="C711" t="str">
        <x:v>SYN-UDI-000710-3524</x:v>
      </x:c>
      <x:c r="D711" t="str">
        <x:v>Syringe Pump</x:v>
      </x:c>
      <x:c r="E711" t="str">
        <x:v>Therapy Delivery</x:v>
      </x:c>
      <x:c r="F711" t="str">
        <x:v>PulseWorks Medical</x:v>
      </x:c>
      <x:c r="G711" t="str">
        <x:v>PulseWorks-A01</x:v>
      </x:c>
      <x:c r="H711" t="str">
        <x:v>Site A - Acute Hospital</x:v>
      </x:c>
      <x:c r="I711" t="str">
        <x:v>Diagnostics</x:v>
      </x:c>
      <x:c r="J711" t="str">
        <x:v>Critical</x:v>
      </x:c>
      <x:c r="K711" s="28" t="n">
        <x:v>43071</x:v>
      </x:c>
      <x:c r="L711" t="n">
        <x:f>ROUND((DATE(2026,7,31)-K711)/365.25,2)</x:f>
        <x:v>8.66</x:v>
      </x:c>
      <x:c r="M711" s="28" t="n">
        <x:v>44166</x:v>
      </x:c>
      <x:c r="N711" t="str">
        <x:v>Supported</x:v>
      </x:c>
      <x:c r="O711" t="n">
        <x:v>365</x:v>
      </x:c>
      <x:c r="P711" s="28" t="n">
        <x:v>46136</x:v>
      </x:c>
      <x:c r="Q711" s="28" t="n">
        <x:v>46501</x:v>
      </x:c>
      <x:c r="R711" t="n">
        <x:f>MAX(0,DATE(2026,7,31)-Q711)</x:f>
        <x:v>0</x:v>
      </x:c>
      <x:c r="S711" t="n">
        <x:v>9</x:v>
      </x:c>
      <x:c r="T711" t="n">
        <x:v>2026</x:v>
      </x:c>
      <x:c r="U711" t="str">
        <x:v>In Service</x:v>
      </x:c>
      <x:c r="V711" s="30" t="n">
        <x:v>2461.47</x:v>
      </x:c>
      <x:c r="W711" s="30" t="n">
        <x:v>2461.47</x:v>
      </x:c>
    </x:row>
    <x:row r="712">
      <x:c r="A712" t="str">
        <x:v>DEV-00711</x:v>
      </x:c>
      <x:c r="B712" t="str">
        <x:v>ASSET-100711</x:v>
      </x:c>
      <x:c r="C712" t="str">
        <x:v>SYN-UDI-000711-9809</x:v>
      </x:c>
      <x:c r="D712" t="str">
        <x:v>ECG Machine</x:v>
      </x:c>
      <x:c r="E712" t="str">
        <x:v>Diagnostics</x:v>
      </x:c>
      <x:c r="F712" t="str">
        <x:v>NovaCare Devices</x:v>
      </x:c>
      <x:c r="G712" t="str">
        <x:v>NovaCare-A01</x:v>
      </x:c>
      <x:c r="H712" t="str">
        <x:v>Site B - Specialist Centre</x:v>
      </x:c>
      <x:c r="I712" t="str">
        <x:v>Operating Theatres</x:v>
      </x:c>
      <x:c r="J712" t="str">
        <x:v>Medium</x:v>
      </x:c>
      <x:c r="K712" s="28" t="n">
        <x:v>44745</x:v>
      </x:c>
      <x:c r="L712" t="n">
        <x:f>ROUND((DATE(2026,7,31)-K712)/365.25,2)</x:f>
        <x:v>4.08</x:v>
      </x:c>
      <x:c r="M712" s="28" t="n">
        <x:v>45840</x:v>
      </x:c>
      <x:c r="N712" t="str">
        <x:v>Limited Support</x:v>
      </x:c>
      <x:c r="O712" t="n">
        <x:v>365</x:v>
      </x:c>
      <x:c r="P712" s="28" t="n">
        <x:v>46046</x:v>
      </x:c>
      <x:c r="Q712" s="28" t="n">
        <x:v>46411</x:v>
      </x:c>
      <x:c r="R712" t="n">
        <x:f>MAX(0,DATE(2026,7,31)-Q712)</x:f>
        <x:v>0</x:v>
      </x:c>
      <x:c r="S712" t="n">
        <x:v>9</x:v>
      </x:c>
      <x:c r="T712" t="n">
        <x:v>2031</x:v>
      </x:c>
      <x:c r="U712" t="str">
        <x:v>In Service</x:v>
      </x:c>
      <x:c r="V712" s="30" t="n">
        <x:v>7375.69</x:v>
      </x:c>
      <x:c r="W712" s="30" t="n">
        <x:v>8002.51</x:v>
      </x:c>
    </x:row>
    <x:row r="713">
      <x:c r="A713" t="str">
        <x:v>DEV-00712</x:v>
      </x:c>
      <x:c r="B713" t="str">
        <x:v>ASSET-100712</x:v>
      </x:c>
      <x:c r="C713" t="str">
        <x:v>SYN-UDI-000712-3471</x:v>
      </x:c>
      <x:c r="D713" t="str">
        <x:v>Patient Monitor</x:v>
      </x:c>
      <x:c r="E713" t="str">
        <x:v>Monitoring</x:v>
      </x:c>
      <x:c r="F713" t="str">
        <x:v>ClinTech Instruments</x:v>
      </x:c>
      <x:c r="G713" t="str">
        <x:v>ClinTech-B01</x:v>
      </x:c>
      <x:c r="H713" t="str">
        <x:v>Site C - Community Hospital</x:v>
      </x:c>
      <x:c r="I713" t="str">
        <x:v>ICU</x:v>
      </x:c>
      <x:c r="J713" t="str">
        <x:v>High</x:v>
      </x:c>
      <x:c r="K713" s="28" t="n">
        <x:v>44863</x:v>
      </x:c>
      <x:c r="L713" t="n">
        <x:f>ROUND((DATE(2026,7,31)-K713)/365.25,2)</x:f>
        <x:v>3.75</x:v>
      </x:c>
      <x:c r="M713" s="28" t="n">
        <x:v>45958</x:v>
      </x:c>
      <x:c r="N713" t="str">
        <x:v>Supported</x:v>
      </x:c>
      <x:c r="O713" t="n">
        <x:v>180</x:v>
      </x:c>
      <x:c r="P713" s="28" t="n">
        <x:v>46010</x:v>
      </x:c>
      <x:c r="Q713" s="28" t="n">
        <x:v>46190</x:v>
      </x:c>
      <x:c r="R713" t="n">
        <x:f>MAX(0,DATE(2026,7,31)-Q713)</x:f>
        <x:v>44</x:v>
      </x:c>
      <x:c r="S713" t="n">
        <x:v>8</x:v>
      </x:c>
      <x:c r="T713" t="n">
        <x:v>2030</x:v>
      </x:c>
      <x:c r="U713" t="str">
        <x:v>In Service</x:v>
      </x:c>
      <x:c r="V713" s="30" t="n">
        <x:v>7234.63</x:v>
      </x:c>
      <x:c r="W713" s="30" t="n">
        <x:v>8607.96</x:v>
      </x:c>
    </x:row>
    <x:row r="714">
      <x:c r="A714" t="str">
        <x:v>DEV-00713</x:v>
      </x:c>
      <x:c r="B714" t="str">
        <x:v>ASSET-100713</x:v>
      </x:c>
      <x:c r="C714" t="str">
        <x:v>SYN-UDI-000713-2091</x:v>
      </x:c>
      <x:c r="D714" t="str">
        <x:v>Suction Pump</x:v>
      </x:c>
      <x:c r="E714" t="str">
        <x:v>Therapy Support</x:v>
      </x:c>
      <x:c r="F714" t="str">
        <x:v>NovaCare Devices</x:v>
      </x:c>
      <x:c r="G714" t="str">
        <x:v>NovaCare-C03</x:v>
      </x:c>
      <x:c r="H714" t="str">
        <x:v>Site C - Community Hospital</x:v>
      </x:c>
      <x:c r="I714" t="str">
        <x:v>Diagnostics</x:v>
      </x:c>
      <x:c r="J714" t="str">
        <x:v>High</x:v>
      </x:c>
      <x:c r="K714" s="28" t="n">
        <x:v>45159</x:v>
      </x:c>
      <x:c r="L714" t="n">
        <x:f>ROUND((DATE(2026,7,31)-K714)/365.25,2)</x:f>
        <x:v>2.94</x:v>
      </x:c>
      <x:c r="M714" s="28" t="n">
        <x:v>46254</x:v>
      </x:c>
      <x:c r="N714" t="str">
        <x:v>Supported</x:v>
      </x:c>
      <x:c r="O714" t="n">
        <x:v>180</x:v>
      </x:c>
      <x:c r="P714" s="28" t="n">
        <x:v>45816</x:v>
      </x:c>
      <x:c r="Q714" s="28" t="n">
        <x:v>45996</x:v>
      </x:c>
      <x:c r="R714" t="n">
        <x:f>MAX(0,DATE(2026,7,31)-Q714)</x:f>
        <x:v>238</x:v>
      </x:c>
      <x:c r="S714" t="n">
        <x:v>8</x:v>
      </x:c>
      <x:c r="T714" t="n">
        <x:v>2031</x:v>
      </x:c>
      <x:c r="U714" t="str">
        <x:v>In Service</x:v>
      </x:c>
      <x:c r="V714" s="30" t="n">
        <x:v>1641.3</x:v>
      </x:c>
      <x:c r="W714" s="30" t="n">
        <x:v>1948.01</x:v>
      </x:c>
    </x:row>
    <x:row r="715">
      <x:c r="A715" t="str">
        <x:v>DEV-00714</x:v>
      </x:c>
      <x:c r="B715" t="str">
        <x:v>ASSET-100714</x:v>
      </x:c>
      <x:c r="C715" t="str">
        <x:v>SYN-UDI-000714-2328</x:v>
      </x:c>
      <x:c r="D715" t="str">
        <x:v>Ventilator</x:v>
      </x:c>
      <x:c r="E715" t="str">
        <x:v>Life Support</x:v>
      </x:c>
      <x:c r="F715" t="str">
        <x:v>Apex Biomedical</x:v>
      </x:c>
      <x:c r="G715" t="str">
        <x:v>Apex-C02</x:v>
      </x:c>
      <x:c r="H715" t="str">
        <x:v>Site A - Acute Hospital</x:v>
      </x:c>
      <x:c r="I715" t="str">
        <x:v>Surgical Ward</x:v>
      </x:c>
      <x:c r="J715" t="str">
        <x:v>Critical</x:v>
      </x:c>
      <x:c r="K715" s="28" t="n">
        <x:v>43244</x:v>
      </x:c>
      <x:c r="L715" t="n">
        <x:f>ROUND((DATE(2026,7,31)-K715)/365.25,2)</x:f>
        <x:v>8.19</x:v>
      </x:c>
      <x:c r="M715" s="28" t="n">
        <x:v>44339</x:v>
      </x:c>
      <x:c r="N715" t="str">
        <x:v>Limited Support</x:v>
      </x:c>
      <x:c r="O715" t="n">
        <x:v>365</x:v>
      </x:c>
      <x:c r="P715" s="28" t="n">
        <x:v>46210</x:v>
      </x:c>
      <x:c r="Q715" s="28" t="n">
        <x:v>46575</x:v>
      </x:c>
      <x:c r="R715" t="n">
        <x:f>MAX(0,DATE(2026,7,31)-Q715)</x:f>
        <x:v>0</x:v>
      </x:c>
      <x:c r="S715" t="n">
        <x:v>10</x:v>
      </x:c>
      <x:c r="T715" t="n">
        <x:v>2028</x:v>
      </x:c>
      <x:c r="U715" t="str">
        <x:v>In Service</x:v>
      </x:c>
      <x:c r="V715" s="30" t="n">
        <x:v>30920.13</x:v>
      </x:c>
      <x:c r="W715" s="30" t="n">
        <x:v>31192.81</x:v>
      </x:c>
    </x:row>
    <x:row r="716">
      <x:c r="A716" t="str">
        <x:v>DEV-00715</x:v>
      </x:c>
      <x:c r="B716" t="str">
        <x:v>ASSET-100715</x:v>
      </x:c>
      <x:c r="C716" t="str">
        <x:v>SYN-UDI-000715-8987</x:v>
      </x:c>
      <x:c r="D716" t="str">
        <x:v>Infusion Pump</x:v>
      </x:c>
      <x:c r="E716" t="str">
        <x:v>Therapy Delivery</x:v>
      </x:c>
      <x:c r="F716" t="str">
        <x:v>MedAxis Systems</x:v>
      </x:c>
      <x:c r="G716" t="str">
        <x:v>MedAxis-A03</x:v>
      </x:c>
      <x:c r="H716" t="str">
        <x:v>Site C - Community Hospital</x:v>
      </x:c>
      <x:c r="I716" t="str">
        <x:v>Outpatients</x:v>
      </x:c>
      <x:c r="J716" t="str">
        <x:v>High</x:v>
      </x:c>
      <x:c r="K716" s="28" t="n">
        <x:v>44382</x:v>
      </x:c>
      <x:c r="L716" t="n">
        <x:f>ROUND((DATE(2026,7,31)-K716)/365.25,2)</x:f>
        <x:v>5.07</x:v>
      </x:c>
      <x:c r="M716" s="28" t="n">
        <x:v>45477</x:v>
      </x:c>
      <x:c r="N716" t="str">
        <x:v>Limited Support</x:v>
      </x:c>
      <x:c r="O716" t="n">
        <x:v>180</x:v>
      </x:c>
      <x:c r="P716" s="28" t="n">
        <x:v>45968</x:v>
      </x:c>
      <x:c r="Q716" s="28" t="n">
        <x:v>46148</x:v>
      </x:c>
      <x:c r="R716" t="n">
        <x:f>MAX(0,DATE(2026,7,31)-Q716)</x:f>
        <x:v>86</x:v>
      </x:c>
      <x:c r="S716" t="n">
        <x:v>10</x:v>
      </x:c>
      <x:c r="T716" t="n">
        <x:v>2031</x:v>
      </x:c>
      <x:c r="U716" t="str">
        <x:v>In Service</x:v>
      </x:c>
      <x:c r="V716" s="30" t="n">
        <x:v>3029.96</x:v>
      </x:c>
      <x:c r="W716" s="30" t="n">
        <x:v>3894.36</x:v>
      </x:c>
    </x:row>
    <x:row r="717">
      <x:c r="A717" t="str">
        <x:v>DEV-00716</x:v>
      </x:c>
      <x:c r="B717" t="str">
        <x:v>ASSET-100716</x:v>
      </x:c>
      <x:c r="C717" t="str">
        <x:v>SYN-UDI-000716-8708</x:v>
      </x:c>
      <x:c r="D717" t="str">
        <x:v>Defibrillator</x:v>
      </x:c>
      <x:c r="E717" t="str">
        <x:v>Emergency</x:v>
      </x:c>
      <x:c r="F717" t="str">
        <x:v>Helix MedSystems</x:v>
      </x:c>
      <x:c r="G717" t="str">
        <x:v>Helix-B01</x:v>
      </x:c>
      <x:c r="H717" t="str">
        <x:v>Site C - Community Hospital</x:v>
      </x:c>
      <x:c r="I717" t="str">
        <x:v>Medical Ward</x:v>
      </x:c>
      <x:c r="J717" t="str">
        <x:v>Critical</x:v>
      </x:c>
      <x:c r="K717" s="28" t="n">
        <x:v>44330</x:v>
      </x:c>
      <x:c r="L717" t="n">
        <x:f>ROUND((DATE(2026,7,31)-K717)/365.25,2)</x:f>
        <x:v>5.21</x:v>
      </x:c>
      <x:c r="M717" s="28" t="n">
        <x:v>45425</x:v>
      </x:c>
      <x:c r="N717" t="str">
        <x:v>Limited Support</x:v>
      </x:c>
      <x:c r="O717" t="n">
        <x:v>365</x:v>
      </x:c>
      <x:c r="P717" s="28" t="n">
        <x:v>45840</x:v>
      </x:c>
      <x:c r="Q717" s="28" t="n">
        <x:v>46205</x:v>
      </x:c>
      <x:c r="R717" t="n">
        <x:f>MAX(0,DATE(2026,7,31)-Q717)</x:f>
        <x:v>29</x:v>
      </x:c>
      <x:c r="S717" t="n">
        <x:v>10</x:v>
      </x:c>
      <x:c r="T717" t="n">
        <x:v>2031</x:v>
      </x:c>
      <x:c r="U717" t="str">
        <x:v>In Service</x:v>
      </x:c>
      <x:c r="V717" s="30" t="n">
        <x:v>14606.77</x:v>
      </x:c>
      <x:c r="W717" s="30" t="n">
        <x:v>16069.33</x:v>
      </x:c>
    </x:row>
    <x:row r="718">
      <x:c r="A718" t="str">
        <x:v>DEV-00717</x:v>
      </x:c>
      <x:c r="B718" t="str">
        <x:v>ASSET-100717</x:v>
      </x:c>
      <x:c r="C718" t="str">
        <x:v>SYN-UDI-000717-6519</x:v>
      </x:c>
      <x:c r="D718" t="str">
        <x:v>Vital Signs Monitor</x:v>
      </x:c>
      <x:c r="E718" t="str">
        <x:v>Monitoring</x:v>
      </x:c>
      <x:c r="F718" t="str">
        <x:v>Helix MedSystems</x:v>
      </x:c>
      <x:c r="G718" t="str">
        <x:v>Helix-C04</x:v>
      </x:c>
      <x:c r="H718" t="str">
        <x:v>Site C - Community Hospital</x:v>
      </x:c>
      <x:c r="I718" t="str">
        <x:v>Outpatients</x:v>
      </x:c>
      <x:c r="J718" t="str">
        <x:v>Medium</x:v>
      </x:c>
      <x:c r="K718" s="28" t="n">
        <x:v>45277</x:v>
      </x:c>
      <x:c r="L718" t="n">
        <x:f>ROUND((DATE(2026,7,31)-K718)/365.25,2)</x:f>
        <x:v>2.62</x:v>
      </x:c>
      <x:c r="M718" s="28" t="n">
        <x:v>46372</x:v>
      </x:c>
      <x:c r="N718" t="str">
        <x:v>Supported</x:v>
      </x:c>
      <x:c r="O718" t="n">
        <x:v>365</x:v>
      </x:c>
      <x:c r="P718" s="28" t="n">
        <x:v>46191</x:v>
      </x:c>
      <x:c r="Q718" s="28" t="n">
        <x:v>46556</x:v>
      </x:c>
      <x:c r="R718" t="n">
        <x:f>MAX(0,DATE(2026,7,31)-Q718)</x:f>
        <x:v>0</x:v>
      </x:c>
      <x:c r="S718" t="n">
        <x:v>8</x:v>
      </x:c>
      <x:c r="T718" t="n">
        <x:v>2031</x:v>
      </x:c>
      <x:c r="U718" t="str">
        <x:v>In Service</x:v>
      </x:c>
      <x:c r="V718" s="30" t="n">
        <x:v>1948.9</x:v>
      </x:c>
      <x:c r="W718" s="30" t="n">
        <x:v>2498.15</x:v>
      </x:c>
    </x:row>
    <x:row r="719">
      <x:c r="A719" t="str">
        <x:v>DEV-00718</x:v>
      </x:c>
      <x:c r="B719" t="str">
        <x:v>ASSET-100718</x:v>
      </x:c>
      <x:c r="C719" t="str">
        <x:v>SYN-UDI-000718-7946</x:v>
      </x:c>
      <x:c r="D719" t="str">
        <x:v>Vital Signs Monitor</x:v>
      </x:c>
      <x:c r="E719" t="str">
        <x:v>Monitoring</x:v>
      </x:c>
      <x:c r="F719" t="str">
        <x:v>Helix MedSystems</x:v>
      </x:c>
      <x:c r="G719" t="str">
        <x:v>Helix-C03</x:v>
      </x:c>
      <x:c r="H719" t="str">
        <x:v>Site C - Community Hospital</x:v>
      </x:c>
      <x:c r="I719" t="str">
        <x:v>ICU</x:v>
      </x:c>
      <x:c r="J719" t="str">
        <x:v>High</x:v>
      </x:c>
      <x:c r="K719" s="28" t="n">
        <x:v>44135</x:v>
      </x:c>
      <x:c r="L719" t="n">
        <x:f>ROUND((DATE(2026,7,31)-K719)/365.25,2)</x:f>
        <x:v>5.75</x:v>
      </x:c>
      <x:c r="M719" s="28" t="n">
        <x:v>45230</x:v>
      </x:c>
      <x:c r="N719" t="str">
        <x:v>Supported</x:v>
      </x:c>
      <x:c r="O719" t="n">
        <x:v>365</x:v>
      </x:c>
      <x:c r="P719" s="28" t="n">
        <x:v>46116</x:v>
      </x:c>
      <x:c r="Q719" s="28" t="n">
        <x:v>46481</x:v>
      </x:c>
      <x:c r="R719" t="n">
        <x:f>MAX(0,DATE(2026,7,31)-Q719)</x:f>
        <x:v>0</x:v>
      </x:c>
      <x:c r="S719" t="n">
        <x:v>7</x:v>
      </x:c>
      <x:c r="T719" t="n">
        <x:v>2027</x:v>
      </x:c>
      <x:c r="U719" t="str">
        <x:v>In Service</x:v>
      </x:c>
      <x:c r="V719" s="30" t="n">
        <x:v>2436.51</x:v>
      </x:c>
      <x:c r="W719" s="30" t="n">
        <x:v>2436.51</x:v>
      </x:c>
    </x:row>
    <x:row r="720">
      <x:c r="A720" t="str">
        <x:v>DEV-00719</x:v>
      </x:c>
      <x:c r="B720" t="str">
        <x:v>ASSET-100719</x:v>
      </x:c>
      <x:c r="C720" t="str">
        <x:v>SYN-UDI-000719-4824</x:v>
      </x:c>
      <x:c r="D720" t="str">
        <x:v>Vital Signs Monitor</x:v>
      </x:c>
      <x:c r="E720" t="str">
        <x:v>Monitoring</x:v>
      </x:c>
      <x:c r="F720" t="str">
        <x:v>Helix MedSystems</x:v>
      </x:c>
      <x:c r="G720" t="str">
        <x:v>Helix-C02</x:v>
      </x:c>
      <x:c r="H720" t="str">
        <x:v>Site B - Specialist Centre</x:v>
      </x:c>
      <x:c r="I720" t="str">
        <x:v>Emergency Department</x:v>
      </x:c>
      <x:c r="J720" t="str">
        <x:v>Medium</x:v>
      </x:c>
      <x:c r="K720" s="28" t="n">
        <x:v>45109</x:v>
      </x:c>
      <x:c r="L720" t="n">
        <x:f>ROUND((DATE(2026,7,31)-K720)/365.25,2)</x:f>
        <x:v>3.08</x:v>
      </x:c>
      <x:c r="M720" s="28" t="n">
        <x:v>46204</x:v>
      </x:c>
      <x:c r="N720" t="str">
        <x:v>Supported</x:v>
      </x:c>
      <x:c r="O720" t="n">
        <x:v>365</x:v>
      </x:c>
      <x:c r="P720" s="28" t="n">
        <x:v>46165</x:v>
      </x:c>
      <x:c r="Q720" s="28" t="n">
        <x:v>46530</x:v>
      </x:c>
      <x:c r="R720" t="n">
        <x:f>MAX(0,DATE(2026,7,31)-Q720)</x:f>
        <x:v>0</x:v>
      </x:c>
      <x:c r="S720" t="n">
        <x:v>8</x:v>
      </x:c>
      <x:c r="T720" t="n">
        <x:v>2031</x:v>
      </x:c>
      <x:c r="U720" t="str">
        <x:v>Quarantined</x:v>
      </x:c>
      <x:c r="V720" s="30" t="n">
        <x:v>1862.63</x:v>
      </x:c>
      <x:c r="W720" s="30" t="n">
        <x:v>2935.77</x:v>
      </x:c>
    </x:row>
    <x:row r="721">
      <x:c r="A721" t="str">
        <x:v>DEV-00720</x:v>
      </x:c>
      <x:c r="B721" t="str">
        <x:v>ASSET-100720</x:v>
      </x:c>
      <x:c r="C721" t="str">
        <x:v>SYN-UDI-000720-4922</x:v>
      </x:c>
      <x:c r="D721" t="str">
        <x:v>Syringe Pump</x:v>
      </x:c>
      <x:c r="E721" t="str">
        <x:v>Therapy Delivery</x:v>
      </x:c>
      <x:c r="F721" t="str">
        <x:v>Helix MedSystems</x:v>
      </x:c>
      <x:c r="G721" t="str">
        <x:v>Helix-B03</x:v>
      </x:c>
      <x:c r="H721" t="str">
        <x:v>Site B - Specialist Centre</x:v>
      </x:c>
      <x:c r="I721" t="str">
        <x:v>ICU</x:v>
      </x:c>
      <x:c r="J721" t="str">
        <x:v>Critical</x:v>
      </x:c>
      <x:c r="K721" s="28" t="n">
        <x:v>42403</x:v>
      </x:c>
      <x:c r="L721" t="n">
        <x:f>ROUND((DATE(2026,7,31)-K721)/365.25,2)</x:f>
        <x:v>10.49</x:v>
      </x:c>
      <x:c r="M721" s="28" t="n">
        <x:v>43498</x:v>
      </x:c>
      <x:c r="N721" t="str">
        <x:v>Unsupported</x:v>
      </x:c>
      <x:c r="O721" t="n">
        <x:v>365</x:v>
      </x:c>
      <x:c r="P721" s="28" t="n">
        <x:v>46168</x:v>
      </x:c>
      <x:c r="Q721" s="28" t="n">
        <x:v>46533</x:v>
      </x:c>
      <x:c r="R721" t="n">
        <x:f>MAX(0,DATE(2026,7,31)-Q721)</x:f>
        <x:v>0</x:v>
      </x:c>
      <x:c r="S721" t="n">
        <x:v>8</x:v>
      </x:c>
      <x:c r="T721" t="n">
        <x:v>2024</x:v>
      </x:c>
      <x:c r="U721" t="str">
        <x:v>In Service</x:v>
      </x:c>
      <x:c r="V721" s="30" t="n">
        <x:v>1949.19</x:v>
      </x:c>
      <x:c r="W721" s="30" t="n">
        <x:v>2716.28</x:v>
      </x:c>
    </x:row>
    <x:row r="722">
      <x:c r="A722" t="str">
        <x:v>DEV-00721</x:v>
      </x:c>
      <x:c r="B722" t="str">
        <x:v>ASSET-100721</x:v>
      </x:c>
      <x:c r="C722" t="str">
        <x:v>SYN-UDI-000721-5171</x:v>
      </x:c>
      <x:c r="D722" t="str">
        <x:v>ECG Machine</x:v>
      </x:c>
      <x:c r="E722" t="str">
        <x:v>Diagnostics</x:v>
      </x:c>
      <x:c r="F722" t="str">
        <x:v>ClinTech Instruments</x:v>
      </x:c>
      <x:c r="G722" t="str">
        <x:v>ClinTech-C01</x:v>
      </x:c>
      <x:c r="H722" t="str">
        <x:v>Site C - Community Hospital</x:v>
      </x:c>
      <x:c r="I722" t="str">
        <x:v>ICU</x:v>
      </x:c>
      <x:c r="J722" t="str">
        <x:v>High</x:v>
      </x:c>
      <x:c r="K722" s="28" t="n">
        <x:v>42939</x:v>
      </x:c>
      <x:c r="L722" t="n">
        <x:f>ROUND((DATE(2026,7,31)-K722)/365.25,2)</x:f>
        <x:v>9.02</x:v>
      </x:c>
      <x:c r="M722" s="28" t="n">
        <x:v>44034</x:v>
      </x:c>
      <x:c r="N722" t="str">
        <x:v>Supported</x:v>
      </x:c>
      <x:c r="O722" t="n">
        <x:v>365</x:v>
      </x:c>
      <x:c r="P722" s="28" t="n">
        <x:v>45931</x:v>
      </x:c>
      <x:c r="Q722" s="28" t="n">
        <x:v>46296</x:v>
      </x:c>
      <x:c r="R722" t="n">
        <x:f>MAX(0,DATE(2026,7,31)-Q722)</x:f>
        <x:v>0</x:v>
      </x:c>
      <x:c r="S722" t="n">
        <x:v>8</x:v>
      </x:c>
      <x:c r="T722" t="n">
        <x:v>2025</x:v>
      </x:c>
      <x:c r="U722" t="str">
        <x:v>In Service</x:v>
      </x:c>
      <x:c r="V722" s="30" t="n">
        <x:v>7734.76</x:v>
      </x:c>
      <x:c r="W722" s="30" t="n">
        <x:v>7734.76</x:v>
      </x:c>
    </x:row>
    <x:row r="723">
      <x:c r="A723" t="str">
        <x:v>DEV-00722</x:v>
      </x:c>
      <x:c r="B723" t="str">
        <x:v>ASSET-100722</x:v>
      </x:c>
      <x:c r="C723" t="str">
        <x:v>SYN-UDI-000722-8191</x:v>
      </x:c>
      <x:c r="D723" t="str">
        <x:v>Patient Monitor</x:v>
      </x:c>
      <x:c r="E723" t="str">
        <x:v>Monitoring</x:v>
      </x:c>
      <x:c r="F723" t="str">
        <x:v>ClinTech Instruments</x:v>
      </x:c>
      <x:c r="G723" t="str">
        <x:v>ClinTech-B01</x:v>
      </x:c>
      <x:c r="H723" t="str">
        <x:v>Site B - Specialist Centre</x:v>
      </x:c>
      <x:c r="I723" t="str">
        <x:v>ICU</x:v>
      </x:c>
      <x:c r="J723" t="str">
        <x:v>Critical</x:v>
      </x:c>
      <x:c r="K723" s="28" t="n">
        <x:v>45262</x:v>
      </x:c>
      <x:c r="L723" t="n">
        <x:f>ROUND((DATE(2026,7,31)-K723)/365.25,2)</x:f>
        <x:v>2.66</x:v>
      </x:c>
      <x:c r="M723" s="28" t="n">
        <x:v>46357</x:v>
      </x:c>
      <x:c r="N723" t="str">
        <x:v>Limited Support</x:v>
      </x:c>
      <x:c r="O723" t="n">
        <x:v>365</x:v>
      </x:c>
      <x:c r="P723" s="28" t="n">
        <x:v>45980</x:v>
      </x:c>
      <x:c r="Q723" s="28" t="n">
        <x:v>46345</x:v>
      </x:c>
      <x:c r="R723" t="n">
        <x:f>MAX(0,DATE(2026,7,31)-Q723)</x:f>
        <x:v>0</x:v>
      </x:c>
      <x:c r="S723" t="n">
        <x:v>9</x:v>
      </x:c>
      <x:c r="T723" t="n">
        <x:v>2032</x:v>
      </x:c>
      <x:c r="U723" t="str">
        <x:v>In Service</x:v>
      </x:c>
      <x:c r="V723" s="30" t="n">
        <x:v>8305.58</x:v>
      </x:c>
      <x:c r="W723" s="30" t="n">
        <x:v>10340.94</x:v>
      </x:c>
    </x:row>
    <x:row r="724">
      <x:c r="A724" t="str">
        <x:v>DEV-00723</x:v>
      </x:c>
      <x:c r="B724" t="str">
        <x:v>ASSET-100723</x:v>
      </x:c>
      <x:c r="C724" t="str">
        <x:v>SYN-UDI-000723-4688</x:v>
      </x:c>
      <x:c r="D724" t="str">
        <x:v>Enteral Feeding Pump</x:v>
      </x:c>
      <x:c r="E724" t="str">
        <x:v>Therapy Delivery</x:v>
      </x:c>
      <x:c r="F724" t="str">
        <x:v>ClinTech Instruments</x:v>
      </x:c>
      <x:c r="G724" t="str">
        <x:v>ClinTech-C04</x:v>
      </x:c>
      <x:c r="H724" t="str">
        <x:v>Site C - Community Hospital</x:v>
      </x:c>
      <x:c r="I724" t="str">
        <x:v>Community Equipment</x:v>
      </x:c>
      <x:c r="J724" t="str">
        <x:v>Medium</x:v>
      </x:c>
      <x:c r="K724" s="28" t="n">
        <x:v>42647</x:v>
      </x:c>
      <x:c r="L724" t="n">
        <x:f>ROUND((DATE(2026,7,31)-K724)/365.25,2)</x:f>
        <x:v>9.82</x:v>
      </x:c>
      <x:c r="M724" s="28" t="n">
        <x:v>43742</x:v>
      </x:c>
      <x:c r="N724" t="str">
        <x:v>Supported</x:v>
      </x:c>
      <x:c r="O724" t="n">
        <x:v>365</x:v>
      </x:c>
      <x:c r="P724" s="28" t="n">
        <x:v>46134</x:v>
      </x:c>
      <x:c r="Q724" s="28" t="n">
        <x:v>46499</x:v>
      </x:c>
      <x:c r="R724" t="n">
        <x:f>MAX(0,DATE(2026,7,31)-Q724)</x:f>
        <x:v>0</x:v>
      </x:c>
      <x:c r="S724" t="n">
        <x:v>9</x:v>
      </x:c>
      <x:c r="T724" t="n">
        <x:v>2025</x:v>
      </x:c>
      <x:c r="U724" t="str">
        <x:v>In Service</x:v>
      </x:c>
      <x:c r="V724" s="30" t="n">
        <x:v>1467.71</x:v>
      </x:c>
      <x:c r="W724" s="30" t="n">
        <x:v>1710.21</x:v>
      </x:c>
    </x:row>
    <x:row r="725">
      <x:c r="A725" t="str">
        <x:v>DEV-00724</x:v>
      </x:c>
      <x:c r="B725" t="str">
        <x:v>ASSET-100724</x:v>
      </x:c>
      <x:c r="C725" t="str">
        <x:v>SYN-UDI-000724-6500</x:v>
      </x:c>
      <x:c r="D725" t="str">
        <x:v>Suction Pump</x:v>
      </x:c>
      <x:c r="E725" t="str">
        <x:v>Therapy Support</x:v>
      </x:c>
      <x:c r="F725" t="str">
        <x:v>Helix MedSystems</x:v>
      </x:c>
      <x:c r="G725" t="str">
        <x:v>Helix-A01</x:v>
      </x:c>
      <x:c r="H725" t="str">
        <x:v>Site A - Acute Hospital</x:v>
      </x:c>
      <x:c r="I725" t="str">
        <x:v>Outpatients</x:v>
      </x:c>
      <x:c r="J725" t="str">
        <x:v>High</x:v>
      </x:c>
      <x:c r="K725" s="28" t="n">
        <x:v>45387</x:v>
      </x:c>
      <x:c r="L725" t="n">
        <x:f>ROUND((DATE(2026,7,31)-K725)/365.25,2)</x:f>
        <x:v>2.32</x:v>
      </x:c>
      <x:c r="M725" s="28" t="n">
        <x:v>46482</x:v>
      </x:c>
      <x:c r="N725" t="str">
        <x:v>Limited Support</x:v>
      </x:c>
      <x:c r="O725" t="n">
        <x:v>180</x:v>
      </x:c>
      <x:c r="P725" s="28" t="n">
        <x:v>45909</x:v>
      </x:c>
      <x:c r="Q725" s="28" t="n">
        <x:v>46089</x:v>
      </x:c>
      <x:c r="R725" t="n">
        <x:f>MAX(0,DATE(2026,7,31)-Q725)</x:f>
        <x:v>145</x:v>
      </x:c>
      <x:c r="S725" t="n">
        <x:v>8</x:v>
      </x:c>
      <x:c r="T725" t="n">
        <x:v>2032</x:v>
      </x:c>
      <x:c r="U725" t="str">
        <x:v>In Service</x:v>
      </x:c>
      <x:c r="V725" s="30" t="n">
        <x:v>1463.23</x:v>
      </x:c>
      <x:c r="W725" s="30" t="n">
        <x:v>1913.02</x:v>
      </x:c>
    </x:row>
    <x:row r="726">
      <x:c r="A726" t="str">
        <x:v>DEV-00725</x:v>
      </x:c>
      <x:c r="B726" t="str">
        <x:v>ASSET-100725</x:v>
      </x:c>
      <x:c r="C726" t="str">
        <x:v>SYN-UDI-000725-5183</x:v>
      </x:c>
      <x:c r="D726" t="str">
        <x:v>Defibrillator</x:v>
      </x:c>
      <x:c r="E726" t="str">
        <x:v>Emergency</x:v>
      </x:c>
      <x:c r="F726" t="str">
        <x:v>PulseWorks Medical</x:v>
      </x:c>
      <x:c r="G726" t="str">
        <x:v>PulseWorks-C01</x:v>
      </x:c>
      <x:c r="H726" t="str">
        <x:v>Site C - Community Hospital</x:v>
      </x:c>
      <x:c r="I726" t="str">
        <x:v>Outpatients</x:v>
      </x:c>
      <x:c r="J726" t="str">
        <x:v>Critical</x:v>
      </x:c>
      <x:c r="K726" s="28" t="n">
        <x:v>45038</x:v>
      </x:c>
      <x:c r="L726" t="n">
        <x:f>ROUND((DATE(2026,7,31)-K726)/365.25,2)</x:f>
        <x:v>3.27</x:v>
      </x:c>
      <x:c r="M726" s="28" t="n">
        <x:v>46133</x:v>
      </x:c>
      <x:c r="N726" t="str">
        <x:v>Limited Support</x:v>
      </x:c>
      <x:c r="O726" t="n">
        <x:v>365</x:v>
      </x:c>
      <x:c r="P726" s="28" t="n">
        <x:v>46085</x:v>
      </x:c>
      <x:c r="Q726" s="28" t="n">
        <x:v>46450</x:v>
      </x:c>
      <x:c r="R726" t="n">
        <x:f>MAX(0,DATE(2026,7,31)-Q726)</x:f>
        <x:v>0</x:v>
      </x:c>
      <x:c r="S726" t="n">
        <x:v>10</x:v>
      </x:c>
      <x:c r="T726" t="n">
        <x:v>2033</x:v>
      </x:c>
      <x:c r="U726" t="str">
        <x:v>In Service</x:v>
      </x:c>
      <x:c r="V726" s="30" t="n">
        <x:v>12866.72</x:v>
      </x:c>
      <x:c r="W726" s="30" t="n">
        <x:v>18460.5</x:v>
      </x:c>
    </x:row>
    <x:row r="727">
      <x:c r="A727" t="str">
        <x:v>DEV-00726</x:v>
      </x:c>
      <x:c r="B727" t="str">
        <x:v>ASSET-100726</x:v>
      </x:c>
      <x:c r="C727" t="str">
        <x:v>SYN-UDI-000726-6974</x:v>
      </x:c>
      <x:c r="D727" t="str">
        <x:v>Patient Monitor</x:v>
      </x:c>
      <x:c r="E727" t="str">
        <x:v>Monitoring</x:v>
      </x:c>
      <x:c r="F727" t="str">
        <x:v>Apex Biomedical</x:v>
      </x:c>
      <x:c r="G727" t="str">
        <x:v>Apex-C01</x:v>
      </x:c>
      <x:c r="H727" t="str">
        <x:v>Site C - Community Hospital</x:v>
      </x:c>
      <x:c r="I727" t="str">
        <x:v>Operating Theatres</x:v>
      </x:c>
      <x:c r="J727" t="str">
        <x:v>High</x:v>
      </x:c>
      <x:c r="K727" s="28" t="n">
        <x:v>42960</x:v>
      </x:c>
      <x:c r="L727" t="n">
        <x:f>ROUND((DATE(2026,7,31)-K727)/365.25,2)</x:f>
        <x:v>8.96</x:v>
      </x:c>
      <x:c r="M727" s="28" t="n">
        <x:v>44055</x:v>
      </x:c>
      <x:c r="N727" t="str">
        <x:v>Supported</x:v>
      </x:c>
      <x:c r="O727" t="n">
        <x:v>180</x:v>
      </x:c>
      <x:c r="P727" s="28" t="n">
        <x:v>46169</x:v>
      </x:c>
      <x:c r="Q727" s="28" t="n">
        <x:v>46349</x:v>
      </x:c>
      <x:c r="R727" t="n">
        <x:f>MAX(0,DATE(2026,7,31)-Q727)</x:f>
        <x:v>0</x:v>
      </x:c>
      <x:c r="S727" t="n">
        <x:v>7</x:v>
      </x:c>
      <x:c r="T727" t="n">
        <x:v>2024</x:v>
      </x:c>
      <x:c r="U727" t="str">
        <x:v>In Service</x:v>
      </x:c>
      <x:c r="V727" s="30" t="n">
        <x:v>8658.15</x:v>
      </x:c>
      <x:c r="W727" s="30" t="n">
        <x:v>9892.34</x:v>
      </x:c>
    </x:row>
    <x:row r="728">
      <x:c r="A728" t="str">
        <x:v>DEV-00727</x:v>
      </x:c>
      <x:c r="B728" t="str">
        <x:v>ASSET-100727</x:v>
      </x:c>
      <x:c r="C728" t="str">
        <x:v>SYN-UDI-000727-2534</x:v>
      </x:c>
      <x:c r="D728" t="str">
        <x:v>Infusion Pump</x:v>
      </x:c>
      <x:c r="E728" t="str">
        <x:v>Therapy Delivery</x:v>
      </x:c>
      <x:c r="F728" t="str">
        <x:v>Helix MedSystems</x:v>
      </x:c>
      <x:c r="G728" t="str">
        <x:v>Helix-B03</x:v>
      </x:c>
      <x:c r="H728" t="str">
        <x:v>Site A - Acute Hospital</x:v>
      </x:c>
      <x:c r="I728" t="str">
        <x:v>Paediatrics</x:v>
      </x:c>
      <x:c r="J728" t="str">
        <x:v>Critical</x:v>
      </x:c>
      <x:c r="K728" s="28" t="n">
        <x:v>41486</x:v>
      </x:c>
      <x:c r="L728" t="n">
        <x:f>ROUND((DATE(2026,7,31)-K728)/365.25,2)</x:f>
        <x:v>13</x:v>
      </x:c>
      <x:c r="M728" s="28" t="n">
        <x:v>42581</x:v>
      </x:c>
      <x:c r="N728" t="str">
        <x:v>Supported</x:v>
      </x:c>
      <x:c r="O728" t="n">
        <x:v>365</x:v>
      </x:c>
      <x:c r="P728" s="28" t="n">
        <x:v>46168</x:v>
      </x:c>
      <x:c r="Q728" s="28" t="n">
        <x:v>46533</x:v>
      </x:c>
      <x:c r="R728" t="n">
        <x:f>MAX(0,DATE(2026,7,31)-Q728)</x:f>
        <x:v>0</x:v>
      </x:c>
      <x:c r="S728" t="n">
        <x:v>9</x:v>
      </x:c>
      <x:c r="T728" t="n">
        <x:v>2022</x:v>
      </x:c>
      <x:c r="U728" t="str">
        <x:v>In Service</x:v>
      </x:c>
      <x:c r="V728" s="30" t="n">
        <x:v>2789</x:v>
      </x:c>
      <x:c r="W728" s="30" t="n">
        <x:v>4167.37</x:v>
      </x:c>
    </x:row>
    <x:row r="729">
      <x:c r="A729" t="str">
        <x:v>DEV-00728</x:v>
      </x:c>
      <x:c r="B729" t="str">
        <x:v>ASSET-100728</x:v>
      </x:c>
      <x:c r="C729" t="str">
        <x:v>SYN-UDI-000728-3621</x:v>
      </x:c>
      <x:c r="D729" t="str">
        <x:v>Ventilator</x:v>
      </x:c>
      <x:c r="E729" t="str">
        <x:v>Life Support</x:v>
      </x:c>
      <x:c r="F729" t="str">
        <x:v>Apex Biomedical</x:v>
      </x:c>
      <x:c r="G729" t="str">
        <x:v>Apex-B04</x:v>
      </x:c>
      <x:c r="H729" t="str">
        <x:v>Site C - Community Hospital</x:v>
      </x:c>
      <x:c r="I729" t="str">
        <x:v>Maternity</x:v>
      </x:c>
      <x:c r="J729" t="str">
        <x:v>Critical</x:v>
      </x:c>
      <x:c r="K729" s="28" t="n">
        <x:v>44153</x:v>
      </x:c>
      <x:c r="L729" t="n">
        <x:f>ROUND((DATE(2026,7,31)-K729)/365.25,2)</x:f>
        <x:v>5.7</x:v>
      </x:c>
      <x:c r="M729" s="28" t="n">
        <x:v>45248</x:v>
      </x:c>
      <x:c r="N729" t="str">
        <x:v>Supported</x:v>
      </x:c>
      <x:c r="O729" t="n">
        <x:v>180</x:v>
      </x:c>
      <x:c r="P729" s="28" t="n">
        <x:v>46030</x:v>
      </x:c>
      <x:c r="Q729" s="28" t="n">
        <x:v>46210</x:v>
      </x:c>
      <x:c r="R729" t="n">
        <x:f>MAX(0,DATE(2026,7,31)-Q729)</x:f>
        <x:v>24</x:v>
      </x:c>
      <x:c r="S729" t="n">
        <x:v>10</x:v>
      </x:c>
      <x:c r="T729" t="n">
        <x:v>2030</x:v>
      </x:c>
      <x:c r="U729" t="str">
        <x:v>In Service</x:v>
      </x:c>
      <x:c r="V729" s="30" t="n">
        <x:v>22785.36</x:v>
      </x:c>
      <x:c r="W729" s="30" t="n">
        <x:v>31762.99</x:v>
      </x:c>
    </x:row>
    <x:row r="730">
      <x:c r="A730" t="str">
        <x:v>DEV-00729</x:v>
      </x:c>
      <x:c r="B730" t="str">
        <x:v>ASSET-100729</x:v>
      </x:c>
      <x:c r="C730" t="str">
        <x:v>SYN-UDI-000729-1482</x:v>
      </x:c>
      <x:c r="D730" t="str">
        <x:v>Enteral Feeding Pump</x:v>
      </x:c>
      <x:c r="E730" t="str">
        <x:v>Therapy Delivery</x:v>
      </x:c>
      <x:c r="F730" t="str">
        <x:v>ClinTech Instruments</x:v>
      </x:c>
      <x:c r="G730" t="str">
        <x:v>ClinTech-B03</x:v>
      </x:c>
      <x:c r="H730" t="str">
        <x:v>Site B - Specialist Centre</x:v>
      </x:c>
      <x:c r="I730" t="str">
        <x:v>Community Equipment</x:v>
      </x:c>
      <x:c r="J730" t="str">
        <x:v>High</x:v>
      </x:c>
      <x:c r="K730" s="28" t="n">
        <x:v>43188</x:v>
      </x:c>
      <x:c r="L730" t="n">
        <x:f>ROUND((DATE(2026,7,31)-K730)/365.25,2)</x:f>
        <x:v>8.34</x:v>
      </x:c>
      <x:c r="M730" s="28" t="n">
        <x:v>44283</x:v>
      </x:c>
      <x:c r="N730" t="str">
        <x:v>Supported</x:v>
      </x:c>
      <x:c r="O730" t="n">
        <x:v>180</x:v>
      </x:c>
      <x:c r="P730" s="28" t="n">
        <x:v>46211</x:v>
      </x:c>
      <x:c r="Q730" s="28" t="n">
        <x:v>46391</x:v>
      </x:c>
      <x:c r="R730" t="n">
        <x:f>MAX(0,DATE(2026,7,31)-Q730)</x:f>
        <x:v>0</x:v>
      </x:c>
      <x:c r="S730" t="n">
        <x:v>8</x:v>
      </x:c>
      <x:c r="T730" t="n">
        <x:v>2026</x:v>
      </x:c>
      <x:c r="U730" t="str">
        <x:v>In Repair</x:v>
      </x:c>
      <x:c r="V730" s="30" t="n">
        <x:v>1766.67</x:v>
      </x:c>
      <x:c r="W730" s="30" t="n">
        <x:v>1985.26</x:v>
      </x:c>
    </x:row>
    <x:row r="731">
      <x:c r="A731" t="str">
        <x:v>DEV-00730</x:v>
      </x:c>
      <x:c r="B731" t="str">
        <x:v>ASSET-100730</x:v>
      </x:c>
      <x:c r="C731" t="str">
        <x:v>SYN-UDI-000730-3935</x:v>
      </x:c>
      <x:c r="D731" t="str">
        <x:v>Syringe Pump</x:v>
      </x:c>
      <x:c r="E731" t="str">
        <x:v>Therapy Delivery</x:v>
      </x:c>
      <x:c r="F731" t="str">
        <x:v>ClinTech Instruments</x:v>
      </x:c>
      <x:c r="G731" t="str">
        <x:v>ClinTech-C02</x:v>
      </x:c>
      <x:c r="H731" t="str">
        <x:v>Site A - Acute Hospital</x:v>
      </x:c>
      <x:c r="I731" t="str">
        <x:v>Maternity</x:v>
      </x:c>
      <x:c r="J731" t="str">
        <x:v>High</x:v>
      </x:c>
      <x:c r="K731" s="28" t="n">
        <x:v>43883</x:v>
      </x:c>
      <x:c r="L731" t="n">
        <x:f>ROUND((DATE(2026,7,31)-K731)/365.25,2)</x:f>
        <x:v>6.44</x:v>
      </x:c>
      <x:c r="M731" s="28" t="n">
        <x:v>44978</x:v>
      </x:c>
      <x:c r="N731" t="str">
        <x:v>Supported</x:v>
      </x:c>
      <x:c r="O731" t="n">
        <x:v>365</x:v>
      </x:c>
      <x:c r="P731" s="28" t="n">
        <x:v>46148</x:v>
      </x:c>
      <x:c r="Q731" s="28" t="n">
        <x:v>46513</x:v>
      </x:c>
      <x:c r="R731" t="n">
        <x:f>MAX(0,DATE(2026,7,31)-Q731)</x:f>
        <x:v>0</x:v>
      </x:c>
      <x:c r="S731" t="n">
        <x:v>10</x:v>
      </x:c>
      <x:c r="T731" t="n">
        <x:v>2030</x:v>
      </x:c>
      <x:c r="U731" t="str">
        <x:v>In Service</x:v>
      </x:c>
      <x:c r="V731" s="30" t="n">
        <x:v>2180.64</x:v>
      </x:c>
      <x:c r="W731" s="30" t="n">
        <x:v>2797.86</x:v>
      </x:c>
    </x:row>
    <x:row r="732">
      <x:c r="A732" t="str">
        <x:v>DEV-00731</x:v>
      </x:c>
      <x:c r="B732" t="str">
        <x:v>ASSET-100731</x:v>
      </x:c>
      <x:c r="C732" t="str">
        <x:v>SYN-UDI-000731-3263</x:v>
      </x:c>
      <x:c r="D732" t="str">
        <x:v>Syringe Pump</x:v>
      </x:c>
      <x:c r="E732" t="str">
        <x:v>Therapy Delivery</x:v>
      </x:c>
      <x:c r="F732" t="str">
        <x:v>ClinTech Instruments</x:v>
      </x:c>
      <x:c r="G732" t="str">
        <x:v>ClinTech-A04</x:v>
      </x:c>
      <x:c r="H732" t="str">
        <x:v>Site C - Community Hospital</x:v>
      </x:c>
      <x:c r="I732" t="str">
        <x:v>Maternity</x:v>
      </x:c>
      <x:c r="J732" t="str">
        <x:v>Critical</x:v>
      </x:c>
      <x:c r="K732" s="28" t="n">
        <x:v>44423</x:v>
      </x:c>
      <x:c r="L732" t="n">
        <x:f>ROUND((DATE(2026,7,31)-K732)/365.25,2)</x:f>
        <x:v>4.96</x:v>
      </x:c>
      <x:c r="M732" s="28" t="n">
        <x:v>45518</x:v>
      </x:c>
      <x:c r="N732" t="str">
        <x:v>Supported</x:v>
      </x:c>
      <x:c r="O732" t="n">
        <x:v>180</x:v>
      </x:c>
      <x:c r="P732" s="28" t="n">
        <x:v>46142</x:v>
      </x:c>
      <x:c r="Q732" s="28" t="n">
        <x:v>46322</x:v>
      </x:c>
      <x:c r="R732" t="n">
        <x:f>MAX(0,DATE(2026,7,31)-Q732)</x:f>
        <x:v>0</x:v>
      </x:c>
      <x:c r="S732" t="n">
        <x:v>9</x:v>
      </x:c>
      <x:c r="T732" t="n">
        <x:v>2030</x:v>
      </x:c>
      <x:c r="U732" t="str">
        <x:v>In Service</x:v>
      </x:c>
      <x:c r="V732" s="30" t="n">
        <x:v>2291.06</x:v>
      </x:c>
      <x:c r="W732" s="30" t="n">
        <x:v>2862.43</x:v>
      </x:c>
    </x:row>
    <x:row r="733">
      <x:c r="A733" t="str">
        <x:v>DEV-00732</x:v>
      </x:c>
      <x:c r="B733" t="str">
        <x:v>ASSET-100732</x:v>
      </x:c>
      <x:c r="C733" t="str">
        <x:v>SYN-UDI-000732-2199</x:v>
      </x:c>
      <x:c r="D733" t="str">
        <x:v>Anaesthetic Machine</x:v>
      </x:c>
      <x:c r="E733" t="str">
        <x:v>Life Support</x:v>
      </x:c>
      <x:c r="F733" t="str">
        <x:v>PulseWorks Medical</x:v>
      </x:c>
      <x:c r="G733" t="str">
        <x:v>PulseWorks-C04</x:v>
      </x:c>
      <x:c r="H733" t="str">
        <x:v>Site C - Community Hospital</x:v>
      </x:c>
      <x:c r="I733" t="str">
        <x:v>Medical Ward</x:v>
      </x:c>
      <x:c r="J733" t="str">
        <x:v>Critical</x:v>
      </x:c>
      <x:c r="K733" s="28" t="n">
        <x:v>44428</x:v>
      </x:c>
      <x:c r="L733" t="n">
        <x:f>ROUND((DATE(2026,7,31)-K733)/365.25,2)</x:f>
        <x:v>4.94</x:v>
      </x:c>
      <x:c r="M733" s="28" t="n">
        <x:v>45523</x:v>
      </x:c>
      <x:c r="N733" t="str">
        <x:v>Supported</x:v>
      </x:c>
      <x:c r="O733" t="n">
        <x:v>180</x:v>
      </x:c>
      <x:c r="P733" s="28" t="n">
        <x:v>45986</x:v>
      </x:c>
      <x:c r="Q733" s="28" t="n">
        <x:v>46166</x:v>
      </x:c>
      <x:c r="R733" t="n">
        <x:f>MAX(0,DATE(2026,7,31)-Q733)</x:f>
        <x:v>68</x:v>
      </x:c>
      <x:c r="S733" t="n">
        <x:v>12</x:v>
      </x:c>
      <x:c r="T733" t="n">
        <x:v>2033</x:v>
      </x:c>
      <x:c r="U733" t="str">
        <x:v>In Service</x:v>
      </x:c>
      <x:c r="V733" s="30" t="n">
        <x:v>40881.51</x:v>
      </x:c>
      <x:c r="W733" s="30" t="n">
        <x:v>44283.34</x:v>
      </x:c>
    </x:row>
    <x:row r="734">
      <x:c r="A734" t="str">
        <x:v>DEV-00733</x:v>
      </x:c>
      <x:c r="B734" t="str">
        <x:v>ASSET-100733</x:v>
      </x:c>
      <x:c r="C734" t="str">
        <x:v>SYN-UDI-000733-2821</x:v>
      </x:c>
      <x:c r="D734" t="str">
        <x:v>Neonatal Incubator</x:v>
      </x:c>
      <x:c r="E734" t="str">
        <x:v>Life Support</x:v>
      </x:c>
      <x:c r="F734" t="str">
        <x:v>Apex Biomedical</x:v>
      </x:c>
      <x:c r="G734" t="str">
        <x:v>Apex-A01</x:v>
      </x:c>
      <x:c r="H734" t="str">
        <x:v>Site B - Specialist Centre</x:v>
      </x:c>
      <x:c r="I734" t="str">
        <x:v>Maternity</x:v>
      </x:c>
      <x:c r="J734" t="str">
        <x:v>High</x:v>
      </x:c>
      <x:c r="K734" s="28" t="n">
        <x:v>45964</x:v>
      </x:c>
      <x:c r="L734" t="n">
        <x:f>ROUND((DATE(2026,7,31)-K734)/365.25,2)</x:f>
        <x:v>0.74</x:v>
      </x:c>
      <x:c r="M734" s="28" t="n">
        <x:v>47059</x:v>
      </x:c>
      <x:c r="N734" t="str">
        <x:v>Supported</x:v>
      </x:c>
      <x:c r="O734" t="n">
        <x:v>365</x:v>
      </x:c>
      <x:c r="P734" s="28" t="n">
        <x:v>45979</x:v>
      </x:c>
      <x:c r="Q734" s="28" t="n">
        <x:v>46344</x:v>
      </x:c>
      <x:c r="R734" t="n">
        <x:f>MAX(0,DATE(2026,7,31)-Q734)</x:f>
        <x:v>0</x:v>
      </x:c>
      <x:c r="S734" t="n">
        <x:v>10</x:v>
      </x:c>
      <x:c r="T734" t="n">
        <x:v>2035</x:v>
      </x:c>
      <x:c r="U734" t="str">
        <x:v>In Service</x:v>
      </x:c>
      <x:c r="V734" s="30" t="n">
        <x:v>16928.48</x:v>
      </x:c>
      <x:c r="W734" s="30" t="n">
        <x:v>19265.89</x:v>
      </x:c>
    </x:row>
    <x:row r="735">
      <x:c r="A735" t="str">
        <x:v>DEV-00734</x:v>
      </x:c>
      <x:c r="B735" t="str">
        <x:v>ASSET-100734</x:v>
      </x:c>
      <x:c r="C735" t="str">
        <x:v>SYN-UDI-000734-5333</x:v>
      </x:c>
      <x:c r="D735" t="str">
        <x:v>Patient Monitor</x:v>
      </x:c>
      <x:c r="E735" t="str">
        <x:v>Monitoring</x:v>
      </x:c>
      <x:c r="F735" t="str">
        <x:v>ClinTech Instruments</x:v>
      </x:c>
      <x:c r="G735" t="str">
        <x:v>ClinTech-C03</x:v>
      </x:c>
      <x:c r="H735" t="str">
        <x:v>Site B - Specialist Centre</x:v>
      </x:c>
      <x:c r="I735" t="str">
        <x:v>Outpatients</x:v>
      </x:c>
      <x:c r="J735" t="str">
        <x:v>Critical</x:v>
      </x:c>
      <x:c r="K735" s="28" t="n">
        <x:v>44279</x:v>
      </x:c>
      <x:c r="L735" t="n">
        <x:f>ROUND((DATE(2026,7,31)-K735)/365.25,2)</x:f>
        <x:v>5.35</x:v>
      </x:c>
      <x:c r="M735" s="28" t="n">
        <x:v>45374</x:v>
      </x:c>
      <x:c r="N735" t="str">
        <x:v>Limited Support</x:v>
      </x:c>
      <x:c r="O735" t="n">
        <x:v>365</x:v>
      </x:c>
      <x:c r="P735" s="28" t="n">
        <x:v>45887</x:v>
      </x:c>
      <x:c r="Q735" s="28" t="n">
        <x:v>46252</x:v>
      </x:c>
      <x:c r="R735" t="n">
        <x:f>MAX(0,DATE(2026,7,31)-Q735)</x:f>
        <x:v>0</x:v>
      </x:c>
      <x:c r="S735" t="n">
        <x:v>7</x:v>
      </x:c>
      <x:c r="T735" t="n">
        <x:v>2028</x:v>
      </x:c>
      <x:c r="U735" t="str">
        <x:v>In Service</x:v>
      </x:c>
      <x:c r="V735" s="30" t="n">
        <x:v>10042.41</x:v>
      </x:c>
      <x:c r="W735" s="30" t="n">
        <x:v>10925.54</x:v>
      </x:c>
    </x:row>
    <x:row r="736">
      <x:c r="A736" t="str">
        <x:v>DEV-00735</x:v>
      </x:c>
      <x:c r="B736" t="str">
        <x:v>ASSET-100735</x:v>
      </x:c>
      <x:c r="C736" t="str">
        <x:v>SYN-UDI-000735-6149</x:v>
      </x:c>
      <x:c r="D736" t="str">
        <x:v>Defibrillator</x:v>
      </x:c>
      <x:c r="E736" t="str">
        <x:v>Emergency</x:v>
      </x:c>
      <x:c r="F736" t="str">
        <x:v>Helix MedSystems</x:v>
      </x:c>
      <x:c r="G736" t="str">
        <x:v>Helix-B01</x:v>
      </x:c>
      <x:c r="H736" t="str">
        <x:v>Site A - Acute Hospital</x:v>
      </x:c>
      <x:c r="I736" t="str">
        <x:v>Surgical Ward</x:v>
      </x:c>
      <x:c r="J736" t="str">
        <x:v>Critical</x:v>
      </x:c>
      <x:c r="K736" s="28" t="n">
        <x:v>45497</x:v>
      </x:c>
      <x:c r="L736" t="n">
        <x:f>ROUND((DATE(2026,7,31)-K736)/365.25,2)</x:f>
        <x:v>2.02</x:v>
      </x:c>
      <x:c r="M736" s="28" t="n">
        <x:v>46592</x:v>
      </x:c>
      <x:c r="N736" t="str">
        <x:v>Supported</x:v>
      </x:c>
      <x:c r="O736" t="n">
        <x:v>180</x:v>
      </x:c>
      <x:c r="P736" s="28" t="n">
        <x:v>46025</x:v>
      </x:c>
      <x:c r="Q736" s="28" t="n">
        <x:v>46205</x:v>
      </x:c>
      <x:c r="R736" t="n">
        <x:f>MAX(0,DATE(2026,7,31)-Q736)</x:f>
        <x:v>29</x:v>
      </x:c>
      <x:c r="S736" t="n">
        <x:v>10</x:v>
      </x:c>
      <x:c r="T736" t="n">
        <x:v>2034</x:v>
      </x:c>
      <x:c r="U736" t="str">
        <x:v>In Service</x:v>
      </x:c>
      <x:c r="V736" s="30" t="n">
        <x:v>15895.6</x:v>
      </x:c>
      <x:c r="W736" s="30" t="n">
        <x:v>15895.6</x:v>
      </x:c>
    </x:row>
    <x:row r="737">
      <x:c r="A737" t="str">
        <x:v>DEV-00736</x:v>
      </x:c>
      <x:c r="B737" t="str">
        <x:v>ASSET-100736</x:v>
      </x:c>
      <x:c r="C737" t="str">
        <x:v>SYN-UDI-000736-6566</x:v>
      </x:c>
      <x:c r="D737" t="str">
        <x:v>ECG Machine</x:v>
      </x:c>
      <x:c r="E737" t="str">
        <x:v>Diagnostics</x:v>
      </x:c>
      <x:c r="F737" t="str">
        <x:v>Apex Biomedical</x:v>
      </x:c>
      <x:c r="G737" t="str">
        <x:v>Apex-C02</x:v>
      </x:c>
      <x:c r="H737" t="str">
        <x:v>Site C - Community Hospital</x:v>
      </x:c>
      <x:c r="I737" t="str">
        <x:v>Maternity</x:v>
      </x:c>
      <x:c r="J737" t="str">
        <x:v>High</x:v>
      </x:c>
      <x:c r="K737" s="28" t="n">
        <x:v>45408</x:v>
      </x:c>
      <x:c r="L737" t="n">
        <x:f>ROUND((DATE(2026,7,31)-K737)/365.25,2)</x:f>
        <x:v>2.26</x:v>
      </x:c>
      <x:c r="M737" s="28" t="n">
        <x:v>46503</x:v>
      </x:c>
      <x:c r="N737" t="str">
        <x:v>Supported</x:v>
      </x:c>
      <x:c r="O737" t="n">
        <x:v>365</x:v>
      </x:c>
      <x:c r="P737" s="28" t="n">
        <x:v>46121</x:v>
      </x:c>
      <x:c r="Q737" s="28" t="n">
        <x:v>46486</x:v>
      </x:c>
      <x:c r="R737" t="n">
        <x:f>MAX(0,DATE(2026,7,31)-Q737)</x:f>
        <x:v>0</x:v>
      </x:c>
      <x:c r="S737" t="n">
        <x:v>8</x:v>
      </x:c>
      <x:c r="T737" t="n">
        <x:v>2032</x:v>
      </x:c>
      <x:c r="U737" t="str">
        <x:v>In Service</x:v>
      </x:c>
      <x:c r="V737" s="30" t="n">
        <x:v>5734.89</x:v>
      </x:c>
      <x:c r="W737" s="30" t="n">
        <x:v>6494.44</x:v>
      </x:c>
    </x:row>
    <x:row r="738">
      <x:c r="A738" t="str">
        <x:v>DEV-00737</x:v>
      </x:c>
      <x:c r="B738" t="str">
        <x:v>ASSET-100737</x:v>
      </x:c>
      <x:c r="C738" t="str">
        <x:v>SYN-UDI-000737-4698</x:v>
      </x:c>
      <x:c r="D738" t="str">
        <x:v>Patient Monitor</x:v>
      </x:c>
      <x:c r="E738" t="str">
        <x:v>Monitoring</x:v>
      </x:c>
      <x:c r="F738" t="str">
        <x:v>NovaCare Devices</x:v>
      </x:c>
      <x:c r="G738" t="str">
        <x:v>NovaCare-B04</x:v>
      </x:c>
      <x:c r="H738" t="str">
        <x:v>Site B - Specialist Centre</x:v>
      </x:c>
      <x:c r="I738" t="str">
        <x:v>Surgical Ward</x:v>
      </x:c>
      <x:c r="J738" t="str">
        <x:v>Critical</x:v>
      </x:c>
      <x:c r="K738" s="28" t="n">
        <x:v>45606</x:v>
      </x:c>
      <x:c r="L738" t="n">
        <x:f>ROUND((DATE(2026,7,31)-K738)/365.25,2)</x:f>
        <x:v>1.72</x:v>
      </x:c>
      <x:c r="M738" s="28" t="n">
        <x:v>46701</x:v>
      </x:c>
      <x:c r="N738" t="str">
        <x:v>Supported</x:v>
      </x:c>
      <x:c r="O738" t="n">
        <x:v>180</x:v>
      </x:c>
      <x:c r="P738" s="28" t="n">
        <x:v>45875</x:v>
      </x:c>
      <x:c r="Q738" s="28" t="n">
        <x:v>46055</x:v>
      </x:c>
      <x:c r="R738" t="n">
        <x:f>MAX(0,DATE(2026,7,31)-Q738)</x:f>
        <x:v>179</x:v>
      </x:c>
      <x:c r="S738" t="n">
        <x:v>8</x:v>
      </x:c>
      <x:c r="T738" t="n">
        <x:v>2032</x:v>
      </x:c>
      <x:c r="U738" t="str">
        <x:v>In Service</x:v>
      </x:c>
      <x:c r="V738" s="30" t="n">
        <x:v>7449.64</x:v>
      </x:c>
      <x:c r="W738" s="30" t="n">
        <x:v>8801.09</x:v>
      </x:c>
    </x:row>
    <x:row r="739">
      <x:c r="A739" t="str">
        <x:v>DEV-00738</x:v>
      </x:c>
      <x:c r="B739" t="str">
        <x:v>ASSET-100738</x:v>
      </x:c>
      <x:c r="C739" t="str">
        <x:v>SYN-UDI-000738-8731</x:v>
      </x:c>
      <x:c r="D739" t="str">
        <x:v>Neonatal Incubator</x:v>
      </x:c>
      <x:c r="E739" t="str">
        <x:v>Life Support</x:v>
      </x:c>
      <x:c r="F739" t="str">
        <x:v>MedAxis Systems</x:v>
      </x:c>
      <x:c r="G739" t="str">
        <x:v>MedAxis-B03</x:v>
      </x:c>
      <x:c r="H739" t="str">
        <x:v>Site B - Specialist Centre</x:v>
      </x:c>
      <x:c r="I739" t="str">
        <x:v>Emergency Department</x:v>
      </x:c>
      <x:c r="J739" t="str">
        <x:v>High</x:v>
      </x:c>
      <x:c r="K739" s="28" t="n">
        <x:v>44802</x:v>
      </x:c>
      <x:c r="L739" t="n">
        <x:f>ROUND((DATE(2026,7,31)-K739)/365.25,2)</x:f>
        <x:v>3.92</x:v>
      </x:c>
      <x:c r="M739" s="28" t="n">
        <x:v>45897</x:v>
      </x:c>
      <x:c r="N739" t="str">
        <x:v>Limited Support</x:v>
      </x:c>
      <x:c r="O739" t="n">
        <x:v>180</x:v>
      </x:c>
      <x:c r="P739" s="28" t="n">
        <x:v>46128</x:v>
      </x:c>
      <x:c r="Q739" s="28" t="n">
        <x:v>46308</x:v>
      </x:c>
      <x:c r="R739" t="n">
        <x:f>MAX(0,DATE(2026,7,31)-Q739)</x:f>
        <x:v>0</x:v>
      </x:c>
      <x:c r="S739" t="n">
        <x:v>9</x:v>
      </x:c>
      <x:c r="T739" t="n">
        <x:v>2031</x:v>
      </x:c>
      <x:c r="U739" t="str">
        <x:v>In Service</x:v>
      </x:c>
      <x:c r="V739" s="30" t="n">
        <x:v>20444.66</x:v>
      </x:c>
      <x:c r="W739" s="30" t="n">
        <x:v>22811.13</x:v>
      </x:c>
    </x:row>
    <x:row r="740">
      <x:c r="A740" t="str">
        <x:v>DEV-00739</x:v>
      </x:c>
      <x:c r="B740" t="str">
        <x:v>ASSET-100739</x:v>
      </x:c>
      <x:c r="C740" t="str">
        <x:v>SYN-UDI-000739-1385</x:v>
      </x:c>
      <x:c r="D740" t="str">
        <x:v>Patient Monitor</x:v>
      </x:c>
      <x:c r="E740" t="str">
        <x:v>Monitoring</x:v>
      </x:c>
      <x:c r="F740" t="str">
        <x:v>NovaCare Devices</x:v>
      </x:c>
      <x:c r="G740" t="str">
        <x:v>NovaCare-B01</x:v>
      </x:c>
      <x:c r="H740" t="str">
        <x:v>Site B - Specialist Centre</x:v>
      </x:c>
      <x:c r="I740" t="str">
        <x:v>Maternity</x:v>
      </x:c>
      <x:c r="J740" t="str">
        <x:v>Critical</x:v>
      </x:c>
      <x:c r="K740" s="28" t="n">
        <x:v>43767</x:v>
      </x:c>
      <x:c r="L740" t="n">
        <x:f>ROUND((DATE(2026,7,31)-K740)/365.25,2)</x:f>
        <x:v>6.75</x:v>
      </x:c>
      <x:c r="M740" s="28" t="n">
        <x:v>44862</x:v>
      </x:c>
      <x:c r="N740" t="str">
        <x:v>Limited Support</x:v>
      </x:c>
      <x:c r="O740" t="n">
        <x:v>180</x:v>
      </x:c>
      <x:c r="P740" s="28" t="n">
        <x:v>46005</x:v>
      </x:c>
      <x:c r="Q740" s="28" t="n">
        <x:v>46185</x:v>
      </x:c>
      <x:c r="R740" t="n">
        <x:f>MAX(0,DATE(2026,7,31)-Q740)</x:f>
        <x:v>49</x:v>
      </x:c>
      <x:c r="S740" t="n">
        <x:v>8</x:v>
      </x:c>
      <x:c r="T740" t="n">
        <x:v>2027</x:v>
      </x:c>
      <x:c r="U740" t="str">
        <x:v>In Service</x:v>
      </x:c>
      <x:c r="V740" s="30" t="n">
        <x:v>8156.63</x:v>
      </x:c>
      <x:c r="W740" s="30" t="n">
        <x:v>11377.81</x:v>
      </x:c>
    </x:row>
    <x:row r="741">
      <x:c r="A741" t="str">
        <x:v>DEV-00740</x:v>
      </x:c>
      <x:c r="B741" t="str">
        <x:v>ASSET-100740</x:v>
      </x:c>
      <x:c r="C741" t="str">
        <x:v>SYN-UDI-000740-4977</x:v>
      </x:c>
      <x:c r="D741" t="str">
        <x:v>Vital Signs Monitor</x:v>
      </x:c>
      <x:c r="E741" t="str">
        <x:v>Monitoring</x:v>
      </x:c>
      <x:c r="F741" t="str">
        <x:v>PulseWorks Medical</x:v>
      </x:c>
      <x:c r="G741" t="str">
        <x:v>PulseWorks-A01</x:v>
      </x:c>
      <x:c r="H741" t="str">
        <x:v>Site A - Acute Hospital</x:v>
      </x:c>
      <x:c r="I741" t="str">
        <x:v>Paediatrics</x:v>
      </x:c>
      <x:c r="J741" t="str">
        <x:v>High</x:v>
      </x:c>
      <x:c r="K741" s="28" t="n">
        <x:v>43783</x:v>
      </x:c>
      <x:c r="L741" t="n">
        <x:f>ROUND((DATE(2026,7,31)-K741)/365.25,2)</x:f>
        <x:v>6.71</x:v>
      </x:c>
      <x:c r="M741" s="28" t="n">
        <x:v>44878</x:v>
      </x:c>
      <x:c r="N741" t="str">
        <x:v>Supported</x:v>
      </x:c>
      <x:c r="O741" t="n">
        <x:v>365</x:v>
      </x:c>
      <x:c r="P741" s="28" t="n">
        <x:v>46004</x:v>
      </x:c>
      <x:c r="Q741" s="28" t="n">
        <x:v>46369</x:v>
      </x:c>
      <x:c r="R741" t="n">
        <x:f>MAX(0,DATE(2026,7,31)-Q741)</x:f>
        <x:v>0</x:v>
      </x:c>
      <x:c r="S741" t="n">
        <x:v>6</x:v>
      </x:c>
      <x:c r="T741" t="n">
        <x:v>2025</x:v>
      </x:c>
      <x:c r="U741" t="str">
        <x:v>In Service</x:v>
      </x:c>
      <x:c r="V741" s="30" t="n">
        <x:v>2189.06</x:v>
      </x:c>
      <x:c r="W741" s="30" t="n">
        <x:v>2641.77</x:v>
      </x:c>
    </x:row>
    <x:row r="742">
      <x:c r="A742" t="str">
        <x:v>DEV-00741</x:v>
      </x:c>
      <x:c r="B742" t="str">
        <x:v>ASSET-100741</x:v>
      </x:c>
      <x:c r="C742" t="str">
        <x:v>SYN-UDI-000741-4996</x:v>
      </x:c>
      <x:c r="D742" t="str">
        <x:v>Infusion Pump</x:v>
      </x:c>
      <x:c r="E742" t="str">
        <x:v>Therapy Delivery</x:v>
      </x:c>
      <x:c r="F742" t="str">
        <x:v>PulseWorks Medical</x:v>
      </x:c>
      <x:c r="G742" t="str">
        <x:v>PulseWorks-C01</x:v>
      </x:c>
      <x:c r="H742" t="str">
        <x:v>Site B - Specialist Centre</x:v>
      </x:c>
      <x:c r="I742" t="str">
        <x:v>ICU</x:v>
      </x:c>
      <x:c r="J742" t="str">
        <x:v>Critical</x:v>
      </x:c>
      <x:c r="K742" s="28" t="n">
        <x:v>44469</x:v>
      </x:c>
      <x:c r="L742" t="n">
        <x:f>ROUND((DATE(2026,7,31)-K742)/365.25,2)</x:f>
        <x:v>4.83</x:v>
      </x:c>
      <x:c r="M742" s="28" t="n">
        <x:v>45564</x:v>
      </x:c>
      <x:c r="N742" t="str">
        <x:v>Supported</x:v>
      </x:c>
      <x:c r="O742" t="n">
        <x:v>365</x:v>
      </x:c>
      <x:c r="P742" s="28" t="n">
        <x:v>45983</x:v>
      </x:c>
      <x:c r="Q742" s="28" t="n">
        <x:v>46348</x:v>
      </x:c>
      <x:c r="R742" t="n">
        <x:f>MAX(0,DATE(2026,7,31)-Q742)</x:f>
        <x:v>0</x:v>
      </x:c>
      <x:c r="S742" t="n">
        <x:v>10</x:v>
      </x:c>
      <x:c r="T742" t="n">
        <x:v>2031</x:v>
      </x:c>
      <x:c r="U742" t="str">
        <x:v>In Service</x:v>
      </x:c>
      <x:c r="V742" s="30" t="n">
        <x:v>2961.23</x:v>
      </x:c>
      <x:c r="W742" s="30" t="n">
        <x:v>3086.25</x:v>
      </x:c>
    </x:row>
    <x:row r="743">
      <x:c r="A743" t="str">
        <x:v>DEV-00742</x:v>
      </x:c>
      <x:c r="B743" t="str">
        <x:v>ASSET-100742</x:v>
      </x:c>
      <x:c r="C743" t="str">
        <x:v>SYN-UDI-000742-6183</x:v>
      </x:c>
      <x:c r="D743" t="str">
        <x:v>Neonatal Incubator</x:v>
      </x:c>
      <x:c r="E743" t="str">
        <x:v>Life Support</x:v>
      </x:c>
      <x:c r="F743" t="str">
        <x:v>PulseWorks Medical</x:v>
      </x:c>
      <x:c r="G743" t="str">
        <x:v>PulseWorks-C02</x:v>
      </x:c>
      <x:c r="H743" t="str">
        <x:v>Site C - Community Hospital</x:v>
      </x:c>
      <x:c r="I743" t="str">
        <x:v>Maternity</x:v>
      </x:c>
      <x:c r="J743" t="str">
        <x:v>Critical</x:v>
      </x:c>
      <x:c r="K743" s="28" t="n">
        <x:v>44230</x:v>
      </x:c>
      <x:c r="L743" t="n">
        <x:f>ROUND((DATE(2026,7,31)-K743)/365.25,2)</x:f>
        <x:v>5.49</x:v>
      </x:c>
      <x:c r="M743" s="28" t="n">
        <x:v>45325</x:v>
      </x:c>
      <x:c r="N743" t="str">
        <x:v>Supported</x:v>
      </x:c>
      <x:c r="O743" t="n">
        <x:v>365</x:v>
      </x:c>
      <x:c r="P743" s="28" t="n">
        <x:v>45933</x:v>
      </x:c>
      <x:c r="Q743" s="28" t="n">
        <x:v>46298</x:v>
      </x:c>
      <x:c r="R743" t="n">
        <x:f>MAX(0,DATE(2026,7,31)-Q743)</x:f>
        <x:v>0</x:v>
      </x:c>
      <x:c r="S743" t="n">
        <x:v>11</x:v>
      </x:c>
      <x:c r="T743" t="n">
        <x:v>2032</x:v>
      </x:c>
      <x:c r="U743" t="str">
        <x:v>In Service</x:v>
      </x:c>
      <x:c r="V743" s="30" t="n">
        <x:v>17501.03</x:v>
      </x:c>
      <x:c r="W743" s="30" t="n">
        <x:v>17781.72</x:v>
      </x:c>
    </x:row>
    <x:row r="744">
      <x:c r="A744" t="str">
        <x:v>DEV-00743</x:v>
      </x:c>
      <x:c r="B744" t="str">
        <x:v>ASSET-100743</x:v>
      </x:c>
      <x:c r="C744" t="str">
        <x:v>SYN-UDI-000743-7713</x:v>
      </x:c>
      <x:c r="D744" t="str">
        <x:v>Anaesthetic Machine</x:v>
      </x:c>
      <x:c r="E744" t="str">
        <x:v>Life Support</x:v>
      </x:c>
      <x:c r="F744" t="str">
        <x:v>NovaCare Devices</x:v>
      </x:c>
      <x:c r="G744" t="str">
        <x:v>NovaCare-C02</x:v>
      </x:c>
      <x:c r="H744" t="str">
        <x:v>Site B - Specialist Centre</x:v>
      </x:c>
      <x:c r="I744" t="str">
        <x:v>Paediatrics</x:v>
      </x:c>
      <x:c r="J744" t="str">
        <x:v>Critical</x:v>
      </x:c>
      <x:c r="K744" s="28" t="n">
        <x:v>45976</x:v>
      </x:c>
      <x:c r="L744" t="n">
        <x:f>ROUND((DATE(2026,7,31)-K744)/365.25,2)</x:f>
        <x:v>0.71</x:v>
      </x:c>
      <x:c r="M744" s="28" t="n">
        <x:v>47071</x:v>
      </x:c>
      <x:c r="N744" t="str">
        <x:v>Supported</x:v>
      </x:c>
      <x:c r="O744" t="n">
        <x:v>180</x:v>
      </x:c>
      <x:c r="P744" s="28" t="n">
        <x:v>46190</x:v>
      </x:c>
      <x:c r="Q744" s="28" t="n">
        <x:v>46370</x:v>
      </x:c>
      <x:c r="R744" t="n">
        <x:f>MAX(0,DATE(2026,7,31)-Q744)</x:f>
        <x:v>0</x:v>
      </x:c>
      <x:c r="S744" t="n">
        <x:v>12</x:v>
      </x:c>
      <x:c r="T744" t="n">
        <x:v>2037</x:v>
      </x:c>
      <x:c r="U744" t="str">
        <x:v>In Service</x:v>
      </x:c>
      <x:c r="V744" s="30" t="n">
        <x:v>34837.63</x:v>
      </x:c>
      <x:c r="W744" s="30" t="n">
        <x:v>43811.82</x:v>
      </x:c>
    </x:row>
    <x:row r="745">
      <x:c r="A745" t="str">
        <x:v>DEV-00744</x:v>
      </x:c>
      <x:c r="B745" t="str">
        <x:v>ASSET-100744</x:v>
      </x:c>
      <x:c r="C745" t="str">
        <x:v>SYN-UDI-000744-3887</x:v>
      </x:c>
      <x:c r="D745" t="str">
        <x:v>Enteral Feeding Pump</x:v>
      </x:c>
      <x:c r="E745" t="str">
        <x:v>Therapy Delivery</x:v>
      </x:c>
      <x:c r="F745" t="str">
        <x:v>PulseWorks Medical</x:v>
      </x:c>
      <x:c r="G745" t="str">
        <x:v>PulseWorks-B04</x:v>
      </x:c>
      <x:c r="H745" t="str">
        <x:v>Site B - Specialist Centre</x:v>
      </x:c>
      <x:c r="I745" t="str">
        <x:v>Maternity</x:v>
      </x:c>
      <x:c r="J745" t="str">
        <x:v>High</x:v>
      </x:c>
      <x:c r="K745" s="28" t="n">
        <x:v>44484</x:v>
      </x:c>
      <x:c r="L745" t="n">
        <x:f>ROUND((DATE(2026,7,31)-K745)/365.25,2)</x:f>
        <x:v>4.79</x:v>
      </x:c>
      <x:c r="M745" s="28" t="n">
        <x:v>45579</x:v>
      </x:c>
      <x:c r="N745" t="str">
        <x:v>Supported</x:v>
      </x:c>
      <x:c r="O745" t="n">
        <x:v>365</x:v>
      </x:c>
      <x:c r="P745" s="28" t="n">
        <x:v>45990</x:v>
      </x:c>
      <x:c r="Q745" s="28" t="n">
        <x:v>46355</x:v>
      </x:c>
      <x:c r="R745" t="n">
        <x:f>MAX(0,DATE(2026,7,31)-Q745)</x:f>
        <x:v>0</x:v>
      </x:c>
      <x:c r="S745" t="n">
        <x:v>8</x:v>
      </x:c>
      <x:c r="T745" t="n">
        <x:v>2029</x:v>
      </x:c>
      <x:c r="U745" t="str">
        <x:v>In Repair</x:v>
      </x:c>
      <x:c r="V745" s="30" t="n">
        <x:v>1626.21</x:v>
      </x:c>
      <x:c r="W745" s="30" t="n">
        <x:v>1626.21</x:v>
      </x:c>
    </x:row>
    <x:row r="746">
      <x:c r="A746" t="str">
        <x:v>DEV-00745</x:v>
      </x:c>
      <x:c r="B746" t="str">
        <x:v>ASSET-100745</x:v>
      </x:c>
      <x:c r="C746" t="str">
        <x:v>SYN-UDI-000745-4592</x:v>
      </x:c>
      <x:c r="D746" t="str">
        <x:v>Anaesthetic Machine</x:v>
      </x:c>
      <x:c r="E746" t="str">
        <x:v>Life Support</x:v>
      </x:c>
      <x:c r="F746" t="str">
        <x:v>Helix MedSystems</x:v>
      </x:c>
      <x:c r="G746" t="str">
        <x:v>Helix-C04</x:v>
      </x:c>
      <x:c r="H746" t="str">
        <x:v>Site B - Specialist Centre</x:v>
      </x:c>
      <x:c r="I746" t="str">
        <x:v>Emergency Department</x:v>
      </x:c>
      <x:c r="J746" t="str">
        <x:v>Critical</x:v>
      </x:c>
      <x:c r="K746" s="28" t="n">
        <x:v>45003</x:v>
      </x:c>
      <x:c r="L746" t="n">
        <x:f>ROUND((DATE(2026,7,31)-K746)/365.25,2)</x:f>
        <x:v>3.37</x:v>
      </x:c>
      <x:c r="M746" s="28" t="n">
        <x:v>46098</x:v>
      </x:c>
      <x:c r="N746" t="str">
        <x:v>Supported</x:v>
      </x:c>
      <x:c r="O746" t="n">
        <x:v>180</x:v>
      </x:c>
      <x:c r="P746" s="28" t="n">
        <x:v>45819</x:v>
      </x:c>
      <x:c r="Q746" s="28" t="n">
        <x:v>45999</x:v>
      </x:c>
      <x:c r="R746" t="n">
        <x:f>MAX(0,DATE(2026,7,31)-Q746)</x:f>
        <x:v>235</x:v>
      </x:c>
      <x:c r="S746" t="n">
        <x:v>11</x:v>
      </x:c>
      <x:c r="T746" t="n">
        <x:v>2034</x:v>
      </x:c>
      <x:c r="U746" t="str">
        <x:v>In Service</x:v>
      </x:c>
      <x:c r="V746" s="30" t="n">
        <x:v>39107.33</x:v>
      </x:c>
      <x:c r="W746" s="30" t="n">
        <x:v>50182.42</x:v>
      </x:c>
    </x:row>
    <x:row r="747">
      <x:c r="A747" t="str">
        <x:v>DEV-00746</x:v>
      </x:c>
      <x:c r="B747" t="str">
        <x:v>ASSET-100746</x:v>
      </x:c>
      <x:c r="C747" t="str">
        <x:v>SYN-UDI-000746-8077</x:v>
      </x:c>
      <x:c r="D747" t="str">
        <x:v>Infusion Pump</x:v>
      </x:c>
      <x:c r="E747" t="str">
        <x:v>Therapy Delivery</x:v>
      </x:c>
      <x:c r="F747" t="str">
        <x:v>Helix MedSystems</x:v>
      </x:c>
      <x:c r="G747" t="str">
        <x:v>Helix-B02</x:v>
      </x:c>
      <x:c r="H747" t="str">
        <x:v>Site C - Community Hospital</x:v>
      </x:c>
      <x:c r="I747" t="str">
        <x:v>Emergency Department</x:v>
      </x:c>
      <x:c r="J747" t="str">
        <x:v>High</x:v>
      </x:c>
      <x:c r="K747" s="28" t="n">
        <x:v>45532</x:v>
      </x:c>
      <x:c r="L747" t="n">
        <x:f>ROUND((DATE(2026,7,31)-K747)/365.25,2)</x:f>
        <x:v>1.92</x:v>
      </x:c>
      <x:c r="M747" s="28" t="n">
        <x:v>46627</x:v>
      </x:c>
      <x:c r="N747" t="str">
        <x:v>Supported</x:v>
      </x:c>
      <x:c r="O747" t="n">
        <x:v>180</x:v>
      </x:c>
      <x:c r="P747" s="28" t="n">
        <x:v>46078</x:v>
      </x:c>
      <x:c r="Q747" s="28" t="n">
        <x:v>46258</x:v>
      </x:c>
      <x:c r="R747" t="n">
        <x:f>MAX(0,DATE(2026,7,31)-Q747)</x:f>
        <x:v>0</x:v>
      </x:c>
      <x:c r="S747" t="n">
        <x:v>9</x:v>
      </x:c>
      <x:c r="T747" t="n">
        <x:v>2033</x:v>
      </x:c>
      <x:c r="U747" t="str">
        <x:v>In Service</x:v>
      </x:c>
      <x:c r="V747" s="30" t="n">
        <x:v>3283.09</x:v>
      </x:c>
      <x:c r="W747" s="30" t="n">
        <x:v>4302.53</x:v>
      </x:c>
    </x:row>
    <x:row r="748">
      <x:c r="A748" t="str">
        <x:v>DEV-00747</x:v>
      </x:c>
      <x:c r="B748" t="str">
        <x:v>ASSET-100747</x:v>
      </x:c>
      <x:c r="C748" t="str">
        <x:v>SYN-UDI-000747-4564</x:v>
      </x:c>
      <x:c r="D748" t="str">
        <x:v>Ultrasound</x:v>
      </x:c>
      <x:c r="E748" t="str">
        <x:v>Imaging</x:v>
      </x:c>
      <x:c r="F748" t="str">
        <x:v>ClinTech Instruments</x:v>
      </x:c>
      <x:c r="G748" t="str">
        <x:v>ClinTech-B04</x:v>
      </x:c>
      <x:c r="H748" t="str">
        <x:v>Site B - Specialist Centre</x:v>
      </x:c>
      <x:c r="I748" t="str">
        <x:v>Community Equipment</x:v>
      </x:c>
      <x:c r="J748" t="str">
        <x:v>High</x:v>
      </x:c>
      <x:c r="K748" s="28" t="n">
        <x:v>45260</x:v>
      </x:c>
      <x:c r="L748" t="n">
        <x:f>ROUND((DATE(2026,7,31)-K748)/365.25,2)</x:f>
        <x:v>2.67</x:v>
      </x:c>
      <x:c r="M748" s="28" t="n">
        <x:v>46355</x:v>
      </x:c>
      <x:c r="N748" t="str">
        <x:v>Supported</x:v>
      </x:c>
      <x:c r="O748" t="n">
        <x:v>180</x:v>
      </x:c>
      <x:c r="P748" s="28" t="n">
        <x:v>45975</x:v>
      </x:c>
      <x:c r="Q748" s="28" t="n">
        <x:v>46155</x:v>
      </x:c>
      <x:c r="R748" t="n">
        <x:f>MAX(0,DATE(2026,7,31)-Q748)</x:f>
        <x:v>79</x:v>
      </x:c>
      <x:c r="S748" t="n">
        <x:v>9</x:v>
      </x:c>
      <x:c r="T748" t="n">
        <x:v>2032</x:v>
      </x:c>
      <x:c r="U748" t="str">
        <x:v>In Service</x:v>
      </x:c>
      <x:c r="V748" s="30" t="n">
        <x:v>43141.52</x:v>
      </x:c>
      <x:c r="W748" s="30" t="n">
        <x:v>59048.22</x:v>
      </x:c>
    </x:row>
    <x:row r="749">
      <x:c r="A749" t="str">
        <x:v>DEV-00748</x:v>
      </x:c>
      <x:c r="B749" t="str">
        <x:v>ASSET-100748</x:v>
      </x:c>
      <x:c r="C749" t="str">
        <x:v>SYN-UDI-000748-1643</x:v>
      </x:c>
      <x:c r="D749" t="str">
        <x:v>Infusion Pump</x:v>
      </x:c>
      <x:c r="E749" t="str">
        <x:v>Therapy Delivery</x:v>
      </x:c>
      <x:c r="F749" t="str">
        <x:v>NovaCare Devices</x:v>
      </x:c>
      <x:c r="G749" t="str">
        <x:v>NovaCare-A03</x:v>
      </x:c>
      <x:c r="H749" t="str">
        <x:v>Site C - Community Hospital</x:v>
      </x:c>
      <x:c r="I749" t="str">
        <x:v>Paediatrics</x:v>
      </x:c>
      <x:c r="J749" t="str">
        <x:v>High</x:v>
      </x:c>
      <x:c r="K749" s="28" t="n">
        <x:v>45481</x:v>
      </x:c>
      <x:c r="L749" t="n">
        <x:f>ROUND((DATE(2026,7,31)-K749)/365.25,2)</x:f>
        <x:v>2.06</x:v>
      </x:c>
      <x:c r="M749" s="28" t="n">
        <x:v>46576</x:v>
      </x:c>
      <x:c r="N749" t="str">
        <x:v>Supported</x:v>
      </x:c>
      <x:c r="O749" t="n">
        <x:v>365</x:v>
      </x:c>
      <x:c r="P749" s="28" t="n">
        <x:v>46048</x:v>
      </x:c>
      <x:c r="Q749" s="28" t="n">
        <x:v>46413</x:v>
      </x:c>
      <x:c r="R749" t="n">
        <x:f>MAX(0,DATE(2026,7,31)-Q749)</x:f>
        <x:v>0</x:v>
      </x:c>
      <x:c r="S749" t="n">
        <x:v>10</x:v>
      </x:c>
      <x:c r="T749" t="n">
        <x:v>2034</x:v>
      </x:c>
      <x:c r="U749" t="str">
        <x:v>In Service</x:v>
      </x:c>
      <x:c r="V749" s="30" t="n">
        <x:v>2981.28</x:v>
      </x:c>
      <x:c r="W749" s="30" t="n">
        <x:v>3798.94</x:v>
      </x:c>
    </x:row>
    <x:row r="750">
      <x:c r="A750" t="str">
        <x:v>DEV-00749</x:v>
      </x:c>
      <x:c r="B750" t="str">
        <x:v>ASSET-100749</x:v>
      </x:c>
      <x:c r="C750" t="str">
        <x:v>SYN-UDI-000749-3148</x:v>
      </x:c>
      <x:c r="D750" t="str">
        <x:v>Vital Signs Monitor</x:v>
      </x:c>
      <x:c r="E750" t="str">
        <x:v>Monitoring</x:v>
      </x:c>
      <x:c r="F750" t="str">
        <x:v>PulseWorks Medical</x:v>
      </x:c>
      <x:c r="G750" t="str">
        <x:v>PulseWorks-A04</x:v>
      </x:c>
      <x:c r="H750" t="str">
        <x:v>Site A - Acute Hospital</x:v>
      </x:c>
      <x:c r="I750" t="str">
        <x:v>ICU</x:v>
      </x:c>
      <x:c r="J750" t="str">
        <x:v>Medium</x:v>
      </x:c>
      <x:c r="K750" s="28" t="n">
        <x:v>43747</x:v>
      </x:c>
      <x:c r="L750" t="n">
        <x:f>ROUND((DATE(2026,7,31)-K750)/365.25,2)</x:f>
        <x:v>6.81</x:v>
      </x:c>
      <x:c r="M750" s="28" t="n">
        <x:v>44842</x:v>
      </x:c>
      <x:c r="N750" t="str">
        <x:v>Unsupported</x:v>
      </x:c>
      <x:c r="O750" t="n">
        <x:v>365</x:v>
      </x:c>
      <x:c r="P750" s="28" t="n">
        <x:v>46012</x:v>
      </x:c>
      <x:c r="Q750" s="28" t="n">
        <x:v>46377</x:v>
      </x:c>
      <x:c r="R750" t="n">
        <x:f>MAX(0,DATE(2026,7,31)-Q750)</x:f>
        <x:v>0</x:v>
      </x:c>
      <x:c r="S750" t="n">
        <x:v>7</x:v>
      </x:c>
      <x:c r="T750" t="n">
        <x:v>2026</x:v>
      </x:c>
      <x:c r="U750" t="str">
        <x:v>In Service</x:v>
      </x:c>
      <x:c r="V750" s="30" t="n">
        <x:v>1913.93</x:v>
      </x:c>
      <x:c r="W750" s="30" t="n">
        <x:v>2725.41</x:v>
      </x:c>
    </x:row>
    <x:row r="751">
      <x:c r="A751" t="str">
        <x:v>DEV-00750</x:v>
      </x:c>
      <x:c r="B751" t="str">
        <x:v>ASSET-100750</x:v>
      </x:c>
      <x:c r="C751" t="str">
        <x:v>SYN-UDI-000750-3732</x:v>
      </x:c>
      <x:c r="D751" t="str">
        <x:v>Patient Monitor</x:v>
      </x:c>
      <x:c r="E751" t="str">
        <x:v>Monitoring</x:v>
      </x:c>
      <x:c r="F751" t="str">
        <x:v>Apex Biomedical</x:v>
      </x:c>
      <x:c r="G751" t="str">
        <x:v>Apex-C02</x:v>
      </x:c>
      <x:c r="H751" t="str">
        <x:v>Site A - Acute Hospital</x:v>
      </x:c>
      <x:c r="I751" t="str">
        <x:v>Emergency Department</x:v>
      </x:c>
      <x:c r="J751" t="str">
        <x:v>Critical</x:v>
      </x:c>
      <x:c r="K751" s="28" t="n">
        <x:v>42959</x:v>
      </x:c>
      <x:c r="L751" t="n">
        <x:f>ROUND((DATE(2026,7,31)-K751)/365.25,2)</x:f>
        <x:v>8.97</x:v>
      </x:c>
      <x:c r="M751" s="28" t="n">
        <x:v>44054</x:v>
      </x:c>
      <x:c r="N751" t="str">
        <x:v>Limited Support</x:v>
      </x:c>
      <x:c r="O751" t="n">
        <x:v>180</x:v>
      </x:c>
      <x:c r="P751" s="28" t="n">
        <x:v>45996</x:v>
      </x:c>
      <x:c r="Q751" s="28" t="n">
        <x:v>46176</x:v>
      </x:c>
      <x:c r="R751" t="n">
        <x:f>MAX(0,DATE(2026,7,31)-Q751)</x:f>
        <x:v>58</x:v>
      </x:c>
      <x:c r="S751" t="n">
        <x:v>9</x:v>
      </x:c>
      <x:c r="T751" t="n">
        <x:v>2026</x:v>
      </x:c>
      <x:c r="U751" t="str">
        <x:v>In Service</x:v>
      </x:c>
      <x:c r="V751" s="30" t="n">
        <x:v>7312.68</x:v>
      </x:c>
      <x:c r="W751" s="30" t="n">
        <x:v>9173.85</x:v>
      </x:c>
    </x:row>
    <x:row r="752">
      <x:c r="A752" t="str">
        <x:v>DEV-00751</x:v>
      </x:c>
      <x:c r="B752" t="str">
        <x:v>ASSET-100751</x:v>
      </x:c>
      <x:c r="C752" t="str">
        <x:v>SYN-UDI-000751-2411</x:v>
      </x:c>
      <x:c r="D752" t="str">
        <x:v>Infusion Pump</x:v>
      </x:c>
      <x:c r="E752" t="str">
        <x:v>Therapy Delivery</x:v>
      </x:c>
      <x:c r="F752" t="str">
        <x:v>Helix MedSystems</x:v>
      </x:c>
      <x:c r="G752" t="str">
        <x:v>Helix-A04</x:v>
      </x:c>
      <x:c r="H752" t="str">
        <x:v>Site B - Specialist Centre</x:v>
      </x:c>
      <x:c r="I752" t="str">
        <x:v>Community Equipment</x:v>
      </x:c>
      <x:c r="J752" t="str">
        <x:v>Critical</x:v>
      </x:c>
      <x:c r="K752" s="28" t="n">
        <x:v>44684</x:v>
      </x:c>
      <x:c r="L752" t="n">
        <x:f>ROUND((DATE(2026,7,31)-K752)/365.25,2)</x:f>
        <x:v>4.24</x:v>
      </x:c>
      <x:c r="M752" s="28" t="n">
        <x:v>45779</x:v>
      </x:c>
      <x:c r="N752" t="str">
        <x:v>Supported</x:v>
      </x:c>
      <x:c r="O752" t="n">
        <x:v>365</x:v>
      </x:c>
      <x:c r="P752" s="28" t="n">
        <x:v>46123</x:v>
      </x:c>
      <x:c r="Q752" s="28" t="n">
        <x:v>46488</x:v>
      </x:c>
      <x:c r="R752" t="n">
        <x:f>MAX(0,DATE(2026,7,31)-Q752)</x:f>
        <x:v>0</x:v>
      </x:c>
      <x:c r="S752" t="n">
        <x:v>9</x:v>
      </x:c>
      <x:c r="T752" t="n">
        <x:v>2031</x:v>
      </x:c>
      <x:c r="U752" t="str">
        <x:v>In Service</x:v>
      </x:c>
      <x:c r="V752" s="30" t="n">
        <x:v>2670.56</x:v>
      </x:c>
      <x:c r="W752" s="30" t="n">
        <x:v>3146</x:v>
      </x:c>
    </x:row>
    <x:row r="753">
      <x:c r="A753" t="str">
        <x:v>DEV-00752</x:v>
      </x:c>
      <x:c r="B753" t="str">
        <x:v>ASSET-100752</x:v>
      </x:c>
      <x:c r="C753" t="str">
        <x:v>SYN-UDI-000752-3550</x:v>
      </x:c>
      <x:c r="D753" t="str">
        <x:v>Defibrillator</x:v>
      </x:c>
      <x:c r="E753" t="str">
        <x:v>Emergency</x:v>
      </x:c>
      <x:c r="F753" t="str">
        <x:v>MedAxis Systems</x:v>
      </x:c>
      <x:c r="G753" t="str">
        <x:v>MedAxis-A01</x:v>
      </x:c>
      <x:c r="H753" t="str">
        <x:v>Site C - Community Hospital</x:v>
      </x:c>
      <x:c r="I753" t="str">
        <x:v>Maternity</x:v>
      </x:c>
      <x:c r="J753" t="str">
        <x:v>Critical</x:v>
      </x:c>
      <x:c r="K753" s="28" t="n">
        <x:v>44420</x:v>
      </x:c>
      <x:c r="L753" t="n">
        <x:f>ROUND((DATE(2026,7,31)-K753)/365.25,2)</x:f>
        <x:v>4.97</x:v>
      </x:c>
      <x:c r="M753" s="28" t="n">
        <x:v>45515</x:v>
      </x:c>
      <x:c r="N753" t="str">
        <x:v>Supported</x:v>
      </x:c>
      <x:c r="O753" t="n">
        <x:v>365</x:v>
      </x:c>
      <x:c r="P753" s="28" t="n">
        <x:v>45990</x:v>
      </x:c>
      <x:c r="Q753" s="28" t="n">
        <x:v>46355</x:v>
      </x:c>
      <x:c r="R753" t="n">
        <x:f>MAX(0,DATE(2026,7,31)-Q753)</x:f>
        <x:v>0</x:v>
      </x:c>
      <x:c r="S753" t="n">
        <x:v>10</x:v>
      </x:c>
      <x:c r="T753" t="n">
        <x:v>2031</x:v>
      </x:c>
      <x:c r="U753" t="str">
        <x:v>In Service</x:v>
      </x:c>
      <x:c r="V753" s="30" t="n">
        <x:v>12798.73</x:v>
      </x:c>
      <x:c r="W753" s="30" t="n">
        <x:v>17857.18</x:v>
      </x:c>
    </x:row>
    <x:row r="754">
      <x:c r="A754" t="str">
        <x:v>DEV-00753</x:v>
      </x:c>
      <x:c r="B754" t="str">
        <x:v>ASSET-100753</x:v>
      </x:c>
      <x:c r="C754" t="str">
        <x:v>SYN-UDI-000753-5200</x:v>
      </x:c>
      <x:c r="D754" t="str">
        <x:v>Infusion Pump</x:v>
      </x:c>
      <x:c r="E754" t="str">
        <x:v>Therapy Delivery</x:v>
      </x:c>
      <x:c r="F754" t="str">
        <x:v>Helix MedSystems</x:v>
      </x:c>
      <x:c r="G754" t="str">
        <x:v>Helix-C01</x:v>
      </x:c>
      <x:c r="H754" t="str">
        <x:v>Site C - Community Hospital</x:v>
      </x:c>
      <x:c r="I754" t="str">
        <x:v>Outpatients</x:v>
      </x:c>
      <x:c r="J754" t="str">
        <x:v>Critical</x:v>
      </x:c>
      <x:c r="K754" s="28" t="n">
        <x:v>45268</x:v>
      </x:c>
      <x:c r="L754" t="n">
        <x:f>ROUND((DATE(2026,7,31)-K754)/365.25,2)</x:f>
        <x:v>2.64</x:v>
      </x:c>
      <x:c r="M754" s="28" t="n">
        <x:v>46363</x:v>
      </x:c>
      <x:c r="N754" t="str">
        <x:v>Limited Support</x:v>
      </x:c>
      <x:c r="O754" t="n">
        <x:v>365</x:v>
      </x:c>
      <x:c r="P754" s="28" t="n">
        <x:v>45843</x:v>
      </x:c>
      <x:c r="Q754" s="28" t="n">
        <x:v>46208</x:v>
      </x:c>
      <x:c r="R754" t="n">
        <x:f>MAX(0,DATE(2026,7,31)-Q754)</x:f>
        <x:v>26</x:v>
      </x:c>
      <x:c r="S754" t="n">
        <x:v>8</x:v>
      </x:c>
      <x:c r="T754" t="n">
        <x:v>2031</x:v>
      </x:c>
      <x:c r="U754" t="str">
        <x:v>In Service</x:v>
      </x:c>
      <x:c r="V754" s="30" t="n">
        <x:v>3375.68</x:v>
      </x:c>
      <x:c r="W754" s="30" t="n">
        <x:v>3375.68</x:v>
      </x:c>
    </x:row>
    <x:row r="755">
      <x:c r="A755" t="str">
        <x:v>DEV-00754</x:v>
      </x:c>
      <x:c r="B755" t="str">
        <x:v>ASSET-100754</x:v>
      </x:c>
      <x:c r="C755" t="str">
        <x:v>SYN-UDI-000754-7953</x:v>
      </x:c>
      <x:c r="D755" t="str">
        <x:v>Suction Pump</x:v>
      </x:c>
      <x:c r="E755" t="str">
        <x:v>Therapy Support</x:v>
      </x:c>
      <x:c r="F755" t="str">
        <x:v>Apex Biomedical</x:v>
      </x:c>
      <x:c r="G755" t="str">
        <x:v>Apex-C01</x:v>
      </x:c>
      <x:c r="H755" t="str">
        <x:v>Site B - Specialist Centre</x:v>
      </x:c>
      <x:c r="I755" t="str">
        <x:v>Community Equipment</x:v>
      </x:c>
      <x:c r="J755" t="str">
        <x:v>High</x:v>
      </x:c>
      <x:c r="K755" s="28" t="n">
        <x:v>45505</x:v>
      </x:c>
      <x:c r="L755" t="n">
        <x:f>ROUND((DATE(2026,7,31)-K755)/365.25,2)</x:f>
        <x:v>2</x:v>
      </x:c>
      <x:c r="M755" s="28" t="n">
        <x:v>46600</x:v>
      </x:c>
      <x:c r="N755" t="str">
        <x:v>Supported</x:v>
      </x:c>
      <x:c r="O755" t="n">
        <x:v>180</x:v>
      </x:c>
      <x:c r="P755" s="28" t="n">
        <x:v>46133</x:v>
      </x:c>
      <x:c r="Q755" s="28" t="n">
        <x:v>46313</x:v>
      </x:c>
      <x:c r="R755" t="n">
        <x:f>MAX(0,DATE(2026,7,31)-Q755)</x:f>
        <x:v>0</x:v>
      </x:c>
      <x:c r="S755" t="n">
        <x:v>7</x:v>
      </x:c>
      <x:c r="T755" t="n">
        <x:v>2031</x:v>
      </x:c>
      <x:c r="U755" t="str">
        <x:v>In Service</x:v>
      </x:c>
      <x:c r="V755" s="30" t="n">
        <x:v>1608.23</x:v>
      </x:c>
      <x:c r="W755" s="30" t="n">
        <x:v>2172.62</x:v>
      </x:c>
    </x:row>
    <x:row r="756">
      <x:c r="A756" t="str">
        <x:v>DEV-00755</x:v>
      </x:c>
      <x:c r="B756" t="str">
        <x:v>ASSET-100755</x:v>
      </x:c>
      <x:c r="C756" t="str">
        <x:v>SYN-UDI-000755-8063</x:v>
      </x:c>
      <x:c r="D756" t="str">
        <x:v>Patient Monitor</x:v>
      </x:c>
      <x:c r="E756" t="str">
        <x:v>Monitoring</x:v>
      </x:c>
      <x:c r="F756" t="str">
        <x:v>ClinTech Instruments</x:v>
      </x:c>
      <x:c r="G756" t="str">
        <x:v>ClinTech-B03</x:v>
      </x:c>
      <x:c r="H756" t="str">
        <x:v>Site B - Specialist Centre</x:v>
      </x:c>
      <x:c r="I756" t="str">
        <x:v>Community Equipment</x:v>
      </x:c>
      <x:c r="J756" t="str">
        <x:v>High</x:v>
      </x:c>
      <x:c r="K756" s="28" t="n">
        <x:v>43498</x:v>
      </x:c>
      <x:c r="L756" t="n">
        <x:f>ROUND((DATE(2026,7,31)-K756)/365.25,2)</x:f>
        <x:v>7.49</x:v>
      </x:c>
      <x:c r="M756" s="28" t="n">
        <x:v>44593</x:v>
      </x:c>
      <x:c r="N756" t="str">
        <x:v>Supported</x:v>
      </x:c>
      <x:c r="O756" t="n">
        <x:v>180</x:v>
      </x:c>
      <x:c r="P756" s="28" t="n">
        <x:v>45808</x:v>
      </x:c>
      <x:c r="Q756" s="28" t="n">
        <x:v>45988</x:v>
      </x:c>
      <x:c r="R756" t="n">
        <x:f>MAX(0,DATE(2026,7,31)-Q756)</x:f>
        <x:v>246</x:v>
      </x:c>
      <x:c r="S756" t="n">
        <x:v>7</x:v>
      </x:c>
      <x:c r="T756" t="n">
        <x:v>2026</x:v>
      </x:c>
      <x:c r="U756" t="str">
        <x:v>In Service</x:v>
      </x:c>
      <x:c r="V756" s="30" t="n">
        <x:v>8542.81</x:v>
      </x:c>
      <x:c r="W756" s="30" t="n">
        <x:v>10299.23</x:v>
      </x:c>
    </x:row>
    <x:row r="757">
      <x:c r="A757" t="str">
        <x:v>DEV-00756</x:v>
      </x:c>
      <x:c r="B757" t="str">
        <x:v>ASSET-100756</x:v>
      </x:c>
      <x:c r="C757" t="str">
        <x:v>SYN-UDI-000756-3555</x:v>
      </x:c>
      <x:c r="D757" t="str">
        <x:v>Ultrasound</x:v>
      </x:c>
      <x:c r="E757" t="str">
        <x:v>Imaging</x:v>
      </x:c>
      <x:c r="F757" t="str">
        <x:v>Apex Biomedical</x:v>
      </x:c>
      <x:c r="G757" t="str">
        <x:v>Apex-A01</x:v>
      </x:c>
      <x:c r="H757" t="str">
        <x:v>Site C - Community Hospital</x:v>
      </x:c>
      <x:c r="I757" t="str">
        <x:v>Emergency Department</x:v>
      </x:c>
      <x:c r="J757" t="str">
        <x:v>High</x:v>
      </x:c>
      <x:c r="K757" s="28" t="n">
        <x:v>43750</x:v>
      </x:c>
      <x:c r="L757" t="n">
        <x:f>ROUND((DATE(2026,7,31)-K757)/365.25,2)</x:f>
        <x:v>6.8</x:v>
      </x:c>
      <x:c r="M757" s="28" t="n">
        <x:v>44845</x:v>
      </x:c>
      <x:c r="N757" t="str">
        <x:v>Supported</x:v>
      </x:c>
      <x:c r="O757" t="n">
        <x:v>180</x:v>
      </x:c>
      <x:c r="P757" s="28" t="n">
        <x:v>46099</x:v>
      </x:c>
      <x:c r="Q757" s="28" t="n">
        <x:v>46279</x:v>
      </x:c>
      <x:c r="R757" t="n">
        <x:f>MAX(0,DATE(2026,7,31)-Q757)</x:f>
        <x:v>0</x:v>
      </x:c>
      <x:c r="S757" t="n">
        <x:v>10</x:v>
      </x:c>
      <x:c r="T757" t="n">
        <x:v>2029</x:v>
      </x:c>
      <x:c r="U757" t="str">
        <x:v>Quarantined</x:v>
      </x:c>
      <x:c r="V757" s="30" t="n">
        <x:v>51716.31</x:v>
      </x:c>
      <x:c r="W757" s="30" t="n">
        <x:v>56861.8</x:v>
      </x:c>
    </x:row>
    <x:row r="758">
      <x:c r="A758" t="str">
        <x:v>DEV-00757</x:v>
      </x:c>
      <x:c r="B758" t="str">
        <x:v>ASSET-100757</x:v>
      </x:c>
      <x:c r="C758" t="str">
        <x:v>SYN-UDI-000757-1773</x:v>
      </x:c>
      <x:c r="D758" t="str">
        <x:v>Vital Signs Monitor</x:v>
      </x:c>
      <x:c r="E758" t="str">
        <x:v>Monitoring</x:v>
      </x:c>
      <x:c r="F758" t="str">
        <x:v>Apex Biomedical</x:v>
      </x:c>
      <x:c r="G758" t="str">
        <x:v>Apex-C01</x:v>
      </x:c>
      <x:c r="H758" t="str">
        <x:v>Site B - Specialist Centre</x:v>
      </x:c>
      <x:c r="I758" t="str">
        <x:v>Paediatrics</x:v>
      </x:c>
      <x:c r="J758" t="str">
        <x:v>High</x:v>
      </x:c>
      <x:c r="K758" s="28" t="n">
        <x:v>45774</x:v>
      </x:c>
      <x:c r="L758" t="n">
        <x:f>ROUND((DATE(2026,7,31)-K758)/365.25,2)</x:f>
        <x:v>1.26</x:v>
      </x:c>
      <x:c r="M758" s="28" t="n">
        <x:v>46869</x:v>
      </x:c>
      <x:c r="N758" t="str">
        <x:v>Limited Support</x:v>
      </x:c>
      <x:c r="O758" t="n">
        <x:v>180</x:v>
      </x:c>
      <x:c r="P758" s="28" t="n">
        <x:v>45925</x:v>
      </x:c>
      <x:c r="Q758" s="28" t="n">
        <x:v>46105</x:v>
      </x:c>
      <x:c r="R758" t="n">
        <x:f>MAX(0,DATE(2026,7,31)-Q758)</x:f>
        <x:v>129</x:v>
      </x:c>
      <x:c r="S758" t="n">
        <x:v>7</x:v>
      </x:c>
      <x:c r="T758" t="n">
        <x:v>2032</x:v>
      </x:c>
      <x:c r="U758" t="str">
        <x:v>In Service</x:v>
      </x:c>
      <x:c r="V758" s="30" t="n">
        <x:v>2479.48</x:v>
      </x:c>
      <x:c r="W758" s="30" t="n">
        <x:v>2496</x:v>
      </x:c>
    </x:row>
    <x:row r="759">
      <x:c r="A759" t="str">
        <x:v>DEV-00758</x:v>
      </x:c>
      <x:c r="B759" t="str">
        <x:v>ASSET-100758</x:v>
      </x:c>
      <x:c r="C759" t="str">
        <x:v>SYN-UDI-000758-7543</x:v>
      </x:c>
      <x:c r="D759" t="str">
        <x:v>Patient Monitor</x:v>
      </x:c>
      <x:c r="E759" t="str">
        <x:v>Monitoring</x:v>
      </x:c>
      <x:c r="F759" t="str">
        <x:v>PulseWorks Medical</x:v>
      </x:c>
      <x:c r="G759" t="str">
        <x:v>PulseWorks-C01</x:v>
      </x:c>
      <x:c r="H759" t="str">
        <x:v>Site C - Community Hospital</x:v>
      </x:c>
      <x:c r="I759" t="str">
        <x:v>Emergency Department</x:v>
      </x:c>
      <x:c r="J759" t="str">
        <x:v>Critical</x:v>
      </x:c>
      <x:c r="K759" s="28" t="n">
        <x:v>44744</x:v>
      </x:c>
      <x:c r="L759" t="n">
        <x:f>ROUND((DATE(2026,7,31)-K759)/365.25,2)</x:f>
        <x:v>4.08</x:v>
      </x:c>
      <x:c r="M759" s="28" t="n">
        <x:v>45839</x:v>
      </x:c>
      <x:c r="N759" t="str">
        <x:v>Unsupported</x:v>
      </x:c>
      <x:c r="O759" t="n">
        <x:v>365</x:v>
      </x:c>
      <x:c r="P759" s="28" t="n">
        <x:v>45907</x:v>
      </x:c>
      <x:c r="Q759" s="28" t="n">
        <x:v>46272</x:v>
      </x:c>
      <x:c r="R759" t="n">
        <x:f>MAX(0,DATE(2026,7,31)-Q759)</x:f>
        <x:v>0</x:v>
      </x:c>
      <x:c r="S759" t="n">
        <x:v>9</x:v>
      </x:c>
      <x:c r="T759" t="n">
        <x:v>2031</x:v>
      </x:c>
      <x:c r="U759" t="str">
        <x:v>In Service</x:v>
      </x:c>
      <x:c r="V759" s="30" t="n">
        <x:v>9514.32</x:v>
      </x:c>
      <x:c r="W759" s="30" t="n">
        <x:v>9514.32</x:v>
      </x:c>
    </x:row>
    <x:row r="760">
      <x:c r="A760" t="str">
        <x:v>DEV-00759</x:v>
      </x:c>
      <x:c r="B760" t="str">
        <x:v>ASSET-100759</x:v>
      </x:c>
      <x:c r="C760" t="str">
        <x:v>SYN-UDI-000759-8530</x:v>
      </x:c>
      <x:c r="D760" t="str">
        <x:v>Syringe Pump</x:v>
      </x:c>
      <x:c r="E760" t="str">
        <x:v>Therapy Delivery</x:v>
      </x:c>
      <x:c r="F760" t="str">
        <x:v>Helix MedSystems</x:v>
      </x:c>
      <x:c r="G760" t="str">
        <x:v>Helix-B04</x:v>
      </x:c>
      <x:c r="H760" t="str">
        <x:v>Site C - Community Hospital</x:v>
      </x:c>
      <x:c r="I760" t="str">
        <x:v>Medical Ward</x:v>
      </x:c>
      <x:c r="J760" t="str">
        <x:v>Critical</x:v>
      </x:c>
      <x:c r="K760" s="28" t="n">
        <x:v>44094</x:v>
      </x:c>
      <x:c r="L760" t="n">
        <x:f>ROUND((DATE(2026,7,31)-K760)/365.25,2)</x:f>
        <x:v>5.86</x:v>
      </x:c>
      <x:c r="M760" s="28" t="n">
        <x:v>45189</x:v>
      </x:c>
      <x:c r="N760" t="str">
        <x:v>Supported</x:v>
      </x:c>
      <x:c r="O760" t="n">
        <x:v>365</x:v>
      </x:c>
      <x:c r="P760" s="28" t="n">
        <x:v>46082</x:v>
      </x:c>
      <x:c r="Q760" s="28" t="n">
        <x:v>46447</x:v>
      </x:c>
      <x:c r="R760" t="n">
        <x:f>MAX(0,DATE(2026,7,31)-Q760)</x:f>
        <x:v>0</x:v>
      </x:c>
      <x:c r="S760" t="n">
        <x:v>9</x:v>
      </x:c>
      <x:c r="T760" t="n">
        <x:v>2029</x:v>
      </x:c>
      <x:c r="U760" t="str">
        <x:v>In Service</x:v>
      </x:c>
      <x:c r="V760" s="30" t="n">
        <x:v>2406.26</x:v>
      </x:c>
      <x:c r="W760" s="30" t="n">
        <x:v>2521.75</x:v>
      </x:c>
    </x:row>
    <x:row r="761">
      <x:c r="A761" t="str">
        <x:v>DEV-00760</x:v>
      </x:c>
      <x:c r="B761" t="str">
        <x:v>ASSET-100760</x:v>
      </x:c>
      <x:c r="C761" t="str">
        <x:v>SYN-UDI-000760-7983</x:v>
      </x:c>
      <x:c r="D761" t="str">
        <x:v>Infusion Pump</x:v>
      </x:c>
      <x:c r="E761" t="str">
        <x:v>Therapy Delivery</x:v>
      </x:c>
      <x:c r="F761" t="str">
        <x:v>PulseWorks Medical</x:v>
      </x:c>
      <x:c r="G761" t="str">
        <x:v>PulseWorks-A03</x:v>
      </x:c>
      <x:c r="H761" t="str">
        <x:v>Site B - Specialist Centre</x:v>
      </x:c>
      <x:c r="I761" t="str">
        <x:v>Emergency Department</x:v>
      </x:c>
      <x:c r="J761" t="str">
        <x:v>Critical</x:v>
      </x:c>
      <x:c r="K761" s="28" t="n">
        <x:v>44633</x:v>
      </x:c>
      <x:c r="L761" t="n">
        <x:f>ROUND((DATE(2026,7,31)-K761)/365.25,2)</x:f>
        <x:v>4.38</x:v>
      </x:c>
      <x:c r="M761" s="28" t="n">
        <x:v>45728</x:v>
      </x:c>
      <x:c r="N761" t="str">
        <x:v>Supported</x:v>
      </x:c>
      <x:c r="O761" t="n">
        <x:v>365</x:v>
      </x:c>
      <x:c r="P761" s="28" t="n">
        <x:v>45805</x:v>
      </x:c>
      <x:c r="Q761" s="28" t="n">
        <x:v>46170</x:v>
      </x:c>
      <x:c r="R761" t="n">
        <x:f>MAX(0,DATE(2026,7,31)-Q761)</x:f>
        <x:v>64</x:v>
      </x:c>
      <x:c r="S761" t="n">
        <x:v>10</x:v>
      </x:c>
      <x:c r="T761" t="n">
        <x:v>2032</x:v>
      </x:c>
      <x:c r="U761" t="str">
        <x:v>In Service</x:v>
      </x:c>
      <x:c r="V761" s="30" t="n">
        <x:v>2950.12</x:v>
      </x:c>
      <x:c r="W761" s="30" t="n">
        <x:v>3905.15</x:v>
      </x:c>
    </x:row>
    <x:row r="762">
      <x:c r="A762" t="str">
        <x:v>DEV-00761</x:v>
      </x:c>
      <x:c r="B762" t="str">
        <x:v>ASSET-100761</x:v>
      </x:c>
      <x:c r="C762" t="str">
        <x:v>SYN-UDI-000761-6431</x:v>
      </x:c>
      <x:c r="D762" t="str">
        <x:v>Enteral Feeding Pump</x:v>
      </x:c>
      <x:c r="E762" t="str">
        <x:v>Therapy Delivery</x:v>
      </x:c>
      <x:c r="F762" t="str">
        <x:v>Apex Biomedical</x:v>
      </x:c>
      <x:c r="G762" t="str">
        <x:v>Apex-A04</x:v>
      </x:c>
      <x:c r="H762" t="str">
        <x:v>Site B - Specialist Centre</x:v>
      </x:c>
      <x:c r="I762" t="str">
        <x:v>Emergency Department</x:v>
      </x:c>
      <x:c r="J762" t="str">
        <x:v>Medium</x:v>
      </x:c>
      <x:c r="K762" s="28" t="n">
        <x:v>45540</x:v>
      </x:c>
      <x:c r="L762" t="n">
        <x:f>ROUND((DATE(2026,7,31)-K762)/365.25,2)</x:f>
        <x:v>1.9</x:v>
      </x:c>
      <x:c r="M762" s="28" t="n">
        <x:v>46635</x:v>
      </x:c>
      <x:c r="N762" t="str">
        <x:v>Supported</x:v>
      </x:c>
      <x:c r="O762" t="n">
        <x:v>365</x:v>
      </x:c>
      <x:c r="P762" s="28" t="n">
        <x:v>45810</x:v>
      </x:c>
      <x:c r="Q762" s="28" t="n">
        <x:v>46175</x:v>
      </x:c>
      <x:c r="R762" t="n">
        <x:f>MAX(0,DATE(2026,7,31)-Q762)</x:f>
        <x:v>59</x:v>
      </x:c>
      <x:c r="S762" t="n">
        <x:v>8</x:v>
      </x:c>
      <x:c r="T762" t="n">
        <x:v>2032</x:v>
      </x:c>
      <x:c r="U762" t="str">
        <x:v>In Service</x:v>
      </x:c>
      <x:c r="V762" s="30" t="n">
        <x:v>1394.01</x:v>
      </x:c>
      <x:c r="W762" s="30" t="n">
        <x:v>1931.97</x:v>
      </x:c>
    </x:row>
    <x:row r="763">
      <x:c r="A763" t="str">
        <x:v>DEV-00762</x:v>
      </x:c>
      <x:c r="B763" t="str">
        <x:v>ASSET-100762</x:v>
      </x:c>
      <x:c r="C763" t="str">
        <x:v>SYN-UDI-000762-6710</x:v>
      </x:c>
      <x:c r="D763" t="str">
        <x:v>Syringe Pump</x:v>
      </x:c>
      <x:c r="E763" t="str">
        <x:v>Therapy Delivery</x:v>
      </x:c>
      <x:c r="F763" t="str">
        <x:v>Apex Biomedical</x:v>
      </x:c>
      <x:c r="G763" t="str">
        <x:v>Apex-B01</x:v>
      </x:c>
      <x:c r="H763" t="str">
        <x:v>Site B - Specialist Centre</x:v>
      </x:c>
      <x:c r="I763" t="str">
        <x:v>Community Equipment</x:v>
      </x:c>
      <x:c r="J763" t="str">
        <x:v>Critical</x:v>
      </x:c>
      <x:c r="K763" s="28" t="n">
        <x:v>45390</x:v>
      </x:c>
      <x:c r="L763" t="n">
        <x:f>ROUND((DATE(2026,7,31)-K763)/365.25,2)</x:f>
        <x:v>2.31</x:v>
      </x:c>
      <x:c r="M763" s="28" t="n">
        <x:v>46485</x:v>
      </x:c>
      <x:c r="N763" t="str">
        <x:v>Supported</x:v>
      </x:c>
      <x:c r="O763" t="n">
        <x:v>180</x:v>
      </x:c>
      <x:c r="P763" s="28" t="n">
        <x:v>46168</x:v>
      </x:c>
      <x:c r="Q763" s="28" t="n">
        <x:v>46348</x:v>
      </x:c>
      <x:c r="R763" t="n">
        <x:f>MAX(0,DATE(2026,7,31)-Q763)</x:f>
        <x:v>0</x:v>
      </x:c>
      <x:c r="S763" t="n">
        <x:v>9</x:v>
      </x:c>
      <x:c r="T763" t="n">
        <x:v>2033</x:v>
      </x:c>
      <x:c r="U763" t="str">
        <x:v>In Service</x:v>
      </x:c>
      <x:c r="V763" s="30" t="n">
        <x:v>2614.49</x:v>
      </x:c>
      <x:c r="W763" s="30" t="n">
        <x:v>2614.49</x:v>
      </x:c>
    </x:row>
    <x:row r="764">
      <x:c r="A764" t="str">
        <x:v>DEV-00763</x:v>
      </x:c>
      <x:c r="B764" t="str">
        <x:v>ASSET-100763</x:v>
      </x:c>
      <x:c r="C764" t="str">
        <x:v>SYN-UDI-000763-3846</x:v>
      </x:c>
      <x:c r="D764" t="str">
        <x:v>ECG Machine</x:v>
      </x:c>
      <x:c r="E764" t="str">
        <x:v>Diagnostics</x:v>
      </x:c>
      <x:c r="F764" t="str">
        <x:v>PulseWorks Medical</x:v>
      </x:c>
      <x:c r="G764" t="str">
        <x:v>PulseWorks-C04</x:v>
      </x:c>
      <x:c r="H764" t="str">
        <x:v>Site A - Acute Hospital</x:v>
      </x:c>
      <x:c r="I764" t="str">
        <x:v>Surgical Ward</x:v>
      </x:c>
      <x:c r="J764" t="str">
        <x:v>High</x:v>
      </x:c>
      <x:c r="K764" s="28" t="n">
        <x:v>44999</x:v>
      </x:c>
      <x:c r="L764" t="n">
        <x:f>ROUND((DATE(2026,7,31)-K764)/365.25,2)</x:f>
        <x:v>3.38</x:v>
      </x:c>
      <x:c r="M764" s="28" t="n">
        <x:v>46094</x:v>
      </x:c>
      <x:c r="N764" t="str">
        <x:v>Limited Support</x:v>
      </x:c>
      <x:c r="O764" t="n">
        <x:v>180</x:v>
      </x:c>
      <x:c r="P764" s="28" t="n">
        <x:v>46184</x:v>
      </x:c>
      <x:c r="Q764" s="28" t="n">
        <x:v>46364</x:v>
      </x:c>
      <x:c r="R764" t="n">
        <x:f>MAX(0,DATE(2026,7,31)-Q764)</x:f>
        <x:v>0</x:v>
      </x:c>
      <x:c r="S764" t="n">
        <x:v>9</x:v>
      </x:c>
      <x:c r="T764" t="n">
        <x:v>2032</x:v>
      </x:c>
      <x:c r="U764" t="str">
        <x:v>In Service</x:v>
      </x:c>
      <x:c r="V764" s="30" t="n">
        <x:v>5730.2</x:v>
      </x:c>
      <x:c r="W764" s="30" t="n">
        <x:v>6510.97</x:v>
      </x:c>
    </x:row>
    <x:row r="765">
      <x:c r="A765" t="str">
        <x:v>DEV-00764</x:v>
      </x:c>
      <x:c r="B765" t="str">
        <x:v>ASSET-100764</x:v>
      </x:c>
      <x:c r="C765" t="str">
        <x:v>SYN-UDI-000764-5659</x:v>
      </x:c>
      <x:c r="D765" t="str">
        <x:v>Anaesthetic Machine</x:v>
      </x:c>
      <x:c r="E765" t="str">
        <x:v>Life Support</x:v>
      </x:c>
      <x:c r="F765" t="str">
        <x:v>PulseWorks Medical</x:v>
      </x:c>
      <x:c r="G765" t="str">
        <x:v>PulseWorks-B02</x:v>
      </x:c>
      <x:c r="H765" t="str">
        <x:v>Site B - Specialist Centre</x:v>
      </x:c>
      <x:c r="I765" t="str">
        <x:v>ICU</x:v>
      </x:c>
      <x:c r="J765" t="str">
        <x:v>Critical</x:v>
      </x:c>
      <x:c r="K765" s="28" t="n">
        <x:v>45329</x:v>
      </x:c>
      <x:c r="L765" t="n">
        <x:f>ROUND((DATE(2026,7,31)-K765)/365.25,2)</x:f>
        <x:v>2.48</x:v>
      </x:c>
      <x:c r="M765" s="28" t="n">
        <x:v>46424</x:v>
      </x:c>
      <x:c r="N765" t="str">
        <x:v>Supported</x:v>
      </x:c>
      <x:c r="O765" t="n">
        <x:v>180</x:v>
      </x:c>
      <x:c r="P765" s="28" t="n">
        <x:v>46175</x:v>
      </x:c>
      <x:c r="Q765" s="28" t="n">
        <x:v>46355</x:v>
      </x:c>
      <x:c r="R765" t="n">
        <x:f>MAX(0,DATE(2026,7,31)-Q765)</x:f>
        <x:v>0</x:v>
      </x:c>
      <x:c r="S765" t="n">
        <x:v>12</x:v>
      </x:c>
      <x:c r="T765" t="n">
        <x:v>2036</x:v>
      </x:c>
      <x:c r="U765" t="str">
        <x:v>In Service</x:v>
      </x:c>
      <x:c r="V765" s="30" t="n">
        <x:v>41164.47</x:v>
      </x:c>
      <x:c r="W765" s="30" t="n">
        <x:v>51583.53</x:v>
      </x:c>
    </x:row>
    <x:row r="766">
      <x:c r="A766" t="str">
        <x:v>DEV-00765</x:v>
      </x:c>
      <x:c r="B766" t="str">
        <x:v>ASSET-100765</x:v>
      </x:c>
      <x:c r="C766" t="str">
        <x:v>SYN-UDI-000765-9358</x:v>
      </x:c>
      <x:c r="D766" t="str">
        <x:v>Infusion Pump</x:v>
      </x:c>
      <x:c r="E766" t="str">
        <x:v>Therapy Delivery</x:v>
      </x:c>
      <x:c r="F766" t="str">
        <x:v>MedAxis Systems</x:v>
      </x:c>
      <x:c r="G766" t="str">
        <x:v>MedAxis-B01</x:v>
      </x:c>
      <x:c r="H766" t="str">
        <x:v>Site A - Acute Hospital</x:v>
      </x:c>
      <x:c r="I766" t="str">
        <x:v>ICU</x:v>
      </x:c>
      <x:c r="J766" t="str">
        <x:v>High</x:v>
      </x:c>
      <x:c r="K766" s="28" t="n">
        <x:v>44821</x:v>
      </x:c>
      <x:c r="L766" t="n">
        <x:f>ROUND((DATE(2026,7,31)-K766)/365.25,2)</x:f>
        <x:v>3.87</x:v>
      </x:c>
      <x:c r="M766" s="28" t="n">
        <x:v>45916</x:v>
      </x:c>
      <x:c r="N766" t="str">
        <x:v>Limited Support</x:v>
      </x:c>
      <x:c r="O766" t="n">
        <x:v>180</x:v>
      </x:c>
      <x:c r="P766" s="28" t="n">
        <x:v>45897</x:v>
      </x:c>
      <x:c r="Q766" s="28" t="n">
        <x:v>46077</x:v>
      </x:c>
      <x:c r="R766" t="n">
        <x:f>MAX(0,DATE(2026,7,31)-Q766)</x:f>
        <x:v>157</x:v>
      </x:c>
      <x:c r="S766" t="n">
        <x:v>10</x:v>
      </x:c>
      <x:c r="T766" t="n">
        <x:v>2032</x:v>
      </x:c>
      <x:c r="U766" t="str">
        <x:v>In Service</x:v>
      </x:c>
      <x:c r="V766" s="30" t="n">
        <x:v>3540.47</x:v>
      </x:c>
      <x:c r="W766" s="30" t="n">
        <x:v>4155.01</x:v>
      </x:c>
    </x:row>
    <x:row r="767">
      <x:c r="A767" t="str">
        <x:v>DEV-00766</x:v>
      </x:c>
      <x:c r="B767" t="str">
        <x:v>ASSET-100766</x:v>
      </x:c>
      <x:c r="C767" t="str">
        <x:v>SYN-UDI-000766-8195</x:v>
      </x:c>
      <x:c r="D767" t="str">
        <x:v>Ventilator</x:v>
      </x:c>
      <x:c r="E767" t="str">
        <x:v>Life Support</x:v>
      </x:c>
      <x:c r="F767" t="str">
        <x:v>ClinTech Instruments</x:v>
      </x:c>
      <x:c r="G767" t="str">
        <x:v>ClinTech-C04</x:v>
      </x:c>
      <x:c r="H767" t="str">
        <x:v>Site C - Community Hospital</x:v>
      </x:c>
      <x:c r="I767" t="str">
        <x:v>Diagnostics</x:v>
      </x:c>
      <x:c r="J767" t="str">
        <x:v>Critical</x:v>
      </x:c>
      <x:c r="K767" s="28" t="n">
        <x:v>44404</x:v>
      </x:c>
      <x:c r="L767" t="n">
        <x:f>ROUND((DATE(2026,7,31)-K767)/365.25,2)</x:f>
        <x:v>5.01</x:v>
      </x:c>
      <x:c r="M767" s="28" t="n">
        <x:v>45499</x:v>
      </x:c>
      <x:c r="N767" t="str">
        <x:v>Supported</x:v>
      </x:c>
      <x:c r="O767" t="n">
        <x:v>365</x:v>
      </x:c>
      <x:c r="P767" s="28" t="n">
        <x:v>46146</x:v>
      </x:c>
      <x:c r="Q767" s="28" t="n">
        <x:v>46511</x:v>
      </x:c>
      <x:c r="R767" t="n">
        <x:f>MAX(0,DATE(2026,7,31)-Q767)</x:f>
        <x:v>0</x:v>
      </x:c>
      <x:c r="S767" t="n">
        <x:v>10</x:v>
      </x:c>
      <x:c r="T767" t="n">
        <x:v>2031</x:v>
      </x:c>
      <x:c r="U767" t="str">
        <x:v>In Service</x:v>
      </x:c>
      <x:c r="V767" s="30" t="n">
        <x:v>28772.2</x:v>
      </x:c>
      <x:c r="W767" s="30" t="n">
        <x:v>28772.2</x:v>
      </x:c>
    </x:row>
    <x:row r="768">
      <x:c r="A768" t="str">
        <x:v>DEV-00767</x:v>
      </x:c>
      <x:c r="B768" t="str">
        <x:v>ASSET-100767</x:v>
      </x:c>
      <x:c r="C768" t="str">
        <x:v>SYN-UDI-000767-9891</x:v>
      </x:c>
      <x:c r="D768" t="str">
        <x:v>Infusion Pump</x:v>
      </x:c>
      <x:c r="E768" t="str">
        <x:v>Therapy Delivery</x:v>
      </x:c>
      <x:c r="F768" t="str">
        <x:v>Helix MedSystems</x:v>
      </x:c>
      <x:c r="G768" t="str">
        <x:v>Helix-C02</x:v>
      </x:c>
      <x:c r="H768" t="str">
        <x:v>Site B - Specialist Centre</x:v>
      </x:c>
      <x:c r="I768" t="str">
        <x:v>Community Equipment</x:v>
      </x:c>
      <x:c r="J768" t="str">
        <x:v>High</x:v>
      </x:c>
      <x:c r="K768" s="28" t="n">
        <x:v>42720</x:v>
      </x:c>
      <x:c r="L768" t="n">
        <x:f>ROUND((DATE(2026,7,31)-K768)/365.25,2)</x:f>
        <x:v>9.62</x:v>
      </x:c>
      <x:c r="M768" s="28" t="n">
        <x:v>43815</x:v>
      </x:c>
      <x:c r="N768" t="str">
        <x:v>Supported</x:v>
      </x:c>
      <x:c r="O768" t="n">
        <x:v>180</x:v>
      </x:c>
      <x:c r="P768" s="28" t="n">
        <x:v>45824</x:v>
      </x:c>
      <x:c r="Q768" s="28" t="n">
        <x:v>46004</x:v>
      </x:c>
      <x:c r="R768" t="n">
        <x:f>MAX(0,DATE(2026,7,31)-Q768)</x:f>
        <x:v>230</x:v>
      </x:c>
      <x:c r="S768" t="n">
        <x:v>10</x:v>
      </x:c>
      <x:c r="T768" t="n">
        <x:v>2026</x:v>
      </x:c>
      <x:c r="U768" t="str">
        <x:v>In Repair</x:v>
      </x:c>
      <x:c r="V768" s="30" t="n">
        <x:v>3748.27</x:v>
      </x:c>
      <x:c r="W768" s="30" t="n">
        <x:v>3748.27</x:v>
      </x:c>
    </x:row>
    <x:row r="769">
      <x:c r="A769" t="str">
        <x:v>DEV-00768</x:v>
      </x:c>
      <x:c r="B769" t="str">
        <x:v>ASSET-100768</x:v>
      </x:c>
      <x:c r="C769" t="str">
        <x:v>SYN-UDI-000768-8669</x:v>
      </x:c>
      <x:c r="D769" t="str">
        <x:v>Neonatal Incubator</x:v>
      </x:c>
      <x:c r="E769" t="str">
        <x:v>Life Support</x:v>
      </x:c>
      <x:c r="F769" t="str">
        <x:v>MedAxis Systems</x:v>
      </x:c>
      <x:c r="G769" t="str">
        <x:v>MedAxis-B04</x:v>
      </x:c>
      <x:c r="H769" t="str">
        <x:v>Site C - Community Hospital</x:v>
      </x:c>
      <x:c r="I769" t="str">
        <x:v>ICU</x:v>
      </x:c>
      <x:c r="J769" t="str">
        <x:v>Critical</x:v>
      </x:c>
      <x:c r="K769" s="28" t="n">
        <x:v>45765</x:v>
      </x:c>
      <x:c r="L769" t="n">
        <x:f>ROUND((DATE(2026,7,31)-K769)/365.25,2)</x:f>
        <x:v>1.28</x:v>
      </x:c>
      <x:c r="M769" s="28" t="n">
        <x:v>46860</x:v>
      </x:c>
      <x:c r="N769" t="str">
        <x:v>Supported</x:v>
      </x:c>
      <x:c r="O769" t="n">
        <x:v>365</x:v>
      </x:c>
      <x:c r="P769" s="28" t="n">
        <x:v>46063</x:v>
      </x:c>
      <x:c r="Q769" s="28" t="n">
        <x:v>46428</x:v>
      </x:c>
      <x:c r="R769" t="n">
        <x:f>MAX(0,DATE(2026,7,31)-Q769)</x:f>
        <x:v>0</x:v>
      </x:c>
      <x:c r="S769" t="n">
        <x:v>9</x:v>
      </x:c>
      <x:c r="T769" t="n">
        <x:v>2034</x:v>
      </x:c>
      <x:c r="U769" t="str">
        <x:v>In Service</x:v>
      </x:c>
      <x:c r="V769" s="30" t="n">
        <x:v>20660.42</x:v>
      </x:c>
      <x:c r="W769" s="30" t="n">
        <x:v>20660.42</x:v>
      </x:c>
    </x:row>
    <x:row r="770">
      <x:c r="A770" t="str">
        <x:v>DEV-00769</x:v>
      </x:c>
      <x:c r="B770" t="str">
        <x:v>ASSET-100769</x:v>
      </x:c>
      <x:c r="C770" t="str">
        <x:v>SYN-UDI-000769-9903</x:v>
      </x:c>
      <x:c r="D770" t="str">
        <x:v>Ultrasound</x:v>
      </x:c>
      <x:c r="E770" t="str">
        <x:v>Imaging</x:v>
      </x:c>
      <x:c r="F770" t="str">
        <x:v>ClinTech Instruments</x:v>
      </x:c>
      <x:c r="G770" t="str">
        <x:v>ClinTech-C04</x:v>
      </x:c>
      <x:c r="H770" t="str">
        <x:v>Site B - Specialist Centre</x:v>
      </x:c>
      <x:c r="I770" t="str">
        <x:v>Paediatrics</x:v>
      </x:c>
      <x:c r="J770" t="str">
        <x:v>High</x:v>
      </x:c>
      <x:c r="K770" s="28" t="n">
        <x:v>45529</x:v>
      </x:c>
      <x:c r="L770" t="n">
        <x:f>ROUND((DATE(2026,7,31)-K770)/365.25,2)</x:f>
        <x:v>1.93</x:v>
      </x:c>
      <x:c r="M770" s="28" t="n">
        <x:v>46624</x:v>
      </x:c>
      <x:c r="N770" t="str">
        <x:v>Supported</x:v>
      </x:c>
      <x:c r="O770" t="n">
        <x:v>180</x:v>
      </x:c>
      <x:c r="P770" s="28" t="n">
        <x:v>45947</x:v>
      </x:c>
      <x:c r="Q770" s="28" t="n">
        <x:v>46127</x:v>
      </x:c>
      <x:c r="R770" t="n">
        <x:f>MAX(0,DATE(2026,7,31)-Q770)</x:f>
        <x:v>107</x:v>
      </x:c>
      <x:c r="S770" t="n">
        <x:v>10</x:v>
      </x:c>
      <x:c r="T770" t="n">
        <x:v>2034</x:v>
      </x:c>
      <x:c r="U770" t="str">
        <x:v>In Service</x:v>
      </x:c>
      <x:c r="V770" s="30" t="n">
        <x:v>47742.61</x:v>
      </x:c>
      <x:c r="W770" s="30" t="n">
        <x:v>50860.49</x:v>
      </x:c>
    </x:row>
    <x:row r="771">
      <x:c r="A771" t="str">
        <x:v>DEV-00770</x:v>
      </x:c>
      <x:c r="B771" t="str">
        <x:v>ASSET-100770</x:v>
      </x:c>
      <x:c r="C771" t="str">
        <x:v>SYN-UDI-000770-8248</x:v>
      </x:c>
      <x:c r="D771" t="str">
        <x:v>Patient Monitor</x:v>
      </x:c>
      <x:c r="E771" t="str">
        <x:v>Monitoring</x:v>
      </x:c>
      <x:c r="F771" t="str">
        <x:v>PulseWorks Medical</x:v>
      </x:c>
      <x:c r="G771" t="str">
        <x:v>PulseWorks-C03</x:v>
      </x:c>
      <x:c r="H771" t="str">
        <x:v>Site A - Acute Hospital</x:v>
      </x:c>
      <x:c r="I771" t="str">
        <x:v>ICU</x:v>
      </x:c>
      <x:c r="J771" t="str">
        <x:v>High</x:v>
      </x:c>
      <x:c r="K771" s="28" t="n">
        <x:v>44471</x:v>
      </x:c>
      <x:c r="L771" t="n">
        <x:f>ROUND((DATE(2026,7,31)-K771)/365.25,2)</x:f>
        <x:v>4.83</x:v>
      </x:c>
      <x:c r="M771" s="28" t="n">
        <x:v>45566</x:v>
      </x:c>
      <x:c r="N771" t="str">
        <x:v>Supported</x:v>
      </x:c>
      <x:c r="O771" t="n">
        <x:v>365</x:v>
      </x:c>
      <x:c r="P771" s="28" t="n">
        <x:v>45845</x:v>
      </x:c>
      <x:c r="Q771" s="28" t="n">
        <x:v>46210</x:v>
      </x:c>
      <x:c r="R771" t="n">
        <x:f>MAX(0,DATE(2026,7,31)-Q771)</x:f>
        <x:v>24</x:v>
      </x:c>
      <x:c r="S771" t="n">
        <x:v>8</x:v>
      </x:c>
      <x:c r="T771" t="n">
        <x:v>2029</x:v>
      </x:c>
      <x:c r="U771" t="str">
        <x:v>In Service</x:v>
      </x:c>
      <x:c r="V771" s="30" t="n">
        <x:v>6833.86</x:v>
      </x:c>
      <x:c r="W771" s="30" t="n">
        <x:v>9766.87</x:v>
      </x:c>
    </x:row>
    <x:row r="772">
      <x:c r="A772" t="str">
        <x:v>DEV-00771</x:v>
      </x:c>
      <x:c r="B772" t="str">
        <x:v>ASSET-100771</x:v>
      </x:c>
      <x:c r="C772" t="str">
        <x:v>SYN-UDI-000771-3130</x:v>
      </x:c>
      <x:c r="D772" t="str">
        <x:v>Vital Signs Monitor</x:v>
      </x:c>
      <x:c r="E772" t="str">
        <x:v>Monitoring</x:v>
      </x:c>
      <x:c r="F772" t="str">
        <x:v>ClinTech Instruments</x:v>
      </x:c>
      <x:c r="G772" t="str">
        <x:v>ClinTech-A02</x:v>
      </x:c>
      <x:c r="H772" t="str">
        <x:v>Site C - Community Hospital</x:v>
      </x:c>
      <x:c r="I772" t="str">
        <x:v>Medical Ward</x:v>
      </x:c>
      <x:c r="J772" t="str">
        <x:v>Medium</x:v>
      </x:c>
      <x:c r="K772" s="28" t="n">
        <x:v>45652</x:v>
      </x:c>
      <x:c r="L772" t="n">
        <x:f>ROUND((DATE(2026,7,31)-K772)/365.25,2)</x:f>
        <x:v>1.59</x:v>
      </x:c>
      <x:c r="M772" s="28" t="n">
        <x:v>46747</x:v>
      </x:c>
      <x:c r="N772" t="str">
        <x:v>Limited Support</x:v>
      </x:c>
      <x:c r="O772" t="n">
        <x:v>180</x:v>
      </x:c>
      <x:c r="P772" s="28" t="n">
        <x:v>45822</x:v>
      </x:c>
      <x:c r="Q772" s="28" t="n">
        <x:v>46002</x:v>
      </x:c>
      <x:c r="R772" t="n">
        <x:f>MAX(0,DATE(2026,7,31)-Q772)</x:f>
        <x:v>232</x:v>
      </x:c>
      <x:c r="S772" t="n">
        <x:v>7</x:v>
      </x:c>
      <x:c r="T772" t="n">
        <x:v>2031</x:v>
      </x:c>
      <x:c r="U772" t="str">
        <x:v>In Repair</x:v>
      </x:c>
      <x:c r="V772" s="30" t="n">
        <x:v>1984.78</x:v>
      </x:c>
      <x:c r="W772" s="30" t="n">
        <x:v>2836.25</x:v>
      </x:c>
    </x:row>
    <x:row r="773">
      <x:c r="A773" t="str">
        <x:v>DEV-00772</x:v>
      </x:c>
      <x:c r="B773" t="str">
        <x:v>ASSET-100772</x:v>
      </x:c>
      <x:c r="C773" t="str">
        <x:v>SYN-UDI-000772-3876</x:v>
      </x:c>
      <x:c r="D773" t="str">
        <x:v>Suction Pump</x:v>
      </x:c>
      <x:c r="E773" t="str">
        <x:v>Therapy Support</x:v>
      </x:c>
      <x:c r="F773" t="str">
        <x:v>NovaCare Devices</x:v>
      </x:c>
      <x:c r="G773" t="str">
        <x:v>NovaCare-B01</x:v>
      </x:c>
      <x:c r="H773" t="str">
        <x:v>Site C - Community Hospital</x:v>
      </x:c>
      <x:c r="I773" t="str">
        <x:v>Emergency Department</x:v>
      </x:c>
      <x:c r="J773" t="str">
        <x:v>Medium</x:v>
      </x:c>
      <x:c r="K773" s="28" t="n">
        <x:v>43350</x:v>
      </x:c>
      <x:c r="L773" t="n">
        <x:f>ROUND((DATE(2026,7,31)-K773)/365.25,2)</x:f>
        <x:v>7.9</x:v>
      </x:c>
      <x:c r="M773" s="28" t="n">
        <x:v>44445</x:v>
      </x:c>
      <x:c r="N773" t="str">
        <x:v>Supported</x:v>
      </x:c>
      <x:c r="O773" t="n">
        <x:v>365</x:v>
      </x:c>
      <x:c r="P773" s="28" t="n">
        <x:v>45907</x:v>
      </x:c>
      <x:c r="Q773" s="28" t="n">
        <x:v>46272</x:v>
      </x:c>
      <x:c r="R773" t="n">
        <x:f>MAX(0,DATE(2026,7,31)-Q773)</x:f>
        <x:v>0</x:v>
      </x:c>
      <x:c r="S773" t="n">
        <x:v>8</x:v>
      </x:c>
      <x:c r="T773" t="n">
        <x:v>2026</x:v>
      </x:c>
      <x:c r="U773" t="str">
        <x:v>In Service</x:v>
      </x:c>
      <x:c r="V773" s="30" t="n">
        <x:v>1861.62</x:v>
      </x:c>
      <x:c r="W773" s="30" t="n">
        <x:v>2383.15</x:v>
      </x:c>
    </x:row>
    <x:row r="774">
      <x:c r="A774" t="str">
        <x:v>DEV-00773</x:v>
      </x:c>
      <x:c r="B774" t="str">
        <x:v>ASSET-100773</x:v>
      </x:c>
      <x:c r="C774" t="str">
        <x:v>SYN-UDI-000773-3387</x:v>
      </x:c>
      <x:c r="D774" t="str">
        <x:v>Patient Monitor</x:v>
      </x:c>
      <x:c r="E774" t="str">
        <x:v>Monitoring</x:v>
      </x:c>
      <x:c r="F774" t="str">
        <x:v>MedAxis Systems</x:v>
      </x:c>
      <x:c r="G774" t="str">
        <x:v>MedAxis-C01</x:v>
      </x:c>
      <x:c r="H774" t="str">
        <x:v>Site B - Specialist Centre</x:v>
      </x:c>
      <x:c r="I774" t="str">
        <x:v>Maternity</x:v>
      </x:c>
      <x:c r="J774" t="str">
        <x:v>Critical</x:v>
      </x:c>
      <x:c r="K774" s="28" t="n">
        <x:v>43851</x:v>
      </x:c>
      <x:c r="L774" t="n">
        <x:f>ROUND((DATE(2026,7,31)-K774)/365.25,2)</x:f>
        <x:v>6.52</x:v>
      </x:c>
      <x:c r="M774" s="28" t="n">
        <x:v>44946</x:v>
      </x:c>
      <x:c r="N774" t="str">
        <x:v>Supported</x:v>
      </x:c>
      <x:c r="O774" t="n">
        <x:v>365</x:v>
      </x:c>
      <x:c r="P774" s="28" t="n">
        <x:v>46181</x:v>
      </x:c>
      <x:c r="Q774" s="28" t="n">
        <x:v>46546</x:v>
      </x:c>
      <x:c r="R774" t="n">
        <x:f>MAX(0,DATE(2026,7,31)-Q774)</x:f>
        <x:v>0</x:v>
      </x:c>
      <x:c r="S774" t="n">
        <x:v>8</x:v>
      </x:c>
      <x:c r="T774" t="n">
        <x:v>2028</x:v>
      </x:c>
      <x:c r="U774" t="str">
        <x:v>In Service</x:v>
      </x:c>
      <x:c r="V774" s="30" t="n">
        <x:v>9383.31</x:v>
      </x:c>
      <x:c r="W774" s="30" t="n">
        <x:v>9942.08</x:v>
      </x:c>
    </x:row>
    <x:row r="775">
      <x:c r="A775" t="str">
        <x:v>DEV-00774</x:v>
      </x:c>
      <x:c r="B775" t="str">
        <x:v>ASSET-100774</x:v>
      </x:c>
      <x:c r="C775" t="str">
        <x:v>SYN-UDI-000774-7169</x:v>
      </x:c>
      <x:c r="D775" t="str">
        <x:v>Defibrillator</x:v>
      </x:c>
      <x:c r="E775" t="str">
        <x:v>Emergency</x:v>
      </x:c>
      <x:c r="F775" t="str">
        <x:v>NovaCare Devices</x:v>
      </x:c>
      <x:c r="G775" t="str">
        <x:v>NovaCare-B01</x:v>
      </x:c>
      <x:c r="H775" t="str">
        <x:v>Site C - Community Hospital</x:v>
      </x:c>
      <x:c r="I775" t="str">
        <x:v>Surgical Ward</x:v>
      </x:c>
      <x:c r="J775" t="str">
        <x:v>Critical</x:v>
      </x:c>
      <x:c r="K775" s="28" t="n">
        <x:v>45100</x:v>
      </x:c>
      <x:c r="L775" t="n">
        <x:f>ROUND((DATE(2026,7,31)-K775)/365.25,2)</x:f>
        <x:v>3.1</x:v>
      </x:c>
      <x:c r="M775" s="28" t="n">
        <x:v>46195</x:v>
      </x:c>
      <x:c r="N775" t="str">
        <x:v>Supported</x:v>
      </x:c>
      <x:c r="O775" t="n">
        <x:v>365</x:v>
      </x:c>
      <x:c r="P775" s="28" t="n">
        <x:v>46160</x:v>
      </x:c>
      <x:c r="Q775" s="28" t="n">
        <x:v>46525</x:v>
      </x:c>
      <x:c r="R775" t="n">
        <x:f>MAX(0,DATE(2026,7,31)-Q775)</x:f>
        <x:v>0</x:v>
      </x:c>
      <x:c r="S775" t="n">
        <x:v>11</x:v>
      </x:c>
      <x:c r="T775" t="n">
        <x:v>2034</x:v>
      </x:c>
      <x:c r="U775" t="str">
        <x:v>In Service</x:v>
      </x:c>
      <x:c r="V775" s="30" t="n">
        <x:v>13179.2</x:v>
      </x:c>
      <x:c r="W775" s="30" t="n">
        <x:v>13558.3</x:v>
      </x:c>
    </x:row>
    <x:row r="776">
      <x:c r="A776" t="str">
        <x:v>DEV-00775</x:v>
      </x:c>
      <x:c r="B776" t="str">
        <x:v>ASSET-100775</x:v>
      </x:c>
      <x:c r="C776" t="str">
        <x:v>SYN-UDI-000775-7594</x:v>
      </x:c>
      <x:c r="D776" t="str">
        <x:v>Suction Pump</x:v>
      </x:c>
      <x:c r="E776" t="str">
        <x:v>Therapy Support</x:v>
      </x:c>
      <x:c r="F776" t="str">
        <x:v>Apex Biomedical</x:v>
      </x:c>
      <x:c r="G776" t="str">
        <x:v>Apex-B01</x:v>
      </x:c>
      <x:c r="H776" t="str">
        <x:v>Site A - Acute Hospital</x:v>
      </x:c>
      <x:c r="I776" t="str">
        <x:v>Community Equipment</x:v>
      </x:c>
      <x:c r="J776" t="str">
        <x:v>Medium</x:v>
      </x:c>
      <x:c r="K776" s="28" t="n">
        <x:v>43746</x:v>
      </x:c>
      <x:c r="L776" t="n">
        <x:f>ROUND((DATE(2026,7,31)-K776)/365.25,2)</x:f>
        <x:v>6.81</x:v>
      </x:c>
      <x:c r="M776" s="28" t="n">
        <x:v>44841</x:v>
      </x:c>
      <x:c r="N776" t="str">
        <x:v>Supported</x:v>
      </x:c>
      <x:c r="O776" t="n">
        <x:v>365</x:v>
      </x:c>
      <x:c r="P776" s="28" t="n">
        <x:v>45980</x:v>
      </x:c>
      <x:c r="Q776" s="28" t="n">
        <x:v>46345</x:v>
      </x:c>
      <x:c r="R776" t="n">
        <x:f>MAX(0,DATE(2026,7,31)-Q776)</x:f>
        <x:v>0</x:v>
      </x:c>
      <x:c r="S776" t="n">
        <x:v>7</x:v>
      </x:c>
      <x:c r="T776" t="n">
        <x:v>2026</x:v>
      </x:c>
      <x:c r="U776" t="str">
        <x:v>In Service</x:v>
      </x:c>
      <x:c r="V776" s="30" t="n">
        <x:v>2147.43</x:v>
      </x:c>
      <x:c r="W776" s="30" t="n">
        <x:v>2388.97</x:v>
      </x:c>
    </x:row>
    <x:row r="777">
      <x:c r="A777" t="str">
        <x:v>DEV-00776</x:v>
      </x:c>
      <x:c r="B777" t="str">
        <x:v>ASSET-100776</x:v>
      </x:c>
      <x:c r="C777" t="str">
        <x:v>SYN-UDI-000776-2624</x:v>
      </x:c>
      <x:c r="D777" t="str">
        <x:v>Patient Monitor</x:v>
      </x:c>
      <x:c r="E777" t="str">
        <x:v>Monitoring</x:v>
      </x:c>
      <x:c r="F777" t="str">
        <x:v>Apex Biomedical</x:v>
      </x:c>
      <x:c r="G777" t="str">
        <x:v>Apex-B01</x:v>
      </x:c>
      <x:c r="H777" t="str">
        <x:v>Site B - Specialist Centre</x:v>
      </x:c>
      <x:c r="I777" t="str">
        <x:v>ICU</x:v>
      </x:c>
      <x:c r="J777" t="str">
        <x:v>High</x:v>
      </x:c>
      <x:c r="K777" s="28" t="n">
        <x:v>45122</x:v>
      </x:c>
      <x:c r="L777" t="n">
        <x:f>ROUND((DATE(2026,7,31)-K777)/365.25,2)</x:f>
        <x:v>3.04</x:v>
      </x:c>
      <x:c r="M777" s="28" t="n">
        <x:v>46217</x:v>
      </x:c>
      <x:c r="N777" t="str">
        <x:v>Supported</x:v>
      </x:c>
      <x:c r="O777" t="n">
        <x:v>365</x:v>
      </x:c>
      <x:c r="P777" s="28" t="n">
        <x:v>45870</x:v>
      </x:c>
      <x:c r="Q777" s="28" t="n">
        <x:v>46235</x:v>
      </x:c>
      <x:c r="R777" t="n">
        <x:f>MAX(0,DATE(2026,7,31)-Q777)</x:f>
        <x:v>0</x:v>
      </x:c>
      <x:c r="S777" t="n">
        <x:v>7</x:v>
      </x:c>
      <x:c r="T777" t="n">
        <x:v>2030</x:v>
      </x:c>
      <x:c r="U777" t="str">
        <x:v>In Service</x:v>
      </x:c>
      <x:c r="V777" s="30" t="n">
        <x:v>7006.97</x:v>
      </x:c>
      <x:c r="W777" s="30" t="n">
        <x:v>8887.09</x:v>
      </x:c>
    </x:row>
    <x:row r="778">
      <x:c r="A778" t="str">
        <x:v>DEV-00777</x:v>
      </x:c>
      <x:c r="B778" t="str">
        <x:v>ASSET-100777</x:v>
      </x:c>
      <x:c r="C778" t="str">
        <x:v>SYN-UDI-000777-4136</x:v>
      </x:c>
      <x:c r="D778" t="str">
        <x:v>Syringe Pump</x:v>
      </x:c>
      <x:c r="E778" t="str">
        <x:v>Therapy Delivery</x:v>
      </x:c>
      <x:c r="F778" t="str">
        <x:v>ClinTech Instruments</x:v>
      </x:c>
      <x:c r="G778" t="str">
        <x:v>ClinTech-C03</x:v>
      </x:c>
      <x:c r="H778" t="str">
        <x:v>Site B - Specialist Centre</x:v>
      </x:c>
      <x:c r="I778" t="str">
        <x:v>Maternity</x:v>
      </x:c>
      <x:c r="J778" t="str">
        <x:v>Critical</x:v>
      </x:c>
      <x:c r="K778" s="28" t="n">
        <x:v>44033</x:v>
      </x:c>
      <x:c r="L778" t="n">
        <x:f>ROUND((DATE(2026,7,31)-K778)/365.25,2)</x:f>
        <x:v>6.03</x:v>
      </x:c>
      <x:c r="M778" s="28" t="n">
        <x:v>45128</x:v>
      </x:c>
      <x:c r="N778" t="str">
        <x:v>Supported</x:v>
      </x:c>
      <x:c r="O778" t="n">
        <x:v>365</x:v>
      </x:c>
      <x:c r="P778" s="28" t="n">
        <x:v>45928</x:v>
      </x:c>
      <x:c r="Q778" s="28" t="n">
        <x:v>46293</x:v>
      </x:c>
      <x:c r="R778" t="n">
        <x:f>MAX(0,DATE(2026,7,31)-Q778)</x:f>
        <x:v>0</x:v>
      </x:c>
      <x:c r="S778" t="n">
        <x:v>8</x:v>
      </x:c>
      <x:c r="T778" t="n">
        <x:v>2028</x:v>
      </x:c>
      <x:c r="U778" t="str">
        <x:v>In Repair</x:v>
      </x:c>
      <x:c r="V778" s="30" t="n">
        <x:v>2526.46</x:v>
      </x:c>
      <x:c r="W778" s="30" t="n">
        <x:v>3150.48</x:v>
      </x:c>
    </x:row>
    <x:row r="779">
      <x:c r="A779" t="str">
        <x:v>DEV-00778</x:v>
      </x:c>
      <x:c r="B779" t="str">
        <x:v>ASSET-100778</x:v>
      </x:c>
      <x:c r="C779" t="str">
        <x:v>SYN-UDI-000778-4081</x:v>
      </x:c>
      <x:c r="D779" t="str">
        <x:v>Anaesthetic Machine</x:v>
      </x:c>
      <x:c r="E779" t="str">
        <x:v>Life Support</x:v>
      </x:c>
      <x:c r="F779" t="str">
        <x:v>ClinTech Instruments</x:v>
      </x:c>
      <x:c r="G779" t="str">
        <x:v>ClinTech-C03</x:v>
      </x:c>
      <x:c r="H779" t="str">
        <x:v>Site A - Acute Hospital</x:v>
      </x:c>
      <x:c r="I779" t="str">
        <x:v>Community Equipment</x:v>
      </x:c>
      <x:c r="J779" t="str">
        <x:v>Critical</x:v>
      </x:c>
      <x:c r="K779" s="28" t="n">
        <x:v>42806</x:v>
      </x:c>
      <x:c r="L779" t="n">
        <x:f>ROUND((DATE(2026,7,31)-K779)/365.25,2)</x:f>
        <x:v>9.39</x:v>
      </x:c>
      <x:c r="M779" s="28" t="n">
        <x:v>43901</x:v>
      </x:c>
      <x:c r="N779" t="str">
        <x:v>Supported</x:v>
      </x:c>
      <x:c r="O779" t="n">
        <x:v>180</x:v>
      </x:c>
      <x:c r="P779" s="28" t="n">
        <x:v>46126</x:v>
      </x:c>
      <x:c r="Q779" s="28" t="n">
        <x:v>46306</x:v>
      </x:c>
      <x:c r="R779" t="n">
        <x:f>MAX(0,DATE(2026,7,31)-Q779)</x:f>
        <x:v>0</x:v>
      </x:c>
      <x:c r="S779" t="n">
        <x:v>12</x:v>
      </x:c>
      <x:c r="T779" t="n">
        <x:v>2029</x:v>
      </x:c>
      <x:c r="U779" t="str">
        <x:v>In Service</x:v>
      </x:c>
      <x:c r="V779" s="30" t="n">
        <x:v>42831.63</x:v>
      </x:c>
      <x:c r="W779" s="30" t="n">
        <x:v>49566.24</x:v>
      </x:c>
    </x:row>
    <x:row r="780">
      <x:c r="A780" t="str">
        <x:v>DEV-00779</x:v>
      </x:c>
      <x:c r="B780" t="str">
        <x:v>ASSET-100779</x:v>
      </x:c>
      <x:c r="C780" t="str">
        <x:v>SYN-UDI-000779-8400</x:v>
      </x:c>
      <x:c r="D780" t="str">
        <x:v>Enteral Feeding Pump</x:v>
      </x:c>
      <x:c r="E780" t="str">
        <x:v>Therapy Delivery</x:v>
      </x:c>
      <x:c r="F780" t="str">
        <x:v>NovaCare Devices</x:v>
      </x:c>
      <x:c r="G780" t="str">
        <x:v>NovaCare-C03</x:v>
      </x:c>
      <x:c r="H780" t="str">
        <x:v>Site C - Community Hospital</x:v>
      </x:c>
      <x:c r="I780" t="str">
        <x:v>Diagnostics</x:v>
      </x:c>
      <x:c r="J780" t="str">
        <x:v>High</x:v>
      </x:c>
      <x:c r="K780" s="28" t="n">
        <x:v>44886</x:v>
      </x:c>
      <x:c r="L780" t="n">
        <x:f>ROUND((DATE(2026,7,31)-K780)/365.25,2)</x:f>
        <x:v>3.69</x:v>
      </x:c>
      <x:c r="M780" s="28" t="n">
        <x:v>45981</x:v>
      </x:c>
      <x:c r="N780" t="str">
        <x:v>Supported</x:v>
      </x:c>
      <x:c r="O780" t="n">
        <x:v>365</x:v>
      </x:c>
      <x:c r="P780" s="28" t="n">
        <x:v>45834</x:v>
      </x:c>
      <x:c r="Q780" s="28" t="n">
        <x:v>46199</x:v>
      </x:c>
      <x:c r="R780" t="n">
        <x:f>MAX(0,DATE(2026,7,31)-Q780)</x:f>
        <x:v>35</x:v>
      </x:c>
      <x:c r="S780" t="n">
        <x:v>7</x:v>
      </x:c>
      <x:c r="T780" t="n">
        <x:v>2029</x:v>
      </x:c>
      <x:c r="U780" t="str">
        <x:v>In Service</x:v>
      </x:c>
      <x:c r="V780" s="30" t="n">
        <x:v>1311.19</x:v>
      </x:c>
      <x:c r="W780" s="30" t="n">
        <x:v>1958.61</x:v>
      </x:c>
    </x:row>
    <x:row r="781">
      <x:c r="A781" t="str">
        <x:v>DEV-00780</x:v>
      </x:c>
      <x:c r="B781" t="str">
        <x:v>ASSET-100780</x:v>
      </x:c>
      <x:c r="C781" t="str">
        <x:v>SYN-UDI-000780-9617</x:v>
      </x:c>
      <x:c r="D781" t="str">
        <x:v>Vital Signs Monitor</x:v>
      </x:c>
      <x:c r="E781" t="str">
        <x:v>Monitoring</x:v>
      </x:c>
      <x:c r="F781" t="str">
        <x:v>Apex Biomedical</x:v>
      </x:c>
      <x:c r="G781" t="str">
        <x:v>Apex-C03</x:v>
      </x:c>
      <x:c r="H781" t="str">
        <x:v>Site A - Acute Hospital</x:v>
      </x:c>
      <x:c r="I781" t="str">
        <x:v>ICU</x:v>
      </x:c>
      <x:c r="J781" t="str">
        <x:v>High</x:v>
      </x:c>
      <x:c r="K781" s="28" t="n">
        <x:v>44755</x:v>
      </x:c>
      <x:c r="L781" t="n">
        <x:f>ROUND((DATE(2026,7,31)-K781)/365.25,2)</x:f>
        <x:v>4.05</x:v>
      </x:c>
      <x:c r="M781" s="28" t="n">
        <x:v>45850</x:v>
      </x:c>
      <x:c r="N781" t="str">
        <x:v>Supported</x:v>
      </x:c>
      <x:c r="O781" t="n">
        <x:v>180</x:v>
      </x:c>
      <x:c r="P781" s="28" t="n">
        <x:v>46171</x:v>
      </x:c>
      <x:c r="Q781" s="28" t="n">
        <x:v>46351</x:v>
      </x:c>
      <x:c r="R781" t="n">
        <x:f>MAX(0,DATE(2026,7,31)-Q781)</x:f>
        <x:v>0</x:v>
      </x:c>
      <x:c r="S781" t="n">
        <x:v>6</x:v>
      </x:c>
      <x:c r="T781" t="n">
        <x:v>2028</x:v>
      </x:c>
      <x:c r="U781" t="str">
        <x:v>In Service</x:v>
      </x:c>
      <x:c r="V781" s="30" t="n">
        <x:v>2406.72</x:v>
      </x:c>
      <x:c r="W781" s="30" t="n">
        <x:v>2406.72</x:v>
      </x:c>
    </x:row>
    <x:row r="782">
      <x:c r="A782" t="str">
        <x:v>DEV-00781</x:v>
      </x:c>
      <x:c r="B782" t="str">
        <x:v>ASSET-100781</x:v>
      </x:c>
      <x:c r="C782" t="str">
        <x:v>SYN-UDI-000781-9164</x:v>
      </x:c>
      <x:c r="D782" t="str">
        <x:v>Patient Monitor</x:v>
      </x:c>
      <x:c r="E782" t="str">
        <x:v>Monitoring</x:v>
      </x:c>
      <x:c r="F782" t="str">
        <x:v>Helix MedSystems</x:v>
      </x:c>
      <x:c r="G782" t="str">
        <x:v>Helix-A04</x:v>
      </x:c>
      <x:c r="H782" t="str">
        <x:v>Site B - Specialist Centre</x:v>
      </x:c>
      <x:c r="I782" t="str">
        <x:v>Surgical Ward</x:v>
      </x:c>
      <x:c r="J782" t="str">
        <x:v>High</x:v>
      </x:c>
      <x:c r="K782" s="28" t="n">
        <x:v>43636</x:v>
      </x:c>
      <x:c r="L782" t="n">
        <x:f>ROUND((DATE(2026,7,31)-K782)/365.25,2)</x:f>
        <x:v>7.11</x:v>
      </x:c>
      <x:c r="M782" s="28" t="n">
        <x:v>44731</x:v>
      </x:c>
      <x:c r="N782" t="str">
        <x:v>Supported</x:v>
      </x:c>
      <x:c r="O782" t="n">
        <x:v>365</x:v>
      </x:c>
      <x:c r="P782" s="28" t="n">
        <x:v>45928</x:v>
      </x:c>
      <x:c r="Q782" s="28" t="n">
        <x:v>46293</x:v>
      </x:c>
      <x:c r="R782" t="n">
        <x:f>MAX(0,DATE(2026,7,31)-Q782)</x:f>
        <x:v>0</x:v>
      </x:c>
      <x:c r="S782" t="n">
        <x:v>8</x:v>
      </x:c>
      <x:c r="T782" t="n">
        <x:v>2027</x:v>
      </x:c>
      <x:c r="U782" t="str">
        <x:v>In Service</x:v>
      </x:c>
      <x:c r="V782" s="30" t="n">
        <x:v>8113.74</x:v>
      </x:c>
      <x:c r="W782" s="30" t="n">
        <x:v>8908.63</x:v>
      </x:c>
    </x:row>
    <x:row r="783">
      <x:c r="A783" t="str">
        <x:v>DEV-00782</x:v>
      </x:c>
      <x:c r="B783" t="str">
        <x:v>ASSET-100782</x:v>
      </x:c>
      <x:c r="C783" t="str">
        <x:v>SYN-UDI-000782-1124</x:v>
      </x:c>
      <x:c r="D783" t="str">
        <x:v>Enteral Feeding Pump</x:v>
      </x:c>
      <x:c r="E783" t="str">
        <x:v>Therapy Delivery</x:v>
      </x:c>
      <x:c r="F783" t="str">
        <x:v>NovaCare Devices</x:v>
      </x:c>
      <x:c r="G783" t="str">
        <x:v>NovaCare-A03</x:v>
      </x:c>
      <x:c r="H783" t="str">
        <x:v>Site A - Acute Hospital</x:v>
      </x:c>
      <x:c r="I783" t="str">
        <x:v>Paediatrics</x:v>
      </x:c>
      <x:c r="J783" t="str">
        <x:v>High</x:v>
      </x:c>
      <x:c r="K783" s="28" t="n">
        <x:v>44701</x:v>
      </x:c>
      <x:c r="L783" t="n">
        <x:f>ROUND((DATE(2026,7,31)-K783)/365.25,2)</x:f>
        <x:v>4.2</x:v>
      </x:c>
      <x:c r="M783" s="28" t="n">
        <x:v>45796</x:v>
      </x:c>
      <x:c r="N783" t="str">
        <x:v>Supported</x:v>
      </x:c>
      <x:c r="O783" t="n">
        <x:v>180</x:v>
      </x:c>
      <x:c r="P783" s="28" t="n">
        <x:v>46177</x:v>
      </x:c>
      <x:c r="Q783" s="28" t="n">
        <x:v>46357</x:v>
      </x:c>
      <x:c r="R783" t="n">
        <x:f>MAX(0,DATE(2026,7,31)-Q783)</x:f>
        <x:v>0</x:v>
      </x:c>
      <x:c r="S783" t="n">
        <x:v>7</x:v>
      </x:c>
      <x:c r="T783" t="n">
        <x:v>2029</x:v>
      </x:c>
      <x:c r="U783" t="str">
        <x:v>In Service</x:v>
      </x:c>
      <x:c r="V783" s="30" t="n">
        <x:v>1678.01</x:v>
      </x:c>
      <x:c r="W783" s="30" t="n">
        <x:v>1957.2</x:v>
      </x:c>
    </x:row>
    <x:row r="784">
      <x:c r="A784" t="str">
        <x:v>DEV-00783</x:v>
      </x:c>
      <x:c r="B784" t="str">
        <x:v>ASSET-100783</x:v>
      </x:c>
      <x:c r="C784" t="str">
        <x:v>SYN-UDI-000783-3104</x:v>
      </x:c>
      <x:c r="D784" t="str">
        <x:v>Suction Pump</x:v>
      </x:c>
      <x:c r="E784" t="str">
        <x:v>Therapy Support</x:v>
      </x:c>
      <x:c r="F784" t="str">
        <x:v>NovaCare Devices</x:v>
      </x:c>
      <x:c r="G784" t="str">
        <x:v>NovaCare-C04</x:v>
      </x:c>
      <x:c r="H784" t="str">
        <x:v>Site A - Acute Hospital</x:v>
      </x:c>
      <x:c r="I784" t="str">
        <x:v>ICU</x:v>
      </x:c>
      <x:c r="J784" t="str">
        <x:v>High</x:v>
      </x:c>
      <x:c r="K784" s="28" t="n">
        <x:v>45552</x:v>
      </x:c>
      <x:c r="L784" t="n">
        <x:f>ROUND((DATE(2026,7,31)-K784)/365.25,2)</x:f>
        <x:v>1.87</x:v>
      </x:c>
      <x:c r="M784" s="28" t="n">
        <x:v>46647</x:v>
      </x:c>
      <x:c r="N784" t="str">
        <x:v>Supported</x:v>
      </x:c>
      <x:c r="O784" t="n">
        <x:v>180</x:v>
      </x:c>
      <x:c r="P784" s="28" t="n">
        <x:v>45998</x:v>
      </x:c>
      <x:c r="Q784" s="28" t="n">
        <x:v>46178</x:v>
      </x:c>
      <x:c r="R784" t="n">
        <x:f>MAX(0,DATE(2026,7,31)-Q784)</x:f>
        <x:v>56</x:v>
      </x:c>
      <x:c r="S784" t="n">
        <x:v>9</x:v>
      </x:c>
      <x:c r="T784" t="n">
        <x:v>2033</x:v>
      </x:c>
      <x:c r="U784" t="str">
        <x:v>In Service</x:v>
      </x:c>
      <x:c r="V784" s="30" t="n">
        <x:v>2066.39</x:v>
      </x:c>
      <x:c r="W784" s="30" t="n">
        <x:v>2204.31</x:v>
      </x:c>
    </x:row>
    <x:row r="785">
      <x:c r="A785" t="str">
        <x:v>DEV-00784</x:v>
      </x:c>
      <x:c r="B785" t="str">
        <x:v>ASSET-100784</x:v>
      </x:c>
      <x:c r="C785" t="str">
        <x:v>SYN-UDI-000784-2043</x:v>
      </x:c>
      <x:c r="D785" t="str">
        <x:v>Suction Pump</x:v>
      </x:c>
      <x:c r="E785" t="str">
        <x:v>Therapy Support</x:v>
      </x:c>
      <x:c r="F785" t="str">
        <x:v>MedAxis Systems</x:v>
      </x:c>
      <x:c r="G785" t="str">
        <x:v>MedAxis-C03</x:v>
      </x:c>
      <x:c r="H785" t="str">
        <x:v>Site C - Community Hospital</x:v>
      </x:c>
      <x:c r="I785" t="str">
        <x:v>Operating Theatres</x:v>
      </x:c>
      <x:c r="J785" t="str">
        <x:v>High</x:v>
      </x:c>
      <x:c r="K785" s="28" t="n">
        <x:v>45375</x:v>
      </x:c>
      <x:c r="L785" t="n">
        <x:f>ROUND((DATE(2026,7,31)-K785)/365.25,2)</x:f>
        <x:v>2.35</x:v>
      </x:c>
      <x:c r="M785" s="28" t="n">
        <x:v>46470</x:v>
      </x:c>
      <x:c r="N785" t="str">
        <x:v>Supported</x:v>
      </x:c>
      <x:c r="O785" t="n">
        <x:v>180</x:v>
      </x:c>
      <x:c r="P785" s="28" t="n">
        <x:v>45824</x:v>
      </x:c>
      <x:c r="Q785" s="28" t="n">
        <x:v>46004</x:v>
      </x:c>
      <x:c r="R785" t="n">
        <x:f>MAX(0,DATE(2026,7,31)-Q785)</x:f>
        <x:v>230</x:v>
      </x:c>
      <x:c r="S785" t="n">
        <x:v>7</x:v>
      </x:c>
      <x:c r="T785" t="n">
        <x:v>2031</x:v>
      </x:c>
      <x:c r="U785" t="str">
        <x:v>In Service</x:v>
      </x:c>
      <x:c r="V785" s="30" t="n">
        <x:v>1976.87</x:v>
      </x:c>
      <x:c r="W785" s="30" t="n">
        <x:v>2401.49</x:v>
      </x:c>
    </x:row>
    <x:row r="786">
      <x:c r="A786" t="str">
        <x:v>DEV-00785</x:v>
      </x:c>
      <x:c r="B786" t="str">
        <x:v>ASSET-100785</x:v>
      </x:c>
      <x:c r="C786" t="str">
        <x:v>SYN-UDI-000785-5257</x:v>
      </x:c>
      <x:c r="D786" t="str">
        <x:v>Ventilator</x:v>
      </x:c>
      <x:c r="E786" t="str">
        <x:v>Life Support</x:v>
      </x:c>
      <x:c r="F786" t="str">
        <x:v>MedAxis Systems</x:v>
      </x:c>
      <x:c r="G786" t="str">
        <x:v>MedAxis-A04</x:v>
      </x:c>
      <x:c r="H786" t="str">
        <x:v>Site A - Acute Hospital</x:v>
      </x:c>
      <x:c r="I786" t="str">
        <x:v>ICU</x:v>
      </x:c>
      <x:c r="J786" t="str">
        <x:v>Critical</x:v>
      </x:c>
      <x:c r="K786" s="28" t="n">
        <x:v>43702</x:v>
      </x:c>
      <x:c r="L786" t="n">
        <x:f>ROUND((DATE(2026,7,31)-K786)/365.25,2)</x:f>
        <x:v>6.93</x:v>
      </x:c>
      <x:c r="M786" s="28" t="n">
        <x:v>44797</x:v>
      </x:c>
      <x:c r="N786" t="str">
        <x:v>Supported</x:v>
      </x:c>
      <x:c r="O786" t="n">
        <x:v>365</x:v>
      </x:c>
      <x:c r="P786" s="28" t="n">
        <x:v>46031</x:v>
      </x:c>
      <x:c r="Q786" s="28" t="n">
        <x:v>46396</x:v>
      </x:c>
      <x:c r="R786" t="n">
        <x:f>MAX(0,DATE(2026,7,31)-Q786)</x:f>
        <x:v>0</x:v>
      </x:c>
      <x:c r="S786" t="n">
        <x:v>10</x:v>
      </x:c>
      <x:c r="T786" t="n">
        <x:v>2029</x:v>
      </x:c>
      <x:c r="U786" t="str">
        <x:v>Decommission Planned</x:v>
      </x:c>
      <x:c r="V786" s="30" t="n">
        <x:v>22880.56</x:v>
      </x:c>
      <x:c r="W786" s="30" t="n">
        <x:v>27470.4</x:v>
      </x:c>
    </x:row>
    <x:row r="787">
      <x:c r="A787" t="str">
        <x:v>DEV-00786</x:v>
      </x:c>
      <x:c r="B787" t="str">
        <x:v>ASSET-100786</x:v>
      </x:c>
      <x:c r="C787" t="str">
        <x:v>SYN-UDI-000786-6022</x:v>
      </x:c>
      <x:c r="D787" t="str">
        <x:v>Vital Signs Monitor</x:v>
      </x:c>
      <x:c r="E787" t="str">
        <x:v>Monitoring</x:v>
      </x:c>
      <x:c r="F787" t="str">
        <x:v>Helix MedSystems</x:v>
      </x:c>
      <x:c r="G787" t="str">
        <x:v>Helix-C04</x:v>
      </x:c>
      <x:c r="H787" t="str">
        <x:v>Site B - Specialist Centre</x:v>
      </x:c>
      <x:c r="I787" t="str">
        <x:v>Surgical Ward</x:v>
      </x:c>
      <x:c r="J787" t="str">
        <x:v>Medium</x:v>
      </x:c>
      <x:c r="K787" s="28" t="n">
        <x:v>44005</x:v>
      </x:c>
      <x:c r="L787" t="n">
        <x:f>ROUND((DATE(2026,7,31)-K787)/365.25,2)</x:f>
        <x:v>6.1</x:v>
      </x:c>
      <x:c r="M787" s="28" t="n">
        <x:v>45100</x:v>
      </x:c>
      <x:c r="N787" t="str">
        <x:v>Supported</x:v>
      </x:c>
      <x:c r="O787" t="n">
        <x:v>180</x:v>
      </x:c>
      <x:c r="P787" s="28" t="n">
        <x:v>46066</x:v>
      </x:c>
      <x:c r="Q787" s="28" t="n">
        <x:v>46246</x:v>
      </x:c>
      <x:c r="R787" t="n">
        <x:f>MAX(0,DATE(2026,7,31)-Q787)</x:f>
        <x:v>0</x:v>
      </x:c>
      <x:c r="S787" t="n">
        <x:v>6</x:v>
      </x:c>
      <x:c r="T787" t="n">
        <x:v>2026</x:v>
      </x:c>
      <x:c r="U787" t="str">
        <x:v>In Service</x:v>
      </x:c>
      <x:c r="V787" s="30" t="n">
        <x:v>2019.8</x:v>
      </x:c>
      <x:c r="W787" s="30" t="n">
        <x:v>2865.18</x:v>
      </x:c>
    </x:row>
    <x:row r="788">
      <x:c r="A788" t="str">
        <x:v>DEV-00787</x:v>
      </x:c>
      <x:c r="B788" t="str">
        <x:v>ASSET-100787</x:v>
      </x:c>
      <x:c r="C788" t="str">
        <x:v>SYN-UDI-000787-1235</x:v>
      </x:c>
      <x:c r="D788" t="str">
        <x:v>Defibrillator</x:v>
      </x:c>
      <x:c r="E788" t="str">
        <x:v>Emergency</x:v>
      </x:c>
      <x:c r="F788" t="str">
        <x:v>Helix MedSystems</x:v>
      </x:c>
      <x:c r="G788" t="str">
        <x:v>Helix-B04</x:v>
      </x:c>
      <x:c r="H788" t="str">
        <x:v>Site C - Community Hospital</x:v>
      </x:c>
      <x:c r="I788" t="str">
        <x:v>Diagnostics</x:v>
      </x:c>
      <x:c r="J788" t="str">
        <x:v>Critical</x:v>
      </x:c>
      <x:c r="K788" s="28" t="n">
        <x:v>44457</x:v>
      </x:c>
      <x:c r="L788" t="n">
        <x:f>ROUND((DATE(2026,7,31)-K788)/365.25,2)</x:f>
        <x:v>4.87</x:v>
      </x:c>
      <x:c r="M788" s="28" t="n">
        <x:v>45552</x:v>
      </x:c>
      <x:c r="N788" t="str">
        <x:v>Supported</x:v>
      </x:c>
      <x:c r="O788" t="n">
        <x:v>180</x:v>
      </x:c>
      <x:c r="P788" s="28" t="n">
        <x:v>45919</x:v>
      </x:c>
      <x:c r="Q788" s="28" t="n">
        <x:v>46099</x:v>
      </x:c>
      <x:c r="R788" t="n">
        <x:f>MAX(0,DATE(2026,7,31)-Q788)</x:f>
        <x:v>135</x:v>
      </x:c>
      <x:c r="S788" t="n">
        <x:v>10</x:v>
      </x:c>
      <x:c r="T788" t="n">
        <x:v>2031</x:v>
      </x:c>
      <x:c r="U788" t="str">
        <x:v>In Service</x:v>
      </x:c>
      <x:c r="V788" s="30" t="n">
        <x:v>15999.73</x:v>
      </x:c>
      <x:c r="W788" s="30" t="n">
        <x:v>16044.73</x:v>
      </x:c>
    </x:row>
    <x:row r="789">
      <x:c r="A789" t="str">
        <x:v>DEV-00788</x:v>
      </x:c>
      <x:c r="B789" t="str">
        <x:v>ASSET-100788</x:v>
      </x:c>
      <x:c r="C789" t="str">
        <x:v>SYN-UDI-000788-6653</x:v>
      </x:c>
      <x:c r="D789" t="str">
        <x:v>Syringe Pump</x:v>
      </x:c>
      <x:c r="E789" t="str">
        <x:v>Therapy Delivery</x:v>
      </x:c>
      <x:c r="F789" t="str">
        <x:v>ClinTech Instruments</x:v>
      </x:c>
      <x:c r="G789" t="str">
        <x:v>ClinTech-A04</x:v>
      </x:c>
      <x:c r="H789" t="str">
        <x:v>Site C - Community Hospital</x:v>
      </x:c>
      <x:c r="I789" t="str">
        <x:v>Emergency Department</x:v>
      </x:c>
      <x:c r="J789" t="str">
        <x:v>Critical</x:v>
      </x:c>
      <x:c r="K789" s="28" t="n">
        <x:v>43641</x:v>
      </x:c>
      <x:c r="L789" t="n">
        <x:f>ROUND((DATE(2026,7,31)-K789)/365.25,2)</x:f>
        <x:v>7.1</x:v>
      </x:c>
      <x:c r="M789" s="28" t="n">
        <x:v>44736</x:v>
      </x:c>
      <x:c r="N789" t="str">
        <x:v>Limited Support</x:v>
      </x:c>
      <x:c r="O789" t="n">
        <x:v>180</x:v>
      </x:c>
      <x:c r="P789" s="28" t="n">
        <x:v>45979</x:v>
      </x:c>
      <x:c r="Q789" s="28" t="n">
        <x:v>46159</x:v>
      </x:c>
      <x:c r="R789" t="n">
        <x:f>MAX(0,DATE(2026,7,31)-Q789)</x:f>
        <x:v>75</x:v>
      </x:c>
      <x:c r="S789" t="n">
        <x:v>9</x:v>
      </x:c>
      <x:c r="T789" t="n">
        <x:v>2028</x:v>
      </x:c>
      <x:c r="U789" t="str">
        <x:v>In Service</x:v>
      </x:c>
      <x:c r="V789" s="30" t="n">
        <x:v>2504.71</x:v>
      </x:c>
      <x:c r="W789" s="30" t="n">
        <x:v>2790.82</x:v>
      </x:c>
    </x:row>
    <x:row r="790">
      <x:c r="A790" t="str">
        <x:v>DEV-00789</x:v>
      </x:c>
      <x:c r="B790" t="str">
        <x:v>ASSET-100789</x:v>
      </x:c>
      <x:c r="C790" t="str">
        <x:v>SYN-UDI-000789-6533</x:v>
      </x:c>
      <x:c r="D790" t="str">
        <x:v>Syringe Pump</x:v>
      </x:c>
      <x:c r="E790" t="str">
        <x:v>Therapy Delivery</x:v>
      </x:c>
      <x:c r="F790" t="str">
        <x:v>Apex Biomedical</x:v>
      </x:c>
      <x:c r="G790" t="str">
        <x:v>Apex-A02</x:v>
      </x:c>
      <x:c r="H790" t="str">
        <x:v>Site C - Community Hospital</x:v>
      </x:c>
      <x:c r="I790" t="str">
        <x:v>Medical Ward</x:v>
      </x:c>
      <x:c r="J790" t="str">
        <x:v>Critical</x:v>
      </x:c>
      <x:c r="K790" s="28" t="n">
        <x:v>45319</x:v>
      </x:c>
      <x:c r="L790" t="n">
        <x:f>ROUND((DATE(2026,7,31)-K790)/365.25,2)</x:f>
        <x:v>2.51</x:v>
      </x:c>
      <x:c r="M790" s="28" t="n">
        <x:v>46414</x:v>
      </x:c>
      <x:c r="N790" t="str">
        <x:v>Supported</x:v>
      </x:c>
      <x:c r="O790" t="n">
        <x:v>365</x:v>
      </x:c>
      <x:c r="P790" s="28" t="n">
        <x:v>46094</x:v>
      </x:c>
      <x:c r="Q790" s="28" t="n">
        <x:v>46459</x:v>
      </x:c>
      <x:c r="R790" t="n">
        <x:f>MAX(0,DATE(2026,7,31)-Q790)</x:f>
        <x:v>0</x:v>
      </x:c>
      <x:c r="S790" t="n">
        <x:v>10</x:v>
      </x:c>
      <x:c r="T790" t="n">
        <x:v>2034</x:v>
      </x:c>
      <x:c r="U790" t="str">
        <x:v>In Service</x:v>
      </x:c>
      <x:c r="V790" s="30" t="n">
        <x:v>2509.05</x:v>
      </x:c>
      <x:c r="W790" s="30" t="n">
        <x:v>2509.05</x:v>
      </x:c>
    </x:row>
    <x:row r="791">
      <x:c r="A791" t="str">
        <x:v>DEV-00790</x:v>
      </x:c>
      <x:c r="B791" t="str">
        <x:v>ASSET-100790</x:v>
      </x:c>
      <x:c r="C791" t="str">
        <x:v>SYN-UDI-000790-8858</x:v>
      </x:c>
      <x:c r="D791" t="str">
        <x:v>Ultrasound</x:v>
      </x:c>
      <x:c r="E791" t="str">
        <x:v>Imaging</x:v>
      </x:c>
      <x:c r="F791" t="str">
        <x:v>NovaCare Devices</x:v>
      </x:c>
      <x:c r="G791" t="str">
        <x:v>NovaCare-B01</x:v>
      </x:c>
      <x:c r="H791" t="str">
        <x:v>Site C - Community Hospital</x:v>
      </x:c>
      <x:c r="I791" t="str">
        <x:v>Emergency Department</x:v>
      </x:c>
      <x:c r="J791" t="str">
        <x:v>Medium</x:v>
      </x:c>
      <x:c r="K791" s="28" t="n">
        <x:v>43738</x:v>
      </x:c>
      <x:c r="L791" t="n">
        <x:f>ROUND((DATE(2026,7,31)-K791)/365.25,2)</x:f>
        <x:v>6.83</x:v>
      </x:c>
      <x:c r="M791" s="28" t="n">
        <x:v>44833</x:v>
      </x:c>
      <x:c r="N791" t="str">
        <x:v>Limited Support</x:v>
      </x:c>
      <x:c r="O791" t="n">
        <x:v>180</x:v>
      </x:c>
      <x:c r="P791" s="28" t="n">
        <x:v>45864</x:v>
      </x:c>
      <x:c r="Q791" s="28" t="n">
        <x:v>46044</x:v>
      </x:c>
      <x:c r="R791" t="n">
        <x:f>MAX(0,DATE(2026,7,31)-Q791)</x:f>
        <x:v>190</x:v>
      </x:c>
      <x:c r="S791" t="n">
        <x:v>10</x:v>
      </x:c>
      <x:c r="T791" t="n">
        <x:v>2029</x:v>
      </x:c>
      <x:c r="U791" t="str">
        <x:v>In Service</x:v>
      </x:c>
      <x:c r="V791" s="30" t="n">
        <x:v>45389.82</x:v>
      </x:c>
      <x:c r="W791" s="30" t="n">
        <x:v>55251.9</x:v>
      </x:c>
    </x:row>
    <x:row r="792">
      <x:c r="A792" t="str">
        <x:v>DEV-00791</x:v>
      </x:c>
      <x:c r="B792" t="str">
        <x:v>ASSET-100791</x:v>
      </x:c>
      <x:c r="C792" t="str">
        <x:v>SYN-UDI-000791-3005</x:v>
      </x:c>
      <x:c r="D792" t="str">
        <x:v>Patient Monitor</x:v>
      </x:c>
      <x:c r="E792" t="str">
        <x:v>Monitoring</x:v>
      </x:c>
      <x:c r="F792" t="str">
        <x:v>Helix MedSystems</x:v>
      </x:c>
      <x:c r="G792" t="str">
        <x:v>Helix-B04</x:v>
      </x:c>
      <x:c r="H792" t="str">
        <x:v>Site A - Acute Hospital</x:v>
      </x:c>
      <x:c r="I792" t="str">
        <x:v>Surgical Ward</x:v>
      </x:c>
      <x:c r="J792" t="str">
        <x:v>High</x:v>
      </x:c>
      <x:c r="K792" s="28" t="n">
        <x:v>45940</x:v>
      </x:c>
      <x:c r="L792" t="n">
        <x:f>ROUND((DATE(2026,7,31)-K792)/365.25,2)</x:f>
        <x:v>0.8</x:v>
      </x:c>
      <x:c r="M792" s="28" t="n">
        <x:v>47035</x:v>
      </x:c>
      <x:c r="N792" t="str">
        <x:v>Supported</x:v>
      </x:c>
      <x:c r="O792" t="n">
        <x:v>180</x:v>
      </x:c>
      <x:c r="P792" s="28" t="n">
        <x:v>45889</x:v>
      </x:c>
      <x:c r="Q792" s="28" t="n">
        <x:v>46069</x:v>
      </x:c>
      <x:c r="R792" t="n">
        <x:f>MAX(0,DATE(2026,7,31)-Q792)</x:f>
        <x:v>165</x:v>
      </x:c>
      <x:c r="S792" t="n">
        <x:v>9</x:v>
      </x:c>
      <x:c r="T792" t="n">
        <x:v>2034</x:v>
      </x:c>
      <x:c r="U792" t="str">
        <x:v>In Service</x:v>
      </x:c>
      <x:c r="V792" s="30" t="n">
        <x:v>9621.96</x:v>
      </x:c>
      <x:c r="W792" s="30" t="n">
        <x:v>11110.11</x:v>
      </x:c>
    </x:row>
    <x:row r="793">
      <x:c r="A793" t="str">
        <x:v>DEV-00792</x:v>
      </x:c>
      <x:c r="B793" t="str">
        <x:v>ASSET-100792</x:v>
      </x:c>
      <x:c r="C793" t="str">
        <x:v>SYN-UDI-000792-5393</x:v>
      </x:c>
      <x:c r="D793" t="str">
        <x:v>Suction Pump</x:v>
      </x:c>
      <x:c r="E793" t="str">
        <x:v>Therapy Support</x:v>
      </x:c>
      <x:c r="F793" t="str">
        <x:v>NovaCare Devices</x:v>
      </x:c>
      <x:c r="G793" t="str">
        <x:v>NovaCare-B02</x:v>
      </x:c>
      <x:c r="H793" t="str">
        <x:v>Site A - Acute Hospital</x:v>
      </x:c>
      <x:c r="I793" t="str">
        <x:v>Diagnostics</x:v>
      </x:c>
      <x:c r="J793" t="str">
        <x:v>High</x:v>
      </x:c>
      <x:c r="K793" s="28" t="n">
        <x:v>45390</x:v>
      </x:c>
      <x:c r="L793" t="n">
        <x:f>ROUND((DATE(2026,7,31)-K793)/365.25,2)</x:f>
        <x:v>2.31</x:v>
      </x:c>
      <x:c r="M793" s="28" t="n">
        <x:v>46485</x:v>
      </x:c>
      <x:c r="N793" t="str">
        <x:v>Supported</x:v>
      </x:c>
      <x:c r="O793" t="n">
        <x:v>180</x:v>
      </x:c>
      <x:c r="P793" s="28" t="n">
        <x:v>45957</x:v>
      </x:c>
      <x:c r="Q793" s="28" t="n">
        <x:v>46137</x:v>
      </x:c>
      <x:c r="R793" t="n">
        <x:f>MAX(0,DATE(2026,7,31)-Q793)</x:f>
        <x:v>97</x:v>
      </x:c>
      <x:c r="S793" t="n">
        <x:v>9</x:v>
      </x:c>
      <x:c r="T793" t="n">
        <x:v>2033</x:v>
      </x:c>
      <x:c r="U793" t="str">
        <x:v>In Service</x:v>
      </x:c>
      <x:c r="V793" s="30" t="n">
        <x:v>2102.56</x:v>
      </x:c>
      <x:c r="W793" s="30" t="n">
        <x:v>2102.56</x:v>
      </x:c>
    </x:row>
    <x:row r="794">
      <x:c r="A794" t="str">
        <x:v>DEV-00793</x:v>
      </x:c>
      <x:c r="B794" t="str">
        <x:v>ASSET-100793</x:v>
      </x:c>
      <x:c r="C794" t="str">
        <x:v>SYN-UDI-000793-4610</x:v>
      </x:c>
      <x:c r="D794" t="str">
        <x:v>Suction Pump</x:v>
      </x:c>
      <x:c r="E794" t="str">
        <x:v>Therapy Support</x:v>
      </x:c>
      <x:c r="F794" t="str">
        <x:v>PulseWorks Medical</x:v>
      </x:c>
      <x:c r="G794" t="str">
        <x:v>PulseWorks-A03</x:v>
      </x:c>
      <x:c r="H794" t="str">
        <x:v>Site C - Community Hospital</x:v>
      </x:c>
      <x:c r="I794" t="str">
        <x:v>ICU</x:v>
      </x:c>
      <x:c r="J794" t="str">
        <x:v>Medium</x:v>
      </x:c>
      <x:c r="K794" s="28" t="n">
        <x:v>45200</x:v>
      </x:c>
      <x:c r="L794" t="n">
        <x:f>ROUND((DATE(2026,7,31)-K794)/365.25,2)</x:f>
        <x:v>2.83</x:v>
      </x:c>
      <x:c r="M794" s="28" t="n">
        <x:v>46295</x:v>
      </x:c>
      <x:c r="N794" t="str">
        <x:v>Supported</x:v>
      </x:c>
      <x:c r="O794" t="n">
        <x:v>365</x:v>
      </x:c>
      <x:c r="P794" s="28" t="n">
        <x:v>46147</x:v>
      </x:c>
      <x:c r="Q794" s="28" t="n">
        <x:v>46512</x:v>
      </x:c>
      <x:c r="R794" t="n">
        <x:f>MAX(0,DATE(2026,7,31)-Q794)</x:f>
        <x:v>0</x:v>
      </x:c>
      <x:c r="S794" t="n">
        <x:v>8</x:v>
      </x:c>
      <x:c r="T794" t="n">
        <x:v>2031</x:v>
      </x:c>
      <x:c r="U794" t="str">
        <x:v>In Service</x:v>
      </x:c>
      <x:c r="V794" s="30" t="n">
        <x:v>2075.84</x:v>
      </x:c>
      <x:c r="W794" s="30" t="n">
        <x:v>2075.84</x:v>
      </x:c>
    </x:row>
    <x:row r="795">
      <x:c r="A795" t="str">
        <x:v>DEV-00794</x:v>
      </x:c>
      <x:c r="B795" t="str">
        <x:v>ASSET-100794</x:v>
      </x:c>
      <x:c r="C795" t="str">
        <x:v>SYN-UDI-000794-3038</x:v>
      </x:c>
      <x:c r="D795" t="str">
        <x:v>Anaesthetic Machine</x:v>
      </x:c>
      <x:c r="E795" t="str">
        <x:v>Life Support</x:v>
      </x:c>
      <x:c r="F795" t="str">
        <x:v>Helix MedSystems</x:v>
      </x:c>
      <x:c r="G795" t="str">
        <x:v>Helix-C03</x:v>
      </x:c>
      <x:c r="H795" t="str">
        <x:v>Site B - Specialist Centre</x:v>
      </x:c>
      <x:c r="I795" t="str">
        <x:v>Surgical Ward</x:v>
      </x:c>
      <x:c r="J795" t="str">
        <x:v>Critical</x:v>
      </x:c>
      <x:c r="K795" s="28" t="n">
        <x:v>45232</x:v>
      </x:c>
      <x:c r="L795" t="n">
        <x:f>ROUND((DATE(2026,7,31)-K795)/365.25,2)</x:f>
        <x:v>2.74</x:v>
      </x:c>
      <x:c r="M795" s="28" t="n">
        <x:v>46327</x:v>
      </x:c>
      <x:c r="N795" t="str">
        <x:v>Supported</x:v>
      </x:c>
      <x:c r="O795" t="n">
        <x:v>365</x:v>
      </x:c>
      <x:c r="P795" s="28" t="n">
        <x:v>45852</x:v>
      </x:c>
      <x:c r="Q795" s="28" t="n">
        <x:v>46217</x:v>
      </x:c>
      <x:c r="R795" t="n">
        <x:f>MAX(0,DATE(2026,7,31)-Q795)</x:f>
        <x:v>17</x:v>
      </x:c>
      <x:c r="S795" t="n">
        <x:v>12</x:v>
      </x:c>
      <x:c r="T795" t="n">
        <x:v>2035</x:v>
      </x:c>
      <x:c r="U795" t="str">
        <x:v>In Service</x:v>
      </x:c>
      <x:c r="V795" s="30" t="n">
        <x:v>41070.5</x:v>
      </x:c>
      <x:c r="W795" s="30" t="n">
        <x:v>56477</x:v>
      </x:c>
    </x:row>
    <x:row r="796">
      <x:c r="A796" t="str">
        <x:v>DEV-00795</x:v>
      </x:c>
      <x:c r="B796" t="str">
        <x:v>ASSET-100795</x:v>
      </x:c>
      <x:c r="C796" t="str">
        <x:v>SYN-UDI-000795-2400</x:v>
      </x:c>
      <x:c r="D796" t="str">
        <x:v>Syringe Pump</x:v>
      </x:c>
      <x:c r="E796" t="str">
        <x:v>Therapy Delivery</x:v>
      </x:c>
      <x:c r="F796" t="str">
        <x:v>NovaCare Devices</x:v>
      </x:c>
      <x:c r="G796" t="str">
        <x:v>NovaCare-A01</x:v>
      </x:c>
      <x:c r="H796" t="str">
        <x:v>Site A - Acute Hospital</x:v>
      </x:c>
      <x:c r="I796" t="str">
        <x:v>Surgical Ward</x:v>
      </x:c>
      <x:c r="J796" t="str">
        <x:v>Critical</x:v>
      </x:c>
      <x:c r="K796" s="28" t="n">
        <x:v>45407</x:v>
      </x:c>
      <x:c r="L796" t="n">
        <x:f>ROUND((DATE(2026,7,31)-K796)/365.25,2)</x:f>
        <x:v>2.26</x:v>
      </x:c>
      <x:c r="M796" s="28" t="n">
        <x:v>46502</x:v>
      </x:c>
      <x:c r="N796" t="str">
        <x:v>Supported</x:v>
      </x:c>
      <x:c r="O796" t="n">
        <x:v>180</x:v>
      </x:c>
      <x:c r="P796" s="28" t="n">
        <x:v>46102</x:v>
      </x:c>
      <x:c r="Q796" s="28" t="n">
        <x:v>46282</x:v>
      </x:c>
      <x:c r="R796" t="n">
        <x:f>MAX(0,DATE(2026,7,31)-Q796)</x:f>
        <x:v>0</x:v>
      </x:c>
      <x:c r="S796" t="n">
        <x:v>9</x:v>
      </x:c>
      <x:c r="T796" t="n">
        <x:v>2033</x:v>
      </x:c>
      <x:c r="U796" t="str">
        <x:v>In Service</x:v>
      </x:c>
      <x:c r="V796" s="30" t="n">
        <x:v>1991.58</x:v>
      </x:c>
      <x:c r="W796" s="30" t="n">
        <x:v>3022.97</x:v>
      </x:c>
    </x:row>
    <x:row r="797">
      <x:c r="A797" t="str">
        <x:v>DEV-00796</x:v>
      </x:c>
      <x:c r="B797" t="str">
        <x:v>ASSET-100796</x:v>
      </x:c>
      <x:c r="C797" t="str">
        <x:v>SYN-UDI-000796-5343</x:v>
      </x:c>
      <x:c r="D797" t="str">
        <x:v>Vital Signs Monitor</x:v>
      </x:c>
      <x:c r="E797" t="str">
        <x:v>Monitoring</x:v>
      </x:c>
      <x:c r="F797" t="str">
        <x:v>ClinTech Instruments</x:v>
      </x:c>
      <x:c r="G797" t="str">
        <x:v>ClinTech-A02</x:v>
      </x:c>
      <x:c r="H797" t="str">
        <x:v>Site A - Acute Hospital</x:v>
      </x:c>
      <x:c r="I797" t="str">
        <x:v>Maternity</x:v>
      </x:c>
      <x:c r="J797" t="str">
        <x:v>Medium</x:v>
      </x:c>
      <x:c r="K797" s="28" t="n">
        <x:v>42869</x:v>
      </x:c>
      <x:c r="L797" t="n">
        <x:f>ROUND((DATE(2026,7,31)-K797)/365.25,2)</x:f>
        <x:v>9.21</x:v>
      </x:c>
      <x:c r="M797" s="28" t="n">
        <x:v>43964</x:v>
      </x:c>
      <x:c r="N797" t="str">
        <x:v>Supported</x:v>
      </x:c>
      <x:c r="O797" t="n">
        <x:v>365</x:v>
      </x:c>
      <x:c r="P797" s="28" t="n">
        <x:v>45831</x:v>
      </x:c>
      <x:c r="Q797" s="28" t="n">
        <x:v>46196</x:v>
      </x:c>
      <x:c r="R797" t="n">
        <x:f>MAX(0,DATE(2026,7,31)-Q797)</x:f>
        <x:v>38</x:v>
      </x:c>
      <x:c r="S797" t="n">
        <x:v>6</x:v>
      </x:c>
      <x:c r="T797" t="n">
        <x:v>2023</x:v>
      </x:c>
      <x:c r="U797" t="str">
        <x:v>In Service</x:v>
      </x:c>
      <x:c r="V797" s="30" t="n">
        <x:v>2203.68</x:v>
      </x:c>
      <x:c r="W797" s="30" t="n">
        <x:v>2444.92</x:v>
      </x:c>
    </x:row>
    <x:row r="798">
      <x:c r="A798" t="str">
        <x:v>DEV-00797</x:v>
      </x:c>
      <x:c r="B798" t="str">
        <x:v>ASSET-100797</x:v>
      </x:c>
      <x:c r="C798" t="str">
        <x:v>SYN-UDI-000797-8003</x:v>
      </x:c>
      <x:c r="D798" t="str">
        <x:v>Vital Signs Monitor</x:v>
      </x:c>
      <x:c r="E798" t="str">
        <x:v>Monitoring</x:v>
      </x:c>
      <x:c r="F798" t="str">
        <x:v>Apex Biomedical</x:v>
      </x:c>
      <x:c r="G798" t="str">
        <x:v>Apex-C02</x:v>
      </x:c>
      <x:c r="H798" t="str">
        <x:v>Site A - Acute Hospital</x:v>
      </x:c>
      <x:c r="I798" t="str">
        <x:v>Medical Ward</x:v>
      </x:c>
      <x:c r="J798" t="str">
        <x:v>Medium</x:v>
      </x:c>
      <x:c r="K798" s="28" t="n">
        <x:v>44807</x:v>
      </x:c>
      <x:c r="L798" t="n">
        <x:f>ROUND((DATE(2026,7,31)-K798)/365.25,2)</x:f>
        <x:v>3.91</x:v>
      </x:c>
      <x:c r="M798" s="28" t="n">
        <x:v>45902</x:v>
      </x:c>
      <x:c r="N798" t="str">
        <x:v>Supported</x:v>
      </x:c>
      <x:c r="O798" t="n">
        <x:v>180</x:v>
      </x:c>
      <x:c r="P798" s="28" t="n">
        <x:v>46000</x:v>
      </x:c>
      <x:c r="Q798" s="28" t="n">
        <x:v>46180</x:v>
      </x:c>
      <x:c r="R798" t="n">
        <x:f>MAX(0,DATE(2026,7,31)-Q798)</x:f>
        <x:v>54</x:v>
      </x:c>
      <x:c r="S798" t="n">
        <x:v>7</x:v>
      </x:c>
      <x:c r="T798" t="n">
        <x:v>2029</x:v>
      </x:c>
      <x:c r="U798" t="str">
        <x:v>In Service</x:v>
      </x:c>
      <x:c r="V798" s="30" t="n">
        <x:v>1843.63</x:v>
      </x:c>
      <x:c r="W798" s="30" t="n">
        <x:v>2546.97</x:v>
      </x:c>
    </x:row>
    <x:row r="799">
      <x:c r="A799" t="str">
        <x:v>DEV-00798</x:v>
      </x:c>
      <x:c r="B799" t="str">
        <x:v>ASSET-100798</x:v>
      </x:c>
      <x:c r="C799" t="str">
        <x:v>SYN-UDI-000798-6874</x:v>
      </x:c>
      <x:c r="D799" t="str">
        <x:v>Infusion Pump</x:v>
      </x:c>
      <x:c r="E799" t="str">
        <x:v>Therapy Delivery</x:v>
      </x:c>
      <x:c r="F799" t="str">
        <x:v>PulseWorks Medical</x:v>
      </x:c>
      <x:c r="G799" t="str">
        <x:v>PulseWorks-B03</x:v>
      </x:c>
      <x:c r="H799" t="str">
        <x:v>Site A - Acute Hospital</x:v>
      </x:c>
      <x:c r="I799" t="str">
        <x:v>ICU</x:v>
      </x:c>
      <x:c r="J799" t="str">
        <x:v>Critical</x:v>
      </x:c>
      <x:c r="K799" s="28" t="n">
        <x:v>44490</x:v>
      </x:c>
      <x:c r="L799" t="n">
        <x:f>ROUND((DATE(2026,7,31)-K799)/365.25,2)</x:f>
        <x:v>4.77</x:v>
      </x:c>
      <x:c r="M799" s="28" t="n">
        <x:v>45585</x:v>
      </x:c>
      <x:c r="N799" t="str">
        <x:v>Supported</x:v>
      </x:c>
      <x:c r="O799" t="n">
        <x:v>365</x:v>
      </x:c>
      <x:c r="P799" s="28" t="n">
        <x:v>46073</x:v>
      </x:c>
      <x:c r="Q799" s="28" t="n">
        <x:v>46438</x:v>
      </x:c>
      <x:c r="R799" t="n">
        <x:f>MAX(0,DATE(2026,7,31)-Q799)</x:f>
        <x:v>0</x:v>
      </x:c>
      <x:c r="S799" t="n">
        <x:v>9</x:v>
      </x:c>
      <x:c r="T799" t="n">
        <x:v>2030</x:v>
      </x:c>
      <x:c r="U799" t="str">
        <x:v>In Service</x:v>
      </x:c>
      <x:c r="V799" s="30" t="n">
        <x:v>2689.07</x:v>
      </x:c>
      <x:c r="W799" s="30" t="n">
        <x:v>3966.67</x:v>
      </x:c>
    </x:row>
    <x:row r="800">
      <x:c r="A800" t="str">
        <x:v>DEV-00799</x:v>
      </x:c>
      <x:c r="B800" t="str">
        <x:v>ASSET-100799</x:v>
      </x:c>
      <x:c r="C800" t="str">
        <x:v>SYN-UDI-000799-5759</x:v>
      </x:c>
      <x:c r="D800" t="str">
        <x:v>ECG Machine</x:v>
      </x:c>
      <x:c r="E800" t="str">
        <x:v>Diagnostics</x:v>
      </x:c>
      <x:c r="F800" t="str">
        <x:v>NovaCare Devices</x:v>
      </x:c>
      <x:c r="G800" t="str">
        <x:v>NovaCare-B04</x:v>
      </x:c>
      <x:c r="H800" t="str">
        <x:v>Site A - Acute Hospital</x:v>
      </x:c>
      <x:c r="I800" t="str">
        <x:v>Diagnostics</x:v>
      </x:c>
      <x:c r="J800" t="str">
        <x:v>Medium</x:v>
      </x:c>
      <x:c r="K800" s="28" t="n">
        <x:v>45784</x:v>
      </x:c>
      <x:c r="L800" t="n">
        <x:f>ROUND((DATE(2026,7,31)-K800)/365.25,2)</x:f>
        <x:v>1.23</x:v>
      </x:c>
      <x:c r="M800" s="28" t="n">
        <x:v>46879</x:v>
      </x:c>
      <x:c r="N800" t="str">
        <x:v>Limited Support</x:v>
      </x:c>
      <x:c r="O800" t="n">
        <x:v>180</x:v>
      </x:c>
      <x:c r="P800" s="28" t="n">
        <x:v>46080</x:v>
      </x:c>
      <x:c r="Q800" s="28" t="n">
        <x:v>46260</x:v>
      </x:c>
      <x:c r="R800" t="n">
        <x:f>MAX(0,DATE(2026,7,31)-Q800)</x:f>
        <x:v>0</x:v>
      </x:c>
      <x:c r="S800" t="n">
        <x:v>8</x:v>
      </x:c>
      <x:c r="T800" t="n">
        <x:v>2033</x:v>
      </x:c>
      <x:c r="U800" t="str">
        <x:v>In Service</x:v>
      </x:c>
      <x:c r="V800" s="30" t="n">
        <x:v>7771.61</x:v>
      </x:c>
      <x:c r="W800" s="30" t="n">
        <x:v>8513.32</x:v>
      </x:c>
    </x:row>
    <x:row r="801">
      <x:c r="A801" t="str">
        <x:v>DEV-00800</x:v>
      </x:c>
      <x:c r="B801" t="str">
        <x:v>ASSET-100800</x:v>
      </x:c>
      <x:c r="C801" t="str">
        <x:v>SYN-UDI-000800-5745</x:v>
      </x:c>
      <x:c r="D801" t="str">
        <x:v>Ventilator</x:v>
      </x:c>
      <x:c r="E801" t="str">
        <x:v>Life Support</x:v>
      </x:c>
      <x:c r="F801" t="str">
        <x:v>Apex Biomedical</x:v>
      </x:c>
      <x:c r="G801" t="str">
        <x:v>Apex-A01</x:v>
      </x:c>
      <x:c r="H801" t="str">
        <x:v>Site B - Specialist Centre</x:v>
      </x:c>
      <x:c r="I801" t="str">
        <x:v>Paediatrics</x:v>
      </x:c>
      <x:c r="J801" t="str">
        <x:v>Critical</x:v>
      </x:c>
      <x:c r="K801" s="28" t="n">
        <x:v>45750</x:v>
      </x:c>
      <x:c r="L801" t="n">
        <x:f>ROUND((DATE(2026,7,31)-K801)/365.25,2)</x:f>
        <x:v>1.33</x:v>
      </x:c>
      <x:c r="M801" s="28" t="n">
        <x:v>46845</x:v>
      </x:c>
      <x:c r="N801" t="str">
        <x:v>Limited Support</x:v>
      </x:c>
      <x:c r="O801" t="n">
        <x:v>365</x:v>
      </x:c>
      <x:c r="P801" s="28" t="n">
        <x:v>45816</x:v>
      </x:c>
      <x:c r="Q801" s="28" t="n">
        <x:v>46181</x:v>
      </x:c>
      <x:c r="R801" t="n">
        <x:f>MAX(0,DATE(2026,7,31)-Q801)</x:f>
        <x:v>53</x:v>
      </x:c>
      <x:c r="S801" t="n">
        <x:v>11</x:v>
      </x:c>
      <x:c r="T801" t="n">
        <x:v>2036</x:v>
      </x:c>
      <x:c r="U801" t="str">
        <x:v>In Service</x:v>
      </x:c>
      <x:c r="V801" s="30" t="n">
        <x:v>31179.38</x:v>
      </x:c>
      <x:c r="W801" s="30" t="n">
        <x:v>34663.21</x:v>
      </x:c>
    </x:row>
    <x:row r="802">
      <x:c r="A802" t="str">
        <x:v>DEV-00801</x:v>
      </x:c>
      <x:c r="B802" t="str">
        <x:v>ASSET-100801</x:v>
      </x:c>
      <x:c r="C802" t="str">
        <x:v>SYN-UDI-000801-5584</x:v>
      </x:c>
      <x:c r="D802" t="str">
        <x:v>Ventilator</x:v>
      </x:c>
      <x:c r="E802" t="str">
        <x:v>Life Support</x:v>
      </x:c>
      <x:c r="F802" t="str">
        <x:v>PulseWorks Medical</x:v>
      </x:c>
      <x:c r="G802" t="str">
        <x:v>PulseWorks-C01</x:v>
      </x:c>
      <x:c r="H802" t="str">
        <x:v>Site A - Acute Hospital</x:v>
      </x:c>
      <x:c r="I802" t="str">
        <x:v>Emergency Department</x:v>
      </x:c>
      <x:c r="J802" t="str">
        <x:v>Critical</x:v>
      </x:c>
      <x:c r="K802" s="28" t="n">
        <x:v>45153</x:v>
      </x:c>
      <x:c r="L802" t="n">
        <x:f>ROUND((DATE(2026,7,31)-K802)/365.25,2)</x:f>
        <x:v>2.96</x:v>
      </x:c>
      <x:c r="M802" s="28" t="n">
        <x:v>46248</x:v>
      </x:c>
      <x:c r="N802" t="str">
        <x:v>Limited Support</x:v>
      </x:c>
      <x:c r="O802" t="n">
        <x:v>365</x:v>
      </x:c>
      <x:c r="P802" s="28" t="n">
        <x:v>45973</x:v>
      </x:c>
      <x:c r="Q802" s="28" t="n">
        <x:v>46338</x:v>
      </x:c>
      <x:c r="R802" t="n">
        <x:f>MAX(0,DATE(2026,7,31)-Q802)</x:f>
        <x:v>0</x:v>
      </x:c>
      <x:c r="S802" t="n">
        <x:v>10</x:v>
      </x:c>
      <x:c r="T802" t="n">
        <x:v>2033</x:v>
      </x:c>
      <x:c r="U802" t="str">
        <x:v>In Repair</x:v>
      </x:c>
      <x:c r="V802" s="30" t="n">
        <x:v>30513.71</x:v>
      </x:c>
      <x:c r="W802" s="30" t="n">
        <x:v>30513.71</x:v>
      </x:c>
    </x:row>
    <x:row r="803">
      <x:c r="A803" t="str">
        <x:v>DEV-00802</x:v>
      </x:c>
      <x:c r="B803" t="str">
        <x:v>ASSET-100802</x:v>
      </x:c>
      <x:c r="C803" t="str">
        <x:v>SYN-UDI-000802-8892</x:v>
      </x:c>
      <x:c r="D803" t="str">
        <x:v>Ultrasound</x:v>
      </x:c>
      <x:c r="E803" t="str">
        <x:v>Imaging</x:v>
      </x:c>
      <x:c r="F803" t="str">
        <x:v>PulseWorks Medical</x:v>
      </x:c>
      <x:c r="G803" t="str">
        <x:v>PulseWorks-C04</x:v>
      </x:c>
      <x:c r="H803" t="str">
        <x:v>Site C - Community Hospital</x:v>
      </x:c>
      <x:c r="I803" t="str">
        <x:v>Emergency Department</x:v>
      </x:c>
      <x:c r="J803" t="str">
        <x:v>High</x:v>
      </x:c>
      <x:c r="K803" s="28" t="n">
        <x:v>44548</x:v>
      </x:c>
      <x:c r="L803" t="n">
        <x:f>ROUND((DATE(2026,7,31)-K803)/365.25,2)</x:f>
        <x:v>4.62</x:v>
      </x:c>
      <x:c r="M803" s="28" t="n">
        <x:v>45643</x:v>
      </x:c>
      <x:c r="N803" t="str">
        <x:v>Supported</x:v>
      </x:c>
      <x:c r="O803" t="n">
        <x:v>180</x:v>
      </x:c>
      <x:c r="P803" s="28" t="n">
        <x:v>46083</x:v>
      </x:c>
      <x:c r="Q803" s="28" t="n">
        <x:v>46263</x:v>
      </x:c>
      <x:c r="R803" t="n">
        <x:f>MAX(0,DATE(2026,7,31)-Q803)</x:f>
        <x:v>0</x:v>
      </x:c>
      <x:c r="S803" t="n">
        <x:v>9</x:v>
      </x:c>
      <x:c r="T803" t="n">
        <x:v>2030</x:v>
      </x:c>
      <x:c r="U803" t="str">
        <x:v>In Service</x:v>
      </x:c>
      <x:c r="V803" s="30" t="n">
        <x:v>52936.5</x:v>
      </x:c>
      <x:c r="W803" s="30" t="n">
        <x:v>55991.83</x:v>
      </x:c>
    </x:row>
    <x:row r="804">
      <x:c r="A804" t="str">
        <x:v>DEV-00803</x:v>
      </x:c>
      <x:c r="B804" t="str">
        <x:v>ASSET-100803</x:v>
      </x:c>
      <x:c r="C804" t="str">
        <x:v>SYN-UDI-000803-7502</x:v>
      </x:c>
      <x:c r="D804" t="str">
        <x:v>Vital Signs Monitor</x:v>
      </x:c>
      <x:c r="E804" t="str">
        <x:v>Monitoring</x:v>
      </x:c>
      <x:c r="F804" t="str">
        <x:v>ClinTech Instruments</x:v>
      </x:c>
      <x:c r="G804" t="str">
        <x:v>ClinTech-B04</x:v>
      </x:c>
      <x:c r="H804" t="str">
        <x:v>Site C - Community Hospital</x:v>
      </x:c>
      <x:c r="I804" t="str">
        <x:v>Outpatients</x:v>
      </x:c>
      <x:c r="J804" t="str">
        <x:v>Medium</x:v>
      </x:c>
      <x:c r="K804" s="28" t="n">
        <x:v>43925</x:v>
      </x:c>
      <x:c r="L804" t="n">
        <x:f>ROUND((DATE(2026,7,31)-K804)/365.25,2)</x:f>
        <x:v>6.32</x:v>
      </x:c>
      <x:c r="M804" s="28" t="n">
        <x:v>45020</x:v>
      </x:c>
      <x:c r="N804" t="str">
        <x:v>Supported</x:v>
      </x:c>
      <x:c r="O804" t="n">
        <x:v>180</x:v>
      </x:c>
      <x:c r="P804" s="28" t="n">
        <x:v>46103</x:v>
      </x:c>
      <x:c r="Q804" s="28" t="n">
        <x:v>46283</x:v>
      </x:c>
      <x:c r="R804" t="n">
        <x:f>MAX(0,DATE(2026,7,31)-Q804)</x:f>
        <x:v>0</x:v>
      </x:c>
      <x:c r="S804" t="n">
        <x:v>7</x:v>
      </x:c>
      <x:c r="T804" t="n">
        <x:v>2027</x:v>
      </x:c>
      <x:c r="U804" t="str">
        <x:v>In Service</x:v>
      </x:c>
      <x:c r="V804" s="30" t="n">
        <x:v>2078.86</x:v>
      </x:c>
      <x:c r="W804" s="30" t="n">
        <x:v>2399.26</x:v>
      </x:c>
    </x:row>
    <x:row r="805">
      <x:c r="A805" t="str">
        <x:v>DEV-00804</x:v>
      </x:c>
      <x:c r="B805" t="str">
        <x:v>ASSET-100804</x:v>
      </x:c>
      <x:c r="C805" t="str">
        <x:v>SYN-UDI-000804-4538</x:v>
      </x:c>
      <x:c r="D805" t="str">
        <x:v>Infusion Pump</x:v>
      </x:c>
      <x:c r="E805" t="str">
        <x:v>Therapy Delivery</x:v>
      </x:c>
      <x:c r="F805" t="str">
        <x:v>NovaCare Devices</x:v>
      </x:c>
      <x:c r="G805" t="str">
        <x:v>NovaCare-C01</x:v>
      </x:c>
      <x:c r="H805" t="str">
        <x:v>Site B - Specialist Centre</x:v>
      </x:c>
      <x:c r="I805" t="str">
        <x:v>Maternity</x:v>
      </x:c>
      <x:c r="J805" t="str">
        <x:v>Critical</x:v>
      </x:c>
      <x:c r="K805" s="28" t="n">
        <x:v>45306</x:v>
      </x:c>
      <x:c r="L805" t="n">
        <x:f>ROUND((DATE(2026,7,31)-K805)/365.25,2)</x:f>
        <x:v>2.54</x:v>
      </x:c>
      <x:c r="M805" s="28" t="n">
        <x:v>46401</x:v>
      </x:c>
      <x:c r="N805" t="str">
        <x:v>Supported</x:v>
      </x:c>
      <x:c r="O805" t="n">
        <x:v>180</x:v>
      </x:c>
      <x:c r="P805" s="28" t="n">
        <x:v>45832</x:v>
      </x:c>
      <x:c r="Q805" s="28" t="n">
        <x:v>46012</x:v>
      </x:c>
      <x:c r="R805" t="n">
        <x:f>MAX(0,DATE(2026,7,31)-Q805)</x:f>
        <x:v>222</x:v>
      </x:c>
      <x:c r="S805" t="n">
        <x:v>9</x:v>
      </x:c>
      <x:c r="T805" t="n">
        <x:v>2033</x:v>
      </x:c>
      <x:c r="U805" t="str">
        <x:v>In Service</x:v>
      </x:c>
      <x:c r="V805" s="30" t="n">
        <x:v>3655.83</x:v>
      </x:c>
      <x:c r="W805" s="30" t="n">
        <x:v>4066.21</x:v>
      </x:c>
    </x:row>
    <x:row r="806">
      <x:c r="A806" t="str">
        <x:v>DEV-00805</x:v>
      </x:c>
      <x:c r="B806" t="str">
        <x:v>ASSET-100805</x:v>
      </x:c>
      <x:c r="C806" t="str">
        <x:v>SYN-UDI-000805-6346</x:v>
      </x:c>
      <x:c r="D806" t="str">
        <x:v>Enteral Feeding Pump</x:v>
      </x:c>
      <x:c r="E806" t="str">
        <x:v>Therapy Delivery</x:v>
      </x:c>
      <x:c r="F806" t="str">
        <x:v>PulseWorks Medical</x:v>
      </x:c>
      <x:c r="G806" t="str">
        <x:v>PulseWorks-A02</x:v>
      </x:c>
      <x:c r="H806" t="str">
        <x:v>Site C - Community Hospital</x:v>
      </x:c>
      <x:c r="I806" t="str">
        <x:v>Operating Theatres</x:v>
      </x:c>
      <x:c r="J806" t="str">
        <x:v>High</x:v>
      </x:c>
      <x:c r="K806" s="28" t="n">
        <x:v>44519</x:v>
      </x:c>
      <x:c r="L806" t="n">
        <x:f>ROUND((DATE(2026,7,31)-K806)/365.25,2)</x:f>
        <x:v>4.7</x:v>
      </x:c>
      <x:c r="M806" s="28" t="n">
        <x:v>45614</x:v>
      </x:c>
      <x:c r="N806" t="str">
        <x:v>Supported</x:v>
      </x:c>
      <x:c r="O806" t="n">
        <x:v>365</x:v>
      </x:c>
      <x:c r="P806" s="28" t="n">
        <x:v>46145</x:v>
      </x:c>
      <x:c r="Q806" s="28" t="n">
        <x:v>46510</x:v>
      </x:c>
      <x:c r="R806" t="n">
        <x:f>MAX(0,DATE(2026,7,31)-Q806)</x:f>
        <x:v>0</x:v>
      </x:c>
      <x:c r="S806" t="n">
        <x:v>9</x:v>
      </x:c>
      <x:c r="T806" t="n">
        <x:v>2030</x:v>
      </x:c>
      <x:c r="U806" t="str">
        <x:v>In Service</x:v>
      </x:c>
      <x:c r="V806" s="30" t="n">
        <x:v>1747.68</x:v>
      </x:c>
      <x:c r="W806" s="30" t="n">
        <x:v>1943.55</x:v>
      </x:c>
    </x:row>
    <x:row r="807">
      <x:c r="A807" t="str">
        <x:v>DEV-00806</x:v>
      </x:c>
      <x:c r="B807" t="str">
        <x:v>ASSET-100806</x:v>
      </x:c>
      <x:c r="C807" t="str">
        <x:v>SYN-UDI-000806-6032</x:v>
      </x:c>
      <x:c r="D807" t="str">
        <x:v>Patient Monitor</x:v>
      </x:c>
      <x:c r="E807" t="str">
        <x:v>Monitoring</x:v>
      </x:c>
      <x:c r="F807" t="str">
        <x:v>MedAxis Systems</x:v>
      </x:c>
      <x:c r="G807" t="str">
        <x:v>MedAxis-A01</x:v>
      </x:c>
      <x:c r="H807" t="str">
        <x:v>Site C - Community Hospital</x:v>
      </x:c>
      <x:c r="I807" t="str">
        <x:v>Operating Theatres</x:v>
      </x:c>
      <x:c r="J807" t="str">
        <x:v>Critical</x:v>
      </x:c>
      <x:c r="K807" s="28" t="n">
        <x:v>45500</x:v>
      </x:c>
      <x:c r="L807" t="n">
        <x:f>ROUND((DATE(2026,7,31)-K807)/365.25,2)</x:f>
        <x:v>2.01</x:v>
      </x:c>
      <x:c r="M807" s="28" t="n">
        <x:v>46595</x:v>
      </x:c>
      <x:c r="N807" t="str">
        <x:v>Supported</x:v>
      </x:c>
      <x:c r="O807" t="n">
        <x:v>365</x:v>
      </x:c>
      <x:c r="P807" s="28" t="n">
        <x:v>45822</x:v>
      </x:c>
      <x:c r="Q807" s="28" t="n">
        <x:v>46187</x:v>
      </x:c>
      <x:c r="R807" t="n">
        <x:f>MAX(0,DATE(2026,7,31)-Q807)</x:f>
        <x:v>47</x:v>
      </x:c>
      <x:c r="S807" t="n">
        <x:v>8</x:v>
      </x:c>
      <x:c r="T807" t="n">
        <x:v>2032</x:v>
      </x:c>
      <x:c r="U807" t="str">
        <x:v>In Service</x:v>
      </x:c>
      <x:c r="V807" s="30" t="n">
        <x:v>8351.09</x:v>
      </x:c>
      <x:c r="W807" s="30" t="n">
        <x:v>8380.66</x:v>
      </x:c>
    </x:row>
    <x:row r="808">
      <x:c r="A808" t="str">
        <x:v>DEV-00807</x:v>
      </x:c>
      <x:c r="B808" t="str">
        <x:v>ASSET-100807</x:v>
      </x:c>
      <x:c r="C808" t="str">
        <x:v>SYN-UDI-000807-8517</x:v>
      </x:c>
      <x:c r="D808" t="str">
        <x:v>Suction Pump</x:v>
      </x:c>
      <x:c r="E808" t="str">
        <x:v>Therapy Support</x:v>
      </x:c>
      <x:c r="F808" t="str">
        <x:v>PulseWorks Medical</x:v>
      </x:c>
      <x:c r="G808" t="str">
        <x:v>PulseWorks-C03</x:v>
      </x:c>
      <x:c r="H808" t="str">
        <x:v>Site B - Specialist Centre</x:v>
      </x:c>
      <x:c r="I808" t="str">
        <x:v>Paediatrics</x:v>
      </x:c>
      <x:c r="J808" t="str">
        <x:v>Medium</x:v>
      </x:c>
      <x:c r="K808" s="28" t="n">
        <x:v>44123</x:v>
      </x:c>
      <x:c r="L808" t="n">
        <x:f>ROUND((DATE(2026,7,31)-K808)/365.25,2)</x:f>
        <x:v>5.78</x:v>
      </x:c>
      <x:c r="M808" s="28" t="n">
        <x:v>45218</x:v>
      </x:c>
      <x:c r="N808" t="str">
        <x:v>Supported</x:v>
      </x:c>
      <x:c r="O808" t="n">
        <x:v>365</x:v>
      </x:c>
      <x:c r="P808" s="28" t="n">
        <x:v>45920</x:v>
      </x:c>
      <x:c r="Q808" s="28" t="n">
        <x:v>46285</x:v>
      </x:c>
      <x:c r="R808" t="n">
        <x:f>MAX(0,DATE(2026,7,31)-Q808)</x:f>
        <x:v>0</x:v>
      </x:c>
      <x:c r="S808" t="n">
        <x:v>8</x:v>
      </x:c>
      <x:c r="T808" t="n">
        <x:v>2028</x:v>
      </x:c>
      <x:c r="U808" t="str">
        <x:v>In Service</x:v>
      </x:c>
      <x:c r="V808" s="30" t="n">
        <x:v>1595.4</x:v>
      </x:c>
      <x:c r="W808" s="30" t="n">
        <x:v>1965.36</x:v>
      </x:c>
    </x:row>
    <x:row r="809">
      <x:c r="A809" t="str">
        <x:v>DEV-00808</x:v>
      </x:c>
      <x:c r="B809" t="str">
        <x:v>ASSET-100808</x:v>
      </x:c>
      <x:c r="C809" t="str">
        <x:v>SYN-UDI-000808-9494</x:v>
      </x:c>
      <x:c r="D809" t="str">
        <x:v>ECG Machine</x:v>
      </x:c>
      <x:c r="E809" t="str">
        <x:v>Diagnostics</x:v>
      </x:c>
      <x:c r="F809" t="str">
        <x:v>Apex Biomedical</x:v>
      </x:c>
      <x:c r="G809" t="str">
        <x:v>Apex-C02</x:v>
      </x:c>
      <x:c r="H809" t="str">
        <x:v>Site C - Community Hospital</x:v>
      </x:c>
      <x:c r="I809" t="str">
        <x:v>Community Equipment</x:v>
      </x:c>
      <x:c r="J809" t="str">
        <x:v>High</x:v>
      </x:c>
      <x:c r="K809" s="28" t="n">
        <x:v>43870</x:v>
      </x:c>
      <x:c r="L809" t="n">
        <x:f>ROUND((DATE(2026,7,31)-K809)/365.25,2)</x:f>
        <x:v>6.47</x:v>
      </x:c>
      <x:c r="M809" s="28" t="n">
        <x:v>44965</x:v>
      </x:c>
      <x:c r="N809" t="str">
        <x:v>Limited Support</x:v>
      </x:c>
      <x:c r="O809" t="n">
        <x:v>180</x:v>
      </x:c>
      <x:c r="P809" s="28" t="n">
        <x:v>45985</x:v>
      </x:c>
      <x:c r="Q809" s="28" t="n">
        <x:v>46165</x:v>
      </x:c>
      <x:c r="R809" t="n">
        <x:f>MAX(0,DATE(2026,7,31)-Q809)</x:f>
        <x:v>69</x:v>
      </x:c>
      <x:c r="S809" t="n">
        <x:v>9</x:v>
      </x:c>
      <x:c r="T809" t="n">
        <x:v>2029</x:v>
      </x:c>
      <x:c r="U809" t="str">
        <x:v>Decommission Planned</x:v>
      </x:c>
      <x:c r="V809" s="30" t="n">
        <x:v>6770.55</x:v>
      </x:c>
      <x:c r="W809" s="30" t="n">
        <x:v>7260.18</x:v>
      </x:c>
    </x:row>
    <x:row r="810">
      <x:c r="A810" t="str">
        <x:v>DEV-00809</x:v>
      </x:c>
      <x:c r="B810" t="str">
        <x:v>ASSET-100809</x:v>
      </x:c>
      <x:c r="C810" t="str">
        <x:v>SYN-UDI-000809-6979</x:v>
      </x:c>
      <x:c r="D810" t="str">
        <x:v>Infusion Pump</x:v>
      </x:c>
      <x:c r="E810" t="str">
        <x:v>Therapy Delivery</x:v>
      </x:c>
      <x:c r="F810" t="str">
        <x:v>MedAxis Systems</x:v>
      </x:c>
      <x:c r="G810" t="str">
        <x:v>MedAxis-B04</x:v>
      </x:c>
      <x:c r="H810" t="str">
        <x:v>Site C - Community Hospital</x:v>
      </x:c>
      <x:c r="I810" t="str">
        <x:v>Maternity</x:v>
      </x:c>
      <x:c r="J810" t="str">
        <x:v>Critical</x:v>
      </x:c>
      <x:c r="K810" s="28" t="n">
        <x:v>41689</x:v>
      </x:c>
      <x:c r="L810" t="n">
        <x:f>ROUND((DATE(2026,7,31)-K810)/365.25,2)</x:f>
        <x:v>12.44</x:v>
      </x:c>
      <x:c r="M810" s="28" t="n">
        <x:v>42784</x:v>
      </x:c>
      <x:c r="N810" t="str">
        <x:v>Limited Support</x:v>
      </x:c>
      <x:c r="O810" t="n">
        <x:v>180</x:v>
      </x:c>
      <x:c r="P810" s="28" t="n">
        <x:v>45909</x:v>
      </x:c>
      <x:c r="Q810" s="28" t="n">
        <x:v>46089</x:v>
      </x:c>
      <x:c r="R810" t="n">
        <x:f>MAX(0,DATE(2026,7,31)-Q810)</x:f>
        <x:v>145</x:v>
      </x:c>
      <x:c r="S810" t="n">
        <x:v>8</x:v>
      </x:c>
      <x:c r="T810" t="n">
        <x:v>2022</x:v>
      </x:c>
      <x:c r="U810" t="str">
        <x:v>In Service</x:v>
      </x:c>
      <x:c r="V810" s="30" t="n">
        <x:v>3657.6</x:v>
      </x:c>
      <x:c r="W810" s="30" t="n">
        <x:v>3965.98</x:v>
      </x:c>
    </x:row>
    <x:row r="811">
      <x:c r="A811" t="str">
        <x:v>DEV-00810</x:v>
      </x:c>
      <x:c r="B811" t="str">
        <x:v>ASSET-100810</x:v>
      </x:c>
      <x:c r="C811" t="str">
        <x:v>SYN-UDI-000810-5424</x:v>
      </x:c>
      <x:c r="D811" t="str">
        <x:v>Patient Monitor</x:v>
      </x:c>
      <x:c r="E811" t="str">
        <x:v>Monitoring</x:v>
      </x:c>
      <x:c r="F811" t="str">
        <x:v>PulseWorks Medical</x:v>
      </x:c>
      <x:c r="G811" t="str">
        <x:v>PulseWorks-C04</x:v>
      </x:c>
      <x:c r="H811" t="str">
        <x:v>Site C - Community Hospital</x:v>
      </x:c>
      <x:c r="I811" t="str">
        <x:v>Outpatients</x:v>
      </x:c>
      <x:c r="J811" t="str">
        <x:v>High</x:v>
      </x:c>
      <x:c r="K811" s="28" t="n">
        <x:v>45620</x:v>
      </x:c>
      <x:c r="L811" t="n">
        <x:f>ROUND((DATE(2026,7,31)-K811)/365.25,2)</x:f>
        <x:v>1.68</x:v>
      </x:c>
      <x:c r="M811" s="28" t="n">
        <x:v>46715</x:v>
      </x:c>
      <x:c r="N811" t="str">
        <x:v>Supported</x:v>
      </x:c>
      <x:c r="O811" t="n">
        <x:v>180</x:v>
      </x:c>
      <x:c r="P811" s="28" t="n">
        <x:v>46030</x:v>
      </x:c>
      <x:c r="Q811" s="28" t="n">
        <x:v>46210</x:v>
      </x:c>
      <x:c r="R811" t="n">
        <x:f>MAX(0,DATE(2026,7,31)-Q811)</x:f>
        <x:v>24</x:v>
      </x:c>
      <x:c r="S811" t="n">
        <x:v>9</x:v>
      </x:c>
      <x:c r="T811" t="n">
        <x:v>2033</x:v>
      </x:c>
      <x:c r="U811" t="str">
        <x:v>In Service</x:v>
      </x:c>
      <x:c r="V811" s="30" t="n">
        <x:v>8382.55</x:v>
      </x:c>
      <x:c r="W811" s="30" t="n">
        <x:v>9675.53</x:v>
      </x:c>
    </x:row>
    <x:row r="812">
      <x:c r="A812" t="str">
        <x:v>DEV-00811</x:v>
      </x:c>
      <x:c r="B812" t="str">
        <x:v>ASSET-100811</x:v>
      </x:c>
      <x:c r="C812" t="str">
        <x:v>SYN-UDI-000811-6602</x:v>
      </x:c>
      <x:c r="D812" t="str">
        <x:v>Ultrasound</x:v>
      </x:c>
      <x:c r="E812" t="str">
        <x:v>Imaging</x:v>
      </x:c>
      <x:c r="F812" t="str">
        <x:v>Helix MedSystems</x:v>
      </x:c>
      <x:c r="G812" t="str">
        <x:v>Helix-A02</x:v>
      </x:c>
      <x:c r="H812" t="str">
        <x:v>Site C - Community Hospital</x:v>
      </x:c>
      <x:c r="I812" t="str">
        <x:v>Operating Theatres</x:v>
      </x:c>
      <x:c r="J812" t="str">
        <x:v>High</x:v>
      </x:c>
      <x:c r="K812" s="28" t="n">
        <x:v>43135</x:v>
      </x:c>
      <x:c r="L812" t="n">
        <x:f>ROUND((DATE(2026,7,31)-K812)/365.25,2)</x:f>
        <x:v>8.48</x:v>
      </x:c>
      <x:c r="M812" s="28" t="n">
        <x:v>44230</x:v>
      </x:c>
      <x:c r="N812" t="str">
        <x:v>Supported</x:v>
      </x:c>
      <x:c r="O812" t="n">
        <x:v>180</x:v>
      </x:c>
      <x:c r="P812" s="28" t="n">
        <x:v>46124</x:v>
      </x:c>
      <x:c r="Q812" s="28" t="n">
        <x:v>46304</x:v>
      </x:c>
      <x:c r="R812" t="n">
        <x:f>MAX(0,DATE(2026,7,31)-Q812)</x:f>
        <x:v>0</x:v>
      </x:c>
      <x:c r="S812" t="n">
        <x:v>9</x:v>
      </x:c>
      <x:c r="T812" t="n">
        <x:v>2027</x:v>
      </x:c>
      <x:c r="U812" t="str">
        <x:v>In Service</x:v>
      </x:c>
      <x:c r="V812" s="30" t="n">
        <x:v>52417.37</x:v>
      </x:c>
      <x:c r="W812" s="30" t="n">
        <x:v>52417.37</x:v>
      </x:c>
    </x:row>
    <x:row r="813">
      <x:c r="A813" t="str">
        <x:v>DEV-00812</x:v>
      </x:c>
      <x:c r="B813" t="str">
        <x:v>ASSET-100812</x:v>
      </x:c>
      <x:c r="C813" t="str">
        <x:v>SYN-UDI-000812-2746</x:v>
      </x:c>
      <x:c r="D813" t="str">
        <x:v>Infusion Pump</x:v>
      </x:c>
      <x:c r="E813" t="str">
        <x:v>Therapy Delivery</x:v>
      </x:c>
      <x:c r="F813" t="str">
        <x:v>NovaCare Devices</x:v>
      </x:c>
      <x:c r="G813" t="str">
        <x:v>NovaCare-B04</x:v>
      </x:c>
      <x:c r="H813" t="str">
        <x:v>Site A - Acute Hospital</x:v>
      </x:c>
      <x:c r="I813" t="str">
        <x:v>Outpatients</x:v>
      </x:c>
      <x:c r="J813" t="str">
        <x:v>Critical</x:v>
      </x:c>
      <x:c r="K813" s="28" t="n">
        <x:v>44212</x:v>
      </x:c>
      <x:c r="L813" t="n">
        <x:f>ROUND((DATE(2026,7,31)-K813)/365.25,2)</x:f>
        <x:v>5.54</x:v>
      </x:c>
      <x:c r="M813" s="28" t="n">
        <x:v>45307</x:v>
      </x:c>
      <x:c r="N813" t="str">
        <x:v>Supported</x:v>
      </x:c>
      <x:c r="O813" t="n">
        <x:v>180</x:v>
      </x:c>
      <x:c r="P813" s="28" t="n">
        <x:v>45819</x:v>
      </x:c>
      <x:c r="Q813" s="28" t="n">
        <x:v>45999</x:v>
      </x:c>
      <x:c r="R813" t="n">
        <x:f>MAX(0,DATE(2026,7,31)-Q813)</x:f>
        <x:v>235</x:v>
      </x:c>
      <x:c r="S813" t="n">
        <x:v>9</x:v>
      </x:c>
      <x:c r="T813" t="n">
        <x:v>2030</x:v>
      </x:c>
      <x:c r="U813" t="str">
        <x:v>In Service</x:v>
      </x:c>
      <x:c r="V813" s="30" t="n">
        <x:v>3117.94</x:v>
      </x:c>
      <x:c r="W813" s="30" t="n">
        <x:v>4012.29</x:v>
      </x:c>
    </x:row>
    <x:row r="814">
      <x:c r="A814" t="str">
        <x:v>DEV-00813</x:v>
      </x:c>
      <x:c r="B814" t="str">
        <x:v>ASSET-100813</x:v>
      </x:c>
      <x:c r="C814" t="str">
        <x:v>SYN-UDI-000813-5563</x:v>
      </x:c>
      <x:c r="D814" t="str">
        <x:v>Ultrasound</x:v>
      </x:c>
      <x:c r="E814" t="str">
        <x:v>Imaging</x:v>
      </x:c>
      <x:c r="F814" t="str">
        <x:v>ClinTech Instruments</x:v>
      </x:c>
      <x:c r="G814" t="str">
        <x:v>ClinTech-B02</x:v>
      </x:c>
      <x:c r="H814" t="str">
        <x:v>Site B - Specialist Centre</x:v>
      </x:c>
      <x:c r="I814" t="str">
        <x:v>ICU</x:v>
      </x:c>
      <x:c r="J814" t="str">
        <x:v>High</x:v>
      </x:c>
      <x:c r="K814" s="28" t="n">
        <x:v>44930</x:v>
      </x:c>
      <x:c r="L814" t="n">
        <x:f>ROUND((DATE(2026,7,31)-K814)/365.25,2)</x:f>
        <x:v>3.57</x:v>
      </x:c>
      <x:c r="M814" s="28" t="n">
        <x:v>46025</x:v>
      </x:c>
      <x:c r="N814" t="str">
        <x:v>Supported</x:v>
      </x:c>
      <x:c r="O814" t="n">
        <x:v>365</x:v>
      </x:c>
      <x:c r="P814" s="28" t="n">
        <x:v>45857</x:v>
      </x:c>
      <x:c r="Q814" s="28" t="n">
        <x:v>46222</x:v>
      </x:c>
      <x:c r="R814" t="n">
        <x:f>MAX(0,DATE(2026,7,31)-Q814)</x:f>
        <x:v>12</x:v>
      </x:c>
      <x:c r="S814" t="n">
        <x:v>11</x:v>
      </x:c>
      <x:c r="T814" t="n">
        <x:v>2034</x:v>
      </x:c>
      <x:c r="U814" t="str">
        <x:v>In Service</x:v>
      </x:c>
      <x:c r="V814" s="30" t="n">
        <x:v>50830.12</x:v>
      </x:c>
      <x:c r="W814" s="30" t="n">
        <x:v>50830.12</x:v>
      </x:c>
    </x:row>
    <x:row r="815">
      <x:c r="A815" t="str">
        <x:v>DEV-00814</x:v>
      </x:c>
      <x:c r="B815" t="str">
        <x:v>ASSET-100814</x:v>
      </x:c>
      <x:c r="C815" t="str">
        <x:v>SYN-UDI-000814-1527</x:v>
      </x:c>
      <x:c r="D815" t="str">
        <x:v>Patient Monitor</x:v>
      </x:c>
      <x:c r="E815" t="str">
        <x:v>Monitoring</x:v>
      </x:c>
      <x:c r="F815" t="str">
        <x:v>ClinTech Instruments</x:v>
      </x:c>
      <x:c r="G815" t="str">
        <x:v>ClinTech-A01</x:v>
      </x:c>
      <x:c r="H815" t="str">
        <x:v>Site B - Specialist Centre</x:v>
      </x:c>
      <x:c r="I815" t="str">
        <x:v>ICU</x:v>
      </x:c>
      <x:c r="J815" t="str">
        <x:v>Critical</x:v>
      </x:c>
      <x:c r="K815" s="28" t="n">
        <x:v>45392</x:v>
      </x:c>
      <x:c r="L815" t="n">
        <x:f>ROUND((DATE(2026,7,31)-K815)/365.25,2)</x:f>
        <x:v>2.31</x:v>
      </x:c>
      <x:c r="M815" s="28" t="n">
        <x:v>46487</x:v>
      </x:c>
      <x:c r="N815" t="str">
        <x:v>Supported</x:v>
      </x:c>
      <x:c r="O815" t="n">
        <x:v>180</x:v>
      </x:c>
      <x:c r="P815" s="28" t="n">
        <x:v>46039</x:v>
      </x:c>
      <x:c r="Q815" s="28" t="n">
        <x:v>46219</x:v>
      </x:c>
      <x:c r="R815" t="n">
        <x:f>MAX(0,DATE(2026,7,31)-Q815)</x:f>
        <x:v>15</x:v>
      </x:c>
      <x:c r="S815" t="n">
        <x:v>8</x:v>
      </x:c>
      <x:c r="T815" t="n">
        <x:v>2032</x:v>
      </x:c>
      <x:c r="U815" t="str">
        <x:v>In Service</x:v>
      </x:c>
      <x:c r="V815" s="30" t="n">
        <x:v>9193.95</x:v>
      </x:c>
      <x:c r="W815" s="30" t="n">
        <x:v>9193.95</x:v>
      </x:c>
    </x:row>
    <x:row r="816">
      <x:c r="A816" t="str">
        <x:v>DEV-00815</x:v>
      </x:c>
      <x:c r="B816" t="str">
        <x:v>ASSET-100815</x:v>
      </x:c>
      <x:c r="C816" t="str">
        <x:v>SYN-UDI-000815-7980</x:v>
      </x:c>
      <x:c r="D816" t="str">
        <x:v>Anaesthetic Machine</x:v>
      </x:c>
      <x:c r="E816" t="str">
        <x:v>Life Support</x:v>
      </x:c>
      <x:c r="F816" t="str">
        <x:v>PulseWorks Medical</x:v>
      </x:c>
      <x:c r="G816" t="str">
        <x:v>PulseWorks-B03</x:v>
      </x:c>
      <x:c r="H816" t="str">
        <x:v>Site B - Specialist Centre</x:v>
      </x:c>
      <x:c r="I816" t="str">
        <x:v>ICU</x:v>
      </x:c>
      <x:c r="J816" t="str">
        <x:v>Critical</x:v>
      </x:c>
      <x:c r="K816" s="28" t="n">
        <x:v>45024</x:v>
      </x:c>
      <x:c r="L816" t="n">
        <x:f>ROUND((DATE(2026,7,31)-K816)/365.25,2)</x:f>
        <x:v>3.31</x:v>
      </x:c>
      <x:c r="M816" s="28" t="n">
        <x:v>46119</x:v>
      </x:c>
      <x:c r="N816" t="str">
        <x:v>Supported</x:v>
      </x:c>
      <x:c r="O816" t="n">
        <x:v>365</x:v>
      </x:c>
      <x:c r="P816" s="28" t="n">
        <x:v>46125</x:v>
      </x:c>
      <x:c r="Q816" s="28" t="n">
        <x:v>46490</x:v>
      </x:c>
      <x:c r="R816" t="n">
        <x:f>MAX(0,DATE(2026,7,31)-Q816)</x:f>
        <x:v>0</x:v>
      </x:c>
      <x:c r="S816" t="n">
        <x:v>11</x:v>
      </x:c>
      <x:c r="T816" t="n">
        <x:v>2034</x:v>
      </x:c>
      <x:c r="U816" t="str">
        <x:v>In Service</x:v>
      </x:c>
      <x:c r="V816" s="30" t="n">
        <x:v>35078.97</x:v>
      </x:c>
      <x:c r="W816" s="30" t="n">
        <x:v>53576.99</x:v>
      </x:c>
    </x:row>
    <x:row r="817">
      <x:c r="A817" t="str">
        <x:v>DEV-00816</x:v>
      </x:c>
      <x:c r="B817" t="str">
        <x:v>ASSET-100816</x:v>
      </x:c>
      <x:c r="C817" t="str">
        <x:v>SYN-UDI-000816-6648</x:v>
      </x:c>
      <x:c r="D817" t="str">
        <x:v>Suction Pump</x:v>
      </x:c>
      <x:c r="E817" t="str">
        <x:v>Therapy Support</x:v>
      </x:c>
      <x:c r="F817" t="str">
        <x:v>PulseWorks Medical</x:v>
      </x:c>
      <x:c r="G817" t="str">
        <x:v>PulseWorks-B02</x:v>
      </x:c>
      <x:c r="H817" t="str">
        <x:v>Site A - Acute Hospital</x:v>
      </x:c>
      <x:c r="I817" t="str">
        <x:v>Community Equipment</x:v>
      </x:c>
      <x:c r="J817" t="str">
        <x:v>Medium</x:v>
      </x:c>
      <x:c r="K817" s="28" t="n">
        <x:v>43839</x:v>
      </x:c>
      <x:c r="L817" t="n">
        <x:f>ROUND((DATE(2026,7,31)-K817)/365.25,2)</x:f>
        <x:v>6.56</x:v>
      </x:c>
      <x:c r="M817" s="28" t="n">
        <x:v>44934</x:v>
      </x:c>
      <x:c r="N817" t="str">
        <x:v>Supported</x:v>
      </x:c>
      <x:c r="O817" t="n">
        <x:v>180</x:v>
      </x:c>
      <x:c r="P817" s="28" t="n">
        <x:v>45907</x:v>
      </x:c>
      <x:c r="Q817" s="28" t="n">
        <x:v>46087</x:v>
      </x:c>
      <x:c r="R817" t="n">
        <x:f>MAX(0,DATE(2026,7,31)-Q817)</x:f>
        <x:v>147</x:v>
      </x:c>
      <x:c r="S817" t="n">
        <x:v>7</x:v>
      </x:c>
      <x:c r="T817" t="n">
        <x:v>2027</x:v>
      </x:c>
      <x:c r="U817" t="str">
        <x:v>In Service</x:v>
      </x:c>
      <x:c r="V817" s="30" t="n">
        <x:v>1858.11</x:v>
      </x:c>
      <x:c r="W817" s="30" t="n">
        <x:v>2424.36</x:v>
      </x:c>
    </x:row>
    <x:row r="818">
      <x:c r="A818" t="str">
        <x:v>DEV-00817</x:v>
      </x:c>
      <x:c r="B818" t="str">
        <x:v>ASSET-100817</x:v>
      </x:c>
      <x:c r="C818" t="str">
        <x:v>SYN-UDI-000817-9374</x:v>
      </x:c>
      <x:c r="D818" t="str">
        <x:v>Neonatal Incubator</x:v>
      </x:c>
      <x:c r="E818" t="str">
        <x:v>Life Support</x:v>
      </x:c>
      <x:c r="F818" t="str">
        <x:v>PulseWorks Medical</x:v>
      </x:c>
      <x:c r="G818" t="str">
        <x:v>PulseWorks-A03</x:v>
      </x:c>
      <x:c r="H818" t="str">
        <x:v>Site B - Specialist Centre</x:v>
      </x:c>
      <x:c r="I818" t="str">
        <x:v>ICU</x:v>
      </x:c>
      <x:c r="J818" t="str">
        <x:v>High</x:v>
      </x:c>
      <x:c r="K818" s="28" t="n">
        <x:v>44409</x:v>
      </x:c>
      <x:c r="L818" t="n">
        <x:f>ROUND((DATE(2026,7,31)-K818)/365.25,2)</x:f>
        <x:v>5</x:v>
      </x:c>
      <x:c r="M818" s="28" t="n">
        <x:v>45504</x:v>
      </x:c>
      <x:c r="N818" t="str">
        <x:v>Supported</x:v>
      </x:c>
      <x:c r="O818" t="n">
        <x:v>365</x:v>
      </x:c>
      <x:c r="P818" s="28" t="n">
        <x:v>45947</x:v>
      </x:c>
      <x:c r="Q818" s="28" t="n">
        <x:v>46312</x:v>
      </x:c>
      <x:c r="R818" t="n">
        <x:f>MAX(0,DATE(2026,7,31)-Q818)</x:f>
        <x:v>0</x:v>
      </x:c>
      <x:c r="S818" t="n">
        <x:v>11</x:v>
      </x:c>
      <x:c r="T818" t="n">
        <x:v>2032</x:v>
      </x:c>
      <x:c r="U818" t="str">
        <x:v>In Service</x:v>
      </x:c>
      <x:c r="V818" s="30" t="n">
        <x:v>16651.44</x:v>
      </x:c>
      <x:c r="W818" s="30" t="n">
        <x:v>20890.74</x:v>
      </x:c>
    </x:row>
    <x:row r="819">
      <x:c r="A819" t="str">
        <x:v>DEV-00818</x:v>
      </x:c>
      <x:c r="B819" t="str">
        <x:v>ASSET-100818</x:v>
      </x:c>
      <x:c r="C819" t="str">
        <x:v>SYN-UDI-000818-7911</x:v>
      </x:c>
      <x:c r="D819" t="str">
        <x:v>ECG Machine</x:v>
      </x:c>
      <x:c r="E819" t="str">
        <x:v>Diagnostics</x:v>
      </x:c>
      <x:c r="F819" t="str">
        <x:v>Helix MedSystems</x:v>
      </x:c>
      <x:c r="G819" t="str">
        <x:v>Helix-A02</x:v>
      </x:c>
      <x:c r="H819" t="str">
        <x:v>Site A - Acute Hospital</x:v>
      </x:c>
      <x:c r="I819" t="str">
        <x:v>Operating Theatres</x:v>
      </x:c>
      <x:c r="J819" t="str">
        <x:v>High</x:v>
      </x:c>
      <x:c r="K819" s="28" t="n">
        <x:v>45559</x:v>
      </x:c>
      <x:c r="L819" t="n">
        <x:f>ROUND((DATE(2026,7,31)-K819)/365.25,2)</x:f>
        <x:v>1.85</x:v>
      </x:c>
      <x:c r="M819" s="28" t="n">
        <x:v>46654</x:v>
      </x:c>
      <x:c r="N819" t="str">
        <x:v>Supported</x:v>
      </x:c>
      <x:c r="O819" t="n">
        <x:v>180</x:v>
      </x:c>
      <x:c r="P819" s="28" t="n">
        <x:v>46196</x:v>
      </x:c>
      <x:c r="Q819" s="28" t="n">
        <x:v>46376</x:v>
      </x:c>
      <x:c r="R819" t="n">
        <x:f>MAX(0,DATE(2026,7,31)-Q819)</x:f>
        <x:v>0</x:v>
      </x:c>
      <x:c r="S819" t="n">
        <x:v>9</x:v>
      </x:c>
      <x:c r="T819" t="n">
        <x:v>2033</x:v>
      </x:c>
      <x:c r="U819" t="str">
        <x:v>In Service</x:v>
      </x:c>
      <x:c r="V819" s="30" t="n">
        <x:v>6234.67</x:v>
      </x:c>
      <x:c r="W819" s="30" t="n">
        <x:v>7965.11</x:v>
      </x:c>
    </x:row>
    <x:row r="820">
      <x:c r="A820" t="str">
        <x:v>DEV-00819</x:v>
      </x:c>
      <x:c r="B820" t="str">
        <x:v>ASSET-100819</x:v>
      </x:c>
      <x:c r="C820" t="str">
        <x:v>SYN-UDI-000819-1978</x:v>
      </x:c>
      <x:c r="D820" t="str">
        <x:v>Suction Pump</x:v>
      </x:c>
      <x:c r="E820" t="str">
        <x:v>Therapy Support</x:v>
      </x:c>
      <x:c r="F820" t="str">
        <x:v>NovaCare Devices</x:v>
      </x:c>
      <x:c r="G820" t="str">
        <x:v>NovaCare-C01</x:v>
      </x:c>
      <x:c r="H820" t="str">
        <x:v>Site A - Acute Hospital</x:v>
      </x:c>
      <x:c r="I820" t="str">
        <x:v>Outpatients</x:v>
      </x:c>
      <x:c r="J820" t="str">
        <x:v>High</x:v>
      </x:c>
      <x:c r="K820" s="28" t="n">
        <x:v>45477</x:v>
      </x:c>
      <x:c r="L820" t="n">
        <x:f>ROUND((DATE(2026,7,31)-K820)/365.25,2)</x:f>
        <x:v>2.07</x:v>
      </x:c>
      <x:c r="M820" s="28" t="n">
        <x:v>46572</x:v>
      </x:c>
      <x:c r="N820" t="str">
        <x:v>Limited Support</x:v>
      </x:c>
      <x:c r="O820" t="n">
        <x:v>180</x:v>
      </x:c>
      <x:c r="P820" s="28" t="n">
        <x:v>46013</x:v>
      </x:c>
      <x:c r="Q820" s="28" t="n">
        <x:v>46193</x:v>
      </x:c>
      <x:c r="R820" t="n">
        <x:f>MAX(0,DATE(2026,7,31)-Q820)</x:f>
        <x:v>41</x:v>
      </x:c>
      <x:c r="S820" t="n">
        <x:v>7</x:v>
      </x:c>
      <x:c r="T820" t="n">
        <x:v>2031</x:v>
      </x:c>
      <x:c r="U820" t="str">
        <x:v>In Service</x:v>
      </x:c>
      <x:c r="V820" s="30" t="n">
        <x:v>2144.97</x:v>
      </x:c>
      <x:c r="W820" s="30" t="n">
        <x:v>2144.97</x:v>
      </x:c>
    </x:row>
    <x:row r="821">
      <x:c r="A821" t="str">
        <x:v>DEV-00820</x:v>
      </x:c>
      <x:c r="B821" t="str">
        <x:v>ASSET-100820</x:v>
      </x:c>
      <x:c r="C821" t="str">
        <x:v>SYN-UDI-000820-9651</x:v>
      </x:c>
      <x:c r="D821" t="str">
        <x:v>Patient Monitor</x:v>
      </x:c>
      <x:c r="E821" t="str">
        <x:v>Monitoring</x:v>
      </x:c>
      <x:c r="F821" t="str">
        <x:v>ClinTech Instruments</x:v>
      </x:c>
      <x:c r="G821" t="str">
        <x:v>ClinTech-C01</x:v>
      </x:c>
      <x:c r="H821" t="str">
        <x:v>Site C - Community Hospital</x:v>
      </x:c>
      <x:c r="I821" t="str">
        <x:v>ICU</x:v>
      </x:c>
      <x:c r="J821" t="str">
        <x:v>Critical</x:v>
      </x:c>
      <x:c r="K821" s="28" t="n">
        <x:v>45867</x:v>
      </x:c>
      <x:c r="L821" t="n">
        <x:f>ROUND((DATE(2026,7,31)-K821)/365.25,2)</x:f>
        <x:v>1</x:v>
      </x:c>
      <x:c r="M821" s="28" t="n">
        <x:v>46962</x:v>
      </x:c>
      <x:c r="N821" t="str">
        <x:v>Supported</x:v>
      </x:c>
      <x:c r="O821" t="n">
        <x:v>180</x:v>
      </x:c>
      <x:c r="P821" s="28" t="n">
        <x:v>46063</x:v>
      </x:c>
      <x:c r="Q821" s="28" t="n">
        <x:v>46243</x:v>
      </x:c>
      <x:c r="R821" t="n">
        <x:f>MAX(0,DATE(2026,7,31)-Q821)</x:f>
        <x:v>0</x:v>
      </x:c>
      <x:c r="S821" t="n">
        <x:v>8</x:v>
      </x:c>
      <x:c r="T821" t="n">
        <x:v>2033</x:v>
      </x:c>
      <x:c r="U821" t="str">
        <x:v>In Service</x:v>
      </x:c>
      <x:c r="V821" s="30" t="n">
        <x:v>7161.97</x:v>
      </x:c>
      <x:c r="W821" s="30" t="n">
        <x:v>10203.15</x:v>
      </x:c>
    </x:row>
    <x:row r="822">
      <x:c r="A822" t="str">
        <x:v>DEV-00821</x:v>
      </x:c>
      <x:c r="B822" t="str">
        <x:v>ASSET-100821</x:v>
      </x:c>
      <x:c r="C822" t="str">
        <x:v>SYN-UDI-000821-5437</x:v>
      </x:c>
      <x:c r="D822" t="str">
        <x:v>Defibrillator</x:v>
      </x:c>
      <x:c r="E822" t="str">
        <x:v>Emergency</x:v>
      </x:c>
      <x:c r="F822" t="str">
        <x:v>ClinTech Instruments</x:v>
      </x:c>
      <x:c r="G822" t="str">
        <x:v>ClinTech-B04</x:v>
      </x:c>
      <x:c r="H822" t="str">
        <x:v>Site A - Acute Hospital</x:v>
      </x:c>
      <x:c r="I822" t="str">
        <x:v>Diagnostics</x:v>
      </x:c>
      <x:c r="J822" t="str">
        <x:v>Critical</x:v>
      </x:c>
      <x:c r="K822" s="28" t="n">
        <x:v>42741</x:v>
      </x:c>
      <x:c r="L822" t="n">
        <x:f>ROUND((DATE(2026,7,31)-K822)/365.25,2)</x:f>
        <x:v>9.56</x:v>
      </x:c>
      <x:c r="M822" s="28" t="n">
        <x:v>43836</x:v>
      </x:c>
      <x:c r="N822" t="str">
        <x:v>Supported</x:v>
      </x:c>
      <x:c r="O822" t="n">
        <x:v>180</x:v>
      </x:c>
      <x:c r="P822" s="28" t="n">
        <x:v>45828</x:v>
      </x:c>
      <x:c r="Q822" s="28" t="n">
        <x:v>46008</x:v>
      </x:c>
      <x:c r="R822" t="n">
        <x:f>MAX(0,DATE(2026,7,31)-Q822)</x:f>
        <x:v>226</x:v>
      </x:c>
      <x:c r="S822" t="n">
        <x:v>9</x:v>
      </x:c>
      <x:c r="T822" t="n">
        <x:v>2026</x:v>
      </x:c>
      <x:c r="U822" t="str">
        <x:v>In Repair</x:v>
      </x:c>
      <x:c r="V822" s="30" t="n">
        <x:v>14791.22</x:v>
      </x:c>
      <x:c r="W822" s="30" t="n">
        <x:v>17223.83</x:v>
      </x:c>
    </x:row>
    <x:row r="823">
      <x:c r="A823" t="str">
        <x:v>DEV-00822</x:v>
      </x:c>
      <x:c r="B823" t="str">
        <x:v>ASSET-100822</x:v>
      </x:c>
      <x:c r="C823" t="str">
        <x:v>SYN-UDI-000822-5612</x:v>
      </x:c>
      <x:c r="D823" t="str">
        <x:v>Enteral Feeding Pump</x:v>
      </x:c>
      <x:c r="E823" t="str">
        <x:v>Therapy Delivery</x:v>
      </x:c>
      <x:c r="F823" t="str">
        <x:v>NovaCare Devices</x:v>
      </x:c>
      <x:c r="G823" t="str">
        <x:v>NovaCare-B03</x:v>
      </x:c>
      <x:c r="H823" t="str">
        <x:v>Site B - Specialist Centre</x:v>
      </x:c>
      <x:c r="I823" t="str">
        <x:v>Community Equipment</x:v>
      </x:c>
      <x:c r="J823" t="str">
        <x:v>Medium</x:v>
      </x:c>
      <x:c r="K823" s="28" t="n">
        <x:v>44288</x:v>
      </x:c>
      <x:c r="L823" t="n">
        <x:f>ROUND((DATE(2026,7,31)-K823)/365.25,2)</x:f>
        <x:v>5.33</x:v>
      </x:c>
      <x:c r="M823" s="28" t="n">
        <x:v>45383</x:v>
      </x:c>
      <x:c r="N823" t="str">
        <x:v>Supported</x:v>
      </x:c>
      <x:c r="O823" t="n">
        <x:v>180</x:v>
      </x:c>
      <x:c r="P823" s="28" t="n">
        <x:v>46206</x:v>
      </x:c>
      <x:c r="Q823" s="28" t="n">
        <x:v>46386</x:v>
      </x:c>
      <x:c r="R823" t="n">
        <x:f>MAX(0,DATE(2026,7,31)-Q823)</x:f>
        <x:v>0</x:v>
      </x:c>
      <x:c r="S823" t="n">
        <x:v>8</x:v>
      </x:c>
      <x:c r="T823" t="n">
        <x:v>2029</x:v>
      </x:c>
      <x:c r="U823" t="str">
        <x:v>In Service</x:v>
      </x:c>
      <x:c r="V823" s="30" t="n">
        <x:v>1346.72</x:v>
      </x:c>
      <x:c r="W823" s="30" t="n">
        <x:v>1509.85</x:v>
      </x:c>
    </x:row>
    <x:row r="824">
      <x:c r="A824" t="str">
        <x:v>DEV-00823</x:v>
      </x:c>
      <x:c r="B824" t="str">
        <x:v>ASSET-100823</x:v>
      </x:c>
      <x:c r="C824" t="str">
        <x:v>SYN-UDI-000823-9152</x:v>
      </x:c>
      <x:c r="D824" t="str">
        <x:v>ECG Machine</x:v>
      </x:c>
      <x:c r="E824" t="str">
        <x:v>Diagnostics</x:v>
      </x:c>
      <x:c r="F824" t="str">
        <x:v>NovaCare Devices</x:v>
      </x:c>
      <x:c r="G824" t="str">
        <x:v>NovaCare-C03</x:v>
      </x:c>
      <x:c r="H824" t="str">
        <x:v>Site A - Acute Hospital</x:v>
      </x:c>
      <x:c r="I824" t="str">
        <x:v>Medical Ward</x:v>
      </x:c>
      <x:c r="J824" t="str">
        <x:v>High</x:v>
      </x:c>
      <x:c r="K824" s="28" t="n">
        <x:v>45733</x:v>
      </x:c>
      <x:c r="L824" t="n">
        <x:f>ROUND((DATE(2026,7,31)-K824)/365.25,2)</x:f>
        <x:v>1.37</x:v>
      </x:c>
      <x:c r="M824" s="28" t="n">
        <x:v>46828</x:v>
      </x:c>
      <x:c r="N824" t="str">
        <x:v>Supported</x:v>
      </x:c>
      <x:c r="O824" t="n">
        <x:v>365</x:v>
      </x:c>
      <x:c r="P824" s="28" t="n">
        <x:v>45849</x:v>
      </x:c>
      <x:c r="Q824" s="28" t="n">
        <x:v>46214</x:v>
      </x:c>
      <x:c r="R824" t="n">
        <x:f>MAX(0,DATE(2026,7,31)-Q824)</x:f>
        <x:v>20</x:v>
      </x:c>
      <x:c r="S824" t="n">
        <x:v>9</x:v>
      </x:c>
      <x:c r="T824" t="n">
        <x:v>2034</x:v>
      </x:c>
      <x:c r="U824" t="str">
        <x:v>In Service</x:v>
      </x:c>
      <x:c r="V824" s="30" t="n">
        <x:v>5717.72</x:v>
      </x:c>
      <x:c r="W824" s="30" t="n">
        <x:v>6397.77</x:v>
      </x:c>
    </x:row>
    <x:row r="825">
      <x:c r="A825" t="str">
        <x:v>DEV-00824</x:v>
      </x:c>
      <x:c r="B825" t="str">
        <x:v>ASSET-100824</x:v>
      </x:c>
      <x:c r="C825" t="str">
        <x:v>SYN-UDI-000824-5213</x:v>
      </x:c>
      <x:c r="D825" t="str">
        <x:v>ECG Machine</x:v>
      </x:c>
      <x:c r="E825" t="str">
        <x:v>Diagnostics</x:v>
      </x:c>
      <x:c r="F825" t="str">
        <x:v>Helix MedSystems</x:v>
      </x:c>
      <x:c r="G825" t="str">
        <x:v>Helix-C04</x:v>
      </x:c>
      <x:c r="H825" t="str">
        <x:v>Site B - Specialist Centre</x:v>
      </x:c>
      <x:c r="I825" t="str">
        <x:v>Operating Theatres</x:v>
      </x:c>
      <x:c r="J825" t="str">
        <x:v>High</x:v>
      </x:c>
      <x:c r="K825" s="28" t="n">
        <x:v>44602</x:v>
      </x:c>
      <x:c r="L825" t="n">
        <x:f>ROUND((DATE(2026,7,31)-K825)/365.25,2)</x:f>
        <x:v>4.47</x:v>
      </x:c>
      <x:c r="M825" s="28" t="n">
        <x:v>45697</x:v>
      </x:c>
      <x:c r="N825" t="str">
        <x:v>Supported</x:v>
      </x:c>
      <x:c r="O825" t="n">
        <x:v>365</x:v>
      </x:c>
      <x:c r="P825" s="28" t="n">
        <x:v>45837</x:v>
      </x:c>
      <x:c r="Q825" s="28" t="n">
        <x:v>46202</x:v>
      </x:c>
      <x:c r="R825" t="n">
        <x:f>MAX(0,DATE(2026,7,31)-Q825)</x:f>
        <x:v>32</x:v>
      </x:c>
      <x:c r="S825" t="n">
        <x:v>10</x:v>
      </x:c>
      <x:c r="T825" t="n">
        <x:v>2032</x:v>
      </x:c>
      <x:c r="U825" t="str">
        <x:v>In Service</x:v>
      </x:c>
      <x:c r="V825" s="30" t="n">
        <x:v>6260.83</x:v>
      </x:c>
      <x:c r="W825" s="30" t="n">
        <x:v>8265.5</x:v>
      </x:c>
    </x:row>
    <x:row r="826">
      <x:c r="A826" t="str">
        <x:v>DEV-00825</x:v>
      </x:c>
      <x:c r="B826" t="str">
        <x:v>ASSET-100825</x:v>
      </x:c>
      <x:c r="C826" t="str">
        <x:v>SYN-UDI-000825-3188</x:v>
      </x:c>
      <x:c r="D826" t="str">
        <x:v>Enteral Feeding Pump</x:v>
      </x:c>
      <x:c r="E826" t="str">
        <x:v>Therapy Delivery</x:v>
      </x:c>
      <x:c r="F826" t="str">
        <x:v>MedAxis Systems</x:v>
      </x:c>
      <x:c r="G826" t="str">
        <x:v>MedAxis-A04</x:v>
      </x:c>
      <x:c r="H826" t="str">
        <x:v>Site B - Specialist Centre</x:v>
      </x:c>
      <x:c r="I826" t="str">
        <x:v>Medical Ward</x:v>
      </x:c>
      <x:c r="J826" t="str">
        <x:v>Medium</x:v>
      </x:c>
      <x:c r="K826" s="28" t="n">
        <x:v>45448</x:v>
      </x:c>
      <x:c r="L826" t="n">
        <x:f>ROUND((DATE(2026,7,31)-K826)/365.25,2)</x:f>
        <x:v>2.15</x:v>
      </x:c>
      <x:c r="M826" s="28" t="n">
        <x:v>46543</x:v>
      </x:c>
      <x:c r="N826" t="str">
        <x:v>Supported</x:v>
      </x:c>
      <x:c r="O826" t="n">
        <x:v>365</x:v>
      </x:c>
      <x:c r="P826" s="28" t="n">
        <x:v>45897</x:v>
      </x:c>
      <x:c r="Q826" s="28" t="n">
        <x:v>46262</x:v>
      </x:c>
      <x:c r="R826" t="n">
        <x:f>MAX(0,DATE(2026,7,31)-Q826)</x:f>
        <x:v>0</x:v>
      </x:c>
      <x:c r="S826" t="n">
        <x:v>8</x:v>
      </x:c>
      <x:c r="T826" t="n">
        <x:v>2032</x:v>
      </x:c>
      <x:c r="U826" t="str">
        <x:v>In Service</x:v>
      </x:c>
      <x:c r="V826" s="30" t="n">
        <x:v>1520.75</x:v>
      </x:c>
      <x:c r="W826" s="30" t="n">
        <x:v>1635.85</x:v>
      </x:c>
    </x:row>
    <x:row r="827">
      <x:c r="A827" t="str">
        <x:v>DEV-00826</x:v>
      </x:c>
      <x:c r="B827" t="str">
        <x:v>ASSET-100826</x:v>
      </x:c>
      <x:c r="C827" t="str">
        <x:v>SYN-UDI-000826-6055</x:v>
      </x:c>
      <x:c r="D827" t="str">
        <x:v>Vital Signs Monitor</x:v>
      </x:c>
      <x:c r="E827" t="str">
        <x:v>Monitoring</x:v>
      </x:c>
      <x:c r="F827" t="str">
        <x:v>PulseWorks Medical</x:v>
      </x:c>
      <x:c r="G827" t="str">
        <x:v>PulseWorks-B02</x:v>
      </x:c>
      <x:c r="H827" t="str">
        <x:v>Site B - Specialist Centre</x:v>
      </x:c>
      <x:c r="I827" t="str">
        <x:v>ICU</x:v>
      </x:c>
      <x:c r="J827" t="str">
        <x:v>Medium</x:v>
      </x:c>
      <x:c r="K827" s="28" t="n">
        <x:v>44727</x:v>
      </x:c>
      <x:c r="L827" t="n">
        <x:f>ROUND((DATE(2026,7,31)-K827)/365.25,2)</x:f>
        <x:v>4.13</x:v>
      </x:c>
      <x:c r="M827" s="28" t="n">
        <x:v>45822</x:v>
      </x:c>
      <x:c r="N827" t="str">
        <x:v>Supported</x:v>
      </x:c>
      <x:c r="O827" t="n">
        <x:v>180</x:v>
      </x:c>
      <x:c r="P827" s="28" t="n">
        <x:v>46093</x:v>
      </x:c>
      <x:c r="Q827" s="28" t="n">
        <x:v>46273</x:v>
      </x:c>
      <x:c r="R827" t="n">
        <x:f>MAX(0,DATE(2026,7,31)-Q827)</x:f>
        <x:v>0</x:v>
      </x:c>
      <x:c r="S827" t="n">
        <x:v>7</x:v>
      </x:c>
      <x:c r="T827" t="n">
        <x:v>2029</x:v>
      </x:c>
      <x:c r="U827" t="str">
        <x:v>In Service</x:v>
      </x:c>
      <x:c r="V827" s="30" t="n">
        <x:v>2463.49</x:v>
      </x:c>
      <x:c r="W827" s="30" t="n">
        <x:v>2836.43</x:v>
      </x:c>
    </x:row>
    <x:row r="828">
      <x:c r="A828" t="str">
        <x:v>DEV-00827</x:v>
      </x:c>
      <x:c r="B828" t="str">
        <x:v>ASSET-100827</x:v>
      </x:c>
      <x:c r="C828" t="str">
        <x:v>SYN-UDI-000827-7370</x:v>
      </x:c>
      <x:c r="D828" t="str">
        <x:v>Vital Signs Monitor</x:v>
      </x:c>
      <x:c r="E828" t="str">
        <x:v>Monitoring</x:v>
      </x:c>
      <x:c r="F828" t="str">
        <x:v>Helix MedSystems</x:v>
      </x:c>
      <x:c r="G828" t="str">
        <x:v>Helix-B02</x:v>
      </x:c>
      <x:c r="H828" t="str">
        <x:v>Site C - Community Hospital</x:v>
      </x:c>
      <x:c r="I828" t="str">
        <x:v>Medical Ward</x:v>
      </x:c>
      <x:c r="J828" t="str">
        <x:v>High</x:v>
      </x:c>
      <x:c r="K828" s="28" t="n">
        <x:v>43904</x:v>
      </x:c>
      <x:c r="L828" t="n">
        <x:f>ROUND((DATE(2026,7,31)-K828)/365.25,2)</x:f>
        <x:v>6.38</x:v>
      </x:c>
      <x:c r="M828" s="28" t="n">
        <x:v>44999</x:v>
      </x:c>
      <x:c r="N828" t="str">
        <x:v>Supported</x:v>
      </x:c>
      <x:c r="O828" t="n">
        <x:v>180</x:v>
      </x:c>
      <x:c r="P828" s="28" t="n">
        <x:v>45991</x:v>
      </x:c>
      <x:c r="Q828" s="28" t="n">
        <x:v>46171</x:v>
      </x:c>
      <x:c r="R828" t="n">
        <x:f>MAX(0,DATE(2026,7,31)-Q828)</x:f>
        <x:v>63</x:v>
      </x:c>
      <x:c r="S828" t="n">
        <x:v>7</x:v>
      </x:c>
      <x:c r="T828" t="n">
        <x:v>2027</x:v>
      </x:c>
      <x:c r="U828" t="str">
        <x:v>In Service</x:v>
      </x:c>
      <x:c r="V828" s="30" t="n">
        <x:v>2599.03</x:v>
      </x:c>
      <x:c r="W828" s="30" t="n">
        <x:v>2607.85</x:v>
      </x:c>
    </x:row>
    <x:row r="829">
      <x:c r="A829" t="str">
        <x:v>DEV-00828</x:v>
      </x:c>
      <x:c r="B829" t="str">
        <x:v>ASSET-100828</x:v>
      </x:c>
      <x:c r="C829" t="str">
        <x:v>SYN-UDI-000828-3824</x:v>
      </x:c>
      <x:c r="D829" t="str">
        <x:v>Patient Monitor</x:v>
      </x:c>
      <x:c r="E829" t="str">
        <x:v>Monitoring</x:v>
      </x:c>
      <x:c r="F829" t="str">
        <x:v>PulseWorks Medical</x:v>
      </x:c>
      <x:c r="G829" t="str">
        <x:v>PulseWorks-B04</x:v>
      </x:c>
      <x:c r="H829" t="str">
        <x:v>Site C - Community Hospital</x:v>
      </x:c>
      <x:c r="I829" t="str">
        <x:v>Maternity</x:v>
      </x:c>
      <x:c r="J829" t="str">
        <x:v>High</x:v>
      </x:c>
      <x:c r="K829" s="28" t="n">
        <x:v>44697</x:v>
      </x:c>
      <x:c r="L829" t="n">
        <x:f>ROUND((DATE(2026,7,31)-K829)/365.25,2)</x:f>
        <x:v>4.21</x:v>
      </x:c>
      <x:c r="M829" s="28" t="n">
        <x:v>45792</x:v>
      </x:c>
      <x:c r="N829" t="str">
        <x:v>Supported</x:v>
      </x:c>
      <x:c r="O829" t="n">
        <x:v>365</x:v>
      </x:c>
      <x:c r="P829" s="28" t="n">
        <x:v>45906</x:v>
      </x:c>
      <x:c r="Q829" s="28" t="n">
        <x:v>46271</x:v>
      </x:c>
      <x:c r="R829" t="n">
        <x:f>MAX(0,DATE(2026,7,31)-Q829)</x:f>
        <x:v>0</x:v>
      </x:c>
      <x:c r="S829" t="n">
        <x:v>8</x:v>
      </x:c>
      <x:c r="T829" t="n">
        <x:v>2030</x:v>
      </x:c>
      <x:c r="U829" t="str">
        <x:v>Decommission Planned</x:v>
      </x:c>
      <x:c r="V829" s="30" t="n">
        <x:v>7279.74</x:v>
      </x:c>
      <x:c r="W829" s="30" t="n">
        <x:v>10547.46</x:v>
      </x:c>
    </x:row>
    <x:row r="830">
      <x:c r="A830" t="str">
        <x:v>DEV-00829</x:v>
      </x:c>
      <x:c r="B830" t="str">
        <x:v>ASSET-100829</x:v>
      </x:c>
      <x:c r="C830" t="str">
        <x:v>SYN-UDI-000829-7788</x:v>
      </x:c>
      <x:c r="D830" t="str">
        <x:v>Ventilator</x:v>
      </x:c>
      <x:c r="E830" t="str">
        <x:v>Life Support</x:v>
      </x:c>
      <x:c r="F830" t="str">
        <x:v>PulseWorks Medical</x:v>
      </x:c>
      <x:c r="G830" t="str">
        <x:v>PulseWorks-A01</x:v>
      </x:c>
      <x:c r="H830" t="str">
        <x:v>Site C - Community Hospital</x:v>
      </x:c>
      <x:c r="I830" t="str">
        <x:v>Maternity</x:v>
      </x:c>
      <x:c r="J830" t="str">
        <x:v>Critical</x:v>
      </x:c>
      <x:c r="K830" s="28" t="n">
        <x:v>44754</x:v>
      </x:c>
      <x:c r="L830" t="n">
        <x:f>ROUND((DATE(2026,7,31)-K830)/365.25,2)</x:f>
        <x:v>4.05</x:v>
      </x:c>
      <x:c r="M830" s="28" t="n">
        <x:v>45849</x:v>
      </x:c>
      <x:c r="N830" t="str">
        <x:v>Unsupported</x:v>
      </x:c>
      <x:c r="O830" t="n">
        <x:v>180</x:v>
      </x:c>
      <x:c r="P830" s="28" t="n">
        <x:v>46093</x:v>
      </x:c>
      <x:c r="Q830" s="28" t="n">
        <x:v>46273</x:v>
      </x:c>
      <x:c r="R830" t="n">
        <x:f>MAX(0,DATE(2026,7,31)-Q830)</x:f>
        <x:v>0</x:v>
      </x:c>
      <x:c r="S830" t="n">
        <x:v>10</x:v>
      </x:c>
      <x:c r="T830" t="n">
        <x:v>2032</x:v>
      </x:c>
      <x:c r="U830" t="str">
        <x:v>In Service</x:v>
      </x:c>
      <x:c r="V830" s="30" t="n">
        <x:v>28306.47</x:v>
      </x:c>
      <x:c r="W830" s="30" t="n">
        <x:v>28306.47</x:v>
      </x:c>
    </x:row>
    <x:row r="831">
      <x:c r="A831" t="str">
        <x:v>DEV-00830</x:v>
      </x:c>
      <x:c r="B831" t="str">
        <x:v>ASSET-100830</x:v>
      </x:c>
      <x:c r="C831" t="str">
        <x:v>SYN-UDI-000830-1664</x:v>
      </x:c>
      <x:c r="D831" t="str">
        <x:v>Ventilator</x:v>
      </x:c>
      <x:c r="E831" t="str">
        <x:v>Life Support</x:v>
      </x:c>
      <x:c r="F831" t="str">
        <x:v>PulseWorks Medical</x:v>
      </x:c>
      <x:c r="G831" t="str">
        <x:v>PulseWorks-A04</x:v>
      </x:c>
      <x:c r="H831" t="str">
        <x:v>Site B - Specialist Centre</x:v>
      </x:c>
      <x:c r="I831" t="str">
        <x:v>Paediatrics</x:v>
      </x:c>
      <x:c r="J831" t="str">
        <x:v>Critical</x:v>
      </x:c>
      <x:c r="K831" s="28" t="n">
        <x:v>45388</x:v>
      </x:c>
      <x:c r="L831" t="n">
        <x:f>ROUND((DATE(2026,7,31)-K831)/365.25,2)</x:f>
        <x:v>2.32</x:v>
      </x:c>
      <x:c r="M831" s="28" t="n">
        <x:v>46483</x:v>
      </x:c>
      <x:c r="N831" t="str">
        <x:v>Supported</x:v>
      </x:c>
      <x:c r="O831" t="n">
        <x:v>365</x:v>
      </x:c>
      <x:c r="P831" s="28" t="n">
        <x:v>46202</x:v>
      </x:c>
      <x:c r="Q831" s="28" t="n">
        <x:v>46567</x:v>
      </x:c>
      <x:c r="R831" t="n">
        <x:f>MAX(0,DATE(2026,7,31)-Q831)</x:f>
        <x:v>0</x:v>
      </x:c>
      <x:c r="S831" t="n">
        <x:v>10</x:v>
      </x:c>
      <x:c r="T831" t="n">
        <x:v>2034</x:v>
      </x:c>
      <x:c r="U831" t="str">
        <x:v>In Service</x:v>
      </x:c>
      <x:c r="V831" s="30" t="n">
        <x:v>28632.83</x:v>
      </x:c>
      <x:c r="W831" s="30" t="n">
        <x:v>28632.83</x:v>
      </x:c>
    </x:row>
    <x:row r="832">
      <x:c r="A832" t="str">
        <x:v>DEV-00831</x:v>
      </x:c>
      <x:c r="B832" t="str">
        <x:v>ASSET-100831</x:v>
      </x:c>
      <x:c r="C832" t="str">
        <x:v>SYN-UDI-000831-2240</x:v>
      </x:c>
      <x:c r="D832" t="str">
        <x:v>Suction Pump</x:v>
      </x:c>
      <x:c r="E832" t="str">
        <x:v>Therapy Support</x:v>
      </x:c>
      <x:c r="F832" t="str">
        <x:v>PulseWorks Medical</x:v>
      </x:c>
      <x:c r="G832" t="str">
        <x:v>PulseWorks-B04</x:v>
      </x:c>
      <x:c r="H832" t="str">
        <x:v>Site C - Community Hospital</x:v>
      </x:c>
      <x:c r="I832" t="str">
        <x:v>Diagnostics</x:v>
      </x:c>
      <x:c r="J832" t="str">
        <x:v>High</x:v>
      </x:c>
      <x:c r="K832" s="28" t="n">
        <x:v>45313</x:v>
      </x:c>
      <x:c r="L832" t="n">
        <x:f>ROUND((DATE(2026,7,31)-K832)/365.25,2)</x:f>
        <x:v>2.52</x:v>
      </x:c>
      <x:c r="M832" s="28" t="n">
        <x:v>46408</x:v>
      </x:c>
      <x:c r="N832" t="str">
        <x:v>Supported</x:v>
      </x:c>
      <x:c r="O832" t="n">
        <x:v>180</x:v>
      </x:c>
      <x:c r="P832" s="28" t="n">
        <x:v>46039</x:v>
      </x:c>
      <x:c r="Q832" s="28" t="n">
        <x:v>46219</x:v>
      </x:c>
      <x:c r="R832" t="n">
        <x:f>MAX(0,DATE(2026,7,31)-Q832)</x:f>
        <x:v>15</x:v>
      </x:c>
      <x:c r="S832" t="n">
        <x:v>9</x:v>
      </x:c>
      <x:c r="T832" t="n">
        <x:v>2033</x:v>
      </x:c>
      <x:c r="U832" t="str">
        <x:v>In Service</x:v>
      </x:c>
      <x:c r="V832" s="30" t="n">
        <x:v>1924.95</x:v>
      </x:c>
      <x:c r="W832" s="30" t="n">
        <x:v>1924.95</x:v>
      </x:c>
    </x:row>
    <x:row r="833">
      <x:c r="A833" t="str">
        <x:v>DEV-00832</x:v>
      </x:c>
      <x:c r="B833" t="str">
        <x:v>ASSET-100832</x:v>
      </x:c>
      <x:c r="C833" t="str">
        <x:v>SYN-UDI-000832-6690</x:v>
      </x:c>
      <x:c r="D833" t="str">
        <x:v>Vital Signs Monitor</x:v>
      </x:c>
      <x:c r="E833" t="str">
        <x:v>Monitoring</x:v>
      </x:c>
      <x:c r="F833" t="str">
        <x:v>Helix MedSystems</x:v>
      </x:c>
      <x:c r="G833" t="str">
        <x:v>Helix-C04</x:v>
      </x:c>
      <x:c r="H833" t="str">
        <x:v>Site C - Community Hospital</x:v>
      </x:c>
      <x:c r="I833" t="str">
        <x:v>Emergency Department</x:v>
      </x:c>
      <x:c r="J833" t="str">
        <x:v>High</x:v>
      </x:c>
      <x:c r="K833" s="28" t="n">
        <x:v>44824</x:v>
      </x:c>
      <x:c r="L833" t="n">
        <x:f>ROUND((DATE(2026,7,31)-K833)/365.25,2)</x:f>
        <x:v>3.86</x:v>
      </x:c>
      <x:c r="M833" s="28" t="n">
        <x:v>45919</x:v>
      </x:c>
      <x:c r="N833" t="str">
        <x:v>Unsupported</x:v>
      </x:c>
      <x:c r="O833" t="n">
        <x:v>180</x:v>
      </x:c>
      <x:c r="P833" s="28" t="n">
        <x:v>46006</x:v>
      </x:c>
      <x:c r="Q833" s="28" t="n">
        <x:v>46186</x:v>
      </x:c>
      <x:c r="R833" t="n">
        <x:f>MAX(0,DATE(2026,7,31)-Q833)</x:f>
        <x:v>48</x:v>
      </x:c>
      <x:c r="S833" t="n">
        <x:v>7</x:v>
      </x:c>
      <x:c r="T833" t="n">
        <x:v>2029</x:v>
      </x:c>
      <x:c r="U833" t="str">
        <x:v>In Service</x:v>
      </x:c>
      <x:c r="V833" s="30" t="n">
        <x:v>2635.33</x:v>
      </x:c>
      <x:c r="W833" s="30" t="n">
        <x:v>2635.33</x:v>
      </x:c>
    </x:row>
    <x:row r="834">
      <x:c r="A834" t="str">
        <x:v>DEV-00833</x:v>
      </x:c>
      <x:c r="B834" t="str">
        <x:v>ASSET-100833</x:v>
      </x:c>
      <x:c r="C834" t="str">
        <x:v>SYN-UDI-000833-3866</x:v>
      </x:c>
      <x:c r="D834" t="str">
        <x:v>Infusion Pump</x:v>
      </x:c>
      <x:c r="E834" t="str">
        <x:v>Therapy Delivery</x:v>
      </x:c>
      <x:c r="F834" t="str">
        <x:v>PulseWorks Medical</x:v>
      </x:c>
      <x:c r="G834" t="str">
        <x:v>PulseWorks-B03</x:v>
      </x:c>
      <x:c r="H834" t="str">
        <x:v>Site B - Specialist Centre</x:v>
      </x:c>
      <x:c r="I834" t="str">
        <x:v>Outpatients</x:v>
      </x:c>
      <x:c r="J834" t="str">
        <x:v>Critical</x:v>
      </x:c>
      <x:c r="K834" s="28" t="n">
        <x:v>45767</x:v>
      </x:c>
      <x:c r="L834" t="n">
        <x:f>ROUND((DATE(2026,7,31)-K834)/365.25,2)</x:f>
        <x:v>1.28</x:v>
      </x:c>
      <x:c r="M834" s="28" t="n">
        <x:v>46862</x:v>
      </x:c>
      <x:c r="N834" t="str">
        <x:v>Supported</x:v>
      </x:c>
      <x:c r="O834" t="n">
        <x:v>365</x:v>
      </x:c>
      <x:c r="P834" s="28" t="n">
        <x:v>45809</x:v>
      </x:c>
      <x:c r="Q834" s="28" t="n">
        <x:v>46174</x:v>
      </x:c>
      <x:c r="R834" t="n">
        <x:f>MAX(0,DATE(2026,7,31)-Q834)</x:f>
        <x:v>60</x:v>
      </x:c>
      <x:c r="S834" t="n">
        <x:v>9</x:v>
      </x:c>
      <x:c r="T834" t="n">
        <x:v>2034</x:v>
      </x:c>
      <x:c r="U834" t="str">
        <x:v>In Service</x:v>
      </x:c>
      <x:c r="V834" s="30" t="n">
        <x:v>3109.12</x:v>
      </x:c>
      <x:c r="W834" s="30" t="n">
        <x:v>3935.58</x:v>
      </x:c>
    </x:row>
    <x:row r="835">
      <x:c r="A835" t="str">
        <x:v>DEV-00834</x:v>
      </x:c>
      <x:c r="B835" t="str">
        <x:v>ASSET-100834</x:v>
      </x:c>
      <x:c r="C835" t="str">
        <x:v>SYN-UDI-000834-4587</x:v>
      </x:c>
      <x:c r="D835" t="str">
        <x:v>Patient Monitor</x:v>
      </x:c>
      <x:c r="E835" t="str">
        <x:v>Monitoring</x:v>
      </x:c>
      <x:c r="F835" t="str">
        <x:v>NovaCare Devices</x:v>
      </x:c>
      <x:c r="G835" t="str">
        <x:v>NovaCare-A01</x:v>
      </x:c>
      <x:c r="H835" t="str">
        <x:v>Site B - Specialist Centre</x:v>
      </x:c>
      <x:c r="I835" t="str">
        <x:v>Community Equipment</x:v>
      </x:c>
      <x:c r="J835" t="str">
        <x:v>Critical</x:v>
      </x:c>
      <x:c r="K835" s="28" t="n">
        <x:v>44685</x:v>
      </x:c>
      <x:c r="L835" t="n">
        <x:f>ROUND((DATE(2026,7,31)-K835)/365.25,2)</x:f>
        <x:v>4.24</x:v>
      </x:c>
      <x:c r="M835" s="28" t="n">
        <x:v>45780</x:v>
      </x:c>
      <x:c r="N835" t="str">
        <x:v>Unsupported</x:v>
      </x:c>
      <x:c r="O835" t="n">
        <x:v>180</x:v>
      </x:c>
      <x:c r="P835" s="28" t="n">
        <x:v>46114</x:v>
      </x:c>
      <x:c r="Q835" s="28" t="n">
        <x:v>46294</x:v>
      </x:c>
      <x:c r="R835" t="n">
        <x:f>MAX(0,DATE(2026,7,31)-Q835)</x:f>
        <x:v>0</x:v>
      </x:c>
      <x:c r="S835" t="n">
        <x:v>8</x:v>
      </x:c>
      <x:c r="T835" t="n">
        <x:v>2030</x:v>
      </x:c>
      <x:c r="U835" t="str">
        <x:v>In Service</x:v>
      </x:c>
      <x:c r="V835" s="30" t="n">
        <x:v>9267.6</x:v>
      </x:c>
      <x:c r="W835" s="30" t="n">
        <x:v>9592.77</x:v>
      </x:c>
    </x:row>
    <x:row r="836">
      <x:c r="A836" t="str">
        <x:v>DEV-00835</x:v>
      </x:c>
      <x:c r="B836" t="str">
        <x:v>ASSET-100835</x:v>
      </x:c>
      <x:c r="C836" t="str">
        <x:v>SYN-UDI-000835-3398</x:v>
      </x:c>
      <x:c r="D836" t="str">
        <x:v>Syringe Pump</x:v>
      </x:c>
      <x:c r="E836" t="str">
        <x:v>Therapy Delivery</x:v>
      </x:c>
      <x:c r="F836" t="str">
        <x:v>MedAxis Systems</x:v>
      </x:c>
      <x:c r="G836" t="str">
        <x:v>MedAxis-C01</x:v>
      </x:c>
      <x:c r="H836" t="str">
        <x:v>Site B - Specialist Centre</x:v>
      </x:c>
      <x:c r="I836" t="str">
        <x:v>Medical Ward</x:v>
      </x:c>
      <x:c r="J836" t="str">
        <x:v>Critical</x:v>
      </x:c>
      <x:c r="K836" s="28" t="n">
        <x:v>45353</x:v>
      </x:c>
      <x:c r="L836" t="n">
        <x:f>ROUND((DATE(2026,7,31)-K836)/365.25,2)</x:f>
        <x:v>2.41</x:v>
      </x:c>
      <x:c r="M836" s="28" t="n">
        <x:v>46448</x:v>
      </x:c>
      <x:c r="N836" t="str">
        <x:v>Limited Support</x:v>
      </x:c>
      <x:c r="O836" t="n">
        <x:v>180</x:v>
      </x:c>
      <x:c r="P836" s="28" t="n">
        <x:v>46033</x:v>
      </x:c>
      <x:c r="Q836" s="28" t="n">
        <x:v>46213</x:v>
      </x:c>
      <x:c r="R836" t="n">
        <x:f>MAX(0,DATE(2026,7,31)-Q836)</x:f>
        <x:v>21</x:v>
      </x:c>
      <x:c r="S836" t="n">
        <x:v>9</x:v>
      </x:c>
      <x:c r="T836" t="n">
        <x:v>2033</x:v>
      </x:c>
      <x:c r="U836" t="str">
        <x:v>In Service</x:v>
      </x:c>
      <x:c r="V836" s="30" t="n">
        <x:v>2860.7</x:v>
      </x:c>
      <x:c r="W836" s="30" t="n">
        <x:v>3014.47</x:v>
      </x:c>
    </x:row>
    <x:row r="837">
      <x:c r="A837" t="str">
        <x:v>DEV-00836</x:v>
      </x:c>
      <x:c r="B837" t="str">
        <x:v>ASSET-100836</x:v>
      </x:c>
      <x:c r="C837" t="str">
        <x:v>SYN-UDI-000836-9996</x:v>
      </x:c>
      <x:c r="D837" t="str">
        <x:v>Neonatal Incubator</x:v>
      </x:c>
      <x:c r="E837" t="str">
        <x:v>Life Support</x:v>
      </x:c>
      <x:c r="F837" t="str">
        <x:v>MedAxis Systems</x:v>
      </x:c>
      <x:c r="G837" t="str">
        <x:v>MedAxis-B04</x:v>
      </x:c>
      <x:c r="H837" t="str">
        <x:v>Site B - Specialist Centre</x:v>
      </x:c>
      <x:c r="I837" t="str">
        <x:v>Paediatrics</x:v>
      </x:c>
      <x:c r="J837" t="str">
        <x:v>High</x:v>
      </x:c>
      <x:c r="K837" s="28" t="n">
        <x:v>45295</x:v>
      </x:c>
      <x:c r="L837" t="n">
        <x:f>ROUND((DATE(2026,7,31)-K837)/365.25,2)</x:f>
        <x:v>2.57</x:v>
      </x:c>
      <x:c r="M837" s="28" t="n">
        <x:v>46390</x:v>
      </x:c>
      <x:c r="N837" t="str">
        <x:v>Supported</x:v>
      </x:c>
      <x:c r="O837" t="n">
        <x:v>365</x:v>
      </x:c>
      <x:c r="P837" s="28" t="n">
        <x:v>46132</x:v>
      </x:c>
      <x:c r="Q837" s="28" t="n">
        <x:v>46497</x:v>
      </x:c>
      <x:c r="R837" t="n">
        <x:f>MAX(0,DATE(2026,7,31)-Q837)</x:f>
        <x:v>0</x:v>
      </x:c>
      <x:c r="S837" t="n">
        <x:v>10</x:v>
      </x:c>
      <x:c r="T837" t="n">
        <x:v>2034</x:v>
      </x:c>
      <x:c r="U837" t="str">
        <x:v>In Service</x:v>
      </x:c>
      <x:c r="V837" s="30" t="n">
        <x:v>18498.73</x:v>
      </x:c>
      <x:c r="W837" s="30" t="n">
        <x:v>19632.24</x:v>
      </x:c>
    </x:row>
    <x:row r="838">
      <x:c r="A838" t="str">
        <x:v>DEV-00837</x:v>
      </x:c>
      <x:c r="B838" t="str">
        <x:v>ASSET-100837</x:v>
      </x:c>
      <x:c r="C838" t="str">
        <x:v>SYN-UDI-000837-3840</x:v>
      </x:c>
      <x:c r="D838" t="str">
        <x:v>Suction Pump</x:v>
      </x:c>
      <x:c r="E838" t="str">
        <x:v>Therapy Support</x:v>
      </x:c>
      <x:c r="F838" t="str">
        <x:v>NovaCare Devices</x:v>
      </x:c>
      <x:c r="G838" t="str">
        <x:v>NovaCare-C01</x:v>
      </x:c>
      <x:c r="H838" t="str">
        <x:v>Site A - Acute Hospital</x:v>
      </x:c>
      <x:c r="I838" t="str">
        <x:v>Diagnostics</x:v>
      </x:c>
      <x:c r="J838" t="str">
        <x:v>Medium</x:v>
      </x:c>
      <x:c r="K838" s="28" t="n">
        <x:v>45194</x:v>
      </x:c>
      <x:c r="L838" t="n">
        <x:f>ROUND((DATE(2026,7,31)-K838)/365.25,2)</x:f>
        <x:v>2.85</x:v>
      </x:c>
      <x:c r="M838" s="28" t="n">
        <x:v>46289</x:v>
      </x:c>
      <x:c r="N838" t="str">
        <x:v>Supported</x:v>
      </x:c>
      <x:c r="O838" t="n">
        <x:v>180</x:v>
      </x:c>
      <x:c r="P838" s="28" t="n">
        <x:v>46096</x:v>
      </x:c>
      <x:c r="Q838" s="28" t="n">
        <x:v>46276</x:v>
      </x:c>
      <x:c r="R838" t="n">
        <x:f>MAX(0,DATE(2026,7,31)-Q838)</x:f>
        <x:v>0</x:v>
      </x:c>
      <x:c r="S838" t="n">
        <x:v>8</x:v>
      </x:c>
      <x:c r="T838" t="n">
        <x:v>2031</x:v>
      </x:c>
      <x:c r="U838" t="str">
        <x:v>In Service</x:v>
      </x:c>
      <x:c r="V838" s="30" t="n">
        <x:v>1758.65</x:v>
      </x:c>
      <x:c r="W838" s="30" t="n">
        <x:v>1777.9</x:v>
      </x:c>
    </x:row>
    <x:row r="839">
      <x:c r="A839" t="str">
        <x:v>DEV-00838</x:v>
      </x:c>
      <x:c r="B839" t="str">
        <x:v>ASSET-100838</x:v>
      </x:c>
      <x:c r="C839" t="str">
        <x:v>SYN-UDI-000838-8466</x:v>
      </x:c>
      <x:c r="D839" t="str">
        <x:v>Patient Monitor</x:v>
      </x:c>
      <x:c r="E839" t="str">
        <x:v>Monitoring</x:v>
      </x:c>
      <x:c r="F839" t="str">
        <x:v>Helix MedSystems</x:v>
      </x:c>
      <x:c r="G839" t="str">
        <x:v>Helix-A04</x:v>
      </x:c>
      <x:c r="H839" t="str">
        <x:v>Site B - Specialist Centre</x:v>
      </x:c>
      <x:c r="I839" t="str">
        <x:v>Emergency Department</x:v>
      </x:c>
      <x:c r="J839" t="str">
        <x:v>High</x:v>
      </x:c>
      <x:c r="K839" s="28" t="n">
        <x:v>45524</x:v>
      </x:c>
      <x:c r="L839" t="n">
        <x:f>ROUND((DATE(2026,7,31)-K839)/365.25,2)</x:f>
        <x:v>1.94</x:v>
      </x:c>
      <x:c r="M839" s="28" t="n">
        <x:v>46619</x:v>
      </x:c>
      <x:c r="N839" t="str">
        <x:v>Unsupported</x:v>
      </x:c>
      <x:c r="O839" t="n">
        <x:v>180</x:v>
      </x:c>
      <x:c r="P839" s="28" t="n">
        <x:v>46065</x:v>
      </x:c>
      <x:c r="Q839" s="28" t="n">
        <x:v>46245</x:v>
      </x:c>
      <x:c r="R839" t="n">
        <x:f>MAX(0,DATE(2026,7,31)-Q839)</x:f>
        <x:v>0</x:v>
      </x:c>
      <x:c r="S839" t="n">
        <x:v>8</x:v>
      </x:c>
      <x:c r="T839" t="n">
        <x:v>2032</x:v>
      </x:c>
      <x:c r="U839" t="str">
        <x:v>In Service</x:v>
      </x:c>
      <x:c r="V839" s="30" t="n">
        <x:v>9375.31</x:v>
      </x:c>
      <x:c r="W839" s="30" t="n">
        <x:v>10411.48</x:v>
      </x:c>
    </x:row>
    <x:row r="840">
      <x:c r="A840" t="str">
        <x:v>DEV-00839</x:v>
      </x:c>
      <x:c r="B840" t="str">
        <x:v>ASSET-100839</x:v>
      </x:c>
      <x:c r="C840" t="str">
        <x:v>SYN-UDI-000839-2754</x:v>
      </x:c>
      <x:c r="D840" t="str">
        <x:v>Syringe Pump</x:v>
      </x:c>
      <x:c r="E840" t="str">
        <x:v>Therapy Delivery</x:v>
      </x:c>
      <x:c r="F840" t="str">
        <x:v>Apex Biomedical</x:v>
      </x:c>
      <x:c r="G840" t="str">
        <x:v>Apex-A04</x:v>
      </x:c>
      <x:c r="H840" t="str">
        <x:v>Site A - Acute Hospital</x:v>
      </x:c>
      <x:c r="I840" t="str">
        <x:v>Maternity</x:v>
      </x:c>
      <x:c r="J840" t="str">
        <x:v>Critical</x:v>
      </x:c>
      <x:c r="K840" s="28" t="n">
        <x:v>45117</x:v>
      </x:c>
      <x:c r="L840" t="n">
        <x:f>ROUND((DATE(2026,7,31)-K840)/365.25,2)</x:f>
        <x:v>3.06</x:v>
      </x:c>
      <x:c r="M840" s="28" t="n">
        <x:v>46212</x:v>
      </x:c>
      <x:c r="N840" t="str">
        <x:v>Supported</x:v>
      </x:c>
      <x:c r="O840" t="n">
        <x:v>365</x:v>
      </x:c>
      <x:c r="P840" s="28" t="n">
        <x:v>46000</x:v>
      </x:c>
      <x:c r="Q840" s="28" t="n">
        <x:v>46365</x:v>
      </x:c>
      <x:c r="R840" t="n">
        <x:f>MAX(0,DATE(2026,7,31)-Q840)</x:f>
        <x:v>0</x:v>
      </x:c>
      <x:c r="S840" t="n">
        <x:v>9</x:v>
      </x:c>
      <x:c r="T840" t="n">
        <x:v>2032</x:v>
      </x:c>
      <x:c r="U840" t="str">
        <x:v>In Repair</x:v>
      </x:c>
      <x:c r="V840" s="30" t="n">
        <x:v>2869.8</x:v>
      </x:c>
      <x:c r="W840" s="30" t="n">
        <x:v>3106.87</x:v>
      </x:c>
    </x:row>
    <x:row r="841">
      <x:c r="A841" t="str">
        <x:v>DEV-00840</x:v>
      </x:c>
      <x:c r="B841" t="str">
        <x:v>ASSET-100840</x:v>
      </x:c>
      <x:c r="C841" t="str">
        <x:v>SYN-UDI-000840-9654</x:v>
      </x:c>
      <x:c r="D841" t="str">
        <x:v>Infusion Pump</x:v>
      </x:c>
      <x:c r="E841" t="str">
        <x:v>Therapy Delivery</x:v>
      </x:c>
      <x:c r="F841" t="str">
        <x:v>ClinTech Instruments</x:v>
      </x:c>
      <x:c r="G841" t="str">
        <x:v>ClinTech-B02</x:v>
      </x:c>
      <x:c r="H841" t="str">
        <x:v>Site B - Specialist Centre</x:v>
      </x:c>
      <x:c r="I841" t="str">
        <x:v>Operating Theatres</x:v>
      </x:c>
      <x:c r="J841" t="str">
        <x:v>High</x:v>
      </x:c>
      <x:c r="K841" s="28" t="n">
        <x:v>44973</x:v>
      </x:c>
      <x:c r="L841" t="n">
        <x:f>ROUND((DATE(2026,7,31)-K841)/365.25,2)</x:f>
        <x:v>3.45</x:v>
      </x:c>
      <x:c r="M841" s="28" t="n">
        <x:v>46068</x:v>
      </x:c>
      <x:c r="N841" t="str">
        <x:v>Supported</x:v>
      </x:c>
      <x:c r="O841" t="n">
        <x:v>180</x:v>
      </x:c>
      <x:c r="P841" s="28" t="n">
        <x:v>46088</x:v>
      </x:c>
      <x:c r="Q841" s="28" t="n">
        <x:v>46268</x:v>
      </x:c>
      <x:c r="R841" t="n">
        <x:f>MAX(0,DATE(2026,7,31)-Q841)</x:f>
        <x:v>0</x:v>
      </x:c>
      <x:c r="S841" t="n">
        <x:v>8</x:v>
      </x:c>
      <x:c r="T841" t="n">
        <x:v>2031</x:v>
      </x:c>
      <x:c r="U841" t="str">
        <x:v>In Service</x:v>
      </x:c>
      <x:c r="V841" s="30" t="n">
        <x:v>3004.52</x:v>
      </x:c>
      <x:c r="W841" s="30" t="n">
        <x:v>3472.88</x:v>
      </x:c>
    </x:row>
    <x:row r="842">
      <x:c r="A842" t="str">
        <x:v>DEV-00841</x:v>
      </x:c>
      <x:c r="B842" t="str">
        <x:v>ASSET-100841</x:v>
      </x:c>
      <x:c r="C842" t="str">
        <x:v>SYN-UDI-000841-1869</x:v>
      </x:c>
      <x:c r="D842" t="str">
        <x:v>Ventilator</x:v>
      </x:c>
      <x:c r="E842" t="str">
        <x:v>Life Support</x:v>
      </x:c>
      <x:c r="F842" t="str">
        <x:v>Apex Biomedical</x:v>
      </x:c>
      <x:c r="G842" t="str">
        <x:v>Apex-C03</x:v>
      </x:c>
      <x:c r="H842" t="str">
        <x:v>Site B - Specialist Centre</x:v>
      </x:c>
      <x:c r="I842" t="str">
        <x:v>Emergency Department</x:v>
      </x:c>
      <x:c r="J842" t="str">
        <x:v>Critical</x:v>
      </x:c>
      <x:c r="K842" s="28" t="n">
        <x:v>43772</x:v>
      </x:c>
      <x:c r="L842" t="n">
        <x:f>ROUND((DATE(2026,7,31)-K842)/365.25,2)</x:f>
        <x:v>6.74</x:v>
      </x:c>
      <x:c r="M842" s="28" t="n">
        <x:v>44867</x:v>
      </x:c>
      <x:c r="N842" t="str">
        <x:v>Limited Support</x:v>
      </x:c>
      <x:c r="O842" t="n">
        <x:v>365</x:v>
      </x:c>
      <x:c r="P842" s="28" t="n">
        <x:v>46030</x:v>
      </x:c>
      <x:c r="Q842" s="28" t="n">
        <x:v>46395</x:v>
      </x:c>
      <x:c r="R842" t="n">
        <x:f>MAX(0,DATE(2026,7,31)-Q842)</x:f>
        <x:v>0</x:v>
      </x:c>
      <x:c r="S842" t="n">
        <x:v>11</x:v>
      </x:c>
      <x:c r="T842" t="n">
        <x:v>2030</x:v>
      </x:c>
      <x:c r="U842" t="str">
        <x:v>In Service</x:v>
      </x:c>
      <x:c r="V842" s="30" t="n">
        <x:v>25212.12</x:v>
      </x:c>
      <x:c r="W842" s="30" t="n">
        <x:v>32679.82</x:v>
      </x:c>
    </x:row>
    <x:row r="843">
      <x:c r="A843" t="str">
        <x:v>DEV-00842</x:v>
      </x:c>
      <x:c r="B843" t="str">
        <x:v>ASSET-100842</x:v>
      </x:c>
      <x:c r="C843" t="str">
        <x:v>SYN-UDI-000842-7640</x:v>
      </x:c>
      <x:c r="D843" t="str">
        <x:v>Ventilator</x:v>
      </x:c>
      <x:c r="E843" t="str">
        <x:v>Life Support</x:v>
      </x:c>
      <x:c r="F843" t="str">
        <x:v>NovaCare Devices</x:v>
      </x:c>
      <x:c r="G843" t="str">
        <x:v>NovaCare-B01</x:v>
      </x:c>
      <x:c r="H843" t="str">
        <x:v>Site C - Community Hospital</x:v>
      </x:c>
      <x:c r="I843" t="str">
        <x:v>Community Equipment</x:v>
      </x:c>
      <x:c r="J843" t="str">
        <x:v>Critical</x:v>
      </x:c>
      <x:c r="K843" s="28" t="n">
        <x:v>44382</x:v>
      </x:c>
      <x:c r="L843" t="n">
        <x:f>ROUND((DATE(2026,7,31)-K843)/365.25,2)</x:f>
        <x:v>5.07</x:v>
      </x:c>
      <x:c r="M843" s="28" t="n">
        <x:v>45477</x:v>
      </x:c>
      <x:c r="N843" t="str">
        <x:v>Supported</x:v>
      </x:c>
      <x:c r="O843" t="n">
        <x:v>365</x:v>
      </x:c>
      <x:c r="P843" s="28" t="n">
        <x:v>45875</x:v>
      </x:c>
      <x:c r="Q843" s="28" t="n">
        <x:v>46240</x:v>
      </x:c>
      <x:c r="R843" t="n">
        <x:f>MAX(0,DATE(2026,7,31)-Q843)</x:f>
        <x:v>0</x:v>
      </x:c>
      <x:c r="S843" t="n">
        <x:v>10</x:v>
      </x:c>
      <x:c r="T843" t="n">
        <x:v>2031</x:v>
      </x:c>
      <x:c r="U843" t="str">
        <x:v>In Service</x:v>
      </x:c>
      <x:c r="V843" s="30" t="n">
        <x:v>23280.31</x:v>
      </x:c>
      <x:c r="W843" s="30" t="n">
        <x:v>33922.67</x:v>
      </x:c>
    </x:row>
    <x:row r="844">
      <x:c r="A844" t="str">
        <x:v>DEV-00843</x:v>
      </x:c>
      <x:c r="B844" t="str">
        <x:v>ASSET-100843</x:v>
      </x:c>
      <x:c r="C844" t="str">
        <x:v>SYN-UDI-000843-6187</x:v>
      </x:c>
      <x:c r="D844" t="str">
        <x:v>Ultrasound</x:v>
      </x:c>
      <x:c r="E844" t="str">
        <x:v>Imaging</x:v>
      </x:c>
      <x:c r="F844" t="str">
        <x:v>MedAxis Systems</x:v>
      </x:c>
      <x:c r="G844" t="str">
        <x:v>MedAxis-C03</x:v>
      </x:c>
      <x:c r="H844" t="str">
        <x:v>Site C - Community Hospital</x:v>
      </x:c>
      <x:c r="I844" t="str">
        <x:v>Medical Ward</x:v>
      </x:c>
      <x:c r="J844" t="str">
        <x:v>Medium</x:v>
      </x:c>
      <x:c r="K844" s="28" t="n">
        <x:v>44156</x:v>
      </x:c>
      <x:c r="L844" t="n">
        <x:f>ROUND((DATE(2026,7,31)-K844)/365.25,2)</x:f>
        <x:v>5.69</x:v>
      </x:c>
      <x:c r="M844" s="28" t="n">
        <x:v>45251</x:v>
      </x:c>
      <x:c r="N844" t="str">
        <x:v>Supported</x:v>
      </x:c>
      <x:c r="O844" t="n">
        <x:v>365</x:v>
      </x:c>
      <x:c r="P844" s="28" t="n">
        <x:v>46155</x:v>
      </x:c>
      <x:c r="Q844" s="28" t="n">
        <x:v>46520</x:v>
      </x:c>
      <x:c r="R844" t="n">
        <x:f>MAX(0,DATE(2026,7,31)-Q844)</x:f>
        <x:v>0</x:v>
      </x:c>
      <x:c r="S844" t="n">
        <x:v>10</x:v>
      </x:c>
      <x:c r="T844" t="n">
        <x:v>2030</x:v>
      </x:c>
      <x:c r="U844" t="str">
        <x:v>In Service</x:v>
      </x:c>
      <x:c r="V844" s="30" t="n">
        <x:v>55793.26</x:v>
      </x:c>
      <x:c r="W844" s="30" t="n">
        <x:v>61343.44</x:v>
      </x:c>
    </x:row>
    <x:row r="845">
      <x:c r="A845" t="str">
        <x:v>DEV-00844</x:v>
      </x:c>
      <x:c r="B845" t="str">
        <x:v>ASSET-100844</x:v>
      </x:c>
      <x:c r="C845" t="str">
        <x:v>SYN-UDI-000844-6902</x:v>
      </x:c>
      <x:c r="D845" t="str">
        <x:v>Infusion Pump</x:v>
      </x:c>
      <x:c r="E845" t="str">
        <x:v>Therapy Delivery</x:v>
      </x:c>
      <x:c r="F845" t="str">
        <x:v>PulseWorks Medical</x:v>
      </x:c>
      <x:c r="G845" t="str">
        <x:v>PulseWorks-B01</x:v>
      </x:c>
      <x:c r="H845" t="str">
        <x:v>Site A - Acute Hospital</x:v>
      </x:c>
      <x:c r="I845" t="str">
        <x:v>Diagnostics</x:v>
      </x:c>
      <x:c r="J845" t="str">
        <x:v>Critical</x:v>
      </x:c>
      <x:c r="K845" s="28" t="n">
        <x:v>44933</x:v>
      </x:c>
      <x:c r="L845" t="n">
        <x:f>ROUND((DATE(2026,7,31)-K845)/365.25,2)</x:f>
        <x:v>3.56</x:v>
      </x:c>
      <x:c r="M845" s="28" t="n">
        <x:v>46028</x:v>
      </x:c>
      <x:c r="N845" t="str">
        <x:v>Supported</x:v>
      </x:c>
      <x:c r="O845" t="n">
        <x:v>180</x:v>
      </x:c>
      <x:c r="P845" s="28" t="n">
        <x:v>46101</x:v>
      </x:c>
      <x:c r="Q845" s="28" t="n">
        <x:v>46281</x:v>
      </x:c>
      <x:c r="R845" t="n">
        <x:f>MAX(0,DATE(2026,7,31)-Q845)</x:f>
        <x:v>0</x:v>
      </x:c>
      <x:c r="S845" t="n">
        <x:v>8</x:v>
      </x:c>
      <x:c r="T845" t="n">
        <x:v>2031</x:v>
      </x:c>
      <x:c r="U845" t="str">
        <x:v>In Service</x:v>
      </x:c>
      <x:c r="V845" s="30" t="n">
        <x:v>3484.91</x:v>
      </x:c>
      <x:c r="W845" s="30" t="n">
        <x:v>4192.28</x:v>
      </x:c>
    </x:row>
    <x:row r="846">
      <x:c r="A846" t="str">
        <x:v>DEV-00845</x:v>
      </x:c>
      <x:c r="B846" t="str">
        <x:v>ASSET-100845</x:v>
      </x:c>
      <x:c r="C846" t="str">
        <x:v>SYN-UDI-000845-7860</x:v>
      </x:c>
      <x:c r="D846" t="str">
        <x:v>Patient Monitor</x:v>
      </x:c>
      <x:c r="E846" t="str">
        <x:v>Monitoring</x:v>
      </x:c>
      <x:c r="F846" t="str">
        <x:v>ClinTech Instruments</x:v>
      </x:c>
      <x:c r="G846" t="str">
        <x:v>ClinTech-B01</x:v>
      </x:c>
      <x:c r="H846" t="str">
        <x:v>Site B - Specialist Centre</x:v>
      </x:c>
      <x:c r="I846" t="str">
        <x:v>Medical Ward</x:v>
      </x:c>
      <x:c r="J846" t="str">
        <x:v>High</x:v>
      </x:c>
      <x:c r="K846" s="28" t="n">
        <x:v>44672</x:v>
      </x:c>
      <x:c r="L846" t="n">
        <x:f>ROUND((DATE(2026,7,31)-K846)/365.25,2)</x:f>
        <x:v>4.28</x:v>
      </x:c>
      <x:c r="M846" s="28" t="n">
        <x:v>45767</x:v>
      </x:c>
      <x:c r="N846" t="str">
        <x:v>Limited Support</x:v>
      </x:c>
      <x:c r="O846" t="n">
        <x:v>180</x:v>
      </x:c>
      <x:c r="P846" s="28" t="n">
        <x:v>45806</x:v>
      </x:c>
      <x:c r="Q846" s="28" t="n">
        <x:v>45986</x:v>
      </x:c>
      <x:c r="R846" t="n">
        <x:f>MAX(0,DATE(2026,7,31)-Q846)</x:f>
        <x:v>248</x:v>
      </x:c>
      <x:c r="S846" t="n">
        <x:v>7</x:v>
      </x:c>
      <x:c r="T846" t="n">
        <x:v>2029</x:v>
      </x:c>
      <x:c r="U846" t="str">
        <x:v>In Service</x:v>
      </x:c>
      <x:c r="V846" s="30" t="n">
        <x:v>7706.62</x:v>
      </x:c>
      <x:c r="W846" s="30" t="n">
        <x:v>10551.92</x:v>
      </x:c>
    </x:row>
    <x:row r="847">
      <x:c r="A847" t="str">
        <x:v>DEV-00846</x:v>
      </x:c>
      <x:c r="B847" t="str">
        <x:v>ASSET-100846</x:v>
      </x:c>
      <x:c r="C847" t="str">
        <x:v>SYN-UDI-000846-5675</x:v>
      </x:c>
      <x:c r="D847" t="str">
        <x:v>Patient Monitor</x:v>
      </x:c>
      <x:c r="E847" t="str">
        <x:v>Monitoring</x:v>
      </x:c>
      <x:c r="F847" t="str">
        <x:v>MedAxis Systems</x:v>
      </x:c>
      <x:c r="G847" t="str">
        <x:v>MedAxis-C03</x:v>
      </x:c>
      <x:c r="H847" t="str">
        <x:v>Site A - Acute Hospital</x:v>
      </x:c>
      <x:c r="I847" t="str">
        <x:v>Paediatrics</x:v>
      </x:c>
      <x:c r="J847" t="str">
        <x:v>High</x:v>
      </x:c>
      <x:c r="K847" s="28" t="n">
        <x:v>45593</x:v>
      </x:c>
      <x:c r="L847" t="n">
        <x:f>ROUND((DATE(2026,7,31)-K847)/365.25,2)</x:f>
        <x:v>1.75</x:v>
      </x:c>
      <x:c r="M847" s="28" t="n">
        <x:v>46688</x:v>
      </x:c>
      <x:c r="N847" t="str">
        <x:v>Supported</x:v>
      </x:c>
      <x:c r="O847" t="n">
        <x:v>365</x:v>
      </x:c>
      <x:c r="P847" s="28" t="n">
        <x:v>45890</x:v>
      </x:c>
      <x:c r="Q847" s="28" t="n">
        <x:v>46255</x:v>
      </x:c>
      <x:c r="R847" t="n">
        <x:f>MAX(0,DATE(2026,7,31)-Q847)</x:f>
        <x:v>0</x:v>
      </x:c>
      <x:c r="S847" t="n">
        <x:v>8</x:v>
      </x:c>
      <x:c r="T847" t="n">
        <x:v>2032</x:v>
      </x:c>
      <x:c r="U847" t="str">
        <x:v>In Service</x:v>
      </x:c>
      <x:c r="V847" s="30" t="n">
        <x:v>8898.11</x:v>
      </x:c>
      <x:c r="W847" s="30" t="n">
        <x:v>10792.17</x:v>
      </x:c>
    </x:row>
    <x:row r="848">
      <x:c r="A848" t="str">
        <x:v>DEV-00847</x:v>
      </x:c>
      <x:c r="B848" t="str">
        <x:v>ASSET-100847</x:v>
      </x:c>
      <x:c r="C848" t="str">
        <x:v>SYN-UDI-000847-9164</x:v>
      </x:c>
      <x:c r="D848" t="str">
        <x:v>Defibrillator</x:v>
      </x:c>
      <x:c r="E848" t="str">
        <x:v>Emergency</x:v>
      </x:c>
      <x:c r="F848" t="str">
        <x:v>ClinTech Instruments</x:v>
      </x:c>
      <x:c r="G848" t="str">
        <x:v>ClinTech-B01</x:v>
      </x:c>
      <x:c r="H848" t="str">
        <x:v>Site B - Specialist Centre</x:v>
      </x:c>
      <x:c r="I848" t="str">
        <x:v>Operating Theatres</x:v>
      </x:c>
      <x:c r="J848" t="str">
        <x:v>Critical</x:v>
      </x:c>
      <x:c r="K848" s="28" t="n">
        <x:v>45349</x:v>
      </x:c>
      <x:c r="L848" t="n">
        <x:f>ROUND((DATE(2026,7,31)-K848)/365.25,2)</x:f>
        <x:v>2.42</x:v>
      </x:c>
      <x:c r="M848" s="28" t="n">
        <x:v>46444</x:v>
      </x:c>
      <x:c r="N848" t="str">
        <x:v>Limited Support</x:v>
      </x:c>
      <x:c r="O848" t="n">
        <x:v>365</x:v>
      </x:c>
      <x:c r="P848" s="28" t="n">
        <x:v>45954</x:v>
      </x:c>
      <x:c r="Q848" s="28" t="n">
        <x:v>46319</x:v>
      </x:c>
      <x:c r="R848" t="n">
        <x:f>MAX(0,DATE(2026,7,31)-Q848)</x:f>
        <x:v>0</x:v>
      </x:c>
      <x:c r="S848" t="n">
        <x:v>10</x:v>
      </x:c>
      <x:c r="T848" t="n">
        <x:v>2034</x:v>
      </x:c>
      <x:c r="U848" t="str">
        <x:v>In Service</x:v>
      </x:c>
      <x:c r="V848" s="30" t="n">
        <x:v>14710.84</x:v>
      </x:c>
      <x:c r="W848" s="30" t="n">
        <x:v>14710.84</x:v>
      </x:c>
    </x:row>
    <x:row r="849">
      <x:c r="A849" t="str">
        <x:v>DEV-00848</x:v>
      </x:c>
      <x:c r="B849" t="str">
        <x:v>ASSET-100848</x:v>
      </x:c>
      <x:c r="C849" t="str">
        <x:v>SYN-UDI-000848-5401</x:v>
      </x:c>
      <x:c r="D849" t="str">
        <x:v>Vital Signs Monitor</x:v>
      </x:c>
      <x:c r="E849" t="str">
        <x:v>Monitoring</x:v>
      </x:c>
      <x:c r="F849" t="str">
        <x:v>Helix MedSystems</x:v>
      </x:c>
      <x:c r="G849" t="str">
        <x:v>Helix-B01</x:v>
      </x:c>
      <x:c r="H849" t="str">
        <x:v>Site B - Specialist Centre</x:v>
      </x:c>
      <x:c r="I849" t="str">
        <x:v>Paediatrics</x:v>
      </x:c>
      <x:c r="J849" t="str">
        <x:v>Medium</x:v>
      </x:c>
      <x:c r="K849" s="28" t="n">
        <x:v>44293</x:v>
      </x:c>
      <x:c r="L849" t="n">
        <x:f>ROUND((DATE(2026,7,31)-K849)/365.25,2)</x:f>
        <x:v>5.31</x:v>
      </x:c>
      <x:c r="M849" s="28" t="n">
        <x:v>45388</x:v>
      </x:c>
      <x:c r="N849" t="str">
        <x:v>Limited Support</x:v>
      </x:c>
      <x:c r="O849" t="n">
        <x:v>180</x:v>
      </x:c>
      <x:c r="P849" s="28" t="n">
        <x:v>46065</x:v>
      </x:c>
      <x:c r="Q849" s="28" t="n">
        <x:v>46245</x:v>
      </x:c>
      <x:c r="R849" t="n">
        <x:f>MAX(0,DATE(2026,7,31)-Q849)</x:f>
        <x:v>0</x:v>
      </x:c>
      <x:c r="S849" t="n">
        <x:v>8</x:v>
      </x:c>
      <x:c r="T849" t="n">
        <x:v>2029</x:v>
      </x:c>
      <x:c r="U849" t="str">
        <x:v>In Service</x:v>
      </x:c>
      <x:c r="V849" s="30" t="n">
        <x:v>2121.67</x:v>
      </x:c>
      <x:c r="W849" s="30" t="n">
        <x:v>2622.63</x:v>
      </x:c>
    </x:row>
    <x:row r="850">
      <x:c r="A850" t="str">
        <x:v>DEV-00849</x:v>
      </x:c>
      <x:c r="B850" t="str">
        <x:v>ASSET-100849</x:v>
      </x:c>
      <x:c r="C850" t="str">
        <x:v>SYN-UDI-000849-7656</x:v>
      </x:c>
      <x:c r="D850" t="str">
        <x:v>Defibrillator</x:v>
      </x:c>
      <x:c r="E850" t="str">
        <x:v>Emergency</x:v>
      </x:c>
      <x:c r="F850" t="str">
        <x:v>Apex Biomedical</x:v>
      </x:c>
      <x:c r="G850" t="str">
        <x:v>Apex-B04</x:v>
      </x:c>
      <x:c r="H850" t="str">
        <x:v>Site A - Acute Hospital</x:v>
      </x:c>
      <x:c r="I850" t="str">
        <x:v>Diagnostics</x:v>
      </x:c>
      <x:c r="J850" t="str">
        <x:v>Critical</x:v>
      </x:c>
      <x:c r="K850" s="28" t="n">
        <x:v>44562</x:v>
      </x:c>
      <x:c r="L850" t="n">
        <x:f>ROUND((DATE(2026,7,31)-K850)/365.25,2)</x:f>
        <x:v>4.58</x:v>
      </x:c>
      <x:c r="M850" s="28" t="n">
        <x:v>45657</x:v>
      </x:c>
      <x:c r="N850" t="str">
        <x:v>Supported</x:v>
      </x:c>
      <x:c r="O850" t="n">
        <x:v>180</x:v>
      </x:c>
      <x:c r="P850" s="28" t="n">
        <x:v>45834</x:v>
      </x:c>
      <x:c r="Q850" s="28" t="n">
        <x:v>46014</x:v>
      </x:c>
      <x:c r="R850" t="n">
        <x:f>MAX(0,DATE(2026,7,31)-Q850)</x:f>
        <x:v>220</x:v>
      </x:c>
      <x:c r="S850" t="n">
        <x:v>10</x:v>
      </x:c>
      <x:c r="T850" t="n">
        <x:v>2032</x:v>
      </x:c>
      <x:c r="U850" t="str">
        <x:v>In Service</x:v>
      </x:c>
      <x:c r="V850" s="30" t="n">
        <x:v>12877.98</x:v>
      </x:c>
      <x:c r="W850" s="30" t="n">
        <x:v>16182.59</x:v>
      </x:c>
    </x:row>
    <x:row r="851">
      <x:c r="A851" t="str">
        <x:v>DEV-00850</x:v>
      </x:c>
      <x:c r="B851" t="str">
        <x:v>ASSET-100850</x:v>
      </x:c>
      <x:c r="C851" t="str">
        <x:v>SYN-UDI-000850-4985</x:v>
      </x:c>
      <x:c r="D851" t="str">
        <x:v>Patient Monitor</x:v>
      </x:c>
      <x:c r="E851" t="str">
        <x:v>Monitoring</x:v>
      </x:c>
      <x:c r="F851" t="str">
        <x:v>Apex Biomedical</x:v>
      </x:c>
      <x:c r="G851" t="str">
        <x:v>Apex-B04</x:v>
      </x:c>
      <x:c r="H851" t="str">
        <x:v>Site B - Specialist Centre</x:v>
      </x:c>
      <x:c r="I851" t="str">
        <x:v>Outpatients</x:v>
      </x:c>
      <x:c r="J851" t="str">
        <x:v>Critical</x:v>
      </x:c>
      <x:c r="K851" s="28" t="n">
        <x:v>44309</x:v>
      </x:c>
      <x:c r="L851" t="n">
        <x:f>ROUND((DATE(2026,7,31)-K851)/365.25,2)</x:f>
        <x:v>5.27</x:v>
      </x:c>
      <x:c r="M851" s="28" t="n">
        <x:v>45404</x:v>
      </x:c>
      <x:c r="N851" t="str">
        <x:v>Unsupported</x:v>
      </x:c>
      <x:c r="O851" t="n">
        <x:v>180</x:v>
      </x:c>
      <x:c r="P851" s="28" t="n">
        <x:v>46147</x:v>
      </x:c>
      <x:c r="Q851" s="28" t="n">
        <x:v>46327</x:v>
      </x:c>
      <x:c r="R851" t="n">
        <x:f>MAX(0,DATE(2026,7,31)-Q851)</x:f>
        <x:v>0</x:v>
      </x:c>
      <x:c r="S851" t="n">
        <x:v>8</x:v>
      </x:c>
      <x:c r="T851" t="n">
        <x:v>2029</x:v>
      </x:c>
      <x:c r="U851" t="str">
        <x:v>In Service</x:v>
      </x:c>
      <x:c r="V851" s="30" t="n">
        <x:v>10167.55</x:v>
      </x:c>
      <x:c r="W851" s="30" t="n">
        <x:v>11054.34</x:v>
      </x:c>
    </x:row>
    <x:row r="852">
      <x:c r="A852" t="str">
        <x:v>DEV-00851</x:v>
      </x:c>
      <x:c r="B852" t="str">
        <x:v>ASSET-100851</x:v>
      </x:c>
      <x:c r="C852" t="str">
        <x:v>SYN-UDI-000851-3143</x:v>
      </x:c>
      <x:c r="D852" t="str">
        <x:v>Ventilator</x:v>
      </x:c>
      <x:c r="E852" t="str">
        <x:v>Life Support</x:v>
      </x:c>
      <x:c r="F852" t="str">
        <x:v>MedAxis Systems</x:v>
      </x:c>
      <x:c r="G852" t="str">
        <x:v>MedAxis-C03</x:v>
      </x:c>
      <x:c r="H852" t="str">
        <x:v>Site A - Acute Hospital</x:v>
      </x:c>
      <x:c r="I852" t="str">
        <x:v>Emergency Department</x:v>
      </x:c>
      <x:c r="J852" t="str">
        <x:v>Critical</x:v>
      </x:c>
      <x:c r="K852" s="28" t="n">
        <x:v>45330</x:v>
      </x:c>
      <x:c r="L852" t="n">
        <x:f>ROUND((DATE(2026,7,31)-K852)/365.25,2)</x:f>
        <x:v>2.48</x:v>
      </x:c>
      <x:c r="M852" s="28" t="n">
        <x:v>46425</x:v>
      </x:c>
      <x:c r="N852" t="str">
        <x:v>Supported</x:v>
      </x:c>
      <x:c r="O852" t="n">
        <x:v>180</x:v>
      </x:c>
      <x:c r="P852" s="28" t="n">
        <x:v>45956</x:v>
      </x:c>
      <x:c r="Q852" s="28" t="n">
        <x:v>46136</x:v>
      </x:c>
      <x:c r="R852" t="n">
        <x:f>MAX(0,DATE(2026,7,31)-Q852)</x:f>
        <x:v>98</x:v>
      </x:c>
      <x:c r="S852" t="n">
        <x:v>10</x:v>
      </x:c>
      <x:c r="T852" t="n">
        <x:v>2034</x:v>
      </x:c>
      <x:c r="U852" t="str">
        <x:v>In Service</x:v>
      </x:c>
      <x:c r="V852" s="30" t="n">
        <x:v>28594.78</x:v>
      </x:c>
      <x:c r="W852" s="30" t="n">
        <x:v>35459.87</x:v>
      </x:c>
    </x:row>
    <x:row r="853">
      <x:c r="A853" t="str">
        <x:v>DEV-00852</x:v>
      </x:c>
      <x:c r="B853" t="str">
        <x:v>ASSET-100852</x:v>
      </x:c>
      <x:c r="C853" t="str">
        <x:v>SYN-UDI-000852-8296</x:v>
      </x:c>
      <x:c r="D853" t="str">
        <x:v>Ultrasound</x:v>
      </x:c>
      <x:c r="E853" t="str">
        <x:v>Imaging</x:v>
      </x:c>
      <x:c r="F853" t="str">
        <x:v>Apex Biomedical</x:v>
      </x:c>
      <x:c r="G853" t="str">
        <x:v>Apex-C04</x:v>
      </x:c>
      <x:c r="H853" t="str">
        <x:v>Site A - Acute Hospital</x:v>
      </x:c>
      <x:c r="I853" t="str">
        <x:v>Medical Ward</x:v>
      </x:c>
      <x:c r="J853" t="str">
        <x:v>High</x:v>
      </x:c>
      <x:c r="K853" s="28" t="n">
        <x:v>45102</x:v>
      </x:c>
      <x:c r="L853" t="n">
        <x:f>ROUND((DATE(2026,7,31)-K853)/365.25,2)</x:f>
        <x:v>3.1</x:v>
      </x:c>
      <x:c r="M853" s="28" t="n">
        <x:v>46197</x:v>
      </x:c>
      <x:c r="N853" t="str">
        <x:v>Supported</x:v>
      </x:c>
      <x:c r="O853" t="n">
        <x:v>180</x:v>
      </x:c>
      <x:c r="P853" s="28" t="n">
        <x:v>45825</x:v>
      </x:c>
      <x:c r="Q853" s="28" t="n">
        <x:v>46005</x:v>
      </x:c>
      <x:c r="R853" t="n">
        <x:f>MAX(0,DATE(2026,7,31)-Q853)</x:f>
        <x:v>229</x:v>
      </x:c>
      <x:c r="S853" t="n">
        <x:v>10</x:v>
      </x:c>
      <x:c r="T853" t="n">
        <x:v>2033</x:v>
      </x:c>
      <x:c r="U853" t="str">
        <x:v>In Service</x:v>
      </x:c>
      <x:c r="V853" s="30" t="n">
        <x:v>39938.17</x:v>
      </x:c>
      <x:c r="W853" s="30" t="n">
        <x:v>47174.03</x:v>
      </x:c>
    </x:row>
    <x:row r="854">
      <x:c r="A854" t="str">
        <x:v>DEV-00853</x:v>
      </x:c>
      <x:c r="B854" t="str">
        <x:v>ASSET-100853</x:v>
      </x:c>
      <x:c r="C854" t="str">
        <x:v>SYN-UDI-000853-1987</x:v>
      </x:c>
      <x:c r="D854" t="str">
        <x:v>Patient Monitor</x:v>
      </x:c>
      <x:c r="E854" t="str">
        <x:v>Monitoring</x:v>
      </x:c>
      <x:c r="F854" t="str">
        <x:v>Helix MedSystems</x:v>
      </x:c>
      <x:c r="G854" t="str">
        <x:v>Helix-A04</x:v>
      </x:c>
      <x:c r="H854" t="str">
        <x:v>Site C - Community Hospital</x:v>
      </x:c>
      <x:c r="I854" t="str">
        <x:v>Emergency Department</x:v>
      </x:c>
      <x:c r="J854" t="str">
        <x:v>High</x:v>
      </x:c>
      <x:c r="K854" s="28" t="n">
        <x:v>44036</x:v>
      </x:c>
      <x:c r="L854" t="n">
        <x:f>ROUND((DATE(2026,7,31)-K854)/365.25,2)</x:f>
        <x:v>6.02</x:v>
      </x:c>
      <x:c r="M854" s="28" t="n">
        <x:v>45131</x:v>
      </x:c>
      <x:c r="N854" t="str">
        <x:v>Unsupported</x:v>
      </x:c>
      <x:c r="O854" t="n">
        <x:v>180</x:v>
      </x:c>
      <x:c r="P854" s="28" t="n">
        <x:v>46101</x:v>
      </x:c>
      <x:c r="Q854" s="28" t="n">
        <x:v>46281</x:v>
      </x:c>
      <x:c r="R854" t="n">
        <x:f>MAX(0,DATE(2026,7,31)-Q854)</x:f>
        <x:v>0</x:v>
      </x:c>
      <x:c r="S854" t="n">
        <x:v>9</x:v>
      </x:c>
      <x:c r="T854" t="n">
        <x:v>2029</x:v>
      </x:c>
      <x:c r="U854" t="str">
        <x:v>In Service</x:v>
      </x:c>
      <x:c r="V854" s="30" t="n">
        <x:v>9586.8</x:v>
      </x:c>
      <x:c r="W854" s="30" t="n">
        <x:v>9586.8</x:v>
      </x:c>
    </x:row>
    <x:row r="855">
      <x:c r="A855" t="str">
        <x:v>DEV-00854</x:v>
      </x:c>
      <x:c r="B855" t="str">
        <x:v>ASSET-100854</x:v>
      </x:c>
      <x:c r="C855" t="str">
        <x:v>SYN-UDI-000854-9249</x:v>
      </x:c>
      <x:c r="D855" t="str">
        <x:v>Vital Signs Monitor</x:v>
      </x:c>
      <x:c r="E855" t="str">
        <x:v>Monitoring</x:v>
      </x:c>
      <x:c r="F855" t="str">
        <x:v>PulseWorks Medical</x:v>
      </x:c>
      <x:c r="G855" t="str">
        <x:v>PulseWorks-A01</x:v>
      </x:c>
      <x:c r="H855" t="str">
        <x:v>Site B - Specialist Centre</x:v>
      </x:c>
      <x:c r="I855" t="str">
        <x:v>Operating Theatres</x:v>
      </x:c>
      <x:c r="J855" t="str">
        <x:v>Medium</x:v>
      </x:c>
      <x:c r="K855" s="28" t="n">
        <x:v>45573</x:v>
      </x:c>
      <x:c r="L855" t="n">
        <x:f>ROUND((DATE(2026,7,31)-K855)/365.25,2)</x:f>
        <x:v>1.81</x:v>
      </x:c>
      <x:c r="M855" s="28" t="n">
        <x:v>46668</x:v>
      </x:c>
      <x:c r="N855" t="str">
        <x:v>Unsupported</x:v>
      </x:c>
      <x:c r="O855" t="n">
        <x:v>365</x:v>
      </x:c>
      <x:c r="P855" s="28" t="n">
        <x:v>46080</x:v>
      </x:c>
      <x:c r="Q855" s="28" t="n">
        <x:v>46445</x:v>
      </x:c>
      <x:c r="R855" t="n">
        <x:f>MAX(0,DATE(2026,7,31)-Q855)</x:f>
        <x:v>0</x:v>
      </x:c>
      <x:c r="S855" t="n">
        <x:v>7</x:v>
      </x:c>
      <x:c r="T855" t="n">
        <x:v>2031</x:v>
      </x:c>
      <x:c r="U855" t="str">
        <x:v>In Service</x:v>
      </x:c>
      <x:c r="V855" s="30" t="n">
        <x:v>1962.5</x:v>
      </x:c>
      <x:c r="W855" s="30" t="n">
        <x:v>2405.95</x:v>
      </x:c>
    </x:row>
    <x:row r="856">
      <x:c r="A856" t="str">
        <x:v>DEV-00855</x:v>
      </x:c>
      <x:c r="B856" t="str">
        <x:v>ASSET-100855</x:v>
      </x:c>
      <x:c r="C856" t="str">
        <x:v>SYN-UDI-000855-8165</x:v>
      </x:c>
      <x:c r="D856" t="str">
        <x:v>Enteral Feeding Pump</x:v>
      </x:c>
      <x:c r="E856" t="str">
        <x:v>Therapy Delivery</x:v>
      </x:c>
      <x:c r="F856" t="str">
        <x:v>Apex Biomedical</x:v>
      </x:c>
      <x:c r="G856" t="str">
        <x:v>Apex-A04</x:v>
      </x:c>
      <x:c r="H856" t="str">
        <x:v>Site B - Specialist Centre</x:v>
      </x:c>
      <x:c r="I856" t="str">
        <x:v>Medical Ward</x:v>
      </x:c>
      <x:c r="J856" t="str">
        <x:v>Medium</x:v>
      </x:c>
      <x:c r="K856" s="28" t="n">
        <x:v>44967</x:v>
      </x:c>
      <x:c r="L856" t="n">
        <x:f>ROUND((DATE(2026,7,31)-K856)/365.25,2)</x:f>
        <x:v>3.47</x:v>
      </x:c>
      <x:c r="M856" s="28" t="n">
        <x:v>46062</x:v>
      </x:c>
      <x:c r="N856" t="str">
        <x:v>Limited Support</x:v>
      </x:c>
      <x:c r="O856" t="n">
        <x:v>365</x:v>
      </x:c>
      <x:c r="P856" s="28" t="n">
        <x:v>46038</x:v>
      </x:c>
      <x:c r="Q856" s="28" t="n">
        <x:v>46403</x:v>
      </x:c>
      <x:c r="R856" t="n">
        <x:f>MAX(0,DATE(2026,7,31)-Q856)</x:f>
        <x:v>0</x:v>
      </x:c>
      <x:c r="S856" t="n">
        <x:v>8</x:v>
      </x:c>
      <x:c r="T856" t="n">
        <x:v>2031</x:v>
      </x:c>
      <x:c r="U856" t="str">
        <x:v>In Service</x:v>
      </x:c>
      <x:c r="V856" s="30" t="n">
        <x:v>1693.85</x:v>
      </x:c>
      <x:c r="W856" s="30" t="n">
        <x:v>1906.74</x:v>
      </x:c>
    </x:row>
    <x:row r="857">
      <x:c r="A857" t="str">
        <x:v>DEV-00856</x:v>
      </x:c>
      <x:c r="B857" t="str">
        <x:v>ASSET-100856</x:v>
      </x:c>
      <x:c r="C857" t="str">
        <x:v>SYN-UDI-000856-3740</x:v>
      </x:c>
      <x:c r="D857" t="str">
        <x:v>Enteral Feeding Pump</x:v>
      </x:c>
      <x:c r="E857" t="str">
        <x:v>Therapy Delivery</x:v>
      </x:c>
      <x:c r="F857" t="str">
        <x:v>ClinTech Instruments</x:v>
      </x:c>
      <x:c r="G857" t="str">
        <x:v>ClinTech-C02</x:v>
      </x:c>
      <x:c r="H857" t="str">
        <x:v>Site A - Acute Hospital</x:v>
      </x:c>
      <x:c r="I857" t="str">
        <x:v>Community Equipment</x:v>
      </x:c>
      <x:c r="J857" t="str">
        <x:v>High</x:v>
      </x:c>
      <x:c r="K857" s="28" t="n">
        <x:v>44363</x:v>
      </x:c>
      <x:c r="L857" t="n">
        <x:f>ROUND((DATE(2026,7,31)-K857)/365.25,2)</x:f>
        <x:v>5.12</x:v>
      </x:c>
      <x:c r="M857" s="28" t="n">
        <x:v>45458</x:v>
      </x:c>
      <x:c r="N857" t="str">
        <x:v>Supported</x:v>
      </x:c>
      <x:c r="O857" t="n">
        <x:v>365</x:v>
      </x:c>
      <x:c r="P857" s="28" t="n">
        <x:v>45980</x:v>
      </x:c>
      <x:c r="Q857" s="28" t="n">
        <x:v>46345</x:v>
      </x:c>
      <x:c r="R857" t="n">
        <x:f>MAX(0,DATE(2026,7,31)-Q857)</x:f>
        <x:v>0</x:v>
      </x:c>
      <x:c r="S857" t="n">
        <x:v>7</x:v>
      </x:c>
      <x:c r="T857" t="n">
        <x:v>2028</x:v>
      </x:c>
      <x:c r="U857" t="str">
        <x:v>In Service</x:v>
      </x:c>
      <x:c r="V857" s="30" t="n">
        <x:v>1647.17</x:v>
      </x:c>
      <x:c r="W857" s="30" t="n">
        <x:v>1705.08</x:v>
      </x:c>
    </x:row>
    <x:row r="858">
      <x:c r="A858" t="str">
        <x:v>DEV-00857</x:v>
      </x:c>
      <x:c r="B858" t="str">
        <x:v>ASSET-100857</x:v>
      </x:c>
      <x:c r="C858" t="str">
        <x:v>SYN-UDI-000857-9729</x:v>
      </x:c>
      <x:c r="D858" t="str">
        <x:v>Patient Monitor</x:v>
      </x:c>
      <x:c r="E858" t="str">
        <x:v>Monitoring</x:v>
      </x:c>
      <x:c r="F858" t="str">
        <x:v>NovaCare Devices</x:v>
      </x:c>
      <x:c r="G858" t="str">
        <x:v>NovaCare-A03</x:v>
      </x:c>
      <x:c r="H858" t="str">
        <x:v>Site B - Specialist Centre</x:v>
      </x:c>
      <x:c r="I858" t="str">
        <x:v>Paediatrics</x:v>
      </x:c>
      <x:c r="J858" t="str">
        <x:v>High</x:v>
      </x:c>
      <x:c r="K858" s="28" t="n">
        <x:v>43614</x:v>
      </x:c>
      <x:c r="L858" t="n">
        <x:f>ROUND((DATE(2026,7,31)-K858)/365.25,2)</x:f>
        <x:v>7.17</x:v>
      </x:c>
      <x:c r="M858" s="28" t="n">
        <x:v>44709</x:v>
      </x:c>
      <x:c r="N858" t="str">
        <x:v>Unsupported</x:v>
      </x:c>
      <x:c r="O858" t="n">
        <x:v>365</x:v>
      </x:c>
      <x:c r="P858" s="28" t="n">
        <x:v>45914</x:v>
      </x:c>
      <x:c r="Q858" s="28" t="n">
        <x:v>46279</x:v>
      </x:c>
      <x:c r="R858" t="n">
        <x:f>MAX(0,DATE(2026,7,31)-Q858)</x:f>
        <x:v>0</x:v>
      </x:c>
      <x:c r="S858" t="n">
        <x:v>7</x:v>
      </x:c>
      <x:c r="T858" t="n">
        <x:v>2026</x:v>
      </x:c>
      <x:c r="U858" t="str">
        <x:v>In Service</x:v>
      </x:c>
      <x:c r="V858" s="30" t="n">
        <x:v>6847.08</x:v>
      </x:c>
      <x:c r="W858" s="30" t="n">
        <x:v>10855.93</x:v>
      </x:c>
    </x:row>
    <x:row r="859">
      <x:c r="A859" t="str">
        <x:v>DEV-00858</x:v>
      </x:c>
      <x:c r="B859" t="str">
        <x:v>ASSET-100858</x:v>
      </x:c>
      <x:c r="C859" t="str">
        <x:v>SYN-UDI-000858-9114</x:v>
      </x:c>
      <x:c r="D859" t="str">
        <x:v>Vital Signs Monitor</x:v>
      </x:c>
      <x:c r="E859" t="str">
        <x:v>Monitoring</x:v>
      </x:c>
      <x:c r="F859" t="str">
        <x:v>PulseWorks Medical</x:v>
      </x:c>
      <x:c r="G859" t="str">
        <x:v>PulseWorks-B01</x:v>
      </x:c>
      <x:c r="H859" t="str">
        <x:v>Site B - Specialist Centre</x:v>
      </x:c>
      <x:c r="I859" t="str">
        <x:v>Medical Ward</x:v>
      </x:c>
      <x:c r="J859" t="str">
        <x:v>Medium</x:v>
      </x:c>
      <x:c r="K859" s="28" t="n">
        <x:v>45304</x:v>
      </x:c>
      <x:c r="L859" t="n">
        <x:f>ROUND((DATE(2026,7,31)-K859)/365.25,2)</x:f>
        <x:v>2.55</x:v>
      </x:c>
      <x:c r="M859" s="28" t="n">
        <x:v>46399</x:v>
      </x:c>
      <x:c r="N859" t="str">
        <x:v>Supported</x:v>
      </x:c>
      <x:c r="O859" t="n">
        <x:v>180</x:v>
      </x:c>
      <x:c r="P859" s="28" t="n">
        <x:v>46190</x:v>
      </x:c>
      <x:c r="Q859" s="28" t="n">
        <x:v>46370</x:v>
      </x:c>
      <x:c r="R859" t="n">
        <x:f>MAX(0,DATE(2026,7,31)-Q859)</x:f>
        <x:v>0</x:v>
      </x:c>
      <x:c r="S859" t="n">
        <x:v>7</x:v>
      </x:c>
      <x:c r="T859" t="n">
        <x:v>2031</x:v>
      </x:c>
      <x:c r="U859" t="str">
        <x:v>In Service</x:v>
      </x:c>
      <x:c r="V859" s="30" t="n">
        <x:v>1900.68</x:v>
      </x:c>
      <x:c r="W859" s="30" t="n">
        <x:v>2162.35</x:v>
      </x:c>
    </x:row>
    <x:row r="860">
      <x:c r="A860" t="str">
        <x:v>DEV-00859</x:v>
      </x:c>
      <x:c r="B860" t="str">
        <x:v>ASSET-100859</x:v>
      </x:c>
      <x:c r="C860" t="str">
        <x:v>SYN-UDI-000859-6868</x:v>
      </x:c>
      <x:c r="D860" t="str">
        <x:v>Patient Monitor</x:v>
      </x:c>
      <x:c r="E860" t="str">
        <x:v>Monitoring</x:v>
      </x:c>
      <x:c r="F860" t="str">
        <x:v>NovaCare Devices</x:v>
      </x:c>
      <x:c r="G860" t="str">
        <x:v>NovaCare-C03</x:v>
      </x:c>
      <x:c r="H860" t="str">
        <x:v>Site C - Community Hospital</x:v>
      </x:c>
      <x:c r="I860" t="str">
        <x:v>Operating Theatres</x:v>
      </x:c>
      <x:c r="J860" t="str">
        <x:v>High</x:v>
      </x:c>
      <x:c r="K860" s="28" t="n">
        <x:v>44162</x:v>
      </x:c>
      <x:c r="L860" t="n">
        <x:f>ROUND((DATE(2026,7,31)-K860)/365.25,2)</x:f>
        <x:v>5.67</x:v>
      </x:c>
      <x:c r="M860" s="28" t="n">
        <x:v>45257</x:v>
      </x:c>
      <x:c r="N860" t="str">
        <x:v>Supported</x:v>
      </x:c>
      <x:c r="O860" t="n">
        <x:v>365</x:v>
      </x:c>
      <x:c r="P860" s="28" t="n">
        <x:v>45884</x:v>
      </x:c>
      <x:c r="Q860" s="28" t="n">
        <x:v>46249</x:v>
      </x:c>
      <x:c r="R860" t="n">
        <x:f>MAX(0,DATE(2026,7,31)-Q860)</x:f>
        <x:v>0</x:v>
      </x:c>
      <x:c r="S860" t="n">
        <x:v>8</x:v>
      </x:c>
      <x:c r="T860" t="n">
        <x:v>2028</x:v>
      </x:c>
      <x:c r="U860" t="str">
        <x:v>In Service</x:v>
      </x:c>
      <x:c r="V860" s="30" t="n">
        <x:v>9771.49</x:v>
      </x:c>
      <x:c r="W860" s="30" t="n">
        <x:v>9956.62</x:v>
      </x:c>
    </x:row>
    <x:row r="861">
      <x:c r="A861" t="str">
        <x:v>DEV-00860</x:v>
      </x:c>
      <x:c r="B861" t="str">
        <x:v>ASSET-100860</x:v>
      </x:c>
      <x:c r="C861" t="str">
        <x:v>SYN-UDI-000860-1120</x:v>
      </x:c>
      <x:c r="D861" t="str">
        <x:v>Anaesthetic Machine</x:v>
      </x:c>
      <x:c r="E861" t="str">
        <x:v>Life Support</x:v>
      </x:c>
      <x:c r="F861" t="str">
        <x:v>Helix MedSystems</x:v>
      </x:c>
      <x:c r="G861" t="str">
        <x:v>Helix-C03</x:v>
      </x:c>
      <x:c r="H861" t="str">
        <x:v>Site A - Acute Hospital</x:v>
      </x:c>
      <x:c r="I861" t="str">
        <x:v>Maternity</x:v>
      </x:c>
      <x:c r="J861" t="str">
        <x:v>Critical</x:v>
      </x:c>
      <x:c r="K861" s="28" t="n">
        <x:v>44918</x:v>
      </x:c>
      <x:c r="L861" t="n">
        <x:f>ROUND((DATE(2026,7,31)-K861)/365.25,2)</x:f>
        <x:v>3.6</x:v>
      </x:c>
      <x:c r="M861" s="28" t="n">
        <x:v>46013</x:v>
      </x:c>
      <x:c r="N861" t="str">
        <x:v>Supported</x:v>
      </x:c>
      <x:c r="O861" t="n">
        <x:v>180</x:v>
      </x:c>
      <x:c r="P861" s="28" t="n">
        <x:v>45903</x:v>
      </x:c>
      <x:c r="Q861" s="28" t="n">
        <x:v>46083</x:v>
      </x:c>
      <x:c r="R861" t="n">
        <x:f>MAX(0,DATE(2026,7,31)-Q861)</x:f>
        <x:v>151</x:v>
      </x:c>
      <x:c r="S861" t="n">
        <x:v>11</x:v>
      </x:c>
      <x:c r="T861" t="n">
        <x:v>2033</x:v>
      </x:c>
      <x:c r="U861" t="str">
        <x:v>In Service</x:v>
      </x:c>
      <x:c r="V861" s="30" t="n">
        <x:v>37811.96</x:v>
      </x:c>
      <x:c r="W861" s="30" t="n">
        <x:v>45331.49</x:v>
      </x:c>
    </x:row>
    <x:row r="862">
      <x:c r="A862" t="str">
        <x:v>DEV-00861</x:v>
      </x:c>
      <x:c r="B862" t="str">
        <x:v>ASSET-100861</x:v>
      </x:c>
      <x:c r="C862" t="str">
        <x:v>SYN-UDI-000861-7820</x:v>
      </x:c>
      <x:c r="D862" t="str">
        <x:v>Vital Signs Monitor</x:v>
      </x:c>
      <x:c r="E862" t="str">
        <x:v>Monitoring</x:v>
      </x:c>
      <x:c r="F862" t="str">
        <x:v>NovaCare Devices</x:v>
      </x:c>
      <x:c r="G862" t="str">
        <x:v>NovaCare-C01</x:v>
      </x:c>
      <x:c r="H862" t="str">
        <x:v>Site A - Acute Hospital</x:v>
      </x:c>
      <x:c r="I862" t="str">
        <x:v>Outpatients</x:v>
      </x:c>
      <x:c r="J862" t="str">
        <x:v>Medium</x:v>
      </x:c>
      <x:c r="K862" s="28" t="n">
        <x:v>44783</x:v>
      </x:c>
      <x:c r="L862" t="n">
        <x:f>ROUND((DATE(2026,7,31)-K862)/365.25,2)</x:f>
        <x:v>3.97</x:v>
      </x:c>
      <x:c r="M862" s="28" t="n">
        <x:v>45878</x:v>
      </x:c>
      <x:c r="N862" t="str">
        <x:v>Limited Support</x:v>
      </x:c>
      <x:c r="O862" t="n">
        <x:v>365</x:v>
      </x:c>
      <x:c r="P862" s="28" t="n">
        <x:v>45954</x:v>
      </x:c>
      <x:c r="Q862" s="28" t="n">
        <x:v>46319</x:v>
      </x:c>
      <x:c r="R862" t="n">
        <x:f>MAX(0,DATE(2026,7,31)-Q862)</x:f>
        <x:v>0</x:v>
      </x:c>
      <x:c r="S862" t="n">
        <x:v>6</x:v>
      </x:c>
      <x:c r="T862" t="n">
        <x:v>2028</x:v>
      </x:c>
      <x:c r="U862" t="str">
        <x:v>In Service</x:v>
      </x:c>
      <x:c r="V862" s="30" t="n">
        <x:v>2426.39</x:v>
      </x:c>
      <x:c r="W862" s="30" t="n">
        <x:v>2669.24</x:v>
      </x:c>
    </x:row>
    <x:row r="863">
      <x:c r="A863" t="str">
        <x:v>DEV-00862</x:v>
      </x:c>
      <x:c r="B863" t="str">
        <x:v>ASSET-100862</x:v>
      </x:c>
      <x:c r="C863" t="str">
        <x:v>SYN-UDI-000862-6103</x:v>
      </x:c>
      <x:c r="D863" t="str">
        <x:v>Ventilator</x:v>
      </x:c>
      <x:c r="E863" t="str">
        <x:v>Life Support</x:v>
      </x:c>
      <x:c r="F863" t="str">
        <x:v>NovaCare Devices</x:v>
      </x:c>
      <x:c r="G863" t="str">
        <x:v>NovaCare-B01</x:v>
      </x:c>
      <x:c r="H863" t="str">
        <x:v>Site A - Acute Hospital</x:v>
      </x:c>
      <x:c r="I863" t="str">
        <x:v>Maternity</x:v>
      </x:c>
      <x:c r="J863" t="str">
        <x:v>Critical</x:v>
      </x:c>
      <x:c r="K863" s="28" t="n">
        <x:v>44504</x:v>
      </x:c>
      <x:c r="L863" t="n">
        <x:f>ROUND((DATE(2026,7,31)-K863)/365.25,2)</x:f>
        <x:v>4.74</x:v>
      </x:c>
      <x:c r="M863" s="28" t="n">
        <x:v>45599</x:v>
      </x:c>
      <x:c r="N863" t="str">
        <x:v>Supported</x:v>
      </x:c>
      <x:c r="O863" t="n">
        <x:v>365</x:v>
      </x:c>
      <x:c r="P863" s="28" t="n">
        <x:v>45818</x:v>
      </x:c>
      <x:c r="Q863" s="28" t="n">
        <x:v>46183</x:v>
      </x:c>
      <x:c r="R863" t="n">
        <x:f>MAX(0,DATE(2026,7,31)-Q863)</x:f>
        <x:v>51</x:v>
      </x:c>
      <x:c r="S863" t="n">
        <x:v>10</x:v>
      </x:c>
      <x:c r="T863" t="n">
        <x:v>2031</x:v>
      </x:c>
      <x:c r="U863" t="str">
        <x:v>In Service</x:v>
      </x:c>
      <x:c r="V863" s="30" t="n">
        <x:v>25694.82</x:v>
      </x:c>
      <x:c r="W863" s="30" t="n">
        <x:v>30426.61</x:v>
      </x:c>
    </x:row>
    <x:row r="864">
      <x:c r="A864" t="str">
        <x:v>DEV-00863</x:v>
      </x:c>
      <x:c r="B864" t="str">
        <x:v>ASSET-100863</x:v>
      </x:c>
      <x:c r="C864" t="str">
        <x:v>SYN-UDI-000863-2395</x:v>
      </x:c>
      <x:c r="D864" t="str">
        <x:v>ECG Machine</x:v>
      </x:c>
      <x:c r="E864" t="str">
        <x:v>Diagnostics</x:v>
      </x:c>
      <x:c r="F864" t="str">
        <x:v>PulseWorks Medical</x:v>
      </x:c>
      <x:c r="G864" t="str">
        <x:v>PulseWorks-B04</x:v>
      </x:c>
      <x:c r="H864" t="str">
        <x:v>Site B - Specialist Centre</x:v>
      </x:c>
      <x:c r="I864" t="str">
        <x:v>Community Equipment</x:v>
      </x:c>
      <x:c r="J864" t="str">
        <x:v>High</x:v>
      </x:c>
      <x:c r="K864" s="28" t="n">
        <x:v>44697</x:v>
      </x:c>
      <x:c r="L864" t="n">
        <x:f>ROUND((DATE(2026,7,31)-K864)/365.25,2)</x:f>
        <x:v>4.21</x:v>
      </x:c>
      <x:c r="M864" s="28" t="n">
        <x:v>45792</x:v>
      </x:c>
      <x:c r="N864" t="str">
        <x:v>Supported</x:v>
      </x:c>
      <x:c r="O864" t="n">
        <x:v>180</x:v>
      </x:c>
      <x:c r="P864" s="28" t="n">
        <x:v>45833</x:v>
      </x:c>
      <x:c r="Q864" s="28" t="n">
        <x:v>46013</x:v>
      </x:c>
      <x:c r="R864" t="n">
        <x:f>MAX(0,DATE(2026,7,31)-Q864)</x:f>
        <x:v>221</x:v>
      </x:c>
      <x:c r="S864" t="n">
        <x:v>9</x:v>
      </x:c>
      <x:c r="T864" t="n">
        <x:v>2031</x:v>
      </x:c>
      <x:c r="U864" t="str">
        <x:v>In Service</x:v>
      </x:c>
      <x:c r="V864" s="30" t="n">
        <x:v>5532.08</x:v>
      </x:c>
      <x:c r="W864" s="30" t="n">
        <x:v>8227.87</x:v>
      </x:c>
    </x:row>
    <x:row r="865">
      <x:c r="A865" t="str">
        <x:v>DEV-00864</x:v>
      </x:c>
      <x:c r="B865" t="str">
        <x:v>ASSET-100864</x:v>
      </x:c>
      <x:c r="C865" t="str">
        <x:v>SYN-UDI-000864-8891</x:v>
      </x:c>
      <x:c r="D865" t="str">
        <x:v>Defibrillator</x:v>
      </x:c>
      <x:c r="E865" t="str">
        <x:v>Emergency</x:v>
      </x:c>
      <x:c r="F865" t="str">
        <x:v>Helix MedSystems</x:v>
      </x:c>
      <x:c r="G865" t="str">
        <x:v>Helix-A03</x:v>
      </x:c>
      <x:c r="H865" t="str">
        <x:v>Site A - Acute Hospital</x:v>
      </x:c>
      <x:c r="I865" t="str">
        <x:v>Operating Theatres</x:v>
      </x:c>
      <x:c r="J865" t="str">
        <x:v>Critical</x:v>
      </x:c>
      <x:c r="K865" s="28" t="n">
        <x:v>44828</x:v>
      </x:c>
      <x:c r="L865" t="n">
        <x:f>ROUND((DATE(2026,7,31)-K865)/365.25,2)</x:f>
        <x:v>3.85</x:v>
      </x:c>
      <x:c r="M865" s="28" t="n">
        <x:v>45923</x:v>
      </x:c>
      <x:c r="N865" t="str">
        <x:v>Supported</x:v>
      </x:c>
      <x:c r="O865" t="n">
        <x:v>365</x:v>
      </x:c>
      <x:c r="P865" s="28" t="n">
        <x:v>45907</x:v>
      </x:c>
      <x:c r="Q865" s="28" t="n">
        <x:v>46272</x:v>
      </x:c>
      <x:c r="R865" t="n">
        <x:f>MAX(0,DATE(2026,7,31)-Q865)</x:f>
        <x:v>0</x:v>
      </x:c>
      <x:c r="S865" t="n">
        <x:v>10</x:v>
      </x:c>
      <x:c r="T865" t="n">
        <x:v>2032</x:v>
      </x:c>
      <x:c r="U865" t="str">
        <x:v>In Service</x:v>
      </x:c>
      <x:c r="V865" s="30" t="n">
        <x:v>15287.12</x:v>
      </x:c>
      <x:c r="W865" s="30" t="n">
        <x:v>15287.12</x:v>
      </x:c>
    </x:row>
    <x:row r="866">
      <x:c r="A866" t="str">
        <x:v>DEV-00865</x:v>
      </x:c>
      <x:c r="B866" t="str">
        <x:v>ASSET-100865</x:v>
      </x:c>
      <x:c r="C866" t="str">
        <x:v>SYN-UDI-000865-5687</x:v>
      </x:c>
      <x:c r="D866" t="str">
        <x:v>Syringe Pump</x:v>
      </x:c>
      <x:c r="E866" t="str">
        <x:v>Therapy Delivery</x:v>
      </x:c>
      <x:c r="F866" t="str">
        <x:v>PulseWorks Medical</x:v>
      </x:c>
      <x:c r="G866" t="str">
        <x:v>PulseWorks-C03</x:v>
      </x:c>
      <x:c r="H866" t="str">
        <x:v>Site A - Acute Hospital</x:v>
      </x:c>
      <x:c r="I866" t="str">
        <x:v>Diagnostics</x:v>
      </x:c>
      <x:c r="J866" t="str">
        <x:v>High</x:v>
      </x:c>
      <x:c r="K866" s="28" t="n">
        <x:v>45335</x:v>
      </x:c>
      <x:c r="L866" t="n">
        <x:f>ROUND((DATE(2026,7,31)-K866)/365.25,2)</x:f>
        <x:v>2.46</x:v>
      </x:c>
      <x:c r="M866" s="28" t="n">
        <x:v>46430</x:v>
      </x:c>
      <x:c r="N866" t="str">
        <x:v>Limited Support</x:v>
      </x:c>
      <x:c r="O866" t="n">
        <x:v>365</x:v>
      </x:c>
      <x:c r="P866" s="28" t="n">
        <x:v>45937</x:v>
      </x:c>
      <x:c r="Q866" s="28" t="n">
        <x:v>46302</x:v>
      </x:c>
      <x:c r="R866" t="n">
        <x:f>MAX(0,DATE(2026,7,31)-Q866)</x:f>
        <x:v>0</x:v>
      </x:c>
      <x:c r="S866" t="n">
        <x:v>8</x:v>
      </x:c>
      <x:c r="T866" t="n">
        <x:v>2032</x:v>
      </x:c>
      <x:c r="U866" t="str">
        <x:v>In Service</x:v>
      </x:c>
      <x:c r="V866" s="30" t="n">
        <x:v>2540.76</x:v>
      </x:c>
      <x:c r="W866" s="30" t="n">
        <x:v>2977.79</x:v>
      </x:c>
    </x:row>
    <x:row r="867">
      <x:c r="A867" t="str">
        <x:v>DEV-00866</x:v>
      </x:c>
      <x:c r="B867" t="str">
        <x:v>ASSET-100866</x:v>
      </x:c>
      <x:c r="C867" t="str">
        <x:v>SYN-UDI-000866-4814</x:v>
      </x:c>
      <x:c r="D867" t="str">
        <x:v>Defibrillator</x:v>
      </x:c>
      <x:c r="E867" t="str">
        <x:v>Emergency</x:v>
      </x:c>
      <x:c r="F867" t="str">
        <x:v>Helix MedSystems</x:v>
      </x:c>
      <x:c r="G867" t="str">
        <x:v>Helix-C03</x:v>
      </x:c>
      <x:c r="H867" t="str">
        <x:v>Site B - Specialist Centre</x:v>
      </x:c>
      <x:c r="I867" t="str">
        <x:v>Paediatrics</x:v>
      </x:c>
      <x:c r="J867" t="str">
        <x:v>Critical</x:v>
      </x:c>
      <x:c r="K867" s="28" t="n">
        <x:v>44963</x:v>
      </x:c>
      <x:c r="L867" t="n">
        <x:f>ROUND((DATE(2026,7,31)-K867)/365.25,2)</x:f>
        <x:v>3.48</x:v>
      </x:c>
      <x:c r="M867" s="28" t="n">
        <x:v>46058</x:v>
      </x:c>
      <x:c r="N867" t="str">
        <x:v>Supported</x:v>
      </x:c>
      <x:c r="O867" t="n">
        <x:v>180</x:v>
      </x:c>
      <x:c r="P867" s="28" t="n">
        <x:v>46195</x:v>
      </x:c>
      <x:c r="Q867" s="28" t="n">
        <x:v>46375</x:v>
      </x:c>
      <x:c r="R867" t="n">
        <x:f>MAX(0,DATE(2026,7,31)-Q867)</x:f>
        <x:v>0</x:v>
      </x:c>
      <x:c r="S867" t="n">
        <x:v>10</x:v>
      </x:c>
      <x:c r="T867" t="n">
        <x:v>2033</x:v>
      </x:c>
      <x:c r="U867" t="str">
        <x:v>In Service</x:v>
      </x:c>
      <x:c r="V867" s="30" t="n">
        <x:v>15394.7</x:v>
      </x:c>
      <x:c r="W867" s="30" t="n">
        <x:v>15394.7</x:v>
      </x:c>
    </x:row>
    <x:row r="868">
      <x:c r="A868" t="str">
        <x:v>DEV-00867</x:v>
      </x:c>
      <x:c r="B868" t="str">
        <x:v>ASSET-100867</x:v>
      </x:c>
      <x:c r="C868" t="str">
        <x:v>SYN-UDI-000867-1147</x:v>
      </x:c>
      <x:c r="D868" t="str">
        <x:v>ECG Machine</x:v>
      </x:c>
      <x:c r="E868" t="str">
        <x:v>Diagnostics</x:v>
      </x:c>
      <x:c r="F868" t="str">
        <x:v>Helix MedSystems</x:v>
      </x:c>
      <x:c r="G868" t="str">
        <x:v>Helix-B01</x:v>
      </x:c>
      <x:c r="H868" t="str">
        <x:v>Site C - Community Hospital</x:v>
      </x:c>
      <x:c r="I868" t="str">
        <x:v>Outpatients</x:v>
      </x:c>
      <x:c r="J868" t="str">
        <x:v>Medium</x:v>
      </x:c>
      <x:c r="K868" s="28" t="n">
        <x:v>44829</x:v>
      </x:c>
      <x:c r="L868" t="n">
        <x:f>ROUND((DATE(2026,7,31)-K868)/365.25,2)</x:f>
        <x:v>3.85</x:v>
      </x:c>
      <x:c r="M868" s="28" t="n">
        <x:v>45924</x:v>
      </x:c>
      <x:c r="N868" t="str">
        <x:v>Limited Support</x:v>
      </x:c>
      <x:c r="O868" t="n">
        <x:v>180</x:v>
      </x:c>
      <x:c r="P868" s="28" t="n">
        <x:v>46049</x:v>
      </x:c>
      <x:c r="Q868" s="28" t="n">
        <x:v>46229</x:v>
      </x:c>
      <x:c r="R868" t="n">
        <x:f>MAX(0,DATE(2026,7,31)-Q868)</x:f>
        <x:v>5</x:v>
      </x:c>
      <x:c r="S868" t="n">
        <x:v>9</x:v>
      </x:c>
      <x:c r="T868" t="n">
        <x:v>2031</x:v>
      </x:c>
      <x:c r="U868" t="str">
        <x:v>In Service</x:v>
      </x:c>
      <x:c r="V868" s="30" t="n">
        <x:v>7641.12</x:v>
      </x:c>
      <x:c r="W868" s="30" t="n">
        <x:v>7641.12</x:v>
      </x:c>
    </x:row>
    <x:row r="869">
      <x:c r="A869" t="str">
        <x:v>DEV-00868</x:v>
      </x:c>
      <x:c r="B869" t="str">
        <x:v>ASSET-100868</x:v>
      </x:c>
      <x:c r="C869" t="str">
        <x:v>SYN-UDI-000868-5362</x:v>
      </x:c>
      <x:c r="D869" t="str">
        <x:v>Anaesthetic Machine</x:v>
      </x:c>
      <x:c r="E869" t="str">
        <x:v>Life Support</x:v>
      </x:c>
      <x:c r="F869" t="str">
        <x:v>ClinTech Instruments</x:v>
      </x:c>
      <x:c r="G869" t="str">
        <x:v>ClinTech-C01</x:v>
      </x:c>
      <x:c r="H869" t="str">
        <x:v>Site B - Specialist Centre</x:v>
      </x:c>
      <x:c r="I869" t="str">
        <x:v>Medical Ward</x:v>
      </x:c>
      <x:c r="J869" t="str">
        <x:v>Critical</x:v>
      </x:c>
      <x:c r="K869" s="28" t="n">
        <x:v>44957</x:v>
      </x:c>
      <x:c r="L869" t="n">
        <x:f>ROUND((DATE(2026,7,31)-K869)/365.25,2)</x:f>
        <x:v>3.5</x:v>
      </x:c>
      <x:c r="M869" s="28" t="n">
        <x:v>46052</x:v>
      </x:c>
      <x:c r="N869" t="str">
        <x:v>Limited Support</x:v>
      </x:c>
      <x:c r="O869" t="n">
        <x:v>365</x:v>
      </x:c>
      <x:c r="P869" s="28" t="n">
        <x:v>45823</x:v>
      </x:c>
      <x:c r="Q869" s="28" t="n">
        <x:v>46188</x:v>
      </x:c>
      <x:c r="R869" t="n">
        <x:f>MAX(0,DATE(2026,7,31)-Q869)</x:f>
        <x:v>46</x:v>
      </x:c>
      <x:c r="S869" t="n">
        <x:v>12</x:v>
      </x:c>
      <x:c r="T869" t="n">
        <x:v>2035</x:v>
      </x:c>
      <x:c r="U869" t="str">
        <x:v>In Service</x:v>
      </x:c>
      <x:c r="V869" s="30" t="n">
        <x:v>45628.36</x:v>
      </x:c>
      <x:c r="W869" s="30" t="n">
        <x:v>45628.36</x:v>
      </x:c>
    </x:row>
    <x:row r="870">
      <x:c r="A870" t="str">
        <x:v>DEV-00869</x:v>
      </x:c>
      <x:c r="B870" t="str">
        <x:v>ASSET-100869</x:v>
      </x:c>
      <x:c r="C870" t="str">
        <x:v>SYN-UDI-000869-8012</x:v>
      </x:c>
      <x:c r="D870" t="str">
        <x:v>Ventilator</x:v>
      </x:c>
      <x:c r="E870" t="str">
        <x:v>Life Support</x:v>
      </x:c>
      <x:c r="F870" t="str">
        <x:v>MedAxis Systems</x:v>
      </x:c>
      <x:c r="G870" t="str">
        <x:v>MedAxis-A03</x:v>
      </x:c>
      <x:c r="H870" t="str">
        <x:v>Site C - Community Hospital</x:v>
      </x:c>
      <x:c r="I870" t="str">
        <x:v>Emergency Department</x:v>
      </x:c>
      <x:c r="J870" t="str">
        <x:v>Critical</x:v>
      </x:c>
      <x:c r="K870" s="28" t="n">
        <x:v>44101</x:v>
      </x:c>
      <x:c r="L870" t="n">
        <x:f>ROUND((DATE(2026,7,31)-K870)/365.25,2)</x:f>
        <x:v>5.84</x:v>
      </x:c>
      <x:c r="M870" s="28" t="n">
        <x:v>45196</x:v>
      </x:c>
      <x:c r="N870" t="str">
        <x:v>Supported</x:v>
      </x:c>
      <x:c r="O870" t="n">
        <x:v>365</x:v>
      </x:c>
      <x:c r="P870" s="28" t="n">
        <x:v>45950</x:v>
      </x:c>
      <x:c r="Q870" s="28" t="n">
        <x:v>46315</x:v>
      </x:c>
      <x:c r="R870" t="n">
        <x:f>MAX(0,DATE(2026,7,31)-Q870)</x:f>
        <x:v>0</x:v>
      </x:c>
      <x:c r="S870" t="n">
        <x:v>10</x:v>
      </x:c>
      <x:c r="T870" t="n">
        <x:v>2030</x:v>
      </x:c>
      <x:c r="U870" t="str">
        <x:v>In Service</x:v>
      </x:c>
      <x:c r="V870" s="30" t="n">
        <x:v>29368.78</x:v>
      </x:c>
      <x:c r="W870" s="30" t="n">
        <x:v>34670.01</x:v>
      </x:c>
    </x:row>
    <x:row r="871">
      <x:c r="A871" t="str">
        <x:v>DEV-00870</x:v>
      </x:c>
      <x:c r="B871" t="str">
        <x:v>ASSET-100870</x:v>
      </x:c>
      <x:c r="C871" t="str">
        <x:v>SYN-UDI-000870-7357</x:v>
      </x:c>
      <x:c r="D871" t="str">
        <x:v>Syringe Pump</x:v>
      </x:c>
      <x:c r="E871" t="str">
        <x:v>Therapy Delivery</x:v>
      </x:c>
      <x:c r="F871" t="str">
        <x:v>ClinTech Instruments</x:v>
      </x:c>
      <x:c r="G871" t="str">
        <x:v>ClinTech-B01</x:v>
      </x:c>
      <x:c r="H871" t="str">
        <x:v>Site A - Acute Hospital</x:v>
      </x:c>
      <x:c r="I871" t="str">
        <x:v>Emergency Department</x:v>
      </x:c>
      <x:c r="J871" t="str">
        <x:v>Critical</x:v>
      </x:c>
      <x:c r="K871" s="28" t="n">
        <x:v>43987</x:v>
      </x:c>
      <x:c r="L871" t="n">
        <x:f>ROUND((DATE(2026,7,31)-K871)/365.25,2)</x:f>
        <x:v>6.15</x:v>
      </x:c>
      <x:c r="M871" s="28" t="n">
        <x:v>45082</x:v>
      </x:c>
      <x:c r="N871" t="str">
        <x:v>Supported</x:v>
      </x:c>
      <x:c r="O871" t="n">
        <x:v>180</x:v>
      </x:c>
      <x:c r="P871" s="28" t="n">
        <x:v>46097</x:v>
      </x:c>
      <x:c r="Q871" s="28" t="n">
        <x:v>46277</x:v>
      </x:c>
      <x:c r="R871" t="n">
        <x:f>MAX(0,DATE(2026,7,31)-Q871)</x:f>
        <x:v>0</x:v>
      </x:c>
      <x:c r="S871" t="n">
        <x:v>9</x:v>
      </x:c>
      <x:c r="T871" t="n">
        <x:v>2029</x:v>
      </x:c>
      <x:c r="U871" t="str">
        <x:v>In Service</x:v>
      </x:c>
      <x:c r="V871" s="30" t="n">
        <x:v>2691.78</x:v>
      </x:c>
      <x:c r="W871" s="30" t="n">
        <x:v>2731.27</x:v>
      </x:c>
    </x:row>
    <x:row r="872">
      <x:c r="A872" t="str">
        <x:v>DEV-00871</x:v>
      </x:c>
      <x:c r="B872" t="str">
        <x:v>ASSET-100871</x:v>
      </x:c>
      <x:c r="C872" t="str">
        <x:v>SYN-UDI-000871-5892</x:v>
      </x:c>
      <x:c r="D872" t="str">
        <x:v>Vital Signs Monitor</x:v>
      </x:c>
      <x:c r="E872" t="str">
        <x:v>Monitoring</x:v>
      </x:c>
      <x:c r="F872" t="str">
        <x:v>Apex Biomedical</x:v>
      </x:c>
      <x:c r="G872" t="str">
        <x:v>Apex-A03</x:v>
      </x:c>
      <x:c r="H872" t="str">
        <x:v>Site A - Acute Hospital</x:v>
      </x:c>
      <x:c r="I872" t="str">
        <x:v>Operating Theatres</x:v>
      </x:c>
      <x:c r="J872" t="str">
        <x:v>Medium</x:v>
      </x:c>
      <x:c r="K872" s="28" t="n">
        <x:v>43488</x:v>
      </x:c>
      <x:c r="L872" t="n">
        <x:f>ROUND((DATE(2026,7,31)-K872)/365.25,2)</x:f>
        <x:v>7.52</x:v>
      </x:c>
      <x:c r="M872" s="28" t="n">
        <x:v>44583</x:v>
      </x:c>
      <x:c r="N872" t="str">
        <x:v>Supported</x:v>
      </x:c>
      <x:c r="O872" t="n">
        <x:v>365</x:v>
      </x:c>
      <x:c r="P872" s="28" t="n">
        <x:v>46100</x:v>
      </x:c>
      <x:c r="Q872" s="28" t="n">
        <x:v>46465</x:v>
      </x:c>
      <x:c r="R872" t="n">
        <x:f>MAX(0,DATE(2026,7,31)-Q872)</x:f>
        <x:v>0</x:v>
      </x:c>
      <x:c r="S872" t="n">
        <x:v>7</x:v>
      </x:c>
      <x:c r="T872" t="n">
        <x:v>2026</x:v>
      </x:c>
      <x:c r="U872" t="str">
        <x:v>In Service</x:v>
      </x:c>
      <x:c r="V872" s="30" t="n">
        <x:v>2565.5</x:v>
      </x:c>
      <x:c r="W872" s="30" t="n">
        <x:v>2565.5</x:v>
      </x:c>
    </x:row>
    <x:row r="873">
      <x:c r="A873" t="str">
        <x:v>DEV-00872</x:v>
      </x:c>
      <x:c r="B873" t="str">
        <x:v>ASSET-100872</x:v>
      </x:c>
      <x:c r="C873" t="str">
        <x:v>SYN-UDI-000872-3731</x:v>
      </x:c>
      <x:c r="D873" t="str">
        <x:v>Defibrillator</x:v>
      </x:c>
      <x:c r="E873" t="str">
        <x:v>Emergency</x:v>
      </x:c>
      <x:c r="F873" t="str">
        <x:v>PulseWorks Medical</x:v>
      </x:c>
      <x:c r="G873" t="str">
        <x:v>PulseWorks-C01</x:v>
      </x:c>
      <x:c r="H873" t="str">
        <x:v>Site C - Community Hospital</x:v>
      </x:c>
      <x:c r="I873" t="str">
        <x:v>Emergency Department</x:v>
      </x:c>
      <x:c r="J873" t="str">
        <x:v>Critical</x:v>
      </x:c>
      <x:c r="K873" s="28" t="n">
        <x:v>45709</x:v>
      </x:c>
      <x:c r="L873" t="n">
        <x:f>ROUND((DATE(2026,7,31)-K873)/365.25,2)</x:f>
        <x:v>1.44</x:v>
      </x:c>
      <x:c r="M873" s="28" t="n">
        <x:v>46804</x:v>
      </x:c>
      <x:c r="N873" t="str">
        <x:v>Supported</x:v>
      </x:c>
      <x:c r="O873" t="n">
        <x:v>180</x:v>
      </x:c>
      <x:c r="P873" s="28" t="n">
        <x:v>46156</x:v>
      </x:c>
      <x:c r="Q873" s="28" t="n">
        <x:v>46336</x:v>
      </x:c>
      <x:c r="R873" t="n">
        <x:f>MAX(0,DATE(2026,7,31)-Q873)</x:f>
        <x:v>0</x:v>
      </x:c>
      <x:c r="S873" t="n">
        <x:v>10</x:v>
      </x:c>
      <x:c r="T873" t="n">
        <x:v>2035</x:v>
      </x:c>
      <x:c r="U873" t="str">
        <x:v>In Service</x:v>
      </x:c>
      <x:c r="V873" s="30" t="n">
        <x:v>13772.82</x:v>
      </x:c>
      <x:c r="W873" s="30" t="n">
        <x:v>13772.82</x:v>
      </x:c>
    </x:row>
    <x:row r="874">
      <x:c r="A874" t="str">
        <x:v>DEV-00873</x:v>
      </x:c>
      <x:c r="B874" t="str">
        <x:v>ASSET-100873</x:v>
      </x:c>
      <x:c r="C874" t="str">
        <x:v>SYN-UDI-000873-9544</x:v>
      </x:c>
      <x:c r="D874" t="str">
        <x:v>Infusion Pump</x:v>
      </x:c>
      <x:c r="E874" t="str">
        <x:v>Therapy Delivery</x:v>
      </x:c>
      <x:c r="F874" t="str">
        <x:v>NovaCare Devices</x:v>
      </x:c>
      <x:c r="G874" t="str">
        <x:v>NovaCare-A04</x:v>
      </x:c>
      <x:c r="H874" t="str">
        <x:v>Site A - Acute Hospital</x:v>
      </x:c>
      <x:c r="I874" t="str">
        <x:v>Diagnostics</x:v>
      </x:c>
      <x:c r="J874" t="str">
        <x:v>Critical</x:v>
      </x:c>
      <x:c r="K874" s="28" t="n">
        <x:v>44596</x:v>
      </x:c>
      <x:c r="L874" t="n">
        <x:f>ROUND((DATE(2026,7,31)-K874)/365.25,2)</x:f>
        <x:v>4.48</x:v>
      </x:c>
      <x:c r="M874" s="28" t="n">
        <x:v>45691</x:v>
      </x:c>
      <x:c r="N874" t="str">
        <x:v>Supported</x:v>
      </x:c>
      <x:c r="O874" t="n">
        <x:v>365</x:v>
      </x:c>
      <x:c r="P874" s="28" t="n">
        <x:v>45938</x:v>
      </x:c>
      <x:c r="Q874" s="28" t="n">
        <x:v>46303</x:v>
      </x:c>
      <x:c r="R874" t="n">
        <x:f>MAX(0,DATE(2026,7,31)-Q874)</x:f>
        <x:v>0</x:v>
      </x:c>
      <x:c r="S874" t="n">
        <x:v>9</x:v>
      </x:c>
      <x:c r="T874" t="n">
        <x:v>2031</x:v>
      </x:c>
      <x:c r="U874" t="str">
        <x:v>In Service</x:v>
      </x:c>
      <x:c r="V874" s="30" t="n">
        <x:v>2963.39</x:v>
      </x:c>
      <x:c r="W874" s="30" t="n">
        <x:v>3439.38</x:v>
      </x:c>
    </x:row>
    <x:row r="875">
      <x:c r="A875" t="str">
        <x:v>DEV-00874</x:v>
      </x:c>
      <x:c r="B875" t="str">
        <x:v>ASSET-100874</x:v>
      </x:c>
      <x:c r="C875" t="str">
        <x:v>SYN-UDI-000874-6150</x:v>
      </x:c>
      <x:c r="D875" t="str">
        <x:v>Infusion Pump</x:v>
      </x:c>
      <x:c r="E875" t="str">
        <x:v>Therapy Delivery</x:v>
      </x:c>
      <x:c r="F875" t="str">
        <x:v>PulseWorks Medical</x:v>
      </x:c>
      <x:c r="G875" t="str">
        <x:v>PulseWorks-C01</x:v>
      </x:c>
      <x:c r="H875" t="str">
        <x:v>Site B - Specialist Centre</x:v>
      </x:c>
      <x:c r="I875" t="str">
        <x:v>Community Equipment</x:v>
      </x:c>
      <x:c r="J875" t="str">
        <x:v>High</x:v>
      </x:c>
      <x:c r="K875" s="28" t="n">
        <x:v>44452</x:v>
      </x:c>
      <x:c r="L875" t="n">
        <x:f>ROUND((DATE(2026,7,31)-K875)/365.25,2)</x:f>
        <x:v>4.88</x:v>
      </x:c>
      <x:c r="M875" s="28" t="n">
        <x:v>45547</x:v>
      </x:c>
      <x:c r="N875" t="str">
        <x:v>Limited Support</x:v>
      </x:c>
      <x:c r="O875" t="n">
        <x:v>365</x:v>
      </x:c>
      <x:c r="P875" s="28" t="n">
        <x:v>45846</x:v>
      </x:c>
      <x:c r="Q875" s="28" t="n">
        <x:v>46211</x:v>
      </x:c>
      <x:c r="R875" t="n">
        <x:f>MAX(0,DATE(2026,7,31)-Q875)</x:f>
        <x:v>23</x:v>
      </x:c>
      <x:c r="S875" t="n">
        <x:v>9</x:v>
      </x:c>
      <x:c r="T875" t="n">
        <x:v>2030</x:v>
      </x:c>
      <x:c r="U875" t="str">
        <x:v>In Service</x:v>
      </x:c>
      <x:c r="V875" s="30" t="n">
        <x:v>3243</x:v>
      </x:c>
      <x:c r="W875" s="30" t="n">
        <x:v>4051.34</x:v>
      </x:c>
    </x:row>
    <x:row r="876">
      <x:c r="A876" t="str">
        <x:v>DEV-00875</x:v>
      </x:c>
      <x:c r="B876" t="str">
        <x:v>ASSET-100875</x:v>
      </x:c>
      <x:c r="C876" t="str">
        <x:v>SYN-UDI-000875-2571</x:v>
      </x:c>
      <x:c r="D876" t="str">
        <x:v>Ventilator</x:v>
      </x:c>
      <x:c r="E876" t="str">
        <x:v>Life Support</x:v>
      </x:c>
      <x:c r="F876" t="str">
        <x:v>PulseWorks Medical</x:v>
      </x:c>
      <x:c r="G876" t="str">
        <x:v>PulseWorks-A03</x:v>
      </x:c>
      <x:c r="H876" t="str">
        <x:v>Site B - Specialist Centre</x:v>
      </x:c>
      <x:c r="I876" t="str">
        <x:v>Emergency Department</x:v>
      </x:c>
      <x:c r="J876" t="str">
        <x:v>Critical</x:v>
      </x:c>
      <x:c r="K876" s="28" t="n">
        <x:v>45199</x:v>
      </x:c>
      <x:c r="L876" t="n">
        <x:f>ROUND((DATE(2026,7,31)-K876)/365.25,2)</x:f>
        <x:v>2.83</x:v>
      </x:c>
      <x:c r="M876" s="28" t="n">
        <x:v>46294</x:v>
      </x:c>
      <x:c r="N876" t="str">
        <x:v>Limited Support</x:v>
      </x:c>
      <x:c r="O876" t="n">
        <x:v>365</x:v>
      </x:c>
      <x:c r="P876" s="28" t="n">
        <x:v>45894</x:v>
      </x:c>
      <x:c r="Q876" s="28" t="n">
        <x:v>46259</x:v>
      </x:c>
      <x:c r="R876" t="n">
        <x:f>MAX(0,DATE(2026,7,31)-Q876)</x:f>
        <x:v>0</x:v>
      </x:c>
      <x:c r="S876" t="n">
        <x:v>10</x:v>
      </x:c>
      <x:c r="T876" t="n">
        <x:v>2033</x:v>
      </x:c>
      <x:c r="U876" t="str">
        <x:v>In Service</x:v>
      </x:c>
      <x:c r="V876" s="30" t="n">
        <x:v>33295.8</x:v>
      </x:c>
      <x:c r="W876" s="30" t="n">
        <x:v>33295.8</x:v>
      </x:c>
    </x:row>
    <x:row r="877">
      <x:c r="A877" t="str">
        <x:v>DEV-00876</x:v>
      </x:c>
      <x:c r="B877" t="str">
        <x:v>ASSET-100876</x:v>
      </x:c>
      <x:c r="C877" t="str">
        <x:v>SYN-UDI-000876-8192</x:v>
      </x:c>
      <x:c r="D877" t="str">
        <x:v>Ultrasound</x:v>
      </x:c>
      <x:c r="E877" t="str">
        <x:v>Imaging</x:v>
      </x:c>
      <x:c r="F877" t="str">
        <x:v>ClinTech Instruments</x:v>
      </x:c>
      <x:c r="G877" t="str">
        <x:v>ClinTech-B02</x:v>
      </x:c>
      <x:c r="H877" t="str">
        <x:v>Site A - Acute Hospital</x:v>
      </x:c>
      <x:c r="I877" t="str">
        <x:v>ICU</x:v>
      </x:c>
      <x:c r="J877" t="str">
        <x:v>Medium</x:v>
      </x:c>
      <x:c r="K877" s="28" t="n">
        <x:v>43226</x:v>
      </x:c>
      <x:c r="L877" t="n">
        <x:f>ROUND((DATE(2026,7,31)-K877)/365.25,2)</x:f>
        <x:v>8.24</x:v>
      </x:c>
      <x:c r="M877" s="28" t="n">
        <x:v>44321</x:v>
      </x:c>
      <x:c r="N877" t="str">
        <x:v>Supported</x:v>
      </x:c>
      <x:c r="O877" t="n">
        <x:v>365</x:v>
      </x:c>
      <x:c r="P877" s="28" t="n">
        <x:v>46039</x:v>
      </x:c>
      <x:c r="Q877" s="28" t="n">
        <x:v>46404</x:v>
      </x:c>
      <x:c r="R877" t="n">
        <x:f>MAX(0,DATE(2026,7,31)-Q877)</x:f>
        <x:v>0</x:v>
      </x:c>
      <x:c r="S877" t="n">
        <x:v>9</x:v>
      </x:c>
      <x:c r="T877" t="n">
        <x:v>2027</x:v>
      </x:c>
      <x:c r="U877" t="str">
        <x:v>In Service</x:v>
      </x:c>
      <x:c r="V877" s="30" t="n">
        <x:v>47804.36</x:v>
      </x:c>
      <x:c r="W877" s="30" t="n">
        <x:v>50211.32</x:v>
      </x:c>
    </x:row>
    <x:row r="878">
      <x:c r="A878" t="str">
        <x:v>DEV-00877</x:v>
      </x:c>
      <x:c r="B878" t="str">
        <x:v>ASSET-100877</x:v>
      </x:c>
      <x:c r="C878" t="str">
        <x:v>SYN-UDI-000877-6589</x:v>
      </x:c>
      <x:c r="D878" t="str">
        <x:v>Vital Signs Monitor</x:v>
      </x:c>
      <x:c r="E878" t="str">
        <x:v>Monitoring</x:v>
      </x:c>
      <x:c r="F878" t="str">
        <x:v>PulseWorks Medical</x:v>
      </x:c>
      <x:c r="G878" t="str">
        <x:v>PulseWorks-C03</x:v>
      </x:c>
      <x:c r="H878" t="str">
        <x:v>Site C - Community Hospital</x:v>
      </x:c>
      <x:c r="I878" t="str">
        <x:v>Surgical Ward</x:v>
      </x:c>
      <x:c r="J878" t="str">
        <x:v>High</x:v>
      </x:c>
      <x:c r="K878" s="28" t="n">
        <x:v>43748</x:v>
      </x:c>
      <x:c r="L878" t="n">
        <x:f>ROUND((DATE(2026,7,31)-K878)/365.25,2)</x:f>
        <x:v>6.81</x:v>
      </x:c>
      <x:c r="M878" s="28" t="n">
        <x:v>44843</x:v>
      </x:c>
      <x:c r="N878" t="str">
        <x:v>Supported</x:v>
      </x:c>
      <x:c r="O878" t="n">
        <x:v>365</x:v>
      </x:c>
      <x:c r="P878" s="28" t="n">
        <x:v>46018</x:v>
      </x:c>
      <x:c r="Q878" s="28" t="n">
        <x:v>46383</x:v>
      </x:c>
      <x:c r="R878" t="n">
        <x:f>MAX(0,DATE(2026,7,31)-Q878)</x:f>
        <x:v>0</x:v>
      </x:c>
      <x:c r="S878" t="n">
        <x:v>8</x:v>
      </x:c>
      <x:c r="T878" t="n">
        <x:v>2027</x:v>
      </x:c>
      <x:c r="U878" t="str">
        <x:v>In Service</x:v>
      </x:c>
      <x:c r="V878" s="30" t="n">
        <x:v>2402.1</x:v>
      </x:c>
      <x:c r="W878" s="30" t="n">
        <x:v>2693.91</x:v>
      </x:c>
    </x:row>
    <x:row r="879">
      <x:c r="A879" t="str">
        <x:v>DEV-00878</x:v>
      </x:c>
      <x:c r="B879" t="str">
        <x:v>ASSET-100878</x:v>
      </x:c>
      <x:c r="C879" t="str">
        <x:v>SYN-UDI-000878-6600</x:v>
      </x:c>
      <x:c r="D879" t="str">
        <x:v>Infusion Pump</x:v>
      </x:c>
      <x:c r="E879" t="str">
        <x:v>Therapy Delivery</x:v>
      </x:c>
      <x:c r="F879" t="str">
        <x:v>MedAxis Systems</x:v>
      </x:c>
      <x:c r="G879" t="str">
        <x:v>MedAxis-C04</x:v>
      </x:c>
      <x:c r="H879" t="str">
        <x:v>Site C - Community Hospital</x:v>
      </x:c>
      <x:c r="I879" t="str">
        <x:v>Operating Theatres</x:v>
      </x:c>
      <x:c r="J879" t="str">
        <x:v>Critical</x:v>
      </x:c>
      <x:c r="K879" s="28" t="n">
        <x:v>45697</x:v>
      </x:c>
      <x:c r="L879" t="n">
        <x:f>ROUND((DATE(2026,7,31)-K879)/365.25,2)</x:f>
        <x:v>1.47</x:v>
      </x:c>
      <x:c r="M879" s="28" t="n">
        <x:v>46792</x:v>
      </x:c>
      <x:c r="N879" t="str">
        <x:v>Supported</x:v>
      </x:c>
      <x:c r="O879" t="n">
        <x:v>180</x:v>
      </x:c>
      <x:c r="P879" s="28" t="n">
        <x:v>45826</x:v>
      </x:c>
      <x:c r="Q879" s="28" t="n">
        <x:v>46006</x:v>
      </x:c>
      <x:c r="R879" t="n">
        <x:f>MAX(0,DATE(2026,7,31)-Q879)</x:f>
        <x:v>228</x:v>
      </x:c>
      <x:c r="S879" t="n">
        <x:v>9</x:v>
      </x:c>
      <x:c r="T879" t="n">
        <x:v>2034</x:v>
      </x:c>
      <x:c r="U879" t="str">
        <x:v>In Service</x:v>
      </x:c>
      <x:c r="V879" s="30" t="n">
        <x:v>3229.84</x:v>
      </x:c>
      <x:c r="W879" s="30" t="n">
        <x:v>3971.78</x:v>
      </x:c>
    </x:row>
    <x:row r="880">
      <x:c r="A880" t="str">
        <x:v>DEV-00879</x:v>
      </x:c>
      <x:c r="B880" t="str">
        <x:v>ASSET-100879</x:v>
      </x:c>
      <x:c r="C880" t="str">
        <x:v>SYN-UDI-000879-6349</x:v>
      </x:c>
      <x:c r="D880" t="str">
        <x:v>Syringe Pump</x:v>
      </x:c>
      <x:c r="E880" t="str">
        <x:v>Therapy Delivery</x:v>
      </x:c>
      <x:c r="F880" t="str">
        <x:v>MedAxis Systems</x:v>
      </x:c>
      <x:c r="G880" t="str">
        <x:v>MedAxis-A04</x:v>
      </x:c>
      <x:c r="H880" t="str">
        <x:v>Site A - Acute Hospital</x:v>
      </x:c>
      <x:c r="I880" t="str">
        <x:v>Outpatients</x:v>
      </x:c>
      <x:c r="J880" t="str">
        <x:v>High</x:v>
      </x:c>
      <x:c r="K880" s="28" t="n">
        <x:v>43646</x:v>
      </x:c>
      <x:c r="L880" t="n">
        <x:f>ROUND((DATE(2026,7,31)-K880)/365.25,2)</x:f>
        <x:v>7.09</x:v>
      </x:c>
      <x:c r="M880" s="28" t="n">
        <x:v>44741</x:v>
      </x:c>
      <x:c r="N880" t="str">
        <x:v>Supported</x:v>
      </x:c>
      <x:c r="O880" t="n">
        <x:v>180</x:v>
      </x:c>
      <x:c r="P880" s="28" t="n">
        <x:v>45858</x:v>
      </x:c>
      <x:c r="Q880" s="28" t="n">
        <x:v>46038</x:v>
      </x:c>
      <x:c r="R880" t="n">
        <x:f>MAX(0,DATE(2026,7,31)-Q880)</x:f>
        <x:v>196</x:v>
      </x:c>
      <x:c r="S880" t="n">
        <x:v>9</x:v>
      </x:c>
      <x:c r="T880" t="n">
        <x:v>2028</x:v>
      </x:c>
      <x:c r="U880" t="str">
        <x:v>In Service</x:v>
      </x:c>
      <x:c r="V880" s="30" t="n">
        <x:v>2288.11</x:v>
      </x:c>
      <x:c r="W880" s="30" t="n">
        <x:v>2333.84</x:v>
      </x:c>
    </x:row>
    <x:row r="881">
      <x:c r="A881" t="str">
        <x:v>DEV-00880</x:v>
      </x:c>
      <x:c r="B881" t="str">
        <x:v>ASSET-100880</x:v>
      </x:c>
      <x:c r="C881" t="str">
        <x:v>SYN-UDI-000880-3001</x:v>
      </x:c>
      <x:c r="D881" t="str">
        <x:v>Defibrillator</x:v>
      </x:c>
      <x:c r="E881" t="str">
        <x:v>Emergency</x:v>
      </x:c>
      <x:c r="F881" t="str">
        <x:v>PulseWorks Medical</x:v>
      </x:c>
      <x:c r="G881" t="str">
        <x:v>PulseWorks-C01</x:v>
      </x:c>
      <x:c r="H881" t="str">
        <x:v>Site A - Acute Hospital</x:v>
      </x:c>
      <x:c r="I881" t="str">
        <x:v>Operating Theatres</x:v>
      </x:c>
      <x:c r="J881" t="str">
        <x:v>Critical</x:v>
      </x:c>
      <x:c r="K881" s="28" t="n">
        <x:v>44565</x:v>
      </x:c>
      <x:c r="L881" t="n">
        <x:f>ROUND((DATE(2026,7,31)-K881)/365.25,2)</x:f>
        <x:v>4.57</x:v>
      </x:c>
      <x:c r="M881" s="28" t="n">
        <x:v>45660</x:v>
      </x:c>
      <x:c r="N881" t="str">
        <x:v>Supported</x:v>
      </x:c>
      <x:c r="O881" t="n">
        <x:v>180</x:v>
      </x:c>
      <x:c r="P881" s="28" t="n">
        <x:v>45989</x:v>
      </x:c>
      <x:c r="Q881" s="28" t="n">
        <x:v>46169</x:v>
      </x:c>
      <x:c r="R881" t="n">
        <x:f>MAX(0,DATE(2026,7,31)-Q881)</x:f>
        <x:v>65</x:v>
      </x:c>
      <x:c r="S881" t="n">
        <x:v>9</x:v>
      </x:c>
      <x:c r="T881" t="n">
        <x:v>2031</x:v>
      </x:c>
      <x:c r="U881" t="str">
        <x:v>In Repair</x:v>
      </x:c>
      <x:c r="V881" s="30" t="n">
        <x:v>13426.98</x:v>
      </x:c>
      <x:c r="W881" s="30" t="n">
        <x:v>13449.01</x:v>
      </x:c>
    </x:row>
    <x:row r="882">
      <x:c r="A882" t="str">
        <x:v>DEV-00881</x:v>
      </x:c>
      <x:c r="B882" t="str">
        <x:v>ASSET-100881</x:v>
      </x:c>
      <x:c r="C882" t="str">
        <x:v>SYN-UDI-000881-5868</x:v>
      </x:c>
      <x:c r="D882" t="str">
        <x:v>Infusion Pump</x:v>
      </x:c>
      <x:c r="E882" t="str">
        <x:v>Therapy Delivery</x:v>
      </x:c>
      <x:c r="F882" t="str">
        <x:v>Helix MedSystems</x:v>
      </x:c>
      <x:c r="G882" t="str">
        <x:v>Helix-B01</x:v>
      </x:c>
      <x:c r="H882" t="str">
        <x:v>Site A - Acute Hospital</x:v>
      </x:c>
      <x:c r="I882" t="str">
        <x:v>Outpatients</x:v>
      </x:c>
      <x:c r="J882" t="str">
        <x:v>Critical</x:v>
      </x:c>
      <x:c r="K882" s="28" t="n">
        <x:v>45256</x:v>
      </x:c>
      <x:c r="L882" t="n">
        <x:f>ROUND((DATE(2026,7,31)-K882)/365.25,2)</x:f>
        <x:v>2.68</x:v>
      </x:c>
      <x:c r="M882" s="28" t="n">
        <x:v>46351</x:v>
      </x:c>
      <x:c r="N882" t="str">
        <x:v>Supported</x:v>
      </x:c>
      <x:c r="O882" t="n">
        <x:v>365</x:v>
      </x:c>
      <x:c r="P882" s="28" t="n">
        <x:v>45915</x:v>
      </x:c>
      <x:c r="Q882" s="28" t="n">
        <x:v>46280</x:v>
      </x:c>
      <x:c r="R882" t="n">
        <x:f>MAX(0,DATE(2026,7,31)-Q882)</x:f>
        <x:v>0</x:v>
      </x:c>
      <x:c r="S882" t="n">
        <x:v>10</x:v>
      </x:c>
      <x:c r="T882" t="n">
        <x:v>2033</x:v>
      </x:c>
      <x:c r="U882" t="str">
        <x:v>Quarantined</x:v>
      </x:c>
      <x:c r="V882" s="30" t="n">
        <x:v>3018.55</x:v>
      </x:c>
      <x:c r="W882" s="30" t="n">
        <x:v>4312.24</x:v>
      </x:c>
    </x:row>
    <x:row r="883">
      <x:c r="A883" t="str">
        <x:v>DEV-00882</x:v>
      </x:c>
      <x:c r="B883" t="str">
        <x:v>ASSET-100882</x:v>
      </x:c>
      <x:c r="C883" t="str">
        <x:v>SYN-UDI-000882-8546</x:v>
      </x:c>
      <x:c r="D883" t="str">
        <x:v>Neonatal Incubator</x:v>
      </x:c>
      <x:c r="E883" t="str">
        <x:v>Life Support</x:v>
      </x:c>
      <x:c r="F883" t="str">
        <x:v>Apex Biomedical</x:v>
      </x:c>
      <x:c r="G883" t="str">
        <x:v>Apex-A02</x:v>
      </x:c>
      <x:c r="H883" t="str">
        <x:v>Site B - Specialist Centre</x:v>
      </x:c>
      <x:c r="I883" t="str">
        <x:v>Operating Theatres</x:v>
      </x:c>
      <x:c r="J883" t="str">
        <x:v>High</x:v>
      </x:c>
      <x:c r="K883" s="28" t="n">
        <x:v>44327</x:v>
      </x:c>
      <x:c r="L883" t="n">
        <x:f>ROUND((DATE(2026,7,31)-K883)/365.25,2)</x:f>
        <x:v>5.22</x:v>
      </x:c>
      <x:c r="M883" s="28" t="n">
        <x:v>45422</x:v>
      </x:c>
      <x:c r="N883" t="str">
        <x:v>Supported</x:v>
      </x:c>
      <x:c r="O883" t="n">
        <x:v>180</x:v>
      </x:c>
      <x:c r="P883" s="28" t="n">
        <x:v>46128</x:v>
      </x:c>
      <x:c r="Q883" s="28" t="n">
        <x:v>46308</x:v>
      </x:c>
      <x:c r="R883" t="n">
        <x:f>MAX(0,DATE(2026,7,31)-Q883)</x:f>
        <x:v>0</x:v>
      </x:c>
      <x:c r="S883" t="n">
        <x:v>10</x:v>
      </x:c>
      <x:c r="T883" t="n">
        <x:v>2031</x:v>
      </x:c>
      <x:c r="U883" t="str">
        <x:v>Quarantined</x:v>
      </x:c>
      <x:c r="V883" s="30" t="n">
        <x:v>19095.25</x:v>
      </x:c>
      <x:c r="W883" s="30" t="n">
        <x:v>19913.62</x:v>
      </x:c>
    </x:row>
    <x:row r="884">
      <x:c r="A884" t="str">
        <x:v>DEV-00883</x:v>
      </x:c>
      <x:c r="B884" t="str">
        <x:v>ASSET-100883</x:v>
      </x:c>
      <x:c r="C884" t="str">
        <x:v>SYN-UDI-000883-5832</x:v>
      </x:c>
      <x:c r="D884" t="str">
        <x:v>Enteral Feeding Pump</x:v>
      </x:c>
      <x:c r="E884" t="str">
        <x:v>Therapy Delivery</x:v>
      </x:c>
      <x:c r="F884" t="str">
        <x:v>ClinTech Instruments</x:v>
      </x:c>
      <x:c r="G884" t="str">
        <x:v>ClinTech-B01</x:v>
      </x:c>
      <x:c r="H884" t="str">
        <x:v>Site A - Acute Hospital</x:v>
      </x:c>
      <x:c r="I884" t="str">
        <x:v>Paediatrics</x:v>
      </x:c>
      <x:c r="J884" t="str">
        <x:v>Medium</x:v>
      </x:c>
      <x:c r="K884" s="28" t="n">
        <x:v>44781</x:v>
      </x:c>
      <x:c r="L884" t="n">
        <x:f>ROUND((DATE(2026,7,31)-K884)/365.25,2)</x:f>
        <x:v>3.98</x:v>
      </x:c>
      <x:c r="M884" s="28" t="n">
        <x:v>45876</x:v>
      </x:c>
      <x:c r="N884" t="str">
        <x:v>Limited Support</x:v>
      </x:c>
      <x:c r="O884" t="n">
        <x:v>365</x:v>
      </x:c>
      <x:c r="P884" s="28" t="n">
        <x:v>46031</x:v>
      </x:c>
      <x:c r="Q884" s="28" t="n">
        <x:v>46396</x:v>
      </x:c>
      <x:c r="R884" t="n">
        <x:f>MAX(0,DATE(2026,7,31)-Q884)</x:f>
        <x:v>0</x:v>
      </x:c>
      <x:c r="S884" t="n">
        <x:v>8</x:v>
      </x:c>
      <x:c r="T884" t="n">
        <x:v>2030</x:v>
      </x:c>
      <x:c r="U884" t="str">
        <x:v>In Service</x:v>
      </x:c>
      <x:c r="V884" s="30" t="n">
        <x:v>1239.61</x:v>
      </x:c>
      <x:c r="W884" s="30" t="n">
        <x:v>1693</x:v>
      </x:c>
    </x:row>
    <x:row r="885">
      <x:c r="A885" t="str">
        <x:v>DEV-00884</x:v>
      </x:c>
      <x:c r="B885" t="str">
        <x:v>ASSET-100884</x:v>
      </x:c>
      <x:c r="C885" t="str">
        <x:v>SYN-UDI-000884-5121</x:v>
      </x:c>
      <x:c r="D885" t="str">
        <x:v>Infusion Pump</x:v>
      </x:c>
      <x:c r="E885" t="str">
        <x:v>Therapy Delivery</x:v>
      </x:c>
      <x:c r="F885" t="str">
        <x:v>MedAxis Systems</x:v>
      </x:c>
      <x:c r="G885" t="str">
        <x:v>MedAxis-B04</x:v>
      </x:c>
      <x:c r="H885" t="str">
        <x:v>Site A - Acute Hospital</x:v>
      </x:c>
      <x:c r="I885" t="str">
        <x:v>Emergency Department</x:v>
      </x:c>
      <x:c r="J885" t="str">
        <x:v>Critical</x:v>
      </x:c>
      <x:c r="K885" s="28" t="n">
        <x:v>45957</x:v>
      </x:c>
      <x:c r="L885" t="n">
        <x:f>ROUND((DATE(2026,7,31)-K885)/365.25,2)</x:f>
        <x:v>0.76</x:v>
      </x:c>
      <x:c r="M885" s="28" t="n">
        <x:v>47052</x:v>
      </x:c>
      <x:c r="N885" t="str">
        <x:v>Supported</x:v>
      </x:c>
      <x:c r="O885" t="n">
        <x:v>365</x:v>
      </x:c>
      <x:c r="P885" s="28" t="n">
        <x:v>45959</x:v>
      </x:c>
      <x:c r="Q885" s="28" t="n">
        <x:v>46324</x:v>
      </x:c>
      <x:c r="R885" t="n">
        <x:f>MAX(0,DATE(2026,7,31)-Q885)</x:f>
        <x:v>0</x:v>
      </x:c>
      <x:c r="S885" t="n">
        <x:v>8</x:v>
      </x:c>
      <x:c r="T885" t="n">
        <x:v>2033</x:v>
      </x:c>
      <x:c r="U885" t="str">
        <x:v>In Service</x:v>
      </x:c>
      <x:c r="V885" s="30" t="n">
        <x:v>2591.35</x:v>
      </x:c>
      <x:c r="W885" s="30" t="n">
        <x:v>4015.64</x:v>
      </x:c>
    </x:row>
    <x:row r="886">
      <x:c r="A886" t="str">
        <x:v>DEV-00885</x:v>
      </x:c>
      <x:c r="B886" t="str">
        <x:v>ASSET-100885</x:v>
      </x:c>
      <x:c r="C886" t="str">
        <x:v>SYN-UDI-000885-3415</x:v>
      </x:c>
      <x:c r="D886" t="str">
        <x:v>Ultrasound</x:v>
      </x:c>
      <x:c r="E886" t="str">
        <x:v>Imaging</x:v>
      </x:c>
      <x:c r="F886" t="str">
        <x:v>PulseWorks Medical</x:v>
      </x:c>
      <x:c r="G886" t="str">
        <x:v>PulseWorks-C02</x:v>
      </x:c>
      <x:c r="H886" t="str">
        <x:v>Site C - Community Hospital</x:v>
      </x:c>
      <x:c r="I886" t="str">
        <x:v>Emergency Department</x:v>
      </x:c>
      <x:c r="J886" t="str">
        <x:v>Medium</x:v>
      </x:c>
      <x:c r="K886" s="28" t="n">
        <x:v>45886</x:v>
      </x:c>
      <x:c r="L886" t="n">
        <x:f>ROUND((DATE(2026,7,31)-K886)/365.25,2)</x:f>
        <x:v>0.95</x:v>
      </x:c>
      <x:c r="M886" s="28" t="n">
        <x:v>46981</x:v>
      </x:c>
      <x:c r="N886" t="str">
        <x:v>Limited Support</x:v>
      </x:c>
      <x:c r="O886" t="n">
        <x:v>180</x:v>
      </x:c>
      <x:c r="P886" s="28" t="n">
        <x:v>45833</x:v>
      </x:c>
      <x:c r="Q886" s="28" t="n">
        <x:v>46013</x:v>
      </x:c>
      <x:c r="R886" t="n">
        <x:f>MAX(0,DATE(2026,7,31)-Q886)</x:f>
        <x:v>221</x:v>
      </x:c>
      <x:c r="S886" t="n">
        <x:v>11</x:v>
      </x:c>
      <x:c r="T886" t="n">
        <x:v>2036</x:v>
      </x:c>
      <x:c r="U886" t="str">
        <x:v>In Service</x:v>
      </x:c>
      <x:c r="V886" s="30" t="n">
        <x:v>57451.61</x:v>
      </x:c>
      <x:c r="W886" s="30" t="n">
        <x:v>57451.61</x:v>
      </x:c>
    </x:row>
    <x:row r="887">
      <x:c r="A887" t="str">
        <x:v>DEV-00886</x:v>
      </x:c>
      <x:c r="B887" t="str">
        <x:v>ASSET-100886</x:v>
      </x:c>
      <x:c r="C887" t="str">
        <x:v>SYN-UDI-000886-3419</x:v>
      </x:c>
      <x:c r="D887" t="str">
        <x:v>Enteral Feeding Pump</x:v>
      </x:c>
      <x:c r="E887" t="str">
        <x:v>Therapy Delivery</x:v>
      </x:c>
      <x:c r="F887" t="str">
        <x:v>Apex Biomedical</x:v>
      </x:c>
      <x:c r="G887" t="str">
        <x:v>Apex-C04</x:v>
      </x:c>
      <x:c r="H887" t="str">
        <x:v>Site B - Specialist Centre</x:v>
      </x:c>
      <x:c r="I887" t="str">
        <x:v>Diagnostics</x:v>
      </x:c>
      <x:c r="J887" t="str">
        <x:v>Medium</x:v>
      </x:c>
      <x:c r="K887" s="28" t="n">
        <x:v>44015</x:v>
      </x:c>
      <x:c r="L887" t="n">
        <x:f>ROUND((DATE(2026,7,31)-K887)/365.25,2)</x:f>
        <x:v>6.08</x:v>
      </x:c>
      <x:c r="M887" s="28" t="n">
        <x:v>45110</x:v>
      </x:c>
      <x:c r="N887" t="str">
        <x:v>Limited Support</x:v>
      </x:c>
      <x:c r="O887" t="n">
        <x:v>365</x:v>
      </x:c>
      <x:c r="P887" s="28" t="n">
        <x:v>46134</x:v>
      </x:c>
      <x:c r="Q887" s="28" t="n">
        <x:v>46499</x:v>
      </x:c>
      <x:c r="R887" t="n">
        <x:f>MAX(0,DATE(2026,7,31)-Q887)</x:f>
        <x:v>0</x:v>
      </x:c>
      <x:c r="S887" t="n">
        <x:v>8</x:v>
      </x:c>
      <x:c r="T887" t="n">
        <x:v>2028</x:v>
      </x:c>
      <x:c r="U887" t="str">
        <x:v>In Service</x:v>
      </x:c>
      <x:c r="V887" s="30" t="n">
        <x:v>1202.81</x:v>
      </x:c>
      <x:c r="W887" s="30" t="n">
        <x:v>2005.13</x:v>
      </x:c>
    </x:row>
    <x:row r="888">
      <x:c r="A888" t="str">
        <x:v>DEV-00887</x:v>
      </x:c>
      <x:c r="B888" t="str">
        <x:v>ASSET-100887</x:v>
      </x:c>
      <x:c r="C888" t="str">
        <x:v>SYN-UDI-000887-9064</x:v>
      </x:c>
      <x:c r="D888" t="str">
        <x:v>Neonatal Incubator</x:v>
      </x:c>
      <x:c r="E888" t="str">
        <x:v>Life Support</x:v>
      </x:c>
      <x:c r="F888" t="str">
        <x:v>Apex Biomedical</x:v>
      </x:c>
      <x:c r="G888" t="str">
        <x:v>Apex-C02</x:v>
      </x:c>
      <x:c r="H888" t="str">
        <x:v>Site A - Acute Hospital</x:v>
      </x:c>
      <x:c r="I888" t="str">
        <x:v>Medical Ward</x:v>
      </x:c>
      <x:c r="J888" t="str">
        <x:v>High</x:v>
      </x:c>
      <x:c r="K888" s="28" t="n">
        <x:v>41525</x:v>
      </x:c>
      <x:c r="L888" t="n">
        <x:f>ROUND((DATE(2026,7,31)-K888)/365.25,2)</x:f>
        <x:v>12.89</x:v>
      </x:c>
      <x:c r="M888" s="28" t="n">
        <x:v>42620</x:v>
      </x:c>
      <x:c r="N888" t="str">
        <x:v>Supported</x:v>
      </x:c>
      <x:c r="O888" t="n">
        <x:v>365</x:v>
      </x:c>
      <x:c r="P888" s="28" t="n">
        <x:v>46204</x:v>
      </x:c>
      <x:c r="Q888" s="28" t="n">
        <x:v>46569</x:v>
      </x:c>
      <x:c r="R888" t="n">
        <x:f>MAX(0,DATE(2026,7,31)-Q888)</x:f>
        <x:v>0</x:v>
      </x:c>
      <x:c r="S888" t="n">
        <x:v>9</x:v>
      </x:c>
      <x:c r="T888" t="n">
        <x:v>2022</x:v>
      </x:c>
      <x:c r="U888" t="str">
        <x:v>In Service</x:v>
      </x:c>
      <x:c r="V888" s="30" t="n">
        <x:v>18476.6</x:v>
      </x:c>
      <x:c r="W888" s="30" t="n">
        <x:v>21464.93</x:v>
      </x:c>
    </x:row>
    <x:row r="889">
      <x:c r="A889" t="str">
        <x:v>DEV-00888</x:v>
      </x:c>
      <x:c r="B889" t="str">
        <x:v>ASSET-100888</x:v>
      </x:c>
      <x:c r="C889" t="str">
        <x:v>SYN-UDI-000888-6962</x:v>
      </x:c>
      <x:c r="D889" t="str">
        <x:v>Infusion Pump</x:v>
      </x:c>
      <x:c r="E889" t="str">
        <x:v>Therapy Delivery</x:v>
      </x:c>
      <x:c r="F889" t="str">
        <x:v>PulseWorks Medical</x:v>
      </x:c>
      <x:c r="G889" t="str">
        <x:v>PulseWorks-B02</x:v>
      </x:c>
      <x:c r="H889" t="str">
        <x:v>Site B - Specialist Centre</x:v>
      </x:c>
      <x:c r="I889" t="str">
        <x:v>Medical Ward</x:v>
      </x:c>
      <x:c r="J889" t="str">
        <x:v>Critical</x:v>
      </x:c>
      <x:c r="K889" s="28" t="n">
        <x:v>43220</x:v>
      </x:c>
      <x:c r="L889" t="n">
        <x:f>ROUND((DATE(2026,7,31)-K889)/365.25,2)</x:f>
        <x:v>8.25</x:v>
      </x:c>
      <x:c r="M889" s="28" t="n">
        <x:v>44315</x:v>
      </x:c>
      <x:c r="N889" t="str">
        <x:v>Supported</x:v>
      </x:c>
      <x:c r="O889" t="n">
        <x:v>365</x:v>
      </x:c>
      <x:c r="P889" s="28" t="n">
        <x:v>46045</x:v>
      </x:c>
      <x:c r="Q889" s="28" t="n">
        <x:v>46410</x:v>
      </x:c>
      <x:c r="R889" t="n">
        <x:f>MAX(0,DATE(2026,7,31)-Q889)</x:f>
        <x:v>0</x:v>
      </x:c>
      <x:c r="S889" t="n">
        <x:v>8</x:v>
      </x:c>
      <x:c r="T889" t="n">
        <x:v>2026</x:v>
      </x:c>
      <x:c r="U889" t="str">
        <x:v>Quarantined</x:v>
      </x:c>
      <x:c r="V889" s="30" t="n">
        <x:v>2929.72</x:v>
      </x:c>
      <x:c r="W889" s="30" t="n">
        <x:v>3949.03</x:v>
      </x:c>
    </x:row>
    <x:row r="890">
      <x:c r="A890" t="str">
        <x:v>DEV-00889</x:v>
      </x:c>
      <x:c r="B890" t="str">
        <x:v>ASSET-100889</x:v>
      </x:c>
      <x:c r="C890" t="str">
        <x:v>SYN-UDI-000889-7346</x:v>
      </x:c>
      <x:c r="D890" t="str">
        <x:v>Patient Monitor</x:v>
      </x:c>
      <x:c r="E890" t="str">
        <x:v>Monitoring</x:v>
      </x:c>
      <x:c r="F890" t="str">
        <x:v>NovaCare Devices</x:v>
      </x:c>
      <x:c r="G890" t="str">
        <x:v>NovaCare-A03</x:v>
      </x:c>
      <x:c r="H890" t="str">
        <x:v>Site A - Acute Hospital</x:v>
      </x:c>
      <x:c r="I890" t="str">
        <x:v>Community Equipment</x:v>
      </x:c>
      <x:c r="J890" t="str">
        <x:v>High</x:v>
      </x:c>
      <x:c r="K890" s="28" t="n">
        <x:v>42820</x:v>
      </x:c>
      <x:c r="L890" t="n">
        <x:f>ROUND((DATE(2026,7,31)-K890)/365.25,2)</x:f>
        <x:v>9.35</x:v>
      </x:c>
      <x:c r="M890" s="28" t="n">
        <x:v>43915</x:v>
      </x:c>
      <x:c r="N890" t="str">
        <x:v>Supported</x:v>
      </x:c>
      <x:c r="O890" t="n">
        <x:v>365</x:v>
      </x:c>
      <x:c r="P890" s="28" t="n">
        <x:v>46121</x:v>
      </x:c>
      <x:c r="Q890" s="28" t="n">
        <x:v>46486</x:v>
      </x:c>
      <x:c r="R890" t="n">
        <x:f>MAX(0,DATE(2026,7,31)-Q890)</x:f>
        <x:v>0</x:v>
      </x:c>
      <x:c r="S890" t="n">
        <x:v>7</x:v>
      </x:c>
      <x:c r="T890" t="n">
        <x:v>2024</x:v>
      </x:c>
      <x:c r="U890" t="str">
        <x:v>In Service</x:v>
      </x:c>
      <x:c r="V890" s="30" t="n">
        <x:v>9743.85</x:v>
      </x:c>
      <x:c r="W890" s="30" t="n">
        <x:v>9743.85</x:v>
      </x:c>
    </x:row>
    <x:row r="891">
      <x:c r="A891" t="str">
        <x:v>DEV-00890</x:v>
      </x:c>
      <x:c r="B891" t="str">
        <x:v>ASSET-100890</x:v>
      </x:c>
      <x:c r="C891" t="str">
        <x:v>SYN-UDI-000890-9313</x:v>
      </x:c>
      <x:c r="D891" t="str">
        <x:v>Patient Monitor</x:v>
      </x:c>
      <x:c r="E891" t="str">
        <x:v>Monitoring</x:v>
      </x:c>
      <x:c r="F891" t="str">
        <x:v>Apex Biomedical</x:v>
      </x:c>
      <x:c r="G891" t="str">
        <x:v>Apex-C04</x:v>
      </x:c>
      <x:c r="H891" t="str">
        <x:v>Site A - Acute Hospital</x:v>
      </x:c>
      <x:c r="I891" t="str">
        <x:v>Surgical Ward</x:v>
      </x:c>
      <x:c r="J891" t="str">
        <x:v>High</x:v>
      </x:c>
      <x:c r="K891" s="28" t="n">
        <x:v>45241</x:v>
      </x:c>
      <x:c r="L891" t="n">
        <x:f>ROUND((DATE(2026,7,31)-K891)/365.25,2)</x:f>
        <x:v>2.72</x:v>
      </x:c>
      <x:c r="M891" s="28" t="n">
        <x:v>46336</x:v>
      </x:c>
      <x:c r="N891" t="str">
        <x:v>Supported</x:v>
      </x:c>
      <x:c r="O891" t="n">
        <x:v>365</x:v>
      </x:c>
      <x:c r="P891" s="28" t="n">
        <x:v>45865</x:v>
      </x:c>
      <x:c r="Q891" s="28" t="n">
        <x:v>46230</x:v>
      </x:c>
      <x:c r="R891" t="n">
        <x:f>MAX(0,DATE(2026,7,31)-Q891)</x:f>
        <x:v>4</x:v>
      </x:c>
      <x:c r="S891" t="n">
        <x:v>7</x:v>
      </x:c>
      <x:c r="T891" t="n">
        <x:v>2030</x:v>
      </x:c>
      <x:c r="U891" t="str">
        <x:v>In Service</x:v>
      </x:c>
      <x:c r="V891" s="30" t="n">
        <x:v>8411.39</x:v>
      </x:c>
      <x:c r="W891" s="30" t="n">
        <x:v>10221.15</x:v>
      </x:c>
    </x:row>
    <x:row r="892">
      <x:c r="A892" t="str">
        <x:v>DEV-00891</x:v>
      </x:c>
      <x:c r="B892" t="str">
        <x:v>ASSET-100891</x:v>
      </x:c>
      <x:c r="C892" t="str">
        <x:v>SYN-UDI-000891-6265</x:v>
      </x:c>
      <x:c r="D892" t="str">
        <x:v>Suction Pump</x:v>
      </x:c>
      <x:c r="E892" t="str">
        <x:v>Therapy Support</x:v>
      </x:c>
      <x:c r="F892" t="str">
        <x:v>PulseWorks Medical</x:v>
      </x:c>
      <x:c r="G892" t="str">
        <x:v>PulseWorks-B01</x:v>
      </x:c>
      <x:c r="H892" t="str">
        <x:v>Site A - Acute Hospital</x:v>
      </x:c>
      <x:c r="I892" t="str">
        <x:v>Surgical Ward</x:v>
      </x:c>
      <x:c r="J892" t="str">
        <x:v>High</x:v>
      </x:c>
      <x:c r="K892" s="28" t="n">
        <x:v>45088</x:v>
      </x:c>
      <x:c r="L892" t="n">
        <x:f>ROUND((DATE(2026,7,31)-K892)/365.25,2)</x:f>
        <x:v>3.14</x:v>
      </x:c>
      <x:c r="M892" s="28" t="n">
        <x:v>46183</x:v>
      </x:c>
      <x:c r="N892" t="str">
        <x:v>Supported</x:v>
      </x:c>
      <x:c r="O892" t="n">
        <x:v>365</x:v>
      </x:c>
      <x:c r="P892" s="28" t="n">
        <x:v>46062</x:v>
      </x:c>
      <x:c r="Q892" s="28" t="n">
        <x:v>46427</x:v>
      </x:c>
      <x:c r="R892" t="n">
        <x:f>MAX(0,DATE(2026,7,31)-Q892)</x:f>
        <x:v>0</x:v>
      </x:c>
      <x:c r="S892" t="n">
        <x:v>8</x:v>
      </x:c>
      <x:c r="T892" t="n">
        <x:v>2031</x:v>
      </x:c>
      <x:c r="U892" t="str">
        <x:v>In Service</x:v>
      </x:c>
      <x:c r="V892" s="30" t="n">
        <x:v>1610.5</x:v>
      </x:c>
      <x:c r="W892" s="30" t="n">
        <x:v>1916.99</x:v>
      </x:c>
    </x:row>
    <x:row r="893">
      <x:c r="A893" t="str">
        <x:v>DEV-00892</x:v>
      </x:c>
      <x:c r="B893" t="str">
        <x:v>ASSET-100892</x:v>
      </x:c>
      <x:c r="C893" t="str">
        <x:v>SYN-UDI-000892-4347</x:v>
      </x:c>
      <x:c r="D893" t="str">
        <x:v>Defibrillator</x:v>
      </x:c>
      <x:c r="E893" t="str">
        <x:v>Emergency</x:v>
      </x:c>
      <x:c r="F893" t="str">
        <x:v>Apex Biomedical</x:v>
      </x:c>
      <x:c r="G893" t="str">
        <x:v>Apex-C01</x:v>
      </x:c>
      <x:c r="H893" t="str">
        <x:v>Site A - Acute Hospital</x:v>
      </x:c>
      <x:c r="I893" t="str">
        <x:v>Community Equipment</x:v>
      </x:c>
      <x:c r="J893" t="str">
        <x:v>Critical</x:v>
      </x:c>
      <x:c r="K893" s="28" t="n">
        <x:v>45682</x:v>
      </x:c>
      <x:c r="L893" t="n">
        <x:f>ROUND((DATE(2026,7,31)-K893)/365.25,2)</x:f>
        <x:v>1.51</x:v>
      </x:c>
      <x:c r="M893" s="28" t="n">
        <x:v>46777</x:v>
      </x:c>
      <x:c r="N893" t="str">
        <x:v>Supported</x:v>
      </x:c>
      <x:c r="O893" t="n">
        <x:v>365</x:v>
      </x:c>
      <x:c r="P893" s="28" t="n">
        <x:v>45895</x:v>
      </x:c>
      <x:c r="Q893" s="28" t="n">
        <x:v>46260</x:v>
      </x:c>
      <x:c r="R893" t="n">
        <x:f>MAX(0,DATE(2026,7,31)-Q893)</x:f>
        <x:v>0</x:v>
      </x:c>
      <x:c r="S893" t="n">
        <x:v>10</x:v>
      </x:c>
      <x:c r="T893" t="n">
        <x:v>2035</x:v>
      </x:c>
      <x:c r="U893" t="str">
        <x:v>In Service</x:v>
      </x:c>
      <x:c r="V893" s="30" t="n">
        <x:v>15999.37</x:v>
      </x:c>
      <x:c r="W893" s="30" t="n">
        <x:v>17242.72</x:v>
      </x:c>
    </x:row>
    <x:row r="894">
      <x:c r="A894" t="str">
        <x:v>DEV-00893</x:v>
      </x:c>
      <x:c r="B894" t="str">
        <x:v>ASSET-100893</x:v>
      </x:c>
      <x:c r="C894" t="str">
        <x:v>SYN-UDI-000893-7141</x:v>
      </x:c>
      <x:c r="D894" t="str">
        <x:v>Ventilator</x:v>
      </x:c>
      <x:c r="E894" t="str">
        <x:v>Life Support</x:v>
      </x:c>
      <x:c r="F894" t="str">
        <x:v>PulseWorks Medical</x:v>
      </x:c>
      <x:c r="G894" t="str">
        <x:v>PulseWorks-A03</x:v>
      </x:c>
      <x:c r="H894" t="str">
        <x:v>Site A - Acute Hospital</x:v>
      </x:c>
      <x:c r="I894" t="str">
        <x:v>Outpatients</x:v>
      </x:c>
      <x:c r="J894" t="str">
        <x:v>Critical</x:v>
      </x:c>
      <x:c r="K894" s="28" t="n">
        <x:v>43093</x:v>
      </x:c>
      <x:c r="L894" t="n">
        <x:f>ROUND((DATE(2026,7,31)-K894)/365.25,2)</x:f>
        <x:v>8.6</x:v>
      </x:c>
      <x:c r="M894" s="28" t="n">
        <x:v>44188</x:v>
      </x:c>
      <x:c r="N894" t="str">
        <x:v>Supported</x:v>
      </x:c>
      <x:c r="O894" t="n">
        <x:v>180</x:v>
      </x:c>
      <x:c r="P894" s="28" t="n">
        <x:v>46035</x:v>
      </x:c>
      <x:c r="Q894" s="28" t="n">
        <x:v>46215</x:v>
      </x:c>
      <x:c r="R894" t="n">
        <x:f>MAX(0,DATE(2026,7,31)-Q894)</x:f>
        <x:v>19</x:v>
      </x:c>
      <x:c r="S894" t="n">
        <x:v>10</x:v>
      </x:c>
      <x:c r="T894" t="n">
        <x:v>2027</x:v>
      </x:c>
      <x:c r="U894" t="str">
        <x:v>In Service</x:v>
      </x:c>
      <x:c r="V894" s="30" t="n">
        <x:v>26692.84</x:v>
      </x:c>
      <x:c r="W894" s="30" t="n">
        <x:v>32047.11</x:v>
      </x:c>
    </x:row>
    <x:row r="895">
      <x:c r="A895" t="str">
        <x:v>DEV-00894</x:v>
      </x:c>
      <x:c r="B895" t="str">
        <x:v>ASSET-100894</x:v>
      </x:c>
      <x:c r="C895" t="str">
        <x:v>SYN-UDI-000894-9800</x:v>
      </x:c>
      <x:c r="D895" t="str">
        <x:v>ECG Machine</x:v>
      </x:c>
      <x:c r="E895" t="str">
        <x:v>Diagnostics</x:v>
      </x:c>
      <x:c r="F895" t="str">
        <x:v>ClinTech Instruments</x:v>
      </x:c>
      <x:c r="G895" t="str">
        <x:v>ClinTech-A03</x:v>
      </x:c>
      <x:c r="H895" t="str">
        <x:v>Site C - Community Hospital</x:v>
      </x:c>
      <x:c r="I895" t="str">
        <x:v>Emergency Department</x:v>
      </x:c>
      <x:c r="J895" t="str">
        <x:v>High</x:v>
      </x:c>
      <x:c r="K895" s="28" t="n">
        <x:v>43473</x:v>
      </x:c>
      <x:c r="L895" t="n">
        <x:f>ROUND((DATE(2026,7,31)-K895)/365.25,2)</x:f>
        <x:v>7.56</x:v>
      </x:c>
      <x:c r="M895" s="28" t="n">
        <x:v>44568</x:v>
      </x:c>
      <x:c r="N895" t="str">
        <x:v>Limited Support</x:v>
      </x:c>
      <x:c r="O895" t="n">
        <x:v>365</x:v>
      </x:c>
      <x:c r="P895" s="28" t="n">
        <x:v>46128</x:v>
      </x:c>
      <x:c r="Q895" s="28" t="n">
        <x:v>46493</x:v>
      </x:c>
      <x:c r="R895" t="n">
        <x:f>MAX(0,DATE(2026,7,31)-Q895)</x:f>
        <x:v>0</x:v>
      </x:c>
      <x:c r="S895" t="n">
        <x:v>9</x:v>
      </x:c>
      <x:c r="T895" t="n">
        <x:v>2028</x:v>
      </x:c>
      <x:c r="U895" t="str">
        <x:v>In Service</x:v>
      </x:c>
      <x:c r="V895" s="30" t="n">
        <x:v>5308.01</x:v>
      </x:c>
      <x:c r="W895" s="30" t="n">
        <x:v>7861.74</x:v>
      </x:c>
    </x:row>
    <x:row r="896">
      <x:c r="A896" t="str">
        <x:v>DEV-00895</x:v>
      </x:c>
      <x:c r="B896" t="str">
        <x:v>ASSET-100895</x:v>
      </x:c>
      <x:c r="C896" t="str">
        <x:v>SYN-UDI-000895-1410</x:v>
      </x:c>
      <x:c r="D896" t="str">
        <x:v>Syringe Pump</x:v>
      </x:c>
      <x:c r="E896" t="str">
        <x:v>Therapy Delivery</x:v>
      </x:c>
      <x:c r="F896" t="str">
        <x:v>NovaCare Devices</x:v>
      </x:c>
      <x:c r="G896" t="str">
        <x:v>NovaCare-A04</x:v>
      </x:c>
      <x:c r="H896" t="str">
        <x:v>Site B - Specialist Centre</x:v>
      </x:c>
      <x:c r="I896" t="str">
        <x:v>ICU</x:v>
      </x:c>
      <x:c r="J896" t="str">
        <x:v>Critical</x:v>
      </x:c>
      <x:c r="K896" s="28" t="n">
        <x:v>46077</x:v>
      </x:c>
      <x:c r="L896" t="n">
        <x:f>ROUND((DATE(2026,7,31)-K896)/365.25,2)</x:f>
        <x:v>0.43</x:v>
      </x:c>
      <x:c r="M896" s="28" t="n">
        <x:v>47172</x:v>
      </x:c>
      <x:c r="N896" t="str">
        <x:v>Supported</x:v>
      </x:c>
      <x:c r="O896" t="n">
        <x:v>180</x:v>
      </x:c>
      <x:c r="P896" s="28" t="n">
        <x:v>46149</x:v>
      </x:c>
      <x:c r="Q896" s="28" t="n">
        <x:v>46329</x:v>
      </x:c>
      <x:c r="R896" t="n">
        <x:f>MAX(0,DATE(2026,7,31)-Q896)</x:f>
        <x:v>0</x:v>
      </x:c>
      <x:c r="S896" t="n">
        <x:v>8</x:v>
      </x:c>
      <x:c r="T896" t="n">
        <x:v>2034</x:v>
      </x:c>
      <x:c r="U896" t="str">
        <x:v>In Service</x:v>
      </x:c>
      <x:c r="V896" s="30" t="n">
        <x:v>2281.23</x:v>
      </x:c>
      <x:c r="W896" s="30" t="n">
        <x:v>3105.16</x:v>
      </x:c>
    </x:row>
    <x:row r="897">
      <x:c r="A897" t="str">
        <x:v>DEV-00896</x:v>
      </x:c>
      <x:c r="B897" t="str">
        <x:v>ASSET-100896</x:v>
      </x:c>
      <x:c r="C897" t="str">
        <x:v>SYN-UDI-000896-4189</x:v>
      </x:c>
      <x:c r="D897" t="str">
        <x:v>Neonatal Incubator</x:v>
      </x:c>
      <x:c r="E897" t="str">
        <x:v>Life Support</x:v>
      </x:c>
      <x:c r="F897" t="str">
        <x:v>Helix MedSystems</x:v>
      </x:c>
      <x:c r="G897" t="str">
        <x:v>Helix-A03</x:v>
      </x:c>
      <x:c r="H897" t="str">
        <x:v>Site C - Community Hospital</x:v>
      </x:c>
      <x:c r="I897" t="str">
        <x:v>Operating Theatres</x:v>
      </x:c>
      <x:c r="J897" t="str">
        <x:v>Critical</x:v>
      </x:c>
      <x:c r="K897" s="28" t="n">
        <x:v>43910</x:v>
      </x:c>
      <x:c r="L897" t="n">
        <x:f>ROUND((DATE(2026,7,31)-K897)/365.25,2)</x:f>
        <x:v>6.36</x:v>
      </x:c>
      <x:c r="M897" s="28" t="n">
        <x:v>45005</x:v>
      </x:c>
      <x:c r="N897" t="str">
        <x:v>Limited Support</x:v>
      </x:c>
      <x:c r="O897" t="n">
        <x:v>365</x:v>
      </x:c>
      <x:c r="P897" s="28" t="n">
        <x:v>45968</x:v>
      </x:c>
      <x:c r="Q897" s="28" t="n">
        <x:v>46333</x:v>
      </x:c>
      <x:c r="R897" t="n">
        <x:f>MAX(0,DATE(2026,7,31)-Q897)</x:f>
        <x:v>0</x:v>
      </x:c>
      <x:c r="S897" t="n">
        <x:v>9</x:v>
      </x:c>
      <x:c r="T897" t="n">
        <x:v>2029</x:v>
      </x:c>
      <x:c r="U897" t="str">
        <x:v>Decommission Planned</x:v>
      </x:c>
      <x:c r="V897" s="30" t="n">
        <x:v>17586.84</x:v>
      </x:c>
      <x:c r="W897" s="30" t="n">
        <x:v>17848.9</x:v>
      </x:c>
    </x:row>
    <x:row r="898">
      <x:c r="A898" t="str">
        <x:v>DEV-00897</x:v>
      </x:c>
      <x:c r="B898" t="str">
        <x:v>ASSET-100897</x:v>
      </x:c>
      <x:c r="C898" t="str">
        <x:v>SYN-UDI-000897-2410</x:v>
      </x:c>
      <x:c r="D898" t="str">
        <x:v>Infusion Pump</x:v>
      </x:c>
      <x:c r="E898" t="str">
        <x:v>Therapy Delivery</x:v>
      </x:c>
      <x:c r="F898" t="str">
        <x:v>Helix MedSystems</x:v>
      </x:c>
      <x:c r="G898" t="str">
        <x:v>Helix-A02</x:v>
      </x:c>
      <x:c r="H898" t="str">
        <x:v>Site B - Specialist Centre</x:v>
      </x:c>
      <x:c r="I898" t="str">
        <x:v>Medical Ward</x:v>
      </x:c>
      <x:c r="J898" t="str">
        <x:v>High</x:v>
      </x:c>
      <x:c r="K898" s="28" t="n">
        <x:v>43795</x:v>
      </x:c>
      <x:c r="L898" t="n">
        <x:f>ROUND((DATE(2026,7,31)-K898)/365.25,2)</x:f>
        <x:v>6.68</x:v>
      </x:c>
      <x:c r="M898" s="28" t="n">
        <x:v>44890</x:v>
      </x:c>
      <x:c r="N898" t="str">
        <x:v>Supported</x:v>
      </x:c>
      <x:c r="O898" t="n">
        <x:v>180</x:v>
      </x:c>
      <x:c r="P898" s="28" t="n">
        <x:v>45860</x:v>
      </x:c>
      <x:c r="Q898" s="28" t="n">
        <x:v>46040</x:v>
      </x:c>
      <x:c r="R898" t="n">
        <x:f>MAX(0,DATE(2026,7,31)-Q898)</x:f>
        <x:v>194</x:v>
      </x:c>
      <x:c r="S898" t="n">
        <x:v>10</x:v>
      </x:c>
      <x:c r="T898" t="n">
        <x:v>2029</x:v>
      </x:c>
      <x:c r="U898" t="str">
        <x:v>In Service</x:v>
      </x:c>
      <x:c r="V898" s="30" t="n">
        <x:v>2809.19</x:v>
      </x:c>
      <x:c r="W898" s="30" t="n">
        <x:v>3539.69</x:v>
      </x:c>
    </x:row>
    <x:row r="899">
      <x:c r="A899" t="str">
        <x:v>DEV-00898</x:v>
      </x:c>
      <x:c r="B899" t="str">
        <x:v>ASSET-100898</x:v>
      </x:c>
      <x:c r="C899" t="str">
        <x:v>SYN-UDI-000898-9221</x:v>
      </x:c>
      <x:c r="D899" t="str">
        <x:v>Patient Monitor</x:v>
      </x:c>
      <x:c r="E899" t="str">
        <x:v>Monitoring</x:v>
      </x:c>
      <x:c r="F899" t="str">
        <x:v>Apex Biomedical</x:v>
      </x:c>
      <x:c r="G899" t="str">
        <x:v>Apex-A04</x:v>
      </x:c>
      <x:c r="H899" t="str">
        <x:v>Site C - Community Hospital</x:v>
      </x:c>
      <x:c r="I899" t="str">
        <x:v>ICU</x:v>
      </x:c>
      <x:c r="J899" t="str">
        <x:v>High</x:v>
      </x:c>
      <x:c r="K899" s="28" t="n">
        <x:v>44948</x:v>
      </x:c>
      <x:c r="L899" t="n">
        <x:f>ROUND((DATE(2026,7,31)-K899)/365.25,2)</x:f>
        <x:v>3.52</x:v>
      </x:c>
      <x:c r="M899" s="28" t="n">
        <x:v>46043</x:v>
      </x:c>
      <x:c r="N899" t="str">
        <x:v>Supported</x:v>
      </x:c>
      <x:c r="O899" t="n">
        <x:v>180</x:v>
      </x:c>
      <x:c r="P899" s="28" t="n">
        <x:v>45840</x:v>
      </x:c>
      <x:c r="Q899" s="28" t="n">
        <x:v>46020</x:v>
      </x:c>
      <x:c r="R899" t="n">
        <x:f>MAX(0,DATE(2026,7,31)-Q899)</x:f>
        <x:v>214</x:v>
      </x:c>
      <x:c r="S899" t="n">
        <x:v>7</x:v>
      </x:c>
      <x:c r="T899" t="n">
        <x:v>2030</x:v>
      </x:c>
      <x:c r="U899" t="str">
        <x:v>Decommission Planned</x:v>
      </x:c>
      <x:c r="V899" s="30" t="n">
        <x:v>9450.72</x:v>
      </x:c>
      <x:c r="W899" s="30" t="n">
        <x:v>9450.72</x:v>
      </x:c>
    </x:row>
    <x:row r="900">
      <x:c r="A900" t="str">
        <x:v>DEV-00899</x:v>
      </x:c>
      <x:c r="B900" t="str">
        <x:v>ASSET-100899</x:v>
      </x:c>
      <x:c r="C900" t="str">
        <x:v>SYN-UDI-000899-4627</x:v>
      </x:c>
      <x:c r="D900" t="str">
        <x:v>Vital Signs Monitor</x:v>
      </x:c>
      <x:c r="E900" t="str">
        <x:v>Monitoring</x:v>
      </x:c>
      <x:c r="F900" t="str">
        <x:v>NovaCare Devices</x:v>
      </x:c>
      <x:c r="G900" t="str">
        <x:v>NovaCare-A04</x:v>
      </x:c>
      <x:c r="H900" t="str">
        <x:v>Site B - Specialist Centre</x:v>
      </x:c>
      <x:c r="I900" t="str">
        <x:v>Surgical Ward</x:v>
      </x:c>
      <x:c r="J900" t="str">
        <x:v>High</x:v>
      </x:c>
      <x:c r="K900" s="28" t="n">
        <x:v>42928</x:v>
      </x:c>
      <x:c r="L900" t="n">
        <x:f>ROUND((DATE(2026,7,31)-K900)/365.25,2)</x:f>
        <x:v>9.05</x:v>
      </x:c>
      <x:c r="M900" s="28" t="n">
        <x:v>44023</x:v>
      </x:c>
      <x:c r="N900" t="str">
        <x:v>Supported</x:v>
      </x:c>
      <x:c r="O900" t="n">
        <x:v>365</x:v>
      </x:c>
      <x:c r="P900" s="28" t="n">
        <x:v>45857</x:v>
      </x:c>
      <x:c r="Q900" s="28" t="n">
        <x:v>46222</x:v>
      </x:c>
      <x:c r="R900" t="n">
        <x:f>MAX(0,DATE(2026,7,31)-Q900)</x:f>
        <x:v>12</x:v>
      </x:c>
      <x:c r="S900" t="n">
        <x:v>7</x:v>
      </x:c>
      <x:c r="T900" t="n">
        <x:v>2024</x:v>
      </x:c>
      <x:c r="U900" t="str">
        <x:v>In Service</x:v>
      </x:c>
      <x:c r="V900" s="30" t="n">
        <x:v>1856.67</x:v>
      </x:c>
      <x:c r="W900" s="30" t="n">
        <x:v>2408.86</x:v>
      </x:c>
    </x:row>
    <x:row r="901">
      <x:c r="A901" t="str">
        <x:v>DEV-00900</x:v>
      </x:c>
      <x:c r="B901" t="str">
        <x:v>ASSET-100900</x:v>
      </x:c>
      <x:c r="C901" t="str">
        <x:v>SYN-UDI-000900-1872</x:v>
      </x:c>
      <x:c r="D901" t="str">
        <x:v>Patient Monitor</x:v>
      </x:c>
      <x:c r="E901" t="str">
        <x:v>Monitoring</x:v>
      </x:c>
      <x:c r="F901" t="str">
        <x:v>Helix MedSystems</x:v>
      </x:c>
      <x:c r="G901" t="str">
        <x:v>Helix-A04</x:v>
      </x:c>
      <x:c r="H901" t="str">
        <x:v>Site A - Acute Hospital</x:v>
      </x:c>
      <x:c r="I901" t="str">
        <x:v>Diagnostics</x:v>
      </x:c>
      <x:c r="J901" t="str">
        <x:v>High</x:v>
      </x:c>
      <x:c r="K901" s="28" t="n">
        <x:v>42485</x:v>
      </x:c>
      <x:c r="L901" t="n">
        <x:f>ROUND((DATE(2026,7,31)-K901)/365.25,2)</x:f>
        <x:v>10.26</x:v>
      </x:c>
      <x:c r="M901" s="28" t="n">
        <x:v>43580</x:v>
      </x:c>
      <x:c r="N901" t="str">
        <x:v>Supported</x:v>
      </x:c>
      <x:c r="O901" t="n">
        <x:v>180</x:v>
      </x:c>
      <x:c r="P901" s="28" t="n">
        <x:v>45857</x:v>
      </x:c>
      <x:c r="Q901" s="28" t="n">
        <x:v>46037</x:v>
      </x:c>
      <x:c r="R901" t="n">
        <x:f>MAX(0,DATE(2026,7,31)-Q901)</x:f>
        <x:v>197</x:v>
      </x:c>
      <x:c r="S901" t="n">
        <x:v>8</x:v>
      </x:c>
      <x:c r="T901" t="n">
        <x:v>2024</x:v>
      </x:c>
      <x:c r="U901" t="str">
        <x:v>In Service</x:v>
      </x:c>
      <x:c r="V901" s="30" t="n">
        <x:v>7503.54</x:v>
      </x:c>
      <x:c r="W901" s="30" t="n">
        <x:v>9880.17</x:v>
      </x:c>
    </x:row>
    <x:row r="902">
      <x:c r="A902" t="str">
        <x:v>DEV-00901</x:v>
      </x:c>
      <x:c r="B902" t="str">
        <x:v>ASSET-100901</x:v>
      </x:c>
      <x:c r="C902" t="str">
        <x:v>SYN-UDI-000901-8004</x:v>
      </x:c>
      <x:c r="D902" t="str">
        <x:v>Ultrasound</x:v>
      </x:c>
      <x:c r="E902" t="str">
        <x:v>Imaging</x:v>
      </x:c>
      <x:c r="F902" t="str">
        <x:v>Apex Biomedical</x:v>
      </x:c>
      <x:c r="G902" t="str">
        <x:v>Apex-A01</x:v>
      </x:c>
      <x:c r="H902" t="str">
        <x:v>Site B - Specialist Centre</x:v>
      </x:c>
      <x:c r="I902" t="str">
        <x:v>ICU</x:v>
      </x:c>
      <x:c r="J902" t="str">
        <x:v>Medium</x:v>
      </x:c>
      <x:c r="K902" s="28" t="n">
        <x:v>44383</x:v>
      </x:c>
      <x:c r="L902" t="n">
        <x:f>ROUND((DATE(2026,7,31)-K902)/365.25,2)</x:f>
        <x:v>5.07</x:v>
      </x:c>
      <x:c r="M902" s="28" t="n">
        <x:v>45478</x:v>
      </x:c>
      <x:c r="N902" t="str">
        <x:v>Supported</x:v>
      </x:c>
      <x:c r="O902" t="n">
        <x:v>365</x:v>
      </x:c>
      <x:c r="P902" s="28" t="n">
        <x:v>45937</x:v>
      </x:c>
      <x:c r="Q902" s="28" t="n">
        <x:v>46302</x:v>
      </x:c>
      <x:c r="R902" t="n">
        <x:f>MAX(0,DATE(2026,7,31)-Q902)</x:f>
        <x:v>0</x:v>
      </x:c>
      <x:c r="S902" t="n">
        <x:v>9</x:v>
      </x:c>
      <x:c r="T902" t="n">
        <x:v>2030</x:v>
      </x:c>
      <x:c r="U902" t="str">
        <x:v>In Service</x:v>
      </x:c>
      <x:c r="V902" s="30" t="n">
        <x:v>41708.24</x:v>
      </x:c>
      <x:c r="W902" s="30" t="n">
        <x:v>48259.98</x:v>
      </x:c>
    </x:row>
    <x:row r="903">
      <x:c r="A903" t="str">
        <x:v>DEV-00902</x:v>
      </x:c>
      <x:c r="B903" t="str">
        <x:v>ASSET-100902</x:v>
      </x:c>
      <x:c r="C903" t="str">
        <x:v>SYN-UDI-000902-3985</x:v>
      </x:c>
      <x:c r="D903" t="str">
        <x:v>Vital Signs Monitor</x:v>
      </x:c>
      <x:c r="E903" t="str">
        <x:v>Monitoring</x:v>
      </x:c>
      <x:c r="F903" t="str">
        <x:v>Apex Biomedical</x:v>
      </x:c>
      <x:c r="G903" t="str">
        <x:v>Apex-B02</x:v>
      </x:c>
      <x:c r="H903" t="str">
        <x:v>Site B - Specialist Centre</x:v>
      </x:c>
      <x:c r="I903" t="str">
        <x:v>Diagnostics</x:v>
      </x:c>
      <x:c r="J903" t="str">
        <x:v>Medium</x:v>
      </x:c>
      <x:c r="K903" s="28" t="n">
        <x:v>44211</x:v>
      </x:c>
      <x:c r="L903" t="n">
        <x:f>ROUND((DATE(2026,7,31)-K903)/365.25,2)</x:f>
        <x:v>5.54</x:v>
      </x:c>
      <x:c r="M903" s="28" t="n">
        <x:v>45306</x:v>
      </x:c>
      <x:c r="N903" t="str">
        <x:v>Supported</x:v>
      </x:c>
      <x:c r="O903" t="n">
        <x:v>180</x:v>
      </x:c>
      <x:c r="P903" s="28" t="n">
        <x:v>45810</x:v>
      </x:c>
      <x:c r="Q903" s="28" t="n">
        <x:v>45990</x:v>
      </x:c>
      <x:c r="R903" t="n">
        <x:f>MAX(0,DATE(2026,7,31)-Q903)</x:f>
        <x:v>244</x:v>
      </x:c>
      <x:c r="S903" t="n">
        <x:v>6</x:v>
      </x:c>
      <x:c r="T903" t="n">
        <x:v>2027</x:v>
      </x:c>
      <x:c r="U903" t="str">
        <x:v>In Service</x:v>
      </x:c>
      <x:c r="V903" s="30" t="n">
        <x:v>2484.11</x:v>
      </x:c>
      <x:c r="W903" s="30" t="n">
        <x:v>2800.62</x:v>
      </x:c>
    </x:row>
    <x:row r="904">
      <x:c r="A904" t="str">
        <x:v>DEV-00903</x:v>
      </x:c>
      <x:c r="B904" t="str">
        <x:v>ASSET-100903</x:v>
      </x:c>
      <x:c r="C904" t="str">
        <x:v>SYN-UDI-000903-2733</x:v>
      </x:c>
      <x:c r="D904" t="str">
        <x:v>Infusion Pump</x:v>
      </x:c>
      <x:c r="E904" t="str">
        <x:v>Therapy Delivery</x:v>
      </x:c>
      <x:c r="F904" t="str">
        <x:v>NovaCare Devices</x:v>
      </x:c>
      <x:c r="G904" t="str">
        <x:v>NovaCare-A01</x:v>
      </x:c>
      <x:c r="H904" t="str">
        <x:v>Site A - Acute Hospital</x:v>
      </x:c>
      <x:c r="I904" t="str">
        <x:v>Operating Theatres</x:v>
      </x:c>
      <x:c r="J904" t="str">
        <x:v>High</x:v>
      </x:c>
      <x:c r="K904" s="28" t="n">
        <x:v>44265</x:v>
      </x:c>
      <x:c r="L904" t="n">
        <x:f>ROUND((DATE(2026,7,31)-K904)/365.25,2)</x:f>
        <x:v>5.39</x:v>
      </x:c>
      <x:c r="M904" s="28" t="n">
        <x:v>45360</x:v>
      </x:c>
      <x:c r="N904" t="str">
        <x:v>Supported</x:v>
      </x:c>
      <x:c r="O904" t="n">
        <x:v>365</x:v>
      </x:c>
      <x:c r="P904" s="28" t="n">
        <x:v>46152</x:v>
      </x:c>
      <x:c r="Q904" s="28" t="n">
        <x:v>46517</x:v>
      </x:c>
      <x:c r="R904" t="n">
        <x:f>MAX(0,DATE(2026,7,31)-Q904)</x:f>
        <x:v>0</x:v>
      </x:c>
      <x:c r="S904" t="n">
        <x:v>8</x:v>
      </x:c>
      <x:c r="T904" t="n">
        <x:v>2029</x:v>
      </x:c>
      <x:c r="U904" t="str">
        <x:v>In Service</x:v>
      </x:c>
      <x:c r="V904" s="30" t="n">
        <x:v>3286.26</x:v>
      </x:c>
      <x:c r="W904" s="30" t="n">
        <x:v>3862.19</x:v>
      </x:c>
    </x:row>
    <x:row r="905">
      <x:c r="A905" t="str">
        <x:v>DEV-00904</x:v>
      </x:c>
      <x:c r="B905" t="str">
        <x:v>ASSET-100904</x:v>
      </x:c>
      <x:c r="C905" t="str">
        <x:v>SYN-UDI-000904-7842</x:v>
      </x:c>
      <x:c r="D905" t="str">
        <x:v>Vital Signs Monitor</x:v>
      </x:c>
      <x:c r="E905" t="str">
        <x:v>Monitoring</x:v>
      </x:c>
      <x:c r="F905" t="str">
        <x:v>MedAxis Systems</x:v>
      </x:c>
      <x:c r="G905" t="str">
        <x:v>MedAxis-A03</x:v>
      </x:c>
      <x:c r="H905" t="str">
        <x:v>Site A - Acute Hospital</x:v>
      </x:c>
      <x:c r="I905" t="str">
        <x:v>Medical Ward</x:v>
      </x:c>
      <x:c r="J905" t="str">
        <x:v>Medium</x:v>
      </x:c>
      <x:c r="K905" s="28" t="n">
        <x:v>45249</x:v>
      </x:c>
      <x:c r="L905" t="n">
        <x:f>ROUND((DATE(2026,7,31)-K905)/365.25,2)</x:f>
        <x:v>2.7</x:v>
      </x:c>
      <x:c r="M905" s="28" t="n">
        <x:v>46344</x:v>
      </x:c>
      <x:c r="N905" t="str">
        <x:v>Supported</x:v>
      </x:c>
      <x:c r="O905" t="n">
        <x:v>180</x:v>
      </x:c>
      <x:c r="P905" s="28" t="n">
        <x:v>45868</x:v>
      </x:c>
      <x:c r="Q905" s="28" t="n">
        <x:v>46048</x:v>
      </x:c>
      <x:c r="R905" t="n">
        <x:f>MAX(0,DATE(2026,7,31)-Q905)</x:f>
        <x:v>186</x:v>
      </x:c>
      <x:c r="S905" t="n">
        <x:v>7</x:v>
      </x:c>
      <x:c r="T905" t="n">
        <x:v>2030</x:v>
      </x:c>
      <x:c r="U905" t="str">
        <x:v>In Service</x:v>
      </x:c>
      <x:c r="V905" s="30" t="n">
        <x:v>2496.26</x:v>
      </x:c>
      <x:c r="W905" s="30" t="n">
        <x:v>2496.26</x:v>
      </x:c>
    </x:row>
    <x:row r="906">
      <x:c r="A906" t="str">
        <x:v>DEV-00905</x:v>
      </x:c>
      <x:c r="B906" t="str">
        <x:v>ASSET-100905</x:v>
      </x:c>
      <x:c r="C906" t="str">
        <x:v>SYN-UDI-000905-6732</x:v>
      </x:c>
      <x:c r="D906" t="str">
        <x:v>Anaesthetic Machine</x:v>
      </x:c>
      <x:c r="E906" t="str">
        <x:v>Life Support</x:v>
      </x:c>
      <x:c r="F906" t="str">
        <x:v>Apex Biomedical</x:v>
      </x:c>
      <x:c r="G906" t="str">
        <x:v>Apex-A04</x:v>
      </x:c>
      <x:c r="H906" t="str">
        <x:v>Site C - Community Hospital</x:v>
      </x:c>
      <x:c r="I906" t="str">
        <x:v>Operating Theatres</x:v>
      </x:c>
      <x:c r="J906" t="str">
        <x:v>Critical</x:v>
      </x:c>
      <x:c r="K906" s="28" t="n">
        <x:v>42552</x:v>
      </x:c>
      <x:c r="L906" t="n">
        <x:f>ROUND((DATE(2026,7,31)-K906)/365.25,2)</x:f>
        <x:v>10.08</x:v>
      </x:c>
      <x:c r="M906" s="28" t="n">
        <x:v>43647</x:v>
      </x:c>
      <x:c r="N906" t="str">
        <x:v>Supported</x:v>
      </x:c>
      <x:c r="O906" t="n">
        <x:v>180</x:v>
      </x:c>
      <x:c r="P906" s="28" t="n">
        <x:v>45937</x:v>
      </x:c>
      <x:c r="Q906" s="28" t="n">
        <x:v>46117</x:v>
      </x:c>
      <x:c r="R906" t="n">
        <x:f>MAX(0,DATE(2026,7,31)-Q906)</x:f>
        <x:v>117</x:v>
      </x:c>
      <x:c r="S906" t="n">
        <x:v>12</x:v>
      </x:c>
      <x:c r="T906" t="n">
        <x:v>2028</x:v>
      </x:c>
      <x:c r="U906" t="str">
        <x:v>In Service</x:v>
      </x:c>
      <x:c r="V906" s="30" t="n">
        <x:v>40627.22</x:v>
      </x:c>
      <x:c r="W906" s="30" t="n">
        <x:v>41114.12</x:v>
      </x:c>
    </x:row>
    <x:row r="907">
      <x:c r="A907" t="str">
        <x:v>DEV-00906</x:v>
      </x:c>
      <x:c r="B907" t="str">
        <x:v>ASSET-100906</x:v>
      </x:c>
      <x:c r="C907" t="str">
        <x:v>SYN-UDI-000906-4429</x:v>
      </x:c>
      <x:c r="D907" t="str">
        <x:v>Anaesthetic Machine</x:v>
      </x:c>
      <x:c r="E907" t="str">
        <x:v>Life Support</x:v>
      </x:c>
      <x:c r="F907" t="str">
        <x:v>ClinTech Instruments</x:v>
      </x:c>
      <x:c r="G907" t="str">
        <x:v>ClinTech-B03</x:v>
      </x:c>
      <x:c r="H907" t="str">
        <x:v>Site A - Acute Hospital</x:v>
      </x:c>
      <x:c r="I907" t="str">
        <x:v>Paediatrics</x:v>
      </x:c>
      <x:c r="J907" t="str">
        <x:v>Critical</x:v>
      </x:c>
      <x:c r="K907" s="28" t="n">
        <x:v>43882</x:v>
      </x:c>
      <x:c r="L907" t="n">
        <x:f>ROUND((DATE(2026,7,31)-K907)/365.25,2)</x:f>
        <x:v>6.44</x:v>
      </x:c>
      <x:c r="M907" s="28" t="n">
        <x:v>44977</x:v>
      </x:c>
      <x:c r="N907" t="str">
        <x:v>Supported</x:v>
      </x:c>
      <x:c r="O907" t="n">
        <x:v>365</x:v>
      </x:c>
      <x:c r="P907" s="28" t="n">
        <x:v>46163</x:v>
      </x:c>
      <x:c r="Q907" s="28" t="n">
        <x:v>46528</x:v>
      </x:c>
      <x:c r="R907" t="n">
        <x:f>MAX(0,DATE(2026,7,31)-Q907)</x:f>
        <x:v>0</x:v>
      </x:c>
      <x:c r="S907" t="n">
        <x:v>13</x:v>
      </x:c>
      <x:c r="T907" t="n">
        <x:v>2033</x:v>
      </x:c>
      <x:c r="U907" t="str">
        <x:v>In Service</x:v>
      </x:c>
      <x:c r="V907" s="30" t="n">
        <x:v>48192.43</x:v>
      </x:c>
      <x:c r="W907" s="30" t="n">
        <x:v>48192.43</x:v>
      </x:c>
    </x:row>
    <x:row r="908">
      <x:c r="A908" t="str">
        <x:v>DEV-00907</x:v>
      </x:c>
      <x:c r="B908" t="str">
        <x:v>ASSET-100907</x:v>
      </x:c>
      <x:c r="C908" t="str">
        <x:v>SYN-UDI-000907-7309</x:v>
      </x:c>
      <x:c r="D908" t="str">
        <x:v>Suction Pump</x:v>
      </x:c>
      <x:c r="E908" t="str">
        <x:v>Therapy Support</x:v>
      </x:c>
      <x:c r="F908" t="str">
        <x:v>PulseWorks Medical</x:v>
      </x:c>
      <x:c r="G908" t="str">
        <x:v>PulseWorks-A02</x:v>
      </x:c>
      <x:c r="H908" t="str">
        <x:v>Site B - Specialist Centre</x:v>
      </x:c>
      <x:c r="I908" t="str">
        <x:v>Community Equipment</x:v>
      </x:c>
      <x:c r="J908" t="str">
        <x:v>Medium</x:v>
      </x:c>
      <x:c r="K908" s="28" t="n">
        <x:v>44927</x:v>
      </x:c>
      <x:c r="L908" t="n">
        <x:f>ROUND((DATE(2026,7,31)-K908)/365.25,2)</x:f>
        <x:v>3.58</x:v>
      </x:c>
      <x:c r="M908" s="28" t="n">
        <x:v>46022</x:v>
      </x:c>
      <x:c r="N908" t="str">
        <x:v>Supported</x:v>
      </x:c>
      <x:c r="O908" t="n">
        <x:v>365</x:v>
      </x:c>
      <x:c r="P908" s="28" t="n">
        <x:v>45940</x:v>
      </x:c>
      <x:c r="Q908" s="28" t="n">
        <x:v>46305</x:v>
      </x:c>
      <x:c r="R908" t="n">
        <x:f>MAX(0,DATE(2026,7,31)-Q908)</x:f>
        <x:v>0</x:v>
      </x:c>
      <x:c r="S908" t="n">
        <x:v>7</x:v>
      </x:c>
      <x:c r="T908" t="n">
        <x:v>2030</x:v>
      </x:c>
      <x:c r="U908" t="str">
        <x:v>In Service</x:v>
      </x:c>
      <x:c r="V908" s="30" t="n">
        <x:v>2065.25</x:v>
      </x:c>
      <x:c r="W908" s="30" t="n">
        <x:v>2250.89</x:v>
      </x:c>
    </x:row>
    <x:row r="909">
      <x:c r="A909" t="str">
        <x:v>DEV-00908</x:v>
      </x:c>
      <x:c r="B909" t="str">
        <x:v>ASSET-100908</x:v>
      </x:c>
      <x:c r="C909" t="str">
        <x:v>SYN-UDI-000908-4651</x:v>
      </x:c>
      <x:c r="D909" t="str">
        <x:v>ECG Machine</x:v>
      </x:c>
      <x:c r="E909" t="str">
        <x:v>Diagnostics</x:v>
      </x:c>
      <x:c r="F909" t="str">
        <x:v>Helix MedSystems</x:v>
      </x:c>
      <x:c r="G909" t="str">
        <x:v>Helix-A01</x:v>
      </x:c>
      <x:c r="H909" t="str">
        <x:v>Site B - Specialist Centre</x:v>
      </x:c>
      <x:c r="I909" t="str">
        <x:v>Paediatrics</x:v>
      </x:c>
      <x:c r="J909" t="str">
        <x:v>Medium</x:v>
      </x:c>
      <x:c r="K909" s="28" t="n">
        <x:v>44649</x:v>
      </x:c>
      <x:c r="L909" t="n">
        <x:f>ROUND((DATE(2026,7,31)-K909)/365.25,2)</x:f>
        <x:v>4.34</x:v>
      </x:c>
      <x:c r="M909" s="28" t="n">
        <x:v>45744</x:v>
      </x:c>
      <x:c r="N909" t="str">
        <x:v>Supported</x:v>
      </x:c>
      <x:c r="O909" t="n">
        <x:v>180</x:v>
      </x:c>
      <x:c r="P909" s="28" t="n">
        <x:v>45852</x:v>
      </x:c>
      <x:c r="Q909" s="28" t="n">
        <x:v>46032</x:v>
      </x:c>
      <x:c r="R909" t="n">
        <x:f>MAX(0,DATE(2026,7,31)-Q909)</x:f>
        <x:v>202</x:v>
      </x:c>
      <x:c r="S909" t="n">
        <x:v>10</x:v>
      </x:c>
      <x:c r="T909" t="n">
        <x:v>2032</x:v>
      </x:c>
      <x:c r="U909" t="str">
        <x:v>In Service</x:v>
      </x:c>
      <x:c r="V909" s="30" t="n">
        <x:v>5322.35</x:v>
      </x:c>
      <x:c r="W909" s="30" t="n">
        <x:v>8460.42</x:v>
      </x:c>
    </x:row>
    <x:row r="910">
      <x:c r="A910" t="str">
        <x:v>DEV-00909</x:v>
      </x:c>
      <x:c r="B910" t="str">
        <x:v>ASSET-100909</x:v>
      </x:c>
      <x:c r="C910" t="str">
        <x:v>SYN-UDI-000909-7292</x:v>
      </x:c>
      <x:c r="D910" t="str">
        <x:v>Syringe Pump</x:v>
      </x:c>
      <x:c r="E910" t="str">
        <x:v>Therapy Delivery</x:v>
      </x:c>
      <x:c r="F910" t="str">
        <x:v>MedAxis Systems</x:v>
      </x:c>
      <x:c r="G910" t="str">
        <x:v>MedAxis-B04</x:v>
      </x:c>
      <x:c r="H910" t="str">
        <x:v>Site A - Acute Hospital</x:v>
      </x:c>
      <x:c r="I910" t="str">
        <x:v>Community Equipment</x:v>
      </x:c>
      <x:c r="J910" t="str">
        <x:v>Critical</x:v>
      </x:c>
      <x:c r="K910" s="28" t="n">
        <x:v>44047</x:v>
      </x:c>
      <x:c r="L910" t="n">
        <x:f>ROUND((DATE(2026,7,31)-K910)/365.25,2)</x:f>
        <x:v>5.99</x:v>
      </x:c>
      <x:c r="M910" s="28" t="n">
        <x:v>45142</x:v>
      </x:c>
      <x:c r="N910" t="str">
        <x:v>Supported</x:v>
      </x:c>
      <x:c r="O910" t="n">
        <x:v>180</x:v>
      </x:c>
      <x:c r="P910" s="28" t="n">
        <x:v>46169</x:v>
      </x:c>
      <x:c r="Q910" s="28" t="n">
        <x:v>46349</x:v>
      </x:c>
      <x:c r="R910" t="n">
        <x:f>MAX(0,DATE(2026,7,31)-Q910)</x:f>
        <x:v>0</x:v>
      </x:c>
      <x:c r="S910" t="n">
        <x:v>9</x:v>
      </x:c>
      <x:c r="T910" t="n">
        <x:v>2029</x:v>
      </x:c>
      <x:c r="U910" t="str">
        <x:v>In Service</x:v>
      </x:c>
      <x:c r="V910" s="30" t="n">
        <x:v>2001.28</x:v>
      </x:c>
      <x:c r="W910" s="30" t="n">
        <x:v>2409.13</x:v>
      </x:c>
    </x:row>
    <x:row r="911">
      <x:c r="A911" t="str">
        <x:v>DEV-00910</x:v>
      </x:c>
      <x:c r="B911" t="str">
        <x:v>ASSET-100910</x:v>
      </x:c>
      <x:c r="C911" t="str">
        <x:v>SYN-UDI-000910-1254</x:v>
      </x:c>
      <x:c r="D911" t="str">
        <x:v>Patient Monitor</x:v>
      </x:c>
      <x:c r="E911" t="str">
        <x:v>Monitoring</x:v>
      </x:c>
      <x:c r="F911" t="str">
        <x:v>Apex Biomedical</x:v>
      </x:c>
      <x:c r="G911" t="str">
        <x:v>Apex-A04</x:v>
      </x:c>
      <x:c r="H911" t="str">
        <x:v>Site C - Community Hospital</x:v>
      </x:c>
      <x:c r="I911" t="str">
        <x:v>Paediatrics</x:v>
      </x:c>
      <x:c r="J911" t="str">
        <x:v>High</x:v>
      </x:c>
      <x:c r="K911" s="28" t="n">
        <x:v>44596</x:v>
      </x:c>
      <x:c r="L911" t="n">
        <x:f>ROUND((DATE(2026,7,31)-K911)/365.25,2)</x:f>
        <x:v>4.48</x:v>
      </x:c>
      <x:c r="M911" s="28" t="n">
        <x:v>45691</x:v>
      </x:c>
      <x:c r="N911" t="str">
        <x:v>Supported</x:v>
      </x:c>
      <x:c r="O911" t="n">
        <x:v>365</x:v>
      </x:c>
      <x:c r="P911" s="28" t="n">
        <x:v>46027</x:v>
      </x:c>
      <x:c r="Q911" s="28" t="n">
        <x:v>46392</x:v>
      </x:c>
      <x:c r="R911" t="n">
        <x:f>MAX(0,DATE(2026,7,31)-Q911)</x:f>
        <x:v>0</x:v>
      </x:c>
      <x:c r="S911" t="n">
        <x:v>9</x:v>
      </x:c>
      <x:c r="T911" t="n">
        <x:v>2031</x:v>
      </x:c>
      <x:c r="U911" t="str">
        <x:v>In Service</x:v>
      </x:c>
      <x:c r="V911" s="30" t="n">
        <x:v>8670.03</x:v>
      </x:c>
      <x:c r="W911" s="30" t="n">
        <x:v>8670.03</x:v>
      </x:c>
    </x:row>
    <x:row r="912">
      <x:c r="A912" t="str">
        <x:v>DEV-00911</x:v>
      </x:c>
      <x:c r="B912" t="str">
        <x:v>ASSET-100911</x:v>
      </x:c>
      <x:c r="C912" t="str">
        <x:v>SYN-UDI-000911-3269</x:v>
      </x:c>
      <x:c r="D912" t="str">
        <x:v>Defibrillator</x:v>
      </x:c>
      <x:c r="E912" t="str">
        <x:v>Emergency</x:v>
      </x:c>
      <x:c r="F912" t="str">
        <x:v>PulseWorks Medical</x:v>
      </x:c>
      <x:c r="G912" t="str">
        <x:v>PulseWorks-B02</x:v>
      </x:c>
      <x:c r="H912" t="str">
        <x:v>Site A - Acute Hospital</x:v>
      </x:c>
      <x:c r="I912" t="str">
        <x:v>Surgical Ward</x:v>
      </x:c>
      <x:c r="J912" t="str">
        <x:v>Critical</x:v>
      </x:c>
      <x:c r="K912" s="28" t="n">
        <x:v>44065</x:v>
      </x:c>
      <x:c r="L912" t="n">
        <x:f>ROUND((DATE(2026,7,31)-K912)/365.25,2)</x:f>
        <x:v>5.94</x:v>
      </x:c>
      <x:c r="M912" s="28" t="n">
        <x:v>45160</x:v>
      </x:c>
      <x:c r="N912" t="str">
        <x:v>Supported</x:v>
      </x:c>
      <x:c r="O912" t="n">
        <x:v>180</x:v>
      </x:c>
      <x:c r="P912" s="28" t="n">
        <x:v>46099</x:v>
      </x:c>
      <x:c r="Q912" s="28" t="n">
        <x:v>46279</x:v>
      </x:c>
      <x:c r="R912" t="n">
        <x:f>MAX(0,DATE(2026,7,31)-Q912)</x:f>
        <x:v>0</x:v>
      </x:c>
      <x:c r="S912" t="n">
        <x:v>10</x:v>
      </x:c>
      <x:c r="T912" t="n">
        <x:v>2030</x:v>
      </x:c>
      <x:c r="U912" t="str">
        <x:v>In Repair</x:v>
      </x:c>
      <x:c r="V912" s="30" t="n">
        <x:v>13670.32</x:v>
      </x:c>
      <x:c r="W912" s="30" t="n">
        <x:v>14339.41</x:v>
      </x:c>
    </x:row>
    <x:row r="913">
      <x:c r="A913" t="str">
        <x:v>DEV-00912</x:v>
      </x:c>
      <x:c r="B913" t="str">
        <x:v>ASSET-100912</x:v>
      </x:c>
      <x:c r="C913" t="str">
        <x:v>SYN-UDI-000912-4479</x:v>
      </x:c>
      <x:c r="D913" t="str">
        <x:v>Patient Monitor</x:v>
      </x:c>
      <x:c r="E913" t="str">
        <x:v>Monitoring</x:v>
      </x:c>
      <x:c r="F913" t="str">
        <x:v>Helix MedSystems</x:v>
      </x:c>
      <x:c r="G913" t="str">
        <x:v>Helix-A02</x:v>
      </x:c>
      <x:c r="H913" t="str">
        <x:v>Site B - Specialist Centre</x:v>
      </x:c>
      <x:c r="I913" t="str">
        <x:v>ICU</x:v>
      </x:c>
      <x:c r="J913" t="str">
        <x:v>High</x:v>
      </x:c>
      <x:c r="K913" s="28" t="n">
        <x:v>45045</x:v>
      </x:c>
      <x:c r="L913" t="n">
        <x:f>ROUND((DATE(2026,7,31)-K913)/365.25,2)</x:f>
        <x:v>3.26</x:v>
      </x:c>
      <x:c r="M913" s="28" t="n">
        <x:v>46140</x:v>
      </x:c>
      <x:c r="N913" t="str">
        <x:v>Supported</x:v>
      </x:c>
      <x:c r="O913" t="n">
        <x:v>180</x:v>
      </x:c>
      <x:c r="P913" s="28" t="n">
        <x:v>46125</x:v>
      </x:c>
      <x:c r="Q913" s="28" t="n">
        <x:v>46305</x:v>
      </x:c>
      <x:c r="R913" t="n">
        <x:f>MAX(0,DATE(2026,7,31)-Q913)</x:f>
        <x:v>0</x:v>
      </x:c>
      <x:c r="S913" t="n">
        <x:v>7</x:v>
      </x:c>
      <x:c r="T913" t="n">
        <x:v>2030</x:v>
      </x:c>
      <x:c r="U913" t="str">
        <x:v>In Service</x:v>
      </x:c>
      <x:c r="V913" s="30" t="n">
        <x:v>8290.4</x:v>
      </x:c>
      <x:c r="W913" s="30" t="n">
        <x:v>10693.35</x:v>
      </x:c>
    </x:row>
    <x:row r="914">
      <x:c r="A914" t="str">
        <x:v>DEV-00913</x:v>
      </x:c>
      <x:c r="B914" t="str">
        <x:v>ASSET-100913</x:v>
      </x:c>
      <x:c r="C914" t="str">
        <x:v>SYN-UDI-000913-6786</x:v>
      </x:c>
      <x:c r="D914" t="str">
        <x:v>Syringe Pump</x:v>
      </x:c>
      <x:c r="E914" t="str">
        <x:v>Therapy Delivery</x:v>
      </x:c>
      <x:c r="F914" t="str">
        <x:v>PulseWorks Medical</x:v>
      </x:c>
      <x:c r="G914" t="str">
        <x:v>PulseWorks-C01</x:v>
      </x:c>
      <x:c r="H914" t="str">
        <x:v>Site C - Community Hospital</x:v>
      </x:c>
      <x:c r="I914" t="str">
        <x:v>Medical Ward</x:v>
      </x:c>
      <x:c r="J914" t="str">
        <x:v>Critical</x:v>
      </x:c>
      <x:c r="K914" s="28" t="n">
        <x:v>43926</x:v>
      </x:c>
      <x:c r="L914" t="n">
        <x:f>ROUND((DATE(2026,7,31)-K914)/365.25,2)</x:f>
        <x:v>6.32</x:v>
      </x:c>
      <x:c r="M914" s="28" t="n">
        <x:v>45021</x:v>
      </x:c>
      <x:c r="N914" t="str">
        <x:v>Supported</x:v>
      </x:c>
      <x:c r="O914" t="n">
        <x:v>180</x:v>
      </x:c>
      <x:c r="P914" s="28" t="n">
        <x:v>46148</x:v>
      </x:c>
      <x:c r="Q914" s="28" t="n">
        <x:v>46328</x:v>
      </x:c>
      <x:c r="R914" t="n">
        <x:f>MAX(0,DATE(2026,7,31)-Q914)</x:f>
        <x:v>0</x:v>
      </x:c>
      <x:c r="S914" t="n">
        <x:v>9</x:v>
      </x:c>
      <x:c r="T914" t="n">
        <x:v>2029</x:v>
      </x:c>
      <x:c r="U914" t="str">
        <x:v>In Service</x:v>
      </x:c>
      <x:c r="V914" s="30" t="n">
        <x:v>2373.55</x:v>
      </x:c>
      <x:c r="W914" s="30" t="n">
        <x:v>2373.55</x:v>
      </x:c>
    </x:row>
    <x:row r="915">
      <x:c r="A915" t="str">
        <x:v>DEV-00914</x:v>
      </x:c>
      <x:c r="B915" t="str">
        <x:v>ASSET-100914</x:v>
      </x:c>
      <x:c r="C915" t="str">
        <x:v>SYN-UDI-000914-9222</x:v>
      </x:c>
      <x:c r="D915" t="str">
        <x:v>Ventilator</x:v>
      </x:c>
      <x:c r="E915" t="str">
        <x:v>Life Support</x:v>
      </x:c>
      <x:c r="F915" t="str">
        <x:v>NovaCare Devices</x:v>
      </x:c>
      <x:c r="G915" t="str">
        <x:v>NovaCare-B01</x:v>
      </x:c>
      <x:c r="H915" t="str">
        <x:v>Site C - Community Hospital</x:v>
      </x:c>
      <x:c r="I915" t="str">
        <x:v>ICU</x:v>
      </x:c>
      <x:c r="J915" t="str">
        <x:v>Critical</x:v>
      </x:c>
      <x:c r="K915" s="28" t="n">
        <x:v>46070</x:v>
      </x:c>
      <x:c r="L915" t="n">
        <x:f>ROUND((DATE(2026,7,31)-K915)/365.25,2)</x:f>
        <x:v>0.45</x:v>
      </x:c>
      <x:c r="M915" s="28" t="n">
        <x:v>47165</x:v>
      </x:c>
      <x:c r="N915" t="str">
        <x:v>Supported</x:v>
      </x:c>
      <x:c r="O915" t="n">
        <x:v>365</x:v>
      </x:c>
      <x:c r="P915" s="28" t="n">
        <x:v>46020</x:v>
      </x:c>
      <x:c r="Q915" s="28" t="n">
        <x:v>46385</x:v>
      </x:c>
      <x:c r="R915" t="n">
        <x:f>MAX(0,DATE(2026,7,31)-Q915)</x:f>
        <x:v>0</x:v>
      </x:c>
      <x:c r="S915" t="n">
        <x:v>10</x:v>
      </x:c>
      <x:c r="T915" t="n">
        <x:v>2036</x:v>
      </x:c>
      <x:c r="U915" t="str">
        <x:v>In Service</x:v>
      </x:c>
      <x:c r="V915" s="30" t="n">
        <x:v>28890.57</x:v>
      </x:c>
      <x:c r="W915" s="30" t="n">
        <x:v>35284.34</x:v>
      </x:c>
    </x:row>
    <x:row r="916">
      <x:c r="A916" t="str">
        <x:v>DEV-00915</x:v>
      </x:c>
      <x:c r="B916" t="str">
        <x:v>ASSET-100915</x:v>
      </x:c>
      <x:c r="C916" t="str">
        <x:v>SYN-UDI-000915-8096</x:v>
      </x:c>
      <x:c r="D916" t="str">
        <x:v>Neonatal Incubator</x:v>
      </x:c>
      <x:c r="E916" t="str">
        <x:v>Life Support</x:v>
      </x:c>
      <x:c r="F916" t="str">
        <x:v>MedAxis Systems</x:v>
      </x:c>
      <x:c r="G916" t="str">
        <x:v>MedAxis-C02</x:v>
      </x:c>
      <x:c r="H916" t="str">
        <x:v>Site C - Community Hospital</x:v>
      </x:c>
      <x:c r="I916" t="str">
        <x:v>Outpatients</x:v>
      </x:c>
      <x:c r="J916" t="str">
        <x:v>High</x:v>
      </x:c>
      <x:c r="K916" s="28" t="n">
        <x:v>43877</x:v>
      </x:c>
      <x:c r="L916" t="n">
        <x:f>ROUND((DATE(2026,7,31)-K916)/365.25,2)</x:f>
        <x:v>6.45</x:v>
      </x:c>
      <x:c r="M916" s="28" t="n">
        <x:v>44972</x:v>
      </x:c>
      <x:c r="N916" t="str">
        <x:v>Supported</x:v>
      </x:c>
      <x:c r="O916" t="n">
        <x:v>180</x:v>
      </x:c>
      <x:c r="P916" s="28" t="n">
        <x:v>45893</x:v>
      </x:c>
      <x:c r="Q916" s="28" t="n">
        <x:v>46073</x:v>
      </x:c>
      <x:c r="R916" t="n">
        <x:f>MAX(0,DATE(2026,7,31)-Q916)</x:f>
        <x:v>161</x:v>
      </x:c>
      <x:c r="S916" t="n">
        <x:v>10</x:v>
      </x:c>
      <x:c r="T916" t="n">
        <x:v>2030</x:v>
      </x:c>
      <x:c r="U916" t="str">
        <x:v>In Service</x:v>
      </x:c>
      <x:c r="V916" s="30" t="n">
        <x:v>20082.77</x:v>
      </x:c>
      <x:c r="W916" s="30" t="n">
        <x:v>20082.77</x:v>
      </x:c>
    </x:row>
    <x:row r="917">
      <x:c r="A917" t="str">
        <x:v>DEV-00916</x:v>
      </x:c>
      <x:c r="B917" t="str">
        <x:v>ASSET-100916</x:v>
      </x:c>
      <x:c r="C917" t="str">
        <x:v>SYN-UDI-000916-4612</x:v>
      </x:c>
      <x:c r="D917" t="str">
        <x:v>Ultrasound</x:v>
      </x:c>
      <x:c r="E917" t="str">
        <x:v>Imaging</x:v>
      </x:c>
      <x:c r="F917" t="str">
        <x:v>Apex Biomedical</x:v>
      </x:c>
      <x:c r="G917" t="str">
        <x:v>Apex-A01</x:v>
      </x:c>
      <x:c r="H917" t="str">
        <x:v>Site B - Specialist Centre</x:v>
      </x:c>
      <x:c r="I917" t="str">
        <x:v>Outpatients</x:v>
      </x:c>
      <x:c r="J917" t="str">
        <x:v>High</x:v>
      </x:c>
      <x:c r="K917" s="28" t="n">
        <x:v>46021</x:v>
      </x:c>
      <x:c r="L917" t="n">
        <x:f>ROUND((DATE(2026,7,31)-K917)/365.25,2)</x:f>
        <x:v>0.58</x:v>
      </x:c>
      <x:c r="M917" s="28" t="n">
        <x:v>47116</x:v>
      </x:c>
      <x:c r="N917" t="str">
        <x:v>Unsupported</x:v>
      </x:c>
      <x:c r="O917" t="n">
        <x:v>365</x:v>
      </x:c>
      <x:c r="P917" s="28" t="n">
        <x:v>46107</x:v>
      </x:c>
      <x:c r="Q917" s="28" t="n">
        <x:v>46472</x:v>
      </x:c>
      <x:c r="R917" t="n">
        <x:f>MAX(0,DATE(2026,7,31)-Q917)</x:f>
        <x:v>0</x:v>
      </x:c>
      <x:c r="S917" t="n">
        <x:v>11</x:v>
      </x:c>
      <x:c r="T917" t="n">
        <x:v>2036</x:v>
      </x:c>
      <x:c r="U917" t="str">
        <x:v>In Service</x:v>
      </x:c>
      <x:c r="V917" s="30" t="n">
        <x:v>55355.42</x:v>
      </x:c>
      <x:c r="W917" s="30" t="n">
        <x:v>56152.29</x:v>
      </x:c>
    </x:row>
    <x:row r="918">
      <x:c r="A918" t="str">
        <x:v>DEV-00917</x:v>
      </x:c>
      <x:c r="B918" t="str">
        <x:v>ASSET-100917</x:v>
      </x:c>
      <x:c r="C918" t="str">
        <x:v>SYN-UDI-000917-6750</x:v>
      </x:c>
      <x:c r="D918" t="str">
        <x:v>Vital Signs Monitor</x:v>
      </x:c>
      <x:c r="E918" t="str">
        <x:v>Monitoring</x:v>
      </x:c>
      <x:c r="F918" t="str">
        <x:v>ClinTech Instruments</x:v>
      </x:c>
      <x:c r="G918" t="str">
        <x:v>ClinTech-C01</x:v>
      </x:c>
      <x:c r="H918" t="str">
        <x:v>Site C - Community Hospital</x:v>
      </x:c>
      <x:c r="I918" t="str">
        <x:v>ICU</x:v>
      </x:c>
      <x:c r="J918" t="str">
        <x:v>High</x:v>
      </x:c>
      <x:c r="K918" s="28" t="n">
        <x:v>43093</x:v>
      </x:c>
      <x:c r="L918" t="n">
        <x:f>ROUND((DATE(2026,7,31)-K918)/365.25,2)</x:f>
        <x:v>8.6</x:v>
      </x:c>
      <x:c r="M918" s="28" t="n">
        <x:v>44188</x:v>
      </x:c>
      <x:c r="N918" t="str">
        <x:v>Supported</x:v>
      </x:c>
      <x:c r="O918" t="n">
        <x:v>365</x:v>
      </x:c>
      <x:c r="P918" s="28" t="n">
        <x:v>45885</x:v>
      </x:c>
      <x:c r="Q918" s="28" t="n">
        <x:v>46250</x:v>
      </x:c>
      <x:c r="R918" t="n">
        <x:f>MAX(0,DATE(2026,7,31)-Q918)</x:f>
        <x:v>0</x:v>
      </x:c>
      <x:c r="S918" t="n">
        <x:v>7</x:v>
      </x:c>
      <x:c r="T918" t="n">
        <x:v>2024</x:v>
      </x:c>
      <x:c r="U918" t="str">
        <x:v>In Service</x:v>
      </x:c>
      <x:c r="V918" s="30" t="n">
        <x:v>2405.27</x:v>
      </x:c>
      <x:c r="W918" s="30" t="n">
        <x:v>2652.18</x:v>
      </x:c>
    </x:row>
    <x:row r="919">
      <x:c r="A919" t="str">
        <x:v>DEV-00918</x:v>
      </x:c>
      <x:c r="B919" t="str">
        <x:v>ASSET-100918</x:v>
      </x:c>
      <x:c r="C919" t="str">
        <x:v>SYN-UDI-000918-4184</x:v>
      </x:c>
      <x:c r="D919" t="str">
        <x:v>Enteral Feeding Pump</x:v>
      </x:c>
      <x:c r="E919" t="str">
        <x:v>Therapy Delivery</x:v>
      </x:c>
      <x:c r="F919" t="str">
        <x:v>ClinTech Instruments</x:v>
      </x:c>
      <x:c r="G919" t="str">
        <x:v>ClinTech-B03</x:v>
      </x:c>
      <x:c r="H919" t="str">
        <x:v>Site A - Acute Hospital</x:v>
      </x:c>
      <x:c r="I919" t="str">
        <x:v>Maternity</x:v>
      </x:c>
      <x:c r="J919" t="str">
        <x:v>High</x:v>
      </x:c>
      <x:c r="K919" s="28" t="n">
        <x:v>44565</x:v>
      </x:c>
      <x:c r="L919" t="n">
        <x:f>ROUND((DATE(2026,7,31)-K919)/365.25,2)</x:f>
        <x:v>4.57</x:v>
      </x:c>
      <x:c r="M919" s="28" t="n">
        <x:v>45660</x:v>
      </x:c>
      <x:c r="N919" t="str">
        <x:v>Limited Support</x:v>
      </x:c>
      <x:c r="O919" t="n">
        <x:v>365</x:v>
      </x:c>
      <x:c r="P919" s="28" t="n">
        <x:v>46165</x:v>
      </x:c>
      <x:c r="Q919" s="28" t="n">
        <x:v>46530</x:v>
      </x:c>
      <x:c r="R919" t="n">
        <x:f>MAX(0,DATE(2026,7,31)-Q919)</x:f>
        <x:v>0</x:v>
      </x:c>
      <x:c r="S919" t="n">
        <x:v>8</x:v>
      </x:c>
      <x:c r="T919" t="n">
        <x:v>2030</x:v>
      </x:c>
      <x:c r="U919" t="str">
        <x:v>In Service</x:v>
      </x:c>
      <x:c r="V919" s="30" t="n">
        <x:v>1241.45</x:v>
      </x:c>
      <x:c r="W919" s="30" t="n">
        <x:v>1516.17</x:v>
      </x:c>
    </x:row>
    <x:row r="920">
      <x:c r="A920" t="str">
        <x:v>DEV-00919</x:v>
      </x:c>
      <x:c r="B920" t="str">
        <x:v>ASSET-100919</x:v>
      </x:c>
      <x:c r="C920" t="str">
        <x:v>SYN-UDI-000919-5108</x:v>
      </x:c>
      <x:c r="D920" t="str">
        <x:v>ECG Machine</x:v>
      </x:c>
      <x:c r="E920" t="str">
        <x:v>Diagnostics</x:v>
      </x:c>
      <x:c r="F920" t="str">
        <x:v>PulseWorks Medical</x:v>
      </x:c>
      <x:c r="G920" t="str">
        <x:v>PulseWorks-A02</x:v>
      </x:c>
      <x:c r="H920" t="str">
        <x:v>Site A - Acute Hospital</x:v>
      </x:c>
      <x:c r="I920" t="str">
        <x:v>Paediatrics</x:v>
      </x:c>
      <x:c r="J920" t="str">
        <x:v>High</x:v>
      </x:c>
      <x:c r="K920" s="28" t="n">
        <x:v>45434</x:v>
      </x:c>
      <x:c r="L920" t="n">
        <x:f>ROUND((DATE(2026,7,31)-K920)/365.25,2)</x:f>
        <x:v>2.19</x:v>
      </x:c>
      <x:c r="M920" s="28" t="n">
        <x:v>46529</x:v>
      </x:c>
      <x:c r="N920" t="str">
        <x:v>Supported</x:v>
      </x:c>
      <x:c r="O920" t="n">
        <x:v>365</x:v>
      </x:c>
      <x:c r="P920" s="28" t="n">
        <x:v>46005</x:v>
      </x:c>
      <x:c r="Q920" s="28" t="n">
        <x:v>46370</x:v>
      </x:c>
      <x:c r="R920" t="n">
        <x:f>MAX(0,DATE(2026,7,31)-Q920)</x:f>
        <x:v>0</x:v>
      </x:c>
      <x:c r="S920" t="n">
        <x:v>8</x:v>
      </x:c>
      <x:c r="T920" t="n">
        <x:v>2032</x:v>
      </x:c>
      <x:c r="U920" t="str">
        <x:v>In Service</x:v>
      </x:c>
      <x:c r="V920" s="30" t="n">
        <x:v>7240.98</x:v>
      </x:c>
      <x:c r="W920" s="30" t="n">
        <x:v>7240.98</x:v>
      </x:c>
    </x:row>
    <x:row r="921">
      <x:c r="A921" t="str">
        <x:v>DEV-00920</x:v>
      </x:c>
      <x:c r="B921" t="str">
        <x:v>ASSET-100920</x:v>
      </x:c>
      <x:c r="C921" t="str">
        <x:v>SYN-UDI-000920-7429</x:v>
      </x:c>
      <x:c r="D921" t="str">
        <x:v>Infusion Pump</x:v>
      </x:c>
      <x:c r="E921" t="str">
        <x:v>Therapy Delivery</x:v>
      </x:c>
      <x:c r="F921" t="str">
        <x:v>Helix MedSystems</x:v>
      </x:c>
      <x:c r="G921" t="str">
        <x:v>Helix-A03</x:v>
      </x:c>
      <x:c r="H921" t="str">
        <x:v>Site B - Specialist Centre</x:v>
      </x:c>
      <x:c r="I921" t="str">
        <x:v>Emergency Department</x:v>
      </x:c>
      <x:c r="J921" t="str">
        <x:v>High</x:v>
      </x:c>
      <x:c r="K921" s="28" t="n">
        <x:v>44325</x:v>
      </x:c>
      <x:c r="L921" t="n">
        <x:f>ROUND((DATE(2026,7,31)-K921)/365.25,2)</x:f>
        <x:v>5.23</x:v>
      </x:c>
      <x:c r="M921" s="28" t="n">
        <x:v>45420</x:v>
      </x:c>
      <x:c r="N921" t="str">
        <x:v>Supported</x:v>
      </x:c>
      <x:c r="O921" t="n">
        <x:v>180</x:v>
      </x:c>
      <x:c r="P921" s="28" t="n">
        <x:v>45953</x:v>
      </x:c>
      <x:c r="Q921" s="28" t="n">
        <x:v>46133</x:v>
      </x:c>
      <x:c r="R921" t="n">
        <x:f>MAX(0,DATE(2026,7,31)-Q921)</x:f>
        <x:v>101</x:v>
      </x:c>
      <x:c r="S921" t="n">
        <x:v>9</x:v>
      </x:c>
      <x:c r="T921" t="n">
        <x:v>2030</x:v>
      </x:c>
      <x:c r="U921" t="str">
        <x:v>In Service</x:v>
      </x:c>
      <x:c r="V921" s="30" t="n">
        <x:v>3542.93</x:v>
      </x:c>
      <x:c r="W921" s="30" t="n">
        <x:v>4175.88</x:v>
      </x:c>
    </x:row>
    <x:row r="922">
      <x:c r="A922" t="str">
        <x:v>DEV-00921</x:v>
      </x:c>
      <x:c r="B922" t="str">
        <x:v>ASSET-100921</x:v>
      </x:c>
      <x:c r="C922" t="str">
        <x:v>SYN-UDI-000921-8771</x:v>
      </x:c>
      <x:c r="D922" t="str">
        <x:v>Suction Pump</x:v>
      </x:c>
      <x:c r="E922" t="str">
        <x:v>Therapy Support</x:v>
      </x:c>
      <x:c r="F922" t="str">
        <x:v>ClinTech Instruments</x:v>
      </x:c>
      <x:c r="G922" t="str">
        <x:v>ClinTech-B03</x:v>
      </x:c>
      <x:c r="H922" t="str">
        <x:v>Site A - Acute Hospital</x:v>
      </x:c>
      <x:c r="I922" t="str">
        <x:v>Maternity</x:v>
      </x:c>
      <x:c r="J922" t="str">
        <x:v>High</x:v>
      </x:c>
      <x:c r="K922" s="28" t="n">
        <x:v>43359</x:v>
      </x:c>
      <x:c r="L922" t="n">
        <x:f>ROUND((DATE(2026,7,31)-K922)/365.25,2)</x:f>
        <x:v>7.87</x:v>
      </x:c>
      <x:c r="M922" s="28" t="n">
        <x:v>44454</x:v>
      </x:c>
      <x:c r="N922" t="str">
        <x:v>Limited Support</x:v>
      </x:c>
      <x:c r="O922" t="n">
        <x:v>180</x:v>
      </x:c>
      <x:c r="P922" s="28" t="n">
        <x:v>46005</x:v>
      </x:c>
      <x:c r="Q922" s="28" t="n">
        <x:v>46185</x:v>
      </x:c>
      <x:c r="R922" t="n">
        <x:f>MAX(0,DATE(2026,7,31)-Q922)</x:f>
        <x:v>49</x:v>
      </x:c>
      <x:c r="S922" t="n">
        <x:v>7</x:v>
      </x:c>
      <x:c r="T922" t="n">
        <x:v>2025</x:v>
      </x:c>
      <x:c r="U922" t="str">
        <x:v>Quarantined</x:v>
      </x:c>
      <x:c r="V922" s="30" t="n">
        <x:v>1542.5</x:v>
      </x:c>
      <x:c r="W922" s="30" t="n">
        <x:v>2370.15</x:v>
      </x:c>
    </x:row>
    <x:row r="923">
      <x:c r="A923" t="str">
        <x:v>DEV-00922</x:v>
      </x:c>
      <x:c r="B923" t="str">
        <x:v>ASSET-100922</x:v>
      </x:c>
      <x:c r="C923" t="str">
        <x:v>SYN-UDI-000922-6879</x:v>
      </x:c>
      <x:c r="D923" t="str">
        <x:v>Infusion Pump</x:v>
      </x:c>
      <x:c r="E923" t="str">
        <x:v>Therapy Delivery</x:v>
      </x:c>
      <x:c r="F923" t="str">
        <x:v>Apex Biomedical</x:v>
      </x:c>
      <x:c r="G923" t="str">
        <x:v>Apex-B01</x:v>
      </x:c>
      <x:c r="H923" t="str">
        <x:v>Site A - Acute Hospital</x:v>
      </x:c>
      <x:c r="I923" t="str">
        <x:v>Paediatrics</x:v>
      </x:c>
      <x:c r="J923" t="str">
        <x:v>High</x:v>
      </x:c>
      <x:c r="K923" s="28" t="n">
        <x:v>45210</x:v>
      </x:c>
      <x:c r="L923" t="n">
        <x:f>ROUND((DATE(2026,7,31)-K923)/365.25,2)</x:f>
        <x:v>2.8</x:v>
      </x:c>
      <x:c r="M923" s="28" t="n">
        <x:v>46305</x:v>
      </x:c>
      <x:c r="N923" t="str">
        <x:v>Supported</x:v>
      </x:c>
      <x:c r="O923" t="n">
        <x:v>180</x:v>
      </x:c>
      <x:c r="P923" s="28" t="n">
        <x:v>45942</x:v>
      </x:c>
      <x:c r="Q923" s="28" t="n">
        <x:v>46122</x:v>
      </x:c>
      <x:c r="R923" t="n">
        <x:f>MAX(0,DATE(2026,7,31)-Q923)</x:f>
        <x:v>112</x:v>
      </x:c>
      <x:c r="S923" t="n">
        <x:v>9</x:v>
      </x:c>
      <x:c r="T923" t="n">
        <x:v>2032</x:v>
      </x:c>
      <x:c r="U923" t="str">
        <x:v>In Service</x:v>
      </x:c>
      <x:c r="V923" s="30" t="n">
        <x:v>3529.42</x:v>
      </x:c>
      <x:c r="W923" s="30" t="n">
        <x:v>3801.05</x:v>
      </x:c>
    </x:row>
    <x:row r="924">
      <x:c r="A924" t="str">
        <x:v>DEV-00923</x:v>
      </x:c>
      <x:c r="B924" t="str">
        <x:v>ASSET-100923</x:v>
      </x:c>
      <x:c r="C924" t="str">
        <x:v>SYN-UDI-000923-5696</x:v>
      </x:c>
      <x:c r="D924" t="str">
        <x:v>Infusion Pump</x:v>
      </x:c>
      <x:c r="E924" t="str">
        <x:v>Therapy Delivery</x:v>
      </x:c>
      <x:c r="F924" t="str">
        <x:v>ClinTech Instruments</x:v>
      </x:c>
      <x:c r="G924" t="str">
        <x:v>ClinTech-C04</x:v>
      </x:c>
      <x:c r="H924" t="str">
        <x:v>Site C - Community Hospital</x:v>
      </x:c>
      <x:c r="I924" t="str">
        <x:v>ICU</x:v>
      </x:c>
      <x:c r="J924" t="str">
        <x:v>High</x:v>
      </x:c>
      <x:c r="K924" s="28" t="n">
        <x:v>45321</x:v>
      </x:c>
      <x:c r="L924" t="n">
        <x:f>ROUND((DATE(2026,7,31)-K924)/365.25,2)</x:f>
        <x:v>2.5</x:v>
      </x:c>
      <x:c r="M924" s="28" t="n">
        <x:v>46416</x:v>
      </x:c>
      <x:c r="N924" t="str">
        <x:v>Limited Support</x:v>
      </x:c>
      <x:c r="O924" t="n">
        <x:v>180</x:v>
      </x:c>
      <x:c r="P924" s="28" t="n">
        <x:v>45903</x:v>
      </x:c>
      <x:c r="Q924" s="28" t="n">
        <x:v>46083</x:v>
      </x:c>
      <x:c r="R924" t="n">
        <x:f>MAX(0,DATE(2026,7,31)-Q924)</x:f>
        <x:v>151</x:v>
      </x:c>
      <x:c r="S924" t="n">
        <x:v>9</x:v>
      </x:c>
      <x:c r="T924" t="n">
        <x:v>2033</x:v>
      </x:c>
      <x:c r="U924" t="str">
        <x:v>In Service</x:v>
      </x:c>
      <x:c r="V924" s="30" t="n">
        <x:v>3013.13</x:v>
      </x:c>
      <x:c r="W924" s="30" t="n">
        <x:v>3316.01</x:v>
      </x:c>
    </x:row>
    <x:row r="925">
      <x:c r="A925" t="str">
        <x:v>DEV-00924</x:v>
      </x:c>
      <x:c r="B925" t="str">
        <x:v>ASSET-100924</x:v>
      </x:c>
      <x:c r="C925" t="str">
        <x:v>SYN-UDI-000924-4282</x:v>
      </x:c>
      <x:c r="D925" t="str">
        <x:v>Syringe Pump</x:v>
      </x:c>
      <x:c r="E925" t="str">
        <x:v>Therapy Delivery</x:v>
      </x:c>
      <x:c r="F925" t="str">
        <x:v>MedAxis Systems</x:v>
      </x:c>
      <x:c r="G925" t="str">
        <x:v>MedAxis-A03</x:v>
      </x:c>
      <x:c r="H925" t="str">
        <x:v>Site A - Acute Hospital</x:v>
      </x:c>
      <x:c r="I925" t="str">
        <x:v>Operating Theatres</x:v>
      </x:c>
      <x:c r="J925" t="str">
        <x:v>Critical</x:v>
      </x:c>
      <x:c r="K925" s="28" t="n">
        <x:v>45838</x:v>
      </x:c>
      <x:c r="L925" t="n">
        <x:f>ROUND((DATE(2026,7,31)-K925)/365.25,2)</x:f>
        <x:v>1.08</x:v>
      </x:c>
      <x:c r="M925" s="28" t="n">
        <x:v>46933</x:v>
      </x:c>
      <x:c r="N925" t="str">
        <x:v>Supported</x:v>
      </x:c>
      <x:c r="O925" t="n">
        <x:v>180</x:v>
      </x:c>
      <x:c r="P925" s="28" t="n">
        <x:v>46191</x:v>
      </x:c>
      <x:c r="Q925" s="28" t="n">
        <x:v>46371</x:v>
      </x:c>
      <x:c r="R925" t="n">
        <x:f>MAX(0,DATE(2026,7,31)-Q925)</x:f>
        <x:v>0</x:v>
      </x:c>
      <x:c r="S925" t="n">
        <x:v>8</x:v>
      </x:c>
      <x:c r="T925" t="n">
        <x:v>2033</x:v>
      </x:c>
      <x:c r="U925" t="str">
        <x:v>In Service</x:v>
      </x:c>
      <x:c r="V925" s="30" t="n">
        <x:v>1969.35</x:v>
      </x:c>
      <x:c r="W925" s="30" t="n">
        <x:v>3122.4</x:v>
      </x:c>
    </x:row>
    <x:row r="926">
      <x:c r="A926" t="str">
        <x:v>DEV-00925</x:v>
      </x:c>
      <x:c r="B926" t="str">
        <x:v>ASSET-100925</x:v>
      </x:c>
      <x:c r="C926" t="str">
        <x:v>SYN-UDI-000925-1756</x:v>
      </x:c>
      <x:c r="D926" t="str">
        <x:v>Infusion Pump</x:v>
      </x:c>
      <x:c r="E926" t="str">
        <x:v>Therapy Delivery</x:v>
      </x:c>
      <x:c r="F926" t="str">
        <x:v>MedAxis Systems</x:v>
      </x:c>
      <x:c r="G926" t="str">
        <x:v>MedAxis-B02</x:v>
      </x:c>
      <x:c r="H926" t="str">
        <x:v>Site B - Specialist Centre</x:v>
      </x:c>
      <x:c r="I926" t="str">
        <x:v>Surgical Ward</x:v>
      </x:c>
      <x:c r="J926" t="str">
        <x:v>Critical</x:v>
      </x:c>
      <x:c r="K926" s="28" t="n">
        <x:v>44221</x:v>
      </x:c>
      <x:c r="L926" t="n">
        <x:f>ROUND((DATE(2026,7,31)-K926)/365.25,2)</x:f>
        <x:v>5.51</x:v>
      </x:c>
      <x:c r="M926" s="28" t="n">
        <x:v>45316</x:v>
      </x:c>
      <x:c r="N926" t="str">
        <x:v>Limited Support</x:v>
      </x:c>
      <x:c r="O926" t="n">
        <x:v>180</x:v>
      </x:c>
      <x:c r="P926" s="28" t="n">
        <x:v>45888</x:v>
      </x:c>
      <x:c r="Q926" s="28" t="n">
        <x:v>46068</x:v>
      </x:c>
      <x:c r="R926" t="n">
        <x:f>MAX(0,DATE(2026,7,31)-Q926)</x:f>
        <x:v>166</x:v>
      </x:c>
      <x:c r="S926" t="n">
        <x:v>10</x:v>
      </x:c>
      <x:c r="T926" t="n">
        <x:v>2031</x:v>
      </x:c>
      <x:c r="U926" t="str">
        <x:v>In Service</x:v>
      </x:c>
      <x:c r="V926" s="30" t="n">
        <x:v>3025.7</x:v>
      </x:c>
      <x:c r="W926" s="30" t="n">
        <x:v>3728.96</x:v>
      </x:c>
    </x:row>
    <x:row r="927">
      <x:c r="A927" t="str">
        <x:v>DEV-00926</x:v>
      </x:c>
      <x:c r="B927" t="str">
        <x:v>ASSET-100926</x:v>
      </x:c>
      <x:c r="C927" t="str">
        <x:v>SYN-UDI-000926-7707</x:v>
      </x:c>
      <x:c r="D927" t="str">
        <x:v>Ventilator</x:v>
      </x:c>
      <x:c r="E927" t="str">
        <x:v>Life Support</x:v>
      </x:c>
      <x:c r="F927" t="str">
        <x:v>Apex Biomedical</x:v>
      </x:c>
      <x:c r="G927" t="str">
        <x:v>Apex-B03</x:v>
      </x:c>
      <x:c r="H927" t="str">
        <x:v>Site C - Community Hospital</x:v>
      </x:c>
      <x:c r="I927" t="str">
        <x:v>Surgical Ward</x:v>
      </x:c>
      <x:c r="J927" t="str">
        <x:v>Critical</x:v>
      </x:c>
      <x:c r="K927" s="28" t="n">
        <x:v>43253</x:v>
      </x:c>
      <x:c r="L927" t="n">
        <x:f>ROUND((DATE(2026,7,31)-K927)/365.25,2)</x:f>
        <x:v>8.16</x:v>
      </x:c>
      <x:c r="M927" s="28" t="n">
        <x:v>44348</x:v>
      </x:c>
      <x:c r="N927" t="str">
        <x:v>Supported</x:v>
      </x:c>
      <x:c r="O927" t="n">
        <x:v>180</x:v>
      </x:c>
      <x:c r="P927" s="28" t="n">
        <x:v>46126</x:v>
      </x:c>
      <x:c r="Q927" s="28" t="n">
        <x:v>46306</x:v>
      </x:c>
      <x:c r="R927" t="n">
        <x:f>MAX(0,DATE(2026,7,31)-Q927)</x:f>
        <x:v>0</x:v>
      </x:c>
      <x:c r="S927" t="n">
        <x:v>9</x:v>
      </x:c>
      <x:c r="T927" t="n">
        <x:v>2027</x:v>
      </x:c>
      <x:c r="U927" t="str">
        <x:v>In Service</x:v>
      </x:c>
      <x:c r="V927" s="30" t="n">
        <x:v>31678.74</x:v>
      </x:c>
      <x:c r="W927" s="30" t="n">
        <x:v>31678.74</x:v>
      </x:c>
    </x:row>
    <x:row r="928">
      <x:c r="A928" t="str">
        <x:v>DEV-00927</x:v>
      </x:c>
      <x:c r="B928" t="str">
        <x:v>ASSET-100927</x:v>
      </x:c>
      <x:c r="C928" t="str">
        <x:v>SYN-UDI-000927-9778</x:v>
      </x:c>
      <x:c r="D928" t="str">
        <x:v>Neonatal Incubator</x:v>
      </x:c>
      <x:c r="E928" t="str">
        <x:v>Life Support</x:v>
      </x:c>
      <x:c r="F928" t="str">
        <x:v>NovaCare Devices</x:v>
      </x:c>
      <x:c r="G928" t="str">
        <x:v>NovaCare-A04</x:v>
      </x:c>
      <x:c r="H928" t="str">
        <x:v>Site B - Specialist Centre</x:v>
      </x:c>
      <x:c r="I928" t="str">
        <x:v>Community Equipment</x:v>
      </x:c>
      <x:c r="J928" t="str">
        <x:v>High</x:v>
      </x:c>
      <x:c r="K928" s="28" t="n">
        <x:v>41752</x:v>
      </x:c>
      <x:c r="L928" t="n">
        <x:f>ROUND((DATE(2026,7,31)-K928)/365.25,2)</x:f>
        <x:v>12.27</x:v>
      </x:c>
      <x:c r="M928" s="28" t="n">
        <x:v>42847</x:v>
      </x:c>
      <x:c r="N928" t="str">
        <x:v>Limited Support</x:v>
      </x:c>
      <x:c r="O928" t="n">
        <x:v>365</x:v>
      </x:c>
      <x:c r="P928" s="28" t="n">
        <x:v>46109</x:v>
      </x:c>
      <x:c r="Q928" s="28" t="n">
        <x:v>46474</x:v>
      </x:c>
      <x:c r="R928" t="n">
        <x:f>MAX(0,DATE(2026,7,31)-Q928)</x:f>
        <x:v>0</x:v>
      </x:c>
      <x:c r="S928" t="n">
        <x:v>10</x:v>
      </x:c>
      <x:c r="T928" t="n">
        <x:v>2024</x:v>
      </x:c>
      <x:c r="U928" t="str">
        <x:v>In Service</x:v>
      </x:c>
      <x:c r="V928" s="30" t="n">
        <x:v>21392.3</x:v>
      </x:c>
      <x:c r="W928" s="30" t="n">
        <x:v>21392.3</x:v>
      </x:c>
    </x:row>
    <x:row r="929">
      <x:c r="A929" t="str">
        <x:v>DEV-00928</x:v>
      </x:c>
      <x:c r="B929" t="str">
        <x:v>ASSET-100928</x:v>
      </x:c>
      <x:c r="C929" t="str">
        <x:v>SYN-UDI-000928-9167</x:v>
      </x:c>
      <x:c r="D929" t="str">
        <x:v>Ultrasound</x:v>
      </x:c>
      <x:c r="E929" t="str">
        <x:v>Imaging</x:v>
      </x:c>
      <x:c r="F929" t="str">
        <x:v>Apex Biomedical</x:v>
      </x:c>
      <x:c r="G929" t="str">
        <x:v>Apex-C03</x:v>
      </x:c>
      <x:c r="H929" t="str">
        <x:v>Site C - Community Hospital</x:v>
      </x:c>
      <x:c r="I929" t="str">
        <x:v>Medical Ward</x:v>
      </x:c>
      <x:c r="J929" t="str">
        <x:v>Medium</x:v>
      </x:c>
      <x:c r="K929" s="28" t="n">
        <x:v>43042</x:v>
      </x:c>
      <x:c r="L929" t="n">
        <x:f>ROUND((DATE(2026,7,31)-K929)/365.25,2)</x:f>
        <x:v>8.74</x:v>
      </x:c>
      <x:c r="M929" s="28" t="n">
        <x:v>44137</x:v>
      </x:c>
      <x:c r="N929" t="str">
        <x:v>Supported</x:v>
      </x:c>
      <x:c r="O929" t="n">
        <x:v>180</x:v>
      </x:c>
      <x:c r="P929" s="28" t="n">
        <x:v>45821</x:v>
      </x:c>
      <x:c r="Q929" s="28" t="n">
        <x:v>46001</x:v>
      </x:c>
      <x:c r="R929" t="n">
        <x:f>MAX(0,DATE(2026,7,31)-Q929)</x:f>
        <x:v>233</x:v>
      </x:c>
      <x:c r="S929" t="n">
        <x:v>11</x:v>
      </x:c>
      <x:c r="T929" t="n">
        <x:v>2028</x:v>
      </x:c>
      <x:c r="U929" t="str">
        <x:v>In Service</x:v>
      </x:c>
      <x:c r="V929" s="30" t="n">
        <x:v>47739.16</x:v>
      </x:c>
      <x:c r="W929" s="30" t="n">
        <x:v>63928.42</x:v>
      </x:c>
    </x:row>
    <x:row r="930">
      <x:c r="A930" t="str">
        <x:v>DEV-00929</x:v>
      </x:c>
      <x:c r="B930" t="str">
        <x:v>ASSET-100929</x:v>
      </x:c>
      <x:c r="C930" t="str">
        <x:v>SYN-UDI-000929-2577</x:v>
      </x:c>
      <x:c r="D930" t="str">
        <x:v>Anaesthetic Machine</x:v>
      </x:c>
      <x:c r="E930" t="str">
        <x:v>Life Support</x:v>
      </x:c>
      <x:c r="F930" t="str">
        <x:v>NovaCare Devices</x:v>
      </x:c>
      <x:c r="G930" t="str">
        <x:v>NovaCare-B01</x:v>
      </x:c>
      <x:c r="H930" t="str">
        <x:v>Site A - Acute Hospital</x:v>
      </x:c>
      <x:c r="I930" t="str">
        <x:v>Outpatients</x:v>
      </x:c>
      <x:c r="J930" t="str">
        <x:v>Critical</x:v>
      </x:c>
      <x:c r="K930" s="28" t="n">
        <x:v>43361</x:v>
      </x:c>
      <x:c r="L930" t="n">
        <x:f>ROUND((DATE(2026,7,31)-K930)/365.25,2)</x:f>
        <x:v>7.87</x:v>
      </x:c>
      <x:c r="M930" s="28" t="n">
        <x:v>44456</x:v>
      </x:c>
      <x:c r="N930" t="str">
        <x:v>Limited Support</x:v>
      </x:c>
      <x:c r="O930" t="n">
        <x:v>180</x:v>
      </x:c>
      <x:c r="P930" s="28" t="n">
        <x:v>45938</x:v>
      </x:c>
      <x:c r="Q930" s="28" t="n">
        <x:v>46118</x:v>
      </x:c>
      <x:c r="R930" t="n">
        <x:f>MAX(0,DATE(2026,7,31)-Q930)</x:f>
        <x:v>116</x:v>
      </x:c>
      <x:c r="S930" t="n">
        <x:v>12</x:v>
      </x:c>
      <x:c r="T930" t="n">
        <x:v>2030</x:v>
      </x:c>
      <x:c r="U930" t="str">
        <x:v>In Service</x:v>
      </x:c>
      <x:c r="V930" s="30" t="n">
        <x:v>39735.76</x:v>
      </x:c>
      <x:c r="W930" s="30" t="n">
        <x:v>53274.09</x:v>
      </x:c>
    </x:row>
    <x:row r="931">
      <x:c r="A931" t="str">
        <x:v>DEV-00930</x:v>
      </x:c>
      <x:c r="B931" t="str">
        <x:v>ASSET-100930</x:v>
      </x:c>
      <x:c r="C931" t="str">
        <x:v>SYN-UDI-000930-6931</x:v>
      </x:c>
      <x:c r="D931" t="str">
        <x:v>Suction Pump</x:v>
      </x:c>
      <x:c r="E931" t="str">
        <x:v>Therapy Support</x:v>
      </x:c>
      <x:c r="F931" t="str">
        <x:v>PulseWorks Medical</x:v>
      </x:c>
      <x:c r="G931" t="str">
        <x:v>PulseWorks-C03</x:v>
      </x:c>
      <x:c r="H931" t="str">
        <x:v>Site A - Acute Hospital</x:v>
      </x:c>
      <x:c r="I931" t="str">
        <x:v>Emergency Department</x:v>
      </x:c>
      <x:c r="J931" t="str">
        <x:v>High</x:v>
      </x:c>
      <x:c r="K931" s="28" t="n">
        <x:v>44981</x:v>
      </x:c>
      <x:c r="L931" t="n">
        <x:f>ROUND((DATE(2026,7,31)-K931)/365.25,2)</x:f>
        <x:v>3.43</x:v>
      </x:c>
      <x:c r="M931" s="28" t="n">
        <x:v>46076</x:v>
      </x:c>
      <x:c r="N931" t="str">
        <x:v>Supported</x:v>
      </x:c>
      <x:c r="O931" t="n">
        <x:v>180</x:v>
      </x:c>
      <x:c r="P931" s="28" t="n">
        <x:v>45910</x:v>
      </x:c>
      <x:c r="Q931" s="28" t="n">
        <x:v>46090</x:v>
      </x:c>
      <x:c r="R931" t="n">
        <x:f>MAX(0,DATE(2026,7,31)-Q931)</x:f>
        <x:v>144</x:v>
      </x:c>
      <x:c r="S931" t="n">
        <x:v>9</x:v>
      </x:c>
      <x:c r="T931" t="n">
        <x:v>2032</x:v>
      </x:c>
      <x:c r="U931" t="str">
        <x:v>In Service</x:v>
      </x:c>
      <x:c r="V931" s="30" t="n">
        <x:v>1986.07</x:v>
      </x:c>
      <x:c r="W931" s="30" t="n">
        <x:v>1986.07</x:v>
      </x:c>
    </x:row>
    <x:row r="932">
      <x:c r="A932" t="str">
        <x:v>DEV-00931</x:v>
      </x:c>
      <x:c r="B932" t="str">
        <x:v>ASSET-100931</x:v>
      </x:c>
      <x:c r="C932" t="str">
        <x:v>SYN-UDI-000931-4698</x:v>
      </x:c>
      <x:c r="D932" t="str">
        <x:v>Infusion Pump</x:v>
      </x:c>
      <x:c r="E932" t="str">
        <x:v>Therapy Delivery</x:v>
      </x:c>
      <x:c r="F932" t="str">
        <x:v>Apex Biomedical</x:v>
      </x:c>
      <x:c r="G932" t="str">
        <x:v>Apex-B03</x:v>
      </x:c>
      <x:c r="H932" t="str">
        <x:v>Site B - Specialist Centre</x:v>
      </x:c>
      <x:c r="I932" t="str">
        <x:v>Paediatrics</x:v>
      </x:c>
      <x:c r="J932" t="str">
        <x:v>Critical</x:v>
      </x:c>
      <x:c r="K932" s="28" t="n">
        <x:v>45516</x:v>
      </x:c>
      <x:c r="L932" t="n">
        <x:f>ROUND((DATE(2026,7,31)-K932)/365.25,2)</x:f>
        <x:v>1.97</x:v>
      </x:c>
      <x:c r="M932" s="28" t="n">
        <x:v>46611</x:v>
      </x:c>
      <x:c r="N932" t="str">
        <x:v>Supported</x:v>
      </x:c>
      <x:c r="O932" t="n">
        <x:v>365</x:v>
      </x:c>
      <x:c r="P932" s="28" t="n">
        <x:v>45883</x:v>
      </x:c>
      <x:c r="Q932" s="28" t="n">
        <x:v>46248</x:v>
      </x:c>
      <x:c r="R932" t="n">
        <x:f>MAX(0,DATE(2026,7,31)-Q932)</x:f>
        <x:v>0</x:v>
      </x:c>
      <x:c r="S932" t="n">
        <x:v>8</x:v>
      </x:c>
      <x:c r="T932" t="n">
        <x:v>2032</x:v>
      </x:c>
      <x:c r="U932" t="str">
        <x:v>In Service</x:v>
      </x:c>
      <x:c r="V932" s="30" t="n">
        <x:v>3159.9</x:v>
      </x:c>
      <x:c r="W932" s="30" t="n">
        <x:v>3394.43</x:v>
      </x:c>
    </x:row>
    <x:row r="933">
      <x:c r="A933" t="str">
        <x:v>DEV-00932</x:v>
      </x:c>
      <x:c r="B933" t="str">
        <x:v>ASSET-100932</x:v>
      </x:c>
      <x:c r="C933" t="str">
        <x:v>SYN-UDI-000932-8099</x:v>
      </x:c>
      <x:c r="D933" t="str">
        <x:v>Infusion Pump</x:v>
      </x:c>
      <x:c r="E933" t="str">
        <x:v>Therapy Delivery</x:v>
      </x:c>
      <x:c r="F933" t="str">
        <x:v>Apex Biomedical</x:v>
      </x:c>
      <x:c r="G933" t="str">
        <x:v>Apex-A03</x:v>
      </x:c>
      <x:c r="H933" t="str">
        <x:v>Site B - Specialist Centre</x:v>
      </x:c>
      <x:c r="I933" t="str">
        <x:v>Medical Ward</x:v>
      </x:c>
      <x:c r="J933" t="str">
        <x:v>High</x:v>
      </x:c>
      <x:c r="K933" s="28" t="n">
        <x:v>45164</x:v>
      </x:c>
      <x:c r="L933" t="n">
        <x:f>ROUND((DATE(2026,7,31)-K933)/365.25,2)</x:f>
        <x:v>2.93</x:v>
      </x:c>
      <x:c r="M933" s="28" t="n">
        <x:v>46259</x:v>
      </x:c>
      <x:c r="N933" t="str">
        <x:v>Supported</x:v>
      </x:c>
      <x:c r="O933" t="n">
        <x:v>365</x:v>
      </x:c>
      <x:c r="P933" s="28" t="n">
        <x:v>46143</x:v>
      </x:c>
      <x:c r="Q933" s="28" t="n">
        <x:v>46508</x:v>
      </x:c>
      <x:c r="R933" t="n">
        <x:f>MAX(0,DATE(2026,7,31)-Q933)</x:f>
        <x:v>0</x:v>
      </x:c>
      <x:c r="S933" t="n">
        <x:v>9</x:v>
      </x:c>
      <x:c r="T933" t="n">
        <x:v>2032</x:v>
      </x:c>
      <x:c r="U933" t="str">
        <x:v>Quarantined</x:v>
      </x:c>
      <x:c r="V933" s="30" t="n">
        <x:v>2636.59</x:v>
      </x:c>
      <x:c r="W933" s="30" t="n">
        <x:v>3426.85</x:v>
      </x:c>
    </x:row>
    <x:row r="934">
      <x:c r="A934" t="str">
        <x:v>DEV-00933</x:v>
      </x:c>
      <x:c r="B934" t="str">
        <x:v>ASSET-100933</x:v>
      </x:c>
      <x:c r="C934" t="str">
        <x:v>SYN-UDI-000933-4009</x:v>
      </x:c>
      <x:c r="D934" t="str">
        <x:v>Infusion Pump</x:v>
      </x:c>
      <x:c r="E934" t="str">
        <x:v>Therapy Delivery</x:v>
      </x:c>
      <x:c r="F934" t="str">
        <x:v>Helix MedSystems</x:v>
      </x:c>
      <x:c r="G934" t="str">
        <x:v>Helix-B03</x:v>
      </x:c>
      <x:c r="H934" t="str">
        <x:v>Site A - Acute Hospital</x:v>
      </x:c>
      <x:c r="I934" t="str">
        <x:v>Operating Theatres</x:v>
      </x:c>
      <x:c r="J934" t="str">
        <x:v>Critical</x:v>
      </x:c>
      <x:c r="K934" s="28" t="n">
        <x:v>42484</x:v>
      </x:c>
      <x:c r="L934" t="n">
        <x:f>ROUND((DATE(2026,7,31)-K934)/365.25,2)</x:f>
        <x:v>10.27</x:v>
      </x:c>
      <x:c r="M934" s="28" t="n">
        <x:v>43579</x:v>
      </x:c>
      <x:c r="N934" t="str">
        <x:v>Supported</x:v>
      </x:c>
      <x:c r="O934" t="n">
        <x:v>365</x:v>
      </x:c>
      <x:c r="P934" s="28" t="n">
        <x:v>45982</x:v>
      </x:c>
      <x:c r="Q934" s="28" t="n">
        <x:v>46347</x:v>
      </x:c>
      <x:c r="R934" t="n">
        <x:f>MAX(0,DATE(2026,7,31)-Q934)</x:f>
        <x:v>0</x:v>
      </x:c>
      <x:c r="S934" t="n">
        <x:v>9</x:v>
      </x:c>
      <x:c r="T934" t="n">
        <x:v>2025</x:v>
      </x:c>
      <x:c r="U934" t="str">
        <x:v>In Service</x:v>
      </x:c>
      <x:c r="V934" s="30" t="n">
        <x:v>2827.01</x:v>
      </x:c>
      <x:c r="W934" s="30" t="n">
        <x:v>4314.18</x:v>
      </x:c>
    </x:row>
    <x:row r="935">
      <x:c r="A935" t="str">
        <x:v>DEV-00934</x:v>
      </x:c>
      <x:c r="B935" t="str">
        <x:v>ASSET-100934</x:v>
      </x:c>
      <x:c r="C935" t="str">
        <x:v>SYN-UDI-000934-3672</x:v>
      </x:c>
      <x:c r="D935" t="str">
        <x:v>Patient Monitor</x:v>
      </x:c>
      <x:c r="E935" t="str">
        <x:v>Monitoring</x:v>
      </x:c>
      <x:c r="F935" t="str">
        <x:v>PulseWorks Medical</x:v>
      </x:c>
      <x:c r="G935" t="str">
        <x:v>PulseWorks-C03</x:v>
      </x:c>
      <x:c r="H935" t="str">
        <x:v>Site C - Community Hospital</x:v>
      </x:c>
      <x:c r="I935" t="str">
        <x:v>Emergency Department</x:v>
      </x:c>
      <x:c r="J935" t="str">
        <x:v>High</x:v>
      </x:c>
      <x:c r="K935" s="28" t="n">
        <x:v>44107</x:v>
      </x:c>
      <x:c r="L935" t="n">
        <x:f>ROUND((DATE(2026,7,31)-K935)/365.25,2)</x:f>
        <x:v>5.82</x:v>
      </x:c>
      <x:c r="M935" s="28" t="n">
        <x:v>45202</x:v>
      </x:c>
      <x:c r="N935" t="str">
        <x:v>Supported</x:v>
      </x:c>
      <x:c r="O935" t="n">
        <x:v>365</x:v>
      </x:c>
      <x:c r="P935" s="28" t="n">
        <x:v>45955</x:v>
      </x:c>
      <x:c r="Q935" s="28" t="n">
        <x:v>46320</x:v>
      </x:c>
      <x:c r="R935" t="n">
        <x:f>MAX(0,DATE(2026,7,31)-Q935)</x:f>
        <x:v>0</x:v>
      </x:c>
      <x:c r="S935" t="n">
        <x:v>8</x:v>
      </x:c>
      <x:c r="T935" t="n">
        <x:v>2028</x:v>
      </x:c>
      <x:c r="U935" t="str">
        <x:v>In Service</x:v>
      </x:c>
      <x:c r="V935" s="30" t="n">
        <x:v>7953.59</x:v>
      </x:c>
      <x:c r="W935" s="30" t="n">
        <x:v>8245.53</x:v>
      </x:c>
    </x:row>
    <x:row r="936">
      <x:c r="A936" t="str">
        <x:v>DEV-00935</x:v>
      </x:c>
      <x:c r="B936" t="str">
        <x:v>ASSET-100935</x:v>
      </x:c>
      <x:c r="C936" t="str">
        <x:v>SYN-UDI-000935-9735</x:v>
      </x:c>
      <x:c r="D936" t="str">
        <x:v>Vital Signs Monitor</x:v>
      </x:c>
      <x:c r="E936" t="str">
        <x:v>Monitoring</x:v>
      </x:c>
      <x:c r="F936" t="str">
        <x:v>ClinTech Instruments</x:v>
      </x:c>
      <x:c r="G936" t="str">
        <x:v>ClinTech-C04</x:v>
      </x:c>
      <x:c r="H936" t="str">
        <x:v>Site B - Specialist Centre</x:v>
      </x:c>
      <x:c r="I936" t="str">
        <x:v>Operating Theatres</x:v>
      </x:c>
      <x:c r="J936" t="str">
        <x:v>High</x:v>
      </x:c>
      <x:c r="K936" s="28" t="n">
        <x:v>44389</x:v>
      </x:c>
      <x:c r="L936" t="n">
        <x:f>ROUND((DATE(2026,7,31)-K936)/365.25,2)</x:f>
        <x:v>5.05</x:v>
      </x:c>
      <x:c r="M936" s="28" t="n">
        <x:v>45484</x:v>
      </x:c>
      <x:c r="N936" t="str">
        <x:v>Limited Support</x:v>
      </x:c>
      <x:c r="O936" t="n">
        <x:v>180</x:v>
      </x:c>
      <x:c r="P936" s="28" t="n">
        <x:v>46039</x:v>
      </x:c>
      <x:c r="Q936" s="28" t="n">
        <x:v>46219</x:v>
      </x:c>
      <x:c r="R936" t="n">
        <x:f>MAX(0,DATE(2026,7,31)-Q936)</x:f>
        <x:v>15</x:v>
      </x:c>
      <x:c r="S936" t="n">
        <x:v>8</x:v>
      </x:c>
      <x:c r="T936" t="n">
        <x:v>2029</x:v>
      </x:c>
      <x:c r="U936" t="str">
        <x:v>In Service</x:v>
      </x:c>
      <x:c r="V936" s="30" t="n">
        <x:v>2051.46</x:v>
      </x:c>
      <x:c r="W936" s="30" t="n">
        <x:v>2728.08</x:v>
      </x:c>
    </x:row>
    <x:row r="937">
      <x:c r="A937" t="str">
        <x:v>DEV-00936</x:v>
      </x:c>
      <x:c r="B937" t="str">
        <x:v>ASSET-100936</x:v>
      </x:c>
      <x:c r="C937" t="str">
        <x:v>SYN-UDI-000936-6033</x:v>
      </x:c>
      <x:c r="D937" t="str">
        <x:v>Defibrillator</x:v>
      </x:c>
      <x:c r="E937" t="str">
        <x:v>Emergency</x:v>
      </x:c>
      <x:c r="F937" t="str">
        <x:v>PulseWorks Medical</x:v>
      </x:c>
      <x:c r="G937" t="str">
        <x:v>PulseWorks-A03</x:v>
      </x:c>
      <x:c r="H937" t="str">
        <x:v>Site A - Acute Hospital</x:v>
      </x:c>
      <x:c r="I937" t="str">
        <x:v>Medical Ward</x:v>
      </x:c>
      <x:c r="J937" t="str">
        <x:v>Critical</x:v>
      </x:c>
      <x:c r="K937" s="28" t="n">
        <x:v>41486</x:v>
      </x:c>
      <x:c r="L937" t="n">
        <x:f>ROUND((DATE(2026,7,31)-K937)/365.25,2)</x:f>
        <x:v>13</x:v>
      </x:c>
      <x:c r="M937" s="28" t="n">
        <x:v>42581</x:v>
      </x:c>
      <x:c r="N937" t="str">
        <x:v>Limited Support</x:v>
      </x:c>
      <x:c r="O937" t="n">
        <x:v>365</x:v>
      </x:c>
      <x:c r="P937" s="28" t="n">
        <x:v>46199</x:v>
      </x:c>
      <x:c r="Q937" s="28" t="n">
        <x:v>46564</x:v>
      </x:c>
      <x:c r="R937" t="n">
        <x:f>MAX(0,DATE(2026,7,31)-Q937)</x:f>
        <x:v>0</x:v>
      </x:c>
      <x:c r="S937" t="n">
        <x:v>10</x:v>
      </x:c>
      <x:c r="T937" t="n">
        <x:v>2023</x:v>
      </x:c>
      <x:c r="U937" t="str">
        <x:v>In Service</x:v>
      </x:c>
      <x:c r="V937" s="30" t="n">
        <x:v>14549.98</x:v>
      </x:c>
      <x:c r="W937" s="30" t="n">
        <x:v>15412.47</x:v>
      </x:c>
    </x:row>
    <x:row r="938">
      <x:c r="A938" t="str">
        <x:v>DEV-00937</x:v>
      </x:c>
      <x:c r="B938" t="str">
        <x:v>ASSET-100937</x:v>
      </x:c>
      <x:c r="C938" t="str">
        <x:v>SYN-UDI-000937-4120</x:v>
      </x:c>
      <x:c r="D938" t="str">
        <x:v>Infusion Pump</x:v>
      </x:c>
      <x:c r="E938" t="str">
        <x:v>Therapy Delivery</x:v>
      </x:c>
      <x:c r="F938" t="str">
        <x:v>PulseWorks Medical</x:v>
      </x:c>
      <x:c r="G938" t="str">
        <x:v>PulseWorks-C04</x:v>
      </x:c>
      <x:c r="H938" t="str">
        <x:v>Site A - Acute Hospital</x:v>
      </x:c>
      <x:c r="I938" t="str">
        <x:v>Medical Ward</x:v>
      </x:c>
      <x:c r="J938" t="str">
        <x:v>Critical</x:v>
      </x:c>
      <x:c r="K938" s="28" t="n">
        <x:v>44506</x:v>
      </x:c>
      <x:c r="L938" t="n">
        <x:f>ROUND((DATE(2026,7,31)-K938)/365.25,2)</x:f>
        <x:v>4.73</x:v>
      </x:c>
      <x:c r="M938" s="28" t="n">
        <x:v>45601</x:v>
      </x:c>
      <x:c r="N938" t="str">
        <x:v>Limited Support</x:v>
      </x:c>
      <x:c r="O938" t="n">
        <x:v>180</x:v>
      </x:c>
      <x:c r="P938" s="28" t="n">
        <x:v>46031</x:v>
      </x:c>
      <x:c r="Q938" s="28" t="n">
        <x:v>46211</x:v>
      </x:c>
      <x:c r="R938" t="n">
        <x:f>MAX(0,DATE(2026,7,31)-Q938)</x:f>
        <x:v>23</x:v>
      </x:c>
      <x:c r="S938" t="n">
        <x:v>9</x:v>
      </x:c>
      <x:c r="T938" t="n">
        <x:v>2030</x:v>
      </x:c>
      <x:c r="U938" t="str">
        <x:v>In Service</x:v>
      </x:c>
      <x:c r="V938" s="30" t="n">
        <x:v>3770.54</x:v>
      </x:c>
      <x:c r="W938" s="30" t="n">
        <x:v>3770.54</x:v>
      </x:c>
    </x:row>
    <x:row r="939">
      <x:c r="A939" t="str">
        <x:v>DEV-00938</x:v>
      </x:c>
      <x:c r="B939" t="str">
        <x:v>ASSET-100938</x:v>
      </x:c>
      <x:c r="C939" t="str">
        <x:v>SYN-UDI-000938-4698</x:v>
      </x:c>
      <x:c r="D939" t="str">
        <x:v>Suction Pump</x:v>
      </x:c>
      <x:c r="E939" t="str">
        <x:v>Therapy Support</x:v>
      </x:c>
      <x:c r="F939" t="str">
        <x:v>ClinTech Instruments</x:v>
      </x:c>
      <x:c r="G939" t="str">
        <x:v>ClinTech-C04</x:v>
      </x:c>
      <x:c r="H939" t="str">
        <x:v>Site B - Specialist Centre</x:v>
      </x:c>
      <x:c r="I939" t="str">
        <x:v>Paediatrics</x:v>
      </x:c>
      <x:c r="J939" t="str">
        <x:v>Medium</x:v>
      </x:c>
      <x:c r="K939" s="28" t="n">
        <x:v>45717</x:v>
      </x:c>
      <x:c r="L939" t="n">
        <x:f>ROUND((DATE(2026,7,31)-K939)/365.25,2)</x:f>
        <x:v>1.42</x:v>
      </x:c>
      <x:c r="M939" s="28" t="n">
        <x:v>46812</x:v>
      </x:c>
      <x:c r="N939" t="str">
        <x:v>Supported</x:v>
      </x:c>
      <x:c r="O939" t="n">
        <x:v>365</x:v>
      </x:c>
      <x:c r="P939" s="28" t="n">
        <x:v>45834</x:v>
      </x:c>
      <x:c r="Q939" s="28" t="n">
        <x:v>46199</x:v>
      </x:c>
      <x:c r="R939" t="n">
        <x:f>MAX(0,DATE(2026,7,31)-Q939)</x:f>
        <x:v>35</x:v>
      </x:c>
      <x:c r="S939" t="n">
        <x:v>8</x:v>
      </x:c>
      <x:c r="T939" t="n">
        <x:v>2033</x:v>
      </x:c>
      <x:c r="U939" t="str">
        <x:v>In Service</x:v>
      </x:c>
      <x:c r="V939" s="30" t="n">
        <x:v>1572.87</x:v>
      </x:c>
      <x:c r="W939" s="30" t="n">
        <x:v>2134.74</x:v>
      </x:c>
    </x:row>
    <x:row r="940">
      <x:c r="A940" t="str">
        <x:v>DEV-00939</x:v>
      </x:c>
      <x:c r="B940" t="str">
        <x:v>ASSET-100939</x:v>
      </x:c>
      <x:c r="C940" t="str">
        <x:v>SYN-UDI-000939-8151</x:v>
      </x:c>
      <x:c r="D940" t="str">
        <x:v>Infusion Pump</x:v>
      </x:c>
      <x:c r="E940" t="str">
        <x:v>Therapy Delivery</x:v>
      </x:c>
      <x:c r="F940" t="str">
        <x:v>ClinTech Instruments</x:v>
      </x:c>
      <x:c r="G940" t="str">
        <x:v>ClinTech-A01</x:v>
      </x:c>
      <x:c r="H940" t="str">
        <x:v>Site C - Community Hospital</x:v>
      </x:c>
      <x:c r="I940" t="str">
        <x:v>Community Equipment</x:v>
      </x:c>
      <x:c r="J940" t="str">
        <x:v>Critical</x:v>
      </x:c>
      <x:c r="K940" s="28" t="n">
        <x:v>44591</x:v>
      </x:c>
      <x:c r="L940" t="n">
        <x:f>ROUND((DATE(2026,7,31)-K940)/365.25,2)</x:f>
        <x:v>4.5</x:v>
      </x:c>
      <x:c r="M940" s="28" t="n">
        <x:v>45686</x:v>
      </x:c>
      <x:c r="N940" t="str">
        <x:v>Supported</x:v>
      </x:c>
      <x:c r="O940" t="n">
        <x:v>180</x:v>
      </x:c>
      <x:c r="P940" s="28" t="n">
        <x:v>46078</x:v>
      </x:c>
      <x:c r="Q940" s="28" t="n">
        <x:v>46258</x:v>
      </x:c>
      <x:c r="R940" t="n">
        <x:f>MAX(0,DATE(2026,7,31)-Q940)</x:f>
        <x:v>0</x:v>
      </x:c>
      <x:c r="S940" t="n">
        <x:v>10</x:v>
      </x:c>
      <x:c r="T940" t="n">
        <x:v>2032</x:v>
      </x:c>
      <x:c r="U940" t="str">
        <x:v>In Service</x:v>
      </x:c>
      <x:c r="V940" s="30" t="n">
        <x:v>3269.48</x:v>
      </x:c>
      <x:c r="W940" s="30" t="n">
        <x:v>3861.41</x:v>
      </x:c>
    </x:row>
    <x:row r="941">
      <x:c r="A941" t="str">
        <x:v>DEV-00940</x:v>
      </x:c>
      <x:c r="B941" t="str">
        <x:v>ASSET-100940</x:v>
      </x:c>
      <x:c r="C941" t="str">
        <x:v>SYN-UDI-000940-5024</x:v>
      </x:c>
      <x:c r="D941" t="str">
        <x:v>Suction Pump</x:v>
      </x:c>
      <x:c r="E941" t="str">
        <x:v>Therapy Support</x:v>
      </x:c>
      <x:c r="F941" t="str">
        <x:v>PulseWorks Medical</x:v>
      </x:c>
      <x:c r="G941" t="str">
        <x:v>PulseWorks-C03</x:v>
      </x:c>
      <x:c r="H941" t="str">
        <x:v>Site B - Specialist Centre</x:v>
      </x:c>
      <x:c r="I941" t="str">
        <x:v>Medical Ward</x:v>
      </x:c>
      <x:c r="J941" t="str">
        <x:v>High</x:v>
      </x:c>
      <x:c r="K941" s="28" t="n">
        <x:v>44114</x:v>
      </x:c>
      <x:c r="L941" t="n">
        <x:f>ROUND((DATE(2026,7,31)-K941)/365.25,2)</x:f>
        <x:v>5.8</x:v>
      </x:c>
      <x:c r="M941" s="28" t="n">
        <x:v>45209</x:v>
      </x:c>
      <x:c r="N941" t="str">
        <x:v>Supported</x:v>
      </x:c>
      <x:c r="O941" t="n">
        <x:v>180</x:v>
      </x:c>
      <x:c r="P941" s="28" t="n">
        <x:v>45888</x:v>
      </x:c>
      <x:c r="Q941" s="28" t="n">
        <x:v>46068</x:v>
      </x:c>
      <x:c r="R941" t="n">
        <x:f>MAX(0,DATE(2026,7,31)-Q941)</x:f>
        <x:v>166</x:v>
      </x:c>
      <x:c r="S941" t="n">
        <x:v>8</x:v>
      </x:c>
      <x:c r="T941" t="n">
        <x:v>2028</x:v>
      </x:c>
      <x:c r="U941" t="str">
        <x:v>In Service</x:v>
      </x:c>
      <x:c r="V941" s="30" t="n">
        <x:v>1722.42</x:v>
      </x:c>
      <x:c r="W941" s="30" t="n">
        <x:v>1978.53</x:v>
      </x:c>
    </x:row>
    <x:row r="942">
      <x:c r="A942" t="str">
        <x:v>DEV-00941</x:v>
      </x:c>
      <x:c r="B942" t="str">
        <x:v>ASSET-100941</x:v>
      </x:c>
      <x:c r="C942" t="str">
        <x:v>SYN-UDI-000941-6747</x:v>
      </x:c>
      <x:c r="D942" t="str">
        <x:v>Patient Monitor</x:v>
      </x:c>
      <x:c r="E942" t="str">
        <x:v>Monitoring</x:v>
      </x:c>
      <x:c r="F942" t="str">
        <x:v>PulseWorks Medical</x:v>
      </x:c>
      <x:c r="G942" t="str">
        <x:v>PulseWorks-B02</x:v>
      </x:c>
      <x:c r="H942" t="str">
        <x:v>Site C - Community Hospital</x:v>
      </x:c>
      <x:c r="I942" t="str">
        <x:v>Surgical Ward</x:v>
      </x:c>
      <x:c r="J942" t="str">
        <x:v>Critical</x:v>
      </x:c>
      <x:c r="K942" s="28" t="n">
        <x:v>43476</x:v>
      </x:c>
      <x:c r="L942" t="n">
        <x:f>ROUND((DATE(2026,7,31)-K942)/365.25,2)</x:f>
        <x:v>7.55</x:v>
      </x:c>
      <x:c r="M942" s="28" t="n">
        <x:v>44571</x:v>
      </x:c>
      <x:c r="N942" t="str">
        <x:v>Supported</x:v>
      </x:c>
      <x:c r="O942" t="n">
        <x:v>365</x:v>
      </x:c>
      <x:c r="P942" s="28" t="n">
        <x:v>45856</x:v>
      </x:c>
      <x:c r="Q942" s="28" t="n">
        <x:v>46221</x:v>
      </x:c>
      <x:c r="R942" t="n">
        <x:f>MAX(0,DATE(2026,7,31)-Q942)</x:f>
        <x:v>13</x:v>
      </x:c>
      <x:c r="S942" t="n">
        <x:v>8</x:v>
      </x:c>
      <x:c r="T942" t="n">
        <x:v>2027</x:v>
      </x:c>
      <x:c r="U942" t="str">
        <x:v>In Service</x:v>
      </x:c>
      <x:c r="V942" s="30" t="n">
        <x:v>8256.79</x:v>
      </x:c>
      <x:c r="W942" s="30" t="n">
        <x:v>10245.05</x:v>
      </x:c>
    </x:row>
    <x:row r="943">
      <x:c r="A943" t="str">
        <x:v>DEV-00942</x:v>
      </x:c>
      <x:c r="B943" t="str">
        <x:v>ASSET-100942</x:v>
      </x:c>
      <x:c r="C943" t="str">
        <x:v>SYN-UDI-000942-8064</x:v>
      </x:c>
      <x:c r="D943" t="str">
        <x:v>Infusion Pump</x:v>
      </x:c>
      <x:c r="E943" t="str">
        <x:v>Therapy Delivery</x:v>
      </x:c>
      <x:c r="F943" t="str">
        <x:v>Apex Biomedical</x:v>
      </x:c>
      <x:c r="G943" t="str">
        <x:v>Apex-B03</x:v>
      </x:c>
      <x:c r="H943" t="str">
        <x:v>Site C - Community Hospital</x:v>
      </x:c>
      <x:c r="I943" t="str">
        <x:v>Maternity</x:v>
      </x:c>
      <x:c r="J943" t="str">
        <x:v>High</x:v>
      </x:c>
      <x:c r="K943" s="28" t="n">
        <x:v>43772</x:v>
      </x:c>
      <x:c r="L943" t="n">
        <x:f>ROUND((DATE(2026,7,31)-K943)/365.25,2)</x:f>
        <x:v>6.74</x:v>
      </x:c>
      <x:c r="M943" s="28" t="n">
        <x:v>44867</x:v>
      </x:c>
      <x:c r="N943" t="str">
        <x:v>Supported</x:v>
      </x:c>
      <x:c r="O943" t="n">
        <x:v>180</x:v>
      </x:c>
      <x:c r="P943" s="28" t="n">
        <x:v>46178</x:v>
      </x:c>
      <x:c r="Q943" s="28" t="n">
        <x:v>46358</x:v>
      </x:c>
      <x:c r="R943" t="n">
        <x:f>MAX(0,DATE(2026,7,31)-Q943)</x:f>
        <x:v>0</x:v>
      </x:c>
      <x:c r="S943" t="n">
        <x:v>9</x:v>
      </x:c>
      <x:c r="T943" t="n">
        <x:v>2028</x:v>
      </x:c>
      <x:c r="U943" t="str">
        <x:v>In Repair</x:v>
      </x:c>
      <x:c r="V943" s="30" t="n">
        <x:v>3358.67</x:v>
      </x:c>
      <x:c r="W943" s="30" t="n">
        <x:v>3889.18</x:v>
      </x:c>
    </x:row>
    <x:row r="944">
      <x:c r="A944" t="str">
        <x:v>DEV-00943</x:v>
      </x:c>
      <x:c r="B944" t="str">
        <x:v>ASSET-100943</x:v>
      </x:c>
      <x:c r="C944" t="str">
        <x:v>SYN-UDI-000943-3971</x:v>
      </x:c>
      <x:c r="D944" t="str">
        <x:v>Ventilator</x:v>
      </x:c>
      <x:c r="E944" t="str">
        <x:v>Life Support</x:v>
      </x:c>
      <x:c r="F944" t="str">
        <x:v>NovaCare Devices</x:v>
      </x:c>
      <x:c r="G944" t="str">
        <x:v>NovaCare-A04</x:v>
      </x:c>
      <x:c r="H944" t="str">
        <x:v>Site C - Community Hospital</x:v>
      </x:c>
      <x:c r="I944" t="str">
        <x:v>Community Equipment</x:v>
      </x:c>
      <x:c r="J944" t="str">
        <x:v>Critical</x:v>
      </x:c>
      <x:c r="K944" s="28" t="n">
        <x:v>45501</x:v>
      </x:c>
      <x:c r="L944" t="n">
        <x:f>ROUND((DATE(2026,7,31)-K944)/365.25,2)</x:f>
        <x:v>2.01</x:v>
      </x:c>
      <x:c r="M944" s="28" t="n">
        <x:v>46596</x:v>
      </x:c>
      <x:c r="N944" t="str">
        <x:v>Supported</x:v>
      </x:c>
      <x:c r="O944" t="n">
        <x:v>180</x:v>
      </x:c>
      <x:c r="P944" s="28" t="n">
        <x:v>46021</x:v>
      </x:c>
      <x:c r="Q944" s="28" t="n">
        <x:v>46201</x:v>
      </x:c>
      <x:c r="R944" t="n">
        <x:f>MAX(0,DATE(2026,7,31)-Q944)</x:f>
        <x:v>33</x:v>
      </x:c>
      <x:c r="S944" t="n">
        <x:v>10</x:v>
      </x:c>
      <x:c r="T944" t="n">
        <x:v>2034</x:v>
      </x:c>
      <x:c r="U944" t="str">
        <x:v>In Service</x:v>
      </x:c>
      <x:c r="V944" s="30" t="n">
        <x:v>26664.62</x:v>
      </x:c>
      <x:c r="W944" s="30" t="n">
        <x:v>36618.39</x:v>
      </x:c>
    </x:row>
    <x:row r="945">
      <x:c r="A945" t="str">
        <x:v>DEV-00944</x:v>
      </x:c>
      <x:c r="B945" t="str">
        <x:v>ASSET-100944</x:v>
      </x:c>
      <x:c r="C945" t="str">
        <x:v>SYN-UDI-000944-7358</x:v>
      </x:c>
      <x:c r="D945" t="str">
        <x:v>Infusion Pump</x:v>
      </x:c>
      <x:c r="E945" t="str">
        <x:v>Therapy Delivery</x:v>
      </x:c>
      <x:c r="F945" t="str">
        <x:v>Apex Biomedical</x:v>
      </x:c>
      <x:c r="G945" t="str">
        <x:v>Apex-C04</x:v>
      </x:c>
      <x:c r="H945" t="str">
        <x:v>Site A - Acute Hospital</x:v>
      </x:c>
      <x:c r="I945" t="str">
        <x:v>Maternity</x:v>
      </x:c>
      <x:c r="J945" t="str">
        <x:v>Critical</x:v>
      </x:c>
      <x:c r="K945" s="28" t="n">
        <x:v>44901</x:v>
      </x:c>
      <x:c r="L945" t="n">
        <x:f>ROUND((DATE(2026,7,31)-K945)/365.25,2)</x:f>
        <x:v>3.65</x:v>
      </x:c>
      <x:c r="M945" s="28" t="n">
        <x:v>45996</x:v>
      </x:c>
      <x:c r="N945" t="str">
        <x:v>Limited Support</x:v>
      </x:c>
      <x:c r="O945" t="n">
        <x:v>180</x:v>
      </x:c>
      <x:c r="P945" s="28" t="n">
        <x:v>45890</x:v>
      </x:c>
      <x:c r="Q945" s="28" t="n">
        <x:v>46070</x:v>
      </x:c>
      <x:c r="R945" t="n">
        <x:f>MAX(0,DATE(2026,7,31)-Q945)</x:f>
        <x:v>164</x:v>
      </x:c>
      <x:c r="S945" t="n">
        <x:v>8</x:v>
      </x:c>
      <x:c r="T945" t="n">
        <x:v>2030</x:v>
      </x:c>
      <x:c r="U945" t="str">
        <x:v>In Service</x:v>
      </x:c>
      <x:c r="V945" s="30" t="n">
        <x:v>3195.09</x:v>
      </x:c>
      <x:c r="W945" s="30" t="n">
        <x:v>4023.2</x:v>
      </x:c>
    </x:row>
    <x:row r="946">
      <x:c r="A946" t="str">
        <x:v>DEV-00945</x:v>
      </x:c>
      <x:c r="B946" t="str">
        <x:v>ASSET-100945</x:v>
      </x:c>
      <x:c r="C946" t="str">
        <x:v>SYN-UDI-000945-2506</x:v>
      </x:c>
      <x:c r="D946" t="str">
        <x:v>Neonatal Incubator</x:v>
      </x:c>
      <x:c r="E946" t="str">
        <x:v>Life Support</x:v>
      </x:c>
      <x:c r="F946" t="str">
        <x:v>PulseWorks Medical</x:v>
      </x:c>
      <x:c r="G946" t="str">
        <x:v>PulseWorks-C01</x:v>
      </x:c>
      <x:c r="H946" t="str">
        <x:v>Site A - Acute Hospital</x:v>
      </x:c>
      <x:c r="I946" t="str">
        <x:v>Operating Theatres</x:v>
      </x:c>
      <x:c r="J946" t="str">
        <x:v>High</x:v>
      </x:c>
      <x:c r="K946" s="28" t="n">
        <x:v>45058</x:v>
      </x:c>
      <x:c r="L946" t="n">
        <x:f>ROUND((DATE(2026,7,31)-K946)/365.25,2)</x:f>
        <x:v>3.22</x:v>
      </x:c>
      <x:c r="M946" s="28" t="n">
        <x:v>46153</x:v>
      </x:c>
      <x:c r="N946" t="str">
        <x:v>Limited Support</x:v>
      </x:c>
      <x:c r="O946" t="n">
        <x:v>365</x:v>
      </x:c>
      <x:c r="P946" s="28" t="n">
        <x:v>46003</x:v>
      </x:c>
      <x:c r="Q946" s="28" t="n">
        <x:v>46368</x:v>
      </x:c>
      <x:c r="R946" t="n">
        <x:f>MAX(0,DATE(2026,7,31)-Q946)</x:f>
        <x:v>0</x:v>
      </x:c>
      <x:c r="S946" t="n">
        <x:v>10</x:v>
      </x:c>
      <x:c r="T946" t="n">
        <x:v>2033</x:v>
      </x:c>
      <x:c r="U946" t="str">
        <x:v>In Service</x:v>
      </x:c>
      <x:c r="V946" s="30" t="n">
        <x:v>17829.99</x:v>
      </x:c>
      <x:c r="W946" s="30" t="n">
        <x:v>17829.99</x:v>
      </x:c>
    </x:row>
    <x:row r="947">
      <x:c r="A947" t="str">
        <x:v>DEV-00946</x:v>
      </x:c>
      <x:c r="B947" t="str">
        <x:v>ASSET-100946</x:v>
      </x:c>
      <x:c r="C947" t="str">
        <x:v>SYN-UDI-000946-4957</x:v>
      </x:c>
      <x:c r="D947" t="str">
        <x:v>Patient Monitor</x:v>
      </x:c>
      <x:c r="E947" t="str">
        <x:v>Monitoring</x:v>
      </x:c>
      <x:c r="F947" t="str">
        <x:v>NovaCare Devices</x:v>
      </x:c>
      <x:c r="G947" t="str">
        <x:v>NovaCare-A02</x:v>
      </x:c>
      <x:c r="H947" t="str">
        <x:v>Site B - Specialist Centre</x:v>
      </x:c>
      <x:c r="I947" t="str">
        <x:v>ICU</x:v>
      </x:c>
      <x:c r="J947" t="str">
        <x:v>Critical</x:v>
      </x:c>
      <x:c r="K947" s="28" t="n">
        <x:v>44325</x:v>
      </x:c>
      <x:c r="L947" t="n">
        <x:f>ROUND((DATE(2026,7,31)-K947)/365.25,2)</x:f>
        <x:v>5.23</x:v>
      </x:c>
      <x:c r="M947" s="28" t="n">
        <x:v>45420</x:v>
      </x:c>
      <x:c r="N947" t="str">
        <x:v>Supported</x:v>
      </x:c>
      <x:c r="O947" t="n">
        <x:v>180</x:v>
      </x:c>
      <x:c r="P947" s="28" t="n">
        <x:v>46007</x:v>
      </x:c>
      <x:c r="Q947" s="28" t="n">
        <x:v>46187</x:v>
      </x:c>
      <x:c r="R947" t="n">
        <x:f>MAX(0,DATE(2026,7,31)-Q947)</x:f>
        <x:v>47</x:v>
      </x:c>
      <x:c r="S947" t="n">
        <x:v>8</x:v>
      </x:c>
      <x:c r="T947" t="n">
        <x:v>2029</x:v>
      </x:c>
      <x:c r="U947" t="str">
        <x:v>In Service</x:v>
      </x:c>
      <x:c r="V947" s="30" t="n">
        <x:v>8548.97</x:v>
      </x:c>
      <x:c r="W947" s="30" t="n">
        <x:v>9818.94</x:v>
      </x:c>
    </x:row>
    <x:row r="948">
      <x:c r="A948" t="str">
        <x:v>DEV-00947</x:v>
      </x:c>
      <x:c r="B948" t="str">
        <x:v>ASSET-100947</x:v>
      </x:c>
      <x:c r="C948" t="str">
        <x:v>SYN-UDI-000947-4930</x:v>
      </x:c>
      <x:c r="D948" t="str">
        <x:v>Defibrillator</x:v>
      </x:c>
      <x:c r="E948" t="str">
        <x:v>Emergency</x:v>
      </x:c>
      <x:c r="F948" t="str">
        <x:v>NovaCare Devices</x:v>
      </x:c>
      <x:c r="G948" t="str">
        <x:v>NovaCare-A03</x:v>
      </x:c>
      <x:c r="H948" t="str">
        <x:v>Site C - Community Hospital</x:v>
      </x:c>
      <x:c r="I948" t="str">
        <x:v>Outpatients</x:v>
      </x:c>
      <x:c r="J948" t="str">
        <x:v>Critical</x:v>
      </x:c>
      <x:c r="K948" s="28" t="n">
        <x:v>44289</x:v>
      </x:c>
      <x:c r="L948" t="n">
        <x:f>ROUND((DATE(2026,7,31)-K948)/365.25,2)</x:f>
        <x:v>5.33</x:v>
      </x:c>
      <x:c r="M948" s="28" t="n">
        <x:v>45384</x:v>
      </x:c>
      <x:c r="N948" t="str">
        <x:v>Supported</x:v>
      </x:c>
      <x:c r="O948" t="n">
        <x:v>365</x:v>
      </x:c>
      <x:c r="P948" s="28" t="n">
        <x:v>46158</x:v>
      </x:c>
      <x:c r="Q948" s="28" t="n">
        <x:v>46523</x:v>
      </x:c>
      <x:c r="R948" t="n">
        <x:f>MAX(0,DATE(2026,7,31)-Q948)</x:f>
        <x:v>0</x:v>
      </x:c>
      <x:c r="S948" t="n">
        <x:v>10</x:v>
      </x:c>
      <x:c r="T948" t="n">
        <x:v>2031</x:v>
      </x:c>
      <x:c r="U948" t="str">
        <x:v>In Service</x:v>
      </x:c>
      <x:c r="V948" s="30" t="n">
        <x:v>13946.53</x:v>
      </x:c>
      <x:c r="W948" s="30" t="n">
        <x:v>15910.36</x:v>
      </x:c>
    </x:row>
    <x:row r="949">
      <x:c r="A949" t="str">
        <x:v>DEV-00948</x:v>
      </x:c>
      <x:c r="B949" t="str">
        <x:v>ASSET-100948</x:v>
      </x:c>
      <x:c r="C949" t="str">
        <x:v>SYN-UDI-000948-9229</x:v>
      </x:c>
      <x:c r="D949" t="str">
        <x:v>Vital Signs Monitor</x:v>
      </x:c>
      <x:c r="E949" t="str">
        <x:v>Monitoring</x:v>
      </x:c>
      <x:c r="F949" t="str">
        <x:v>PulseWorks Medical</x:v>
      </x:c>
      <x:c r="G949" t="str">
        <x:v>PulseWorks-C03</x:v>
      </x:c>
      <x:c r="H949" t="str">
        <x:v>Site A - Acute Hospital</x:v>
      </x:c>
      <x:c r="I949" t="str">
        <x:v>Outpatients</x:v>
      </x:c>
      <x:c r="J949" t="str">
        <x:v>High</x:v>
      </x:c>
      <x:c r="K949" s="28" t="n">
        <x:v>45825</x:v>
      </x:c>
      <x:c r="L949" t="n">
        <x:f>ROUND((DATE(2026,7,31)-K949)/365.25,2)</x:f>
        <x:v>1.12</x:v>
      </x:c>
      <x:c r="M949" s="28" t="n">
        <x:v>46920</x:v>
      </x:c>
      <x:c r="N949" t="str">
        <x:v>Supported</x:v>
      </x:c>
      <x:c r="O949" t="n">
        <x:v>180</x:v>
      </x:c>
      <x:c r="P949" s="28" t="n">
        <x:v>46157</x:v>
      </x:c>
      <x:c r="Q949" s="28" t="n">
        <x:v>46337</x:v>
      </x:c>
      <x:c r="R949" t="n">
        <x:f>MAX(0,DATE(2026,7,31)-Q949)</x:f>
        <x:v>0</x:v>
      </x:c>
      <x:c r="S949" t="n">
        <x:v>7</x:v>
      </x:c>
      <x:c r="T949" t="n">
        <x:v>2032</x:v>
      </x:c>
      <x:c r="U949" t="str">
        <x:v>In Service</x:v>
      </x:c>
      <x:c r="V949" s="30" t="n">
        <x:v>1866.55</x:v>
      </x:c>
      <x:c r="W949" s="30" t="n">
        <x:v>2216.76</x:v>
      </x:c>
    </x:row>
    <x:row r="950">
      <x:c r="A950" t="str">
        <x:v>DEV-00949</x:v>
      </x:c>
      <x:c r="B950" t="str">
        <x:v>ASSET-100949</x:v>
      </x:c>
      <x:c r="C950" t="str">
        <x:v>SYN-UDI-000949-3482</x:v>
      </x:c>
      <x:c r="D950" t="str">
        <x:v>Infusion Pump</x:v>
      </x:c>
      <x:c r="E950" t="str">
        <x:v>Therapy Delivery</x:v>
      </x:c>
      <x:c r="F950" t="str">
        <x:v>Helix MedSystems</x:v>
      </x:c>
      <x:c r="G950" t="str">
        <x:v>Helix-A01</x:v>
      </x:c>
      <x:c r="H950" t="str">
        <x:v>Site C - Community Hospital</x:v>
      </x:c>
      <x:c r="I950" t="str">
        <x:v>Community Equipment</x:v>
      </x:c>
      <x:c r="J950" t="str">
        <x:v>High</x:v>
      </x:c>
      <x:c r="K950" s="28" t="n">
        <x:v>42494</x:v>
      </x:c>
      <x:c r="L950" t="n">
        <x:f>ROUND((DATE(2026,7,31)-K950)/365.25,2)</x:f>
        <x:v>10.24</x:v>
      </x:c>
      <x:c r="M950" s="28" t="n">
        <x:v>43589</x:v>
      </x:c>
      <x:c r="N950" t="str">
        <x:v>Supported</x:v>
      </x:c>
      <x:c r="O950" t="n">
        <x:v>365</x:v>
      </x:c>
      <x:c r="P950" s="28" t="n">
        <x:v>46178</x:v>
      </x:c>
      <x:c r="Q950" s="28" t="n">
        <x:v>46543</x:v>
      </x:c>
      <x:c r="R950" t="n">
        <x:f>MAX(0,DATE(2026,7,31)-Q950)</x:f>
        <x:v>0</x:v>
      </x:c>
      <x:c r="S950" t="n">
        <x:v>10</x:v>
      </x:c>
      <x:c r="T950" t="n">
        <x:v>2026</x:v>
      </x:c>
      <x:c r="U950" t="str">
        <x:v>In Service</x:v>
      </x:c>
      <x:c r="V950" s="30" t="n">
        <x:v>2856.73</x:v>
      </x:c>
      <x:c r="W950" s="30" t="n">
        <x:v>3069.81</x:v>
      </x:c>
    </x:row>
    <x:row r="951">
      <x:c r="A951" t="str">
        <x:v>DEV-00950</x:v>
      </x:c>
      <x:c r="B951" t="str">
        <x:v>ASSET-100950</x:v>
      </x:c>
      <x:c r="C951" t="str">
        <x:v>SYN-UDI-000950-6010</x:v>
      </x:c>
      <x:c r="D951" t="str">
        <x:v>Ultrasound</x:v>
      </x:c>
      <x:c r="E951" t="str">
        <x:v>Imaging</x:v>
      </x:c>
      <x:c r="F951" t="str">
        <x:v>Helix MedSystems</x:v>
      </x:c>
      <x:c r="G951" t="str">
        <x:v>Helix-C02</x:v>
      </x:c>
      <x:c r="H951" t="str">
        <x:v>Site B - Specialist Centre</x:v>
      </x:c>
      <x:c r="I951" t="str">
        <x:v>Community Equipment</x:v>
      </x:c>
      <x:c r="J951" t="str">
        <x:v>High</x:v>
      </x:c>
      <x:c r="K951" s="28" t="n">
        <x:v>44963</x:v>
      </x:c>
      <x:c r="L951" t="n">
        <x:f>ROUND((DATE(2026,7,31)-K951)/365.25,2)</x:f>
        <x:v>3.48</x:v>
      </x:c>
      <x:c r="M951" s="28" t="n">
        <x:v>46058</x:v>
      </x:c>
      <x:c r="N951" t="str">
        <x:v>Supported</x:v>
      </x:c>
      <x:c r="O951" t="n">
        <x:v>180</x:v>
      </x:c>
      <x:c r="P951" s="28" t="n">
        <x:v>45806</x:v>
      </x:c>
      <x:c r="Q951" s="28" t="n">
        <x:v>45986</x:v>
      </x:c>
      <x:c r="R951" t="n">
        <x:f>MAX(0,DATE(2026,7,31)-Q951)</x:f>
        <x:v>248</x:v>
      </x:c>
      <x:c r="S951" t="n">
        <x:v>10</x:v>
      </x:c>
      <x:c r="T951" t="n">
        <x:v>2033</x:v>
      </x:c>
      <x:c r="U951" t="str">
        <x:v>In Service</x:v>
      </x:c>
      <x:c r="V951" s="30" t="n">
        <x:v>55944.78</x:v>
      </x:c>
      <x:c r="W951" s="30" t="n">
        <x:v>55944.78</x:v>
      </x:c>
    </x:row>
    <x:row r="952">
      <x:c r="A952" t="str">
        <x:v>DEV-00951</x:v>
      </x:c>
      <x:c r="B952" t="str">
        <x:v>ASSET-100951</x:v>
      </x:c>
      <x:c r="C952" t="str">
        <x:v>SYN-UDI-000951-3121</x:v>
      </x:c>
      <x:c r="D952" t="str">
        <x:v>Infusion Pump</x:v>
      </x:c>
      <x:c r="E952" t="str">
        <x:v>Therapy Delivery</x:v>
      </x:c>
      <x:c r="F952" t="str">
        <x:v>MedAxis Systems</x:v>
      </x:c>
      <x:c r="G952" t="str">
        <x:v>MedAxis-C04</x:v>
      </x:c>
      <x:c r="H952" t="str">
        <x:v>Site B - Specialist Centre</x:v>
      </x:c>
      <x:c r="I952" t="str">
        <x:v>Diagnostics</x:v>
      </x:c>
      <x:c r="J952" t="str">
        <x:v>High</x:v>
      </x:c>
      <x:c r="K952" s="28" t="n">
        <x:v>44873</x:v>
      </x:c>
      <x:c r="L952" t="n">
        <x:f>ROUND((DATE(2026,7,31)-K952)/365.25,2)</x:f>
        <x:v>3.73</x:v>
      </x:c>
      <x:c r="M952" s="28" t="n">
        <x:v>45968</x:v>
      </x:c>
      <x:c r="N952" t="str">
        <x:v>Limited Support</x:v>
      </x:c>
      <x:c r="O952" t="n">
        <x:v>365</x:v>
      </x:c>
      <x:c r="P952" s="28" t="n">
        <x:v>46109</x:v>
      </x:c>
      <x:c r="Q952" s="28" t="n">
        <x:v>46474</x:v>
      </x:c>
      <x:c r="R952" t="n">
        <x:f>MAX(0,DATE(2026,7,31)-Q952)</x:f>
        <x:v>0</x:v>
      </x:c>
      <x:c r="S952" t="n">
        <x:v>9</x:v>
      </x:c>
      <x:c r="T952" t="n">
        <x:v>2031</x:v>
      </x:c>
      <x:c r="U952" t="str">
        <x:v>In Service</x:v>
      </x:c>
      <x:c r="V952" s="30" t="n">
        <x:v>3543.94</x:v>
      </x:c>
      <x:c r="W952" s="30" t="n">
        <x:v>3543.94</x:v>
      </x:c>
    </x:row>
    <x:row r="953">
      <x:c r="A953" t="str">
        <x:v>DEV-00952</x:v>
      </x:c>
      <x:c r="B953" t="str">
        <x:v>ASSET-100952</x:v>
      </x:c>
      <x:c r="C953" t="str">
        <x:v>SYN-UDI-000952-1986</x:v>
      </x:c>
      <x:c r="D953" t="str">
        <x:v>Patient Monitor</x:v>
      </x:c>
      <x:c r="E953" t="str">
        <x:v>Monitoring</x:v>
      </x:c>
      <x:c r="F953" t="str">
        <x:v>ClinTech Instruments</x:v>
      </x:c>
      <x:c r="G953" t="str">
        <x:v>ClinTech-B03</x:v>
      </x:c>
      <x:c r="H953" t="str">
        <x:v>Site B - Specialist Centre</x:v>
      </x:c>
      <x:c r="I953" t="str">
        <x:v>ICU</x:v>
      </x:c>
      <x:c r="J953" t="str">
        <x:v>High</x:v>
      </x:c>
      <x:c r="K953" s="28" t="n">
        <x:v>41486</x:v>
      </x:c>
      <x:c r="L953" t="n">
        <x:f>ROUND((DATE(2026,7,31)-K953)/365.25,2)</x:f>
        <x:v>13</x:v>
      </x:c>
      <x:c r="M953" s="28" t="n">
        <x:v>42581</x:v>
      </x:c>
      <x:c r="N953" t="str">
        <x:v>Supported</x:v>
      </x:c>
      <x:c r="O953" t="n">
        <x:v>365</x:v>
      </x:c>
      <x:c r="P953" s="28" t="n">
        <x:v>45911</x:v>
      </x:c>
      <x:c r="Q953" s="28" t="n">
        <x:v>46276</x:v>
      </x:c>
      <x:c r="R953" t="n">
        <x:f>MAX(0,DATE(2026,7,31)-Q953)</x:f>
        <x:v>0</x:v>
      </x:c>
      <x:c r="S953" t="n">
        <x:v>8</x:v>
      </x:c>
      <x:c r="T953" t="n">
        <x:v>2021</x:v>
      </x:c>
      <x:c r="U953" t="str">
        <x:v>In Service</x:v>
      </x:c>
      <x:c r="V953" s="30" t="n">
        <x:v>7860.4</x:v>
      </x:c>
      <x:c r="W953" s="30" t="n">
        <x:v>8197.73</x:v>
      </x:c>
    </x:row>
    <x:row r="954">
      <x:c r="A954" t="str">
        <x:v>DEV-00953</x:v>
      </x:c>
      <x:c r="B954" t="str">
        <x:v>ASSET-100953</x:v>
      </x:c>
      <x:c r="C954" t="str">
        <x:v>SYN-UDI-000953-1761</x:v>
      </x:c>
      <x:c r="D954" t="str">
        <x:v>Ultrasound</x:v>
      </x:c>
      <x:c r="E954" t="str">
        <x:v>Imaging</x:v>
      </x:c>
      <x:c r="F954" t="str">
        <x:v>NovaCare Devices</x:v>
      </x:c>
      <x:c r="G954" t="str">
        <x:v>NovaCare-A02</x:v>
      </x:c>
      <x:c r="H954" t="str">
        <x:v>Site C - Community Hospital</x:v>
      </x:c>
      <x:c r="I954" t="str">
        <x:v>Surgical Ward</x:v>
      </x:c>
      <x:c r="J954" t="str">
        <x:v>Medium</x:v>
      </x:c>
      <x:c r="K954" s="28" t="n">
        <x:v>44370</x:v>
      </x:c>
      <x:c r="L954" t="n">
        <x:f>ROUND((DATE(2026,7,31)-K954)/365.25,2)</x:f>
        <x:v>5.1</x:v>
      </x:c>
      <x:c r="M954" s="28" t="n">
        <x:v>45465</x:v>
      </x:c>
      <x:c r="N954" t="str">
        <x:v>Supported</x:v>
      </x:c>
      <x:c r="O954" t="n">
        <x:v>180</x:v>
      </x:c>
      <x:c r="P954" s="28" t="n">
        <x:v>45844</x:v>
      </x:c>
      <x:c r="Q954" s="28" t="n">
        <x:v>46024</x:v>
      </x:c>
      <x:c r="R954" t="n">
        <x:f>MAX(0,DATE(2026,7,31)-Q954)</x:f>
        <x:v>210</x:v>
      </x:c>
      <x:c r="S954" t="n">
        <x:v>9</x:v>
      </x:c>
      <x:c r="T954" t="n">
        <x:v>2030</x:v>
      </x:c>
      <x:c r="U954" t="str">
        <x:v>In Service</x:v>
      </x:c>
      <x:c r="V954" s="30" t="n">
        <x:v>38575.47</x:v>
      </x:c>
      <x:c r="W954" s="30" t="n">
        <x:v>64070.7</x:v>
      </x:c>
    </x:row>
    <x:row r="955">
      <x:c r="A955" t="str">
        <x:v>DEV-00954</x:v>
      </x:c>
      <x:c r="B955" t="str">
        <x:v>ASSET-100954</x:v>
      </x:c>
      <x:c r="C955" t="str">
        <x:v>SYN-UDI-000954-8212</x:v>
      </x:c>
      <x:c r="D955" t="str">
        <x:v>Infusion Pump</x:v>
      </x:c>
      <x:c r="E955" t="str">
        <x:v>Therapy Delivery</x:v>
      </x:c>
      <x:c r="F955" t="str">
        <x:v>ClinTech Instruments</x:v>
      </x:c>
      <x:c r="G955" t="str">
        <x:v>ClinTech-C04</x:v>
      </x:c>
      <x:c r="H955" t="str">
        <x:v>Site C - Community Hospital</x:v>
      </x:c>
      <x:c r="I955" t="str">
        <x:v>Surgical Ward</x:v>
      </x:c>
      <x:c r="J955" t="str">
        <x:v>Critical</x:v>
      </x:c>
      <x:c r="K955" s="28" t="n">
        <x:v>44176</x:v>
      </x:c>
      <x:c r="L955" t="n">
        <x:f>ROUND((DATE(2026,7,31)-K955)/365.25,2)</x:f>
        <x:v>5.63</x:v>
      </x:c>
      <x:c r="M955" s="28" t="n">
        <x:v>45271</x:v>
      </x:c>
      <x:c r="N955" t="str">
        <x:v>Supported</x:v>
      </x:c>
      <x:c r="O955" t="n">
        <x:v>365</x:v>
      </x:c>
      <x:c r="P955" s="28" t="n">
        <x:v>45905</x:v>
      </x:c>
      <x:c r="Q955" s="28" t="n">
        <x:v>46270</x:v>
      </x:c>
      <x:c r="R955" t="n">
        <x:f>MAX(0,DATE(2026,7,31)-Q955)</x:f>
        <x:v>0</x:v>
      </x:c>
      <x:c r="S955" t="n">
        <x:v>9</x:v>
      </x:c>
      <x:c r="T955" t="n">
        <x:v>2029</x:v>
      </x:c>
      <x:c r="U955" t="str">
        <x:v>In Service</x:v>
      </x:c>
      <x:c r="V955" s="30" t="n">
        <x:v>2945.74</x:v>
      </x:c>
      <x:c r="W955" s="30" t="n">
        <x:v>3830.09</x:v>
      </x:c>
    </x:row>
    <x:row r="956">
      <x:c r="A956" t="str">
        <x:v>DEV-00955</x:v>
      </x:c>
      <x:c r="B956" t="str">
        <x:v>ASSET-100955</x:v>
      </x:c>
      <x:c r="C956" t="str">
        <x:v>SYN-UDI-000955-2185</x:v>
      </x:c>
      <x:c r="D956" t="str">
        <x:v>Neonatal Incubator</x:v>
      </x:c>
      <x:c r="E956" t="str">
        <x:v>Life Support</x:v>
      </x:c>
      <x:c r="F956" t="str">
        <x:v>NovaCare Devices</x:v>
      </x:c>
      <x:c r="G956" t="str">
        <x:v>NovaCare-A04</x:v>
      </x:c>
      <x:c r="H956" t="str">
        <x:v>Site B - Specialist Centre</x:v>
      </x:c>
      <x:c r="I956" t="str">
        <x:v>Operating Theatres</x:v>
      </x:c>
      <x:c r="J956" t="str">
        <x:v>Critical</x:v>
      </x:c>
      <x:c r="K956" s="28" t="n">
        <x:v>41486</x:v>
      </x:c>
      <x:c r="L956" t="n">
        <x:f>ROUND((DATE(2026,7,31)-K956)/365.25,2)</x:f>
        <x:v>13</x:v>
      </x:c>
      <x:c r="M956" s="28" t="n">
        <x:v>42581</x:v>
      </x:c>
      <x:c r="N956" t="str">
        <x:v>Supported</x:v>
      </x:c>
      <x:c r="O956" t="n">
        <x:v>180</x:v>
      </x:c>
      <x:c r="P956" s="28" t="n">
        <x:v>46213</x:v>
      </x:c>
      <x:c r="Q956" s="28" t="n">
        <x:v>46393</x:v>
      </x:c>
      <x:c r="R956" t="n">
        <x:f>MAX(0,DATE(2026,7,31)-Q956)</x:f>
        <x:v>0</x:v>
      </x:c>
      <x:c r="S956" t="n">
        <x:v>11</x:v>
      </x:c>
      <x:c r="T956" t="n">
        <x:v>2024</x:v>
      </x:c>
      <x:c r="U956" t="str">
        <x:v>In Service</x:v>
      </x:c>
      <x:c r="V956" s="30" t="n">
        <x:v>16476.13</x:v>
      </x:c>
      <x:c r="W956" s="30" t="n">
        <x:v>21272.46</x:v>
      </x:c>
    </x:row>
    <x:row r="957">
      <x:c r="A957" t="str">
        <x:v>DEV-00956</x:v>
      </x:c>
      <x:c r="B957" t="str">
        <x:v>ASSET-100956</x:v>
      </x:c>
      <x:c r="C957" t="str">
        <x:v>SYN-UDI-000956-1653</x:v>
      </x:c>
      <x:c r="D957" t="str">
        <x:v>Ventilator</x:v>
      </x:c>
      <x:c r="E957" t="str">
        <x:v>Life Support</x:v>
      </x:c>
      <x:c r="F957" t="str">
        <x:v>ClinTech Instruments</x:v>
      </x:c>
      <x:c r="G957" t="str">
        <x:v>ClinTech-C04</x:v>
      </x:c>
      <x:c r="H957" t="str">
        <x:v>Site C - Community Hospital</x:v>
      </x:c>
      <x:c r="I957" t="str">
        <x:v>Community Equipment</x:v>
      </x:c>
      <x:c r="J957" t="str">
        <x:v>Critical</x:v>
      </x:c>
      <x:c r="K957" s="28" t="n">
        <x:v>45510</x:v>
      </x:c>
      <x:c r="L957" t="n">
        <x:f>ROUND((DATE(2026,7,31)-K957)/365.25,2)</x:f>
        <x:v>1.98</x:v>
      </x:c>
      <x:c r="M957" s="28" t="n">
        <x:v>46605</x:v>
      </x:c>
      <x:c r="N957" t="str">
        <x:v>Supported</x:v>
      </x:c>
      <x:c r="O957" t="n">
        <x:v>180</x:v>
      </x:c>
      <x:c r="P957" s="28" t="n">
        <x:v>46129</x:v>
      </x:c>
      <x:c r="Q957" s="28" t="n">
        <x:v>46309</x:v>
      </x:c>
      <x:c r="R957" t="n">
        <x:f>MAX(0,DATE(2026,7,31)-Q957)</x:f>
        <x:v>0</x:v>
      </x:c>
      <x:c r="S957" t="n">
        <x:v>10</x:v>
      </x:c>
      <x:c r="T957" t="n">
        <x:v>2034</x:v>
      </x:c>
      <x:c r="U957" t="str">
        <x:v>In Service</x:v>
      </x:c>
      <x:c r="V957" s="30" t="n">
        <x:v>28579.68</x:v>
      </x:c>
      <x:c r="W957" s="30" t="n">
        <x:v>36739.97</x:v>
      </x:c>
    </x:row>
    <x:row r="958">
      <x:c r="A958" t="str">
        <x:v>DEV-00957</x:v>
      </x:c>
      <x:c r="B958" t="str">
        <x:v>ASSET-100957</x:v>
      </x:c>
      <x:c r="C958" t="str">
        <x:v>SYN-UDI-000957-6967</x:v>
      </x:c>
      <x:c r="D958" t="str">
        <x:v>Infusion Pump</x:v>
      </x:c>
      <x:c r="E958" t="str">
        <x:v>Therapy Delivery</x:v>
      </x:c>
      <x:c r="F958" t="str">
        <x:v>Apex Biomedical</x:v>
      </x:c>
      <x:c r="G958" t="str">
        <x:v>Apex-B04</x:v>
      </x:c>
      <x:c r="H958" t="str">
        <x:v>Site B - Specialist Centre</x:v>
      </x:c>
      <x:c r="I958" t="str">
        <x:v>Emergency Department</x:v>
      </x:c>
      <x:c r="J958" t="str">
        <x:v>Critical</x:v>
      </x:c>
      <x:c r="K958" s="28" t="n">
        <x:v>43951</x:v>
      </x:c>
      <x:c r="L958" t="n">
        <x:f>ROUND((DATE(2026,7,31)-K958)/365.25,2)</x:f>
        <x:v>6.25</x:v>
      </x:c>
      <x:c r="M958" s="28" t="n">
        <x:v>45046</x:v>
      </x:c>
      <x:c r="N958" t="str">
        <x:v>Supported</x:v>
      </x:c>
      <x:c r="O958" t="n">
        <x:v>365</x:v>
      </x:c>
      <x:c r="P958" s="28" t="n">
        <x:v>45990</x:v>
      </x:c>
      <x:c r="Q958" s="28" t="n">
        <x:v>46355</x:v>
      </x:c>
      <x:c r="R958" t="n">
        <x:f>MAX(0,DATE(2026,7,31)-Q958)</x:f>
        <x:v>0</x:v>
      </x:c>
      <x:c r="S958" t="n">
        <x:v>9</x:v>
      </x:c>
      <x:c r="T958" t="n">
        <x:v>2029</x:v>
      </x:c>
      <x:c r="U958" t="str">
        <x:v>In Service</x:v>
      </x:c>
      <x:c r="V958" s="30" t="n">
        <x:v>2654.53</x:v>
      </x:c>
      <x:c r="W958" s="30" t="n">
        <x:v>3764.32</x:v>
      </x:c>
    </x:row>
    <x:row r="959">
      <x:c r="A959" t="str">
        <x:v>DEV-00958</x:v>
      </x:c>
      <x:c r="B959" t="str">
        <x:v>ASSET-100958</x:v>
      </x:c>
      <x:c r="C959" t="str">
        <x:v>SYN-UDI-000958-5572</x:v>
      </x:c>
      <x:c r="D959" t="str">
        <x:v>Enteral Feeding Pump</x:v>
      </x:c>
      <x:c r="E959" t="str">
        <x:v>Therapy Delivery</x:v>
      </x:c>
      <x:c r="F959" t="str">
        <x:v>MedAxis Systems</x:v>
      </x:c>
      <x:c r="G959" t="str">
        <x:v>MedAxis-B04</x:v>
      </x:c>
      <x:c r="H959" t="str">
        <x:v>Site B - Specialist Centre</x:v>
      </x:c>
      <x:c r="I959" t="str">
        <x:v>Outpatients</x:v>
      </x:c>
      <x:c r="J959" t="str">
        <x:v>High</x:v>
      </x:c>
      <x:c r="K959" s="28" t="n">
        <x:v>45085</x:v>
      </x:c>
      <x:c r="L959" t="n">
        <x:f>ROUND((DATE(2026,7,31)-K959)/365.25,2)</x:f>
        <x:v>3.15</x:v>
      </x:c>
      <x:c r="M959" s="28" t="n">
        <x:v>46180</x:v>
      </x:c>
      <x:c r="N959" t="str">
        <x:v>Supported</x:v>
      </x:c>
      <x:c r="O959" t="n">
        <x:v>365</x:v>
      </x:c>
      <x:c r="P959" s="28" t="n">
        <x:v>45926</x:v>
      </x:c>
      <x:c r="Q959" s="28" t="n">
        <x:v>46291</x:v>
      </x:c>
      <x:c r="R959" t="n">
        <x:f>MAX(0,DATE(2026,7,31)-Q959)</x:f>
        <x:v>0</x:v>
      </x:c>
      <x:c r="S959" t="n">
        <x:v>8</x:v>
      </x:c>
      <x:c r="T959" t="n">
        <x:v>2031</x:v>
      </x:c>
      <x:c r="U959" t="str">
        <x:v>In Service</x:v>
      </x:c>
      <x:c r="V959" s="30" t="n">
        <x:v>1692.58</x:v>
      </x:c>
      <x:c r="W959" s="30" t="n">
        <x:v>1692.58</x:v>
      </x:c>
    </x:row>
    <x:row r="960">
      <x:c r="A960" t="str">
        <x:v>DEV-00959</x:v>
      </x:c>
      <x:c r="B960" t="str">
        <x:v>ASSET-100959</x:v>
      </x:c>
      <x:c r="C960" t="str">
        <x:v>SYN-UDI-000959-8718</x:v>
      </x:c>
      <x:c r="D960" t="str">
        <x:v>Vital Signs Monitor</x:v>
      </x:c>
      <x:c r="E960" t="str">
        <x:v>Monitoring</x:v>
      </x:c>
      <x:c r="F960" t="str">
        <x:v>PulseWorks Medical</x:v>
      </x:c>
      <x:c r="G960" t="str">
        <x:v>PulseWorks-A01</x:v>
      </x:c>
      <x:c r="H960" t="str">
        <x:v>Site A - Acute Hospital</x:v>
      </x:c>
      <x:c r="I960" t="str">
        <x:v>Community Equipment</x:v>
      </x:c>
      <x:c r="J960" t="str">
        <x:v>High</x:v>
      </x:c>
      <x:c r="K960" s="28" t="n">
        <x:v>42027</x:v>
      </x:c>
      <x:c r="L960" t="n">
        <x:f>ROUND((DATE(2026,7,31)-K960)/365.25,2)</x:f>
        <x:v>11.52</x:v>
      </x:c>
      <x:c r="M960" s="28" t="n">
        <x:v>43122</x:v>
      </x:c>
      <x:c r="N960" t="str">
        <x:v>Supported</x:v>
      </x:c>
      <x:c r="O960" t="n">
        <x:v>365</x:v>
      </x:c>
      <x:c r="P960" s="28" t="n">
        <x:v>45857</x:v>
      </x:c>
      <x:c r="Q960" s="28" t="n">
        <x:v>46222</x:v>
      </x:c>
      <x:c r="R960" t="n">
        <x:f>MAX(0,DATE(2026,7,31)-Q960)</x:f>
        <x:v>12</x:v>
      </x:c>
      <x:c r="S960" t="n">
        <x:v>6</x:v>
      </x:c>
      <x:c r="T960" t="n">
        <x:v>2021</x:v>
      </x:c>
      <x:c r="U960" t="str">
        <x:v>In Service</x:v>
      </x:c>
      <x:c r="V960" s="30" t="n">
        <x:v>2383.03</x:v>
      </x:c>
      <x:c r="W960" s="30" t="n">
        <x:v>2928.67</x:v>
      </x:c>
    </x:row>
    <x:row r="961">
      <x:c r="A961" t="str">
        <x:v>DEV-00960</x:v>
      </x:c>
      <x:c r="B961" t="str">
        <x:v>ASSET-100960</x:v>
      </x:c>
      <x:c r="C961" t="str">
        <x:v>SYN-UDI-000960-4654</x:v>
      </x:c>
      <x:c r="D961" t="str">
        <x:v>Infusion Pump</x:v>
      </x:c>
      <x:c r="E961" t="str">
        <x:v>Therapy Delivery</x:v>
      </x:c>
      <x:c r="F961" t="str">
        <x:v>Helix MedSystems</x:v>
      </x:c>
      <x:c r="G961" t="str">
        <x:v>Helix-A02</x:v>
      </x:c>
      <x:c r="H961" t="str">
        <x:v>Site A - Acute Hospital</x:v>
      </x:c>
      <x:c r="I961" t="str">
        <x:v>Outpatients</x:v>
      </x:c>
      <x:c r="J961" t="str">
        <x:v>Critical</x:v>
      </x:c>
      <x:c r="K961" s="28" t="n">
        <x:v>43983</x:v>
      </x:c>
      <x:c r="L961" t="n">
        <x:f>ROUND((DATE(2026,7,31)-K961)/365.25,2)</x:f>
        <x:v>6.16</x:v>
      </x:c>
      <x:c r="M961" s="28" t="n">
        <x:v>45078</x:v>
      </x:c>
      <x:c r="N961" t="str">
        <x:v>Supported</x:v>
      </x:c>
      <x:c r="O961" t="n">
        <x:v>180</x:v>
      </x:c>
      <x:c r="P961" s="28" t="n">
        <x:v>46124</x:v>
      </x:c>
      <x:c r="Q961" s="28" t="n">
        <x:v>46304</x:v>
      </x:c>
      <x:c r="R961" t="n">
        <x:f>MAX(0,DATE(2026,7,31)-Q961)</x:f>
        <x:v>0</x:v>
      </x:c>
      <x:c r="S961" t="n">
        <x:v>9</x:v>
      </x:c>
      <x:c r="T961" t="n">
        <x:v>2029</x:v>
      </x:c>
      <x:c r="U961" t="str">
        <x:v>In Service</x:v>
      </x:c>
      <x:c r="V961" s="30" t="n">
        <x:v>3135.14</x:v>
      </x:c>
      <x:c r="W961" s="30" t="n">
        <x:v>3360.13</x:v>
      </x:c>
    </x:row>
    <x:row r="962">
      <x:c r="A962" t="str">
        <x:v>DEV-00961</x:v>
      </x:c>
      <x:c r="B962" t="str">
        <x:v>ASSET-100961</x:v>
      </x:c>
      <x:c r="C962" t="str">
        <x:v>SYN-UDI-000961-4844</x:v>
      </x:c>
      <x:c r="D962" t="str">
        <x:v>Infusion Pump</x:v>
      </x:c>
      <x:c r="E962" t="str">
        <x:v>Therapy Delivery</x:v>
      </x:c>
      <x:c r="F962" t="str">
        <x:v>PulseWorks Medical</x:v>
      </x:c>
      <x:c r="G962" t="str">
        <x:v>PulseWorks-C04</x:v>
      </x:c>
      <x:c r="H962" t="str">
        <x:v>Site C - Community Hospital</x:v>
      </x:c>
      <x:c r="I962" t="str">
        <x:v>Diagnostics</x:v>
      </x:c>
      <x:c r="J962" t="str">
        <x:v>High</x:v>
      </x:c>
      <x:c r="K962" s="28" t="n">
        <x:v>44828</x:v>
      </x:c>
      <x:c r="L962" t="n">
        <x:f>ROUND((DATE(2026,7,31)-K962)/365.25,2)</x:f>
        <x:v>3.85</x:v>
      </x:c>
      <x:c r="M962" s="28" t="n">
        <x:v>45923</x:v>
      </x:c>
      <x:c r="N962" t="str">
        <x:v>Limited Support</x:v>
      </x:c>
      <x:c r="O962" t="n">
        <x:v>365</x:v>
      </x:c>
      <x:c r="P962" s="28" t="n">
        <x:v>45962</x:v>
      </x:c>
      <x:c r="Q962" s="28" t="n">
        <x:v>46327</x:v>
      </x:c>
      <x:c r="R962" t="n">
        <x:f>MAX(0,DATE(2026,7,31)-Q962)</x:f>
        <x:v>0</x:v>
      </x:c>
      <x:c r="S962" t="n">
        <x:v>9</x:v>
      </x:c>
      <x:c r="T962" t="n">
        <x:v>2031</x:v>
      </x:c>
      <x:c r="U962" t="str">
        <x:v>In Service</x:v>
      </x:c>
      <x:c r="V962" s="30" t="n">
        <x:v>2938.39</x:v>
      </x:c>
      <x:c r="W962" s="30" t="n">
        <x:v>3180.94</x:v>
      </x:c>
    </x:row>
    <x:row r="963">
      <x:c r="A963" t="str">
        <x:v>DEV-00962</x:v>
      </x:c>
      <x:c r="B963" t="str">
        <x:v>ASSET-100962</x:v>
      </x:c>
      <x:c r="C963" t="str">
        <x:v>SYN-UDI-000962-9546</x:v>
      </x:c>
      <x:c r="D963" t="str">
        <x:v>Patient Monitor</x:v>
      </x:c>
      <x:c r="E963" t="str">
        <x:v>Monitoring</x:v>
      </x:c>
      <x:c r="F963" t="str">
        <x:v>Apex Biomedical</x:v>
      </x:c>
      <x:c r="G963" t="str">
        <x:v>Apex-C04</x:v>
      </x:c>
      <x:c r="H963" t="str">
        <x:v>Site C - Community Hospital</x:v>
      </x:c>
      <x:c r="I963" t="str">
        <x:v>Paediatrics</x:v>
      </x:c>
      <x:c r="J963" t="str">
        <x:v>High</x:v>
      </x:c>
      <x:c r="K963" s="28" t="n">
        <x:v>45197</x:v>
      </x:c>
      <x:c r="L963" t="n">
        <x:f>ROUND((DATE(2026,7,31)-K963)/365.25,2)</x:f>
        <x:v>2.84</x:v>
      </x:c>
      <x:c r="M963" s="28" t="n">
        <x:v>46292</x:v>
      </x:c>
      <x:c r="N963" t="str">
        <x:v>Supported</x:v>
      </x:c>
      <x:c r="O963" t="n">
        <x:v>180</x:v>
      </x:c>
      <x:c r="P963" s="28" t="n">
        <x:v>46056</x:v>
      </x:c>
      <x:c r="Q963" s="28" t="n">
        <x:v>46236</x:v>
      </x:c>
      <x:c r="R963" t="n">
        <x:f>MAX(0,DATE(2026,7,31)-Q963)</x:f>
        <x:v>0</x:v>
      </x:c>
      <x:c r="S963" t="n">
        <x:v>8</x:v>
      </x:c>
      <x:c r="T963" t="n">
        <x:v>2031</x:v>
      </x:c>
      <x:c r="U963" t="str">
        <x:v>In Service</x:v>
      </x:c>
      <x:c r="V963" s="30" t="n">
        <x:v>9411.17</x:v>
      </x:c>
      <x:c r="W963" s="30" t="n">
        <x:v>10999.81</x:v>
      </x:c>
    </x:row>
    <x:row r="964">
      <x:c r="A964" t="str">
        <x:v>DEV-00963</x:v>
      </x:c>
      <x:c r="B964" t="str">
        <x:v>ASSET-100963</x:v>
      </x:c>
      <x:c r="C964" t="str">
        <x:v>SYN-UDI-000963-6684</x:v>
      </x:c>
      <x:c r="D964" t="str">
        <x:v>Vital Signs Monitor</x:v>
      </x:c>
      <x:c r="E964" t="str">
        <x:v>Monitoring</x:v>
      </x:c>
      <x:c r="F964" t="str">
        <x:v>NovaCare Devices</x:v>
      </x:c>
      <x:c r="G964" t="str">
        <x:v>NovaCare-B02</x:v>
      </x:c>
      <x:c r="H964" t="str">
        <x:v>Site A - Acute Hospital</x:v>
      </x:c>
      <x:c r="I964" t="str">
        <x:v>Medical Ward</x:v>
      </x:c>
      <x:c r="J964" t="str">
        <x:v>Medium</x:v>
      </x:c>
      <x:c r="K964" s="28" t="n">
        <x:v>45984</x:v>
      </x:c>
      <x:c r="L964" t="n">
        <x:f>ROUND((DATE(2026,7,31)-K964)/365.25,2)</x:f>
        <x:v>0.68</x:v>
      </x:c>
      <x:c r="M964" s="28" t="n">
        <x:v>47079</x:v>
      </x:c>
      <x:c r="N964" t="str">
        <x:v>Supported</x:v>
      </x:c>
      <x:c r="O964" t="n">
        <x:v>180</x:v>
      </x:c>
      <x:c r="P964" s="28" t="n">
        <x:v>46072</x:v>
      </x:c>
      <x:c r="Q964" s="28" t="n">
        <x:v>46252</x:v>
      </x:c>
      <x:c r="R964" t="n">
        <x:f>MAX(0,DATE(2026,7,31)-Q964)</x:f>
        <x:v>0</x:v>
      </x:c>
      <x:c r="S964" t="n">
        <x:v>7</x:v>
      </x:c>
      <x:c r="T964" t="n">
        <x:v>2032</x:v>
      </x:c>
      <x:c r="U964" t="str">
        <x:v>In Service</x:v>
      </x:c>
      <x:c r="V964" s="30" t="n">
        <x:v>2183.81</x:v>
      </x:c>
      <x:c r="W964" s="30" t="n">
        <x:v>2282.37</x:v>
      </x:c>
    </x:row>
    <x:row r="965">
      <x:c r="A965" t="str">
        <x:v>DEV-00964</x:v>
      </x:c>
      <x:c r="B965" t="str">
        <x:v>ASSET-100964</x:v>
      </x:c>
      <x:c r="C965" t="str">
        <x:v>SYN-UDI-000964-4962</x:v>
      </x:c>
      <x:c r="D965" t="str">
        <x:v>ECG Machine</x:v>
      </x:c>
      <x:c r="E965" t="str">
        <x:v>Diagnostics</x:v>
      </x:c>
      <x:c r="F965" t="str">
        <x:v>ClinTech Instruments</x:v>
      </x:c>
      <x:c r="G965" t="str">
        <x:v>ClinTech-C04</x:v>
      </x:c>
      <x:c r="H965" t="str">
        <x:v>Site A - Acute Hospital</x:v>
      </x:c>
      <x:c r="I965" t="str">
        <x:v>Diagnostics</x:v>
      </x:c>
      <x:c r="J965" t="str">
        <x:v>High</x:v>
      </x:c>
      <x:c r="K965" s="28" t="n">
        <x:v>44384</x:v>
      </x:c>
      <x:c r="L965" t="n">
        <x:f>ROUND((DATE(2026,7,31)-K965)/365.25,2)</x:f>
        <x:v>5.07</x:v>
      </x:c>
      <x:c r="M965" s="28" t="n">
        <x:v>45479</x:v>
      </x:c>
      <x:c r="N965" t="str">
        <x:v>Supported</x:v>
      </x:c>
      <x:c r="O965" t="n">
        <x:v>365</x:v>
      </x:c>
      <x:c r="P965" s="28" t="n">
        <x:v>45883</x:v>
      </x:c>
      <x:c r="Q965" s="28" t="n">
        <x:v>46248</x:v>
      </x:c>
      <x:c r="R965" t="n">
        <x:f>MAX(0,DATE(2026,7,31)-Q965)</x:f>
        <x:v>0</x:v>
      </x:c>
      <x:c r="S965" t="n">
        <x:v>8</x:v>
      </x:c>
      <x:c r="T965" t="n">
        <x:v>2029</x:v>
      </x:c>
      <x:c r="U965" t="str">
        <x:v>In Service</x:v>
      </x:c>
      <x:c r="V965" s="30" t="n">
        <x:v>7169.63</x:v>
      </x:c>
      <x:c r="W965" s="30" t="n">
        <x:v>7319.75</x:v>
      </x:c>
    </x:row>
    <x:row r="966">
      <x:c r="A966" t="str">
        <x:v>DEV-00965</x:v>
      </x:c>
      <x:c r="B966" t="str">
        <x:v>ASSET-100965</x:v>
      </x:c>
      <x:c r="C966" t="str">
        <x:v>SYN-UDI-000965-3908</x:v>
      </x:c>
      <x:c r="D966" t="str">
        <x:v>Vital Signs Monitor</x:v>
      </x:c>
      <x:c r="E966" t="str">
        <x:v>Monitoring</x:v>
      </x:c>
      <x:c r="F966" t="str">
        <x:v>ClinTech Instruments</x:v>
      </x:c>
      <x:c r="G966" t="str">
        <x:v>ClinTech-B01</x:v>
      </x:c>
      <x:c r="H966" t="str">
        <x:v>Site C - Community Hospital</x:v>
      </x:c>
      <x:c r="I966" t="str">
        <x:v>ICU</x:v>
      </x:c>
      <x:c r="J966" t="str">
        <x:v>Medium</x:v>
      </x:c>
      <x:c r="K966" s="28" t="n">
        <x:v>42860</x:v>
      </x:c>
      <x:c r="L966" t="n">
        <x:f>ROUND((DATE(2026,7,31)-K966)/365.25,2)</x:f>
        <x:v>9.24</x:v>
      </x:c>
      <x:c r="M966" s="28" t="n">
        <x:v>43955</x:v>
      </x:c>
      <x:c r="N966" t="str">
        <x:v>Limited Support</x:v>
      </x:c>
      <x:c r="O966" t="n">
        <x:v>365</x:v>
      </x:c>
      <x:c r="P966" s="28" t="n">
        <x:v>46190</x:v>
      </x:c>
      <x:c r="Q966" s="28" t="n">
        <x:v>46555</x:v>
      </x:c>
      <x:c r="R966" t="n">
        <x:f>MAX(0,DATE(2026,7,31)-Q966)</x:f>
        <x:v>0</x:v>
      </x:c>
      <x:c r="S966" t="n">
        <x:v>7</x:v>
      </x:c>
      <x:c r="T966" t="n">
        <x:v>2024</x:v>
      </x:c>
      <x:c r="U966" t="str">
        <x:v>In Service</x:v>
      </x:c>
      <x:c r="V966" s="30" t="n">
        <x:v>2520.05</x:v>
      </x:c>
      <x:c r="W966" s="30" t="n">
        <x:v>2772.44</x:v>
      </x:c>
    </x:row>
    <x:row r="967">
      <x:c r="A967" t="str">
        <x:v>DEV-00966</x:v>
      </x:c>
      <x:c r="B967" t="str">
        <x:v>ASSET-100966</x:v>
      </x:c>
      <x:c r="C967" t="str">
        <x:v>SYN-UDI-000966-8449</x:v>
      </x:c>
      <x:c r="D967" t="str">
        <x:v>Suction Pump</x:v>
      </x:c>
      <x:c r="E967" t="str">
        <x:v>Therapy Support</x:v>
      </x:c>
      <x:c r="F967" t="str">
        <x:v>Helix MedSystems</x:v>
      </x:c>
      <x:c r="G967" t="str">
        <x:v>Helix-C03</x:v>
      </x:c>
      <x:c r="H967" t="str">
        <x:v>Site C - Community Hospital</x:v>
      </x:c>
      <x:c r="I967" t="str">
        <x:v>Operating Theatres</x:v>
      </x:c>
      <x:c r="J967" t="str">
        <x:v>High</x:v>
      </x:c>
      <x:c r="K967" s="28" t="n">
        <x:v>45120</x:v>
      </x:c>
      <x:c r="L967" t="n">
        <x:f>ROUND((DATE(2026,7,31)-K967)/365.25,2)</x:f>
        <x:v>3.05</x:v>
      </x:c>
      <x:c r="M967" s="28" t="n">
        <x:v>46215</x:v>
      </x:c>
      <x:c r="N967" t="str">
        <x:v>Supported</x:v>
      </x:c>
      <x:c r="O967" t="n">
        <x:v>180</x:v>
      </x:c>
      <x:c r="P967" s="28" t="n">
        <x:v>46105</x:v>
      </x:c>
      <x:c r="Q967" s="28" t="n">
        <x:v>46285</x:v>
      </x:c>
      <x:c r="R967" t="n">
        <x:f>MAX(0,DATE(2026,7,31)-Q967)</x:f>
        <x:v>0</x:v>
      </x:c>
      <x:c r="S967" t="n">
        <x:v>8</x:v>
      </x:c>
      <x:c r="T967" t="n">
        <x:v>2031</x:v>
      </x:c>
      <x:c r="U967" t="str">
        <x:v>In Service</x:v>
      </x:c>
      <x:c r="V967" s="30" t="n">
        <x:v>1860.19</x:v>
      </x:c>
      <x:c r="W967" s="30" t="n">
        <x:v>2259.11</x:v>
      </x:c>
    </x:row>
    <x:row r="968">
      <x:c r="A968" t="str">
        <x:v>DEV-00967</x:v>
      </x:c>
      <x:c r="B968" t="str">
        <x:v>ASSET-100967</x:v>
      </x:c>
      <x:c r="C968" t="str">
        <x:v>SYN-UDI-000967-3324</x:v>
      </x:c>
      <x:c r="D968" t="str">
        <x:v>Ventilator</x:v>
      </x:c>
      <x:c r="E968" t="str">
        <x:v>Life Support</x:v>
      </x:c>
      <x:c r="F968" t="str">
        <x:v>PulseWorks Medical</x:v>
      </x:c>
      <x:c r="G968" t="str">
        <x:v>PulseWorks-A01</x:v>
      </x:c>
      <x:c r="H968" t="str">
        <x:v>Site B - Specialist Centre</x:v>
      </x:c>
      <x:c r="I968" t="str">
        <x:v>Medical Ward</x:v>
      </x:c>
      <x:c r="J968" t="str">
        <x:v>Critical</x:v>
      </x:c>
      <x:c r="K968" s="28" t="n">
        <x:v>44213</x:v>
      </x:c>
      <x:c r="L968" t="n">
        <x:f>ROUND((DATE(2026,7,31)-K968)/365.25,2)</x:f>
        <x:v>5.53</x:v>
      </x:c>
      <x:c r="M968" s="28" t="n">
        <x:v>45308</x:v>
      </x:c>
      <x:c r="N968" t="str">
        <x:v>Supported</x:v>
      </x:c>
      <x:c r="O968" t="n">
        <x:v>180</x:v>
      </x:c>
      <x:c r="P968" s="28" t="n">
        <x:v>45972</x:v>
      </x:c>
      <x:c r="Q968" s="28" t="n">
        <x:v>46152</x:v>
      </x:c>
      <x:c r="R968" t="n">
        <x:f>MAX(0,DATE(2026,7,31)-Q968)</x:f>
        <x:v>82</x:v>
      </x:c>
      <x:c r="S968" t="n">
        <x:v>10</x:v>
      </x:c>
      <x:c r="T968" t="n">
        <x:v>2031</x:v>
      </x:c>
      <x:c r="U968" t="str">
        <x:v>In Service</x:v>
      </x:c>
      <x:c r="V968" s="30" t="n">
        <x:v>29974.84</x:v>
      </x:c>
      <x:c r="W968" s="30" t="n">
        <x:v>29974.84</x:v>
      </x:c>
    </x:row>
    <x:row r="969">
      <x:c r="A969" t="str">
        <x:v>DEV-00968</x:v>
      </x:c>
      <x:c r="B969" t="str">
        <x:v>ASSET-100968</x:v>
      </x:c>
      <x:c r="C969" t="str">
        <x:v>SYN-UDI-000968-7399</x:v>
      </x:c>
      <x:c r="D969" t="str">
        <x:v>Vital Signs Monitor</x:v>
      </x:c>
      <x:c r="E969" t="str">
        <x:v>Monitoring</x:v>
      </x:c>
      <x:c r="F969" t="str">
        <x:v>MedAxis Systems</x:v>
      </x:c>
      <x:c r="G969" t="str">
        <x:v>MedAxis-C04</x:v>
      </x:c>
      <x:c r="H969" t="str">
        <x:v>Site A - Acute Hospital</x:v>
      </x:c>
      <x:c r="I969" t="str">
        <x:v>ICU</x:v>
      </x:c>
      <x:c r="J969" t="str">
        <x:v>Medium</x:v>
      </x:c>
      <x:c r="K969" s="28" t="n">
        <x:v>45356</x:v>
      </x:c>
      <x:c r="L969" t="n">
        <x:f>ROUND((DATE(2026,7,31)-K969)/365.25,2)</x:f>
        <x:v>2.4</x:v>
      </x:c>
      <x:c r="M969" s="28" t="n">
        <x:v>46451</x:v>
      </x:c>
      <x:c r="N969" t="str">
        <x:v>Supported</x:v>
      </x:c>
      <x:c r="O969" t="n">
        <x:v>180</x:v>
      </x:c>
      <x:c r="P969" s="28" t="n">
        <x:v>45852</x:v>
      </x:c>
      <x:c r="Q969" s="28" t="n">
        <x:v>46032</x:v>
      </x:c>
      <x:c r="R969" t="n">
        <x:f>MAX(0,DATE(2026,7,31)-Q969)</x:f>
        <x:v>202</x:v>
      </x:c>
      <x:c r="S969" t="n">
        <x:v>7</x:v>
      </x:c>
      <x:c r="T969" t="n">
        <x:v>2031</x:v>
      </x:c>
      <x:c r="U969" t="str">
        <x:v>In Service</x:v>
      </x:c>
      <x:c r="V969" s="30" t="n">
        <x:v>2075.39</x:v>
      </x:c>
      <x:c r="W969" s="30" t="n">
        <x:v>2502.67</x:v>
      </x:c>
    </x:row>
    <x:row r="970">
      <x:c r="A970" t="str">
        <x:v>DEV-00969</x:v>
      </x:c>
      <x:c r="B970" t="str">
        <x:v>ASSET-100969</x:v>
      </x:c>
      <x:c r="C970" t="str">
        <x:v>SYN-UDI-000969-3568</x:v>
      </x:c>
      <x:c r="D970" t="str">
        <x:v>Enteral Feeding Pump</x:v>
      </x:c>
      <x:c r="E970" t="str">
        <x:v>Therapy Delivery</x:v>
      </x:c>
      <x:c r="F970" t="str">
        <x:v>PulseWorks Medical</x:v>
      </x:c>
      <x:c r="G970" t="str">
        <x:v>PulseWorks-C02</x:v>
      </x:c>
      <x:c r="H970" t="str">
        <x:v>Site B - Specialist Centre</x:v>
      </x:c>
      <x:c r="I970" t="str">
        <x:v>Emergency Department</x:v>
      </x:c>
      <x:c r="J970" t="str">
        <x:v>High</x:v>
      </x:c>
      <x:c r="K970" s="28" t="n">
        <x:v>44511</x:v>
      </x:c>
      <x:c r="L970" t="n">
        <x:f>ROUND((DATE(2026,7,31)-K970)/365.25,2)</x:f>
        <x:v>4.72</x:v>
      </x:c>
      <x:c r="M970" s="28" t="n">
        <x:v>45606</x:v>
      </x:c>
      <x:c r="N970" t="str">
        <x:v>Unsupported</x:v>
      </x:c>
      <x:c r="O970" t="n">
        <x:v>365</x:v>
      </x:c>
      <x:c r="P970" s="28" t="n">
        <x:v>46002</x:v>
      </x:c>
      <x:c r="Q970" s="28" t="n">
        <x:v>46367</x:v>
      </x:c>
      <x:c r="R970" t="n">
        <x:f>MAX(0,DATE(2026,7,31)-Q970)</x:f>
        <x:v>0</x:v>
      </x:c>
      <x:c r="S970" t="n">
        <x:v>7</x:v>
      </x:c>
      <x:c r="T970" t="n">
        <x:v>2028</x:v>
      </x:c>
      <x:c r="U970" t="str">
        <x:v>In Service</x:v>
      </x:c>
      <x:c r="V970" s="30" t="n">
        <x:v>1304.32</x:v>
      </x:c>
      <x:c r="W970" s="30" t="n">
        <x:v>1880.94</x:v>
      </x:c>
    </x:row>
    <x:row r="971">
      <x:c r="A971" t="str">
        <x:v>DEV-00970</x:v>
      </x:c>
      <x:c r="B971" t="str">
        <x:v>ASSET-100970</x:v>
      </x:c>
      <x:c r="C971" t="str">
        <x:v>SYN-UDI-000970-9916</x:v>
      </x:c>
      <x:c r="D971" t="str">
        <x:v>Anaesthetic Machine</x:v>
      </x:c>
      <x:c r="E971" t="str">
        <x:v>Life Support</x:v>
      </x:c>
      <x:c r="F971" t="str">
        <x:v>Helix MedSystems</x:v>
      </x:c>
      <x:c r="G971" t="str">
        <x:v>Helix-A03</x:v>
      </x:c>
      <x:c r="H971" t="str">
        <x:v>Site C - Community Hospital</x:v>
      </x:c>
      <x:c r="I971" t="str">
        <x:v>Maternity</x:v>
      </x:c>
      <x:c r="J971" t="str">
        <x:v>Critical</x:v>
      </x:c>
      <x:c r="K971" s="28" t="n">
        <x:v>42520</x:v>
      </x:c>
      <x:c r="L971" t="n">
        <x:f>ROUND((DATE(2026,7,31)-K971)/365.25,2)</x:f>
        <x:v>10.17</x:v>
      </x:c>
      <x:c r="M971" s="28" t="n">
        <x:v>43615</x:v>
      </x:c>
      <x:c r="N971" t="str">
        <x:v>Supported</x:v>
      </x:c>
      <x:c r="O971" t="n">
        <x:v>365</x:v>
      </x:c>
      <x:c r="P971" s="28" t="n">
        <x:v>45959</x:v>
      </x:c>
      <x:c r="Q971" s="28" t="n">
        <x:v>46324</x:v>
      </x:c>
      <x:c r="R971" t="n">
        <x:f>MAX(0,DATE(2026,7,31)-Q971)</x:f>
        <x:v>0</x:v>
      </x:c>
      <x:c r="S971" t="n">
        <x:v>12</x:v>
      </x:c>
      <x:c r="T971" t="n">
        <x:v>2028</x:v>
      </x:c>
      <x:c r="U971" t="str">
        <x:v>In Service</x:v>
      </x:c>
      <x:c r="V971" s="30" t="n">
        <x:v>50287.72</x:v>
      </x:c>
      <x:c r="W971" s="30" t="n">
        <x:v>50287.72</x:v>
      </x:c>
    </x:row>
    <x:row r="972">
      <x:c r="A972" t="str">
        <x:v>DEV-00971</x:v>
      </x:c>
      <x:c r="B972" t="str">
        <x:v>ASSET-100971</x:v>
      </x:c>
      <x:c r="C972" t="str">
        <x:v>SYN-UDI-000971-9049</x:v>
      </x:c>
      <x:c r="D972" t="str">
        <x:v>Syringe Pump</x:v>
      </x:c>
      <x:c r="E972" t="str">
        <x:v>Therapy Delivery</x:v>
      </x:c>
      <x:c r="F972" t="str">
        <x:v>Apex Biomedical</x:v>
      </x:c>
      <x:c r="G972" t="str">
        <x:v>Apex-A01</x:v>
      </x:c>
      <x:c r="H972" t="str">
        <x:v>Site C - Community Hospital</x:v>
      </x:c>
      <x:c r="I972" t="str">
        <x:v>Surgical Ward</x:v>
      </x:c>
      <x:c r="J972" t="str">
        <x:v>High</x:v>
      </x:c>
      <x:c r="K972" s="28" t="n">
        <x:v>44638</x:v>
      </x:c>
      <x:c r="L972" t="n">
        <x:f>ROUND((DATE(2026,7,31)-K972)/365.25,2)</x:f>
        <x:v>4.37</x:v>
      </x:c>
      <x:c r="M972" s="28" t="n">
        <x:v>45733</x:v>
      </x:c>
      <x:c r="N972" t="str">
        <x:v>Supported</x:v>
      </x:c>
      <x:c r="O972" t="n">
        <x:v>365</x:v>
      </x:c>
      <x:c r="P972" s="28" t="n">
        <x:v>46035</x:v>
      </x:c>
      <x:c r="Q972" s="28" t="n">
        <x:v>46400</x:v>
      </x:c>
      <x:c r="R972" t="n">
        <x:f>MAX(0,DATE(2026,7,31)-Q972)</x:f>
        <x:v>0</x:v>
      </x:c>
      <x:c r="S972" t="n">
        <x:v>10</x:v>
      </x:c>
      <x:c r="T972" t="n">
        <x:v>2032</x:v>
      </x:c>
      <x:c r="U972" t="str">
        <x:v>In Service</x:v>
      </x:c>
      <x:c r="V972" s="30" t="n">
        <x:v>2528.14</x:v>
      </x:c>
      <x:c r="W972" s="30" t="n">
        <x:v>2555.34</x:v>
      </x:c>
    </x:row>
    <x:row r="973">
      <x:c r="A973" t="str">
        <x:v>DEV-00972</x:v>
      </x:c>
      <x:c r="B973" t="str">
        <x:v>ASSET-100972</x:v>
      </x:c>
      <x:c r="C973" t="str">
        <x:v>SYN-UDI-000972-1130</x:v>
      </x:c>
      <x:c r="D973" t="str">
        <x:v>Vital Signs Monitor</x:v>
      </x:c>
      <x:c r="E973" t="str">
        <x:v>Monitoring</x:v>
      </x:c>
      <x:c r="F973" t="str">
        <x:v>Apex Biomedical</x:v>
      </x:c>
      <x:c r="G973" t="str">
        <x:v>Apex-B02</x:v>
      </x:c>
      <x:c r="H973" t="str">
        <x:v>Site C - Community Hospital</x:v>
      </x:c>
      <x:c r="I973" t="str">
        <x:v>Community Equipment</x:v>
      </x:c>
      <x:c r="J973" t="str">
        <x:v>High</x:v>
      </x:c>
      <x:c r="K973" s="28" t="n">
        <x:v>43264</x:v>
      </x:c>
      <x:c r="L973" t="n">
        <x:f>ROUND((DATE(2026,7,31)-K973)/365.25,2)</x:f>
        <x:v>8.13</x:v>
      </x:c>
      <x:c r="M973" s="28" t="n">
        <x:v>44359</x:v>
      </x:c>
      <x:c r="N973" t="str">
        <x:v>Supported</x:v>
      </x:c>
      <x:c r="O973" t="n">
        <x:v>365</x:v>
      </x:c>
      <x:c r="P973" s="28" t="n">
        <x:v>45827</x:v>
      </x:c>
      <x:c r="Q973" s="28" t="n">
        <x:v>46192</x:v>
      </x:c>
      <x:c r="R973" t="n">
        <x:f>MAX(0,DATE(2026,7,31)-Q973)</x:f>
        <x:v>42</x:v>
      </x:c>
      <x:c r="S973" t="n">
        <x:v>7</x:v>
      </x:c>
      <x:c r="T973" t="n">
        <x:v>2025</x:v>
      </x:c>
      <x:c r="U973" t="str">
        <x:v>In Service</x:v>
      </x:c>
      <x:c r="V973" s="30" t="n">
        <x:v>2147.34</x:v>
      </x:c>
      <x:c r="W973" s="30" t="n">
        <x:v>2916.12</x:v>
      </x:c>
    </x:row>
    <x:row r="974">
      <x:c r="A974" t="str">
        <x:v>DEV-00973</x:v>
      </x:c>
      <x:c r="B974" t="str">
        <x:v>ASSET-100973</x:v>
      </x:c>
      <x:c r="C974" t="str">
        <x:v>SYN-UDI-000973-6123</x:v>
      </x:c>
      <x:c r="D974" t="str">
        <x:v>Ultrasound</x:v>
      </x:c>
      <x:c r="E974" t="str">
        <x:v>Imaging</x:v>
      </x:c>
      <x:c r="F974" t="str">
        <x:v>PulseWorks Medical</x:v>
      </x:c>
      <x:c r="G974" t="str">
        <x:v>PulseWorks-A03</x:v>
      </x:c>
      <x:c r="H974" t="str">
        <x:v>Site C - Community Hospital</x:v>
      </x:c>
      <x:c r="I974" t="str">
        <x:v>Outpatients</x:v>
      </x:c>
      <x:c r="J974" t="str">
        <x:v>Medium</x:v>
      </x:c>
      <x:c r="K974" s="28" t="n">
        <x:v>45177</x:v>
      </x:c>
      <x:c r="L974" t="n">
        <x:f>ROUND((DATE(2026,7,31)-K974)/365.25,2)</x:f>
        <x:v>2.89</x:v>
      </x:c>
      <x:c r="M974" s="28" t="n">
        <x:v>46272</x:v>
      </x:c>
      <x:c r="N974" t="str">
        <x:v>Supported</x:v>
      </x:c>
      <x:c r="O974" t="n">
        <x:v>180</x:v>
      </x:c>
      <x:c r="P974" s="28" t="n">
        <x:v>45946</x:v>
      </x:c>
      <x:c r="Q974" s="28" t="n">
        <x:v>46126</x:v>
      </x:c>
      <x:c r="R974" t="n">
        <x:f>MAX(0,DATE(2026,7,31)-Q974)</x:f>
        <x:v>108</x:v>
      </x:c>
      <x:c r="S974" t="n">
        <x:v>10</x:v>
      </x:c>
      <x:c r="T974" t="n">
        <x:v>2033</x:v>
      </x:c>
      <x:c r="U974" t="str">
        <x:v>In Service</x:v>
      </x:c>
      <x:c r="V974" s="30" t="n">
        <x:v>46173.65</x:v>
      </x:c>
      <x:c r="W974" s="30" t="n">
        <x:v>58468.45</x:v>
      </x:c>
    </x:row>
    <x:row r="975">
      <x:c r="A975" t="str">
        <x:v>DEV-00974</x:v>
      </x:c>
      <x:c r="B975" t="str">
        <x:v>ASSET-100974</x:v>
      </x:c>
      <x:c r="C975" t="str">
        <x:v>SYN-UDI-000974-9251</x:v>
      </x:c>
      <x:c r="D975" t="str">
        <x:v>Infusion Pump</x:v>
      </x:c>
      <x:c r="E975" t="str">
        <x:v>Therapy Delivery</x:v>
      </x:c>
      <x:c r="F975" t="str">
        <x:v>ClinTech Instruments</x:v>
      </x:c>
      <x:c r="G975" t="str">
        <x:v>ClinTech-A03</x:v>
      </x:c>
      <x:c r="H975" t="str">
        <x:v>Site B - Specialist Centre</x:v>
      </x:c>
      <x:c r="I975" t="str">
        <x:v>Community Equipment</x:v>
      </x:c>
      <x:c r="J975" t="str">
        <x:v>Critical</x:v>
      </x:c>
      <x:c r="K975" s="28" t="n">
        <x:v>44254</x:v>
      </x:c>
      <x:c r="L975" t="n">
        <x:f>ROUND((DATE(2026,7,31)-K975)/365.25,2)</x:f>
        <x:v>5.42</x:v>
      </x:c>
      <x:c r="M975" s="28" t="n">
        <x:v>45349</x:v>
      </x:c>
      <x:c r="N975" t="str">
        <x:v>Limited Support</x:v>
      </x:c>
      <x:c r="O975" t="n">
        <x:v>365</x:v>
      </x:c>
      <x:c r="P975" s="28" t="n">
        <x:v>45992</x:v>
      </x:c>
      <x:c r="Q975" s="28" t="n">
        <x:v>46357</x:v>
      </x:c>
      <x:c r="R975" t="n">
        <x:f>MAX(0,DATE(2026,7,31)-Q975)</x:f>
        <x:v>0</x:v>
      </x:c>
      <x:c r="S975" t="n">
        <x:v>8</x:v>
      </x:c>
      <x:c r="T975" t="n">
        <x:v>2029</x:v>
      </x:c>
      <x:c r="U975" t="str">
        <x:v>In Service</x:v>
      </x:c>
      <x:c r="V975" s="30" t="n">
        <x:v>3367.28</x:v>
      </x:c>
      <x:c r="W975" s="30" t="n">
        <x:v>3491.09</x:v>
      </x:c>
    </x:row>
    <x:row r="976">
      <x:c r="A976" t="str">
        <x:v>DEV-00975</x:v>
      </x:c>
      <x:c r="B976" t="str">
        <x:v>ASSET-100975</x:v>
      </x:c>
      <x:c r="C976" t="str">
        <x:v>SYN-UDI-000975-4601</x:v>
      </x:c>
      <x:c r="D976" t="str">
        <x:v>Anaesthetic Machine</x:v>
      </x:c>
      <x:c r="E976" t="str">
        <x:v>Life Support</x:v>
      </x:c>
      <x:c r="F976" t="str">
        <x:v>PulseWorks Medical</x:v>
      </x:c>
      <x:c r="G976" t="str">
        <x:v>PulseWorks-C01</x:v>
      </x:c>
      <x:c r="H976" t="str">
        <x:v>Site A - Acute Hospital</x:v>
      </x:c>
      <x:c r="I976" t="str">
        <x:v>Operating Theatres</x:v>
      </x:c>
      <x:c r="J976" t="str">
        <x:v>Critical</x:v>
      </x:c>
      <x:c r="K976" s="28" t="n">
        <x:v>42783</x:v>
      </x:c>
      <x:c r="L976" t="n">
        <x:f>ROUND((DATE(2026,7,31)-K976)/365.25,2)</x:f>
        <x:v>9.45</x:v>
      </x:c>
      <x:c r="M976" s="28" t="n">
        <x:v>43878</x:v>
      </x:c>
      <x:c r="N976" t="str">
        <x:v>Limited Support</x:v>
      </x:c>
      <x:c r="O976" t="n">
        <x:v>180</x:v>
      </x:c>
      <x:c r="P976" s="28" t="n">
        <x:v>46182</x:v>
      </x:c>
      <x:c r="Q976" s="28" t="n">
        <x:v>46362</x:v>
      </x:c>
      <x:c r="R976" t="n">
        <x:f>MAX(0,DATE(2026,7,31)-Q976)</x:f>
        <x:v>0</x:v>
      </x:c>
      <x:c r="S976" t="n">
        <x:v>11</x:v>
      </x:c>
      <x:c r="T976" t="n">
        <x:v>2028</x:v>
      </x:c>
      <x:c r="U976" t="str">
        <x:v>In Service</x:v>
      </x:c>
      <x:c r="V976" s="30" t="n">
        <x:v>40635.19</x:v>
      </x:c>
      <x:c r="W976" s="30" t="n">
        <x:v>55552.2</x:v>
      </x:c>
    </x:row>
    <x:row r="977">
      <x:c r="A977" t="str">
        <x:v>DEV-00976</x:v>
      </x:c>
      <x:c r="B977" t="str">
        <x:v>ASSET-100976</x:v>
      </x:c>
      <x:c r="C977" t="str">
        <x:v>SYN-UDI-000976-1426</x:v>
      </x:c>
      <x:c r="D977" t="str">
        <x:v>Syringe Pump</x:v>
      </x:c>
      <x:c r="E977" t="str">
        <x:v>Therapy Delivery</x:v>
      </x:c>
      <x:c r="F977" t="str">
        <x:v>Helix MedSystems</x:v>
      </x:c>
      <x:c r="G977" t="str">
        <x:v>Helix-A02</x:v>
      </x:c>
      <x:c r="H977" t="str">
        <x:v>Site B - Specialist Centre</x:v>
      </x:c>
      <x:c r="I977" t="str">
        <x:v>Medical Ward</x:v>
      </x:c>
      <x:c r="J977" t="str">
        <x:v>High</x:v>
      </x:c>
      <x:c r="K977" s="28" t="n">
        <x:v>45350</x:v>
      </x:c>
      <x:c r="L977" t="n">
        <x:f>ROUND((DATE(2026,7,31)-K977)/365.25,2)</x:f>
        <x:v>2.42</x:v>
      </x:c>
      <x:c r="M977" s="28" t="n">
        <x:v>46445</x:v>
      </x:c>
      <x:c r="N977" t="str">
        <x:v>Supported</x:v>
      </x:c>
      <x:c r="O977" t="n">
        <x:v>180</x:v>
      </x:c>
      <x:c r="P977" s="28" t="n">
        <x:v>46086</x:v>
      </x:c>
      <x:c r="Q977" s="28" t="n">
        <x:v>46266</x:v>
      </x:c>
      <x:c r="R977" t="n">
        <x:f>MAX(0,DATE(2026,7,31)-Q977)</x:f>
        <x:v>0</x:v>
      </x:c>
      <x:c r="S977" t="n">
        <x:v>9</x:v>
      </x:c>
      <x:c r="T977" t="n">
        <x:v>2033</x:v>
      </x:c>
      <x:c r="U977" t="str">
        <x:v>In Service</x:v>
      </x:c>
      <x:c r="V977" s="30" t="n">
        <x:v>2729.48</x:v>
      </x:c>
      <x:c r="W977" s="30" t="n">
        <x:v>3198.88</x:v>
      </x:c>
    </x:row>
    <x:row r="978">
      <x:c r="A978" t="str">
        <x:v>DEV-00977</x:v>
      </x:c>
      <x:c r="B978" t="str">
        <x:v>ASSET-100977</x:v>
      </x:c>
      <x:c r="C978" t="str">
        <x:v>SYN-UDI-000977-1443</x:v>
      </x:c>
      <x:c r="D978" t="str">
        <x:v>Vital Signs Monitor</x:v>
      </x:c>
      <x:c r="E978" t="str">
        <x:v>Monitoring</x:v>
      </x:c>
      <x:c r="F978" t="str">
        <x:v>MedAxis Systems</x:v>
      </x:c>
      <x:c r="G978" t="str">
        <x:v>MedAxis-C03</x:v>
      </x:c>
      <x:c r="H978" t="str">
        <x:v>Site B - Specialist Centre</x:v>
      </x:c>
      <x:c r="I978" t="str">
        <x:v>Diagnostics</x:v>
      </x:c>
      <x:c r="J978" t="str">
        <x:v>Medium</x:v>
      </x:c>
      <x:c r="K978" s="28" t="n">
        <x:v>43224</x:v>
      </x:c>
      <x:c r="L978" t="n">
        <x:f>ROUND((DATE(2026,7,31)-K978)/365.25,2)</x:f>
        <x:v>8.24</x:v>
      </x:c>
      <x:c r="M978" s="28" t="n">
        <x:v>44319</x:v>
      </x:c>
      <x:c r="N978" t="str">
        <x:v>Limited Support</x:v>
      </x:c>
      <x:c r="O978" t="n">
        <x:v>180</x:v>
      </x:c>
      <x:c r="P978" s="28" t="n">
        <x:v>45968</x:v>
      </x:c>
      <x:c r="Q978" s="28" t="n">
        <x:v>46148</x:v>
      </x:c>
      <x:c r="R978" t="n">
        <x:f>MAX(0,DATE(2026,7,31)-Q978)</x:f>
        <x:v>86</x:v>
      </x:c>
      <x:c r="S978" t="n">
        <x:v>6</x:v>
      </x:c>
      <x:c r="T978" t="n">
        <x:v>2024</x:v>
      </x:c>
      <x:c r="U978" t="str">
        <x:v>In Service</x:v>
      </x:c>
      <x:c r="V978" s="30" t="n">
        <x:v>2386.57</x:v>
      </x:c>
      <x:c r="W978" s="30" t="n">
        <x:v>2531.5</x:v>
      </x:c>
    </x:row>
    <x:row r="979">
      <x:c r="A979" t="str">
        <x:v>DEV-00978</x:v>
      </x:c>
      <x:c r="B979" t="str">
        <x:v>ASSET-100978</x:v>
      </x:c>
      <x:c r="C979" t="str">
        <x:v>SYN-UDI-000978-5141</x:v>
      </x:c>
      <x:c r="D979" t="str">
        <x:v>Neonatal Incubator</x:v>
      </x:c>
      <x:c r="E979" t="str">
        <x:v>Life Support</x:v>
      </x:c>
      <x:c r="F979" t="str">
        <x:v>Helix MedSystems</x:v>
      </x:c>
      <x:c r="G979" t="str">
        <x:v>Helix-A04</x:v>
      </x:c>
      <x:c r="H979" t="str">
        <x:v>Site B - Specialist Centre</x:v>
      </x:c>
      <x:c r="I979" t="str">
        <x:v>Outpatients</x:v>
      </x:c>
      <x:c r="J979" t="str">
        <x:v>High</x:v>
      </x:c>
      <x:c r="K979" s="28" t="n">
        <x:v>45517</x:v>
      </x:c>
      <x:c r="L979" t="n">
        <x:f>ROUND((DATE(2026,7,31)-K979)/365.25,2)</x:f>
        <x:v>1.96</x:v>
      </x:c>
      <x:c r="M979" s="28" t="n">
        <x:v>46612</x:v>
      </x:c>
      <x:c r="N979" t="str">
        <x:v>Supported</x:v>
      </x:c>
      <x:c r="O979" t="n">
        <x:v>365</x:v>
      </x:c>
      <x:c r="P979" s="28" t="n">
        <x:v>46154</x:v>
      </x:c>
      <x:c r="Q979" s="28" t="n">
        <x:v>46519</x:v>
      </x:c>
      <x:c r="R979" t="n">
        <x:f>MAX(0,DATE(2026,7,31)-Q979)</x:f>
        <x:v>0</x:v>
      </x:c>
      <x:c r="S979" t="n">
        <x:v>11</x:v>
      </x:c>
      <x:c r="T979" t="n">
        <x:v>2035</x:v>
      </x:c>
      <x:c r="U979" t="str">
        <x:v>In Service</x:v>
      </x:c>
      <x:c r="V979" s="30" t="n">
        <x:v>20112.59</x:v>
      </x:c>
      <x:c r="W979" s="30" t="n">
        <x:v>20334.71</x:v>
      </x:c>
    </x:row>
    <x:row r="980">
      <x:c r="A980" t="str">
        <x:v>DEV-00979</x:v>
      </x:c>
      <x:c r="B980" t="str">
        <x:v>ASSET-100979</x:v>
      </x:c>
      <x:c r="C980" t="str">
        <x:v>SYN-UDI-000979-1919</x:v>
      </x:c>
      <x:c r="D980" t="str">
        <x:v>Infusion Pump</x:v>
      </x:c>
      <x:c r="E980" t="str">
        <x:v>Therapy Delivery</x:v>
      </x:c>
      <x:c r="F980" t="str">
        <x:v>Helix MedSystems</x:v>
      </x:c>
      <x:c r="G980" t="str">
        <x:v>Helix-A03</x:v>
      </x:c>
      <x:c r="H980" t="str">
        <x:v>Site C - Community Hospital</x:v>
      </x:c>
      <x:c r="I980" t="str">
        <x:v>Medical Ward</x:v>
      </x:c>
      <x:c r="J980" t="str">
        <x:v>High</x:v>
      </x:c>
      <x:c r="K980" s="28" t="n">
        <x:v>44894</x:v>
      </x:c>
      <x:c r="L980" t="n">
        <x:f>ROUND((DATE(2026,7,31)-K980)/365.25,2)</x:f>
        <x:v>3.67</x:v>
      </x:c>
      <x:c r="M980" s="28" t="n">
        <x:v>45989</x:v>
      </x:c>
      <x:c r="N980" t="str">
        <x:v>Supported</x:v>
      </x:c>
      <x:c r="O980" t="n">
        <x:v>180</x:v>
      </x:c>
      <x:c r="P980" s="28" t="n">
        <x:v>45859</x:v>
      </x:c>
      <x:c r="Q980" s="28" t="n">
        <x:v>46039</x:v>
      </x:c>
      <x:c r="R980" t="n">
        <x:f>MAX(0,DATE(2026,7,31)-Q980)</x:f>
        <x:v>195</x:v>
      </x:c>
      <x:c r="S980" t="n">
        <x:v>9</x:v>
      </x:c>
      <x:c r="T980" t="n">
        <x:v>2031</x:v>
      </x:c>
      <x:c r="U980" t="str">
        <x:v>In Service</x:v>
      </x:c>
      <x:c r="V980" s="30" t="n">
        <x:v>2815.21</x:v>
      </x:c>
      <x:c r="W980" s="30" t="n">
        <x:v>3658.4</x:v>
      </x:c>
    </x:row>
    <x:row r="981">
      <x:c r="A981" t="str">
        <x:v>DEV-00980</x:v>
      </x:c>
      <x:c r="B981" t="str">
        <x:v>ASSET-100980</x:v>
      </x:c>
      <x:c r="C981" t="str">
        <x:v>SYN-UDI-000980-5546</x:v>
      </x:c>
      <x:c r="D981" t="str">
        <x:v>Anaesthetic Machine</x:v>
      </x:c>
      <x:c r="E981" t="str">
        <x:v>Life Support</x:v>
      </x:c>
      <x:c r="F981" t="str">
        <x:v>Helix MedSystems</x:v>
      </x:c>
      <x:c r="G981" t="str">
        <x:v>Helix-B03</x:v>
      </x:c>
      <x:c r="H981" t="str">
        <x:v>Site C - Community Hospital</x:v>
      </x:c>
      <x:c r="I981" t="str">
        <x:v>Paediatrics</x:v>
      </x:c>
      <x:c r="J981" t="str">
        <x:v>Critical</x:v>
      </x:c>
      <x:c r="K981" s="28" t="n">
        <x:v>45352</x:v>
      </x:c>
      <x:c r="L981" t="n">
        <x:f>ROUND((DATE(2026,7,31)-K981)/365.25,2)</x:f>
        <x:v>2.41</x:v>
      </x:c>
      <x:c r="M981" s="28" t="n">
        <x:v>46447</x:v>
      </x:c>
      <x:c r="N981" t="str">
        <x:v>Limited Support</x:v>
      </x:c>
      <x:c r="O981" t="n">
        <x:v>365</x:v>
      </x:c>
      <x:c r="P981" s="28" t="n">
        <x:v>45979</x:v>
      </x:c>
      <x:c r="Q981" s="28" t="n">
        <x:v>46344</x:v>
      </x:c>
      <x:c r="R981" t="n">
        <x:f>MAX(0,DATE(2026,7,31)-Q981)</x:f>
        <x:v>0</x:v>
      </x:c>
      <x:c r="S981" t="n">
        <x:v>12</x:v>
      </x:c>
      <x:c r="T981" t="n">
        <x:v>2036</x:v>
      </x:c>
      <x:c r="U981" t="str">
        <x:v>In Service</x:v>
      </x:c>
      <x:c r="V981" s="30" t="n">
        <x:v>45103.86</x:v>
      </x:c>
      <x:c r="W981" s="30" t="n">
        <x:v>55758.9</x:v>
      </x:c>
    </x:row>
    <x:row r="982">
      <x:c r="A982" t="str">
        <x:v>DEV-00981</x:v>
      </x:c>
      <x:c r="B982" t="str">
        <x:v>ASSET-100981</x:v>
      </x:c>
      <x:c r="C982" t="str">
        <x:v>SYN-UDI-000981-2425</x:v>
      </x:c>
      <x:c r="D982" t="str">
        <x:v>Anaesthetic Machine</x:v>
      </x:c>
      <x:c r="E982" t="str">
        <x:v>Life Support</x:v>
      </x:c>
      <x:c r="F982" t="str">
        <x:v>PulseWorks Medical</x:v>
      </x:c>
      <x:c r="G982" t="str">
        <x:v>PulseWorks-A01</x:v>
      </x:c>
      <x:c r="H982" t="str">
        <x:v>Site C - Community Hospital</x:v>
      </x:c>
      <x:c r="I982" t="str">
        <x:v>ICU</x:v>
      </x:c>
      <x:c r="J982" t="str">
        <x:v>Critical</x:v>
      </x:c>
      <x:c r="K982" s="28" t="n">
        <x:v>43406</x:v>
      </x:c>
      <x:c r="L982" t="n">
        <x:f>ROUND((DATE(2026,7,31)-K982)/365.25,2)</x:f>
        <x:v>7.74</x:v>
      </x:c>
      <x:c r="M982" s="28" t="n">
        <x:v>44501</x:v>
      </x:c>
      <x:c r="N982" t="str">
        <x:v>Supported</x:v>
      </x:c>
      <x:c r="O982" t="n">
        <x:v>180</x:v>
      </x:c>
      <x:c r="P982" s="28" t="n">
        <x:v>46188</x:v>
      </x:c>
      <x:c r="Q982" s="28" t="n">
        <x:v>46368</x:v>
      </x:c>
      <x:c r="R982" t="n">
        <x:f>MAX(0,DATE(2026,7,31)-Q982)</x:f>
        <x:v>0</x:v>
      </x:c>
      <x:c r="S982" t="n">
        <x:v>12</x:v>
      </x:c>
      <x:c r="T982" t="n">
        <x:v>2030</x:v>
      </x:c>
      <x:c r="U982" t="str">
        <x:v>In Service</x:v>
      </x:c>
      <x:c r="V982" s="30" t="n">
        <x:v>46432.14</x:v>
      </x:c>
      <x:c r="W982" s="30" t="n">
        <x:v>46432.14</x:v>
      </x:c>
    </x:row>
    <x:row r="983">
      <x:c r="A983" t="str">
        <x:v>DEV-00982</x:v>
      </x:c>
      <x:c r="B983" t="str">
        <x:v>ASSET-100982</x:v>
      </x:c>
      <x:c r="C983" t="str">
        <x:v>SYN-UDI-000982-3051</x:v>
      </x:c>
      <x:c r="D983" t="str">
        <x:v>Suction Pump</x:v>
      </x:c>
      <x:c r="E983" t="str">
        <x:v>Therapy Support</x:v>
      </x:c>
      <x:c r="F983" t="str">
        <x:v>PulseWorks Medical</x:v>
      </x:c>
      <x:c r="G983" t="str">
        <x:v>PulseWorks-B02</x:v>
      </x:c>
      <x:c r="H983" t="str">
        <x:v>Site B - Specialist Centre</x:v>
      </x:c>
      <x:c r="I983" t="str">
        <x:v>Paediatrics</x:v>
      </x:c>
      <x:c r="J983" t="str">
        <x:v>High</x:v>
      </x:c>
      <x:c r="K983" s="28" t="n">
        <x:v>45523</x:v>
      </x:c>
      <x:c r="L983" t="n">
        <x:f>ROUND((DATE(2026,7,31)-K983)/365.25,2)</x:f>
        <x:v>1.95</x:v>
      </x:c>
      <x:c r="M983" s="28" t="n">
        <x:v>46618</x:v>
      </x:c>
      <x:c r="N983" t="str">
        <x:v>Supported</x:v>
      </x:c>
      <x:c r="O983" t="n">
        <x:v>180</x:v>
      </x:c>
      <x:c r="P983" s="28" t="n">
        <x:v>45850</x:v>
      </x:c>
      <x:c r="Q983" s="28" t="n">
        <x:v>46030</x:v>
      </x:c>
      <x:c r="R983" t="n">
        <x:f>MAX(0,DATE(2026,7,31)-Q983)</x:f>
        <x:v>204</x:v>
      </x:c>
      <x:c r="S983" t="n">
        <x:v>8</x:v>
      </x:c>
      <x:c r="T983" t="n">
        <x:v>2032</x:v>
      </x:c>
      <x:c r="U983" t="str">
        <x:v>Quarantined</x:v>
      </x:c>
      <x:c r="V983" s="30" t="n">
        <x:v>2060.98</x:v>
      </x:c>
      <x:c r="W983" s="30" t="n">
        <x:v>2146.52</x:v>
      </x:c>
    </x:row>
    <x:row r="984">
      <x:c r="A984" t="str">
        <x:v>DEV-00983</x:v>
      </x:c>
      <x:c r="B984" t="str">
        <x:v>ASSET-100983</x:v>
      </x:c>
      <x:c r="C984" t="str">
        <x:v>SYN-UDI-000983-8334</x:v>
      </x:c>
      <x:c r="D984" t="str">
        <x:v>Enteral Feeding Pump</x:v>
      </x:c>
      <x:c r="E984" t="str">
        <x:v>Therapy Delivery</x:v>
      </x:c>
      <x:c r="F984" t="str">
        <x:v>Helix MedSystems</x:v>
      </x:c>
      <x:c r="G984" t="str">
        <x:v>Helix-C04</x:v>
      </x:c>
      <x:c r="H984" t="str">
        <x:v>Site C - Community Hospital</x:v>
      </x:c>
      <x:c r="I984" t="str">
        <x:v>Operating Theatres</x:v>
      </x:c>
      <x:c r="J984" t="str">
        <x:v>Medium</x:v>
      </x:c>
      <x:c r="K984" s="28" t="n">
        <x:v>43861</x:v>
      </x:c>
      <x:c r="L984" t="n">
        <x:f>ROUND((DATE(2026,7,31)-K984)/365.25,2)</x:f>
        <x:v>6.5</x:v>
      </x:c>
      <x:c r="M984" s="28" t="n">
        <x:v>44956</x:v>
      </x:c>
      <x:c r="N984" t="str">
        <x:v>Supported</x:v>
      </x:c>
      <x:c r="O984" t="n">
        <x:v>365</x:v>
      </x:c>
      <x:c r="P984" s="28" t="n">
        <x:v>46094</x:v>
      </x:c>
      <x:c r="Q984" s="28" t="n">
        <x:v>46459</x:v>
      </x:c>
      <x:c r="R984" t="n">
        <x:f>MAX(0,DATE(2026,7,31)-Q984)</x:f>
        <x:v>0</x:v>
      </x:c>
      <x:c r="S984" t="n">
        <x:v>8</x:v>
      </x:c>
      <x:c r="T984" t="n">
        <x:v>2028</x:v>
      </x:c>
      <x:c r="U984" t="str">
        <x:v>In Service</x:v>
      </x:c>
      <x:c r="V984" s="30" t="n">
        <x:v>1397.99</x:v>
      </x:c>
      <x:c r="W984" s="30" t="n">
        <x:v>1782.5</x:v>
      </x:c>
    </x:row>
    <x:row r="985">
      <x:c r="A985" t="str">
        <x:v>DEV-00984</x:v>
      </x:c>
      <x:c r="B985" t="str">
        <x:v>ASSET-100984</x:v>
      </x:c>
      <x:c r="C985" t="str">
        <x:v>SYN-UDI-000984-4690</x:v>
      </x:c>
      <x:c r="D985" t="str">
        <x:v>Syringe Pump</x:v>
      </x:c>
      <x:c r="E985" t="str">
        <x:v>Therapy Delivery</x:v>
      </x:c>
      <x:c r="F985" t="str">
        <x:v>NovaCare Devices</x:v>
      </x:c>
      <x:c r="G985" t="str">
        <x:v>NovaCare-C03</x:v>
      </x:c>
      <x:c r="H985" t="str">
        <x:v>Site A - Acute Hospital</x:v>
      </x:c>
      <x:c r="I985" t="str">
        <x:v>Maternity</x:v>
      </x:c>
      <x:c r="J985" t="str">
        <x:v>Critical</x:v>
      </x:c>
      <x:c r="K985" s="28" t="n">
        <x:v>45053</x:v>
      </x:c>
      <x:c r="L985" t="n">
        <x:f>ROUND((DATE(2026,7,31)-K985)/365.25,2)</x:f>
        <x:v>3.23</x:v>
      </x:c>
      <x:c r="M985" s="28" t="n">
        <x:v>46148</x:v>
      </x:c>
      <x:c r="N985" t="str">
        <x:v>Supported</x:v>
      </x:c>
      <x:c r="O985" t="n">
        <x:v>365</x:v>
      </x:c>
      <x:c r="P985" s="28" t="n">
        <x:v>46010</x:v>
      </x:c>
      <x:c r="Q985" s="28" t="n">
        <x:v>46375</x:v>
      </x:c>
      <x:c r="R985" t="n">
        <x:f>MAX(0,DATE(2026,7,31)-Q985)</x:f>
        <x:v>0</x:v>
      </x:c>
      <x:c r="S985" t="n">
        <x:v>9</x:v>
      </x:c>
      <x:c r="T985" t="n">
        <x:v>2032</x:v>
      </x:c>
      <x:c r="U985" t="str">
        <x:v>In Service</x:v>
      </x:c>
      <x:c r="V985" s="30" t="n">
        <x:v>2299.37</x:v>
      </x:c>
      <x:c r="W985" s="30" t="n">
        <x:v>2410.88</x:v>
      </x:c>
    </x:row>
    <x:row r="986">
      <x:c r="A986" t="str">
        <x:v>DEV-00985</x:v>
      </x:c>
      <x:c r="B986" t="str">
        <x:v>ASSET-100985</x:v>
      </x:c>
      <x:c r="C986" t="str">
        <x:v>SYN-UDI-000985-3688</x:v>
      </x:c>
      <x:c r="D986" t="str">
        <x:v>Patient Monitor</x:v>
      </x:c>
      <x:c r="E986" t="str">
        <x:v>Monitoring</x:v>
      </x:c>
      <x:c r="F986" t="str">
        <x:v>ClinTech Instruments</x:v>
      </x:c>
      <x:c r="G986" t="str">
        <x:v>ClinTech-A02</x:v>
      </x:c>
      <x:c r="H986" t="str">
        <x:v>Site B - Specialist Centre</x:v>
      </x:c>
      <x:c r="I986" t="str">
        <x:v>Maternity</x:v>
      </x:c>
      <x:c r="J986" t="str">
        <x:v>Critical</x:v>
      </x:c>
      <x:c r="K986" s="28" t="n">
        <x:v>45842</x:v>
      </x:c>
      <x:c r="L986" t="n">
        <x:f>ROUND((DATE(2026,7,31)-K986)/365.25,2)</x:f>
        <x:v>1.07</x:v>
      </x:c>
      <x:c r="M986" s="28" t="n">
        <x:v>46937</x:v>
      </x:c>
      <x:c r="N986" t="str">
        <x:v>Supported</x:v>
      </x:c>
      <x:c r="O986" t="n">
        <x:v>180</x:v>
      </x:c>
      <x:c r="P986" s="28" t="n">
        <x:v>45930</x:v>
      </x:c>
      <x:c r="Q986" s="28" t="n">
        <x:v>46110</x:v>
      </x:c>
      <x:c r="R986" t="n">
        <x:f>MAX(0,DATE(2026,7,31)-Q986)</x:f>
        <x:v>124</x:v>
      </x:c>
      <x:c r="S986" t="n">
        <x:v>8</x:v>
      </x:c>
      <x:c r="T986" t="n">
        <x:v>2033</x:v>
      </x:c>
      <x:c r="U986" t="str">
        <x:v>In Service</x:v>
      </x:c>
      <x:c r="V986" s="30" t="n">
        <x:v>8881.01</x:v>
      </x:c>
      <x:c r="W986" s="30" t="n">
        <x:v>8881.01</x:v>
      </x:c>
    </x:row>
    <x:row r="987">
      <x:c r="A987" t="str">
        <x:v>DEV-00986</x:v>
      </x:c>
      <x:c r="B987" t="str">
        <x:v>ASSET-100986</x:v>
      </x:c>
      <x:c r="C987" t="str">
        <x:v>SYN-UDI-000986-7575</x:v>
      </x:c>
      <x:c r="D987" t="str">
        <x:v>Infusion Pump</x:v>
      </x:c>
      <x:c r="E987" t="str">
        <x:v>Therapy Delivery</x:v>
      </x:c>
      <x:c r="F987" t="str">
        <x:v>ClinTech Instruments</x:v>
      </x:c>
      <x:c r="G987" t="str">
        <x:v>ClinTech-B01</x:v>
      </x:c>
      <x:c r="H987" t="str">
        <x:v>Site B - Specialist Centre</x:v>
      </x:c>
      <x:c r="I987" t="str">
        <x:v>ICU</x:v>
      </x:c>
      <x:c r="J987" t="str">
        <x:v>High</x:v>
      </x:c>
      <x:c r="K987" s="28" t="n">
        <x:v>45102</x:v>
      </x:c>
      <x:c r="L987" t="n">
        <x:f>ROUND((DATE(2026,7,31)-K987)/365.25,2)</x:f>
        <x:v>3.1</x:v>
      </x:c>
      <x:c r="M987" s="28" t="n">
        <x:v>46197</x:v>
      </x:c>
      <x:c r="N987" t="str">
        <x:v>Supported</x:v>
      </x:c>
      <x:c r="O987" t="n">
        <x:v>180</x:v>
      </x:c>
      <x:c r="P987" s="28" t="n">
        <x:v>46213</x:v>
      </x:c>
      <x:c r="Q987" s="28" t="n">
        <x:v>46393</x:v>
      </x:c>
      <x:c r="R987" t="n">
        <x:f>MAX(0,DATE(2026,7,31)-Q987)</x:f>
        <x:v>0</x:v>
      </x:c>
      <x:c r="S987" t="n">
        <x:v>9</x:v>
      </x:c>
      <x:c r="T987" t="n">
        <x:v>2032</x:v>
      </x:c>
      <x:c r="U987" t="str">
        <x:v>In Service</x:v>
      </x:c>
      <x:c r="V987" s="30" t="n">
        <x:v>2863.59</x:v>
      </x:c>
      <x:c r="W987" s="30" t="n">
        <x:v>4020.22</x:v>
      </x:c>
    </x:row>
    <x:row r="988">
      <x:c r="A988" t="str">
        <x:v>DEV-00987</x:v>
      </x:c>
      <x:c r="B988" t="str">
        <x:v>ASSET-100987</x:v>
      </x:c>
      <x:c r="C988" t="str">
        <x:v>SYN-UDI-000987-9968</x:v>
      </x:c>
      <x:c r="D988" t="str">
        <x:v>Enteral Feeding Pump</x:v>
      </x:c>
      <x:c r="E988" t="str">
        <x:v>Therapy Delivery</x:v>
      </x:c>
      <x:c r="F988" t="str">
        <x:v>PulseWorks Medical</x:v>
      </x:c>
      <x:c r="G988" t="str">
        <x:v>PulseWorks-B01</x:v>
      </x:c>
      <x:c r="H988" t="str">
        <x:v>Site B - Specialist Centre</x:v>
      </x:c>
      <x:c r="I988" t="str">
        <x:v>Community Equipment</x:v>
      </x:c>
      <x:c r="J988" t="str">
        <x:v>Medium</x:v>
      </x:c>
      <x:c r="K988" s="28" t="n">
        <x:v>44155</x:v>
      </x:c>
      <x:c r="L988" t="n">
        <x:f>ROUND((DATE(2026,7,31)-K988)/365.25,2)</x:f>
        <x:v>5.69</x:v>
      </x:c>
      <x:c r="M988" s="28" t="n">
        <x:v>45250</x:v>
      </x:c>
      <x:c r="N988" t="str">
        <x:v>Supported</x:v>
      </x:c>
      <x:c r="O988" t="n">
        <x:v>180</x:v>
      </x:c>
      <x:c r="P988" s="28" t="n">
        <x:v>46115</x:v>
      </x:c>
      <x:c r="Q988" s="28" t="n">
        <x:v>46295</x:v>
      </x:c>
      <x:c r="R988" t="n">
        <x:f>MAX(0,DATE(2026,7,31)-Q988)</x:f>
        <x:v>0</x:v>
      </x:c>
      <x:c r="S988" t="n">
        <x:v>8</x:v>
      </x:c>
      <x:c r="T988" t="n">
        <x:v>2028</x:v>
      </x:c>
      <x:c r="U988" t="str">
        <x:v>In Service</x:v>
      </x:c>
      <x:c r="V988" s="30" t="n">
        <x:v>1711.26</x:v>
      </x:c>
      <x:c r="W988" s="30" t="n">
        <x:v>1711.26</x:v>
      </x:c>
    </x:row>
    <x:row r="989">
      <x:c r="A989" t="str">
        <x:v>DEV-00988</x:v>
      </x:c>
      <x:c r="B989" t="str">
        <x:v>ASSET-100988</x:v>
      </x:c>
      <x:c r="C989" t="str">
        <x:v>SYN-UDI-000988-9428</x:v>
      </x:c>
      <x:c r="D989" t="str">
        <x:v>Patient Monitor</x:v>
      </x:c>
      <x:c r="E989" t="str">
        <x:v>Monitoring</x:v>
      </x:c>
      <x:c r="F989" t="str">
        <x:v>ClinTech Instruments</x:v>
      </x:c>
      <x:c r="G989" t="str">
        <x:v>ClinTech-A01</x:v>
      </x:c>
      <x:c r="H989" t="str">
        <x:v>Site B - Specialist Centre</x:v>
      </x:c>
      <x:c r="I989" t="str">
        <x:v>Maternity</x:v>
      </x:c>
      <x:c r="J989" t="str">
        <x:v>Critical</x:v>
      </x:c>
      <x:c r="K989" s="28" t="n">
        <x:v>44816</x:v>
      </x:c>
      <x:c r="L989" t="n">
        <x:f>ROUND((DATE(2026,7,31)-K989)/365.25,2)</x:f>
        <x:v>3.88</x:v>
      </x:c>
      <x:c r="M989" s="28" t="n">
        <x:v>45911</x:v>
      </x:c>
      <x:c r="N989" t="str">
        <x:v>Supported</x:v>
      </x:c>
      <x:c r="O989" t="n">
        <x:v>365</x:v>
      </x:c>
      <x:c r="P989" s="28" t="n">
        <x:v>46019</x:v>
      </x:c>
      <x:c r="Q989" s="28" t="n">
        <x:v>46384</x:v>
      </x:c>
      <x:c r="R989" t="n">
        <x:f>MAX(0,DATE(2026,7,31)-Q989)</x:f>
        <x:v>0</x:v>
      </x:c>
      <x:c r="S989" t="n">
        <x:v>8</x:v>
      </x:c>
      <x:c r="T989" t="n">
        <x:v>2030</x:v>
      </x:c>
      <x:c r="U989" t="str">
        <x:v>In Service</x:v>
      </x:c>
      <x:c r="V989" s="30" t="n">
        <x:v>7497.65</x:v>
      </x:c>
      <x:c r="W989" s="30" t="n">
        <x:v>8885.62</x:v>
      </x:c>
    </x:row>
    <x:row r="990">
      <x:c r="A990" t="str">
        <x:v>DEV-00989</x:v>
      </x:c>
      <x:c r="B990" t="str">
        <x:v>ASSET-100989</x:v>
      </x:c>
      <x:c r="C990" t="str">
        <x:v>SYN-UDI-000989-6583</x:v>
      </x:c>
      <x:c r="D990" t="str">
        <x:v>Syringe Pump</x:v>
      </x:c>
      <x:c r="E990" t="str">
        <x:v>Therapy Delivery</x:v>
      </x:c>
      <x:c r="F990" t="str">
        <x:v>PulseWorks Medical</x:v>
      </x:c>
      <x:c r="G990" t="str">
        <x:v>PulseWorks-A02</x:v>
      </x:c>
      <x:c r="H990" t="str">
        <x:v>Site A - Acute Hospital</x:v>
      </x:c>
      <x:c r="I990" t="str">
        <x:v>Surgical Ward</x:v>
      </x:c>
      <x:c r="J990" t="str">
        <x:v>Critical</x:v>
      </x:c>
      <x:c r="K990" s="28" t="n">
        <x:v>44829</x:v>
      </x:c>
      <x:c r="L990" t="n">
        <x:f>ROUND((DATE(2026,7,31)-K990)/365.25,2)</x:f>
        <x:v>3.85</x:v>
      </x:c>
      <x:c r="M990" s="28" t="n">
        <x:v>45924</x:v>
      </x:c>
      <x:c r="N990" t="str">
        <x:v>Supported</x:v>
      </x:c>
      <x:c r="O990" t="n">
        <x:v>180</x:v>
      </x:c>
      <x:c r="P990" s="28" t="n">
        <x:v>46122</x:v>
      </x:c>
      <x:c r="Q990" s="28" t="n">
        <x:v>46302</x:v>
      </x:c>
      <x:c r="R990" t="n">
        <x:f>MAX(0,DATE(2026,7,31)-Q990)</x:f>
        <x:v>0</x:v>
      </x:c>
      <x:c r="S990" t="n">
        <x:v>9</x:v>
      </x:c>
      <x:c r="T990" t="n">
        <x:v>2031</x:v>
      </x:c>
      <x:c r="U990" t="str">
        <x:v>In Service</x:v>
      </x:c>
      <x:c r="V990" s="30" t="n">
        <x:v>1994.45</x:v>
      </x:c>
      <x:c r="W990" s="30" t="n">
        <x:v>2350.74</x:v>
      </x:c>
    </x:row>
    <x:row r="991">
      <x:c r="A991" t="str">
        <x:v>DEV-00990</x:v>
      </x:c>
      <x:c r="B991" t="str">
        <x:v>ASSET-100990</x:v>
      </x:c>
      <x:c r="C991" t="str">
        <x:v>SYN-UDI-000990-7193</x:v>
      </x:c>
      <x:c r="D991" t="str">
        <x:v>Patient Monitor</x:v>
      </x:c>
      <x:c r="E991" t="str">
        <x:v>Monitoring</x:v>
      </x:c>
      <x:c r="F991" t="str">
        <x:v>ClinTech Instruments</x:v>
      </x:c>
      <x:c r="G991" t="str">
        <x:v>ClinTech-B02</x:v>
      </x:c>
      <x:c r="H991" t="str">
        <x:v>Site A - Acute Hospital</x:v>
      </x:c>
      <x:c r="I991" t="str">
        <x:v>Maternity</x:v>
      </x:c>
      <x:c r="J991" t="str">
        <x:v>High</x:v>
      </x:c>
      <x:c r="K991" s="28" t="n">
        <x:v>45847</x:v>
      </x:c>
      <x:c r="L991" t="n">
        <x:f>ROUND((DATE(2026,7,31)-K991)/365.25,2)</x:f>
        <x:v>1.06</x:v>
      </x:c>
      <x:c r="M991" s="28" t="n">
        <x:v>46942</x:v>
      </x:c>
      <x:c r="N991" t="str">
        <x:v>Supported</x:v>
      </x:c>
      <x:c r="O991" t="n">
        <x:v>180</x:v>
      </x:c>
      <x:c r="P991" s="28" t="n">
        <x:v>46084</x:v>
      </x:c>
      <x:c r="Q991" s="28" t="n">
        <x:v>46264</x:v>
      </x:c>
      <x:c r="R991" t="n">
        <x:f>MAX(0,DATE(2026,7,31)-Q991)</x:f>
        <x:v>0</x:v>
      </x:c>
      <x:c r="S991" t="n">
        <x:v>8</x:v>
      </x:c>
      <x:c r="T991" t="n">
        <x:v>2033</x:v>
      </x:c>
      <x:c r="U991" t="str">
        <x:v>In Service</x:v>
      </x:c>
      <x:c r="V991" s="30" t="n">
        <x:v>8347.83</x:v>
      </x:c>
      <x:c r="W991" s="30" t="n">
        <x:v>10763.28</x:v>
      </x:c>
    </x:row>
    <x:row r="992">
      <x:c r="A992" t="str">
        <x:v>DEV-00991</x:v>
      </x:c>
      <x:c r="B992" t="str">
        <x:v>ASSET-100991</x:v>
      </x:c>
      <x:c r="C992" t="str">
        <x:v>SYN-UDI-000991-9344</x:v>
      </x:c>
      <x:c r="D992" t="str">
        <x:v>Vital Signs Monitor</x:v>
      </x:c>
      <x:c r="E992" t="str">
        <x:v>Monitoring</x:v>
      </x:c>
      <x:c r="F992" t="str">
        <x:v>PulseWorks Medical</x:v>
      </x:c>
      <x:c r="G992" t="str">
        <x:v>PulseWorks-C04</x:v>
      </x:c>
      <x:c r="H992" t="str">
        <x:v>Site C - Community Hospital</x:v>
      </x:c>
      <x:c r="I992" t="str">
        <x:v>ICU</x:v>
      </x:c>
      <x:c r="J992" t="str">
        <x:v>Medium</x:v>
      </x:c>
      <x:c r="K992" s="28" t="n">
        <x:v>43945</x:v>
      </x:c>
      <x:c r="L992" t="n">
        <x:f>ROUND((DATE(2026,7,31)-K992)/365.25,2)</x:f>
        <x:v>6.27</x:v>
      </x:c>
      <x:c r="M992" s="28" t="n">
        <x:v>45040</x:v>
      </x:c>
      <x:c r="N992" t="str">
        <x:v>Supported</x:v>
      </x:c>
      <x:c r="O992" t="n">
        <x:v>365</x:v>
      </x:c>
      <x:c r="P992" s="28" t="n">
        <x:v>46082</x:v>
      </x:c>
      <x:c r="Q992" s="28" t="n">
        <x:v>46447</x:v>
      </x:c>
      <x:c r="R992" t="n">
        <x:f>MAX(0,DATE(2026,7,31)-Q992)</x:f>
        <x:v>0</x:v>
      </x:c>
      <x:c r="S992" t="n">
        <x:v>8</x:v>
      </x:c>
      <x:c r="T992" t="n">
        <x:v>2028</x:v>
      </x:c>
      <x:c r="U992" t="str">
        <x:v>In Service</x:v>
      </x:c>
      <x:c r="V992" s="30" t="n">
        <x:v>1870.21</x:v>
      </x:c>
      <x:c r="W992" s="30" t="n">
        <x:v>2266.21</x:v>
      </x:c>
    </x:row>
    <x:row r="993">
      <x:c r="A993" t="str">
        <x:v>DEV-00992</x:v>
      </x:c>
      <x:c r="B993" t="str">
        <x:v>ASSET-100992</x:v>
      </x:c>
      <x:c r="C993" t="str">
        <x:v>SYN-UDI-000992-4558</x:v>
      </x:c>
      <x:c r="D993" t="str">
        <x:v>Suction Pump</x:v>
      </x:c>
      <x:c r="E993" t="str">
        <x:v>Therapy Support</x:v>
      </x:c>
      <x:c r="F993" t="str">
        <x:v>ClinTech Instruments</x:v>
      </x:c>
      <x:c r="G993" t="str">
        <x:v>ClinTech-A01</x:v>
      </x:c>
      <x:c r="H993" t="str">
        <x:v>Site C - Community Hospital</x:v>
      </x:c>
      <x:c r="I993" t="str">
        <x:v>Surgical Ward</x:v>
      </x:c>
      <x:c r="J993" t="str">
        <x:v>High</x:v>
      </x:c>
      <x:c r="K993" s="28" t="n">
        <x:v>45527</x:v>
      </x:c>
      <x:c r="L993" t="n">
        <x:f>ROUND((DATE(2026,7,31)-K993)/365.25,2)</x:f>
        <x:v>1.94</x:v>
      </x:c>
      <x:c r="M993" s="28" t="n">
        <x:v>46622</x:v>
      </x:c>
      <x:c r="N993" t="str">
        <x:v>Supported</x:v>
      </x:c>
      <x:c r="O993" t="n">
        <x:v>365</x:v>
      </x:c>
      <x:c r="P993" s="28" t="n">
        <x:v>46155</x:v>
      </x:c>
      <x:c r="Q993" s="28" t="n">
        <x:v>46520</x:v>
      </x:c>
      <x:c r="R993" t="n">
        <x:f>MAX(0,DATE(2026,7,31)-Q993)</x:f>
        <x:v>0</x:v>
      </x:c>
      <x:c r="S993" t="n">
        <x:v>8</x:v>
      </x:c>
      <x:c r="T993" t="n">
        <x:v>2032</x:v>
      </x:c>
      <x:c r="U993" t="str">
        <x:v>In Service</x:v>
      </x:c>
      <x:c r="V993" s="30" t="n">
        <x:v>1481.61</x:v>
      </x:c>
      <x:c r="W993" s="30" t="n">
        <x:v>1746.74</x:v>
      </x:c>
    </x:row>
    <x:row r="994">
      <x:c r="A994" t="str">
        <x:v>DEV-00993</x:v>
      </x:c>
      <x:c r="B994" t="str">
        <x:v>ASSET-100993</x:v>
      </x:c>
      <x:c r="C994" t="str">
        <x:v>SYN-UDI-000993-4008</x:v>
      </x:c>
      <x:c r="D994" t="str">
        <x:v>Suction Pump</x:v>
      </x:c>
      <x:c r="E994" t="str">
        <x:v>Therapy Support</x:v>
      </x:c>
      <x:c r="F994" t="str">
        <x:v>Helix MedSystems</x:v>
      </x:c>
      <x:c r="G994" t="str">
        <x:v>Helix-C03</x:v>
      </x:c>
      <x:c r="H994" t="str">
        <x:v>Site A - Acute Hospital</x:v>
      </x:c>
      <x:c r="I994" t="str">
        <x:v>Surgical Ward</x:v>
      </x:c>
      <x:c r="J994" t="str">
        <x:v>Medium</x:v>
      </x:c>
      <x:c r="K994" s="28" t="n">
        <x:v>41486</x:v>
      </x:c>
      <x:c r="L994" t="n">
        <x:f>ROUND((DATE(2026,7,31)-K994)/365.25,2)</x:f>
        <x:v>13</x:v>
      </x:c>
      <x:c r="M994" s="28" t="n">
        <x:v>42581</x:v>
      </x:c>
      <x:c r="N994" t="str">
        <x:v>Supported</x:v>
      </x:c>
      <x:c r="O994" t="n">
        <x:v>180</x:v>
      </x:c>
      <x:c r="P994" s="28" t="n">
        <x:v>46131</x:v>
      </x:c>
      <x:c r="Q994" s="28" t="n">
        <x:v>46311</x:v>
      </x:c>
      <x:c r="R994" t="n">
        <x:f>MAX(0,DATE(2026,7,31)-Q994)</x:f>
        <x:v>0</x:v>
      </x:c>
      <x:c r="S994" t="n">
        <x:v>8</x:v>
      </x:c>
      <x:c r="T994" t="n">
        <x:v>2021</x:v>
      </x:c>
      <x:c r="U994" t="str">
        <x:v>In Service</x:v>
      </x:c>
      <x:c r="V994" s="30" t="n">
        <x:v>1799.04</x:v>
      </x:c>
      <x:c r="W994" s="30" t="n">
        <x:v>2091.91</x:v>
      </x:c>
    </x:row>
    <x:row r="995">
      <x:c r="A995" t="str">
        <x:v>DEV-00994</x:v>
      </x:c>
      <x:c r="B995" t="str">
        <x:v>ASSET-100994</x:v>
      </x:c>
      <x:c r="C995" t="str">
        <x:v>SYN-UDI-000994-3082</x:v>
      </x:c>
      <x:c r="D995" t="str">
        <x:v>Enteral Feeding Pump</x:v>
      </x:c>
      <x:c r="E995" t="str">
        <x:v>Therapy Delivery</x:v>
      </x:c>
      <x:c r="F995" t="str">
        <x:v>Apex Biomedical</x:v>
      </x:c>
      <x:c r="G995" t="str">
        <x:v>Apex-A02</x:v>
      </x:c>
      <x:c r="H995" t="str">
        <x:v>Site C - Community Hospital</x:v>
      </x:c>
      <x:c r="I995" t="str">
        <x:v>Operating Theatres</x:v>
      </x:c>
      <x:c r="J995" t="str">
        <x:v>Medium</x:v>
      </x:c>
      <x:c r="K995" s="28" t="n">
        <x:v>45334</x:v>
      </x:c>
      <x:c r="L995" t="n">
        <x:f>ROUND((DATE(2026,7,31)-K995)/365.25,2)</x:f>
        <x:v>2.46</x:v>
      </x:c>
      <x:c r="M995" s="28" t="n">
        <x:v>46429</x:v>
      </x:c>
      <x:c r="N995" t="str">
        <x:v>Supported</x:v>
      </x:c>
      <x:c r="O995" t="n">
        <x:v>180</x:v>
      </x:c>
      <x:c r="P995" s="28" t="n">
        <x:v>45908</x:v>
      </x:c>
      <x:c r="Q995" s="28" t="n">
        <x:v>46088</x:v>
      </x:c>
      <x:c r="R995" t="n">
        <x:f>MAX(0,DATE(2026,7,31)-Q995)</x:f>
        <x:v>146</x:v>
      </x:c>
      <x:c r="S995" t="n">
        <x:v>9</x:v>
      </x:c>
      <x:c r="T995" t="n">
        <x:v>2033</x:v>
      </x:c>
      <x:c r="U995" t="str">
        <x:v>In Service</x:v>
      </x:c>
      <x:c r="V995" s="30" t="n">
        <x:v>1464.41</x:v>
      </x:c>
      <x:c r="W995" s="30" t="n">
        <x:v>1618.24</x:v>
      </x:c>
    </x:row>
    <x:row r="996">
      <x:c r="A996" t="str">
        <x:v>DEV-00995</x:v>
      </x:c>
      <x:c r="B996" t="str">
        <x:v>ASSET-100995</x:v>
      </x:c>
      <x:c r="C996" t="str">
        <x:v>SYN-UDI-000995-7266</x:v>
      </x:c>
      <x:c r="D996" t="str">
        <x:v>Suction Pump</x:v>
      </x:c>
      <x:c r="E996" t="str">
        <x:v>Therapy Support</x:v>
      </x:c>
      <x:c r="F996" t="str">
        <x:v>Helix MedSystems</x:v>
      </x:c>
      <x:c r="G996" t="str">
        <x:v>Helix-C03</x:v>
      </x:c>
      <x:c r="H996" t="str">
        <x:v>Site A - Acute Hospital</x:v>
      </x:c>
      <x:c r="I996" t="str">
        <x:v>Maternity</x:v>
      </x:c>
      <x:c r="J996" t="str">
        <x:v>High</x:v>
      </x:c>
      <x:c r="K996" s="28" t="n">
        <x:v>44536</x:v>
      </x:c>
      <x:c r="L996" t="n">
        <x:f>ROUND((DATE(2026,7,31)-K996)/365.25,2)</x:f>
        <x:v>4.65</x:v>
      </x:c>
      <x:c r="M996" s="28" t="n">
        <x:v>45631</x:v>
      </x:c>
      <x:c r="N996" t="str">
        <x:v>Supported</x:v>
      </x:c>
      <x:c r="O996" t="n">
        <x:v>365</x:v>
      </x:c>
      <x:c r="P996" s="28" t="n">
        <x:v>46060</x:v>
      </x:c>
      <x:c r="Q996" s="28" t="n">
        <x:v>46425</x:v>
      </x:c>
      <x:c r="R996" t="n">
        <x:f>MAX(0,DATE(2026,7,31)-Q996)</x:f>
        <x:v>0</x:v>
      </x:c>
      <x:c r="S996" t="n">
        <x:v>7</x:v>
      </x:c>
      <x:c r="T996" t="n">
        <x:v>2028</x:v>
      </x:c>
      <x:c r="U996" t="str">
        <x:v>In Service</x:v>
      </x:c>
      <x:c r="V996" s="30" t="n">
        <x:v>1762.84</x:v>
      </x:c>
      <x:c r="W996" s="30" t="n">
        <x:v>2043.68</x:v>
      </x:c>
    </x:row>
    <x:row r="997">
      <x:c r="A997" t="str">
        <x:v>DEV-00996</x:v>
      </x:c>
      <x:c r="B997" t="str">
        <x:v>ASSET-100996</x:v>
      </x:c>
      <x:c r="C997" t="str">
        <x:v>SYN-UDI-000996-9287</x:v>
      </x:c>
      <x:c r="D997" t="str">
        <x:v>Vital Signs Monitor</x:v>
      </x:c>
      <x:c r="E997" t="str">
        <x:v>Monitoring</x:v>
      </x:c>
      <x:c r="F997" t="str">
        <x:v>PulseWorks Medical</x:v>
      </x:c>
      <x:c r="G997" t="str">
        <x:v>PulseWorks-B01</x:v>
      </x:c>
      <x:c r="H997" t="str">
        <x:v>Site C - Community Hospital</x:v>
      </x:c>
      <x:c r="I997" t="str">
        <x:v>Paediatrics</x:v>
      </x:c>
      <x:c r="J997" t="str">
        <x:v>High</x:v>
      </x:c>
      <x:c r="K997" s="28" t="n">
        <x:v>42855</x:v>
      </x:c>
      <x:c r="L997" t="n">
        <x:f>ROUND((DATE(2026,7,31)-K997)/365.25,2)</x:f>
        <x:v>9.25</x:v>
      </x:c>
      <x:c r="M997" s="28" t="n">
        <x:v>43950</x:v>
      </x:c>
      <x:c r="N997" t="str">
        <x:v>Supported</x:v>
      </x:c>
      <x:c r="O997" t="n">
        <x:v>365</x:v>
      </x:c>
      <x:c r="P997" s="28" t="n">
        <x:v>45816</x:v>
      </x:c>
      <x:c r="Q997" s="28" t="n">
        <x:v>46181</x:v>
      </x:c>
      <x:c r="R997" t="n">
        <x:f>MAX(0,DATE(2026,7,31)-Q997)</x:f>
        <x:v>53</x:v>
      </x:c>
      <x:c r="S997" t="n">
        <x:v>7</x:v>
      </x:c>
      <x:c r="T997" t="n">
        <x:v>2024</x:v>
      </x:c>
      <x:c r="U997" t="str">
        <x:v>In Service</x:v>
      </x:c>
      <x:c r="V997" s="30" t="n">
        <x:v>2245.72</x:v>
      </x:c>
      <x:c r="W997" s="30" t="n">
        <x:v>2583.04</x:v>
      </x:c>
    </x:row>
    <x:row r="998">
      <x:c r="A998" t="str">
        <x:v>DEV-00997</x:v>
      </x:c>
      <x:c r="B998" t="str">
        <x:v>ASSET-100997</x:v>
      </x:c>
      <x:c r="C998" t="str">
        <x:v>SYN-UDI-000997-8030</x:v>
      </x:c>
      <x:c r="D998" t="str">
        <x:v>Ultrasound</x:v>
      </x:c>
      <x:c r="E998" t="str">
        <x:v>Imaging</x:v>
      </x:c>
      <x:c r="F998" t="str">
        <x:v>ClinTech Instruments</x:v>
      </x:c>
      <x:c r="G998" t="str">
        <x:v>ClinTech-A03</x:v>
      </x:c>
      <x:c r="H998" t="str">
        <x:v>Site C - Community Hospital</x:v>
      </x:c>
      <x:c r="I998" t="str">
        <x:v>Diagnostics</x:v>
      </x:c>
      <x:c r="J998" t="str">
        <x:v>Medium</x:v>
      </x:c>
      <x:c r="K998" s="28" t="n">
        <x:v>44765</x:v>
      </x:c>
      <x:c r="L998" t="n">
        <x:f>ROUND((DATE(2026,7,31)-K998)/365.25,2)</x:f>
        <x:v>4.02</x:v>
      </x:c>
      <x:c r="M998" s="28" t="n">
        <x:v>45860</x:v>
      </x:c>
      <x:c r="N998" t="str">
        <x:v>Supported</x:v>
      </x:c>
      <x:c r="O998" t="n">
        <x:v>365</x:v>
      </x:c>
      <x:c r="P998" s="28" t="n">
        <x:v>46146</x:v>
      </x:c>
      <x:c r="Q998" s="28" t="n">
        <x:v>46511</x:v>
      </x:c>
      <x:c r="R998" t="n">
        <x:f>MAX(0,DATE(2026,7,31)-Q998)</x:f>
        <x:v>0</x:v>
      </x:c>
      <x:c r="S998" t="n">
        <x:v>11</x:v>
      </x:c>
      <x:c r="T998" t="n">
        <x:v>2033</x:v>
      </x:c>
      <x:c r="U998" t="str">
        <x:v>In Service</x:v>
      </x:c>
      <x:c r="V998" s="30" t="n">
        <x:v>42190.2</x:v>
      </x:c>
      <x:c r="W998" s="30" t="n">
        <x:v>58986.71</x:v>
      </x:c>
    </x:row>
    <x:row r="999">
      <x:c r="A999" t="str">
        <x:v>DEV-00998</x:v>
      </x:c>
      <x:c r="B999" t="str">
        <x:v>ASSET-100998</x:v>
      </x:c>
      <x:c r="C999" t="str">
        <x:v>SYN-UDI-000998-4037</x:v>
      </x:c>
      <x:c r="D999" t="str">
        <x:v>Neonatal Incubator</x:v>
      </x:c>
      <x:c r="E999" t="str">
        <x:v>Life Support</x:v>
      </x:c>
      <x:c r="F999" t="str">
        <x:v>PulseWorks Medical</x:v>
      </x:c>
      <x:c r="G999" t="str">
        <x:v>PulseWorks-C01</x:v>
      </x:c>
      <x:c r="H999" t="str">
        <x:v>Site A - Acute Hospital</x:v>
      </x:c>
      <x:c r="I999" t="str">
        <x:v>Medical Ward</x:v>
      </x:c>
      <x:c r="J999" t="str">
        <x:v>High</x:v>
      </x:c>
      <x:c r="K999" s="28" t="n">
        <x:v>42610</x:v>
      </x:c>
      <x:c r="L999" t="n">
        <x:f>ROUND((DATE(2026,7,31)-K999)/365.25,2)</x:f>
        <x:v>9.92</x:v>
      </x:c>
      <x:c r="M999" s="28" t="n">
        <x:v>43705</x:v>
      </x:c>
      <x:c r="N999" t="str">
        <x:v>Supported</x:v>
      </x:c>
      <x:c r="O999" t="n">
        <x:v>180</x:v>
      </x:c>
      <x:c r="P999" s="28" t="n">
        <x:v>46091</x:v>
      </x:c>
      <x:c r="Q999" s="28" t="n">
        <x:v>46271</x:v>
      </x:c>
      <x:c r="R999" t="n">
        <x:f>MAX(0,DATE(2026,7,31)-Q999)</x:f>
        <x:v>0</x:v>
      </x:c>
      <x:c r="S999" t="n">
        <x:v>11</x:v>
      </x:c>
      <x:c r="T999" t="n">
        <x:v>2027</x:v>
      </x:c>
      <x:c r="U999" t="str">
        <x:v>In Service</x:v>
      </x:c>
      <x:c r="V999" s="30" t="n">
        <x:v>16478.5</x:v>
      </x:c>
      <x:c r="W999" s="30" t="n">
        <x:v>20949.56</x:v>
      </x:c>
    </x:row>
    <x:row r="1000">
      <x:c r="A1000" t="str">
        <x:v>DEV-00999</x:v>
      </x:c>
      <x:c r="B1000" t="str">
        <x:v>ASSET-100999</x:v>
      </x:c>
      <x:c r="C1000" t="str">
        <x:v>SYN-UDI-000999-2019</x:v>
      </x:c>
      <x:c r="D1000" t="str">
        <x:v>Syringe Pump</x:v>
      </x:c>
      <x:c r="E1000" t="str">
        <x:v>Therapy Delivery</x:v>
      </x:c>
      <x:c r="F1000" t="str">
        <x:v>Apex Biomedical</x:v>
      </x:c>
      <x:c r="G1000" t="str">
        <x:v>Apex-B02</x:v>
      </x:c>
      <x:c r="H1000" t="str">
        <x:v>Site C - Community Hospital</x:v>
      </x:c>
      <x:c r="I1000" t="str">
        <x:v>Diagnostics</x:v>
      </x:c>
      <x:c r="J1000" t="str">
        <x:v>Critical</x:v>
      </x:c>
      <x:c r="K1000" s="28" t="n">
        <x:v>43387</x:v>
      </x:c>
      <x:c r="L1000" t="n">
        <x:f>ROUND((DATE(2026,7,31)-K1000)/365.25,2)</x:f>
        <x:v>7.79</x:v>
      </x:c>
      <x:c r="M1000" s="28" t="n">
        <x:v>44482</x:v>
      </x:c>
      <x:c r="N1000" t="str">
        <x:v>Supported</x:v>
      </x:c>
      <x:c r="O1000" t="n">
        <x:v>180</x:v>
      </x:c>
      <x:c r="P1000" s="28" t="n">
        <x:v>45862</x:v>
      </x:c>
      <x:c r="Q1000" s="28" t="n">
        <x:v>46042</x:v>
      </x:c>
      <x:c r="R1000" t="n">
        <x:f>MAX(0,DATE(2026,7,31)-Q1000)</x:f>
        <x:v>192</x:v>
      </x:c>
      <x:c r="S1000" t="n">
        <x:v>10</x:v>
      </x:c>
      <x:c r="T1000" t="n">
        <x:v>2028</x:v>
      </x:c>
      <x:c r="U1000" t="str">
        <x:v>In Service</x:v>
      </x:c>
      <x:c r="V1000" s="30" t="n">
        <x:v>2373.06</x:v>
      </x:c>
      <x:c r="W1000" s="30" t="n">
        <x:v>3218.49</x:v>
      </x:c>
    </x:row>
    <x:row r="1001">
      <x:c r="A1001" t="str">
        <x:v>DEV-01000</x:v>
      </x:c>
      <x:c r="B1001" t="str">
        <x:v>ASSET-101000</x:v>
      </x:c>
      <x:c r="C1001" t="str">
        <x:v>SYN-UDI-001000-9722</x:v>
      </x:c>
      <x:c r="D1001" t="str">
        <x:v>Defibrillator</x:v>
      </x:c>
      <x:c r="E1001" t="str">
        <x:v>Emergency</x:v>
      </x:c>
      <x:c r="F1001" t="str">
        <x:v>Apex Biomedical</x:v>
      </x:c>
      <x:c r="G1001" t="str">
        <x:v>Apex-B02</x:v>
      </x:c>
      <x:c r="H1001" t="str">
        <x:v>Site A - Acute Hospital</x:v>
      </x:c>
      <x:c r="I1001" t="str">
        <x:v>Surgical Ward</x:v>
      </x:c>
      <x:c r="J1001" t="str">
        <x:v>Critical</x:v>
      </x:c>
      <x:c r="K1001" s="28" t="n">
        <x:v>45976</x:v>
      </x:c>
      <x:c r="L1001" t="n">
        <x:f>ROUND((DATE(2026,7,31)-K1001)/365.25,2)</x:f>
        <x:v>0.71</x:v>
      </x:c>
      <x:c r="M1001" s="28" t="n">
        <x:v>47071</x:v>
      </x:c>
      <x:c r="N1001" t="str">
        <x:v>Supported</x:v>
      </x:c>
      <x:c r="O1001" t="n">
        <x:v>180</x:v>
      </x:c>
      <x:c r="P1001" s="28" t="n">
        <x:v>45903</x:v>
      </x:c>
      <x:c r="Q1001" s="28" t="n">
        <x:v>46083</x:v>
      </x:c>
      <x:c r="R1001" t="n">
        <x:f>MAX(0,DATE(2026,7,31)-Q1001)</x:f>
        <x:v>151</x:v>
      </x:c>
      <x:c r="S1001" t="n">
        <x:v>10</x:v>
      </x:c>
      <x:c r="T1001" t="n">
        <x:v>2035</x:v>
      </x:c>
      <x:c r="U1001" t="str">
        <x:v>In Service</x:v>
      </x:c>
      <x:c r="V1001" s="30" t="n">
        <x:v>16685.63</x:v>
      </x:c>
      <x:c r="W1001" s="30" t="n">
        <x:v>16685.63</x:v>
      </x:c>
    </x:row>
    <x:row r="1002">
      <x:c r="A1002" t="str">
        <x:v>DEV-01001</x:v>
      </x:c>
      <x:c r="B1002" t="str">
        <x:v>ASSET-101001</x:v>
      </x:c>
      <x:c r="C1002" t="str">
        <x:v>SYN-UDI-001001-1063</x:v>
      </x:c>
      <x:c r="D1002" t="str">
        <x:v>Neonatal Incubator</x:v>
      </x:c>
      <x:c r="E1002" t="str">
        <x:v>Life Support</x:v>
      </x:c>
      <x:c r="F1002" t="str">
        <x:v>PulseWorks Medical</x:v>
      </x:c>
      <x:c r="G1002" t="str">
        <x:v>PulseWorks-C02</x:v>
      </x:c>
      <x:c r="H1002" t="str">
        <x:v>Site A - Acute Hospital</x:v>
      </x:c>
      <x:c r="I1002" t="str">
        <x:v>Maternity</x:v>
      </x:c>
      <x:c r="J1002" t="str">
        <x:v>High</x:v>
      </x:c>
      <x:c r="K1002" s="28" t="n">
        <x:v>42540</x:v>
      </x:c>
      <x:c r="L1002" t="n">
        <x:f>ROUND((DATE(2026,7,31)-K1002)/365.25,2)</x:f>
        <x:v>10.11</x:v>
      </x:c>
      <x:c r="M1002" s="28" t="n">
        <x:v>43635</x:v>
      </x:c>
      <x:c r="N1002" t="str">
        <x:v>Limited Support</x:v>
      </x:c>
      <x:c r="O1002" t="n">
        <x:v>365</x:v>
      </x:c>
      <x:c r="P1002" s="28" t="n">
        <x:v>46084</x:v>
      </x:c>
      <x:c r="Q1002" s="28" t="n">
        <x:v>46449</x:v>
      </x:c>
      <x:c r="R1002" t="n">
        <x:f>MAX(0,DATE(2026,7,31)-Q1002)</x:f>
        <x:v>0</x:v>
      </x:c>
      <x:c r="S1002" t="n">
        <x:v>10</x:v>
      </x:c>
      <x:c r="T1002" t="n">
        <x:v>2026</x:v>
      </x:c>
      <x:c r="U1002" t="str">
        <x:v>In Service</x:v>
      </x:c>
      <x:c r="V1002" s="30" t="n">
        <x:v>17118.85</x:v>
      </x:c>
      <x:c r="W1002" s="30" t="n">
        <x:v>21057.96</x:v>
      </x:c>
    </x:row>
    <x:row r="1003">
      <x:c r="A1003" t="str">
        <x:v>DEV-01002</x:v>
      </x:c>
      <x:c r="B1003" t="str">
        <x:v>ASSET-101002</x:v>
      </x:c>
      <x:c r="C1003" t="str">
        <x:v>SYN-UDI-001002-2672</x:v>
      </x:c>
      <x:c r="D1003" t="str">
        <x:v>Enteral Feeding Pump</x:v>
      </x:c>
      <x:c r="E1003" t="str">
        <x:v>Therapy Delivery</x:v>
      </x:c>
      <x:c r="F1003" t="str">
        <x:v>PulseWorks Medical</x:v>
      </x:c>
      <x:c r="G1003" t="str">
        <x:v>PulseWorks-B01</x:v>
      </x:c>
      <x:c r="H1003" t="str">
        <x:v>Site B - Specialist Centre</x:v>
      </x:c>
      <x:c r="I1003" t="str">
        <x:v>Community Equipment</x:v>
      </x:c>
      <x:c r="J1003" t="str">
        <x:v>Medium</x:v>
      </x:c>
      <x:c r="K1003" s="28" t="n">
        <x:v>44801</x:v>
      </x:c>
      <x:c r="L1003" t="n">
        <x:f>ROUND((DATE(2026,7,31)-K1003)/365.25,2)</x:f>
        <x:v>3.92</x:v>
      </x:c>
      <x:c r="M1003" s="28" t="n">
        <x:v>45896</x:v>
      </x:c>
      <x:c r="N1003" t="str">
        <x:v>Supported</x:v>
      </x:c>
      <x:c r="O1003" t="n">
        <x:v>365</x:v>
      </x:c>
      <x:c r="P1003" s="28" t="n">
        <x:v>45804</x:v>
      </x:c>
      <x:c r="Q1003" s="28" t="n">
        <x:v>46169</x:v>
      </x:c>
      <x:c r="R1003" t="n">
        <x:f>MAX(0,DATE(2026,7,31)-Q1003)</x:f>
        <x:v>65</x:v>
      </x:c>
      <x:c r="S1003" t="n">
        <x:v>8</x:v>
      </x:c>
      <x:c r="T1003" t="n">
        <x:v>2030</x:v>
      </x:c>
      <x:c r="U1003" t="str">
        <x:v>In Service</x:v>
      </x:c>
      <x:c r="V1003" s="30" t="n">
        <x:v>1528.31</x:v>
      </x:c>
      <x:c r="W1003" s="30" t="n">
        <x:v>1562.02</x:v>
      </x:c>
    </x:row>
    <x:row r="1004">
      <x:c r="A1004" t="str">
        <x:v>DEV-01003</x:v>
      </x:c>
      <x:c r="B1004" t="str">
        <x:v>ASSET-101003</x:v>
      </x:c>
      <x:c r="C1004" t="str">
        <x:v>SYN-UDI-001003-3267</x:v>
      </x:c>
      <x:c r="D1004" t="str">
        <x:v>Vital Signs Monitor</x:v>
      </x:c>
      <x:c r="E1004" t="str">
        <x:v>Monitoring</x:v>
      </x:c>
      <x:c r="F1004" t="str">
        <x:v>ClinTech Instruments</x:v>
      </x:c>
      <x:c r="G1004" t="str">
        <x:v>ClinTech-C04</x:v>
      </x:c>
      <x:c r="H1004" t="str">
        <x:v>Site A - Acute Hospital</x:v>
      </x:c>
      <x:c r="I1004" t="str">
        <x:v>Diagnostics</x:v>
      </x:c>
      <x:c r="J1004" t="str">
        <x:v>High</x:v>
      </x:c>
      <x:c r="K1004" s="28" t="n">
        <x:v>44552</x:v>
      </x:c>
      <x:c r="L1004" t="n">
        <x:f>ROUND((DATE(2026,7,31)-K1004)/365.25,2)</x:f>
        <x:v>4.61</x:v>
      </x:c>
      <x:c r="M1004" s="28" t="n">
        <x:v>45647</x:v>
      </x:c>
      <x:c r="N1004" t="str">
        <x:v>Supported</x:v>
      </x:c>
      <x:c r="O1004" t="n">
        <x:v>365</x:v>
      </x:c>
      <x:c r="P1004" s="28" t="n">
        <x:v>46029</x:v>
      </x:c>
      <x:c r="Q1004" s="28" t="n">
        <x:v>46394</x:v>
      </x:c>
      <x:c r="R1004" t="n">
        <x:f>MAX(0,DATE(2026,7,31)-Q1004)</x:f>
        <x:v>0</x:v>
      </x:c>
      <x:c r="S1004" t="n">
        <x:v>7</x:v>
      </x:c>
      <x:c r="T1004" t="n">
        <x:v>2028</x:v>
      </x:c>
      <x:c r="U1004" t="str">
        <x:v>In Service</x:v>
      </x:c>
      <x:c r="V1004" s="30" t="n">
        <x:v>2003.65</x:v>
      </x:c>
      <x:c r="W1004" s="30" t="n">
        <x:v>2878.61</x:v>
      </x:c>
    </x:row>
    <x:row r="1005">
      <x:c r="A1005" t="str">
        <x:v>DEV-01004</x:v>
      </x:c>
      <x:c r="B1005" t="str">
        <x:v>ASSET-101004</x:v>
      </x:c>
      <x:c r="C1005" t="str">
        <x:v>SYN-UDI-001004-4339</x:v>
      </x:c>
      <x:c r="D1005" t="str">
        <x:v>Ventilator</x:v>
      </x:c>
      <x:c r="E1005" t="str">
        <x:v>Life Support</x:v>
      </x:c>
      <x:c r="F1005" t="str">
        <x:v>MedAxis Systems</x:v>
      </x:c>
      <x:c r="G1005" t="str">
        <x:v>MedAxis-B04</x:v>
      </x:c>
      <x:c r="H1005" t="str">
        <x:v>Site A - Acute Hospital</x:v>
      </x:c>
      <x:c r="I1005" t="str">
        <x:v>ICU</x:v>
      </x:c>
      <x:c r="J1005" t="str">
        <x:v>Critical</x:v>
      </x:c>
      <x:c r="K1005" s="28" t="n">
        <x:v>44308</x:v>
      </x:c>
      <x:c r="L1005" t="n">
        <x:f>ROUND((DATE(2026,7,31)-K1005)/365.25,2)</x:f>
        <x:v>5.27</x:v>
      </x:c>
      <x:c r="M1005" s="28" t="n">
        <x:v>45403</x:v>
      </x:c>
      <x:c r="N1005" t="str">
        <x:v>Supported</x:v>
      </x:c>
      <x:c r="O1005" t="n">
        <x:v>365</x:v>
      </x:c>
      <x:c r="P1005" s="28" t="n">
        <x:v>45853</x:v>
      </x:c>
      <x:c r="Q1005" s="28" t="n">
        <x:v>46218</x:v>
      </x:c>
      <x:c r="R1005" t="n">
        <x:f>MAX(0,DATE(2026,7,31)-Q1005)</x:f>
        <x:v>16</x:v>
      </x:c>
      <x:c r="S1005" t="n">
        <x:v>10</x:v>
      </x:c>
      <x:c r="T1005" t="n">
        <x:v>2031</x:v>
      </x:c>
      <x:c r="U1005" t="str">
        <x:v>In Service</x:v>
      </x:c>
      <x:c r="V1005" s="30" t="n">
        <x:v>29438.68</x:v>
      </x:c>
      <x:c r="W1005" s="30" t="n">
        <x:v>29438.68</x:v>
      </x:c>
    </x:row>
    <x:row r="1006">
      <x:c r="A1006" t="str">
        <x:v>DEV-01005</x:v>
      </x:c>
      <x:c r="B1006" t="str">
        <x:v>ASSET-101005</x:v>
      </x:c>
      <x:c r="C1006" t="str">
        <x:v>SYN-UDI-001005-9006</x:v>
      </x:c>
      <x:c r="D1006" t="str">
        <x:v>Syringe Pump</x:v>
      </x:c>
      <x:c r="E1006" t="str">
        <x:v>Therapy Delivery</x:v>
      </x:c>
      <x:c r="F1006" t="str">
        <x:v>ClinTech Instruments</x:v>
      </x:c>
      <x:c r="G1006" t="str">
        <x:v>ClinTech-C02</x:v>
      </x:c>
      <x:c r="H1006" t="str">
        <x:v>Site A - Acute Hospital</x:v>
      </x:c>
      <x:c r="I1006" t="str">
        <x:v>Community Equipment</x:v>
      </x:c>
      <x:c r="J1006" t="str">
        <x:v>High</x:v>
      </x:c>
      <x:c r="K1006" s="28" t="n">
        <x:v>43541</x:v>
      </x:c>
      <x:c r="L1006" t="n">
        <x:f>ROUND((DATE(2026,7,31)-K1006)/365.25,2)</x:f>
        <x:v>7.37</x:v>
      </x:c>
      <x:c r="M1006" s="28" t="n">
        <x:v>44636</x:v>
      </x:c>
      <x:c r="N1006" t="str">
        <x:v>Supported</x:v>
      </x:c>
      <x:c r="O1006" t="n">
        <x:v>180</x:v>
      </x:c>
      <x:c r="P1006" s="28" t="n">
        <x:v>46186</x:v>
      </x:c>
      <x:c r="Q1006" s="28" t="n">
        <x:v>46366</x:v>
      </x:c>
      <x:c r="R1006" t="n">
        <x:f>MAX(0,DATE(2026,7,31)-Q1006)</x:f>
        <x:v>0</x:v>
      </x:c>
      <x:c r="S1006" t="n">
        <x:v>8</x:v>
      </x:c>
      <x:c r="T1006" t="n">
        <x:v>2027</x:v>
      </x:c>
      <x:c r="U1006" t="str">
        <x:v>In Service</x:v>
      </x:c>
      <x:c r="V1006" s="30" t="n">
        <x:v>2344.55</x:v>
      </x:c>
      <x:c r="W1006" s="30" t="n">
        <x:v>2617.14</x:v>
      </x:c>
    </x:row>
    <x:row r="1007">
      <x:c r="A1007" t="str">
        <x:v>DEV-01006</x:v>
      </x:c>
      <x:c r="B1007" t="str">
        <x:v>ASSET-101006</x:v>
      </x:c>
      <x:c r="C1007" t="str">
        <x:v>SYN-UDI-001006-3290</x:v>
      </x:c>
      <x:c r="D1007" t="str">
        <x:v>Ventilator</x:v>
      </x:c>
      <x:c r="E1007" t="str">
        <x:v>Life Support</x:v>
      </x:c>
      <x:c r="F1007" t="str">
        <x:v>Helix MedSystems</x:v>
      </x:c>
      <x:c r="G1007" t="str">
        <x:v>Helix-C04</x:v>
      </x:c>
      <x:c r="H1007" t="str">
        <x:v>Site B - Specialist Centre</x:v>
      </x:c>
      <x:c r="I1007" t="str">
        <x:v>Emergency Department</x:v>
      </x:c>
      <x:c r="J1007" t="str">
        <x:v>Critical</x:v>
      </x:c>
      <x:c r="K1007" s="28" t="n">
        <x:v>45538</x:v>
      </x:c>
      <x:c r="L1007" t="n">
        <x:f>ROUND((DATE(2026,7,31)-K1007)/365.25,2)</x:f>
        <x:v>1.91</x:v>
      </x:c>
      <x:c r="M1007" s="28" t="n">
        <x:v>46633</x:v>
      </x:c>
      <x:c r="N1007" t="str">
        <x:v>Supported</x:v>
      </x:c>
      <x:c r="O1007" t="n">
        <x:v>365</x:v>
      </x:c>
      <x:c r="P1007" s="28" t="n">
        <x:v>46141</x:v>
      </x:c>
      <x:c r="Q1007" s="28" t="n">
        <x:v>46506</x:v>
      </x:c>
      <x:c r="R1007" t="n">
        <x:f>MAX(0,DATE(2026,7,31)-Q1007)</x:f>
        <x:v>0</x:v>
      </x:c>
      <x:c r="S1007" t="n">
        <x:v>9</x:v>
      </x:c>
      <x:c r="T1007" t="n">
        <x:v>2033</x:v>
      </x:c>
      <x:c r="U1007" t="str">
        <x:v>Decommission Planned</x:v>
      </x:c>
      <x:c r="V1007" s="30" t="n">
        <x:v>24763.78</x:v>
      </x:c>
      <x:c r="W1007" s="30" t="n">
        <x:v>26917.7</x:v>
      </x:c>
    </x:row>
    <x:row r="1008">
      <x:c r="A1008" t="str">
        <x:v>DEV-01007</x:v>
      </x:c>
      <x:c r="B1008" t="str">
        <x:v>ASSET-101007</x:v>
      </x:c>
      <x:c r="C1008" t="str">
        <x:v>SYN-UDI-001007-4680</x:v>
      </x:c>
      <x:c r="D1008" t="str">
        <x:v>Vital Signs Monitor</x:v>
      </x:c>
      <x:c r="E1008" t="str">
        <x:v>Monitoring</x:v>
      </x:c>
      <x:c r="F1008" t="str">
        <x:v>MedAxis Systems</x:v>
      </x:c>
      <x:c r="G1008" t="str">
        <x:v>MedAxis-C02</x:v>
      </x:c>
      <x:c r="H1008" t="str">
        <x:v>Site C - Community Hospital</x:v>
      </x:c>
      <x:c r="I1008" t="str">
        <x:v>Diagnostics</x:v>
      </x:c>
      <x:c r="J1008" t="str">
        <x:v>Medium</x:v>
      </x:c>
      <x:c r="K1008" s="28" t="n">
        <x:v>45163</x:v>
      </x:c>
      <x:c r="L1008" t="n">
        <x:f>ROUND((DATE(2026,7,31)-K1008)/365.25,2)</x:f>
        <x:v>2.93</x:v>
      </x:c>
      <x:c r="M1008" s="28" t="n">
        <x:v>46258</x:v>
      </x:c>
      <x:c r="N1008" t="str">
        <x:v>Supported</x:v>
      </x:c>
      <x:c r="O1008" t="n">
        <x:v>180</x:v>
      </x:c>
      <x:c r="P1008" s="28" t="n">
        <x:v>45804</x:v>
      </x:c>
      <x:c r="Q1008" s="28" t="n">
        <x:v>45984</x:v>
      </x:c>
      <x:c r="R1008" t="n">
        <x:f>MAX(0,DATE(2026,7,31)-Q1008)</x:f>
        <x:v>250</x:v>
      </x:c>
      <x:c r="S1008" t="n">
        <x:v>7</x:v>
      </x:c>
      <x:c r="T1008" t="n">
        <x:v>2030</x:v>
      </x:c>
      <x:c r="U1008" t="str">
        <x:v>In Service</x:v>
      </x:c>
      <x:c r="V1008" s="30" t="n">
        <x:v>2505.26</x:v>
      </x:c>
      <x:c r="W1008" s="30" t="n">
        <x:v>2599.39</x:v>
      </x:c>
    </x:row>
    <x:row r="1009">
      <x:c r="A1009" t="str">
        <x:v>DEV-01008</x:v>
      </x:c>
      <x:c r="B1009" t="str">
        <x:v>ASSET-101008</x:v>
      </x:c>
      <x:c r="C1009" t="str">
        <x:v>SYN-UDI-001008-6330</x:v>
      </x:c>
      <x:c r="D1009" t="str">
        <x:v>Patient Monitor</x:v>
      </x:c>
      <x:c r="E1009" t="str">
        <x:v>Monitoring</x:v>
      </x:c>
      <x:c r="F1009" t="str">
        <x:v>MedAxis Systems</x:v>
      </x:c>
      <x:c r="G1009" t="str">
        <x:v>MedAxis-B04</x:v>
      </x:c>
      <x:c r="H1009" t="str">
        <x:v>Site B - Specialist Centre</x:v>
      </x:c>
      <x:c r="I1009" t="str">
        <x:v>Outpatients</x:v>
      </x:c>
      <x:c r="J1009" t="str">
        <x:v>Critical</x:v>
      </x:c>
      <x:c r="K1009" s="28" t="n">
        <x:v>45405</x:v>
      </x:c>
      <x:c r="L1009" t="n">
        <x:f>ROUND((DATE(2026,7,31)-K1009)/365.25,2)</x:f>
        <x:v>2.27</x:v>
      </x:c>
      <x:c r="M1009" s="28" t="n">
        <x:v>46500</x:v>
      </x:c>
      <x:c r="N1009" t="str">
        <x:v>Supported</x:v>
      </x:c>
      <x:c r="O1009" t="n">
        <x:v>365</x:v>
      </x:c>
      <x:c r="P1009" s="28" t="n">
        <x:v>45949</x:v>
      </x:c>
      <x:c r="Q1009" s="28" t="n">
        <x:v>46314</x:v>
      </x:c>
      <x:c r="R1009" t="n">
        <x:f>MAX(0,DATE(2026,7,31)-Q1009)</x:f>
        <x:v>0</x:v>
      </x:c>
      <x:c r="S1009" t="n">
        <x:v>8</x:v>
      </x:c>
      <x:c r="T1009" t="n">
        <x:v>2032</x:v>
      </x:c>
      <x:c r="U1009" t="str">
        <x:v>In Service</x:v>
      </x:c>
      <x:c r="V1009" s="30" t="n">
        <x:v>6980.35</x:v>
      </x:c>
      <x:c r="W1009" s="30" t="n">
        <x:v>9515.3</x:v>
      </x:c>
    </x:row>
    <x:row r="1010">
      <x:c r="A1010" t="str">
        <x:v>DEV-01009</x:v>
      </x:c>
      <x:c r="B1010" t="str">
        <x:v>ASSET-101009</x:v>
      </x:c>
      <x:c r="C1010" t="str">
        <x:v>SYN-UDI-001009-4850</x:v>
      </x:c>
      <x:c r="D1010" t="str">
        <x:v>Vital Signs Monitor</x:v>
      </x:c>
      <x:c r="E1010" t="str">
        <x:v>Monitoring</x:v>
      </x:c>
      <x:c r="F1010" t="str">
        <x:v>NovaCare Devices</x:v>
      </x:c>
      <x:c r="G1010" t="str">
        <x:v>NovaCare-C01</x:v>
      </x:c>
      <x:c r="H1010" t="str">
        <x:v>Site B - Specialist Centre</x:v>
      </x:c>
      <x:c r="I1010" t="str">
        <x:v>Community Equipment</x:v>
      </x:c>
      <x:c r="J1010" t="str">
        <x:v>Medium</x:v>
      </x:c>
      <x:c r="K1010" s="28" t="n">
        <x:v>44858</x:v>
      </x:c>
      <x:c r="L1010" t="n">
        <x:f>ROUND((DATE(2026,7,31)-K1010)/365.25,2)</x:f>
        <x:v>3.77</x:v>
      </x:c>
      <x:c r="M1010" s="28" t="n">
        <x:v>45953</x:v>
      </x:c>
      <x:c r="N1010" t="str">
        <x:v>Supported</x:v>
      </x:c>
      <x:c r="O1010" t="n">
        <x:v>180</x:v>
      </x:c>
      <x:c r="P1010" s="28" t="n">
        <x:v>45977</x:v>
      </x:c>
      <x:c r="Q1010" s="28" t="n">
        <x:v>46157</x:v>
      </x:c>
      <x:c r="R1010" t="n">
        <x:f>MAX(0,DATE(2026,7,31)-Q1010)</x:f>
        <x:v>77</x:v>
      </x:c>
      <x:c r="S1010" t="n">
        <x:v>7</x:v>
      </x:c>
      <x:c r="T1010" t="n">
        <x:v>2029</x:v>
      </x:c>
      <x:c r="U1010" t="str">
        <x:v>In Service</x:v>
      </x:c>
      <x:c r="V1010" s="30" t="n">
        <x:v>2072.64</x:v>
      </x:c>
      <x:c r="W1010" s="30" t="n">
        <x:v>2257.44</x:v>
      </x:c>
    </x:row>
    <x:row r="1011">
      <x:c r="A1011" t="str">
        <x:v>DEV-01010</x:v>
      </x:c>
      <x:c r="B1011" t="str">
        <x:v>ASSET-101010</x:v>
      </x:c>
      <x:c r="C1011" t="str">
        <x:v>SYN-UDI-001010-5931</x:v>
      </x:c>
      <x:c r="D1011" t="str">
        <x:v>ECG Machine</x:v>
      </x:c>
      <x:c r="E1011" t="str">
        <x:v>Diagnostics</x:v>
      </x:c>
      <x:c r="F1011" t="str">
        <x:v>NovaCare Devices</x:v>
      </x:c>
      <x:c r="G1011" t="str">
        <x:v>NovaCare-C03</x:v>
      </x:c>
      <x:c r="H1011" t="str">
        <x:v>Site B - Specialist Centre</x:v>
      </x:c>
      <x:c r="I1011" t="str">
        <x:v>Maternity</x:v>
      </x:c>
      <x:c r="J1011" t="str">
        <x:v>Medium</x:v>
      </x:c>
      <x:c r="K1011" s="28" t="n">
        <x:v>45636</x:v>
      </x:c>
      <x:c r="L1011" t="n">
        <x:f>ROUND((DATE(2026,7,31)-K1011)/365.25,2)</x:f>
        <x:v>1.64</x:v>
      </x:c>
      <x:c r="M1011" s="28" t="n">
        <x:v>46731</x:v>
      </x:c>
      <x:c r="N1011" t="str">
        <x:v>Supported</x:v>
      </x:c>
      <x:c r="O1011" t="n">
        <x:v>365</x:v>
      </x:c>
      <x:c r="P1011" s="28" t="n">
        <x:v>45874</x:v>
      </x:c>
      <x:c r="Q1011" s="28" t="n">
        <x:v>46239</x:v>
      </x:c>
      <x:c r="R1011" t="n">
        <x:f>MAX(0,DATE(2026,7,31)-Q1011)</x:f>
        <x:v>0</x:v>
      </x:c>
      <x:c r="S1011" t="n">
        <x:v>10</x:v>
      </x:c>
      <x:c r="T1011" t="n">
        <x:v>2034</x:v>
      </x:c>
      <x:c r="U1011" t="str">
        <x:v>In Service</x:v>
      </x:c>
      <x:c r="V1011" s="30" t="n">
        <x:v>7192.59</x:v>
      </x:c>
      <x:c r="W1011" s="30" t="n">
        <x:v>8227.6</x:v>
      </x:c>
    </x:row>
    <x:row r="1012">
      <x:c r="A1012" t="str">
        <x:v>DEV-01011</x:v>
      </x:c>
      <x:c r="B1012" t="str">
        <x:v>ASSET-101011</x:v>
      </x:c>
      <x:c r="C1012" t="str">
        <x:v>SYN-UDI-001011-7678</x:v>
      </x:c>
      <x:c r="D1012" t="str">
        <x:v>Infusion Pump</x:v>
      </x:c>
      <x:c r="E1012" t="str">
        <x:v>Therapy Delivery</x:v>
      </x:c>
      <x:c r="F1012" t="str">
        <x:v>NovaCare Devices</x:v>
      </x:c>
      <x:c r="G1012" t="str">
        <x:v>NovaCare-A04</x:v>
      </x:c>
      <x:c r="H1012" t="str">
        <x:v>Site A - Acute Hospital</x:v>
      </x:c>
      <x:c r="I1012" t="str">
        <x:v>Medical Ward</x:v>
      </x:c>
      <x:c r="J1012" t="str">
        <x:v>Critical</x:v>
      </x:c>
      <x:c r="K1012" s="28" t="n">
        <x:v>46028</x:v>
      </x:c>
      <x:c r="L1012" t="n">
        <x:f>ROUND((DATE(2026,7,31)-K1012)/365.25,2)</x:f>
        <x:v>0.56</x:v>
      </x:c>
      <x:c r="M1012" s="28" t="n">
        <x:v>47123</x:v>
      </x:c>
      <x:c r="N1012" t="str">
        <x:v>Supported</x:v>
      </x:c>
      <x:c r="O1012" t="n">
        <x:v>180</x:v>
      </x:c>
      <x:c r="P1012" s="28" t="n">
        <x:v>45980</x:v>
      </x:c>
      <x:c r="Q1012" s="28" t="n">
        <x:v>46160</x:v>
      </x:c>
      <x:c r="R1012" t="n">
        <x:f>MAX(0,DATE(2026,7,31)-Q1012)</x:f>
        <x:v>74</x:v>
      </x:c>
      <x:c r="S1012" t="n">
        <x:v>9</x:v>
      </x:c>
      <x:c r="T1012" t="n">
        <x:v>2035</x:v>
      </x:c>
      <x:c r="U1012" t="str">
        <x:v>In Service</x:v>
      </x:c>
      <x:c r="V1012" s="30" t="n">
        <x:v>2834.33</x:v>
      </x:c>
      <x:c r="W1012" s="30" t="n">
        <x:v>3730.85</x:v>
      </x:c>
    </x:row>
    <x:row r="1013">
      <x:c r="A1013" t="str">
        <x:v>DEV-01012</x:v>
      </x:c>
      <x:c r="B1013" t="str">
        <x:v>ASSET-101012</x:v>
      </x:c>
      <x:c r="C1013" t="str">
        <x:v>SYN-UDI-001012-6316</x:v>
      </x:c>
      <x:c r="D1013" t="str">
        <x:v>Patient Monitor</x:v>
      </x:c>
      <x:c r="E1013" t="str">
        <x:v>Monitoring</x:v>
      </x:c>
      <x:c r="F1013" t="str">
        <x:v>ClinTech Instruments</x:v>
      </x:c>
      <x:c r="G1013" t="str">
        <x:v>ClinTech-A03</x:v>
      </x:c>
      <x:c r="H1013" t="str">
        <x:v>Site A - Acute Hospital</x:v>
      </x:c>
      <x:c r="I1013" t="str">
        <x:v>Medical Ward</x:v>
      </x:c>
      <x:c r="J1013" t="str">
        <x:v>Critical</x:v>
      </x:c>
      <x:c r="K1013" s="28" t="n">
        <x:v>46082</x:v>
      </x:c>
      <x:c r="L1013" t="n">
        <x:f>ROUND((DATE(2026,7,31)-K1013)/365.25,2)</x:f>
        <x:v>0.42</x:v>
      </x:c>
      <x:c r="M1013" s="28" t="n">
        <x:v>47177</x:v>
      </x:c>
      <x:c r="N1013" t="str">
        <x:v>Supported</x:v>
      </x:c>
      <x:c r="O1013" t="n">
        <x:v>365</x:v>
      </x:c>
      <x:c r="P1013" s="28" t="n">
        <x:v>45847</x:v>
      </x:c>
      <x:c r="Q1013" s="28" t="n">
        <x:v>46212</x:v>
      </x:c>
      <x:c r="R1013" t="n">
        <x:f>MAX(0,DATE(2026,7,31)-Q1013)</x:f>
        <x:v>22</x:v>
      </x:c>
      <x:c r="S1013" t="n">
        <x:v>8</x:v>
      </x:c>
      <x:c r="T1013" t="n">
        <x:v>2034</x:v>
      </x:c>
      <x:c r="U1013" t="str">
        <x:v>In Service</x:v>
      </x:c>
      <x:c r="V1013" s="30" t="n">
        <x:v>7370.29</x:v>
      </x:c>
      <x:c r="W1013" s="30" t="n">
        <x:v>9897.75</x:v>
      </x:c>
    </x:row>
    <x:row r="1014">
      <x:c r="A1014" t="str">
        <x:v>DEV-01013</x:v>
      </x:c>
      <x:c r="B1014" t="str">
        <x:v>ASSET-101013</x:v>
      </x:c>
      <x:c r="C1014" t="str">
        <x:v>SYN-UDI-001013-4258</x:v>
      </x:c>
      <x:c r="D1014" t="str">
        <x:v>Ultrasound</x:v>
      </x:c>
      <x:c r="E1014" t="str">
        <x:v>Imaging</x:v>
      </x:c>
      <x:c r="F1014" t="str">
        <x:v>ClinTech Instruments</x:v>
      </x:c>
      <x:c r="G1014" t="str">
        <x:v>ClinTech-B04</x:v>
      </x:c>
      <x:c r="H1014" t="str">
        <x:v>Site A - Acute Hospital</x:v>
      </x:c>
      <x:c r="I1014" t="str">
        <x:v>Medical Ward</x:v>
      </x:c>
      <x:c r="J1014" t="str">
        <x:v>High</x:v>
      </x:c>
      <x:c r="K1014" s="28" t="n">
        <x:v>45067</x:v>
      </x:c>
      <x:c r="L1014" t="n">
        <x:f>ROUND((DATE(2026,7,31)-K1014)/365.25,2)</x:f>
        <x:v>3.2</x:v>
      </x:c>
      <x:c r="M1014" s="28" t="n">
        <x:v>46162</x:v>
      </x:c>
      <x:c r="N1014" t="str">
        <x:v>Supported</x:v>
      </x:c>
      <x:c r="O1014" t="n">
        <x:v>180</x:v>
      </x:c>
      <x:c r="P1014" s="28" t="n">
        <x:v>46196</x:v>
      </x:c>
      <x:c r="Q1014" s="28" t="n">
        <x:v>46376</x:v>
      </x:c>
      <x:c r="R1014" t="n">
        <x:f>MAX(0,DATE(2026,7,31)-Q1014)</x:f>
        <x:v>0</x:v>
      </x:c>
      <x:c r="S1014" t="n">
        <x:v>11</x:v>
      </x:c>
      <x:c r="T1014" t="n">
        <x:v>2034</x:v>
      </x:c>
      <x:c r="U1014" t="str">
        <x:v>In Service</x:v>
      </x:c>
      <x:c r="V1014" s="30" t="n">
        <x:v>48035.01</x:v>
      </x:c>
      <x:c r="W1014" s="30" t="n">
        <x:v>56072.47</x:v>
      </x:c>
    </x:row>
    <x:row r="1015">
      <x:c r="A1015" t="str">
        <x:v>DEV-01014</x:v>
      </x:c>
      <x:c r="B1015" t="str">
        <x:v>ASSET-101014</x:v>
      </x:c>
      <x:c r="C1015" t="str">
        <x:v>SYN-UDI-001014-2107</x:v>
      </x:c>
      <x:c r="D1015" t="str">
        <x:v>Enteral Feeding Pump</x:v>
      </x:c>
      <x:c r="E1015" t="str">
        <x:v>Therapy Delivery</x:v>
      </x:c>
      <x:c r="F1015" t="str">
        <x:v>NovaCare Devices</x:v>
      </x:c>
      <x:c r="G1015" t="str">
        <x:v>NovaCare-C01</x:v>
      </x:c>
      <x:c r="H1015" t="str">
        <x:v>Site A - Acute Hospital</x:v>
      </x:c>
      <x:c r="I1015" t="str">
        <x:v>Diagnostics</x:v>
      </x:c>
      <x:c r="J1015" t="str">
        <x:v>High</x:v>
      </x:c>
      <x:c r="K1015" s="28" t="n">
        <x:v>44864</x:v>
      </x:c>
      <x:c r="L1015" t="n">
        <x:f>ROUND((DATE(2026,7,31)-K1015)/365.25,2)</x:f>
        <x:v>3.75</x:v>
      </x:c>
      <x:c r="M1015" s="28" t="n">
        <x:v>45959</x:v>
      </x:c>
      <x:c r="N1015" t="str">
        <x:v>Supported</x:v>
      </x:c>
      <x:c r="O1015" t="n">
        <x:v>365</x:v>
      </x:c>
      <x:c r="P1015" s="28" t="n">
        <x:v>45972</x:v>
      </x:c>
      <x:c r="Q1015" s="28" t="n">
        <x:v>46337</x:v>
      </x:c>
      <x:c r="R1015" t="n">
        <x:f>MAX(0,DATE(2026,7,31)-Q1015)</x:f>
        <x:v>0</x:v>
      </x:c>
      <x:c r="S1015" t="n">
        <x:v>9</x:v>
      </x:c>
      <x:c r="T1015" t="n">
        <x:v>2031</x:v>
      </x:c>
      <x:c r="U1015" t="str">
        <x:v>In Service</x:v>
      </x:c>
      <x:c r="V1015" s="30" t="n">
        <x:v>1588.49</x:v>
      </x:c>
      <x:c r="W1015" s="30" t="n">
        <x:v>1588.49</x:v>
      </x:c>
    </x:row>
    <x:row r="1016">
      <x:c r="A1016" t="str">
        <x:v>DEV-01015</x:v>
      </x:c>
      <x:c r="B1016" t="str">
        <x:v>ASSET-101015</x:v>
      </x:c>
      <x:c r="C1016" t="str">
        <x:v>SYN-UDI-001015-2245</x:v>
      </x:c>
      <x:c r="D1016" t="str">
        <x:v>Patient Monitor</x:v>
      </x:c>
      <x:c r="E1016" t="str">
        <x:v>Monitoring</x:v>
      </x:c>
      <x:c r="F1016" t="str">
        <x:v>ClinTech Instruments</x:v>
      </x:c>
      <x:c r="G1016" t="str">
        <x:v>ClinTech-C04</x:v>
      </x:c>
      <x:c r="H1016" t="str">
        <x:v>Site A - Acute Hospital</x:v>
      </x:c>
      <x:c r="I1016" t="str">
        <x:v>Surgical Ward</x:v>
      </x:c>
      <x:c r="J1016" t="str">
        <x:v>High</x:v>
      </x:c>
      <x:c r="K1016" s="28" t="n">
        <x:v>45922</x:v>
      </x:c>
      <x:c r="L1016" t="n">
        <x:f>ROUND((DATE(2026,7,31)-K1016)/365.25,2)</x:f>
        <x:v>0.85</x:v>
      </x:c>
      <x:c r="M1016" s="28" t="n">
        <x:v>47017</x:v>
      </x:c>
      <x:c r="N1016" t="str">
        <x:v>Supported</x:v>
      </x:c>
      <x:c r="O1016" t="n">
        <x:v>180</x:v>
      </x:c>
      <x:c r="P1016" s="28" t="n">
        <x:v>45949</x:v>
      </x:c>
      <x:c r="Q1016" s="28" t="n">
        <x:v>46129</x:v>
      </x:c>
      <x:c r="R1016" t="n">
        <x:f>MAX(0,DATE(2026,7,31)-Q1016)</x:f>
        <x:v>105</x:v>
      </x:c>
      <x:c r="S1016" t="n">
        <x:v>7</x:v>
      </x:c>
      <x:c r="T1016" t="n">
        <x:v>2032</x:v>
      </x:c>
      <x:c r="U1016" t="str">
        <x:v>In Service</x:v>
      </x:c>
      <x:c r="V1016" s="30" t="n">
        <x:v>7568.63</x:v>
      </x:c>
      <x:c r="W1016" s="30" t="n">
        <x:v>9615.46</x:v>
      </x:c>
    </x:row>
    <x:row r="1017">
      <x:c r="A1017" t="str">
        <x:v>DEV-01016</x:v>
      </x:c>
      <x:c r="B1017" t="str">
        <x:v>ASSET-101016</x:v>
      </x:c>
      <x:c r="C1017" t="str">
        <x:v>SYN-UDI-001016-3628</x:v>
      </x:c>
      <x:c r="D1017" t="str">
        <x:v>Vital Signs Monitor</x:v>
      </x:c>
      <x:c r="E1017" t="str">
        <x:v>Monitoring</x:v>
      </x:c>
      <x:c r="F1017" t="str">
        <x:v>Apex Biomedical</x:v>
      </x:c>
      <x:c r="G1017" t="str">
        <x:v>Apex-C03</x:v>
      </x:c>
      <x:c r="H1017" t="str">
        <x:v>Site C - Community Hospital</x:v>
      </x:c>
      <x:c r="I1017" t="str">
        <x:v>Community Equipment</x:v>
      </x:c>
      <x:c r="J1017" t="str">
        <x:v>High</x:v>
      </x:c>
      <x:c r="K1017" s="28" t="n">
        <x:v>43543</x:v>
      </x:c>
      <x:c r="L1017" t="n">
        <x:f>ROUND((DATE(2026,7,31)-K1017)/365.25,2)</x:f>
        <x:v>7.37</x:v>
      </x:c>
      <x:c r="M1017" s="28" t="n">
        <x:v>44638</x:v>
      </x:c>
      <x:c r="N1017" t="str">
        <x:v>Supported</x:v>
      </x:c>
      <x:c r="O1017" t="n">
        <x:v>180</x:v>
      </x:c>
      <x:c r="P1017" s="28" t="n">
        <x:v>45912</x:v>
      </x:c>
      <x:c r="Q1017" s="28" t="n">
        <x:v>46092</x:v>
      </x:c>
      <x:c r="R1017" t="n">
        <x:f>MAX(0,DATE(2026,7,31)-Q1017)</x:f>
        <x:v>142</x:v>
      </x:c>
      <x:c r="S1017" t="n">
        <x:v>7</x:v>
      </x:c>
      <x:c r="T1017" t="n">
        <x:v>2026</x:v>
      </x:c>
      <x:c r="U1017" t="str">
        <x:v>In Service</x:v>
      </x:c>
      <x:c r="V1017" s="30" t="n">
        <x:v>2580.84</x:v>
      </x:c>
      <x:c r="W1017" s="30" t="n">
        <x:v>2580.84</x:v>
      </x:c>
    </x:row>
    <x:row r="1018">
      <x:c r="A1018" t="str">
        <x:v>DEV-01017</x:v>
      </x:c>
      <x:c r="B1018" t="str">
        <x:v>ASSET-101017</x:v>
      </x:c>
      <x:c r="C1018" t="str">
        <x:v>SYN-UDI-001017-1723</x:v>
      </x:c>
      <x:c r="D1018" t="str">
        <x:v>Enteral Feeding Pump</x:v>
      </x:c>
      <x:c r="E1018" t="str">
        <x:v>Therapy Delivery</x:v>
      </x:c>
      <x:c r="F1018" t="str">
        <x:v>NovaCare Devices</x:v>
      </x:c>
      <x:c r="G1018" t="str">
        <x:v>NovaCare-A02</x:v>
      </x:c>
      <x:c r="H1018" t="str">
        <x:v>Site B - Specialist Centre</x:v>
      </x:c>
      <x:c r="I1018" t="str">
        <x:v>Community Equipment</x:v>
      </x:c>
      <x:c r="J1018" t="str">
        <x:v>Medium</x:v>
      </x:c>
      <x:c r="K1018" s="28" t="n">
        <x:v>44826</x:v>
      </x:c>
      <x:c r="L1018" t="n">
        <x:f>ROUND((DATE(2026,7,31)-K1018)/365.25,2)</x:f>
        <x:v>3.85</x:v>
      </x:c>
      <x:c r="M1018" s="28" t="n">
        <x:v>45921</x:v>
      </x:c>
      <x:c r="N1018" t="str">
        <x:v>Supported</x:v>
      </x:c>
      <x:c r="O1018" t="n">
        <x:v>365</x:v>
      </x:c>
      <x:c r="P1018" s="28" t="n">
        <x:v>45860</x:v>
      </x:c>
      <x:c r="Q1018" s="28" t="n">
        <x:v>46225</x:v>
      </x:c>
      <x:c r="R1018" t="n">
        <x:f>MAX(0,DATE(2026,7,31)-Q1018)</x:f>
        <x:v>9</x:v>
      </x:c>
      <x:c r="S1018" t="n">
        <x:v>8</x:v>
      </x:c>
      <x:c r="T1018" t="n">
        <x:v>2030</x:v>
      </x:c>
      <x:c r="U1018" t="str">
        <x:v>In Service</x:v>
      </x:c>
      <x:c r="V1018" s="30" t="n">
        <x:v>1256.48</x:v>
      </x:c>
      <x:c r="W1018" s="30" t="n">
        <x:v>1864.36</x:v>
      </x:c>
    </x:row>
    <x:row r="1019">
      <x:c r="A1019" t="str">
        <x:v>DEV-01018</x:v>
      </x:c>
      <x:c r="B1019" t="str">
        <x:v>ASSET-101018</x:v>
      </x:c>
      <x:c r="C1019" t="str">
        <x:v>SYN-UDI-001018-6177</x:v>
      </x:c>
      <x:c r="D1019" t="str">
        <x:v>Syringe Pump</x:v>
      </x:c>
      <x:c r="E1019" t="str">
        <x:v>Therapy Delivery</x:v>
      </x:c>
      <x:c r="F1019" t="str">
        <x:v>PulseWorks Medical</x:v>
      </x:c>
      <x:c r="G1019" t="str">
        <x:v>PulseWorks-C03</x:v>
      </x:c>
      <x:c r="H1019" t="str">
        <x:v>Site A - Acute Hospital</x:v>
      </x:c>
      <x:c r="I1019" t="str">
        <x:v>Maternity</x:v>
      </x:c>
      <x:c r="J1019" t="str">
        <x:v>High</x:v>
      </x:c>
      <x:c r="K1019" s="28" t="n">
        <x:v>42579</x:v>
      </x:c>
      <x:c r="L1019" t="n">
        <x:f>ROUND((DATE(2026,7,31)-K1019)/365.25,2)</x:f>
        <x:v>10.01</x:v>
      </x:c>
      <x:c r="M1019" s="28" t="n">
        <x:v>43674</x:v>
      </x:c>
      <x:c r="N1019" t="str">
        <x:v>Limited Support</x:v>
      </x:c>
      <x:c r="O1019" t="n">
        <x:v>365</x:v>
      </x:c>
      <x:c r="P1019" s="28" t="n">
        <x:v>45826</x:v>
      </x:c>
      <x:c r="Q1019" s="28" t="n">
        <x:v>46191</x:v>
      </x:c>
      <x:c r="R1019" t="n">
        <x:f>MAX(0,DATE(2026,7,31)-Q1019)</x:f>
        <x:v>43</x:v>
      </x:c>
      <x:c r="S1019" t="n">
        <x:v>9</x:v>
      </x:c>
      <x:c r="T1019" t="n">
        <x:v>2025</x:v>
      </x:c>
      <x:c r="U1019" t="str">
        <x:v>In Service</x:v>
      </x:c>
      <x:c r="V1019" s="30" t="n">
        <x:v>2347.07</x:v>
      </x:c>
      <x:c r="W1019" s="30" t="n">
        <x:v>2649.13</x:v>
      </x:c>
    </x:row>
    <x:row r="1020">
      <x:c r="A1020" t="str">
        <x:v>DEV-01019</x:v>
      </x:c>
      <x:c r="B1020" t="str">
        <x:v>ASSET-101019</x:v>
      </x:c>
      <x:c r="C1020" t="str">
        <x:v>SYN-UDI-001019-3735</x:v>
      </x:c>
      <x:c r="D1020" t="str">
        <x:v>Syringe Pump</x:v>
      </x:c>
      <x:c r="E1020" t="str">
        <x:v>Therapy Delivery</x:v>
      </x:c>
      <x:c r="F1020" t="str">
        <x:v>Helix MedSystems</x:v>
      </x:c>
      <x:c r="G1020" t="str">
        <x:v>Helix-C04</x:v>
      </x:c>
      <x:c r="H1020" t="str">
        <x:v>Site C - Community Hospital</x:v>
      </x:c>
      <x:c r="I1020" t="str">
        <x:v>Diagnostics</x:v>
      </x:c>
      <x:c r="J1020" t="str">
        <x:v>High</x:v>
      </x:c>
      <x:c r="K1020" s="28" t="n">
        <x:v>45174</x:v>
      </x:c>
      <x:c r="L1020" t="n">
        <x:f>ROUND((DATE(2026,7,31)-K1020)/365.25,2)</x:f>
        <x:v>2.9</x:v>
      </x:c>
      <x:c r="M1020" s="28" t="n">
        <x:v>46269</x:v>
      </x:c>
      <x:c r="N1020" t="str">
        <x:v>Supported</x:v>
      </x:c>
      <x:c r="O1020" t="n">
        <x:v>365</x:v>
      </x:c>
      <x:c r="P1020" s="28" t="n">
        <x:v>46115</x:v>
      </x:c>
      <x:c r="Q1020" s="28" t="n">
        <x:v>46480</x:v>
      </x:c>
      <x:c r="R1020" t="n">
        <x:f>MAX(0,DATE(2026,7,31)-Q1020)</x:f>
        <x:v>0</x:v>
      </x:c>
      <x:c r="S1020" t="n">
        <x:v>10</x:v>
      </x:c>
      <x:c r="T1020" t="n">
        <x:v>2033</x:v>
      </x:c>
      <x:c r="U1020" t="str">
        <x:v>In Service</x:v>
      </x:c>
      <x:c r="V1020" s="30" t="n">
        <x:v>2118.61</x:v>
      </x:c>
      <x:c r="W1020" s="30" t="n">
        <x:v>2382.73</x:v>
      </x:c>
    </x:row>
    <x:row r="1021">
      <x:c r="A1021" t="str">
        <x:v>DEV-01020</x:v>
      </x:c>
      <x:c r="B1021" t="str">
        <x:v>ASSET-101020</x:v>
      </x:c>
      <x:c r="C1021" t="str">
        <x:v>SYN-UDI-001020-9139</x:v>
      </x:c>
      <x:c r="D1021" t="str">
        <x:v>ECG Machine</x:v>
      </x:c>
      <x:c r="E1021" t="str">
        <x:v>Diagnostics</x:v>
      </x:c>
      <x:c r="F1021" t="str">
        <x:v>Helix MedSystems</x:v>
      </x:c>
      <x:c r="G1021" t="str">
        <x:v>Helix-B04</x:v>
      </x:c>
      <x:c r="H1021" t="str">
        <x:v>Site A - Acute Hospital</x:v>
      </x:c>
      <x:c r="I1021" t="str">
        <x:v>Diagnostics</x:v>
      </x:c>
      <x:c r="J1021" t="str">
        <x:v>Medium</x:v>
      </x:c>
      <x:c r="K1021" s="28" t="n">
        <x:v>45541</x:v>
      </x:c>
      <x:c r="L1021" t="n">
        <x:f>ROUND((DATE(2026,7,31)-K1021)/365.25,2)</x:f>
        <x:v>1.9</x:v>
      </x:c>
      <x:c r="M1021" s="28" t="n">
        <x:v>46636</x:v>
      </x:c>
      <x:c r="N1021" t="str">
        <x:v>Supported</x:v>
      </x:c>
      <x:c r="O1021" t="n">
        <x:v>365</x:v>
      </x:c>
      <x:c r="P1021" s="28" t="n">
        <x:v>45807</x:v>
      </x:c>
      <x:c r="Q1021" s="28" t="n">
        <x:v>46172</x:v>
      </x:c>
      <x:c r="R1021" t="n">
        <x:f>MAX(0,DATE(2026,7,31)-Q1021)</x:f>
        <x:v>62</x:v>
      </x:c>
      <x:c r="S1021" t="n">
        <x:v>9</x:v>
      </x:c>
      <x:c r="T1021" t="n">
        <x:v>2033</x:v>
      </x:c>
      <x:c r="U1021" t="str">
        <x:v>In Service</x:v>
      </x:c>
      <x:c r="V1021" s="30" t="n">
        <x:v>6618.83</x:v>
      </x:c>
      <x:c r="W1021" s="30" t="n">
        <x:v>8377.63</x:v>
      </x:c>
    </x:row>
    <x:row r="1022">
      <x:c r="A1022" t="str">
        <x:v>DEV-01021</x:v>
      </x:c>
      <x:c r="B1022" t="str">
        <x:v>ASSET-101021</x:v>
      </x:c>
      <x:c r="C1022" t="str">
        <x:v>SYN-UDI-001021-3220</x:v>
      </x:c>
      <x:c r="D1022" t="str">
        <x:v>Enteral Feeding Pump</x:v>
      </x:c>
      <x:c r="E1022" t="str">
        <x:v>Therapy Delivery</x:v>
      </x:c>
      <x:c r="F1022" t="str">
        <x:v>ClinTech Instruments</x:v>
      </x:c>
      <x:c r="G1022" t="str">
        <x:v>ClinTech-C04</x:v>
      </x:c>
      <x:c r="H1022" t="str">
        <x:v>Site B - Specialist Centre</x:v>
      </x:c>
      <x:c r="I1022" t="str">
        <x:v>Surgical Ward</x:v>
      </x:c>
      <x:c r="J1022" t="str">
        <x:v>High</x:v>
      </x:c>
      <x:c r="K1022" s="28" t="n">
        <x:v>45032</x:v>
      </x:c>
      <x:c r="L1022" t="n">
        <x:f>ROUND((DATE(2026,7,31)-K1022)/365.25,2)</x:f>
        <x:v>3.29</x:v>
      </x:c>
      <x:c r="M1022" s="28" t="n">
        <x:v>46127</x:v>
      </x:c>
      <x:c r="N1022" t="str">
        <x:v>Supported</x:v>
      </x:c>
      <x:c r="O1022" t="n">
        <x:v>365</x:v>
      </x:c>
      <x:c r="P1022" s="28" t="n">
        <x:v>46037</x:v>
      </x:c>
      <x:c r="Q1022" s="28" t="n">
        <x:v>46402</x:v>
      </x:c>
      <x:c r="R1022" t="n">
        <x:f>MAX(0,DATE(2026,7,31)-Q1022)</x:f>
        <x:v>0</x:v>
      </x:c>
      <x:c r="S1022" t="n">
        <x:v>9</x:v>
      </x:c>
      <x:c r="T1022" t="n">
        <x:v>2032</x:v>
      </x:c>
      <x:c r="U1022" t="str">
        <x:v>In Service</x:v>
      </x:c>
      <x:c r="V1022" s="30" t="n">
        <x:v>1793.22</x:v>
      </x:c>
      <x:c r="W1022" s="30" t="n">
        <x:v>1793.22</x:v>
      </x:c>
    </x:row>
    <x:row r="1023">
      <x:c r="A1023" t="str">
        <x:v>DEV-01022</x:v>
      </x:c>
      <x:c r="B1023" t="str">
        <x:v>ASSET-101022</x:v>
      </x:c>
      <x:c r="C1023" t="str">
        <x:v>SYN-UDI-001022-8486</x:v>
      </x:c>
      <x:c r="D1023" t="str">
        <x:v>Syringe Pump</x:v>
      </x:c>
      <x:c r="E1023" t="str">
        <x:v>Therapy Delivery</x:v>
      </x:c>
      <x:c r="F1023" t="str">
        <x:v>Apex Biomedical</x:v>
      </x:c>
      <x:c r="G1023" t="str">
        <x:v>Apex-B03</x:v>
      </x:c>
      <x:c r="H1023" t="str">
        <x:v>Site C - Community Hospital</x:v>
      </x:c>
      <x:c r="I1023" t="str">
        <x:v>Maternity</x:v>
      </x:c>
      <x:c r="J1023" t="str">
        <x:v>Critical</x:v>
      </x:c>
      <x:c r="K1023" s="28" t="n">
        <x:v>44103</x:v>
      </x:c>
      <x:c r="L1023" t="n">
        <x:f>ROUND((DATE(2026,7,31)-K1023)/365.25,2)</x:f>
        <x:v>5.83</x:v>
      </x:c>
      <x:c r="M1023" s="28" t="n">
        <x:v>45198</x:v>
      </x:c>
      <x:c r="N1023" t="str">
        <x:v>Supported</x:v>
      </x:c>
      <x:c r="O1023" t="n">
        <x:v>365</x:v>
      </x:c>
      <x:c r="P1023" s="28" t="n">
        <x:v>45947</x:v>
      </x:c>
      <x:c r="Q1023" s="28" t="n">
        <x:v>46312</x:v>
      </x:c>
      <x:c r="R1023" t="n">
        <x:f>MAX(0,DATE(2026,7,31)-Q1023)</x:f>
        <x:v>0</x:v>
      </x:c>
      <x:c r="S1023" t="n">
        <x:v>9</x:v>
      </x:c>
      <x:c r="T1023" t="n">
        <x:v>2029</x:v>
      </x:c>
      <x:c r="U1023" t="str">
        <x:v>In Service</x:v>
      </x:c>
      <x:c r="V1023" s="30" t="n">
        <x:v>2276.56</x:v>
      </x:c>
      <x:c r="W1023" s="30" t="n">
        <x:v>2303.65</x:v>
      </x:c>
    </x:row>
    <x:row r="1024">
      <x:c r="A1024" t="str">
        <x:v>DEV-01023</x:v>
      </x:c>
      <x:c r="B1024" t="str">
        <x:v>ASSET-101023</x:v>
      </x:c>
      <x:c r="C1024" t="str">
        <x:v>SYN-UDI-001023-4482</x:v>
      </x:c>
      <x:c r="D1024" t="str">
        <x:v>Suction Pump</x:v>
      </x:c>
      <x:c r="E1024" t="str">
        <x:v>Therapy Support</x:v>
      </x:c>
      <x:c r="F1024" t="str">
        <x:v>MedAxis Systems</x:v>
      </x:c>
      <x:c r="G1024" t="str">
        <x:v>MedAxis-B04</x:v>
      </x:c>
      <x:c r="H1024" t="str">
        <x:v>Site A - Acute Hospital</x:v>
      </x:c>
      <x:c r="I1024" t="str">
        <x:v>Diagnostics</x:v>
      </x:c>
      <x:c r="J1024" t="str">
        <x:v>High</x:v>
      </x:c>
      <x:c r="K1024" s="28" t="n">
        <x:v>44619</x:v>
      </x:c>
      <x:c r="L1024" t="n">
        <x:f>ROUND((DATE(2026,7,31)-K1024)/365.25,2)</x:f>
        <x:v>4.42</x:v>
      </x:c>
      <x:c r="M1024" s="28" t="n">
        <x:v>45714</x:v>
      </x:c>
      <x:c r="N1024" t="str">
        <x:v>Supported</x:v>
      </x:c>
      <x:c r="O1024" t="n">
        <x:v>180</x:v>
      </x:c>
      <x:c r="P1024" s="28" t="n">
        <x:v>46017</x:v>
      </x:c>
      <x:c r="Q1024" s="28" t="n">
        <x:v>46197</x:v>
      </x:c>
      <x:c r="R1024" t="n">
        <x:f>MAX(0,DATE(2026,7,31)-Q1024)</x:f>
        <x:v>37</x:v>
      </x:c>
      <x:c r="S1024" t="n">
        <x:v>7</x:v>
      </x:c>
      <x:c r="T1024" t="n">
        <x:v>2029</x:v>
      </x:c>
      <x:c r="U1024" t="str">
        <x:v>In Service</x:v>
      </x:c>
      <x:c r="V1024" s="30" t="n">
        <x:v>1919.87</x:v>
      </x:c>
      <x:c r="W1024" s="30" t="n">
        <x:v>1919.87</x:v>
      </x:c>
    </x:row>
    <x:row r="1025">
      <x:c r="A1025" t="str">
        <x:v>DEV-01024</x:v>
      </x:c>
      <x:c r="B1025" t="str">
        <x:v>ASSET-101024</x:v>
      </x:c>
      <x:c r="C1025" t="str">
        <x:v>SYN-UDI-001024-3491</x:v>
      </x:c>
      <x:c r="D1025" t="str">
        <x:v>Infusion Pump</x:v>
      </x:c>
      <x:c r="E1025" t="str">
        <x:v>Therapy Delivery</x:v>
      </x:c>
      <x:c r="F1025" t="str">
        <x:v>ClinTech Instruments</x:v>
      </x:c>
      <x:c r="G1025" t="str">
        <x:v>ClinTech-A02</x:v>
      </x:c>
      <x:c r="H1025" t="str">
        <x:v>Site C - Community Hospital</x:v>
      </x:c>
      <x:c r="I1025" t="str">
        <x:v>Outpatients</x:v>
      </x:c>
      <x:c r="J1025" t="str">
        <x:v>Critical</x:v>
      </x:c>
      <x:c r="K1025" s="28" t="n">
        <x:v>41486</x:v>
      </x:c>
      <x:c r="L1025" t="n">
        <x:f>ROUND((DATE(2026,7,31)-K1025)/365.25,2)</x:f>
        <x:v>13</x:v>
      </x:c>
      <x:c r="M1025" s="28" t="n">
        <x:v>42581</x:v>
      </x:c>
      <x:c r="N1025" t="str">
        <x:v>Supported</x:v>
      </x:c>
      <x:c r="O1025" t="n">
        <x:v>180</x:v>
      </x:c>
      <x:c r="P1025" s="28" t="n">
        <x:v>45849</x:v>
      </x:c>
      <x:c r="Q1025" s="28" t="n">
        <x:v>46029</x:v>
      </x:c>
      <x:c r="R1025" t="n">
        <x:f>MAX(0,DATE(2026,7,31)-Q1025)</x:f>
        <x:v>205</x:v>
      </x:c>
      <x:c r="S1025" t="n">
        <x:v>10</x:v>
      </x:c>
      <x:c r="T1025" t="n">
        <x:v>2023</x:v>
      </x:c>
      <x:c r="U1025" t="str">
        <x:v>In Service</x:v>
      </x:c>
      <x:c r="V1025" s="30" t="n">
        <x:v>2628.8</x:v>
      </x:c>
      <x:c r="W1025" s="30" t="n">
        <x:v>4131.07</x:v>
      </x:c>
    </x:row>
    <x:row r="1026">
      <x:c r="A1026" t="str">
        <x:v>DEV-01025</x:v>
      </x:c>
      <x:c r="B1026" t="str">
        <x:v>ASSET-101025</x:v>
      </x:c>
      <x:c r="C1026" t="str">
        <x:v>SYN-UDI-001025-9955</x:v>
      </x:c>
      <x:c r="D1026" t="str">
        <x:v>Infusion Pump</x:v>
      </x:c>
      <x:c r="E1026" t="str">
        <x:v>Therapy Delivery</x:v>
      </x:c>
      <x:c r="F1026" t="str">
        <x:v>ClinTech Instruments</x:v>
      </x:c>
      <x:c r="G1026" t="str">
        <x:v>ClinTech-A04</x:v>
      </x:c>
      <x:c r="H1026" t="str">
        <x:v>Site B - Specialist Centre</x:v>
      </x:c>
      <x:c r="I1026" t="str">
        <x:v>Community Equipment</x:v>
      </x:c>
      <x:c r="J1026" t="str">
        <x:v>High</x:v>
      </x:c>
      <x:c r="K1026" s="28" t="n">
        <x:v>45728</x:v>
      </x:c>
      <x:c r="L1026" t="n">
        <x:f>ROUND((DATE(2026,7,31)-K1026)/365.25,2)</x:f>
        <x:v>1.39</x:v>
      </x:c>
      <x:c r="M1026" s="28" t="n">
        <x:v>46823</x:v>
      </x:c>
      <x:c r="N1026" t="str">
        <x:v>Limited Support</x:v>
      </x:c>
      <x:c r="O1026" t="n">
        <x:v>180</x:v>
      </x:c>
      <x:c r="P1026" s="28" t="n">
        <x:v>45825</x:v>
      </x:c>
      <x:c r="Q1026" s="28" t="n">
        <x:v>46005</x:v>
      </x:c>
      <x:c r="R1026" t="n">
        <x:f>MAX(0,DATE(2026,7,31)-Q1026)</x:f>
        <x:v>229</x:v>
      </x:c>
      <x:c r="S1026" t="n">
        <x:v>9</x:v>
      </x:c>
      <x:c r="T1026" t="n">
        <x:v>2034</x:v>
      </x:c>
      <x:c r="U1026" t="str">
        <x:v>In Service</x:v>
      </x:c>
      <x:c r="V1026" s="30" t="n">
        <x:v>3049.49</x:v>
      </x:c>
      <x:c r="W1026" s="30" t="n">
        <x:v>3176.28</x:v>
      </x:c>
    </x:row>
    <x:row r="1027">
      <x:c r="A1027" t="str">
        <x:v>DEV-01026</x:v>
      </x:c>
      <x:c r="B1027" t="str">
        <x:v>ASSET-101026</x:v>
      </x:c>
      <x:c r="C1027" t="str">
        <x:v>SYN-UDI-001026-2501</x:v>
      </x:c>
      <x:c r="D1027" t="str">
        <x:v>Vital Signs Monitor</x:v>
      </x:c>
      <x:c r="E1027" t="str">
        <x:v>Monitoring</x:v>
      </x:c>
      <x:c r="F1027" t="str">
        <x:v>ClinTech Instruments</x:v>
      </x:c>
      <x:c r="G1027" t="str">
        <x:v>ClinTech-B03</x:v>
      </x:c>
      <x:c r="H1027" t="str">
        <x:v>Site A - Acute Hospital</x:v>
      </x:c>
      <x:c r="I1027" t="str">
        <x:v>Paediatrics</x:v>
      </x:c>
      <x:c r="J1027" t="str">
        <x:v>High</x:v>
      </x:c>
      <x:c r="K1027" s="28" t="n">
        <x:v>45055</x:v>
      </x:c>
      <x:c r="L1027" t="n">
        <x:f>ROUND((DATE(2026,7,31)-K1027)/365.25,2)</x:f>
        <x:v>3.23</x:v>
      </x:c>
      <x:c r="M1027" s="28" t="n">
        <x:v>46150</x:v>
      </x:c>
      <x:c r="N1027" t="str">
        <x:v>Supported</x:v>
      </x:c>
      <x:c r="O1027" t="n">
        <x:v>180</x:v>
      </x:c>
      <x:c r="P1027" s="28" t="n">
        <x:v>45906</x:v>
      </x:c>
      <x:c r="Q1027" s="28" t="n">
        <x:v>46086</x:v>
      </x:c>
      <x:c r="R1027" t="n">
        <x:f>MAX(0,DATE(2026,7,31)-Q1027)</x:f>
        <x:v>148</x:v>
      </x:c>
      <x:c r="S1027" t="n">
        <x:v>8</x:v>
      </x:c>
      <x:c r="T1027" t="n">
        <x:v>2031</x:v>
      </x:c>
      <x:c r="U1027" t="str">
        <x:v>In Service</x:v>
      </x:c>
      <x:c r="V1027" s="30" t="n">
        <x:v>1880.61</x:v>
      </x:c>
      <x:c r="W1027" s="30" t="n">
        <x:v>2375.31</x:v>
      </x:c>
    </x:row>
    <x:row r="1028">
      <x:c r="A1028" t="str">
        <x:v>DEV-01027</x:v>
      </x:c>
      <x:c r="B1028" t="str">
        <x:v>ASSET-101027</x:v>
      </x:c>
      <x:c r="C1028" t="str">
        <x:v>SYN-UDI-001027-9204</x:v>
      </x:c>
      <x:c r="D1028" t="str">
        <x:v>Infusion Pump</x:v>
      </x:c>
      <x:c r="E1028" t="str">
        <x:v>Therapy Delivery</x:v>
      </x:c>
      <x:c r="F1028" t="str">
        <x:v>MedAxis Systems</x:v>
      </x:c>
      <x:c r="G1028" t="str">
        <x:v>MedAxis-B04</x:v>
      </x:c>
      <x:c r="H1028" t="str">
        <x:v>Site A - Acute Hospital</x:v>
      </x:c>
      <x:c r="I1028" t="str">
        <x:v>ICU</x:v>
      </x:c>
      <x:c r="J1028" t="str">
        <x:v>High</x:v>
      </x:c>
      <x:c r="K1028" s="28" t="n">
        <x:v>44831</x:v>
      </x:c>
      <x:c r="L1028" t="n">
        <x:f>ROUND((DATE(2026,7,31)-K1028)/365.25,2)</x:f>
        <x:v>3.84</x:v>
      </x:c>
      <x:c r="M1028" s="28" t="n">
        <x:v>45926</x:v>
      </x:c>
      <x:c r="N1028" t="str">
        <x:v>Supported</x:v>
      </x:c>
      <x:c r="O1028" t="n">
        <x:v>180</x:v>
      </x:c>
      <x:c r="P1028" s="28" t="n">
        <x:v>45874</x:v>
      </x:c>
      <x:c r="Q1028" s="28" t="n">
        <x:v>46054</x:v>
      </x:c>
      <x:c r="R1028" t="n">
        <x:f>MAX(0,DATE(2026,7,31)-Q1028)</x:f>
        <x:v>180</x:v>
      </x:c>
      <x:c r="S1028" t="n">
        <x:v>8</x:v>
      </x:c>
      <x:c r="T1028" t="n">
        <x:v>2030</x:v>
      </x:c>
      <x:c r="U1028" t="str">
        <x:v>In Service</x:v>
      </x:c>
      <x:c r="V1028" s="30" t="n">
        <x:v>3797.49</x:v>
      </x:c>
      <x:c r="W1028" s="30" t="n">
        <x:v>3797.49</x:v>
      </x:c>
    </x:row>
    <x:row r="1029">
      <x:c r="A1029" t="str">
        <x:v>DEV-01028</x:v>
      </x:c>
      <x:c r="B1029" t="str">
        <x:v>ASSET-101028</x:v>
      </x:c>
      <x:c r="C1029" t="str">
        <x:v>SYN-UDI-001028-1817</x:v>
      </x:c>
      <x:c r="D1029" t="str">
        <x:v>Ventilator</x:v>
      </x:c>
      <x:c r="E1029" t="str">
        <x:v>Life Support</x:v>
      </x:c>
      <x:c r="F1029" t="str">
        <x:v>MedAxis Systems</x:v>
      </x:c>
      <x:c r="G1029" t="str">
        <x:v>MedAxis-A03</x:v>
      </x:c>
      <x:c r="H1029" t="str">
        <x:v>Site A - Acute Hospital</x:v>
      </x:c>
      <x:c r="I1029" t="str">
        <x:v>Surgical Ward</x:v>
      </x:c>
      <x:c r="J1029" t="str">
        <x:v>Critical</x:v>
      </x:c>
      <x:c r="K1029" s="28" t="n">
        <x:v>44568</x:v>
      </x:c>
      <x:c r="L1029" t="n">
        <x:f>ROUND((DATE(2026,7,31)-K1029)/365.25,2)</x:f>
        <x:v>4.56</x:v>
      </x:c>
      <x:c r="M1029" s="28" t="n">
        <x:v>45663</x:v>
      </x:c>
      <x:c r="N1029" t="str">
        <x:v>Limited Support</x:v>
      </x:c>
      <x:c r="O1029" t="n">
        <x:v>180</x:v>
      </x:c>
      <x:c r="P1029" s="28" t="n">
        <x:v>46112</x:v>
      </x:c>
      <x:c r="Q1029" s="28" t="n">
        <x:v>46292</x:v>
      </x:c>
      <x:c r="R1029" t="n">
        <x:f>MAX(0,DATE(2026,7,31)-Q1029)</x:f>
        <x:v>0</x:v>
      </x:c>
      <x:c r="S1029" t="n">
        <x:v>10</x:v>
      </x:c>
      <x:c r="T1029" t="n">
        <x:v>2032</x:v>
      </x:c>
      <x:c r="U1029" t="str">
        <x:v>In Service</x:v>
      </x:c>
      <x:c r="V1029" s="30" t="n">
        <x:v>33506.46</x:v>
      </x:c>
      <x:c r="W1029" s="30" t="n">
        <x:v>34807.1</x:v>
      </x:c>
    </x:row>
    <x:row r="1030">
      <x:c r="A1030" t="str">
        <x:v>DEV-01029</x:v>
      </x:c>
      <x:c r="B1030" t="str">
        <x:v>ASSET-101029</x:v>
      </x:c>
      <x:c r="C1030" t="str">
        <x:v>SYN-UDI-001029-2804</x:v>
      </x:c>
      <x:c r="D1030" t="str">
        <x:v>Vital Signs Monitor</x:v>
      </x:c>
      <x:c r="E1030" t="str">
        <x:v>Monitoring</x:v>
      </x:c>
      <x:c r="F1030" t="str">
        <x:v>Helix MedSystems</x:v>
      </x:c>
      <x:c r="G1030" t="str">
        <x:v>Helix-B03</x:v>
      </x:c>
      <x:c r="H1030" t="str">
        <x:v>Site A - Acute Hospital</x:v>
      </x:c>
      <x:c r="I1030" t="str">
        <x:v>Surgical Ward</x:v>
      </x:c>
      <x:c r="J1030" t="str">
        <x:v>High</x:v>
      </x:c>
      <x:c r="K1030" s="28" t="n">
        <x:v>44482</x:v>
      </x:c>
      <x:c r="L1030" t="n">
        <x:f>ROUND((DATE(2026,7,31)-K1030)/365.25,2)</x:f>
        <x:v>4.8</x:v>
      </x:c>
      <x:c r="M1030" s="28" t="n">
        <x:v>45577</x:v>
      </x:c>
      <x:c r="N1030" t="str">
        <x:v>Supported</x:v>
      </x:c>
      <x:c r="O1030" t="n">
        <x:v>365</x:v>
      </x:c>
      <x:c r="P1030" s="28" t="n">
        <x:v>46104</x:v>
      </x:c>
      <x:c r="Q1030" s="28" t="n">
        <x:v>46469</x:v>
      </x:c>
      <x:c r="R1030" t="n">
        <x:f>MAX(0,DATE(2026,7,31)-Q1030)</x:f>
        <x:v>0</x:v>
      </x:c>
      <x:c r="S1030" t="n">
        <x:v>7</x:v>
      </x:c>
      <x:c r="T1030" t="n">
        <x:v>2028</x:v>
      </x:c>
      <x:c r="U1030" t="str">
        <x:v>In Service</x:v>
      </x:c>
      <x:c r="V1030" s="30" t="n">
        <x:v>2032.88</x:v>
      </x:c>
      <x:c r="W1030" s="30" t="n">
        <x:v>2636.49</x:v>
      </x:c>
    </x:row>
    <x:row r="1031">
      <x:c r="A1031" t="str">
        <x:v>DEV-01030</x:v>
      </x:c>
      <x:c r="B1031" t="str">
        <x:v>ASSET-101030</x:v>
      </x:c>
      <x:c r="C1031" t="str">
        <x:v>SYN-UDI-001030-2347</x:v>
      </x:c>
      <x:c r="D1031" t="str">
        <x:v>ECG Machine</x:v>
      </x:c>
      <x:c r="E1031" t="str">
        <x:v>Diagnostics</x:v>
      </x:c>
      <x:c r="F1031" t="str">
        <x:v>NovaCare Devices</x:v>
      </x:c>
      <x:c r="G1031" t="str">
        <x:v>NovaCare-A01</x:v>
      </x:c>
      <x:c r="H1031" t="str">
        <x:v>Site B - Specialist Centre</x:v>
      </x:c>
      <x:c r="I1031" t="str">
        <x:v>ICU</x:v>
      </x:c>
      <x:c r="J1031" t="str">
        <x:v>Medium</x:v>
      </x:c>
      <x:c r="K1031" s="28" t="n">
        <x:v>45634</x:v>
      </x:c>
      <x:c r="L1031" t="n">
        <x:f>ROUND((DATE(2026,7,31)-K1031)/365.25,2)</x:f>
        <x:v>1.64</x:v>
      </x:c>
      <x:c r="M1031" s="28" t="n">
        <x:v>46729</x:v>
      </x:c>
      <x:c r="N1031" t="str">
        <x:v>Unsupported</x:v>
      </x:c>
      <x:c r="O1031" t="n">
        <x:v>365</x:v>
      </x:c>
      <x:c r="P1031" s="28" t="n">
        <x:v>45806</x:v>
      </x:c>
      <x:c r="Q1031" s="28" t="n">
        <x:v>46171</x:v>
      </x:c>
      <x:c r="R1031" t="n">
        <x:f>MAX(0,DATE(2026,7,31)-Q1031)</x:f>
        <x:v>63</x:v>
      </x:c>
      <x:c r="S1031" t="n">
        <x:v>8</x:v>
      </x:c>
      <x:c r="T1031" t="n">
        <x:v>2032</x:v>
      </x:c>
      <x:c r="U1031" t="str">
        <x:v>In Service</x:v>
      </x:c>
      <x:c r="V1031" s="30" t="n">
        <x:v>5783.26</x:v>
      </x:c>
      <x:c r="W1031" s="30" t="n">
        <x:v>6639.32</x:v>
      </x:c>
    </x:row>
    <x:row r="1032">
      <x:c r="A1032" t="str">
        <x:v>DEV-01031</x:v>
      </x:c>
      <x:c r="B1032" t="str">
        <x:v>ASSET-101031</x:v>
      </x:c>
      <x:c r="C1032" t="str">
        <x:v>SYN-UDI-001031-3552</x:v>
      </x:c>
      <x:c r="D1032" t="str">
        <x:v>Patient Monitor</x:v>
      </x:c>
      <x:c r="E1032" t="str">
        <x:v>Monitoring</x:v>
      </x:c>
      <x:c r="F1032" t="str">
        <x:v>Helix MedSystems</x:v>
      </x:c>
      <x:c r="G1032" t="str">
        <x:v>Helix-A01</x:v>
      </x:c>
      <x:c r="H1032" t="str">
        <x:v>Site B - Specialist Centre</x:v>
      </x:c>
      <x:c r="I1032" t="str">
        <x:v>Paediatrics</x:v>
      </x:c>
      <x:c r="J1032" t="str">
        <x:v>Critical</x:v>
      </x:c>
      <x:c r="K1032" s="28" t="n">
        <x:v>44108</x:v>
      </x:c>
      <x:c r="L1032" t="n">
        <x:f>ROUND((DATE(2026,7,31)-K1032)/365.25,2)</x:f>
        <x:v>5.82</x:v>
      </x:c>
      <x:c r="M1032" s="28" t="n">
        <x:v>45203</x:v>
      </x:c>
      <x:c r="N1032" t="str">
        <x:v>Supported</x:v>
      </x:c>
      <x:c r="O1032" t="n">
        <x:v>180</x:v>
      </x:c>
      <x:c r="P1032" s="28" t="n">
        <x:v>45922</x:v>
      </x:c>
      <x:c r="Q1032" s="28" t="n">
        <x:v>46102</x:v>
      </x:c>
      <x:c r="R1032" t="n">
        <x:f>MAX(0,DATE(2026,7,31)-Q1032)</x:f>
        <x:v>132</x:v>
      </x:c>
      <x:c r="S1032" t="n">
        <x:v>7</x:v>
      </x:c>
      <x:c r="T1032" t="n">
        <x:v>2027</x:v>
      </x:c>
      <x:c r="U1032" t="str">
        <x:v>In Service</x:v>
      </x:c>
      <x:c r="V1032" s="30" t="n">
        <x:v>8241.42</x:v>
      </x:c>
      <x:c r="W1032" s="30" t="n">
        <x:v>8603.12</x:v>
      </x:c>
    </x:row>
    <x:row r="1033">
      <x:c r="A1033" t="str">
        <x:v>DEV-01032</x:v>
      </x:c>
      <x:c r="B1033" t="str">
        <x:v>ASSET-101032</x:v>
      </x:c>
      <x:c r="C1033" t="str">
        <x:v>SYN-UDI-001032-2351</x:v>
      </x:c>
      <x:c r="D1033" t="str">
        <x:v>Vital Signs Monitor</x:v>
      </x:c>
      <x:c r="E1033" t="str">
        <x:v>Monitoring</x:v>
      </x:c>
      <x:c r="F1033" t="str">
        <x:v>MedAxis Systems</x:v>
      </x:c>
      <x:c r="G1033" t="str">
        <x:v>MedAxis-A02</x:v>
      </x:c>
      <x:c r="H1033" t="str">
        <x:v>Site B - Specialist Centre</x:v>
      </x:c>
      <x:c r="I1033" t="str">
        <x:v>Community Equipment</x:v>
      </x:c>
      <x:c r="J1033" t="str">
        <x:v>High</x:v>
      </x:c>
      <x:c r="K1033" s="28" t="n">
        <x:v>45804</x:v>
      </x:c>
      <x:c r="L1033" t="n">
        <x:f>ROUND((DATE(2026,7,31)-K1033)/365.25,2)</x:f>
        <x:v>1.18</x:v>
      </x:c>
      <x:c r="M1033" s="28" t="n">
        <x:v>46899</x:v>
      </x:c>
      <x:c r="N1033" t="str">
        <x:v>Supported</x:v>
      </x:c>
      <x:c r="O1033" t="n">
        <x:v>365</x:v>
      </x:c>
      <x:c r="P1033" s="28" t="n">
        <x:v>46165</x:v>
      </x:c>
      <x:c r="Q1033" s="28" t="n">
        <x:v>46530</x:v>
      </x:c>
      <x:c r="R1033" t="n">
        <x:f>MAX(0,DATE(2026,7,31)-Q1033)</x:f>
        <x:v>0</x:v>
      </x:c>
      <x:c r="S1033" t="n">
        <x:v>7</x:v>
      </x:c>
      <x:c r="T1033" t="n">
        <x:v>2032</x:v>
      </x:c>
      <x:c r="U1033" t="str">
        <x:v>In Service</x:v>
      </x:c>
      <x:c r="V1033" s="30" t="n">
        <x:v>1928.96</x:v>
      </x:c>
      <x:c r="W1033" s="30" t="n">
        <x:v>2714.95</x:v>
      </x:c>
    </x:row>
    <x:row r="1034">
      <x:c r="A1034" t="str">
        <x:v>DEV-01033</x:v>
      </x:c>
      <x:c r="B1034" t="str">
        <x:v>ASSET-101033</x:v>
      </x:c>
      <x:c r="C1034" t="str">
        <x:v>SYN-UDI-001033-5679</x:v>
      </x:c>
      <x:c r="D1034" t="str">
        <x:v>Suction Pump</x:v>
      </x:c>
      <x:c r="E1034" t="str">
        <x:v>Therapy Support</x:v>
      </x:c>
      <x:c r="F1034" t="str">
        <x:v>PulseWorks Medical</x:v>
      </x:c>
      <x:c r="G1034" t="str">
        <x:v>PulseWorks-A04</x:v>
      </x:c>
      <x:c r="H1034" t="str">
        <x:v>Site A - Acute Hospital</x:v>
      </x:c>
      <x:c r="I1034" t="str">
        <x:v>Diagnostics</x:v>
      </x:c>
      <x:c r="J1034" t="str">
        <x:v>Medium</x:v>
      </x:c>
      <x:c r="K1034" s="28" t="n">
        <x:v>45301</x:v>
      </x:c>
      <x:c r="L1034" t="n">
        <x:f>ROUND((DATE(2026,7,31)-K1034)/365.25,2)</x:f>
        <x:v>2.55</x:v>
      </x:c>
      <x:c r="M1034" s="28" t="n">
        <x:v>46396</x:v>
      </x:c>
      <x:c r="N1034" t="str">
        <x:v>Supported</x:v>
      </x:c>
      <x:c r="O1034" t="n">
        <x:v>365</x:v>
      </x:c>
      <x:c r="P1034" s="28" t="n">
        <x:v>46018</x:v>
      </x:c>
      <x:c r="Q1034" s="28" t="n">
        <x:v>46383</x:v>
      </x:c>
      <x:c r="R1034" t="n">
        <x:f>MAX(0,DATE(2026,7,31)-Q1034)</x:f>
        <x:v>0</x:v>
      </x:c>
      <x:c r="S1034" t="n">
        <x:v>9</x:v>
      </x:c>
      <x:c r="T1034" t="n">
        <x:v>2033</x:v>
      </x:c>
      <x:c r="U1034" t="str">
        <x:v>In Service</x:v>
      </x:c>
      <x:c r="V1034" s="30" t="n">
        <x:v>2053.3</x:v>
      </x:c>
      <x:c r="W1034" s="30" t="n">
        <x:v>2053.3</x:v>
      </x:c>
    </x:row>
    <x:row r="1035">
      <x:c r="A1035" t="str">
        <x:v>DEV-01034</x:v>
      </x:c>
      <x:c r="B1035" t="str">
        <x:v>ASSET-101034</x:v>
      </x:c>
      <x:c r="C1035" t="str">
        <x:v>SYN-UDI-001034-8062</x:v>
      </x:c>
      <x:c r="D1035" t="str">
        <x:v>Vital Signs Monitor</x:v>
      </x:c>
      <x:c r="E1035" t="str">
        <x:v>Monitoring</x:v>
      </x:c>
      <x:c r="F1035" t="str">
        <x:v>MedAxis Systems</x:v>
      </x:c>
      <x:c r="G1035" t="str">
        <x:v>MedAxis-A03</x:v>
      </x:c>
      <x:c r="H1035" t="str">
        <x:v>Site B - Specialist Centre</x:v>
      </x:c>
      <x:c r="I1035" t="str">
        <x:v>Paediatrics</x:v>
      </x:c>
      <x:c r="J1035" t="str">
        <x:v>High</x:v>
      </x:c>
      <x:c r="K1035" s="28" t="n">
        <x:v>45777</x:v>
      </x:c>
      <x:c r="L1035" t="n">
        <x:f>ROUND((DATE(2026,7,31)-K1035)/365.25,2)</x:f>
        <x:v>1.25</x:v>
      </x:c>
      <x:c r="M1035" s="28" t="n">
        <x:v>46872</x:v>
      </x:c>
      <x:c r="N1035" t="str">
        <x:v>Supported</x:v>
      </x:c>
      <x:c r="O1035" t="n">
        <x:v>365</x:v>
      </x:c>
      <x:c r="P1035" s="28" t="n">
        <x:v>45860</x:v>
      </x:c>
      <x:c r="Q1035" s="28" t="n">
        <x:v>46225</x:v>
      </x:c>
      <x:c r="R1035" t="n">
        <x:f>MAX(0,DATE(2026,7,31)-Q1035)</x:f>
        <x:v>9</x:v>
      </x:c>
      <x:c r="S1035" t="n">
        <x:v>6</x:v>
      </x:c>
      <x:c r="T1035" t="n">
        <x:v>2031</x:v>
      </x:c>
      <x:c r="U1035" t="str">
        <x:v>In Service</x:v>
      </x:c>
      <x:c r="V1035" s="30" t="n">
        <x:v>2308.98</x:v>
      </x:c>
      <x:c r="W1035" s="30" t="n">
        <x:v>2934.2</x:v>
      </x:c>
    </x:row>
    <x:row r="1036">
      <x:c r="A1036" t="str">
        <x:v>DEV-01035</x:v>
      </x:c>
      <x:c r="B1036" t="str">
        <x:v>ASSET-101035</x:v>
      </x:c>
      <x:c r="C1036" t="str">
        <x:v>SYN-UDI-001035-1332</x:v>
      </x:c>
      <x:c r="D1036" t="str">
        <x:v>Ventilator</x:v>
      </x:c>
      <x:c r="E1036" t="str">
        <x:v>Life Support</x:v>
      </x:c>
      <x:c r="F1036" t="str">
        <x:v>MedAxis Systems</x:v>
      </x:c>
      <x:c r="G1036" t="str">
        <x:v>MedAxis-B04</x:v>
      </x:c>
      <x:c r="H1036" t="str">
        <x:v>Site B - Specialist Centre</x:v>
      </x:c>
      <x:c r="I1036" t="str">
        <x:v>Medical Ward</x:v>
      </x:c>
      <x:c r="J1036" t="str">
        <x:v>Critical</x:v>
      </x:c>
      <x:c r="K1036" s="28" t="n">
        <x:v>43707</x:v>
      </x:c>
      <x:c r="L1036" t="n">
        <x:f>ROUND((DATE(2026,7,31)-K1036)/365.25,2)</x:f>
        <x:v>6.92</x:v>
      </x:c>
      <x:c r="M1036" s="28" t="n">
        <x:v>44802</x:v>
      </x:c>
      <x:c r="N1036" t="str">
        <x:v>Supported</x:v>
      </x:c>
      <x:c r="O1036" t="n">
        <x:v>365</x:v>
      </x:c>
      <x:c r="P1036" s="28" t="n">
        <x:v>46013</x:v>
      </x:c>
      <x:c r="Q1036" s="28" t="n">
        <x:v>46378</x:v>
      </x:c>
      <x:c r="R1036" t="n">
        <x:f>MAX(0,DATE(2026,7,31)-Q1036)</x:f>
        <x:v>0</x:v>
      </x:c>
      <x:c r="S1036" t="n">
        <x:v>10</x:v>
      </x:c>
      <x:c r="T1036" t="n">
        <x:v>2029</x:v>
      </x:c>
      <x:c r="U1036" t="str">
        <x:v>In Service</x:v>
      </x:c>
      <x:c r="V1036" s="30" t="n">
        <x:v>27434.88</x:v>
      </x:c>
      <x:c r="W1036" s="30" t="n">
        <x:v>32856.02</x:v>
      </x:c>
    </x:row>
    <x:row r="1037">
      <x:c r="A1037" t="str">
        <x:v>DEV-01036</x:v>
      </x:c>
      <x:c r="B1037" t="str">
        <x:v>ASSET-101036</x:v>
      </x:c>
      <x:c r="C1037" t="str">
        <x:v>SYN-UDI-001036-2401</x:v>
      </x:c>
      <x:c r="D1037" t="str">
        <x:v>Neonatal Incubator</x:v>
      </x:c>
      <x:c r="E1037" t="str">
        <x:v>Life Support</x:v>
      </x:c>
      <x:c r="F1037" t="str">
        <x:v>Apex Biomedical</x:v>
      </x:c>
      <x:c r="G1037" t="str">
        <x:v>Apex-C02</x:v>
      </x:c>
      <x:c r="H1037" t="str">
        <x:v>Site B - Specialist Centre</x:v>
      </x:c>
      <x:c r="I1037" t="str">
        <x:v>Emergency Department</x:v>
      </x:c>
      <x:c r="J1037" t="str">
        <x:v>Critical</x:v>
      </x:c>
      <x:c r="K1037" s="28" t="n">
        <x:v>45115</x:v>
      </x:c>
      <x:c r="L1037" t="n">
        <x:f>ROUND((DATE(2026,7,31)-K1037)/365.25,2)</x:f>
        <x:v>3.06</x:v>
      </x:c>
      <x:c r="M1037" s="28" t="n">
        <x:v>46210</x:v>
      </x:c>
      <x:c r="N1037" t="str">
        <x:v>Supported</x:v>
      </x:c>
      <x:c r="O1037" t="n">
        <x:v>180</x:v>
      </x:c>
      <x:c r="P1037" s="28" t="n">
        <x:v>45923</x:v>
      </x:c>
      <x:c r="Q1037" s="28" t="n">
        <x:v>46103</x:v>
      </x:c>
      <x:c r="R1037" t="n">
        <x:f>MAX(0,DATE(2026,7,31)-Q1037)</x:f>
        <x:v>131</x:v>
      </x:c>
      <x:c r="S1037" t="n">
        <x:v>10</x:v>
      </x:c>
      <x:c r="T1037" t="n">
        <x:v>2033</x:v>
      </x:c>
      <x:c r="U1037" t="str">
        <x:v>In Service</x:v>
      </x:c>
      <x:c r="V1037" s="30" t="n">
        <x:v>20352.42</x:v>
      </x:c>
      <x:c r="W1037" s="30" t="n">
        <x:v>21913.83</x:v>
      </x:c>
    </x:row>
    <x:row r="1038">
      <x:c r="A1038" t="str">
        <x:v>DEV-01037</x:v>
      </x:c>
      <x:c r="B1038" t="str">
        <x:v>ASSET-101037</x:v>
      </x:c>
      <x:c r="C1038" t="str">
        <x:v>SYN-UDI-001037-7884</x:v>
      </x:c>
      <x:c r="D1038" t="str">
        <x:v>Syringe Pump</x:v>
      </x:c>
      <x:c r="E1038" t="str">
        <x:v>Therapy Delivery</x:v>
      </x:c>
      <x:c r="F1038" t="str">
        <x:v>MedAxis Systems</x:v>
      </x:c>
      <x:c r="G1038" t="str">
        <x:v>MedAxis-C04</x:v>
      </x:c>
      <x:c r="H1038" t="str">
        <x:v>Site C - Community Hospital</x:v>
      </x:c>
      <x:c r="I1038" t="str">
        <x:v>Operating Theatres</x:v>
      </x:c>
      <x:c r="J1038" t="str">
        <x:v>Critical</x:v>
      </x:c>
      <x:c r="K1038" s="28" t="n">
        <x:v>44632</x:v>
      </x:c>
      <x:c r="L1038" t="n">
        <x:f>ROUND((DATE(2026,7,31)-K1038)/365.25,2)</x:f>
        <x:v>4.39</x:v>
      </x:c>
      <x:c r="M1038" s="28" t="n">
        <x:v>45727</x:v>
      </x:c>
      <x:c r="N1038" t="str">
        <x:v>Supported</x:v>
      </x:c>
      <x:c r="O1038" t="n">
        <x:v>180</x:v>
      </x:c>
      <x:c r="P1038" s="28" t="n">
        <x:v>46003</x:v>
      </x:c>
      <x:c r="Q1038" s="28" t="n">
        <x:v>46183</x:v>
      </x:c>
      <x:c r="R1038" t="n">
        <x:f>MAX(0,DATE(2026,7,31)-Q1038)</x:f>
        <x:v>51</x:v>
      </x:c>
      <x:c r="S1038" t="n">
        <x:v>8</x:v>
      </x:c>
      <x:c r="T1038" t="n">
        <x:v>2030</x:v>
      </x:c>
      <x:c r="U1038" t="str">
        <x:v>In Service</x:v>
      </x:c>
      <x:c r="V1038" s="30" t="n">
        <x:v>2520.11</x:v>
      </x:c>
      <x:c r="W1038" s="30" t="n">
        <x:v>2520.11</x:v>
      </x:c>
    </x:row>
    <x:row r="1039">
      <x:c r="A1039" t="str">
        <x:v>DEV-01038</x:v>
      </x:c>
      <x:c r="B1039" t="str">
        <x:v>ASSET-101038</x:v>
      </x:c>
      <x:c r="C1039" t="str">
        <x:v>SYN-UDI-001038-8743</x:v>
      </x:c>
      <x:c r="D1039" t="str">
        <x:v>Patient Monitor</x:v>
      </x:c>
      <x:c r="E1039" t="str">
        <x:v>Monitoring</x:v>
      </x:c>
      <x:c r="F1039" t="str">
        <x:v>Apex Biomedical</x:v>
      </x:c>
      <x:c r="G1039" t="str">
        <x:v>Apex-A04</x:v>
      </x:c>
      <x:c r="H1039" t="str">
        <x:v>Site A - Acute Hospital</x:v>
      </x:c>
      <x:c r="I1039" t="str">
        <x:v>Community Equipment</x:v>
      </x:c>
      <x:c r="J1039" t="str">
        <x:v>Critical</x:v>
      </x:c>
      <x:c r="K1039" s="28" t="n">
        <x:v>42951</x:v>
      </x:c>
      <x:c r="L1039" t="n">
        <x:f>ROUND((DATE(2026,7,31)-K1039)/365.25,2)</x:f>
        <x:v>8.99</x:v>
      </x:c>
      <x:c r="M1039" s="28" t="n">
        <x:v>44046</x:v>
      </x:c>
      <x:c r="N1039" t="str">
        <x:v>Supported</x:v>
      </x:c>
      <x:c r="O1039" t="n">
        <x:v>365</x:v>
      </x:c>
      <x:c r="P1039" s="28" t="n">
        <x:v>45839</x:v>
      </x:c>
      <x:c r="Q1039" s="28" t="n">
        <x:v>46204</x:v>
      </x:c>
      <x:c r="R1039" t="n">
        <x:f>MAX(0,DATE(2026,7,31)-Q1039)</x:f>
        <x:v>30</x:v>
      </x:c>
      <x:c r="S1039" t="n">
        <x:v>9</x:v>
      </x:c>
      <x:c r="T1039" t="n">
        <x:v>2026</x:v>
      </x:c>
      <x:c r="U1039" t="str">
        <x:v>In Service</x:v>
      </x:c>
      <x:c r="V1039" s="30" t="n">
        <x:v>8869.76</x:v>
      </x:c>
      <x:c r="W1039" s="30" t="n">
        <x:v>10833.71</x:v>
      </x:c>
    </x:row>
    <x:row r="1040">
      <x:c r="A1040" t="str">
        <x:v>DEV-01039</x:v>
      </x:c>
      <x:c r="B1040" t="str">
        <x:v>ASSET-101039</x:v>
      </x:c>
      <x:c r="C1040" t="str">
        <x:v>SYN-UDI-001039-6602</x:v>
      </x:c>
      <x:c r="D1040" t="str">
        <x:v>Vital Signs Monitor</x:v>
      </x:c>
      <x:c r="E1040" t="str">
        <x:v>Monitoring</x:v>
      </x:c>
      <x:c r="F1040" t="str">
        <x:v>MedAxis Systems</x:v>
      </x:c>
      <x:c r="G1040" t="str">
        <x:v>MedAxis-B01</x:v>
      </x:c>
      <x:c r="H1040" t="str">
        <x:v>Site B - Specialist Centre</x:v>
      </x:c>
      <x:c r="I1040" t="str">
        <x:v>Operating Theatres</x:v>
      </x:c>
      <x:c r="J1040" t="str">
        <x:v>High</x:v>
      </x:c>
      <x:c r="K1040" s="28" t="n">
        <x:v>45405</x:v>
      </x:c>
      <x:c r="L1040" t="n">
        <x:f>ROUND((DATE(2026,7,31)-K1040)/365.25,2)</x:f>
        <x:v>2.27</x:v>
      </x:c>
      <x:c r="M1040" s="28" t="n">
        <x:v>46500</x:v>
      </x:c>
      <x:c r="N1040" t="str">
        <x:v>Supported</x:v>
      </x:c>
      <x:c r="O1040" t="n">
        <x:v>365</x:v>
      </x:c>
      <x:c r="P1040" s="28" t="n">
        <x:v>46053</x:v>
      </x:c>
      <x:c r="Q1040" s="28" t="n">
        <x:v>46418</x:v>
      </x:c>
      <x:c r="R1040" t="n">
        <x:f>MAX(0,DATE(2026,7,31)-Q1040)</x:f>
        <x:v>0</x:v>
      </x:c>
      <x:c r="S1040" t="n">
        <x:v>6</x:v>
      </x:c>
      <x:c r="T1040" t="n">
        <x:v>2030</x:v>
      </x:c>
      <x:c r="U1040" t="str">
        <x:v>In Service</x:v>
      </x:c>
      <x:c r="V1040" s="30" t="n">
        <x:v>2538.03</x:v>
      </x:c>
      <x:c r="W1040" s="30" t="n">
        <x:v>2538.03</x:v>
      </x:c>
    </x:row>
    <x:row r="1041">
      <x:c r="A1041" t="str">
        <x:v>DEV-01040</x:v>
      </x:c>
      <x:c r="B1041" t="str">
        <x:v>ASSET-101040</x:v>
      </x:c>
      <x:c r="C1041" t="str">
        <x:v>SYN-UDI-001040-5482</x:v>
      </x:c>
      <x:c r="D1041" t="str">
        <x:v>Vital Signs Monitor</x:v>
      </x:c>
      <x:c r="E1041" t="str">
        <x:v>Monitoring</x:v>
      </x:c>
      <x:c r="F1041" t="str">
        <x:v>Apex Biomedical</x:v>
      </x:c>
      <x:c r="G1041" t="str">
        <x:v>Apex-B03</x:v>
      </x:c>
      <x:c r="H1041" t="str">
        <x:v>Site C - Community Hospital</x:v>
      </x:c>
      <x:c r="I1041" t="str">
        <x:v>Community Equipment</x:v>
      </x:c>
      <x:c r="J1041" t="str">
        <x:v>High</x:v>
      </x:c>
      <x:c r="K1041" s="28" t="n">
        <x:v>45654</x:v>
      </x:c>
      <x:c r="L1041" t="n">
        <x:f>ROUND((DATE(2026,7,31)-K1041)/365.25,2)</x:f>
        <x:v>1.59</x:v>
      </x:c>
      <x:c r="M1041" s="28" t="n">
        <x:v>46749</x:v>
      </x:c>
      <x:c r="N1041" t="str">
        <x:v>Supported</x:v>
      </x:c>
      <x:c r="O1041" t="n">
        <x:v>365</x:v>
      </x:c>
      <x:c r="P1041" s="28" t="n">
        <x:v>45947</x:v>
      </x:c>
      <x:c r="Q1041" s="28" t="n">
        <x:v>46312</x:v>
      </x:c>
      <x:c r="R1041" t="n">
        <x:f>MAX(0,DATE(2026,7,31)-Q1041)</x:f>
        <x:v>0</x:v>
      </x:c>
      <x:c r="S1041" t="n">
        <x:v>6</x:v>
      </x:c>
      <x:c r="T1041" t="n">
        <x:v>2030</x:v>
      </x:c>
      <x:c r="U1041" t="str">
        <x:v>In Service</x:v>
      </x:c>
      <x:c r="V1041" s="30" t="n">
        <x:v>2555</x:v>
      </x:c>
      <x:c r="W1041" s="30" t="n">
        <x:v>2647.28</x:v>
      </x:c>
    </x:row>
    <x:row r="1042">
      <x:c r="A1042" t="str">
        <x:v>DEV-01041</x:v>
      </x:c>
      <x:c r="B1042" t="str">
        <x:v>ASSET-101041</x:v>
      </x:c>
      <x:c r="C1042" t="str">
        <x:v>SYN-UDI-001041-1786</x:v>
      </x:c>
      <x:c r="D1042" t="str">
        <x:v>Patient Monitor</x:v>
      </x:c>
      <x:c r="E1042" t="str">
        <x:v>Monitoring</x:v>
      </x:c>
      <x:c r="F1042" t="str">
        <x:v>Apex Biomedical</x:v>
      </x:c>
      <x:c r="G1042" t="str">
        <x:v>Apex-B01</x:v>
      </x:c>
      <x:c r="H1042" t="str">
        <x:v>Site B - Specialist Centre</x:v>
      </x:c>
      <x:c r="I1042" t="str">
        <x:v>Surgical Ward</x:v>
      </x:c>
      <x:c r="J1042" t="str">
        <x:v>Critical</x:v>
      </x:c>
      <x:c r="K1042" s="28" t="n">
        <x:v>45452</x:v>
      </x:c>
      <x:c r="L1042" t="n">
        <x:f>ROUND((DATE(2026,7,31)-K1042)/365.25,2)</x:f>
        <x:v>2.14</x:v>
      </x:c>
      <x:c r="M1042" s="28" t="n">
        <x:v>46547</x:v>
      </x:c>
      <x:c r="N1042" t="str">
        <x:v>Supported</x:v>
      </x:c>
      <x:c r="O1042" t="n">
        <x:v>180</x:v>
      </x:c>
      <x:c r="P1042" s="28" t="n">
        <x:v>46104</x:v>
      </x:c>
      <x:c r="Q1042" s="28" t="n">
        <x:v>46284</x:v>
      </x:c>
      <x:c r="R1042" t="n">
        <x:f>MAX(0,DATE(2026,7,31)-Q1042)</x:f>
        <x:v>0</x:v>
      </x:c>
      <x:c r="S1042" t="n">
        <x:v>8</x:v>
      </x:c>
      <x:c r="T1042" t="n">
        <x:v>2032</x:v>
      </x:c>
      <x:c r="U1042" t="str">
        <x:v>Decommission Planned</x:v>
      </x:c>
      <x:c r="V1042" s="30" t="n">
        <x:v>9358.38</x:v>
      </x:c>
      <x:c r="W1042" s="30" t="n">
        <x:v>9667.37</x:v>
      </x:c>
    </x:row>
    <x:row r="1043">
      <x:c r="A1043" t="str">
        <x:v>DEV-01042</x:v>
      </x:c>
      <x:c r="B1043" t="str">
        <x:v>ASSET-101042</x:v>
      </x:c>
      <x:c r="C1043" t="str">
        <x:v>SYN-UDI-001042-8135</x:v>
      </x:c>
      <x:c r="D1043" t="str">
        <x:v>Infusion Pump</x:v>
      </x:c>
      <x:c r="E1043" t="str">
        <x:v>Therapy Delivery</x:v>
      </x:c>
      <x:c r="F1043" t="str">
        <x:v>Apex Biomedical</x:v>
      </x:c>
      <x:c r="G1043" t="str">
        <x:v>Apex-C02</x:v>
      </x:c>
      <x:c r="H1043" t="str">
        <x:v>Site A - Acute Hospital</x:v>
      </x:c>
      <x:c r="I1043" t="str">
        <x:v>Community Equipment</x:v>
      </x:c>
      <x:c r="J1043" t="str">
        <x:v>Critical</x:v>
      </x:c>
      <x:c r="K1043" s="28" t="n">
        <x:v>44228</x:v>
      </x:c>
      <x:c r="L1043" t="n">
        <x:f>ROUND((DATE(2026,7,31)-K1043)/365.25,2)</x:f>
        <x:v>5.49</x:v>
      </x:c>
      <x:c r="M1043" s="28" t="n">
        <x:v>45323</x:v>
      </x:c>
      <x:c r="N1043" t="str">
        <x:v>Supported</x:v>
      </x:c>
      <x:c r="O1043" t="n">
        <x:v>180</x:v>
      </x:c>
      <x:c r="P1043" s="28" t="n">
        <x:v>45835</x:v>
      </x:c>
      <x:c r="Q1043" s="28" t="n">
        <x:v>46015</x:v>
      </x:c>
      <x:c r="R1043" t="n">
        <x:f>MAX(0,DATE(2026,7,31)-Q1043)</x:f>
        <x:v>219</x:v>
      </x:c>
      <x:c r="S1043" t="n">
        <x:v>9</x:v>
      </x:c>
      <x:c r="T1043" t="n">
        <x:v>2030</x:v>
      </x:c>
      <x:c r="U1043" t="str">
        <x:v>In Service</x:v>
      </x:c>
      <x:c r="V1043" s="30" t="n">
        <x:v>2986.31</x:v>
      </x:c>
      <x:c r="W1043" s="30" t="n">
        <x:v>3797.98</x:v>
      </x:c>
    </x:row>
    <x:row r="1044">
      <x:c r="A1044" t="str">
        <x:v>DEV-01043</x:v>
      </x:c>
      <x:c r="B1044" t="str">
        <x:v>ASSET-101043</x:v>
      </x:c>
      <x:c r="C1044" t="str">
        <x:v>SYN-UDI-001043-5192</x:v>
      </x:c>
      <x:c r="D1044" t="str">
        <x:v>Infusion Pump</x:v>
      </x:c>
      <x:c r="E1044" t="str">
        <x:v>Therapy Delivery</x:v>
      </x:c>
      <x:c r="F1044" t="str">
        <x:v>Helix MedSystems</x:v>
      </x:c>
      <x:c r="G1044" t="str">
        <x:v>Helix-A04</x:v>
      </x:c>
      <x:c r="H1044" t="str">
        <x:v>Site C - Community Hospital</x:v>
      </x:c>
      <x:c r="I1044" t="str">
        <x:v>Outpatients</x:v>
      </x:c>
      <x:c r="J1044" t="str">
        <x:v>High</x:v>
      </x:c>
      <x:c r="K1044" s="28" t="n">
        <x:v>45828</x:v>
      </x:c>
      <x:c r="L1044" t="n">
        <x:f>ROUND((DATE(2026,7,31)-K1044)/365.25,2)</x:f>
        <x:v>1.11</x:v>
      </x:c>
      <x:c r="M1044" s="28" t="n">
        <x:v>46923</x:v>
      </x:c>
      <x:c r="N1044" t="str">
        <x:v>Limited Support</x:v>
      </x:c>
      <x:c r="O1044" t="n">
        <x:v>180</x:v>
      </x:c>
      <x:c r="P1044" s="28" t="n">
        <x:v>45840</x:v>
      </x:c>
      <x:c r="Q1044" s="28" t="n">
        <x:v>46020</x:v>
      </x:c>
      <x:c r="R1044" t="n">
        <x:f>MAX(0,DATE(2026,7,31)-Q1044)</x:f>
        <x:v>214</x:v>
      </x:c>
      <x:c r="S1044" t="n">
        <x:v>10</x:v>
      </x:c>
      <x:c r="T1044" t="n">
        <x:v>2035</x:v>
      </x:c>
      <x:c r="U1044" t="str">
        <x:v>In Service</x:v>
      </x:c>
      <x:c r="V1044" s="30" t="n">
        <x:v>3721.71</x:v>
      </x:c>
      <x:c r="W1044" s="30" t="n">
        <x:v>3721.71</x:v>
      </x:c>
    </x:row>
    <x:row r="1045">
      <x:c r="A1045" t="str">
        <x:v>DEV-01044</x:v>
      </x:c>
      <x:c r="B1045" t="str">
        <x:v>ASSET-101044</x:v>
      </x:c>
      <x:c r="C1045" t="str">
        <x:v>SYN-UDI-001044-4811</x:v>
      </x:c>
      <x:c r="D1045" t="str">
        <x:v>Vital Signs Monitor</x:v>
      </x:c>
      <x:c r="E1045" t="str">
        <x:v>Monitoring</x:v>
      </x:c>
      <x:c r="F1045" t="str">
        <x:v>Helix MedSystems</x:v>
      </x:c>
      <x:c r="G1045" t="str">
        <x:v>Helix-B02</x:v>
      </x:c>
      <x:c r="H1045" t="str">
        <x:v>Site B - Specialist Centre</x:v>
      </x:c>
      <x:c r="I1045" t="str">
        <x:v>ICU</x:v>
      </x:c>
      <x:c r="J1045" t="str">
        <x:v>High</x:v>
      </x:c>
      <x:c r="K1045" s="28" t="n">
        <x:v>44195</x:v>
      </x:c>
      <x:c r="L1045" t="n">
        <x:f>ROUND((DATE(2026,7,31)-K1045)/365.25,2)</x:f>
        <x:v>5.58</x:v>
      </x:c>
      <x:c r="M1045" s="28" t="n">
        <x:v>45290</x:v>
      </x:c>
      <x:c r="N1045" t="str">
        <x:v>Supported</x:v>
      </x:c>
      <x:c r="O1045" t="n">
        <x:v>180</x:v>
      </x:c>
      <x:c r="P1045" s="28" t="n">
        <x:v>45969</x:v>
      </x:c>
      <x:c r="Q1045" s="28" t="n">
        <x:v>46149</x:v>
      </x:c>
      <x:c r="R1045" t="n">
        <x:f>MAX(0,DATE(2026,7,31)-Q1045)</x:f>
        <x:v>85</x:v>
      </x:c>
      <x:c r="S1045" t="n">
        <x:v>7</x:v>
      </x:c>
      <x:c r="T1045" t="n">
        <x:v>2027</x:v>
      </x:c>
      <x:c r="U1045" t="str">
        <x:v>In Service</x:v>
      </x:c>
      <x:c r="V1045" s="30" t="n">
        <x:v>1958.53</x:v>
      </x:c>
      <x:c r="W1045" s="30" t="n">
        <x:v>2487</x:v>
      </x:c>
    </x:row>
    <x:row r="1046">
      <x:c r="A1046" t="str">
        <x:v>DEV-01045</x:v>
      </x:c>
      <x:c r="B1046" t="str">
        <x:v>ASSET-101045</x:v>
      </x:c>
      <x:c r="C1046" t="str">
        <x:v>SYN-UDI-001045-4715</x:v>
      </x:c>
      <x:c r="D1046" t="str">
        <x:v>Infusion Pump</x:v>
      </x:c>
      <x:c r="E1046" t="str">
        <x:v>Therapy Delivery</x:v>
      </x:c>
      <x:c r="F1046" t="str">
        <x:v>ClinTech Instruments</x:v>
      </x:c>
      <x:c r="G1046" t="str">
        <x:v>ClinTech-B03</x:v>
      </x:c>
      <x:c r="H1046" t="str">
        <x:v>Site A - Acute Hospital</x:v>
      </x:c>
      <x:c r="I1046" t="str">
        <x:v>Maternity</x:v>
      </x:c>
      <x:c r="J1046" t="str">
        <x:v>High</x:v>
      </x:c>
      <x:c r="K1046" s="28" t="n">
        <x:v>45719</x:v>
      </x:c>
      <x:c r="L1046" t="n">
        <x:f>ROUND((DATE(2026,7,31)-K1046)/365.25,2)</x:f>
        <x:v>1.41</x:v>
      </x:c>
      <x:c r="M1046" s="28" t="n">
        <x:v>46814</x:v>
      </x:c>
      <x:c r="N1046" t="str">
        <x:v>Supported</x:v>
      </x:c>
      <x:c r="O1046" t="n">
        <x:v>180</x:v>
      </x:c>
      <x:c r="P1046" s="28" t="n">
        <x:v>45982</x:v>
      </x:c>
      <x:c r="Q1046" s="28" t="n">
        <x:v>46162</x:v>
      </x:c>
      <x:c r="R1046" t="n">
        <x:f>MAX(0,DATE(2026,7,31)-Q1046)</x:f>
        <x:v>72</x:v>
      </x:c>
      <x:c r="S1046" t="n">
        <x:v>9</x:v>
      </x:c>
      <x:c r="T1046" t="n">
        <x:v>2034</x:v>
      </x:c>
      <x:c r="U1046" t="str">
        <x:v>In Service</x:v>
      </x:c>
      <x:c r="V1046" s="30" t="n">
        <x:v>2933.97</x:v>
      </x:c>
      <x:c r="W1046" s="30" t="n">
        <x:v>3288.81</x:v>
      </x:c>
    </x:row>
    <x:row r="1047">
      <x:c r="A1047" t="str">
        <x:v>DEV-01046</x:v>
      </x:c>
      <x:c r="B1047" t="str">
        <x:v>ASSET-101046</x:v>
      </x:c>
      <x:c r="C1047" t="str">
        <x:v>SYN-UDI-001046-6843</x:v>
      </x:c>
      <x:c r="D1047" t="str">
        <x:v>Infusion Pump</x:v>
      </x:c>
      <x:c r="E1047" t="str">
        <x:v>Therapy Delivery</x:v>
      </x:c>
      <x:c r="F1047" t="str">
        <x:v>ClinTech Instruments</x:v>
      </x:c>
      <x:c r="G1047" t="str">
        <x:v>ClinTech-A02</x:v>
      </x:c>
      <x:c r="H1047" t="str">
        <x:v>Site A - Acute Hospital</x:v>
      </x:c>
      <x:c r="I1047" t="str">
        <x:v>Medical Ward</x:v>
      </x:c>
      <x:c r="J1047" t="str">
        <x:v>Critical</x:v>
      </x:c>
      <x:c r="K1047" s="28" t="n">
        <x:v>45272</x:v>
      </x:c>
      <x:c r="L1047" t="n">
        <x:f>ROUND((DATE(2026,7,31)-K1047)/365.25,2)</x:f>
        <x:v>2.63</x:v>
      </x:c>
      <x:c r="M1047" s="28" t="n">
        <x:v>46367</x:v>
      </x:c>
      <x:c r="N1047" t="str">
        <x:v>Limited Support</x:v>
      </x:c>
      <x:c r="O1047" t="n">
        <x:v>180</x:v>
      </x:c>
      <x:c r="P1047" s="28" t="n">
        <x:v>46136</x:v>
      </x:c>
      <x:c r="Q1047" s="28" t="n">
        <x:v>46316</x:v>
      </x:c>
      <x:c r="R1047" t="n">
        <x:f>MAX(0,DATE(2026,7,31)-Q1047)</x:f>
        <x:v>0</x:v>
      </x:c>
      <x:c r="S1047" t="n">
        <x:v>9</x:v>
      </x:c>
      <x:c r="T1047" t="n">
        <x:v>2032</x:v>
      </x:c>
      <x:c r="U1047" t="str">
        <x:v>In Service</x:v>
      </x:c>
      <x:c r="V1047" s="30" t="n">
        <x:v>3686.76</x:v>
      </x:c>
      <x:c r="W1047" s="30" t="n">
        <x:v>4065.93</x:v>
      </x:c>
    </x:row>
    <x:row r="1048">
      <x:c r="A1048" t="str">
        <x:v>DEV-01047</x:v>
      </x:c>
      <x:c r="B1048" t="str">
        <x:v>ASSET-101047</x:v>
      </x:c>
      <x:c r="C1048" t="str">
        <x:v>SYN-UDI-001047-5292</x:v>
      </x:c>
      <x:c r="D1048" t="str">
        <x:v>Syringe Pump</x:v>
      </x:c>
      <x:c r="E1048" t="str">
        <x:v>Therapy Delivery</x:v>
      </x:c>
      <x:c r="F1048" t="str">
        <x:v>NovaCare Devices</x:v>
      </x:c>
      <x:c r="G1048" t="str">
        <x:v>NovaCare-B03</x:v>
      </x:c>
      <x:c r="H1048" t="str">
        <x:v>Site C - Community Hospital</x:v>
      </x:c>
      <x:c r="I1048" t="str">
        <x:v>Diagnostics</x:v>
      </x:c>
      <x:c r="J1048" t="str">
        <x:v>Critical</x:v>
      </x:c>
      <x:c r="K1048" s="28" t="n">
        <x:v>44211</x:v>
      </x:c>
      <x:c r="L1048" t="n">
        <x:f>ROUND((DATE(2026,7,31)-K1048)/365.25,2)</x:f>
        <x:v>5.54</x:v>
      </x:c>
      <x:c r="M1048" s="28" t="n">
        <x:v>45306</x:v>
      </x:c>
      <x:c r="N1048" t="str">
        <x:v>Limited Support</x:v>
      </x:c>
      <x:c r="O1048" t="n">
        <x:v>365</x:v>
      </x:c>
      <x:c r="P1048" s="28" t="n">
        <x:v>45960</x:v>
      </x:c>
      <x:c r="Q1048" s="28" t="n">
        <x:v>46325</x:v>
      </x:c>
      <x:c r="R1048" t="n">
        <x:f>MAX(0,DATE(2026,7,31)-Q1048)</x:f>
        <x:v>0</x:v>
      </x:c>
      <x:c r="S1048" t="n">
        <x:v>9</x:v>
      </x:c>
      <x:c r="T1048" t="n">
        <x:v>2030</x:v>
      </x:c>
      <x:c r="U1048" t="str">
        <x:v>In Service</x:v>
      </x:c>
      <x:c r="V1048" s="30" t="n">
        <x:v>2200.33</x:v>
      </x:c>
      <x:c r="W1048" s="30" t="n">
        <x:v>2861.42</x:v>
      </x:c>
    </x:row>
    <x:row r="1049">
      <x:c r="A1049" t="str">
        <x:v>DEV-01048</x:v>
      </x:c>
      <x:c r="B1049" t="str">
        <x:v>ASSET-101048</x:v>
      </x:c>
      <x:c r="C1049" t="str">
        <x:v>SYN-UDI-001048-1835</x:v>
      </x:c>
      <x:c r="D1049" t="str">
        <x:v>Infusion Pump</x:v>
      </x:c>
      <x:c r="E1049" t="str">
        <x:v>Therapy Delivery</x:v>
      </x:c>
      <x:c r="F1049" t="str">
        <x:v>Apex Biomedical</x:v>
      </x:c>
      <x:c r="G1049" t="str">
        <x:v>Apex-B01</x:v>
      </x:c>
      <x:c r="H1049" t="str">
        <x:v>Site A - Acute Hospital</x:v>
      </x:c>
      <x:c r="I1049" t="str">
        <x:v>ICU</x:v>
      </x:c>
      <x:c r="J1049" t="str">
        <x:v>Critical</x:v>
      </x:c>
      <x:c r="K1049" s="28" t="n">
        <x:v>45025</x:v>
      </x:c>
      <x:c r="L1049" t="n">
        <x:f>ROUND((DATE(2026,7,31)-K1049)/365.25,2)</x:f>
        <x:v>3.31</x:v>
      </x:c>
      <x:c r="M1049" s="28" t="n">
        <x:v>46120</x:v>
      </x:c>
      <x:c r="N1049" t="str">
        <x:v>Supported</x:v>
      </x:c>
      <x:c r="O1049" t="n">
        <x:v>365</x:v>
      </x:c>
      <x:c r="P1049" s="28" t="n">
        <x:v>45812</x:v>
      </x:c>
      <x:c r="Q1049" s="28" t="n">
        <x:v>46177</x:v>
      </x:c>
      <x:c r="R1049" t="n">
        <x:f>MAX(0,DATE(2026,7,31)-Q1049)</x:f>
        <x:v>57</x:v>
      </x:c>
      <x:c r="S1049" t="n">
        <x:v>8</x:v>
      </x:c>
      <x:c r="T1049" t="n">
        <x:v>2031</x:v>
      </x:c>
      <x:c r="U1049" t="str">
        <x:v>In Service</x:v>
      </x:c>
      <x:c r="V1049" s="30" t="n">
        <x:v>3030.47</x:v>
      </x:c>
      <x:c r="W1049" s="30" t="n">
        <x:v>3324.98</x:v>
      </x:c>
    </x:row>
    <x:row r="1050">
      <x:c r="A1050" t="str">
        <x:v>DEV-01049</x:v>
      </x:c>
      <x:c r="B1050" t="str">
        <x:v>ASSET-101049</x:v>
      </x:c>
      <x:c r="C1050" t="str">
        <x:v>SYN-UDI-001049-7896</x:v>
      </x:c>
      <x:c r="D1050" t="str">
        <x:v>Anaesthetic Machine</x:v>
      </x:c>
      <x:c r="E1050" t="str">
        <x:v>Life Support</x:v>
      </x:c>
      <x:c r="F1050" t="str">
        <x:v>MedAxis Systems</x:v>
      </x:c>
      <x:c r="G1050" t="str">
        <x:v>MedAxis-A01</x:v>
      </x:c>
      <x:c r="H1050" t="str">
        <x:v>Site A - Acute Hospital</x:v>
      </x:c>
      <x:c r="I1050" t="str">
        <x:v>ICU</x:v>
      </x:c>
      <x:c r="J1050" t="str">
        <x:v>Critical</x:v>
      </x:c>
      <x:c r="K1050" s="28" t="n">
        <x:v>42695</x:v>
      </x:c>
      <x:c r="L1050" t="n">
        <x:f>ROUND((DATE(2026,7,31)-K1050)/365.25,2)</x:f>
        <x:v>9.69</x:v>
      </x:c>
      <x:c r="M1050" s="28" t="n">
        <x:v>43790</x:v>
      </x:c>
      <x:c r="N1050" t="str">
        <x:v>Supported</x:v>
      </x:c>
      <x:c r="O1050" t="n">
        <x:v>365</x:v>
      </x:c>
      <x:c r="P1050" s="28" t="n">
        <x:v>46129</x:v>
      </x:c>
      <x:c r="Q1050" s="28" t="n">
        <x:v>46494</x:v>
      </x:c>
      <x:c r="R1050" t="n">
        <x:f>MAX(0,DATE(2026,7,31)-Q1050)</x:f>
        <x:v>0</x:v>
      </x:c>
      <x:c r="S1050" t="n">
        <x:v>12</x:v>
      </x:c>
      <x:c r="T1050" t="n">
        <x:v>2028</x:v>
      </x:c>
      <x:c r="U1050" t="str">
        <x:v>In Service</x:v>
      </x:c>
      <x:c r="V1050" s="30" t="n">
        <x:v>37216.35</x:v>
      </x:c>
      <x:c r="W1050" s="30" t="n">
        <x:v>40681.87</x:v>
      </x:c>
    </x:row>
    <x:row r="1051">
      <x:c r="A1051" t="str">
        <x:v>DEV-01050</x:v>
      </x:c>
      <x:c r="B1051" t="str">
        <x:v>ASSET-101050</x:v>
      </x:c>
      <x:c r="C1051" t="str">
        <x:v>SYN-UDI-001050-9625</x:v>
      </x:c>
      <x:c r="D1051" t="str">
        <x:v>Infusion Pump</x:v>
      </x:c>
      <x:c r="E1051" t="str">
        <x:v>Therapy Delivery</x:v>
      </x:c>
      <x:c r="F1051" t="str">
        <x:v>PulseWorks Medical</x:v>
      </x:c>
      <x:c r="G1051" t="str">
        <x:v>PulseWorks-C02</x:v>
      </x:c>
      <x:c r="H1051" t="str">
        <x:v>Site A - Acute Hospital</x:v>
      </x:c>
      <x:c r="I1051" t="str">
        <x:v>Operating Theatres</x:v>
      </x:c>
      <x:c r="J1051" t="str">
        <x:v>Critical</x:v>
      </x:c>
      <x:c r="K1051" s="28" t="n">
        <x:v>45246</x:v>
      </x:c>
      <x:c r="L1051" t="n">
        <x:f>ROUND((DATE(2026,7,31)-K1051)/365.25,2)</x:f>
        <x:v>2.7</x:v>
      </x:c>
      <x:c r="M1051" s="28" t="n">
        <x:v>46341</x:v>
      </x:c>
      <x:c r="N1051" t="str">
        <x:v>Supported</x:v>
      </x:c>
      <x:c r="O1051" t="n">
        <x:v>180</x:v>
      </x:c>
      <x:c r="P1051" s="28" t="n">
        <x:v>46040</x:v>
      </x:c>
      <x:c r="Q1051" s="28" t="n">
        <x:v>46220</x:v>
      </x:c>
      <x:c r="R1051" t="n">
        <x:f>MAX(0,DATE(2026,7,31)-Q1051)</x:f>
        <x:v>14</x:v>
      </x:c>
      <x:c r="S1051" t="n">
        <x:v>9</x:v>
      </x:c>
      <x:c r="T1051" t="n">
        <x:v>2032</x:v>
      </x:c>
      <x:c r="U1051" t="str">
        <x:v>In Repair</x:v>
      </x:c>
      <x:c r="V1051" s="30" t="n">
        <x:v>3047.28</x:v>
      </x:c>
      <x:c r="W1051" s="30" t="n">
        <x:v>3462.74</x:v>
      </x:c>
    </x:row>
    <x:row r="1052">
      <x:c r="A1052" t="str">
        <x:v>DEV-01051</x:v>
      </x:c>
      <x:c r="B1052" t="str">
        <x:v>ASSET-101051</x:v>
      </x:c>
      <x:c r="C1052" t="str">
        <x:v>SYN-UDI-001051-9472</x:v>
      </x:c>
      <x:c r="D1052" t="str">
        <x:v>Patient Monitor</x:v>
      </x:c>
      <x:c r="E1052" t="str">
        <x:v>Monitoring</x:v>
      </x:c>
      <x:c r="F1052" t="str">
        <x:v>ClinTech Instruments</x:v>
      </x:c>
      <x:c r="G1052" t="str">
        <x:v>ClinTech-A01</x:v>
      </x:c>
      <x:c r="H1052" t="str">
        <x:v>Site C - Community Hospital</x:v>
      </x:c>
      <x:c r="I1052" t="str">
        <x:v>Paediatrics</x:v>
      </x:c>
      <x:c r="J1052" t="str">
        <x:v>Critical</x:v>
      </x:c>
      <x:c r="K1052" s="28" t="n">
        <x:v>45566</x:v>
      </x:c>
      <x:c r="L1052" t="n">
        <x:f>ROUND((DATE(2026,7,31)-K1052)/365.25,2)</x:f>
        <x:v>1.83</x:v>
      </x:c>
      <x:c r="M1052" s="28" t="n">
        <x:v>46661</x:v>
      </x:c>
      <x:c r="N1052" t="str">
        <x:v>Supported</x:v>
      </x:c>
      <x:c r="O1052" t="n">
        <x:v>180</x:v>
      </x:c>
      <x:c r="P1052" s="28" t="n">
        <x:v>45880</x:v>
      </x:c>
      <x:c r="Q1052" s="28" t="n">
        <x:v>46060</x:v>
      </x:c>
      <x:c r="R1052" t="n">
        <x:f>MAX(0,DATE(2026,7,31)-Q1052)</x:f>
        <x:v>174</x:v>
      </x:c>
      <x:c r="S1052" t="n">
        <x:v>8</x:v>
      </x:c>
      <x:c r="T1052" t="n">
        <x:v>2032</x:v>
      </x:c>
      <x:c r="U1052" t="str">
        <x:v>Quarantined</x:v>
      </x:c>
      <x:c r="V1052" s="30" t="n">
        <x:v>7561.28</x:v>
      </x:c>
      <x:c r="W1052" s="30" t="n">
        <x:v>8738.34</x:v>
      </x:c>
    </x:row>
    <x:row r="1053">
      <x:c r="A1053" t="str">
        <x:v>DEV-01052</x:v>
      </x:c>
      <x:c r="B1053" t="str">
        <x:v>ASSET-101052</x:v>
      </x:c>
      <x:c r="C1053" t="str">
        <x:v>SYN-UDI-001052-7765</x:v>
      </x:c>
      <x:c r="D1053" t="str">
        <x:v>Suction Pump</x:v>
      </x:c>
      <x:c r="E1053" t="str">
        <x:v>Therapy Support</x:v>
      </x:c>
      <x:c r="F1053" t="str">
        <x:v>NovaCare Devices</x:v>
      </x:c>
      <x:c r="G1053" t="str">
        <x:v>NovaCare-B03</x:v>
      </x:c>
      <x:c r="H1053" t="str">
        <x:v>Site B - Specialist Centre</x:v>
      </x:c>
      <x:c r="I1053" t="str">
        <x:v>Diagnostics</x:v>
      </x:c>
      <x:c r="J1053" t="str">
        <x:v>High</x:v>
      </x:c>
      <x:c r="K1053" s="28" t="n">
        <x:v>43100</x:v>
      </x:c>
      <x:c r="L1053" t="n">
        <x:f>ROUND((DATE(2026,7,31)-K1053)/365.25,2)</x:f>
        <x:v>8.58</x:v>
      </x:c>
      <x:c r="M1053" s="28" t="n">
        <x:v>44195</x:v>
      </x:c>
      <x:c r="N1053" t="str">
        <x:v>Supported</x:v>
      </x:c>
      <x:c r="O1053" t="n">
        <x:v>180</x:v>
      </x:c>
      <x:c r="P1053" s="28" t="n">
        <x:v>46204</x:v>
      </x:c>
      <x:c r="Q1053" s="28" t="n">
        <x:v>46384</x:v>
      </x:c>
      <x:c r="R1053" t="n">
        <x:f>MAX(0,DATE(2026,7,31)-Q1053)</x:f>
        <x:v>0</x:v>
      </x:c>
      <x:c r="S1053" t="n">
        <x:v>9</x:v>
      </x:c>
      <x:c r="T1053" t="n">
        <x:v>2026</x:v>
      </x:c>
      <x:c r="U1053" t="str">
        <x:v>In Service</x:v>
      </x:c>
      <x:c r="V1053" s="30" t="n">
        <x:v>1461.47</x:v>
      </x:c>
      <x:c r="W1053" s="30" t="n">
        <x:v>1994.09</x:v>
      </x:c>
    </x:row>
    <x:row r="1054">
      <x:c r="A1054" t="str">
        <x:v>DEV-01053</x:v>
      </x:c>
      <x:c r="B1054" t="str">
        <x:v>ASSET-101053</x:v>
      </x:c>
      <x:c r="C1054" t="str">
        <x:v>SYN-UDI-001053-1214</x:v>
      </x:c>
      <x:c r="D1054" t="str">
        <x:v>Defibrillator</x:v>
      </x:c>
      <x:c r="E1054" t="str">
        <x:v>Emergency</x:v>
      </x:c>
      <x:c r="F1054" t="str">
        <x:v>NovaCare Devices</x:v>
      </x:c>
      <x:c r="G1054" t="str">
        <x:v>NovaCare-C02</x:v>
      </x:c>
      <x:c r="H1054" t="str">
        <x:v>Site C - Community Hospital</x:v>
      </x:c>
      <x:c r="I1054" t="str">
        <x:v>Community Equipment</x:v>
      </x:c>
      <x:c r="J1054" t="str">
        <x:v>Critical</x:v>
      </x:c>
      <x:c r="K1054" s="28" t="n">
        <x:v>44409</x:v>
      </x:c>
      <x:c r="L1054" t="n">
        <x:f>ROUND((DATE(2026,7,31)-K1054)/365.25,2)</x:f>
        <x:v>5</x:v>
      </x:c>
      <x:c r="M1054" s="28" t="n">
        <x:v>45504</x:v>
      </x:c>
      <x:c r="N1054" t="str">
        <x:v>Supported</x:v>
      </x:c>
      <x:c r="O1054" t="n">
        <x:v>365</x:v>
      </x:c>
      <x:c r="P1054" s="28" t="n">
        <x:v>46049</x:v>
      </x:c>
      <x:c r="Q1054" s="28" t="n">
        <x:v>46414</x:v>
      </x:c>
      <x:c r="R1054" t="n">
        <x:f>MAX(0,DATE(2026,7,31)-Q1054)</x:f>
        <x:v>0</x:v>
      </x:c>
      <x:c r="S1054" t="n">
        <x:v>9</x:v>
      </x:c>
      <x:c r="T1054" t="n">
        <x:v>2030</x:v>
      </x:c>
      <x:c r="U1054" t="str">
        <x:v>In Service</x:v>
      </x:c>
      <x:c r="V1054" s="30" t="n">
        <x:v>16304.74</x:v>
      </x:c>
      <x:c r="W1054" s="30" t="n">
        <x:v>17521.03</x:v>
      </x:c>
    </x:row>
    <x:row r="1055">
      <x:c r="A1055" t="str">
        <x:v>DEV-01054</x:v>
      </x:c>
      <x:c r="B1055" t="str">
        <x:v>ASSET-101054</x:v>
      </x:c>
      <x:c r="C1055" t="str">
        <x:v>SYN-UDI-001054-3037</x:v>
      </x:c>
      <x:c r="D1055" t="str">
        <x:v>Syringe Pump</x:v>
      </x:c>
      <x:c r="E1055" t="str">
        <x:v>Therapy Delivery</x:v>
      </x:c>
      <x:c r="F1055" t="str">
        <x:v>NovaCare Devices</x:v>
      </x:c>
      <x:c r="G1055" t="str">
        <x:v>NovaCare-B01</x:v>
      </x:c>
      <x:c r="H1055" t="str">
        <x:v>Site C - Community Hospital</x:v>
      </x:c>
      <x:c r="I1055" t="str">
        <x:v>Surgical Ward</x:v>
      </x:c>
      <x:c r="J1055" t="str">
        <x:v>Critical</x:v>
      </x:c>
      <x:c r="K1055" s="28" t="n">
        <x:v>42447</x:v>
      </x:c>
      <x:c r="L1055" t="n">
        <x:f>ROUND((DATE(2026,7,31)-K1055)/365.25,2)</x:f>
        <x:v>10.37</x:v>
      </x:c>
      <x:c r="M1055" s="28" t="n">
        <x:v>43542</x:v>
      </x:c>
      <x:c r="N1055" t="str">
        <x:v>Supported</x:v>
      </x:c>
      <x:c r="O1055" t="n">
        <x:v>180</x:v>
      </x:c>
      <x:c r="P1055" s="28" t="n">
        <x:v>46020</x:v>
      </x:c>
      <x:c r="Q1055" s="28" t="n">
        <x:v>46200</x:v>
      </x:c>
      <x:c r="R1055" t="n">
        <x:f>MAX(0,DATE(2026,7,31)-Q1055)</x:f>
        <x:v>34</x:v>
      </x:c>
      <x:c r="S1055" t="n">
        <x:v>9</x:v>
      </x:c>
      <x:c r="T1055" t="n">
        <x:v>2025</x:v>
      </x:c>
      <x:c r="U1055" t="str">
        <x:v>In Service</x:v>
      </x:c>
      <x:c r="V1055" s="30" t="n">
        <x:v>2577.24</x:v>
      </x:c>
      <x:c r="W1055" s="30" t="n">
        <x:v>2577.24</x:v>
      </x:c>
    </x:row>
    <x:row r="1056">
      <x:c r="A1056" t="str">
        <x:v>DEV-01055</x:v>
      </x:c>
      <x:c r="B1056" t="str">
        <x:v>ASSET-101055</x:v>
      </x:c>
      <x:c r="C1056" t="str">
        <x:v>SYN-UDI-001055-1579</x:v>
      </x:c>
      <x:c r="D1056" t="str">
        <x:v>Suction Pump</x:v>
      </x:c>
      <x:c r="E1056" t="str">
        <x:v>Therapy Support</x:v>
      </x:c>
      <x:c r="F1056" t="str">
        <x:v>MedAxis Systems</x:v>
      </x:c>
      <x:c r="G1056" t="str">
        <x:v>MedAxis-A03</x:v>
      </x:c>
      <x:c r="H1056" t="str">
        <x:v>Site C - Community Hospital</x:v>
      </x:c>
      <x:c r="I1056" t="str">
        <x:v>Paediatrics</x:v>
      </x:c>
      <x:c r="J1056" t="str">
        <x:v>Medium</x:v>
      </x:c>
      <x:c r="K1056" s="28" t="n">
        <x:v>44869</x:v>
      </x:c>
      <x:c r="L1056" t="n">
        <x:f>ROUND((DATE(2026,7,31)-K1056)/365.25,2)</x:f>
        <x:v>3.74</x:v>
      </x:c>
      <x:c r="M1056" s="28" t="n">
        <x:v>45964</x:v>
      </x:c>
      <x:c r="N1056" t="str">
        <x:v>Supported</x:v>
      </x:c>
      <x:c r="O1056" t="n">
        <x:v>365</x:v>
      </x:c>
      <x:c r="P1056" s="28" t="n">
        <x:v>45843</x:v>
      </x:c>
      <x:c r="Q1056" s="28" t="n">
        <x:v>46208</x:v>
      </x:c>
      <x:c r="R1056" t="n">
        <x:f>MAX(0,DATE(2026,7,31)-Q1056)</x:f>
        <x:v>26</x:v>
      </x:c>
      <x:c r="S1056" t="n">
        <x:v>9</x:v>
      </x:c>
      <x:c r="T1056" t="n">
        <x:v>2031</x:v>
      </x:c>
      <x:c r="U1056" t="str">
        <x:v>In Service</x:v>
      </x:c>
      <x:c r="V1056" s="30" t="n">
        <x:v>1900.39</x:v>
      </x:c>
      <x:c r="W1056" s="30" t="n">
        <x:v>2081.04</x:v>
      </x:c>
    </x:row>
    <x:row r="1057">
      <x:c r="A1057" t="str">
        <x:v>DEV-01056</x:v>
      </x:c>
      <x:c r="B1057" t="str">
        <x:v>ASSET-101056</x:v>
      </x:c>
      <x:c r="C1057" t="str">
        <x:v>SYN-UDI-001056-9317</x:v>
      </x:c>
      <x:c r="D1057" t="str">
        <x:v>Infusion Pump</x:v>
      </x:c>
      <x:c r="E1057" t="str">
        <x:v>Therapy Delivery</x:v>
      </x:c>
      <x:c r="F1057" t="str">
        <x:v>ClinTech Instruments</x:v>
      </x:c>
      <x:c r="G1057" t="str">
        <x:v>ClinTech-C02</x:v>
      </x:c>
      <x:c r="H1057" t="str">
        <x:v>Site A - Acute Hospital</x:v>
      </x:c>
      <x:c r="I1057" t="str">
        <x:v>ICU</x:v>
      </x:c>
      <x:c r="J1057" t="str">
        <x:v>High</x:v>
      </x:c>
      <x:c r="K1057" s="28" t="n">
        <x:v>44295</x:v>
      </x:c>
      <x:c r="L1057" t="n">
        <x:f>ROUND((DATE(2026,7,31)-K1057)/365.25,2)</x:f>
        <x:v>5.31</x:v>
      </x:c>
      <x:c r="M1057" s="28" t="n">
        <x:v>45390</x:v>
      </x:c>
      <x:c r="N1057" t="str">
        <x:v>Unsupported</x:v>
      </x:c>
      <x:c r="O1057" t="n">
        <x:v>365</x:v>
      </x:c>
      <x:c r="P1057" s="28" t="n">
        <x:v>45918</x:v>
      </x:c>
      <x:c r="Q1057" s="28" t="n">
        <x:v>46283</x:v>
      </x:c>
      <x:c r="R1057" t="n">
        <x:f>MAX(0,DATE(2026,7,31)-Q1057)</x:f>
        <x:v>0</x:v>
      </x:c>
      <x:c r="S1057" t="n">
        <x:v>10</x:v>
      </x:c>
      <x:c r="T1057" t="n">
        <x:v>2031</x:v>
      </x:c>
      <x:c r="U1057" t="str">
        <x:v>In Service</x:v>
      </x:c>
      <x:c r="V1057" s="30" t="n">
        <x:v>2711.69</x:v>
      </x:c>
      <x:c r="W1057" s="30" t="n">
        <x:v>4021.24</x:v>
      </x:c>
    </x:row>
    <x:row r="1058">
      <x:c r="A1058" t="str">
        <x:v>DEV-01057</x:v>
      </x:c>
      <x:c r="B1058" t="str">
        <x:v>ASSET-101057</x:v>
      </x:c>
      <x:c r="C1058" t="str">
        <x:v>SYN-UDI-001057-1834</x:v>
      </x:c>
      <x:c r="D1058" t="str">
        <x:v>Syringe Pump</x:v>
      </x:c>
      <x:c r="E1058" t="str">
        <x:v>Therapy Delivery</x:v>
      </x:c>
      <x:c r="F1058" t="str">
        <x:v>ClinTech Instruments</x:v>
      </x:c>
      <x:c r="G1058" t="str">
        <x:v>ClinTech-C02</x:v>
      </x:c>
      <x:c r="H1058" t="str">
        <x:v>Site B - Specialist Centre</x:v>
      </x:c>
      <x:c r="I1058" t="str">
        <x:v>Community Equipment</x:v>
      </x:c>
      <x:c r="J1058" t="str">
        <x:v>Critical</x:v>
      </x:c>
      <x:c r="K1058" s="28" t="n">
        <x:v>44891</x:v>
      </x:c>
      <x:c r="L1058" t="n">
        <x:f>ROUND((DATE(2026,7,31)-K1058)/365.25,2)</x:f>
        <x:v>3.68</x:v>
      </x:c>
      <x:c r="M1058" s="28" t="n">
        <x:v>45986</x:v>
      </x:c>
      <x:c r="N1058" t="str">
        <x:v>Supported</x:v>
      </x:c>
      <x:c r="O1058" t="n">
        <x:v>365</x:v>
      </x:c>
      <x:c r="P1058" s="28" t="n">
        <x:v>45844</x:v>
      </x:c>
      <x:c r="Q1058" s="28" t="n">
        <x:v>46209</x:v>
      </x:c>
      <x:c r="R1058" t="n">
        <x:f>MAX(0,DATE(2026,7,31)-Q1058)</x:f>
        <x:v>25</x:v>
      </x:c>
      <x:c r="S1058" t="n">
        <x:v>10</x:v>
      </x:c>
      <x:c r="T1058" t="n">
        <x:v>2032</x:v>
      </x:c>
      <x:c r="U1058" t="str">
        <x:v>In Service</x:v>
      </x:c>
      <x:c r="V1058" s="30" t="n">
        <x:v>2733.27</x:v>
      </x:c>
      <x:c r="W1058" s="30" t="n">
        <x:v>2733.27</x:v>
      </x:c>
    </x:row>
    <x:row r="1059">
      <x:c r="A1059" t="str">
        <x:v>DEV-01058</x:v>
      </x:c>
      <x:c r="B1059" t="str">
        <x:v>ASSET-101058</x:v>
      </x:c>
      <x:c r="C1059" t="str">
        <x:v>SYN-UDI-001058-8960</x:v>
      </x:c>
      <x:c r="D1059" t="str">
        <x:v>Vital Signs Monitor</x:v>
      </x:c>
      <x:c r="E1059" t="str">
        <x:v>Monitoring</x:v>
      </x:c>
      <x:c r="F1059" t="str">
        <x:v>MedAxis Systems</x:v>
      </x:c>
      <x:c r="G1059" t="str">
        <x:v>MedAxis-C01</x:v>
      </x:c>
      <x:c r="H1059" t="str">
        <x:v>Site B - Specialist Centre</x:v>
      </x:c>
      <x:c r="I1059" t="str">
        <x:v>Medical Ward</x:v>
      </x:c>
      <x:c r="J1059" t="str">
        <x:v>High</x:v>
      </x:c>
      <x:c r="K1059" s="28" t="n">
        <x:v>44058</x:v>
      </x:c>
      <x:c r="L1059" t="n">
        <x:f>ROUND((DATE(2026,7,31)-K1059)/365.25,2)</x:f>
        <x:v>5.96</x:v>
      </x:c>
      <x:c r="M1059" s="28" t="n">
        <x:v>45153</x:v>
      </x:c>
      <x:c r="N1059" t="str">
        <x:v>Supported</x:v>
      </x:c>
      <x:c r="O1059" t="n">
        <x:v>180</x:v>
      </x:c>
      <x:c r="P1059" s="28" t="n">
        <x:v>46135</x:v>
      </x:c>
      <x:c r="Q1059" s="28" t="n">
        <x:v>46315</x:v>
      </x:c>
      <x:c r="R1059" t="n">
        <x:f>MAX(0,DATE(2026,7,31)-Q1059)</x:f>
        <x:v>0</x:v>
      </x:c>
      <x:c r="S1059" t="n">
        <x:v>8</x:v>
      </x:c>
      <x:c r="T1059" t="n">
        <x:v>2028</x:v>
      </x:c>
      <x:c r="U1059" t="str">
        <x:v>In Service</x:v>
      </x:c>
      <x:c r="V1059" s="30" t="n">
        <x:v>1784.21</x:v>
      </x:c>
      <x:c r="W1059" s="30" t="n">
        <x:v>2186.16</x:v>
      </x:c>
    </x:row>
    <x:row r="1060">
      <x:c r="A1060" t="str">
        <x:v>DEV-01059</x:v>
      </x:c>
      <x:c r="B1060" t="str">
        <x:v>ASSET-101059</x:v>
      </x:c>
      <x:c r="C1060" t="str">
        <x:v>SYN-UDI-001059-1784</x:v>
      </x:c>
      <x:c r="D1060" t="str">
        <x:v>Vital Signs Monitor</x:v>
      </x:c>
      <x:c r="E1060" t="str">
        <x:v>Monitoring</x:v>
      </x:c>
      <x:c r="F1060" t="str">
        <x:v>PulseWorks Medical</x:v>
      </x:c>
      <x:c r="G1060" t="str">
        <x:v>PulseWorks-B04</x:v>
      </x:c>
      <x:c r="H1060" t="str">
        <x:v>Site C - Community Hospital</x:v>
      </x:c>
      <x:c r="I1060" t="str">
        <x:v>Diagnostics</x:v>
      </x:c>
      <x:c r="J1060" t="str">
        <x:v>Medium</x:v>
      </x:c>
      <x:c r="K1060" s="28" t="n">
        <x:v>44019</x:v>
      </x:c>
      <x:c r="L1060" t="n">
        <x:f>ROUND((DATE(2026,7,31)-K1060)/365.25,2)</x:f>
        <x:v>6.06</x:v>
      </x:c>
      <x:c r="M1060" s="28" t="n">
        <x:v>45114</x:v>
      </x:c>
      <x:c r="N1060" t="str">
        <x:v>Supported</x:v>
      </x:c>
      <x:c r="O1060" t="n">
        <x:v>180</x:v>
      </x:c>
      <x:c r="P1060" s="28" t="n">
        <x:v>45880</x:v>
      </x:c>
      <x:c r="Q1060" s="28" t="n">
        <x:v>46060</x:v>
      </x:c>
      <x:c r="R1060" t="n">
        <x:f>MAX(0,DATE(2026,7,31)-Q1060)</x:f>
        <x:v>174</x:v>
      </x:c>
      <x:c r="S1060" t="n">
        <x:v>7</x:v>
      </x:c>
      <x:c r="T1060" t="n">
        <x:v>2027</x:v>
      </x:c>
      <x:c r="U1060" t="str">
        <x:v>In Service</x:v>
      </x:c>
      <x:c r="V1060" s="30" t="n">
        <x:v>1883.39</x:v>
      </x:c>
      <x:c r="W1060" s="30" t="n">
        <x:v>2199.82</x:v>
      </x:c>
    </x:row>
    <x:row r="1061">
      <x:c r="A1061" t="str">
        <x:v>DEV-01060</x:v>
      </x:c>
      <x:c r="B1061" t="str">
        <x:v>ASSET-101060</x:v>
      </x:c>
      <x:c r="C1061" t="str">
        <x:v>SYN-UDI-001060-9850</x:v>
      </x:c>
      <x:c r="D1061" t="str">
        <x:v>Anaesthetic Machine</x:v>
      </x:c>
      <x:c r="E1061" t="str">
        <x:v>Life Support</x:v>
      </x:c>
      <x:c r="F1061" t="str">
        <x:v>NovaCare Devices</x:v>
      </x:c>
      <x:c r="G1061" t="str">
        <x:v>NovaCare-B02</x:v>
      </x:c>
      <x:c r="H1061" t="str">
        <x:v>Site A - Acute Hospital</x:v>
      </x:c>
      <x:c r="I1061" t="str">
        <x:v>Surgical Ward</x:v>
      </x:c>
      <x:c r="J1061" t="str">
        <x:v>Critical</x:v>
      </x:c>
      <x:c r="K1061" s="28" t="n">
        <x:v>45814</x:v>
      </x:c>
      <x:c r="L1061" t="n">
        <x:f>ROUND((DATE(2026,7,31)-K1061)/365.25,2)</x:f>
        <x:v>1.15</x:v>
      </x:c>
      <x:c r="M1061" s="28" t="n">
        <x:v>46909</x:v>
      </x:c>
      <x:c r="N1061" t="str">
        <x:v>Supported</x:v>
      </x:c>
      <x:c r="O1061" t="n">
        <x:v>180</x:v>
      </x:c>
      <x:c r="P1061" s="28" t="n">
        <x:v>46191</x:v>
      </x:c>
      <x:c r="Q1061" s="28" t="n">
        <x:v>46371</x:v>
      </x:c>
      <x:c r="R1061" t="n">
        <x:f>MAX(0,DATE(2026,7,31)-Q1061)</x:f>
        <x:v>0</x:v>
      </x:c>
      <x:c r="S1061" t="n">
        <x:v>12</x:v>
      </x:c>
      <x:c r="T1061" t="n">
        <x:v>2037</x:v>
      </x:c>
      <x:c r="U1061" t="str">
        <x:v>In Service</x:v>
      </x:c>
      <x:c r="V1061" s="30" t="n">
        <x:v>46068.75</x:v>
      </x:c>
      <x:c r="W1061" s="30" t="n">
        <x:v>48861.06</x:v>
      </x:c>
    </x:row>
    <x:row r="1062">
      <x:c r="A1062" t="str">
        <x:v>DEV-01061</x:v>
      </x:c>
      <x:c r="B1062" t="str">
        <x:v>ASSET-101061</x:v>
      </x:c>
      <x:c r="C1062" t="str">
        <x:v>SYN-UDI-001061-3347</x:v>
      </x:c>
      <x:c r="D1062" t="str">
        <x:v>Syringe Pump</x:v>
      </x:c>
      <x:c r="E1062" t="str">
        <x:v>Therapy Delivery</x:v>
      </x:c>
      <x:c r="F1062" t="str">
        <x:v>ClinTech Instruments</x:v>
      </x:c>
      <x:c r="G1062" t="str">
        <x:v>ClinTech-A02</x:v>
      </x:c>
      <x:c r="H1062" t="str">
        <x:v>Site C - Community Hospital</x:v>
      </x:c>
      <x:c r="I1062" t="str">
        <x:v>ICU</x:v>
      </x:c>
      <x:c r="J1062" t="str">
        <x:v>High</x:v>
      </x:c>
      <x:c r="K1062" s="28" t="n">
        <x:v>44156</x:v>
      </x:c>
      <x:c r="L1062" t="n">
        <x:f>ROUND((DATE(2026,7,31)-K1062)/365.25,2)</x:f>
        <x:v>5.69</x:v>
      </x:c>
      <x:c r="M1062" s="28" t="n">
        <x:v>45251</x:v>
      </x:c>
      <x:c r="N1062" t="str">
        <x:v>Supported</x:v>
      </x:c>
      <x:c r="O1062" t="n">
        <x:v>180</x:v>
      </x:c>
      <x:c r="P1062" s="28" t="n">
        <x:v>45941</x:v>
      </x:c>
      <x:c r="Q1062" s="28" t="n">
        <x:v>46121</x:v>
      </x:c>
      <x:c r="R1062" t="n">
        <x:f>MAX(0,DATE(2026,7,31)-Q1062)</x:f>
        <x:v>113</x:v>
      </x:c>
      <x:c r="S1062" t="n">
        <x:v>9</x:v>
      </x:c>
      <x:c r="T1062" t="n">
        <x:v>2029</x:v>
      </x:c>
      <x:c r="U1062" t="str">
        <x:v>In Service</x:v>
      </x:c>
      <x:c r="V1062" s="30" t="n">
        <x:v>1950.56</x:v>
      </x:c>
      <x:c r="W1062" s="30" t="n">
        <x:v>2679.03</x:v>
      </x:c>
    </x:row>
    <x:row r="1063">
      <x:c r="A1063" t="str">
        <x:v>DEV-01062</x:v>
      </x:c>
      <x:c r="B1063" t="str">
        <x:v>ASSET-101062</x:v>
      </x:c>
      <x:c r="C1063" t="str">
        <x:v>SYN-UDI-001062-2652</x:v>
      </x:c>
      <x:c r="D1063" t="str">
        <x:v>Vital Signs Monitor</x:v>
      </x:c>
      <x:c r="E1063" t="str">
        <x:v>Monitoring</x:v>
      </x:c>
      <x:c r="F1063" t="str">
        <x:v>ClinTech Instruments</x:v>
      </x:c>
      <x:c r="G1063" t="str">
        <x:v>ClinTech-B03</x:v>
      </x:c>
      <x:c r="H1063" t="str">
        <x:v>Site A - Acute Hospital</x:v>
      </x:c>
      <x:c r="I1063" t="str">
        <x:v>Maternity</x:v>
      </x:c>
      <x:c r="J1063" t="str">
        <x:v>Medium</x:v>
      </x:c>
      <x:c r="K1063" s="28" t="n">
        <x:v>44979</x:v>
      </x:c>
      <x:c r="L1063" t="n">
        <x:f>ROUND((DATE(2026,7,31)-K1063)/365.25,2)</x:f>
        <x:v>3.44</x:v>
      </x:c>
      <x:c r="M1063" s="28" t="n">
        <x:v>46074</x:v>
      </x:c>
      <x:c r="N1063" t="str">
        <x:v>Supported</x:v>
      </x:c>
      <x:c r="O1063" t="n">
        <x:v>180</x:v>
      </x:c>
      <x:c r="P1063" s="28" t="n">
        <x:v>45947</x:v>
      </x:c>
      <x:c r="Q1063" s="28" t="n">
        <x:v>46127</x:v>
      </x:c>
      <x:c r="R1063" t="n">
        <x:f>MAX(0,DATE(2026,7,31)-Q1063)</x:f>
        <x:v>107</x:v>
      </x:c>
      <x:c r="S1063" t="n">
        <x:v>6</x:v>
      </x:c>
      <x:c r="T1063" t="n">
        <x:v>2029</x:v>
      </x:c>
      <x:c r="U1063" t="str">
        <x:v>In Service</x:v>
      </x:c>
      <x:c r="V1063" s="30" t="n">
        <x:v>2627.12</x:v>
      </x:c>
      <x:c r="W1063" s="30" t="n">
        <x:v>2627.12</x:v>
      </x:c>
    </x:row>
    <x:row r="1064">
      <x:c r="A1064" t="str">
        <x:v>DEV-01063</x:v>
      </x:c>
      <x:c r="B1064" t="str">
        <x:v>ASSET-101063</x:v>
      </x:c>
      <x:c r="C1064" t="str">
        <x:v>SYN-UDI-001063-1977</x:v>
      </x:c>
      <x:c r="D1064" t="str">
        <x:v>Vital Signs Monitor</x:v>
      </x:c>
      <x:c r="E1064" t="str">
        <x:v>Monitoring</x:v>
      </x:c>
      <x:c r="F1064" t="str">
        <x:v>ClinTech Instruments</x:v>
      </x:c>
      <x:c r="G1064" t="str">
        <x:v>ClinTech-C03</x:v>
      </x:c>
      <x:c r="H1064" t="str">
        <x:v>Site A - Acute Hospital</x:v>
      </x:c>
      <x:c r="I1064" t="str">
        <x:v>Surgical Ward</x:v>
      </x:c>
      <x:c r="J1064" t="str">
        <x:v>High</x:v>
      </x:c>
      <x:c r="K1064" s="28" t="n">
        <x:v>44417</x:v>
      </x:c>
      <x:c r="L1064" t="n">
        <x:f>ROUND((DATE(2026,7,31)-K1064)/365.25,2)</x:f>
        <x:v>4.97</x:v>
      </x:c>
      <x:c r="M1064" s="28" t="n">
        <x:v>45512</x:v>
      </x:c>
      <x:c r="N1064" t="str">
        <x:v>Supported</x:v>
      </x:c>
      <x:c r="O1064" t="n">
        <x:v>180</x:v>
      </x:c>
      <x:c r="P1064" s="28" t="n">
        <x:v>45949</x:v>
      </x:c>
      <x:c r="Q1064" s="28" t="n">
        <x:v>46129</x:v>
      </x:c>
      <x:c r="R1064" t="n">
        <x:f>MAX(0,DATE(2026,7,31)-Q1064)</x:f>
        <x:v>105</x:v>
      </x:c>
      <x:c r="S1064" t="n">
        <x:v>6</x:v>
      </x:c>
      <x:c r="T1064" t="n">
        <x:v>2027</x:v>
      </x:c>
      <x:c r="U1064" t="str">
        <x:v>In Service</x:v>
      </x:c>
      <x:c r="V1064" s="30" t="n">
        <x:v>2401.1</x:v>
      </x:c>
      <x:c r="W1064" s="30" t="n">
        <x:v>2401.1</x:v>
      </x:c>
    </x:row>
    <x:row r="1065">
      <x:c r="A1065" t="str">
        <x:v>DEV-01064</x:v>
      </x:c>
      <x:c r="B1065" t="str">
        <x:v>ASSET-101064</x:v>
      </x:c>
      <x:c r="C1065" t="str">
        <x:v>SYN-UDI-001064-9548</x:v>
      </x:c>
      <x:c r="D1065" t="str">
        <x:v>Neonatal Incubator</x:v>
      </x:c>
      <x:c r="E1065" t="str">
        <x:v>Life Support</x:v>
      </x:c>
      <x:c r="F1065" t="str">
        <x:v>ClinTech Instruments</x:v>
      </x:c>
      <x:c r="G1065" t="str">
        <x:v>ClinTech-A01</x:v>
      </x:c>
      <x:c r="H1065" t="str">
        <x:v>Site A - Acute Hospital</x:v>
      </x:c>
      <x:c r="I1065" t="str">
        <x:v>Emergency Department</x:v>
      </x:c>
      <x:c r="J1065" t="str">
        <x:v>High</x:v>
      </x:c>
      <x:c r="K1065" s="28" t="n">
        <x:v>44783</x:v>
      </x:c>
      <x:c r="L1065" t="n">
        <x:f>ROUND((DATE(2026,7,31)-K1065)/365.25,2)</x:f>
        <x:v>3.97</x:v>
      </x:c>
      <x:c r="M1065" s="28" t="n">
        <x:v>45878</x:v>
      </x:c>
      <x:c r="N1065" t="str">
        <x:v>Supported</x:v>
      </x:c>
      <x:c r="O1065" t="n">
        <x:v>365</x:v>
      </x:c>
      <x:c r="P1065" s="28" t="n">
        <x:v>46076</x:v>
      </x:c>
      <x:c r="Q1065" s="28" t="n">
        <x:v>46441</x:v>
      </x:c>
      <x:c r="R1065" t="n">
        <x:f>MAX(0,DATE(2026,7,31)-Q1065)</x:f>
        <x:v>0</x:v>
      </x:c>
      <x:c r="S1065" t="n">
        <x:v>11</x:v>
      </x:c>
      <x:c r="T1065" t="n">
        <x:v>2033</x:v>
      </x:c>
      <x:c r="U1065" t="str">
        <x:v>In Service</x:v>
      </x:c>
      <x:c r="V1065" s="30" t="n">
        <x:v>17169.67</x:v>
      </x:c>
      <x:c r="W1065" s="30" t="n">
        <x:v>23629.31</x:v>
      </x:c>
    </x:row>
    <x:row r="1066">
      <x:c r="A1066" t="str">
        <x:v>DEV-01065</x:v>
      </x:c>
      <x:c r="B1066" t="str">
        <x:v>ASSET-101065</x:v>
      </x:c>
      <x:c r="C1066" t="str">
        <x:v>SYN-UDI-001065-4420</x:v>
      </x:c>
      <x:c r="D1066" t="str">
        <x:v>Infusion Pump</x:v>
      </x:c>
      <x:c r="E1066" t="str">
        <x:v>Therapy Delivery</x:v>
      </x:c>
      <x:c r="F1066" t="str">
        <x:v>Apex Biomedical</x:v>
      </x:c>
      <x:c r="G1066" t="str">
        <x:v>Apex-B01</x:v>
      </x:c>
      <x:c r="H1066" t="str">
        <x:v>Site B - Specialist Centre</x:v>
      </x:c>
      <x:c r="I1066" t="str">
        <x:v>Emergency Department</x:v>
      </x:c>
      <x:c r="J1066" t="str">
        <x:v>Critical</x:v>
      </x:c>
      <x:c r="K1066" s="28" t="n">
        <x:v>45573</x:v>
      </x:c>
      <x:c r="L1066" t="n">
        <x:f>ROUND((DATE(2026,7,31)-K1066)/365.25,2)</x:f>
        <x:v>1.81</x:v>
      </x:c>
      <x:c r="M1066" s="28" t="n">
        <x:v>46668</x:v>
      </x:c>
      <x:c r="N1066" t="str">
        <x:v>Limited Support</x:v>
      </x:c>
      <x:c r="O1066" t="n">
        <x:v>365</x:v>
      </x:c>
      <x:c r="P1066" s="28" t="n">
        <x:v>45868</x:v>
      </x:c>
      <x:c r="Q1066" s="28" t="n">
        <x:v>46233</x:v>
      </x:c>
      <x:c r="R1066" t="n">
        <x:f>MAX(0,DATE(2026,7,31)-Q1066)</x:f>
        <x:v>1</x:v>
      </x:c>
      <x:c r="S1066" t="n">
        <x:v>9</x:v>
      </x:c>
      <x:c r="T1066" t="n">
        <x:v>2033</x:v>
      </x:c>
      <x:c r="U1066" t="str">
        <x:v>In Service</x:v>
      </x:c>
      <x:c r="V1066" s="30" t="n">
        <x:v>2783.34</x:v>
      </x:c>
      <x:c r="W1066" s="30" t="n">
        <x:v>3804.92</x:v>
      </x:c>
    </x:row>
    <x:row r="1067">
      <x:c r="A1067" t="str">
        <x:v>DEV-01066</x:v>
      </x:c>
      <x:c r="B1067" t="str">
        <x:v>ASSET-101066</x:v>
      </x:c>
      <x:c r="C1067" t="str">
        <x:v>SYN-UDI-001066-8071</x:v>
      </x:c>
      <x:c r="D1067" t="str">
        <x:v>Syringe Pump</x:v>
      </x:c>
      <x:c r="E1067" t="str">
        <x:v>Therapy Delivery</x:v>
      </x:c>
      <x:c r="F1067" t="str">
        <x:v>NovaCare Devices</x:v>
      </x:c>
      <x:c r="G1067" t="str">
        <x:v>NovaCare-B02</x:v>
      </x:c>
      <x:c r="H1067" t="str">
        <x:v>Site A - Acute Hospital</x:v>
      </x:c>
      <x:c r="I1067" t="str">
        <x:v>Paediatrics</x:v>
      </x:c>
      <x:c r="J1067" t="str">
        <x:v>High</x:v>
      </x:c>
      <x:c r="K1067" s="28" t="n">
        <x:v>45687</x:v>
      </x:c>
      <x:c r="L1067" t="n">
        <x:f>ROUND((DATE(2026,7,31)-K1067)/365.25,2)</x:f>
        <x:v>1.5</x:v>
      </x:c>
      <x:c r="M1067" s="28" t="n">
        <x:v>46782</x:v>
      </x:c>
      <x:c r="N1067" t="str">
        <x:v>Limited Support</x:v>
      </x:c>
      <x:c r="O1067" t="n">
        <x:v>180</x:v>
      </x:c>
      <x:c r="P1067" s="28" t="n">
        <x:v>46046</x:v>
      </x:c>
      <x:c r="Q1067" s="28" t="n">
        <x:v>46226</x:v>
      </x:c>
      <x:c r="R1067" t="n">
        <x:f>MAX(0,DATE(2026,7,31)-Q1067)</x:f>
        <x:v>8</x:v>
      </x:c>
      <x:c r="S1067" t="n">
        <x:v>8</x:v>
      </x:c>
      <x:c r="T1067" t="n">
        <x:v>2033</x:v>
      </x:c>
      <x:c r="U1067" t="str">
        <x:v>In Service</x:v>
      </x:c>
      <x:c r="V1067" s="30" t="n">
        <x:v>2288.39</x:v>
      </x:c>
      <x:c r="W1067" s="30" t="n">
        <x:v>2480.61</x:v>
      </x:c>
    </x:row>
    <x:row r="1068">
      <x:c r="A1068" t="str">
        <x:v>DEV-01067</x:v>
      </x:c>
      <x:c r="B1068" t="str">
        <x:v>ASSET-101067</x:v>
      </x:c>
      <x:c r="C1068" t="str">
        <x:v>SYN-UDI-001067-8689</x:v>
      </x:c>
      <x:c r="D1068" t="str">
        <x:v>Suction Pump</x:v>
      </x:c>
      <x:c r="E1068" t="str">
        <x:v>Therapy Support</x:v>
      </x:c>
      <x:c r="F1068" t="str">
        <x:v>ClinTech Instruments</x:v>
      </x:c>
      <x:c r="G1068" t="str">
        <x:v>ClinTech-B03</x:v>
      </x:c>
      <x:c r="H1068" t="str">
        <x:v>Site A - Acute Hospital</x:v>
      </x:c>
      <x:c r="I1068" t="str">
        <x:v>Diagnostics</x:v>
      </x:c>
      <x:c r="J1068" t="str">
        <x:v>High</x:v>
      </x:c>
      <x:c r="K1068" s="28" t="n">
        <x:v>44937</x:v>
      </x:c>
      <x:c r="L1068" t="n">
        <x:f>ROUND((DATE(2026,7,31)-K1068)/365.25,2)</x:f>
        <x:v>3.55</x:v>
      </x:c>
      <x:c r="M1068" s="28" t="n">
        <x:v>46032</x:v>
      </x:c>
      <x:c r="N1068" t="str">
        <x:v>Supported</x:v>
      </x:c>
      <x:c r="O1068" t="n">
        <x:v>365</x:v>
      </x:c>
      <x:c r="P1068" s="28" t="n">
        <x:v>46169</x:v>
      </x:c>
      <x:c r="Q1068" s="28" t="n">
        <x:v>46534</x:v>
      </x:c>
      <x:c r="R1068" t="n">
        <x:f>MAX(0,DATE(2026,7,31)-Q1068)</x:f>
        <x:v>0</x:v>
      </x:c>
      <x:c r="S1068" t="n">
        <x:v>7</x:v>
      </x:c>
      <x:c r="T1068" t="n">
        <x:v>2030</x:v>
      </x:c>
      <x:c r="U1068" t="str">
        <x:v>In Service</x:v>
      </x:c>
      <x:c r="V1068" s="30" t="n">
        <x:v>1753.61</x:v>
      </x:c>
      <x:c r="W1068" s="30" t="n">
        <x:v>2084.19</x:v>
      </x:c>
    </x:row>
    <x:row r="1069">
      <x:c r="A1069" t="str">
        <x:v>DEV-01068</x:v>
      </x:c>
      <x:c r="B1069" t="str">
        <x:v>ASSET-101068</x:v>
      </x:c>
      <x:c r="C1069" t="str">
        <x:v>SYN-UDI-001068-4710</x:v>
      </x:c>
      <x:c r="D1069" t="str">
        <x:v>Vital Signs Monitor</x:v>
      </x:c>
      <x:c r="E1069" t="str">
        <x:v>Monitoring</x:v>
      </x:c>
      <x:c r="F1069" t="str">
        <x:v>ClinTech Instruments</x:v>
      </x:c>
      <x:c r="G1069" t="str">
        <x:v>ClinTech-B01</x:v>
      </x:c>
      <x:c r="H1069" t="str">
        <x:v>Site C - Community Hospital</x:v>
      </x:c>
      <x:c r="I1069" t="str">
        <x:v>Emergency Department</x:v>
      </x:c>
      <x:c r="J1069" t="str">
        <x:v>High</x:v>
      </x:c>
      <x:c r="K1069" s="28" t="n">
        <x:v>43547</x:v>
      </x:c>
      <x:c r="L1069" t="n">
        <x:f>ROUND((DATE(2026,7,31)-K1069)/365.25,2)</x:f>
        <x:v>7.36</x:v>
      </x:c>
      <x:c r="M1069" s="28" t="n">
        <x:v>44642</x:v>
      </x:c>
      <x:c r="N1069" t="str">
        <x:v>Limited Support</x:v>
      </x:c>
      <x:c r="O1069" t="n">
        <x:v>180</x:v>
      </x:c>
      <x:c r="P1069" s="28" t="n">
        <x:v>46159</x:v>
      </x:c>
      <x:c r="Q1069" s="28" t="n">
        <x:v>46339</x:v>
      </x:c>
      <x:c r="R1069" t="n">
        <x:f>MAX(0,DATE(2026,7,31)-Q1069)</x:f>
        <x:v>0</x:v>
      </x:c>
      <x:c r="S1069" t="n">
        <x:v>7</x:v>
      </x:c>
      <x:c r="T1069" t="n">
        <x:v>2026</x:v>
      </x:c>
      <x:c r="U1069" t="str">
        <x:v>In Service</x:v>
      </x:c>
      <x:c r="V1069" s="30" t="n">
        <x:v>2183.28</x:v>
      </x:c>
      <x:c r="W1069" s="30" t="n">
        <x:v>2607.63</x:v>
      </x:c>
    </x:row>
    <x:row r="1070">
      <x:c r="A1070" t="str">
        <x:v>DEV-01069</x:v>
      </x:c>
      <x:c r="B1070" t="str">
        <x:v>ASSET-101069</x:v>
      </x:c>
      <x:c r="C1070" t="str">
        <x:v>SYN-UDI-001069-2377</x:v>
      </x:c>
      <x:c r="D1070" t="str">
        <x:v>Ultrasound</x:v>
      </x:c>
      <x:c r="E1070" t="str">
        <x:v>Imaging</x:v>
      </x:c>
      <x:c r="F1070" t="str">
        <x:v>Apex Biomedical</x:v>
      </x:c>
      <x:c r="G1070" t="str">
        <x:v>Apex-C04</x:v>
      </x:c>
      <x:c r="H1070" t="str">
        <x:v>Site A - Acute Hospital</x:v>
      </x:c>
      <x:c r="I1070" t="str">
        <x:v>Emergency Department</x:v>
      </x:c>
      <x:c r="J1070" t="str">
        <x:v>High</x:v>
      </x:c>
      <x:c r="K1070" s="28" t="n">
        <x:v>44089</x:v>
      </x:c>
      <x:c r="L1070" t="n">
        <x:f>ROUND((DATE(2026,7,31)-K1070)/365.25,2)</x:f>
        <x:v>5.87</x:v>
      </x:c>
      <x:c r="M1070" s="28" t="n">
        <x:v>45184</x:v>
      </x:c>
      <x:c r="N1070" t="str">
        <x:v>Limited Support</x:v>
      </x:c>
      <x:c r="O1070" t="n">
        <x:v>365</x:v>
      </x:c>
      <x:c r="P1070" s="28" t="n">
        <x:v>45885</x:v>
      </x:c>
      <x:c r="Q1070" s="28" t="n">
        <x:v>46250</x:v>
      </x:c>
      <x:c r="R1070" t="n">
        <x:f>MAX(0,DATE(2026,7,31)-Q1070)</x:f>
        <x:v>0</x:v>
      </x:c>
      <x:c r="S1070" t="n">
        <x:v>10</x:v>
      </x:c>
      <x:c r="T1070" t="n">
        <x:v>2030</x:v>
      </x:c>
      <x:c r="U1070" t="str">
        <x:v>In Service</x:v>
      </x:c>
      <x:c r="V1070" s="30" t="n">
        <x:v>41917.49</x:v>
      </x:c>
      <x:c r="W1070" s="30" t="n">
        <x:v>62645.53</x:v>
      </x:c>
    </x:row>
    <x:row r="1071">
      <x:c r="A1071" t="str">
        <x:v>DEV-01070</x:v>
      </x:c>
      <x:c r="B1071" t="str">
        <x:v>ASSET-101070</x:v>
      </x:c>
      <x:c r="C1071" t="str">
        <x:v>SYN-UDI-001070-8766</x:v>
      </x:c>
      <x:c r="D1071" t="str">
        <x:v>Neonatal Incubator</x:v>
      </x:c>
      <x:c r="E1071" t="str">
        <x:v>Life Support</x:v>
      </x:c>
      <x:c r="F1071" t="str">
        <x:v>Helix MedSystems</x:v>
      </x:c>
      <x:c r="G1071" t="str">
        <x:v>Helix-A04</x:v>
      </x:c>
      <x:c r="H1071" t="str">
        <x:v>Site C - Community Hospital</x:v>
      </x:c>
      <x:c r="I1071" t="str">
        <x:v>Maternity</x:v>
      </x:c>
      <x:c r="J1071" t="str">
        <x:v>High</x:v>
      </x:c>
      <x:c r="K1071" s="28" t="n">
        <x:v>44988</x:v>
      </x:c>
      <x:c r="L1071" t="n">
        <x:f>ROUND((DATE(2026,7,31)-K1071)/365.25,2)</x:f>
        <x:v>3.41</x:v>
      </x:c>
      <x:c r="M1071" s="28" t="n">
        <x:v>46083</x:v>
      </x:c>
      <x:c r="N1071" t="str">
        <x:v>Supported</x:v>
      </x:c>
      <x:c r="O1071" t="n">
        <x:v>365</x:v>
      </x:c>
      <x:c r="P1071" s="28" t="n">
        <x:v>45868</x:v>
      </x:c>
      <x:c r="Q1071" s="28" t="n">
        <x:v>46233</x:v>
      </x:c>
      <x:c r="R1071" t="n">
        <x:f>MAX(0,DATE(2026,7,31)-Q1071)</x:f>
        <x:v>1</x:v>
      </x:c>
      <x:c r="S1071" t="n">
        <x:v>10</x:v>
      </x:c>
      <x:c r="T1071" t="n">
        <x:v>2033</x:v>
      </x:c>
      <x:c r="U1071" t="str">
        <x:v>In Repair</x:v>
      </x:c>
      <x:c r="V1071" s="30" t="n">
        <x:v>19178.15</x:v>
      </x:c>
      <x:c r="W1071" s="30" t="n">
        <x:v>19178.15</x:v>
      </x:c>
    </x:row>
    <x:row r="1072">
      <x:c r="A1072" t="str">
        <x:v>DEV-01071</x:v>
      </x:c>
      <x:c r="B1072" t="str">
        <x:v>ASSET-101071</x:v>
      </x:c>
      <x:c r="C1072" t="str">
        <x:v>SYN-UDI-001071-9868</x:v>
      </x:c>
      <x:c r="D1072" t="str">
        <x:v>ECG Machine</x:v>
      </x:c>
      <x:c r="E1072" t="str">
        <x:v>Diagnostics</x:v>
      </x:c>
      <x:c r="F1072" t="str">
        <x:v>Helix MedSystems</x:v>
      </x:c>
      <x:c r="G1072" t="str">
        <x:v>Helix-B04</x:v>
      </x:c>
      <x:c r="H1072" t="str">
        <x:v>Site C - Community Hospital</x:v>
      </x:c>
      <x:c r="I1072" t="str">
        <x:v>Outpatients</x:v>
      </x:c>
      <x:c r="J1072" t="str">
        <x:v>Medium</x:v>
      </x:c>
      <x:c r="K1072" s="28" t="n">
        <x:v>45232</x:v>
      </x:c>
      <x:c r="L1072" t="n">
        <x:f>ROUND((DATE(2026,7,31)-K1072)/365.25,2)</x:f>
        <x:v>2.74</x:v>
      </x:c>
      <x:c r="M1072" s="28" t="n">
        <x:v>46327</x:v>
      </x:c>
      <x:c r="N1072" t="str">
        <x:v>Supported</x:v>
      </x:c>
      <x:c r="O1072" t="n">
        <x:v>180</x:v>
      </x:c>
      <x:c r="P1072" s="28" t="n">
        <x:v>45963</x:v>
      </x:c>
      <x:c r="Q1072" s="28" t="n">
        <x:v>46143</x:v>
      </x:c>
      <x:c r="R1072" t="n">
        <x:f>MAX(0,DATE(2026,7,31)-Q1072)</x:f>
        <x:v>91</x:v>
      </x:c>
      <x:c r="S1072" t="n">
        <x:v>8</x:v>
      </x:c>
      <x:c r="T1072" t="n">
        <x:v>2031</x:v>
      </x:c>
      <x:c r="U1072" t="str">
        <x:v>Decommission Planned</x:v>
      </x:c>
      <x:c r="V1072" s="30" t="n">
        <x:v>5723.3</x:v>
      </x:c>
      <x:c r="W1072" s="30" t="n">
        <x:v>7675.73</x:v>
      </x:c>
    </x:row>
    <x:row r="1073">
      <x:c r="A1073" t="str">
        <x:v>DEV-01072</x:v>
      </x:c>
      <x:c r="B1073" t="str">
        <x:v>ASSET-101072</x:v>
      </x:c>
      <x:c r="C1073" t="str">
        <x:v>SYN-UDI-001072-4377</x:v>
      </x:c>
      <x:c r="D1073" t="str">
        <x:v>Patient Monitor</x:v>
      </x:c>
      <x:c r="E1073" t="str">
        <x:v>Monitoring</x:v>
      </x:c>
      <x:c r="F1073" t="str">
        <x:v>ClinTech Instruments</x:v>
      </x:c>
      <x:c r="G1073" t="str">
        <x:v>ClinTech-A04</x:v>
      </x:c>
      <x:c r="H1073" t="str">
        <x:v>Site B - Specialist Centre</x:v>
      </x:c>
      <x:c r="I1073" t="str">
        <x:v>Operating Theatres</x:v>
      </x:c>
      <x:c r="J1073" t="str">
        <x:v>Critical</x:v>
      </x:c>
      <x:c r="K1073" s="28" t="n">
        <x:v>45741</x:v>
      </x:c>
      <x:c r="L1073" t="n">
        <x:f>ROUND((DATE(2026,7,31)-K1073)/365.25,2)</x:f>
        <x:v>1.35</x:v>
      </x:c>
      <x:c r="M1073" s="28" t="n">
        <x:v>46836</x:v>
      </x:c>
      <x:c r="N1073" t="str">
        <x:v>Supported</x:v>
      </x:c>
      <x:c r="O1073" t="n">
        <x:v>180</x:v>
      </x:c>
      <x:c r="P1073" s="28" t="n">
        <x:v>45885</x:v>
      </x:c>
      <x:c r="Q1073" s="28" t="n">
        <x:v>46065</x:v>
      </x:c>
      <x:c r="R1073" t="n">
        <x:f>MAX(0,DATE(2026,7,31)-Q1073)</x:f>
        <x:v>169</x:v>
      </x:c>
      <x:c r="S1073" t="n">
        <x:v>8</x:v>
      </x:c>
      <x:c r="T1073" t="n">
        <x:v>2033</x:v>
      </x:c>
      <x:c r="U1073" t="str">
        <x:v>In Service</x:v>
      </x:c>
      <x:c r="V1073" s="30" t="n">
        <x:v>9879.87</x:v>
      </x:c>
      <x:c r="W1073" s="30" t="n">
        <x:v>9879.87</x:v>
      </x:c>
    </x:row>
    <x:row r="1074">
      <x:c r="A1074" t="str">
        <x:v>DEV-01073</x:v>
      </x:c>
      <x:c r="B1074" t="str">
        <x:v>ASSET-101073</x:v>
      </x:c>
      <x:c r="C1074" t="str">
        <x:v>SYN-UDI-001073-9511</x:v>
      </x:c>
      <x:c r="D1074" t="str">
        <x:v>Infusion Pump</x:v>
      </x:c>
      <x:c r="E1074" t="str">
        <x:v>Therapy Delivery</x:v>
      </x:c>
      <x:c r="F1074" t="str">
        <x:v>Apex Biomedical</x:v>
      </x:c>
      <x:c r="G1074" t="str">
        <x:v>Apex-C03</x:v>
      </x:c>
      <x:c r="H1074" t="str">
        <x:v>Site A - Acute Hospital</x:v>
      </x:c>
      <x:c r="I1074" t="str">
        <x:v>Maternity</x:v>
      </x:c>
      <x:c r="J1074" t="str">
        <x:v>High</x:v>
      </x:c>
      <x:c r="K1074" s="28" t="n">
        <x:v>45797</x:v>
      </x:c>
      <x:c r="L1074" t="n">
        <x:f>ROUND((DATE(2026,7,31)-K1074)/365.25,2)</x:f>
        <x:v>1.2</x:v>
      </x:c>
      <x:c r="M1074" s="28" t="n">
        <x:v>46892</x:v>
      </x:c>
      <x:c r="N1074" t="str">
        <x:v>Supported</x:v>
      </x:c>
      <x:c r="O1074" t="n">
        <x:v>365</x:v>
      </x:c>
      <x:c r="P1074" s="28" t="n">
        <x:v>45979</x:v>
      </x:c>
      <x:c r="Q1074" s="28" t="n">
        <x:v>46344</x:v>
      </x:c>
      <x:c r="R1074" t="n">
        <x:f>MAX(0,DATE(2026,7,31)-Q1074)</x:f>
        <x:v>0</x:v>
      </x:c>
      <x:c r="S1074" t="n">
        <x:v>8</x:v>
      </x:c>
      <x:c r="T1074" t="n">
        <x:v>2033</x:v>
      </x:c>
      <x:c r="U1074" t="str">
        <x:v>In Service</x:v>
      </x:c>
      <x:c r="V1074" s="30" t="n">
        <x:v>2663.21</x:v>
      </x:c>
      <x:c r="W1074" s="30" t="n">
        <x:v>3188.26</x:v>
      </x:c>
    </x:row>
    <x:row r="1075">
      <x:c r="A1075" t="str">
        <x:v>DEV-01074</x:v>
      </x:c>
      <x:c r="B1075" t="str">
        <x:v>ASSET-101074</x:v>
      </x:c>
      <x:c r="C1075" t="str">
        <x:v>SYN-UDI-001074-5185</x:v>
      </x:c>
      <x:c r="D1075" t="str">
        <x:v>Suction Pump</x:v>
      </x:c>
      <x:c r="E1075" t="str">
        <x:v>Therapy Support</x:v>
      </x:c>
      <x:c r="F1075" t="str">
        <x:v>PulseWorks Medical</x:v>
      </x:c>
      <x:c r="G1075" t="str">
        <x:v>PulseWorks-A04</x:v>
      </x:c>
      <x:c r="H1075" t="str">
        <x:v>Site A - Acute Hospital</x:v>
      </x:c>
      <x:c r="I1075" t="str">
        <x:v>Operating Theatres</x:v>
      </x:c>
      <x:c r="J1075" t="str">
        <x:v>High</x:v>
      </x:c>
      <x:c r="K1075" s="28" t="n">
        <x:v>43956</x:v>
      </x:c>
      <x:c r="L1075" t="n">
        <x:f>ROUND((DATE(2026,7,31)-K1075)/365.25,2)</x:f>
        <x:v>6.24</x:v>
      </x:c>
      <x:c r="M1075" s="28" t="n">
        <x:v>45051</x:v>
      </x:c>
      <x:c r="N1075" t="str">
        <x:v>Limited Support</x:v>
      </x:c>
      <x:c r="O1075" t="n">
        <x:v>180</x:v>
      </x:c>
      <x:c r="P1075" s="28" t="n">
        <x:v>45851</x:v>
      </x:c>
      <x:c r="Q1075" s="28" t="n">
        <x:v>46031</x:v>
      </x:c>
      <x:c r="R1075" t="n">
        <x:f>MAX(0,DATE(2026,7,31)-Q1075)</x:f>
        <x:v>203</x:v>
      </x:c>
      <x:c r="S1075" t="n">
        <x:v>9</x:v>
      </x:c>
      <x:c r="T1075" t="n">
        <x:v>2029</x:v>
      </x:c>
      <x:c r="U1075" t="str">
        <x:v>In Service</x:v>
      </x:c>
      <x:c r="V1075" s="30" t="n">
        <x:v>1687.69</x:v>
      </x:c>
      <x:c r="W1075" s="30" t="n">
        <x:v>1751.56</x:v>
      </x:c>
    </x:row>
    <x:row r="1076">
      <x:c r="A1076" t="str">
        <x:v>DEV-01075</x:v>
      </x:c>
      <x:c r="B1076" t="str">
        <x:v>ASSET-101075</x:v>
      </x:c>
      <x:c r="C1076" t="str">
        <x:v>SYN-UDI-001075-2448</x:v>
      </x:c>
      <x:c r="D1076" t="str">
        <x:v>Anaesthetic Machine</x:v>
      </x:c>
      <x:c r="E1076" t="str">
        <x:v>Life Support</x:v>
      </x:c>
      <x:c r="F1076" t="str">
        <x:v>MedAxis Systems</x:v>
      </x:c>
      <x:c r="G1076" t="str">
        <x:v>MedAxis-B02</x:v>
      </x:c>
      <x:c r="H1076" t="str">
        <x:v>Site A - Acute Hospital</x:v>
      </x:c>
      <x:c r="I1076" t="str">
        <x:v>Community Equipment</x:v>
      </x:c>
      <x:c r="J1076" t="str">
        <x:v>Critical</x:v>
      </x:c>
      <x:c r="K1076" s="28" t="n">
        <x:v>45385</x:v>
      </x:c>
      <x:c r="L1076" t="n">
        <x:f>ROUND((DATE(2026,7,31)-K1076)/365.25,2)</x:f>
        <x:v>2.32</x:v>
      </x:c>
      <x:c r="M1076" s="28" t="n">
        <x:v>46480</x:v>
      </x:c>
      <x:c r="N1076" t="str">
        <x:v>Limited Support</x:v>
      </x:c>
      <x:c r="O1076" t="n">
        <x:v>365</x:v>
      </x:c>
      <x:c r="P1076" s="28" t="n">
        <x:v>46109</x:v>
      </x:c>
      <x:c r="Q1076" s="28" t="n">
        <x:v>46474</x:v>
      </x:c>
      <x:c r="R1076" t="n">
        <x:f>MAX(0,DATE(2026,7,31)-Q1076)</x:f>
        <x:v>0</x:v>
      </x:c>
      <x:c r="S1076" t="n">
        <x:v>12</x:v>
      </x:c>
      <x:c r="T1076" t="n">
        <x:v>2036</x:v>
      </x:c>
      <x:c r="U1076" t="str">
        <x:v>In Service</x:v>
      </x:c>
      <x:c r="V1076" s="30" t="n">
        <x:v>43548.19</x:v>
      </x:c>
      <x:c r="W1076" s="30" t="n">
        <x:v>43548.19</x:v>
      </x:c>
    </x:row>
    <x:row r="1077">
      <x:c r="A1077" t="str">
        <x:v>DEV-01076</x:v>
      </x:c>
      <x:c r="B1077" t="str">
        <x:v>ASSET-101076</x:v>
      </x:c>
      <x:c r="C1077" t="str">
        <x:v>SYN-UDI-001076-7206</x:v>
      </x:c>
      <x:c r="D1077" t="str">
        <x:v>Ventilator</x:v>
      </x:c>
      <x:c r="E1077" t="str">
        <x:v>Life Support</x:v>
      </x:c>
      <x:c r="F1077" t="str">
        <x:v>NovaCare Devices</x:v>
      </x:c>
      <x:c r="G1077" t="str">
        <x:v>NovaCare-A02</x:v>
      </x:c>
      <x:c r="H1077" t="str">
        <x:v>Site B - Specialist Centre</x:v>
      </x:c>
      <x:c r="I1077" t="str">
        <x:v>Operating Theatres</x:v>
      </x:c>
      <x:c r="J1077" t="str">
        <x:v>Critical</x:v>
      </x:c>
      <x:c r="K1077" s="28" t="n">
        <x:v>42605</x:v>
      </x:c>
      <x:c r="L1077" t="n">
        <x:f>ROUND((DATE(2026,7,31)-K1077)/365.25,2)</x:f>
        <x:v>9.94</x:v>
      </x:c>
      <x:c r="M1077" s="28" t="n">
        <x:v>43700</x:v>
      </x:c>
      <x:c r="N1077" t="str">
        <x:v>Supported</x:v>
      </x:c>
      <x:c r="O1077" t="n">
        <x:v>180</x:v>
      </x:c>
      <x:c r="P1077" s="28" t="n">
        <x:v>46084</x:v>
      </x:c>
      <x:c r="Q1077" s="28" t="n">
        <x:v>46264</x:v>
      </x:c>
      <x:c r="R1077" t="n">
        <x:f>MAX(0,DATE(2026,7,31)-Q1077)</x:f>
        <x:v>0</x:v>
      </x:c>
      <x:c r="S1077" t="n">
        <x:v>10</x:v>
      </x:c>
      <x:c r="T1077" t="n">
        <x:v>2026</x:v>
      </x:c>
      <x:c r="U1077" t="str">
        <x:v>In Service</x:v>
      </x:c>
      <x:c r="V1077" s="30" t="n">
        <x:v>23966.95</x:v>
      </x:c>
      <x:c r="W1077" s="30" t="n">
        <x:v>31145.45</x:v>
      </x:c>
    </x:row>
    <x:row r="1078">
      <x:c r="A1078" t="str">
        <x:v>DEV-01077</x:v>
      </x:c>
      <x:c r="B1078" t="str">
        <x:v>ASSET-101077</x:v>
      </x:c>
      <x:c r="C1078" t="str">
        <x:v>SYN-UDI-001077-3529</x:v>
      </x:c>
      <x:c r="D1078" t="str">
        <x:v>Infusion Pump</x:v>
      </x:c>
      <x:c r="E1078" t="str">
        <x:v>Therapy Delivery</x:v>
      </x:c>
      <x:c r="F1078" t="str">
        <x:v>Apex Biomedical</x:v>
      </x:c>
      <x:c r="G1078" t="str">
        <x:v>Apex-A03</x:v>
      </x:c>
      <x:c r="H1078" t="str">
        <x:v>Site C - Community Hospital</x:v>
      </x:c>
      <x:c r="I1078" t="str">
        <x:v>Diagnostics</x:v>
      </x:c>
      <x:c r="J1078" t="str">
        <x:v>High</x:v>
      </x:c>
      <x:c r="K1078" s="28" t="n">
        <x:v>44366</x:v>
      </x:c>
      <x:c r="L1078" t="n">
        <x:f>ROUND((DATE(2026,7,31)-K1078)/365.25,2)</x:f>
        <x:v>5.11</x:v>
      </x:c>
      <x:c r="M1078" s="28" t="n">
        <x:v>45461</x:v>
      </x:c>
      <x:c r="N1078" t="str">
        <x:v>Limited Support</x:v>
      </x:c>
      <x:c r="O1078" t="n">
        <x:v>180</x:v>
      </x:c>
      <x:c r="P1078" s="28" t="n">
        <x:v>46020</x:v>
      </x:c>
      <x:c r="Q1078" s="28" t="n">
        <x:v>46200</x:v>
      </x:c>
      <x:c r="R1078" t="n">
        <x:f>MAX(0,DATE(2026,7,31)-Q1078)</x:f>
        <x:v>34</x:v>
      </x:c>
      <x:c r="S1078" t="n">
        <x:v>9</x:v>
      </x:c>
      <x:c r="T1078" t="n">
        <x:v>2030</x:v>
      </x:c>
      <x:c r="U1078" t="str">
        <x:v>In Service</x:v>
      </x:c>
      <x:c r="V1078" s="30" t="n">
        <x:v>3019.43</x:v>
      </x:c>
      <x:c r="W1078" s="30" t="n">
        <x:v>3488.68</x:v>
      </x:c>
    </x:row>
    <x:row r="1079">
      <x:c r="A1079" t="str">
        <x:v>DEV-01078</x:v>
      </x:c>
      <x:c r="B1079" t="str">
        <x:v>ASSET-101078</x:v>
      </x:c>
      <x:c r="C1079" t="str">
        <x:v>SYN-UDI-001078-9737</x:v>
      </x:c>
      <x:c r="D1079" t="str">
        <x:v>Infusion Pump</x:v>
      </x:c>
      <x:c r="E1079" t="str">
        <x:v>Therapy Delivery</x:v>
      </x:c>
      <x:c r="F1079" t="str">
        <x:v>NovaCare Devices</x:v>
      </x:c>
      <x:c r="G1079" t="str">
        <x:v>NovaCare-B03</x:v>
      </x:c>
      <x:c r="H1079" t="str">
        <x:v>Site A - Acute Hospital</x:v>
      </x:c>
      <x:c r="I1079" t="str">
        <x:v>Surgical Ward</x:v>
      </x:c>
      <x:c r="J1079" t="str">
        <x:v>Critical</x:v>
      </x:c>
      <x:c r="K1079" s="28" t="n">
        <x:v>45783</x:v>
      </x:c>
      <x:c r="L1079" t="n">
        <x:f>ROUND((DATE(2026,7,31)-K1079)/365.25,2)</x:f>
        <x:v>1.23</x:v>
      </x:c>
      <x:c r="M1079" s="28" t="n">
        <x:v>46878</x:v>
      </x:c>
      <x:c r="N1079" t="str">
        <x:v>Unsupported</x:v>
      </x:c>
      <x:c r="O1079" t="n">
        <x:v>365</x:v>
      </x:c>
      <x:c r="P1079" s="28" t="n">
        <x:v>45895</x:v>
      </x:c>
      <x:c r="Q1079" s="28" t="n">
        <x:v>46260</x:v>
      </x:c>
      <x:c r="R1079" t="n">
        <x:f>MAX(0,DATE(2026,7,31)-Q1079)</x:f>
        <x:v>0</x:v>
      </x:c>
      <x:c r="S1079" t="n">
        <x:v>9</x:v>
      </x:c>
      <x:c r="T1079" t="n">
        <x:v>2034</x:v>
      </x:c>
      <x:c r="U1079" t="str">
        <x:v>In Service</x:v>
      </x:c>
      <x:c r="V1079" s="30" t="n">
        <x:v>2781.6</x:v>
      </x:c>
      <x:c r="W1079" s="30" t="n">
        <x:v>3628.54</x:v>
      </x:c>
    </x:row>
    <x:row r="1080">
      <x:c r="A1080" t="str">
        <x:v>DEV-01079</x:v>
      </x:c>
      <x:c r="B1080" t="str">
        <x:v>ASSET-101079</x:v>
      </x:c>
      <x:c r="C1080" t="str">
        <x:v>SYN-UDI-001079-9846</x:v>
      </x:c>
      <x:c r="D1080" t="str">
        <x:v>Patient Monitor</x:v>
      </x:c>
      <x:c r="E1080" t="str">
        <x:v>Monitoring</x:v>
      </x:c>
      <x:c r="F1080" t="str">
        <x:v>ClinTech Instruments</x:v>
      </x:c>
      <x:c r="G1080" t="str">
        <x:v>ClinTech-B02</x:v>
      </x:c>
      <x:c r="H1080" t="str">
        <x:v>Site C - Community Hospital</x:v>
      </x:c>
      <x:c r="I1080" t="str">
        <x:v>Community Equipment</x:v>
      </x:c>
      <x:c r="J1080" t="str">
        <x:v>High</x:v>
      </x:c>
      <x:c r="K1080" s="28" t="n">
        <x:v>46068</x:v>
      </x:c>
      <x:c r="L1080" t="n">
        <x:f>ROUND((DATE(2026,7,31)-K1080)/365.25,2)</x:f>
        <x:v>0.45</x:v>
      </x:c>
      <x:c r="M1080" s="28" t="n">
        <x:v>47163</x:v>
      </x:c>
      <x:c r="N1080" t="str">
        <x:v>Supported</x:v>
      </x:c>
      <x:c r="O1080" t="n">
        <x:v>180</x:v>
      </x:c>
      <x:c r="P1080" s="28" t="n">
        <x:v>46039</x:v>
      </x:c>
      <x:c r="Q1080" s="28" t="n">
        <x:v>46219</x:v>
      </x:c>
      <x:c r="R1080" t="n">
        <x:f>MAX(0,DATE(2026,7,31)-Q1080)</x:f>
        <x:v>15</x:v>
      </x:c>
      <x:c r="S1080" t="n">
        <x:v>8</x:v>
      </x:c>
      <x:c r="T1080" t="n">
        <x:v>2034</x:v>
      </x:c>
      <x:c r="U1080" t="str">
        <x:v>In Service</x:v>
      </x:c>
      <x:c r="V1080" s="30" t="n">
        <x:v>9837.78</x:v>
      </x:c>
      <x:c r="W1080" s="30" t="n">
        <x:v>9837.78</x:v>
      </x:c>
    </x:row>
    <x:row r="1081">
      <x:c r="A1081" t="str">
        <x:v>DEV-01080</x:v>
      </x:c>
      <x:c r="B1081" t="str">
        <x:v>ASSET-101080</x:v>
      </x:c>
      <x:c r="C1081" t="str">
        <x:v>SYN-UDI-001080-8448</x:v>
      </x:c>
      <x:c r="D1081" t="str">
        <x:v>Ventilator</x:v>
      </x:c>
      <x:c r="E1081" t="str">
        <x:v>Life Support</x:v>
      </x:c>
      <x:c r="F1081" t="str">
        <x:v>MedAxis Systems</x:v>
      </x:c>
      <x:c r="G1081" t="str">
        <x:v>MedAxis-A02</x:v>
      </x:c>
      <x:c r="H1081" t="str">
        <x:v>Site A - Acute Hospital</x:v>
      </x:c>
      <x:c r="I1081" t="str">
        <x:v>Surgical Ward</x:v>
      </x:c>
      <x:c r="J1081" t="str">
        <x:v>Critical</x:v>
      </x:c>
      <x:c r="K1081" s="28" t="n">
        <x:v>43175</x:v>
      </x:c>
      <x:c r="L1081" t="n">
        <x:f>ROUND((DATE(2026,7,31)-K1081)/365.25,2)</x:f>
        <x:v>8.38</x:v>
      </x:c>
      <x:c r="M1081" s="28" t="n">
        <x:v>44270</x:v>
      </x:c>
      <x:c r="N1081" t="str">
        <x:v>Supported</x:v>
      </x:c>
      <x:c r="O1081" t="n">
        <x:v>180</x:v>
      </x:c>
      <x:c r="P1081" s="28" t="n">
        <x:v>45988</x:v>
      </x:c>
      <x:c r="Q1081" s="28" t="n">
        <x:v>46168</x:v>
      </x:c>
      <x:c r="R1081" t="n">
        <x:f>MAX(0,DATE(2026,7,31)-Q1081)</x:f>
        <x:v>66</x:v>
      </x:c>
      <x:c r="S1081" t="n">
        <x:v>11</x:v>
      </x:c>
      <x:c r="T1081" t="n">
        <x:v>2029</x:v>
      </x:c>
      <x:c r="U1081" t="str">
        <x:v>In Service</x:v>
      </x:c>
      <x:c r="V1081" s="30" t="n">
        <x:v>32763.91</x:v>
      </x:c>
      <x:c r="W1081" s="30" t="n">
        <x:v>35176.62</x:v>
      </x:c>
    </x:row>
    <x:row r="1082">
      <x:c r="A1082" t="str">
        <x:v>DEV-01081</x:v>
      </x:c>
      <x:c r="B1082" t="str">
        <x:v>ASSET-101081</x:v>
      </x:c>
      <x:c r="C1082" t="str">
        <x:v>SYN-UDI-001081-7858</x:v>
      </x:c>
      <x:c r="D1082" t="str">
        <x:v>Enteral Feeding Pump</x:v>
      </x:c>
      <x:c r="E1082" t="str">
        <x:v>Therapy Delivery</x:v>
      </x:c>
      <x:c r="F1082" t="str">
        <x:v>Apex Biomedical</x:v>
      </x:c>
      <x:c r="G1082" t="str">
        <x:v>Apex-A01</x:v>
      </x:c>
      <x:c r="H1082" t="str">
        <x:v>Site B - Specialist Centre</x:v>
      </x:c>
      <x:c r="I1082" t="str">
        <x:v>Operating Theatres</x:v>
      </x:c>
      <x:c r="J1082" t="str">
        <x:v>Medium</x:v>
      </x:c>
      <x:c r="K1082" s="28" t="n">
        <x:v>43810</x:v>
      </x:c>
      <x:c r="L1082" t="n">
        <x:f>ROUND((DATE(2026,7,31)-K1082)/365.25,2)</x:f>
        <x:v>6.64</x:v>
      </x:c>
      <x:c r="M1082" s="28" t="n">
        <x:v>44905</x:v>
      </x:c>
      <x:c r="N1082" t="str">
        <x:v>Supported</x:v>
      </x:c>
      <x:c r="O1082" t="n">
        <x:v>365</x:v>
      </x:c>
      <x:c r="P1082" s="28" t="n">
        <x:v>46086</x:v>
      </x:c>
      <x:c r="Q1082" s="28" t="n">
        <x:v>46451</x:v>
      </x:c>
      <x:c r="R1082" t="n">
        <x:f>MAX(0,DATE(2026,7,31)-Q1082)</x:f>
        <x:v>0</x:v>
      </x:c>
      <x:c r="S1082" t="n">
        <x:v>9</x:v>
      </x:c>
      <x:c r="T1082" t="n">
        <x:v>2028</x:v>
      </x:c>
      <x:c r="U1082" t="str">
        <x:v>In Service</x:v>
      </x:c>
      <x:c r="V1082" s="30" t="n">
        <x:v>1349.85</x:v>
      </x:c>
      <x:c r="W1082" s="30" t="n">
        <x:v>1828.11</x:v>
      </x:c>
    </x:row>
    <x:row r="1083">
      <x:c r="A1083" t="str">
        <x:v>DEV-01082</x:v>
      </x:c>
      <x:c r="B1083" t="str">
        <x:v>ASSET-101082</x:v>
      </x:c>
      <x:c r="C1083" t="str">
        <x:v>SYN-UDI-001082-5921</x:v>
      </x:c>
      <x:c r="D1083" t="str">
        <x:v>Vital Signs Monitor</x:v>
      </x:c>
      <x:c r="E1083" t="str">
        <x:v>Monitoring</x:v>
      </x:c>
      <x:c r="F1083" t="str">
        <x:v>Helix MedSystems</x:v>
      </x:c>
      <x:c r="G1083" t="str">
        <x:v>Helix-B01</x:v>
      </x:c>
      <x:c r="H1083" t="str">
        <x:v>Site A - Acute Hospital</x:v>
      </x:c>
      <x:c r="I1083" t="str">
        <x:v>Surgical Ward</x:v>
      </x:c>
      <x:c r="J1083" t="str">
        <x:v>High</x:v>
      </x:c>
      <x:c r="K1083" s="28" t="n">
        <x:v>44972</x:v>
      </x:c>
      <x:c r="L1083" t="n">
        <x:f>ROUND((DATE(2026,7,31)-K1083)/365.25,2)</x:f>
        <x:v>3.46</x:v>
      </x:c>
      <x:c r="M1083" s="28" t="n">
        <x:v>46067</x:v>
      </x:c>
      <x:c r="N1083" t="str">
        <x:v>Supported</x:v>
      </x:c>
      <x:c r="O1083" t="n">
        <x:v>180</x:v>
      </x:c>
      <x:c r="P1083" s="28" t="n">
        <x:v>45833</x:v>
      </x:c>
      <x:c r="Q1083" s="28" t="n">
        <x:v>46013</x:v>
      </x:c>
      <x:c r="R1083" t="n">
        <x:f>MAX(0,DATE(2026,7,31)-Q1083)</x:f>
        <x:v>221</x:v>
      </x:c>
      <x:c r="S1083" t="n">
        <x:v>7</x:v>
      </x:c>
      <x:c r="T1083" t="n">
        <x:v>2030</x:v>
      </x:c>
      <x:c r="U1083" t="str">
        <x:v>In Service</x:v>
      </x:c>
      <x:c r="V1083" s="30" t="n">
        <x:v>2058.15</x:v>
      </x:c>
      <x:c r="W1083" s="30" t="n">
        <x:v>2211.37</x:v>
      </x:c>
    </x:row>
    <x:row r="1084">
      <x:c r="A1084" t="str">
        <x:v>DEV-01083</x:v>
      </x:c>
      <x:c r="B1084" t="str">
        <x:v>ASSET-101083</x:v>
      </x:c>
      <x:c r="C1084" t="str">
        <x:v>SYN-UDI-001083-3212</x:v>
      </x:c>
      <x:c r="D1084" t="str">
        <x:v>ECG Machine</x:v>
      </x:c>
      <x:c r="E1084" t="str">
        <x:v>Diagnostics</x:v>
      </x:c>
      <x:c r="F1084" t="str">
        <x:v>MedAxis Systems</x:v>
      </x:c>
      <x:c r="G1084" t="str">
        <x:v>MedAxis-C03</x:v>
      </x:c>
      <x:c r="H1084" t="str">
        <x:v>Site B - Specialist Centre</x:v>
      </x:c>
      <x:c r="I1084" t="str">
        <x:v>Maternity</x:v>
      </x:c>
      <x:c r="J1084" t="str">
        <x:v>High</x:v>
      </x:c>
      <x:c r="K1084" s="28" t="n">
        <x:v>42636</x:v>
      </x:c>
      <x:c r="L1084" t="n">
        <x:f>ROUND((DATE(2026,7,31)-K1084)/365.25,2)</x:f>
        <x:v>9.85</x:v>
      </x:c>
      <x:c r="M1084" s="28" t="n">
        <x:v>43731</x:v>
      </x:c>
      <x:c r="N1084" t="str">
        <x:v>Supported</x:v>
      </x:c>
      <x:c r="O1084" t="n">
        <x:v>365</x:v>
      </x:c>
      <x:c r="P1084" s="28" t="n">
        <x:v>46201</x:v>
      </x:c>
      <x:c r="Q1084" s="28" t="n">
        <x:v>46566</x:v>
      </x:c>
      <x:c r="R1084" t="n">
        <x:f>MAX(0,DATE(2026,7,31)-Q1084)</x:f>
        <x:v>0</x:v>
      </x:c>
      <x:c r="S1084" t="n">
        <x:v>9</x:v>
      </x:c>
      <x:c r="T1084" t="n">
        <x:v>2025</x:v>
      </x:c>
      <x:c r="U1084" t="str">
        <x:v>In Service</x:v>
      </x:c>
      <x:c r="V1084" s="30" t="n">
        <x:v>6861.95</x:v>
      </x:c>
      <x:c r="W1084" s="30" t="n">
        <x:v>8247.81</x:v>
      </x:c>
    </x:row>
    <x:row r="1085">
      <x:c r="A1085" t="str">
        <x:v>DEV-01084</x:v>
      </x:c>
      <x:c r="B1085" t="str">
        <x:v>ASSET-101084</x:v>
      </x:c>
      <x:c r="C1085" t="str">
        <x:v>SYN-UDI-001084-9134</x:v>
      </x:c>
      <x:c r="D1085" t="str">
        <x:v>Patient Monitor</x:v>
      </x:c>
      <x:c r="E1085" t="str">
        <x:v>Monitoring</x:v>
      </x:c>
      <x:c r="F1085" t="str">
        <x:v>ClinTech Instruments</x:v>
      </x:c>
      <x:c r="G1085" t="str">
        <x:v>ClinTech-B02</x:v>
      </x:c>
      <x:c r="H1085" t="str">
        <x:v>Site B - Specialist Centre</x:v>
      </x:c>
      <x:c r="I1085" t="str">
        <x:v>Community Equipment</x:v>
      </x:c>
      <x:c r="J1085" t="str">
        <x:v>Critical</x:v>
      </x:c>
      <x:c r="K1085" s="28" t="n">
        <x:v>44951</x:v>
      </x:c>
      <x:c r="L1085" t="n">
        <x:f>ROUND((DATE(2026,7,31)-K1085)/365.25,2)</x:f>
        <x:v>3.51</x:v>
      </x:c>
      <x:c r="M1085" s="28" t="n">
        <x:v>46046</x:v>
      </x:c>
      <x:c r="N1085" t="str">
        <x:v>Supported</x:v>
      </x:c>
      <x:c r="O1085" t="n">
        <x:v>180</x:v>
      </x:c>
      <x:c r="P1085" s="28" t="n">
        <x:v>46131</x:v>
      </x:c>
      <x:c r="Q1085" s="28" t="n">
        <x:v>46311</x:v>
      </x:c>
      <x:c r="R1085" t="n">
        <x:f>MAX(0,DATE(2026,7,31)-Q1085)</x:f>
        <x:v>0</x:v>
      </x:c>
      <x:c r="S1085" t="n">
        <x:v>8</x:v>
      </x:c>
      <x:c r="T1085" t="n">
        <x:v>2031</x:v>
      </x:c>
      <x:c r="U1085" t="str">
        <x:v>In Service</x:v>
      </x:c>
      <x:c r="V1085" s="30" t="n">
        <x:v>9731.58</x:v>
      </x:c>
      <x:c r="W1085" s="30" t="n">
        <x:v>10532.93</x:v>
      </x:c>
    </x:row>
    <x:row r="1086">
      <x:c r="A1086" t="str">
        <x:v>DEV-01085</x:v>
      </x:c>
      <x:c r="B1086" t="str">
        <x:v>ASSET-101085</x:v>
      </x:c>
      <x:c r="C1086" t="str">
        <x:v>SYN-UDI-001085-6763</x:v>
      </x:c>
      <x:c r="D1086" t="str">
        <x:v>Neonatal Incubator</x:v>
      </x:c>
      <x:c r="E1086" t="str">
        <x:v>Life Support</x:v>
      </x:c>
      <x:c r="F1086" t="str">
        <x:v>PulseWorks Medical</x:v>
      </x:c>
      <x:c r="G1086" t="str">
        <x:v>PulseWorks-B02</x:v>
      </x:c>
      <x:c r="H1086" t="str">
        <x:v>Site A - Acute Hospital</x:v>
      </x:c>
      <x:c r="I1086" t="str">
        <x:v>Outpatients</x:v>
      </x:c>
      <x:c r="J1086" t="str">
        <x:v>Critical</x:v>
      </x:c>
      <x:c r="K1086" s="28" t="n">
        <x:v>44180</x:v>
      </x:c>
      <x:c r="L1086" t="n">
        <x:f>ROUND((DATE(2026,7,31)-K1086)/365.25,2)</x:f>
        <x:v>5.62</x:v>
      </x:c>
      <x:c r="M1086" s="28" t="n">
        <x:v>45275</x:v>
      </x:c>
      <x:c r="N1086" t="str">
        <x:v>Supported</x:v>
      </x:c>
      <x:c r="O1086" t="n">
        <x:v>365</x:v>
      </x:c>
      <x:c r="P1086" s="28" t="n">
        <x:v>46018</x:v>
      </x:c>
      <x:c r="Q1086" s="28" t="n">
        <x:v>46383</x:v>
      </x:c>
      <x:c r="R1086" t="n">
        <x:f>MAX(0,DATE(2026,7,31)-Q1086)</x:f>
        <x:v>0</x:v>
      </x:c>
      <x:c r="S1086" t="n">
        <x:v>10</x:v>
      </x:c>
      <x:c r="T1086" t="n">
        <x:v>2030</x:v>
      </x:c>
      <x:c r="U1086" t="str">
        <x:v>In Service</x:v>
      </x:c>
      <x:c r="V1086" s="30" t="n">
        <x:v>21397.5</x:v>
      </x:c>
      <x:c r="W1086" s="30" t="n">
        <x:v>21397.5</x:v>
      </x:c>
    </x:row>
    <x:row r="1087">
      <x:c r="A1087" t="str">
        <x:v>DEV-01086</x:v>
      </x:c>
      <x:c r="B1087" t="str">
        <x:v>ASSET-101086</x:v>
      </x:c>
      <x:c r="C1087" t="str">
        <x:v>SYN-UDI-001086-1628</x:v>
      </x:c>
      <x:c r="D1087" t="str">
        <x:v>Patient Monitor</x:v>
      </x:c>
      <x:c r="E1087" t="str">
        <x:v>Monitoring</x:v>
      </x:c>
      <x:c r="F1087" t="str">
        <x:v>NovaCare Devices</x:v>
      </x:c>
      <x:c r="G1087" t="str">
        <x:v>NovaCare-C04</x:v>
      </x:c>
      <x:c r="H1087" t="str">
        <x:v>Site A - Acute Hospital</x:v>
      </x:c>
      <x:c r="I1087" t="str">
        <x:v>Paediatrics</x:v>
      </x:c>
      <x:c r="J1087" t="str">
        <x:v>High</x:v>
      </x:c>
      <x:c r="K1087" s="28" t="n">
        <x:v>44871</x:v>
      </x:c>
      <x:c r="L1087" t="n">
        <x:f>ROUND((DATE(2026,7,31)-K1087)/365.25,2)</x:f>
        <x:v>3.73</x:v>
      </x:c>
      <x:c r="M1087" s="28" t="n">
        <x:v>45966</x:v>
      </x:c>
      <x:c r="N1087" t="str">
        <x:v>Supported</x:v>
      </x:c>
      <x:c r="O1087" t="n">
        <x:v>180</x:v>
      </x:c>
      <x:c r="P1087" s="28" t="n">
        <x:v>45871</x:v>
      </x:c>
      <x:c r="Q1087" s="28" t="n">
        <x:v>46051</x:v>
      </x:c>
      <x:c r="R1087" t="n">
        <x:f>MAX(0,DATE(2026,7,31)-Q1087)</x:f>
        <x:v>183</x:v>
      </x:c>
      <x:c r="S1087" t="n">
        <x:v>7</x:v>
      </x:c>
      <x:c r="T1087" t="n">
        <x:v>2029</x:v>
      </x:c>
      <x:c r="U1087" t="str">
        <x:v>In Service</x:v>
      </x:c>
      <x:c r="V1087" s="30" t="n">
        <x:v>8614.65</x:v>
      </x:c>
      <x:c r="W1087" s="30" t="n">
        <x:v>11441.36</x:v>
      </x:c>
    </x:row>
    <x:row r="1088">
      <x:c r="A1088" t="str">
        <x:v>DEV-01087</x:v>
      </x:c>
      <x:c r="B1088" t="str">
        <x:v>ASSET-101087</x:v>
      </x:c>
      <x:c r="C1088" t="str">
        <x:v>SYN-UDI-001087-5447</x:v>
      </x:c>
      <x:c r="D1088" t="str">
        <x:v>Syringe Pump</x:v>
      </x:c>
      <x:c r="E1088" t="str">
        <x:v>Therapy Delivery</x:v>
      </x:c>
      <x:c r="F1088" t="str">
        <x:v>MedAxis Systems</x:v>
      </x:c>
      <x:c r="G1088" t="str">
        <x:v>MedAxis-B02</x:v>
      </x:c>
      <x:c r="H1088" t="str">
        <x:v>Site A - Acute Hospital</x:v>
      </x:c>
      <x:c r="I1088" t="str">
        <x:v>Operating Theatres</x:v>
      </x:c>
      <x:c r="J1088" t="str">
        <x:v>High</x:v>
      </x:c>
      <x:c r="K1088" s="28" t="n">
        <x:v>44126</x:v>
      </x:c>
      <x:c r="L1088" t="n">
        <x:f>ROUND((DATE(2026,7,31)-K1088)/365.25,2)</x:f>
        <x:v>5.77</x:v>
      </x:c>
      <x:c r="M1088" s="28" t="n">
        <x:v>45221</x:v>
      </x:c>
      <x:c r="N1088" t="str">
        <x:v>Supported</x:v>
      </x:c>
      <x:c r="O1088" t="n">
        <x:v>180</x:v>
      </x:c>
      <x:c r="P1088" s="28" t="n">
        <x:v>45874</x:v>
      </x:c>
      <x:c r="Q1088" s="28" t="n">
        <x:v>46054</x:v>
      </x:c>
      <x:c r="R1088" t="n">
        <x:f>MAX(0,DATE(2026,7,31)-Q1088)</x:f>
        <x:v>180</x:v>
      </x:c>
      <x:c r="S1088" t="n">
        <x:v>9</x:v>
      </x:c>
      <x:c r="T1088" t="n">
        <x:v>2029</x:v>
      </x:c>
      <x:c r="U1088" t="str">
        <x:v>In Service</x:v>
      </x:c>
      <x:c r="V1088" s="30" t="n">
        <x:v>2128.63</x:v>
      </x:c>
      <x:c r="W1088" s="30" t="n">
        <x:v>2725.37</x:v>
      </x:c>
    </x:row>
    <x:row r="1089">
      <x:c r="A1089" t="str">
        <x:v>DEV-01088</x:v>
      </x:c>
      <x:c r="B1089" t="str">
        <x:v>ASSET-101088</x:v>
      </x:c>
      <x:c r="C1089" t="str">
        <x:v>SYN-UDI-001088-5093</x:v>
      </x:c>
      <x:c r="D1089" t="str">
        <x:v>Ventilator</x:v>
      </x:c>
      <x:c r="E1089" t="str">
        <x:v>Life Support</x:v>
      </x:c>
      <x:c r="F1089" t="str">
        <x:v>PulseWorks Medical</x:v>
      </x:c>
      <x:c r="G1089" t="str">
        <x:v>PulseWorks-C03</x:v>
      </x:c>
      <x:c r="H1089" t="str">
        <x:v>Site C - Community Hospital</x:v>
      </x:c>
      <x:c r="I1089" t="str">
        <x:v>Medical Ward</x:v>
      </x:c>
      <x:c r="J1089" t="str">
        <x:v>Critical</x:v>
      </x:c>
      <x:c r="K1089" s="28" t="n">
        <x:v>44684</x:v>
      </x:c>
      <x:c r="L1089" t="n">
        <x:f>ROUND((DATE(2026,7,31)-K1089)/365.25,2)</x:f>
        <x:v>4.24</x:v>
      </x:c>
      <x:c r="M1089" s="28" t="n">
        <x:v>45779</x:v>
      </x:c>
      <x:c r="N1089" t="str">
        <x:v>Supported</x:v>
      </x:c>
      <x:c r="O1089" t="n">
        <x:v>180</x:v>
      </x:c>
      <x:c r="P1089" s="28" t="n">
        <x:v>46209</x:v>
      </x:c>
      <x:c r="Q1089" s="28" t="n">
        <x:v>46389</x:v>
      </x:c>
      <x:c r="R1089" t="n">
        <x:f>MAX(0,DATE(2026,7,31)-Q1089)</x:f>
        <x:v>0</x:v>
      </x:c>
      <x:c r="S1089" t="n">
        <x:v>10</x:v>
      </x:c>
      <x:c r="T1089" t="n">
        <x:v>2032</x:v>
      </x:c>
      <x:c r="U1089" t="str">
        <x:v>In Service</x:v>
      </x:c>
      <x:c r="V1089" s="30" t="n">
        <x:v>25942.25</x:v>
      </x:c>
      <x:c r="W1089" s="30" t="n">
        <x:v>30868.3</x:v>
      </x:c>
    </x:row>
    <x:row r="1090">
      <x:c r="A1090" t="str">
        <x:v>DEV-01089</x:v>
      </x:c>
      <x:c r="B1090" t="str">
        <x:v>ASSET-101089</x:v>
      </x:c>
      <x:c r="C1090" t="str">
        <x:v>SYN-UDI-001089-2426</x:v>
      </x:c>
      <x:c r="D1090" t="str">
        <x:v>Infusion Pump</x:v>
      </x:c>
      <x:c r="E1090" t="str">
        <x:v>Therapy Delivery</x:v>
      </x:c>
      <x:c r="F1090" t="str">
        <x:v>MedAxis Systems</x:v>
      </x:c>
      <x:c r="G1090" t="str">
        <x:v>MedAxis-A02</x:v>
      </x:c>
      <x:c r="H1090" t="str">
        <x:v>Site C - Community Hospital</x:v>
      </x:c>
      <x:c r="I1090" t="str">
        <x:v>Emergency Department</x:v>
      </x:c>
      <x:c r="J1090" t="str">
        <x:v>Critical</x:v>
      </x:c>
      <x:c r="K1090" s="28" t="n">
        <x:v>44870</x:v>
      </x:c>
      <x:c r="L1090" t="n">
        <x:f>ROUND((DATE(2026,7,31)-K1090)/365.25,2)</x:f>
        <x:v>3.73</x:v>
      </x:c>
      <x:c r="M1090" s="28" t="n">
        <x:v>45965</x:v>
      </x:c>
      <x:c r="N1090" t="str">
        <x:v>Supported</x:v>
      </x:c>
      <x:c r="O1090" t="n">
        <x:v>180</x:v>
      </x:c>
      <x:c r="P1090" s="28" t="n">
        <x:v>45833</x:v>
      </x:c>
      <x:c r="Q1090" s="28" t="n">
        <x:v>46013</x:v>
      </x:c>
      <x:c r="R1090" t="n">
        <x:f>MAX(0,DATE(2026,7,31)-Q1090)</x:f>
        <x:v>221</x:v>
      </x:c>
      <x:c r="S1090" t="n">
        <x:v>10</x:v>
      </x:c>
      <x:c r="T1090" t="n">
        <x:v>2032</x:v>
      </x:c>
      <x:c r="U1090" t="str">
        <x:v>In Service</x:v>
      </x:c>
      <x:c r="V1090" s="30" t="n">
        <x:v>2857.42</x:v>
      </x:c>
      <x:c r="W1090" s="30" t="n">
        <x:v>3153.86</x:v>
      </x:c>
    </x:row>
    <x:row r="1091">
      <x:c r="A1091" t="str">
        <x:v>DEV-01090</x:v>
      </x:c>
      <x:c r="B1091" t="str">
        <x:v>ASSET-101090</x:v>
      </x:c>
      <x:c r="C1091" t="str">
        <x:v>SYN-UDI-001090-3011</x:v>
      </x:c>
      <x:c r="D1091" t="str">
        <x:v>Suction Pump</x:v>
      </x:c>
      <x:c r="E1091" t="str">
        <x:v>Therapy Support</x:v>
      </x:c>
      <x:c r="F1091" t="str">
        <x:v>Apex Biomedical</x:v>
      </x:c>
      <x:c r="G1091" t="str">
        <x:v>Apex-C03</x:v>
      </x:c>
      <x:c r="H1091" t="str">
        <x:v>Site B - Specialist Centre</x:v>
      </x:c>
      <x:c r="I1091" t="str">
        <x:v>Community Equipment</x:v>
      </x:c>
      <x:c r="J1091" t="str">
        <x:v>Medium</x:v>
      </x:c>
      <x:c r="K1091" s="28" t="n">
        <x:v>41486</x:v>
      </x:c>
      <x:c r="L1091" t="n">
        <x:f>ROUND((DATE(2026,7,31)-K1091)/365.25,2)</x:f>
        <x:v>13</x:v>
      </x:c>
      <x:c r="M1091" s="28" t="n">
        <x:v>42581</x:v>
      </x:c>
      <x:c r="N1091" t="str">
        <x:v>Supported</x:v>
      </x:c>
      <x:c r="O1091" t="n">
        <x:v>180</x:v>
      </x:c>
      <x:c r="P1091" s="28" t="n">
        <x:v>45957</x:v>
      </x:c>
      <x:c r="Q1091" s="28" t="n">
        <x:v>46137</x:v>
      </x:c>
      <x:c r="R1091" t="n">
        <x:f>MAX(0,DATE(2026,7,31)-Q1091)</x:f>
        <x:v>97</x:v>
      </x:c>
      <x:c r="S1091" t="n">
        <x:v>8</x:v>
      </x:c>
      <x:c r="T1091" t="n">
        <x:v>2021</x:v>
      </x:c>
      <x:c r="U1091" t="str">
        <x:v>In Service</x:v>
      </x:c>
      <x:c r="V1091" s="30" t="n">
        <x:v>2115.13</x:v>
      </x:c>
      <x:c r="W1091" s="30" t="n">
        <x:v>2115.13</x:v>
      </x:c>
    </x:row>
    <x:row r="1092">
      <x:c r="A1092" t="str">
        <x:v>DEV-01091</x:v>
      </x:c>
      <x:c r="B1092" t="str">
        <x:v>ASSET-101091</x:v>
      </x:c>
      <x:c r="C1092" t="str">
        <x:v>SYN-UDI-001091-7827</x:v>
      </x:c>
      <x:c r="D1092" t="str">
        <x:v>Enteral Feeding Pump</x:v>
      </x:c>
      <x:c r="E1092" t="str">
        <x:v>Therapy Delivery</x:v>
      </x:c>
      <x:c r="F1092" t="str">
        <x:v>Apex Biomedical</x:v>
      </x:c>
      <x:c r="G1092" t="str">
        <x:v>Apex-C01</x:v>
      </x:c>
      <x:c r="H1092" t="str">
        <x:v>Site C - Community Hospital</x:v>
      </x:c>
      <x:c r="I1092" t="str">
        <x:v>Maternity</x:v>
      </x:c>
      <x:c r="J1092" t="str">
        <x:v>High</x:v>
      </x:c>
      <x:c r="K1092" s="28" t="n">
        <x:v>43673</x:v>
      </x:c>
      <x:c r="L1092" t="n">
        <x:f>ROUND((DATE(2026,7,31)-K1092)/365.25,2)</x:f>
        <x:v>7.01</x:v>
      </x:c>
      <x:c r="M1092" s="28" t="n">
        <x:v>44768</x:v>
      </x:c>
      <x:c r="N1092" t="str">
        <x:v>Supported</x:v>
      </x:c>
      <x:c r="O1092" t="n">
        <x:v>180</x:v>
      </x:c>
      <x:c r="P1092" s="28" t="n">
        <x:v>45930</x:v>
      </x:c>
      <x:c r="Q1092" s="28" t="n">
        <x:v>46110</x:v>
      </x:c>
      <x:c r="R1092" t="n">
        <x:f>MAX(0,DATE(2026,7,31)-Q1092)</x:f>
        <x:v>124</x:v>
      </x:c>
      <x:c r="S1092" t="n">
        <x:v>8</x:v>
      </x:c>
      <x:c r="T1092" t="n">
        <x:v>2027</x:v>
      </x:c>
      <x:c r="U1092" t="str">
        <x:v>In Service</x:v>
      </x:c>
      <x:c r="V1092" s="30" t="n">
        <x:v>1547.4</x:v>
      </x:c>
      <x:c r="W1092" s="30" t="n">
        <x:v>1744.61</x:v>
      </x:c>
    </x:row>
    <x:row r="1093">
      <x:c r="A1093" t="str">
        <x:v>DEV-01092</x:v>
      </x:c>
      <x:c r="B1093" t="str">
        <x:v>ASSET-101092</x:v>
      </x:c>
      <x:c r="C1093" t="str">
        <x:v>SYN-UDI-001092-1193</x:v>
      </x:c>
      <x:c r="D1093" t="str">
        <x:v>Defibrillator</x:v>
      </x:c>
      <x:c r="E1093" t="str">
        <x:v>Emergency</x:v>
      </x:c>
      <x:c r="F1093" t="str">
        <x:v>ClinTech Instruments</x:v>
      </x:c>
      <x:c r="G1093" t="str">
        <x:v>ClinTech-A01</x:v>
      </x:c>
      <x:c r="H1093" t="str">
        <x:v>Site B - Specialist Centre</x:v>
      </x:c>
      <x:c r="I1093" t="str">
        <x:v>Maternity</x:v>
      </x:c>
      <x:c r="J1093" t="str">
        <x:v>Critical</x:v>
      </x:c>
      <x:c r="K1093" s="28" t="n">
        <x:v>45475</x:v>
      </x:c>
      <x:c r="L1093" t="n">
        <x:f>ROUND((DATE(2026,7,31)-K1093)/365.25,2)</x:f>
        <x:v>2.08</x:v>
      </x:c>
      <x:c r="M1093" s="28" t="n">
        <x:v>46570</x:v>
      </x:c>
      <x:c r="N1093" t="str">
        <x:v>Unsupported</x:v>
      </x:c>
      <x:c r="O1093" t="n">
        <x:v>365</x:v>
      </x:c>
      <x:c r="P1093" s="28" t="n">
        <x:v>46153</x:v>
      </x:c>
      <x:c r="Q1093" s="28" t="n">
        <x:v>46518</x:v>
      </x:c>
      <x:c r="R1093" t="n">
        <x:f>MAX(0,DATE(2026,7,31)-Q1093)</x:f>
        <x:v>0</x:v>
      </x:c>
      <x:c r="S1093" t="n">
        <x:v>10</x:v>
      </x:c>
      <x:c r="T1093" t="n">
        <x:v>2034</x:v>
      </x:c>
      <x:c r="U1093" t="str">
        <x:v>In Service</x:v>
      </x:c>
      <x:c r="V1093" s="30" t="n">
        <x:v>14004.87</x:v>
      </x:c>
      <x:c r="W1093" s="30" t="n">
        <x:v>17393.13</x:v>
      </x:c>
    </x:row>
    <x:row r="1094">
      <x:c r="A1094" t="str">
        <x:v>DEV-01093</x:v>
      </x:c>
      <x:c r="B1094" t="str">
        <x:v>ASSET-101093</x:v>
      </x:c>
      <x:c r="C1094" t="str">
        <x:v>SYN-UDI-001093-8180</x:v>
      </x:c>
      <x:c r="D1094" t="str">
        <x:v>Syringe Pump</x:v>
      </x:c>
      <x:c r="E1094" t="str">
        <x:v>Therapy Delivery</x:v>
      </x:c>
      <x:c r="F1094" t="str">
        <x:v>Helix MedSystems</x:v>
      </x:c>
      <x:c r="G1094" t="str">
        <x:v>Helix-A02</x:v>
      </x:c>
      <x:c r="H1094" t="str">
        <x:v>Site C - Community Hospital</x:v>
      </x:c>
      <x:c r="I1094" t="str">
        <x:v>Emergency Department</x:v>
      </x:c>
      <x:c r="J1094" t="str">
        <x:v>Critical</x:v>
      </x:c>
      <x:c r="K1094" s="28" t="n">
        <x:v>43763</x:v>
      </x:c>
      <x:c r="L1094" t="n">
        <x:f>ROUND((DATE(2026,7,31)-K1094)/365.25,2)</x:f>
        <x:v>6.77</x:v>
      </x:c>
      <x:c r="M1094" s="28" t="n">
        <x:v>44858</x:v>
      </x:c>
      <x:c r="N1094" t="str">
        <x:v>Supported</x:v>
      </x:c>
      <x:c r="O1094" t="n">
        <x:v>365</x:v>
      </x:c>
      <x:c r="P1094" s="28" t="n">
        <x:v>45807</x:v>
      </x:c>
      <x:c r="Q1094" s="28" t="n">
        <x:v>46172</x:v>
      </x:c>
      <x:c r="R1094" t="n">
        <x:f>MAX(0,DATE(2026,7,31)-Q1094)</x:f>
        <x:v>62</x:v>
      </x:c>
      <x:c r="S1094" t="n">
        <x:v>8</x:v>
      </x:c>
      <x:c r="T1094" t="n">
        <x:v>2027</x:v>
      </x:c>
      <x:c r="U1094" t="str">
        <x:v>Decommission Planned</x:v>
      </x:c>
      <x:c r="V1094" s="30" t="n">
        <x:v>2704.84</x:v>
      </x:c>
      <x:c r="W1094" s="30" t="n">
        <x:v>2851.09</x:v>
      </x:c>
    </x:row>
    <x:row r="1095">
      <x:c r="A1095" t="str">
        <x:v>DEV-01094</x:v>
      </x:c>
      <x:c r="B1095" t="str">
        <x:v>ASSET-101094</x:v>
      </x:c>
      <x:c r="C1095" t="str">
        <x:v>SYN-UDI-001094-2890</x:v>
      </x:c>
      <x:c r="D1095" t="str">
        <x:v>Ventilator</x:v>
      </x:c>
      <x:c r="E1095" t="str">
        <x:v>Life Support</x:v>
      </x:c>
      <x:c r="F1095" t="str">
        <x:v>ClinTech Instruments</x:v>
      </x:c>
      <x:c r="G1095" t="str">
        <x:v>ClinTech-C04</x:v>
      </x:c>
      <x:c r="H1095" t="str">
        <x:v>Site A - Acute Hospital</x:v>
      </x:c>
      <x:c r="I1095" t="str">
        <x:v>Outpatients</x:v>
      </x:c>
      <x:c r="J1095" t="str">
        <x:v>Critical</x:v>
      </x:c>
      <x:c r="K1095" s="28" t="n">
        <x:v>45305</x:v>
      </x:c>
      <x:c r="L1095" t="n">
        <x:f>ROUND((DATE(2026,7,31)-K1095)/365.25,2)</x:f>
        <x:v>2.54</x:v>
      </x:c>
      <x:c r="M1095" s="28" t="n">
        <x:v>46400</x:v>
      </x:c>
      <x:c r="N1095" t="str">
        <x:v>Supported</x:v>
      </x:c>
      <x:c r="O1095" t="n">
        <x:v>180</x:v>
      </x:c>
      <x:c r="P1095" s="28" t="n">
        <x:v>46168</x:v>
      </x:c>
      <x:c r="Q1095" s="28" t="n">
        <x:v>46348</x:v>
      </x:c>
      <x:c r="R1095" t="n">
        <x:f>MAX(0,DATE(2026,7,31)-Q1095)</x:f>
        <x:v>0</x:v>
      </x:c>
      <x:c r="S1095" t="n">
        <x:v>10</x:v>
      </x:c>
      <x:c r="T1095" t="n">
        <x:v>2034</x:v>
      </x:c>
      <x:c r="U1095" t="str">
        <x:v>In Service</x:v>
      </x:c>
      <x:c r="V1095" s="30" t="n">
        <x:v>32870.3</x:v>
      </x:c>
      <x:c r="W1095" s="30" t="n">
        <x:v>32870.3</x:v>
      </x:c>
    </x:row>
    <x:row r="1096">
      <x:c r="A1096" t="str">
        <x:v>DEV-01095</x:v>
      </x:c>
      <x:c r="B1096" t="str">
        <x:v>ASSET-101095</x:v>
      </x:c>
      <x:c r="C1096" t="str">
        <x:v>SYN-UDI-001095-7879</x:v>
      </x:c>
      <x:c r="D1096" t="str">
        <x:v>Infusion Pump</x:v>
      </x:c>
      <x:c r="E1096" t="str">
        <x:v>Therapy Delivery</x:v>
      </x:c>
      <x:c r="F1096" t="str">
        <x:v>NovaCare Devices</x:v>
      </x:c>
      <x:c r="G1096" t="str">
        <x:v>NovaCare-A02</x:v>
      </x:c>
      <x:c r="H1096" t="str">
        <x:v>Site C - Community Hospital</x:v>
      </x:c>
      <x:c r="I1096" t="str">
        <x:v>Emergency Department</x:v>
      </x:c>
      <x:c r="J1096" t="str">
        <x:v>High</x:v>
      </x:c>
      <x:c r="K1096" s="28" t="n">
        <x:v>45601</x:v>
      </x:c>
      <x:c r="L1096" t="n">
        <x:f>ROUND((DATE(2026,7,31)-K1096)/365.25,2)</x:f>
        <x:v>1.73</x:v>
      </x:c>
      <x:c r="M1096" s="28" t="n">
        <x:v>46696</x:v>
      </x:c>
      <x:c r="N1096" t="str">
        <x:v>Supported</x:v>
      </x:c>
      <x:c r="O1096" t="n">
        <x:v>180</x:v>
      </x:c>
      <x:c r="P1096" s="28" t="n">
        <x:v>46190</x:v>
      </x:c>
      <x:c r="Q1096" s="28" t="n">
        <x:v>46370</x:v>
      </x:c>
      <x:c r="R1096" t="n">
        <x:f>MAX(0,DATE(2026,7,31)-Q1096)</x:f>
        <x:v>0</x:v>
      </x:c>
      <x:c r="S1096" t="n">
        <x:v>8</x:v>
      </x:c>
      <x:c r="T1096" t="n">
        <x:v>2032</x:v>
      </x:c>
      <x:c r="U1096" t="str">
        <x:v>In Service</x:v>
      </x:c>
      <x:c r="V1096" s="30" t="n">
        <x:v>3633.73</x:v>
      </x:c>
      <x:c r="W1096" s="30" t="n">
        <x:v>4151.82</x:v>
      </x:c>
    </x:row>
    <x:row r="1097">
      <x:c r="A1097" t="str">
        <x:v>DEV-01096</x:v>
      </x:c>
      <x:c r="B1097" t="str">
        <x:v>ASSET-101096</x:v>
      </x:c>
      <x:c r="C1097" t="str">
        <x:v>SYN-UDI-001096-2831</x:v>
      </x:c>
      <x:c r="D1097" t="str">
        <x:v>Ventilator</x:v>
      </x:c>
      <x:c r="E1097" t="str">
        <x:v>Life Support</x:v>
      </x:c>
      <x:c r="F1097" t="str">
        <x:v>Helix MedSystems</x:v>
      </x:c>
      <x:c r="G1097" t="str">
        <x:v>Helix-A03</x:v>
      </x:c>
      <x:c r="H1097" t="str">
        <x:v>Site A - Acute Hospital</x:v>
      </x:c>
      <x:c r="I1097" t="str">
        <x:v>Surgical Ward</x:v>
      </x:c>
      <x:c r="J1097" t="str">
        <x:v>Critical</x:v>
      </x:c>
      <x:c r="K1097" s="28" t="n">
        <x:v>44902</x:v>
      </x:c>
      <x:c r="L1097" t="n">
        <x:f>ROUND((DATE(2026,7,31)-K1097)/365.25,2)</x:f>
        <x:v>3.65</x:v>
      </x:c>
      <x:c r="M1097" s="28" t="n">
        <x:v>45997</x:v>
      </x:c>
      <x:c r="N1097" t="str">
        <x:v>Supported</x:v>
      </x:c>
      <x:c r="O1097" t="n">
        <x:v>365</x:v>
      </x:c>
      <x:c r="P1097" s="28" t="n">
        <x:v>46075</x:v>
      </x:c>
      <x:c r="Q1097" s="28" t="n">
        <x:v>46440</x:v>
      </x:c>
      <x:c r="R1097" t="n">
        <x:f>MAX(0,DATE(2026,7,31)-Q1097)</x:f>
        <x:v>0</x:v>
      </x:c>
      <x:c r="S1097" t="n">
        <x:v>10</x:v>
      </x:c>
      <x:c r="T1097" t="n">
        <x:v>2032</x:v>
      </x:c>
      <x:c r="U1097" t="str">
        <x:v>In Repair</x:v>
      </x:c>
      <x:c r="V1097" s="30" t="n">
        <x:v>25160.82</x:v>
      </x:c>
      <x:c r="W1097" s="30" t="n">
        <x:v>29683.28</x:v>
      </x:c>
    </x:row>
    <x:row r="1098">
      <x:c r="A1098" t="str">
        <x:v>DEV-01097</x:v>
      </x:c>
      <x:c r="B1098" t="str">
        <x:v>ASSET-101097</x:v>
      </x:c>
      <x:c r="C1098" t="str">
        <x:v>SYN-UDI-001097-9792</x:v>
      </x:c>
      <x:c r="D1098" t="str">
        <x:v>Infusion Pump</x:v>
      </x:c>
      <x:c r="E1098" t="str">
        <x:v>Therapy Delivery</x:v>
      </x:c>
      <x:c r="F1098" t="str">
        <x:v>MedAxis Systems</x:v>
      </x:c>
      <x:c r="G1098" t="str">
        <x:v>MedAxis-C02</x:v>
      </x:c>
      <x:c r="H1098" t="str">
        <x:v>Site B - Specialist Centre</x:v>
      </x:c>
      <x:c r="I1098" t="str">
        <x:v>Outpatients</x:v>
      </x:c>
      <x:c r="J1098" t="str">
        <x:v>Critical</x:v>
      </x:c>
      <x:c r="K1098" s="28" t="n">
        <x:v>41486</x:v>
      </x:c>
      <x:c r="L1098" t="n">
        <x:f>ROUND((DATE(2026,7,31)-K1098)/365.25,2)</x:f>
        <x:v>13</x:v>
      </x:c>
      <x:c r="M1098" s="28" t="n">
        <x:v>42581</x:v>
      </x:c>
      <x:c r="N1098" t="str">
        <x:v>Supported</x:v>
      </x:c>
      <x:c r="O1098" t="n">
        <x:v>180</x:v>
      </x:c>
      <x:c r="P1098" s="28" t="n">
        <x:v>46154</x:v>
      </x:c>
      <x:c r="Q1098" s="28" t="n">
        <x:v>46334</x:v>
      </x:c>
      <x:c r="R1098" t="n">
        <x:f>MAX(0,DATE(2026,7,31)-Q1098)</x:f>
        <x:v>0</x:v>
      </x:c>
      <x:c r="S1098" t="n">
        <x:v>9</x:v>
      </x:c>
      <x:c r="T1098" t="n">
        <x:v>2022</x:v>
      </x:c>
      <x:c r="U1098" t="str">
        <x:v>In Service</x:v>
      </x:c>
      <x:c r="V1098" s="30" t="n">
        <x:v>3051.75</x:v>
      </x:c>
      <x:c r="W1098" s="30" t="n">
        <x:v>4276.38</x:v>
      </x:c>
    </x:row>
    <x:row r="1099">
      <x:c r="A1099" t="str">
        <x:v>DEV-01098</x:v>
      </x:c>
      <x:c r="B1099" t="str">
        <x:v>ASSET-101098</x:v>
      </x:c>
      <x:c r="C1099" t="str">
        <x:v>SYN-UDI-001098-7962</x:v>
      </x:c>
      <x:c r="D1099" t="str">
        <x:v>Vital Signs Monitor</x:v>
      </x:c>
      <x:c r="E1099" t="str">
        <x:v>Monitoring</x:v>
      </x:c>
      <x:c r="F1099" t="str">
        <x:v>MedAxis Systems</x:v>
      </x:c>
      <x:c r="G1099" t="str">
        <x:v>MedAxis-C01</x:v>
      </x:c>
      <x:c r="H1099" t="str">
        <x:v>Site B - Specialist Centre</x:v>
      </x:c>
      <x:c r="I1099" t="str">
        <x:v>Surgical Ward</x:v>
      </x:c>
      <x:c r="J1099" t="str">
        <x:v>Medium</x:v>
      </x:c>
      <x:c r="K1099" s="28" t="n">
        <x:v>41733</x:v>
      </x:c>
      <x:c r="L1099" t="n">
        <x:f>ROUND((DATE(2026,7,31)-K1099)/365.25,2)</x:f>
        <x:v>12.32</x:v>
      </x:c>
      <x:c r="M1099" s="28" t="n">
        <x:v>42828</x:v>
      </x:c>
      <x:c r="N1099" t="str">
        <x:v>Supported</x:v>
      </x:c>
      <x:c r="O1099" t="n">
        <x:v>365</x:v>
      </x:c>
      <x:c r="P1099" s="28" t="n">
        <x:v>45869</x:v>
      </x:c>
      <x:c r="Q1099" s="28" t="n">
        <x:v>46234</x:v>
      </x:c>
      <x:c r="R1099" t="n">
        <x:f>MAX(0,DATE(2026,7,31)-Q1099)</x:f>
        <x:v>0</x:v>
      </x:c>
      <x:c r="S1099" t="n">
        <x:v>7</x:v>
      </x:c>
      <x:c r="T1099" t="n">
        <x:v>2021</x:v>
      </x:c>
      <x:c r="U1099" t="str">
        <x:v>In Service</x:v>
      </x:c>
      <x:c r="V1099" s="30" t="n">
        <x:v>2293.58</x:v>
      </x:c>
      <x:c r="W1099" s="30" t="n">
        <x:v>2464.75</x:v>
      </x:c>
    </x:row>
    <x:row r="1100">
      <x:c r="A1100" t="str">
        <x:v>DEV-01099</x:v>
      </x:c>
      <x:c r="B1100" t="str">
        <x:v>ASSET-101099</x:v>
      </x:c>
      <x:c r="C1100" t="str">
        <x:v>SYN-UDI-001099-3776</x:v>
      </x:c>
      <x:c r="D1100" t="str">
        <x:v>Enteral Feeding Pump</x:v>
      </x:c>
      <x:c r="E1100" t="str">
        <x:v>Therapy Delivery</x:v>
      </x:c>
      <x:c r="F1100" t="str">
        <x:v>Helix MedSystems</x:v>
      </x:c>
      <x:c r="G1100" t="str">
        <x:v>Helix-C03</x:v>
      </x:c>
      <x:c r="H1100" t="str">
        <x:v>Site C - Community Hospital</x:v>
      </x:c>
      <x:c r="I1100" t="str">
        <x:v>Surgical Ward</x:v>
      </x:c>
      <x:c r="J1100" t="str">
        <x:v>Medium</x:v>
      </x:c>
      <x:c r="K1100" s="28" t="n">
        <x:v>44865</x:v>
      </x:c>
      <x:c r="L1100" t="n">
        <x:f>ROUND((DATE(2026,7,31)-K1100)/365.25,2)</x:f>
        <x:v>3.75</x:v>
      </x:c>
      <x:c r="M1100" s="28" t="n">
        <x:v>45960</x:v>
      </x:c>
      <x:c r="N1100" t="str">
        <x:v>Supported</x:v>
      </x:c>
      <x:c r="O1100" t="n">
        <x:v>365</x:v>
      </x:c>
      <x:c r="P1100" s="28" t="n">
        <x:v>45806</x:v>
      </x:c>
      <x:c r="Q1100" s="28" t="n">
        <x:v>46171</x:v>
      </x:c>
      <x:c r="R1100" t="n">
        <x:f>MAX(0,DATE(2026,7,31)-Q1100)</x:f>
        <x:v>63</x:v>
      </x:c>
      <x:c r="S1100" t="n">
        <x:v>8</x:v>
      </x:c>
      <x:c r="T1100" t="n">
        <x:v>2030</x:v>
      </x:c>
      <x:c r="U1100" t="str">
        <x:v>In Service</x:v>
      </x:c>
      <x:c r="V1100" s="30" t="n">
        <x:v>1299.12</x:v>
      </x:c>
      <x:c r="W1100" s="30" t="n">
        <x:v>1688.1</x:v>
      </x:c>
    </x:row>
    <x:row r="1101">
      <x:c r="A1101" t="str">
        <x:v>DEV-01100</x:v>
      </x:c>
      <x:c r="B1101" t="str">
        <x:v>ASSET-101100</x:v>
      </x:c>
      <x:c r="C1101" t="str">
        <x:v>SYN-UDI-001100-6670</x:v>
      </x:c>
      <x:c r="D1101" t="str">
        <x:v>Infusion Pump</x:v>
      </x:c>
      <x:c r="E1101" t="str">
        <x:v>Therapy Delivery</x:v>
      </x:c>
      <x:c r="F1101" t="str">
        <x:v>PulseWorks Medical</x:v>
      </x:c>
      <x:c r="G1101" t="str">
        <x:v>PulseWorks-C04</x:v>
      </x:c>
      <x:c r="H1101" t="str">
        <x:v>Site A - Acute Hospital</x:v>
      </x:c>
      <x:c r="I1101" t="str">
        <x:v>Medical Ward</x:v>
      </x:c>
      <x:c r="J1101" t="str">
        <x:v>Critical</x:v>
      </x:c>
      <x:c r="K1101" s="28" t="n">
        <x:v>45409</x:v>
      </x:c>
      <x:c r="L1101" t="n">
        <x:f>ROUND((DATE(2026,7,31)-K1101)/365.25,2)</x:f>
        <x:v>2.26</x:v>
      </x:c>
      <x:c r="M1101" s="28" t="n">
        <x:v>46504</x:v>
      </x:c>
      <x:c r="N1101" t="str">
        <x:v>Unsupported</x:v>
      </x:c>
      <x:c r="O1101" t="n">
        <x:v>180</x:v>
      </x:c>
      <x:c r="P1101" s="28" t="n">
        <x:v>46030</x:v>
      </x:c>
      <x:c r="Q1101" s="28" t="n">
        <x:v>46210</x:v>
      </x:c>
      <x:c r="R1101" t="n">
        <x:f>MAX(0,DATE(2026,7,31)-Q1101)</x:f>
        <x:v>24</x:v>
      </x:c>
      <x:c r="S1101" t="n">
        <x:v>9</x:v>
      </x:c>
      <x:c r="T1101" t="n">
        <x:v>2033</x:v>
      </x:c>
      <x:c r="U1101" t="str">
        <x:v>In Service</x:v>
      </x:c>
      <x:c r="V1101" s="30" t="n">
        <x:v>3420.46</x:v>
      </x:c>
      <x:c r="W1101" s="30" t="n">
        <x:v>3483.61</x:v>
      </x:c>
    </x:row>
    <x:row r="1102">
      <x:c r="A1102" t="str">
        <x:v>DEV-01101</x:v>
      </x:c>
      <x:c r="B1102" t="str">
        <x:v>ASSET-101101</x:v>
      </x:c>
      <x:c r="C1102" t="str">
        <x:v>SYN-UDI-001101-8940</x:v>
      </x:c>
      <x:c r="D1102" t="str">
        <x:v>Vital Signs Monitor</x:v>
      </x:c>
      <x:c r="E1102" t="str">
        <x:v>Monitoring</x:v>
      </x:c>
      <x:c r="F1102" t="str">
        <x:v>PulseWorks Medical</x:v>
      </x:c>
      <x:c r="G1102" t="str">
        <x:v>PulseWorks-C02</x:v>
      </x:c>
      <x:c r="H1102" t="str">
        <x:v>Site A - Acute Hospital</x:v>
      </x:c>
      <x:c r="I1102" t="str">
        <x:v>Medical Ward</x:v>
      </x:c>
      <x:c r="J1102" t="str">
        <x:v>Medium</x:v>
      </x:c>
      <x:c r="K1102" s="28" t="n">
        <x:v>43403</x:v>
      </x:c>
      <x:c r="L1102" t="n">
        <x:f>ROUND((DATE(2026,7,31)-K1102)/365.25,2)</x:f>
        <x:v>7.75</x:v>
      </x:c>
      <x:c r="M1102" s="28" t="n">
        <x:v>44498</x:v>
      </x:c>
      <x:c r="N1102" t="str">
        <x:v>Supported</x:v>
      </x:c>
      <x:c r="O1102" t="n">
        <x:v>180</x:v>
      </x:c>
      <x:c r="P1102" s="28" t="n">
        <x:v>46086</x:v>
      </x:c>
      <x:c r="Q1102" s="28" t="n">
        <x:v>46266</x:v>
      </x:c>
      <x:c r="R1102" t="n">
        <x:f>MAX(0,DATE(2026,7,31)-Q1102)</x:f>
        <x:v>0</x:v>
      </x:c>
      <x:c r="S1102" t="n">
        <x:v>8</x:v>
      </x:c>
      <x:c r="T1102" t="n">
        <x:v>2026</x:v>
      </x:c>
      <x:c r="U1102" t="str">
        <x:v>In Service</x:v>
      </x:c>
      <x:c r="V1102" s="30" t="n">
        <x:v>2396.35</x:v>
      </x:c>
      <x:c r="W1102" s="30" t="n">
        <x:v>2890.03</x:v>
      </x:c>
    </x:row>
    <x:row r="1103">
      <x:c r="A1103" t="str">
        <x:v>DEV-01102</x:v>
      </x:c>
      <x:c r="B1103" t="str">
        <x:v>ASSET-101102</x:v>
      </x:c>
      <x:c r="C1103" t="str">
        <x:v>SYN-UDI-001102-9621</x:v>
      </x:c>
      <x:c r="D1103" t="str">
        <x:v>Vital Signs Monitor</x:v>
      </x:c>
      <x:c r="E1103" t="str">
        <x:v>Monitoring</x:v>
      </x:c>
      <x:c r="F1103" t="str">
        <x:v>NovaCare Devices</x:v>
      </x:c>
      <x:c r="G1103" t="str">
        <x:v>NovaCare-B01</x:v>
      </x:c>
      <x:c r="H1103" t="str">
        <x:v>Site C - Community Hospital</x:v>
      </x:c>
      <x:c r="I1103" t="str">
        <x:v>Medical Ward</x:v>
      </x:c>
      <x:c r="J1103" t="str">
        <x:v>Medium</x:v>
      </x:c>
      <x:c r="K1103" s="28" t="n">
        <x:v>42433</x:v>
      </x:c>
      <x:c r="L1103" t="n">
        <x:f>ROUND((DATE(2026,7,31)-K1103)/365.25,2)</x:f>
        <x:v>10.41</x:v>
      </x:c>
      <x:c r="M1103" s="28" t="n">
        <x:v>43528</x:v>
      </x:c>
      <x:c r="N1103" t="str">
        <x:v>Limited Support</x:v>
      </x:c>
      <x:c r="O1103" t="n">
        <x:v>180</x:v>
      </x:c>
      <x:c r="P1103" s="28" t="n">
        <x:v>45814</x:v>
      </x:c>
      <x:c r="Q1103" s="28" t="n">
        <x:v>45994</x:v>
      </x:c>
      <x:c r="R1103" t="n">
        <x:f>MAX(0,DATE(2026,7,31)-Q1103)</x:f>
        <x:v>240</x:v>
      </x:c>
      <x:c r="S1103" t="n">
        <x:v>6</x:v>
      </x:c>
      <x:c r="T1103" t="n">
        <x:v>2022</x:v>
      </x:c>
      <x:c r="U1103" t="str">
        <x:v>In Service</x:v>
      </x:c>
      <x:c r="V1103" s="30" t="n">
        <x:v>2190.38</x:v>
      </x:c>
      <x:c r="W1103" s="30" t="n">
        <x:v>2710.6</x:v>
      </x:c>
    </x:row>
    <x:row r="1104">
      <x:c r="A1104" t="str">
        <x:v>DEV-01103</x:v>
      </x:c>
      <x:c r="B1104" t="str">
        <x:v>ASSET-101103</x:v>
      </x:c>
      <x:c r="C1104" t="str">
        <x:v>SYN-UDI-001103-1034</x:v>
      </x:c>
      <x:c r="D1104" t="str">
        <x:v>Infusion Pump</x:v>
      </x:c>
      <x:c r="E1104" t="str">
        <x:v>Therapy Delivery</x:v>
      </x:c>
      <x:c r="F1104" t="str">
        <x:v>NovaCare Devices</x:v>
      </x:c>
      <x:c r="G1104" t="str">
        <x:v>NovaCare-B02</x:v>
      </x:c>
      <x:c r="H1104" t="str">
        <x:v>Site C - Community Hospital</x:v>
      </x:c>
      <x:c r="I1104" t="str">
        <x:v>Surgical Ward</x:v>
      </x:c>
      <x:c r="J1104" t="str">
        <x:v>Critical</x:v>
      </x:c>
      <x:c r="K1104" s="28" t="n">
        <x:v>44190</x:v>
      </x:c>
      <x:c r="L1104" t="n">
        <x:f>ROUND((DATE(2026,7,31)-K1104)/365.25,2)</x:f>
        <x:v>5.6</x:v>
      </x:c>
      <x:c r="M1104" s="28" t="n">
        <x:v>45285</x:v>
      </x:c>
      <x:c r="N1104" t="str">
        <x:v>Unsupported</x:v>
      </x:c>
      <x:c r="O1104" t="n">
        <x:v>365</x:v>
      </x:c>
      <x:c r="P1104" s="28" t="n">
        <x:v>46151</x:v>
      </x:c>
      <x:c r="Q1104" s="28" t="n">
        <x:v>46516</x:v>
      </x:c>
      <x:c r="R1104" t="n">
        <x:f>MAX(0,DATE(2026,7,31)-Q1104)</x:f>
        <x:v>0</x:v>
      </x:c>
      <x:c r="S1104" t="n">
        <x:v>8</x:v>
      </x:c>
      <x:c r="T1104" t="n">
        <x:v>2028</x:v>
      </x:c>
      <x:c r="U1104" t="str">
        <x:v>In Service</x:v>
      </x:c>
      <x:c r="V1104" s="30" t="n">
        <x:v>3197.61</x:v>
      </x:c>
      <x:c r="W1104" s="30" t="n">
        <x:v>3551.6</x:v>
      </x:c>
    </x:row>
    <x:row r="1105">
      <x:c r="A1105" t="str">
        <x:v>DEV-01104</x:v>
      </x:c>
      <x:c r="B1105" t="str">
        <x:v>ASSET-101104</x:v>
      </x:c>
      <x:c r="C1105" t="str">
        <x:v>SYN-UDI-001104-9244</x:v>
      </x:c>
      <x:c r="D1105" t="str">
        <x:v>ECG Machine</x:v>
      </x:c>
      <x:c r="E1105" t="str">
        <x:v>Diagnostics</x:v>
      </x:c>
      <x:c r="F1105" t="str">
        <x:v>Apex Biomedical</x:v>
      </x:c>
      <x:c r="G1105" t="str">
        <x:v>Apex-C04</x:v>
      </x:c>
      <x:c r="H1105" t="str">
        <x:v>Site B - Specialist Centre</x:v>
      </x:c>
      <x:c r="I1105" t="str">
        <x:v>Diagnostics</x:v>
      </x:c>
      <x:c r="J1105" t="str">
        <x:v>High</x:v>
      </x:c>
      <x:c r="K1105" s="28" t="n">
        <x:v>44707</x:v>
      </x:c>
      <x:c r="L1105" t="n">
        <x:f>ROUND((DATE(2026,7,31)-K1105)/365.25,2)</x:f>
        <x:v>4.18</x:v>
      </x:c>
      <x:c r="M1105" s="28" t="n">
        <x:v>45802</x:v>
      </x:c>
      <x:c r="N1105" t="str">
        <x:v>Limited Support</x:v>
      </x:c>
      <x:c r="O1105" t="n">
        <x:v>365</x:v>
      </x:c>
      <x:c r="P1105" s="28" t="n">
        <x:v>45953</x:v>
      </x:c>
      <x:c r="Q1105" s="28" t="n">
        <x:v>46318</x:v>
      </x:c>
      <x:c r="R1105" t="n">
        <x:f>MAX(0,DATE(2026,7,31)-Q1105)</x:f>
        <x:v>0</x:v>
      </x:c>
      <x:c r="S1105" t="n">
        <x:v>9</x:v>
      </x:c>
      <x:c r="T1105" t="n">
        <x:v>2031</x:v>
      </x:c>
      <x:c r="U1105" t="str">
        <x:v>In Service</x:v>
      </x:c>
      <x:c r="V1105" s="30" t="n">
        <x:v>7675.48</x:v>
      </x:c>
      <x:c r="W1105" s="30" t="n">
        <x:v>8653.79</x:v>
      </x:c>
    </x:row>
    <x:row r="1106">
      <x:c r="A1106" t="str">
        <x:v>DEV-01105</x:v>
      </x:c>
      <x:c r="B1106" t="str">
        <x:v>ASSET-101105</x:v>
      </x:c>
      <x:c r="C1106" t="str">
        <x:v>SYN-UDI-001105-3454</x:v>
      </x:c>
      <x:c r="D1106" t="str">
        <x:v>Vital Signs Monitor</x:v>
      </x:c>
      <x:c r="E1106" t="str">
        <x:v>Monitoring</x:v>
      </x:c>
      <x:c r="F1106" t="str">
        <x:v>NovaCare Devices</x:v>
      </x:c>
      <x:c r="G1106" t="str">
        <x:v>NovaCare-C01</x:v>
      </x:c>
      <x:c r="H1106" t="str">
        <x:v>Site C - Community Hospital</x:v>
      </x:c>
      <x:c r="I1106" t="str">
        <x:v>ICU</x:v>
      </x:c>
      <x:c r="J1106" t="str">
        <x:v>High</x:v>
      </x:c>
      <x:c r="K1106" s="28" t="n">
        <x:v>45075</x:v>
      </x:c>
      <x:c r="L1106" t="n">
        <x:f>ROUND((DATE(2026,7,31)-K1106)/365.25,2)</x:f>
        <x:v>3.17</x:v>
      </x:c>
      <x:c r="M1106" s="28" t="n">
        <x:v>46170</x:v>
      </x:c>
      <x:c r="N1106" t="str">
        <x:v>Supported</x:v>
      </x:c>
      <x:c r="O1106" t="n">
        <x:v>180</x:v>
      </x:c>
      <x:c r="P1106" s="28" t="n">
        <x:v>46160</x:v>
      </x:c>
      <x:c r="Q1106" s="28" t="n">
        <x:v>46340</x:v>
      </x:c>
      <x:c r="R1106" t="n">
        <x:f>MAX(0,DATE(2026,7,31)-Q1106)</x:f>
        <x:v>0</x:v>
      </x:c>
      <x:c r="S1106" t="n">
        <x:v>7</x:v>
      </x:c>
      <x:c r="T1106" t="n">
        <x:v>2030</x:v>
      </x:c>
      <x:c r="U1106" t="str">
        <x:v>In Service</x:v>
      </x:c>
      <x:c r="V1106" s="30" t="n">
        <x:v>2122.35</x:v>
      </x:c>
      <x:c r="W1106" s="30" t="n">
        <x:v>2166.33</x:v>
      </x:c>
    </x:row>
    <x:row r="1107">
      <x:c r="A1107" t="str">
        <x:v>DEV-01106</x:v>
      </x:c>
      <x:c r="B1107" t="str">
        <x:v>ASSET-101106</x:v>
      </x:c>
      <x:c r="C1107" t="str">
        <x:v>SYN-UDI-001106-4600</x:v>
      </x:c>
      <x:c r="D1107" t="str">
        <x:v>Infusion Pump</x:v>
      </x:c>
      <x:c r="E1107" t="str">
        <x:v>Therapy Delivery</x:v>
      </x:c>
      <x:c r="F1107" t="str">
        <x:v>Apex Biomedical</x:v>
      </x:c>
      <x:c r="G1107" t="str">
        <x:v>Apex-A04</x:v>
      </x:c>
      <x:c r="H1107" t="str">
        <x:v>Site C - Community Hospital</x:v>
      </x:c>
      <x:c r="I1107" t="str">
        <x:v>Diagnostics</x:v>
      </x:c>
      <x:c r="J1107" t="str">
        <x:v>High</x:v>
      </x:c>
      <x:c r="K1107" s="28" t="n">
        <x:v>43719</x:v>
      </x:c>
      <x:c r="L1107" t="n">
        <x:f>ROUND((DATE(2026,7,31)-K1107)/365.25,2)</x:f>
        <x:v>6.89</x:v>
      </x:c>
      <x:c r="M1107" s="28" t="n">
        <x:v>44814</x:v>
      </x:c>
      <x:c r="N1107" t="str">
        <x:v>Limited Support</x:v>
      </x:c>
      <x:c r="O1107" t="n">
        <x:v>180</x:v>
      </x:c>
      <x:c r="P1107" s="28" t="n">
        <x:v>45865</x:v>
      </x:c>
      <x:c r="Q1107" s="28" t="n">
        <x:v>46045</x:v>
      </x:c>
      <x:c r="R1107" t="n">
        <x:f>MAX(0,DATE(2026,7,31)-Q1107)</x:f>
        <x:v>189</x:v>
      </x:c>
      <x:c r="S1107" t="n">
        <x:v>9</x:v>
      </x:c>
      <x:c r="T1107" t="n">
        <x:v>2028</x:v>
      </x:c>
      <x:c r="U1107" t="str">
        <x:v>In Service</x:v>
      </x:c>
      <x:c r="V1107" s="30" t="n">
        <x:v>3668.12</x:v>
      </x:c>
      <x:c r="W1107" s="30" t="n">
        <x:v>3668.12</x:v>
      </x:c>
    </x:row>
    <x:row r="1108">
      <x:c r="A1108" t="str">
        <x:v>DEV-01107</x:v>
      </x:c>
      <x:c r="B1108" t="str">
        <x:v>ASSET-101107</x:v>
      </x:c>
      <x:c r="C1108" t="str">
        <x:v>SYN-UDI-001107-9132</x:v>
      </x:c>
      <x:c r="D1108" t="str">
        <x:v>Anaesthetic Machine</x:v>
      </x:c>
      <x:c r="E1108" t="str">
        <x:v>Life Support</x:v>
      </x:c>
      <x:c r="F1108" t="str">
        <x:v>ClinTech Instruments</x:v>
      </x:c>
      <x:c r="G1108" t="str">
        <x:v>ClinTech-A02</x:v>
      </x:c>
      <x:c r="H1108" t="str">
        <x:v>Site A - Acute Hospital</x:v>
      </x:c>
      <x:c r="I1108" t="str">
        <x:v>Surgical Ward</x:v>
      </x:c>
      <x:c r="J1108" t="str">
        <x:v>Critical</x:v>
      </x:c>
      <x:c r="K1108" s="28" t="n">
        <x:v>45183</x:v>
      </x:c>
      <x:c r="L1108" t="n">
        <x:f>ROUND((DATE(2026,7,31)-K1108)/365.25,2)</x:f>
        <x:v>2.88</x:v>
      </x:c>
      <x:c r="M1108" s="28" t="n">
        <x:v>46278</x:v>
      </x:c>
      <x:c r="N1108" t="str">
        <x:v>Supported</x:v>
      </x:c>
      <x:c r="O1108" t="n">
        <x:v>180</x:v>
      </x:c>
      <x:c r="P1108" s="28" t="n">
        <x:v>45898</x:v>
      </x:c>
      <x:c r="Q1108" s="28" t="n">
        <x:v>46078</x:v>
      </x:c>
      <x:c r="R1108" t="n">
        <x:f>MAX(0,DATE(2026,7,31)-Q1108)</x:f>
        <x:v>156</x:v>
      </x:c>
      <x:c r="S1108" t="n">
        <x:v>11</x:v>
      </x:c>
      <x:c r="T1108" t="n">
        <x:v>2034</x:v>
      </x:c>
      <x:c r="U1108" t="str">
        <x:v>In Service</x:v>
      </x:c>
      <x:c r="V1108" s="30" t="n">
        <x:v>45785.37</x:v>
      </x:c>
      <x:c r="W1108" s="30" t="n">
        <x:v>45785.37</x:v>
      </x:c>
    </x:row>
    <x:row r="1109">
      <x:c r="A1109" t="str">
        <x:v>DEV-01108</x:v>
      </x:c>
      <x:c r="B1109" t="str">
        <x:v>ASSET-101108</x:v>
      </x:c>
      <x:c r="C1109" t="str">
        <x:v>SYN-UDI-001108-9140</x:v>
      </x:c>
      <x:c r="D1109" t="str">
        <x:v>Patient Monitor</x:v>
      </x:c>
      <x:c r="E1109" t="str">
        <x:v>Monitoring</x:v>
      </x:c>
      <x:c r="F1109" t="str">
        <x:v>Helix MedSystems</x:v>
      </x:c>
      <x:c r="G1109" t="str">
        <x:v>Helix-A03</x:v>
      </x:c>
      <x:c r="H1109" t="str">
        <x:v>Site B - Specialist Centre</x:v>
      </x:c>
      <x:c r="I1109" t="str">
        <x:v>Maternity</x:v>
      </x:c>
      <x:c r="J1109" t="str">
        <x:v>Critical</x:v>
      </x:c>
      <x:c r="K1109" s="28" t="n">
        <x:v>43695</x:v>
      </x:c>
      <x:c r="L1109" t="n">
        <x:f>ROUND((DATE(2026,7,31)-K1109)/365.25,2)</x:f>
        <x:v>6.95</x:v>
      </x:c>
      <x:c r="M1109" s="28" t="n">
        <x:v>44790</x:v>
      </x:c>
      <x:c r="N1109" t="str">
        <x:v>Limited Support</x:v>
      </x:c>
      <x:c r="O1109" t="n">
        <x:v>180</x:v>
      </x:c>
      <x:c r="P1109" s="28" t="n">
        <x:v>45823</x:v>
      </x:c>
      <x:c r="Q1109" s="28" t="n">
        <x:v>46003</x:v>
      </x:c>
      <x:c r="R1109" t="n">
        <x:f>MAX(0,DATE(2026,7,31)-Q1109)</x:f>
        <x:v>231</x:v>
      </x:c>
      <x:c r="S1109" t="n">
        <x:v>9</x:v>
      </x:c>
      <x:c r="T1109" t="n">
        <x:v>2028</x:v>
      </x:c>
      <x:c r="U1109" t="str">
        <x:v>In Service</x:v>
      </x:c>
      <x:c r="V1109" s="30" t="n">
        <x:v>9079.53</x:v>
      </x:c>
      <x:c r="W1109" s="30" t="n">
        <x:v>9079.53</x:v>
      </x:c>
    </x:row>
    <x:row r="1110">
      <x:c r="A1110" t="str">
        <x:v>DEV-01109</x:v>
      </x:c>
      <x:c r="B1110" t="str">
        <x:v>ASSET-101109</x:v>
      </x:c>
      <x:c r="C1110" t="str">
        <x:v>SYN-UDI-001109-5626</x:v>
      </x:c>
      <x:c r="D1110" t="str">
        <x:v>Ventilator</x:v>
      </x:c>
      <x:c r="E1110" t="str">
        <x:v>Life Support</x:v>
      </x:c>
      <x:c r="F1110" t="str">
        <x:v>MedAxis Systems</x:v>
      </x:c>
      <x:c r="G1110" t="str">
        <x:v>MedAxis-B01</x:v>
      </x:c>
      <x:c r="H1110" t="str">
        <x:v>Site B - Specialist Centre</x:v>
      </x:c>
      <x:c r="I1110" t="str">
        <x:v>Outpatients</x:v>
      </x:c>
      <x:c r="J1110" t="str">
        <x:v>Critical</x:v>
      </x:c>
      <x:c r="K1110" s="28" t="n">
        <x:v>44537</x:v>
      </x:c>
      <x:c r="L1110" t="n">
        <x:f>ROUND((DATE(2026,7,31)-K1110)/365.25,2)</x:f>
        <x:v>4.65</x:v>
      </x:c>
      <x:c r="M1110" s="28" t="n">
        <x:v>45632</x:v>
      </x:c>
      <x:c r="N1110" t="str">
        <x:v>Limited Support</x:v>
      </x:c>
      <x:c r="O1110" t="n">
        <x:v>365</x:v>
      </x:c>
      <x:c r="P1110" s="28" t="n">
        <x:v>46186</x:v>
      </x:c>
      <x:c r="Q1110" s="28" t="n">
        <x:v>46551</x:v>
      </x:c>
      <x:c r="R1110" t="n">
        <x:f>MAX(0,DATE(2026,7,31)-Q1110)</x:f>
        <x:v>0</x:v>
      </x:c>
      <x:c r="S1110" t="n">
        <x:v>9</x:v>
      </x:c>
      <x:c r="T1110" t="n">
        <x:v>2030</x:v>
      </x:c>
      <x:c r="U1110" t="str">
        <x:v>In Service</x:v>
      </x:c>
      <x:c r="V1110" s="30" t="n">
        <x:v>25289.47</x:v>
      </x:c>
      <x:c r="W1110" s="30" t="n">
        <x:v>33078.09</x:v>
      </x:c>
    </x:row>
    <x:row r="1111">
      <x:c r="A1111" t="str">
        <x:v>DEV-01110</x:v>
      </x:c>
      <x:c r="B1111" t="str">
        <x:v>ASSET-101110</x:v>
      </x:c>
      <x:c r="C1111" t="str">
        <x:v>SYN-UDI-001110-9598</x:v>
      </x:c>
      <x:c r="D1111" t="str">
        <x:v>Infusion Pump</x:v>
      </x:c>
      <x:c r="E1111" t="str">
        <x:v>Therapy Delivery</x:v>
      </x:c>
      <x:c r="F1111" t="str">
        <x:v>MedAxis Systems</x:v>
      </x:c>
      <x:c r="G1111" t="str">
        <x:v>MedAxis-C01</x:v>
      </x:c>
      <x:c r="H1111" t="str">
        <x:v>Site A - Acute Hospital</x:v>
      </x:c>
      <x:c r="I1111" t="str">
        <x:v>Maternity</x:v>
      </x:c>
      <x:c r="J1111" t="str">
        <x:v>High</x:v>
      </x:c>
      <x:c r="K1111" s="28" t="n">
        <x:v>43551</x:v>
      </x:c>
      <x:c r="L1111" t="n">
        <x:f>ROUND((DATE(2026,7,31)-K1111)/365.25,2)</x:f>
        <x:v>7.35</x:v>
      </x:c>
      <x:c r="M1111" s="28" t="n">
        <x:v>44646</x:v>
      </x:c>
      <x:c r="N1111" t="str">
        <x:v>Supported</x:v>
      </x:c>
      <x:c r="O1111" t="n">
        <x:v>365</x:v>
      </x:c>
      <x:c r="P1111" s="28" t="n">
        <x:v>46096</x:v>
      </x:c>
      <x:c r="Q1111" s="28" t="n">
        <x:v>46461</x:v>
      </x:c>
      <x:c r="R1111" t="n">
        <x:f>MAX(0,DATE(2026,7,31)-Q1111)</x:f>
        <x:v>0</x:v>
      </x:c>
      <x:c r="S1111" t="n">
        <x:v>9</x:v>
      </x:c>
      <x:c r="T1111" t="n">
        <x:v>2028</x:v>
      </x:c>
      <x:c r="U1111" t="str">
        <x:v>In Service</x:v>
      </x:c>
      <x:c r="V1111" s="30" t="n">
        <x:v>3260.22</x:v>
      </x:c>
      <x:c r="W1111" s="30" t="n">
        <x:v>3700.13</x:v>
      </x:c>
    </x:row>
    <x:row r="1112">
      <x:c r="A1112" t="str">
        <x:v>DEV-01111</x:v>
      </x:c>
      <x:c r="B1112" t="str">
        <x:v>ASSET-101111</x:v>
      </x:c>
      <x:c r="C1112" t="str">
        <x:v>SYN-UDI-001111-3924</x:v>
      </x:c>
      <x:c r="D1112" t="str">
        <x:v>Anaesthetic Machine</x:v>
      </x:c>
      <x:c r="E1112" t="str">
        <x:v>Life Support</x:v>
      </x:c>
      <x:c r="F1112" t="str">
        <x:v>Helix MedSystems</x:v>
      </x:c>
      <x:c r="G1112" t="str">
        <x:v>Helix-A04</x:v>
      </x:c>
      <x:c r="H1112" t="str">
        <x:v>Site A - Acute Hospital</x:v>
      </x:c>
      <x:c r="I1112" t="str">
        <x:v>Community Equipment</x:v>
      </x:c>
      <x:c r="J1112" t="str">
        <x:v>Critical</x:v>
      </x:c>
      <x:c r="K1112" s="28" t="n">
        <x:v>44610</x:v>
      </x:c>
      <x:c r="L1112" t="n">
        <x:f>ROUND((DATE(2026,7,31)-K1112)/365.25,2)</x:f>
        <x:v>4.45</x:v>
      </x:c>
      <x:c r="M1112" s="28" t="n">
        <x:v>45705</x:v>
      </x:c>
      <x:c r="N1112" t="str">
        <x:v>Unsupported</x:v>
      </x:c>
      <x:c r="O1112" t="n">
        <x:v>180</x:v>
      </x:c>
      <x:c r="P1112" s="28" t="n">
        <x:v>46022</x:v>
      </x:c>
      <x:c r="Q1112" s="28" t="n">
        <x:v>46202</x:v>
      </x:c>
      <x:c r="R1112" t="n">
        <x:f>MAX(0,DATE(2026,7,31)-Q1112)</x:f>
        <x:v>32</x:v>
      </x:c>
      <x:c r="S1112" t="n">
        <x:v>11</x:v>
      </x:c>
      <x:c r="T1112" t="n">
        <x:v>2033</x:v>
      </x:c>
      <x:c r="U1112" t="str">
        <x:v>In Service</x:v>
      </x:c>
      <x:c r="V1112" s="30" t="n">
        <x:v>42959.58</x:v>
      </x:c>
      <x:c r="W1112" s="30" t="n">
        <x:v>47364.43</x:v>
      </x:c>
    </x:row>
    <x:row r="1113">
      <x:c r="A1113" t="str">
        <x:v>DEV-01112</x:v>
      </x:c>
      <x:c r="B1113" t="str">
        <x:v>ASSET-101112</x:v>
      </x:c>
      <x:c r="C1113" t="str">
        <x:v>SYN-UDI-001112-5660</x:v>
      </x:c>
      <x:c r="D1113" t="str">
        <x:v>Ventilator</x:v>
      </x:c>
      <x:c r="E1113" t="str">
        <x:v>Life Support</x:v>
      </x:c>
      <x:c r="F1113" t="str">
        <x:v>Helix MedSystems</x:v>
      </x:c>
      <x:c r="G1113" t="str">
        <x:v>Helix-A03</x:v>
      </x:c>
      <x:c r="H1113" t="str">
        <x:v>Site A - Acute Hospital</x:v>
      </x:c>
      <x:c r="I1113" t="str">
        <x:v>Surgical Ward</x:v>
      </x:c>
      <x:c r="J1113" t="str">
        <x:v>Critical</x:v>
      </x:c>
      <x:c r="K1113" s="28" t="n">
        <x:v>45191</x:v>
      </x:c>
      <x:c r="L1113" t="n">
        <x:f>ROUND((DATE(2026,7,31)-K1113)/365.25,2)</x:f>
        <x:v>2.86</x:v>
      </x:c>
      <x:c r="M1113" s="28" t="n">
        <x:v>46286</x:v>
      </x:c>
      <x:c r="N1113" t="str">
        <x:v>Supported</x:v>
      </x:c>
      <x:c r="O1113" t="n">
        <x:v>365</x:v>
      </x:c>
      <x:c r="P1113" s="28" t="n">
        <x:v>45826</x:v>
      </x:c>
      <x:c r="Q1113" s="28" t="n">
        <x:v>46191</x:v>
      </x:c>
      <x:c r="R1113" t="n">
        <x:f>MAX(0,DATE(2026,7,31)-Q1113)</x:f>
        <x:v>43</x:v>
      </x:c>
      <x:c r="S1113" t="n">
        <x:v>10</x:v>
      </x:c>
      <x:c r="T1113" t="n">
        <x:v>2033</x:v>
      </x:c>
      <x:c r="U1113" t="str">
        <x:v>In Service</x:v>
      </x:c>
      <x:c r="V1113" s="30" t="n">
        <x:v>28705.2</x:v>
      </x:c>
      <x:c r="W1113" s="30" t="n">
        <x:v>35316.84</x:v>
      </x:c>
    </x:row>
    <x:row r="1114">
      <x:c r="A1114" t="str">
        <x:v>DEV-01113</x:v>
      </x:c>
      <x:c r="B1114" t="str">
        <x:v>ASSET-101113</x:v>
      </x:c>
      <x:c r="C1114" t="str">
        <x:v>SYN-UDI-001113-2680</x:v>
      </x:c>
      <x:c r="D1114" t="str">
        <x:v>Syringe Pump</x:v>
      </x:c>
      <x:c r="E1114" t="str">
        <x:v>Therapy Delivery</x:v>
      </x:c>
      <x:c r="F1114" t="str">
        <x:v>NovaCare Devices</x:v>
      </x:c>
      <x:c r="G1114" t="str">
        <x:v>NovaCare-C01</x:v>
      </x:c>
      <x:c r="H1114" t="str">
        <x:v>Site A - Acute Hospital</x:v>
      </x:c>
      <x:c r="I1114" t="str">
        <x:v>Outpatients</x:v>
      </x:c>
      <x:c r="J1114" t="str">
        <x:v>Critical</x:v>
      </x:c>
      <x:c r="K1114" s="28" t="n">
        <x:v>45315</x:v>
      </x:c>
      <x:c r="L1114" t="n">
        <x:f>ROUND((DATE(2026,7,31)-K1114)/365.25,2)</x:f>
        <x:v>2.52</x:v>
      </x:c>
      <x:c r="M1114" s="28" t="n">
        <x:v>46410</x:v>
      </x:c>
      <x:c r="N1114" t="str">
        <x:v>Supported</x:v>
      </x:c>
      <x:c r="O1114" t="n">
        <x:v>365</x:v>
      </x:c>
      <x:c r="P1114" s="28" t="n">
        <x:v>45836</x:v>
      </x:c>
      <x:c r="Q1114" s="28" t="n">
        <x:v>46201</x:v>
      </x:c>
      <x:c r="R1114" t="n">
        <x:f>MAX(0,DATE(2026,7,31)-Q1114)</x:f>
        <x:v>33</x:v>
      </x:c>
      <x:c r="S1114" t="n">
        <x:v>9</x:v>
      </x:c>
      <x:c r="T1114" t="n">
        <x:v>2033</x:v>
      </x:c>
      <x:c r="U1114" t="str">
        <x:v>In Service</x:v>
      </x:c>
      <x:c r="V1114" s="30" t="n">
        <x:v>1962.51</x:v>
      </x:c>
      <x:c r="W1114" s="30" t="n">
        <x:v>2857.53</x:v>
      </x:c>
    </x:row>
    <x:row r="1115">
      <x:c r="A1115" t="str">
        <x:v>DEV-01114</x:v>
      </x:c>
      <x:c r="B1115" t="str">
        <x:v>ASSET-101114</x:v>
      </x:c>
      <x:c r="C1115" t="str">
        <x:v>SYN-UDI-001114-1678</x:v>
      </x:c>
      <x:c r="D1115" t="str">
        <x:v>Ventilator</x:v>
      </x:c>
      <x:c r="E1115" t="str">
        <x:v>Life Support</x:v>
      </x:c>
      <x:c r="F1115" t="str">
        <x:v>Helix MedSystems</x:v>
      </x:c>
      <x:c r="G1115" t="str">
        <x:v>Helix-A01</x:v>
      </x:c>
      <x:c r="H1115" t="str">
        <x:v>Site B - Specialist Centre</x:v>
      </x:c>
      <x:c r="I1115" t="str">
        <x:v>Paediatrics</x:v>
      </x:c>
      <x:c r="J1115" t="str">
        <x:v>Critical</x:v>
      </x:c>
      <x:c r="K1115" s="28" t="n">
        <x:v>45840</x:v>
      </x:c>
      <x:c r="L1115" t="n">
        <x:f>ROUND((DATE(2026,7,31)-K1115)/365.25,2)</x:f>
        <x:v>1.08</x:v>
      </x:c>
      <x:c r="M1115" s="28" t="n">
        <x:v>46935</x:v>
      </x:c>
      <x:c r="N1115" t="str">
        <x:v>Supported</x:v>
      </x:c>
      <x:c r="O1115" t="n">
        <x:v>180</x:v>
      </x:c>
      <x:c r="P1115" s="28" t="n">
        <x:v>45870</x:v>
      </x:c>
      <x:c r="Q1115" s="28" t="n">
        <x:v>46050</x:v>
      </x:c>
      <x:c r="R1115" t="n">
        <x:f>MAX(0,DATE(2026,7,31)-Q1115)</x:f>
        <x:v>184</x:v>
      </x:c>
      <x:c r="S1115" t="n">
        <x:v>10</x:v>
      </x:c>
      <x:c r="T1115" t="n">
        <x:v>2035</x:v>
      </x:c>
      <x:c r="U1115" t="str">
        <x:v>Quarantined</x:v>
      </x:c>
      <x:c r="V1115" s="30" t="n">
        <x:v>29605.37</x:v>
      </x:c>
      <x:c r="W1115" s="30" t="n">
        <x:v>32199.71</x:v>
      </x:c>
    </x:row>
    <x:row r="1116">
      <x:c r="A1116" t="str">
        <x:v>DEV-01115</x:v>
      </x:c>
      <x:c r="B1116" t="str">
        <x:v>ASSET-101115</x:v>
      </x:c>
      <x:c r="C1116" t="str">
        <x:v>SYN-UDI-001115-9202</x:v>
      </x:c>
      <x:c r="D1116" t="str">
        <x:v>Neonatal Incubator</x:v>
      </x:c>
      <x:c r="E1116" t="str">
        <x:v>Life Support</x:v>
      </x:c>
      <x:c r="F1116" t="str">
        <x:v>Helix MedSystems</x:v>
      </x:c>
      <x:c r="G1116" t="str">
        <x:v>Helix-B04</x:v>
      </x:c>
      <x:c r="H1116" t="str">
        <x:v>Site C - Community Hospital</x:v>
      </x:c>
      <x:c r="I1116" t="str">
        <x:v>Paediatrics</x:v>
      </x:c>
      <x:c r="J1116" t="str">
        <x:v>High</x:v>
      </x:c>
      <x:c r="K1116" s="28" t="n">
        <x:v>45400</x:v>
      </x:c>
      <x:c r="L1116" t="n">
        <x:f>ROUND((DATE(2026,7,31)-K1116)/365.25,2)</x:f>
        <x:v>2.28</x:v>
      </x:c>
      <x:c r="M1116" s="28" t="n">
        <x:v>46495</x:v>
      </x:c>
      <x:c r="N1116" t="str">
        <x:v>Supported</x:v>
      </x:c>
      <x:c r="O1116" t="n">
        <x:v>180</x:v>
      </x:c>
      <x:c r="P1116" s="28" t="n">
        <x:v>45814</x:v>
      </x:c>
      <x:c r="Q1116" s="28" t="n">
        <x:v>45994</x:v>
      </x:c>
      <x:c r="R1116" t="n">
        <x:f>MAX(0,DATE(2026,7,31)-Q1116)</x:f>
        <x:v>240</x:v>
      </x:c>
      <x:c r="S1116" t="n">
        <x:v>10</x:v>
      </x:c>
      <x:c r="T1116" t="n">
        <x:v>2034</x:v>
      </x:c>
      <x:c r="U1116" t="str">
        <x:v>In Service</x:v>
      </x:c>
      <x:c r="V1116" s="30" t="n">
        <x:v>16252.92</x:v>
      </x:c>
      <x:c r="W1116" s="30" t="n">
        <x:v>18184.29</x:v>
      </x:c>
    </x:row>
    <x:row r="1117">
      <x:c r="A1117" t="str">
        <x:v>DEV-01116</x:v>
      </x:c>
      <x:c r="B1117" t="str">
        <x:v>ASSET-101116</x:v>
      </x:c>
      <x:c r="C1117" t="str">
        <x:v>SYN-UDI-001116-3702</x:v>
      </x:c>
      <x:c r="D1117" t="str">
        <x:v>Enteral Feeding Pump</x:v>
      </x:c>
      <x:c r="E1117" t="str">
        <x:v>Therapy Delivery</x:v>
      </x:c>
      <x:c r="F1117" t="str">
        <x:v>Apex Biomedical</x:v>
      </x:c>
      <x:c r="G1117" t="str">
        <x:v>Apex-C02</x:v>
      </x:c>
      <x:c r="H1117" t="str">
        <x:v>Site A - Acute Hospital</x:v>
      </x:c>
      <x:c r="I1117" t="str">
        <x:v>Community Equipment</x:v>
      </x:c>
      <x:c r="J1117" t="str">
        <x:v>Medium</x:v>
      </x:c>
      <x:c r="K1117" s="28" t="n">
        <x:v>45320</x:v>
      </x:c>
      <x:c r="L1117" t="n">
        <x:f>ROUND((DATE(2026,7,31)-K1117)/365.25,2)</x:f>
        <x:v>2.5</x:v>
      </x:c>
      <x:c r="M1117" s="28" t="n">
        <x:v>46415</x:v>
      </x:c>
      <x:c r="N1117" t="str">
        <x:v>Supported</x:v>
      </x:c>
      <x:c r="O1117" t="n">
        <x:v>365</x:v>
      </x:c>
      <x:c r="P1117" s="28" t="n">
        <x:v>46181</x:v>
      </x:c>
      <x:c r="Q1117" s="28" t="n">
        <x:v>46546</x:v>
      </x:c>
      <x:c r="R1117" t="n">
        <x:f>MAX(0,DATE(2026,7,31)-Q1117)</x:f>
        <x:v>0</x:v>
      </x:c>
      <x:c r="S1117" t="n">
        <x:v>9</x:v>
      </x:c>
      <x:c r="T1117" t="n">
        <x:v>2033</x:v>
      </x:c>
      <x:c r="U1117" t="str">
        <x:v>In Service</x:v>
      </x:c>
      <x:c r="V1117" s="30" t="n">
        <x:v>1517.64</x:v>
      </x:c>
      <x:c r="W1117" s="30" t="n">
        <x:v>1922.6</x:v>
      </x:c>
    </x:row>
    <x:row r="1118">
      <x:c r="A1118" t="str">
        <x:v>DEV-01117</x:v>
      </x:c>
      <x:c r="B1118" t="str">
        <x:v>ASSET-101117</x:v>
      </x:c>
      <x:c r="C1118" t="str">
        <x:v>SYN-UDI-001117-2157</x:v>
      </x:c>
      <x:c r="D1118" t="str">
        <x:v>Syringe Pump</x:v>
      </x:c>
      <x:c r="E1118" t="str">
        <x:v>Therapy Delivery</x:v>
      </x:c>
      <x:c r="F1118" t="str">
        <x:v>MedAxis Systems</x:v>
      </x:c>
      <x:c r="G1118" t="str">
        <x:v>MedAxis-B04</x:v>
      </x:c>
      <x:c r="H1118" t="str">
        <x:v>Site B - Specialist Centre</x:v>
      </x:c>
      <x:c r="I1118" t="str">
        <x:v>Community Equipment</x:v>
      </x:c>
      <x:c r="J1118" t="str">
        <x:v>High</x:v>
      </x:c>
      <x:c r="K1118" s="28" t="n">
        <x:v>44241</x:v>
      </x:c>
      <x:c r="L1118" t="n">
        <x:f>ROUND((DATE(2026,7,31)-K1118)/365.25,2)</x:f>
        <x:v>5.46</x:v>
      </x:c>
      <x:c r="M1118" s="28" t="n">
        <x:v>45336</x:v>
      </x:c>
      <x:c r="N1118" t="str">
        <x:v>Supported</x:v>
      </x:c>
      <x:c r="O1118" t="n">
        <x:v>365</x:v>
      </x:c>
      <x:c r="P1118" s="28" t="n">
        <x:v>45930</x:v>
      </x:c>
      <x:c r="Q1118" s="28" t="n">
        <x:v>46295</x:v>
      </x:c>
      <x:c r="R1118" t="n">
        <x:f>MAX(0,DATE(2026,7,31)-Q1118)</x:f>
        <x:v>0</x:v>
      </x:c>
      <x:c r="S1118" t="n">
        <x:v>10</x:v>
      </x:c>
      <x:c r="T1118" t="n">
        <x:v>2031</x:v>
      </x:c>
      <x:c r="U1118" t="str">
        <x:v>In Service</x:v>
      </x:c>
      <x:c r="V1118" s="30" t="n">
        <x:v>2306.06</x:v>
      </x:c>
      <x:c r="W1118" s="30" t="n">
        <x:v>2356</x:v>
      </x:c>
    </x:row>
    <x:row r="1119">
      <x:c r="A1119" t="str">
        <x:v>DEV-01118</x:v>
      </x:c>
      <x:c r="B1119" t="str">
        <x:v>ASSET-101118</x:v>
      </x:c>
      <x:c r="C1119" t="str">
        <x:v>SYN-UDI-001118-7888</x:v>
      </x:c>
      <x:c r="D1119" t="str">
        <x:v>Ultrasound</x:v>
      </x:c>
      <x:c r="E1119" t="str">
        <x:v>Imaging</x:v>
      </x:c>
      <x:c r="F1119" t="str">
        <x:v>ClinTech Instruments</x:v>
      </x:c>
      <x:c r="G1119" t="str">
        <x:v>ClinTech-B03</x:v>
      </x:c>
      <x:c r="H1119" t="str">
        <x:v>Site C - Community Hospital</x:v>
      </x:c>
      <x:c r="I1119" t="str">
        <x:v>Medical Ward</x:v>
      </x:c>
      <x:c r="J1119" t="str">
        <x:v>High</x:v>
      </x:c>
      <x:c r="K1119" s="28" t="n">
        <x:v>42831</x:v>
      </x:c>
      <x:c r="L1119" t="n">
        <x:f>ROUND((DATE(2026,7,31)-K1119)/365.25,2)</x:f>
        <x:v>9.32</x:v>
      </x:c>
      <x:c r="M1119" s="28" t="n">
        <x:v>43926</x:v>
      </x:c>
      <x:c r="N1119" t="str">
        <x:v>Limited Support</x:v>
      </x:c>
      <x:c r="O1119" t="n">
        <x:v>365</x:v>
      </x:c>
      <x:c r="P1119" s="28" t="n">
        <x:v>46064</x:v>
      </x:c>
      <x:c r="Q1119" s="28" t="n">
        <x:v>46429</x:v>
      </x:c>
      <x:c r="R1119" t="n">
        <x:f>MAX(0,DATE(2026,7,31)-Q1119)</x:f>
        <x:v>0</x:v>
      </x:c>
      <x:c r="S1119" t="n">
        <x:v>9</x:v>
      </x:c>
      <x:c r="T1119" t="n">
        <x:v>2026</x:v>
      </x:c>
      <x:c r="U1119" t="str">
        <x:v>In Service</x:v>
      </x:c>
      <x:c r="V1119" s="30" t="n">
        <x:v>44937.02</x:v>
      </x:c>
      <x:c r="W1119" s="30" t="n">
        <x:v>49413.81</x:v>
      </x:c>
    </x:row>
    <x:row r="1120">
      <x:c r="A1120" t="str">
        <x:v>DEV-01119</x:v>
      </x:c>
      <x:c r="B1120" t="str">
        <x:v>ASSET-101119</x:v>
      </x:c>
      <x:c r="C1120" t="str">
        <x:v>SYN-UDI-001119-7843</x:v>
      </x:c>
      <x:c r="D1120" t="str">
        <x:v>Ultrasound</x:v>
      </x:c>
      <x:c r="E1120" t="str">
        <x:v>Imaging</x:v>
      </x:c>
      <x:c r="F1120" t="str">
        <x:v>ClinTech Instruments</x:v>
      </x:c>
      <x:c r="G1120" t="str">
        <x:v>ClinTech-A03</x:v>
      </x:c>
      <x:c r="H1120" t="str">
        <x:v>Site B - Specialist Centre</x:v>
      </x:c>
      <x:c r="I1120" t="str">
        <x:v>Emergency Department</x:v>
      </x:c>
      <x:c r="J1120" t="str">
        <x:v>High</x:v>
      </x:c>
      <x:c r="K1120" s="28" t="n">
        <x:v>45978</x:v>
      </x:c>
      <x:c r="L1120" t="n">
        <x:f>ROUND((DATE(2026,7,31)-K1120)/365.25,2)</x:f>
        <x:v>0.7</x:v>
      </x:c>
      <x:c r="M1120" s="28" t="n">
        <x:v>47073</x:v>
      </x:c>
      <x:c r="N1120" t="str">
        <x:v>Limited Support</x:v>
      </x:c>
      <x:c r="O1120" t="n">
        <x:v>365</x:v>
      </x:c>
      <x:c r="P1120" s="28" t="n">
        <x:v>45849</x:v>
      </x:c>
      <x:c r="Q1120" s="28" t="n">
        <x:v>46214</x:v>
      </x:c>
      <x:c r="R1120" t="n">
        <x:f>MAX(0,DATE(2026,7,31)-Q1120)</x:f>
        <x:v>20</x:v>
      </x:c>
      <x:c r="S1120" t="n">
        <x:v>10</x:v>
      </x:c>
      <x:c r="T1120" t="n">
        <x:v>2035</x:v>
      </x:c>
      <x:c r="U1120" t="str">
        <x:v>In Service</x:v>
      </x:c>
      <x:c r="V1120" s="30" t="n">
        <x:v>45981.2</x:v>
      </x:c>
      <x:c r="W1120" s="30" t="n">
        <x:v>50906.56</x:v>
      </x:c>
    </x:row>
    <x:row r="1121">
      <x:c r="A1121" t="str">
        <x:v>DEV-01120</x:v>
      </x:c>
      <x:c r="B1121" t="str">
        <x:v>ASSET-101120</x:v>
      </x:c>
      <x:c r="C1121" t="str">
        <x:v>SYN-UDI-001120-2521</x:v>
      </x:c>
      <x:c r="D1121" t="str">
        <x:v>Patient Monitor</x:v>
      </x:c>
      <x:c r="E1121" t="str">
        <x:v>Monitoring</x:v>
      </x:c>
      <x:c r="F1121" t="str">
        <x:v>NovaCare Devices</x:v>
      </x:c>
      <x:c r="G1121" t="str">
        <x:v>NovaCare-B03</x:v>
      </x:c>
      <x:c r="H1121" t="str">
        <x:v>Site B - Specialist Centre</x:v>
      </x:c>
      <x:c r="I1121" t="str">
        <x:v>Medical Ward</x:v>
      </x:c>
      <x:c r="J1121" t="str">
        <x:v>Critical</x:v>
      </x:c>
      <x:c r="K1121" s="28" t="n">
        <x:v>43421</x:v>
      </x:c>
      <x:c r="L1121" t="n">
        <x:f>ROUND((DATE(2026,7,31)-K1121)/365.25,2)</x:f>
        <x:v>7.7</x:v>
      </x:c>
      <x:c r="M1121" s="28" t="n">
        <x:v>44516</x:v>
      </x:c>
      <x:c r="N1121" t="str">
        <x:v>Supported</x:v>
      </x:c>
      <x:c r="O1121" t="n">
        <x:v>180</x:v>
      </x:c>
      <x:c r="P1121" s="28" t="n">
        <x:v>46096</x:v>
      </x:c>
      <x:c r="Q1121" s="28" t="n">
        <x:v>46276</x:v>
      </x:c>
      <x:c r="R1121" t="n">
        <x:f>MAX(0,DATE(2026,7,31)-Q1121)</x:f>
        <x:v>0</x:v>
      </x:c>
      <x:c r="S1121" t="n">
        <x:v>8</x:v>
      </x:c>
      <x:c r="T1121" t="n">
        <x:v>2026</x:v>
      </x:c>
      <x:c r="U1121" t="str">
        <x:v>In Service</x:v>
      </x:c>
      <x:c r="V1121" s="30" t="n">
        <x:v>9083.79</x:v>
      </x:c>
      <x:c r="W1121" s="30" t="n">
        <x:v>9180.01</x:v>
      </x:c>
    </x:row>
    <x:row r="1122">
      <x:c r="A1122" t="str">
        <x:v>DEV-01121</x:v>
      </x:c>
      <x:c r="B1122" t="str">
        <x:v>ASSET-101121</x:v>
      </x:c>
      <x:c r="C1122" t="str">
        <x:v>SYN-UDI-001121-5966</x:v>
      </x:c>
      <x:c r="D1122" t="str">
        <x:v>Infusion Pump</x:v>
      </x:c>
      <x:c r="E1122" t="str">
        <x:v>Therapy Delivery</x:v>
      </x:c>
      <x:c r="F1122" t="str">
        <x:v>Apex Biomedical</x:v>
      </x:c>
      <x:c r="G1122" t="str">
        <x:v>Apex-B01</x:v>
      </x:c>
      <x:c r="H1122" t="str">
        <x:v>Site A - Acute Hospital</x:v>
      </x:c>
      <x:c r="I1122" t="str">
        <x:v>Community Equipment</x:v>
      </x:c>
      <x:c r="J1122" t="str">
        <x:v>High</x:v>
      </x:c>
      <x:c r="K1122" s="28" t="n">
        <x:v>44835</x:v>
      </x:c>
      <x:c r="L1122" t="n">
        <x:f>ROUND((DATE(2026,7,31)-K1122)/365.25,2)</x:f>
        <x:v>3.83</x:v>
      </x:c>
      <x:c r="M1122" s="28" t="n">
        <x:v>45930</x:v>
      </x:c>
      <x:c r="N1122" t="str">
        <x:v>Unsupported</x:v>
      </x:c>
      <x:c r="O1122" t="n">
        <x:v>180</x:v>
      </x:c>
      <x:c r="P1122" s="28" t="n">
        <x:v>46102</x:v>
      </x:c>
      <x:c r="Q1122" s="28" t="n">
        <x:v>46282</x:v>
      </x:c>
      <x:c r="R1122" t="n">
        <x:f>MAX(0,DATE(2026,7,31)-Q1122)</x:f>
        <x:v>0</x:v>
      </x:c>
      <x:c r="S1122" t="n">
        <x:v>9</x:v>
      </x:c>
      <x:c r="T1122" t="n">
        <x:v>2031</x:v>
      </x:c>
      <x:c r="U1122" t="str">
        <x:v>Quarantined</x:v>
      </x:c>
      <x:c r="V1122" s="30" t="n">
        <x:v>3725.95</x:v>
      </x:c>
      <x:c r="W1122" s="30" t="n">
        <x:v>3725.95</x:v>
      </x:c>
    </x:row>
    <x:row r="1123">
      <x:c r="A1123" t="str">
        <x:v>DEV-01122</x:v>
      </x:c>
      <x:c r="B1123" t="str">
        <x:v>ASSET-101122</x:v>
      </x:c>
      <x:c r="C1123" t="str">
        <x:v>SYN-UDI-001122-3795</x:v>
      </x:c>
      <x:c r="D1123" t="str">
        <x:v>Vital Signs Monitor</x:v>
      </x:c>
      <x:c r="E1123" t="str">
        <x:v>Monitoring</x:v>
      </x:c>
      <x:c r="F1123" t="str">
        <x:v>ClinTech Instruments</x:v>
      </x:c>
      <x:c r="G1123" t="str">
        <x:v>ClinTech-A04</x:v>
      </x:c>
      <x:c r="H1123" t="str">
        <x:v>Site C - Community Hospital</x:v>
      </x:c>
      <x:c r="I1123" t="str">
        <x:v>Surgical Ward</x:v>
      </x:c>
      <x:c r="J1123" t="str">
        <x:v>High</x:v>
      </x:c>
      <x:c r="K1123" s="28" t="n">
        <x:v>45172</x:v>
      </x:c>
      <x:c r="L1123" t="n">
        <x:f>ROUND((DATE(2026,7,31)-K1123)/365.25,2)</x:f>
        <x:v>2.91</x:v>
      </x:c>
      <x:c r="M1123" s="28" t="n">
        <x:v>46267</x:v>
      </x:c>
      <x:c r="N1123" t="str">
        <x:v>Supported</x:v>
      </x:c>
      <x:c r="O1123" t="n">
        <x:v>180</x:v>
      </x:c>
      <x:c r="P1123" s="28" t="n">
        <x:v>46180</x:v>
      </x:c>
      <x:c r="Q1123" s="28" t="n">
        <x:v>46360</x:v>
      </x:c>
      <x:c r="R1123" t="n">
        <x:f>MAX(0,DATE(2026,7,31)-Q1123)</x:f>
        <x:v>0</x:v>
      </x:c>
      <x:c r="S1123" t="n">
        <x:v>7</x:v>
      </x:c>
      <x:c r="T1123" t="n">
        <x:v>2030</x:v>
      </x:c>
      <x:c r="U1123" t="str">
        <x:v>In Service</x:v>
      </x:c>
      <x:c r="V1123" s="30" t="n">
        <x:v>1922.37</x:v>
      </x:c>
      <x:c r="W1123" s="30" t="n">
        <x:v>2722.82</x:v>
      </x:c>
    </x:row>
    <x:row r="1124">
      <x:c r="A1124" t="str">
        <x:v>DEV-01123</x:v>
      </x:c>
      <x:c r="B1124" t="str">
        <x:v>ASSET-101123</x:v>
      </x:c>
      <x:c r="C1124" t="str">
        <x:v>SYN-UDI-001123-8487</x:v>
      </x:c>
      <x:c r="D1124" t="str">
        <x:v>Defibrillator</x:v>
      </x:c>
      <x:c r="E1124" t="str">
        <x:v>Emergency</x:v>
      </x:c>
      <x:c r="F1124" t="str">
        <x:v>ClinTech Instruments</x:v>
      </x:c>
      <x:c r="G1124" t="str">
        <x:v>ClinTech-B04</x:v>
      </x:c>
      <x:c r="H1124" t="str">
        <x:v>Site A - Acute Hospital</x:v>
      </x:c>
      <x:c r="I1124" t="str">
        <x:v>Medical Ward</x:v>
      </x:c>
      <x:c r="J1124" t="str">
        <x:v>Critical</x:v>
      </x:c>
      <x:c r="K1124" s="28" t="n">
        <x:v>45408</x:v>
      </x:c>
      <x:c r="L1124" t="n">
        <x:f>ROUND((DATE(2026,7,31)-K1124)/365.25,2)</x:f>
        <x:v>2.26</x:v>
      </x:c>
      <x:c r="M1124" s="28" t="n">
        <x:v>46503</x:v>
      </x:c>
      <x:c r="N1124" t="str">
        <x:v>Supported</x:v>
      </x:c>
      <x:c r="O1124" t="n">
        <x:v>180</x:v>
      </x:c>
      <x:c r="P1124" s="28" t="n">
        <x:v>45827</x:v>
      </x:c>
      <x:c r="Q1124" s="28" t="n">
        <x:v>46007</x:v>
      </x:c>
      <x:c r="R1124" t="n">
        <x:f>MAX(0,DATE(2026,7,31)-Q1124)</x:f>
        <x:v>227</x:v>
      </x:c>
      <x:c r="S1124" t="n">
        <x:v>10</x:v>
      </x:c>
      <x:c r="T1124" t="n">
        <x:v>2034</x:v>
      </x:c>
      <x:c r="U1124" t="str">
        <x:v>In Service</x:v>
      </x:c>
      <x:c r="V1124" s="30" t="n">
        <x:v>13744.48</x:v>
      </x:c>
      <x:c r="W1124" s="30" t="n">
        <x:v>14691.61</x:v>
      </x:c>
    </x:row>
    <x:row r="1125">
      <x:c r="A1125" t="str">
        <x:v>DEV-01124</x:v>
      </x:c>
      <x:c r="B1125" t="str">
        <x:v>ASSET-101124</x:v>
      </x:c>
      <x:c r="C1125" t="str">
        <x:v>SYN-UDI-001124-5560</x:v>
      </x:c>
      <x:c r="D1125" t="str">
        <x:v>Vital Signs Monitor</x:v>
      </x:c>
      <x:c r="E1125" t="str">
        <x:v>Monitoring</x:v>
      </x:c>
      <x:c r="F1125" t="str">
        <x:v>Helix MedSystems</x:v>
      </x:c>
      <x:c r="G1125" t="str">
        <x:v>Helix-C01</x:v>
      </x:c>
      <x:c r="H1125" t="str">
        <x:v>Site A - Acute Hospital</x:v>
      </x:c>
      <x:c r="I1125" t="str">
        <x:v>ICU</x:v>
      </x:c>
      <x:c r="J1125" t="str">
        <x:v>Medium</x:v>
      </x:c>
      <x:c r="K1125" s="28" t="n">
        <x:v>45834</x:v>
      </x:c>
      <x:c r="L1125" t="n">
        <x:f>ROUND((DATE(2026,7,31)-K1125)/365.25,2)</x:f>
        <x:v>1.1</x:v>
      </x:c>
      <x:c r="M1125" s="28" t="n">
        <x:v>46929</x:v>
      </x:c>
      <x:c r="N1125" t="str">
        <x:v>Supported</x:v>
      </x:c>
      <x:c r="O1125" t="n">
        <x:v>365</x:v>
      </x:c>
      <x:c r="P1125" s="28" t="n">
        <x:v>45806</x:v>
      </x:c>
      <x:c r="Q1125" s="28" t="n">
        <x:v>46171</x:v>
      </x:c>
      <x:c r="R1125" t="n">
        <x:f>MAX(0,DATE(2026,7,31)-Q1125)</x:f>
        <x:v>63</x:v>
      </x:c>
      <x:c r="S1125" t="n">
        <x:v>7</x:v>
      </x:c>
      <x:c r="T1125" t="n">
        <x:v>2032</x:v>
      </x:c>
      <x:c r="U1125" t="str">
        <x:v>In Service</x:v>
      </x:c>
      <x:c r="V1125" s="30" t="n">
        <x:v>1882.78</x:v>
      </x:c>
      <x:c r="W1125" s="30" t="n">
        <x:v>2373.18</x:v>
      </x:c>
    </x:row>
    <x:row r="1126">
      <x:c r="A1126" t="str">
        <x:v>DEV-01125</x:v>
      </x:c>
      <x:c r="B1126" t="str">
        <x:v>ASSET-101125</x:v>
      </x:c>
      <x:c r="C1126" t="str">
        <x:v>SYN-UDI-001125-9159</x:v>
      </x:c>
      <x:c r="D1126" t="str">
        <x:v>ECG Machine</x:v>
      </x:c>
      <x:c r="E1126" t="str">
        <x:v>Diagnostics</x:v>
      </x:c>
      <x:c r="F1126" t="str">
        <x:v>Helix MedSystems</x:v>
      </x:c>
      <x:c r="G1126" t="str">
        <x:v>Helix-A01</x:v>
      </x:c>
      <x:c r="H1126" t="str">
        <x:v>Site B - Specialist Centre</x:v>
      </x:c>
      <x:c r="I1126" t="str">
        <x:v>Surgical Ward</x:v>
      </x:c>
      <x:c r="J1126" t="str">
        <x:v>High</x:v>
      </x:c>
      <x:c r="K1126" s="28" t="n">
        <x:v>44735</x:v>
      </x:c>
      <x:c r="L1126" t="n">
        <x:f>ROUND((DATE(2026,7,31)-K1126)/365.25,2)</x:f>
        <x:v>4.1</x:v>
      </x:c>
      <x:c r="M1126" s="28" t="n">
        <x:v>45830</x:v>
      </x:c>
      <x:c r="N1126" t="str">
        <x:v>Supported</x:v>
      </x:c>
      <x:c r="O1126" t="n">
        <x:v>365</x:v>
      </x:c>
      <x:c r="P1126" s="28" t="n">
        <x:v>46032</x:v>
      </x:c>
      <x:c r="Q1126" s="28" t="n">
        <x:v>46397</x:v>
      </x:c>
      <x:c r="R1126" t="n">
        <x:f>MAX(0,DATE(2026,7,31)-Q1126)</x:f>
        <x:v>0</x:v>
      </x:c>
      <x:c r="S1126" t="n">
        <x:v>9</x:v>
      </x:c>
      <x:c r="T1126" t="n">
        <x:v>2031</x:v>
      </x:c>
      <x:c r="U1126" t="str">
        <x:v>In Service</x:v>
      </x:c>
      <x:c r="V1126" s="30" t="n">
        <x:v>6017.47</x:v>
      </x:c>
      <x:c r="W1126" s="30" t="n">
        <x:v>8190.8</x:v>
      </x:c>
    </x:row>
    <x:row r="1127">
      <x:c r="A1127" t="str">
        <x:v>DEV-01126</x:v>
      </x:c>
      <x:c r="B1127" t="str">
        <x:v>ASSET-101126</x:v>
      </x:c>
      <x:c r="C1127" t="str">
        <x:v>SYN-UDI-001126-5211</x:v>
      </x:c>
      <x:c r="D1127" t="str">
        <x:v>Ultrasound</x:v>
      </x:c>
      <x:c r="E1127" t="str">
        <x:v>Imaging</x:v>
      </x:c>
      <x:c r="F1127" t="str">
        <x:v>ClinTech Instruments</x:v>
      </x:c>
      <x:c r="G1127" t="str">
        <x:v>ClinTech-A03</x:v>
      </x:c>
      <x:c r="H1127" t="str">
        <x:v>Site C - Community Hospital</x:v>
      </x:c>
      <x:c r="I1127" t="str">
        <x:v>Diagnostics</x:v>
      </x:c>
      <x:c r="J1127" t="str">
        <x:v>Medium</x:v>
      </x:c>
      <x:c r="K1127" s="28" t="n">
        <x:v>43852</x:v>
      </x:c>
      <x:c r="L1127" t="n">
        <x:f>ROUND((DATE(2026,7,31)-K1127)/365.25,2)</x:f>
        <x:v>6.52</x:v>
      </x:c>
      <x:c r="M1127" s="28" t="n">
        <x:v>44947</x:v>
      </x:c>
      <x:c r="N1127" t="str">
        <x:v>Supported</x:v>
      </x:c>
      <x:c r="O1127" t="n">
        <x:v>365</x:v>
      </x:c>
      <x:c r="P1127" s="28" t="n">
        <x:v>46198</x:v>
      </x:c>
      <x:c r="Q1127" s="28" t="n">
        <x:v>46563</x:v>
      </x:c>
      <x:c r="R1127" t="n">
        <x:f>MAX(0,DATE(2026,7,31)-Q1127)</x:f>
        <x:v>0</x:v>
      </x:c>
      <x:c r="S1127" t="n">
        <x:v>10</x:v>
      </x:c>
      <x:c r="T1127" t="n">
        <x:v>2030</x:v>
      </x:c>
      <x:c r="U1127" t="str">
        <x:v>In Repair</x:v>
      </x:c>
      <x:c r="V1127" s="30" t="n">
        <x:v>54451.37</x:v>
      </x:c>
      <x:c r="W1127" s="30" t="n">
        <x:v>55333.6</x:v>
      </x:c>
    </x:row>
    <x:row r="1128">
      <x:c r="A1128" t="str">
        <x:v>DEV-01127</x:v>
      </x:c>
      <x:c r="B1128" t="str">
        <x:v>ASSET-101127</x:v>
      </x:c>
      <x:c r="C1128" t="str">
        <x:v>SYN-UDI-001127-5425</x:v>
      </x:c>
      <x:c r="D1128" t="str">
        <x:v>ECG Machine</x:v>
      </x:c>
      <x:c r="E1128" t="str">
        <x:v>Diagnostics</x:v>
      </x:c>
      <x:c r="F1128" t="str">
        <x:v>PulseWorks Medical</x:v>
      </x:c>
      <x:c r="G1128" t="str">
        <x:v>PulseWorks-C03</x:v>
      </x:c>
      <x:c r="H1128" t="str">
        <x:v>Site C - Community Hospital</x:v>
      </x:c>
      <x:c r="I1128" t="str">
        <x:v>ICU</x:v>
      </x:c>
      <x:c r="J1128" t="str">
        <x:v>Medium</x:v>
      </x:c>
      <x:c r="K1128" s="28" t="n">
        <x:v>44939</x:v>
      </x:c>
      <x:c r="L1128" t="n">
        <x:f>ROUND((DATE(2026,7,31)-K1128)/365.25,2)</x:f>
        <x:v>3.55</x:v>
      </x:c>
      <x:c r="M1128" s="28" t="n">
        <x:v>46034</x:v>
      </x:c>
      <x:c r="N1128" t="str">
        <x:v>Unsupported</x:v>
      </x:c>
      <x:c r="O1128" t="n">
        <x:v>365</x:v>
      </x:c>
      <x:c r="P1128" s="28" t="n">
        <x:v>45823</x:v>
      </x:c>
      <x:c r="Q1128" s="28" t="n">
        <x:v>46188</x:v>
      </x:c>
      <x:c r="R1128" t="n">
        <x:f>MAX(0,DATE(2026,7,31)-Q1128)</x:f>
        <x:v>46</x:v>
      </x:c>
      <x:c r="S1128" t="n">
        <x:v>9</x:v>
      </x:c>
      <x:c r="T1128" t="n">
        <x:v>2032</x:v>
      </x:c>
      <x:c r="U1128" t="str">
        <x:v>In Service</x:v>
      </x:c>
      <x:c r="V1128" s="30" t="n">
        <x:v>6126.23</x:v>
      </x:c>
      <x:c r="W1128" s="30" t="n">
        <x:v>6200.17</x:v>
      </x:c>
    </x:row>
    <x:row r="1129">
      <x:c r="A1129" t="str">
        <x:v>DEV-01128</x:v>
      </x:c>
      <x:c r="B1129" t="str">
        <x:v>ASSET-101128</x:v>
      </x:c>
      <x:c r="C1129" t="str">
        <x:v>SYN-UDI-001128-7248</x:v>
      </x:c>
      <x:c r="D1129" t="str">
        <x:v>ECG Machine</x:v>
      </x:c>
      <x:c r="E1129" t="str">
        <x:v>Diagnostics</x:v>
      </x:c>
      <x:c r="F1129" t="str">
        <x:v>Apex Biomedical</x:v>
      </x:c>
      <x:c r="G1129" t="str">
        <x:v>Apex-B01</x:v>
      </x:c>
      <x:c r="H1129" t="str">
        <x:v>Site C - Community Hospital</x:v>
      </x:c>
      <x:c r="I1129" t="str">
        <x:v>Community Equipment</x:v>
      </x:c>
      <x:c r="J1129" t="str">
        <x:v>High</x:v>
      </x:c>
      <x:c r="K1129" s="28" t="n">
        <x:v>42101</x:v>
      </x:c>
      <x:c r="L1129" t="n">
        <x:f>ROUND((DATE(2026,7,31)-K1129)/365.25,2)</x:f>
        <x:v>11.32</x:v>
      </x:c>
      <x:c r="M1129" s="28" t="n">
        <x:v>43196</x:v>
      </x:c>
      <x:c r="N1129" t="str">
        <x:v>Supported</x:v>
      </x:c>
      <x:c r="O1129" t="n">
        <x:v>180</x:v>
      </x:c>
      <x:c r="P1129" s="28" t="n">
        <x:v>46080</x:v>
      </x:c>
      <x:c r="Q1129" s="28" t="n">
        <x:v>46260</x:v>
      </x:c>
      <x:c r="R1129" t="n">
        <x:f>MAX(0,DATE(2026,7,31)-Q1129)</x:f>
        <x:v>0</x:v>
      </x:c>
      <x:c r="S1129" t="n">
        <x:v>9</x:v>
      </x:c>
      <x:c r="T1129" t="n">
        <x:v>2024</x:v>
      </x:c>
      <x:c r="U1129" t="str">
        <x:v>In Service</x:v>
      </x:c>
      <x:c r="V1129" s="30" t="n">
        <x:v>6917.05</x:v>
      </x:c>
      <x:c r="W1129" s="30" t="n">
        <x:v>6917.05</x:v>
      </x:c>
    </x:row>
    <x:row r="1130">
      <x:c r="A1130" t="str">
        <x:v>DEV-01129</x:v>
      </x:c>
      <x:c r="B1130" t="str">
        <x:v>ASSET-101129</x:v>
      </x:c>
      <x:c r="C1130" t="str">
        <x:v>SYN-UDI-001129-7479</x:v>
      </x:c>
      <x:c r="D1130" t="str">
        <x:v>Neonatal Incubator</x:v>
      </x:c>
      <x:c r="E1130" t="str">
        <x:v>Life Support</x:v>
      </x:c>
      <x:c r="F1130" t="str">
        <x:v>Apex Biomedical</x:v>
      </x:c>
      <x:c r="G1130" t="str">
        <x:v>Apex-A02</x:v>
      </x:c>
      <x:c r="H1130" t="str">
        <x:v>Site A - Acute Hospital</x:v>
      </x:c>
      <x:c r="I1130" t="str">
        <x:v>Paediatrics</x:v>
      </x:c>
      <x:c r="J1130" t="str">
        <x:v>High</x:v>
      </x:c>
      <x:c r="K1130" s="28" t="n">
        <x:v>43153</x:v>
      </x:c>
      <x:c r="L1130" t="n">
        <x:f>ROUND((DATE(2026,7,31)-K1130)/365.25,2)</x:f>
        <x:v>8.44</x:v>
      </x:c>
      <x:c r="M1130" s="28" t="n">
        <x:v>44248</x:v>
      </x:c>
      <x:c r="N1130" t="str">
        <x:v>Supported</x:v>
      </x:c>
      <x:c r="O1130" t="n">
        <x:v>180</x:v>
      </x:c>
      <x:c r="P1130" s="28" t="n">
        <x:v>45823</x:v>
      </x:c>
      <x:c r="Q1130" s="28" t="n">
        <x:v>46003</x:v>
      </x:c>
      <x:c r="R1130" t="n">
        <x:f>MAX(0,DATE(2026,7,31)-Q1130)</x:f>
        <x:v>231</x:v>
      </x:c>
      <x:c r="S1130" t="n">
        <x:v>10</x:v>
      </x:c>
      <x:c r="T1130" t="n">
        <x:v>2028</x:v>
      </x:c>
      <x:c r="U1130" t="str">
        <x:v>In Service</x:v>
      </x:c>
      <x:c r="V1130" s="30" t="n">
        <x:v>16204.58</x:v>
      </x:c>
      <x:c r="W1130" s="30" t="n">
        <x:v>21687.29</x:v>
      </x:c>
    </x:row>
    <x:row r="1131">
      <x:c r="A1131" t="str">
        <x:v>DEV-01130</x:v>
      </x:c>
      <x:c r="B1131" t="str">
        <x:v>ASSET-101130</x:v>
      </x:c>
      <x:c r="C1131" t="str">
        <x:v>SYN-UDI-001130-4165</x:v>
      </x:c>
      <x:c r="D1131" t="str">
        <x:v>Vital Signs Monitor</x:v>
      </x:c>
      <x:c r="E1131" t="str">
        <x:v>Monitoring</x:v>
      </x:c>
      <x:c r="F1131" t="str">
        <x:v>PulseWorks Medical</x:v>
      </x:c>
      <x:c r="G1131" t="str">
        <x:v>PulseWorks-A04</x:v>
      </x:c>
      <x:c r="H1131" t="str">
        <x:v>Site A - Acute Hospital</x:v>
      </x:c>
      <x:c r="I1131" t="str">
        <x:v>Surgical Ward</x:v>
      </x:c>
      <x:c r="J1131" t="str">
        <x:v>Medium</x:v>
      </x:c>
      <x:c r="K1131" s="28" t="n">
        <x:v>43545</x:v>
      </x:c>
      <x:c r="L1131" t="n">
        <x:f>ROUND((DATE(2026,7,31)-K1131)/365.25,2)</x:f>
        <x:v>7.36</x:v>
      </x:c>
      <x:c r="M1131" s="28" t="n">
        <x:v>44640</x:v>
      </x:c>
      <x:c r="N1131" t="str">
        <x:v>Supported</x:v>
      </x:c>
      <x:c r="O1131" t="n">
        <x:v>365</x:v>
      </x:c>
      <x:c r="P1131" s="28" t="n">
        <x:v>45809</x:v>
      </x:c>
      <x:c r="Q1131" s="28" t="n">
        <x:v>46174</x:v>
      </x:c>
      <x:c r="R1131" t="n">
        <x:f>MAX(0,DATE(2026,7,31)-Q1131)</x:f>
        <x:v>60</x:v>
      </x:c>
      <x:c r="S1131" t="n">
        <x:v>7</x:v>
      </x:c>
      <x:c r="T1131" t="n">
        <x:v>2026</x:v>
      </x:c>
      <x:c r="U1131" t="str">
        <x:v>In Service</x:v>
      </x:c>
      <x:c r="V1131" s="30" t="n">
        <x:v>2596.41</x:v>
      </x:c>
      <x:c r="W1131" s="30" t="n">
        <x:v>2596.41</x:v>
      </x:c>
    </x:row>
    <x:row r="1132">
      <x:c r="A1132" t="str">
        <x:v>DEV-01131</x:v>
      </x:c>
      <x:c r="B1132" t="str">
        <x:v>ASSET-101131</x:v>
      </x:c>
      <x:c r="C1132" t="str">
        <x:v>SYN-UDI-001131-3526</x:v>
      </x:c>
      <x:c r="D1132" t="str">
        <x:v>Infusion Pump</x:v>
      </x:c>
      <x:c r="E1132" t="str">
        <x:v>Therapy Delivery</x:v>
      </x:c>
      <x:c r="F1132" t="str">
        <x:v>NovaCare Devices</x:v>
      </x:c>
      <x:c r="G1132" t="str">
        <x:v>NovaCare-A01</x:v>
      </x:c>
      <x:c r="H1132" t="str">
        <x:v>Site A - Acute Hospital</x:v>
      </x:c>
      <x:c r="I1132" t="str">
        <x:v>Operating Theatres</x:v>
      </x:c>
      <x:c r="J1132" t="str">
        <x:v>Critical</x:v>
      </x:c>
      <x:c r="K1132" s="28" t="n">
        <x:v>45773</x:v>
      </x:c>
      <x:c r="L1132" t="n">
        <x:f>ROUND((DATE(2026,7,31)-K1132)/365.25,2)</x:f>
        <x:v>1.26</x:v>
      </x:c>
      <x:c r="M1132" s="28" t="n">
        <x:v>46868</x:v>
      </x:c>
      <x:c r="N1132" t="str">
        <x:v>Limited Support</x:v>
      </x:c>
      <x:c r="O1132" t="n">
        <x:v>180</x:v>
      </x:c>
      <x:c r="P1132" s="28" t="n">
        <x:v>45858</x:v>
      </x:c>
      <x:c r="Q1132" s="28" t="n">
        <x:v>46038</x:v>
      </x:c>
      <x:c r="R1132" t="n">
        <x:f>MAX(0,DATE(2026,7,31)-Q1132)</x:f>
        <x:v>196</x:v>
      </x:c>
      <x:c r="S1132" t="n">
        <x:v>9</x:v>
      </x:c>
      <x:c r="T1132" t="n">
        <x:v>2034</x:v>
      </x:c>
      <x:c r="U1132" t="str">
        <x:v>In Service</x:v>
      </x:c>
      <x:c r="V1132" s="30" t="n">
        <x:v>2961.64</x:v>
      </x:c>
      <x:c r="W1132" s="30" t="n">
        <x:v>3142.85</x:v>
      </x:c>
    </x:row>
    <x:row r="1133">
      <x:c r="A1133" t="str">
        <x:v>DEV-01132</x:v>
      </x:c>
      <x:c r="B1133" t="str">
        <x:v>ASSET-101132</x:v>
      </x:c>
      <x:c r="C1133" t="str">
        <x:v>SYN-UDI-001132-2792</x:v>
      </x:c>
      <x:c r="D1133" t="str">
        <x:v>Vital Signs Monitor</x:v>
      </x:c>
      <x:c r="E1133" t="str">
        <x:v>Monitoring</x:v>
      </x:c>
      <x:c r="F1133" t="str">
        <x:v>Apex Biomedical</x:v>
      </x:c>
      <x:c r="G1133" t="str">
        <x:v>Apex-A04</x:v>
      </x:c>
      <x:c r="H1133" t="str">
        <x:v>Site C - Community Hospital</x:v>
      </x:c>
      <x:c r="I1133" t="str">
        <x:v>Emergency Department</x:v>
      </x:c>
      <x:c r="J1133" t="str">
        <x:v>Medium</x:v>
      </x:c>
      <x:c r="K1133" s="28" t="n">
        <x:v>45870</x:v>
      </x:c>
      <x:c r="L1133" t="n">
        <x:f>ROUND((DATE(2026,7,31)-K1133)/365.25,2)</x:f>
        <x:v>1</x:v>
      </x:c>
      <x:c r="M1133" s="28" t="n">
        <x:v>46965</x:v>
      </x:c>
      <x:c r="N1133" t="str">
        <x:v>Supported</x:v>
      </x:c>
      <x:c r="O1133" t="n">
        <x:v>180</x:v>
      </x:c>
      <x:c r="P1133" s="28" t="n">
        <x:v>46121</x:v>
      </x:c>
      <x:c r="Q1133" s="28" t="n">
        <x:v>46301</x:v>
      </x:c>
      <x:c r="R1133" t="n">
        <x:f>MAX(0,DATE(2026,7,31)-Q1133)</x:f>
        <x:v>0</x:v>
      </x:c>
      <x:c r="S1133" t="n">
        <x:v>7</x:v>
      </x:c>
      <x:c r="T1133" t="n">
        <x:v>2032</x:v>
      </x:c>
      <x:c r="U1133" t="str">
        <x:v>In Service</x:v>
      </x:c>
      <x:c r="V1133" s="30" t="n">
        <x:v>2615.15</x:v>
      </x:c>
      <x:c r="W1133" s="30" t="n">
        <x:v>2632.45</x:v>
      </x:c>
    </x:row>
    <x:row r="1134">
      <x:c r="A1134" t="str">
        <x:v>DEV-01133</x:v>
      </x:c>
      <x:c r="B1134" t="str">
        <x:v>ASSET-101133</x:v>
      </x:c>
      <x:c r="C1134" t="str">
        <x:v>SYN-UDI-001133-4182</x:v>
      </x:c>
      <x:c r="D1134" t="str">
        <x:v>Suction Pump</x:v>
      </x:c>
      <x:c r="E1134" t="str">
        <x:v>Therapy Support</x:v>
      </x:c>
      <x:c r="F1134" t="str">
        <x:v>Helix MedSystems</x:v>
      </x:c>
      <x:c r="G1134" t="str">
        <x:v>Helix-C01</x:v>
      </x:c>
      <x:c r="H1134" t="str">
        <x:v>Site A - Acute Hospital</x:v>
      </x:c>
      <x:c r="I1134" t="str">
        <x:v>Outpatients</x:v>
      </x:c>
      <x:c r="J1134" t="str">
        <x:v>Medium</x:v>
      </x:c>
      <x:c r="K1134" s="28" t="n">
        <x:v>45860</x:v>
      </x:c>
      <x:c r="L1134" t="n">
        <x:f>ROUND((DATE(2026,7,31)-K1134)/365.25,2)</x:f>
        <x:v>1.02</x:v>
      </x:c>
      <x:c r="M1134" s="28" t="n">
        <x:v>46955</x:v>
      </x:c>
      <x:c r="N1134" t="str">
        <x:v>Supported</x:v>
      </x:c>
      <x:c r="O1134" t="n">
        <x:v>365</x:v>
      </x:c>
      <x:c r="P1134" s="28" t="n">
        <x:v>45848</x:v>
      </x:c>
      <x:c r="Q1134" s="28" t="n">
        <x:v>46213</x:v>
      </x:c>
      <x:c r="R1134" t="n">
        <x:f>MAX(0,DATE(2026,7,31)-Q1134)</x:f>
        <x:v>21</x:v>
      </x:c>
      <x:c r="S1134" t="n">
        <x:v>9</x:v>
      </x:c>
      <x:c r="T1134" t="n">
        <x:v>2034</x:v>
      </x:c>
      <x:c r="U1134" t="str">
        <x:v>In Service</x:v>
      </x:c>
      <x:c r="V1134" s="30" t="n">
        <x:v>1923.24</x:v>
      </x:c>
      <x:c r="W1134" s="30" t="n">
        <x:v>2310.09</x:v>
      </x:c>
    </x:row>
    <x:row r="1135">
      <x:c r="A1135" t="str">
        <x:v>DEV-01134</x:v>
      </x:c>
      <x:c r="B1135" t="str">
        <x:v>ASSET-101134</x:v>
      </x:c>
      <x:c r="C1135" t="str">
        <x:v>SYN-UDI-001134-1949</x:v>
      </x:c>
      <x:c r="D1135" t="str">
        <x:v>ECG Machine</x:v>
      </x:c>
      <x:c r="E1135" t="str">
        <x:v>Diagnostics</x:v>
      </x:c>
      <x:c r="F1135" t="str">
        <x:v>PulseWorks Medical</x:v>
      </x:c>
      <x:c r="G1135" t="str">
        <x:v>PulseWorks-A03</x:v>
      </x:c>
      <x:c r="H1135" t="str">
        <x:v>Site C - Community Hospital</x:v>
      </x:c>
      <x:c r="I1135" t="str">
        <x:v>Operating Theatres</x:v>
      </x:c>
      <x:c r="J1135" t="str">
        <x:v>High</x:v>
      </x:c>
      <x:c r="K1135" s="28" t="n">
        <x:v>45712</x:v>
      </x:c>
      <x:c r="L1135" t="n">
        <x:f>ROUND((DATE(2026,7,31)-K1135)/365.25,2)</x:f>
        <x:v>1.43</x:v>
      </x:c>
      <x:c r="M1135" s="28" t="n">
        <x:v>46807</x:v>
      </x:c>
      <x:c r="N1135" t="str">
        <x:v>Supported</x:v>
      </x:c>
      <x:c r="O1135" t="n">
        <x:v>365</x:v>
      </x:c>
      <x:c r="P1135" s="28" t="n">
        <x:v>46085</x:v>
      </x:c>
      <x:c r="Q1135" s="28" t="n">
        <x:v>46450</x:v>
      </x:c>
      <x:c r="R1135" t="n">
        <x:f>MAX(0,DATE(2026,7,31)-Q1135)</x:f>
        <x:v>0</x:v>
      </x:c>
      <x:c r="S1135" t="n">
        <x:v>9</x:v>
      </x:c>
      <x:c r="T1135" t="n">
        <x:v>2034</x:v>
      </x:c>
      <x:c r="U1135" t="str">
        <x:v>In Service</x:v>
      </x:c>
      <x:c r="V1135" s="30" t="n">
        <x:v>7193.22</x:v>
      </x:c>
      <x:c r="W1135" s="30" t="n">
        <x:v>7936.71</x:v>
      </x:c>
    </x:row>
    <x:row r="1136">
      <x:c r="A1136" t="str">
        <x:v>DEV-01135</x:v>
      </x:c>
      <x:c r="B1136" t="str">
        <x:v>ASSET-101135</x:v>
      </x:c>
      <x:c r="C1136" t="str">
        <x:v>SYN-UDI-001135-8853</x:v>
      </x:c>
      <x:c r="D1136" t="str">
        <x:v>Ultrasound</x:v>
      </x:c>
      <x:c r="E1136" t="str">
        <x:v>Imaging</x:v>
      </x:c>
      <x:c r="F1136" t="str">
        <x:v>Helix MedSystems</x:v>
      </x:c>
      <x:c r="G1136" t="str">
        <x:v>Helix-A04</x:v>
      </x:c>
      <x:c r="H1136" t="str">
        <x:v>Site B - Specialist Centre</x:v>
      </x:c>
      <x:c r="I1136" t="str">
        <x:v>Emergency Department</x:v>
      </x:c>
      <x:c r="J1136" t="str">
        <x:v>High</x:v>
      </x:c>
      <x:c r="K1136" s="28" t="n">
        <x:v>43503</x:v>
      </x:c>
      <x:c r="L1136" t="n">
        <x:f>ROUND((DATE(2026,7,31)-K1136)/365.25,2)</x:f>
        <x:v>7.48</x:v>
      </x:c>
      <x:c r="M1136" s="28" t="n">
        <x:v>44598</x:v>
      </x:c>
      <x:c r="N1136" t="str">
        <x:v>Supported</x:v>
      </x:c>
      <x:c r="O1136" t="n">
        <x:v>365</x:v>
      </x:c>
      <x:c r="P1136" s="28" t="n">
        <x:v>45859</x:v>
      </x:c>
      <x:c r="Q1136" s="28" t="n">
        <x:v>46224</x:v>
      </x:c>
      <x:c r="R1136" t="n">
        <x:f>MAX(0,DATE(2026,7,31)-Q1136)</x:f>
        <x:v>10</x:v>
      </x:c>
      <x:c r="S1136" t="n">
        <x:v>10</x:v>
      </x:c>
      <x:c r="T1136" t="n">
        <x:v>2029</x:v>
      </x:c>
      <x:c r="U1136" t="str">
        <x:v>In Service</x:v>
      </x:c>
      <x:c r="V1136" s="30" t="n">
        <x:v>56693.51</x:v>
      </x:c>
      <x:c r="W1136" s="30" t="n">
        <x:v>56693.51</x:v>
      </x:c>
    </x:row>
    <x:row r="1137">
      <x:c r="A1137" t="str">
        <x:v>DEV-01136</x:v>
      </x:c>
      <x:c r="B1137" t="str">
        <x:v>ASSET-101136</x:v>
      </x:c>
      <x:c r="C1137" t="str">
        <x:v>SYN-UDI-001136-8268</x:v>
      </x:c>
      <x:c r="D1137" t="str">
        <x:v>Patient Monitor</x:v>
      </x:c>
      <x:c r="E1137" t="str">
        <x:v>Monitoring</x:v>
      </x:c>
      <x:c r="F1137" t="str">
        <x:v>MedAxis Systems</x:v>
      </x:c>
      <x:c r="G1137" t="str">
        <x:v>MedAxis-A04</x:v>
      </x:c>
      <x:c r="H1137" t="str">
        <x:v>Site A - Acute Hospital</x:v>
      </x:c>
      <x:c r="I1137" t="str">
        <x:v>Emergency Department</x:v>
      </x:c>
      <x:c r="J1137" t="str">
        <x:v>High</x:v>
      </x:c>
      <x:c r="K1137" s="28" t="n">
        <x:v>46125</x:v>
      </x:c>
      <x:c r="L1137" t="n">
        <x:f>ROUND((DATE(2026,7,31)-K1137)/365.25,2)</x:f>
        <x:v>0.3</x:v>
      </x:c>
      <x:c r="M1137" s="28" t="n">
        <x:v>47220</x:v>
      </x:c>
      <x:c r="N1137" t="str">
        <x:v>Supported</x:v>
      </x:c>
      <x:c r="O1137" t="n">
        <x:v>180</x:v>
      </x:c>
      <x:c r="P1137" s="28" t="n">
        <x:v>45949</x:v>
      </x:c>
      <x:c r="Q1137" s="28" t="n">
        <x:v>46129</x:v>
      </x:c>
      <x:c r="R1137" t="n">
        <x:f>MAX(0,DATE(2026,7,31)-Q1137)</x:f>
        <x:v>105</x:v>
      </x:c>
      <x:c r="S1137" t="n">
        <x:v>7</x:v>
      </x:c>
      <x:c r="T1137" t="n">
        <x:v>2033</x:v>
      </x:c>
      <x:c r="U1137" t="str">
        <x:v>In Service</x:v>
      </x:c>
      <x:c r="V1137" s="30" t="n">
        <x:v>8678.84</x:v>
      </x:c>
      <x:c r="W1137" s="30" t="n">
        <x:v>10421.16</x:v>
      </x:c>
    </x:row>
    <x:row r="1138">
      <x:c r="A1138" t="str">
        <x:v>DEV-01137</x:v>
      </x:c>
      <x:c r="B1138" t="str">
        <x:v>ASSET-101137</x:v>
      </x:c>
      <x:c r="C1138" t="str">
        <x:v>SYN-UDI-001137-6708</x:v>
      </x:c>
      <x:c r="D1138" t="str">
        <x:v>Patient Monitor</x:v>
      </x:c>
      <x:c r="E1138" t="str">
        <x:v>Monitoring</x:v>
      </x:c>
      <x:c r="F1138" t="str">
        <x:v>NovaCare Devices</x:v>
      </x:c>
      <x:c r="G1138" t="str">
        <x:v>NovaCare-C04</x:v>
      </x:c>
      <x:c r="H1138" t="str">
        <x:v>Site B - Specialist Centre</x:v>
      </x:c>
      <x:c r="I1138" t="str">
        <x:v>Operating Theatres</x:v>
      </x:c>
      <x:c r="J1138" t="str">
        <x:v>High</x:v>
      </x:c>
      <x:c r="K1138" s="28" t="n">
        <x:v>44607</x:v>
      </x:c>
      <x:c r="L1138" t="n">
        <x:f>ROUND((DATE(2026,7,31)-K1138)/365.25,2)</x:f>
        <x:v>4.45</x:v>
      </x:c>
      <x:c r="M1138" s="28" t="n">
        <x:v>45702</x:v>
      </x:c>
      <x:c r="N1138" t="str">
        <x:v>Supported</x:v>
      </x:c>
      <x:c r="O1138" t="n">
        <x:v>365</x:v>
      </x:c>
      <x:c r="P1138" s="28" t="n">
        <x:v>45920</x:v>
      </x:c>
      <x:c r="Q1138" s="28" t="n">
        <x:v>46285</x:v>
      </x:c>
      <x:c r="R1138" t="n">
        <x:f>MAX(0,DATE(2026,7,31)-Q1138)</x:f>
        <x:v>0</x:v>
      </x:c>
      <x:c r="S1138" t="n">
        <x:v>9</x:v>
      </x:c>
      <x:c r="T1138" t="n">
        <x:v>2031</x:v>
      </x:c>
      <x:c r="U1138" t="str">
        <x:v>In Service</x:v>
      </x:c>
      <x:c r="V1138" s="30" t="n">
        <x:v>6911.64</x:v>
      </x:c>
      <x:c r="W1138" s="30" t="n">
        <x:v>8609.68</x:v>
      </x:c>
    </x:row>
    <x:row r="1139">
      <x:c r="A1139" t="str">
        <x:v>DEV-01138</x:v>
      </x:c>
      <x:c r="B1139" t="str">
        <x:v>ASSET-101138</x:v>
      </x:c>
      <x:c r="C1139" t="str">
        <x:v>SYN-UDI-001138-7777</x:v>
      </x:c>
      <x:c r="D1139" t="str">
        <x:v>Defibrillator</x:v>
      </x:c>
      <x:c r="E1139" t="str">
        <x:v>Emergency</x:v>
      </x:c>
      <x:c r="F1139" t="str">
        <x:v>Apex Biomedical</x:v>
      </x:c>
      <x:c r="G1139" t="str">
        <x:v>Apex-B01</x:v>
      </x:c>
      <x:c r="H1139" t="str">
        <x:v>Site B - Specialist Centre</x:v>
      </x:c>
      <x:c r="I1139" t="str">
        <x:v>Operating Theatres</x:v>
      </x:c>
      <x:c r="J1139" t="str">
        <x:v>Critical</x:v>
      </x:c>
      <x:c r="K1139" s="28" t="n">
        <x:v>43786</x:v>
      </x:c>
      <x:c r="L1139" t="n">
        <x:f>ROUND((DATE(2026,7,31)-K1139)/365.25,2)</x:f>
        <x:v>6.7</x:v>
      </x:c>
      <x:c r="M1139" s="28" t="n">
        <x:v>44881</x:v>
      </x:c>
      <x:c r="N1139" t="str">
        <x:v>Supported</x:v>
      </x:c>
      <x:c r="O1139" t="n">
        <x:v>180</x:v>
      </x:c>
      <x:c r="P1139" s="28" t="n">
        <x:v>45812</x:v>
      </x:c>
      <x:c r="Q1139" s="28" t="n">
        <x:v>45992</x:v>
      </x:c>
      <x:c r="R1139" t="n">
        <x:f>MAX(0,DATE(2026,7,31)-Q1139)</x:f>
        <x:v>242</x:v>
      </x:c>
      <x:c r="S1139" t="n">
        <x:v>11</x:v>
      </x:c>
      <x:c r="T1139" t="n">
        <x:v>2030</x:v>
      </x:c>
      <x:c r="U1139" t="str">
        <x:v>In Service</x:v>
      </x:c>
      <x:c r="V1139" s="30" t="n">
        <x:v>15246.7</x:v>
      </x:c>
      <x:c r="W1139" s="30" t="n">
        <x:v>15257.15</x:v>
      </x:c>
    </x:row>
    <x:row r="1140">
      <x:c r="A1140" t="str">
        <x:v>DEV-01139</x:v>
      </x:c>
      <x:c r="B1140" t="str">
        <x:v>ASSET-101139</x:v>
      </x:c>
      <x:c r="C1140" t="str">
        <x:v>SYN-UDI-001139-2676</x:v>
      </x:c>
      <x:c r="D1140" t="str">
        <x:v>Vital Signs Monitor</x:v>
      </x:c>
      <x:c r="E1140" t="str">
        <x:v>Monitoring</x:v>
      </x:c>
      <x:c r="F1140" t="str">
        <x:v>NovaCare Devices</x:v>
      </x:c>
      <x:c r="G1140" t="str">
        <x:v>NovaCare-A04</x:v>
      </x:c>
      <x:c r="H1140" t="str">
        <x:v>Site B - Specialist Centre</x:v>
      </x:c>
      <x:c r="I1140" t="str">
        <x:v>Surgical Ward</x:v>
      </x:c>
      <x:c r="J1140" t="str">
        <x:v>High</x:v>
      </x:c>
      <x:c r="K1140" s="28" t="n">
        <x:v>45349</x:v>
      </x:c>
      <x:c r="L1140" t="n">
        <x:f>ROUND((DATE(2026,7,31)-K1140)/365.25,2)</x:f>
        <x:v>2.42</x:v>
      </x:c>
      <x:c r="M1140" s="28" t="n">
        <x:v>46444</x:v>
      </x:c>
      <x:c r="N1140" t="str">
        <x:v>Supported</x:v>
      </x:c>
      <x:c r="O1140" t="n">
        <x:v>180</x:v>
      </x:c>
      <x:c r="P1140" s="28" t="n">
        <x:v>46054</x:v>
      </x:c>
      <x:c r="Q1140" s="28" t="n">
        <x:v>46234</x:v>
      </x:c>
      <x:c r="R1140" t="n">
        <x:f>MAX(0,DATE(2026,7,31)-Q1140)</x:f>
        <x:v>0</x:v>
      </x:c>
      <x:c r="S1140" t="n">
        <x:v>6</x:v>
      </x:c>
      <x:c r="T1140" t="n">
        <x:v>2030</x:v>
      </x:c>
      <x:c r="U1140" t="str">
        <x:v>In Service</x:v>
      </x:c>
      <x:c r="V1140" s="30" t="n">
        <x:v>2324.35</x:v>
      </x:c>
      <x:c r="W1140" s="30" t="n">
        <x:v>2934.21</x:v>
      </x:c>
    </x:row>
    <x:row r="1141">
      <x:c r="A1141" t="str">
        <x:v>DEV-01140</x:v>
      </x:c>
      <x:c r="B1141" t="str">
        <x:v>ASSET-101140</x:v>
      </x:c>
      <x:c r="C1141" t="str">
        <x:v>SYN-UDI-001140-4782</x:v>
      </x:c>
      <x:c r="D1141" t="str">
        <x:v>Ventilator</x:v>
      </x:c>
      <x:c r="E1141" t="str">
        <x:v>Life Support</x:v>
      </x:c>
      <x:c r="F1141" t="str">
        <x:v>MedAxis Systems</x:v>
      </x:c>
      <x:c r="G1141" t="str">
        <x:v>MedAxis-C01</x:v>
      </x:c>
      <x:c r="H1141" t="str">
        <x:v>Site C - Community Hospital</x:v>
      </x:c>
      <x:c r="I1141" t="str">
        <x:v>Emergency Department</x:v>
      </x:c>
      <x:c r="J1141" t="str">
        <x:v>Critical</x:v>
      </x:c>
      <x:c r="K1141" s="28" t="n">
        <x:v>44792</x:v>
      </x:c>
      <x:c r="L1141" t="n">
        <x:f>ROUND((DATE(2026,7,31)-K1141)/365.25,2)</x:f>
        <x:v>3.95</x:v>
      </x:c>
      <x:c r="M1141" s="28" t="n">
        <x:v>45887</x:v>
      </x:c>
      <x:c r="N1141" t="str">
        <x:v>Supported</x:v>
      </x:c>
      <x:c r="O1141" t="n">
        <x:v>180</x:v>
      </x:c>
      <x:c r="P1141" s="28" t="n">
        <x:v>46032</x:v>
      </x:c>
      <x:c r="Q1141" s="28" t="n">
        <x:v>46212</x:v>
      </x:c>
      <x:c r="R1141" t="n">
        <x:f>MAX(0,DATE(2026,7,31)-Q1141)</x:f>
        <x:v>22</x:v>
      </x:c>
      <x:c r="S1141" t="n">
        <x:v>10</x:v>
      </x:c>
      <x:c r="T1141" t="n">
        <x:v>2032</x:v>
      </x:c>
      <x:c r="U1141" t="str">
        <x:v>In Service</x:v>
      </x:c>
      <x:c r="V1141" s="30" t="n">
        <x:v>25015.08</x:v>
      </x:c>
      <x:c r="W1141" s="30" t="n">
        <x:v>29836.99</x:v>
      </x:c>
    </x:row>
    <x:row r="1142">
      <x:c r="A1142" t="str">
        <x:v>DEV-01141</x:v>
      </x:c>
      <x:c r="B1142" t="str">
        <x:v>ASSET-101141</x:v>
      </x:c>
      <x:c r="C1142" t="str">
        <x:v>SYN-UDI-001141-2046</x:v>
      </x:c>
      <x:c r="D1142" t="str">
        <x:v>Syringe Pump</x:v>
      </x:c>
      <x:c r="E1142" t="str">
        <x:v>Therapy Delivery</x:v>
      </x:c>
      <x:c r="F1142" t="str">
        <x:v>PulseWorks Medical</x:v>
      </x:c>
      <x:c r="G1142" t="str">
        <x:v>PulseWorks-B03</x:v>
      </x:c>
      <x:c r="H1142" t="str">
        <x:v>Site B - Specialist Centre</x:v>
      </x:c>
      <x:c r="I1142" t="str">
        <x:v>ICU</x:v>
      </x:c>
      <x:c r="J1142" t="str">
        <x:v>Critical</x:v>
      </x:c>
      <x:c r="K1142" s="28" t="n">
        <x:v>42664</x:v>
      </x:c>
      <x:c r="L1142" t="n">
        <x:f>ROUND((DATE(2026,7,31)-K1142)/365.25,2)</x:f>
        <x:v>9.77</x:v>
      </x:c>
      <x:c r="M1142" s="28" t="n">
        <x:v>43759</x:v>
      </x:c>
      <x:c r="N1142" t="str">
        <x:v>Supported</x:v>
      </x:c>
      <x:c r="O1142" t="n">
        <x:v>365</x:v>
      </x:c>
      <x:c r="P1142" s="28" t="n">
        <x:v>46180</x:v>
      </x:c>
      <x:c r="Q1142" s="28" t="n">
        <x:v>46545</x:v>
      </x:c>
      <x:c r="R1142" t="n">
        <x:f>MAX(0,DATE(2026,7,31)-Q1142)</x:f>
        <x:v>0</x:v>
      </x:c>
      <x:c r="S1142" t="n">
        <x:v>8</x:v>
      </x:c>
      <x:c r="T1142" t="n">
        <x:v>2024</x:v>
      </x:c>
      <x:c r="U1142" t="str">
        <x:v>In Service</x:v>
      </x:c>
      <x:c r="V1142" s="30" t="n">
        <x:v>2635.52</x:v>
      </x:c>
      <x:c r="W1142" s="30" t="n">
        <x:v>2906.16</x:v>
      </x:c>
    </x:row>
    <x:row r="1143">
      <x:c r="A1143" t="str">
        <x:v>DEV-01142</x:v>
      </x:c>
      <x:c r="B1143" t="str">
        <x:v>ASSET-101142</x:v>
      </x:c>
      <x:c r="C1143" t="str">
        <x:v>SYN-UDI-001142-8843</x:v>
      </x:c>
      <x:c r="D1143" t="str">
        <x:v>ECG Machine</x:v>
      </x:c>
      <x:c r="E1143" t="str">
        <x:v>Diagnostics</x:v>
      </x:c>
      <x:c r="F1143" t="str">
        <x:v>MedAxis Systems</x:v>
      </x:c>
      <x:c r="G1143" t="str">
        <x:v>MedAxis-B04</x:v>
      </x:c>
      <x:c r="H1143" t="str">
        <x:v>Site A - Acute Hospital</x:v>
      </x:c>
      <x:c r="I1143" t="str">
        <x:v>ICU</x:v>
      </x:c>
      <x:c r="J1143" t="str">
        <x:v>High</x:v>
      </x:c>
      <x:c r="K1143" s="28" t="n">
        <x:v>45647</x:v>
      </x:c>
      <x:c r="L1143" t="n">
        <x:f>ROUND((DATE(2026,7,31)-K1143)/365.25,2)</x:f>
        <x:v>1.61</x:v>
      </x:c>
      <x:c r="M1143" s="28" t="n">
        <x:v>46742</x:v>
      </x:c>
      <x:c r="N1143" t="str">
        <x:v>Supported</x:v>
      </x:c>
      <x:c r="O1143" t="n">
        <x:v>180</x:v>
      </x:c>
      <x:c r="P1143" s="28" t="n">
        <x:v>46210</x:v>
      </x:c>
      <x:c r="Q1143" s="28" t="n">
        <x:v>46390</x:v>
      </x:c>
      <x:c r="R1143" t="n">
        <x:f>MAX(0,DATE(2026,7,31)-Q1143)</x:f>
        <x:v>0</x:v>
      </x:c>
      <x:c r="S1143" t="n">
        <x:v>9</x:v>
      </x:c>
      <x:c r="T1143" t="n">
        <x:v>2033</x:v>
      </x:c>
      <x:c r="U1143" t="str">
        <x:v>In Service</x:v>
      </x:c>
      <x:c r="V1143" s="30" t="n">
        <x:v>5955.72</x:v>
      </x:c>
      <x:c r="W1143" s="30" t="n">
        <x:v>7747.31</x:v>
      </x:c>
    </x:row>
    <x:row r="1144">
      <x:c r="A1144" t="str">
        <x:v>DEV-01143</x:v>
      </x:c>
      <x:c r="B1144" t="str">
        <x:v>ASSET-101143</x:v>
      </x:c>
      <x:c r="C1144" t="str">
        <x:v>SYN-UDI-001143-5130</x:v>
      </x:c>
      <x:c r="D1144" t="str">
        <x:v>Ventilator</x:v>
      </x:c>
      <x:c r="E1144" t="str">
        <x:v>Life Support</x:v>
      </x:c>
      <x:c r="F1144" t="str">
        <x:v>PulseWorks Medical</x:v>
      </x:c>
      <x:c r="G1144" t="str">
        <x:v>PulseWorks-A04</x:v>
      </x:c>
      <x:c r="H1144" t="str">
        <x:v>Site A - Acute Hospital</x:v>
      </x:c>
      <x:c r="I1144" t="str">
        <x:v>Emergency Department</x:v>
      </x:c>
      <x:c r="J1144" t="str">
        <x:v>Critical</x:v>
      </x:c>
      <x:c r="K1144" s="28" t="n">
        <x:v>43622</x:v>
      </x:c>
      <x:c r="L1144" t="n">
        <x:f>ROUND((DATE(2026,7,31)-K1144)/365.25,2)</x:f>
        <x:v>7.15</x:v>
      </x:c>
      <x:c r="M1144" s="28" t="n">
        <x:v>44717</x:v>
      </x:c>
      <x:c r="N1144" t="str">
        <x:v>Limited Support</x:v>
      </x:c>
      <x:c r="O1144" t="n">
        <x:v>180</x:v>
      </x:c>
      <x:c r="P1144" s="28" t="n">
        <x:v>45966</x:v>
      </x:c>
      <x:c r="Q1144" s="28" t="n">
        <x:v>46146</x:v>
      </x:c>
      <x:c r="R1144" t="n">
        <x:f>MAX(0,DATE(2026,7,31)-Q1144)</x:f>
        <x:v>88</x:v>
      </x:c>
      <x:c r="S1144" t="n">
        <x:v>11</x:v>
      </x:c>
      <x:c r="T1144" t="n">
        <x:v>2030</x:v>
      </x:c>
      <x:c r="U1144" t="str">
        <x:v>In Service</x:v>
      </x:c>
      <x:c r="V1144" s="30" t="n">
        <x:v>23443.29</x:v>
      </x:c>
      <x:c r="W1144" s="30" t="n">
        <x:v>29169.17</x:v>
      </x:c>
    </x:row>
    <x:row r="1145">
      <x:c r="A1145" t="str">
        <x:v>DEV-01144</x:v>
      </x:c>
      <x:c r="B1145" t="str">
        <x:v>ASSET-101144</x:v>
      </x:c>
      <x:c r="C1145" t="str">
        <x:v>SYN-UDI-001144-2770</x:v>
      </x:c>
      <x:c r="D1145" t="str">
        <x:v>Patient Monitor</x:v>
      </x:c>
      <x:c r="E1145" t="str">
        <x:v>Monitoring</x:v>
      </x:c>
      <x:c r="F1145" t="str">
        <x:v>NovaCare Devices</x:v>
      </x:c>
      <x:c r="G1145" t="str">
        <x:v>NovaCare-C03</x:v>
      </x:c>
      <x:c r="H1145" t="str">
        <x:v>Site C - Community Hospital</x:v>
      </x:c>
      <x:c r="I1145" t="str">
        <x:v>Surgical Ward</x:v>
      </x:c>
      <x:c r="J1145" t="str">
        <x:v>High</x:v>
      </x:c>
      <x:c r="K1145" s="28" t="n">
        <x:v>46081</x:v>
      </x:c>
      <x:c r="L1145" t="n">
        <x:f>ROUND((DATE(2026,7,31)-K1145)/365.25,2)</x:f>
        <x:v>0.42</x:v>
      </x:c>
      <x:c r="M1145" s="28" t="n">
        <x:v>47176</x:v>
      </x:c>
      <x:c r="N1145" t="str">
        <x:v>Supported</x:v>
      </x:c>
      <x:c r="O1145" t="n">
        <x:v>180</x:v>
      </x:c>
      <x:c r="P1145" s="28" t="n">
        <x:v>45824</x:v>
      </x:c>
      <x:c r="Q1145" s="28" t="n">
        <x:v>46004</x:v>
      </x:c>
      <x:c r="R1145" t="n">
        <x:f>MAX(0,DATE(2026,7,31)-Q1145)</x:f>
        <x:v>230</x:v>
      </x:c>
      <x:c r="S1145" t="n">
        <x:v>8</x:v>
      </x:c>
      <x:c r="T1145" t="n">
        <x:v>2034</x:v>
      </x:c>
      <x:c r="U1145" t="str">
        <x:v>In Service</x:v>
      </x:c>
      <x:c r="V1145" s="30" t="n">
        <x:v>6884.94</x:v>
      </x:c>
      <x:c r="W1145" s="30" t="n">
        <x:v>8441.92</x:v>
      </x:c>
    </x:row>
    <x:row r="1146">
      <x:c r="A1146" t="str">
        <x:v>DEV-01145</x:v>
      </x:c>
      <x:c r="B1146" t="str">
        <x:v>ASSET-101145</x:v>
      </x:c>
      <x:c r="C1146" t="str">
        <x:v>SYN-UDI-001145-3537</x:v>
      </x:c>
      <x:c r="D1146" t="str">
        <x:v>Patient Monitor</x:v>
      </x:c>
      <x:c r="E1146" t="str">
        <x:v>Monitoring</x:v>
      </x:c>
      <x:c r="F1146" t="str">
        <x:v>Helix MedSystems</x:v>
      </x:c>
      <x:c r="G1146" t="str">
        <x:v>Helix-A01</x:v>
      </x:c>
      <x:c r="H1146" t="str">
        <x:v>Site A - Acute Hospital</x:v>
      </x:c>
      <x:c r="I1146" t="str">
        <x:v>Community Equipment</x:v>
      </x:c>
      <x:c r="J1146" t="str">
        <x:v>High</x:v>
      </x:c>
      <x:c r="K1146" s="28" t="n">
        <x:v>45240</x:v>
      </x:c>
      <x:c r="L1146" t="n">
        <x:f>ROUND((DATE(2026,7,31)-K1146)/365.25,2)</x:f>
        <x:v>2.72</x:v>
      </x:c>
      <x:c r="M1146" s="28" t="n">
        <x:v>46335</x:v>
      </x:c>
      <x:c r="N1146" t="str">
        <x:v>Supported</x:v>
      </x:c>
      <x:c r="O1146" t="n">
        <x:v>365</x:v>
      </x:c>
      <x:c r="P1146" s="28" t="n">
        <x:v>45961</x:v>
      </x:c>
      <x:c r="Q1146" s="28" t="n">
        <x:v>46326</x:v>
      </x:c>
      <x:c r="R1146" t="n">
        <x:f>MAX(0,DATE(2026,7,31)-Q1146)</x:f>
        <x:v>0</x:v>
      </x:c>
      <x:c r="S1146" t="n">
        <x:v>7</x:v>
      </x:c>
      <x:c r="T1146" t="n">
        <x:v>2030</x:v>
      </x:c>
      <x:c r="U1146" t="str">
        <x:v>In Service</x:v>
      </x:c>
      <x:c r="V1146" s="30" t="n">
        <x:v>9276.1</x:v>
      </x:c>
      <x:c r="W1146" s="30" t="n">
        <x:v>9276.1</x:v>
      </x:c>
    </x:row>
    <x:row r="1147">
      <x:c r="A1147" t="str">
        <x:v>DEV-01146</x:v>
      </x:c>
      <x:c r="B1147" t="str">
        <x:v>ASSET-101146</x:v>
      </x:c>
      <x:c r="C1147" t="str">
        <x:v>SYN-UDI-001146-9485</x:v>
      </x:c>
      <x:c r="D1147" t="str">
        <x:v>Enteral Feeding Pump</x:v>
      </x:c>
      <x:c r="E1147" t="str">
        <x:v>Therapy Delivery</x:v>
      </x:c>
      <x:c r="F1147" t="str">
        <x:v>NovaCare Devices</x:v>
      </x:c>
      <x:c r="G1147" t="str">
        <x:v>NovaCare-A01</x:v>
      </x:c>
      <x:c r="H1147" t="str">
        <x:v>Site A - Acute Hospital</x:v>
      </x:c>
      <x:c r="I1147" t="str">
        <x:v>Medical Ward</x:v>
      </x:c>
      <x:c r="J1147" t="str">
        <x:v>Medium</x:v>
      </x:c>
      <x:c r="K1147" s="28" t="n">
        <x:v>43444</x:v>
      </x:c>
      <x:c r="L1147" t="n">
        <x:f>ROUND((DATE(2026,7,31)-K1147)/365.25,2)</x:f>
        <x:v>7.64</x:v>
      </x:c>
      <x:c r="M1147" s="28" t="n">
        <x:v>44539</x:v>
      </x:c>
      <x:c r="N1147" t="str">
        <x:v>Supported</x:v>
      </x:c>
      <x:c r="O1147" t="n">
        <x:v>180</x:v>
      </x:c>
      <x:c r="P1147" s="28" t="n">
        <x:v>46094</x:v>
      </x:c>
      <x:c r="Q1147" s="28" t="n">
        <x:v>46274</x:v>
      </x:c>
      <x:c r="R1147" t="n">
        <x:f>MAX(0,DATE(2026,7,31)-Q1147)</x:f>
        <x:v>0</x:v>
      </x:c>
      <x:c r="S1147" t="n">
        <x:v>8</x:v>
      </x:c>
      <x:c r="T1147" t="n">
        <x:v>2026</x:v>
      </x:c>
      <x:c r="U1147" t="str">
        <x:v>In Service</x:v>
      </x:c>
      <x:c r="V1147" s="30" t="n">
        <x:v>1555.15</x:v>
      </x:c>
      <x:c r="W1147" s="30" t="n">
        <x:v>1917.74</x:v>
      </x:c>
    </x:row>
    <x:row r="1148">
      <x:c r="A1148" t="str">
        <x:v>DEV-01147</x:v>
      </x:c>
      <x:c r="B1148" t="str">
        <x:v>ASSET-101147</x:v>
      </x:c>
      <x:c r="C1148" t="str">
        <x:v>SYN-UDI-001147-5899</x:v>
      </x:c>
      <x:c r="D1148" t="str">
        <x:v>Patient Monitor</x:v>
      </x:c>
      <x:c r="E1148" t="str">
        <x:v>Monitoring</x:v>
      </x:c>
      <x:c r="F1148" t="str">
        <x:v>Apex Biomedical</x:v>
      </x:c>
      <x:c r="G1148" t="str">
        <x:v>Apex-B01</x:v>
      </x:c>
      <x:c r="H1148" t="str">
        <x:v>Site C - Community Hospital</x:v>
      </x:c>
      <x:c r="I1148" t="str">
        <x:v>Maternity</x:v>
      </x:c>
      <x:c r="J1148" t="str">
        <x:v>Critical</x:v>
      </x:c>
      <x:c r="K1148" s="28" t="n">
        <x:v>42057</x:v>
      </x:c>
      <x:c r="L1148" t="n">
        <x:f>ROUND((DATE(2026,7,31)-K1148)/365.25,2)</x:f>
        <x:v>11.44</x:v>
      </x:c>
      <x:c r="M1148" s="28" t="n">
        <x:v>43152</x:v>
      </x:c>
      <x:c r="N1148" t="str">
        <x:v>Unsupported</x:v>
      </x:c>
      <x:c r="O1148" t="n">
        <x:v>180</x:v>
      </x:c>
      <x:c r="P1148" s="28" t="n">
        <x:v>46142</x:v>
      </x:c>
      <x:c r="Q1148" s="28" t="n">
        <x:v>46322</x:v>
      </x:c>
      <x:c r="R1148" t="n">
        <x:f>MAX(0,DATE(2026,7,31)-Q1148)</x:f>
        <x:v>0</x:v>
      </x:c>
      <x:c r="S1148" t="n">
        <x:v>9</x:v>
      </x:c>
      <x:c r="T1148" t="n">
        <x:v>2024</x:v>
      </x:c>
      <x:c r="U1148" t="str">
        <x:v>In Service</x:v>
      </x:c>
      <x:c r="V1148" s="30" t="n">
        <x:v>8583.81</x:v>
      </x:c>
      <x:c r="W1148" s="30" t="n">
        <x:v>10518.23</x:v>
      </x:c>
    </x:row>
    <x:row r="1149">
      <x:c r="A1149" t="str">
        <x:v>DEV-01148</x:v>
      </x:c>
      <x:c r="B1149" t="str">
        <x:v>ASSET-101148</x:v>
      </x:c>
      <x:c r="C1149" t="str">
        <x:v>SYN-UDI-001148-7139</x:v>
      </x:c>
      <x:c r="D1149" t="str">
        <x:v>Infusion Pump</x:v>
      </x:c>
      <x:c r="E1149" t="str">
        <x:v>Therapy Delivery</x:v>
      </x:c>
      <x:c r="F1149" t="str">
        <x:v>Helix MedSystems</x:v>
      </x:c>
      <x:c r="G1149" t="str">
        <x:v>Helix-C03</x:v>
      </x:c>
      <x:c r="H1149" t="str">
        <x:v>Site A - Acute Hospital</x:v>
      </x:c>
      <x:c r="I1149" t="str">
        <x:v>Community Equipment</x:v>
      </x:c>
      <x:c r="J1149" t="str">
        <x:v>High</x:v>
      </x:c>
      <x:c r="K1149" s="28" t="n">
        <x:v>45569</x:v>
      </x:c>
      <x:c r="L1149" t="n">
        <x:f>ROUND((DATE(2026,7,31)-K1149)/365.25,2)</x:f>
        <x:v>1.82</x:v>
      </x:c>
      <x:c r="M1149" s="28" t="n">
        <x:v>46664</x:v>
      </x:c>
      <x:c r="N1149" t="str">
        <x:v>Limited Support</x:v>
      </x:c>
      <x:c r="O1149" t="n">
        <x:v>365</x:v>
      </x:c>
      <x:c r="P1149" s="28" t="n">
        <x:v>45830</x:v>
      </x:c>
      <x:c r="Q1149" s="28" t="n">
        <x:v>46195</x:v>
      </x:c>
      <x:c r="R1149" t="n">
        <x:f>MAX(0,DATE(2026,7,31)-Q1149)</x:f>
        <x:v>39</x:v>
      </x:c>
      <x:c r="S1149" t="n">
        <x:v>8</x:v>
      </x:c>
      <x:c r="T1149" t="n">
        <x:v>2032</x:v>
      </x:c>
      <x:c r="U1149" t="str">
        <x:v>In Service</x:v>
      </x:c>
      <x:c r="V1149" s="30" t="n">
        <x:v>2850.53</x:v>
      </x:c>
      <x:c r="W1149" s="30" t="n">
        <x:v>4134.95</x:v>
      </x:c>
    </x:row>
    <x:row r="1150">
      <x:c r="A1150" t="str">
        <x:v>DEV-01149</x:v>
      </x:c>
      <x:c r="B1150" t="str">
        <x:v>ASSET-101149</x:v>
      </x:c>
      <x:c r="C1150" t="str">
        <x:v>SYN-UDI-001149-6067</x:v>
      </x:c>
      <x:c r="D1150" t="str">
        <x:v>Enteral Feeding Pump</x:v>
      </x:c>
      <x:c r="E1150" t="str">
        <x:v>Therapy Delivery</x:v>
      </x:c>
      <x:c r="F1150" t="str">
        <x:v>PulseWorks Medical</x:v>
      </x:c>
      <x:c r="G1150" t="str">
        <x:v>PulseWorks-B04</x:v>
      </x:c>
      <x:c r="H1150" t="str">
        <x:v>Site C - Community Hospital</x:v>
      </x:c>
      <x:c r="I1150" t="str">
        <x:v>Medical Ward</x:v>
      </x:c>
      <x:c r="J1150" t="str">
        <x:v>Medium</x:v>
      </x:c>
      <x:c r="K1150" s="28" t="n">
        <x:v>42645</x:v>
      </x:c>
      <x:c r="L1150" t="n">
        <x:f>ROUND((DATE(2026,7,31)-K1150)/365.25,2)</x:f>
        <x:v>9.83</x:v>
      </x:c>
      <x:c r="M1150" s="28" t="n">
        <x:v>43740</x:v>
      </x:c>
      <x:c r="N1150" t="str">
        <x:v>Supported</x:v>
      </x:c>
      <x:c r="O1150" t="n">
        <x:v>365</x:v>
      </x:c>
      <x:c r="P1150" s="28" t="n">
        <x:v>45855</x:v>
      </x:c>
      <x:c r="Q1150" s="28" t="n">
        <x:v>46220</x:v>
      </x:c>
      <x:c r="R1150" t="n">
        <x:f>MAX(0,DATE(2026,7,31)-Q1150)</x:f>
        <x:v>14</x:v>
      </x:c>
      <x:c r="S1150" t="n">
        <x:v>8</x:v>
      </x:c>
      <x:c r="T1150" t="n">
        <x:v>2024</x:v>
      </x:c>
      <x:c r="U1150" t="str">
        <x:v>In Service</x:v>
      </x:c>
      <x:c r="V1150" s="30" t="n">
        <x:v>1412.48</x:v>
      </x:c>
      <x:c r="W1150" s="30" t="n">
        <x:v>1768.36</x:v>
      </x:c>
    </x:row>
    <x:row r="1151">
      <x:c r="A1151" t="str">
        <x:v>DEV-01150</x:v>
      </x:c>
      <x:c r="B1151" t="str">
        <x:v>ASSET-101150</x:v>
      </x:c>
      <x:c r="C1151" t="str">
        <x:v>SYN-UDI-001150-7250</x:v>
      </x:c>
      <x:c r="D1151" t="str">
        <x:v>Vital Signs Monitor</x:v>
      </x:c>
      <x:c r="E1151" t="str">
        <x:v>Monitoring</x:v>
      </x:c>
      <x:c r="F1151" t="str">
        <x:v>ClinTech Instruments</x:v>
      </x:c>
      <x:c r="G1151" t="str">
        <x:v>ClinTech-A03</x:v>
      </x:c>
      <x:c r="H1151" t="str">
        <x:v>Site A - Acute Hospital</x:v>
      </x:c>
      <x:c r="I1151" t="str">
        <x:v>ICU</x:v>
      </x:c>
      <x:c r="J1151" t="str">
        <x:v>High</x:v>
      </x:c>
      <x:c r="K1151" s="28" t="n">
        <x:v>43220</x:v>
      </x:c>
      <x:c r="L1151" t="n">
        <x:f>ROUND((DATE(2026,7,31)-K1151)/365.25,2)</x:f>
        <x:v>8.25</x:v>
      </x:c>
      <x:c r="M1151" s="28" t="n">
        <x:v>44315</x:v>
      </x:c>
      <x:c r="N1151" t="str">
        <x:v>Limited Support</x:v>
      </x:c>
      <x:c r="O1151" t="n">
        <x:v>180</x:v>
      </x:c>
      <x:c r="P1151" s="28" t="n">
        <x:v>45900</x:v>
      </x:c>
      <x:c r="Q1151" s="28" t="n">
        <x:v>46080</x:v>
      </x:c>
      <x:c r="R1151" t="n">
        <x:f>MAX(0,DATE(2026,7,31)-Q1151)</x:f>
        <x:v>154</x:v>
      </x:c>
      <x:c r="S1151" t="n">
        <x:v>6</x:v>
      </x:c>
      <x:c r="T1151" t="n">
        <x:v>2024</x:v>
      </x:c>
      <x:c r="U1151" t="str">
        <x:v>In Service</x:v>
      </x:c>
      <x:c r="V1151" s="30" t="n">
        <x:v>2631.22</x:v>
      </x:c>
      <x:c r="W1151" s="30" t="n">
        <x:v>2631.22</x:v>
      </x:c>
    </x:row>
    <x:row r="1152">
      <x:c r="A1152" t="str">
        <x:v>DEV-01151</x:v>
      </x:c>
      <x:c r="B1152" t="str">
        <x:v>ASSET-101151</x:v>
      </x:c>
      <x:c r="C1152" t="str">
        <x:v>SYN-UDI-001151-1584</x:v>
      </x:c>
      <x:c r="D1152" t="str">
        <x:v>Patient Monitor</x:v>
      </x:c>
      <x:c r="E1152" t="str">
        <x:v>Monitoring</x:v>
      </x:c>
      <x:c r="F1152" t="str">
        <x:v>ClinTech Instruments</x:v>
      </x:c>
      <x:c r="G1152" t="str">
        <x:v>ClinTech-A02</x:v>
      </x:c>
      <x:c r="H1152" t="str">
        <x:v>Site B - Specialist Centre</x:v>
      </x:c>
      <x:c r="I1152" t="str">
        <x:v>Outpatients</x:v>
      </x:c>
      <x:c r="J1152" t="str">
        <x:v>High</x:v>
      </x:c>
      <x:c r="K1152" s="28" t="n">
        <x:v>45071</x:v>
      </x:c>
      <x:c r="L1152" t="n">
        <x:f>ROUND((DATE(2026,7,31)-K1152)/365.25,2)</x:f>
        <x:v>3.18</x:v>
      </x:c>
      <x:c r="M1152" s="28" t="n">
        <x:v>46166</x:v>
      </x:c>
      <x:c r="N1152" t="str">
        <x:v>Supported</x:v>
      </x:c>
      <x:c r="O1152" t="n">
        <x:v>180</x:v>
      </x:c>
      <x:c r="P1152" s="28" t="n">
        <x:v>46053</x:v>
      </x:c>
      <x:c r="Q1152" s="28" t="n">
        <x:v>46233</x:v>
      </x:c>
      <x:c r="R1152" t="n">
        <x:f>MAX(0,DATE(2026,7,31)-Q1152)</x:f>
        <x:v>1</x:v>
      </x:c>
      <x:c r="S1152" t="n">
        <x:v>7</x:v>
      </x:c>
      <x:c r="T1152" t="n">
        <x:v>2030</x:v>
      </x:c>
      <x:c r="U1152" t="str">
        <x:v>In Service</x:v>
      </x:c>
      <x:c r="V1152" s="30" t="n">
        <x:v>8537.96</x:v>
      </x:c>
      <x:c r="W1152" s="30" t="n">
        <x:v>10370.03</x:v>
      </x:c>
    </x:row>
    <x:row r="1153">
      <x:c r="A1153" t="str">
        <x:v>DEV-01152</x:v>
      </x:c>
      <x:c r="B1153" t="str">
        <x:v>ASSET-101152</x:v>
      </x:c>
      <x:c r="C1153" t="str">
        <x:v>SYN-UDI-001152-6098</x:v>
      </x:c>
      <x:c r="D1153" t="str">
        <x:v>Enteral Feeding Pump</x:v>
      </x:c>
      <x:c r="E1153" t="str">
        <x:v>Therapy Delivery</x:v>
      </x:c>
      <x:c r="F1153" t="str">
        <x:v>PulseWorks Medical</x:v>
      </x:c>
      <x:c r="G1153" t="str">
        <x:v>PulseWorks-A03</x:v>
      </x:c>
      <x:c r="H1153" t="str">
        <x:v>Site C - Community Hospital</x:v>
      </x:c>
      <x:c r="I1153" t="str">
        <x:v>Paediatrics</x:v>
      </x:c>
      <x:c r="J1153" t="str">
        <x:v>Medium</x:v>
      </x:c>
      <x:c r="K1153" s="28" t="n">
        <x:v>44892</x:v>
      </x:c>
      <x:c r="L1153" t="n">
        <x:f>ROUND((DATE(2026,7,31)-K1153)/365.25,2)</x:f>
        <x:v>3.67</x:v>
      </x:c>
      <x:c r="M1153" s="28" t="n">
        <x:v>45987</x:v>
      </x:c>
      <x:c r="N1153" t="str">
        <x:v>Supported</x:v>
      </x:c>
      <x:c r="O1153" t="n">
        <x:v>180</x:v>
      </x:c>
      <x:c r="P1153" s="28" t="n">
        <x:v>46113</x:v>
      </x:c>
      <x:c r="Q1153" s="28" t="n">
        <x:v>46293</x:v>
      </x:c>
      <x:c r="R1153" t="n">
        <x:f>MAX(0,DATE(2026,7,31)-Q1153)</x:f>
        <x:v>0</x:v>
      </x:c>
      <x:c r="S1153" t="n">
        <x:v>9</x:v>
      </x:c>
      <x:c r="T1153" t="n">
        <x:v>2031</x:v>
      </x:c>
      <x:c r="U1153" t="str">
        <x:v>In Service</x:v>
      </x:c>
      <x:c r="V1153" s="30" t="n">
        <x:v>1262.89</x:v>
      </x:c>
      <x:c r="W1153" s="30" t="n">
        <x:v>1673.84</x:v>
      </x:c>
    </x:row>
    <x:row r="1154">
      <x:c r="A1154" t="str">
        <x:v>DEV-01153</x:v>
      </x:c>
      <x:c r="B1154" t="str">
        <x:v>ASSET-101153</x:v>
      </x:c>
      <x:c r="C1154" t="str">
        <x:v>SYN-UDI-001153-4590</x:v>
      </x:c>
      <x:c r="D1154" t="str">
        <x:v>Ultrasound</x:v>
      </x:c>
      <x:c r="E1154" t="str">
        <x:v>Imaging</x:v>
      </x:c>
      <x:c r="F1154" t="str">
        <x:v>MedAxis Systems</x:v>
      </x:c>
      <x:c r="G1154" t="str">
        <x:v>MedAxis-B03</x:v>
      </x:c>
      <x:c r="H1154" t="str">
        <x:v>Site A - Acute Hospital</x:v>
      </x:c>
      <x:c r="I1154" t="str">
        <x:v>Community Equipment</x:v>
      </x:c>
      <x:c r="J1154" t="str">
        <x:v>High</x:v>
      </x:c>
      <x:c r="K1154" s="28" t="n">
        <x:v>45051</x:v>
      </x:c>
      <x:c r="L1154" t="n">
        <x:f>ROUND((DATE(2026,7,31)-K1154)/365.25,2)</x:f>
        <x:v>3.24</x:v>
      </x:c>
      <x:c r="M1154" s="28" t="n">
        <x:v>46146</x:v>
      </x:c>
      <x:c r="N1154" t="str">
        <x:v>Unsupported</x:v>
      </x:c>
      <x:c r="O1154" t="n">
        <x:v>180</x:v>
      </x:c>
      <x:c r="P1154" s="28" t="n">
        <x:v>46188</x:v>
      </x:c>
      <x:c r="Q1154" s="28" t="n">
        <x:v>46368</x:v>
      </x:c>
      <x:c r="R1154" t="n">
        <x:f>MAX(0,DATE(2026,7,31)-Q1154)</x:f>
        <x:v>0</x:v>
      </x:c>
      <x:c r="S1154" t="n">
        <x:v>11</x:v>
      </x:c>
      <x:c r="T1154" t="n">
        <x:v>2034</x:v>
      </x:c>
      <x:c r="U1154" t="str">
        <x:v>Decommission Planned</x:v>
      </x:c>
      <x:c r="V1154" s="30" t="n">
        <x:v>51894.66</x:v>
      </x:c>
      <x:c r="W1154" s="30" t="n">
        <x:v>57835.17</x:v>
      </x:c>
    </x:row>
    <x:row r="1155">
      <x:c r="A1155" t="str">
        <x:v>DEV-01154</x:v>
      </x:c>
      <x:c r="B1155" t="str">
        <x:v>ASSET-101154</x:v>
      </x:c>
      <x:c r="C1155" t="str">
        <x:v>SYN-UDI-001154-7051</x:v>
      </x:c>
      <x:c r="D1155" t="str">
        <x:v>Neonatal Incubator</x:v>
      </x:c>
      <x:c r="E1155" t="str">
        <x:v>Life Support</x:v>
      </x:c>
      <x:c r="F1155" t="str">
        <x:v>MedAxis Systems</x:v>
      </x:c>
      <x:c r="G1155" t="str">
        <x:v>MedAxis-A02</x:v>
      </x:c>
      <x:c r="H1155" t="str">
        <x:v>Site A - Acute Hospital</x:v>
      </x:c>
      <x:c r="I1155" t="str">
        <x:v>Paediatrics</x:v>
      </x:c>
      <x:c r="J1155" t="str">
        <x:v>Critical</x:v>
      </x:c>
      <x:c r="K1155" s="28" t="n">
        <x:v>44547</x:v>
      </x:c>
      <x:c r="L1155" t="n">
        <x:f>ROUND((DATE(2026,7,31)-K1155)/365.25,2)</x:f>
        <x:v>4.62</x:v>
      </x:c>
      <x:c r="M1155" s="28" t="n">
        <x:v>45642</x:v>
      </x:c>
      <x:c r="N1155" t="str">
        <x:v>Supported</x:v>
      </x:c>
      <x:c r="O1155" t="n">
        <x:v>365</x:v>
      </x:c>
      <x:c r="P1155" s="28" t="n">
        <x:v>45984</x:v>
      </x:c>
      <x:c r="Q1155" s="28" t="n">
        <x:v>46349</x:v>
      </x:c>
      <x:c r="R1155" t="n">
        <x:f>MAX(0,DATE(2026,7,31)-Q1155)</x:f>
        <x:v>0</x:v>
      </x:c>
      <x:c r="S1155" t="n">
        <x:v>9</x:v>
      </x:c>
      <x:c r="T1155" t="n">
        <x:v>2030</x:v>
      </x:c>
      <x:c r="U1155" t="str">
        <x:v>In Service</x:v>
      </x:c>
      <x:c r="V1155" s="30" t="n">
        <x:v>19184.65</x:v>
      </x:c>
      <x:c r="W1155" s="30" t="n">
        <x:v>19184.65</x:v>
      </x:c>
    </x:row>
    <x:row r="1156">
      <x:c r="A1156" t="str">
        <x:v>DEV-01155</x:v>
      </x:c>
      <x:c r="B1156" t="str">
        <x:v>ASSET-101155</x:v>
      </x:c>
      <x:c r="C1156" t="str">
        <x:v>SYN-UDI-001155-4260</x:v>
      </x:c>
      <x:c r="D1156" t="str">
        <x:v>Ventilator</x:v>
      </x:c>
      <x:c r="E1156" t="str">
        <x:v>Life Support</x:v>
      </x:c>
      <x:c r="F1156" t="str">
        <x:v>Helix MedSystems</x:v>
      </x:c>
      <x:c r="G1156" t="str">
        <x:v>Helix-C03</x:v>
      </x:c>
      <x:c r="H1156" t="str">
        <x:v>Site B - Specialist Centre</x:v>
      </x:c>
      <x:c r="I1156" t="str">
        <x:v>Medical Ward</x:v>
      </x:c>
      <x:c r="J1156" t="str">
        <x:v>Critical</x:v>
      </x:c>
      <x:c r="K1156" s="28" t="n">
        <x:v>45435</x:v>
      </x:c>
      <x:c r="L1156" t="n">
        <x:f>ROUND((DATE(2026,7,31)-K1156)/365.25,2)</x:f>
        <x:v>2.19</x:v>
      </x:c>
      <x:c r="M1156" s="28" t="n">
        <x:v>46530</x:v>
      </x:c>
      <x:c r="N1156" t="str">
        <x:v>Limited Support</x:v>
      </x:c>
      <x:c r="O1156" t="n">
        <x:v>365</x:v>
      </x:c>
      <x:c r="P1156" s="28" t="n">
        <x:v>46105</x:v>
      </x:c>
      <x:c r="Q1156" s="28" t="n">
        <x:v>46470</x:v>
      </x:c>
      <x:c r="R1156" t="n">
        <x:f>MAX(0,DATE(2026,7,31)-Q1156)</x:f>
        <x:v>0</x:v>
      </x:c>
      <x:c r="S1156" t="n">
        <x:v>11</x:v>
      </x:c>
      <x:c r="T1156" t="n">
        <x:v>2035</x:v>
      </x:c>
      <x:c r="U1156" t="str">
        <x:v>In Service</x:v>
      </x:c>
      <x:c r="V1156" s="30" t="n">
        <x:v>25853.28</x:v>
      </x:c>
      <x:c r="W1156" s="30" t="n">
        <x:v>32426.71</x:v>
      </x:c>
    </x:row>
    <x:row r="1157">
      <x:c r="A1157" t="str">
        <x:v>DEV-01156</x:v>
      </x:c>
      <x:c r="B1157" t="str">
        <x:v>ASSET-101156</x:v>
      </x:c>
      <x:c r="C1157" t="str">
        <x:v>SYN-UDI-001156-6066</x:v>
      </x:c>
      <x:c r="D1157" t="str">
        <x:v>Defibrillator</x:v>
      </x:c>
      <x:c r="E1157" t="str">
        <x:v>Emergency</x:v>
      </x:c>
      <x:c r="F1157" t="str">
        <x:v>MedAxis Systems</x:v>
      </x:c>
      <x:c r="G1157" t="str">
        <x:v>MedAxis-B02</x:v>
      </x:c>
      <x:c r="H1157" t="str">
        <x:v>Site C - Community Hospital</x:v>
      </x:c>
      <x:c r="I1157" t="str">
        <x:v>Medical Ward</x:v>
      </x:c>
      <x:c r="J1157" t="str">
        <x:v>Critical</x:v>
      </x:c>
      <x:c r="K1157" s="28" t="n">
        <x:v>43925</x:v>
      </x:c>
      <x:c r="L1157" t="n">
        <x:f>ROUND((DATE(2026,7,31)-K1157)/365.25,2)</x:f>
        <x:v>6.32</x:v>
      </x:c>
      <x:c r="M1157" s="28" t="n">
        <x:v>45020</x:v>
      </x:c>
      <x:c r="N1157" t="str">
        <x:v>Supported</x:v>
      </x:c>
      <x:c r="O1157" t="n">
        <x:v>180</x:v>
      </x:c>
      <x:c r="P1157" s="28" t="n">
        <x:v>45863</x:v>
      </x:c>
      <x:c r="Q1157" s="28" t="n">
        <x:v>46043</x:v>
      </x:c>
      <x:c r="R1157" t="n">
        <x:f>MAX(0,DATE(2026,7,31)-Q1157)</x:f>
        <x:v>191</x:v>
      </x:c>
      <x:c r="S1157" t="n">
        <x:v>10</x:v>
      </x:c>
      <x:c r="T1157" t="n">
        <x:v>2030</x:v>
      </x:c>
      <x:c r="U1157" t="str">
        <x:v>In Service</x:v>
      </x:c>
      <x:c r="V1157" s="30" t="n">
        <x:v>11812.67</x:v>
      </x:c>
      <x:c r="W1157" s="30" t="n">
        <x:v>16198.57</x:v>
      </x:c>
    </x:row>
    <x:row r="1158">
      <x:c r="A1158" t="str">
        <x:v>DEV-01157</x:v>
      </x:c>
      <x:c r="B1158" t="str">
        <x:v>ASSET-101157</x:v>
      </x:c>
      <x:c r="C1158" t="str">
        <x:v>SYN-UDI-001157-7459</x:v>
      </x:c>
      <x:c r="D1158" t="str">
        <x:v>Enteral Feeding Pump</x:v>
      </x:c>
      <x:c r="E1158" t="str">
        <x:v>Therapy Delivery</x:v>
      </x:c>
      <x:c r="F1158" t="str">
        <x:v>MedAxis Systems</x:v>
      </x:c>
      <x:c r="G1158" t="str">
        <x:v>MedAxis-A02</x:v>
      </x:c>
      <x:c r="H1158" t="str">
        <x:v>Site A - Acute Hospital</x:v>
      </x:c>
      <x:c r="I1158" t="str">
        <x:v>Diagnostics</x:v>
      </x:c>
      <x:c r="J1158" t="str">
        <x:v>Medium</x:v>
      </x:c>
      <x:c r="K1158" s="28" t="n">
        <x:v>42320</x:v>
      </x:c>
      <x:c r="L1158" t="n">
        <x:f>ROUND((DATE(2026,7,31)-K1158)/365.25,2)</x:f>
        <x:v>10.72</x:v>
      </x:c>
      <x:c r="M1158" s="28" t="n">
        <x:v>43415</x:v>
      </x:c>
      <x:c r="N1158" t="str">
        <x:v>Limited Support</x:v>
      </x:c>
      <x:c r="O1158" t="n">
        <x:v>365</x:v>
      </x:c>
      <x:c r="P1158" s="28" t="n">
        <x:v>45808</x:v>
      </x:c>
      <x:c r="Q1158" s="28" t="n">
        <x:v>46173</x:v>
      </x:c>
      <x:c r="R1158" t="n">
        <x:f>MAX(0,DATE(2026,7,31)-Q1158)</x:f>
        <x:v>61</x:v>
      </x:c>
      <x:c r="S1158" t="n">
        <x:v>8</x:v>
      </x:c>
      <x:c r="T1158" t="n">
        <x:v>2023</x:v>
      </x:c>
      <x:c r="U1158" t="str">
        <x:v>In Service</x:v>
      </x:c>
      <x:c r="V1158" s="30" t="n">
        <x:v>1656.31</x:v>
      </x:c>
      <x:c r="W1158" s="30" t="n">
        <x:v>1984.31</x:v>
      </x:c>
    </x:row>
    <x:row r="1159">
      <x:c r="A1159" t="str">
        <x:v>DEV-01158</x:v>
      </x:c>
      <x:c r="B1159" t="str">
        <x:v>ASSET-101158</x:v>
      </x:c>
      <x:c r="C1159" t="str">
        <x:v>SYN-UDI-001158-9458</x:v>
      </x:c>
      <x:c r="D1159" t="str">
        <x:v>ECG Machine</x:v>
      </x:c>
      <x:c r="E1159" t="str">
        <x:v>Diagnostics</x:v>
      </x:c>
      <x:c r="F1159" t="str">
        <x:v>MedAxis Systems</x:v>
      </x:c>
      <x:c r="G1159" t="str">
        <x:v>MedAxis-C04</x:v>
      </x:c>
      <x:c r="H1159" t="str">
        <x:v>Site C - Community Hospital</x:v>
      </x:c>
      <x:c r="I1159" t="str">
        <x:v>Outpatients</x:v>
      </x:c>
      <x:c r="J1159" t="str">
        <x:v>High</x:v>
      </x:c>
      <x:c r="K1159" s="28" t="n">
        <x:v>45283</x:v>
      </x:c>
      <x:c r="L1159" t="n">
        <x:f>ROUND((DATE(2026,7,31)-K1159)/365.25,2)</x:f>
        <x:v>2.6</x:v>
      </x:c>
      <x:c r="M1159" s="28" t="n">
        <x:v>46378</x:v>
      </x:c>
      <x:c r="N1159" t="str">
        <x:v>Limited Support</x:v>
      </x:c>
      <x:c r="O1159" t="n">
        <x:v>180</x:v>
      </x:c>
      <x:c r="P1159" s="28" t="n">
        <x:v>46089</x:v>
      </x:c>
      <x:c r="Q1159" s="28" t="n">
        <x:v>46269</x:v>
      </x:c>
      <x:c r="R1159" t="n">
        <x:f>MAX(0,DATE(2026,7,31)-Q1159)</x:f>
        <x:v>0</x:v>
      </x:c>
      <x:c r="S1159" t="n">
        <x:v>9</x:v>
      </x:c>
      <x:c r="T1159" t="n">
        <x:v>2032</x:v>
      </x:c>
      <x:c r="U1159" t="str">
        <x:v>In Service</x:v>
      </x:c>
      <x:c r="V1159" s="30" t="n">
        <x:v>6000.34</x:v>
      </x:c>
      <x:c r="W1159" s="30" t="n">
        <x:v>6970.31</x:v>
      </x:c>
    </x:row>
    <x:row r="1160">
      <x:c r="A1160" t="str">
        <x:v>DEV-01159</x:v>
      </x:c>
      <x:c r="B1160" t="str">
        <x:v>ASSET-101159</x:v>
      </x:c>
      <x:c r="C1160" t="str">
        <x:v>SYN-UDI-001159-2398</x:v>
      </x:c>
      <x:c r="D1160" t="str">
        <x:v>Infusion Pump</x:v>
      </x:c>
      <x:c r="E1160" t="str">
        <x:v>Therapy Delivery</x:v>
      </x:c>
      <x:c r="F1160" t="str">
        <x:v>MedAxis Systems</x:v>
      </x:c>
      <x:c r="G1160" t="str">
        <x:v>MedAxis-B01</x:v>
      </x:c>
      <x:c r="H1160" t="str">
        <x:v>Site C - Community Hospital</x:v>
      </x:c>
      <x:c r="I1160" t="str">
        <x:v>Paediatrics</x:v>
      </x:c>
      <x:c r="J1160" t="str">
        <x:v>Critical</x:v>
      </x:c>
      <x:c r="K1160" s="28" t="n">
        <x:v>45857</x:v>
      </x:c>
      <x:c r="L1160" t="n">
        <x:f>ROUND((DATE(2026,7,31)-K1160)/365.25,2)</x:f>
        <x:v>1.03</x:v>
      </x:c>
      <x:c r="M1160" s="28" t="n">
        <x:v>46952</x:v>
      </x:c>
      <x:c r="N1160" t="str">
        <x:v>Supported</x:v>
      </x:c>
      <x:c r="O1160" t="n">
        <x:v>365</x:v>
      </x:c>
      <x:c r="P1160" s="28" t="n">
        <x:v>46037</x:v>
      </x:c>
      <x:c r="Q1160" s="28" t="n">
        <x:v>46402</x:v>
      </x:c>
      <x:c r="R1160" t="n">
        <x:f>MAX(0,DATE(2026,7,31)-Q1160)</x:f>
        <x:v>0</x:v>
      </x:c>
      <x:c r="S1160" t="n">
        <x:v>9</x:v>
      </x:c>
      <x:c r="T1160" t="n">
        <x:v>2034</x:v>
      </x:c>
      <x:c r="U1160" t="str">
        <x:v>In Service</x:v>
      </x:c>
      <x:c r="V1160" s="30" t="n">
        <x:v>3595.31</x:v>
      </x:c>
      <x:c r="W1160" s="30" t="n">
        <x:v>3595.31</x:v>
      </x:c>
    </x:row>
    <x:row r="1161">
      <x:c r="A1161" t="str">
        <x:v>DEV-01160</x:v>
      </x:c>
      <x:c r="B1161" t="str">
        <x:v>ASSET-101160</x:v>
      </x:c>
      <x:c r="C1161" t="str">
        <x:v>SYN-UDI-001160-2973</x:v>
      </x:c>
      <x:c r="D1161" t="str">
        <x:v>Syringe Pump</x:v>
      </x:c>
      <x:c r="E1161" t="str">
        <x:v>Therapy Delivery</x:v>
      </x:c>
      <x:c r="F1161" t="str">
        <x:v>MedAxis Systems</x:v>
      </x:c>
      <x:c r="G1161" t="str">
        <x:v>MedAxis-B02</x:v>
      </x:c>
      <x:c r="H1161" t="str">
        <x:v>Site B - Specialist Centre</x:v>
      </x:c>
      <x:c r="I1161" t="str">
        <x:v>Emergency Department</x:v>
      </x:c>
      <x:c r="J1161" t="str">
        <x:v>High</x:v>
      </x:c>
      <x:c r="K1161" s="28" t="n">
        <x:v>44463</x:v>
      </x:c>
      <x:c r="L1161" t="n">
        <x:f>ROUND((DATE(2026,7,31)-K1161)/365.25,2)</x:f>
        <x:v>4.85</x:v>
      </x:c>
      <x:c r="M1161" s="28" t="n">
        <x:v>45558</x:v>
      </x:c>
      <x:c r="N1161" t="str">
        <x:v>Supported</x:v>
      </x:c>
      <x:c r="O1161" t="n">
        <x:v>180</x:v>
      </x:c>
      <x:c r="P1161" s="28" t="n">
        <x:v>45961</x:v>
      </x:c>
      <x:c r="Q1161" s="28" t="n">
        <x:v>46141</x:v>
      </x:c>
      <x:c r="R1161" t="n">
        <x:f>MAX(0,DATE(2026,7,31)-Q1161)</x:f>
        <x:v>93</x:v>
      </x:c>
      <x:c r="S1161" t="n">
        <x:v>9</x:v>
      </x:c>
      <x:c r="T1161" t="n">
        <x:v>2030</x:v>
      </x:c>
      <x:c r="U1161" t="str">
        <x:v>In Service</x:v>
      </x:c>
      <x:c r="V1161" s="30" t="n">
        <x:v>2038.04</x:v>
      </x:c>
      <x:c r="W1161" s="30" t="n">
        <x:v>2570.33</x:v>
      </x:c>
    </x:row>
    <x:row r="1162">
      <x:c r="A1162" t="str">
        <x:v>DEV-01161</x:v>
      </x:c>
      <x:c r="B1162" t="str">
        <x:v>ASSET-101161</x:v>
      </x:c>
      <x:c r="C1162" t="str">
        <x:v>SYN-UDI-001161-9111</x:v>
      </x:c>
      <x:c r="D1162" t="str">
        <x:v>Infusion Pump</x:v>
      </x:c>
      <x:c r="E1162" t="str">
        <x:v>Therapy Delivery</x:v>
      </x:c>
      <x:c r="F1162" t="str">
        <x:v>MedAxis Systems</x:v>
      </x:c>
      <x:c r="G1162" t="str">
        <x:v>MedAxis-A01</x:v>
      </x:c>
      <x:c r="H1162" t="str">
        <x:v>Site B - Specialist Centre</x:v>
      </x:c>
      <x:c r="I1162" t="str">
        <x:v>Surgical Ward</x:v>
      </x:c>
      <x:c r="J1162" t="str">
        <x:v>High</x:v>
      </x:c>
      <x:c r="K1162" s="28" t="n">
        <x:v>44797</x:v>
      </x:c>
      <x:c r="L1162" t="n">
        <x:f>ROUND((DATE(2026,7,31)-K1162)/365.25,2)</x:f>
        <x:v>3.93</x:v>
      </x:c>
      <x:c r="M1162" s="28" t="n">
        <x:v>45892</x:v>
      </x:c>
      <x:c r="N1162" t="str">
        <x:v>Supported</x:v>
      </x:c>
      <x:c r="O1162" t="n">
        <x:v>365</x:v>
      </x:c>
      <x:c r="P1162" s="28" t="n">
        <x:v>45916</x:v>
      </x:c>
      <x:c r="Q1162" s="28" t="n">
        <x:v>46281</x:v>
      </x:c>
      <x:c r="R1162" t="n">
        <x:f>MAX(0,DATE(2026,7,31)-Q1162)</x:f>
        <x:v>0</x:v>
      </x:c>
      <x:c r="S1162" t="n">
        <x:v>9</x:v>
      </x:c>
      <x:c r="T1162" t="n">
        <x:v>2031</x:v>
      </x:c>
      <x:c r="U1162" t="str">
        <x:v>In Service</x:v>
      </x:c>
      <x:c r="V1162" s="30" t="n">
        <x:v>3353.99</x:v>
      </x:c>
      <x:c r="W1162" s="30" t="n">
        <x:v>3353.99</x:v>
      </x:c>
    </x:row>
    <x:row r="1163">
      <x:c r="A1163" t="str">
        <x:v>DEV-01162</x:v>
      </x:c>
      <x:c r="B1163" t="str">
        <x:v>ASSET-101162</x:v>
      </x:c>
      <x:c r="C1163" t="str">
        <x:v>SYN-UDI-001162-3480</x:v>
      </x:c>
      <x:c r="D1163" t="str">
        <x:v>Anaesthetic Machine</x:v>
      </x:c>
      <x:c r="E1163" t="str">
        <x:v>Life Support</x:v>
      </x:c>
      <x:c r="F1163" t="str">
        <x:v>NovaCare Devices</x:v>
      </x:c>
      <x:c r="G1163" t="str">
        <x:v>NovaCare-B01</x:v>
      </x:c>
      <x:c r="H1163" t="str">
        <x:v>Site A - Acute Hospital</x:v>
      </x:c>
      <x:c r="I1163" t="str">
        <x:v>Paediatrics</x:v>
      </x:c>
      <x:c r="J1163" t="str">
        <x:v>Critical</x:v>
      </x:c>
      <x:c r="K1163" s="28" t="n">
        <x:v>44908</x:v>
      </x:c>
      <x:c r="L1163" t="n">
        <x:f>ROUND((DATE(2026,7,31)-K1163)/365.25,2)</x:f>
        <x:v>3.63</x:v>
      </x:c>
      <x:c r="M1163" s="28" t="n">
        <x:v>46003</x:v>
      </x:c>
      <x:c r="N1163" t="str">
        <x:v>Supported</x:v>
      </x:c>
      <x:c r="O1163" t="n">
        <x:v>365</x:v>
      </x:c>
      <x:c r="P1163" s="28" t="n">
        <x:v>46171</x:v>
      </x:c>
      <x:c r="Q1163" s="28" t="n">
        <x:v>46536</x:v>
      </x:c>
      <x:c r="R1163" t="n">
        <x:f>MAX(0,DATE(2026,7,31)-Q1163)</x:f>
        <x:v>0</x:v>
      </x:c>
      <x:c r="S1163" t="n">
        <x:v>11</x:v>
      </x:c>
      <x:c r="T1163" t="n">
        <x:v>2033</x:v>
      </x:c>
      <x:c r="U1163" t="str">
        <x:v>Decommission Planned</x:v>
      </x:c>
      <x:c r="V1163" s="30" t="n">
        <x:v>46057.25</x:v>
      </x:c>
      <x:c r="W1163" s="30" t="n">
        <x:v>46057.25</x:v>
      </x:c>
    </x:row>
    <x:row r="1164">
      <x:c r="A1164" t="str">
        <x:v>DEV-01163</x:v>
      </x:c>
      <x:c r="B1164" t="str">
        <x:v>ASSET-101163</x:v>
      </x:c>
      <x:c r="C1164" t="str">
        <x:v>SYN-UDI-001163-7100</x:v>
      </x:c>
      <x:c r="D1164" t="str">
        <x:v>Infusion Pump</x:v>
      </x:c>
      <x:c r="E1164" t="str">
        <x:v>Therapy Delivery</x:v>
      </x:c>
      <x:c r="F1164" t="str">
        <x:v>Apex Biomedical</x:v>
      </x:c>
      <x:c r="G1164" t="str">
        <x:v>Apex-C02</x:v>
      </x:c>
      <x:c r="H1164" t="str">
        <x:v>Site C - Community Hospital</x:v>
      </x:c>
      <x:c r="I1164" t="str">
        <x:v>Outpatients</x:v>
      </x:c>
      <x:c r="J1164" t="str">
        <x:v>Critical</x:v>
      </x:c>
      <x:c r="K1164" s="28" t="n">
        <x:v>45011</x:v>
      </x:c>
      <x:c r="L1164" t="n">
        <x:f>ROUND((DATE(2026,7,31)-K1164)/365.25,2)</x:f>
        <x:v>3.35</x:v>
      </x:c>
      <x:c r="M1164" s="28" t="n">
        <x:v>46106</x:v>
      </x:c>
      <x:c r="N1164" t="str">
        <x:v>Supported</x:v>
      </x:c>
      <x:c r="O1164" t="n">
        <x:v>365</x:v>
      </x:c>
      <x:c r="P1164" s="28" t="n">
        <x:v>46162</x:v>
      </x:c>
      <x:c r="Q1164" s="28" t="n">
        <x:v>46527</x:v>
      </x:c>
      <x:c r="R1164" t="n">
        <x:f>MAX(0,DATE(2026,7,31)-Q1164)</x:f>
        <x:v>0</x:v>
      </x:c>
      <x:c r="S1164" t="n">
        <x:v>10</x:v>
      </x:c>
      <x:c r="T1164" t="n">
        <x:v>2033</x:v>
      </x:c>
      <x:c r="U1164" t="str">
        <x:v>In Service</x:v>
      </x:c>
      <x:c r="V1164" s="30" t="n">
        <x:v>2992.42</x:v>
      </x:c>
      <x:c r="W1164" s="30" t="n">
        <x:v>4147.54</x:v>
      </x:c>
    </x:row>
    <x:row r="1165">
      <x:c r="A1165" t="str">
        <x:v>DEV-01164</x:v>
      </x:c>
      <x:c r="B1165" t="str">
        <x:v>ASSET-101164</x:v>
      </x:c>
      <x:c r="C1165" t="str">
        <x:v>SYN-UDI-001164-4202</x:v>
      </x:c>
      <x:c r="D1165" t="str">
        <x:v>Enteral Feeding Pump</x:v>
      </x:c>
      <x:c r="E1165" t="str">
        <x:v>Therapy Delivery</x:v>
      </x:c>
      <x:c r="F1165" t="str">
        <x:v>ClinTech Instruments</x:v>
      </x:c>
      <x:c r="G1165" t="str">
        <x:v>ClinTech-A04</x:v>
      </x:c>
      <x:c r="H1165" t="str">
        <x:v>Site A - Acute Hospital</x:v>
      </x:c>
      <x:c r="I1165" t="str">
        <x:v>Community Equipment</x:v>
      </x:c>
      <x:c r="J1165" t="str">
        <x:v>Medium</x:v>
      </x:c>
      <x:c r="K1165" s="28" t="n">
        <x:v>41686</x:v>
      </x:c>
      <x:c r="L1165" t="n">
        <x:f>ROUND((DATE(2026,7,31)-K1165)/365.25,2)</x:f>
        <x:v>12.45</x:v>
      </x:c>
      <x:c r="M1165" s="28" t="n">
        <x:v>42781</x:v>
      </x:c>
      <x:c r="N1165" t="str">
        <x:v>Unsupported</x:v>
      </x:c>
      <x:c r="O1165" t="n">
        <x:v>365</x:v>
      </x:c>
      <x:c r="P1165" s="28" t="n">
        <x:v>46070</x:v>
      </x:c>
      <x:c r="Q1165" s="28" t="n">
        <x:v>46435</x:v>
      </x:c>
      <x:c r="R1165" t="n">
        <x:f>MAX(0,DATE(2026,7,31)-Q1165)</x:f>
        <x:v>0</x:v>
      </x:c>
      <x:c r="S1165" t="n">
        <x:v>9</x:v>
      </x:c>
      <x:c r="T1165" t="n">
        <x:v>2023</x:v>
      </x:c>
      <x:c r="U1165" t="str">
        <x:v>In Service</x:v>
      </x:c>
      <x:c r="V1165" s="30" t="n">
        <x:v>1703.03</x:v>
      </x:c>
      <x:c r="W1165" s="30" t="n">
        <x:v>1910.78</x:v>
      </x:c>
    </x:row>
    <x:row r="1166">
      <x:c r="A1166" t="str">
        <x:v>DEV-01165</x:v>
      </x:c>
      <x:c r="B1166" t="str">
        <x:v>ASSET-101165</x:v>
      </x:c>
      <x:c r="C1166" t="str">
        <x:v>SYN-UDI-001165-6773</x:v>
      </x:c>
      <x:c r="D1166" t="str">
        <x:v>ECG Machine</x:v>
      </x:c>
      <x:c r="E1166" t="str">
        <x:v>Diagnostics</x:v>
      </x:c>
      <x:c r="F1166" t="str">
        <x:v>NovaCare Devices</x:v>
      </x:c>
      <x:c r="G1166" t="str">
        <x:v>NovaCare-C03</x:v>
      </x:c>
      <x:c r="H1166" t="str">
        <x:v>Site C - Community Hospital</x:v>
      </x:c>
      <x:c r="I1166" t="str">
        <x:v>Maternity</x:v>
      </x:c>
      <x:c r="J1166" t="str">
        <x:v>Medium</x:v>
      </x:c>
      <x:c r="K1166" s="28" t="n">
        <x:v>45413</x:v>
      </x:c>
      <x:c r="L1166" t="n">
        <x:f>ROUND((DATE(2026,7,31)-K1166)/365.25,2)</x:f>
        <x:v>2.25</x:v>
      </x:c>
      <x:c r="M1166" s="28" t="n">
        <x:v>46508</x:v>
      </x:c>
      <x:c r="N1166" t="str">
        <x:v>Supported</x:v>
      </x:c>
      <x:c r="O1166" t="n">
        <x:v>180</x:v>
      </x:c>
      <x:c r="P1166" s="28" t="n">
        <x:v>45874</x:v>
      </x:c>
      <x:c r="Q1166" s="28" t="n">
        <x:v>46054</x:v>
      </x:c>
      <x:c r="R1166" t="n">
        <x:f>MAX(0,DATE(2026,7,31)-Q1166)</x:f>
        <x:v>180</x:v>
      </x:c>
      <x:c r="S1166" t="n">
        <x:v>8</x:v>
      </x:c>
      <x:c r="T1166" t="n">
        <x:v>2032</x:v>
      </x:c>
      <x:c r="U1166" t="str">
        <x:v>In Service</x:v>
      </x:c>
      <x:c r="V1166" s="30" t="n">
        <x:v>6382.8</x:v>
      </x:c>
      <x:c r="W1166" s="30" t="n">
        <x:v>7632.08</x:v>
      </x:c>
    </x:row>
    <x:row r="1167">
      <x:c r="A1167" t="str">
        <x:v>DEV-01166</x:v>
      </x:c>
      <x:c r="B1167" t="str">
        <x:v>ASSET-101166</x:v>
      </x:c>
      <x:c r="C1167" t="str">
        <x:v>SYN-UDI-001166-9491</x:v>
      </x:c>
      <x:c r="D1167" t="str">
        <x:v>Syringe Pump</x:v>
      </x:c>
      <x:c r="E1167" t="str">
        <x:v>Therapy Delivery</x:v>
      </x:c>
      <x:c r="F1167" t="str">
        <x:v>PulseWorks Medical</x:v>
      </x:c>
      <x:c r="G1167" t="str">
        <x:v>PulseWorks-A01</x:v>
      </x:c>
      <x:c r="H1167" t="str">
        <x:v>Site C - Community Hospital</x:v>
      </x:c>
      <x:c r="I1167" t="str">
        <x:v>Surgical Ward</x:v>
      </x:c>
      <x:c r="J1167" t="str">
        <x:v>Critical</x:v>
      </x:c>
      <x:c r="K1167" s="28" t="n">
        <x:v>45162</x:v>
      </x:c>
      <x:c r="L1167" t="n">
        <x:f>ROUND((DATE(2026,7,31)-K1167)/365.25,2)</x:f>
        <x:v>2.93</x:v>
      </x:c>
      <x:c r="M1167" s="28" t="n">
        <x:v>46257</x:v>
      </x:c>
      <x:c r="N1167" t="str">
        <x:v>Supported</x:v>
      </x:c>
      <x:c r="O1167" t="n">
        <x:v>180</x:v>
      </x:c>
      <x:c r="P1167" s="28" t="n">
        <x:v>45987</x:v>
      </x:c>
      <x:c r="Q1167" s="28" t="n">
        <x:v>46167</x:v>
      </x:c>
      <x:c r="R1167" t="n">
        <x:f>MAX(0,DATE(2026,7,31)-Q1167)</x:f>
        <x:v>67</x:v>
      </x:c>
      <x:c r="S1167" t="n">
        <x:v>9</x:v>
      </x:c>
      <x:c r="T1167" t="n">
        <x:v>2032</x:v>
      </x:c>
      <x:c r="U1167" t="str">
        <x:v>In Service</x:v>
      </x:c>
      <x:c r="V1167" s="30" t="n">
        <x:v>2450.7</x:v>
      </x:c>
      <x:c r="W1167" s="30" t="n">
        <x:v>2996.62</x:v>
      </x:c>
    </x:row>
    <x:row r="1168">
      <x:c r="A1168" t="str">
        <x:v>DEV-01167</x:v>
      </x:c>
      <x:c r="B1168" t="str">
        <x:v>ASSET-101167</x:v>
      </x:c>
      <x:c r="C1168" t="str">
        <x:v>SYN-UDI-001167-4799</x:v>
      </x:c>
      <x:c r="D1168" t="str">
        <x:v>Ventilator</x:v>
      </x:c>
      <x:c r="E1168" t="str">
        <x:v>Life Support</x:v>
      </x:c>
      <x:c r="F1168" t="str">
        <x:v>MedAxis Systems</x:v>
      </x:c>
      <x:c r="G1168" t="str">
        <x:v>MedAxis-A03</x:v>
      </x:c>
      <x:c r="H1168" t="str">
        <x:v>Site B - Specialist Centre</x:v>
      </x:c>
      <x:c r="I1168" t="str">
        <x:v>Maternity</x:v>
      </x:c>
      <x:c r="J1168" t="str">
        <x:v>Critical</x:v>
      </x:c>
      <x:c r="K1168" s="28" t="n">
        <x:v>44934</x:v>
      </x:c>
      <x:c r="L1168" t="n">
        <x:f>ROUND((DATE(2026,7,31)-K1168)/365.25,2)</x:f>
        <x:v>3.56</x:v>
      </x:c>
      <x:c r="M1168" s="28" t="n">
        <x:v>46029</x:v>
      </x:c>
      <x:c r="N1168" t="str">
        <x:v>Unsupported</x:v>
      </x:c>
      <x:c r="O1168" t="n">
        <x:v>180</x:v>
      </x:c>
      <x:c r="P1168" s="28" t="n">
        <x:v>46179</x:v>
      </x:c>
      <x:c r="Q1168" s="28" t="n">
        <x:v>46359</x:v>
      </x:c>
      <x:c r="R1168" t="n">
        <x:f>MAX(0,DATE(2026,7,31)-Q1168)</x:f>
        <x:v>0</x:v>
      </x:c>
      <x:c r="S1168" t="n">
        <x:v>9</x:v>
      </x:c>
      <x:c r="T1168" t="n">
        <x:v>2032</x:v>
      </x:c>
      <x:c r="U1168" t="str">
        <x:v>In Service</x:v>
      </x:c>
      <x:c r="V1168" s="30" t="n">
        <x:v>22568.6</x:v>
      </x:c>
      <x:c r="W1168" s="30" t="n">
        <x:v>29471.84</x:v>
      </x:c>
    </x:row>
    <x:row r="1169">
      <x:c r="A1169" t="str">
        <x:v>DEV-01168</x:v>
      </x:c>
      <x:c r="B1169" t="str">
        <x:v>ASSET-101168</x:v>
      </x:c>
      <x:c r="C1169" t="str">
        <x:v>SYN-UDI-001168-1772</x:v>
      </x:c>
      <x:c r="D1169" t="str">
        <x:v>Ventilator</x:v>
      </x:c>
      <x:c r="E1169" t="str">
        <x:v>Life Support</x:v>
      </x:c>
      <x:c r="F1169" t="str">
        <x:v>MedAxis Systems</x:v>
      </x:c>
      <x:c r="G1169" t="str">
        <x:v>MedAxis-B02</x:v>
      </x:c>
      <x:c r="H1169" t="str">
        <x:v>Site C - Community Hospital</x:v>
      </x:c>
      <x:c r="I1169" t="str">
        <x:v>Maternity</x:v>
      </x:c>
      <x:c r="J1169" t="str">
        <x:v>Critical</x:v>
      </x:c>
      <x:c r="K1169" s="28" t="n">
        <x:v>45479</x:v>
      </x:c>
      <x:c r="L1169" t="n">
        <x:f>ROUND((DATE(2026,7,31)-K1169)/365.25,2)</x:f>
        <x:v>2.07</x:v>
      </x:c>
      <x:c r="M1169" s="28" t="n">
        <x:v>46574</x:v>
      </x:c>
      <x:c r="N1169" t="str">
        <x:v>Supported</x:v>
      </x:c>
      <x:c r="O1169" t="n">
        <x:v>180</x:v>
      </x:c>
      <x:c r="P1169" s="28" t="n">
        <x:v>46131</x:v>
      </x:c>
      <x:c r="Q1169" s="28" t="n">
        <x:v>46311</x:v>
      </x:c>
      <x:c r="R1169" t="n">
        <x:f>MAX(0,DATE(2026,7,31)-Q1169)</x:f>
        <x:v>0</x:v>
      </x:c>
      <x:c r="S1169" t="n">
        <x:v>9</x:v>
      </x:c>
      <x:c r="T1169" t="n">
        <x:v>2033</x:v>
      </x:c>
      <x:c r="U1169" t="str">
        <x:v>In Service</x:v>
      </x:c>
      <x:c r="V1169" s="30" t="n">
        <x:v>23672.71</x:v>
      </x:c>
      <x:c r="W1169" s="30" t="n">
        <x:v>34894.29</x:v>
      </x:c>
    </x:row>
    <x:row r="1170">
      <x:c r="A1170" t="str">
        <x:v>DEV-01169</x:v>
      </x:c>
      <x:c r="B1170" t="str">
        <x:v>ASSET-101169</x:v>
      </x:c>
      <x:c r="C1170" t="str">
        <x:v>SYN-UDI-001169-3342</x:v>
      </x:c>
      <x:c r="D1170" t="str">
        <x:v>Ventilator</x:v>
      </x:c>
      <x:c r="E1170" t="str">
        <x:v>Life Support</x:v>
      </x:c>
      <x:c r="F1170" t="str">
        <x:v>NovaCare Devices</x:v>
      </x:c>
      <x:c r="G1170" t="str">
        <x:v>NovaCare-B01</x:v>
      </x:c>
      <x:c r="H1170" t="str">
        <x:v>Site C - Community Hospital</x:v>
      </x:c>
      <x:c r="I1170" t="str">
        <x:v>Paediatrics</x:v>
      </x:c>
      <x:c r="J1170" t="str">
        <x:v>Critical</x:v>
      </x:c>
      <x:c r="K1170" s="28" t="n">
        <x:v>42647</x:v>
      </x:c>
      <x:c r="L1170" t="n">
        <x:f>ROUND((DATE(2026,7,31)-K1170)/365.25,2)</x:f>
        <x:v>9.82</x:v>
      </x:c>
      <x:c r="M1170" s="28" t="n">
        <x:v>43742</x:v>
      </x:c>
      <x:c r="N1170" t="str">
        <x:v>Supported</x:v>
      </x:c>
      <x:c r="O1170" t="n">
        <x:v>365</x:v>
      </x:c>
      <x:c r="P1170" s="28" t="n">
        <x:v>46071</x:v>
      </x:c>
      <x:c r="Q1170" s="28" t="n">
        <x:v>46436</x:v>
      </x:c>
      <x:c r="R1170" t="n">
        <x:f>MAX(0,DATE(2026,7,31)-Q1170)</x:f>
        <x:v>0</x:v>
      </x:c>
      <x:c r="S1170" t="n">
        <x:v>10</x:v>
      </x:c>
      <x:c r="T1170" t="n">
        <x:v>2026</x:v>
      </x:c>
      <x:c r="U1170" t="str">
        <x:v>In Service</x:v>
      </x:c>
      <x:c r="V1170" s="30" t="n">
        <x:v>23038.88</x:v>
      </x:c>
      <x:c r="W1170" s="30" t="n">
        <x:v>29424.2</x:v>
      </x:c>
    </x:row>
    <x:row r="1171">
      <x:c r="A1171" t="str">
        <x:v>DEV-01170</x:v>
      </x:c>
      <x:c r="B1171" t="str">
        <x:v>ASSET-101170</x:v>
      </x:c>
      <x:c r="C1171" t="str">
        <x:v>SYN-UDI-001170-2679</x:v>
      </x:c>
      <x:c r="D1171" t="str">
        <x:v>Ventilator</x:v>
      </x:c>
      <x:c r="E1171" t="str">
        <x:v>Life Support</x:v>
      </x:c>
      <x:c r="F1171" t="str">
        <x:v>Apex Biomedical</x:v>
      </x:c>
      <x:c r="G1171" t="str">
        <x:v>Apex-C03</x:v>
      </x:c>
      <x:c r="H1171" t="str">
        <x:v>Site C - Community Hospital</x:v>
      </x:c>
      <x:c r="I1171" t="str">
        <x:v>Outpatients</x:v>
      </x:c>
      <x:c r="J1171" t="str">
        <x:v>Critical</x:v>
      </x:c>
      <x:c r="K1171" s="28" t="n">
        <x:v>45045</x:v>
      </x:c>
      <x:c r="L1171" t="n">
        <x:f>ROUND((DATE(2026,7,31)-K1171)/365.25,2)</x:f>
        <x:v>3.26</x:v>
      </x:c>
      <x:c r="M1171" s="28" t="n">
        <x:v>46140</x:v>
      </x:c>
      <x:c r="N1171" t="str">
        <x:v>Supported</x:v>
      </x:c>
      <x:c r="O1171" t="n">
        <x:v>365</x:v>
      </x:c>
      <x:c r="P1171" s="28" t="n">
        <x:v>45870</x:v>
      </x:c>
      <x:c r="Q1171" s="28" t="n">
        <x:v>46235</x:v>
      </x:c>
      <x:c r="R1171" t="n">
        <x:f>MAX(0,DATE(2026,7,31)-Q1171)</x:f>
        <x:v>0</x:v>
      </x:c>
      <x:c r="S1171" t="n">
        <x:v>10</x:v>
      </x:c>
      <x:c r="T1171" t="n">
        <x:v>2033</x:v>
      </x:c>
      <x:c r="U1171" t="str">
        <x:v>In Service</x:v>
      </x:c>
      <x:c r="V1171" s="30" t="n">
        <x:v>28190.49</x:v>
      </x:c>
      <x:c r="W1171" s="30" t="n">
        <x:v>29941.84</x:v>
      </x:c>
    </x:row>
    <x:row r="1172">
      <x:c r="A1172" t="str">
        <x:v>DEV-01171</x:v>
      </x:c>
      <x:c r="B1172" t="str">
        <x:v>ASSET-101171</x:v>
      </x:c>
      <x:c r="C1172" t="str">
        <x:v>SYN-UDI-001171-3229</x:v>
      </x:c>
      <x:c r="D1172" t="str">
        <x:v>Ultrasound</x:v>
      </x:c>
      <x:c r="E1172" t="str">
        <x:v>Imaging</x:v>
      </x:c>
      <x:c r="F1172" t="str">
        <x:v>Helix MedSystems</x:v>
      </x:c>
      <x:c r="G1172" t="str">
        <x:v>Helix-A01</x:v>
      </x:c>
      <x:c r="H1172" t="str">
        <x:v>Site B - Specialist Centre</x:v>
      </x:c>
      <x:c r="I1172" t="str">
        <x:v>Medical Ward</x:v>
      </x:c>
      <x:c r="J1172" t="str">
        <x:v>Medium</x:v>
      </x:c>
      <x:c r="K1172" s="28" t="n">
        <x:v>45831</x:v>
      </x:c>
      <x:c r="L1172" t="n">
        <x:f>ROUND((DATE(2026,7,31)-K1172)/365.25,2)</x:f>
        <x:v>1.1</x:v>
      </x:c>
      <x:c r="M1172" s="28" t="n">
        <x:v>46926</x:v>
      </x:c>
      <x:c r="N1172" t="str">
        <x:v>Limited Support</x:v>
      </x:c>
      <x:c r="O1172" t="n">
        <x:v>180</x:v>
      </x:c>
      <x:c r="P1172" s="28" t="n">
        <x:v>46046</x:v>
      </x:c>
      <x:c r="Q1172" s="28" t="n">
        <x:v>46226</x:v>
      </x:c>
      <x:c r="R1172" t="n">
        <x:f>MAX(0,DATE(2026,7,31)-Q1172)</x:f>
        <x:v>8</x:v>
      </x:c>
      <x:c r="S1172" t="n">
        <x:v>11</x:v>
      </x:c>
      <x:c r="T1172" t="n">
        <x:v>2036</x:v>
      </x:c>
      <x:c r="U1172" t="str">
        <x:v>In Service</x:v>
      </x:c>
      <x:c r="V1172" s="30" t="n">
        <x:v>40660.37</x:v>
      </x:c>
      <x:c r="W1172" s="30" t="n">
        <x:v>50782.93</x:v>
      </x:c>
    </x:row>
    <x:row r="1173">
      <x:c r="A1173" t="str">
        <x:v>DEV-01172</x:v>
      </x:c>
      <x:c r="B1173" t="str">
        <x:v>ASSET-101172</x:v>
      </x:c>
      <x:c r="C1173" t="str">
        <x:v>SYN-UDI-001172-6498</x:v>
      </x:c>
      <x:c r="D1173" t="str">
        <x:v>Vital Signs Monitor</x:v>
      </x:c>
      <x:c r="E1173" t="str">
        <x:v>Monitoring</x:v>
      </x:c>
      <x:c r="F1173" t="str">
        <x:v>Apex Biomedical</x:v>
      </x:c>
      <x:c r="G1173" t="str">
        <x:v>Apex-B02</x:v>
      </x:c>
      <x:c r="H1173" t="str">
        <x:v>Site C - Community Hospital</x:v>
      </x:c>
      <x:c r="I1173" t="str">
        <x:v>Medical Ward</x:v>
      </x:c>
      <x:c r="J1173" t="str">
        <x:v>Medium</x:v>
      </x:c>
      <x:c r="K1173" s="28" t="n">
        <x:v>42327</x:v>
      </x:c>
      <x:c r="L1173" t="n">
        <x:f>ROUND((DATE(2026,7,31)-K1173)/365.25,2)</x:f>
        <x:v>10.7</x:v>
      </x:c>
      <x:c r="M1173" s="28" t="n">
        <x:v>43422</x:v>
      </x:c>
      <x:c r="N1173" t="str">
        <x:v>Unsupported</x:v>
      </x:c>
      <x:c r="O1173" t="n">
        <x:v>180</x:v>
      </x:c>
      <x:c r="P1173" s="28" t="n">
        <x:v>46158</x:v>
      </x:c>
      <x:c r="Q1173" s="28" t="n">
        <x:v>46338</x:v>
      </x:c>
      <x:c r="R1173" t="n">
        <x:f>MAX(0,DATE(2026,7,31)-Q1173)</x:f>
        <x:v>0</x:v>
      </x:c>
      <x:c r="S1173" t="n">
        <x:v>7</x:v>
      </x:c>
      <x:c r="T1173" t="n">
        <x:v>2022</x:v>
      </x:c>
      <x:c r="U1173" t="str">
        <x:v>In Service</x:v>
      </x:c>
      <x:c r="V1173" s="30" t="n">
        <x:v>2557.85</x:v>
      </x:c>
      <x:c r="W1173" s="30" t="n">
        <x:v>2557.85</x:v>
      </x:c>
    </x:row>
    <x:row r="1174">
      <x:c r="A1174" t="str">
        <x:v>DEV-01173</x:v>
      </x:c>
      <x:c r="B1174" t="str">
        <x:v>ASSET-101173</x:v>
      </x:c>
      <x:c r="C1174" t="str">
        <x:v>SYN-UDI-001173-7364</x:v>
      </x:c>
      <x:c r="D1174" t="str">
        <x:v>Neonatal Incubator</x:v>
      </x:c>
      <x:c r="E1174" t="str">
        <x:v>Life Support</x:v>
      </x:c>
      <x:c r="F1174" t="str">
        <x:v>ClinTech Instruments</x:v>
      </x:c>
      <x:c r="G1174" t="str">
        <x:v>ClinTech-C01</x:v>
      </x:c>
      <x:c r="H1174" t="str">
        <x:v>Site B - Specialist Centre</x:v>
      </x:c>
      <x:c r="I1174" t="str">
        <x:v>Surgical Ward</x:v>
      </x:c>
      <x:c r="J1174" t="str">
        <x:v>High</x:v>
      </x:c>
      <x:c r="K1174" s="28" t="n">
        <x:v>45364</x:v>
      </x:c>
      <x:c r="L1174" t="n">
        <x:f>ROUND((DATE(2026,7,31)-K1174)/365.25,2)</x:f>
        <x:v>2.38</x:v>
      </x:c>
      <x:c r="M1174" s="28" t="n">
        <x:v>46459</x:v>
      </x:c>
      <x:c r="N1174" t="str">
        <x:v>Supported</x:v>
      </x:c>
      <x:c r="O1174" t="n">
        <x:v>365</x:v>
      </x:c>
      <x:c r="P1174" s="28" t="n">
        <x:v>46022</x:v>
      </x:c>
      <x:c r="Q1174" s="28" t="n">
        <x:v>46387</x:v>
      </x:c>
      <x:c r="R1174" t="n">
        <x:f>MAX(0,DATE(2026,7,31)-Q1174)</x:f>
        <x:v>0</x:v>
      </x:c>
      <x:c r="S1174" t="n">
        <x:v>11</x:v>
      </x:c>
      <x:c r="T1174" t="n">
        <x:v>2035</x:v>
      </x:c>
      <x:c r="U1174" t="str">
        <x:v>In Service</x:v>
      </x:c>
      <x:c r="V1174" s="30" t="n">
        <x:v>19678.06</x:v>
      </x:c>
      <x:c r="W1174" s="30" t="n">
        <x:v>21062.07</x:v>
      </x:c>
    </x:row>
    <x:row r="1175">
      <x:c r="A1175" t="str">
        <x:v>DEV-01174</x:v>
      </x:c>
      <x:c r="B1175" t="str">
        <x:v>ASSET-101174</x:v>
      </x:c>
      <x:c r="C1175" t="str">
        <x:v>SYN-UDI-001174-6375</x:v>
      </x:c>
      <x:c r="D1175" t="str">
        <x:v>Vital Signs Monitor</x:v>
      </x:c>
      <x:c r="E1175" t="str">
        <x:v>Monitoring</x:v>
      </x:c>
      <x:c r="F1175" t="str">
        <x:v>PulseWorks Medical</x:v>
      </x:c>
      <x:c r="G1175" t="str">
        <x:v>PulseWorks-B02</x:v>
      </x:c>
      <x:c r="H1175" t="str">
        <x:v>Site B - Specialist Centre</x:v>
      </x:c>
      <x:c r="I1175" t="str">
        <x:v>Outpatients</x:v>
      </x:c>
      <x:c r="J1175" t="str">
        <x:v>High</x:v>
      </x:c>
      <x:c r="K1175" s="28" t="n">
        <x:v>43469</x:v>
      </x:c>
      <x:c r="L1175" t="n">
        <x:f>ROUND((DATE(2026,7,31)-K1175)/365.25,2)</x:f>
        <x:v>7.57</x:v>
      </x:c>
      <x:c r="M1175" s="28" t="n">
        <x:v>44564</x:v>
      </x:c>
      <x:c r="N1175" t="str">
        <x:v>Supported</x:v>
      </x:c>
      <x:c r="O1175" t="n">
        <x:v>180</x:v>
      </x:c>
      <x:c r="P1175" s="28" t="n">
        <x:v>45921</x:v>
      </x:c>
      <x:c r="Q1175" s="28" t="n">
        <x:v>46101</x:v>
      </x:c>
      <x:c r="R1175" t="n">
        <x:f>MAX(0,DATE(2026,7,31)-Q1175)</x:f>
        <x:v>133</x:v>
      </x:c>
      <x:c r="S1175" t="n">
        <x:v>7</x:v>
      </x:c>
      <x:c r="T1175" t="n">
        <x:v>2026</x:v>
      </x:c>
      <x:c r="U1175" t="str">
        <x:v>In Service</x:v>
      </x:c>
      <x:c r="V1175" s="30" t="n">
        <x:v>2543.8</x:v>
      </x:c>
      <x:c r="W1175" s="30" t="n">
        <x:v>2543.8</x:v>
      </x:c>
    </x:row>
    <x:row r="1176">
      <x:c r="A1176" t="str">
        <x:v>DEV-01175</x:v>
      </x:c>
      <x:c r="B1176" t="str">
        <x:v>ASSET-101175</x:v>
      </x:c>
      <x:c r="C1176" t="str">
        <x:v>SYN-UDI-001175-1217</x:v>
      </x:c>
      <x:c r="D1176" t="str">
        <x:v>Vital Signs Monitor</x:v>
      </x:c>
      <x:c r="E1176" t="str">
        <x:v>Monitoring</x:v>
      </x:c>
      <x:c r="F1176" t="str">
        <x:v>MedAxis Systems</x:v>
      </x:c>
      <x:c r="G1176" t="str">
        <x:v>MedAxis-C04</x:v>
      </x:c>
      <x:c r="H1176" t="str">
        <x:v>Site C - Community Hospital</x:v>
      </x:c>
      <x:c r="I1176" t="str">
        <x:v>Medical Ward</x:v>
      </x:c>
      <x:c r="J1176" t="str">
        <x:v>Medium</x:v>
      </x:c>
      <x:c r="K1176" s="28" t="n">
        <x:v>44137</x:v>
      </x:c>
      <x:c r="L1176" t="n">
        <x:f>ROUND((DATE(2026,7,31)-K1176)/365.25,2)</x:f>
        <x:v>5.74</x:v>
      </x:c>
      <x:c r="M1176" s="28" t="n">
        <x:v>45232</x:v>
      </x:c>
      <x:c r="N1176" t="str">
        <x:v>Supported</x:v>
      </x:c>
      <x:c r="O1176" t="n">
        <x:v>365</x:v>
      </x:c>
      <x:c r="P1176" s="28" t="n">
        <x:v>45991</x:v>
      </x:c>
      <x:c r="Q1176" s="28" t="n">
        <x:v>46356</x:v>
      </x:c>
      <x:c r="R1176" t="n">
        <x:f>MAX(0,DATE(2026,7,31)-Q1176)</x:f>
        <x:v>0</x:v>
      </x:c>
      <x:c r="S1176" t="n">
        <x:v>7</x:v>
      </x:c>
      <x:c r="T1176" t="n">
        <x:v>2027</x:v>
      </x:c>
      <x:c r="U1176" t="str">
        <x:v>In Service</x:v>
      </x:c>
      <x:c r="V1176" s="30" t="n">
        <x:v>2596.6</x:v>
      </x:c>
      <x:c r="W1176" s="30" t="n">
        <x:v>2596.6</x:v>
      </x:c>
    </x:row>
    <x:row r="1177">
      <x:c r="A1177" t="str">
        <x:v>DEV-01176</x:v>
      </x:c>
      <x:c r="B1177" t="str">
        <x:v>ASSET-101176</x:v>
      </x:c>
      <x:c r="C1177" t="str">
        <x:v>SYN-UDI-001176-4465</x:v>
      </x:c>
      <x:c r="D1177" t="str">
        <x:v>ECG Machine</x:v>
      </x:c>
      <x:c r="E1177" t="str">
        <x:v>Diagnostics</x:v>
      </x:c>
      <x:c r="F1177" t="str">
        <x:v>Apex Biomedical</x:v>
      </x:c>
      <x:c r="G1177" t="str">
        <x:v>Apex-C04</x:v>
      </x:c>
      <x:c r="H1177" t="str">
        <x:v>Site A - Acute Hospital</x:v>
      </x:c>
      <x:c r="I1177" t="str">
        <x:v>ICU</x:v>
      </x:c>
      <x:c r="J1177" t="str">
        <x:v>High</x:v>
      </x:c>
      <x:c r="K1177" s="28" t="n">
        <x:v>44855</x:v>
      </x:c>
      <x:c r="L1177" t="n">
        <x:f>ROUND((DATE(2026,7,31)-K1177)/365.25,2)</x:f>
        <x:v>3.78</x:v>
      </x:c>
      <x:c r="M1177" s="28" t="n">
        <x:v>45950</x:v>
      </x:c>
      <x:c r="N1177" t="str">
        <x:v>Supported</x:v>
      </x:c>
      <x:c r="O1177" t="n">
        <x:v>180</x:v>
      </x:c>
      <x:c r="P1177" s="28" t="n">
        <x:v>45913</x:v>
      </x:c>
      <x:c r="Q1177" s="28" t="n">
        <x:v>46093</x:v>
      </x:c>
      <x:c r="R1177" t="n">
        <x:f>MAX(0,DATE(2026,7,31)-Q1177)</x:f>
        <x:v>141</x:v>
      </x:c>
      <x:c r="S1177" t="n">
        <x:v>8</x:v>
      </x:c>
      <x:c r="T1177" t="n">
        <x:v>2030</x:v>
      </x:c>
      <x:c r="U1177" t="str">
        <x:v>In Service</x:v>
      </x:c>
      <x:c r="V1177" s="30" t="n">
        <x:v>5988.23</x:v>
      </x:c>
      <x:c r="W1177" s="30" t="n">
        <x:v>6718.31</x:v>
      </x:c>
    </x:row>
    <x:row r="1178">
      <x:c r="A1178" t="str">
        <x:v>DEV-01177</x:v>
      </x:c>
      <x:c r="B1178" t="str">
        <x:v>ASSET-101177</x:v>
      </x:c>
      <x:c r="C1178" t="str">
        <x:v>SYN-UDI-001177-5000</x:v>
      </x:c>
      <x:c r="D1178" t="str">
        <x:v>Suction Pump</x:v>
      </x:c>
      <x:c r="E1178" t="str">
        <x:v>Therapy Support</x:v>
      </x:c>
      <x:c r="F1178" t="str">
        <x:v>PulseWorks Medical</x:v>
      </x:c>
      <x:c r="G1178" t="str">
        <x:v>PulseWorks-A04</x:v>
      </x:c>
      <x:c r="H1178" t="str">
        <x:v>Site B - Specialist Centre</x:v>
      </x:c>
      <x:c r="I1178" t="str">
        <x:v>Paediatrics</x:v>
      </x:c>
      <x:c r="J1178" t="str">
        <x:v>High</x:v>
      </x:c>
      <x:c r="K1178" s="28" t="n">
        <x:v>44901</x:v>
      </x:c>
      <x:c r="L1178" t="n">
        <x:f>ROUND((DATE(2026,7,31)-K1178)/365.25,2)</x:f>
        <x:v>3.65</x:v>
      </x:c>
      <x:c r="M1178" s="28" t="n">
        <x:v>45996</x:v>
      </x:c>
      <x:c r="N1178" t="str">
        <x:v>Supported</x:v>
      </x:c>
      <x:c r="O1178" t="n">
        <x:v>180</x:v>
      </x:c>
      <x:c r="P1178" s="28" t="n">
        <x:v>46053</x:v>
      </x:c>
      <x:c r="Q1178" s="28" t="n">
        <x:v>46233</x:v>
      </x:c>
      <x:c r="R1178" t="n">
        <x:f>MAX(0,DATE(2026,7,31)-Q1178)</x:f>
        <x:v>1</x:v>
      </x:c>
      <x:c r="S1178" t="n">
        <x:v>8</x:v>
      </x:c>
      <x:c r="T1178" t="n">
        <x:v>2030</x:v>
      </x:c>
      <x:c r="U1178" t="str">
        <x:v>In Service</x:v>
      </x:c>
      <x:c r="V1178" s="30" t="n">
        <x:v>2086.39</x:v>
      </x:c>
      <x:c r="W1178" s="30" t="n">
        <x:v>2385.44</x:v>
      </x:c>
    </x:row>
    <x:row r="1179">
      <x:c r="A1179" t="str">
        <x:v>DEV-01178</x:v>
      </x:c>
      <x:c r="B1179" t="str">
        <x:v>ASSET-101178</x:v>
      </x:c>
      <x:c r="C1179" t="str">
        <x:v>SYN-UDI-001178-3740</x:v>
      </x:c>
      <x:c r="D1179" t="str">
        <x:v>Infusion Pump</x:v>
      </x:c>
      <x:c r="E1179" t="str">
        <x:v>Therapy Delivery</x:v>
      </x:c>
      <x:c r="F1179" t="str">
        <x:v>Apex Biomedical</x:v>
      </x:c>
      <x:c r="G1179" t="str">
        <x:v>Apex-B01</x:v>
      </x:c>
      <x:c r="H1179" t="str">
        <x:v>Site B - Specialist Centre</x:v>
      </x:c>
      <x:c r="I1179" t="str">
        <x:v>Medical Ward</x:v>
      </x:c>
      <x:c r="J1179" t="str">
        <x:v>Critical</x:v>
      </x:c>
      <x:c r="K1179" s="28" t="n">
        <x:v>45267</x:v>
      </x:c>
      <x:c r="L1179" t="n">
        <x:f>ROUND((DATE(2026,7,31)-K1179)/365.25,2)</x:f>
        <x:v>2.65</x:v>
      </x:c>
      <x:c r="M1179" s="28" t="n">
        <x:v>46362</x:v>
      </x:c>
      <x:c r="N1179" t="str">
        <x:v>Supported</x:v>
      </x:c>
      <x:c r="O1179" t="n">
        <x:v>180</x:v>
      </x:c>
      <x:c r="P1179" s="28" t="n">
        <x:v>46140</x:v>
      </x:c>
      <x:c r="Q1179" s="28" t="n">
        <x:v>46320</x:v>
      </x:c>
      <x:c r="R1179" t="n">
        <x:f>MAX(0,DATE(2026,7,31)-Q1179)</x:f>
        <x:v>0</x:v>
      </x:c>
      <x:c r="S1179" t="n">
        <x:v>10</x:v>
      </x:c>
      <x:c r="T1179" t="n">
        <x:v>2033</x:v>
      </x:c>
      <x:c r="U1179" t="str">
        <x:v>In Service</x:v>
      </x:c>
      <x:c r="V1179" s="30" t="n">
        <x:v>2807.32</x:v>
      </x:c>
      <x:c r="W1179" s="30" t="n">
        <x:v>3906.07</x:v>
      </x:c>
    </x:row>
    <x:row r="1180">
      <x:c r="A1180" t="str">
        <x:v>DEV-01179</x:v>
      </x:c>
      <x:c r="B1180" t="str">
        <x:v>ASSET-101179</x:v>
      </x:c>
      <x:c r="C1180" t="str">
        <x:v>SYN-UDI-001179-8720</x:v>
      </x:c>
      <x:c r="D1180" t="str">
        <x:v>ECG Machine</x:v>
      </x:c>
      <x:c r="E1180" t="str">
        <x:v>Diagnostics</x:v>
      </x:c>
      <x:c r="F1180" t="str">
        <x:v>Helix MedSystems</x:v>
      </x:c>
      <x:c r="G1180" t="str">
        <x:v>Helix-C01</x:v>
      </x:c>
      <x:c r="H1180" t="str">
        <x:v>Site A - Acute Hospital</x:v>
      </x:c>
      <x:c r="I1180" t="str">
        <x:v>ICU</x:v>
      </x:c>
      <x:c r="J1180" t="str">
        <x:v>High</x:v>
      </x:c>
      <x:c r="K1180" s="28" t="n">
        <x:v>41486</x:v>
      </x:c>
      <x:c r="L1180" t="n">
        <x:f>ROUND((DATE(2026,7,31)-K1180)/365.25,2)</x:f>
        <x:v>13</x:v>
      </x:c>
      <x:c r="M1180" s="28" t="n">
        <x:v>42581</x:v>
      </x:c>
      <x:c r="N1180" t="str">
        <x:v>Unsupported</x:v>
      </x:c>
      <x:c r="O1180" t="n">
        <x:v>180</x:v>
      </x:c>
      <x:c r="P1180" s="28" t="n">
        <x:v>45844</x:v>
      </x:c>
      <x:c r="Q1180" s="28" t="n">
        <x:v>46024</x:v>
      </x:c>
      <x:c r="R1180" t="n">
        <x:f>MAX(0,DATE(2026,7,31)-Q1180)</x:f>
        <x:v>210</x:v>
      </x:c>
      <x:c r="S1180" t="n">
        <x:v>9</x:v>
      </x:c>
      <x:c r="T1180" t="n">
        <x:v>2022</x:v>
      </x:c>
      <x:c r="U1180" t="str">
        <x:v>In Service</x:v>
      </x:c>
      <x:c r="V1180" s="30" t="n">
        <x:v>5491.59</x:v>
      </x:c>
      <x:c r="W1180" s="30" t="n">
        <x:v>7591.11</x:v>
      </x:c>
    </x:row>
    <x:row r="1181">
      <x:c r="A1181" t="str">
        <x:v>DEV-01180</x:v>
      </x:c>
      <x:c r="B1181" t="str">
        <x:v>ASSET-101180</x:v>
      </x:c>
      <x:c r="C1181" t="str">
        <x:v>SYN-UDI-001180-9720</x:v>
      </x:c>
      <x:c r="D1181" t="str">
        <x:v>ECG Machine</x:v>
      </x:c>
      <x:c r="E1181" t="str">
        <x:v>Diagnostics</x:v>
      </x:c>
      <x:c r="F1181" t="str">
        <x:v>ClinTech Instruments</x:v>
      </x:c>
      <x:c r="G1181" t="str">
        <x:v>ClinTech-C01</x:v>
      </x:c>
      <x:c r="H1181" t="str">
        <x:v>Site B - Specialist Centre</x:v>
      </x:c>
      <x:c r="I1181" t="str">
        <x:v>Surgical Ward</x:v>
      </x:c>
      <x:c r="J1181" t="str">
        <x:v>Medium</x:v>
      </x:c>
      <x:c r="K1181" s="28" t="n">
        <x:v>45670</x:v>
      </x:c>
      <x:c r="L1181" t="n">
        <x:f>ROUND((DATE(2026,7,31)-K1181)/365.25,2)</x:f>
        <x:v>1.54</x:v>
      </x:c>
      <x:c r="M1181" s="28" t="n">
        <x:v>46765</x:v>
      </x:c>
      <x:c r="N1181" t="str">
        <x:v>Supported</x:v>
      </x:c>
      <x:c r="O1181" t="n">
        <x:v>180</x:v>
      </x:c>
      <x:c r="P1181" s="28" t="n">
        <x:v>46054</x:v>
      </x:c>
      <x:c r="Q1181" s="28" t="n">
        <x:v>46234</x:v>
      </x:c>
      <x:c r="R1181" t="n">
        <x:f>MAX(0,DATE(2026,7,31)-Q1181)</x:f>
        <x:v>0</x:v>
      </x:c>
      <x:c r="S1181" t="n">
        <x:v>9</x:v>
      </x:c>
      <x:c r="T1181" t="n">
        <x:v>2034</x:v>
      </x:c>
      <x:c r="U1181" t="str">
        <x:v>In Service</x:v>
      </x:c>
      <x:c r="V1181" s="30" t="n">
        <x:v>6527.22</x:v>
      </x:c>
      <x:c r="W1181" s="30" t="n">
        <x:v>6608.3</x:v>
      </x:c>
    </x:row>
    <x:row r="1182">
      <x:c r="A1182" t="str">
        <x:v>DEV-01181</x:v>
      </x:c>
      <x:c r="B1182" t="str">
        <x:v>ASSET-101181</x:v>
      </x:c>
      <x:c r="C1182" t="str">
        <x:v>SYN-UDI-001181-1453</x:v>
      </x:c>
      <x:c r="D1182" t="str">
        <x:v>Suction Pump</x:v>
      </x:c>
      <x:c r="E1182" t="str">
        <x:v>Therapy Support</x:v>
      </x:c>
      <x:c r="F1182" t="str">
        <x:v>MedAxis Systems</x:v>
      </x:c>
      <x:c r="G1182" t="str">
        <x:v>MedAxis-C02</x:v>
      </x:c>
      <x:c r="H1182" t="str">
        <x:v>Site A - Acute Hospital</x:v>
      </x:c>
      <x:c r="I1182" t="str">
        <x:v>Emergency Department</x:v>
      </x:c>
      <x:c r="J1182" t="str">
        <x:v>Medium</x:v>
      </x:c>
      <x:c r="K1182" s="28" t="n">
        <x:v>45464</x:v>
      </x:c>
      <x:c r="L1182" t="n">
        <x:f>ROUND((DATE(2026,7,31)-K1182)/365.25,2)</x:f>
        <x:v>2.11</x:v>
      </x:c>
      <x:c r="M1182" s="28" t="n">
        <x:v>46559</x:v>
      </x:c>
      <x:c r="N1182" t="str">
        <x:v>Limited Support</x:v>
      </x:c>
      <x:c r="O1182" t="n">
        <x:v>180</x:v>
      </x:c>
      <x:c r="P1182" s="28" t="n">
        <x:v>45912</x:v>
      </x:c>
      <x:c r="Q1182" s="28" t="n">
        <x:v>46092</x:v>
      </x:c>
      <x:c r="R1182" t="n">
        <x:f>MAX(0,DATE(2026,7,31)-Q1182)</x:f>
        <x:v>142</x:v>
      </x:c>
      <x:c r="S1182" t="n">
        <x:v>8</x:v>
      </x:c>
      <x:c r="T1182" t="n">
        <x:v>2032</x:v>
      </x:c>
      <x:c r="U1182" t="str">
        <x:v>In Service</x:v>
      </x:c>
      <x:c r="V1182" s="30" t="n">
        <x:v>2019.98</x:v>
      </x:c>
      <x:c r="W1182" s="30" t="n">
        <x:v>2414.9</x:v>
      </x:c>
    </x:row>
    <x:row r="1183">
      <x:c r="A1183" t="str">
        <x:v>DEV-01182</x:v>
      </x:c>
      <x:c r="B1183" t="str">
        <x:v>ASSET-101182</x:v>
      </x:c>
      <x:c r="C1183" t="str">
        <x:v>SYN-UDI-001182-1871</x:v>
      </x:c>
      <x:c r="D1183" t="str">
        <x:v>Enteral Feeding Pump</x:v>
      </x:c>
      <x:c r="E1183" t="str">
        <x:v>Therapy Delivery</x:v>
      </x:c>
      <x:c r="F1183" t="str">
        <x:v>ClinTech Instruments</x:v>
      </x:c>
      <x:c r="G1183" t="str">
        <x:v>ClinTech-A02</x:v>
      </x:c>
      <x:c r="H1183" t="str">
        <x:v>Site B - Specialist Centre</x:v>
      </x:c>
      <x:c r="I1183" t="str">
        <x:v>Diagnostics</x:v>
      </x:c>
      <x:c r="J1183" t="str">
        <x:v>Medium</x:v>
      </x:c>
      <x:c r="K1183" s="28" t="n">
        <x:v>44941</x:v>
      </x:c>
      <x:c r="L1183" t="n">
        <x:f>ROUND((DATE(2026,7,31)-K1183)/365.25,2)</x:f>
        <x:v>3.54</x:v>
      </x:c>
      <x:c r="M1183" s="28" t="n">
        <x:v>46036</x:v>
      </x:c>
      <x:c r="N1183" t="str">
        <x:v>Supported</x:v>
      </x:c>
      <x:c r="O1183" t="n">
        <x:v>180</x:v>
      </x:c>
      <x:c r="P1183" s="28" t="n">
        <x:v>45958</x:v>
      </x:c>
      <x:c r="Q1183" s="28" t="n">
        <x:v>46138</x:v>
      </x:c>
      <x:c r="R1183" t="n">
        <x:f>MAX(0,DATE(2026,7,31)-Q1183)</x:f>
        <x:v>96</x:v>
      </x:c>
      <x:c r="S1183" t="n">
        <x:v>9</x:v>
      </x:c>
      <x:c r="T1183" t="n">
        <x:v>2032</x:v>
      </x:c>
      <x:c r="U1183" t="str">
        <x:v>In Service</x:v>
      </x:c>
      <x:c r="V1183" s="30" t="n">
        <x:v>1339.7</x:v>
      </x:c>
      <x:c r="W1183" s="30" t="n">
        <x:v>1893.41</x:v>
      </x:c>
    </x:row>
    <x:row r="1184">
      <x:c r="A1184" t="str">
        <x:v>DEV-01183</x:v>
      </x:c>
      <x:c r="B1184" t="str">
        <x:v>ASSET-101183</x:v>
      </x:c>
      <x:c r="C1184" t="str">
        <x:v>SYN-UDI-001183-7069</x:v>
      </x:c>
      <x:c r="D1184" t="str">
        <x:v>Ventilator</x:v>
      </x:c>
      <x:c r="E1184" t="str">
        <x:v>Life Support</x:v>
      </x:c>
      <x:c r="F1184" t="str">
        <x:v>MedAxis Systems</x:v>
      </x:c>
      <x:c r="G1184" t="str">
        <x:v>MedAxis-A01</x:v>
      </x:c>
      <x:c r="H1184" t="str">
        <x:v>Site A - Acute Hospital</x:v>
      </x:c>
      <x:c r="I1184" t="str">
        <x:v>Maternity</x:v>
      </x:c>
      <x:c r="J1184" t="str">
        <x:v>Critical</x:v>
      </x:c>
      <x:c r="K1184" s="28" t="n">
        <x:v>42582</x:v>
      </x:c>
      <x:c r="L1184" t="n">
        <x:f>ROUND((DATE(2026,7,31)-K1184)/365.25,2)</x:f>
        <x:v>10</x:v>
      </x:c>
      <x:c r="M1184" s="28" t="n">
        <x:v>43677</x:v>
      </x:c>
      <x:c r="N1184" t="str">
        <x:v>Limited Support</x:v>
      </x:c>
      <x:c r="O1184" t="n">
        <x:v>180</x:v>
      </x:c>
      <x:c r="P1184" s="28" t="n">
        <x:v>45982</x:v>
      </x:c>
      <x:c r="Q1184" s="28" t="n">
        <x:v>46162</x:v>
      </x:c>
      <x:c r="R1184" t="n">
        <x:f>MAX(0,DATE(2026,7,31)-Q1184)</x:f>
        <x:v>72</x:v>
      </x:c>
      <x:c r="S1184" t="n">
        <x:v>9</x:v>
      </x:c>
      <x:c r="T1184" t="n">
        <x:v>2025</x:v>
      </x:c>
      <x:c r="U1184" t="str">
        <x:v>In Service</x:v>
      </x:c>
      <x:c r="V1184" s="30" t="n">
        <x:v>33383.76</x:v>
      </x:c>
      <x:c r="W1184" s="30" t="n">
        <x:v>33383.76</x:v>
      </x:c>
    </x:row>
    <x:row r="1185">
      <x:c r="A1185" t="str">
        <x:v>DEV-01184</x:v>
      </x:c>
      <x:c r="B1185" t="str">
        <x:v>ASSET-101184</x:v>
      </x:c>
      <x:c r="C1185" t="str">
        <x:v>SYN-UDI-001184-3445</x:v>
      </x:c>
      <x:c r="D1185" t="str">
        <x:v>Anaesthetic Machine</x:v>
      </x:c>
      <x:c r="E1185" t="str">
        <x:v>Life Support</x:v>
      </x:c>
      <x:c r="F1185" t="str">
        <x:v>Helix MedSystems</x:v>
      </x:c>
      <x:c r="G1185" t="str">
        <x:v>Helix-C03</x:v>
      </x:c>
      <x:c r="H1185" t="str">
        <x:v>Site A - Acute Hospital</x:v>
      </x:c>
      <x:c r="I1185" t="str">
        <x:v>Operating Theatres</x:v>
      </x:c>
      <x:c r="J1185" t="str">
        <x:v>Critical</x:v>
      </x:c>
      <x:c r="K1185" s="28" t="n">
        <x:v>45252</x:v>
      </x:c>
      <x:c r="L1185" t="n">
        <x:f>ROUND((DATE(2026,7,31)-K1185)/365.25,2)</x:f>
        <x:v>2.69</x:v>
      </x:c>
      <x:c r="M1185" s="28" t="n">
        <x:v>46347</x:v>
      </x:c>
      <x:c r="N1185" t="str">
        <x:v>Supported</x:v>
      </x:c>
      <x:c r="O1185" t="n">
        <x:v>365</x:v>
      </x:c>
      <x:c r="P1185" s="28" t="n">
        <x:v>46091</x:v>
      </x:c>
      <x:c r="Q1185" s="28" t="n">
        <x:v>46456</x:v>
      </x:c>
      <x:c r="R1185" t="n">
        <x:f>MAX(0,DATE(2026,7,31)-Q1185)</x:f>
        <x:v>0</x:v>
      </x:c>
      <x:c r="S1185" t="n">
        <x:v>12</x:v>
      </x:c>
      <x:c r="T1185" t="n">
        <x:v>2035</x:v>
      </x:c>
      <x:c r="U1185" t="str">
        <x:v>In Service</x:v>
      </x:c>
      <x:c r="V1185" s="30" t="n">
        <x:v>37630.98</x:v>
      </x:c>
      <x:c r="W1185" s="30" t="n">
        <x:v>43849.04</x:v>
      </x:c>
    </x:row>
    <x:row r="1186">
      <x:c r="A1186" t="str">
        <x:v>DEV-01185</x:v>
      </x:c>
      <x:c r="B1186" t="str">
        <x:v>ASSET-101185</x:v>
      </x:c>
      <x:c r="C1186" t="str">
        <x:v>SYN-UDI-001185-6136</x:v>
      </x:c>
      <x:c r="D1186" t="str">
        <x:v>Ventilator</x:v>
      </x:c>
      <x:c r="E1186" t="str">
        <x:v>Life Support</x:v>
      </x:c>
      <x:c r="F1186" t="str">
        <x:v>PulseWorks Medical</x:v>
      </x:c>
      <x:c r="G1186" t="str">
        <x:v>PulseWorks-B04</x:v>
      </x:c>
      <x:c r="H1186" t="str">
        <x:v>Site A - Acute Hospital</x:v>
      </x:c>
      <x:c r="I1186" t="str">
        <x:v>Community Equipment</x:v>
      </x:c>
      <x:c r="J1186" t="str">
        <x:v>Critical</x:v>
      </x:c>
      <x:c r="K1186" s="28" t="n">
        <x:v>42237</x:v>
      </x:c>
      <x:c r="L1186" t="n">
        <x:f>ROUND((DATE(2026,7,31)-K1186)/365.25,2)</x:f>
        <x:v>10.94</x:v>
      </x:c>
      <x:c r="M1186" s="28" t="n">
        <x:v>43332</x:v>
      </x:c>
      <x:c r="N1186" t="str">
        <x:v>Supported</x:v>
      </x:c>
      <x:c r="O1186" t="n">
        <x:v>180</x:v>
      </x:c>
      <x:c r="P1186" s="28" t="n">
        <x:v>46065</x:v>
      </x:c>
      <x:c r="Q1186" s="28" t="n">
        <x:v>46245</x:v>
      </x:c>
      <x:c r="R1186" t="n">
        <x:f>MAX(0,DATE(2026,7,31)-Q1186)</x:f>
        <x:v>0</x:v>
      </x:c>
      <x:c r="S1186" t="n">
        <x:v>10</x:v>
      </x:c>
      <x:c r="T1186" t="n">
        <x:v>2025</x:v>
      </x:c>
      <x:c r="U1186" t="str">
        <x:v>In Service</x:v>
      </x:c>
      <x:c r="V1186" s="30" t="n">
        <x:v>24378.08</x:v>
      </x:c>
      <x:c r="W1186" s="30" t="n">
        <x:v>31337.45</x:v>
      </x:c>
    </x:row>
    <x:row r="1187">
      <x:c r="A1187" t="str">
        <x:v>DEV-01186</x:v>
      </x:c>
      <x:c r="B1187" t="str">
        <x:v>ASSET-101186</x:v>
      </x:c>
      <x:c r="C1187" t="str">
        <x:v>SYN-UDI-001186-1279</x:v>
      </x:c>
      <x:c r="D1187" t="str">
        <x:v>Ultrasound</x:v>
      </x:c>
      <x:c r="E1187" t="str">
        <x:v>Imaging</x:v>
      </x:c>
      <x:c r="F1187" t="str">
        <x:v>NovaCare Devices</x:v>
      </x:c>
      <x:c r="G1187" t="str">
        <x:v>NovaCare-C03</x:v>
      </x:c>
      <x:c r="H1187" t="str">
        <x:v>Site B - Specialist Centre</x:v>
      </x:c>
      <x:c r="I1187" t="str">
        <x:v>Surgical Ward</x:v>
      </x:c>
      <x:c r="J1187" t="str">
        <x:v>Medium</x:v>
      </x:c>
      <x:c r="K1187" s="28" t="n">
        <x:v>41634</x:v>
      </x:c>
      <x:c r="L1187" t="n">
        <x:f>ROUND((DATE(2026,7,31)-K1187)/365.25,2)</x:f>
        <x:v>12.59</x:v>
      </x:c>
      <x:c r="M1187" s="28" t="n">
        <x:v>42729</x:v>
      </x:c>
      <x:c r="N1187" t="str">
        <x:v>Limited Support</x:v>
      </x:c>
      <x:c r="O1187" t="n">
        <x:v>180</x:v>
      </x:c>
      <x:c r="P1187" s="28" t="n">
        <x:v>46031</x:v>
      </x:c>
      <x:c r="Q1187" s="28" t="n">
        <x:v>46211</x:v>
      </x:c>
      <x:c r="R1187" t="n">
        <x:f>MAX(0,DATE(2026,7,31)-Q1187)</x:f>
        <x:v>23</x:v>
      </x:c>
      <x:c r="S1187" t="n">
        <x:v>10</x:v>
      </x:c>
      <x:c r="T1187" t="n">
        <x:v>2023</x:v>
      </x:c>
      <x:c r="U1187" t="str">
        <x:v>In Service</x:v>
      </x:c>
      <x:c r="V1187" s="30" t="n">
        <x:v>44806.81</x:v>
      </x:c>
      <x:c r="W1187" s="30" t="n">
        <x:v>51261.57</x:v>
      </x:c>
    </x:row>
    <x:row r="1188">
      <x:c r="A1188" t="str">
        <x:v>DEV-01187</x:v>
      </x:c>
      <x:c r="B1188" t="str">
        <x:v>ASSET-101187</x:v>
      </x:c>
      <x:c r="C1188" t="str">
        <x:v>SYN-UDI-001187-7380</x:v>
      </x:c>
      <x:c r="D1188" t="str">
        <x:v>ECG Machine</x:v>
      </x:c>
      <x:c r="E1188" t="str">
        <x:v>Diagnostics</x:v>
      </x:c>
      <x:c r="F1188" t="str">
        <x:v>PulseWorks Medical</x:v>
      </x:c>
      <x:c r="G1188" t="str">
        <x:v>PulseWorks-B04</x:v>
      </x:c>
      <x:c r="H1188" t="str">
        <x:v>Site A - Acute Hospital</x:v>
      </x:c>
      <x:c r="I1188" t="str">
        <x:v>Community Equipment</x:v>
      </x:c>
      <x:c r="J1188" t="str">
        <x:v>Medium</x:v>
      </x:c>
      <x:c r="K1188" s="28" t="n">
        <x:v>45795</x:v>
      </x:c>
      <x:c r="L1188" t="n">
        <x:f>ROUND((DATE(2026,7,31)-K1188)/365.25,2)</x:f>
        <x:v>1.2</x:v>
      </x:c>
      <x:c r="M1188" s="28" t="n">
        <x:v>46890</x:v>
      </x:c>
      <x:c r="N1188" t="str">
        <x:v>Supported</x:v>
      </x:c>
      <x:c r="O1188" t="n">
        <x:v>365</x:v>
      </x:c>
      <x:c r="P1188" s="28" t="n">
        <x:v>46192</x:v>
      </x:c>
      <x:c r="Q1188" s="28" t="n">
        <x:v>46557</x:v>
      </x:c>
      <x:c r="R1188" t="n">
        <x:f>MAX(0,DATE(2026,7,31)-Q1188)</x:f>
        <x:v>0</x:v>
      </x:c>
      <x:c r="S1188" t="n">
        <x:v>9</x:v>
      </x:c>
      <x:c r="T1188" t="n">
        <x:v>2034</x:v>
      </x:c>
      <x:c r="U1188" t="str">
        <x:v>In Service</x:v>
      </x:c>
      <x:c r="V1188" s="30" t="n">
        <x:v>7044.77</x:v>
      </x:c>
      <x:c r="W1188" s="30" t="n">
        <x:v>7842.07</x:v>
      </x:c>
    </x:row>
    <x:row r="1189">
      <x:c r="A1189" t="str">
        <x:v>DEV-01188</x:v>
      </x:c>
      <x:c r="B1189" t="str">
        <x:v>ASSET-101188</x:v>
      </x:c>
      <x:c r="C1189" t="str">
        <x:v>SYN-UDI-001188-9595</x:v>
      </x:c>
      <x:c r="D1189" t="str">
        <x:v>Suction Pump</x:v>
      </x:c>
      <x:c r="E1189" t="str">
        <x:v>Therapy Support</x:v>
      </x:c>
      <x:c r="F1189" t="str">
        <x:v>NovaCare Devices</x:v>
      </x:c>
      <x:c r="G1189" t="str">
        <x:v>NovaCare-C02</x:v>
      </x:c>
      <x:c r="H1189" t="str">
        <x:v>Site A - Acute Hospital</x:v>
      </x:c>
      <x:c r="I1189" t="str">
        <x:v>Maternity</x:v>
      </x:c>
      <x:c r="J1189" t="str">
        <x:v>Medium</x:v>
      </x:c>
      <x:c r="K1189" s="28" t="n">
        <x:v>43634</x:v>
      </x:c>
      <x:c r="L1189" t="n">
        <x:f>ROUND((DATE(2026,7,31)-K1189)/365.25,2)</x:f>
        <x:v>7.12</x:v>
      </x:c>
      <x:c r="M1189" s="28" t="n">
        <x:v>44729</x:v>
      </x:c>
      <x:c r="N1189" t="str">
        <x:v>Supported</x:v>
      </x:c>
      <x:c r="O1189" t="n">
        <x:v>365</x:v>
      </x:c>
      <x:c r="P1189" s="28" t="n">
        <x:v>45820</x:v>
      </x:c>
      <x:c r="Q1189" s="28" t="n">
        <x:v>46185</x:v>
      </x:c>
      <x:c r="R1189" t="n">
        <x:f>MAX(0,DATE(2026,7,31)-Q1189)</x:f>
        <x:v>49</x:v>
      </x:c>
      <x:c r="S1189" t="n">
        <x:v>8</x:v>
      </x:c>
      <x:c r="T1189" t="n">
        <x:v>2027</x:v>
      </x:c>
      <x:c r="U1189" t="str">
        <x:v>In Service</x:v>
      </x:c>
      <x:c r="V1189" s="30" t="n">
        <x:v>1567.8</x:v>
      </x:c>
      <x:c r="W1189" s="30" t="n">
        <x:v>2113.18</x:v>
      </x:c>
    </x:row>
    <x:row r="1190">
      <x:c r="A1190" t="str">
        <x:v>DEV-01189</x:v>
      </x:c>
      <x:c r="B1190" t="str">
        <x:v>ASSET-101189</x:v>
      </x:c>
      <x:c r="C1190" t="str">
        <x:v>SYN-UDI-001189-9470</x:v>
      </x:c>
      <x:c r="D1190" t="str">
        <x:v>Patient Monitor</x:v>
      </x:c>
      <x:c r="E1190" t="str">
        <x:v>Monitoring</x:v>
      </x:c>
      <x:c r="F1190" t="str">
        <x:v>ClinTech Instruments</x:v>
      </x:c>
      <x:c r="G1190" t="str">
        <x:v>ClinTech-A02</x:v>
      </x:c>
      <x:c r="H1190" t="str">
        <x:v>Site B - Specialist Centre</x:v>
      </x:c>
      <x:c r="I1190" t="str">
        <x:v>Medical Ward</x:v>
      </x:c>
      <x:c r="J1190" t="str">
        <x:v>High</x:v>
      </x:c>
      <x:c r="K1190" s="28" t="n">
        <x:v>45185</x:v>
      </x:c>
      <x:c r="L1190" t="n">
        <x:f>ROUND((DATE(2026,7,31)-K1190)/365.25,2)</x:f>
        <x:v>2.87</x:v>
      </x:c>
      <x:c r="M1190" s="28" t="n">
        <x:v>46280</x:v>
      </x:c>
      <x:c r="N1190" t="str">
        <x:v>Supported</x:v>
      </x:c>
      <x:c r="O1190" t="n">
        <x:v>365</x:v>
      </x:c>
      <x:c r="P1190" s="28" t="n">
        <x:v>46042</x:v>
      </x:c>
      <x:c r="Q1190" s="28" t="n">
        <x:v>46407</x:v>
      </x:c>
      <x:c r="R1190" t="n">
        <x:f>MAX(0,DATE(2026,7,31)-Q1190)</x:f>
        <x:v>0</x:v>
      </x:c>
      <x:c r="S1190" t="n">
        <x:v>8</x:v>
      </x:c>
      <x:c r="T1190" t="n">
        <x:v>2031</x:v>
      </x:c>
      <x:c r="U1190" t="str">
        <x:v>In Service</x:v>
      </x:c>
      <x:c r="V1190" s="30" t="n">
        <x:v>8296.47</x:v>
      </x:c>
      <x:c r="W1190" s="30" t="n">
        <x:v>8296.47</x:v>
      </x:c>
    </x:row>
    <x:row r="1191">
      <x:c r="A1191" t="str">
        <x:v>DEV-01190</x:v>
      </x:c>
      <x:c r="B1191" t="str">
        <x:v>ASSET-101190</x:v>
      </x:c>
      <x:c r="C1191" t="str">
        <x:v>SYN-UDI-001190-3691</x:v>
      </x:c>
      <x:c r="D1191" t="str">
        <x:v>Vital Signs Monitor</x:v>
      </x:c>
      <x:c r="E1191" t="str">
        <x:v>Monitoring</x:v>
      </x:c>
      <x:c r="F1191" t="str">
        <x:v>ClinTech Instruments</x:v>
      </x:c>
      <x:c r="G1191" t="str">
        <x:v>ClinTech-A02</x:v>
      </x:c>
      <x:c r="H1191" t="str">
        <x:v>Site C - Community Hospital</x:v>
      </x:c>
      <x:c r="I1191" t="str">
        <x:v>Outpatients</x:v>
      </x:c>
      <x:c r="J1191" t="str">
        <x:v>Medium</x:v>
      </x:c>
      <x:c r="K1191" s="28" t="n">
        <x:v>42784</x:v>
      </x:c>
      <x:c r="L1191" t="n">
        <x:f>ROUND((DATE(2026,7,31)-K1191)/365.25,2)</x:f>
        <x:v>9.45</x:v>
      </x:c>
      <x:c r="M1191" s="28" t="n">
        <x:v>43879</x:v>
      </x:c>
      <x:c r="N1191" t="str">
        <x:v>Supported</x:v>
      </x:c>
      <x:c r="O1191" t="n">
        <x:v>180</x:v>
      </x:c>
      <x:c r="P1191" s="28" t="n">
        <x:v>45905</x:v>
      </x:c>
      <x:c r="Q1191" s="28" t="n">
        <x:v>46085</x:v>
      </x:c>
      <x:c r="R1191" t="n">
        <x:f>MAX(0,DATE(2026,7,31)-Q1191)</x:f>
        <x:v>149</x:v>
      </x:c>
      <x:c r="S1191" t="n">
        <x:v>7</x:v>
      </x:c>
      <x:c r="T1191" t="n">
        <x:v>2024</x:v>
      </x:c>
      <x:c r="U1191" t="str">
        <x:v>In Service</x:v>
      </x:c>
      <x:c r="V1191" s="30" t="n">
        <x:v>2344.65</x:v>
      </x:c>
      <x:c r="W1191" s="30" t="n">
        <x:v>2344.65</x:v>
      </x:c>
    </x:row>
    <x:row r="1192">
      <x:c r="A1192" t="str">
        <x:v>DEV-01191</x:v>
      </x:c>
      <x:c r="B1192" t="str">
        <x:v>ASSET-101191</x:v>
      </x:c>
      <x:c r="C1192" t="str">
        <x:v>SYN-UDI-001191-6486</x:v>
      </x:c>
      <x:c r="D1192" t="str">
        <x:v>Ventilator</x:v>
      </x:c>
      <x:c r="E1192" t="str">
        <x:v>Life Support</x:v>
      </x:c>
      <x:c r="F1192" t="str">
        <x:v>Apex Biomedical</x:v>
      </x:c>
      <x:c r="G1192" t="str">
        <x:v>Apex-C03</x:v>
      </x:c>
      <x:c r="H1192" t="str">
        <x:v>Site C - Community Hospital</x:v>
      </x:c>
      <x:c r="I1192" t="str">
        <x:v>Surgical Ward</x:v>
      </x:c>
      <x:c r="J1192" t="str">
        <x:v>Critical</x:v>
      </x:c>
      <x:c r="K1192" s="28" t="n">
        <x:v>45430</x:v>
      </x:c>
      <x:c r="L1192" t="n">
        <x:f>ROUND((DATE(2026,7,31)-K1192)/365.25,2)</x:f>
        <x:v>2.2</x:v>
      </x:c>
      <x:c r="M1192" s="28" t="n">
        <x:v>46525</x:v>
      </x:c>
      <x:c r="N1192" t="str">
        <x:v>Supported</x:v>
      </x:c>
      <x:c r="O1192" t="n">
        <x:v>180</x:v>
      </x:c>
      <x:c r="P1192" s="28" t="n">
        <x:v>46145</x:v>
      </x:c>
      <x:c r="Q1192" s="28" t="n">
        <x:v>46325</x:v>
      </x:c>
      <x:c r="R1192" t="n">
        <x:f>MAX(0,DATE(2026,7,31)-Q1192)</x:f>
        <x:v>0</x:v>
      </x:c>
      <x:c r="S1192" t="n">
        <x:v>10</x:v>
      </x:c>
      <x:c r="T1192" t="n">
        <x:v>2034</x:v>
      </x:c>
      <x:c r="U1192" t="str">
        <x:v>In Service</x:v>
      </x:c>
      <x:c r="V1192" s="30" t="n">
        <x:v>28558.91</x:v>
      </x:c>
      <x:c r="W1192" s="30" t="n">
        <x:v>34678.98</x:v>
      </x:c>
    </x:row>
    <x:row r="1193">
      <x:c r="A1193" t="str">
        <x:v>DEV-01192</x:v>
      </x:c>
      <x:c r="B1193" t="str">
        <x:v>ASSET-101192</x:v>
      </x:c>
      <x:c r="C1193" t="str">
        <x:v>SYN-UDI-001192-9819</x:v>
      </x:c>
      <x:c r="D1193" t="str">
        <x:v>Anaesthetic Machine</x:v>
      </x:c>
      <x:c r="E1193" t="str">
        <x:v>Life Support</x:v>
      </x:c>
      <x:c r="F1193" t="str">
        <x:v>Helix MedSystems</x:v>
      </x:c>
      <x:c r="G1193" t="str">
        <x:v>Helix-C01</x:v>
      </x:c>
      <x:c r="H1193" t="str">
        <x:v>Site A - Acute Hospital</x:v>
      </x:c>
      <x:c r="I1193" t="str">
        <x:v>Emergency Department</x:v>
      </x:c>
      <x:c r="J1193" t="str">
        <x:v>Critical</x:v>
      </x:c>
      <x:c r="K1193" s="28" t="n">
        <x:v>44897</x:v>
      </x:c>
      <x:c r="L1193" t="n">
        <x:f>ROUND((DATE(2026,7,31)-K1193)/365.25,2)</x:f>
        <x:v>3.66</x:v>
      </x:c>
      <x:c r="M1193" s="28" t="n">
        <x:v>45992</x:v>
      </x:c>
      <x:c r="N1193" t="str">
        <x:v>Supported</x:v>
      </x:c>
      <x:c r="O1193" t="n">
        <x:v>180</x:v>
      </x:c>
      <x:c r="P1193" s="28" t="n">
        <x:v>45869</x:v>
      </x:c>
      <x:c r="Q1193" s="28" t="n">
        <x:v>46049</x:v>
      </x:c>
      <x:c r="R1193" t="n">
        <x:f>MAX(0,DATE(2026,7,31)-Q1193)</x:f>
        <x:v>185</x:v>
      </x:c>
      <x:c r="S1193" t="n">
        <x:v>11</x:v>
      </x:c>
      <x:c r="T1193" t="n">
        <x:v>2033</x:v>
      </x:c>
      <x:c r="U1193" t="str">
        <x:v>In Service</x:v>
      </x:c>
      <x:c r="V1193" s="30" t="n">
        <x:v>44964.66</x:v>
      </x:c>
      <x:c r="W1193" s="30" t="n">
        <x:v>55556.81</x:v>
      </x:c>
    </x:row>
    <x:row r="1194">
      <x:c r="A1194" t="str">
        <x:v>DEV-01193</x:v>
      </x:c>
      <x:c r="B1194" t="str">
        <x:v>ASSET-101193</x:v>
      </x:c>
      <x:c r="C1194" t="str">
        <x:v>SYN-UDI-001193-6486</x:v>
      </x:c>
      <x:c r="D1194" t="str">
        <x:v>Patient Monitor</x:v>
      </x:c>
      <x:c r="E1194" t="str">
        <x:v>Monitoring</x:v>
      </x:c>
      <x:c r="F1194" t="str">
        <x:v>PulseWorks Medical</x:v>
      </x:c>
      <x:c r="G1194" t="str">
        <x:v>PulseWorks-A03</x:v>
      </x:c>
      <x:c r="H1194" t="str">
        <x:v>Site B - Specialist Centre</x:v>
      </x:c>
      <x:c r="I1194" t="str">
        <x:v>Medical Ward</x:v>
      </x:c>
      <x:c r="J1194" t="str">
        <x:v>Critical</x:v>
      </x:c>
      <x:c r="K1194" s="28" t="n">
        <x:v>45613</x:v>
      </x:c>
      <x:c r="L1194" t="n">
        <x:f>ROUND((DATE(2026,7,31)-K1194)/365.25,2)</x:f>
        <x:v>1.7</x:v>
      </x:c>
      <x:c r="M1194" s="28" t="n">
        <x:v>46708</x:v>
      </x:c>
      <x:c r="N1194" t="str">
        <x:v>Supported</x:v>
      </x:c>
      <x:c r="O1194" t="n">
        <x:v>365</x:v>
      </x:c>
      <x:c r="P1194" s="28" t="n">
        <x:v>45942</x:v>
      </x:c>
      <x:c r="Q1194" s="28" t="n">
        <x:v>46307</x:v>
      </x:c>
      <x:c r="R1194" t="n">
        <x:f>MAX(0,DATE(2026,7,31)-Q1194)</x:f>
        <x:v>0</x:v>
      </x:c>
      <x:c r="S1194" t="n">
        <x:v>8</x:v>
      </x:c>
      <x:c r="T1194" t="n">
        <x:v>2032</x:v>
      </x:c>
      <x:c r="U1194" t="str">
        <x:v>In Service</x:v>
      </x:c>
      <x:c r="V1194" s="30" t="n">
        <x:v>10084.65</x:v>
      </x:c>
      <x:c r="W1194" s="30" t="n">
        <x:v>11260.85</x:v>
      </x:c>
    </x:row>
    <x:row r="1195">
      <x:c r="A1195" t="str">
        <x:v>DEV-01194</x:v>
      </x:c>
      <x:c r="B1195" t="str">
        <x:v>ASSET-101194</x:v>
      </x:c>
      <x:c r="C1195" t="str">
        <x:v>SYN-UDI-001194-4202</x:v>
      </x:c>
      <x:c r="D1195" t="str">
        <x:v>Patient Monitor</x:v>
      </x:c>
      <x:c r="E1195" t="str">
        <x:v>Monitoring</x:v>
      </x:c>
      <x:c r="F1195" t="str">
        <x:v>MedAxis Systems</x:v>
      </x:c>
      <x:c r="G1195" t="str">
        <x:v>MedAxis-C01</x:v>
      </x:c>
      <x:c r="H1195" t="str">
        <x:v>Site B - Specialist Centre</x:v>
      </x:c>
      <x:c r="I1195" t="str">
        <x:v>Emergency Department</x:v>
      </x:c>
      <x:c r="J1195" t="str">
        <x:v>Critical</x:v>
      </x:c>
      <x:c r="K1195" s="28" t="n">
        <x:v>44093</x:v>
      </x:c>
      <x:c r="L1195" t="n">
        <x:f>ROUND((DATE(2026,7,31)-K1195)/365.25,2)</x:f>
        <x:v>5.86</x:v>
      </x:c>
      <x:c r="M1195" s="28" t="n">
        <x:v>45188</x:v>
      </x:c>
      <x:c r="N1195" t="str">
        <x:v>Supported</x:v>
      </x:c>
      <x:c r="O1195" t="n">
        <x:v>365</x:v>
      </x:c>
      <x:c r="P1195" s="28" t="n">
        <x:v>46202</x:v>
      </x:c>
      <x:c r="Q1195" s="28" t="n">
        <x:v>46567</x:v>
      </x:c>
      <x:c r="R1195" t="n">
        <x:f>MAX(0,DATE(2026,7,31)-Q1195)</x:f>
        <x:v>0</x:v>
      </x:c>
      <x:c r="S1195" t="n">
        <x:v>7</x:v>
      </x:c>
      <x:c r="T1195" t="n">
        <x:v>2027</x:v>
      </x:c>
      <x:c r="U1195" t="str">
        <x:v>In Service</x:v>
      </x:c>
      <x:c r="V1195" s="30" t="n">
        <x:v>9036.55</x:v>
      </x:c>
      <x:c r="W1195" s="30" t="n">
        <x:v>9142.27</x:v>
      </x:c>
    </x:row>
    <x:row r="1196">
      <x:c r="A1196" t="str">
        <x:v>DEV-01195</x:v>
      </x:c>
      <x:c r="B1196" t="str">
        <x:v>ASSET-101195</x:v>
      </x:c>
      <x:c r="C1196" t="str">
        <x:v>SYN-UDI-001195-2379</x:v>
      </x:c>
      <x:c r="D1196" t="str">
        <x:v>Ultrasound</x:v>
      </x:c>
      <x:c r="E1196" t="str">
        <x:v>Imaging</x:v>
      </x:c>
      <x:c r="F1196" t="str">
        <x:v>PulseWorks Medical</x:v>
      </x:c>
      <x:c r="G1196" t="str">
        <x:v>PulseWorks-C02</x:v>
      </x:c>
      <x:c r="H1196" t="str">
        <x:v>Site A - Acute Hospital</x:v>
      </x:c>
      <x:c r="I1196" t="str">
        <x:v>ICU</x:v>
      </x:c>
      <x:c r="J1196" t="str">
        <x:v>High</x:v>
      </x:c>
      <x:c r="K1196" s="28" t="n">
        <x:v>44697</x:v>
      </x:c>
      <x:c r="L1196" t="n">
        <x:f>ROUND((DATE(2026,7,31)-K1196)/365.25,2)</x:f>
        <x:v>4.21</x:v>
      </x:c>
      <x:c r="M1196" s="28" t="n">
        <x:v>45792</x:v>
      </x:c>
      <x:c r="N1196" t="str">
        <x:v>Supported</x:v>
      </x:c>
      <x:c r="O1196" t="n">
        <x:v>180</x:v>
      </x:c>
      <x:c r="P1196" s="28" t="n">
        <x:v>46086</x:v>
      </x:c>
      <x:c r="Q1196" s="28" t="n">
        <x:v>46266</x:v>
      </x:c>
      <x:c r="R1196" t="n">
        <x:f>MAX(0,DATE(2026,7,31)-Q1196)</x:f>
        <x:v>0</x:v>
      </x:c>
      <x:c r="S1196" t="n">
        <x:v>10</x:v>
      </x:c>
      <x:c r="T1196" t="n">
        <x:v>2032</x:v>
      </x:c>
      <x:c r="U1196" t="str">
        <x:v>In Service</x:v>
      </x:c>
      <x:c r="V1196" s="30" t="n">
        <x:v>53935.44</x:v>
      </x:c>
      <x:c r="W1196" s="30" t="n">
        <x:v>56863.94</x:v>
      </x:c>
    </x:row>
    <x:row r="1197">
      <x:c r="A1197" t="str">
        <x:v>DEV-01196</x:v>
      </x:c>
      <x:c r="B1197" t="str">
        <x:v>ASSET-101196</x:v>
      </x:c>
      <x:c r="C1197" t="str">
        <x:v>SYN-UDI-001196-8631</x:v>
      </x:c>
      <x:c r="D1197" t="str">
        <x:v>Suction Pump</x:v>
      </x:c>
      <x:c r="E1197" t="str">
        <x:v>Therapy Support</x:v>
      </x:c>
      <x:c r="F1197" t="str">
        <x:v>PulseWorks Medical</x:v>
      </x:c>
      <x:c r="G1197" t="str">
        <x:v>PulseWorks-B02</x:v>
      </x:c>
      <x:c r="H1197" t="str">
        <x:v>Site C - Community Hospital</x:v>
      </x:c>
      <x:c r="I1197" t="str">
        <x:v>Operating Theatres</x:v>
      </x:c>
      <x:c r="J1197" t="str">
        <x:v>High</x:v>
      </x:c>
      <x:c r="K1197" s="28" t="n">
        <x:v>45559</x:v>
      </x:c>
      <x:c r="L1197" t="n">
        <x:f>ROUND((DATE(2026,7,31)-K1197)/365.25,2)</x:f>
        <x:v>1.85</x:v>
      </x:c>
      <x:c r="M1197" s="28" t="n">
        <x:v>46654</x:v>
      </x:c>
      <x:c r="N1197" t="str">
        <x:v>Limited Support</x:v>
      </x:c>
      <x:c r="O1197" t="n">
        <x:v>365</x:v>
      </x:c>
      <x:c r="P1197" s="28" t="n">
        <x:v>46173</x:v>
      </x:c>
      <x:c r="Q1197" s="28" t="n">
        <x:v>46538</x:v>
      </x:c>
      <x:c r="R1197" t="n">
        <x:f>MAX(0,DATE(2026,7,31)-Q1197)</x:f>
        <x:v>0</x:v>
      </x:c>
      <x:c r="S1197" t="n">
        <x:v>9</x:v>
      </x:c>
      <x:c r="T1197" t="n">
        <x:v>2033</x:v>
      </x:c>
      <x:c r="U1197" t="str">
        <x:v>In Service</x:v>
      </x:c>
      <x:c r="V1197" s="30" t="n">
        <x:v>1893.06</x:v>
      </x:c>
      <x:c r="W1197" s="30" t="n">
        <x:v>1893.06</x:v>
      </x:c>
    </x:row>
    <x:row r="1198">
      <x:c r="A1198" t="str">
        <x:v>DEV-01197</x:v>
      </x:c>
      <x:c r="B1198" t="str">
        <x:v>ASSET-101197</x:v>
      </x:c>
      <x:c r="C1198" t="str">
        <x:v>SYN-UDI-001197-7007</x:v>
      </x:c>
      <x:c r="D1198" t="str">
        <x:v>Patient Monitor</x:v>
      </x:c>
      <x:c r="E1198" t="str">
        <x:v>Monitoring</x:v>
      </x:c>
      <x:c r="F1198" t="str">
        <x:v>Helix MedSystems</x:v>
      </x:c>
      <x:c r="G1198" t="str">
        <x:v>Helix-B02</x:v>
      </x:c>
      <x:c r="H1198" t="str">
        <x:v>Site A - Acute Hospital</x:v>
      </x:c>
      <x:c r="I1198" t="str">
        <x:v>Community Equipment</x:v>
      </x:c>
      <x:c r="J1198" t="str">
        <x:v>Critical</x:v>
      </x:c>
      <x:c r="K1198" s="28" t="n">
        <x:v>44431</x:v>
      </x:c>
      <x:c r="L1198" t="n">
        <x:f>ROUND((DATE(2026,7,31)-K1198)/365.25,2)</x:f>
        <x:v>4.94</x:v>
      </x:c>
      <x:c r="M1198" s="28" t="n">
        <x:v>45526</x:v>
      </x:c>
      <x:c r="N1198" t="str">
        <x:v>Supported</x:v>
      </x:c>
      <x:c r="O1198" t="n">
        <x:v>180</x:v>
      </x:c>
      <x:c r="P1198" s="28" t="n">
        <x:v>46171</x:v>
      </x:c>
      <x:c r="Q1198" s="28" t="n">
        <x:v>46351</x:v>
      </x:c>
      <x:c r="R1198" t="n">
        <x:f>MAX(0,DATE(2026,7,31)-Q1198)</x:f>
        <x:v>0</x:v>
      </x:c>
      <x:c r="S1198" t="n">
        <x:v>9</x:v>
      </x:c>
      <x:c r="T1198" t="n">
        <x:v>2030</x:v>
      </x:c>
      <x:c r="U1198" t="str">
        <x:v>In Service</x:v>
      </x:c>
      <x:c r="V1198" s="30" t="n">
        <x:v>8398.93</x:v>
      </x:c>
      <x:c r="W1198" s="30" t="n">
        <x:v>9362.56</x:v>
      </x:c>
    </x:row>
    <x:row r="1199">
      <x:c r="A1199" t="str">
        <x:v>DEV-01198</x:v>
      </x:c>
      <x:c r="B1199" t="str">
        <x:v>ASSET-101198</x:v>
      </x:c>
      <x:c r="C1199" t="str">
        <x:v>SYN-UDI-001198-3147</x:v>
      </x:c>
      <x:c r="D1199" t="str">
        <x:v>Infusion Pump</x:v>
      </x:c>
      <x:c r="E1199" t="str">
        <x:v>Therapy Delivery</x:v>
      </x:c>
      <x:c r="F1199" t="str">
        <x:v>Helix MedSystems</x:v>
      </x:c>
      <x:c r="G1199" t="str">
        <x:v>Helix-A02</x:v>
      </x:c>
      <x:c r="H1199" t="str">
        <x:v>Site C - Community Hospital</x:v>
      </x:c>
      <x:c r="I1199" t="str">
        <x:v>Paediatrics</x:v>
      </x:c>
      <x:c r="J1199" t="str">
        <x:v>High</x:v>
      </x:c>
      <x:c r="K1199" s="28" t="n">
        <x:v>44937</x:v>
      </x:c>
      <x:c r="L1199" t="n">
        <x:f>ROUND((DATE(2026,7,31)-K1199)/365.25,2)</x:f>
        <x:v>3.55</x:v>
      </x:c>
      <x:c r="M1199" s="28" t="n">
        <x:v>46032</x:v>
      </x:c>
      <x:c r="N1199" t="str">
        <x:v>Supported</x:v>
      </x:c>
      <x:c r="O1199" t="n">
        <x:v>180</x:v>
      </x:c>
      <x:c r="P1199" s="28" t="n">
        <x:v>46210</x:v>
      </x:c>
      <x:c r="Q1199" s="28" t="n">
        <x:v>46390</x:v>
      </x:c>
      <x:c r="R1199" t="n">
        <x:f>MAX(0,DATE(2026,7,31)-Q1199)</x:f>
        <x:v>0</x:v>
      </x:c>
      <x:c r="S1199" t="n">
        <x:v>8</x:v>
      </x:c>
      <x:c r="T1199" t="n">
        <x:v>2031</x:v>
      </x:c>
      <x:c r="U1199" t="str">
        <x:v>In Service</x:v>
      </x:c>
      <x:c r="V1199" s="30" t="n">
        <x:v>3440.26</x:v>
      </x:c>
      <x:c r="W1199" s="30" t="n">
        <x:v>3558.59</x:v>
      </x:c>
    </x:row>
    <x:row r="1200">
      <x:c r="A1200" t="str">
        <x:v>DEV-01199</x:v>
      </x:c>
      <x:c r="B1200" t="str">
        <x:v>ASSET-101199</x:v>
      </x:c>
      <x:c r="C1200" t="str">
        <x:v>SYN-UDI-001199-3957</x:v>
      </x:c>
      <x:c r="D1200" t="str">
        <x:v>Patient Monitor</x:v>
      </x:c>
      <x:c r="E1200" t="str">
        <x:v>Monitoring</x:v>
      </x:c>
      <x:c r="F1200" t="str">
        <x:v>PulseWorks Medical</x:v>
      </x:c>
      <x:c r="G1200" t="str">
        <x:v>PulseWorks-B03</x:v>
      </x:c>
      <x:c r="H1200" t="str">
        <x:v>Site C - Community Hospital</x:v>
      </x:c>
      <x:c r="I1200" t="str">
        <x:v>ICU</x:v>
      </x:c>
      <x:c r="J1200" t="str">
        <x:v>High</x:v>
      </x:c>
      <x:c r="K1200" s="28" t="n">
        <x:v>44166</x:v>
      </x:c>
      <x:c r="L1200" t="n">
        <x:f>ROUND((DATE(2026,7,31)-K1200)/365.25,2)</x:f>
        <x:v>5.66</x:v>
      </x:c>
      <x:c r="M1200" s="28" t="n">
        <x:v>45261</x:v>
      </x:c>
      <x:c r="N1200" t="str">
        <x:v>Supported</x:v>
      </x:c>
      <x:c r="O1200" t="n">
        <x:v>365</x:v>
      </x:c>
      <x:c r="P1200" s="28" t="n">
        <x:v>45992</x:v>
      </x:c>
      <x:c r="Q1200" s="28" t="n">
        <x:v>46357</x:v>
      </x:c>
      <x:c r="R1200" t="n">
        <x:f>MAX(0,DATE(2026,7,31)-Q1200)</x:f>
        <x:v>0</x:v>
      </x:c>
      <x:c r="S1200" t="n">
        <x:v>8</x:v>
      </x:c>
      <x:c r="T1200" t="n">
        <x:v>2028</x:v>
      </x:c>
      <x:c r="U1200" t="str">
        <x:v>In Service</x:v>
      </x:c>
      <x:c r="V1200" s="30" t="n">
        <x:v>9782.43</x:v>
      </x:c>
      <x:c r="W1200" s="30" t="n">
        <x:v>9953.58</x:v>
      </x:c>
    </x:row>
    <x:row r="1201">
      <x:c r="A1201" t="str">
        <x:v>DEV-01200</x:v>
      </x:c>
      <x:c r="B1201" t="str">
        <x:v>ASSET-101200</x:v>
      </x:c>
      <x:c r="C1201" t="str">
        <x:v>SYN-UDI-001200-4842</x:v>
      </x:c>
      <x:c r="D1201" t="str">
        <x:v>Neonatal Incubator</x:v>
      </x:c>
      <x:c r="E1201" t="str">
        <x:v>Life Support</x:v>
      </x:c>
      <x:c r="F1201" t="str">
        <x:v>Apex Biomedical</x:v>
      </x:c>
      <x:c r="G1201" t="str">
        <x:v>Apex-A02</x:v>
      </x:c>
      <x:c r="H1201" t="str">
        <x:v>Site B - Specialist Centre</x:v>
      </x:c>
      <x:c r="I1201" t="str">
        <x:v>ICU</x:v>
      </x:c>
      <x:c r="J1201" t="str">
        <x:v>High</x:v>
      </x:c>
      <x:c r="K1201" s="28" t="n">
        <x:v>43547</x:v>
      </x:c>
      <x:c r="L1201" t="n">
        <x:f>ROUND((DATE(2026,7,31)-K1201)/365.25,2)</x:f>
        <x:v>7.36</x:v>
      </x:c>
      <x:c r="M1201" s="28" t="n">
        <x:v>44642</x:v>
      </x:c>
      <x:c r="N1201" t="str">
        <x:v>Supported</x:v>
      </x:c>
      <x:c r="O1201" t="n">
        <x:v>180</x:v>
      </x:c>
      <x:c r="P1201" s="28" t="n">
        <x:v>46016</x:v>
      </x:c>
      <x:c r="Q1201" s="28" t="n">
        <x:v>46196</x:v>
      </x:c>
      <x:c r="R1201" t="n">
        <x:f>MAX(0,DATE(2026,7,31)-Q1201)</x:f>
        <x:v>38</x:v>
      </x:c>
      <x:c r="S1201" t="n">
        <x:v>11</x:v>
      </x:c>
      <x:c r="T1201" t="n">
        <x:v>2030</x:v>
      </x:c>
      <x:c r="U1201" t="str">
        <x:v>In Service</x:v>
      </x:c>
      <x:c r="V1201" s="30" t="n">
        <x:v>15970.63</x:v>
      </x:c>
      <x:c r="W1201" s="30" t="n">
        <x:v>22162.44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>
      <x:c r="A1" s="22" t="str">
        <x:v>maintenance_event_id</x:v>
      </x:c>
      <x:c r="B1" s="22" t="str">
        <x:v>device_id</x:v>
      </x:c>
      <x:c r="C1" s="22" t="str">
        <x:v>event_date</x:v>
      </x:c>
      <x:c r="D1" s="22" t="str">
        <x:v>event_type</x:v>
      </x:c>
      <x:c r="E1" s="22" t="str">
        <x:v>failure_code</x:v>
      </x:c>
      <x:c r="F1" s="22" t="str">
        <x:v>failure_category</x:v>
      </x:c>
      <x:c r="G1" s="22" t="str">
        <x:v>problem_description</x:v>
      </x:c>
      <x:c r="H1" s="22" t="str">
        <x:v>severity</x:v>
      </x:c>
      <x:c r="I1" s="22" t="str">
        <x:v>parts_replaced</x:v>
      </x:c>
      <x:c r="J1" s="22" t="str">
        <x:v>labour_hours</x:v>
      </x:c>
      <x:c r="K1" s="22" t="str">
        <x:v>downtime_hours</x:v>
      </x:c>
      <x:c r="L1" s="22" t="str">
        <x:v>repair_cost_gbp</x:v>
      </x:c>
      <x:c r="M1" s="22" t="str">
        <x:v>first_time_fix</x:v>
      </x:c>
      <x:c r="N1" s="22" t="str">
        <x:v>no_fault_found</x:v>
      </x:c>
      <x:c r="O1" s="22" t="str">
        <x:v>root_cause_category</x:v>
      </x:c>
      <x:c r="P1" s="22" t="str">
        <x:v>safety_related</x:v>
      </x:c>
      <x:c r="Q1" s="22" t="str">
        <x:v>linked_safety_event_id</x:v>
      </x:c>
    </x:row>
    <x:row r="2">
      <x:c r="A2" t="str">
        <x:v>MNT-0000001</x:v>
      </x:c>
      <x:c r="B2" t="str">
        <x:v>DEV-00001</x:v>
      </x:c>
      <x:c r="C2" s="28" t="n">
        <x:v>45589</x:v>
      </x:c>
      <x:c r="D2" t="str">
        <x:v>Preventive Maintenance</x:v>
      </x:c>
      <x:c r="E2" t="str">
        <x:v>PM-00</x:v>
      </x:c>
      <x:c r="F2" t="str">
        <x:v>Routine/Planned</x:v>
      </x:c>
      <x:c r="G2" t="str">
        <x:v>planned activity</x:v>
      </x:c>
      <x:c r="H2" t="str">
        <x:v>None</x:v>
      </x:c>
      <x:c r="I2" t="str">
        <x:v>None</x:v>
      </x:c>
      <x:c r="J2" t="n">
        <x:v>0.7</x:v>
      </x:c>
      <x:c r="K2" t="n">
        <x:v>2.5</x:v>
      </x:c>
      <x:c r="L2" s="30" t="n">
        <x:v>50.4</x:v>
      </x:c>
      <x:c r="M2" s="31" t="b">
        <x:v>0</x:v>
      </x:c>
      <x:c r="N2" s="31" t="b">
        <x:v>0</x:v>
      </x:c>
      <x:c r="O2" t="str">
        <x:v>Planned maintenance</x:v>
      </x:c>
      <x:c r="P2" s="31" t="b">
        <x:v>0</x:v>
      </x:c>
      <x:c r="Q2" t="str"/>
    </x:row>
    <x:row r="3">
      <x:c r="A3" t="str">
        <x:v>MNT-0000002</x:v>
      </x:c>
      <x:c r="B3" t="str">
        <x:v>DEV-00001</x:v>
      </x:c>
      <x:c r="C3" s="28" t="n">
        <x:v>45964</x:v>
      </x:c>
      <x:c r="D3" t="str">
        <x:v>Preventive Maintenance</x:v>
      </x:c>
      <x:c r="E3" t="str">
        <x:v>PM-00</x:v>
      </x:c>
      <x:c r="F3" t="str">
        <x:v>Routine/Planned</x:v>
      </x:c>
      <x:c r="G3" t="str">
        <x:v>planned activity</x:v>
      </x:c>
      <x:c r="H3" t="str">
        <x:v>None</x:v>
      </x:c>
      <x:c r="I3" t="str">
        <x:v>None</x:v>
      </x:c>
      <x:c r="J3" t="n">
        <x:v>0.6</x:v>
      </x:c>
      <x:c r="K3" t="n">
        <x:v>1.5</x:v>
      </x:c>
      <x:c r="L3" s="30" t="n">
        <x:v>43.2</x:v>
      </x:c>
      <x:c r="M3" s="31" t="b">
        <x:v>1</x:v>
      </x:c>
      <x:c r="N3" s="31" t="b">
        <x:v>0</x:v>
      </x:c>
      <x:c r="O3" t="str">
        <x:v>Planned maintenance</x:v>
      </x:c>
      <x:c r="P3" s="31" t="b">
        <x:v>0</x:v>
      </x:c>
      <x:c r="Q3" t="str"/>
    </x:row>
    <x:row r="4">
      <x:c r="A4" t="str">
        <x:v>MNT-0000003</x:v>
      </x:c>
      <x:c r="B4" t="str">
        <x:v>DEV-00001</x:v>
      </x:c>
      <x:c r="C4" s="28" t="n">
        <x:v>46043</x:v>
      </x:c>
      <x:c r="D4" t="str">
        <x:v>Corrective Repair</x:v>
      </x:c>
      <x:c r="E4" t="str">
        <x:v>FW-02</x:v>
      </x:c>
      <x:c r="F4" t="str">
        <x:v>Software/Firmware</x:v>
      </x:c>
      <x:c r="G4" t="str">
        <x:v>software or firmware error</x:v>
      </x:c>
      <x:c r="H4" t="str">
        <x:v>Moderate</x:v>
      </x:c>
      <x:c r="I4" t="str">
        <x:v>Battery pack</x:v>
      </x:c>
      <x:c r="J4" t="n">
        <x:v>1.2</x:v>
      </x:c>
      <x:c r="K4" t="n">
        <x:v>7.6</x:v>
      </x:c>
      <x:c r="L4" s="30" t="n">
        <x:v>319.17</x:v>
      </x:c>
      <x:c r="M4" s="31" t="b">
        <x:v>1</x:v>
      </x:c>
      <x:c r="N4" s="31" t="b">
        <x:v>0</x:v>
      </x:c>
      <x:c r="O4" t="str">
        <x:v>Accessory failure</x:v>
      </x:c>
      <x:c r="P4" s="31" t="b">
        <x:v>0</x:v>
      </x:c>
      <x:c r="Q4" t="str"/>
    </x:row>
    <x:row r="5">
      <x:c r="A5" t="str">
        <x:v>MNT-0000004</x:v>
      </x:c>
      <x:c r="B5" t="str">
        <x:v>DEV-00002</x:v>
      </x:c>
      <x:c r="C5" s="28" t="n">
        <x:v>45383</x:v>
      </x:c>
      <x:c r="D5" t="str">
        <x:v>Preventive Maintenance</x:v>
      </x:c>
      <x:c r="E5" t="str">
        <x:v>PM-00</x:v>
      </x:c>
      <x:c r="F5" t="str">
        <x:v>Routine/Planned</x:v>
      </x:c>
      <x:c r="G5" t="str">
        <x:v>planned activity</x:v>
      </x:c>
      <x:c r="H5" t="str">
        <x:v>None</x:v>
      </x:c>
      <x:c r="I5" t="str">
        <x:v>None</x:v>
      </x:c>
      <x:c r="J5" t="n">
        <x:v>1</x:v>
      </x:c>
      <x:c r="K5" t="n">
        <x:v>2.4</x:v>
      </x:c>
      <x:c r="L5" s="30" t="n">
        <x:v>72</x:v>
      </x:c>
      <x:c r="M5" s="31" t="b">
        <x:v>1</x:v>
      </x:c>
      <x:c r="N5" s="31" t="b">
        <x:v>0</x:v>
      </x:c>
      <x:c r="O5" t="str">
        <x:v>Planned maintenance</x:v>
      </x:c>
      <x:c r="P5" s="31" t="b">
        <x:v>0</x:v>
      </x:c>
      <x:c r="Q5" t="str"/>
    </x:row>
    <x:row r="6">
      <x:c r="A6" t="str">
        <x:v>MNT-0000005</x:v>
      </x:c>
      <x:c r="B6" t="str">
        <x:v>DEV-00002</x:v>
      </x:c>
      <x:c r="C6" s="28" t="n">
        <x:v>45729</x:v>
      </x:c>
      <x:c r="D6" t="str">
        <x:v>Preventive Maintenance</x:v>
      </x:c>
      <x:c r="E6" t="str">
        <x:v>PM-00</x:v>
      </x:c>
      <x:c r="F6" t="str">
        <x:v>Routine/Planned</x:v>
      </x:c>
      <x:c r="G6" t="str">
        <x:v>planned activity</x:v>
      </x:c>
      <x:c r="H6" t="str">
        <x:v>None</x:v>
      </x:c>
      <x:c r="I6" t="str">
        <x:v>None</x:v>
      </x:c>
      <x:c r="J6" t="n">
        <x:v>1.2</x:v>
      </x:c>
      <x:c r="K6" t="n">
        <x:v>0.2</x:v>
      </x:c>
      <x:c r="L6" s="30" t="n">
        <x:v>86.4</x:v>
      </x:c>
      <x:c r="M6" s="31" t="b">
        <x:v>1</x:v>
      </x:c>
      <x:c r="N6" s="31" t="b">
        <x:v>0</x:v>
      </x:c>
      <x:c r="O6" t="str">
        <x:v>Planned maintenance</x:v>
      </x:c>
      <x:c r="P6" s="31" t="b">
        <x:v>0</x:v>
      </x:c>
      <x:c r="Q6" t="str"/>
    </x:row>
    <x:row r="7">
      <x:c r="A7" t="str">
        <x:v>MNT-0000006</x:v>
      </x:c>
      <x:c r="B7" t="str">
        <x:v>DEV-00002</x:v>
      </x:c>
      <x:c r="C7" s="28" t="n">
        <x:v>45993</x:v>
      </x:c>
      <x:c r="D7" t="str">
        <x:v>Corrective Repair</x:v>
      </x:c>
      <x:c r="E7" t="str">
        <x:v>PWR-02</x:v>
      </x:c>
      <x:c r="F7" t="str">
        <x:v>Power/Battery</x:v>
      </x:c>
      <x:c r="G7" t="str">
        <x:v>battery or power issue</x:v>
      </x:c>
      <x:c r="H7" t="str">
        <x:v>Minor</x:v>
      </x:c>
      <x:c r="I7" t="str">
        <x:v>Fan assembly</x:v>
      </x:c>
      <x:c r="J7" t="n">
        <x:v>0.7</x:v>
      </x:c>
      <x:c r="K7" t="n">
        <x:v>9.4</x:v>
      </x:c>
      <x:c r="L7" s="30" t="n">
        <x:v>586.73</x:v>
      </x:c>
      <x:c r="M7" s="31" t="b">
        <x:v>1</x:v>
      </x:c>
      <x:c r="N7" s="31" t="b">
        <x:v>0</x:v>
      </x:c>
      <x:c r="O7" t="str">
        <x:v>Software/configuration</x:v>
      </x:c>
      <x:c r="P7" s="31" t="b">
        <x:v>0</x:v>
      </x:c>
      <x:c r="Q7" t="str"/>
    </x:row>
    <x:row r="8">
      <x:c r="A8" t="str">
        <x:v>MNT-0000007</x:v>
      </x:c>
      <x:c r="B8" t="str">
        <x:v>DEV-00002</x:v>
      </x:c>
      <x:c r="C8" s="28" t="n">
        <x:v>46043</x:v>
      </x:c>
      <x:c r="D8" t="str">
        <x:v>Corrective Repair</x:v>
      </x:c>
      <x:c r="E8" t="str">
        <x:v>BAT-01</x:v>
      </x:c>
      <x:c r="F8" t="str">
        <x:v>Power/Battery</x:v>
      </x:c>
      <x:c r="G8" t="str">
        <x:v>battery or power issue</x:v>
      </x:c>
      <x:c r="H8" t="str">
        <x:v>Major</x:v>
      </x:c>
      <x:c r="I8" t="str">
        <x:v>Fan assembly</x:v>
      </x:c>
      <x:c r="J8" t="n">
        <x:v>5.1</x:v>
      </x:c>
      <x:c r="K8" t="n">
        <x:v>30.5</x:v>
      </x:c>
      <x:c r="L8" s="30" t="n">
        <x:v>817.04</x:v>
      </x:c>
      <x:c r="M8" s="31" t="b">
        <x:v>1</x:v>
      </x:c>
      <x:c r="N8" s="31" t="b">
        <x:v>0</x:v>
      </x:c>
      <x:c r="O8" t="str">
        <x:v>Component wear</x:v>
      </x:c>
      <x:c r="P8" s="31" t="b">
        <x:v>0</x:v>
      </x:c>
      <x:c r="Q8" t="str"/>
    </x:row>
    <x:row r="9">
      <x:c r="A9" t="str">
        <x:v>MNT-0000008</x:v>
      </x:c>
      <x:c r="B9" t="str">
        <x:v>DEV-00002</x:v>
      </x:c>
      <x:c r="C9" s="28" t="n">
        <x:v>46088</x:v>
      </x:c>
      <x:c r="D9" t="str">
        <x:v>Corrective Repair</x:v>
      </x:c>
      <x:c r="E9" t="str">
        <x:v>FW-02</x:v>
      </x:c>
      <x:c r="F9" t="str">
        <x:v>Software/Firmware</x:v>
      </x:c>
      <x:c r="G9" t="str">
        <x:v>software or firmware error</x:v>
      </x:c>
      <x:c r="H9" t="str">
        <x:v>Major</x:v>
      </x:c>
      <x:c r="I9" t="str">
        <x:v>Power supply</x:v>
      </x:c>
      <x:c r="J9" t="n">
        <x:v>4.8</x:v>
      </x:c>
      <x:c r="K9" t="n">
        <x:v>23.9</x:v>
      </x:c>
      <x:c r="L9" s="30" t="n">
        <x:v>739.55</x:v>
      </x:c>
      <x:c r="M9" s="31" t="b">
        <x:v>1</x:v>
      </x:c>
      <x:c r="N9" s="31" t="b">
        <x:v>0</x:v>
      </x:c>
      <x:c r="O9" t="str">
        <x:v>Software/configuration</x:v>
      </x:c>
      <x:c r="P9" s="31" t="b">
        <x:v>0</x:v>
      </x:c>
      <x:c r="Q9" t="str"/>
    </x:row>
    <x:row r="10">
      <x:c r="A10" t="str">
        <x:v>MNT-0000009</x:v>
      </x:c>
      <x:c r="B10" t="str">
        <x:v>DEV-00003</x:v>
      </x:c>
      <x:c r="C10" s="28" t="n">
        <x:v>45458</x:v>
      </x:c>
      <x:c r="D10" t="str">
        <x:v>Corrective Repair</x:v>
      </x:c>
      <x:c r="E10" t="str">
        <x:v>NET-04</x:v>
      </x:c>
      <x:c r="F10" t="str">
        <x:v>Network/Connectivity</x:v>
      </x:c>
      <x:c r="G10" t="str">
        <x:v>network communication interruption</x:v>
      </x:c>
      <x:c r="H10" t="str">
        <x:v>Minor</x:v>
      </x:c>
      <x:c r="I10" t="str">
        <x:v>Network module</x:v>
      </x:c>
      <x:c r="J10" t="n">
        <x:v>2.3</x:v>
      </x:c>
      <x:c r="K10" t="n">
        <x:v>8.6</x:v>
      </x:c>
      <x:c r="L10" s="30" t="n">
        <x:v>346.52</x:v>
      </x:c>
      <x:c r="M10" s="31" t="b">
        <x:v>1</x:v>
      </x:c>
      <x:c r="N10" s="31" t="b">
        <x:v>0</x:v>
      </x:c>
      <x:c r="O10" t="str">
        <x:v>Component wear</x:v>
      </x:c>
      <x:c r="P10" s="31" t="b">
        <x:v>0</x:v>
      </x:c>
      <x:c r="Q10" t="str"/>
    </x:row>
    <x:row r="11">
      <x:c r="A11" t="str">
        <x:v>MNT-0000010</x:v>
      </x:c>
      <x:c r="B11" t="str">
        <x:v>DEV-00003</x:v>
      </x:c>
      <x:c r="C11" s="28" t="n">
        <x:v>45871</x:v>
      </x:c>
      <x:c r="D11" t="str">
        <x:v>Preventive Maintenance</x:v>
      </x:c>
      <x:c r="E11" t="str">
        <x:v>PM-00</x:v>
      </x:c>
      <x:c r="F11" t="str">
        <x:v>Routine/Planned</x:v>
      </x:c>
      <x:c r="G11" t="str">
        <x:v>planned activity</x:v>
      </x:c>
      <x:c r="H11" t="str">
        <x:v>None</x:v>
      </x:c>
      <x:c r="I11" t="str">
        <x:v>None</x:v>
      </x:c>
      <x:c r="J11" t="n">
        <x:v>1.5</x:v>
      </x:c>
      <x:c r="K11" t="n">
        <x:v>0.7</x:v>
      </x:c>
      <x:c r="L11" s="30" t="n">
        <x:v>108</x:v>
      </x:c>
      <x:c r="M11" s="31" t="b">
        <x:v>1</x:v>
      </x:c>
      <x:c r="N11" s="31" t="b">
        <x:v>0</x:v>
      </x:c>
      <x:c r="O11" t="str">
        <x:v>Planned maintenance</x:v>
      </x:c>
      <x:c r="P11" s="31" t="b">
        <x:v>0</x:v>
      </x:c>
      <x:c r="Q11" t="str"/>
    </x:row>
    <x:row r="12">
      <x:c r="A12" t="str">
        <x:v>MNT-0000011</x:v>
      </x:c>
      <x:c r="B12" t="str">
        <x:v>DEV-00003</x:v>
      </x:c>
      <x:c r="C12" s="28" t="n">
        <x:v>45934</x:v>
      </x:c>
      <x:c r="D12" t="str">
        <x:v>Preventive Maintenance</x:v>
      </x:c>
      <x:c r="E12" t="str">
        <x:v>PM-00</x:v>
      </x:c>
      <x:c r="F12" t="str">
        <x:v>Routine/Planned</x:v>
      </x:c>
      <x:c r="G12" t="str">
        <x:v>planned activity</x:v>
      </x:c>
      <x:c r="H12" t="str">
        <x:v>None</x:v>
      </x:c>
      <x:c r="I12" t="str">
        <x:v>None</x:v>
      </x:c>
      <x:c r="J12" t="n">
        <x:v>1.5</x:v>
      </x:c>
      <x:c r="K12" t="n">
        <x:v>2.2</x:v>
      </x:c>
      <x:c r="L12" s="30" t="n">
        <x:v>108</x:v>
      </x:c>
      <x:c r="M12" s="31" t="b">
        <x:v>0</x:v>
      </x:c>
      <x:c r="N12" s="31" t="b">
        <x:v>0</x:v>
      </x:c>
      <x:c r="O12" t="str">
        <x:v>Planned maintenance</x:v>
      </x:c>
      <x:c r="P12" s="31" t="b">
        <x:v>0</x:v>
      </x:c>
      <x:c r="Q12" t="str"/>
    </x:row>
    <x:row r="13">
      <x:c r="A13" t="str">
        <x:v>MNT-0000012</x:v>
      </x:c>
      <x:c r="B13" t="str">
        <x:v>DEV-00003</x:v>
      </x:c>
      <x:c r="C13" s="28" t="n">
        <x:v>46203</x:v>
      </x:c>
      <x:c r="D13" t="str">
        <x:v>Preventive Maintenance</x:v>
      </x:c>
      <x:c r="E13" t="str">
        <x:v>PM-00</x:v>
      </x:c>
      <x:c r="F13" t="str">
        <x:v>Routine/Planned</x:v>
      </x:c>
      <x:c r="G13" t="str">
        <x:v>planned activity</x:v>
      </x:c>
      <x:c r="H13" t="str">
        <x:v>None</x:v>
      </x:c>
      <x:c r="I13" t="str">
        <x:v>None</x:v>
      </x:c>
      <x:c r="J13" t="n">
        <x:v>1.6</x:v>
      </x:c>
      <x:c r="K13" t="n">
        <x:v>2.5</x:v>
      </x:c>
      <x:c r="L13" s="30" t="n">
        <x:v>115.2</x:v>
      </x:c>
      <x:c r="M13" s="31" t="b">
        <x:v>1</x:v>
      </x:c>
      <x:c r="N13" s="31" t="b">
        <x:v>0</x:v>
      </x:c>
      <x:c r="O13" t="str">
        <x:v>Planned maintenance</x:v>
      </x:c>
      <x:c r="P13" s="31" t="b">
        <x:v>0</x:v>
      </x:c>
      <x:c r="Q13" t="str"/>
    </x:row>
    <x:row r="14">
      <x:c r="A14" t="str">
        <x:v>MNT-0000013</x:v>
      </x:c>
      <x:c r="B14" t="str">
        <x:v>DEV-00004</x:v>
      </x:c>
      <x:c r="C14" s="28" t="n">
        <x:v>45852</x:v>
      </x:c>
      <x:c r="D14" t="str">
        <x:v>Preventive Maintenance</x:v>
      </x:c>
      <x:c r="E14" t="str">
        <x:v>PM-00</x:v>
      </x:c>
      <x:c r="F14" t="str">
        <x:v>Routine/Planned</x:v>
      </x:c>
      <x:c r="G14" t="str">
        <x:v>planned activity</x:v>
      </x:c>
      <x:c r="H14" t="str">
        <x:v>None</x:v>
      </x:c>
      <x:c r="I14" t="str">
        <x:v>None</x:v>
      </x:c>
      <x:c r="J14" t="n">
        <x:v>0.9</x:v>
      </x:c>
      <x:c r="K14" t="n">
        <x:v>1.9</x:v>
      </x:c>
      <x:c r="L14" s="30" t="n">
        <x:v>64.8</x:v>
      </x:c>
      <x:c r="M14" s="31" t="b">
        <x:v>1</x:v>
      </x:c>
      <x:c r="N14" s="31" t="b">
        <x:v>0</x:v>
      </x:c>
      <x:c r="O14" t="str">
        <x:v>Planned maintenance</x:v>
      </x:c>
      <x:c r="P14" s="31" t="b">
        <x:v>0</x:v>
      </x:c>
      <x:c r="Q14" t="str"/>
    </x:row>
    <x:row r="15">
      <x:c r="A15" t="str">
        <x:v>MNT-0000014</x:v>
      </x:c>
      <x:c r="B15" t="str">
        <x:v>DEV-00004</x:v>
      </x:c>
      <x:c r="C15" s="28" t="n">
        <x:v>45860</x:v>
      </x:c>
      <x:c r="D15" t="str">
        <x:v>Preventive Maintenance</x:v>
      </x:c>
      <x:c r="E15" t="str">
        <x:v>PM-00</x:v>
      </x:c>
      <x:c r="F15" t="str">
        <x:v>Routine/Planned</x:v>
      </x:c>
      <x:c r="G15" t="str">
        <x:v>planned activity</x:v>
      </x:c>
      <x:c r="H15" t="str">
        <x:v>None</x:v>
      </x:c>
      <x:c r="I15" t="str">
        <x:v>None</x:v>
      </x:c>
      <x:c r="J15" t="n">
        <x:v>0.7</x:v>
      </x:c>
      <x:c r="K15" t="n">
        <x:v>2</x:v>
      </x:c>
      <x:c r="L15" s="30" t="n">
        <x:v>50.4</x:v>
      </x:c>
      <x:c r="M15" s="31" t="b">
        <x:v>1</x:v>
      </x:c>
      <x:c r="N15" s="31" t="b">
        <x:v>0</x:v>
      </x:c>
      <x:c r="O15" t="str">
        <x:v>Planned maintenance</x:v>
      </x:c>
      <x:c r="P15" s="31" t="b">
        <x:v>0</x:v>
      </x:c>
      <x:c r="Q15" t="str"/>
    </x:row>
    <x:row r="16">
      <x:c r="A16" t="str">
        <x:v>MNT-0000015</x:v>
      </x:c>
      <x:c r="B16" t="str">
        <x:v>DEV-00004</x:v>
      </x:c>
      <x:c r="C16" s="28" t="n">
        <x:v>46060</x:v>
      </x:c>
      <x:c r="D16" t="str">
        <x:v>Preventive Maintenance</x:v>
      </x:c>
      <x:c r="E16" t="str">
        <x:v>PM-00</x:v>
      </x:c>
      <x:c r="F16" t="str">
        <x:v>Routine/Planned</x:v>
      </x:c>
      <x:c r="G16" t="str">
        <x:v>planned activity</x:v>
      </x:c>
      <x:c r="H16" t="str">
        <x:v>None</x:v>
      </x:c>
      <x:c r="I16" t="str">
        <x:v>None</x:v>
      </x:c>
      <x:c r="J16" t="n">
        <x:v>1</x:v>
      </x:c>
      <x:c r="K16" t="n">
        <x:v>1.1</x:v>
      </x:c>
      <x:c r="L16" s="30" t="n">
        <x:v>72</x:v>
      </x:c>
      <x:c r="M16" s="31" t="b">
        <x:v>1</x:v>
      </x:c>
      <x:c r="N16" s="31" t="b">
        <x:v>0</x:v>
      </x:c>
      <x:c r="O16" t="str">
        <x:v>Planned maintenance</x:v>
      </x:c>
      <x:c r="P16" s="31" t="b">
        <x:v>0</x:v>
      </x:c>
      <x:c r="Q16" t="str"/>
    </x:row>
    <x:row r="17">
      <x:c r="A17" t="str">
        <x:v>MNT-0000016</x:v>
      </x:c>
      <x:c r="B17" t="str">
        <x:v>DEV-00005</x:v>
      </x:c>
      <x:c r="C17" s="28" t="n">
        <x:v>45480</x:v>
      </x:c>
      <x:c r="D17" t="str">
        <x:v>Preventive Maintenance</x:v>
      </x:c>
      <x:c r="E17" t="str">
        <x:v>PM-00</x:v>
      </x:c>
      <x:c r="F17" t="str">
        <x:v>Routine/Planned</x:v>
      </x:c>
      <x:c r="G17" t="str">
        <x:v>planned activity</x:v>
      </x:c>
      <x:c r="H17" t="str">
        <x:v>None</x:v>
      </x:c>
      <x:c r="I17" t="str">
        <x:v>None</x:v>
      </x:c>
      <x:c r="J17" t="n">
        <x:v>0.9</x:v>
      </x:c>
      <x:c r="K17" t="n">
        <x:v>2.2</x:v>
      </x:c>
      <x:c r="L17" s="30" t="n">
        <x:v>64.8</x:v>
      </x:c>
      <x:c r="M17" s="31" t="b">
        <x:v>1</x:v>
      </x:c>
      <x:c r="N17" s="31" t="b">
        <x:v>0</x:v>
      </x:c>
      <x:c r="O17" t="str">
        <x:v>Planned maintenance</x:v>
      </x:c>
      <x:c r="P17" s="31" t="b">
        <x:v>0</x:v>
      </x:c>
      <x:c r="Q17" t="str"/>
    </x:row>
    <x:row r="18">
      <x:c r="A18" t="str">
        <x:v>MNT-0000017</x:v>
      </x:c>
      <x:c r="B18" t="str">
        <x:v>DEV-00005</x:v>
      </x:c>
      <x:c r="C18" s="28" t="n">
        <x:v>45504</x:v>
      </x:c>
      <x:c r="D18" t="str">
        <x:v>Preventive Maintenance</x:v>
      </x:c>
      <x:c r="E18" t="str">
        <x:v>PM-00</x:v>
      </x:c>
      <x:c r="F18" t="str">
        <x:v>Routine/Planned</x:v>
      </x:c>
      <x:c r="G18" t="str">
        <x:v>planned activity</x:v>
      </x:c>
      <x:c r="H18" t="str">
        <x:v>None</x:v>
      </x:c>
      <x:c r="I18" t="str">
        <x:v>None</x:v>
      </x:c>
      <x:c r="J18" t="n">
        <x:v>1</x:v>
      </x:c>
      <x:c r="K18" t="n">
        <x:v>0.6</x:v>
      </x:c>
      <x:c r="L18" s="30" t="n">
        <x:v>72</x:v>
      </x:c>
      <x:c r="M18" s="31" t="b">
        <x:v>1</x:v>
      </x:c>
      <x:c r="N18" s="31" t="b">
        <x:v>0</x:v>
      </x:c>
      <x:c r="O18" t="str">
        <x:v>Planned maintenance</x:v>
      </x:c>
      <x:c r="P18" s="31" t="b">
        <x:v>0</x:v>
      </x:c>
      <x:c r="Q18" t="str"/>
    </x:row>
    <x:row r="19">
      <x:c r="A19" t="str">
        <x:v>MNT-0000018</x:v>
      </x:c>
      <x:c r="B19" t="str">
        <x:v>DEV-00005</x:v>
      </x:c>
      <x:c r="C19" s="28" t="n">
        <x:v>45816</x:v>
      </x:c>
      <x:c r="D19" t="str">
        <x:v>Calibration</x:v>
      </x:c>
      <x:c r="E19" t="str">
        <x:v>CAL-00</x:v>
      </x:c>
      <x:c r="F19" t="str">
        <x:v>Routine/Planned</x:v>
      </x:c>
      <x:c r="G19" t="str">
        <x:v>planned activity</x:v>
      </x:c>
      <x:c r="H19" t="str">
        <x:v>None</x:v>
      </x:c>
      <x:c r="I19" t="str">
        <x:v>None</x:v>
      </x:c>
      <x:c r="J19" t="n">
        <x:v>1.6</x:v>
      </x:c>
      <x:c r="K19" t="n">
        <x:v>1.9</x:v>
      </x:c>
      <x:c r="L19" s="30" t="n">
        <x:v>115.2</x:v>
      </x:c>
      <x:c r="M19" s="31" t="b">
        <x:v>1</x:v>
      </x:c>
      <x:c r="N19" s="31" t="b">
        <x:v>0</x:v>
      </x:c>
      <x:c r="O19" t="str">
        <x:v>Planned maintenance</x:v>
      </x:c>
      <x:c r="P19" s="31" t="b">
        <x:v>0</x:v>
      </x:c>
      <x:c r="Q19" t="str"/>
    </x:row>
    <x:row r="20">
      <x:c r="A20" t="str">
        <x:v>MNT-0000019</x:v>
      </x:c>
      <x:c r="B20" t="str">
        <x:v>DEV-00006</x:v>
      </x:c>
      <x:c r="C20" s="28" t="n">
        <x:v>45402</x:v>
      </x:c>
      <x:c r="D20" t="str">
        <x:v>Preventive Maintenance</x:v>
      </x:c>
      <x:c r="E20" t="str">
        <x:v>PM-00</x:v>
      </x:c>
      <x:c r="F20" t="str">
        <x:v>Routine/Planned</x:v>
      </x:c>
      <x:c r="G20" t="str">
        <x:v>planned activity</x:v>
      </x:c>
      <x:c r="H20" t="str">
        <x:v>None</x:v>
      </x:c>
      <x:c r="I20" t="str">
        <x:v>None</x:v>
      </x:c>
      <x:c r="J20" t="n">
        <x:v>1.8</x:v>
      </x:c>
      <x:c r="K20" t="n">
        <x:v>1.2</x:v>
      </x:c>
      <x:c r="L20" s="30" t="n">
        <x:v>129.6</x:v>
      </x:c>
      <x:c r="M20" s="31" t="b">
        <x:v>1</x:v>
      </x:c>
      <x:c r="N20" s="31" t="b">
        <x:v>0</x:v>
      </x:c>
      <x:c r="O20" t="str">
        <x:v>Planned maintenance</x:v>
      </x:c>
      <x:c r="P20" s="31" t="b">
        <x:v>0</x:v>
      </x:c>
      <x:c r="Q20" t="str"/>
    </x:row>
    <x:row r="21">
      <x:c r="A21" t="str">
        <x:v>MNT-0000020</x:v>
      </x:c>
      <x:c r="B21" t="str">
        <x:v>DEV-00006</x:v>
      </x:c>
      <x:c r="C21" s="28" t="n">
        <x:v>45954</x:v>
      </x:c>
      <x:c r="D21" t="str">
        <x:v>Corrective Repair</x:v>
      </x:c>
      <x:c r="E21" t="str">
        <x:v>PWR-02</x:v>
      </x:c>
      <x:c r="F21" t="str">
        <x:v>Power/Battery</x:v>
      </x:c>
      <x:c r="G21" t="str">
        <x:v>battery or power issue</x:v>
      </x:c>
      <x:c r="H21" t="str">
        <x:v>Safety Critical</x:v>
      </x:c>
      <x:c r="I21" t="str">
        <x:v>Pump mechanism</x:v>
      </x:c>
      <x:c r="J21" t="n">
        <x:v>4.3</x:v>
      </x:c>
      <x:c r="K21" t="n">
        <x:v>25.6</x:v>
      </x:c>
      <x:c r="L21" s="30" t="n">
        <x:v>906.32</x:v>
      </x:c>
      <x:c r="M21" s="31" t="b">
        <x:v>1</x:v>
      </x:c>
      <x:c r="N21" s="31" t="b">
        <x:v>0</x:v>
      </x:c>
      <x:c r="O21" t="str">
        <x:v>Software/configuration</x:v>
      </x:c>
      <x:c r="P21" s="31" t="b">
        <x:v>1</x:v>
      </x:c>
      <x:c r="Q21" t="str">
        <x:v>SAF-000001</x:v>
      </x:c>
    </x:row>
    <x:row r="22">
      <x:c r="A22" t="str">
        <x:v>MNT-0000021</x:v>
      </x:c>
      <x:c r="B22" t="str">
        <x:v>DEV-00006</x:v>
      </x:c>
      <x:c r="C22" s="28" t="n">
        <x:v>46118</x:v>
      </x:c>
      <x:c r="D22" t="str">
        <x:v>Calibration</x:v>
      </x:c>
      <x:c r="E22" t="str">
        <x:v>CAL-00</x:v>
      </x:c>
      <x:c r="F22" t="str">
        <x:v>Routine/Planned</x:v>
      </x:c>
      <x:c r="G22" t="str">
        <x:v>planned activity</x:v>
      </x:c>
      <x:c r="H22" t="str">
        <x:v>None</x:v>
      </x:c>
      <x:c r="I22" t="str">
        <x:v>None</x:v>
      </x:c>
      <x:c r="J22" t="n">
        <x:v>1.3</x:v>
      </x:c>
      <x:c r="K22" t="n">
        <x:v>2.3</x:v>
      </x:c>
      <x:c r="L22" s="30" t="n">
        <x:v>93.6</x:v>
      </x:c>
      <x:c r="M22" s="31" t="b">
        <x:v>1</x:v>
      </x:c>
      <x:c r="N22" s="31" t="b">
        <x:v>0</x:v>
      </x:c>
      <x:c r="O22" t="str">
        <x:v>Planned maintenance</x:v>
      </x:c>
      <x:c r="P22" s="31" t="b">
        <x:v>0</x:v>
      </x:c>
      <x:c r="Q22" t="str"/>
    </x:row>
    <x:row r="23">
      <x:c r="A23" t="str">
        <x:v>MNT-0000022</x:v>
      </x:c>
      <x:c r="B23" t="str">
        <x:v>DEV-00006</x:v>
      </x:c>
      <x:c r="C23" s="28" t="n">
        <x:v>46129</x:v>
      </x:c>
      <x:c r="D23" t="str">
        <x:v>Preventive Maintenance</x:v>
      </x:c>
      <x:c r="E23" t="str">
        <x:v>PM-00</x:v>
      </x:c>
      <x:c r="F23" t="str">
        <x:v>Routine/Planned</x:v>
      </x:c>
      <x:c r="G23" t="str">
        <x:v>planned activity</x:v>
      </x:c>
      <x:c r="H23" t="str">
        <x:v>None</x:v>
      </x:c>
      <x:c r="I23" t="str">
        <x:v>None</x:v>
      </x:c>
      <x:c r="J23" t="n">
        <x:v>1</x:v>
      </x:c>
      <x:c r="K23" t="n">
        <x:v>3.4</x:v>
      </x:c>
      <x:c r="L23" s="30" t="n">
        <x:v>72</x:v>
      </x:c>
      <x:c r="M23" s="31" t="b">
        <x:v>1</x:v>
      </x:c>
      <x:c r="N23" s="31" t="b">
        <x:v>0</x:v>
      </x:c>
      <x:c r="O23" t="str">
        <x:v>Planned maintenance</x:v>
      </x:c>
      <x:c r="P23" s="31" t="b">
        <x:v>0</x:v>
      </x:c>
      <x:c r="Q23" t="str"/>
    </x:row>
    <x:row r="24">
      <x:c r="A24" t="str">
        <x:v>MNT-0000023</x:v>
      </x:c>
      <x:c r="B24" t="str">
        <x:v>DEV-00007</x:v>
      </x:c>
      <x:c r="C24" s="28" t="n">
        <x:v>45306</x:v>
      </x:c>
      <x:c r="D24" t="str">
        <x:v>Preventive Maintenance</x:v>
      </x:c>
      <x:c r="E24" t="str">
        <x:v>PM-00</x:v>
      </x:c>
      <x:c r="F24" t="str">
        <x:v>Routine/Planned</x:v>
      </x:c>
      <x:c r="G24" t="str">
        <x:v>planned activity</x:v>
      </x:c>
      <x:c r="H24" t="str">
        <x:v>None</x:v>
      </x:c>
      <x:c r="I24" t="str">
        <x:v>None</x:v>
      </x:c>
      <x:c r="J24" t="n">
        <x:v>1.2</x:v>
      </x:c>
      <x:c r="K24" t="n">
        <x:v>2.3</x:v>
      </x:c>
      <x:c r="L24" s="30" t="n">
        <x:v>86.4</x:v>
      </x:c>
      <x:c r="M24" s="31" t="b">
        <x:v>0</x:v>
      </x:c>
      <x:c r="N24" s="31" t="b">
        <x:v>0</x:v>
      </x:c>
      <x:c r="O24" t="str">
        <x:v>Planned maintenance</x:v>
      </x:c>
      <x:c r="P24" s="31" t="b">
        <x:v>0</x:v>
      </x:c>
      <x:c r="Q24" t="str"/>
    </x:row>
    <x:row r="25">
      <x:c r="A25" t="str">
        <x:v>MNT-0000024</x:v>
      </x:c>
      <x:c r="B25" t="str">
        <x:v>DEV-00007</x:v>
      </x:c>
      <x:c r="C25" s="28" t="n">
        <x:v>45392</x:v>
      </x:c>
      <x:c r="D25" t="str">
        <x:v>Corrective Repair</x:v>
      </x:c>
      <x:c r="E25" t="str">
        <x:v>ACC-01</x:v>
      </x:c>
      <x:c r="F25" t="str">
        <x:v>Accessory/Consumable</x:v>
      </x:c>
      <x:c r="G25" t="str">
        <x:v>accessory or consumable interface issue</x:v>
      </x:c>
      <x:c r="H25" t="str">
        <x:v>Minor</x:v>
      </x:c>
      <x:c r="I25" t="str">
        <x:v>Battery pack</x:v>
      </x:c>
      <x:c r="J25" t="n">
        <x:v>1.7</x:v>
      </x:c>
      <x:c r="K25" t="n">
        <x:v>9.1</x:v>
      </x:c>
      <x:c r="L25" s="30" t="n">
        <x:v>203.48</x:v>
      </x:c>
      <x:c r="M25" s="31" t="b">
        <x:v>1</x:v>
      </x:c>
      <x:c r="N25" s="31" t="b">
        <x:v>0</x:v>
      </x:c>
      <x:c r="O25" t="str">
        <x:v>Calibration drift</x:v>
      </x:c>
      <x:c r="P25" s="31" t="b">
        <x:v>0</x:v>
      </x:c>
      <x:c r="Q25" t="str"/>
    </x:row>
    <x:row r="26">
      <x:c r="A26" t="str">
        <x:v>MNT-0000025</x:v>
      </x:c>
      <x:c r="B26" t="str">
        <x:v>DEV-00007</x:v>
      </x:c>
      <x:c r="C26" s="28" t="n">
        <x:v>45436</x:v>
      </x:c>
      <x:c r="D26" t="str">
        <x:v>Corrective Repair</x:v>
      </x:c>
      <x:c r="E26" t="str">
        <x:v>CAL-03</x:v>
      </x:c>
      <x:c r="F26" t="str">
        <x:v>Sensor/Measurement</x:v>
      </x:c>
      <x:c r="G26" t="str">
        <x:v>measurement or sensor drift</x:v>
      </x:c>
      <x:c r="H26" t="str">
        <x:v>Moderate</x:v>
      </x:c>
      <x:c r="I26" t="str">
        <x:v>Fan assembly</x:v>
      </x:c>
      <x:c r="J26" t="n">
        <x:v>2</x:v>
      </x:c>
      <x:c r="K26" t="n">
        <x:v>5.9</x:v>
      </x:c>
      <x:c r="L26" s="30" t="n">
        <x:v>775.76</x:v>
      </x:c>
      <x:c r="M26" s="31" t="b">
        <x:v>1</x:v>
      </x:c>
      <x:c r="N26" s="31" t="b">
        <x:v>0</x:v>
      </x:c>
      <x:c r="O26" t="str">
        <x:v>Network infrastructure</x:v>
      </x:c>
      <x:c r="P26" s="31" t="b">
        <x:v>1</x:v>
      </x:c>
      <x:c r="Q26" t="str"/>
    </x:row>
    <x:row r="27">
      <x:c r="A27" t="str">
        <x:v>MNT-0000026</x:v>
      </x:c>
      <x:c r="B27" t="str">
        <x:v>DEV-00007</x:v>
      </x:c>
      <x:c r="C27" s="28" t="n">
        <x:v>45586</x:v>
      </x:c>
      <x:c r="D27" t="str">
        <x:v>Corrective Repair</x:v>
      </x:c>
      <x:c r="E27" t="str">
        <x:v>ALM-06</x:v>
      </x:c>
      <x:c r="F27" t="str">
        <x:v>Alarm/Display</x:v>
      </x:c>
      <x:c r="G27" t="str">
        <x:v>alarm or display irregularity</x:v>
      </x:c>
      <x:c r="H27" t="str">
        <x:v>Major</x:v>
      </x:c>
      <x:c r="I27" t="str">
        <x:v>None</x:v>
      </x:c>
      <x:c r="J27" t="n">
        <x:v>3.4</x:v>
      </x:c>
      <x:c r="K27" t="n">
        <x:v>23.1</x:v>
      </x:c>
      <x:c r="L27" s="30" t="n">
        <x:v>244.8</x:v>
      </x:c>
      <x:c r="M27" s="31" t="b">
        <x:v>1</x:v>
      </x:c>
      <x:c r="N27" s="31" t="b">
        <x:v>0</x:v>
      </x:c>
      <x:c r="O27" t="str">
        <x:v>User/environment interaction</x:v>
      </x:c>
      <x:c r="P27" s="31" t="b">
        <x:v>0</x:v>
      </x:c>
      <x:c r="Q27" t="str"/>
    </x:row>
    <x:row r="28">
      <x:c r="A28" t="str">
        <x:v>MNT-0000027</x:v>
      </x:c>
      <x:c r="B28" t="str">
        <x:v>DEV-00007</x:v>
      </x:c>
      <x:c r="C28" s="28" t="n">
        <x:v>45598</x:v>
      </x:c>
      <x:c r="D28" t="str">
        <x:v>Preventive Maintenance</x:v>
      </x:c>
      <x:c r="E28" t="str">
        <x:v>PM-00</x:v>
      </x:c>
      <x:c r="F28" t="str">
        <x:v>Routine/Planned</x:v>
      </x:c>
      <x:c r="G28" t="str">
        <x:v>planned activity</x:v>
      </x:c>
      <x:c r="H28" t="str">
        <x:v>None</x:v>
      </x:c>
      <x:c r="I28" t="str">
        <x:v>None</x:v>
      </x:c>
      <x:c r="J28" t="n">
        <x:v>1</x:v>
      </x:c>
      <x:c r="K28" t="n">
        <x:v>2.3</x:v>
      </x:c>
      <x:c r="L28" s="30" t="n">
        <x:v>72</x:v>
      </x:c>
      <x:c r="M28" s="31" t="b">
        <x:v>1</x:v>
      </x:c>
      <x:c r="N28" s="31" t="b">
        <x:v>0</x:v>
      </x:c>
      <x:c r="O28" t="str">
        <x:v>Planned maintenance</x:v>
      </x:c>
      <x:c r="P28" s="31" t="b">
        <x:v>0</x:v>
      </x:c>
      <x:c r="Q28" t="str"/>
    </x:row>
    <x:row r="29">
      <x:c r="A29" t="str">
        <x:v>MNT-0000028</x:v>
      </x:c>
      <x:c r="B29" t="str">
        <x:v>DEV-00007</x:v>
      </x:c>
      <x:c r="C29" s="28" t="n">
        <x:v>45636</x:v>
      </x:c>
      <x:c r="D29" t="str">
        <x:v>Preventive Maintenance</x:v>
      </x:c>
      <x:c r="E29" t="str">
        <x:v>PM-00</x:v>
      </x:c>
      <x:c r="F29" t="str">
        <x:v>Routine/Planned</x:v>
      </x:c>
      <x:c r="G29" t="str">
        <x:v>planned activity</x:v>
      </x:c>
      <x:c r="H29" t="str">
        <x:v>None</x:v>
      </x:c>
      <x:c r="I29" t="str">
        <x:v>None</x:v>
      </x:c>
      <x:c r="J29" t="n">
        <x:v>1</x:v>
      </x:c>
      <x:c r="K29" t="n">
        <x:v>2.4</x:v>
      </x:c>
      <x:c r="L29" s="30" t="n">
        <x:v>72</x:v>
      </x:c>
      <x:c r="M29" s="31" t="b">
        <x:v>0</x:v>
      </x:c>
      <x:c r="N29" s="31" t="b">
        <x:v>0</x:v>
      </x:c>
      <x:c r="O29" t="str">
        <x:v>Planned maintenance</x:v>
      </x:c>
      <x:c r="P29" s="31" t="b">
        <x:v>0</x:v>
      </x:c>
      <x:c r="Q29" t="str"/>
    </x:row>
    <x:row r="30">
      <x:c r="A30" t="str">
        <x:v>MNT-0000029</x:v>
      </x:c>
      <x:c r="B30" t="str">
        <x:v>DEV-00008</x:v>
      </x:c>
      <x:c r="C30" s="28" t="n">
        <x:v>45589</x:v>
      </x:c>
      <x:c r="D30" t="str">
        <x:v>Preventive Maintenance</x:v>
      </x:c>
      <x:c r="E30" t="str">
        <x:v>PM-00</x:v>
      </x:c>
      <x:c r="F30" t="str">
        <x:v>Routine/Planned</x:v>
      </x:c>
      <x:c r="G30" t="str">
        <x:v>planned activity</x:v>
      </x:c>
      <x:c r="H30" t="str">
        <x:v>None</x:v>
      </x:c>
      <x:c r="I30" t="str">
        <x:v>None</x:v>
      </x:c>
      <x:c r="J30" t="n">
        <x:v>0.9</x:v>
      </x:c>
      <x:c r="K30" t="n">
        <x:v>1.6</x:v>
      </x:c>
      <x:c r="L30" s="30" t="n">
        <x:v>64.8</x:v>
      </x:c>
      <x:c r="M30" s="31" t="b">
        <x:v>1</x:v>
      </x:c>
      <x:c r="N30" s="31" t="b">
        <x:v>0</x:v>
      </x:c>
      <x:c r="O30" t="str">
        <x:v>Planned maintenance</x:v>
      </x:c>
      <x:c r="P30" s="31" t="b">
        <x:v>0</x:v>
      </x:c>
      <x:c r="Q30" t="str"/>
    </x:row>
    <x:row r="31">
      <x:c r="A31" t="str">
        <x:v>MNT-0000030</x:v>
      </x:c>
      <x:c r="B31" t="str">
        <x:v>DEV-00008</x:v>
      </x:c>
      <x:c r="C31" s="28" t="n">
        <x:v>46071</x:v>
      </x:c>
      <x:c r="D31" t="str">
        <x:v>Preventive Maintenance</x:v>
      </x:c>
      <x:c r="E31" t="str">
        <x:v>PM-00</x:v>
      </x:c>
      <x:c r="F31" t="str">
        <x:v>Routine/Planned</x:v>
      </x:c>
      <x:c r="G31" t="str">
        <x:v>planned activity</x:v>
      </x:c>
      <x:c r="H31" t="str">
        <x:v>None</x:v>
      </x:c>
      <x:c r="I31" t="str">
        <x:v>None</x:v>
      </x:c>
      <x:c r="J31" t="n">
        <x:v>1</x:v>
      </x:c>
      <x:c r="K31" t="n">
        <x:v>2.4</x:v>
      </x:c>
      <x:c r="L31" s="30" t="n">
        <x:v>72</x:v>
      </x:c>
      <x:c r="M31" s="31" t="b">
        <x:v>1</x:v>
      </x:c>
      <x:c r="N31" s="31" t="b">
        <x:v>0</x:v>
      </x:c>
      <x:c r="O31" t="str">
        <x:v>Planned maintenance</x:v>
      </x:c>
      <x:c r="P31" s="31" t="b">
        <x:v>0</x:v>
      </x:c>
      <x:c r="Q31" t="str"/>
    </x:row>
    <x:row r="32">
      <x:c r="A32" t="str">
        <x:v>MNT-0000031</x:v>
      </x:c>
      <x:c r="B32" t="str">
        <x:v>DEV-00008</x:v>
      </x:c>
      <x:c r="C32" s="28" t="n">
        <x:v>46139</x:v>
      </x:c>
      <x:c r="D32" t="str">
        <x:v>Preventive Maintenance</x:v>
      </x:c>
      <x:c r="E32" t="str">
        <x:v>PM-00</x:v>
      </x:c>
      <x:c r="F32" t="str">
        <x:v>Routine/Planned</x:v>
      </x:c>
      <x:c r="G32" t="str">
        <x:v>planned activity</x:v>
      </x:c>
      <x:c r="H32" t="str">
        <x:v>None</x:v>
      </x:c>
      <x:c r="I32" t="str">
        <x:v>None</x:v>
      </x:c>
      <x:c r="J32" t="n">
        <x:v>1</x:v>
      </x:c>
      <x:c r="K32" t="n">
        <x:v>2.8</x:v>
      </x:c>
      <x:c r="L32" s="30" t="n">
        <x:v>72</x:v>
      </x:c>
      <x:c r="M32" s="31" t="b">
        <x:v>1</x:v>
      </x:c>
      <x:c r="N32" s="31" t="b">
        <x:v>0</x:v>
      </x:c>
      <x:c r="O32" t="str">
        <x:v>Planned maintenance</x:v>
      </x:c>
      <x:c r="P32" s="31" t="b">
        <x:v>0</x:v>
      </x:c>
      <x:c r="Q32" t="str"/>
    </x:row>
    <x:row r="33">
      <x:c r="A33" t="str">
        <x:v>MNT-0000032</x:v>
      </x:c>
      <x:c r="B33" t="str">
        <x:v>DEV-00009</x:v>
      </x:c>
      <x:c r="C33" s="28" t="n">
        <x:v>45389</x:v>
      </x:c>
      <x:c r="D33" t="str">
        <x:v>Corrective Repair</x:v>
      </x:c>
      <x:c r="E33" t="str">
        <x:v>SW-05</x:v>
      </x:c>
      <x:c r="F33" t="str">
        <x:v>Software/Firmware</x:v>
      </x:c>
      <x:c r="G33" t="str">
        <x:v>software or firmware error</x:v>
      </x:c>
      <x:c r="H33" t="str">
        <x:v>Minor</x:v>
      </x:c>
      <x:c r="I33" t="str">
        <x:v>Battery pack</x:v>
      </x:c>
      <x:c r="J33" t="n">
        <x:v>0.3</x:v>
      </x:c>
      <x:c r="K33" t="n">
        <x:v>6.5</x:v>
      </x:c>
      <x:c r="L33" s="30" t="n">
        <x:v>93.42</x:v>
      </x:c>
      <x:c r="M33" s="31" t="b">
        <x:v>1</x:v>
      </x:c>
      <x:c r="N33" s="31" t="b">
        <x:v>0</x:v>
      </x:c>
      <x:c r="O33" t="str">
        <x:v>Software/configuration</x:v>
      </x:c>
      <x:c r="P33" s="31" t="b">
        <x:v>0</x:v>
      </x:c>
      <x:c r="Q33" t="str"/>
    </x:row>
    <x:row r="34">
      <x:c r="A34" t="str">
        <x:v>MNT-0000033</x:v>
      </x:c>
      <x:c r="B34" t="str">
        <x:v>DEV-00009</x:v>
      </x:c>
      <x:c r="C34" s="28" t="n">
        <x:v>45766</x:v>
      </x:c>
      <x:c r="D34" t="str">
        <x:v>Calibration</x:v>
      </x:c>
      <x:c r="E34" t="str">
        <x:v>CAL-00</x:v>
      </x:c>
      <x:c r="F34" t="str">
        <x:v>Routine/Planned</x:v>
      </x:c>
      <x:c r="G34" t="str">
        <x:v>planned activity</x:v>
      </x:c>
      <x:c r="H34" t="str">
        <x:v>None</x:v>
      </x:c>
      <x:c r="I34" t="str">
        <x:v>None</x:v>
      </x:c>
      <x:c r="J34" t="n">
        <x:v>1.4</x:v>
      </x:c>
      <x:c r="K34" t="n">
        <x:v>1.9</x:v>
      </x:c>
      <x:c r="L34" s="30" t="n">
        <x:v>100.8</x:v>
      </x:c>
      <x:c r="M34" s="31" t="b">
        <x:v>0</x:v>
      </x:c>
      <x:c r="N34" s="31" t="b">
        <x:v>0</x:v>
      </x:c>
      <x:c r="O34" t="str">
        <x:v>Planned maintenance</x:v>
      </x:c>
      <x:c r="P34" s="31" t="b">
        <x:v>0</x:v>
      </x:c>
      <x:c r="Q34" t="str"/>
    </x:row>
    <x:row r="35">
      <x:c r="A35" t="str">
        <x:v>MNT-0000034</x:v>
      </x:c>
      <x:c r="B35" t="str">
        <x:v>DEV-00009</x:v>
      </x:c>
      <x:c r="C35" s="28" t="n">
        <x:v>45954</x:v>
      </x:c>
      <x:c r="D35" t="str">
        <x:v>Preventive Maintenance</x:v>
      </x:c>
      <x:c r="E35" t="str">
        <x:v>PM-00</x:v>
      </x:c>
      <x:c r="F35" t="str">
        <x:v>Routine/Planned</x:v>
      </x:c>
      <x:c r="G35" t="str">
        <x:v>planned activity</x:v>
      </x:c>
      <x:c r="H35" t="str">
        <x:v>None</x:v>
      </x:c>
      <x:c r="I35" t="str">
        <x:v>None</x:v>
      </x:c>
      <x:c r="J35" t="n">
        <x:v>0.9</x:v>
      </x:c>
      <x:c r="K35" t="n">
        <x:v>2.8</x:v>
      </x:c>
      <x:c r="L35" s="30" t="n">
        <x:v>64.8</x:v>
      </x:c>
      <x:c r="M35" s="31" t="b">
        <x:v>1</x:v>
      </x:c>
      <x:c r="N35" s="31" t="b">
        <x:v>0</x:v>
      </x:c>
      <x:c r="O35" t="str">
        <x:v>Planned maintenance</x:v>
      </x:c>
      <x:c r="P35" s="31" t="b">
        <x:v>0</x:v>
      </x:c>
      <x:c r="Q35" t="str"/>
    </x:row>
    <x:row r="36">
      <x:c r="A36" t="str">
        <x:v>MNT-0000035</x:v>
      </x:c>
      <x:c r="B36" t="str">
        <x:v>DEV-00009</x:v>
      </x:c>
      <x:c r="C36" s="28" t="n">
        <x:v>45971</x:v>
      </x:c>
      <x:c r="D36" t="str">
        <x:v>Preventive Maintenance</x:v>
      </x:c>
      <x:c r="E36" t="str">
        <x:v>PM-00</x:v>
      </x:c>
      <x:c r="F36" t="str">
        <x:v>Routine/Planned</x:v>
      </x:c>
      <x:c r="G36" t="str">
        <x:v>planned activity</x:v>
      </x:c>
      <x:c r="H36" t="str">
        <x:v>None</x:v>
      </x:c>
      <x:c r="I36" t="str">
        <x:v>None</x:v>
      </x:c>
      <x:c r="J36" t="n">
        <x:v>0.8</x:v>
      </x:c>
      <x:c r="K36" t="n">
        <x:v>2.5</x:v>
      </x:c>
      <x:c r="L36" s="30" t="n">
        <x:v>57.6</x:v>
      </x:c>
      <x:c r="M36" s="31" t="b">
        <x:v>1</x:v>
      </x:c>
      <x:c r="N36" s="31" t="b">
        <x:v>0</x:v>
      </x:c>
      <x:c r="O36" t="str">
        <x:v>Planned maintenance</x:v>
      </x:c>
      <x:c r="P36" s="31" t="b">
        <x:v>0</x:v>
      </x:c>
      <x:c r="Q36" t="str"/>
    </x:row>
    <x:row r="37">
      <x:c r="A37" t="str">
        <x:v>MNT-0000036</x:v>
      </x:c>
      <x:c r="B37" t="str">
        <x:v>DEV-00009</x:v>
      </x:c>
      <x:c r="C37" s="28" t="n">
        <x:v>46008</x:v>
      </x:c>
      <x:c r="D37" t="str">
        <x:v>Preventive Maintenance</x:v>
      </x:c>
      <x:c r="E37" t="str">
        <x:v>PM-00</x:v>
      </x:c>
      <x:c r="F37" t="str">
        <x:v>Routine/Planned</x:v>
      </x:c>
      <x:c r="G37" t="str">
        <x:v>planned activity</x:v>
      </x:c>
      <x:c r="H37" t="str">
        <x:v>None</x:v>
      </x:c>
      <x:c r="I37" t="str">
        <x:v>None</x:v>
      </x:c>
      <x:c r="J37" t="n">
        <x:v>2.3</x:v>
      </x:c>
      <x:c r="K37" t="n">
        <x:v>0.8</x:v>
      </x:c>
      <x:c r="L37" s="30" t="n">
        <x:v>165.6</x:v>
      </x:c>
      <x:c r="M37" s="31" t="b">
        <x:v>1</x:v>
      </x:c>
      <x:c r="N37" s="31" t="b">
        <x:v>0</x:v>
      </x:c>
      <x:c r="O37" t="str">
        <x:v>Planned maintenance</x:v>
      </x:c>
      <x:c r="P37" s="31" t="b">
        <x:v>0</x:v>
      </x:c>
      <x:c r="Q37" t="str"/>
    </x:row>
    <x:row r="38">
      <x:c r="A38" t="str">
        <x:v>MNT-0000037</x:v>
      </x:c>
      <x:c r="B38" t="str">
        <x:v>DEV-00009</x:v>
      </x:c>
      <x:c r="C38" s="28" t="n">
        <x:v>46159</x:v>
      </x:c>
      <x:c r="D38" t="str">
        <x:v>Corrective Repair</x:v>
      </x:c>
      <x:c r="E38" t="str">
        <x:v>SW-01</x:v>
      </x:c>
      <x:c r="F38" t="str">
        <x:v>Software/Firmware</x:v>
      </x:c>
      <x:c r="G38" t="str">
        <x:v>software or firmware error</x:v>
      </x:c>
      <x:c r="H38" t="str">
        <x:v>Moderate</x:v>
      </x:c>
      <x:c r="I38" t="str">
        <x:v>Pump mechanism</x:v>
      </x:c>
      <x:c r="J38" t="n">
        <x:v>0.3</x:v>
      </x:c>
      <x:c r="K38" t="n">
        <x:v>7</x:v>
      </x:c>
      <x:c r="L38" s="30" t="n">
        <x:v>621.02</x:v>
      </x:c>
      <x:c r="M38" s="31" t="b">
        <x:v>1</x:v>
      </x:c>
      <x:c r="N38" s="31" t="b">
        <x:v>0</x:v>
      </x:c>
      <x:c r="O38" t="str">
        <x:v>Component wear</x:v>
      </x:c>
      <x:c r="P38" s="31" t="b">
        <x:v>1</x:v>
      </x:c>
      <x:c r="Q38" t="str"/>
    </x:row>
    <x:row r="39">
      <x:c r="A39" t="str">
        <x:v>MNT-0000038</x:v>
      </x:c>
      <x:c r="B39" t="str">
        <x:v>DEV-00010</x:v>
      </x:c>
      <x:c r="C39" s="28" t="n">
        <x:v>45381</x:v>
      </x:c>
      <x:c r="D39" t="str">
        <x:v>Preventive Maintenance</x:v>
      </x:c>
      <x:c r="E39" t="str">
        <x:v>PM-00</x:v>
      </x:c>
      <x:c r="F39" t="str">
        <x:v>Routine/Planned</x:v>
      </x:c>
      <x:c r="G39" t="str">
        <x:v>planned activity</x:v>
      </x:c>
      <x:c r="H39" t="str">
        <x:v>None</x:v>
      </x:c>
      <x:c r="I39" t="str">
        <x:v>None</x:v>
      </x:c>
      <x:c r="J39" t="n">
        <x:v>2</x:v>
      </x:c>
      <x:c r="K39" t="n">
        <x:v>2</x:v>
      </x:c>
      <x:c r="L39" s="30" t="n">
        <x:v>144</x:v>
      </x:c>
      <x:c r="M39" s="31" t="b">
        <x:v>0</x:v>
      </x:c>
      <x:c r="N39" s="31" t="b">
        <x:v>0</x:v>
      </x:c>
      <x:c r="O39" t="str">
        <x:v>Planned maintenance</x:v>
      </x:c>
      <x:c r="P39" s="31" t="b">
        <x:v>0</x:v>
      </x:c>
      <x:c r="Q39" t="str"/>
    </x:row>
    <x:row r="40">
      <x:c r="A40" t="str">
        <x:v>MNT-0000039</x:v>
      </x:c>
      <x:c r="B40" t="str">
        <x:v>DEV-00010</x:v>
      </x:c>
      <x:c r="C40" s="28" t="n">
        <x:v>45383</x:v>
      </x:c>
      <x:c r="D40" t="str">
        <x:v>Preventive Maintenance</x:v>
      </x:c>
      <x:c r="E40" t="str">
        <x:v>PM-00</x:v>
      </x:c>
      <x:c r="F40" t="str">
        <x:v>Routine/Planned</x:v>
      </x:c>
      <x:c r="G40" t="str">
        <x:v>planned activity</x:v>
      </x:c>
      <x:c r="H40" t="str">
        <x:v>None</x:v>
      </x:c>
      <x:c r="I40" t="str">
        <x:v>None</x:v>
      </x:c>
      <x:c r="J40" t="n">
        <x:v>0.7</x:v>
      </x:c>
      <x:c r="K40" t="n">
        <x:v>2.3</x:v>
      </x:c>
      <x:c r="L40" s="30" t="n">
        <x:v>50.4</x:v>
      </x:c>
      <x:c r="M40" s="31" t="b">
        <x:v>1</x:v>
      </x:c>
      <x:c r="N40" s="31" t="b">
        <x:v>0</x:v>
      </x:c>
      <x:c r="O40" t="str">
        <x:v>Planned maintenance</x:v>
      </x:c>
      <x:c r="P40" s="31" t="b">
        <x:v>0</x:v>
      </x:c>
      <x:c r="Q40" t="str"/>
    </x:row>
    <x:row r="41">
      <x:c r="A41" t="str">
        <x:v>MNT-0000040</x:v>
      </x:c>
      <x:c r="B41" t="str">
        <x:v>DEV-00010</x:v>
      </x:c>
      <x:c r="C41" s="28" t="n">
        <x:v>45401</x:v>
      </x:c>
      <x:c r="D41" t="str">
        <x:v>Corrective Repair</x:v>
      </x:c>
      <x:c r="E41" t="str">
        <x:v>SW-05</x:v>
      </x:c>
      <x:c r="F41" t="str">
        <x:v>Software/Firmware</x:v>
      </x:c>
      <x:c r="G41" t="str">
        <x:v>software or firmware error</x:v>
      </x:c>
      <x:c r="H41" t="str">
        <x:v>Minor</x:v>
      </x:c>
      <x:c r="I41" t="str">
        <x:v>None</x:v>
      </x:c>
      <x:c r="J41" t="n">
        <x:v>1.7</x:v>
      </x:c>
      <x:c r="K41" t="n">
        <x:v>18.5</x:v>
      </x:c>
      <x:c r="L41" s="30" t="n">
        <x:v>122.4</x:v>
      </x:c>
      <x:c r="M41" s="31" t="b">
        <x:v>0</x:v>
      </x:c>
      <x:c r="N41" s="31" t="b">
        <x:v>0</x:v>
      </x:c>
      <x:c r="O41" t="str">
        <x:v>Network infrastructure</x:v>
      </x:c>
      <x:c r="P41" s="31" t="b">
        <x:v>0</x:v>
      </x:c>
      <x:c r="Q41" t="str"/>
    </x:row>
    <x:row r="42">
      <x:c r="A42" t="str">
        <x:v>MNT-0000041</x:v>
      </x:c>
      <x:c r="B42" t="str">
        <x:v>DEV-00010</x:v>
      </x:c>
      <x:c r="C42" s="28" t="n">
        <x:v>45812</x:v>
      </x:c>
      <x:c r="D42" t="str">
        <x:v>Preventive Maintenance</x:v>
      </x:c>
      <x:c r="E42" t="str">
        <x:v>PM-00</x:v>
      </x:c>
      <x:c r="F42" t="str">
        <x:v>Routine/Planned</x:v>
      </x:c>
      <x:c r="G42" t="str">
        <x:v>planned activity</x:v>
      </x:c>
      <x:c r="H42" t="str">
        <x:v>None</x:v>
      </x:c>
      <x:c r="I42" t="str">
        <x:v>None</x:v>
      </x:c>
      <x:c r="J42" t="n">
        <x:v>1.3</x:v>
      </x:c>
      <x:c r="K42" t="n">
        <x:v>1.8</x:v>
      </x:c>
      <x:c r="L42" s="30" t="n">
        <x:v>93.6</x:v>
      </x:c>
      <x:c r="M42" s="31" t="b">
        <x:v>0</x:v>
      </x:c>
      <x:c r="N42" s="31" t="b">
        <x:v>0</x:v>
      </x:c>
      <x:c r="O42" t="str">
        <x:v>Planned maintenance</x:v>
      </x:c>
      <x:c r="P42" s="31" t="b">
        <x:v>0</x:v>
      </x:c>
      <x:c r="Q42" t="str"/>
    </x:row>
    <x:row r="43">
      <x:c r="A43" t="str">
        <x:v>MNT-0000042</x:v>
      </x:c>
      <x:c r="B43" t="str">
        <x:v>DEV-00011</x:v>
      </x:c>
      <x:c r="C43" s="28" t="n">
        <x:v>45300</x:v>
      </x:c>
      <x:c r="D43" t="str">
        <x:v>Corrective Repair</x:v>
      </x:c>
      <x:c r="E43" t="str">
        <x:v>MEC-01</x:v>
      </x:c>
      <x:c r="F43" t="str">
        <x:v>Mechanical</x:v>
      </x:c>
      <x:c r="G43" t="str">
        <x:v>mechanical wear or connector issue</x:v>
      </x:c>
      <x:c r="H43" t="str">
        <x:v>Major</x:v>
      </x:c>
      <x:c r="I43" t="str">
        <x:v>None</x:v>
      </x:c>
      <x:c r="J43" t="n">
        <x:v>3</x:v>
      </x:c>
      <x:c r="K43" t="n">
        <x:v>25.4</x:v>
      </x:c>
      <x:c r="L43" s="30" t="n">
        <x:v>216</x:v>
      </x:c>
      <x:c r="M43" s="31" t="b">
        <x:v>1</x:v>
      </x:c>
      <x:c r="N43" s="31" t="b">
        <x:v>0</x:v>
      </x:c>
      <x:c r="O43" t="str">
        <x:v>Accessory failure</x:v>
      </x:c>
      <x:c r="P43" s="31" t="b">
        <x:v>0</x:v>
      </x:c>
      <x:c r="Q43" t="str"/>
    </x:row>
    <x:row r="44">
      <x:c r="A44" t="str">
        <x:v>MNT-0000043</x:v>
      </x:c>
      <x:c r="B44" t="str">
        <x:v>DEV-00011</x:v>
      </x:c>
      <x:c r="C44" s="28" t="n">
        <x:v>45345</x:v>
      </x:c>
      <x:c r="D44" t="str">
        <x:v>Preventive Maintenance</x:v>
      </x:c>
      <x:c r="E44" t="str">
        <x:v>PM-00</x:v>
      </x:c>
      <x:c r="F44" t="str">
        <x:v>Routine/Planned</x:v>
      </x:c>
      <x:c r="G44" t="str">
        <x:v>planned activity</x:v>
      </x:c>
      <x:c r="H44" t="str">
        <x:v>None</x:v>
      </x:c>
      <x:c r="I44" t="str">
        <x:v>None</x:v>
      </x:c>
      <x:c r="J44" t="n">
        <x:v>1.2</x:v>
      </x:c>
      <x:c r="K44" t="n">
        <x:v>0.6</x:v>
      </x:c>
      <x:c r="L44" s="30" t="n">
        <x:v>86.4</x:v>
      </x:c>
      <x:c r="M44" s="31" t="b">
        <x:v>1</x:v>
      </x:c>
      <x:c r="N44" s="31" t="b">
        <x:v>0</x:v>
      </x:c>
      <x:c r="O44" t="str">
        <x:v>Planned maintenance</x:v>
      </x:c>
      <x:c r="P44" s="31" t="b">
        <x:v>0</x:v>
      </x:c>
      <x:c r="Q44" t="str"/>
    </x:row>
    <x:row r="45">
      <x:c r="A45" t="str">
        <x:v>MNT-0000044</x:v>
      </x:c>
      <x:c r="B45" t="str">
        <x:v>DEV-00011</x:v>
      </x:c>
      <x:c r="C45" s="28" t="n">
        <x:v>45582</x:v>
      </x:c>
      <x:c r="D45" t="str">
        <x:v>Corrective Repair</x:v>
      </x:c>
      <x:c r="E45" t="str">
        <x:v>COM-02</x:v>
      </x:c>
      <x:c r="F45" t="str">
        <x:v>Network/Connectivity</x:v>
      </x:c>
      <x:c r="G45" t="str">
        <x:v>network communication interruption</x:v>
      </x:c>
      <x:c r="H45" t="str">
        <x:v>Major</x:v>
      </x:c>
      <x:c r="I45" t="str">
        <x:v>Fan assembly</x:v>
      </x:c>
      <x:c r="J45" t="n">
        <x:v>2.3</x:v>
      </x:c>
      <x:c r="K45" t="n">
        <x:v>4.6</x:v>
      </x:c>
      <x:c r="L45" s="30" t="n">
        <x:v>385.02</x:v>
      </x:c>
      <x:c r="M45" s="31" t="b">
        <x:v>1</x:v>
      </x:c>
      <x:c r="N45" s="31" t="b">
        <x:v>0</x:v>
      </x:c>
      <x:c r="O45" t="str">
        <x:v>Battery ageing</x:v>
      </x:c>
      <x:c r="P45" s="31" t="b">
        <x:v>1</x:v>
      </x:c>
      <x:c r="Q45" t="str"/>
    </x:row>
    <x:row r="46">
      <x:c r="A46" t="str">
        <x:v>MNT-0000045</x:v>
      </x:c>
      <x:c r="B46" t="str">
        <x:v>DEV-00011</x:v>
      </x:c>
      <x:c r="C46" s="28" t="n">
        <x:v>45647</x:v>
      </x:c>
      <x:c r="D46" t="str">
        <x:v>Corrective Repair</x:v>
      </x:c>
      <x:c r="E46" t="str">
        <x:v>PWR-02</x:v>
      </x:c>
      <x:c r="F46" t="str">
        <x:v>Power/Battery</x:v>
      </x:c>
      <x:c r="G46" t="str">
        <x:v>battery or power issue</x:v>
      </x:c>
      <x:c r="H46" t="str">
        <x:v>Major</x:v>
      </x:c>
      <x:c r="I46" t="str">
        <x:v>Cable/lead</x:v>
      </x:c>
      <x:c r="J46" t="n">
        <x:v>3.3</x:v>
      </x:c>
      <x:c r="K46" t="n">
        <x:v>27.6</x:v>
      </x:c>
      <x:c r="L46" s="30" t="n">
        <x:v>607.83</x:v>
      </x:c>
      <x:c r="M46" s="31" t="b">
        <x:v>0</x:v>
      </x:c>
      <x:c r="N46" s="31" t="b">
        <x:v>0</x:v>
      </x:c>
      <x:c r="O46" t="str">
        <x:v>Calibration drift</x:v>
      </x:c>
      <x:c r="P46" s="31" t="b">
        <x:v>0</x:v>
      </x:c>
      <x:c r="Q46" t="str"/>
    </x:row>
    <x:row r="47">
      <x:c r="A47" t="str">
        <x:v>MNT-0000046</x:v>
      </x:c>
      <x:c r="B47" t="str">
        <x:v>DEV-00011</x:v>
      </x:c>
      <x:c r="C47" s="28" t="n">
        <x:v>46036</x:v>
      </x:c>
      <x:c r="D47" t="str">
        <x:v>Corrective Repair</x:v>
      </x:c>
      <x:c r="E47" t="str">
        <x:v>PWR-02</x:v>
      </x:c>
      <x:c r="F47" t="str">
        <x:v>Power/Battery</x:v>
      </x:c>
      <x:c r="G47" t="str">
        <x:v>battery or power issue</x:v>
      </x:c>
      <x:c r="H47" t="str">
        <x:v>Moderate</x:v>
      </x:c>
      <x:c r="I47" t="str">
        <x:v>None</x:v>
      </x:c>
      <x:c r="J47" t="n">
        <x:v>0.3</x:v>
      </x:c>
      <x:c r="K47" t="n">
        <x:v>0.5</x:v>
      </x:c>
      <x:c r="L47" s="30" t="n">
        <x:v>21.6</x:v>
      </x:c>
      <x:c r="M47" s="31" t="b">
        <x:v>1</x:v>
      </x:c>
      <x:c r="N47" s="31" t="b">
        <x:v>0</x:v>
      </x:c>
      <x:c r="O47" t="str">
        <x:v>Battery ageing</x:v>
      </x:c>
      <x:c r="P47" s="31" t="b">
        <x:v>0</x:v>
      </x:c>
      <x:c r="Q47" t="str"/>
    </x:row>
    <x:row r="48">
      <x:c r="A48" t="str">
        <x:v>MNT-0000047</x:v>
      </x:c>
      <x:c r="B48" t="str">
        <x:v>DEV-00011</x:v>
      </x:c>
      <x:c r="C48" s="28" t="n">
        <x:v>46175</x:v>
      </x:c>
      <x:c r="D48" t="str">
        <x:v>Preventive Maintenance</x:v>
      </x:c>
      <x:c r="E48" t="str">
        <x:v>PM-00</x:v>
      </x:c>
      <x:c r="F48" t="str">
        <x:v>Routine/Planned</x:v>
      </x:c>
      <x:c r="G48" t="str">
        <x:v>planned activity</x:v>
      </x:c>
      <x:c r="H48" t="str">
        <x:v>None</x:v>
      </x:c>
      <x:c r="I48" t="str">
        <x:v>None</x:v>
      </x:c>
      <x:c r="J48" t="n">
        <x:v>1.3</x:v>
      </x:c>
      <x:c r="K48" t="n">
        <x:v>0.4</x:v>
      </x:c>
      <x:c r="L48" s="30" t="n">
        <x:v>93.6</x:v>
      </x:c>
      <x:c r="M48" s="31" t="b">
        <x:v>1</x:v>
      </x:c>
      <x:c r="N48" s="31" t="b">
        <x:v>0</x:v>
      </x:c>
      <x:c r="O48" t="str">
        <x:v>Planned maintenance</x:v>
      </x:c>
      <x:c r="P48" s="31" t="b">
        <x:v>0</x:v>
      </x:c>
      <x:c r="Q48" t="str"/>
    </x:row>
    <x:row r="49">
      <x:c r="A49" t="str">
        <x:v>MNT-0000048</x:v>
      </x:c>
      <x:c r="B49" t="str">
        <x:v>DEV-00012</x:v>
      </x:c>
      <x:c r="C49" s="28" t="n">
        <x:v>45619</x:v>
      </x:c>
      <x:c r="D49" t="str">
        <x:v>Corrective Repair</x:v>
      </x:c>
      <x:c r="E49" t="str">
        <x:v>SW-05</x:v>
      </x:c>
      <x:c r="F49" t="str">
        <x:v>Software/Firmware</x:v>
      </x:c>
      <x:c r="G49" t="str">
        <x:v>software or firmware error</x:v>
      </x:c>
      <x:c r="H49" t="str">
        <x:v>Minor</x:v>
      </x:c>
      <x:c r="I49" t="str">
        <x:v>Network module</x:v>
      </x:c>
      <x:c r="J49" t="n">
        <x:v>2</x:v>
      </x:c>
      <x:c r="K49" t="n">
        <x:v>9.4</x:v>
      </x:c>
      <x:c r="L49" s="30" t="n">
        <x:v>302.73</x:v>
      </x:c>
      <x:c r="M49" s="31" t="b">
        <x:v>1</x:v>
      </x:c>
      <x:c r="N49" s="31" t="b">
        <x:v>0</x:v>
      </x:c>
      <x:c r="O49" t="str">
        <x:v>Network infrastructure</x:v>
      </x:c>
      <x:c r="P49" s="31" t="b">
        <x:v>0</x:v>
      </x:c>
      <x:c r="Q49" t="str"/>
    </x:row>
    <x:row r="50">
      <x:c r="A50" t="str">
        <x:v>MNT-0000049</x:v>
      </x:c>
      <x:c r="B50" t="str">
        <x:v>DEV-00012</x:v>
      </x:c>
      <x:c r="C50" s="28" t="n">
        <x:v>45845</x:v>
      </x:c>
      <x:c r="D50" t="str">
        <x:v>Corrective Repair</x:v>
      </x:c>
      <x:c r="E50" t="str">
        <x:v>DSP-02</x:v>
      </x:c>
      <x:c r="F50" t="str">
        <x:v>Alarm/Display</x:v>
      </x:c>
      <x:c r="G50" t="str">
        <x:v>alarm or display irregularity</x:v>
      </x:c>
      <x:c r="H50" t="str">
        <x:v>Minor</x:v>
      </x:c>
      <x:c r="I50" t="str">
        <x:v>Power supply</x:v>
      </x:c>
      <x:c r="J50" t="n">
        <x:v>1.3</x:v>
      </x:c>
      <x:c r="K50" t="n">
        <x:v>20.5</x:v>
      </x:c>
      <x:c r="L50" s="30" t="n">
        <x:v>833.77</x:v>
      </x:c>
      <x:c r="M50" s="31" t="b">
        <x:v>0</x:v>
      </x:c>
      <x:c r="N50" s="31" t="b">
        <x:v>0</x:v>
      </x:c>
      <x:c r="O50" t="str">
        <x:v>Calibration drift</x:v>
      </x:c>
      <x:c r="P50" s="31" t="b">
        <x:v>0</x:v>
      </x:c>
      <x:c r="Q50" t="str"/>
    </x:row>
    <x:row r="51">
      <x:c r="A51" t="str">
        <x:v>MNT-0000050</x:v>
      </x:c>
      <x:c r="B51" t="str">
        <x:v>DEV-00012</x:v>
      </x:c>
      <x:c r="C51" s="28" t="n">
        <x:v>46026</x:v>
      </x:c>
      <x:c r="D51" t="str">
        <x:v>Preventive Maintenance</x:v>
      </x:c>
      <x:c r="E51" t="str">
        <x:v>PM-00</x:v>
      </x:c>
      <x:c r="F51" t="str">
        <x:v>Routine/Planned</x:v>
      </x:c>
      <x:c r="G51" t="str">
        <x:v>planned activity</x:v>
      </x:c>
      <x:c r="H51" t="str">
        <x:v>None</x:v>
      </x:c>
      <x:c r="I51" t="str">
        <x:v>None</x:v>
      </x:c>
      <x:c r="J51" t="n">
        <x:v>1.3</x:v>
      </x:c>
      <x:c r="K51" t="n">
        <x:v>0.5</x:v>
      </x:c>
      <x:c r="L51" s="30" t="n">
        <x:v>93.6</x:v>
      </x:c>
      <x:c r="M51" s="31" t="b">
        <x:v>1</x:v>
      </x:c>
      <x:c r="N51" s="31" t="b">
        <x:v>0</x:v>
      </x:c>
      <x:c r="O51" t="str">
        <x:v>Planned maintenance</x:v>
      </x:c>
      <x:c r="P51" s="31" t="b">
        <x:v>0</x:v>
      </x:c>
      <x:c r="Q51" t="str"/>
    </x:row>
    <x:row r="52">
      <x:c r="A52" t="str">
        <x:v>MNT-0000051</x:v>
      </x:c>
      <x:c r="B52" t="str">
        <x:v>DEV-00012</x:v>
      </x:c>
      <x:c r="C52" s="28" t="n">
        <x:v>46064</x:v>
      </x:c>
      <x:c r="D52" t="str">
        <x:v>Preventive Maintenance</x:v>
      </x:c>
      <x:c r="E52" t="str">
        <x:v>PM-00</x:v>
      </x:c>
      <x:c r="F52" t="str">
        <x:v>Routine/Planned</x:v>
      </x:c>
      <x:c r="G52" t="str">
        <x:v>planned activity</x:v>
      </x:c>
      <x:c r="H52" t="str">
        <x:v>None</x:v>
      </x:c>
      <x:c r="I52" t="str">
        <x:v>None</x:v>
      </x:c>
      <x:c r="J52" t="n">
        <x:v>1.2</x:v>
      </x:c>
      <x:c r="K52" t="n">
        <x:v>1.2</x:v>
      </x:c>
      <x:c r="L52" s="30" t="n">
        <x:v>86.4</x:v>
      </x:c>
      <x:c r="M52" s="31" t="b">
        <x:v>1</x:v>
      </x:c>
      <x:c r="N52" s="31" t="b">
        <x:v>0</x:v>
      </x:c>
      <x:c r="O52" t="str">
        <x:v>Planned maintenance</x:v>
      </x:c>
      <x:c r="P52" s="31" t="b">
        <x:v>0</x:v>
      </x:c>
      <x:c r="Q52" t="str"/>
    </x:row>
    <x:row r="53">
      <x:c r="A53" t="str">
        <x:v>MNT-0000052</x:v>
      </x:c>
      <x:c r="B53" t="str">
        <x:v>DEV-00012</x:v>
      </x:c>
      <x:c r="C53" s="28" t="n">
        <x:v>46085</x:v>
      </x:c>
      <x:c r="D53" t="str">
        <x:v>Calibration</x:v>
      </x:c>
      <x:c r="E53" t="str">
        <x:v>CAL-00</x:v>
      </x:c>
      <x:c r="F53" t="str">
        <x:v>Routine/Planned</x:v>
      </x:c>
      <x:c r="G53" t="str">
        <x:v>planned activity</x:v>
      </x:c>
      <x:c r="H53" t="str">
        <x:v>None</x:v>
      </x:c>
      <x:c r="I53" t="str">
        <x:v>None</x:v>
      </x:c>
      <x:c r="J53" t="n">
        <x:v>1.9</x:v>
      </x:c>
      <x:c r="K53" t="n">
        <x:v>0.7</x:v>
      </x:c>
      <x:c r="L53" s="30" t="n">
        <x:v>136.8</x:v>
      </x:c>
      <x:c r="M53" s="31" t="b">
        <x:v>0</x:v>
      </x:c>
      <x:c r="N53" s="31" t="b">
        <x:v>0</x:v>
      </x:c>
      <x:c r="O53" t="str">
        <x:v>Planned maintenance</x:v>
      </x:c>
      <x:c r="P53" s="31" t="b">
        <x:v>0</x:v>
      </x:c>
      <x:c r="Q53" t="str"/>
    </x:row>
    <x:row r="54">
      <x:c r="A54" t="str">
        <x:v>MNT-0000053</x:v>
      </x:c>
      <x:c r="B54" t="str">
        <x:v>DEV-00013</x:v>
      </x:c>
      <x:c r="C54" s="28" t="n">
        <x:v>45459</x:v>
      </x:c>
      <x:c r="D54" t="str">
        <x:v>Corrective Repair</x:v>
      </x:c>
      <x:c r="E54" t="str">
        <x:v>MEC-07</x:v>
      </x:c>
      <x:c r="F54" t="str">
        <x:v>Mechanical</x:v>
      </x:c>
      <x:c r="G54" t="str">
        <x:v>mechanical wear or connector issue</x:v>
      </x:c>
      <x:c r="H54" t="str">
        <x:v>Safety Critical</x:v>
      </x:c>
      <x:c r="I54" t="str">
        <x:v>None</x:v>
      </x:c>
      <x:c r="J54" t="n">
        <x:v>2.7</x:v>
      </x:c>
      <x:c r="K54" t="n">
        <x:v>17.9</x:v>
      </x:c>
      <x:c r="L54" s="30" t="n">
        <x:v>194.4</x:v>
      </x:c>
      <x:c r="M54" s="31" t="b">
        <x:v>0</x:v>
      </x:c>
      <x:c r="N54" s="31" t="b">
        <x:v>0</x:v>
      </x:c>
      <x:c r="O54" t="str">
        <x:v>Accessory failure</x:v>
      </x:c>
      <x:c r="P54" s="31" t="b">
        <x:v>0</x:v>
      </x:c>
      <x:c r="Q54" t="str"/>
    </x:row>
    <x:row r="55">
      <x:c r="A55" t="str">
        <x:v>MNT-0000054</x:v>
      </x:c>
      <x:c r="B55" t="str">
        <x:v>DEV-00013</x:v>
      </x:c>
      <x:c r="C55" s="28" t="n">
        <x:v>45487</x:v>
      </x:c>
      <x:c r="D55" t="str">
        <x:v>Preventive Maintenance</x:v>
      </x:c>
      <x:c r="E55" t="str">
        <x:v>PM-00</x:v>
      </x:c>
      <x:c r="F55" t="str">
        <x:v>Routine/Planned</x:v>
      </x:c>
      <x:c r="G55" t="str">
        <x:v>planned activity</x:v>
      </x:c>
      <x:c r="H55" t="str">
        <x:v>None</x:v>
      </x:c>
      <x:c r="I55" t="str">
        <x:v>None</x:v>
      </x:c>
      <x:c r="J55" t="n">
        <x:v>1</x:v>
      </x:c>
      <x:c r="K55" t="n">
        <x:v>0.2</x:v>
      </x:c>
      <x:c r="L55" s="30" t="n">
        <x:v>72</x:v>
      </x:c>
      <x:c r="M55" s="31" t="b">
        <x:v>1</x:v>
      </x:c>
      <x:c r="N55" s="31" t="b">
        <x:v>0</x:v>
      </x:c>
      <x:c r="O55" t="str">
        <x:v>Planned maintenance</x:v>
      </x:c>
      <x:c r="P55" s="31" t="b">
        <x:v>0</x:v>
      </x:c>
      <x:c r="Q55" t="str"/>
    </x:row>
    <x:row r="56">
      <x:c r="A56" t="str">
        <x:v>MNT-0000055</x:v>
      </x:c>
      <x:c r="B56" t="str">
        <x:v>DEV-00013</x:v>
      </x:c>
      <x:c r="C56" s="28" t="n">
        <x:v>45629</x:v>
      </x:c>
      <x:c r="D56" t="str">
        <x:v>Preventive Maintenance</x:v>
      </x:c>
      <x:c r="E56" t="str">
        <x:v>PM-00</x:v>
      </x:c>
      <x:c r="F56" t="str">
        <x:v>Routine/Planned</x:v>
      </x:c>
      <x:c r="G56" t="str">
        <x:v>planned activity</x:v>
      </x:c>
      <x:c r="H56" t="str">
        <x:v>None</x:v>
      </x:c>
      <x:c r="I56" t="str">
        <x:v>None</x:v>
      </x:c>
      <x:c r="J56" t="n">
        <x:v>0.7</x:v>
      </x:c>
      <x:c r="K56" t="n">
        <x:v>1.6</x:v>
      </x:c>
      <x:c r="L56" s="30" t="n">
        <x:v>50.4</x:v>
      </x:c>
      <x:c r="M56" s="31" t="b">
        <x:v>1</x:v>
      </x:c>
      <x:c r="N56" s="31" t="b">
        <x:v>0</x:v>
      </x:c>
      <x:c r="O56" t="str">
        <x:v>Planned maintenance</x:v>
      </x:c>
      <x:c r="P56" s="31" t="b">
        <x:v>0</x:v>
      </x:c>
      <x:c r="Q56" t="str"/>
    </x:row>
    <x:row r="57">
      <x:c r="A57" t="str">
        <x:v>MNT-0000056</x:v>
      </x:c>
      <x:c r="B57" t="str">
        <x:v>DEV-00013</x:v>
      </x:c>
      <x:c r="C57" s="28" t="n">
        <x:v>45670</x:v>
      </x:c>
      <x:c r="D57" t="str">
        <x:v>Corrective Repair</x:v>
      </x:c>
      <x:c r="E57" t="str">
        <x:v>PWR-03</x:v>
      </x:c>
      <x:c r="F57" t="str">
        <x:v>Power/Battery</x:v>
      </x:c>
      <x:c r="G57" t="str">
        <x:v>battery or power issue</x:v>
      </x:c>
      <x:c r="H57" t="str">
        <x:v>Moderate</x:v>
      </x:c>
      <x:c r="I57" t="str">
        <x:v>Network module</x:v>
      </x:c>
      <x:c r="J57" t="n">
        <x:v>4.8</x:v>
      </x:c>
      <x:c r="K57" t="n">
        <x:v>11.5</x:v>
      </x:c>
      <x:c r="L57" s="30" t="n">
        <x:v>922.96</x:v>
      </x:c>
      <x:c r="M57" s="31" t="b">
        <x:v>1</x:v>
      </x:c>
      <x:c r="N57" s="31" t="b">
        <x:v>0</x:v>
      </x:c>
      <x:c r="O57" t="str">
        <x:v>Component wear</x:v>
      </x:c>
      <x:c r="P57" s="31" t="b">
        <x:v>0</x:v>
      </x:c>
      <x:c r="Q57" t="str"/>
    </x:row>
    <x:row r="58">
      <x:c r="A58" t="str">
        <x:v>MNT-0000057</x:v>
      </x:c>
      <x:c r="B58" t="str">
        <x:v>DEV-00014</x:v>
      </x:c>
      <x:c r="C58" s="28" t="n">
        <x:v>45566</x:v>
      </x:c>
      <x:c r="D58" t="str">
        <x:v>Preventive Maintenance</x:v>
      </x:c>
      <x:c r="E58" t="str">
        <x:v>PM-00</x:v>
      </x:c>
      <x:c r="F58" t="str">
        <x:v>Routine/Planned</x:v>
      </x:c>
      <x:c r="G58" t="str">
        <x:v>planned activity</x:v>
      </x:c>
      <x:c r="H58" t="str">
        <x:v>None</x:v>
      </x:c>
      <x:c r="I58" t="str">
        <x:v>None</x:v>
      </x:c>
      <x:c r="J58" t="n">
        <x:v>1.2</x:v>
      </x:c>
      <x:c r="K58" t="n">
        <x:v>3</x:v>
      </x:c>
      <x:c r="L58" s="30" t="n">
        <x:v>86.4</x:v>
      </x:c>
      <x:c r="M58" s="31" t="b">
        <x:v>0</x:v>
      </x:c>
      <x:c r="N58" s="31" t="b">
        <x:v>0</x:v>
      </x:c>
      <x:c r="O58" t="str">
        <x:v>Planned maintenance</x:v>
      </x:c>
      <x:c r="P58" s="31" t="b">
        <x:v>0</x:v>
      </x:c>
      <x:c r="Q58" t="str"/>
    </x:row>
    <x:row r="59">
      <x:c r="A59" t="str">
        <x:v>MNT-0000058</x:v>
      </x:c>
      <x:c r="B59" t="str">
        <x:v>DEV-00014</x:v>
      </x:c>
      <x:c r="C59" s="28" t="n">
        <x:v>45652</x:v>
      </x:c>
      <x:c r="D59" t="str">
        <x:v>Preventive Maintenance</x:v>
      </x:c>
      <x:c r="E59" t="str">
        <x:v>PM-00</x:v>
      </x:c>
      <x:c r="F59" t="str">
        <x:v>Routine/Planned</x:v>
      </x:c>
      <x:c r="G59" t="str">
        <x:v>planned activity</x:v>
      </x:c>
      <x:c r="H59" t="str">
        <x:v>None</x:v>
      </x:c>
      <x:c r="I59" t="str">
        <x:v>None</x:v>
      </x:c>
      <x:c r="J59" t="n">
        <x:v>1.4</x:v>
      </x:c>
      <x:c r="K59" t="n">
        <x:v>2.4</x:v>
      </x:c>
      <x:c r="L59" s="30" t="n">
        <x:v>100.8</x:v>
      </x:c>
      <x:c r="M59" s="31" t="b">
        <x:v>0</x:v>
      </x:c>
      <x:c r="N59" s="31" t="b">
        <x:v>0</x:v>
      </x:c>
      <x:c r="O59" t="str">
        <x:v>Planned maintenance</x:v>
      </x:c>
      <x:c r="P59" s="31" t="b">
        <x:v>0</x:v>
      </x:c>
      <x:c r="Q59" t="str"/>
    </x:row>
    <x:row r="60">
      <x:c r="A60" t="str">
        <x:v>MNT-0000059</x:v>
      </x:c>
      <x:c r="B60" t="str">
        <x:v>DEV-00015</x:v>
      </x:c>
      <x:c r="C60" s="28" t="n">
        <x:v>45351</x:v>
      </x:c>
      <x:c r="D60" t="str">
        <x:v>Preventive Maintenance</x:v>
      </x:c>
      <x:c r="E60" t="str">
        <x:v>PM-00</x:v>
      </x:c>
      <x:c r="F60" t="str">
        <x:v>Routine/Planned</x:v>
      </x:c>
      <x:c r="G60" t="str">
        <x:v>planned activity</x:v>
      </x:c>
      <x:c r="H60" t="str">
        <x:v>None</x:v>
      </x:c>
      <x:c r="I60" t="str">
        <x:v>None</x:v>
      </x:c>
      <x:c r="J60" t="n">
        <x:v>0.3</x:v>
      </x:c>
      <x:c r="K60" t="n">
        <x:v>0.3</x:v>
      </x:c>
      <x:c r="L60" s="30" t="n">
        <x:v>21.6</x:v>
      </x:c>
      <x:c r="M60" s="31" t="b">
        <x:v>1</x:v>
      </x:c>
      <x:c r="N60" s="31" t="b">
        <x:v>0</x:v>
      </x:c>
      <x:c r="O60" t="str">
        <x:v>Planned maintenance</x:v>
      </x:c>
      <x:c r="P60" s="31" t="b">
        <x:v>0</x:v>
      </x:c>
      <x:c r="Q60" t="str"/>
    </x:row>
    <x:row r="61">
      <x:c r="A61" t="str">
        <x:v>MNT-0000060</x:v>
      </x:c>
      <x:c r="B61" t="str">
        <x:v>DEV-00015</x:v>
      </x:c>
      <x:c r="C61" s="28" t="n">
        <x:v>45620</x:v>
      </x:c>
      <x:c r="D61" t="str">
        <x:v>Corrective Repair</x:v>
      </x:c>
      <x:c r="E61" t="str">
        <x:v>FW-02</x:v>
      </x:c>
      <x:c r="F61" t="str">
        <x:v>Software/Firmware</x:v>
      </x:c>
      <x:c r="G61" t="str">
        <x:v>software or firmware error</x:v>
      </x:c>
      <x:c r="H61" t="str">
        <x:v>Moderate</x:v>
      </x:c>
      <x:c r="I61" t="str">
        <x:v>Fan assembly</x:v>
      </x:c>
      <x:c r="J61" t="n">
        <x:v>1.7</x:v>
      </x:c>
      <x:c r="K61" t="n">
        <x:v>6.1</x:v>
      </x:c>
      <x:c r="L61" s="30" t="n">
        <x:v>467.43</x:v>
      </x:c>
      <x:c r="M61" s="31" t="b">
        <x:v>1</x:v>
      </x:c>
      <x:c r="N61" s="31" t="b">
        <x:v>0</x:v>
      </x:c>
      <x:c r="O61" t="str">
        <x:v>Software/configuration</x:v>
      </x:c>
      <x:c r="P61" s="31" t="b">
        <x:v>1</x:v>
      </x:c>
      <x:c r="Q61" t="str">
        <x:v>SAF-000002</x:v>
      </x:c>
    </x:row>
    <x:row r="62">
      <x:c r="A62" t="str">
        <x:v>MNT-0000061</x:v>
      </x:c>
      <x:c r="B62" t="str">
        <x:v>DEV-00015</x:v>
      </x:c>
      <x:c r="C62" s="28" t="n">
        <x:v>45638</x:v>
      </x:c>
      <x:c r="D62" t="str">
        <x:v>Calibration</x:v>
      </x:c>
      <x:c r="E62" t="str">
        <x:v>CAL-00</x:v>
      </x:c>
      <x:c r="F62" t="str">
        <x:v>Routine/Planned</x:v>
      </x:c>
      <x:c r="G62" t="str">
        <x:v>planned activity</x:v>
      </x:c>
      <x:c r="H62" t="str">
        <x:v>None</x:v>
      </x:c>
      <x:c r="I62" t="str">
        <x:v>None</x:v>
      </x:c>
      <x:c r="J62" t="n">
        <x:v>1.2</x:v>
      </x:c>
      <x:c r="K62" t="n">
        <x:v>1.9</x:v>
      </x:c>
      <x:c r="L62" s="30" t="n">
        <x:v>86.4</x:v>
      </x:c>
      <x:c r="M62" s="31" t="b">
        <x:v>1</x:v>
      </x:c>
      <x:c r="N62" s="31" t="b">
        <x:v>0</x:v>
      </x:c>
      <x:c r="O62" t="str">
        <x:v>Planned maintenance</x:v>
      </x:c>
      <x:c r="P62" s="31" t="b">
        <x:v>0</x:v>
      </x:c>
      <x:c r="Q62" t="str"/>
    </x:row>
    <x:row r="63">
      <x:c r="A63" t="str">
        <x:v>MNT-0000062</x:v>
      </x:c>
      <x:c r="B63" t="str">
        <x:v>DEV-00015</x:v>
      </x:c>
      <x:c r="C63" s="28" t="n">
        <x:v>46004</x:v>
      </x:c>
      <x:c r="D63" t="str">
        <x:v>Preventive Maintenance</x:v>
      </x:c>
      <x:c r="E63" t="str">
        <x:v>PM-00</x:v>
      </x:c>
      <x:c r="F63" t="str">
        <x:v>Routine/Planned</x:v>
      </x:c>
      <x:c r="G63" t="str">
        <x:v>planned activity</x:v>
      </x:c>
      <x:c r="H63" t="str">
        <x:v>None</x:v>
      </x:c>
      <x:c r="I63" t="str">
        <x:v>None</x:v>
      </x:c>
      <x:c r="J63" t="n">
        <x:v>1.5</x:v>
      </x:c>
      <x:c r="K63" t="n">
        <x:v>2.4</x:v>
      </x:c>
      <x:c r="L63" s="30" t="n">
        <x:v>108</x:v>
      </x:c>
      <x:c r="M63" s="31" t="b">
        <x:v>1</x:v>
      </x:c>
      <x:c r="N63" s="31" t="b">
        <x:v>0</x:v>
      </x:c>
      <x:c r="O63" t="str">
        <x:v>Planned maintenance</x:v>
      </x:c>
      <x:c r="P63" s="31" t="b">
        <x:v>0</x:v>
      </x:c>
      <x:c r="Q63" t="str"/>
    </x:row>
    <x:row r="64">
      <x:c r="A64" t="str">
        <x:v>MNT-0000063</x:v>
      </x:c>
      <x:c r="B64" t="str">
        <x:v>DEV-00015</x:v>
      </x:c>
      <x:c r="C64" s="28" t="n">
        <x:v>46164</x:v>
      </x:c>
      <x:c r="D64" t="str">
        <x:v>Preventive Maintenance</x:v>
      </x:c>
      <x:c r="E64" t="str">
        <x:v>PM-00</x:v>
      </x:c>
      <x:c r="F64" t="str">
        <x:v>Routine/Planned</x:v>
      </x:c>
      <x:c r="G64" t="str">
        <x:v>planned activity</x:v>
      </x:c>
      <x:c r="H64" t="str">
        <x:v>None</x:v>
      </x:c>
      <x:c r="I64" t="str">
        <x:v>None</x:v>
      </x:c>
      <x:c r="J64" t="n">
        <x:v>1.6</x:v>
      </x:c>
      <x:c r="K64" t="n">
        <x:v>1.8</x:v>
      </x:c>
      <x:c r="L64" s="30" t="n">
        <x:v>115.2</x:v>
      </x:c>
      <x:c r="M64" s="31" t="b">
        <x:v>1</x:v>
      </x:c>
      <x:c r="N64" s="31" t="b">
        <x:v>0</x:v>
      </x:c>
      <x:c r="O64" t="str">
        <x:v>Planned maintenance</x:v>
      </x:c>
      <x:c r="P64" s="31" t="b">
        <x:v>0</x:v>
      </x:c>
      <x:c r="Q64" t="str"/>
    </x:row>
    <x:row r="65">
      <x:c r="A65" t="str">
        <x:v>MNT-0000064</x:v>
      </x:c>
      <x:c r="B65" t="str">
        <x:v>DEV-00016</x:v>
      </x:c>
      <x:c r="C65" s="28" t="n">
        <x:v>45726</x:v>
      </x:c>
      <x:c r="D65" t="str">
        <x:v>Corrective Repair</x:v>
      </x:c>
      <x:c r="E65" t="str">
        <x:v>MEC-04</x:v>
      </x:c>
      <x:c r="F65" t="str">
        <x:v>Mechanical</x:v>
      </x:c>
      <x:c r="G65" t="str">
        <x:v>mechanical wear or connector issue</x:v>
      </x:c>
      <x:c r="H65" t="str">
        <x:v>Major</x:v>
      </x:c>
      <x:c r="I65" t="str">
        <x:v>Fan assembly</x:v>
      </x:c>
      <x:c r="J65" t="n">
        <x:v>2.7</x:v>
      </x:c>
      <x:c r="K65" t="n">
        <x:v>21</x:v>
      </x:c>
      <x:c r="L65" s="30" t="n">
        <x:v>486.93</x:v>
      </x:c>
      <x:c r="M65" s="31" t="b">
        <x:v>1</x:v>
      </x:c>
      <x:c r="N65" s="31" t="b">
        <x:v>0</x:v>
      </x:c>
      <x:c r="O65" t="str">
        <x:v>Network infrastructure</x:v>
      </x:c>
      <x:c r="P65" s="31" t="b">
        <x:v>0</x:v>
      </x:c>
      <x:c r="Q65" t="str"/>
    </x:row>
    <x:row r="66">
      <x:c r="A66" t="str">
        <x:v>MNT-0000065</x:v>
      </x:c>
      <x:c r="B66" t="str">
        <x:v>DEV-00016</x:v>
      </x:c>
      <x:c r="C66" s="28" t="n">
        <x:v>45764</x:v>
      </x:c>
      <x:c r="D66" t="str">
        <x:v>Preventive Maintenance</x:v>
      </x:c>
      <x:c r="E66" t="str">
        <x:v>PM-00</x:v>
      </x:c>
      <x:c r="F66" t="str">
        <x:v>Routine/Planned</x:v>
      </x:c>
      <x:c r="G66" t="str">
        <x:v>planned activity</x:v>
      </x:c>
      <x:c r="H66" t="str">
        <x:v>None</x:v>
      </x:c>
      <x:c r="I66" t="str">
        <x:v>None</x:v>
      </x:c>
      <x:c r="J66" t="n">
        <x:v>0.8</x:v>
      </x:c>
      <x:c r="K66" t="n">
        <x:v>1.5</x:v>
      </x:c>
      <x:c r="L66" s="30" t="n">
        <x:v>57.6</x:v>
      </x:c>
      <x:c r="M66" s="31" t="b">
        <x:v>1</x:v>
      </x:c>
      <x:c r="N66" s="31" t="b">
        <x:v>0</x:v>
      </x:c>
      <x:c r="O66" t="str">
        <x:v>Planned maintenance</x:v>
      </x:c>
      <x:c r="P66" s="31" t="b">
        <x:v>0</x:v>
      </x:c>
      <x:c r="Q66" t="str"/>
    </x:row>
    <x:row r="67">
      <x:c r="A67" t="str">
        <x:v>MNT-0000066</x:v>
      </x:c>
      <x:c r="B67" t="str">
        <x:v>DEV-00016</x:v>
      </x:c>
      <x:c r="C67" s="28" t="n">
        <x:v>45888</x:v>
      </x:c>
      <x:c r="D67" t="str">
        <x:v>Preventive Maintenance</x:v>
      </x:c>
      <x:c r="E67" t="str">
        <x:v>PM-00</x:v>
      </x:c>
      <x:c r="F67" t="str">
        <x:v>Routine/Planned</x:v>
      </x:c>
      <x:c r="G67" t="str">
        <x:v>planned activity</x:v>
      </x:c>
      <x:c r="H67" t="str">
        <x:v>None</x:v>
      </x:c>
      <x:c r="I67" t="str">
        <x:v>None</x:v>
      </x:c>
      <x:c r="J67" t="n">
        <x:v>1</x:v>
      </x:c>
      <x:c r="K67" t="n">
        <x:v>2.5</x:v>
      </x:c>
      <x:c r="L67" s="30" t="n">
        <x:v>72</x:v>
      </x:c>
      <x:c r="M67" s="31" t="b">
        <x:v>1</x:v>
      </x:c>
      <x:c r="N67" s="31" t="b">
        <x:v>0</x:v>
      </x:c>
      <x:c r="O67" t="str">
        <x:v>Planned maintenance</x:v>
      </x:c>
      <x:c r="P67" s="31" t="b">
        <x:v>0</x:v>
      </x:c>
      <x:c r="Q67" t="str"/>
    </x:row>
    <x:row r="68">
      <x:c r="A68" t="str">
        <x:v>MNT-0000067</x:v>
      </x:c>
      <x:c r="B68" t="str">
        <x:v>DEV-00017</x:v>
      </x:c>
      <x:c r="C68" s="28" t="n">
        <x:v>45314</x:v>
      </x:c>
      <x:c r="D68" t="str">
        <x:v>Preventive Maintenance</x:v>
      </x:c>
      <x:c r="E68" t="str">
        <x:v>PM-00</x:v>
      </x:c>
      <x:c r="F68" t="str">
        <x:v>Routine/Planned</x:v>
      </x:c>
      <x:c r="G68" t="str">
        <x:v>planned activity</x:v>
      </x:c>
      <x:c r="H68" t="str">
        <x:v>None</x:v>
      </x:c>
      <x:c r="I68" t="str">
        <x:v>None</x:v>
      </x:c>
      <x:c r="J68" t="n">
        <x:v>1.1</x:v>
      </x:c>
      <x:c r="K68" t="n">
        <x:v>1.2</x:v>
      </x:c>
      <x:c r="L68" s="30" t="n">
        <x:v>79.2</x:v>
      </x:c>
      <x:c r="M68" s="31" t="b">
        <x:v>0</x:v>
      </x:c>
      <x:c r="N68" s="31" t="b">
        <x:v>0</x:v>
      </x:c>
      <x:c r="O68" t="str">
        <x:v>Planned maintenance</x:v>
      </x:c>
      <x:c r="P68" s="31" t="b">
        <x:v>0</x:v>
      </x:c>
      <x:c r="Q68" t="str"/>
    </x:row>
    <x:row r="69">
      <x:c r="A69" t="str">
        <x:v>MNT-0000068</x:v>
      </x:c>
      <x:c r="B69" t="str">
        <x:v>DEV-00017</x:v>
      </x:c>
      <x:c r="C69" s="28" t="n">
        <x:v>45668</x:v>
      </x:c>
      <x:c r="D69" t="str">
        <x:v>Corrective Repair</x:v>
      </x:c>
      <x:c r="E69" t="str">
        <x:v>MEC-01</x:v>
      </x:c>
      <x:c r="F69" t="str">
        <x:v>Mechanical</x:v>
      </x:c>
      <x:c r="G69" t="str">
        <x:v>mechanical wear or connector issue</x:v>
      </x:c>
      <x:c r="H69" t="str">
        <x:v>Moderate</x:v>
      </x:c>
      <x:c r="I69" t="str">
        <x:v>Sensor module</x:v>
      </x:c>
      <x:c r="J69" t="n">
        <x:v>1</x:v>
      </x:c>
      <x:c r="K69" t="n">
        <x:v>10.2</x:v>
      </x:c>
      <x:c r="L69" s="30" t="n">
        <x:v>279.79</x:v>
      </x:c>
      <x:c r="M69" s="31" t="b">
        <x:v>1</x:v>
      </x:c>
      <x:c r="N69" s="31" t="b">
        <x:v>0</x:v>
      </x:c>
      <x:c r="O69" t="str">
        <x:v>Accessory failure</x:v>
      </x:c>
      <x:c r="P69" s="31" t="b">
        <x:v>0</x:v>
      </x:c>
      <x:c r="Q69" t="str"/>
    </x:row>
    <x:row r="70">
      <x:c r="A70" t="str">
        <x:v>MNT-0000069</x:v>
      </x:c>
      <x:c r="B70" t="str">
        <x:v>DEV-00017</x:v>
      </x:c>
      <x:c r="C70" s="28" t="n">
        <x:v>45871</x:v>
      </x:c>
      <x:c r="D70" t="str">
        <x:v>Corrective Repair</x:v>
      </x:c>
      <x:c r="E70" t="str">
        <x:v>SNS-01</x:v>
      </x:c>
      <x:c r="F70" t="str">
        <x:v>Sensor/Measurement</x:v>
      </x:c>
      <x:c r="G70" t="str">
        <x:v>measurement or sensor drift</x:v>
      </x:c>
      <x:c r="H70" t="str">
        <x:v>Minor</x:v>
      </x:c>
      <x:c r="I70" t="str">
        <x:v>Fan assembly</x:v>
      </x:c>
      <x:c r="J70" t="n">
        <x:v>1.1</x:v>
      </x:c>
      <x:c r="K70" t="n">
        <x:v>15.1</x:v>
      </x:c>
      <x:c r="L70" s="30" t="n">
        <x:v>546.44</x:v>
      </x:c>
      <x:c r="M70" s="31" t="b">
        <x:v>1</x:v>
      </x:c>
      <x:c r="N70" s="31" t="b">
        <x:v>0</x:v>
      </x:c>
      <x:c r="O70" t="str">
        <x:v>Component wear</x:v>
      </x:c>
      <x:c r="P70" s="31" t="b">
        <x:v>0</x:v>
      </x:c>
      <x:c r="Q70" t="str"/>
    </x:row>
    <x:row r="71">
      <x:c r="A71" t="str">
        <x:v>MNT-0000070</x:v>
      </x:c>
      <x:c r="B71" t="str">
        <x:v>DEV-00017</x:v>
      </x:c>
      <x:c r="C71" s="28" t="n">
        <x:v>45914</x:v>
      </x:c>
      <x:c r="D71" t="str">
        <x:v>Preventive Maintenance</x:v>
      </x:c>
      <x:c r="E71" t="str">
        <x:v>PM-00</x:v>
      </x:c>
      <x:c r="F71" t="str">
        <x:v>Routine/Planned</x:v>
      </x:c>
      <x:c r="G71" t="str">
        <x:v>planned activity</x:v>
      </x:c>
      <x:c r="H71" t="str">
        <x:v>None</x:v>
      </x:c>
      <x:c r="I71" t="str">
        <x:v>None</x:v>
      </x:c>
      <x:c r="J71" t="n">
        <x:v>1.2</x:v>
      </x:c>
      <x:c r="K71" t="n">
        <x:v>1.4</x:v>
      </x:c>
      <x:c r="L71" s="30" t="n">
        <x:v>86.4</x:v>
      </x:c>
      <x:c r="M71" s="31" t="b">
        <x:v>1</x:v>
      </x:c>
      <x:c r="N71" s="31" t="b">
        <x:v>0</x:v>
      </x:c>
      <x:c r="O71" t="str">
        <x:v>Planned maintenance</x:v>
      </x:c>
      <x:c r="P71" s="31" t="b">
        <x:v>0</x:v>
      </x:c>
      <x:c r="Q71" t="str"/>
    </x:row>
    <x:row r="72">
      <x:c r="A72" t="str">
        <x:v>MNT-0000071</x:v>
      </x:c>
      <x:c r="B72" t="str">
        <x:v>DEV-00018</x:v>
      </x:c>
      <x:c r="C72" s="28" t="n">
        <x:v>45434</x:v>
      </x:c>
      <x:c r="D72" t="str">
        <x:v>Corrective Repair</x:v>
      </x:c>
      <x:c r="E72" t="str">
        <x:v>NFF-00</x:v>
      </x:c>
      <x:c r="F72" t="str">
        <x:v>No Fault Found</x:v>
      </x:c>
      <x:c r="G72" t="str">
        <x:v>reported issue not reproduced</x:v>
      </x:c>
      <x:c r="H72" t="str">
        <x:v>Minor</x:v>
      </x:c>
      <x:c r="I72" t="str">
        <x:v>None</x:v>
      </x:c>
      <x:c r="J72" t="n">
        <x:v>1.9</x:v>
      </x:c>
      <x:c r="K72" t="n">
        <x:v>18.1</x:v>
      </x:c>
      <x:c r="L72" s="30" t="n">
        <x:v>136.8</x:v>
      </x:c>
      <x:c r="M72" s="31" t="b">
        <x:v>1</x:v>
      </x:c>
      <x:c r="N72" s="31" t="b">
        <x:v>1</x:v>
      </x:c>
      <x:c r="O72" t="str">
        <x:v>No fault reproduced</x:v>
      </x:c>
      <x:c r="P72" s="31" t="b">
        <x:v>0</x:v>
      </x:c>
      <x:c r="Q72" t="str"/>
    </x:row>
    <x:row r="73">
      <x:c r="A73" t="str">
        <x:v>MNT-0000072</x:v>
      </x:c>
      <x:c r="B73" t="str">
        <x:v>DEV-00018</x:v>
      </x:c>
      <x:c r="C73" s="28" t="n">
        <x:v>45445</x:v>
      </x:c>
      <x:c r="D73" t="str">
        <x:v>Preventive Maintenance</x:v>
      </x:c>
      <x:c r="E73" t="str">
        <x:v>PM-00</x:v>
      </x:c>
      <x:c r="F73" t="str">
        <x:v>Routine/Planned</x:v>
      </x:c>
      <x:c r="G73" t="str">
        <x:v>planned activity</x:v>
      </x:c>
      <x:c r="H73" t="str">
        <x:v>None</x:v>
      </x:c>
      <x:c r="I73" t="str">
        <x:v>None</x:v>
      </x:c>
      <x:c r="J73" t="n">
        <x:v>1</x:v>
      </x:c>
      <x:c r="K73" t="n">
        <x:v>1.2</x:v>
      </x:c>
      <x:c r="L73" s="30" t="n">
        <x:v>72</x:v>
      </x:c>
      <x:c r="M73" s="31" t="b">
        <x:v>1</x:v>
      </x:c>
      <x:c r="N73" s="31" t="b">
        <x:v>0</x:v>
      </x:c>
      <x:c r="O73" t="str">
        <x:v>Planned maintenance</x:v>
      </x:c>
      <x:c r="P73" s="31" t="b">
        <x:v>0</x:v>
      </x:c>
      <x:c r="Q73" t="str"/>
    </x:row>
    <x:row r="74">
      <x:c r="A74" t="str">
        <x:v>MNT-0000073</x:v>
      </x:c>
      <x:c r="B74" t="str">
        <x:v>DEV-00018</x:v>
      </x:c>
      <x:c r="C74" s="28" t="n">
        <x:v>45573</x:v>
      </x:c>
      <x:c r="D74" t="str">
        <x:v>Corrective Repair</x:v>
      </x:c>
      <x:c r="E74" t="str">
        <x:v>PWR-03</x:v>
      </x:c>
      <x:c r="F74" t="str">
        <x:v>Power/Battery</x:v>
      </x:c>
      <x:c r="G74" t="str">
        <x:v>battery or power issue</x:v>
      </x:c>
      <x:c r="H74" t="str">
        <x:v>Moderate</x:v>
      </x:c>
      <x:c r="I74" t="str">
        <x:v>Cable/lead</x:v>
      </x:c>
      <x:c r="J74" t="n">
        <x:v>1.1</x:v>
      </x:c>
      <x:c r="K74" t="n">
        <x:v>6.9</x:v>
      </x:c>
      <x:c r="L74" s="30" t="n">
        <x:v>149.33</x:v>
      </x:c>
      <x:c r="M74" s="31" t="b">
        <x:v>1</x:v>
      </x:c>
      <x:c r="N74" s="31" t="b">
        <x:v>0</x:v>
      </x:c>
      <x:c r="O74" t="str">
        <x:v>Battery ageing</x:v>
      </x:c>
      <x:c r="P74" s="31" t="b">
        <x:v>0</x:v>
      </x:c>
      <x:c r="Q74" t="str"/>
    </x:row>
    <x:row r="75">
      <x:c r="A75" t="str">
        <x:v>MNT-0000074</x:v>
      </x:c>
      <x:c r="B75" t="str">
        <x:v>DEV-00018</x:v>
      </x:c>
      <x:c r="C75" s="28" t="n">
        <x:v>45603</x:v>
      </x:c>
      <x:c r="D75" t="str">
        <x:v>Preventive Maintenance</x:v>
      </x:c>
      <x:c r="E75" t="str">
        <x:v>PM-00</x:v>
      </x:c>
      <x:c r="F75" t="str">
        <x:v>Routine/Planned</x:v>
      </x:c>
      <x:c r="G75" t="str">
        <x:v>planned activity</x:v>
      </x:c>
      <x:c r="H75" t="str">
        <x:v>None</x:v>
      </x:c>
      <x:c r="I75" t="str">
        <x:v>None</x:v>
      </x:c>
      <x:c r="J75" t="n">
        <x:v>1.2</x:v>
      </x:c>
      <x:c r="K75" t="n">
        <x:v>1.1</x:v>
      </x:c>
      <x:c r="L75" s="30" t="n">
        <x:v>86.4</x:v>
      </x:c>
      <x:c r="M75" s="31" t="b">
        <x:v>1</x:v>
      </x:c>
      <x:c r="N75" s="31" t="b">
        <x:v>0</x:v>
      </x:c>
      <x:c r="O75" t="str">
        <x:v>Planned maintenance</x:v>
      </x:c>
      <x:c r="P75" s="31" t="b">
        <x:v>0</x:v>
      </x:c>
      <x:c r="Q75" t="str"/>
    </x:row>
    <x:row r="76">
      <x:c r="A76" t="str">
        <x:v>MNT-0000075</x:v>
      </x:c>
      <x:c r="B76" t="str">
        <x:v>DEV-00018</x:v>
      </x:c>
      <x:c r="C76" s="28" t="n">
        <x:v>46062</x:v>
      </x:c>
      <x:c r="D76" t="str">
        <x:v>Preventive Maintenance</x:v>
      </x:c>
      <x:c r="E76" t="str">
        <x:v>PM-00</x:v>
      </x:c>
      <x:c r="F76" t="str">
        <x:v>Routine/Planned</x:v>
      </x:c>
      <x:c r="G76" t="str">
        <x:v>planned activity</x:v>
      </x:c>
      <x:c r="H76" t="str">
        <x:v>None</x:v>
      </x:c>
      <x:c r="I76" t="str">
        <x:v>None</x:v>
      </x:c>
      <x:c r="J76" t="n">
        <x:v>1.8</x:v>
      </x:c>
      <x:c r="K76" t="n">
        <x:v>3.4</x:v>
      </x:c>
      <x:c r="L76" s="30" t="n">
        <x:v>129.6</x:v>
      </x:c>
      <x:c r="M76" s="31" t="b">
        <x:v>1</x:v>
      </x:c>
      <x:c r="N76" s="31" t="b">
        <x:v>0</x:v>
      </x:c>
      <x:c r="O76" t="str">
        <x:v>Planned maintenance</x:v>
      </x:c>
      <x:c r="P76" s="31" t="b">
        <x:v>0</x:v>
      </x:c>
      <x:c r="Q76" t="str"/>
    </x:row>
    <x:row r="77">
      <x:c r="A77" t="str">
        <x:v>MNT-0000076</x:v>
      </x:c>
      <x:c r="B77" t="str">
        <x:v>DEV-00019</x:v>
      </x:c>
      <x:c r="C77" s="28" t="n">
        <x:v>45603</x:v>
      </x:c>
      <x:c r="D77" t="str">
        <x:v>Preventive Maintenance</x:v>
      </x:c>
      <x:c r="E77" t="str">
        <x:v>PM-00</x:v>
      </x:c>
      <x:c r="F77" t="str">
        <x:v>Routine/Planned</x:v>
      </x:c>
      <x:c r="G77" t="str">
        <x:v>planned activity</x:v>
      </x:c>
      <x:c r="H77" t="str">
        <x:v>None</x:v>
      </x:c>
      <x:c r="I77" t="str">
        <x:v>None</x:v>
      </x:c>
      <x:c r="J77" t="n">
        <x:v>0.9</x:v>
      </x:c>
      <x:c r="K77" t="n">
        <x:v>0.3</x:v>
      </x:c>
      <x:c r="L77" s="30" t="n">
        <x:v>64.8</x:v>
      </x:c>
      <x:c r="M77" s="31" t="b">
        <x:v>0</x:v>
      </x:c>
      <x:c r="N77" s="31" t="b">
        <x:v>0</x:v>
      </x:c>
      <x:c r="O77" t="str">
        <x:v>Planned maintenance</x:v>
      </x:c>
      <x:c r="P77" s="31" t="b">
        <x:v>0</x:v>
      </x:c>
      <x:c r="Q77" t="str"/>
    </x:row>
    <x:row r="78">
      <x:c r="A78" t="str">
        <x:v>MNT-0000077</x:v>
      </x:c>
      <x:c r="B78" t="str">
        <x:v>DEV-00019</x:v>
      </x:c>
      <x:c r="C78" s="28" t="n">
        <x:v>46071</x:v>
      </x:c>
      <x:c r="D78" t="str">
        <x:v>Preventive Maintenance</x:v>
      </x:c>
      <x:c r="E78" t="str">
        <x:v>PM-00</x:v>
      </x:c>
      <x:c r="F78" t="str">
        <x:v>Routine/Planned</x:v>
      </x:c>
      <x:c r="G78" t="str">
        <x:v>planned activity</x:v>
      </x:c>
      <x:c r="H78" t="str">
        <x:v>None</x:v>
      </x:c>
      <x:c r="I78" t="str">
        <x:v>None</x:v>
      </x:c>
      <x:c r="J78" t="n">
        <x:v>1.1</x:v>
      </x:c>
      <x:c r="K78" t="n">
        <x:v>0.9</x:v>
      </x:c>
      <x:c r="L78" s="30" t="n">
        <x:v>79.2</x:v>
      </x:c>
      <x:c r="M78" s="31" t="b">
        <x:v>1</x:v>
      </x:c>
      <x:c r="N78" s="31" t="b">
        <x:v>0</x:v>
      </x:c>
      <x:c r="O78" t="str">
        <x:v>Planned maintenance</x:v>
      </x:c>
      <x:c r="P78" s="31" t="b">
        <x:v>0</x:v>
      </x:c>
      <x:c r="Q78" t="str"/>
    </x:row>
    <x:row r="79">
      <x:c r="A79" t="str">
        <x:v>MNT-0000078</x:v>
      </x:c>
      <x:c r="B79" t="str">
        <x:v>DEV-00019</x:v>
      </x:c>
      <x:c r="C79" s="28" t="n">
        <x:v>46153</x:v>
      </x:c>
      <x:c r="D79" t="str">
        <x:v>Preventive Maintenance</x:v>
      </x:c>
      <x:c r="E79" t="str">
        <x:v>PM-00</x:v>
      </x:c>
      <x:c r="F79" t="str">
        <x:v>Routine/Planned</x:v>
      </x:c>
      <x:c r="G79" t="str">
        <x:v>planned activity</x:v>
      </x:c>
      <x:c r="H79" t="str">
        <x:v>None</x:v>
      </x:c>
      <x:c r="I79" t="str">
        <x:v>None</x:v>
      </x:c>
      <x:c r="J79" t="n">
        <x:v>0.5</x:v>
      </x:c>
      <x:c r="K79" t="n">
        <x:v>3.4</x:v>
      </x:c>
      <x:c r="L79" s="30" t="n">
        <x:v>36</x:v>
      </x:c>
      <x:c r="M79" s="31" t="b">
        <x:v>1</x:v>
      </x:c>
      <x:c r="N79" s="31" t="b">
        <x:v>0</x:v>
      </x:c>
      <x:c r="O79" t="str">
        <x:v>Planned maintenance</x:v>
      </x:c>
      <x:c r="P79" s="31" t="b">
        <x:v>0</x:v>
      </x:c>
      <x:c r="Q79" t="str"/>
    </x:row>
    <x:row r="80">
      <x:c r="A80" t="str">
        <x:v>MNT-0000079</x:v>
      </x:c>
      <x:c r="B80" t="str">
        <x:v>DEV-00020</x:v>
      </x:c>
      <x:c r="C80" s="28" t="n">
        <x:v>45439</x:v>
      </x:c>
      <x:c r="D80" t="str">
        <x:v>Corrective Repair</x:v>
      </x:c>
      <x:c r="E80" t="str">
        <x:v>PWR-02</x:v>
      </x:c>
      <x:c r="F80" t="str">
        <x:v>Power/Battery</x:v>
      </x:c>
      <x:c r="G80" t="str">
        <x:v>battery or power issue</x:v>
      </x:c>
      <x:c r="H80" t="str">
        <x:v>Major</x:v>
      </x:c>
      <x:c r="I80" t="str">
        <x:v>Sensor module</x:v>
      </x:c>
      <x:c r="J80" t="n">
        <x:v>2.8</x:v>
      </x:c>
      <x:c r="K80" t="n">
        <x:v>23.3</x:v>
      </x:c>
      <x:c r="L80" s="30" t="n">
        <x:v>333.88</x:v>
      </x:c>
      <x:c r="M80" s="31" t="b">
        <x:v>0</x:v>
      </x:c>
      <x:c r="N80" s="31" t="b">
        <x:v>0</x:v>
      </x:c>
      <x:c r="O80" t="str">
        <x:v>Accessory failure</x:v>
      </x:c>
      <x:c r="P80" s="31" t="b">
        <x:v>0</x:v>
      </x:c>
      <x:c r="Q80" t="str"/>
    </x:row>
    <x:row r="81">
      <x:c r="A81" t="str">
        <x:v>MNT-0000080</x:v>
      </x:c>
      <x:c r="B81" t="str">
        <x:v>DEV-00020</x:v>
      </x:c>
      <x:c r="C81" s="28" t="n">
        <x:v>45953</x:v>
      </x:c>
      <x:c r="D81" t="str">
        <x:v>Preventive Maintenance</x:v>
      </x:c>
      <x:c r="E81" t="str">
        <x:v>PM-00</x:v>
      </x:c>
      <x:c r="F81" t="str">
        <x:v>Routine/Planned</x:v>
      </x:c>
      <x:c r="G81" t="str">
        <x:v>planned activity</x:v>
      </x:c>
      <x:c r="H81" t="str">
        <x:v>None</x:v>
      </x:c>
      <x:c r="I81" t="str">
        <x:v>None</x:v>
      </x:c>
      <x:c r="J81" t="n">
        <x:v>0.7</x:v>
      </x:c>
      <x:c r="K81" t="n">
        <x:v>2.6</x:v>
      </x:c>
      <x:c r="L81" s="30" t="n">
        <x:v>50.4</x:v>
      </x:c>
      <x:c r="M81" s="31" t="b">
        <x:v>1</x:v>
      </x:c>
      <x:c r="N81" s="31" t="b">
        <x:v>0</x:v>
      </x:c>
      <x:c r="O81" t="str">
        <x:v>Planned maintenance</x:v>
      </x:c>
      <x:c r="P81" s="31" t="b">
        <x:v>0</x:v>
      </x:c>
      <x:c r="Q81" t="str"/>
    </x:row>
    <x:row r="82">
      <x:c r="A82" t="str">
        <x:v>MNT-0000081</x:v>
      </x:c>
      <x:c r="B82" t="str">
        <x:v>DEV-00020</x:v>
      </x:c>
      <x:c r="C82" s="28" t="n">
        <x:v>45991</x:v>
      </x:c>
      <x:c r="D82" t="str">
        <x:v>Preventive Maintenance</x:v>
      </x:c>
      <x:c r="E82" t="str">
        <x:v>PM-00</x:v>
      </x:c>
      <x:c r="F82" t="str">
        <x:v>Routine/Planned</x:v>
      </x:c>
      <x:c r="G82" t="str">
        <x:v>planned activity</x:v>
      </x:c>
      <x:c r="H82" t="str">
        <x:v>None</x:v>
      </x:c>
      <x:c r="I82" t="str">
        <x:v>None</x:v>
      </x:c>
      <x:c r="J82" t="n">
        <x:v>1.5</x:v>
      </x:c>
      <x:c r="K82" t="n">
        <x:v>2.2</x:v>
      </x:c>
      <x:c r="L82" s="30" t="n">
        <x:v>108</x:v>
      </x:c>
      <x:c r="M82" s="31" t="b">
        <x:v>1</x:v>
      </x:c>
      <x:c r="N82" s="31" t="b">
        <x:v>0</x:v>
      </x:c>
      <x:c r="O82" t="str">
        <x:v>Planned maintenance</x:v>
      </x:c>
      <x:c r="P82" s="31" t="b">
        <x:v>0</x:v>
      </x:c>
      <x:c r="Q82" t="str"/>
    </x:row>
    <x:row r="83">
      <x:c r="A83" t="str">
        <x:v>MNT-0000082</x:v>
      </x:c>
      <x:c r="B83" t="str">
        <x:v>DEV-00020</x:v>
      </x:c>
      <x:c r="C83" s="28" t="n">
        <x:v>46126</x:v>
      </x:c>
      <x:c r="D83" t="str">
        <x:v>Calibration</x:v>
      </x:c>
      <x:c r="E83" t="str">
        <x:v>CAL-00</x:v>
      </x:c>
      <x:c r="F83" t="str">
        <x:v>Routine/Planned</x:v>
      </x:c>
      <x:c r="G83" t="str">
        <x:v>planned activity</x:v>
      </x:c>
      <x:c r="H83" t="str">
        <x:v>None</x:v>
      </x:c>
      <x:c r="I83" t="str">
        <x:v>None</x:v>
      </x:c>
      <x:c r="J83" t="n">
        <x:v>0.3</x:v>
      </x:c>
      <x:c r="K83" t="n">
        <x:v>1.3</x:v>
      </x:c>
      <x:c r="L83" s="30" t="n">
        <x:v>21.6</x:v>
      </x:c>
      <x:c r="M83" s="31" t="b">
        <x:v>1</x:v>
      </x:c>
      <x:c r="N83" s="31" t="b">
        <x:v>0</x:v>
      </x:c>
      <x:c r="O83" t="str">
        <x:v>Planned maintenance</x:v>
      </x:c>
      <x:c r="P83" s="31" t="b">
        <x:v>0</x:v>
      </x:c>
      <x:c r="Q83" t="str"/>
    </x:row>
    <x:row r="84">
      <x:c r="A84" t="str">
        <x:v>MNT-0000083</x:v>
      </x:c>
      <x:c r="B84" t="str">
        <x:v>DEV-00020</x:v>
      </x:c>
      <x:c r="C84" s="28" t="n">
        <x:v>46195</x:v>
      </x:c>
      <x:c r="D84" t="str">
        <x:v>Corrective Repair</x:v>
      </x:c>
      <x:c r="E84" t="str">
        <x:v>COM-02</x:v>
      </x:c>
      <x:c r="F84" t="str">
        <x:v>Network/Connectivity</x:v>
      </x:c>
      <x:c r="G84" t="str">
        <x:v>network communication interruption</x:v>
      </x:c>
      <x:c r="H84" t="str">
        <x:v>Minor</x:v>
      </x:c>
      <x:c r="I84" t="str">
        <x:v>Display module</x:v>
      </x:c>
      <x:c r="J84" t="n">
        <x:v>1.8</x:v>
      </x:c>
      <x:c r="K84" t="n">
        <x:v>11.5</x:v>
      </x:c>
      <x:c r="L84" s="30" t="n">
        <x:v>600.22</x:v>
      </x:c>
      <x:c r="M84" s="31" t="b">
        <x:v>0</x:v>
      </x:c>
      <x:c r="N84" s="31" t="b">
        <x:v>0</x:v>
      </x:c>
      <x:c r="O84" t="str">
        <x:v>Software/configuration</x:v>
      </x:c>
      <x:c r="P84" s="31" t="b">
        <x:v>0</x:v>
      </x:c>
      <x:c r="Q84" t="str"/>
    </x:row>
    <x:row r="85">
      <x:c r="A85" t="str">
        <x:v>MNT-0000084</x:v>
      </x:c>
      <x:c r="B85" t="str">
        <x:v>DEV-00021</x:v>
      </x:c>
      <x:c r="C85" s="28" t="n">
        <x:v>45429</x:v>
      </x:c>
      <x:c r="D85" t="str">
        <x:v>Preventive Maintenance</x:v>
      </x:c>
      <x:c r="E85" t="str">
        <x:v>PM-00</x:v>
      </x:c>
      <x:c r="F85" t="str">
        <x:v>Routine/Planned</x:v>
      </x:c>
      <x:c r="G85" t="str">
        <x:v>planned activity</x:v>
      </x:c>
      <x:c r="H85" t="str">
        <x:v>None</x:v>
      </x:c>
      <x:c r="I85" t="str">
        <x:v>None</x:v>
      </x:c>
      <x:c r="J85" t="n">
        <x:v>0.3</x:v>
      </x:c>
      <x:c r="K85" t="n">
        <x:v>0.5</x:v>
      </x:c>
      <x:c r="L85" s="30" t="n">
        <x:v>21.6</x:v>
      </x:c>
      <x:c r="M85" s="31" t="b">
        <x:v>1</x:v>
      </x:c>
      <x:c r="N85" s="31" t="b">
        <x:v>0</x:v>
      </x:c>
      <x:c r="O85" t="str">
        <x:v>Planned maintenance</x:v>
      </x:c>
      <x:c r="P85" s="31" t="b">
        <x:v>0</x:v>
      </x:c>
      <x:c r="Q85" t="str"/>
    </x:row>
    <x:row r="86">
      <x:c r="A86" t="str">
        <x:v>MNT-0000085</x:v>
      </x:c>
      <x:c r="B86" t="str">
        <x:v>DEV-00021</x:v>
      </x:c>
      <x:c r="C86" s="28" t="n">
        <x:v>45943</x:v>
      </x:c>
      <x:c r="D86" t="str">
        <x:v>Preventive Maintenance</x:v>
      </x:c>
      <x:c r="E86" t="str">
        <x:v>PM-00</x:v>
      </x:c>
      <x:c r="F86" t="str">
        <x:v>Routine/Planned</x:v>
      </x:c>
      <x:c r="G86" t="str">
        <x:v>planned activity</x:v>
      </x:c>
      <x:c r="H86" t="str">
        <x:v>None</x:v>
      </x:c>
      <x:c r="I86" t="str">
        <x:v>None</x:v>
      </x:c>
      <x:c r="J86" t="n">
        <x:v>1</x:v>
      </x:c>
      <x:c r="K86" t="n">
        <x:v>2.2</x:v>
      </x:c>
      <x:c r="L86" s="30" t="n">
        <x:v>72</x:v>
      </x:c>
      <x:c r="M86" s="31" t="b">
        <x:v>1</x:v>
      </x:c>
      <x:c r="N86" s="31" t="b">
        <x:v>0</x:v>
      </x:c>
      <x:c r="O86" t="str">
        <x:v>Planned maintenance</x:v>
      </x:c>
      <x:c r="P86" s="31" t="b">
        <x:v>0</x:v>
      </x:c>
      <x:c r="Q86" t="str"/>
    </x:row>
    <x:row r="87">
      <x:c r="A87" t="str">
        <x:v>MNT-0000086</x:v>
      </x:c>
      <x:c r="B87" t="str">
        <x:v>DEV-00022</x:v>
      </x:c>
      <x:c r="C87" s="28" t="n">
        <x:v>45647</x:v>
      </x:c>
      <x:c r="D87" t="str">
        <x:v>Preventive Maintenance</x:v>
      </x:c>
      <x:c r="E87" t="str">
        <x:v>PM-00</x:v>
      </x:c>
      <x:c r="F87" t="str">
        <x:v>Routine/Planned</x:v>
      </x:c>
      <x:c r="G87" t="str">
        <x:v>planned activity</x:v>
      </x:c>
      <x:c r="H87" t="str">
        <x:v>None</x:v>
      </x:c>
      <x:c r="I87" t="str">
        <x:v>None</x:v>
      </x:c>
      <x:c r="J87" t="n">
        <x:v>1.3</x:v>
      </x:c>
      <x:c r="K87" t="n">
        <x:v>1.9</x:v>
      </x:c>
      <x:c r="L87" s="30" t="n">
        <x:v>93.6</x:v>
      </x:c>
      <x:c r="M87" s="31" t="b">
        <x:v>0</x:v>
      </x:c>
      <x:c r="N87" s="31" t="b">
        <x:v>0</x:v>
      </x:c>
      <x:c r="O87" t="str">
        <x:v>Planned maintenance</x:v>
      </x:c>
      <x:c r="P87" s="31" t="b">
        <x:v>0</x:v>
      </x:c>
      <x:c r="Q87" t="str"/>
    </x:row>
    <x:row r="88">
      <x:c r="A88" t="str">
        <x:v>MNT-0000087</x:v>
      </x:c>
      <x:c r="B88" t="str">
        <x:v>DEV-00022</x:v>
      </x:c>
      <x:c r="C88" s="28" t="n">
        <x:v>45927</x:v>
      </x:c>
      <x:c r="D88" t="str">
        <x:v>Preventive Maintenance</x:v>
      </x:c>
      <x:c r="E88" t="str">
        <x:v>PM-00</x:v>
      </x:c>
      <x:c r="F88" t="str">
        <x:v>Routine/Planned</x:v>
      </x:c>
      <x:c r="G88" t="str">
        <x:v>planned activity</x:v>
      </x:c>
      <x:c r="H88" t="str">
        <x:v>None</x:v>
      </x:c>
      <x:c r="I88" t="str">
        <x:v>None</x:v>
      </x:c>
      <x:c r="J88" t="n">
        <x:v>1.6</x:v>
      </x:c>
      <x:c r="K88" t="n">
        <x:v>0.7</x:v>
      </x:c>
      <x:c r="L88" s="30" t="n">
        <x:v>115.2</x:v>
      </x:c>
      <x:c r="M88" s="31" t="b">
        <x:v>1</x:v>
      </x:c>
      <x:c r="N88" s="31" t="b">
        <x:v>0</x:v>
      </x:c>
      <x:c r="O88" t="str">
        <x:v>Planned maintenance</x:v>
      </x:c>
      <x:c r="P88" s="31" t="b">
        <x:v>0</x:v>
      </x:c>
      <x:c r="Q88" t="str"/>
    </x:row>
    <x:row r="89">
      <x:c r="A89" t="str">
        <x:v>MNT-0000088</x:v>
      </x:c>
      <x:c r="B89" t="str">
        <x:v>DEV-00023</x:v>
      </x:c>
      <x:c r="C89" s="28" t="n">
        <x:v>45421</x:v>
      </x:c>
      <x:c r="D89" t="str">
        <x:v>Preventive Maintenance</x:v>
      </x:c>
      <x:c r="E89" t="str">
        <x:v>PM-00</x:v>
      </x:c>
      <x:c r="F89" t="str">
        <x:v>Routine/Planned</x:v>
      </x:c>
      <x:c r="G89" t="str">
        <x:v>planned activity</x:v>
      </x:c>
      <x:c r="H89" t="str">
        <x:v>None</x:v>
      </x:c>
      <x:c r="I89" t="str">
        <x:v>None</x:v>
      </x:c>
      <x:c r="J89" t="n">
        <x:v>1</x:v>
      </x:c>
      <x:c r="K89" t="n">
        <x:v>1.3</x:v>
      </x:c>
      <x:c r="L89" s="30" t="n">
        <x:v>72</x:v>
      </x:c>
      <x:c r="M89" s="31" t="b">
        <x:v>1</x:v>
      </x:c>
      <x:c r="N89" s="31" t="b">
        <x:v>0</x:v>
      </x:c>
      <x:c r="O89" t="str">
        <x:v>Planned maintenance</x:v>
      </x:c>
      <x:c r="P89" s="31" t="b">
        <x:v>0</x:v>
      </x:c>
      <x:c r="Q89" t="str"/>
    </x:row>
    <x:row r="90">
      <x:c r="A90" t="str">
        <x:v>MNT-0000089</x:v>
      </x:c>
      <x:c r="B90" t="str">
        <x:v>DEV-00023</x:v>
      </x:c>
      <x:c r="C90" s="28" t="n">
        <x:v>45464</x:v>
      </x:c>
      <x:c r="D90" t="str">
        <x:v>Preventive Maintenance</x:v>
      </x:c>
      <x:c r="E90" t="str">
        <x:v>PM-00</x:v>
      </x:c>
      <x:c r="F90" t="str">
        <x:v>Routine/Planned</x:v>
      </x:c>
      <x:c r="G90" t="str">
        <x:v>planned activity</x:v>
      </x:c>
      <x:c r="H90" t="str">
        <x:v>None</x:v>
      </x:c>
      <x:c r="I90" t="str">
        <x:v>None</x:v>
      </x:c>
      <x:c r="J90" t="n">
        <x:v>0.8</x:v>
      </x:c>
      <x:c r="K90" t="n">
        <x:v>1.5</x:v>
      </x:c>
      <x:c r="L90" s="30" t="n">
        <x:v>57.6</x:v>
      </x:c>
      <x:c r="M90" s="31" t="b">
        <x:v>1</x:v>
      </x:c>
      <x:c r="N90" s="31" t="b">
        <x:v>0</x:v>
      </x:c>
      <x:c r="O90" t="str">
        <x:v>Planned maintenance</x:v>
      </x:c>
      <x:c r="P90" s="31" t="b">
        <x:v>0</x:v>
      </x:c>
      <x:c r="Q90" t="str"/>
    </x:row>
    <x:row r="91">
      <x:c r="A91" t="str">
        <x:v>MNT-0000090</x:v>
      </x:c>
      <x:c r="B91" t="str">
        <x:v>DEV-00023</x:v>
      </x:c>
      <x:c r="C91" s="28" t="n">
        <x:v>45752</x:v>
      </x:c>
      <x:c r="D91" t="str">
        <x:v>Corrective Repair</x:v>
      </x:c>
      <x:c r="E91" t="str">
        <x:v>PWR-03</x:v>
      </x:c>
      <x:c r="F91" t="str">
        <x:v>Power/Battery</x:v>
      </x:c>
      <x:c r="G91" t="str">
        <x:v>battery or power issue</x:v>
      </x:c>
      <x:c r="H91" t="str">
        <x:v>Minor</x:v>
      </x:c>
      <x:c r="I91" t="str">
        <x:v>None</x:v>
      </x:c>
      <x:c r="J91" t="n">
        <x:v>2.6</x:v>
      </x:c>
      <x:c r="K91" t="n">
        <x:v>10.1</x:v>
      </x:c>
      <x:c r="L91" s="30" t="n">
        <x:v>187.2</x:v>
      </x:c>
      <x:c r="M91" s="31" t="b">
        <x:v>1</x:v>
      </x:c>
      <x:c r="N91" s="31" t="b">
        <x:v>0</x:v>
      </x:c>
      <x:c r="O91" t="str">
        <x:v>Battery ageing</x:v>
      </x:c>
      <x:c r="P91" s="31" t="b">
        <x:v>0</x:v>
      </x:c>
      <x:c r="Q91" t="str"/>
    </x:row>
    <x:row r="92">
      <x:c r="A92" t="str">
        <x:v>MNT-0000091</x:v>
      </x:c>
      <x:c r="B92" t="str">
        <x:v>DEV-00024</x:v>
      </x:c>
      <x:c r="C92" s="28" t="n">
        <x:v>45716</x:v>
      </x:c>
      <x:c r="D92" t="str">
        <x:v>Preventive Maintenance</x:v>
      </x:c>
      <x:c r="E92" t="str">
        <x:v>PM-00</x:v>
      </x:c>
      <x:c r="F92" t="str">
        <x:v>Routine/Planned</x:v>
      </x:c>
      <x:c r="G92" t="str">
        <x:v>planned activity</x:v>
      </x:c>
      <x:c r="H92" t="str">
        <x:v>None</x:v>
      </x:c>
      <x:c r="I92" t="str">
        <x:v>None</x:v>
      </x:c>
      <x:c r="J92" t="n">
        <x:v>0.6</x:v>
      </x:c>
      <x:c r="K92" t="n">
        <x:v>1.3</x:v>
      </x:c>
      <x:c r="L92" s="30" t="n">
        <x:v>43.2</x:v>
      </x:c>
      <x:c r="M92" s="31" t="b">
        <x:v>1</x:v>
      </x:c>
      <x:c r="N92" s="31" t="b">
        <x:v>0</x:v>
      </x:c>
      <x:c r="O92" t="str">
        <x:v>Planned maintenance</x:v>
      </x:c>
      <x:c r="P92" s="31" t="b">
        <x:v>0</x:v>
      </x:c>
      <x:c r="Q92" t="str"/>
    </x:row>
    <x:row r="93">
      <x:c r="A93" t="str">
        <x:v>MNT-0000092</x:v>
      </x:c>
      <x:c r="B93" t="str">
        <x:v>DEV-00024</x:v>
      </x:c>
      <x:c r="C93" s="28" t="n">
        <x:v>46210</x:v>
      </x:c>
      <x:c r="D93" t="str">
        <x:v>Preventive Maintenance</x:v>
      </x:c>
      <x:c r="E93" t="str">
        <x:v>PM-00</x:v>
      </x:c>
      <x:c r="F93" t="str">
        <x:v>Routine/Planned</x:v>
      </x:c>
      <x:c r="G93" t="str">
        <x:v>planned activity</x:v>
      </x:c>
      <x:c r="H93" t="str">
        <x:v>None</x:v>
      </x:c>
      <x:c r="I93" t="str">
        <x:v>None</x:v>
      </x:c>
      <x:c r="J93" t="n">
        <x:v>1.1</x:v>
      </x:c>
      <x:c r="K93" t="n">
        <x:v>1.7</x:v>
      </x:c>
      <x:c r="L93" s="30" t="n">
        <x:v>79.2</x:v>
      </x:c>
      <x:c r="M93" s="31" t="b">
        <x:v>1</x:v>
      </x:c>
      <x:c r="N93" s="31" t="b">
        <x:v>0</x:v>
      </x:c>
      <x:c r="O93" t="str">
        <x:v>Planned maintenance</x:v>
      </x:c>
      <x:c r="P93" s="31" t="b">
        <x:v>0</x:v>
      </x:c>
      <x:c r="Q93" t="str"/>
    </x:row>
    <x:row r="94">
      <x:c r="A94" t="str">
        <x:v>MNT-0000093</x:v>
      </x:c>
      <x:c r="B94" t="str">
        <x:v>DEV-00025</x:v>
      </x:c>
      <x:c r="C94" s="28" t="n">
        <x:v>45436</x:v>
      </x:c>
      <x:c r="D94" t="str">
        <x:v>Preventive Maintenance</x:v>
      </x:c>
      <x:c r="E94" t="str">
        <x:v>PM-00</x:v>
      </x:c>
      <x:c r="F94" t="str">
        <x:v>Routine/Planned</x:v>
      </x:c>
      <x:c r="G94" t="str">
        <x:v>planned activity</x:v>
      </x:c>
      <x:c r="H94" t="str">
        <x:v>None</x:v>
      </x:c>
      <x:c r="I94" t="str">
        <x:v>None</x:v>
      </x:c>
      <x:c r="J94" t="n">
        <x:v>1.8</x:v>
      </x:c>
      <x:c r="K94" t="n">
        <x:v>2.5</x:v>
      </x:c>
      <x:c r="L94" s="30" t="n">
        <x:v>129.6</x:v>
      </x:c>
      <x:c r="M94" s="31" t="b">
        <x:v>1</x:v>
      </x:c>
      <x:c r="N94" s="31" t="b">
        <x:v>0</x:v>
      </x:c>
      <x:c r="O94" t="str">
        <x:v>Planned maintenance</x:v>
      </x:c>
      <x:c r="P94" s="31" t="b">
        <x:v>0</x:v>
      </x:c>
      <x:c r="Q94" t="str"/>
    </x:row>
    <x:row r="95">
      <x:c r="A95" t="str">
        <x:v>MNT-0000094</x:v>
      </x:c>
      <x:c r="B95" t="str">
        <x:v>DEV-00025</x:v>
      </x:c>
      <x:c r="C95" s="28" t="n">
        <x:v>45448</x:v>
      </x:c>
      <x:c r="D95" t="str">
        <x:v>Corrective Repair</x:v>
      </x:c>
      <x:c r="E95" t="str">
        <x:v>PWR-03</x:v>
      </x:c>
      <x:c r="F95" t="str">
        <x:v>Power/Battery</x:v>
      </x:c>
      <x:c r="G95" t="str">
        <x:v>battery or power issue</x:v>
      </x:c>
      <x:c r="H95" t="str">
        <x:v>Minor</x:v>
      </x:c>
      <x:c r="I95" t="str">
        <x:v>Battery pack</x:v>
      </x:c>
      <x:c r="J95" t="n">
        <x:v>2.1</x:v>
      </x:c>
      <x:c r="K95" t="n">
        <x:v>9.5</x:v>
      </x:c>
      <x:c r="L95" s="30" t="n">
        <x:v>768.61</x:v>
      </x:c>
      <x:c r="M95" s="31" t="b">
        <x:v>1</x:v>
      </x:c>
      <x:c r="N95" s="31" t="b">
        <x:v>0</x:v>
      </x:c>
      <x:c r="O95" t="str">
        <x:v>Calibration drift</x:v>
      </x:c>
      <x:c r="P95" s="31" t="b">
        <x:v>0</x:v>
      </x:c>
      <x:c r="Q95" t="str"/>
    </x:row>
    <x:row r="96">
      <x:c r="A96" t="str">
        <x:v>MNT-0000095</x:v>
      </x:c>
      <x:c r="B96" t="str">
        <x:v>DEV-00025</x:v>
      </x:c>
      <x:c r="C96" s="28" t="n">
        <x:v>45676</x:v>
      </x:c>
      <x:c r="D96" t="str">
        <x:v>Preventive Maintenance</x:v>
      </x:c>
      <x:c r="E96" t="str">
        <x:v>PM-00</x:v>
      </x:c>
      <x:c r="F96" t="str">
        <x:v>Routine/Planned</x:v>
      </x:c>
      <x:c r="G96" t="str">
        <x:v>planned activity</x:v>
      </x:c>
      <x:c r="H96" t="str">
        <x:v>None</x:v>
      </x:c>
      <x:c r="I96" t="str">
        <x:v>None</x:v>
      </x:c>
      <x:c r="J96" t="n">
        <x:v>0.9</x:v>
      </x:c>
      <x:c r="K96" t="n">
        <x:v>1.3</x:v>
      </x:c>
      <x:c r="L96" s="30" t="n">
        <x:v>64.8</x:v>
      </x:c>
      <x:c r="M96" s="31" t="b">
        <x:v>1</x:v>
      </x:c>
      <x:c r="N96" s="31" t="b">
        <x:v>0</x:v>
      </x:c>
      <x:c r="O96" t="str">
        <x:v>Planned maintenance</x:v>
      </x:c>
      <x:c r="P96" s="31" t="b">
        <x:v>0</x:v>
      </x:c>
      <x:c r="Q96" t="str"/>
    </x:row>
    <x:row r="97">
      <x:c r="A97" t="str">
        <x:v>MNT-0000096</x:v>
      </x:c>
      <x:c r="B97" t="str">
        <x:v>DEV-00025</x:v>
      </x:c>
      <x:c r="C97" s="28" t="n">
        <x:v>45831</x:v>
      </x:c>
      <x:c r="D97" t="str">
        <x:v>Preventive Maintenance</x:v>
      </x:c>
      <x:c r="E97" t="str">
        <x:v>PM-00</x:v>
      </x:c>
      <x:c r="F97" t="str">
        <x:v>Routine/Planned</x:v>
      </x:c>
      <x:c r="G97" t="str">
        <x:v>planned activity</x:v>
      </x:c>
      <x:c r="H97" t="str">
        <x:v>None</x:v>
      </x:c>
      <x:c r="I97" t="str">
        <x:v>None</x:v>
      </x:c>
      <x:c r="J97" t="n">
        <x:v>0.9</x:v>
      </x:c>
      <x:c r="K97" t="n">
        <x:v>1.4</x:v>
      </x:c>
      <x:c r="L97" s="30" t="n">
        <x:v>64.8</x:v>
      </x:c>
      <x:c r="M97" s="31" t="b">
        <x:v>1</x:v>
      </x:c>
      <x:c r="N97" s="31" t="b">
        <x:v>0</x:v>
      </x:c>
      <x:c r="O97" t="str">
        <x:v>Planned maintenance</x:v>
      </x:c>
      <x:c r="P97" s="31" t="b">
        <x:v>0</x:v>
      </x:c>
      <x:c r="Q97" t="str"/>
    </x:row>
    <x:row r="98">
      <x:c r="A98" t="str">
        <x:v>MNT-0000097</x:v>
      </x:c>
      <x:c r="B98" t="str">
        <x:v>DEV-00026</x:v>
      </x:c>
      <x:c r="C98" s="28" t="n">
        <x:v>45634</x:v>
      </x:c>
      <x:c r="D98" t="str">
        <x:v>Preventive Maintenance</x:v>
      </x:c>
      <x:c r="E98" t="str">
        <x:v>PM-00</x:v>
      </x:c>
      <x:c r="F98" t="str">
        <x:v>Routine/Planned</x:v>
      </x:c>
      <x:c r="G98" t="str">
        <x:v>planned activity</x:v>
      </x:c>
      <x:c r="H98" t="str">
        <x:v>None</x:v>
      </x:c>
      <x:c r="I98" t="str">
        <x:v>None</x:v>
      </x:c>
      <x:c r="J98" t="n">
        <x:v>2.2</x:v>
      </x:c>
      <x:c r="K98" t="n">
        <x:v>1.2</x:v>
      </x:c>
      <x:c r="L98" s="30" t="n">
        <x:v>158.4</x:v>
      </x:c>
      <x:c r="M98" s="31" t="b">
        <x:v>1</x:v>
      </x:c>
      <x:c r="N98" s="31" t="b">
        <x:v>0</x:v>
      </x:c>
      <x:c r="O98" t="str">
        <x:v>Planned maintenance</x:v>
      </x:c>
      <x:c r="P98" s="31" t="b">
        <x:v>0</x:v>
      </x:c>
      <x:c r="Q98" t="str"/>
    </x:row>
    <x:row r="99">
      <x:c r="A99" t="str">
        <x:v>MNT-0000098</x:v>
      </x:c>
      <x:c r="B99" t="str">
        <x:v>DEV-00026</x:v>
      </x:c>
      <x:c r="C99" s="28" t="n">
        <x:v>45714</x:v>
      </x:c>
      <x:c r="D99" t="str">
        <x:v>Corrective Repair</x:v>
      </x:c>
      <x:c r="E99" t="str">
        <x:v>NET-04</x:v>
      </x:c>
      <x:c r="F99" t="str">
        <x:v>Network/Connectivity</x:v>
      </x:c>
      <x:c r="G99" t="str">
        <x:v>network communication interruption</x:v>
      </x:c>
      <x:c r="H99" t="str">
        <x:v>Minor</x:v>
      </x:c>
      <x:c r="I99" t="str">
        <x:v>None</x:v>
      </x:c>
      <x:c r="J99" t="n">
        <x:v>2.6</x:v>
      </x:c>
      <x:c r="K99" t="n">
        <x:v>18.4</x:v>
      </x:c>
      <x:c r="L99" s="30" t="n">
        <x:v>187.2</x:v>
      </x:c>
      <x:c r="M99" s="31" t="b">
        <x:v>0</x:v>
      </x:c>
      <x:c r="N99" s="31" t="b">
        <x:v>0</x:v>
      </x:c>
      <x:c r="O99" t="str">
        <x:v>Component wear</x:v>
      </x:c>
      <x:c r="P99" s="31" t="b">
        <x:v>0</x:v>
      </x:c>
      <x:c r="Q99" t="str"/>
    </x:row>
    <x:row r="100">
      <x:c r="A100" t="str">
        <x:v>MNT-0000099</x:v>
      </x:c>
      <x:c r="B100" t="str">
        <x:v>DEV-00026</x:v>
      </x:c>
      <x:c r="C100" s="28" t="n">
        <x:v>45880</x:v>
      </x:c>
      <x:c r="D100" t="str">
        <x:v>Calibration</x:v>
      </x:c>
      <x:c r="E100" t="str">
        <x:v>CAL-00</x:v>
      </x:c>
      <x:c r="F100" t="str">
        <x:v>Routine/Planned</x:v>
      </x:c>
      <x:c r="G100" t="str">
        <x:v>planned activity</x:v>
      </x:c>
      <x:c r="H100" t="str">
        <x:v>None</x:v>
      </x:c>
      <x:c r="I100" t="str">
        <x:v>None</x:v>
      </x:c>
      <x:c r="J100" t="n">
        <x:v>1.7</x:v>
      </x:c>
      <x:c r="K100" t="n">
        <x:v>2.4</x:v>
      </x:c>
      <x:c r="L100" s="30" t="n">
        <x:v>122.4</x:v>
      </x:c>
      <x:c r="M100" s="31" t="b">
        <x:v>1</x:v>
      </x:c>
      <x:c r="N100" s="31" t="b">
        <x:v>0</x:v>
      </x:c>
      <x:c r="O100" t="str">
        <x:v>Planned maintenance</x:v>
      </x:c>
      <x:c r="P100" s="31" t="b">
        <x:v>0</x:v>
      </x:c>
      <x:c r="Q100" t="str"/>
    </x:row>
    <x:row r="101">
      <x:c r="A101" t="str">
        <x:v>MNT-0000100</x:v>
      </x:c>
      <x:c r="B101" t="str">
        <x:v>DEV-00026</x:v>
      </x:c>
      <x:c r="C101" s="28" t="n">
        <x:v>45916</x:v>
      </x:c>
      <x:c r="D101" t="str">
        <x:v>Preventive Maintenance</x:v>
      </x:c>
      <x:c r="E101" t="str">
        <x:v>PM-00</x:v>
      </x:c>
      <x:c r="F101" t="str">
        <x:v>Routine/Planned</x:v>
      </x:c>
      <x:c r="G101" t="str">
        <x:v>planned activity</x:v>
      </x:c>
      <x:c r="H101" t="str">
        <x:v>None</x:v>
      </x:c>
      <x:c r="I101" t="str">
        <x:v>None</x:v>
      </x:c>
      <x:c r="J101" t="n">
        <x:v>1.8</x:v>
      </x:c>
      <x:c r="K101" t="n">
        <x:v>0.6</x:v>
      </x:c>
      <x:c r="L101" s="30" t="n">
        <x:v>129.6</x:v>
      </x:c>
      <x:c r="M101" s="31" t="b">
        <x:v>1</x:v>
      </x:c>
      <x:c r="N101" s="31" t="b">
        <x:v>0</x:v>
      </x:c>
      <x:c r="O101" t="str">
        <x:v>Planned maintenance</x:v>
      </x:c>
      <x:c r="P101" s="31" t="b">
        <x:v>0</x:v>
      </x:c>
      <x:c r="Q101" t="str"/>
    </x:row>
    <x:row r="102">
      <x:c r="A102" t="str">
        <x:v>MNT-0000101</x:v>
      </x:c>
      <x:c r="B102" t="str">
        <x:v>DEV-00026</x:v>
      </x:c>
      <x:c r="C102" s="28" t="n">
        <x:v>46082</x:v>
      </x:c>
      <x:c r="D102" t="str">
        <x:v>Preventive Maintenance</x:v>
      </x:c>
      <x:c r="E102" t="str">
        <x:v>PM-00</x:v>
      </x:c>
      <x:c r="F102" t="str">
        <x:v>Routine/Planned</x:v>
      </x:c>
      <x:c r="G102" t="str">
        <x:v>planned activity</x:v>
      </x:c>
      <x:c r="H102" t="str">
        <x:v>None</x:v>
      </x:c>
      <x:c r="I102" t="str">
        <x:v>None</x:v>
      </x:c>
      <x:c r="J102" t="n">
        <x:v>2</x:v>
      </x:c>
      <x:c r="K102" t="n">
        <x:v>2.9</x:v>
      </x:c>
      <x:c r="L102" s="30" t="n">
        <x:v>144</x:v>
      </x:c>
      <x:c r="M102" s="31" t="b">
        <x:v>1</x:v>
      </x:c>
      <x:c r="N102" s="31" t="b">
        <x:v>0</x:v>
      </x:c>
      <x:c r="O102" t="str">
        <x:v>Planned maintenance</x:v>
      </x:c>
      <x:c r="P102" s="31" t="b">
        <x:v>0</x:v>
      </x:c>
      <x:c r="Q102" t="str"/>
    </x:row>
    <x:row r="103">
      <x:c r="A103" t="str">
        <x:v>MNT-0000102</x:v>
      </x:c>
      <x:c r="B103" t="str">
        <x:v>DEV-00027</x:v>
      </x:c>
      <x:c r="C103" s="28" t="n">
        <x:v>45429</x:v>
      </x:c>
      <x:c r="D103" t="str">
        <x:v>Preventive Maintenance</x:v>
      </x:c>
      <x:c r="E103" t="str">
        <x:v>PM-00</x:v>
      </x:c>
      <x:c r="F103" t="str">
        <x:v>Routine/Planned</x:v>
      </x:c>
      <x:c r="G103" t="str">
        <x:v>planned activity</x:v>
      </x:c>
      <x:c r="H103" t="str">
        <x:v>None</x:v>
      </x:c>
      <x:c r="I103" t="str">
        <x:v>None</x:v>
      </x:c>
      <x:c r="J103" t="n">
        <x:v>1.2</x:v>
      </x:c>
      <x:c r="K103" t="n">
        <x:v>1.4</x:v>
      </x:c>
      <x:c r="L103" s="30" t="n">
        <x:v>86.4</x:v>
      </x:c>
      <x:c r="M103" s="31" t="b">
        <x:v>1</x:v>
      </x:c>
      <x:c r="N103" s="31" t="b">
        <x:v>0</x:v>
      </x:c>
      <x:c r="O103" t="str">
        <x:v>Planned maintenance</x:v>
      </x:c>
      <x:c r="P103" s="31" t="b">
        <x:v>0</x:v>
      </x:c>
      <x:c r="Q103" t="str"/>
    </x:row>
    <x:row r="104">
      <x:c r="A104" t="str">
        <x:v>MNT-0000103</x:v>
      </x:c>
      <x:c r="B104" t="str">
        <x:v>DEV-00027</x:v>
      </x:c>
      <x:c r="C104" s="28" t="n">
        <x:v>45633</x:v>
      </x:c>
      <x:c r="D104" t="str">
        <x:v>Preventive Maintenance</x:v>
      </x:c>
      <x:c r="E104" t="str">
        <x:v>PM-00</x:v>
      </x:c>
      <x:c r="F104" t="str">
        <x:v>Routine/Planned</x:v>
      </x:c>
      <x:c r="G104" t="str">
        <x:v>planned activity</x:v>
      </x:c>
      <x:c r="H104" t="str">
        <x:v>None</x:v>
      </x:c>
      <x:c r="I104" t="str">
        <x:v>None</x:v>
      </x:c>
      <x:c r="J104" t="n">
        <x:v>1.4</x:v>
      </x:c>
      <x:c r="K104" t="n">
        <x:v>2</x:v>
      </x:c>
      <x:c r="L104" s="30" t="n">
        <x:v>100.8</x:v>
      </x:c>
      <x:c r="M104" s="31" t="b">
        <x:v>1</x:v>
      </x:c>
      <x:c r="N104" s="31" t="b">
        <x:v>0</x:v>
      </x:c>
      <x:c r="O104" t="str">
        <x:v>Planned maintenance</x:v>
      </x:c>
      <x:c r="P104" s="31" t="b">
        <x:v>0</x:v>
      </x:c>
      <x:c r="Q104" t="str"/>
    </x:row>
    <x:row r="105">
      <x:c r="A105" t="str">
        <x:v>MNT-0000104</x:v>
      </x:c>
      <x:c r="B105" t="str">
        <x:v>DEV-00027</x:v>
      </x:c>
      <x:c r="C105" s="28" t="n">
        <x:v>45876</x:v>
      </x:c>
      <x:c r="D105" t="str">
        <x:v>Corrective Repair</x:v>
      </x:c>
      <x:c r="E105" t="str">
        <x:v>SW-01</x:v>
      </x:c>
      <x:c r="F105" t="str">
        <x:v>Software/Firmware</x:v>
      </x:c>
      <x:c r="G105" t="str">
        <x:v>software or firmware error</x:v>
      </x:c>
      <x:c r="H105" t="str">
        <x:v>Moderate</x:v>
      </x:c>
      <x:c r="I105" t="str">
        <x:v>Display module</x:v>
      </x:c>
      <x:c r="J105" t="n">
        <x:v>0.6</x:v>
      </x:c>
      <x:c r="K105" t="n">
        <x:v>9</x:v>
      </x:c>
      <x:c r="L105" s="30" t="n">
        <x:v>280.55</x:v>
      </x:c>
      <x:c r="M105" s="31" t="b">
        <x:v>1</x:v>
      </x:c>
      <x:c r="N105" s="31" t="b">
        <x:v>0</x:v>
      </x:c>
      <x:c r="O105" t="str">
        <x:v>User/environment interaction</x:v>
      </x:c>
      <x:c r="P105" s="31" t="b">
        <x:v>0</x:v>
      </x:c>
      <x:c r="Q105" t="str"/>
    </x:row>
    <x:row r="106">
      <x:c r="A106" t="str">
        <x:v>MNT-0000105</x:v>
      </x:c>
      <x:c r="B106" t="str">
        <x:v>DEV-00027</x:v>
      </x:c>
      <x:c r="C106" s="28" t="n">
        <x:v>46089</x:v>
      </x:c>
      <x:c r="D106" t="str">
        <x:v>Preventive Maintenance</x:v>
      </x:c>
      <x:c r="E106" t="str">
        <x:v>PM-00</x:v>
      </x:c>
      <x:c r="F106" t="str">
        <x:v>Routine/Planned</x:v>
      </x:c>
      <x:c r="G106" t="str">
        <x:v>planned activity</x:v>
      </x:c>
      <x:c r="H106" t="str">
        <x:v>None</x:v>
      </x:c>
      <x:c r="I106" t="str">
        <x:v>None</x:v>
      </x:c>
      <x:c r="J106" t="n">
        <x:v>1.3</x:v>
      </x:c>
      <x:c r="K106" t="n">
        <x:v>1.3</x:v>
      </x:c>
      <x:c r="L106" s="30" t="n">
        <x:v>93.6</x:v>
      </x:c>
      <x:c r="M106" s="31" t="b">
        <x:v>1</x:v>
      </x:c>
      <x:c r="N106" s="31" t="b">
        <x:v>0</x:v>
      </x:c>
      <x:c r="O106" t="str">
        <x:v>Planned maintenance</x:v>
      </x:c>
      <x:c r="P106" s="31" t="b">
        <x:v>0</x:v>
      </x:c>
      <x:c r="Q106" t="str"/>
    </x:row>
    <x:row r="107">
      <x:c r="A107" t="str">
        <x:v>MNT-0000106</x:v>
      </x:c>
      <x:c r="B107" t="str">
        <x:v>DEV-00027</x:v>
      </x:c>
      <x:c r="C107" s="28" t="n">
        <x:v>46127</x:v>
      </x:c>
      <x:c r="D107" t="str">
        <x:v>Corrective Repair</x:v>
      </x:c>
      <x:c r="E107" t="str">
        <x:v>ACC-01</x:v>
      </x:c>
      <x:c r="F107" t="str">
        <x:v>Accessory/Consumable</x:v>
      </x:c>
      <x:c r="G107" t="str">
        <x:v>accessory or consumable interface issue</x:v>
      </x:c>
      <x:c r="H107" t="str">
        <x:v>Minor</x:v>
      </x:c>
      <x:c r="I107" t="str">
        <x:v>None</x:v>
      </x:c>
      <x:c r="J107" t="n">
        <x:v>1.6</x:v>
      </x:c>
      <x:c r="K107" t="n">
        <x:v>15</x:v>
      </x:c>
      <x:c r="L107" s="30" t="n">
        <x:v>115.2</x:v>
      </x:c>
      <x:c r="M107" s="31" t="b">
        <x:v>1</x:v>
      </x:c>
      <x:c r="N107" s="31" t="b">
        <x:v>0</x:v>
      </x:c>
      <x:c r="O107" t="str">
        <x:v>Software/configuration</x:v>
      </x:c>
      <x:c r="P107" s="31" t="b">
        <x:v>0</x:v>
      </x:c>
      <x:c r="Q107" t="str"/>
    </x:row>
    <x:row r="108">
      <x:c r="A108" t="str">
        <x:v>MNT-0000107</x:v>
      </x:c>
      <x:c r="B108" t="str">
        <x:v>DEV-00027</x:v>
      </x:c>
      <x:c r="C108" s="28" t="n">
        <x:v>46203</x:v>
      </x:c>
      <x:c r="D108" t="str">
        <x:v>Corrective Repair</x:v>
      </x:c>
      <x:c r="E108" t="str">
        <x:v>ACC-03</x:v>
      </x:c>
      <x:c r="F108" t="str">
        <x:v>Accessory/Consumable</x:v>
      </x:c>
      <x:c r="G108" t="str">
        <x:v>accessory or consumable interface issue</x:v>
      </x:c>
      <x:c r="H108" t="str">
        <x:v>Minor</x:v>
      </x:c>
      <x:c r="I108" t="str">
        <x:v>Power supply</x:v>
      </x:c>
      <x:c r="J108" t="n">
        <x:v>1.1</x:v>
      </x:c>
      <x:c r="K108" t="n">
        <x:v>2.1</x:v>
      </x:c>
      <x:c r="L108" s="30" t="n">
        <x:v>907.34</x:v>
      </x:c>
      <x:c r="M108" s="31" t="b">
        <x:v>0</x:v>
      </x:c>
      <x:c r="N108" s="31" t="b">
        <x:v>0</x:v>
      </x:c>
      <x:c r="O108" t="str">
        <x:v>Battery ageing</x:v>
      </x:c>
      <x:c r="P108" s="31" t="b">
        <x:v>0</x:v>
      </x:c>
      <x:c r="Q108" t="str"/>
    </x:row>
    <x:row r="109">
      <x:c r="A109" t="str">
        <x:v>MNT-0000108</x:v>
      </x:c>
      <x:c r="B109" t="str">
        <x:v>DEV-00028</x:v>
      </x:c>
      <x:c r="C109" s="28" t="n">
        <x:v>45305</x:v>
      </x:c>
      <x:c r="D109" t="str">
        <x:v>Preventive Maintenance</x:v>
      </x:c>
      <x:c r="E109" t="str">
        <x:v>PM-00</x:v>
      </x:c>
      <x:c r="F109" t="str">
        <x:v>Routine/Planned</x:v>
      </x:c>
      <x:c r="G109" t="str">
        <x:v>planned activity</x:v>
      </x:c>
      <x:c r="H109" t="str">
        <x:v>None</x:v>
      </x:c>
      <x:c r="I109" t="str">
        <x:v>None</x:v>
      </x:c>
      <x:c r="J109" t="n">
        <x:v>1.1</x:v>
      </x:c>
      <x:c r="K109" t="n">
        <x:v>0.9</x:v>
      </x:c>
      <x:c r="L109" s="30" t="n">
        <x:v>79.2</x:v>
      </x:c>
      <x:c r="M109" s="31" t="b">
        <x:v>1</x:v>
      </x:c>
      <x:c r="N109" s="31" t="b">
        <x:v>0</x:v>
      </x:c>
      <x:c r="O109" t="str">
        <x:v>Planned maintenance</x:v>
      </x:c>
      <x:c r="P109" s="31" t="b">
        <x:v>0</x:v>
      </x:c>
      <x:c r="Q109" t="str"/>
    </x:row>
    <x:row r="110">
      <x:c r="A110" t="str">
        <x:v>MNT-0000109</x:v>
      </x:c>
      <x:c r="B110" t="str">
        <x:v>DEV-00028</x:v>
      </x:c>
      <x:c r="C110" s="28" t="n">
        <x:v>45315</x:v>
      </x:c>
      <x:c r="D110" t="str">
        <x:v>Corrective Repair</x:v>
      </x:c>
      <x:c r="E110" t="str">
        <x:v>SNS-01</x:v>
      </x:c>
      <x:c r="F110" t="str">
        <x:v>Sensor/Measurement</x:v>
      </x:c>
      <x:c r="G110" t="str">
        <x:v>measurement or sensor drift</x:v>
      </x:c>
      <x:c r="H110" t="str">
        <x:v>Moderate</x:v>
      </x:c>
      <x:c r="I110" t="str">
        <x:v>Sensor module</x:v>
      </x:c>
      <x:c r="J110" t="n">
        <x:v>1.8</x:v>
      </x:c>
      <x:c r="K110" t="n">
        <x:v>8.5</x:v>
      </x:c>
      <x:c r="L110" s="30" t="n">
        <x:v>668.43</x:v>
      </x:c>
      <x:c r="M110" s="31" t="b">
        <x:v>0</x:v>
      </x:c>
      <x:c r="N110" s="31" t="b">
        <x:v>0</x:v>
      </x:c>
      <x:c r="O110" t="str">
        <x:v>Software/configuration</x:v>
      </x:c>
      <x:c r="P110" s="31" t="b">
        <x:v>0</x:v>
      </x:c>
      <x:c r="Q110" t="str"/>
    </x:row>
    <x:row r="111">
      <x:c r="A111" t="str">
        <x:v>MNT-0000110</x:v>
      </x:c>
      <x:c r="B111" t="str">
        <x:v>DEV-00028</x:v>
      </x:c>
      <x:c r="C111" s="28" t="n">
        <x:v>45363</x:v>
      </x:c>
      <x:c r="D111" t="str">
        <x:v>Preventive Maintenance</x:v>
      </x:c>
      <x:c r="E111" t="str">
        <x:v>PM-00</x:v>
      </x:c>
      <x:c r="F111" t="str">
        <x:v>Routine/Planned</x:v>
      </x:c>
      <x:c r="G111" t="str">
        <x:v>planned activity</x:v>
      </x:c>
      <x:c r="H111" t="str">
        <x:v>None</x:v>
      </x:c>
      <x:c r="I111" t="str">
        <x:v>None</x:v>
      </x:c>
      <x:c r="J111" t="n">
        <x:v>1.5</x:v>
      </x:c>
      <x:c r="K111" t="n">
        <x:v>1.2</x:v>
      </x:c>
      <x:c r="L111" s="30" t="n">
        <x:v>108</x:v>
      </x:c>
      <x:c r="M111" s="31" t="b">
        <x:v>1</x:v>
      </x:c>
      <x:c r="N111" s="31" t="b">
        <x:v>0</x:v>
      </x:c>
      <x:c r="O111" t="str">
        <x:v>Planned maintenance</x:v>
      </x:c>
      <x:c r="P111" s="31" t="b">
        <x:v>0</x:v>
      </x:c>
      <x:c r="Q111" t="str"/>
    </x:row>
    <x:row r="112">
      <x:c r="A112" t="str">
        <x:v>MNT-0000111</x:v>
      </x:c>
      <x:c r="B112" t="str">
        <x:v>DEV-00028</x:v>
      </x:c>
      <x:c r="C112" s="28" t="n">
        <x:v>45690</x:v>
      </x:c>
      <x:c r="D112" t="str">
        <x:v>Corrective Repair</x:v>
      </x:c>
      <x:c r="E112" t="str">
        <x:v>DSP-02</x:v>
      </x:c>
      <x:c r="F112" t="str">
        <x:v>Alarm/Display</x:v>
      </x:c>
      <x:c r="G112" t="str">
        <x:v>alarm or display irregularity</x:v>
      </x:c>
      <x:c r="H112" t="str">
        <x:v>Minor</x:v>
      </x:c>
      <x:c r="I112" t="str">
        <x:v>None</x:v>
      </x:c>
      <x:c r="J112" t="n">
        <x:v>0.9</x:v>
      </x:c>
      <x:c r="K112" t="n">
        <x:v>9.4</x:v>
      </x:c>
      <x:c r="L112" s="30" t="n">
        <x:v>64.8</x:v>
      </x:c>
      <x:c r="M112" s="31" t="b">
        <x:v>1</x:v>
      </x:c>
      <x:c r="N112" s="31" t="b">
        <x:v>0</x:v>
      </x:c>
      <x:c r="O112" t="str">
        <x:v>Component wear</x:v>
      </x:c>
      <x:c r="P112" s="31" t="b">
        <x:v>0</x:v>
      </x:c>
      <x:c r="Q112" t="str"/>
    </x:row>
    <x:row r="113">
      <x:c r="A113" t="str">
        <x:v>MNT-0000112</x:v>
      </x:c>
      <x:c r="B113" t="str">
        <x:v>DEV-00028</x:v>
      </x:c>
      <x:c r="C113" s="28" t="n">
        <x:v>45784</x:v>
      </x:c>
      <x:c r="D113" t="str">
        <x:v>Corrective Repair</x:v>
      </x:c>
      <x:c r="E113" t="str">
        <x:v>ALM-06</x:v>
      </x:c>
      <x:c r="F113" t="str">
        <x:v>Alarm/Display</x:v>
      </x:c>
      <x:c r="G113" t="str">
        <x:v>alarm or display irregularity</x:v>
      </x:c>
      <x:c r="H113" t="str">
        <x:v>Major</x:v>
      </x:c>
      <x:c r="I113" t="str">
        <x:v>Battery pack</x:v>
      </x:c>
      <x:c r="J113" t="n">
        <x:v>4.2</x:v>
      </x:c>
      <x:c r="K113" t="n">
        <x:v>22.9</x:v>
      </x:c>
      <x:c r="L113" s="30" t="n">
        <x:v>521.23</x:v>
      </x:c>
      <x:c r="M113" s="31" t="b">
        <x:v>1</x:v>
      </x:c>
      <x:c r="N113" s="31" t="b">
        <x:v>0</x:v>
      </x:c>
      <x:c r="O113" t="str">
        <x:v>Calibration drift</x:v>
      </x:c>
      <x:c r="P113" s="31" t="b">
        <x:v>0</x:v>
      </x:c>
      <x:c r="Q113" t="str"/>
    </x:row>
    <x:row r="114">
      <x:c r="A114" t="str">
        <x:v>MNT-0000113</x:v>
      </x:c>
      <x:c r="B114" t="str">
        <x:v>DEV-00029</x:v>
      </x:c>
      <x:c r="C114" s="28" t="n">
        <x:v>45440</x:v>
      </x:c>
      <x:c r="D114" t="str">
        <x:v>Preventive Maintenance</x:v>
      </x:c>
      <x:c r="E114" t="str">
        <x:v>PM-00</x:v>
      </x:c>
      <x:c r="F114" t="str">
        <x:v>Routine/Planned</x:v>
      </x:c>
      <x:c r="G114" t="str">
        <x:v>planned activity</x:v>
      </x:c>
      <x:c r="H114" t="str">
        <x:v>None</x:v>
      </x:c>
      <x:c r="I114" t="str">
        <x:v>None</x:v>
      </x:c>
      <x:c r="J114" t="n">
        <x:v>1.5</x:v>
      </x:c>
      <x:c r="K114" t="n">
        <x:v>0.7</x:v>
      </x:c>
      <x:c r="L114" s="30" t="n">
        <x:v>108</x:v>
      </x:c>
      <x:c r="M114" s="31" t="b">
        <x:v>1</x:v>
      </x:c>
      <x:c r="N114" s="31" t="b">
        <x:v>0</x:v>
      </x:c>
      <x:c r="O114" t="str">
        <x:v>Planned maintenance</x:v>
      </x:c>
      <x:c r="P114" s="31" t="b">
        <x:v>0</x:v>
      </x:c>
      <x:c r="Q114" t="str"/>
    </x:row>
    <x:row r="115">
      <x:c r="A115" t="str">
        <x:v>MNT-0000114</x:v>
      </x:c>
      <x:c r="B115" t="str">
        <x:v>DEV-00029</x:v>
      </x:c>
      <x:c r="C115" s="28" t="n">
        <x:v>45568</x:v>
      </x:c>
      <x:c r="D115" t="str">
        <x:v>Preventive Maintenance</x:v>
      </x:c>
      <x:c r="E115" t="str">
        <x:v>PM-00</x:v>
      </x:c>
      <x:c r="F115" t="str">
        <x:v>Routine/Planned</x:v>
      </x:c>
      <x:c r="G115" t="str">
        <x:v>planned activity</x:v>
      </x:c>
      <x:c r="H115" t="str">
        <x:v>None</x:v>
      </x:c>
      <x:c r="I115" t="str">
        <x:v>None</x:v>
      </x:c>
      <x:c r="J115" t="n">
        <x:v>1.1</x:v>
      </x:c>
      <x:c r="K115" t="n">
        <x:v>1.2</x:v>
      </x:c>
      <x:c r="L115" s="30" t="n">
        <x:v>79.2</x:v>
      </x:c>
      <x:c r="M115" s="31" t="b">
        <x:v>1</x:v>
      </x:c>
      <x:c r="N115" s="31" t="b">
        <x:v>0</x:v>
      </x:c>
      <x:c r="O115" t="str">
        <x:v>Planned maintenance</x:v>
      </x:c>
      <x:c r="P115" s="31" t="b">
        <x:v>0</x:v>
      </x:c>
      <x:c r="Q115" t="str"/>
    </x:row>
    <x:row r="116">
      <x:c r="A116" t="str">
        <x:v>MNT-0000115</x:v>
      </x:c>
      <x:c r="B116" t="str">
        <x:v>DEV-00029</x:v>
      </x:c>
      <x:c r="C116" s="28" t="n">
        <x:v>45656</x:v>
      </x:c>
      <x:c r="D116" t="str">
        <x:v>Corrective Repair</x:v>
      </x:c>
      <x:c r="E116" t="str">
        <x:v>BAT-01</x:v>
      </x:c>
      <x:c r="F116" t="str">
        <x:v>Power/Battery</x:v>
      </x:c>
      <x:c r="G116" t="str">
        <x:v>battery or power issue</x:v>
      </x:c>
      <x:c r="H116" t="str">
        <x:v>Moderate</x:v>
      </x:c>
      <x:c r="I116" t="str">
        <x:v>Sensor module</x:v>
      </x:c>
      <x:c r="J116" t="n">
        <x:v>2.7</x:v>
      </x:c>
      <x:c r="K116" t="n">
        <x:v>20.5</x:v>
      </x:c>
      <x:c r="L116" s="30" t="n">
        <x:v>994.44</x:v>
      </x:c>
      <x:c r="M116" s="31" t="b">
        <x:v>0</x:v>
      </x:c>
      <x:c r="N116" s="31" t="b">
        <x:v>0</x:v>
      </x:c>
      <x:c r="O116" t="str">
        <x:v>Software/configuration</x:v>
      </x:c>
      <x:c r="P116" s="31" t="b">
        <x:v>0</x:v>
      </x:c>
      <x:c r="Q116" t="str"/>
    </x:row>
    <x:row r="117">
      <x:c r="A117" t="str">
        <x:v>MNT-0000116</x:v>
      </x:c>
      <x:c r="B117" t="str">
        <x:v>DEV-00030</x:v>
      </x:c>
      <x:c r="C117" s="28" t="n">
        <x:v>45731</x:v>
      </x:c>
      <x:c r="D117" t="str">
        <x:v>Preventive Maintenance</x:v>
      </x:c>
      <x:c r="E117" t="str">
        <x:v>PM-00</x:v>
      </x:c>
      <x:c r="F117" t="str">
        <x:v>Routine/Planned</x:v>
      </x:c>
      <x:c r="G117" t="str">
        <x:v>planned activity</x:v>
      </x:c>
      <x:c r="H117" t="str">
        <x:v>None</x:v>
      </x:c>
      <x:c r="I117" t="str">
        <x:v>None</x:v>
      </x:c>
      <x:c r="J117" t="n">
        <x:v>1.2</x:v>
      </x:c>
      <x:c r="K117" t="n">
        <x:v>2.5</x:v>
      </x:c>
      <x:c r="L117" s="30" t="n">
        <x:v>86.4</x:v>
      </x:c>
      <x:c r="M117" s="31" t="b">
        <x:v>1</x:v>
      </x:c>
      <x:c r="N117" s="31" t="b">
        <x:v>0</x:v>
      </x:c>
      <x:c r="O117" t="str">
        <x:v>Planned maintenance</x:v>
      </x:c>
      <x:c r="P117" s="31" t="b">
        <x:v>0</x:v>
      </x:c>
      <x:c r="Q117" t="str"/>
    </x:row>
    <x:row r="118">
      <x:c r="A118" t="str">
        <x:v>MNT-0000117</x:v>
      </x:c>
      <x:c r="B118" t="str">
        <x:v>DEV-00030</x:v>
      </x:c>
      <x:c r="C118" s="28" t="n">
        <x:v>46204</x:v>
      </x:c>
      <x:c r="D118" t="str">
        <x:v>Preventive Maintenance</x:v>
      </x:c>
      <x:c r="E118" t="str">
        <x:v>PM-00</x:v>
      </x:c>
      <x:c r="F118" t="str">
        <x:v>Routine/Planned</x:v>
      </x:c>
      <x:c r="G118" t="str">
        <x:v>planned activity</x:v>
      </x:c>
      <x:c r="H118" t="str">
        <x:v>None</x:v>
      </x:c>
      <x:c r="I118" t="str">
        <x:v>None</x:v>
      </x:c>
      <x:c r="J118" t="n">
        <x:v>1.6</x:v>
      </x:c>
      <x:c r="K118" t="n">
        <x:v>0.9</x:v>
      </x:c>
      <x:c r="L118" s="30" t="n">
        <x:v>115.2</x:v>
      </x:c>
      <x:c r="M118" s="31" t="b">
        <x:v>1</x:v>
      </x:c>
      <x:c r="N118" s="31" t="b">
        <x:v>0</x:v>
      </x:c>
      <x:c r="O118" t="str">
        <x:v>Planned maintenance</x:v>
      </x:c>
      <x:c r="P118" s="31" t="b">
        <x:v>0</x:v>
      </x:c>
      <x:c r="Q118" t="str"/>
    </x:row>
    <x:row r="119">
      <x:c r="A119" t="str">
        <x:v>MNT-0000118</x:v>
      </x:c>
      <x:c r="B119" t="str">
        <x:v>DEV-00031</x:v>
      </x:c>
      <x:c r="C119" s="28" t="n">
        <x:v>45354</x:v>
      </x:c>
      <x:c r="D119" t="str">
        <x:v>Preventive Maintenance</x:v>
      </x:c>
      <x:c r="E119" t="str">
        <x:v>PM-00</x:v>
      </x:c>
      <x:c r="F119" t="str">
        <x:v>Routine/Planned</x:v>
      </x:c>
      <x:c r="G119" t="str">
        <x:v>planned activity</x:v>
      </x:c>
      <x:c r="H119" t="str">
        <x:v>None</x:v>
      </x:c>
      <x:c r="I119" t="str">
        <x:v>None</x:v>
      </x:c>
      <x:c r="J119" t="n">
        <x:v>1.8</x:v>
      </x:c>
      <x:c r="K119" t="n">
        <x:v>1.3</x:v>
      </x:c>
      <x:c r="L119" s="30" t="n">
        <x:v>129.6</x:v>
      </x:c>
      <x:c r="M119" s="31" t="b">
        <x:v>0</x:v>
      </x:c>
      <x:c r="N119" s="31" t="b">
        <x:v>0</x:v>
      </x:c>
      <x:c r="O119" t="str">
        <x:v>Planned maintenance</x:v>
      </x:c>
      <x:c r="P119" s="31" t="b">
        <x:v>0</x:v>
      </x:c>
      <x:c r="Q119" t="str"/>
    </x:row>
    <x:row r="120">
      <x:c r="A120" t="str">
        <x:v>MNT-0000119</x:v>
      </x:c>
      <x:c r="B120" t="str">
        <x:v>DEV-00031</x:v>
      </x:c>
      <x:c r="C120" s="28" t="n">
        <x:v>45586</x:v>
      </x:c>
      <x:c r="D120" t="str">
        <x:v>Corrective Repair</x:v>
      </x:c>
      <x:c r="E120" t="str">
        <x:v>SNS-02</x:v>
      </x:c>
      <x:c r="F120" t="str">
        <x:v>Sensor/Measurement</x:v>
      </x:c>
      <x:c r="G120" t="str">
        <x:v>measurement or sensor drift</x:v>
      </x:c>
      <x:c r="H120" t="str">
        <x:v>Moderate</x:v>
      </x:c>
      <x:c r="I120" t="str">
        <x:v>Fan assembly</x:v>
      </x:c>
      <x:c r="J120" t="n">
        <x:v>2.4</x:v>
      </x:c>
      <x:c r="K120" t="n">
        <x:v>0.9</x:v>
      </x:c>
      <x:c r="L120" s="30" t="n">
        <x:v>534.32</x:v>
      </x:c>
      <x:c r="M120" s="31" t="b">
        <x:v>1</x:v>
      </x:c>
      <x:c r="N120" s="31" t="b">
        <x:v>0</x:v>
      </x:c>
      <x:c r="O120" t="str">
        <x:v>Battery ageing</x:v>
      </x:c>
      <x:c r="P120" s="31" t="b">
        <x:v>0</x:v>
      </x:c>
      <x:c r="Q120" t="str"/>
    </x:row>
    <x:row r="121">
      <x:c r="A121" t="str">
        <x:v>MNT-0000120</x:v>
      </x:c>
      <x:c r="B121" t="str">
        <x:v>DEV-00031</x:v>
      </x:c>
      <x:c r="C121" s="28" t="n">
        <x:v>45720</x:v>
      </x:c>
      <x:c r="D121" t="str">
        <x:v>Preventive Maintenance</x:v>
      </x:c>
      <x:c r="E121" t="str">
        <x:v>PM-00</x:v>
      </x:c>
      <x:c r="F121" t="str">
        <x:v>Routine/Planned</x:v>
      </x:c>
      <x:c r="G121" t="str">
        <x:v>planned activity</x:v>
      </x:c>
      <x:c r="H121" t="str">
        <x:v>None</x:v>
      </x:c>
      <x:c r="I121" t="str">
        <x:v>None</x:v>
      </x:c>
      <x:c r="J121" t="n">
        <x:v>1.6</x:v>
      </x:c>
      <x:c r="K121" t="n">
        <x:v>1.1</x:v>
      </x:c>
      <x:c r="L121" s="30" t="n">
        <x:v>115.2</x:v>
      </x:c>
      <x:c r="M121" s="31" t="b">
        <x:v>0</x:v>
      </x:c>
      <x:c r="N121" s="31" t="b">
        <x:v>0</x:v>
      </x:c>
      <x:c r="O121" t="str">
        <x:v>Planned maintenance</x:v>
      </x:c>
      <x:c r="P121" s="31" t="b">
        <x:v>0</x:v>
      </x:c>
      <x:c r="Q121" t="str"/>
    </x:row>
    <x:row r="122">
      <x:c r="A122" t="str">
        <x:v>MNT-0000121</x:v>
      </x:c>
      <x:c r="B122" t="str">
        <x:v>DEV-00031</x:v>
      </x:c>
      <x:c r="C122" s="28" t="n">
        <x:v>45954</x:v>
      </x:c>
      <x:c r="D122" t="str">
        <x:v>Corrective Repair</x:v>
      </x:c>
      <x:c r="E122" t="str">
        <x:v>BAT-01</x:v>
      </x:c>
      <x:c r="F122" t="str">
        <x:v>Power/Battery</x:v>
      </x:c>
      <x:c r="G122" t="str">
        <x:v>battery or power issue</x:v>
      </x:c>
      <x:c r="H122" t="str">
        <x:v>Minor</x:v>
      </x:c>
      <x:c r="I122" t="str">
        <x:v>Network module</x:v>
      </x:c>
      <x:c r="J122" t="n">
        <x:v>4.2</x:v>
      </x:c>
      <x:c r="K122" t="n">
        <x:v>15.4</x:v>
      </x:c>
      <x:c r="L122" s="30" t="n">
        <x:v>374.52</x:v>
      </x:c>
      <x:c r="M122" s="31" t="b">
        <x:v>0</x:v>
      </x:c>
      <x:c r="N122" s="31" t="b">
        <x:v>0</x:v>
      </x:c>
      <x:c r="O122" t="str">
        <x:v>Network infrastructure</x:v>
      </x:c>
      <x:c r="P122" s="31" t="b">
        <x:v>0</x:v>
      </x:c>
      <x:c r="Q122" t="str"/>
    </x:row>
    <x:row r="123">
      <x:c r="A123" t="str">
        <x:v>MNT-0000122</x:v>
      </x:c>
      <x:c r="B123" t="str">
        <x:v>DEV-00032</x:v>
      </x:c>
      <x:c r="C123" s="28" t="n">
        <x:v>45644</x:v>
      </x:c>
      <x:c r="D123" t="str">
        <x:v>Preventive Maintenance</x:v>
      </x:c>
      <x:c r="E123" t="str">
        <x:v>PM-00</x:v>
      </x:c>
      <x:c r="F123" t="str">
        <x:v>Routine/Planned</x:v>
      </x:c>
      <x:c r="G123" t="str">
        <x:v>planned activity</x:v>
      </x:c>
      <x:c r="H123" t="str">
        <x:v>None</x:v>
      </x:c>
      <x:c r="I123" t="str">
        <x:v>None</x:v>
      </x:c>
      <x:c r="J123" t="n">
        <x:v>1.6</x:v>
      </x:c>
      <x:c r="K123" t="n">
        <x:v>1.2</x:v>
      </x:c>
      <x:c r="L123" s="30" t="n">
        <x:v>115.2</x:v>
      </x:c>
      <x:c r="M123" s="31" t="b">
        <x:v>0</x:v>
      </x:c>
      <x:c r="N123" s="31" t="b">
        <x:v>0</x:v>
      </x:c>
      <x:c r="O123" t="str">
        <x:v>Planned maintenance</x:v>
      </x:c>
      <x:c r="P123" s="31" t="b">
        <x:v>0</x:v>
      </x:c>
      <x:c r="Q123" t="str"/>
    </x:row>
    <x:row r="124">
      <x:c r="A124" t="str">
        <x:v>MNT-0000123</x:v>
      </x:c>
      <x:c r="B124" t="str">
        <x:v>DEV-00032</x:v>
      </x:c>
      <x:c r="C124" s="28" t="n">
        <x:v>45684</x:v>
      </x:c>
      <x:c r="D124" t="str">
        <x:v>Preventive Maintenance</x:v>
      </x:c>
      <x:c r="E124" t="str">
        <x:v>PM-00</x:v>
      </x:c>
      <x:c r="F124" t="str">
        <x:v>Routine/Planned</x:v>
      </x:c>
      <x:c r="G124" t="str">
        <x:v>planned activity</x:v>
      </x:c>
      <x:c r="H124" t="str">
        <x:v>None</x:v>
      </x:c>
      <x:c r="I124" t="str">
        <x:v>None</x:v>
      </x:c>
      <x:c r="J124" t="n">
        <x:v>0.9</x:v>
      </x:c>
      <x:c r="K124" t="n">
        <x:v>1.6</x:v>
      </x:c>
      <x:c r="L124" s="30" t="n">
        <x:v>64.8</x:v>
      </x:c>
      <x:c r="M124" s="31" t="b">
        <x:v>1</x:v>
      </x:c>
      <x:c r="N124" s="31" t="b">
        <x:v>0</x:v>
      </x:c>
      <x:c r="O124" t="str">
        <x:v>Planned maintenance</x:v>
      </x:c>
      <x:c r="P124" s="31" t="b">
        <x:v>0</x:v>
      </x:c>
      <x:c r="Q124" t="str"/>
    </x:row>
    <x:row r="125">
      <x:c r="A125" t="str">
        <x:v>MNT-0000124</x:v>
      </x:c>
      <x:c r="B125" t="str">
        <x:v>DEV-00032</x:v>
      </x:c>
      <x:c r="C125" s="28" t="n">
        <x:v>45961</x:v>
      </x:c>
      <x:c r="D125" t="str">
        <x:v>Corrective Repair</x:v>
      </x:c>
      <x:c r="E125" t="str">
        <x:v>ALM-06</x:v>
      </x:c>
      <x:c r="F125" t="str">
        <x:v>Alarm/Display</x:v>
      </x:c>
      <x:c r="G125" t="str">
        <x:v>alarm or display irregularity</x:v>
      </x:c>
      <x:c r="H125" t="str">
        <x:v>Major</x:v>
      </x:c>
      <x:c r="I125" t="str">
        <x:v>Cable/lead</x:v>
      </x:c>
      <x:c r="J125" t="n">
        <x:v>3.3</x:v>
      </x:c>
      <x:c r="K125" t="n">
        <x:v>17.2</x:v>
      </x:c>
      <x:c r="L125" s="30" t="n">
        <x:v>327.27</x:v>
      </x:c>
      <x:c r="M125" s="31" t="b">
        <x:v>1</x:v>
      </x:c>
      <x:c r="N125" s="31" t="b">
        <x:v>0</x:v>
      </x:c>
      <x:c r="O125" t="str">
        <x:v>Software/configuration</x:v>
      </x:c>
      <x:c r="P125" s="31" t="b">
        <x:v>0</x:v>
      </x:c>
      <x:c r="Q125" t="str"/>
    </x:row>
    <x:row r="126">
      <x:c r="A126" t="str">
        <x:v>MNT-0000125</x:v>
      </x:c>
      <x:c r="B126" t="str">
        <x:v>DEV-00032</x:v>
      </x:c>
      <x:c r="C126" s="28" t="n">
        <x:v>46040</x:v>
      </x:c>
      <x:c r="D126" t="str">
        <x:v>Preventive Maintenance</x:v>
      </x:c>
      <x:c r="E126" t="str">
        <x:v>PM-00</x:v>
      </x:c>
      <x:c r="F126" t="str">
        <x:v>Routine/Planned</x:v>
      </x:c>
      <x:c r="G126" t="str">
        <x:v>planned activity</x:v>
      </x:c>
      <x:c r="H126" t="str">
        <x:v>None</x:v>
      </x:c>
      <x:c r="I126" t="str">
        <x:v>None</x:v>
      </x:c>
      <x:c r="J126" t="n">
        <x:v>0.9</x:v>
      </x:c>
      <x:c r="K126" t="n">
        <x:v>1.6</x:v>
      </x:c>
      <x:c r="L126" s="30" t="n">
        <x:v>64.8</x:v>
      </x:c>
      <x:c r="M126" s="31" t="b">
        <x:v>0</x:v>
      </x:c>
      <x:c r="N126" s="31" t="b">
        <x:v>0</x:v>
      </x:c>
      <x:c r="O126" t="str">
        <x:v>Planned maintenance</x:v>
      </x:c>
      <x:c r="P126" s="31" t="b">
        <x:v>0</x:v>
      </x:c>
      <x:c r="Q126" t="str"/>
    </x:row>
    <x:row r="127">
      <x:c r="A127" t="str">
        <x:v>MNT-0000126</x:v>
      </x:c>
      <x:c r="B127" t="str">
        <x:v>DEV-00032</x:v>
      </x:c>
      <x:c r="C127" s="28" t="n">
        <x:v>46114</x:v>
      </x:c>
      <x:c r="D127" t="str">
        <x:v>Corrective Repair</x:v>
      </x:c>
      <x:c r="E127" t="str">
        <x:v>PWR-03</x:v>
      </x:c>
      <x:c r="F127" t="str">
        <x:v>Power/Battery</x:v>
      </x:c>
      <x:c r="G127" t="str">
        <x:v>battery or power issue</x:v>
      </x:c>
      <x:c r="H127" t="str">
        <x:v>Moderate</x:v>
      </x:c>
      <x:c r="I127" t="str">
        <x:v>Cable/lead</x:v>
      </x:c>
      <x:c r="J127" t="n">
        <x:v>2.8</x:v>
      </x:c>
      <x:c r="K127" t="n">
        <x:v>7.3</x:v>
      </x:c>
      <x:c r="L127" s="30" t="n">
        <x:v>313.52</x:v>
      </x:c>
      <x:c r="M127" s="31" t="b">
        <x:v>1</x:v>
      </x:c>
      <x:c r="N127" s="31" t="b">
        <x:v>0</x:v>
      </x:c>
      <x:c r="O127" t="str">
        <x:v>Calibration drift</x:v>
      </x:c>
      <x:c r="P127" s="31" t="b">
        <x:v>0</x:v>
      </x:c>
      <x:c r="Q127" t="str"/>
    </x:row>
    <x:row r="128">
      <x:c r="A128" t="str">
        <x:v>MNT-0000127</x:v>
      </x:c>
      <x:c r="B128" t="str">
        <x:v>DEV-00033</x:v>
      </x:c>
      <x:c r="C128" s="28" t="n">
        <x:v>45736</x:v>
      </x:c>
      <x:c r="D128" t="str">
        <x:v>Preventive Maintenance</x:v>
      </x:c>
      <x:c r="E128" t="str">
        <x:v>PM-00</x:v>
      </x:c>
      <x:c r="F128" t="str">
        <x:v>Routine/Planned</x:v>
      </x:c>
      <x:c r="G128" t="str">
        <x:v>planned activity</x:v>
      </x:c>
      <x:c r="H128" t="str">
        <x:v>None</x:v>
      </x:c>
      <x:c r="I128" t="str">
        <x:v>None</x:v>
      </x:c>
      <x:c r="J128" t="n">
        <x:v>1.8</x:v>
      </x:c>
      <x:c r="K128" t="n">
        <x:v>1.2</x:v>
      </x:c>
      <x:c r="L128" s="30" t="n">
        <x:v>129.6</x:v>
      </x:c>
      <x:c r="M128" s="31" t="b">
        <x:v>1</x:v>
      </x:c>
      <x:c r="N128" s="31" t="b">
        <x:v>0</x:v>
      </x:c>
      <x:c r="O128" t="str">
        <x:v>Planned maintenance</x:v>
      </x:c>
      <x:c r="P128" s="31" t="b">
        <x:v>0</x:v>
      </x:c>
      <x:c r="Q128" t="str"/>
    </x:row>
    <x:row r="129">
      <x:c r="A129" t="str">
        <x:v>MNT-0000128</x:v>
      </x:c>
      <x:c r="B129" t="str">
        <x:v>DEV-00033</x:v>
      </x:c>
      <x:c r="C129" s="28" t="n">
        <x:v>45852</x:v>
      </x:c>
      <x:c r="D129" t="str">
        <x:v>Preventive Maintenance</x:v>
      </x:c>
      <x:c r="E129" t="str">
        <x:v>PM-00</x:v>
      </x:c>
      <x:c r="F129" t="str">
        <x:v>Routine/Planned</x:v>
      </x:c>
      <x:c r="G129" t="str">
        <x:v>planned activity</x:v>
      </x:c>
      <x:c r="H129" t="str">
        <x:v>None</x:v>
      </x:c>
      <x:c r="I129" t="str">
        <x:v>None</x:v>
      </x:c>
      <x:c r="J129" t="n">
        <x:v>1.4</x:v>
      </x:c>
      <x:c r="K129" t="n">
        <x:v>2</x:v>
      </x:c>
      <x:c r="L129" s="30" t="n">
        <x:v>100.8</x:v>
      </x:c>
      <x:c r="M129" s="31" t="b">
        <x:v>1</x:v>
      </x:c>
      <x:c r="N129" s="31" t="b">
        <x:v>0</x:v>
      </x:c>
      <x:c r="O129" t="str">
        <x:v>Planned maintenance</x:v>
      </x:c>
      <x:c r="P129" s="31" t="b">
        <x:v>0</x:v>
      </x:c>
      <x:c r="Q129" t="str"/>
    </x:row>
    <x:row r="130">
      <x:c r="A130" t="str">
        <x:v>MNT-0000129</x:v>
      </x:c>
      <x:c r="B130" t="str">
        <x:v>DEV-00034</x:v>
      </x:c>
      <x:c r="C130" s="28" t="n">
        <x:v>45373</x:v>
      </x:c>
      <x:c r="D130" t="str">
        <x:v>Preventive Maintenance</x:v>
      </x:c>
      <x:c r="E130" t="str">
        <x:v>PM-00</x:v>
      </x:c>
      <x:c r="F130" t="str">
        <x:v>Routine/Planned</x:v>
      </x:c>
      <x:c r="G130" t="str">
        <x:v>planned activity</x:v>
      </x:c>
      <x:c r="H130" t="str">
        <x:v>None</x:v>
      </x:c>
      <x:c r="I130" t="str">
        <x:v>None</x:v>
      </x:c>
      <x:c r="J130" t="n">
        <x:v>1.4</x:v>
      </x:c>
      <x:c r="K130" t="n">
        <x:v>2.5</x:v>
      </x:c>
      <x:c r="L130" s="30" t="n">
        <x:v>100.8</x:v>
      </x:c>
      <x:c r="M130" s="31" t="b">
        <x:v>1</x:v>
      </x:c>
      <x:c r="N130" s="31" t="b">
        <x:v>0</x:v>
      </x:c>
      <x:c r="O130" t="str">
        <x:v>Planned maintenance</x:v>
      </x:c>
      <x:c r="P130" s="31" t="b">
        <x:v>0</x:v>
      </x:c>
      <x:c r="Q130" t="str"/>
    </x:row>
    <x:row r="131">
      <x:c r="A131" t="str">
        <x:v>MNT-0000130</x:v>
      </x:c>
      <x:c r="B131" t="str">
        <x:v>DEV-00034</x:v>
      </x:c>
      <x:c r="C131" s="28" t="n">
        <x:v>45747</x:v>
      </x:c>
      <x:c r="D131" t="str">
        <x:v>Preventive Maintenance</x:v>
      </x:c>
      <x:c r="E131" t="str">
        <x:v>PM-00</x:v>
      </x:c>
      <x:c r="F131" t="str">
        <x:v>Routine/Planned</x:v>
      </x:c>
      <x:c r="G131" t="str">
        <x:v>planned activity</x:v>
      </x:c>
      <x:c r="H131" t="str">
        <x:v>None</x:v>
      </x:c>
      <x:c r="I131" t="str">
        <x:v>None</x:v>
      </x:c>
      <x:c r="J131" t="n">
        <x:v>0.9</x:v>
      </x:c>
      <x:c r="K131" t="n">
        <x:v>2.1</x:v>
      </x:c>
      <x:c r="L131" s="30" t="n">
        <x:v>64.8</x:v>
      </x:c>
      <x:c r="M131" s="31" t="b">
        <x:v>1</x:v>
      </x:c>
      <x:c r="N131" s="31" t="b">
        <x:v>0</x:v>
      </x:c>
      <x:c r="O131" t="str">
        <x:v>Planned maintenance</x:v>
      </x:c>
      <x:c r="P131" s="31" t="b">
        <x:v>0</x:v>
      </x:c>
      <x:c r="Q131" t="str"/>
    </x:row>
    <x:row r="132">
      <x:c r="A132" t="str">
        <x:v>MNT-0000131</x:v>
      </x:c>
      <x:c r="B132" t="str">
        <x:v>DEV-00034</x:v>
      </x:c>
      <x:c r="C132" s="28" t="n">
        <x:v>46179</x:v>
      </x:c>
      <x:c r="D132" t="str">
        <x:v>Corrective Repair</x:v>
      </x:c>
      <x:c r="E132" t="str">
        <x:v>MEC-07</x:v>
      </x:c>
      <x:c r="F132" t="str">
        <x:v>Mechanical</x:v>
      </x:c>
      <x:c r="G132" t="str">
        <x:v>mechanical wear or connector issue</x:v>
      </x:c>
      <x:c r="H132" t="str">
        <x:v>Moderate</x:v>
      </x:c>
      <x:c r="I132" t="str">
        <x:v>Sensor module</x:v>
      </x:c>
      <x:c r="J132" t="n">
        <x:v>0.3</x:v>
      </x:c>
      <x:c r="K132" t="n">
        <x:v>7</x:v>
      </x:c>
      <x:c r="L132" s="30" t="n">
        <x:v>693.79</x:v>
      </x:c>
      <x:c r="M132" s="31" t="b">
        <x:v>1</x:v>
      </x:c>
      <x:c r="N132" s="31" t="b">
        <x:v>0</x:v>
      </x:c>
      <x:c r="O132" t="str">
        <x:v>Network infrastructure</x:v>
      </x:c>
      <x:c r="P132" s="31" t="b">
        <x:v>0</x:v>
      </x:c>
      <x:c r="Q132" t="str"/>
    </x:row>
    <x:row r="133">
      <x:c r="A133" t="str">
        <x:v>MNT-0000132</x:v>
      </x:c>
      <x:c r="B133" t="str">
        <x:v>DEV-00035</x:v>
      </x:c>
      <x:c r="C133" s="28" t="n">
        <x:v>45541</x:v>
      </x:c>
      <x:c r="D133" t="str">
        <x:v>Preventive Maintenance</x:v>
      </x:c>
      <x:c r="E133" t="str">
        <x:v>PM-00</x:v>
      </x:c>
      <x:c r="F133" t="str">
        <x:v>Routine/Planned</x:v>
      </x:c>
      <x:c r="G133" t="str">
        <x:v>planned activity</x:v>
      </x:c>
      <x:c r="H133" t="str">
        <x:v>None</x:v>
      </x:c>
      <x:c r="I133" t="str">
        <x:v>None</x:v>
      </x:c>
      <x:c r="J133" t="n">
        <x:v>0.8</x:v>
      </x:c>
      <x:c r="K133" t="n">
        <x:v>1.8</x:v>
      </x:c>
      <x:c r="L133" s="30" t="n">
        <x:v>57.6</x:v>
      </x:c>
      <x:c r="M133" s="31" t="b">
        <x:v>0</x:v>
      </x:c>
      <x:c r="N133" s="31" t="b">
        <x:v>0</x:v>
      </x:c>
      <x:c r="O133" t="str">
        <x:v>Planned maintenance</x:v>
      </x:c>
      <x:c r="P133" s="31" t="b">
        <x:v>0</x:v>
      </x:c>
      <x:c r="Q133" t="str"/>
    </x:row>
    <x:row r="134">
      <x:c r="A134" t="str">
        <x:v>MNT-0000133</x:v>
      </x:c>
      <x:c r="B134" t="str">
        <x:v>DEV-00035</x:v>
      </x:c>
      <x:c r="C134" s="28" t="n">
        <x:v>45646</x:v>
      </x:c>
      <x:c r="D134" t="str">
        <x:v>Preventive Maintenance</x:v>
      </x:c>
      <x:c r="E134" t="str">
        <x:v>PM-00</x:v>
      </x:c>
      <x:c r="F134" t="str">
        <x:v>Routine/Planned</x:v>
      </x:c>
      <x:c r="G134" t="str">
        <x:v>planned activity</x:v>
      </x:c>
      <x:c r="H134" t="str">
        <x:v>None</x:v>
      </x:c>
      <x:c r="I134" t="str">
        <x:v>None</x:v>
      </x:c>
      <x:c r="J134" t="n">
        <x:v>0.9</x:v>
      </x:c>
      <x:c r="K134" t="n">
        <x:v>1</x:v>
      </x:c>
      <x:c r="L134" s="30" t="n">
        <x:v>64.8</x:v>
      </x:c>
      <x:c r="M134" s="31" t="b">
        <x:v>1</x:v>
      </x:c>
      <x:c r="N134" s="31" t="b">
        <x:v>0</x:v>
      </x:c>
      <x:c r="O134" t="str">
        <x:v>Planned maintenance</x:v>
      </x:c>
      <x:c r="P134" s="31" t="b">
        <x:v>0</x:v>
      </x:c>
      <x:c r="Q134" t="str"/>
    </x:row>
    <x:row r="135">
      <x:c r="A135" t="str">
        <x:v>MNT-0000134</x:v>
      </x:c>
      <x:c r="B135" t="str">
        <x:v>DEV-00035</x:v>
      </x:c>
      <x:c r="C135" s="28" t="n">
        <x:v>45917</x:v>
      </x:c>
      <x:c r="D135" t="str">
        <x:v>Corrective Repair</x:v>
      </x:c>
      <x:c r="E135" t="str">
        <x:v>SW-01</x:v>
      </x:c>
      <x:c r="F135" t="str">
        <x:v>Software/Firmware</x:v>
      </x:c>
      <x:c r="G135" t="str">
        <x:v>software or firmware error</x:v>
      </x:c>
      <x:c r="H135" t="str">
        <x:v>Minor</x:v>
      </x:c>
      <x:c r="I135" t="str">
        <x:v>None</x:v>
      </x:c>
      <x:c r="J135" t="n">
        <x:v>1</x:v>
      </x:c>
      <x:c r="K135" t="n">
        <x:v>2.3</x:v>
      </x:c>
      <x:c r="L135" s="30" t="n">
        <x:v>72</x:v>
      </x:c>
      <x:c r="M135" s="31" t="b">
        <x:v>1</x:v>
      </x:c>
      <x:c r="N135" s="31" t="b">
        <x:v>0</x:v>
      </x:c>
      <x:c r="O135" t="str">
        <x:v>Component wear</x:v>
      </x:c>
      <x:c r="P135" s="31" t="b">
        <x:v>0</x:v>
      </x:c>
      <x:c r="Q135" t="str"/>
    </x:row>
    <x:row r="136">
      <x:c r="A136" t="str">
        <x:v>MNT-0000135</x:v>
      </x:c>
      <x:c r="B136" t="str">
        <x:v>DEV-00035</x:v>
      </x:c>
      <x:c r="C136" s="28" t="n">
        <x:v>45994</x:v>
      </x:c>
      <x:c r="D136" t="str">
        <x:v>Preventive Maintenance</x:v>
      </x:c>
      <x:c r="E136" t="str">
        <x:v>PM-00</x:v>
      </x:c>
      <x:c r="F136" t="str">
        <x:v>Routine/Planned</x:v>
      </x:c>
      <x:c r="G136" t="str">
        <x:v>planned activity</x:v>
      </x:c>
      <x:c r="H136" t="str">
        <x:v>None</x:v>
      </x:c>
      <x:c r="I136" t="str">
        <x:v>None</x:v>
      </x:c>
      <x:c r="J136" t="n">
        <x:v>1.3</x:v>
      </x:c>
      <x:c r="K136" t="n">
        <x:v>2.8</x:v>
      </x:c>
      <x:c r="L136" s="30" t="n">
        <x:v>93.6</x:v>
      </x:c>
      <x:c r="M136" s="31" t="b">
        <x:v>1</x:v>
      </x:c>
      <x:c r="N136" s="31" t="b">
        <x:v>0</x:v>
      </x:c>
      <x:c r="O136" t="str">
        <x:v>Planned maintenance</x:v>
      </x:c>
      <x:c r="P136" s="31" t="b">
        <x:v>0</x:v>
      </x:c>
      <x:c r="Q136" t="str"/>
    </x:row>
    <x:row r="137">
      <x:c r="A137" t="str">
        <x:v>MNT-0000136</x:v>
      </x:c>
      <x:c r="B137" t="str">
        <x:v>DEV-00036</x:v>
      </x:c>
      <x:c r="C137" s="28" t="n">
        <x:v>45345</x:v>
      </x:c>
      <x:c r="D137" t="str">
        <x:v>Corrective Repair</x:v>
      </x:c>
      <x:c r="E137" t="str">
        <x:v>NFF-00</x:v>
      </x:c>
      <x:c r="F137" t="str">
        <x:v>No Fault Found</x:v>
      </x:c>
      <x:c r="G137" t="str">
        <x:v>reported issue not reproduced</x:v>
      </x:c>
      <x:c r="H137" t="str">
        <x:v>Minor</x:v>
      </x:c>
      <x:c r="I137" t="str">
        <x:v>None</x:v>
      </x:c>
      <x:c r="J137" t="n">
        <x:v>1.6</x:v>
      </x:c>
      <x:c r="K137" t="n">
        <x:v>3.3</x:v>
      </x:c>
      <x:c r="L137" s="30" t="n">
        <x:v>115.2</x:v>
      </x:c>
      <x:c r="M137" s="31" t="b">
        <x:v>1</x:v>
      </x:c>
      <x:c r="N137" s="31" t="b">
        <x:v>1</x:v>
      </x:c>
      <x:c r="O137" t="str">
        <x:v>No fault reproduced</x:v>
      </x:c>
      <x:c r="P137" s="31" t="b">
        <x:v>0</x:v>
      </x:c>
      <x:c r="Q137" t="str"/>
    </x:row>
    <x:row r="138">
      <x:c r="A138" t="str">
        <x:v>MNT-0000137</x:v>
      </x:c>
      <x:c r="B138" t="str">
        <x:v>DEV-00036</x:v>
      </x:c>
      <x:c r="C138" s="28" t="n">
        <x:v>45567</x:v>
      </x:c>
      <x:c r="D138" t="str">
        <x:v>Corrective Repair</x:v>
      </x:c>
      <x:c r="E138" t="str">
        <x:v>SW-01</x:v>
      </x:c>
      <x:c r="F138" t="str">
        <x:v>Software/Firmware</x:v>
      </x:c>
      <x:c r="G138" t="str">
        <x:v>software or firmware error</x:v>
      </x:c>
      <x:c r="H138" t="str">
        <x:v>Major</x:v>
      </x:c>
      <x:c r="I138" t="str">
        <x:v>None</x:v>
      </x:c>
      <x:c r="J138" t="n">
        <x:v>4.3</x:v>
      </x:c>
      <x:c r="K138" t="n">
        <x:v>24.3</x:v>
      </x:c>
      <x:c r="L138" s="30" t="n">
        <x:v>309.6</x:v>
      </x:c>
      <x:c r="M138" s="31" t="b">
        <x:v>0</x:v>
      </x:c>
      <x:c r="N138" s="31" t="b">
        <x:v>0</x:v>
      </x:c>
      <x:c r="O138" t="str">
        <x:v>Network infrastructure</x:v>
      </x:c>
      <x:c r="P138" s="31" t="b">
        <x:v>1</x:v>
      </x:c>
      <x:c r="Q138" t="str">
        <x:v>SAF-000003</x:v>
      </x:c>
    </x:row>
    <x:row r="139">
      <x:c r="A139" t="str">
        <x:v>MNT-0000138</x:v>
      </x:c>
      <x:c r="B139" t="str">
        <x:v>DEV-00036</x:v>
      </x:c>
      <x:c r="C139" s="28" t="n">
        <x:v>45767</x:v>
      </x:c>
      <x:c r="D139" t="str">
        <x:v>Preventive Maintenance</x:v>
      </x:c>
      <x:c r="E139" t="str">
        <x:v>PM-00</x:v>
      </x:c>
      <x:c r="F139" t="str">
        <x:v>Routine/Planned</x:v>
      </x:c>
      <x:c r="G139" t="str">
        <x:v>planned activity</x:v>
      </x:c>
      <x:c r="H139" t="str">
        <x:v>None</x:v>
      </x:c>
      <x:c r="I139" t="str">
        <x:v>None</x:v>
      </x:c>
      <x:c r="J139" t="n">
        <x:v>1.4</x:v>
      </x:c>
      <x:c r="K139" t="n">
        <x:v>2.2</x:v>
      </x:c>
      <x:c r="L139" s="30" t="n">
        <x:v>100.8</x:v>
      </x:c>
      <x:c r="M139" s="31" t="b">
        <x:v>0</x:v>
      </x:c>
      <x:c r="N139" s="31" t="b">
        <x:v>0</x:v>
      </x:c>
      <x:c r="O139" t="str">
        <x:v>Planned maintenance</x:v>
      </x:c>
      <x:c r="P139" s="31" t="b">
        <x:v>0</x:v>
      </x:c>
      <x:c r="Q139" t="str"/>
    </x:row>
    <x:row r="140">
      <x:c r="A140" t="str">
        <x:v>MNT-0000139</x:v>
      </x:c>
      <x:c r="B140" t="str">
        <x:v>DEV-00036</x:v>
      </x:c>
      <x:c r="C140" s="28" t="n">
        <x:v>45825</x:v>
      </x:c>
      <x:c r="D140" t="str">
        <x:v>Preventive Maintenance</x:v>
      </x:c>
      <x:c r="E140" t="str">
        <x:v>PM-00</x:v>
      </x:c>
      <x:c r="F140" t="str">
        <x:v>Routine/Planned</x:v>
      </x:c>
      <x:c r="G140" t="str">
        <x:v>planned activity</x:v>
      </x:c>
      <x:c r="H140" t="str">
        <x:v>None</x:v>
      </x:c>
      <x:c r="I140" t="str">
        <x:v>None</x:v>
      </x:c>
      <x:c r="J140" t="n">
        <x:v>1.1</x:v>
      </x:c>
      <x:c r="K140" t="n">
        <x:v>2.6</x:v>
      </x:c>
      <x:c r="L140" s="30" t="n">
        <x:v>79.2</x:v>
      </x:c>
      <x:c r="M140" s="31" t="b">
        <x:v>1</x:v>
      </x:c>
      <x:c r="N140" s="31" t="b">
        <x:v>0</x:v>
      </x:c>
      <x:c r="O140" t="str">
        <x:v>Planned maintenance</x:v>
      </x:c>
      <x:c r="P140" s="31" t="b">
        <x:v>0</x:v>
      </x:c>
      <x:c r="Q140" t="str"/>
    </x:row>
    <x:row r="141">
      <x:c r="A141" t="str">
        <x:v>MNT-0000140</x:v>
      </x:c>
      <x:c r="B141" t="str">
        <x:v>DEV-00036</x:v>
      </x:c>
      <x:c r="C141" s="28" t="n">
        <x:v>45864</x:v>
      </x:c>
      <x:c r="D141" t="str">
        <x:v>Preventive Maintenance</x:v>
      </x:c>
      <x:c r="E141" t="str">
        <x:v>PM-00</x:v>
      </x:c>
      <x:c r="F141" t="str">
        <x:v>Routine/Planned</x:v>
      </x:c>
      <x:c r="G141" t="str">
        <x:v>planned activity</x:v>
      </x:c>
      <x:c r="H141" t="str">
        <x:v>None</x:v>
      </x:c>
      <x:c r="I141" t="str">
        <x:v>None</x:v>
      </x:c>
      <x:c r="J141" t="n">
        <x:v>1.1</x:v>
      </x:c>
      <x:c r="K141" t="n">
        <x:v>2</x:v>
      </x:c>
      <x:c r="L141" s="30" t="n">
        <x:v>79.2</x:v>
      </x:c>
      <x:c r="M141" s="31" t="b">
        <x:v>1</x:v>
      </x:c>
      <x:c r="N141" s="31" t="b">
        <x:v>0</x:v>
      </x:c>
      <x:c r="O141" t="str">
        <x:v>Planned maintenance</x:v>
      </x:c>
      <x:c r="P141" s="31" t="b">
        <x:v>0</x:v>
      </x:c>
      <x:c r="Q141" t="str"/>
    </x:row>
    <x:row r="142">
      <x:c r="A142" t="str">
        <x:v>MNT-0000141</x:v>
      </x:c>
      <x:c r="B142" t="str">
        <x:v>DEV-00036</x:v>
      </x:c>
      <x:c r="C142" s="28" t="n">
        <x:v>45984</x:v>
      </x:c>
      <x:c r="D142" t="str">
        <x:v>Corrective Repair</x:v>
      </x:c>
      <x:c r="E142" t="str">
        <x:v>FW-02</x:v>
      </x:c>
      <x:c r="F142" t="str">
        <x:v>Software/Firmware</x:v>
      </x:c>
      <x:c r="G142" t="str">
        <x:v>software or firmware error</x:v>
      </x:c>
      <x:c r="H142" t="str">
        <x:v>Major</x:v>
      </x:c>
      <x:c r="I142" t="str">
        <x:v>Battery pack</x:v>
      </x:c>
      <x:c r="J142" t="n">
        <x:v>3.5</x:v>
      </x:c>
      <x:c r="K142" t="n">
        <x:v>18.5</x:v>
      </x:c>
      <x:c r="L142" s="30" t="n">
        <x:v>662.14</x:v>
      </x:c>
      <x:c r="M142" s="31" t="b">
        <x:v>1</x:v>
      </x:c>
      <x:c r="N142" s="31" t="b">
        <x:v>0</x:v>
      </x:c>
      <x:c r="O142" t="str">
        <x:v>Network infrastructure</x:v>
      </x:c>
      <x:c r="P142" s="31" t="b">
        <x:v>0</x:v>
      </x:c>
      <x:c r="Q142" t="str"/>
    </x:row>
    <x:row r="143">
      <x:c r="A143" t="str">
        <x:v>MNT-0000142</x:v>
      </x:c>
      <x:c r="B143" t="str">
        <x:v>DEV-00037</x:v>
      </x:c>
      <x:c r="C143" s="28" t="n">
        <x:v>45351</x:v>
      </x:c>
      <x:c r="D143" t="str">
        <x:v>Corrective Repair</x:v>
      </x:c>
      <x:c r="E143" t="str">
        <x:v>BAT-01</x:v>
      </x:c>
      <x:c r="F143" t="str">
        <x:v>Power/Battery</x:v>
      </x:c>
      <x:c r="G143" t="str">
        <x:v>battery or power issue</x:v>
      </x:c>
      <x:c r="H143" t="str">
        <x:v>Minor</x:v>
      </x:c>
      <x:c r="I143" t="str">
        <x:v>Network module</x:v>
      </x:c>
      <x:c r="J143" t="n">
        <x:v>2.8</x:v>
      </x:c>
      <x:c r="K143" t="n">
        <x:v>18</x:v>
      </x:c>
      <x:c r="L143" s="30" t="n">
        <x:v>429.51</x:v>
      </x:c>
      <x:c r="M143" s="31" t="b">
        <x:v>0</x:v>
      </x:c>
      <x:c r="N143" s="31" t="b">
        <x:v>0</x:v>
      </x:c>
      <x:c r="O143" t="str">
        <x:v>Accessory failure</x:v>
      </x:c>
      <x:c r="P143" s="31" t="b">
        <x:v>0</x:v>
      </x:c>
      <x:c r="Q143" t="str"/>
    </x:row>
    <x:row r="144">
      <x:c r="A144" t="str">
        <x:v>MNT-0000143</x:v>
      </x:c>
      <x:c r="B144" t="str">
        <x:v>DEV-00037</x:v>
      </x:c>
      <x:c r="C144" s="28" t="n">
        <x:v>45378</x:v>
      </x:c>
      <x:c r="D144" t="str">
        <x:v>Preventive Maintenance</x:v>
      </x:c>
      <x:c r="E144" t="str">
        <x:v>PM-00</x:v>
      </x:c>
      <x:c r="F144" t="str">
        <x:v>Routine/Planned</x:v>
      </x:c>
      <x:c r="G144" t="str">
        <x:v>planned activity</x:v>
      </x:c>
      <x:c r="H144" t="str">
        <x:v>None</x:v>
      </x:c>
      <x:c r="I144" t="str">
        <x:v>None</x:v>
      </x:c>
      <x:c r="J144" t="n">
        <x:v>1.1</x:v>
      </x:c>
      <x:c r="K144" t="n">
        <x:v>3.3</x:v>
      </x:c>
      <x:c r="L144" s="30" t="n">
        <x:v>79.2</x:v>
      </x:c>
      <x:c r="M144" s="31" t="b">
        <x:v>1</x:v>
      </x:c>
      <x:c r="N144" s="31" t="b">
        <x:v>0</x:v>
      </x:c>
      <x:c r="O144" t="str">
        <x:v>Planned maintenance</x:v>
      </x:c>
      <x:c r="P144" s="31" t="b">
        <x:v>0</x:v>
      </x:c>
      <x:c r="Q144" t="str"/>
    </x:row>
    <x:row r="145">
      <x:c r="A145" t="str">
        <x:v>MNT-0000144</x:v>
      </x:c>
      <x:c r="B145" t="str">
        <x:v>DEV-00037</x:v>
      </x:c>
      <x:c r="C145" s="28" t="n">
        <x:v>45667</x:v>
      </x:c>
      <x:c r="D145" t="str">
        <x:v>Preventive Maintenance</x:v>
      </x:c>
      <x:c r="E145" t="str">
        <x:v>PM-00</x:v>
      </x:c>
      <x:c r="F145" t="str">
        <x:v>Routine/Planned</x:v>
      </x:c>
      <x:c r="G145" t="str">
        <x:v>planned activity</x:v>
      </x:c>
      <x:c r="H145" t="str">
        <x:v>None</x:v>
      </x:c>
      <x:c r="I145" t="str">
        <x:v>None</x:v>
      </x:c>
      <x:c r="J145" t="n">
        <x:v>1.4</x:v>
      </x:c>
      <x:c r="K145" t="n">
        <x:v>2.1</x:v>
      </x:c>
      <x:c r="L145" s="30" t="n">
        <x:v>100.8</x:v>
      </x:c>
      <x:c r="M145" s="31" t="b">
        <x:v>1</x:v>
      </x:c>
      <x:c r="N145" s="31" t="b">
        <x:v>0</x:v>
      </x:c>
      <x:c r="O145" t="str">
        <x:v>Planned maintenance</x:v>
      </x:c>
      <x:c r="P145" s="31" t="b">
        <x:v>0</x:v>
      </x:c>
      <x:c r="Q145" t="str"/>
    </x:row>
    <x:row r="146">
      <x:c r="A146" t="str">
        <x:v>MNT-0000145</x:v>
      </x:c>
      <x:c r="B146" t="str">
        <x:v>DEV-00037</x:v>
      </x:c>
      <x:c r="C146" s="28" t="n">
        <x:v>45793</x:v>
      </x:c>
      <x:c r="D146" t="str">
        <x:v>Corrective Repair</x:v>
      </x:c>
      <x:c r="E146" t="str">
        <x:v>NFF-00</x:v>
      </x:c>
      <x:c r="F146" t="str">
        <x:v>No Fault Found</x:v>
      </x:c>
      <x:c r="G146" t="str">
        <x:v>reported issue not reproduced</x:v>
      </x:c>
      <x:c r="H146" t="str">
        <x:v>Minor</x:v>
      </x:c>
      <x:c r="I146" t="str">
        <x:v>None</x:v>
      </x:c>
      <x:c r="J146" t="n">
        <x:v>3.4</x:v>
      </x:c>
      <x:c r="K146" t="n">
        <x:v>14.4</x:v>
      </x:c>
      <x:c r="L146" s="30" t="n">
        <x:v>244.8</x:v>
      </x:c>
      <x:c r="M146" s="31" t="b">
        <x:v>1</x:v>
      </x:c>
      <x:c r="N146" s="31" t="b">
        <x:v>1</x:v>
      </x:c>
      <x:c r="O146" t="str">
        <x:v>No fault reproduced</x:v>
      </x:c>
      <x:c r="P146" s="31" t="b">
        <x:v>0</x:v>
      </x:c>
      <x:c r="Q146" t="str"/>
    </x:row>
    <x:row r="147">
      <x:c r="A147" t="str">
        <x:v>MNT-0000146</x:v>
      </x:c>
      <x:c r="B147" t="str">
        <x:v>DEV-00038</x:v>
      </x:c>
      <x:c r="C147" s="28" t="n">
        <x:v>45536</x:v>
      </x:c>
      <x:c r="D147" t="str">
        <x:v>Preventive Maintenance</x:v>
      </x:c>
      <x:c r="E147" t="str">
        <x:v>PM-00</x:v>
      </x:c>
      <x:c r="F147" t="str">
        <x:v>Routine/Planned</x:v>
      </x:c>
      <x:c r="G147" t="str">
        <x:v>planned activity</x:v>
      </x:c>
      <x:c r="H147" t="str">
        <x:v>None</x:v>
      </x:c>
      <x:c r="I147" t="str">
        <x:v>None</x:v>
      </x:c>
      <x:c r="J147" t="n">
        <x:v>1</x:v>
      </x:c>
      <x:c r="K147" t="n">
        <x:v>1.4</x:v>
      </x:c>
      <x:c r="L147" s="30" t="n">
        <x:v>72</x:v>
      </x:c>
      <x:c r="M147" s="31" t="b">
        <x:v>0</x:v>
      </x:c>
      <x:c r="N147" s="31" t="b">
        <x:v>0</x:v>
      </x:c>
      <x:c r="O147" t="str">
        <x:v>Planned maintenance</x:v>
      </x:c>
      <x:c r="P147" s="31" t="b">
        <x:v>0</x:v>
      </x:c>
      <x:c r="Q147" t="str"/>
    </x:row>
    <x:row r="148">
      <x:c r="A148" t="str">
        <x:v>MNT-0000147</x:v>
      </x:c>
      <x:c r="B148" t="str">
        <x:v>DEV-00038</x:v>
      </x:c>
      <x:c r="C148" s="28" t="n">
        <x:v>45692</x:v>
      </x:c>
      <x:c r="D148" t="str">
        <x:v>Corrective Repair</x:v>
      </x:c>
      <x:c r="E148" t="str">
        <x:v>PWR-02</x:v>
      </x:c>
      <x:c r="F148" t="str">
        <x:v>Power/Battery</x:v>
      </x:c>
      <x:c r="G148" t="str">
        <x:v>battery or power issue</x:v>
      </x:c>
      <x:c r="H148" t="str">
        <x:v>Moderate</x:v>
      </x:c>
      <x:c r="I148" t="str">
        <x:v>None</x:v>
      </x:c>
      <x:c r="J148" t="n">
        <x:v>1</x:v>
      </x:c>
      <x:c r="K148" t="n">
        <x:v>1.7</x:v>
      </x:c>
      <x:c r="L148" s="30" t="n">
        <x:v>72</x:v>
      </x:c>
      <x:c r="M148" s="31" t="b">
        <x:v>1</x:v>
      </x:c>
      <x:c r="N148" s="31" t="b">
        <x:v>0</x:v>
      </x:c>
      <x:c r="O148" t="str">
        <x:v>Accessory failure</x:v>
      </x:c>
      <x:c r="P148" s="31" t="b">
        <x:v>0</x:v>
      </x:c>
      <x:c r="Q148" t="str"/>
    </x:row>
    <x:row r="149">
      <x:c r="A149" t="str">
        <x:v>MNT-0000148</x:v>
      </x:c>
      <x:c r="B149" t="str">
        <x:v>DEV-00038</x:v>
      </x:c>
      <x:c r="C149" s="28" t="n">
        <x:v>46078</x:v>
      </x:c>
      <x:c r="D149" t="str">
        <x:v>Preventive Maintenance</x:v>
      </x:c>
      <x:c r="E149" t="str">
        <x:v>PM-00</x:v>
      </x:c>
      <x:c r="F149" t="str">
        <x:v>Routine/Planned</x:v>
      </x:c>
      <x:c r="G149" t="str">
        <x:v>planned activity</x:v>
      </x:c>
      <x:c r="H149" t="str">
        <x:v>None</x:v>
      </x:c>
      <x:c r="I149" t="str">
        <x:v>None</x:v>
      </x:c>
      <x:c r="J149" t="n">
        <x:v>1.2</x:v>
      </x:c>
      <x:c r="K149" t="n">
        <x:v>0.8</x:v>
      </x:c>
      <x:c r="L149" s="30" t="n">
        <x:v>86.4</x:v>
      </x:c>
      <x:c r="M149" s="31" t="b">
        <x:v>0</x:v>
      </x:c>
      <x:c r="N149" s="31" t="b">
        <x:v>0</x:v>
      </x:c>
      <x:c r="O149" t="str">
        <x:v>Planned maintenance</x:v>
      </x:c>
      <x:c r="P149" s="31" t="b">
        <x:v>0</x:v>
      </x:c>
      <x:c r="Q149" t="str"/>
    </x:row>
    <x:row r="150">
      <x:c r="A150" t="str">
        <x:v>MNT-0000149</x:v>
      </x:c>
      <x:c r="B150" t="str">
        <x:v>DEV-00039</x:v>
      </x:c>
      <x:c r="C150" s="28" t="n">
        <x:v>45654</x:v>
      </x:c>
      <x:c r="D150" t="str">
        <x:v>Preventive Maintenance</x:v>
      </x:c>
      <x:c r="E150" t="str">
        <x:v>PM-00</x:v>
      </x:c>
      <x:c r="F150" t="str">
        <x:v>Routine/Planned</x:v>
      </x:c>
      <x:c r="G150" t="str">
        <x:v>planned activity</x:v>
      </x:c>
      <x:c r="H150" t="str">
        <x:v>None</x:v>
      </x:c>
      <x:c r="I150" t="str">
        <x:v>None</x:v>
      </x:c>
      <x:c r="J150" t="n">
        <x:v>1.1</x:v>
      </x:c>
      <x:c r="K150" t="n">
        <x:v>2.8</x:v>
      </x:c>
      <x:c r="L150" s="30" t="n">
        <x:v>79.2</x:v>
      </x:c>
      <x:c r="M150" s="31" t="b">
        <x:v>1</x:v>
      </x:c>
      <x:c r="N150" s="31" t="b">
        <x:v>0</x:v>
      </x:c>
      <x:c r="O150" t="str">
        <x:v>Planned maintenance</x:v>
      </x:c>
      <x:c r="P150" s="31" t="b">
        <x:v>0</x:v>
      </x:c>
      <x:c r="Q150" t="str"/>
    </x:row>
    <x:row r="151">
      <x:c r="A151" t="str">
        <x:v>MNT-0000150</x:v>
      </x:c>
      <x:c r="B151" t="str">
        <x:v>DEV-00039</x:v>
      </x:c>
      <x:c r="C151" s="28" t="n">
        <x:v>45903</x:v>
      </x:c>
      <x:c r="D151" t="str">
        <x:v>Preventive Maintenance</x:v>
      </x:c>
      <x:c r="E151" t="str">
        <x:v>PM-00</x:v>
      </x:c>
      <x:c r="F151" t="str">
        <x:v>Routine/Planned</x:v>
      </x:c>
      <x:c r="G151" t="str">
        <x:v>planned activity</x:v>
      </x:c>
      <x:c r="H151" t="str">
        <x:v>None</x:v>
      </x:c>
      <x:c r="I151" t="str">
        <x:v>None</x:v>
      </x:c>
      <x:c r="J151" t="n">
        <x:v>1.2</x:v>
      </x:c>
      <x:c r="K151" t="n">
        <x:v>2.4</x:v>
      </x:c>
      <x:c r="L151" s="30" t="n">
        <x:v>86.4</x:v>
      </x:c>
      <x:c r="M151" s="31" t="b">
        <x:v>0</x:v>
      </x:c>
      <x:c r="N151" s="31" t="b">
        <x:v>0</x:v>
      </x:c>
      <x:c r="O151" t="str">
        <x:v>Planned maintenance</x:v>
      </x:c>
      <x:c r="P151" s="31" t="b">
        <x:v>0</x:v>
      </x:c>
      <x:c r="Q151" t="str"/>
    </x:row>
    <x:row r="152">
      <x:c r="A152" t="str">
        <x:v>MNT-0000151</x:v>
      </x:c>
      <x:c r="B152" t="str">
        <x:v>DEV-00039</x:v>
      </x:c>
      <x:c r="C152" s="28" t="n">
        <x:v>45945</x:v>
      </x:c>
      <x:c r="D152" t="str">
        <x:v>Preventive Maintenance</x:v>
      </x:c>
      <x:c r="E152" t="str">
        <x:v>PM-00</x:v>
      </x:c>
      <x:c r="F152" t="str">
        <x:v>Routine/Planned</x:v>
      </x:c>
      <x:c r="G152" t="str">
        <x:v>planned activity</x:v>
      </x:c>
      <x:c r="H152" t="str">
        <x:v>None</x:v>
      </x:c>
      <x:c r="I152" t="str">
        <x:v>None</x:v>
      </x:c>
      <x:c r="J152" t="n">
        <x:v>1.7</x:v>
      </x:c>
      <x:c r="K152" t="n">
        <x:v>3</x:v>
      </x:c>
      <x:c r="L152" s="30" t="n">
        <x:v>122.4</x:v>
      </x:c>
      <x:c r="M152" s="31" t="b">
        <x:v>1</x:v>
      </x:c>
      <x:c r="N152" s="31" t="b">
        <x:v>0</x:v>
      </x:c>
      <x:c r="O152" t="str">
        <x:v>Planned maintenance</x:v>
      </x:c>
      <x:c r="P152" s="31" t="b">
        <x:v>0</x:v>
      </x:c>
      <x:c r="Q152" t="str"/>
    </x:row>
    <x:row r="153">
      <x:c r="A153" t="str">
        <x:v>MNT-0000152</x:v>
      </x:c>
      <x:c r="B153" t="str">
        <x:v>DEV-00040</x:v>
      </x:c>
      <x:c r="C153" s="28" t="n">
        <x:v>45470</x:v>
      </x:c>
      <x:c r="D153" t="str">
        <x:v>Preventive Maintenance</x:v>
      </x:c>
      <x:c r="E153" t="str">
        <x:v>PM-00</x:v>
      </x:c>
      <x:c r="F153" t="str">
        <x:v>Routine/Planned</x:v>
      </x:c>
      <x:c r="G153" t="str">
        <x:v>planned activity</x:v>
      </x:c>
      <x:c r="H153" t="str">
        <x:v>None</x:v>
      </x:c>
      <x:c r="I153" t="str">
        <x:v>None</x:v>
      </x:c>
      <x:c r="J153" t="n">
        <x:v>1.5</x:v>
      </x:c>
      <x:c r="K153" t="n">
        <x:v>1.8</x:v>
      </x:c>
      <x:c r="L153" s="30" t="n">
        <x:v>108</x:v>
      </x:c>
      <x:c r="M153" s="31" t="b">
        <x:v>1</x:v>
      </x:c>
      <x:c r="N153" s="31" t="b">
        <x:v>0</x:v>
      </x:c>
      <x:c r="O153" t="str">
        <x:v>Planned maintenance</x:v>
      </x:c>
      <x:c r="P153" s="31" t="b">
        <x:v>0</x:v>
      </x:c>
      <x:c r="Q153" t="str"/>
    </x:row>
    <x:row r="154">
      <x:c r="A154" t="str">
        <x:v>MNT-0000153</x:v>
      </x:c>
      <x:c r="B154" t="str">
        <x:v>DEV-00040</x:v>
      </x:c>
      <x:c r="C154" s="28" t="n">
        <x:v>45631</x:v>
      </x:c>
      <x:c r="D154" t="str">
        <x:v>Corrective Repair</x:v>
      </x:c>
      <x:c r="E154" t="str">
        <x:v>BAT-01</x:v>
      </x:c>
      <x:c r="F154" t="str">
        <x:v>Power/Battery</x:v>
      </x:c>
      <x:c r="G154" t="str">
        <x:v>battery or power issue</x:v>
      </x:c>
      <x:c r="H154" t="str">
        <x:v>Major</x:v>
      </x:c>
      <x:c r="I154" t="str">
        <x:v>None</x:v>
      </x:c>
      <x:c r="J154" t="n">
        <x:v>4.3</x:v>
      </x:c>
      <x:c r="K154" t="n">
        <x:v>29.1</x:v>
      </x:c>
      <x:c r="L154" s="30" t="n">
        <x:v>309.6</x:v>
      </x:c>
      <x:c r="M154" s="31" t="b">
        <x:v>1</x:v>
      </x:c>
      <x:c r="N154" s="31" t="b">
        <x:v>0</x:v>
      </x:c>
      <x:c r="O154" t="str">
        <x:v>Component wear</x:v>
      </x:c>
      <x:c r="P154" s="31" t="b">
        <x:v>0</x:v>
      </x:c>
      <x:c r="Q154" t="str"/>
    </x:row>
    <x:row r="155">
      <x:c r="A155" t="str">
        <x:v>MNT-0000154</x:v>
      </x:c>
      <x:c r="B155" t="str">
        <x:v>DEV-00040</x:v>
      </x:c>
      <x:c r="C155" s="28" t="n">
        <x:v>45740</x:v>
      </x:c>
      <x:c r="D155" t="str">
        <x:v>Preventive Maintenance</x:v>
      </x:c>
      <x:c r="E155" t="str">
        <x:v>PM-00</x:v>
      </x:c>
      <x:c r="F155" t="str">
        <x:v>Routine/Planned</x:v>
      </x:c>
      <x:c r="G155" t="str">
        <x:v>planned activity</x:v>
      </x:c>
      <x:c r="H155" t="str">
        <x:v>None</x:v>
      </x:c>
      <x:c r="I155" t="str">
        <x:v>None</x:v>
      </x:c>
      <x:c r="J155" t="n">
        <x:v>0.8</x:v>
      </x:c>
      <x:c r="K155" t="n">
        <x:v>2</x:v>
      </x:c>
      <x:c r="L155" s="30" t="n">
        <x:v>57.6</x:v>
      </x:c>
      <x:c r="M155" s="31" t="b">
        <x:v>1</x:v>
      </x:c>
      <x:c r="N155" s="31" t="b">
        <x:v>0</x:v>
      </x:c>
      <x:c r="O155" t="str">
        <x:v>Planned maintenance</x:v>
      </x:c>
      <x:c r="P155" s="31" t="b">
        <x:v>0</x:v>
      </x:c>
      <x:c r="Q155" t="str"/>
    </x:row>
    <x:row r="156">
      <x:c r="A156" t="str">
        <x:v>MNT-0000155</x:v>
      </x:c>
      <x:c r="B156" t="str">
        <x:v>DEV-00041</x:v>
      </x:c>
      <x:c r="C156" s="28" t="n">
        <x:v>45426</x:v>
      </x:c>
      <x:c r="D156" t="str">
        <x:v>Preventive Maintenance</x:v>
      </x:c>
      <x:c r="E156" t="str">
        <x:v>PM-00</x:v>
      </x:c>
      <x:c r="F156" t="str">
        <x:v>Routine/Planned</x:v>
      </x:c>
      <x:c r="G156" t="str">
        <x:v>planned activity</x:v>
      </x:c>
      <x:c r="H156" t="str">
        <x:v>None</x:v>
      </x:c>
      <x:c r="I156" t="str">
        <x:v>None</x:v>
      </x:c>
      <x:c r="J156" t="n">
        <x:v>1.3</x:v>
      </x:c>
      <x:c r="K156" t="n">
        <x:v>1.2</x:v>
      </x:c>
      <x:c r="L156" s="30" t="n">
        <x:v>93.6</x:v>
      </x:c>
      <x:c r="M156" s="31" t="b">
        <x:v>1</x:v>
      </x:c>
      <x:c r="N156" s="31" t="b">
        <x:v>0</x:v>
      </x:c>
      <x:c r="O156" t="str">
        <x:v>Planned maintenance</x:v>
      </x:c>
      <x:c r="P156" s="31" t="b">
        <x:v>0</x:v>
      </x:c>
      <x:c r="Q156" t="str"/>
    </x:row>
    <x:row r="157">
      <x:c r="A157" t="str">
        <x:v>MNT-0000156</x:v>
      </x:c>
      <x:c r="B157" t="str">
        <x:v>DEV-00041</x:v>
      </x:c>
      <x:c r="C157" s="28" t="n">
        <x:v>45617</x:v>
      </x:c>
      <x:c r="D157" t="str">
        <x:v>Corrective Repair</x:v>
      </x:c>
      <x:c r="E157" t="str">
        <x:v>MEC-04</x:v>
      </x:c>
      <x:c r="F157" t="str">
        <x:v>Mechanical</x:v>
      </x:c>
      <x:c r="G157" t="str">
        <x:v>mechanical wear or connector issue</x:v>
      </x:c>
      <x:c r="H157" t="str">
        <x:v>Minor</x:v>
      </x:c>
      <x:c r="I157" t="str">
        <x:v>Pump mechanism</x:v>
      </x:c>
      <x:c r="J157" t="n">
        <x:v>1.2</x:v>
      </x:c>
      <x:c r="K157" t="n">
        <x:v>8.6</x:v>
      </x:c>
      <x:c r="L157" s="30" t="n">
        <x:v>568.46</x:v>
      </x:c>
      <x:c r="M157" s="31" t="b">
        <x:v>1</x:v>
      </x:c>
      <x:c r="N157" s="31" t="b">
        <x:v>0</x:v>
      </x:c>
      <x:c r="O157" t="str">
        <x:v>Software/configuration</x:v>
      </x:c>
      <x:c r="P157" s="31" t="b">
        <x:v>0</x:v>
      </x:c>
      <x:c r="Q157" t="str"/>
    </x:row>
    <x:row r="158">
      <x:c r="A158" t="str">
        <x:v>MNT-0000157</x:v>
      </x:c>
      <x:c r="B158" t="str">
        <x:v>DEV-00041</x:v>
      </x:c>
      <x:c r="C158" s="28" t="n">
        <x:v>46074</x:v>
      </x:c>
      <x:c r="D158" t="str">
        <x:v>Preventive Maintenance</x:v>
      </x:c>
      <x:c r="E158" t="str">
        <x:v>PM-00</x:v>
      </x:c>
      <x:c r="F158" t="str">
        <x:v>Routine/Planned</x:v>
      </x:c>
      <x:c r="G158" t="str">
        <x:v>planned activity</x:v>
      </x:c>
      <x:c r="H158" t="str">
        <x:v>None</x:v>
      </x:c>
      <x:c r="I158" t="str">
        <x:v>None</x:v>
      </x:c>
      <x:c r="J158" t="n">
        <x:v>1.3</x:v>
      </x:c>
      <x:c r="K158" t="n">
        <x:v>2.1</x:v>
      </x:c>
      <x:c r="L158" s="30" t="n">
        <x:v>93.6</x:v>
      </x:c>
      <x:c r="M158" s="31" t="b">
        <x:v>1</x:v>
      </x:c>
      <x:c r="N158" s="31" t="b">
        <x:v>0</x:v>
      </x:c>
      <x:c r="O158" t="str">
        <x:v>Planned maintenance</x:v>
      </x:c>
      <x:c r="P158" s="31" t="b">
        <x:v>0</x:v>
      </x:c>
      <x:c r="Q158" t="str"/>
    </x:row>
    <x:row r="159">
      <x:c r="A159" t="str">
        <x:v>MNT-0000158</x:v>
      </x:c>
      <x:c r="B159" t="str">
        <x:v>DEV-00041</x:v>
      </x:c>
      <x:c r="C159" s="28" t="n">
        <x:v>46228</x:v>
      </x:c>
      <x:c r="D159" t="str">
        <x:v>Calibration</x:v>
      </x:c>
      <x:c r="E159" t="str">
        <x:v>CAL-00</x:v>
      </x:c>
      <x:c r="F159" t="str">
        <x:v>Routine/Planned</x:v>
      </x:c>
      <x:c r="G159" t="str">
        <x:v>planned activity</x:v>
      </x:c>
      <x:c r="H159" t="str">
        <x:v>None</x:v>
      </x:c>
      <x:c r="I159" t="str">
        <x:v>None</x:v>
      </x:c>
      <x:c r="J159" t="n">
        <x:v>1.4</x:v>
      </x:c>
      <x:c r="K159" t="n">
        <x:v>2.2</x:v>
      </x:c>
      <x:c r="L159" s="30" t="n">
        <x:v>100.8</x:v>
      </x:c>
      <x:c r="M159" s="31" t="b">
        <x:v>1</x:v>
      </x:c>
      <x:c r="N159" s="31" t="b">
        <x:v>0</x:v>
      </x:c>
      <x:c r="O159" t="str">
        <x:v>Planned maintenance</x:v>
      </x:c>
      <x:c r="P159" s="31" t="b">
        <x:v>0</x:v>
      </x:c>
      <x:c r="Q159" t="str"/>
    </x:row>
    <x:row r="160">
      <x:c r="A160" t="str">
        <x:v>MNT-0000159</x:v>
      </x:c>
      <x:c r="B160" t="str">
        <x:v>DEV-00042</x:v>
      </x:c>
      <x:c r="C160" s="28" t="n">
        <x:v>45330</x:v>
      </x:c>
      <x:c r="D160" t="str">
        <x:v>Corrective Repair</x:v>
      </x:c>
      <x:c r="E160" t="str">
        <x:v>PWR-03</x:v>
      </x:c>
      <x:c r="F160" t="str">
        <x:v>Power/Battery</x:v>
      </x:c>
      <x:c r="G160" t="str">
        <x:v>battery or power issue</x:v>
      </x:c>
      <x:c r="H160" t="str">
        <x:v>Minor</x:v>
      </x:c>
      <x:c r="I160" t="str">
        <x:v>Pump mechanism</x:v>
      </x:c>
      <x:c r="J160" t="n">
        <x:v>1.3</x:v>
      </x:c>
      <x:c r="K160" t="n">
        <x:v>5.2</x:v>
      </x:c>
      <x:c r="L160" s="30" t="n">
        <x:v>135.49</x:v>
      </x:c>
      <x:c r="M160" s="31" t="b">
        <x:v>1</x:v>
      </x:c>
      <x:c r="N160" s="31" t="b">
        <x:v>0</x:v>
      </x:c>
      <x:c r="O160" t="str">
        <x:v>User/environment interaction</x:v>
      </x:c>
      <x:c r="P160" s="31" t="b">
        <x:v>0</x:v>
      </x:c>
      <x:c r="Q160" t="str"/>
    </x:row>
    <x:row r="161">
      <x:c r="A161" t="str">
        <x:v>MNT-0000160</x:v>
      </x:c>
      <x:c r="B161" t="str">
        <x:v>DEV-00042</x:v>
      </x:c>
      <x:c r="C161" s="28" t="n">
        <x:v>45653</x:v>
      </x:c>
      <x:c r="D161" t="str">
        <x:v>Preventive Maintenance</x:v>
      </x:c>
      <x:c r="E161" t="str">
        <x:v>PM-00</x:v>
      </x:c>
      <x:c r="F161" t="str">
        <x:v>Routine/Planned</x:v>
      </x:c>
      <x:c r="G161" t="str">
        <x:v>planned activity</x:v>
      </x:c>
      <x:c r="H161" t="str">
        <x:v>None</x:v>
      </x:c>
      <x:c r="I161" t="str">
        <x:v>None</x:v>
      </x:c>
      <x:c r="J161" t="n">
        <x:v>0.9</x:v>
      </x:c>
      <x:c r="K161" t="n">
        <x:v>0.5</x:v>
      </x:c>
      <x:c r="L161" s="30" t="n">
        <x:v>64.8</x:v>
      </x:c>
      <x:c r="M161" s="31" t="b">
        <x:v>1</x:v>
      </x:c>
      <x:c r="N161" s="31" t="b">
        <x:v>0</x:v>
      </x:c>
      <x:c r="O161" t="str">
        <x:v>Planned maintenance</x:v>
      </x:c>
      <x:c r="P161" s="31" t="b">
        <x:v>0</x:v>
      </x:c>
      <x:c r="Q161" t="str"/>
    </x:row>
    <x:row r="162">
      <x:c r="A162" t="str">
        <x:v>MNT-0000161</x:v>
      </x:c>
      <x:c r="B162" t="str">
        <x:v>DEV-00042</x:v>
      </x:c>
      <x:c r="C162" s="28" t="n">
        <x:v>46144</x:v>
      </x:c>
      <x:c r="D162" t="str">
        <x:v>Corrective Repair</x:v>
      </x:c>
      <x:c r="E162" t="str">
        <x:v>CON-02</x:v>
      </x:c>
      <x:c r="F162" t="str">
        <x:v>Accessory/Consumable</x:v>
      </x:c>
      <x:c r="G162" t="str">
        <x:v>accessory or consumable interface issue</x:v>
      </x:c>
      <x:c r="H162" t="str">
        <x:v>Minor</x:v>
      </x:c>
      <x:c r="I162" t="str">
        <x:v>Battery pack</x:v>
      </x:c>
      <x:c r="J162" t="n">
        <x:v>0.3</x:v>
      </x:c>
      <x:c r="K162" t="n">
        <x:v>9.9</x:v>
      </x:c>
      <x:c r="L162" s="30" t="n">
        <x:v>559.16</x:v>
      </x:c>
      <x:c r="M162" s="31" t="b">
        <x:v>1</x:v>
      </x:c>
      <x:c r="N162" s="31" t="b">
        <x:v>0</x:v>
      </x:c>
      <x:c r="O162" t="str">
        <x:v>User/environment interaction</x:v>
      </x:c>
      <x:c r="P162" s="31" t="b">
        <x:v>0</x:v>
      </x:c>
      <x:c r="Q162" t="str"/>
    </x:row>
    <x:row r="163">
      <x:c r="A163" t="str">
        <x:v>MNT-0000162</x:v>
      </x:c>
      <x:c r="B163" t="str">
        <x:v>DEV-00042</x:v>
      </x:c>
      <x:c r="C163" s="28" t="n">
        <x:v>46147</x:v>
      </x:c>
      <x:c r="D163" t="str">
        <x:v>Preventive Maintenance</x:v>
      </x:c>
      <x:c r="E163" t="str">
        <x:v>PM-00</x:v>
      </x:c>
      <x:c r="F163" t="str">
        <x:v>Routine/Planned</x:v>
      </x:c>
      <x:c r="G163" t="str">
        <x:v>planned activity</x:v>
      </x:c>
      <x:c r="H163" t="str">
        <x:v>None</x:v>
      </x:c>
      <x:c r="I163" t="str">
        <x:v>None</x:v>
      </x:c>
      <x:c r="J163" t="n">
        <x:v>1.5</x:v>
      </x:c>
      <x:c r="K163" t="n">
        <x:v>2.3</x:v>
      </x:c>
      <x:c r="L163" s="30" t="n">
        <x:v>108</x:v>
      </x:c>
      <x:c r="M163" s="31" t="b">
        <x:v>1</x:v>
      </x:c>
      <x:c r="N163" s="31" t="b">
        <x:v>0</x:v>
      </x:c>
      <x:c r="O163" t="str">
        <x:v>Planned maintenance</x:v>
      </x:c>
      <x:c r="P163" s="31" t="b">
        <x:v>0</x:v>
      </x:c>
      <x:c r="Q163" t="str"/>
    </x:row>
    <x:row r="164">
      <x:c r="A164" t="str">
        <x:v>MNT-0000163</x:v>
      </x:c>
      <x:c r="B164" t="str">
        <x:v>DEV-00042</x:v>
      </x:c>
      <x:c r="C164" s="28" t="n">
        <x:v>46215</x:v>
      </x:c>
      <x:c r="D164" t="str">
        <x:v>Preventive Maintenance</x:v>
      </x:c>
      <x:c r="E164" t="str">
        <x:v>PM-00</x:v>
      </x:c>
      <x:c r="F164" t="str">
        <x:v>Routine/Planned</x:v>
      </x:c>
      <x:c r="G164" t="str">
        <x:v>planned activity</x:v>
      </x:c>
      <x:c r="H164" t="str">
        <x:v>None</x:v>
      </x:c>
      <x:c r="I164" t="str">
        <x:v>None</x:v>
      </x:c>
      <x:c r="J164" t="n">
        <x:v>1</x:v>
      </x:c>
      <x:c r="K164" t="n">
        <x:v>0.7</x:v>
      </x:c>
      <x:c r="L164" s="30" t="n">
        <x:v>72</x:v>
      </x:c>
      <x:c r="M164" s="31" t="b">
        <x:v>1</x:v>
      </x:c>
      <x:c r="N164" s="31" t="b">
        <x:v>0</x:v>
      </x:c>
      <x:c r="O164" t="str">
        <x:v>Planned maintenance</x:v>
      </x:c>
      <x:c r="P164" s="31" t="b">
        <x:v>0</x:v>
      </x:c>
      <x:c r="Q164" t="str"/>
    </x:row>
    <x:row r="165">
      <x:c r="A165" t="str">
        <x:v>MNT-0000164</x:v>
      </x:c>
      <x:c r="B165" t="str">
        <x:v>DEV-00043</x:v>
      </x:c>
      <x:c r="C165" s="28" t="n">
        <x:v>45728</x:v>
      </x:c>
      <x:c r="D165" t="str">
        <x:v>Preventive Maintenance</x:v>
      </x:c>
      <x:c r="E165" t="str">
        <x:v>PM-00</x:v>
      </x:c>
      <x:c r="F165" t="str">
        <x:v>Routine/Planned</x:v>
      </x:c>
      <x:c r="G165" t="str">
        <x:v>planned activity</x:v>
      </x:c>
      <x:c r="H165" t="str">
        <x:v>None</x:v>
      </x:c>
      <x:c r="I165" t="str">
        <x:v>None</x:v>
      </x:c>
      <x:c r="J165" t="n">
        <x:v>1</x:v>
      </x:c>
      <x:c r="K165" t="n">
        <x:v>2.9</x:v>
      </x:c>
      <x:c r="L165" s="30" t="n">
        <x:v>72</x:v>
      </x:c>
      <x:c r="M165" s="31" t="b">
        <x:v>1</x:v>
      </x:c>
      <x:c r="N165" s="31" t="b">
        <x:v>0</x:v>
      </x:c>
      <x:c r="O165" t="str">
        <x:v>Planned maintenance</x:v>
      </x:c>
      <x:c r="P165" s="31" t="b">
        <x:v>0</x:v>
      </x:c>
      <x:c r="Q165" t="str"/>
    </x:row>
    <x:row r="166">
      <x:c r="A166" t="str">
        <x:v>MNT-0000165</x:v>
      </x:c>
      <x:c r="B166" t="str">
        <x:v>DEV-00043</x:v>
      </x:c>
      <x:c r="C166" s="28" t="n">
        <x:v>45733</x:v>
      </x:c>
      <x:c r="D166" t="str">
        <x:v>Preventive Maintenance</x:v>
      </x:c>
      <x:c r="E166" t="str">
        <x:v>PM-00</x:v>
      </x:c>
      <x:c r="F166" t="str">
        <x:v>Routine/Planned</x:v>
      </x:c>
      <x:c r="G166" t="str">
        <x:v>planned activity</x:v>
      </x:c>
      <x:c r="H166" t="str">
        <x:v>None</x:v>
      </x:c>
      <x:c r="I166" t="str">
        <x:v>None</x:v>
      </x:c>
      <x:c r="J166" t="n">
        <x:v>0.8</x:v>
      </x:c>
      <x:c r="K166" t="n">
        <x:v>0.9</x:v>
      </x:c>
      <x:c r="L166" s="30" t="n">
        <x:v>57.6</x:v>
      </x:c>
      <x:c r="M166" s="31" t="b">
        <x:v>1</x:v>
      </x:c>
      <x:c r="N166" s="31" t="b">
        <x:v>0</x:v>
      </x:c>
      <x:c r="O166" t="str">
        <x:v>Planned maintenance</x:v>
      </x:c>
      <x:c r="P166" s="31" t="b">
        <x:v>0</x:v>
      </x:c>
      <x:c r="Q166" t="str"/>
    </x:row>
    <x:row r="167">
      <x:c r="A167" t="str">
        <x:v>MNT-0000166</x:v>
      </x:c>
      <x:c r="B167" t="str">
        <x:v>DEV-00043</x:v>
      </x:c>
      <x:c r="C167" s="28" t="n">
        <x:v>46027</x:v>
      </x:c>
      <x:c r="D167" t="str">
        <x:v>Preventive Maintenance</x:v>
      </x:c>
      <x:c r="E167" t="str">
        <x:v>PM-00</x:v>
      </x:c>
      <x:c r="F167" t="str">
        <x:v>Routine/Planned</x:v>
      </x:c>
      <x:c r="G167" t="str">
        <x:v>planned activity</x:v>
      </x:c>
      <x:c r="H167" t="str">
        <x:v>None</x:v>
      </x:c>
      <x:c r="I167" t="str">
        <x:v>None</x:v>
      </x:c>
      <x:c r="J167" t="n">
        <x:v>1.4</x:v>
      </x:c>
      <x:c r="K167" t="n">
        <x:v>0.6</x:v>
      </x:c>
      <x:c r="L167" s="30" t="n">
        <x:v>100.8</x:v>
      </x:c>
      <x:c r="M167" s="31" t="b">
        <x:v>1</x:v>
      </x:c>
      <x:c r="N167" s="31" t="b">
        <x:v>0</x:v>
      </x:c>
      <x:c r="O167" t="str">
        <x:v>Planned maintenance</x:v>
      </x:c>
      <x:c r="P167" s="31" t="b">
        <x:v>0</x:v>
      </x:c>
      <x:c r="Q167" t="str"/>
    </x:row>
    <x:row r="168">
      <x:c r="A168" t="str">
        <x:v>MNT-0000167</x:v>
      </x:c>
      <x:c r="B168" t="str">
        <x:v>DEV-00043</x:v>
      </x:c>
      <x:c r="C168" s="28" t="n">
        <x:v>46177</x:v>
      </x:c>
      <x:c r="D168" t="str">
        <x:v>Calibration</x:v>
      </x:c>
      <x:c r="E168" t="str">
        <x:v>CAL-00</x:v>
      </x:c>
      <x:c r="F168" t="str">
        <x:v>Routine/Planned</x:v>
      </x:c>
      <x:c r="G168" t="str">
        <x:v>planned activity</x:v>
      </x:c>
      <x:c r="H168" t="str">
        <x:v>None</x:v>
      </x:c>
      <x:c r="I168" t="str">
        <x:v>None</x:v>
      </x:c>
      <x:c r="J168" t="n">
        <x:v>1.5</x:v>
      </x:c>
      <x:c r="K168" t="n">
        <x:v>1.4</x:v>
      </x:c>
      <x:c r="L168" s="30" t="n">
        <x:v>108</x:v>
      </x:c>
      <x:c r="M168" s="31" t="b">
        <x:v>1</x:v>
      </x:c>
      <x:c r="N168" s="31" t="b">
        <x:v>0</x:v>
      </x:c>
      <x:c r="O168" t="str">
        <x:v>Planned maintenance</x:v>
      </x:c>
      <x:c r="P168" s="31" t="b">
        <x:v>0</x:v>
      </x:c>
      <x:c r="Q168" t="str"/>
    </x:row>
    <x:row r="169">
      <x:c r="A169" t="str">
        <x:v>MNT-0000168</x:v>
      </x:c>
      <x:c r="B169" t="str">
        <x:v>DEV-00044</x:v>
      </x:c>
      <x:c r="C169" s="28" t="n">
        <x:v>45768</x:v>
      </x:c>
      <x:c r="D169" t="str">
        <x:v>Preventive Maintenance</x:v>
      </x:c>
      <x:c r="E169" t="str">
        <x:v>PM-00</x:v>
      </x:c>
      <x:c r="F169" t="str">
        <x:v>Routine/Planned</x:v>
      </x:c>
      <x:c r="G169" t="str">
        <x:v>planned activity</x:v>
      </x:c>
      <x:c r="H169" t="str">
        <x:v>None</x:v>
      </x:c>
      <x:c r="I169" t="str">
        <x:v>None</x:v>
      </x:c>
      <x:c r="J169" t="n">
        <x:v>1.7</x:v>
      </x:c>
      <x:c r="K169" t="n">
        <x:v>2.2</x:v>
      </x:c>
      <x:c r="L169" s="30" t="n">
        <x:v>122.4</x:v>
      </x:c>
      <x:c r="M169" s="31" t="b">
        <x:v>1</x:v>
      </x:c>
      <x:c r="N169" s="31" t="b">
        <x:v>0</x:v>
      </x:c>
      <x:c r="O169" t="str">
        <x:v>Planned maintenance</x:v>
      </x:c>
      <x:c r="P169" s="31" t="b">
        <x:v>0</x:v>
      </x:c>
      <x:c r="Q169" t="str"/>
    </x:row>
    <x:row r="170">
      <x:c r="A170" t="str">
        <x:v>MNT-0000169</x:v>
      </x:c>
      <x:c r="B170" t="str">
        <x:v>DEV-00044</x:v>
      </x:c>
      <x:c r="C170" s="28" t="n">
        <x:v>45901</x:v>
      </x:c>
      <x:c r="D170" t="str">
        <x:v>Preventive Maintenance</x:v>
      </x:c>
      <x:c r="E170" t="str">
        <x:v>PM-00</x:v>
      </x:c>
      <x:c r="F170" t="str">
        <x:v>Routine/Planned</x:v>
      </x:c>
      <x:c r="G170" t="str">
        <x:v>planned activity</x:v>
      </x:c>
      <x:c r="H170" t="str">
        <x:v>None</x:v>
      </x:c>
      <x:c r="I170" t="str">
        <x:v>None</x:v>
      </x:c>
      <x:c r="J170" t="n">
        <x:v>1.5</x:v>
      </x:c>
      <x:c r="K170" t="n">
        <x:v>1.2</x:v>
      </x:c>
      <x:c r="L170" s="30" t="n">
        <x:v>108</x:v>
      </x:c>
      <x:c r="M170" s="31" t="b">
        <x:v>1</x:v>
      </x:c>
      <x:c r="N170" s="31" t="b">
        <x:v>0</x:v>
      </x:c>
      <x:c r="O170" t="str">
        <x:v>Planned maintenance</x:v>
      </x:c>
      <x:c r="P170" s="31" t="b">
        <x:v>0</x:v>
      </x:c>
      <x:c r="Q170" t="str"/>
    </x:row>
    <x:row r="171">
      <x:c r="A171" t="str">
        <x:v>MNT-0000170</x:v>
      </x:c>
      <x:c r="B171" t="str">
        <x:v>DEV-00045</x:v>
      </x:c>
      <x:c r="C171" s="28" t="n">
        <x:v>45340</x:v>
      </x:c>
      <x:c r="D171" t="str">
        <x:v>Corrective Repair</x:v>
      </x:c>
      <x:c r="E171" t="str">
        <x:v>FW-02</x:v>
      </x:c>
      <x:c r="F171" t="str">
        <x:v>Software/Firmware</x:v>
      </x:c>
      <x:c r="G171" t="str">
        <x:v>software or firmware error</x:v>
      </x:c>
      <x:c r="H171" t="str">
        <x:v>Minor</x:v>
      </x:c>
      <x:c r="I171" t="str">
        <x:v>Network module</x:v>
      </x:c>
      <x:c r="J171" t="n">
        <x:v>2</x:v>
      </x:c>
      <x:c r="K171" t="n">
        <x:v>11</x:v>
      </x:c>
      <x:c r="L171" s="30" t="n">
        <x:v>715.06</x:v>
      </x:c>
      <x:c r="M171" s="31" t="b">
        <x:v>1</x:v>
      </x:c>
      <x:c r="N171" s="31" t="b">
        <x:v>0</x:v>
      </x:c>
      <x:c r="O171" t="str">
        <x:v>Accessory failure</x:v>
      </x:c>
      <x:c r="P171" s="31" t="b">
        <x:v>0</x:v>
      </x:c>
      <x:c r="Q171" t="str"/>
    </x:row>
    <x:row r="172">
      <x:c r="A172" t="str">
        <x:v>MNT-0000171</x:v>
      </x:c>
      <x:c r="B172" t="str">
        <x:v>DEV-00045</x:v>
      </x:c>
      <x:c r="C172" s="28" t="n">
        <x:v>45410</x:v>
      </x:c>
      <x:c r="D172" t="str">
        <x:v>Preventive Maintenance</x:v>
      </x:c>
      <x:c r="E172" t="str">
        <x:v>PM-00</x:v>
      </x:c>
      <x:c r="F172" t="str">
        <x:v>Routine/Planned</x:v>
      </x:c>
      <x:c r="G172" t="str">
        <x:v>planned activity</x:v>
      </x:c>
      <x:c r="H172" t="str">
        <x:v>None</x:v>
      </x:c>
      <x:c r="I172" t="str">
        <x:v>None</x:v>
      </x:c>
      <x:c r="J172" t="n">
        <x:v>1.3</x:v>
      </x:c>
      <x:c r="K172" t="n">
        <x:v>0.2</x:v>
      </x:c>
      <x:c r="L172" s="30" t="n">
        <x:v>93.6</x:v>
      </x:c>
      <x:c r="M172" s="31" t="b">
        <x:v>1</x:v>
      </x:c>
      <x:c r="N172" s="31" t="b">
        <x:v>0</x:v>
      </x:c>
      <x:c r="O172" t="str">
        <x:v>Planned maintenance</x:v>
      </x:c>
      <x:c r="P172" s="31" t="b">
        <x:v>0</x:v>
      </x:c>
      <x:c r="Q172" t="str"/>
    </x:row>
    <x:row r="173">
      <x:c r="A173" t="str">
        <x:v>MNT-0000172</x:v>
      </x:c>
      <x:c r="B173" t="str">
        <x:v>DEV-00045</x:v>
      </x:c>
      <x:c r="C173" s="28" t="n">
        <x:v>45431</x:v>
      </x:c>
      <x:c r="D173" t="str">
        <x:v>Preventive Maintenance</x:v>
      </x:c>
      <x:c r="E173" t="str">
        <x:v>PM-00</x:v>
      </x:c>
      <x:c r="F173" t="str">
        <x:v>Routine/Planned</x:v>
      </x:c>
      <x:c r="G173" t="str">
        <x:v>planned activity</x:v>
      </x:c>
      <x:c r="H173" t="str">
        <x:v>None</x:v>
      </x:c>
      <x:c r="I173" t="str">
        <x:v>None</x:v>
      </x:c>
      <x:c r="J173" t="n">
        <x:v>0.6</x:v>
      </x:c>
      <x:c r="K173" t="n">
        <x:v>2.1</x:v>
      </x:c>
      <x:c r="L173" s="30" t="n">
        <x:v>43.2</x:v>
      </x:c>
      <x:c r="M173" s="31" t="b">
        <x:v>1</x:v>
      </x:c>
      <x:c r="N173" s="31" t="b">
        <x:v>0</x:v>
      </x:c>
      <x:c r="O173" t="str">
        <x:v>Planned maintenance</x:v>
      </x:c>
      <x:c r="P173" s="31" t="b">
        <x:v>0</x:v>
      </x:c>
      <x:c r="Q173" t="str"/>
    </x:row>
    <x:row r="174">
      <x:c r="A174" t="str">
        <x:v>MNT-0000173</x:v>
      </x:c>
      <x:c r="B174" t="str">
        <x:v>DEV-00045</x:v>
      </x:c>
      <x:c r="C174" s="28" t="n">
        <x:v>45604</x:v>
      </x:c>
      <x:c r="D174" t="str">
        <x:v>Corrective Repair</x:v>
      </x:c>
      <x:c r="E174" t="str">
        <x:v>SW-01</x:v>
      </x:c>
      <x:c r="F174" t="str">
        <x:v>Software/Firmware</x:v>
      </x:c>
      <x:c r="G174" t="str">
        <x:v>software or firmware error</x:v>
      </x:c>
      <x:c r="H174" t="str">
        <x:v>Minor</x:v>
      </x:c>
      <x:c r="I174" t="str">
        <x:v>None</x:v>
      </x:c>
      <x:c r="J174" t="n">
        <x:v>1.9</x:v>
      </x:c>
      <x:c r="K174" t="n">
        <x:v>16.8</x:v>
      </x:c>
      <x:c r="L174" s="30" t="n">
        <x:v>136.8</x:v>
      </x:c>
      <x:c r="M174" s="31" t="b">
        <x:v>0</x:v>
      </x:c>
      <x:c r="N174" s="31" t="b">
        <x:v>0</x:v>
      </x:c>
      <x:c r="O174" t="str">
        <x:v>Component wear</x:v>
      </x:c>
      <x:c r="P174" s="31" t="b">
        <x:v>0</x:v>
      </x:c>
      <x:c r="Q174" t="str"/>
    </x:row>
    <x:row r="175">
      <x:c r="A175" t="str">
        <x:v>MNT-0000174</x:v>
      </x:c>
      <x:c r="B175" t="str">
        <x:v>DEV-00045</x:v>
      </x:c>
      <x:c r="C175" s="28" t="n">
        <x:v>45657</x:v>
      </x:c>
      <x:c r="D175" t="str">
        <x:v>Calibration</x:v>
      </x:c>
      <x:c r="E175" t="str">
        <x:v>CAL-00</x:v>
      </x:c>
      <x:c r="F175" t="str">
        <x:v>Routine/Planned</x:v>
      </x:c>
      <x:c r="G175" t="str">
        <x:v>planned activity</x:v>
      </x:c>
      <x:c r="H175" t="str">
        <x:v>None</x:v>
      </x:c>
      <x:c r="I175" t="str">
        <x:v>None</x:v>
      </x:c>
      <x:c r="J175" t="n">
        <x:v>1.3</x:v>
      </x:c>
      <x:c r="K175" t="n">
        <x:v>1.5</x:v>
      </x:c>
      <x:c r="L175" s="30" t="n">
        <x:v>93.6</x:v>
      </x:c>
      <x:c r="M175" s="31" t="b">
        <x:v>1</x:v>
      </x:c>
      <x:c r="N175" s="31" t="b">
        <x:v>0</x:v>
      </x:c>
      <x:c r="O175" t="str">
        <x:v>Planned maintenance</x:v>
      </x:c>
      <x:c r="P175" s="31" t="b">
        <x:v>0</x:v>
      </x:c>
      <x:c r="Q175" t="str"/>
    </x:row>
    <x:row r="176">
      <x:c r="A176" t="str">
        <x:v>MNT-0000175</x:v>
      </x:c>
      <x:c r="B176" t="str">
        <x:v>DEV-00045</x:v>
      </x:c>
      <x:c r="C176" s="28" t="n">
        <x:v>45807</x:v>
      </x:c>
      <x:c r="D176" t="str">
        <x:v>Corrective Repair</x:v>
      </x:c>
      <x:c r="E176" t="str">
        <x:v>SW-01</x:v>
      </x:c>
      <x:c r="F176" t="str">
        <x:v>Software/Firmware</x:v>
      </x:c>
      <x:c r="G176" t="str">
        <x:v>software or firmware error</x:v>
      </x:c>
      <x:c r="H176" t="str">
        <x:v>Minor</x:v>
      </x:c>
      <x:c r="I176" t="str">
        <x:v>Cable/lead</x:v>
      </x:c>
      <x:c r="J176" t="n">
        <x:v>2.2</x:v>
      </x:c>
      <x:c r="K176" t="n">
        <x:v>5.6</x:v>
      </x:c>
      <x:c r="L176" s="30" t="n">
        <x:v>657.7</x:v>
      </x:c>
      <x:c r="M176" s="31" t="b">
        <x:v>1</x:v>
      </x:c>
      <x:c r="N176" s="31" t="b">
        <x:v>0</x:v>
      </x:c>
      <x:c r="O176" t="str">
        <x:v>Software/configuration</x:v>
      </x:c>
      <x:c r="P176" s="31" t="b">
        <x:v>0</x:v>
      </x:c>
      <x:c r="Q176" t="str"/>
    </x:row>
    <x:row r="177">
      <x:c r="A177" t="str">
        <x:v>MNT-0000176</x:v>
      </x:c>
      <x:c r="B177" t="str">
        <x:v>DEV-00045</x:v>
      </x:c>
      <x:c r="C177" s="28" t="n">
        <x:v>46014</x:v>
      </x:c>
      <x:c r="D177" t="str">
        <x:v>Preventive Maintenance</x:v>
      </x:c>
      <x:c r="E177" t="str">
        <x:v>PM-00</x:v>
      </x:c>
      <x:c r="F177" t="str">
        <x:v>Routine/Planned</x:v>
      </x:c>
      <x:c r="G177" t="str">
        <x:v>planned activity</x:v>
      </x:c>
      <x:c r="H177" t="str">
        <x:v>None</x:v>
      </x:c>
      <x:c r="I177" t="str">
        <x:v>None</x:v>
      </x:c>
      <x:c r="J177" t="n">
        <x:v>2.1</x:v>
      </x:c>
      <x:c r="K177" t="n">
        <x:v>1.3</x:v>
      </x:c>
      <x:c r="L177" s="30" t="n">
        <x:v>151.2</x:v>
      </x:c>
      <x:c r="M177" s="31" t="b">
        <x:v>1</x:v>
      </x:c>
      <x:c r="N177" s="31" t="b">
        <x:v>0</x:v>
      </x:c>
      <x:c r="O177" t="str">
        <x:v>Planned maintenance</x:v>
      </x:c>
      <x:c r="P177" s="31" t="b">
        <x:v>0</x:v>
      </x:c>
      <x:c r="Q177" t="str"/>
    </x:row>
    <x:row r="178">
      <x:c r="A178" t="str">
        <x:v>MNT-0000177</x:v>
      </x:c>
      <x:c r="B178" t="str">
        <x:v>DEV-00046</x:v>
      </x:c>
      <x:c r="C178" s="28" t="n">
        <x:v>45480</x:v>
      </x:c>
      <x:c r="D178" t="str">
        <x:v>Preventive Maintenance</x:v>
      </x:c>
      <x:c r="E178" t="str">
        <x:v>PM-00</x:v>
      </x:c>
      <x:c r="F178" t="str">
        <x:v>Routine/Planned</x:v>
      </x:c>
      <x:c r="G178" t="str">
        <x:v>planned activity</x:v>
      </x:c>
      <x:c r="H178" t="str">
        <x:v>None</x:v>
      </x:c>
      <x:c r="I178" t="str">
        <x:v>None</x:v>
      </x:c>
      <x:c r="J178" t="n">
        <x:v>0.7</x:v>
      </x:c>
      <x:c r="K178" t="n">
        <x:v>0.8</x:v>
      </x:c>
      <x:c r="L178" s="30" t="n">
        <x:v>50.4</x:v>
      </x:c>
      <x:c r="M178" s="31" t="b">
        <x:v>1</x:v>
      </x:c>
      <x:c r="N178" s="31" t="b">
        <x:v>0</x:v>
      </x:c>
      <x:c r="O178" t="str">
        <x:v>Planned maintenance</x:v>
      </x:c>
      <x:c r="P178" s="31" t="b">
        <x:v>0</x:v>
      </x:c>
      <x:c r="Q178" t="str"/>
    </x:row>
    <x:row r="179">
      <x:c r="A179" t="str">
        <x:v>MNT-0000178</x:v>
      </x:c>
      <x:c r="B179" t="str">
        <x:v>DEV-00046</x:v>
      </x:c>
      <x:c r="C179" s="28" t="n">
        <x:v>45830</x:v>
      </x:c>
      <x:c r="D179" t="str">
        <x:v>Corrective Repair</x:v>
      </x:c>
      <x:c r="E179" t="str">
        <x:v>NET-04</x:v>
      </x:c>
      <x:c r="F179" t="str">
        <x:v>Network/Connectivity</x:v>
      </x:c>
      <x:c r="G179" t="str">
        <x:v>network communication interruption</x:v>
      </x:c>
      <x:c r="H179" t="str">
        <x:v>Moderate</x:v>
      </x:c>
      <x:c r="I179" t="str">
        <x:v>Power supply</x:v>
      </x:c>
      <x:c r="J179" t="n">
        <x:v>0.9</x:v>
      </x:c>
      <x:c r="K179" t="n">
        <x:v>7.2</x:v>
      </x:c>
      <x:c r="L179" s="30" t="n">
        <x:v>244.7</x:v>
      </x:c>
      <x:c r="M179" s="31" t="b">
        <x:v>1</x:v>
      </x:c>
      <x:c r="N179" s="31" t="b">
        <x:v>0</x:v>
      </x:c>
      <x:c r="O179" t="str">
        <x:v>Component wear</x:v>
      </x:c>
      <x:c r="P179" s="31" t="b">
        <x:v>0</x:v>
      </x:c>
      <x:c r="Q179" t="str"/>
    </x:row>
    <x:row r="180">
      <x:c r="A180" t="str">
        <x:v>MNT-0000179</x:v>
      </x:c>
      <x:c r="B180" t="str">
        <x:v>DEV-00046</x:v>
      </x:c>
      <x:c r="C180" s="28" t="n">
        <x:v>45889</x:v>
      </x:c>
      <x:c r="D180" t="str">
        <x:v>Corrective Repair</x:v>
      </x:c>
      <x:c r="E180" t="str">
        <x:v>NET-04</x:v>
      </x:c>
      <x:c r="F180" t="str">
        <x:v>Network/Connectivity</x:v>
      </x:c>
      <x:c r="G180" t="str">
        <x:v>network communication interruption</x:v>
      </x:c>
      <x:c r="H180" t="str">
        <x:v>Moderate</x:v>
      </x:c>
      <x:c r="I180" t="str">
        <x:v>Pump mechanism</x:v>
      </x:c>
      <x:c r="J180" t="n">
        <x:v>3.5</x:v>
      </x:c>
      <x:c r="K180" t="n">
        <x:v>15.4</x:v>
      </x:c>
      <x:c r="L180" s="30" t="n">
        <x:v>419.67</x:v>
      </x:c>
      <x:c r="M180" s="31" t="b">
        <x:v>0</x:v>
      </x:c>
      <x:c r="N180" s="31" t="b">
        <x:v>0</x:v>
      </x:c>
      <x:c r="O180" t="str">
        <x:v>Software/configuration</x:v>
      </x:c>
      <x:c r="P180" s="31" t="b">
        <x:v>0</x:v>
      </x:c>
      <x:c r="Q180" t="str"/>
    </x:row>
    <x:row r="181">
      <x:c r="A181" t="str">
        <x:v>MNT-0000180</x:v>
      </x:c>
      <x:c r="B181" t="str">
        <x:v>DEV-00046</x:v>
      </x:c>
      <x:c r="C181" s="28" t="n">
        <x:v>45908</x:v>
      </x:c>
      <x:c r="D181" t="str">
        <x:v>Preventive Maintenance</x:v>
      </x:c>
      <x:c r="E181" t="str">
        <x:v>PM-00</x:v>
      </x:c>
      <x:c r="F181" t="str">
        <x:v>Routine/Planned</x:v>
      </x:c>
      <x:c r="G181" t="str">
        <x:v>planned activity</x:v>
      </x:c>
      <x:c r="H181" t="str">
        <x:v>None</x:v>
      </x:c>
      <x:c r="I181" t="str">
        <x:v>None</x:v>
      </x:c>
      <x:c r="J181" t="n">
        <x:v>0.3</x:v>
      </x:c>
      <x:c r="K181" t="n">
        <x:v>0.7</x:v>
      </x:c>
      <x:c r="L181" s="30" t="n">
        <x:v>21.6</x:v>
      </x:c>
      <x:c r="M181" s="31" t="b">
        <x:v>1</x:v>
      </x:c>
      <x:c r="N181" s="31" t="b">
        <x:v>0</x:v>
      </x:c>
      <x:c r="O181" t="str">
        <x:v>Planned maintenance</x:v>
      </x:c>
      <x:c r="P181" s="31" t="b">
        <x:v>0</x:v>
      </x:c>
      <x:c r="Q181" t="str"/>
    </x:row>
    <x:row r="182">
      <x:c r="A182" t="str">
        <x:v>MNT-0000181</x:v>
      </x:c>
      <x:c r="B182" t="str">
        <x:v>DEV-00047</x:v>
      </x:c>
      <x:c r="C182" s="28" t="n">
        <x:v>45322</x:v>
      </x:c>
      <x:c r="D182" t="str">
        <x:v>Preventive Maintenance</x:v>
      </x:c>
      <x:c r="E182" t="str">
        <x:v>PM-00</x:v>
      </x:c>
      <x:c r="F182" t="str">
        <x:v>Routine/Planned</x:v>
      </x:c>
      <x:c r="G182" t="str">
        <x:v>planned activity</x:v>
      </x:c>
      <x:c r="H182" t="str">
        <x:v>None</x:v>
      </x:c>
      <x:c r="I182" t="str">
        <x:v>None</x:v>
      </x:c>
      <x:c r="J182" t="n">
        <x:v>0.8</x:v>
      </x:c>
      <x:c r="K182" t="n">
        <x:v>2.3</x:v>
      </x:c>
      <x:c r="L182" s="30" t="n">
        <x:v>57.6</x:v>
      </x:c>
      <x:c r="M182" s="31" t="b">
        <x:v>0</x:v>
      </x:c>
      <x:c r="N182" s="31" t="b">
        <x:v>0</x:v>
      </x:c>
      <x:c r="O182" t="str">
        <x:v>Planned maintenance</x:v>
      </x:c>
      <x:c r="P182" s="31" t="b">
        <x:v>0</x:v>
      </x:c>
      <x:c r="Q182" t="str"/>
    </x:row>
    <x:row r="183">
      <x:c r="A183" t="str">
        <x:v>MNT-0000182</x:v>
      </x:c>
      <x:c r="B183" t="str">
        <x:v>DEV-00047</x:v>
      </x:c>
      <x:c r="C183" s="28" t="n">
        <x:v>45511</x:v>
      </x:c>
      <x:c r="D183" t="str">
        <x:v>Calibration</x:v>
      </x:c>
      <x:c r="E183" t="str">
        <x:v>CAL-00</x:v>
      </x:c>
      <x:c r="F183" t="str">
        <x:v>Routine/Planned</x:v>
      </x:c>
      <x:c r="G183" t="str">
        <x:v>planned activity</x:v>
      </x:c>
      <x:c r="H183" t="str">
        <x:v>None</x:v>
      </x:c>
      <x:c r="I183" t="str">
        <x:v>None</x:v>
      </x:c>
      <x:c r="J183" t="n">
        <x:v>1.1</x:v>
      </x:c>
      <x:c r="K183" t="n">
        <x:v>2.7</x:v>
      </x:c>
      <x:c r="L183" s="30" t="n">
        <x:v>79.2</x:v>
      </x:c>
      <x:c r="M183" s="31" t="b">
        <x:v>1</x:v>
      </x:c>
      <x:c r="N183" s="31" t="b">
        <x:v>0</x:v>
      </x:c>
      <x:c r="O183" t="str">
        <x:v>Planned maintenance</x:v>
      </x:c>
      <x:c r="P183" s="31" t="b">
        <x:v>0</x:v>
      </x:c>
      <x:c r="Q183" t="str"/>
    </x:row>
    <x:row r="184">
      <x:c r="A184" t="str">
        <x:v>MNT-0000183</x:v>
      </x:c>
      <x:c r="B184" t="str">
        <x:v>DEV-00047</x:v>
      </x:c>
      <x:c r="C184" s="28" t="n">
        <x:v>45528</x:v>
      </x:c>
      <x:c r="D184" t="str">
        <x:v>Preventive Maintenance</x:v>
      </x:c>
      <x:c r="E184" t="str">
        <x:v>PM-00</x:v>
      </x:c>
      <x:c r="F184" t="str">
        <x:v>Routine/Planned</x:v>
      </x:c>
      <x:c r="G184" t="str">
        <x:v>planned activity</x:v>
      </x:c>
      <x:c r="H184" t="str">
        <x:v>None</x:v>
      </x:c>
      <x:c r="I184" t="str">
        <x:v>None</x:v>
      </x:c>
      <x:c r="J184" t="n">
        <x:v>1.5</x:v>
      </x:c>
      <x:c r="K184" t="n">
        <x:v>1.2</x:v>
      </x:c>
      <x:c r="L184" s="30" t="n">
        <x:v>108</x:v>
      </x:c>
      <x:c r="M184" s="31" t="b">
        <x:v>1</x:v>
      </x:c>
      <x:c r="N184" s="31" t="b">
        <x:v>0</x:v>
      </x:c>
      <x:c r="O184" t="str">
        <x:v>Planned maintenance</x:v>
      </x:c>
      <x:c r="P184" s="31" t="b">
        <x:v>0</x:v>
      </x:c>
      <x:c r="Q184" t="str"/>
    </x:row>
    <x:row r="185">
      <x:c r="A185" t="str">
        <x:v>MNT-0000184</x:v>
      </x:c>
      <x:c r="B185" t="str">
        <x:v>DEV-00047</x:v>
      </x:c>
      <x:c r="C185" s="28" t="n">
        <x:v>45790</x:v>
      </x:c>
      <x:c r="D185" t="str">
        <x:v>Corrective Repair</x:v>
      </x:c>
      <x:c r="E185" t="str">
        <x:v>NET-04</x:v>
      </x:c>
      <x:c r="F185" t="str">
        <x:v>Network/Connectivity</x:v>
      </x:c>
      <x:c r="G185" t="str">
        <x:v>network communication interruption</x:v>
      </x:c>
      <x:c r="H185" t="str">
        <x:v>Minor</x:v>
      </x:c>
      <x:c r="I185" t="str">
        <x:v>Fan assembly</x:v>
      </x:c>
      <x:c r="J185" t="n">
        <x:v>0.3</x:v>
      </x:c>
      <x:c r="K185" t="n">
        <x:v>16.5</x:v>
      </x:c>
      <x:c r="L185" s="30" t="n">
        <x:v>814.68</x:v>
      </x:c>
      <x:c r="M185" s="31" t="b">
        <x:v>1</x:v>
      </x:c>
      <x:c r="N185" s="31" t="b">
        <x:v>0</x:v>
      </x:c>
      <x:c r="O185" t="str">
        <x:v>User/environment interaction</x:v>
      </x:c>
      <x:c r="P185" s="31" t="b">
        <x:v>0</x:v>
      </x:c>
      <x:c r="Q185" t="str"/>
    </x:row>
    <x:row r="186">
      <x:c r="A186" t="str">
        <x:v>MNT-0000185</x:v>
      </x:c>
      <x:c r="B186" t="str">
        <x:v>DEV-00047</x:v>
      </x:c>
      <x:c r="C186" s="28" t="n">
        <x:v>45836</x:v>
      </x:c>
      <x:c r="D186" t="str">
        <x:v>Corrective Repair</x:v>
      </x:c>
      <x:c r="E186" t="str">
        <x:v>MEC-01</x:v>
      </x:c>
      <x:c r="F186" t="str">
        <x:v>Mechanical</x:v>
      </x:c>
      <x:c r="G186" t="str">
        <x:v>mechanical wear or connector issue</x:v>
      </x:c>
      <x:c r="H186" t="str">
        <x:v>Moderate</x:v>
      </x:c>
      <x:c r="I186" t="str">
        <x:v>None</x:v>
      </x:c>
      <x:c r="J186" t="n">
        <x:v>1.4</x:v>
      </x:c>
      <x:c r="K186" t="n">
        <x:v>4</x:v>
      </x:c>
      <x:c r="L186" s="30" t="n">
        <x:v>100.8</x:v>
      </x:c>
      <x:c r="M186" s="31" t="b">
        <x:v>1</x:v>
      </x:c>
      <x:c r="N186" s="31" t="b">
        <x:v>0</x:v>
      </x:c>
      <x:c r="O186" t="str">
        <x:v>Accessory failure</x:v>
      </x:c>
      <x:c r="P186" s="31" t="b">
        <x:v>0</x:v>
      </x:c>
      <x:c r="Q186" t="str"/>
    </x:row>
    <x:row r="187">
      <x:c r="A187" t="str">
        <x:v>MNT-0000186</x:v>
      </x:c>
      <x:c r="B187" t="str">
        <x:v>DEV-00047</x:v>
      </x:c>
      <x:c r="C187" s="28" t="n">
        <x:v>46105</x:v>
      </x:c>
      <x:c r="D187" t="str">
        <x:v>Preventive Maintenance</x:v>
      </x:c>
      <x:c r="E187" t="str">
        <x:v>PM-00</x:v>
      </x:c>
      <x:c r="F187" t="str">
        <x:v>Routine/Planned</x:v>
      </x:c>
      <x:c r="G187" t="str">
        <x:v>planned activity</x:v>
      </x:c>
      <x:c r="H187" t="str">
        <x:v>None</x:v>
      </x:c>
      <x:c r="I187" t="str">
        <x:v>None</x:v>
      </x:c>
      <x:c r="J187" t="n">
        <x:v>0.7</x:v>
      </x:c>
      <x:c r="K187" t="n">
        <x:v>2</x:v>
      </x:c>
      <x:c r="L187" s="30" t="n">
        <x:v>50.4</x:v>
      </x:c>
      <x:c r="M187" s="31" t="b">
        <x:v>0</x:v>
      </x:c>
      <x:c r="N187" s="31" t="b">
        <x:v>0</x:v>
      </x:c>
      <x:c r="O187" t="str">
        <x:v>Planned maintenance</x:v>
      </x:c>
      <x:c r="P187" s="31" t="b">
        <x:v>0</x:v>
      </x:c>
      <x:c r="Q187" t="str"/>
    </x:row>
    <x:row r="188">
      <x:c r="A188" t="str">
        <x:v>MNT-0000187</x:v>
      </x:c>
      <x:c r="B188" t="str">
        <x:v>DEV-00048</x:v>
      </x:c>
      <x:c r="C188" s="28" t="n">
        <x:v>45785</x:v>
      </x:c>
      <x:c r="D188" t="str">
        <x:v>Corrective Repair</x:v>
      </x:c>
      <x:c r="E188" t="str">
        <x:v>PWR-03</x:v>
      </x:c>
      <x:c r="F188" t="str">
        <x:v>Power/Battery</x:v>
      </x:c>
      <x:c r="G188" t="str">
        <x:v>battery or power issue</x:v>
      </x:c>
      <x:c r="H188" t="str">
        <x:v>Major</x:v>
      </x:c>
      <x:c r="I188" t="str">
        <x:v>Power supply</x:v>
      </x:c>
      <x:c r="J188" t="n">
        <x:v>4.4</x:v>
      </x:c>
      <x:c r="K188" t="n">
        <x:v>25.8</x:v>
      </x:c>
      <x:c r="L188" s="30" t="n">
        <x:v>471.43</x:v>
      </x:c>
      <x:c r="M188" s="31" t="b">
        <x:v>1</x:v>
      </x:c>
      <x:c r="N188" s="31" t="b">
        <x:v>0</x:v>
      </x:c>
      <x:c r="O188" t="str">
        <x:v>Battery ageing</x:v>
      </x:c>
      <x:c r="P188" s="31" t="b">
        <x:v>1</x:v>
      </x:c>
      <x:c r="Q188" t="str"/>
    </x:row>
    <x:row r="189">
      <x:c r="A189" t="str">
        <x:v>MNT-0000188</x:v>
      </x:c>
      <x:c r="B189" t="str">
        <x:v>DEV-00048</x:v>
      </x:c>
      <x:c r="C189" s="28" t="n">
        <x:v>45946</x:v>
      </x:c>
      <x:c r="D189" t="str">
        <x:v>Preventive Maintenance</x:v>
      </x:c>
      <x:c r="E189" t="str">
        <x:v>PM-00</x:v>
      </x:c>
      <x:c r="F189" t="str">
        <x:v>Routine/Planned</x:v>
      </x:c>
      <x:c r="G189" t="str">
        <x:v>planned activity</x:v>
      </x:c>
      <x:c r="H189" t="str">
        <x:v>None</x:v>
      </x:c>
      <x:c r="I189" t="str">
        <x:v>None</x:v>
      </x:c>
      <x:c r="J189" t="n">
        <x:v>0.7</x:v>
      </x:c>
      <x:c r="K189" t="n">
        <x:v>1.6</x:v>
      </x:c>
      <x:c r="L189" s="30" t="n">
        <x:v>50.4</x:v>
      </x:c>
      <x:c r="M189" s="31" t="b">
        <x:v>1</x:v>
      </x:c>
      <x:c r="N189" s="31" t="b">
        <x:v>0</x:v>
      </x:c>
      <x:c r="O189" t="str">
        <x:v>Planned maintenance</x:v>
      </x:c>
      <x:c r="P189" s="31" t="b">
        <x:v>0</x:v>
      </x:c>
      <x:c r="Q189" t="str"/>
    </x:row>
    <x:row r="190">
      <x:c r="A190" t="str">
        <x:v>MNT-0000189</x:v>
      </x:c>
      <x:c r="B190" t="str">
        <x:v>DEV-00048</x:v>
      </x:c>
      <x:c r="C190" s="28" t="n">
        <x:v>46015</x:v>
      </x:c>
      <x:c r="D190" t="str">
        <x:v>Preventive Maintenance</x:v>
      </x:c>
      <x:c r="E190" t="str">
        <x:v>PM-00</x:v>
      </x:c>
      <x:c r="F190" t="str">
        <x:v>Routine/Planned</x:v>
      </x:c>
      <x:c r="G190" t="str">
        <x:v>planned activity</x:v>
      </x:c>
      <x:c r="H190" t="str">
        <x:v>None</x:v>
      </x:c>
      <x:c r="I190" t="str">
        <x:v>None</x:v>
      </x:c>
      <x:c r="J190" t="n">
        <x:v>1.8</x:v>
      </x:c>
      <x:c r="K190" t="n">
        <x:v>1.6</x:v>
      </x:c>
      <x:c r="L190" s="30" t="n">
        <x:v>129.6</x:v>
      </x:c>
      <x:c r="M190" s="31" t="b">
        <x:v>1</x:v>
      </x:c>
      <x:c r="N190" s="31" t="b">
        <x:v>0</x:v>
      </x:c>
      <x:c r="O190" t="str">
        <x:v>Planned maintenance</x:v>
      </x:c>
      <x:c r="P190" s="31" t="b">
        <x:v>0</x:v>
      </x:c>
      <x:c r="Q190" t="str"/>
    </x:row>
    <x:row r="191">
      <x:c r="A191" t="str">
        <x:v>MNT-0000190</x:v>
      </x:c>
      <x:c r="B191" t="str">
        <x:v>DEV-00048</x:v>
      </x:c>
      <x:c r="C191" s="28" t="n">
        <x:v>46114</x:v>
      </x:c>
      <x:c r="D191" t="str">
        <x:v>Corrective Repair</x:v>
      </x:c>
      <x:c r="E191" t="str">
        <x:v>SW-01</x:v>
      </x:c>
      <x:c r="F191" t="str">
        <x:v>Software/Firmware</x:v>
      </x:c>
      <x:c r="G191" t="str">
        <x:v>software or firmware error</x:v>
      </x:c>
      <x:c r="H191" t="str">
        <x:v>Major</x:v>
      </x:c>
      <x:c r="I191" t="str">
        <x:v>None</x:v>
      </x:c>
      <x:c r="J191" t="n">
        <x:v>4.1</x:v>
      </x:c>
      <x:c r="K191" t="n">
        <x:v>33</x:v>
      </x:c>
      <x:c r="L191" s="30" t="n">
        <x:v>295.2</x:v>
      </x:c>
      <x:c r="M191" s="31" t="b">
        <x:v>1</x:v>
      </x:c>
      <x:c r="N191" s="31" t="b">
        <x:v>0</x:v>
      </x:c>
      <x:c r="O191" t="str">
        <x:v>Battery ageing</x:v>
      </x:c>
      <x:c r="P191" s="31" t="b">
        <x:v>1</x:v>
      </x:c>
      <x:c r="Q191" t="str">
        <x:v>SAF-000004</x:v>
      </x:c>
    </x:row>
    <x:row r="192">
      <x:c r="A192" t="str">
        <x:v>MNT-0000191</x:v>
      </x:c>
      <x:c r="B192" t="str">
        <x:v>DEV-00048</x:v>
      </x:c>
      <x:c r="C192" s="28" t="n">
        <x:v>46229</x:v>
      </x:c>
      <x:c r="D192" t="str">
        <x:v>Preventive Maintenance</x:v>
      </x:c>
      <x:c r="E192" t="str">
        <x:v>PM-00</x:v>
      </x:c>
      <x:c r="F192" t="str">
        <x:v>Routine/Planned</x:v>
      </x:c>
      <x:c r="G192" t="str">
        <x:v>planned activity</x:v>
      </x:c>
      <x:c r="H192" t="str">
        <x:v>None</x:v>
      </x:c>
      <x:c r="I192" t="str">
        <x:v>None</x:v>
      </x:c>
      <x:c r="J192" t="n">
        <x:v>0.9</x:v>
      </x:c>
      <x:c r="K192" t="n">
        <x:v>1.3</x:v>
      </x:c>
      <x:c r="L192" s="30" t="n">
        <x:v>64.8</x:v>
      </x:c>
      <x:c r="M192" s="31" t="b">
        <x:v>1</x:v>
      </x:c>
      <x:c r="N192" s="31" t="b">
        <x:v>0</x:v>
      </x:c>
      <x:c r="O192" t="str">
        <x:v>Planned maintenance</x:v>
      </x:c>
      <x:c r="P192" s="31" t="b">
        <x:v>0</x:v>
      </x:c>
      <x:c r="Q192" t="str"/>
    </x:row>
    <x:row r="193">
      <x:c r="A193" t="str">
        <x:v>MNT-0000192</x:v>
      </x:c>
      <x:c r="B193" t="str">
        <x:v>DEV-00049</x:v>
      </x:c>
      <x:c r="C193" s="28" t="n">
        <x:v>46075</x:v>
      </x:c>
      <x:c r="D193" t="str">
        <x:v>Preventive Maintenance</x:v>
      </x:c>
      <x:c r="E193" t="str">
        <x:v>PM-00</x:v>
      </x:c>
      <x:c r="F193" t="str">
        <x:v>Routine/Planned</x:v>
      </x:c>
      <x:c r="G193" t="str">
        <x:v>planned activity</x:v>
      </x:c>
      <x:c r="H193" t="str">
        <x:v>None</x:v>
      </x:c>
      <x:c r="I193" t="str">
        <x:v>None</x:v>
      </x:c>
      <x:c r="J193" t="n">
        <x:v>1</x:v>
      </x:c>
      <x:c r="K193" t="n">
        <x:v>1.1</x:v>
      </x:c>
      <x:c r="L193" s="30" t="n">
        <x:v>72</x:v>
      </x:c>
      <x:c r="M193" s="31" t="b">
        <x:v>0</x:v>
      </x:c>
      <x:c r="N193" s="31" t="b">
        <x:v>0</x:v>
      </x:c>
      <x:c r="O193" t="str">
        <x:v>Planned maintenance</x:v>
      </x:c>
      <x:c r="P193" s="31" t="b">
        <x:v>0</x:v>
      </x:c>
      <x:c r="Q193" t="str"/>
    </x:row>
    <x:row r="194">
      <x:c r="A194" t="str">
        <x:v>MNT-0000193</x:v>
      </x:c>
      <x:c r="B194" t="str">
        <x:v>DEV-00049</x:v>
      </x:c>
      <x:c r="C194" s="28" t="n">
        <x:v>46152</x:v>
      </x:c>
      <x:c r="D194" t="str">
        <x:v>Preventive Maintenance</x:v>
      </x:c>
      <x:c r="E194" t="str">
        <x:v>PM-00</x:v>
      </x:c>
      <x:c r="F194" t="str">
        <x:v>Routine/Planned</x:v>
      </x:c>
      <x:c r="G194" t="str">
        <x:v>planned activity</x:v>
      </x:c>
      <x:c r="H194" t="str">
        <x:v>None</x:v>
      </x:c>
      <x:c r="I194" t="str">
        <x:v>None</x:v>
      </x:c>
      <x:c r="J194" t="n">
        <x:v>1.1</x:v>
      </x:c>
      <x:c r="K194" t="n">
        <x:v>0.3</x:v>
      </x:c>
      <x:c r="L194" s="30" t="n">
        <x:v>79.2</x:v>
      </x:c>
      <x:c r="M194" s="31" t="b">
        <x:v>1</x:v>
      </x:c>
      <x:c r="N194" s="31" t="b">
        <x:v>0</x:v>
      </x:c>
      <x:c r="O194" t="str">
        <x:v>Planned maintenance</x:v>
      </x:c>
      <x:c r="P194" s="31" t="b">
        <x:v>0</x:v>
      </x:c>
      <x:c r="Q194" t="str"/>
    </x:row>
    <x:row r="195">
      <x:c r="A195" t="str">
        <x:v>MNT-0000194</x:v>
      </x:c>
      <x:c r="B195" t="str">
        <x:v>DEV-00050</x:v>
      </x:c>
      <x:c r="C195" s="28" t="n">
        <x:v>45547</x:v>
      </x:c>
      <x:c r="D195" t="str">
        <x:v>Preventive Maintenance</x:v>
      </x:c>
      <x:c r="E195" t="str">
        <x:v>PM-00</x:v>
      </x:c>
      <x:c r="F195" t="str">
        <x:v>Routine/Planned</x:v>
      </x:c>
      <x:c r="G195" t="str">
        <x:v>planned activity</x:v>
      </x:c>
      <x:c r="H195" t="str">
        <x:v>None</x:v>
      </x:c>
      <x:c r="I195" t="str">
        <x:v>None</x:v>
      </x:c>
      <x:c r="J195" t="n">
        <x:v>1.6</x:v>
      </x:c>
      <x:c r="K195" t="n">
        <x:v>2.1</x:v>
      </x:c>
      <x:c r="L195" s="30" t="n">
        <x:v>115.2</x:v>
      </x:c>
      <x:c r="M195" s="31" t="b">
        <x:v>1</x:v>
      </x:c>
      <x:c r="N195" s="31" t="b">
        <x:v>0</x:v>
      </x:c>
      <x:c r="O195" t="str">
        <x:v>Planned maintenance</x:v>
      </x:c>
      <x:c r="P195" s="31" t="b">
        <x:v>0</x:v>
      </x:c>
      <x:c r="Q195" t="str"/>
    </x:row>
    <x:row r="196">
      <x:c r="A196" t="str">
        <x:v>MNT-0000195</x:v>
      </x:c>
      <x:c r="B196" t="str">
        <x:v>DEV-00050</x:v>
      </x:c>
      <x:c r="C196" s="28" t="n">
        <x:v>45804</x:v>
      </x:c>
      <x:c r="D196" t="str">
        <x:v>Preventive Maintenance</x:v>
      </x:c>
      <x:c r="E196" t="str">
        <x:v>PM-00</x:v>
      </x:c>
      <x:c r="F196" t="str">
        <x:v>Routine/Planned</x:v>
      </x:c>
      <x:c r="G196" t="str">
        <x:v>planned activity</x:v>
      </x:c>
      <x:c r="H196" t="str">
        <x:v>None</x:v>
      </x:c>
      <x:c r="I196" t="str">
        <x:v>None</x:v>
      </x:c>
      <x:c r="J196" t="n">
        <x:v>0.9</x:v>
      </x:c>
      <x:c r="K196" t="n">
        <x:v>1.5</x:v>
      </x:c>
      <x:c r="L196" s="30" t="n">
        <x:v>64.8</x:v>
      </x:c>
      <x:c r="M196" s="31" t="b">
        <x:v>1</x:v>
      </x:c>
      <x:c r="N196" s="31" t="b">
        <x:v>0</x:v>
      </x:c>
      <x:c r="O196" t="str">
        <x:v>Planned maintenance</x:v>
      </x:c>
      <x:c r="P196" s="31" t="b">
        <x:v>0</x:v>
      </x:c>
      <x:c r="Q196" t="str"/>
    </x:row>
    <x:row r="197">
      <x:c r="A197" t="str">
        <x:v>MNT-0000196</x:v>
      </x:c>
      <x:c r="B197" t="str">
        <x:v>DEV-00050</x:v>
      </x:c>
      <x:c r="C197" s="28" t="n">
        <x:v>45898</x:v>
      </x:c>
      <x:c r="D197" t="str">
        <x:v>Corrective Repair</x:v>
      </x:c>
      <x:c r="E197" t="str">
        <x:v>FW-02</x:v>
      </x:c>
      <x:c r="F197" t="str">
        <x:v>Software/Firmware</x:v>
      </x:c>
      <x:c r="G197" t="str">
        <x:v>software or firmware error</x:v>
      </x:c>
      <x:c r="H197" t="str">
        <x:v>Minor</x:v>
      </x:c>
      <x:c r="I197" t="str">
        <x:v>Pump mechanism</x:v>
      </x:c>
      <x:c r="J197" t="n">
        <x:v>2.1</x:v>
      </x:c>
      <x:c r="K197" t="n">
        <x:v>10.7</x:v>
      </x:c>
      <x:c r="L197" s="30" t="n">
        <x:v>857.54</x:v>
      </x:c>
      <x:c r="M197" s="31" t="b">
        <x:v>1</x:v>
      </x:c>
      <x:c r="N197" s="31" t="b">
        <x:v>0</x:v>
      </x:c>
      <x:c r="O197" t="str">
        <x:v>Calibration drift</x:v>
      </x:c>
      <x:c r="P197" s="31" t="b">
        <x:v>0</x:v>
      </x:c>
      <x:c r="Q197" t="str"/>
    </x:row>
    <x:row r="198">
      <x:c r="A198" t="str">
        <x:v>MNT-0000197</x:v>
      </x:c>
      <x:c r="B198" t="str">
        <x:v>DEV-00051</x:v>
      </x:c>
      <x:c r="C198" s="28" t="n">
        <x:v>45484</x:v>
      </x:c>
      <x:c r="D198" t="str">
        <x:v>Preventive Maintenance</x:v>
      </x:c>
      <x:c r="E198" t="str">
        <x:v>PM-00</x:v>
      </x:c>
      <x:c r="F198" t="str">
        <x:v>Routine/Planned</x:v>
      </x:c>
      <x:c r="G198" t="str">
        <x:v>planned activity</x:v>
      </x:c>
      <x:c r="H198" t="str">
        <x:v>None</x:v>
      </x:c>
      <x:c r="I198" t="str">
        <x:v>None</x:v>
      </x:c>
      <x:c r="J198" t="n">
        <x:v>1.4</x:v>
      </x:c>
      <x:c r="K198" t="n">
        <x:v>2.3</x:v>
      </x:c>
      <x:c r="L198" s="30" t="n">
        <x:v>100.8</x:v>
      </x:c>
      <x:c r="M198" s="31" t="b">
        <x:v>1</x:v>
      </x:c>
      <x:c r="N198" s="31" t="b">
        <x:v>0</x:v>
      </x:c>
      <x:c r="O198" t="str">
        <x:v>Planned maintenance</x:v>
      </x:c>
      <x:c r="P198" s="31" t="b">
        <x:v>0</x:v>
      </x:c>
      <x:c r="Q198" t="str"/>
    </x:row>
    <x:row r="199">
      <x:c r="A199" t="str">
        <x:v>MNT-0000198</x:v>
      </x:c>
      <x:c r="B199" t="str">
        <x:v>DEV-00051</x:v>
      </x:c>
      <x:c r="C199" s="28" t="n">
        <x:v>45532</x:v>
      </x:c>
      <x:c r="D199" t="str">
        <x:v>Preventive Maintenance</x:v>
      </x:c>
      <x:c r="E199" t="str">
        <x:v>PM-00</x:v>
      </x:c>
      <x:c r="F199" t="str">
        <x:v>Routine/Planned</x:v>
      </x:c>
      <x:c r="G199" t="str">
        <x:v>planned activity</x:v>
      </x:c>
      <x:c r="H199" t="str">
        <x:v>None</x:v>
      </x:c>
      <x:c r="I199" t="str">
        <x:v>None</x:v>
      </x:c>
      <x:c r="J199" t="n">
        <x:v>1.5</x:v>
      </x:c>
      <x:c r="K199" t="n">
        <x:v>1</x:v>
      </x:c>
      <x:c r="L199" s="30" t="n">
        <x:v>108</x:v>
      </x:c>
      <x:c r="M199" s="31" t="b">
        <x:v>1</x:v>
      </x:c>
      <x:c r="N199" s="31" t="b">
        <x:v>0</x:v>
      </x:c>
      <x:c r="O199" t="str">
        <x:v>Planned maintenance</x:v>
      </x:c>
      <x:c r="P199" s="31" t="b">
        <x:v>0</x:v>
      </x:c>
      <x:c r="Q199" t="str"/>
    </x:row>
    <x:row r="200">
      <x:c r="A200" t="str">
        <x:v>MNT-0000199</x:v>
      </x:c>
      <x:c r="B200" t="str">
        <x:v>DEV-00051</x:v>
      </x:c>
      <x:c r="C200" s="28" t="n">
        <x:v>45954</x:v>
      </x:c>
      <x:c r="D200" t="str">
        <x:v>Preventive Maintenance</x:v>
      </x:c>
      <x:c r="E200" t="str">
        <x:v>PM-00</x:v>
      </x:c>
      <x:c r="F200" t="str">
        <x:v>Routine/Planned</x:v>
      </x:c>
      <x:c r="G200" t="str">
        <x:v>planned activity</x:v>
      </x:c>
      <x:c r="H200" t="str">
        <x:v>None</x:v>
      </x:c>
      <x:c r="I200" t="str">
        <x:v>None</x:v>
      </x:c>
      <x:c r="J200" t="n">
        <x:v>0.9</x:v>
      </x:c>
      <x:c r="K200" t="n">
        <x:v>1.4</x:v>
      </x:c>
      <x:c r="L200" s="30" t="n">
        <x:v>64.8</x:v>
      </x:c>
      <x:c r="M200" s="31" t="b">
        <x:v>0</x:v>
      </x:c>
      <x:c r="N200" s="31" t="b">
        <x:v>0</x:v>
      </x:c>
      <x:c r="O200" t="str">
        <x:v>Planned maintenance</x:v>
      </x:c>
      <x:c r="P200" s="31" t="b">
        <x:v>0</x:v>
      </x:c>
      <x:c r="Q200" t="str"/>
    </x:row>
    <x:row r="201">
      <x:c r="A201" t="str">
        <x:v>MNT-0000200</x:v>
      </x:c>
      <x:c r="B201" t="str">
        <x:v>DEV-00051</x:v>
      </x:c>
      <x:c r="C201" s="28" t="n">
        <x:v>46006</x:v>
      </x:c>
      <x:c r="D201" t="str">
        <x:v>Corrective Repair</x:v>
      </x:c>
      <x:c r="E201" t="str">
        <x:v>BAT-01</x:v>
      </x:c>
      <x:c r="F201" t="str">
        <x:v>Power/Battery</x:v>
      </x:c>
      <x:c r="G201" t="str">
        <x:v>battery or power issue</x:v>
      </x:c>
      <x:c r="H201" t="str">
        <x:v>Moderate</x:v>
      </x:c>
      <x:c r="I201" t="str">
        <x:v>None</x:v>
      </x:c>
      <x:c r="J201" t="n">
        <x:v>0.5</x:v>
      </x:c>
      <x:c r="K201" t="n">
        <x:v>11.1</x:v>
      </x:c>
      <x:c r="L201" s="30" t="n">
        <x:v>36</x:v>
      </x:c>
      <x:c r="M201" s="31" t="b">
        <x:v>1</x:v>
      </x:c>
      <x:c r="N201" s="31" t="b">
        <x:v>0</x:v>
      </x:c>
      <x:c r="O201" t="str">
        <x:v>Component wear</x:v>
      </x:c>
      <x:c r="P201" s="31" t="b">
        <x:v>0</x:v>
      </x:c>
      <x:c r="Q201" t="str"/>
    </x:row>
    <x:row r="202">
      <x:c r="A202" t="str">
        <x:v>MNT-0000201</x:v>
      </x:c>
      <x:c r="B202" t="str">
        <x:v>DEV-00051</x:v>
      </x:c>
      <x:c r="C202" s="28" t="n">
        <x:v>46082</x:v>
      </x:c>
      <x:c r="D202" t="str">
        <x:v>Calibration</x:v>
      </x:c>
      <x:c r="E202" t="str">
        <x:v>CAL-00</x:v>
      </x:c>
      <x:c r="F202" t="str">
        <x:v>Routine/Planned</x:v>
      </x:c>
      <x:c r="G202" t="str">
        <x:v>planned activity</x:v>
      </x:c>
      <x:c r="H202" t="str">
        <x:v>None</x:v>
      </x:c>
      <x:c r="I202" t="str">
        <x:v>None</x:v>
      </x:c>
      <x:c r="J202" t="n">
        <x:v>1.7</x:v>
      </x:c>
      <x:c r="K202" t="n">
        <x:v>2.6</x:v>
      </x:c>
      <x:c r="L202" s="30" t="n">
        <x:v>122.4</x:v>
      </x:c>
      <x:c r="M202" s="31" t="b">
        <x:v>1</x:v>
      </x:c>
      <x:c r="N202" s="31" t="b">
        <x:v>0</x:v>
      </x:c>
      <x:c r="O202" t="str">
        <x:v>Planned maintenance</x:v>
      </x:c>
      <x:c r="P202" s="31" t="b">
        <x:v>0</x:v>
      </x:c>
      <x:c r="Q202" t="str"/>
    </x:row>
    <x:row r="203">
      <x:c r="A203" t="str">
        <x:v>MNT-0000202</x:v>
      </x:c>
      <x:c r="B203" t="str">
        <x:v>DEV-00052</x:v>
      </x:c>
      <x:c r="C203" s="28" t="n">
        <x:v>45460</x:v>
      </x:c>
      <x:c r="D203" t="str">
        <x:v>Preventive Maintenance</x:v>
      </x:c>
      <x:c r="E203" t="str">
        <x:v>PM-00</x:v>
      </x:c>
      <x:c r="F203" t="str">
        <x:v>Routine/Planned</x:v>
      </x:c>
      <x:c r="G203" t="str">
        <x:v>planned activity</x:v>
      </x:c>
      <x:c r="H203" t="str">
        <x:v>None</x:v>
      </x:c>
      <x:c r="I203" t="str">
        <x:v>None</x:v>
      </x:c>
      <x:c r="J203" t="n">
        <x:v>1.1</x:v>
      </x:c>
      <x:c r="K203" t="n">
        <x:v>1.4</x:v>
      </x:c>
      <x:c r="L203" s="30" t="n">
        <x:v>79.2</x:v>
      </x:c>
      <x:c r="M203" s="31" t="b">
        <x:v>1</x:v>
      </x:c>
      <x:c r="N203" s="31" t="b">
        <x:v>0</x:v>
      </x:c>
      <x:c r="O203" t="str">
        <x:v>Planned maintenance</x:v>
      </x:c>
      <x:c r="P203" s="31" t="b">
        <x:v>0</x:v>
      </x:c>
      <x:c r="Q203" t="str"/>
    </x:row>
    <x:row r="204">
      <x:c r="A204" t="str">
        <x:v>MNT-0000203</x:v>
      </x:c>
      <x:c r="B204" t="str">
        <x:v>DEV-00052</x:v>
      </x:c>
      <x:c r="C204" s="28" t="n">
        <x:v>45643</x:v>
      </x:c>
      <x:c r="D204" t="str">
        <x:v>Preventive Maintenance</x:v>
      </x:c>
      <x:c r="E204" t="str">
        <x:v>PM-00</x:v>
      </x:c>
      <x:c r="F204" t="str">
        <x:v>Routine/Planned</x:v>
      </x:c>
      <x:c r="G204" t="str">
        <x:v>planned activity</x:v>
      </x:c>
      <x:c r="H204" t="str">
        <x:v>None</x:v>
      </x:c>
      <x:c r="I204" t="str">
        <x:v>None</x:v>
      </x:c>
      <x:c r="J204" t="n">
        <x:v>1.4</x:v>
      </x:c>
      <x:c r="K204" t="n">
        <x:v>1.8</x:v>
      </x:c>
      <x:c r="L204" s="30" t="n">
        <x:v>100.8</x:v>
      </x:c>
      <x:c r="M204" s="31" t="b">
        <x:v>1</x:v>
      </x:c>
      <x:c r="N204" s="31" t="b">
        <x:v>0</x:v>
      </x:c>
      <x:c r="O204" t="str">
        <x:v>Planned maintenance</x:v>
      </x:c>
      <x:c r="P204" s="31" t="b">
        <x:v>0</x:v>
      </x:c>
      <x:c r="Q204" t="str"/>
    </x:row>
    <x:row r="205">
      <x:c r="A205" t="str">
        <x:v>MNT-0000204</x:v>
      </x:c>
      <x:c r="B205" t="str">
        <x:v>DEV-00052</x:v>
      </x:c>
      <x:c r="C205" s="28" t="n">
        <x:v>45944</x:v>
      </x:c>
      <x:c r="D205" t="str">
        <x:v>Calibration</x:v>
      </x:c>
      <x:c r="E205" t="str">
        <x:v>CAL-00</x:v>
      </x:c>
      <x:c r="F205" t="str">
        <x:v>Routine/Planned</x:v>
      </x:c>
      <x:c r="G205" t="str">
        <x:v>planned activity</x:v>
      </x:c>
      <x:c r="H205" t="str">
        <x:v>None</x:v>
      </x:c>
      <x:c r="I205" t="str">
        <x:v>None</x:v>
      </x:c>
      <x:c r="J205" t="n">
        <x:v>1.3</x:v>
      </x:c>
      <x:c r="K205" t="n">
        <x:v>2.3</x:v>
      </x:c>
      <x:c r="L205" s="30" t="n">
        <x:v>93.6</x:v>
      </x:c>
      <x:c r="M205" s="31" t="b">
        <x:v>0</x:v>
      </x:c>
      <x:c r="N205" s="31" t="b">
        <x:v>0</x:v>
      </x:c>
      <x:c r="O205" t="str">
        <x:v>Planned maintenance</x:v>
      </x:c>
      <x:c r="P205" s="31" t="b">
        <x:v>0</x:v>
      </x:c>
      <x:c r="Q205" t="str"/>
    </x:row>
    <x:row r="206">
      <x:c r="A206" t="str">
        <x:v>MNT-0000205</x:v>
      </x:c>
      <x:c r="B206" t="str">
        <x:v>DEV-00053</x:v>
      </x:c>
      <x:c r="C206" s="28" t="n">
        <x:v>45407</x:v>
      </x:c>
      <x:c r="D206" t="str">
        <x:v>Preventive Maintenance</x:v>
      </x:c>
      <x:c r="E206" t="str">
        <x:v>PM-00</x:v>
      </x:c>
      <x:c r="F206" t="str">
        <x:v>Routine/Planned</x:v>
      </x:c>
      <x:c r="G206" t="str">
        <x:v>planned activity</x:v>
      </x:c>
      <x:c r="H206" t="str">
        <x:v>None</x:v>
      </x:c>
      <x:c r="I206" t="str">
        <x:v>None</x:v>
      </x:c>
      <x:c r="J206" t="n">
        <x:v>0.8</x:v>
      </x:c>
      <x:c r="K206" t="n">
        <x:v>2.1</x:v>
      </x:c>
      <x:c r="L206" s="30" t="n">
        <x:v>57.6</x:v>
      </x:c>
      <x:c r="M206" s="31" t="b">
        <x:v>1</x:v>
      </x:c>
      <x:c r="N206" s="31" t="b">
        <x:v>0</x:v>
      </x:c>
      <x:c r="O206" t="str">
        <x:v>Planned maintenance</x:v>
      </x:c>
      <x:c r="P206" s="31" t="b">
        <x:v>0</x:v>
      </x:c>
      <x:c r="Q206" t="str"/>
    </x:row>
    <x:row r="207">
      <x:c r="A207" t="str">
        <x:v>MNT-0000206</x:v>
      </x:c>
      <x:c r="B207" t="str">
        <x:v>DEV-00053</x:v>
      </x:c>
      <x:c r="C207" s="28" t="n">
        <x:v>45485</x:v>
      </x:c>
      <x:c r="D207" t="str">
        <x:v>Calibration</x:v>
      </x:c>
      <x:c r="E207" t="str">
        <x:v>CAL-00</x:v>
      </x:c>
      <x:c r="F207" t="str">
        <x:v>Routine/Planned</x:v>
      </x:c>
      <x:c r="G207" t="str">
        <x:v>planned activity</x:v>
      </x:c>
      <x:c r="H207" t="str">
        <x:v>None</x:v>
      </x:c>
      <x:c r="I207" t="str">
        <x:v>None</x:v>
      </x:c>
      <x:c r="J207" t="n">
        <x:v>1.1</x:v>
      </x:c>
      <x:c r="K207" t="n">
        <x:v>1.2</x:v>
      </x:c>
      <x:c r="L207" s="30" t="n">
        <x:v>79.2</x:v>
      </x:c>
      <x:c r="M207" s="31" t="b">
        <x:v>1</x:v>
      </x:c>
      <x:c r="N207" s="31" t="b">
        <x:v>0</x:v>
      </x:c>
      <x:c r="O207" t="str">
        <x:v>Planned maintenance</x:v>
      </x:c>
      <x:c r="P207" s="31" t="b">
        <x:v>0</x:v>
      </x:c>
      <x:c r="Q207" t="str"/>
    </x:row>
    <x:row r="208">
      <x:c r="A208" t="str">
        <x:v>MNT-0000207</x:v>
      </x:c>
      <x:c r="B208" t="str">
        <x:v>DEV-00053</x:v>
      </x:c>
      <x:c r="C208" s="28" t="n">
        <x:v>45747</x:v>
      </x:c>
      <x:c r="D208" t="str">
        <x:v>Preventive Maintenance</x:v>
      </x:c>
      <x:c r="E208" t="str">
        <x:v>PM-00</x:v>
      </x:c>
      <x:c r="F208" t="str">
        <x:v>Routine/Planned</x:v>
      </x:c>
      <x:c r="G208" t="str">
        <x:v>planned activity</x:v>
      </x:c>
      <x:c r="H208" t="str">
        <x:v>None</x:v>
      </x:c>
      <x:c r="I208" t="str">
        <x:v>None</x:v>
      </x:c>
      <x:c r="J208" t="n">
        <x:v>0.7</x:v>
      </x:c>
      <x:c r="K208" t="n">
        <x:v>1.8</x:v>
      </x:c>
      <x:c r="L208" s="30" t="n">
        <x:v>50.4</x:v>
      </x:c>
      <x:c r="M208" s="31" t="b">
        <x:v>1</x:v>
      </x:c>
      <x:c r="N208" s="31" t="b">
        <x:v>0</x:v>
      </x:c>
      <x:c r="O208" t="str">
        <x:v>Planned maintenance</x:v>
      </x:c>
      <x:c r="P208" s="31" t="b">
        <x:v>0</x:v>
      </x:c>
      <x:c r="Q208" t="str"/>
    </x:row>
    <x:row r="209">
      <x:c r="A209" t="str">
        <x:v>MNT-0000208</x:v>
      </x:c>
      <x:c r="B209" t="str">
        <x:v>DEV-00054</x:v>
      </x:c>
      <x:c r="C209" s="28" t="n">
        <x:v>45521</x:v>
      </x:c>
      <x:c r="D209" t="str">
        <x:v>Preventive Maintenance</x:v>
      </x:c>
      <x:c r="E209" t="str">
        <x:v>PM-00</x:v>
      </x:c>
      <x:c r="F209" t="str">
        <x:v>Routine/Planned</x:v>
      </x:c>
      <x:c r="G209" t="str">
        <x:v>planned activity</x:v>
      </x:c>
      <x:c r="H209" t="str">
        <x:v>None</x:v>
      </x:c>
      <x:c r="I209" t="str">
        <x:v>None</x:v>
      </x:c>
      <x:c r="J209" t="n">
        <x:v>0.5</x:v>
      </x:c>
      <x:c r="K209" t="n">
        <x:v>1</x:v>
      </x:c>
      <x:c r="L209" s="30" t="n">
        <x:v>36</x:v>
      </x:c>
      <x:c r="M209" s="31" t="b">
        <x:v>1</x:v>
      </x:c>
      <x:c r="N209" s="31" t="b">
        <x:v>0</x:v>
      </x:c>
      <x:c r="O209" t="str">
        <x:v>Planned maintenance</x:v>
      </x:c>
      <x:c r="P209" s="31" t="b">
        <x:v>0</x:v>
      </x:c>
      <x:c r="Q209" t="str"/>
    </x:row>
    <x:row r="210">
      <x:c r="A210" t="str">
        <x:v>MNT-0000209</x:v>
      </x:c>
      <x:c r="B210" t="str">
        <x:v>DEV-00054</x:v>
      </x:c>
      <x:c r="C210" s="28" t="n">
        <x:v>45551</x:v>
      </x:c>
      <x:c r="D210" t="str">
        <x:v>Preventive Maintenance</x:v>
      </x:c>
      <x:c r="E210" t="str">
        <x:v>PM-00</x:v>
      </x:c>
      <x:c r="F210" t="str">
        <x:v>Routine/Planned</x:v>
      </x:c>
      <x:c r="G210" t="str">
        <x:v>planned activity</x:v>
      </x:c>
      <x:c r="H210" t="str">
        <x:v>None</x:v>
      </x:c>
      <x:c r="I210" t="str">
        <x:v>None</x:v>
      </x:c>
      <x:c r="J210" t="n">
        <x:v>2</x:v>
      </x:c>
      <x:c r="K210" t="n">
        <x:v>0.7</x:v>
      </x:c>
      <x:c r="L210" s="30" t="n">
        <x:v>144</x:v>
      </x:c>
      <x:c r="M210" s="31" t="b">
        <x:v>0</x:v>
      </x:c>
      <x:c r="N210" s="31" t="b">
        <x:v>0</x:v>
      </x:c>
      <x:c r="O210" t="str">
        <x:v>Planned maintenance</x:v>
      </x:c>
      <x:c r="P210" s="31" t="b">
        <x:v>0</x:v>
      </x:c>
      <x:c r="Q210" t="str"/>
    </x:row>
    <x:row r="211">
      <x:c r="A211" t="str">
        <x:v>MNT-0000210</x:v>
      </x:c>
      <x:c r="B211" t="str">
        <x:v>DEV-00054</x:v>
      </x:c>
      <x:c r="C211" s="28" t="n">
        <x:v>45637</x:v>
      </x:c>
      <x:c r="D211" t="str">
        <x:v>Corrective Repair</x:v>
      </x:c>
      <x:c r="E211" t="str">
        <x:v>SW-05</x:v>
      </x:c>
      <x:c r="F211" t="str">
        <x:v>Software/Firmware</x:v>
      </x:c>
      <x:c r="G211" t="str">
        <x:v>software or firmware error</x:v>
      </x:c>
      <x:c r="H211" t="str">
        <x:v>Moderate</x:v>
      </x:c>
      <x:c r="I211" t="str">
        <x:v>Power supply</x:v>
      </x:c>
      <x:c r="J211" t="n">
        <x:v>1.2</x:v>
      </x:c>
      <x:c r="K211" t="n">
        <x:v>10.1</x:v>
      </x:c>
      <x:c r="L211" s="30" t="n">
        <x:v>406.61</x:v>
      </x:c>
      <x:c r="M211" s="31" t="b">
        <x:v>0</x:v>
      </x:c>
      <x:c r="N211" s="31" t="b">
        <x:v>0</x:v>
      </x:c>
      <x:c r="O211" t="str">
        <x:v>Calibration drift</x:v>
      </x:c>
      <x:c r="P211" s="31" t="b">
        <x:v>0</x:v>
      </x:c>
      <x:c r="Q211" t="str"/>
    </x:row>
    <x:row r="212">
      <x:c r="A212" t="str">
        <x:v>MNT-0000211</x:v>
      </x:c>
      <x:c r="B212" t="str">
        <x:v>DEV-00055</x:v>
      </x:c>
      <x:c r="C212" s="28" t="n">
        <x:v>45305</x:v>
      </x:c>
      <x:c r="D212" t="str">
        <x:v>Corrective Repair</x:v>
      </x:c>
      <x:c r="E212" t="str">
        <x:v>MEC-07</x:v>
      </x:c>
      <x:c r="F212" t="str">
        <x:v>Mechanical</x:v>
      </x:c>
      <x:c r="G212" t="str">
        <x:v>mechanical wear or connector issue</x:v>
      </x:c>
      <x:c r="H212" t="str">
        <x:v>Minor</x:v>
      </x:c>
      <x:c r="I212" t="str">
        <x:v>Fan assembly</x:v>
      </x:c>
      <x:c r="J212" t="n">
        <x:v>0.7</x:v>
      </x:c>
      <x:c r="K212" t="n">
        <x:v>5.2</x:v>
      </x:c>
      <x:c r="L212" s="30" t="n">
        <x:v>399.36</x:v>
      </x:c>
      <x:c r="M212" s="31" t="b">
        <x:v>1</x:v>
      </x:c>
      <x:c r="N212" s="31" t="b">
        <x:v>0</x:v>
      </x:c>
      <x:c r="O212" t="str">
        <x:v>Battery ageing</x:v>
      </x:c>
      <x:c r="P212" s="31" t="b">
        <x:v>0</x:v>
      </x:c>
      <x:c r="Q212" t="str"/>
    </x:row>
    <x:row r="213">
      <x:c r="A213" t="str">
        <x:v>MNT-0000212</x:v>
      </x:c>
      <x:c r="B213" t="str">
        <x:v>DEV-00055</x:v>
      </x:c>
      <x:c r="C213" s="28" t="n">
        <x:v>45335</x:v>
      </x:c>
      <x:c r="D213" t="str">
        <x:v>Preventive Maintenance</x:v>
      </x:c>
      <x:c r="E213" t="str">
        <x:v>PM-00</x:v>
      </x:c>
      <x:c r="F213" t="str">
        <x:v>Routine/Planned</x:v>
      </x:c>
      <x:c r="G213" t="str">
        <x:v>planned activity</x:v>
      </x:c>
      <x:c r="H213" t="str">
        <x:v>None</x:v>
      </x:c>
      <x:c r="I213" t="str">
        <x:v>None</x:v>
      </x:c>
      <x:c r="J213" t="n">
        <x:v>0.8</x:v>
      </x:c>
      <x:c r="K213" t="n">
        <x:v>1.1</x:v>
      </x:c>
      <x:c r="L213" s="30" t="n">
        <x:v>57.6</x:v>
      </x:c>
      <x:c r="M213" s="31" t="b">
        <x:v>1</x:v>
      </x:c>
      <x:c r="N213" s="31" t="b">
        <x:v>0</x:v>
      </x:c>
      <x:c r="O213" t="str">
        <x:v>Planned maintenance</x:v>
      </x:c>
      <x:c r="P213" s="31" t="b">
        <x:v>0</x:v>
      </x:c>
      <x:c r="Q213" t="str"/>
    </x:row>
    <x:row r="214">
      <x:c r="A214" t="str">
        <x:v>MNT-0000213</x:v>
      </x:c>
      <x:c r="B214" t="str">
        <x:v>DEV-00055</x:v>
      </x:c>
      <x:c r="C214" s="28" t="n">
        <x:v>46037</x:v>
      </x:c>
      <x:c r="D214" t="str">
        <x:v>Preventive Maintenance</x:v>
      </x:c>
      <x:c r="E214" t="str">
        <x:v>PM-00</x:v>
      </x:c>
      <x:c r="F214" t="str">
        <x:v>Routine/Planned</x:v>
      </x:c>
      <x:c r="G214" t="str">
        <x:v>planned activity</x:v>
      </x:c>
      <x:c r="H214" t="str">
        <x:v>None</x:v>
      </x:c>
      <x:c r="I214" t="str">
        <x:v>None</x:v>
      </x:c>
      <x:c r="J214" t="n">
        <x:v>1.2</x:v>
      </x:c>
      <x:c r="K214" t="n">
        <x:v>1.3</x:v>
      </x:c>
      <x:c r="L214" s="30" t="n">
        <x:v>86.4</x:v>
      </x:c>
      <x:c r="M214" s="31" t="b">
        <x:v>1</x:v>
      </x:c>
      <x:c r="N214" s="31" t="b">
        <x:v>0</x:v>
      </x:c>
      <x:c r="O214" t="str">
        <x:v>Planned maintenance</x:v>
      </x:c>
      <x:c r="P214" s="31" t="b">
        <x:v>0</x:v>
      </x:c>
      <x:c r="Q214" t="str"/>
    </x:row>
    <x:row r="215">
      <x:c r="A215" t="str">
        <x:v>MNT-0000214</x:v>
      </x:c>
      <x:c r="B215" t="str">
        <x:v>DEV-00055</x:v>
      </x:c>
      <x:c r="C215" s="28" t="n">
        <x:v>46182</x:v>
      </x:c>
      <x:c r="D215" t="str">
        <x:v>Preventive Maintenance</x:v>
      </x:c>
      <x:c r="E215" t="str">
        <x:v>PM-00</x:v>
      </x:c>
      <x:c r="F215" t="str">
        <x:v>Routine/Planned</x:v>
      </x:c>
      <x:c r="G215" t="str">
        <x:v>planned activity</x:v>
      </x:c>
      <x:c r="H215" t="str">
        <x:v>None</x:v>
      </x:c>
      <x:c r="I215" t="str">
        <x:v>None</x:v>
      </x:c>
      <x:c r="J215" t="n">
        <x:v>1.3</x:v>
      </x:c>
      <x:c r="K215" t="n">
        <x:v>2.1</x:v>
      </x:c>
      <x:c r="L215" s="30" t="n">
        <x:v>93.6</x:v>
      </x:c>
      <x:c r="M215" s="31" t="b">
        <x:v>1</x:v>
      </x:c>
      <x:c r="N215" s="31" t="b">
        <x:v>0</x:v>
      </x:c>
      <x:c r="O215" t="str">
        <x:v>Planned maintenance</x:v>
      </x:c>
      <x:c r="P215" s="31" t="b">
        <x:v>0</x:v>
      </x:c>
      <x:c r="Q215" t="str"/>
    </x:row>
    <x:row r="216">
      <x:c r="A216" t="str">
        <x:v>MNT-0000215</x:v>
      </x:c>
      <x:c r="B216" t="str">
        <x:v>DEV-00056</x:v>
      </x:c>
      <x:c r="C216" s="28" t="n">
        <x:v>45582</x:v>
      </x:c>
      <x:c r="D216" t="str">
        <x:v>Corrective Repair</x:v>
      </x:c>
      <x:c r="E216" t="str">
        <x:v>ALM-06</x:v>
      </x:c>
      <x:c r="F216" t="str">
        <x:v>Alarm/Display</x:v>
      </x:c>
      <x:c r="G216" t="str">
        <x:v>alarm or display irregularity</x:v>
      </x:c>
      <x:c r="H216" t="str">
        <x:v>Minor</x:v>
      </x:c>
      <x:c r="I216" t="str">
        <x:v>Network module</x:v>
      </x:c>
      <x:c r="J216" t="n">
        <x:v>2.4</x:v>
      </x:c>
      <x:c r="K216" t="n">
        <x:v>0.5</x:v>
      </x:c>
      <x:c r="L216" s="30" t="n">
        <x:v>307.01</x:v>
      </x:c>
      <x:c r="M216" s="31" t="b">
        <x:v>1</x:v>
      </x:c>
      <x:c r="N216" s="31" t="b">
        <x:v>0</x:v>
      </x:c>
      <x:c r="O216" t="str">
        <x:v>Accessory failure</x:v>
      </x:c>
      <x:c r="P216" s="31" t="b">
        <x:v>0</x:v>
      </x:c>
      <x:c r="Q216" t="str"/>
    </x:row>
    <x:row r="217">
      <x:c r="A217" t="str">
        <x:v>MNT-0000216</x:v>
      </x:c>
      <x:c r="B217" t="str">
        <x:v>DEV-00056</x:v>
      </x:c>
      <x:c r="C217" s="28" t="n">
        <x:v>45879</x:v>
      </x:c>
      <x:c r="D217" t="str">
        <x:v>Preventive Maintenance</x:v>
      </x:c>
      <x:c r="E217" t="str">
        <x:v>PM-00</x:v>
      </x:c>
      <x:c r="F217" t="str">
        <x:v>Routine/Planned</x:v>
      </x:c>
      <x:c r="G217" t="str">
        <x:v>planned activity</x:v>
      </x:c>
      <x:c r="H217" t="str">
        <x:v>None</x:v>
      </x:c>
      <x:c r="I217" t="str">
        <x:v>None</x:v>
      </x:c>
      <x:c r="J217" t="n">
        <x:v>1.7</x:v>
      </x:c>
      <x:c r="K217" t="n">
        <x:v>2.4</x:v>
      </x:c>
      <x:c r="L217" s="30" t="n">
        <x:v>122.4</x:v>
      </x:c>
      <x:c r="M217" s="31" t="b">
        <x:v>1</x:v>
      </x:c>
      <x:c r="N217" s="31" t="b">
        <x:v>0</x:v>
      </x:c>
      <x:c r="O217" t="str">
        <x:v>Planned maintenance</x:v>
      </x:c>
      <x:c r="P217" s="31" t="b">
        <x:v>0</x:v>
      </x:c>
      <x:c r="Q217" t="str"/>
    </x:row>
    <x:row r="218">
      <x:c r="A218" t="str">
        <x:v>MNT-0000217</x:v>
      </x:c>
      <x:c r="B218" t="str">
        <x:v>DEV-00056</x:v>
      </x:c>
      <x:c r="C218" s="28" t="n">
        <x:v>46090</x:v>
      </x:c>
      <x:c r="D218" t="str">
        <x:v>Preventive Maintenance</x:v>
      </x:c>
      <x:c r="E218" t="str">
        <x:v>PM-00</x:v>
      </x:c>
      <x:c r="F218" t="str">
        <x:v>Routine/Planned</x:v>
      </x:c>
      <x:c r="G218" t="str">
        <x:v>planned activity</x:v>
      </x:c>
      <x:c r="H218" t="str">
        <x:v>None</x:v>
      </x:c>
      <x:c r="I218" t="str">
        <x:v>None</x:v>
      </x:c>
      <x:c r="J218" t="n">
        <x:v>0.7</x:v>
      </x:c>
      <x:c r="K218" t="n">
        <x:v>1.6</x:v>
      </x:c>
      <x:c r="L218" s="30" t="n">
        <x:v>50.4</x:v>
      </x:c>
      <x:c r="M218" s="31" t="b">
        <x:v>1</x:v>
      </x:c>
      <x:c r="N218" s="31" t="b">
        <x:v>0</x:v>
      </x:c>
      <x:c r="O218" t="str">
        <x:v>Planned maintenance</x:v>
      </x:c>
      <x:c r="P218" s="31" t="b">
        <x:v>0</x:v>
      </x:c>
      <x:c r="Q218" t="str"/>
    </x:row>
    <x:row r="219">
      <x:c r="A219" t="str">
        <x:v>MNT-0000218</x:v>
      </x:c>
      <x:c r="B219" t="str">
        <x:v>DEV-00056</x:v>
      </x:c>
      <x:c r="C219" s="28" t="n">
        <x:v>46207</x:v>
      </x:c>
      <x:c r="D219" t="str">
        <x:v>Preventive Maintenance</x:v>
      </x:c>
      <x:c r="E219" t="str">
        <x:v>PM-00</x:v>
      </x:c>
      <x:c r="F219" t="str">
        <x:v>Routine/Planned</x:v>
      </x:c>
      <x:c r="G219" t="str">
        <x:v>planned activity</x:v>
      </x:c>
      <x:c r="H219" t="str">
        <x:v>None</x:v>
      </x:c>
      <x:c r="I219" t="str">
        <x:v>None</x:v>
      </x:c>
      <x:c r="J219" t="n">
        <x:v>1.8</x:v>
      </x:c>
      <x:c r="K219" t="n">
        <x:v>1.5</x:v>
      </x:c>
      <x:c r="L219" s="30" t="n">
        <x:v>129.6</x:v>
      </x:c>
      <x:c r="M219" s="31" t="b">
        <x:v>1</x:v>
      </x:c>
      <x:c r="N219" s="31" t="b">
        <x:v>0</x:v>
      </x:c>
      <x:c r="O219" t="str">
        <x:v>Planned maintenance</x:v>
      </x:c>
      <x:c r="P219" s="31" t="b">
        <x:v>0</x:v>
      </x:c>
      <x:c r="Q219" t="str"/>
    </x:row>
    <x:row r="220">
      <x:c r="A220" t="str">
        <x:v>MNT-0000219</x:v>
      </x:c>
      <x:c r="B220" t="str">
        <x:v>DEV-00057</x:v>
      </x:c>
      <x:c r="C220" s="28" t="n">
        <x:v>45362</x:v>
      </x:c>
      <x:c r="D220" t="str">
        <x:v>Corrective Repair</x:v>
      </x:c>
      <x:c r="E220" t="str">
        <x:v>ACC-03</x:v>
      </x:c>
      <x:c r="F220" t="str">
        <x:v>Accessory/Consumable</x:v>
      </x:c>
      <x:c r="G220" t="str">
        <x:v>accessory or consumable interface issue</x:v>
      </x:c>
      <x:c r="H220" t="str">
        <x:v>Moderate</x:v>
      </x:c>
      <x:c r="I220" t="str">
        <x:v>Fan assembly</x:v>
      </x:c>
      <x:c r="J220" t="n">
        <x:v>3</x:v>
      </x:c>
      <x:c r="K220" t="n">
        <x:v>5.6</x:v>
      </x:c>
      <x:c r="L220" s="30" t="n">
        <x:v>716.93</x:v>
      </x:c>
      <x:c r="M220" s="31" t="b">
        <x:v>1</x:v>
      </x:c>
      <x:c r="N220" s="31" t="b">
        <x:v>0</x:v>
      </x:c>
      <x:c r="O220" t="str">
        <x:v>Battery ageing</x:v>
      </x:c>
      <x:c r="P220" s="31" t="b">
        <x:v>0</x:v>
      </x:c>
      <x:c r="Q220" t="str"/>
    </x:row>
    <x:row r="221">
      <x:c r="A221" t="str">
        <x:v>MNT-0000220</x:v>
      </x:c>
      <x:c r="B221" t="str">
        <x:v>DEV-00057</x:v>
      </x:c>
      <x:c r="C221" s="28" t="n">
        <x:v>45368</x:v>
      </x:c>
      <x:c r="D221" t="str">
        <x:v>Preventive Maintenance</x:v>
      </x:c>
      <x:c r="E221" t="str">
        <x:v>PM-00</x:v>
      </x:c>
      <x:c r="F221" t="str">
        <x:v>Routine/Planned</x:v>
      </x:c>
      <x:c r="G221" t="str">
        <x:v>planned activity</x:v>
      </x:c>
      <x:c r="H221" t="str">
        <x:v>None</x:v>
      </x:c>
      <x:c r="I221" t="str">
        <x:v>None</x:v>
      </x:c>
      <x:c r="J221" t="n">
        <x:v>0.5</x:v>
      </x:c>
      <x:c r="K221" t="n">
        <x:v>0.9</x:v>
      </x:c>
      <x:c r="L221" s="30" t="n">
        <x:v>36</x:v>
      </x:c>
      <x:c r="M221" s="31" t="b">
        <x:v>1</x:v>
      </x:c>
      <x:c r="N221" s="31" t="b">
        <x:v>0</x:v>
      </x:c>
      <x:c r="O221" t="str">
        <x:v>Planned maintenance</x:v>
      </x:c>
      <x:c r="P221" s="31" t="b">
        <x:v>0</x:v>
      </x:c>
      <x:c r="Q221" t="str"/>
    </x:row>
    <x:row r="222">
      <x:c r="A222" t="str">
        <x:v>MNT-0000221</x:v>
      </x:c>
      <x:c r="B222" t="str">
        <x:v>DEV-00057</x:v>
      </x:c>
      <x:c r="C222" s="28" t="n">
        <x:v>45435</x:v>
      </x:c>
      <x:c r="D222" t="str">
        <x:v>Preventive Maintenance</x:v>
      </x:c>
      <x:c r="E222" t="str">
        <x:v>PM-00</x:v>
      </x:c>
      <x:c r="F222" t="str">
        <x:v>Routine/Planned</x:v>
      </x:c>
      <x:c r="G222" t="str">
        <x:v>planned activity</x:v>
      </x:c>
      <x:c r="H222" t="str">
        <x:v>None</x:v>
      </x:c>
      <x:c r="I222" t="str">
        <x:v>None</x:v>
      </x:c>
      <x:c r="J222" t="n">
        <x:v>0.8</x:v>
      </x:c>
      <x:c r="K222" t="n">
        <x:v>2.8</x:v>
      </x:c>
      <x:c r="L222" s="30" t="n">
        <x:v>57.6</x:v>
      </x:c>
      <x:c r="M222" s="31" t="b">
        <x:v>1</x:v>
      </x:c>
      <x:c r="N222" s="31" t="b">
        <x:v>0</x:v>
      </x:c>
      <x:c r="O222" t="str">
        <x:v>Planned maintenance</x:v>
      </x:c>
      <x:c r="P222" s="31" t="b">
        <x:v>0</x:v>
      </x:c>
      <x:c r="Q222" t="str"/>
    </x:row>
    <x:row r="223">
      <x:c r="A223" t="str">
        <x:v>MNT-0000222</x:v>
      </x:c>
      <x:c r="B223" t="str">
        <x:v>DEV-00057</x:v>
      </x:c>
      <x:c r="C223" s="28" t="n">
        <x:v>45564</x:v>
      </x:c>
      <x:c r="D223" t="str">
        <x:v>Corrective Repair</x:v>
      </x:c>
      <x:c r="E223" t="str">
        <x:v>CAL-03</x:v>
      </x:c>
      <x:c r="F223" t="str">
        <x:v>Sensor/Measurement</x:v>
      </x:c>
      <x:c r="G223" t="str">
        <x:v>measurement or sensor drift</x:v>
      </x:c>
      <x:c r="H223" t="str">
        <x:v>Minor</x:v>
      </x:c>
      <x:c r="I223" t="str">
        <x:v>None</x:v>
      </x:c>
      <x:c r="J223" t="n">
        <x:v>0.5</x:v>
      </x:c>
      <x:c r="K223" t="n">
        <x:v>1</x:v>
      </x:c>
      <x:c r="L223" s="30" t="n">
        <x:v>36</x:v>
      </x:c>
      <x:c r="M223" s="31" t="b">
        <x:v>0</x:v>
      </x:c>
      <x:c r="N223" s="31" t="b">
        <x:v>0</x:v>
      </x:c>
      <x:c r="O223" t="str">
        <x:v>User/environment interaction</x:v>
      </x:c>
      <x:c r="P223" s="31" t="b">
        <x:v>0</x:v>
      </x:c>
      <x:c r="Q223" t="str"/>
    </x:row>
    <x:row r="224">
      <x:c r="A224" t="str">
        <x:v>MNT-0000223</x:v>
      </x:c>
      <x:c r="B224" t="str">
        <x:v>DEV-00057</x:v>
      </x:c>
      <x:c r="C224" s="28" t="n">
        <x:v>46012</x:v>
      </x:c>
      <x:c r="D224" t="str">
        <x:v>Preventive Maintenance</x:v>
      </x:c>
      <x:c r="E224" t="str">
        <x:v>PM-00</x:v>
      </x:c>
      <x:c r="F224" t="str">
        <x:v>Routine/Planned</x:v>
      </x:c>
      <x:c r="G224" t="str">
        <x:v>planned activity</x:v>
      </x:c>
      <x:c r="H224" t="str">
        <x:v>None</x:v>
      </x:c>
      <x:c r="I224" t="str">
        <x:v>None</x:v>
      </x:c>
      <x:c r="J224" t="n">
        <x:v>1.4</x:v>
      </x:c>
      <x:c r="K224" t="n">
        <x:v>0.2</x:v>
      </x:c>
      <x:c r="L224" s="30" t="n">
        <x:v>100.8</x:v>
      </x:c>
      <x:c r="M224" s="31" t="b">
        <x:v>1</x:v>
      </x:c>
      <x:c r="N224" s="31" t="b">
        <x:v>0</x:v>
      </x:c>
      <x:c r="O224" t="str">
        <x:v>Planned maintenance</x:v>
      </x:c>
      <x:c r="P224" s="31" t="b">
        <x:v>0</x:v>
      </x:c>
      <x:c r="Q224" t="str"/>
    </x:row>
    <x:row r="225">
      <x:c r="A225" t="str">
        <x:v>MNT-0000224</x:v>
      </x:c>
      <x:c r="B225" t="str">
        <x:v>DEV-00058</x:v>
      </x:c>
      <x:c r="C225" s="28" t="n">
        <x:v>45394</x:v>
      </x:c>
      <x:c r="D225" t="str">
        <x:v>Corrective Repair</x:v>
      </x:c>
      <x:c r="E225" t="str">
        <x:v>ACC-01</x:v>
      </x:c>
      <x:c r="F225" t="str">
        <x:v>Accessory/Consumable</x:v>
      </x:c>
      <x:c r="G225" t="str">
        <x:v>accessory or consumable interface issue</x:v>
      </x:c>
      <x:c r="H225" t="str">
        <x:v>Moderate</x:v>
      </x:c>
      <x:c r="I225" t="str">
        <x:v>Power supply</x:v>
      </x:c>
      <x:c r="J225" t="n">
        <x:v>0.6</x:v>
      </x:c>
      <x:c r="K225" t="n">
        <x:v>5</x:v>
      </x:c>
      <x:c r="L225" s="30" t="n">
        <x:v>192.63</x:v>
      </x:c>
      <x:c r="M225" s="31" t="b">
        <x:v>1</x:v>
      </x:c>
      <x:c r="N225" s="31" t="b">
        <x:v>0</x:v>
      </x:c>
      <x:c r="O225" t="str">
        <x:v>Software/configuration</x:v>
      </x:c>
      <x:c r="P225" s="31" t="b">
        <x:v>1</x:v>
      </x:c>
      <x:c r="Q225" t="str">
        <x:v>SAF-000005</x:v>
      </x:c>
    </x:row>
    <x:row r="226">
      <x:c r="A226" t="str">
        <x:v>MNT-0000225</x:v>
      </x:c>
      <x:c r="B226" t="str">
        <x:v>DEV-00058</x:v>
      </x:c>
      <x:c r="C226" s="28" t="n">
        <x:v>45400</x:v>
      </x:c>
      <x:c r="D226" t="str">
        <x:v>Preventive Maintenance</x:v>
      </x:c>
      <x:c r="E226" t="str">
        <x:v>PM-00</x:v>
      </x:c>
      <x:c r="F226" t="str">
        <x:v>Routine/Planned</x:v>
      </x:c>
      <x:c r="G226" t="str">
        <x:v>planned activity</x:v>
      </x:c>
      <x:c r="H226" t="str">
        <x:v>None</x:v>
      </x:c>
      <x:c r="I226" t="str">
        <x:v>None</x:v>
      </x:c>
      <x:c r="J226" t="n">
        <x:v>1.3</x:v>
      </x:c>
      <x:c r="K226" t="n">
        <x:v>1.1</x:v>
      </x:c>
      <x:c r="L226" s="30" t="n">
        <x:v>93.6</x:v>
      </x:c>
      <x:c r="M226" s="31" t="b">
        <x:v>1</x:v>
      </x:c>
      <x:c r="N226" s="31" t="b">
        <x:v>0</x:v>
      </x:c>
      <x:c r="O226" t="str">
        <x:v>Planned maintenance</x:v>
      </x:c>
      <x:c r="P226" s="31" t="b">
        <x:v>0</x:v>
      </x:c>
      <x:c r="Q226" t="str"/>
    </x:row>
    <x:row r="227">
      <x:c r="A227" t="str">
        <x:v>MNT-0000226</x:v>
      </x:c>
      <x:c r="B227" t="str">
        <x:v>DEV-00058</x:v>
      </x:c>
      <x:c r="C227" s="28" t="n">
        <x:v>46070</x:v>
      </x:c>
      <x:c r="D227" t="str">
        <x:v>Preventive Maintenance</x:v>
      </x:c>
      <x:c r="E227" t="str">
        <x:v>PM-00</x:v>
      </x:c>
      <x:c r="F227" t="str">
        <x:v>Routine/Planned</x:v>
      </x:c>
      <x:c r="G227" t="str">
        <x:v>planned activity</x:v>
      </x:c>
      <x:c r="H227" t="str">
        <x:v>None</x:v>
      </x:c>
      <x:c r="I227" t="str">
        <x:v>None</x:v>
      </x:c>
      <x:c r="J227" t="n">
        <x:v>1</x:v>
      </x:c>
      <x:c r="K227" t="n">
        <x:v>1.3</x:v>
      </x:c>
      <x:c r="L227" s="30" t="n">
        <x:v>72</x:v>
      </x:c>
      <x:c r="M227" s="31" t="b">
        <x:v>0</x:v>
      </x:c>
      <x:c r="N227" s="31" t="b">
        <x:v>0</x:v>
      </x:c>
      <x:c r="O227" t="str">
        <x:v>Planned maintenance</x:v>
      </x:c>
      <x:c r="P227" s="31" t="b">
        <x:v>0</x:v>
      </x:c>
      <x:c r="Q227" t="str"/>
    </x:row>
    <x:row r="228">
      <x:c r="A228" t="str">
        <x:v>MNT-0000227</x:v>
      </x:c>
      <x:c r="B228" t="str">
        <x:v>DEV-00058</x:v>
      </x:c>
      <x:c r="C228" s="28" t="n">
        <x:v>46091</x:v>
      </x:c>
      <x:c r="D228" t="str">
        <x:v>Corrective Repair</x:v>
      </x:c>
      <x:c r="E228" t="str">
        <x:v>COM-02</x:v>
      </x:c>
      <x:c r="F228" t="str">
        <x:v>Network/Connectivity</x:v>
      </x:c>
      <x:c r="G228" t="str">
        <x:v>network communication interruption</x:v>
      </x:c>
      <x:c r="H228" t="str">
        <x:v>Moderate</x:v>
      </x:c>
      <x:c r="I228" t="str">
        <x:v>Pump mechanism</x:v>
      </x:c>
      <x:c r="J228" t="n">
        <x:v>0.3</x:v>
      </x:c>
      <x:c r="K228" t="n">
        <x:v>1.9</x:v>
      </x:c>
      <x:c r="L228" s="30" t="n">
        <x:v>348.55</x:v>
      </x:c>
      <x:c r="M228" s="31" t="b">
        <x:v>1</x:v>
      </x:c>
      <x:c r="N228" s="31" t="b">
        <x:v>0</x:v>
      </x:c>
      <x:c r="O228" t="str">
        <x:v>Component wear</x:v>
      </x:c>
      <x:c r="P228" s="31" t="b">
        <x:v>0</x:v>
      </x:c>
      <x:c r="Q228" t="str"/>
    </x:row>
    <x:row r="229">
      <x:c r="A229" t="str">
        <x:v>MNT-0000228</x:v>
      </x:c>
      <x:c r="B229" t="str">
        <x:v>DEV-00058</x:v>
      </x:c>
      <x:c r="C229" s="28" t="n">
        <x:v>46136</x:v>
      </x:c>
      <x:c r="D229" t="str">
        <x:v>Preventive Maintenance</x:v>
      </x:c>
      <x:c r="E229" t="str">
        <x:v>PM-00</x:v>
      </x:c>
      <x:c r="F229" t="str">
        <x:v>Routine/Planned</x:v>
      </x:c>
      <x:c r="G229" t="str">
        <x:v>planned activity</x:v>
      </x:c>
      <x:c r="H229" t="str">
        <x:v>None</x:v>
      </x:c>
      <x:c r="I229" t="str">
        <x:v>None</x:v>
      </x:c>
      <x:c r="J229" t="n">
        <x:v>1.6</x:v>
      </x:c>
      <x:c r="K229" t="n">
        <x:v>2</x:v>
      </x:c>
      <x:c r="L229" s="30" t="n">
        <x:v>115.2</x:v>
      </x:c>
      <x:c r="M229" s="31" t="b">
        <x:v>1</x:v>
      </x:c>
      <x:c r="N229" s="31" t="b">
        <x:v>0</x:v>
      </x:c>
      <x:c r="O229" t="str">
        <x:v>Planned maintenance</x:v>
      </x:c>
      <x:c r="P229" s="31" t="b">
        <x:v>0</x:v>
      </x:c>
      <x:c r="Q229" t="str"/>
    </x:row>
    <x:row r="230">
      <x:c r="A230" t="str">
        <x:v>MNT-0000229</x:v>
      </x:c>
      <x:c r="B230" t="str">
        <x:v>DEV-00059</x:v>
      </x:c>
      <x:c r="C230" s="28" t="n">
        <x:v>45311</x:v>
      </x:c>
      <x:c r="D230" t="str">
        <x:v>Preventive Maintenance</x:v>
      </x:c>
      <x:c r="E230" t="str">
        <x:v>PM-00</x:v>
      </x:c>
      <x:c r="F230" t="str">
        <x:v>Routine/Planned</x:v>
      </x:c>
      <x:c r="G230" t="str">
        <x:v>planned activity</x:v>
      </x:c>
      <x:c r="H230" t="str">
        <x:v>None</x:v>
      </x:c>
      <x:c r="I230" t="str">
        <x:v>None</x:v>
      </x:c>
      <x:c r="J230" t="n">
        <x:v>1.4</x:v>
      </x:c>
      <x:c r="K230" t="n">
        <x:v>2.9</x:v>
      </x:c>
      <x:c r="L230" s="30" t="n">
        <x:v>100.8</x:v>
      </x:c>
      <x:c r="M230" s="31" t="b">
        <x:v>1</x:v>
      </x:c>
      <x:c r="N230" s="31" t="b">
        <x:v>0</x:v>
      </x:c>
      <x:c r="O230" t="str">
        <x:v>Planned maintenance</x:v>
      </x:c>
      <x:c r="P230" s="31" t="b">
        <x:v>0</x:v>
      </x:c>
      <x:c r="Q230" t="str"/>
    </x:row>
    <x:row r="231">
      <x:c r="A231" t="str">
        <x:v>MNT-0000230</x:v>
      </x:c>
      <x:c r="B231" t="str">
        <x:v>DEV-00059</x:v>
      </x:c>
      <x:c r="C231" s="28" t="n">
        <x:v>45345</x:v>
      </x:c>
      <x:c r="D231" t="str">
        <x:v>Corrective Repair</x:v>
      </x:c>
      <x:c r="E231" t="str">
        <x:v>NET-04</x:v>
      </x:c>
      <x:c r="F231" t="str">
        <x:v>Network/Connectivity</x:v>
      </x:c>
      <x:c r="G231" t="str">
        <x:v>network communication interruption</x:v>
      </x:c>
      <x:c r="H231" t="str">
        <x:v>Major</x:v>
      </x:c>
      <x:c r="I231" t="str">
        <x:v>Cable/lead</x:v>
      </x:c>
      <x:c r="J231" t="n">
        <x:v>2.8</x:v>
      </x:c>
      <x:c r="K231" t="n">
        <x:v>25.6</x:v>
      </x:c>
      <x:c r="L231" s="30" t="n">
        <x:v>773.63</x:v>
      </x:c>
      <x:c r="M231" s="31" t="b">
        <x:v>1</x:v>
      </x:c>
      <x:c r="N231" s="31" t="b">
        <x:v>0</x:v>
      </x:c>
      <x:c r="O231" t="str">
        <x:v>Software/configuration</x:v>
      </x:c>
      <x:c r="P231" s="31" t="b">
        <x:v>1</x:v>
      </x:c>
      <x:c r="Q231" t="str">
        <x:v>SAF-000006</x:v>
      </x:c>
    </x:row>
    <x:row r="232">
      <x:c r="A232" t="str">
        <x:v>MNT-0000231</x:v>
      </x:c>
      <x:c r="B232" t="str">
        <x:v>DEV-00059</x:v>
      </x:c>
      <x:c r="C232" s="28" t="n">
        <x:v>45474</x:v>
      </x:c>
      <x:c r="D232" t="str">
        <x:v>Preventive Maintenance</x:v>
      </x:c>
      <x:c r="E232" t="str">
        <x:v>PM-00</x:v>
      </x:c>
      <x:c r="F232" t="str">
        <x:v>Routine/Planned</x:v>
      </x:c>
      <x:c r="G232" t="str">
        <x:v>planned activity</x:v>
      </x:c>
      <x:c r="H232" t="str">
        <x:v>None</x:v>
      </x:c>
      <x:c r="I232" t="str">
        <x:v>None</x:v>
      </x:c>
      <x:c r="J232" t="n">
        <x:v>1.1</x:v>
      </x:c>
      <x:c r="K232" t="n">
        <x:v>1.5</x:v>
      </x:c>
      <x:c r="L232" s="30" t="n">
        <x:v>79.2</x:v>
      </x:c>
      <x:c r="M232" s="31" t="b">
        <x:v>0</x:v>
      </x:c>
      <x:c r="N232" s="31" t="b">
        <x:v>0</x:v>
      </x:c>
      <x:c r="O232" t="str">
        <x:v>Planned maintenance</x:v>
      </x:c>
      <x:c r="P232" s="31" t="b">
        <x:v>0</x:v>
      </x:c>
      <x:c r="Q232" t="str"/>
    </x:row>
    <x:row r="233">
      <x:c r="A233" t="str">
        <x:v>MNT-0000232</x:v>
      </x:c>
      <x:c r="B233" t="str">
        <x:v>DEV-00059</x:v>
      </x:c>
      <x:c r="C233" s="28" t="n">
        <x:v>45491</x:v>
      </x:c>
      <x:c r="D233" t="str">
        <x:v>Preventive Maintenance</x:v>
      </x:c>
      <x:c r="E233" t="str">
        <x:v>PM-00</x:v>
      </x:c>
      <x:c r="F233" t="str">
        <x:v>Routine/Planned</x:v>
      </x:c>
      <x:c r="G233" t="str">
        <x:v>planned activity</x:v>
      </x:c>
      <x:c r="H233" t="str">
        <x:v>None</x:v>
      </x:c>
      <x:c r="I233" t="str">
        <x:v>None</x:v>
      </x:c>
      <x:c r="J233" t="n">
        <x:v>1.4</x:v>
      </x:c>
      <x:c r="K233" t="n">
        <x:v>0.3</x:v>
      </x:c>
      <x:c r="L233" s="30" t="n">
        <x:v>100.8</x:v>
      </x:c>
      <x:c r="M233" s="31" t="b">
        <x:v>1</x:v>
      </x:c>
      <x:c r="N233" s="31" t="b">
        <x:v>0</x:v>
      </x:c>
      <x:c r="O233" t="str">
        <x:v>Planned maintenance</x:v>
      </x:c>
      <x:c r="P233" s="31" t="b">
        <x:v>0</x:v>
      </x:c>
      <x:c r="Q233" t="str"/>
    </x:row>
    <x:row r="234">
      <x:c r="A234" t="str">
        <x:v>MNT-0000233</x:v>
      </x:c>
      <x:c r="B234" t="str">
        <x:v>DEV-00059</x:v>
      </x:c>
      <x:c r="C234" s="28" t="n">
        <x:v>45735</x:v>
      </x:c>
      <x:c r="D234" t="str">
        <x:v>Calibration</x:v>
      </x:c>
      <x:c r="E234" t="str">
        <x:v>CAL-00</x:v>
      </x:c>
      <x:c r="F234" t="str">
        <x:v>Routine/Planned</x:v>
      </x:c>
      <x:c r="G234" t="str">
        <x:v>planned activity</x:v>
      </x:c>
      <x:c r="H234" t="str">
        <x:v>None</x:v>
      </x:c>
      <x:c r="I234" t="str">
        <x:v>None</x:v>
      </x:c>
      <x:c r="J234" t="n">
        <x:v>0.4</x:v>
      </x:c>
      <x:c r="K234" t="n">
        <x:v>1.7</x:v>
      </x:c>
      <x:c r="L234" s="30" t="n">
        <x:v>28.8</x:v>
      </x:c>
      <x:c r="M234" s="31" t="b">
        <x:v>1</x:v>
      </x:c>
      <x:c r="N234" s="31" t="b">
        <x:v>0</x:v>
      </x:c>
      <x:c r="O234" t="str">
        <x:v>Planned maintenance</x:v>
      </x:c>
      <x:c r="P234" s="31" t="b">
        <x:v>0</x:v>
      </x:c>
      <x:c r="Q234" t="str"/>
    </x:row>
    <x:row r="235">
      <x:c r="A235" t="str">
        <x:v>MNT-0000234</x:v>
      </x:c>
      <x:c r="B235" t="str">
        <x:v>DEV-00059</x:v>
      </x:c>
      <x:c r="C235" s="28" t="n">
        <x:v>45942</x:v>
      </x:c>
      <x:c r="D235" t="str">
        <x:v>Corrective Repair</x:v>
      </x:c>
      <x:c r="E235" t="str">
        <x:v>BAT-01</x:v>
      </x:c>
      <x:c r="F235" t="str">
        <x:v>Power/Battery</x:v>
      </x:c>
      <x:c r="G235" t="str">
        <x:v>battery or power issue</x:v>
      </x:c>
      <x:c r="H235" t="str">
        <x:v>Moderate</x:v>
      </x:c>
      <x:c r="I235" t="str">
        <x:v>None</x:v>
      </x:c>
      <x:c r="J235" t="n">
        <x:v>1.4</x:v>
      </x:c>
      <x:c r="K235" t="n">
        <x:v>17.8</x:v>
      </x:c>
      <x:c r="L235" s="30" t="n">
        <x:v>100.8</x:v>
      </x:c>
      <x:c r="M235" s="31" t="b">
        <x:v>0</x:v>
      </x:c>
      <x:c r="N235" s="31" t="b">
        <x:v>0</x:v>
      </x:c>
      <x:c r="O235" t="str">
        <x:v>Network infrastructure</x:v>
      </x:c>
      <x:c r="P235" s="31" t="b">
        <x:v>0</x:v>
      </x:c>
      <x:c r="Q235" t="str"/>
    </x:row>
    <x:row r="236">
      <x:c r="A236" t="str">
        <x:v>MNT-0000235</x:v>
      </x:c>
      <x:c r="B236" t="str">
        <x:v>DEV-00060</x:v>
      </x:c>
      <x:c r="C236" s="28" t="n">
        <x:v>45637</x:v>
      </x:c>
      <x:c r="D236" t="str">
        <x:v>Preventive Maintenance</x:v>
      </x:c>
      <x:c r="E236" t="str">
        <x:v>PM-00</x:v>
      </x:c>
      <x:c r="F236" t="str">
        <x:v>Routine/Planned</x:v>
      </x:c>
      <x:c r="G236" t="str">
        <x:v>planned activity</x:v>
      </x:c>
      <x:c r="H236" t="str">
        <x:v>None</x:v>
      </x:c>
      <x:c r="I236" t="str">
        <x:v>None</x:v>
      </x:c>
      <x:c r="J236" t="n">
        <x:v>1.5</x:v>
      </x:c>
      <x:c r="K236" t="n">
        <x:v>1.9</x:v>
      </x:c>
      <x:c r="L236" s="30" t="n">
        <x:v>108</x:v>
      </x:c>
      <x:c r="M236" s="31" t="b">
        <x:v>1</x:v>
      </x:c>
      <x:c r="N236" s="31" t="b">
        <x:v>0</x:v>
      </x:c>
      <x:c r="O236" t="str">
        <x:v>Planned maintenance</x:v>
      </x:c>
      <x:c r="P236" s="31" t="b">
        <x:v>0</x:v>
      </x:c>
      <x:c r="Q236" t="str"/>
    </x:row>
    <x:row r="237">
      <x:c r="A237" t="str">
        <x:v>MNT-0000236</x:v>
      </x:c>
      <x:c r="B237" t="str">
        <x:v>DEV-00060</x:v>
      </x:c>
      <x:c r="C237" s="28" t="n">
        <x:v>46031</x:v>
      </x:c>
      <x:c r="D237" t="str">
        <x:v>Calibration</x:v>
      </x:c>
      <x:c r="E237" t="str">
        <x:v>CAL-00</x:v>
      </x:c>
      <x:c r="F237" t="str">
        <x:v>Routine/Planned</x:v>
      </x:c>
      <x:c r="G237" t="str">
        <x:v>planned activity</x:v>
      </x:c>
      <x:c r="H237" t="str">
        <x:v>None</x:v>
      </x:c>
      <x:c r="I237" t="str">
        <x:v>None</x:v>
      </x:c>
      <x:c r="J237" t="n">
        <x:v>1</x:v>
      </x:c>
      <x:c r="K237" t="n">
        <x:v>1.9</x:v>
      </x:c>
      <x:c r="L237" s="30" t="n">
        <x:v>72</x:v>
      </x:c>
      <x:c r="M237" s="31" t="b">
        <x:v>1</x:v>
      </x:c>
      <x:c r="N237" s="31" t="b">
        <x:v>0</x:v>
      </x:c>
      <x:c r="O237" t="str">
        <x:v>Planned maintenance</x:v>
      </x:c>
      <x:c r="P237" s="31" t="b">
        <x:v>0</x:v>
      </x:c>
      <x:c r="Q237" t="str"/>
    </x:row>
    <x:row r="238">
      <x:c r="A238" t="str">
        <x:v>MNT-0000237</x:v>
      </x:c>
      <x:c r="B238" t="str">
        <x:v>DEV-00060</x:v>
      </x:c>
      <x:c r="C238" s="28" t="n">
        <x:v>46139</x:v>
      </x:c>
      <x:c r="D238" t="str">
        <x:v>Preventive Maintenance</x:v>
      </x:c>
      <x:c r="E238" t="str">
        <x:v>PM-00</x:v>
      </x:c>
      <x:c r="F238" t="str">
        <x:v>Routine/Planned</x:v>
      </x:c>
      <x:c r="G238" t="str">
        <x:v>planned activity</x:v>
      </x:c>
      <x:c r="H238" t="str">
        <x:v>None</x:v>
      </x:c>
      <x:c r="I238" t="str">
        <x:v>None</x:v>
      </x:c>
      <x:c r="J238" t="n">
        <x:v>0.6</x:v>
      </x:c>
      <x:c r="K238" t="n">
        <x:v>1.8</x:v>
      </x:c>
      <x:c r="L238" s="30" t="n">
        <x:v>43.2</x:v>
      </x:c>
      <x:c r="M238" s="31" t="b">
        <x:v>1</x:v>
      </x:c>
      <x:c r="N238" s="31" t="b">
        <x:v>0</x:v>
      </x:c>
      <x:c r="O238" t="str">
        <x:v>Planned maintenance</x:v>
      </x:c>
      <x:c r="P238" s="31" t="b">
        <x:v>0</x:v>
      </x:c>
      <x:c r="Q238" t="str"/>
    </x:row>
    <x:row r="239">
      <x:c r="A239" t="str">
        <x:v>MNT-0000238</x:v>
      </x:c>
      <x:c r="B239" t="str">
        <x:v>DEV-00061</x:v>
      </x:c>
      <x:c r="C239" s="28" t="n">
        <x:v>45357</x:v>
      </x:c>
      <x:c r="D239" t="str">
        <x:v>Calibration</x:v>
      </x:c>
      <x:c r="E239" t="str">
        <x:v>CAL-00</x:v>
      </x:c>
      <x:c r="F239" t="str">
        <x:v>Routine/Planned</x:v>
      </x:c>
      <x:c r="G239" t="str">
        <x:v>planned activity</x:v>
      </x:c>
      <x:c r="H239" t="str">
        <x:v>None</x:v>
      </x:c>
      <x:c r="I239" t="str">
        <x:v>None</x:v>
      </x:c>
      <x:c r="J239" t="n">
        <x:v>1</x:v>
      </x:c>
      <x:c r="K239" t="n">
        <x:v>1</x:v>
      </x:c>
      <x:c r="L239" s="30" t="n">
        <x:v>72</x:v>
      </x:c>
      <x:c r="M239" s="31" t="b">
        <x:v>1</x:v>
      </x:c>
      <x:c r="N239" s="31" t="b">
        <x:v>0</x:v>
      </x:c>
      <x:c r="O239" t="str">
        <x:v>Planned maintenance</x:v>
      </x:c>
      <x:c r="P239" s="31" t="b">
        <x:v>0</x:v>
      </x:c>
      <x:c r="Q239" t="str"/>
    </x:row>
    <x:row r="240">
      <x:c r="A240" t="str">
        <x:v>MNT-0000239</x:v>
      </x:c>
      <x:c r="B240" t="str">
        <x:v>DEV-00061</x:v>
      </x:c>
      <x:c r="C240" s="28" t="n">
        <x:v>45384</x:v>
      </x:c>
      <x:c r="D240" t="str">
        <x:v>Preventive Maintenance</x:v>
      </x:c>
      <x:c r="E240" t="str">
        <x:v>PM-00</x:v>
      </x:c>
      <x:c r="F240" t="str">
        <x:v>Routine/Planned</x:v>
      </x:c>
      <x:c r="G240" t="str">
        <x:v>planned activity</x:v>
      </x:c>
      <x:c r="H240" t="str">
        <x:v>None</x:v>
      </x:c>
      <x:c r="I240" t="str">
        <x:v>None</x:v>
      </x:c>
      <x:c r="J240" t="n">
        <x:v>1.4</x:v>
      </x:c>
      <x:c r="K240" t="n">
        <x:v>1.8</x:v>
      </x:c>
      <x:c r="L240" s="30" t="n">
        <x:v>100.8</x:v>
      </x:c>
      <x:c r="M240" s="31" t="b">
        <x:v>1</x:v>
      </x:c>
      <x:c r="N240" s="31" t="b">
        <x:v>0</x:v>
      </x:c>
      <x:c r="O240" t="str">
        <x:v>Planned maintenance</x:v>
      </x:c>
      <x:c r="P240" s="31" t="b">
        <x:v>0</x:v>
      </x:c>
      <x:c r="Q240" t="str"/>
    </x:row>
    <x:row r="241">
      <x:c r="A241" t="str">
        <x:v>MNT-0000240</x:v>
      </x:c>
      <x:c r="B241" t="str">
        <x:v>DEV-00061</x:v>
      </x:c>
      <x:c r="C241" s="28" t="n">
        <x:v>46034</x:v>
      </x:c>
      <x:c r="D241" t="str">
        <x:v>Preventive Maintenance</x:v>
      </x:c>
      <x:c r="E241" t="str">
        <x:v>PM-00</x:v>
      </x:c>
      <x:c r="F241" t="str">
        <x:v>Routine/Planned</x:v>
      </x:c>
      <x:c r="G241" t="str">
        <x:v>planned activity</x:v>
      </x:c>
      <x:c r="H241" t="str">
        <x:v>None</x:v>
      </x:c>
      <x:c r="I241" t="str">
        <x:v>None</x:v>
      </x:c>
      <x:c r="J241" t="n">
        <x:v>0.3</x:v>
      </x:c>
      <x:c r="K241" t="n">
        <x:v>2.3</x:v>
      </x:c>
      <x:c r="L241" s="30" t="n">
        <x:v>21.6</x:v>
      </x:c>
      <x:c r="M241" s="31" t="b">
        <x:v>1</x:v>
      </x:c>
      <x:c r="N241" s="31" t="b">
        <x:v>0</x:v>
      </x:c>
      <x:c r="O241" t="str">
        <x:v>Planned maintenance</x:v>
      </x:c>
      <x:c r="P241" s="31" t="b">
        <x:v>0</x:v>
      </x:c>
      <x:c r="Q241" t="str"/>
    </x:row>
    <x:row r="242">
      <x:c r="A242" t="str">
        <x:v>MNT-0000241</x:v>
      </x:c>
      <x:c r="B242" t="str">
        <x:v>DEV-00061</x:v>
      </x:c>
      <x:c r="C242" s="28" t="n">
        <x:v>46197</x:v>
      </x:c>
      <x:c r="D242" t="str">
        <x:v>Corrective Repair</x:v>
      </x:c>
      <x:c r="E242" t="str">
        <x:v>MEC-01</x:v>
      </x:c>
      <x:c r="F242" t="str">
        <x:v>Mechanical</x:v>
      </x:c>
      <x:c r="G242" t="str">
        <x:v>mechanical wear or connector issue</x:v>
      </x:c>
      <x:c r="H242" t="str">
        <x:v>Minor</x:v>
      </x:c>
      <x:c r="I242" t="str">
        <x:v>Pump mechanism</x:v>
      </x:c>
      <x:c r="J242" t="n">
        <x:v>3.1</x:v>
      </x:c>
      <x:c r="K242" t="n">
        <x:v>12</x:v>
      </x:c>
      <x:c r="L242" s="30" t="n">
        <x:v>781.04</x:v>
      </x:c>
      <x:c r="M242" s="31" t="b">
        <x:v>1</x:v>
      </x:c>
      <x:c r="N242" s="31" t="b">
        <x:v>0</x:v>
      </x:c>
      <x:c r="O242" t="str">
        <x:v>Software/configuration</x:v>
      </x:c>
      <x:c r="P242" s="31" t="b">
        <x:v>0</x:v>
      </x:c>
      <x:c r="Q242" t="str"/>
    </x:row>
    <x:row r="243">
      <x:c r="A243" t="str">
        <x:v>MNT-0000242</x:v>
      </x:c>
      <x:c r="B243" t="str">
        <x:v>DEV-00062</x:v>
      </x:c>
      <x:c r="C243" s="28" t="n">
        <x:v>45386</x:v>
      </x:c>
      <x:c r="D243" t="str">
        <x:v>Corrective Repair</x:v>
      </x:c>
      <x:c r="E243" t="str">
        <x:v>PWR-02</x:v>
      </x:c>
      <x:c r="F243" t="str">
        <x:v>Power/Battery</x:v>
      </x:c>
      <x:c r="G243" t="str">
        <x:v>battery or power issue</x:v>
      </x:c>
      <x:c r="H243" t="str">
        <x:v>Minor</x:v>
      </x:c>
      <x:c r="I243" t="str">
        <x:v>Network module</x:v>
      </x:c>
      <x:c r="J243" t="n">
        <x:v>2.4</x:v>
      </x:c>
      <x:c r="K243" t="n">
        <x:v>4.8</x:v>
      </x:c>
      <x:c r="L243" s="30" t="n">
        <x:v>824.88</x:v>
      </x:c>
      <x:c r="M243" s="31" t="b">
        <x:v>0</x:v>
      </x:c>
      <x:c r="N243" s="31" t="b">
        <x:v>0</x:v>
      </x:c>
      <x:c r="O243" t="str">
        <x:v>Network infrastructure</x:v>
      </x:c>
      <x:c r="P243" s="31" t="b">
        <x:v>0</x:v>
      </x:c>
      <x:c r="Q243" t="str"/>
    </x:row>
    <x:row r="244">
      <x:c r="A244" t="str">
        <x:v>MNT-0000243</x:v>
      </x:c>
      <x:c r="B244" t="str">
        <x:v>DEV-00062</x:v>
      </x:c>
      <x:c r="C244" s="28" t="n">
        <x:v>45558</x:v>
      </x:c>
      <x:c r="D244" t="str">
        <x:v>Preventive Maintenance</x:v>
      </x:c>
      <x:c r="E244" t="str">
        <x:v>PM-00</x:v>
      </x:c>
      <x:c r="F244" t="str">
        <x:v>Routine/Planned</x:v>
      </x:c>
      <x:c r="G244" t="str">
        <x:v>planned activity</x:v>
      </x:c>
      <x:c r="H244" t="str">
        <x:v>None</x:v>
      </x:c>
      <x:c r="I244" t="str">
        <x:v>None</x:v>
      </x:c>
      <x:c r="J244" t="n">
        <x:v>1.5</x:v>
      </x:c>
      <x:c r="K244" t="n">
        <x:v>1</x:v>
      </x:c>
      <x:c r="L244" s="30" t="n">
        <x:v>108</x:v>
      </x:c>
      <x:c r="M244" s="31" t="b">
        <x:v>1</x:v>
      </x:c>
      <x:c r="N244" s="31" t="b">
        <x:v>0</x:v>
      </x:c>
      <x:c r="O244" t="str">
        <x:v>Planned maintenance</x:v>
      </x:c>
      <x:c r="P244" s="31" t="b">
        <x:v>0</x:v>
      </x:c>
      <x:c r="Q244" t="str"/>
    </x:row>
    <x:row r="245">
      <x:c r="A245" t="str">
        <x:v>MNT-0000244</x:v>
      </x:c>
      <x:c r="B245" t="str">
        <x:v>DEV-00062</x:v>
      </x:c>
      <x:c r="C245" s="28" t="n">
        <x:v>45899</x:v>
      </x:c>
      <x:c r="D245" t="str">
        <x:v>Corrective Repair</x:v>
      </x:c>
      <x:c r="E245" t="str">
        <x:v>BAT-01</x:v>
      </x:c>
      <x:c r="F245" t="str">
        <x:v>Power/Battery</x:v>
      </x:c>
      <x:c r="G245" t="str">
        <x:v>battery or power issue</x:v>
      </x:c>
      <x:c r="H245" t="str">
        <x:v>Safety Critical</x:v>
      </x:c>
      <x:c r="I245" t="str">
        <x:v>None</x:v>
      </x:c>
      <x:c r="J245" t="n">
        <x:v>3.1</x:v>
      </x:c>
      <x:c r="K245" t="n">
        <x:v>29.2</x:v>
      </x:c>
      <x:c r="L245" s="30" t="n">
        <x:v>223.2</x:v>
      </x:c>
      <x:c r="M245" s="31" t="b">
        <x:v>1</x:v>
      </x:c>
      <x:c r="N245" s="31" t="b">
        <x:v>0</x:v>
      </x:c>
      <x:c r="O245" t="str">
        <x:v>Calibration drift</x:v>
      </x:c>
      <x:c r="P245" s="31" t="b">
        <x:v>1</x:v>
      </x:c>
      <x:c r="Q245" t="str">
        <x:v>SAF-000007</x:v>
      </x:c>
    </x:row>
    <x:row r="246">
      <x:c r="A246" t="str">
        <x:v>MNT-0000245</x:v>
      </x:c>
      <x:c r="B246" t="str">
        <x:v>DEV-00062</x:v>
      </x:c>
      <x:c r="C246" s="28" t="n">
        <x:v>45936</x:v>
      </x:c>
      <x:c r="D246" t="str">
        <x:v>Calibration</x:v>
      </x:c>
      <x:c r="E246" t="str">
        <x:v>CAL-00</x:v>
      </x:c>
      <x:c r="F246" t="str">
        <x:v>Routine/Planned</x:v>
      </x:c>
      <x:c r="G246" t="str">
        <x:v>planned activity</x:v>
      </x:c>
      <x:c r="H246" t="str">
        <x:v>None</x:v>
      </x:c>
      <x:c r="I246" t="str">
        <x:v>None</x:v>
      </x:c>
      <x:c r="J246" t="n">
        <x:v>1.6</x:v>
      </x:c>
      <x:c r="K246" t="n">
        <x:v>1.4</x:v>
      </x:c>
      <x:c r="L246" s="30" t="n">
        <x:v>115.2</x:v>
      </x:c>
      <x:c r="M246" s="31" t="b">
        <x:v>1</x:v>
      </x:c>
      <x:c r="N246" s="31" t="b">
        <x:v>0</x:v>
      </x:c>
      <x:c r="O246" t="str">
        <x:v>Planned maintenance</x:v>
      </x:c>
      <x:c r="P246" s="31" t="b">
        <x:v>0</x:v>
      </x:c>
      <x:c r="Q246" t="str"/>
    </x:row>
    <x:row r="247">
      <x:c r="A247" t="str">
        <x:v>MNT-0000246</x:v>
      </x:c>
      <x:c r="B247" t="str">
        <x:v>DEV-00062</x:v>
      </x:c>
      <x:c r="C247" s="28" t="n">
        <x:v>45995</x:v>
      </x:c>
      <x:c r="D247" t="str">
        <x:v>Preventive Maintenance</x:v>
      </x:c>
      <x:c r="E247" t="str">
        <x:v>PM-00</x:v>
      </x:c>
      <x:c r="F247" t="str">
        <x:v>Routine/Planned</x:v>
      </x:c>
      <x:c r="G247" t="str">
        <x:v>planned activity</x:v>
      </x:c>
      <x:c r="H247" t="str">
        <x:v>None</x:v>
      </x:c>
      <x:c r="I247" t="str">
        <x:v>None</x:v>
      </x:c>
      <x:c r="J247" t="n">
        <x:v>0.7</x:v>
      </x:c>
      <x:c r="K247" t="n">
        <x:v>2</x:v>
      </x:c>
      <x:c r="L247" s="30" t="n">
        <x:v>50.4</x:v>
      </x:c>
      <x:c r="M247" s="31" t="b">
        <x:v>1</x:v>
      </x:c>
      <x:c r="N247" s="31" t="b">
        <x:v>0</x:v>
      </x:c>
      <x:c r="O247" t="str">
        <x:v>Planned maintenance</x:v>
      </x:c>
      <x:c r="P247" s="31" t="b">
        <x:v>0</x:v>
      </x:c>
      <x:c r="Q247" t="str"/>
    </x:row>
    <x:row r="248">
      <x:c r="A248" t="str">
        <x:v>MNT-0000247</x:v>
      </x:c>
      <x:c r="B248" t="str">
        <x:v>DEV-00062</x:v>
      </x:c>
      <x:c r="C248" s="28" t="n">
        <x:v>46078</x:v>
      </x:c>
      <x:c r="D248" t="str">
        <x:v>Preventive Maintenance</x:v>
      </x:c>
      <x:c r="E248" t="str">
        <x:v>PM-00</x:v>
      </x:c>
      <x:c r="F248" t="str">
        <x:v>Routine/Planned</x:v>
      </x:c>
      <x:c r="G248" t="str">
        <x:v>planned activity</x:v>
      </x:c>
      <x:c r="H248" t="str">
        <x:v>None</x:v>
      </x:c>
      <x:c r="I248" t="str">
        <x:v>None</x:v>
      </x:c>
      <x:c r="J248" t="n">
        <x:v>1.4</x:v>
      </x:c>
      <x:c r="K248" t="n">
        <x:v>0.9</x:v>
      </x:c>
      <x:c r="L248" s="30" t="n">
        <x:v>100.8</x:v>
      </x:c>
      <x:c r="M248" s="31" t="b">
        <x:v>1</x:v>
      </x:c>
      <x:c r="N248" s="31" t="b">
        <x:v>0</x:v>
      </x:c>
      <x:c r="O248" t="str">
        <x:v>Planned maintenance</x:v>
      </x:c>
      <x:c r="P248" s="31" t="b">
        <x:v>0</x:v>
      </x:c>
      <x:c r="Q248" t="str"/>
    </x:row>
    <x:row r="249">
      <x:c r="A249" t="str">
        <x:v>MNT-0000248</x:v>
      </x:c>
      <x:c r="B249" t="str">
        <x:v>DEV-00063</x:v>
      </x:c>
      <x:c r="C249" s="28" t="n">
        <x:v>45530</x:v>
      </x:c>
      <x:c r="D249" t="str">
        <x:v>Corrective Repair</x:v>
      </x:c>
      <x:c r="E249" t="str">
        <x:v>COM-02</x:v>
      </x:c>
      <x:c r="F249" t="str">
        <x:v>Network/Connectivity</x:v>
      </x:c>
      <x:c r="G249" t="str">
        <x:v>network communication interruption</x:v>
      </x:c>
      <x:c r="H249" t="str">
        <x:v>Major</x:v>
      </x:c>
      <x:c r="I249" t="str">
        <x:v>Cable/lead</x:v>
      </x:c>
      <x:c r="J249" t="n">
        <x:v>5</x:v>
      </x:c>
      <x:c r="K249" t="n">
        <x:v>31.5</x:v>
      </x:c>
      <x:c r="L249" s="30" t="n">
        <x:v>1005.46</x:v>
      </x:c>
      <x:c r="M249" s="31" t="b">
        <x:v>1</x:v>
      </x:c>
      <x:c r="N249" s="31" t="b">
        <x:v>0</x:v>
      </x:c>
      <x:c r="O249" t="str">
        <x:v>Software/configuration</x:v>
      </x:c>
      <x:c r="P249" s="31" t="b">
        <x:v>0</x:v>
      </x:c>
      <x:c r="Q249" t="str"/>
    </x:row>
    <x:row r="250">
      <x:c r="A250" t="str">
        <x:v>MNT-0000249</x:v>
      </x:c>
      <x:c r="B250" t="str">
        <x:v>DEV-00063</x:v>
      </x:c>
      <x:c r="C250" s="28" t="n">
        <x:v>45676</x:v>
      </x:c>
      <x:c r="D250" t="str">
        <x:v>Preventive Maintenance</x:v>
      </x:c>
      <x:c r="E250" t="str">
        <x:v>PM-00</x:v>
      </x:c>
      <x:c r="F250" t="str">
        <x:v>Routine/Planned</x:v>
      </x:c>
      <x:c r="G250" t="str">
        <x:v>planned activity</x:v>
      </x:c>
      <x:c r="H250" t="str">
        <x:v>None</x:v>
      </x:c>
      <x:c r="I250" t="str">
        <x:v>None</x:v>
      </x:c>
      <x:c r="J250" t="n">
        <x:v>1.7</x:v>
      </x:c>
      <x:c r="K250" t="n">
        <x:v>1.3</x:v>
      </x:c>
      <x:c r="L250" s="30" t="n">
        <x:v>122.4</x:v>
      </x:c>
      <x:c r="M250" s="31" t="b">
        <x:v>1</x:v>
      </x:c>
      <x:c r="N250" s="31" t="b">
        <x:v>0</x:v>
      </x:c>
      <x:c r="O250" t="str">
        <x:v>Planned maintenance</x:v>
      </x:c>
      <x:c r="P250" s="31" t="b">
        <x:v>0</x:v>
      </x:c>
      <x:c r="Q250" t="str"/>
    </x:row>
    <x:row r="251">
      <x:c r="A251" t="str">
        <x:v>MNT-0000250</x:v>
      </x:c>
      <x:c r="B251" t="str">
        <x:v>DEV-00063</x:v>
      </x:c>
      <x:c r="C251" s="28" t="n">
        <x:v>45965</x:v>
      </x:c>
      <x:c r="D251" t="str">
        <x:v>Preventive Maintenance</x:v>
      </x:c>
      <x:c r="E251" t="str">
        <x:v>PM-00</x:v>
      </x:c>
      <x:c r="F251" t="str">
        <x:v>Routine/Planned</x:v>
      </x:c>
      <x:c r="G251" t="str">
        <x:v>planned activity</x:v>
      </x:c>
      <x:c r="H251" t="str">
        <x:v>None</x:v>
      </x:c>
      <x:c r="I251" t="str">
        <x:v>None</x:v>
      </x:c>
      <x:c r="J251" t="n">
        <x:v>1.1</x:v>
      </x:c>
      <x:c r="K251" t="n">
        <x:v>0.6</x:v>
      </x:c>
      <x:c r="L251" s="30" t="n">
        <x:v>79.2</x:v>
      </x:c>
      <x:c r="M251" s="31" t="b">
        <x:v>1</x:v>
      </x:c>
      <x:c r="N251" s="31" t="b">
        <x:v>0</x:v>
      </x:c>
      <x:c r="O251" t="str">
        <x:v>Planned maintenance</x:v>
      </x:c>
      <x:c r="P251" s="31" t="b">
        <x:v>0</x:v>
      </x:c>
      <x:c r="Q251" t="str"/>
    </x:row>
    <x:row r="252">
      <x:c r="A252" t="str">
        <x:v>MNT-0000251</x:v>
      </x:c>
      <x:c r="B252" t="str">
        <x:v>DEV-00063</x:v>
      </x:c>
      <x:c r="C252" s="28" t="n">
        <x:v>46032</x:v>
      </x:c>
      <x:c r="D252" t="str">
        <x:v>Corrective Repair</x:v>
      </x:c>
      <x:c r="E252" t="str">
        <x:v>PWR-02</x:v>
      </x:c>
      <x:c r="F252" t="str">
        <x:v>Power/Battery</x:v>
      </x:c>
      <x:c r="G252" t="str">
        <x:v>battery or power issue</x:v>
      </x:c>
      <x:c r="H252" t="str">
        <x:v>Moderate</x:v>
      </x:c>
      <x:c r="I252" t="str">
        <x:v>Pump mechanism</x:v>
      </x:c>
      <x:c r="J252" t="n">
        <x:v>3.1</x:v>
      </x:c>
      <x:c r="K252" t="n">
        <x:v>8.7</x:v>
      </x:c>
      <x:c r="L252" s="30" t="n">
        <x:v>731.39</x:v>
      </x:c>
      <x:c r="M252" s="31" t="b">
        <x:v>1</x:v>
      </x:c>
      <x:c r="N252" s="31" t="b">
        <x:v>0</x:v>
      </x:c>
      <x:c r="O252" t="str">
        <x:v>Battery ageing</x:v>
      </x:c>
      <x:c r="P252" s="31" t="b">
        <x:v>0</x:v>
      </x:c>
      <x:c r="Q252" t="str"/>
    </x:row>
    <x:row r="253">
      <x:c r="A253" t="str">
        <x:v>MNT-0000252</x:v>
      </x:c>
      <x:c r="B253" t="str">
        <x:v>DEV-00064</x:v>
      </x:c>
      <x:c r="C253" s="28" t="n">
        <x:v>45292</x:v>
      </x:c>
      <x:c r="D253" t="str">
        <x:v>Corrective Repair</x:v>
      </x:c>
      <x:c r="E253" t="str">
        <x:v>SNS-02</x:v>
      </x:c>
      <x:c r="F253" t="str">
        <x:v>Sensor/Measurement</x:v>
      </x:c>
      <x:c r="G253" t="str">
        <x:v>measurement or sensor drift</x:v>
      </x:c>
      <x:c r="H253" t="str">
        <x:v>Minor</x:v>
      </x:c>
      <x:c r="I253" t="str">
        <x:v>None</x:v>
      </x:c>
      <x:c r="J253" t="n">
        <x:v>3.3</x:v>
      </x:c>
      <x:c r="K253" t="n">
        <x:v>12.2</x:v>
      </x:c>
      <x:c r="L253" s="30" t="n">
        <x:v>237.6</x:v>
      </x:c>
      <x:c r="M253" s="31" t="b">
        <x:v>0</x:v>
      </x:c>
      <x:c r="N253" s="31" t="b">
        <x:v>0</x:v>
      </x:c>
      <x:c r="O253" t="str">
        <x:v>Accessory failure</x:v>
      </x:c>
      <x:c r="P253" s="31" t="b">
        <x:v>0</x:v>
      </x:c>
      <x:c r="Q253" t="str"/>
    </x:row>
    <x:row r="254">
      <x:c r="A254" t="str">
        <x:v>MNT-0000253</x:v>
      </x:c>
      <x:c r="B254" t="str">
        <x:v>DEV-00064</x:v>
      </x:c>
      <x:c r="C254" s="28" t="n">
        <x:v>45404</x:v>
      </x:c>
      <x:c r="D254" t="str">
        <x:v>Preventive Maintenance</x:v>
      </x:c>
      <x:c r="E254" t="str">
        <x:v>PM-00</x:v>
      </x:c>
      <x:c r="F254" t="str">
        <x:v>Routine/Planned</x:v>
      </x:c>
      <x:c r="G254" t="str">
        <x:v>planned activity</x:v>
      </x:c>
      <x:c r="H254" t="str">
        <x:v>None</x:v>
      </x:c>
      <x:c r="I254" t="str">
        <x:v>None</x:v>
      </x:c>
      <x:c r="J254" t="n">
        <x:v>1.2</x:v>
      </x:c>
      <x:c r="K254" t="n">
        <x:v>0.4</x:v>
      </x:c>
      <x:c r="L254" s="30" t="n">
        <x:v>86.4</x:v>
      </x:c>
      <x:c r="M254" s="31" t="b">
        <x:v>0</x:v>
      </x:c>
      <x:c r="N254" s="31" t="b">
        <x:v>0</x:v>
      </x:c>
      <x:c r="O254" t="str">
        <x:v>Planned maintenance</x:v>
      </x:c>
      <x:c r="P254" s="31" t="b">
        <x:v>0</x:v>
      </x:c>
      <x:c r="Q254" t="str"/>
    </x:row>
    <x:row r="255">
      <x:c r="A255" t="str">
        <x:v>MNT-0000254</x:v>
      </x:c>
      <x:c r="B255" t="str">
        <x:v>DEV-00064</x:v>
      </x:c>
      <x:c r="C255" s="28" t="n">
        <x:v>45590</x:v>
      </x:c>
      <x:c r="D255" t="str">
        <x:v>Preventive Maintenance</x:v>
      </x:c>
      <x:c r="E255" t="str">
        <x:v>PM-00</x:v>
      </x:c>
      <x:c r="F255" t="str">
        <x:v>Routine/Planned</x:v>
      </x:c>
      <x:c r="G255" t="str">
        <x:v>planned activity</x:v>
      </x:c>
      <x:c r="H255" t="str">
        <x:v>None</x:v>
      </x:c>
      <x:c r="I255" t="str">
        <x:v>None</x:v>
      </x:c>
      <x:c r="J255" t="n">
        <x:v>0.6</x:v>
      </x:c>
      <x:c r="K255" t="n">
        <x:v>0.4</x:v>
      </x:c>
      <x:c r="L255" s="30" t="n">
        <x:v>43.2</x:v>
      </x:c>
      <x:c r="M255" s="31" t="b">
        <x:v>1</x:v>
      </x:c>
      <x:c r="N255" s="31" t="b">
        <x:v>0</x:v>
      </x:c>
      <x:c r="O255" t="str">
        <x:v>Planned maintenance</x:v>
      </x:c>
      <x:c r="P255" s="31" t="b">
        <x:v>0</x:v>
      </x:c>
      <x:c r="Q255" t="str"/>
    </x:row>
    <x:row r="256">
      <x:c r="A256" t="str">
        <x:v>MNT-0000255</x:v>
      </x:c>
      <x:c r="B256" t="str">
        <x:v>DEV-00064</x:v>
      </x:c>
      <x:c r="C256" s="28" t="n">
        <x:v>45789</x:v>
      </x:c>
      <x:c r="D256" t="str">
        <x:v>Corrective Repair</x:v>
      </x:c>
      <x:c r="E256" t="str">
        <x:v>ACC-01</x:v>
      </x:c>
      <x:c r="F256" t="str">
        <x:v>Accessory/Consumable</x:v>
      </x:c>
      <x:c r="G256" t="str">
        <x:v>accessory or consumable interface issue</x:v>
      </x:c>
      <x:c r="H256" t="str">
        <x:v>Safety Critical</x:v>
      </x:c>
      <x:c r="I256" t="str">
        <x:v>Pump mechanism</x:v>
      </x:c>
      <x:c r="J256" t="n">
        <x:v>3.8</x:v>
      </x:c>
      <x:c r="K256" t="n">
        <x:v>20.2</x:v>
      </x:c>
      <x:c r="L256" s="30" t="n">
        <x:v>1022.18</x:v>
      </x:c>
      <x:c r="M256" s="31" t="b">
        <x:v>1</x:v>
      </x:c>
      <x:c r="N256" s="31" t="b">
        <x:v>0</x:v>
      </x:c>
      <x:c r="O256" t="str">
        <x:v>Software/configuration</x:v>
      </x:c>
      <x:c r="P256" s="31" t="b">
        <x:v>1</x:v>
      </x:c>
      <x:c r="Q256" t="str"/>
    </x:row>
    <x:row r="257">
      <x:c r="A257" t="str">
        <x:v>MNT-0000256</x:v>
      </x:c>
      <x:c r="B257" t="str">
        <x:v>DEV-00064</x:v>
      </x:c>
      <x:c r="C257" s="28" t="n">
        <x:v>45956</x:v>
      </x:c>
      <x:c r="D257" t="str">
        <x:v>Preventive Maintenance</x:v>
      </x:c>
      <x:c r="E257" t="str">
        <x:v>PM-00</x:v>
      </x:c>
      <x:c r="F257" t="str">
        <x:v>Routine/Planned</x:v>
      </x:c>
      <x:c r="G257" t="str">
        <x:v>planned activity</x:v>
      </x:c>
      <x:c r="H257" t="str">
        <x:v>None</x:v>
      </x:c>
      <x:c r="I257" t="str">
        <x:v>None</x:v>
      </x:c>
      <x:c r="J257" t="n">
        <x:v>1.1</x:v>
      </x:c>
      <x:c r="K257" t="n">
        <x:v>1.7</x:v>
      </x:c>
      <x:c r="L257" s="30" t="n">
        <x:v>79.2</x:v>
      </x:c>
      <x:c r="M257" s="31" t="b">
        <x:v>0</x:v>
      </x:c>
      <x:c r="N257" s="31" t="b">
        <x:v>0</x:v>
      </x:c>
      <x:c r="O257" t="str">
        <x:v>Planned maintenance</x:v>
      </x:c>
      <x:c r="P257" s="31" t="b">
        <x:v>0</x:v>
      </x:c>
      <x:c r="Q257" t="str"/>
    </x:row>
    <x:row r="258">
      <x:c r="A258" t="str">
        <x:v>MNT-0000257</x:v>
      </x:c>
      <x:c r="B258" t="str">
        <x:v>DEV-00064</x:v>
      </x:c>
      <x:c r="C258" s="28" t="n">
        <x:v>46032</x:v>
      </x:c>
      <x:c r="D258" t="str">
        <x:v>Corrective Repair</x:v>
      </x:c>
      <x:c r="E258" t="str">
        <x:v>SW-05</x:v>
      </x:c>
      <x:c r="F258" t="str">
        <x:v>Software/Firmware</x:v>
      </x:c>
      <x:c r="G258" t="str">
        <x:v>software or firmware error</x:v>
      </x:c>
      <x:c r="H258" t="str">
        <x:v>Minor</x:v>
      </x:c>
      <x:c r="I258" t="str">
        <x:v>Network module</x:v>
      </x:c>
      <x:c r="J258" t="n">
        <x:v>2</x:v>
      </x:c>
      <x:c r="K258" t="n">
        <x:v>8.3</x:v>
      </x:c>
      <x:c r="L258" s="30" t="n">
        <x:v>792.04</x:v>
      </x:c>
      <x:c r="M258" s="31" t="b">
        <x:v>1</x:v>
      </x:c>
      <x:c r="N258" s="31" t="b">
        <x:v>0</x:v>
      </x:c>
      <x:c r="O258" t="str">
        <x:v>Battery ageing</x:v>
      </x:c>
      <x:c r="P258" s="31" t="b">
        <x:v>0</x:v>
      </x:c>
      <x:c r="Q258" t="str"/>
    </x:row>
    <x:row r="259">
      <x:c r="A259" t="str">
        <x:v>MNT-0000258</x:v>
      </x:c>
      <x:c r="B259" t="str">
        <x:v>DEV-00064</x:v>
      </x:c>
      <x:c r="C259" s="28" t="n">
        <x:v>46152</x:v>
      </x:c>
      <x:c r="D259" t="str">
        <x:v>Corrective Repair</x:v>
      </x:c>
      <x:c r="E259" t="str">
        <x:v>FW-02</x:v>
      </x:c>
      <x:c r="F259" t="str">
        <x:v>Software/Firmware</x:v>
      </x:c>
      <x:c r="G259" t="str">
        <x:v>software or firmware error</x:v>
      </x:c>
      <x:c r="H259" t="str">
        <x:v>Safety Critical</x:v>
      </x:c>
      <x:c r="I259" t="str">
        <x:v>None</x:v>
      </x:c>
      <x:c r="J259" t="n">
        <x:v>4.4</x:v>
      </x:c>
      <x:c r="K259" t="n">
        <x:v>27</x:v>
      </x:c>
      <x:c r="L259" s="30" t="n">
        <x:v>316.8</x:v>
      </x:c>
      <x:c r="M259" s="31" t="b">
        <x:v>1</x:v>
      </x:c>
      <x:c r="N259" s="31" t="b">
        <x:v>0</x:v>
      </x:c>
      <x:c r="O259" t="str">
        <x:v>Battery ageing</x:v>
      </x:c>
      <x:c r="P259" s="31" t="b">
        <x:v>0</x:v>
      </x:c>
      <x:c r="Q259" t="str"/>
    </x:row>
    <x:row r="260">
      <x:c r="A260" t="str">
        <x:v>MNT-0000259</x:v>
      </x:c>
      <x:c r="B260" t="str">
        <x:v>DEV-00065</x:v>
      </x:c>
      <x:c r="C260" s="28" t="n">
        <x:v>45340</x:v>
      </x:c>
      <x:c r="D260" t="str">
        <x:v>Calibration</x:v>
      </x:c>
      <x:c r="E260" t="str">
        <x:v>CAL-00</x:v>
      </x:c>
      <x:c r="F260" t="str">
        <x:v>Routine/Planned</x:v>
      </x:c>
      <x:c r="G260" t="str">
        <x:v>planned activity</x:v>
      </x:c>
      <x:c r="H260" t="str">
        <x:v>None</x:v>
      </x:c>
      <x:c r="I260" t="str">
        <x:v>None</x:v>
      </x:c>
      <x:c r="J260" t="n">
        <x:v>0.9</x:v>
      </x:c>
      <x:c r="K260" t="n">
        <x:v>0.3</x:v>
      </x:c>
      <x:c r="L260" s="30" t="n">
        <x:v>64.8</x:v>
      </x:c>
      <x:c r="M260" s="31" t="b">
        <x:v>0</x:v>
      </x:c>
      <x:c r="N260" s="31" t="b">
        <x:v>0</x:v>
      </x:c>
      <x:c r="O260" t="str">
        <x:v>Planned maintenance</x:v>
      </x:c>
      <x:c r="P260" s="31" t="b">
        <x:v>0</x:v>
      </x:c>
      <x:c r="Q260" t="str"/>
    </x:row>
    <x:row r="261">
      <x:c r="A261" t="str">
        <x:v>MNT-0000260</x:v>
      </x:c>
      <x:c r="B261" t="str">
        <x:v>DEV-00065</x:v>
      </x:c>
      <x:c r="C261" s="28" t="n">
        <x:v>45638</x:v>
      </x:c>
      <x:c r="D261" t="str">
        <x:v>Corrective Repair</x:v>
      </x:c>
      <x:c r="E261" t="str">
        <x:v>MEC-01</x:v>
      </x:c>
      <x:c r="F261" t="str">
        <x:v>Mechanical</x:v>
      </x:c>
      <x:c r="G261" t="str">
        <x:v>mechanical wear or connector issue</x:v>
      </x:c>
      <x:c r="H261" t="str">
        <x:v>Minor</x:v>
      </x:c>
      <x:c r="I261" t="str">
        <x:v>Network module</x:v>
      </x:c>
      <x:c r="J261" t="n">
        <x:v>1.3</x:v>
      </x:c>
      <x:c r="K261" t="n">
        <x:v>8.6</x:v>
      </x:c>
      <x:c r="L261" s="30" t="n">
        <x:v>579.81</x:v>
      </x:c>
      <x:c r="M261" s="31" t="b">
        <x:v>0</x:v>
      </x:c>
      <x:c r="N261" s="31" t="b">
        <x:v>0</x:v>
      </x:c>
      <x:c r="O261" t="str">
        <x:v>Software/configuration</x:v>
      </x:c>
      <x:c r="P261" s="31" t="b">
        <x:v>0</x:v>
      </x:c>
      <x:c r="Q261" t="str"/>
    </x:row>
    <x:row r="262">
      <x:c r="A262" t="str">
        <x:v>MNT-0000261</x:v>
      </x:c>
      <x:c r="B262" t="str">
        <x:v>DEV-00065</x:v>
      </x:c>
      <x:c r="C262" s="28" t="n">
        <x:v>45918</x:v>
      </x:c>
      <x:c r="D262" t="str">
        <x:v>Preventive Maintenance</x:v>
      </x:c>
      <x:c r="E262" t="str">
        <x:v>PM-00</x:v>
      </x:c>
      <x:c r="F262" t="str">
        <x:v>Routine/Planned</x:v>
      </x:c>
      <x:c r="G262" t="str">
        <x:v>planned activity</x:v>
      </x:c>
      <x:c r="H262" t="str">
        <x:v>None</x:v>
      </x:c>
      <x:c r="I262" t="str">
        <x:v>None</x:v>
      </x:c>
      <x:c r="J262" t="n">
        <x:v>1.1</x:v>
      </x:c>
      <x:c r="K262" t="n">
        <x:v>2.2</x:v>
      </x:c>
      <x:c r="L262" s="30" t="n">
        <x:v>79.2</x:v>
      </x:c>
      <x:c r="M262" s="31" t="b">
        <x:v>1</x:v>
      </x:c>
      <x:c r="N262" s="31" t="b">
        <x:v>0</x:v>
      </x:c>
      <x:c r="O262" t="str">
        <x:v>Planned maintenance</x:v>
      </x:c>
      <x:c r="P262" s="31" t="b">
        <x:v>0</x:v>
      </x:c>
      <x:c r="Q262" t="str"/>
    </x:row>
    <x:row r="263">
      <x:c r="A263" t="str">
        <x:v>MNT-0000262</x:v>
      </x:c>
      <x:c r="B263" t="str">
        <x:v>DEV-00065</x:v>
      </x:c>
      <x:c r="C263" s="28" t="n">
        <x:v>46166</x:v>
      </x:c>
      <x:c r="D263" t="str">
        <x:v>Preventive Maintenance</x:v>
      </x:c>
      <x:c r="E263" t="str">
        <x:v>PM-00</x:v>
      </x:c>
      <x:c r="F263" t="str">
        <x:v>Routine/Planned</x:v>
      </x:c>
      <x:c r="G263" t="str">
        <x:v>planned activity</x:v>
      </x:c>
      <x:c r="H263" t="str">
        <x:v>None</x:v>
      </x:c>
      <x:c r="I263" t="str">
        <x:v>None</x:v>
      </x:c>
      <x:c r="J263" t="n">
        <x:v>1.2</x:v>
      </x:c>
      <x:c r="K263" t="n">
        <x:v>1.9</x:v>
      </x:c>
      <x:c r="L263" s="30" t="n">
        <x:v>86.4</x:v>
      </x:c>
      <x:c r="M263" s="31" t="b">
        <x:v>1</x:v>
      </x:c>
      <x:c r="N263" s="31" t="b">
        <x:v>0</x:v>
      </x:c>
      <x:c r="O263" t="str">
        <x:v>Planned maintenance</x:v>
      </x:c>
      <x:c r="P263" s="31" t="b">
        <x:v>0</x:v>
      </x:c>
      <x:c r="Q263" t="str"/>
    </x:row>
    <x:row r="264">
      <x:c r="A264" t="str">
        <x:v>MNT-0000263</x:v>
      </x:c>
      <x:c r="B264" t="str">
        <x:v>DEV-00066</x:v>
      </x:c>
      <x:c r="C264" s="28" t="n">
        <x:v>45421</x:v>
      </x:c>
      <x:c r="D264" t="str">
        <x:v>Corrective Repair</x:v>
      </x:c>
      <x:c r="E264" t="str">
        <x:v>MEC-04</x:v>
      </x:c>
      <x:c r="F264" t="str">
        <x:v>Mechanical</x:v>
      </x:c>
      <x:c r="G264" t="str">
        <x:v>mechanical wear or connector issue</x:v>
      </x:c>
      <x:c r="H264" t="str">
        <x:v>Minor</x:v>
      </x:c>
      <x:c r="I264" t="str">
        <x:v>None</x:v>
      </x:c>
      <x:c r="J264" t="n">
        <x:v>1.4</x:v>
      </x:c>
      <x:c r="K264" t="n">
        <x:v>11.4</x:v>
      </x:c>
      <x:c r="L264" s="30" t="n">
        <x:v>100.8</x:v>
      </x:c>
      <x:c r="M264" s="31" t="b">
        <x:v>1</x:v>
      </x:c>
      <x:c r="N264" s="31" t="b">
        <x:v>0</x:v>
      </x:c>
      <x:c r="O264" t="str">
        <x:v>Component wear</x:v>
      </x:c>
      <x:c r="P264" s="31" t="b">
        <x:v>0</x:v>
      </x:c>
      <x:c r="Q264" t="str"/>
    </x:row>
    <x:row r="265">
      <x:c r="A265" t="str">
        <x:v>MNT-0000264</x:v>
      </x:c>
      <x:c r="B265" t="str">
        <x:v>DEV-00066</x:v>
      </x:c>
      <x:c r="C265" s="28" t="n">
        <x:v>45695</x:v>
      </x:c>
      <x:c r="D265" t="str">
        <x:v>Preventive Maintenance</x:v>
      </x:c>
      <x:c r="E265" t="str">
        <x:v>PM-00</x:v>
      </x:c>
      <x:c r="F265" t="str">
        <x:v>Routine/Planned</x:v>
      </x:c>
      <x:c r="G265" t="str">
        <x:v>planned activity</x:v>
      </x:c>
      <x:c r="H265" t="str">
        <x:v>None</x:v>
      </x:c>
      <x:c r="I265" t="str">
        <x:v>None</x:v>
      </x:c>
      <x:c r="J265" t="n">
        <x:v>0.8</x:v>
      </x:c>
      <x:c r="K265" t="n">
        <x:v>0.6</x:v>
      </x:c>
      <x:c r="L265" s="30" t="n">
        <x:v>57.6</x:v>
      </x:c>
      <x:c r="M265" s="31" t="b">
        <x:v>1</x:v>
      </x:c>
      <x:c r="N265" s="31" t="b">
        <x:v>0</x:v>
      </x:c>
      <x:c r="O265" t="str">
        <x:v>Planned maintenance</x:v>
      </x:c>
      <x:c r="P265" s="31" t="b">
        <x:v>0</x:v>
      </x:c>
      <x:c r="Q265" t="str"/>
    </x:row>
    <x:row r="266">
      <x:c r="A266" t="str">
        <x:v>MNT-0000265</x:v>
      </x:c>
      <x:c r="B266" t="str">
        <x:v>DEV-00066</x:v>
      </x:c>
      <x:c r="C266" s="28" t="n">
        <x:v>46132</x:v>
      </x:c>
      <x:c r="D266" t="str">
        <x:v>Preventive Maintenance</x:v>
      </x:c>
      <x:c r="E266" t="str">
        <x:v>PM-00</x:v>
      </x:c>
      <x:c r="F266" t="str">
        <x:v>Routine/Planned</x:v>
      </x:c>
      <x:c r="G266" t="str">
        <x:v>planned activity</x:v>
      </x:c>
      <x:c r="H266" t="str">
        <x:v>None</x:v>
      </x:c>
      <x:c r="I266" t="str">
        <x:v>None</x:v>
      </x:c>
      <x:c r="J266" t="n">
        <x:v>1.4</x:v>
      </x:c>
      <x:c r="K266" t="n">
        <x:v>1.8</x:v>
      </x:c>
      <x:c r="L266" s="30" t="n">
        <x:v>100.8</x:v>
      </x:c>
      <x:c r="M266" s="31" t="b">
        <x:v>1</x:v>
      </x:c>
      <x:c r="N266" s="31" t="b">
        <x:v>0</x:v>
      </x:c>
      <x:c r="O266" t="str">
        <x:v>Planned maintenance</x:v>
      </x:c>
      <x:c r="P266" s="31" t="b">
        <x:v>0</x:v>
      </x:c>
      <x:c r="Q266" t="str"/>
    </x:row>
    <x:row r="267">
      <x:c r="A267" t="str">
        <x:v>MNT-0000266</x:v>
      </x:c>
      <x:c r="B267" t="str">
        <x:v>DEV-00067</x:v>
      </x:c>
      <x:c r="C267" s="28" t="n">
        <x:v>45334</x:v>
      </x:c>
      <x:c r="D267" t="str">
        <x:v>Corrective Repair</x:v>
      </x:c>
      <x:c r="E267" t="str">
        <x:v>SW-01</x:v>
      </x:c>
      <x:c r="F267" t="str">
        <x:v>Software/Firmware</x:v>
      </x:c>
      <x:c r="G267" t="str">
        <x:v>software or firmware error</x:v>
      </x:c>
      <x:c r="H267" t="str">
        <x:v>Moderate</x:v>
      </x:c>
      <x:c r="I267" t="str">
        <x:v>Sensor module</x:v>
      </x:c>
      <x:c r="J267" t="n">
        <x:v>1.6</x:v>
      </x:c>
      <x:c r="K267" t="n">
        <x:v>0.5</x:v>
      </x:c>
      <x:c r="L267" s="30" t="n">
        <x:v>767.99</x:v>
      </x:c>
      <x:c r="M267" s="31" t="b">
        <x:v>1</x:v>
      </x:c>
      <x:c r="N267" s="31" t="b">
        <x:v>0</x:v>
      </x:c>
      <x:c r="O267" t="str">
        <x:v>Battery ageing</x:v>
      </x:c>
      <x:c r="P267" s="31" t="b">
        <x:v>0</x:v>
      </x:c>
      <x:c r="Q267" t="str"/>
    </x:row>
    <x:row r="268">
      <x:c r="A268" t="str">
        <x:v>MNT-0000267</x:v>
      </x:c>
      <x:c r="B268" t="str">
        <x:v>DEV-00067</x:v>
      </x:c>
      <x:c r="C268" s="28" t="n">
        <x:v>45380</x:v>
      </x:c>
      <x:c r="D268" t="str">
        <x:v>Preventive Maintenance</x:v>
      </x:c>
      <x:c r="E268" t="str">
        <x:v>PM-00</x:v>
      </x:c>
      <x:c r="F268" t="str">
        <x:v>Routine/Planned</x:v>
      </x:c>
      <x:c r="G268" t="str">
        <x:v>planned activity</x:v>
      </x:c>
      <x:c r="H268" t="str">
        <x:v>None</x:v>
      </x:c>
      <x:c r="I268" t="str">
        <x:v>None</x:v>
      </x:c>
      <x:c r="J268" t="n">
        <x:v>1.7</x:v>
      </x:c>
      <x:c r="K268" t="n">
        <x:v>1.8</x:v>
      </x:c>
      <x:c r="L268" s="30" t="n">
        <x:v>122.4</x:v>
      </x:c>
      <x:c r="M268" s="31" t="b">
        <x:v>1</x:v>
      </x:c>
      <x:c r="N268" s="31" t="b">
        <x:v>0</x:v>
      </x:c>
      <x:c r="O268" t="str">
        <x:v>Planned maintenance</x:v>
      </x:c>
      <x:c r="P268" s="31" t="b">
        <x:v>0</x:v>
      </x:c>
      <x:c r="Q268" t="str"/>
    </x:row>
    <x:row r="269">
      <x:c r="A269" t="str">
        <x:v>MNT-0000268</x:v>
      </x:c>
      <x:c r="B269" t="str">
        <x:v>DEV-00067</x:v>
      </x:c>
      <x:c r="C269" s="28" t="n">
        <x:v>45574</x:v>
      </x:c>
      <x:c r="D269" t="str">
        <x:v>Preventive Maintenance</x:v>
      </x:c>
      <x:c r="E269" t="str">
        <x:v>PM-00</x:v>
      </x:c>
      <x:c r="F269" t="str">
        <x:v>Routine/Planned</x:v>
      </x:c>
      <x:c r="G269" t="str">
        <x:v>planned activity</x:v>
      </x:c>
      <x:c r="H269" t="str">
        <x:v>None</x:v>
      </x:c>
      <x:c r="I269" t="str">
        <x:v>None</x:v>
      </x:c>
      <x:c r="J269" t="n">
        <x:v>0.8</x:v>
      </x:c>
      <x:c r="K269" t="n">
        <x:v>1</x:v>
      </x:c>
      <x:c r="L269" s="30" t="n">
        <x:v>57.6</x:v>
      </x:c>
      <x:c r="M269" s="31" t="b">
        <x:v>1</x:v>
      </x:c>
      <x:c r="N269" s="31" t="b">
        <x:v>0</x:v>
      </x:c>
      <x:c r="O269" t="str">
        <x:v>Planned maintenance</x:v>
      </x:c>
      <x:c r="P269" s="31" t="b">
        <x:v>0</x:v>
      </x:c>
      <x:c r="Q269" t="str"/>
    </x:row>
    <x:row r="270">
      <x:c r="A270" t="str">
        <x:v>MNT-0000269</x:v>
      </x:c>
      <x:c r="B270" t="str">
        <x:v>DEV-00067</x:v>
      </x:c>
      <x:c r="C270" s="28" t="n">
        <x:v>45862</x:v>
      </x:c>
      <x:c r="D270" t="str">
        <x:v>Preventive Maintenance</x:v>
      </x:c>
      <x:c r="E270" t="str">
        <x:v>PM-00</x:v>
      </x:c>
      <x:c r="F270" t="str">
        <x:v>Routine/Planned</x:v>
      </x:c>
      <x:c r="G270" t="str">
        <x:v>planned activity</x:v>
      </x:c>
      <x:c r="H270" t="str">
        <x:v>None</x:v>
      </x:c>
      <x:c r="I270" t="str">
        <x:v>None</x:v>
      </x:c>
      <x:c r="J270" t="n">
        <x:v>1</x:v>
      </x:c>
      <x:c r="K270" t="n">
        <x:v>1.5</x:v>
      </x:c>
      <x:c r="L270" s="30" t="n">
        <x:v>72</x:v>
      </x:c>
      <x:c r="M270" s="31" t="b">
        <x:v>0</x:v>
      </x:c>
      <x:c r="N270" s="31" t="b">
        <x:v>0</x:v>
      </x:c>
      <x:c r="O270" t="str">
        <x:v>Planned maintenance</x:v>
      </x:c>
      <x:c r="P270" s="31" t="b">
        <x:v>0</x:v>
      </x:c>
      <x:c r="Q270" t="str"/>
    </x:row>
    <x:row r="271">
      <x:c r="A271" t="str">
        <x:v>MNT-0000270</x:v>
      </x:c>
      <x:c r="B271" t="str">
        <x:v>DEV-00067</x:v>
      </x:c>
      <x:c r="C271" s="28" t="n">
        <x:v>46160</x:v>
      </x:c>
      <x:c r="D271" t="str">
        <x:v>Corrective Repair</x:v>
      </x:c>
      <x:c r="E271" t="str">
        <x:v>MEC-01</x:v>
      </x:c>
      <x:c r="F271" t="str">
        <x:v>Mechanical</x:v>
      </x:c>
      <x:c r="G271" t="str">
        <x:v>mechanical wear or connector issue</x:v>
      </x:c>
      <x:c r="H271" t="str">
        <x:v>Major</x:v>
      </x:c>
      <x:c r="I271" t="str">
        <x:v>None</x:v>
      </x:c>
      <x:c r="J271" t="n">
        <x:v>4.1</x:v>
      </x:c>
      <x:c r="K271" t="n">
        <x:v>36.5</x:v>
      </x:c>
      <x:c r="L271" s="30" t="n">
        <x:v>295.2</x:v>
      </x:c>
      <x:c r="M271" s="31" t="b">
        <x:v>1</x:v>
      </x:c>
      <x:c r="N271" s="31" t="b">
        <x:v>0</x:v>
      </x:c>
      <x:c r="O271" t="str">
        <x:v>User/environment interaction</x:v>
      </x:c>
      <x:c r="P271" s="31" t="b">
        <x:v>1</x:v>
      </x:c>
      <x:c r="Q271" t="str">
        <x:v>SAF-000008</x:v>
      </x:c>
    </x:row>
    <x:row r="272">
      <x:c r="A272" t="str">
        <x:v>MNT-0000271</x:v>
      </x:c>
      <x:c r="B272" t="str">
        <x:v>DEV-00068</x:v>
      </x:c>
      <x:c r="C272" s="28" t="n">
        <x:v>45444</x:v>
      </x:c>
      <x:c r="D272" t="str">
        <x:v>Corrective Repair</x:v>
      </x:c>
      <x:c r="E272" t="str">
        <x:v>ACC-03</x:v>
      </x:c>
      <x:c r="F272" t="str">
        <x:v>Accessory/Consumable</x:v>
      </x:c>
      <x:c r="G272" t="str">
        <x:v>accessory or consumable interface issue</x:v>
      </x:c>
      <x:c r="H272" t="str">
        <x:v>Minor</x:v>
      </x:c>
      <x:c r="I272" t="str">
        <x:v>None</x:v>
      </x:c>
      <x:c r="J272" t="n">
        <x:v>2</x:v>
      </x:c>
      <x:c r="K272" t="n">
        <x:v>11</x:v>
      </x:c>
      <x:c r="L272" s="30" t="n">
        <x:v>144</x:v>
      </x:c>
      <x:c r="M272" s="31" t="b">
        <x:v>1</x:v>
      </x:c>
      <x:c r="N272" s="31" t="b">
        <x:v>0</x:v>
      </x:c>
      <x:c r="O272" t="str">
        <x:v>Software/configuration</x:v>
      </x:c>
      <x:c r="P272" s="31" t="b">
        <x:v>0</x:v>
      </x:c>
      <x:c r="Q272" t="str"/>
    </x:row>
    <x:row r="273">
      <x:c r="A273" t="str">
        <x:v>MNT-0000272</x:v>
      </x:c>
      <x:c r="B273" t="str">
        <x:v>DEV-00068</x:v>
      </x:c>
      <x:c r="C273" s="28" t="n">
        <x:v>45669</x:v>
      </x:c>
      <x:c r="D273" t="str">
        <x:v>Preventive Maintenance</x:v>
      </x:c>
      <x:c r="E273" t="str">
        <x:v>PM-00</x:v>
      </x:c>
      <x:c r="F273" t="str">
        <x:v>Routine/Planned</x:v>
      </x:c>
      <x:c r="G273" t="str">
        <x:v>planned activity</x:v>
      </x:c>
      <x:c r="H273" t="str">
        <x:v>None</x:v>
      </x:c>
      <x:c r="I273" t="str">
        <x:v>None</x:v>
      </x:c>
      <x:c r="J273" t="n">
        <x:v>1.2</x:v>
      </x:c>
      <x:c r="K273" t="n">
        <x:v>1.5</x:v>
      </x:c>
      <x:c r="L273" s="30" t="n">
        <x:v>86.4</x:v>
      </x:c>
      <x:c r="M273" s="31" t="b">
        <x:v>1</x:v>
      </x:c>
      <x:c r="N273" s="31" t="b">
        <x:v>0</x:v>
      </x:c>
      <x:c r="O273" t="str">
        <x:v>Planned maintenance</x:v>
      </x:c>
      <x:c r="P273" s="31" t="b">
        <x:v>0</x:v>
      </x:c>
      <x:c r="Q273" t="str"/>
    </x:row>
    <x:row r="274">
      <x:c r="A274" t="str">
        <x:v>MNT-0000273</x:v>
      </x:c>
      <x:c r="B274" t="str">
        <x:v>DEV-00068</x:v>
      </x:c>
      <x:c r="C274" s="28" t="n">
        <x:v>46126</x:v>
      </x:c>
      <x:c r="D274" t="str">
        <x:v>Preventive Maintenance</x:v>
      </x:c>
      <x:c r="E274" t="str">
        <x:v>PM-00</x:v>
      </x:c>
      <x:c r="F274" t="str">
        <x:v>Routine/Planned</x:v>
      </x:c>
      <x:c r="G274" t="str">
        <x:v>planned activity</x:v>
      </x:c>
      <x:c r="H274" t="str">
        <x:v>None</x:v>
      </x:c>
      <x:c r="I274" t="str">
        <x:v>None</x:v>
      </x:c>
      <x:c r="J274" t="n">
        <x:v>1.4</x:v>
      </x:c>
      <x:c r="K274" t="n">
        <x:v>1.6</x:v>
      </x:c>
      <x:c r="L274" s="30" t="n">
        <x:v>100.8</x:v>
      </x:c>
      <x:c r="M274" s="31" t="b">
        <x:v>1</x:v>
      </x:c>
      <x:c r="N274" s="31" t="b">
        <x:v>0</x:v>
      </x:c>
      <x:c r="O274" t="str">
        <x:v>Planned maintenance</x:v>
      </x:c>
      <x:c r="P274" s="31" t="b">
        <x:v>0</x:v>
      </x:c>
      <x:c r="Q274" t="str"/>
    </x:row>
    <x:row r="275">
      <x:c r="A275" t="str">
        <x:v>MNT-0000274</x:v>
      </x:c>
      <x:c r="B275" t="str">
        <x:v>DEV-00069</x:v>
      </x:c>
      <x:c r="C275" s="28" t="n">
        <x:v>45435</x:v>
      </x:c>
      <x:c r="D275" t="str">
        <x:v>Preventive Maintenance</x:v>
      </x:c>
      <x:c r="E275" t="str">
        <x:v>PM-00</x:v>
      </x:c>
      <x:c r="F275" t="str">
        <x:v>Routine/Planned</x:v>
      </x:c>
      <x:c r="G275" t="str">
        <x:v>planned activity</x:v>
      </x:c>
      <x:c r="H275" t="str">
        <x:v>None</x:v>
      </x:c>
      <x:c r="I275" t="str">
        <x:v>None</x:v>
      </x:c>
      <x:c r="J275" t="n">
        <x:v>1.5</x:v>
      </x:c>
      <x:c r="K275" t="n">
        <x:v>1.4</x:v>
      </x:c>
      <x:c r="L275" s="30" t="n">
        <x:v>108</x:v>
      </x:c>
      <x:c r="M275" s="31" t="b">
        <x:v>0</x:v>
      </x:c>
      <x:c r="N275" s="31" t="b">
        <x:v>0</x:v>
      </x:c>
      <x:c r="O275" t="str">
        <x:v>Planned maintenance</x:v>
      </x:c>
      <x:c r="P275" s="31" t="b">
        <x:v>0</x:v>
      </x:c>
      <x:c r="Q275" t="str"/>
    </x:row>
    <x:row r="276">
      <x:c r="A276" t="str">
        <x:v>MNT-0000275</x:v>
      </x:c>
      <x:c r="B276" t="str">
        <x:v>DEV-00069</x:v>
      </x:c>
      <x:c r="C276" s="28" t="n">
        <x:v>45691</x:v>
      </x:c>
      <x:c r="D276" t="str">
        <x:v>Calibration</x:v>
      </x:c>
      <x:c r="E276" t="str">
        <x:v>CAL-00</x:v>
      </x:c>
      <x:c r="F276" t="str">
        <x:v>Routine/Planned</x:v>
      </x:c>
      <x:c r="G276" t="str">
        <x:v>planned activity</x:v>
      </x:c>
      <x:c r="H276" t="str">
        <x:v>None</x:v>
      </x:c>
      <x:c r="I276" t="str">
        <x:v>None</x:v>
      </x:c>
      <x:c r="J276" t="n">
        <x:v>1.2</x:v>
      </x:c>
      <x:c r="K276" t="n">
        <x:v>1</x:v>
      </x:c>
      <x:c r="L276" s="30" t="n">
        <x:v>86.4</x:v>
      </x:c>
      <x:c r="M276" s="31" t="b">
        <x:v>1</x:v>
      </x:c>
      <x:c r="N276" s="31" t="b">
        <x:v>0</x:v>
      </x:c>
      <x:c r="O276" t="str">
        <x:v>Planned maintenance</x:v>
      </x:c>
      <x:c r="P276" s="31" t="b">
        <x:v>0</x:v>
      </x:c>
      <x:c r="Q276" t="str"/>
    </x:row>
    <x:row r="277">
      <x:c r="A277" t="str">
        <x:v>MNT-0000276</x:v>
      </x:c>
      <x:c r="B277" t="str">
        <x:v>DEV-00069</x:v>
      </x:c>
      <x:c r="C277" s="28" t="n">
        <x:v>45748</x:v>
      </x:c>
      <x:c r="D277" t="str">
        <x:v>Corrective Repair</x:v>
      </x:c>
      <x:c r="E277" t="str">
        <x:v>CAL-03</x:v>
      </x:c>
      <x:c r="F277" t="str">
        <x:v>Sensor/Measurement</x:v>
      </x:c>
      <x:c r="G277" t="str">
        <x:v>measurement or sensor drift</x:v>
      </x:c>
      <x:c r="H277" t="str">
        <x:v>Minor</x:v>
      </x:c>
      <x:c r="I277" t="str">
        <x:v>Pump mechanism</x:v>
      </x:c>
      <x:c r="J277" t="n">
        <x:v>0.9</x:v>
      </x:c>
      <x:c r="K277" t="n">
        <x:v>19.1</x:v>
      </x:c>
      <x:c r="L277" s="30" t="n">
        <x:v>797.66</x:v>
      </x:c>
      <x:c r="M277" s="31" t="b">
        <x:v>0</x:v>
      </x:c>
      <x:c r="N277" s="31" t="b">
        <x:v>0</x:v>
      </x:c>
      <x:c r="O277" t="str">
        <x:v>Software/configuration</x:v>
      </x:c>
      <x:c r="P277" s="31" t="b">
        <x:v>0</x:v>
      </x:c>
      <x:c r="Q277" t="str"/>
    </x:row>
    <x:row r="278">
      <x:c r="A278" t="str">
        <x:v>MNT-0000277</x:v>
      </x:c>
      <x:c r="B278" t="str">
        <x:v>DEV-00069</x:v>
      </x:c>
      <x:c r="C278" s="28" t="n">
        <x:v>45879</x:v>
      </x:c>
      <x:c r="D278" t="str">
        <x:v>Corrective Repair</x:v>
      </x:c>
      <x:c r="E278" t="str">
        <x:v>CAL-03</x:v>
      </x:c>
      <x:c r="F278" t="str">
        <x:v>Sensor/Measurement</x:v>
      </x:c>
      <x:c r="G278" t="str">
        <x:v>measurement or sensor drift</x:v>
      </x:c>
      <x:c r="H278" t="str">
        <x:v>Moderate</x:v>
      </x:c>
      <x:c r="I278" t="str">
        <x:v>Cable/lead</x:v>
      </x:c>
      <x:c r="J278" t="n">
        <x:v>0.3</x:v>
      </x:c>
      <x:c r="K278" t="n">
        <x:v>9</x:v>
      </x:c>
      <x:c r="L278" s="30" t="n">
        <x:v>255.13</x:v>
      </x:c>
      <x:c r="M278" s="31" t="b">
        <x:v>0</x:v>
      </x:c>
      <x:c r="N278" s="31" t="b">
        <x:v>0</x:v>
      </x:c>
      <x:c r="O278" t="str">
        <x:v>Component wear</x:v>
      </x:c>
      <x:c r="P278" s="31" t="b">
        <x:v>0</x:v>
      </x:c>
      <x:c r="Q278" t="str"/>
    </x:row>
    <x:row r="279">
      <x:c r="A279" t="str">
        <x:v>MNT-0000278</x:v>
      </x:c>
      <x:c r="B279" t="str">
        <x:v>DEV-00069</x:v>
      </x:c>
      <x:c r="C279" s="28" t="n">
        <x:v>45900</x:v>
      </x:c>
      <x:c r="D279" t="str">
        <x:v>Preventive Maintenance</x:v>
      </x:c>
      <x:c r="E279" t="str">
        <x:v>PM-00</x:v>
      </x:c>
      <x:c r="F279" t="str">
        <x:v>Routine/Planned</x:v>
      </x:c>
      <x:c r="G279" t="str">
        <x:v>planned activity</x:v>
      </x:c>
      <x:c r="H279" t="str">
        <x:v>None</x:v>
      </x:c>
      <x:c r="I279" t="str">
        <x:v>None</x:v>
      </x:c>
      <x:c r="J279" t="n">
        <x:v>1.8</x:v>
      </x:c>
      <x:c r="K279" t="n">
        <x:v>2.5</x:v>
      </x:c>
      <x:c r="L279" s="30" t="n">
        <x:v>129.6</x:v>
      </x:c>
      <x:c r="M279" s="31" t="b">
        <x:v>1</x:v>
      </x:c>
      <x:c r="N279" s="31" t="b">
        <x:v>0</x:v>
      </x:c>
      <x:c r="O279" t="str">
        <x:v>Planned maintenance</x:v>
      </x:c>
      <x:c r="P279" s="31" t="b">
        <x:v>0</x:v>
      </x:c>
      <x:c r="Q279" t="str"/>
    </x:row>
    <x:row r="280">
      <x:c r="A280" t="str">
        <x:v>MNT-0000279</x:v>
      </x:c>
      <x:c r="B280" t="str">
        <x:v>DEV-00069</x:v>
      </x:c>
      <x:c r="C280" s="28" t="n">
        <x:v>45951</x:v>
      </x:c>
      <x:c r="D280" t="str">
        <x:v>Corrective Repair</x:v>
      </x:c>
      <x:c r="E280" t="str">
        <x:v>SNS-01</x:v>
      </x:c>
      <x:c r="F280" t="str">
        <x:v>Sensor/Measurement</x:v>
      </x:c>
      <x:c r="G280" t="str">
        <x:v>measurement or sensor drift</x:v>
      </x:c>
      <x:c r="H280" t="str">
        <x:v>Minor</x:v>
      </x:c>
      <x:c r="I280" t="str">
        <x:v>None</x:v>
      </x:c>
      <x:c r="J280" t="n">
        <x:v>0.3</x:v>
      </x:c>
      <x:c r="K280" t="n">
        <x:v>0.5</x:v>
      </x:c>
      <x:c r="L280" s="30" t="n">
        <x:v>21.6</x:v>
      </x:c>
      <x:c r="M280" s="31" t="b">
        <x:v>1</x:v>
      </x:c>
      <x:c r="N280" s="31" t="b">
        <x:v>0</x:v>
      </x:c>
      <x:c r="O280" t="str">
        <x:v>Battery ageing</x:v>
      </x:c>
      <x:c r="P280" s="31" t="b">
        <x:v>1</x:v>
      </x:c>
      <x:c r="Q280" t="str"/>
    </x:row>
    <x:row r="281">
      <x:c r="A281" t="str">
        <x:v>MNT-0000280</x:v>
      </x:c>
      <x:c r="B281" t="str">
        <x:v>DEV-00070</x:v>
      </x:c>
      <x:c r="C281" s="28" t="n">
        <x:v>45752</x:v>
      </x:c>
      <x:c r="D281" t="str">
        <x:v>Preventive Maintenance</x:v>
      </x:c>
      <x:c r="E281" t="str">
        <x:v>PM-00</x:v>
      </x:c>
      <x:c r="F281" t="str">
        <x:v>Routine/Planned</x:v>
      </x:c>
      <x:c r="G281" t="str">
        <x:v>planned activity</x:v>
      </x:c>
      <x:c r="H281" t="str">
        <x:v>None</x:v>
      </x:c>
      <x:c r="I281" t="str">
        <x:v>None</x:v>
      </x:c>
      <x:c r="J281" t="n">
        <x:v>0.3</x:v>
      </x:c>
      <x:c r="K281" t="n">
        <x:v>1.2</x:v>
      </x:c>
      <x:c r="L281" s="30" t="n">
        <x:v>21.6</x:v>
      </x:c>
      <x:c r="M281" s="31" t="b">
        <x:v>1</x:v>
      </x:c>
      <x:c r="N281" s="31" t="b">
        <x:v>0</x:v>
      </x:c>
      <x:c r="O281" t="str">
        <x:v>Planned maintenance</x:v>
      </x:c>
      <x:c r="P281" s="31" t="b">
        <x:v>0</x:v>
      </x:c>
      <x:c r="Q281" t="str"/>
    </x:row>
    <x:row r="282">
      <x:c r="A282" t="str">
        <x:v>MNT-0000281</x:v>
      </x:c>
      <x:c r="B282" t="str">
        <x:v>DEV-00070</x:v>
      </x:c>
      <x:c r="C282" s="28" t="n">
        <x:v>45979</x:v>
      </x:c>
      <x:c r="D282" t="str">
        <x:v>Preventive Maintenance</x:v>
      </x:c>
      <x:c r="E282" t="str">
        <x:v>PM-00</x:v>
      </x:c>
      <x:c r="F282" t="str">
        <x:v>Routine/Planned</x:v>
      </x:c>
      <x:c r="G282" t="str">
        <x:v>planned activity</x:v>
      </x:c>
      <x:c r="H282" t="str">
        <x:v>None</x:v>
      </x:c>
      <x:c r="I282" t="str">
        <x:v>None</x:v>
      </x:c>
      <x:c r="J282" t="n">
        <x:v>1.6</x:v>
      </x:c>
      <x:c r="K282" t="n">
        <x:v>1.1</x:v>
      </x:c>
      <x:c r="L282" s="30" t="n">
        <x:v>115.2</x:v>
      </x:c>
      <x:c r="M282" s="31" t="b">
        <x:v>0</x:v>
      </x:c>
      <x:c r="N282" s="31" t="b">
        <x:v>0</x:v>
      </x:c>
      <x:c r="O282" t="str">
        <x:v>Planned maintenance</x:v>
      </x:c>
      <x:c r="P282" s="31" t="b">
        <x:v>0</x:v>
      </x:c>
      <x:c r="Q282" t="str"/>
    </x:row>
    <x:row r="283">
      <x:c r="A283" t="str">
        <x:v>MNT-0000282</x:v>
      </x:c>
      <x:c r="B283" t="str">
        <x:v>DEV-00070</x:v>
      </x:c>
      <x:c r="C283" s="28" t="n">
        <x:v>46103</x:v>
      </x:c>
      <x:c r="D283" t="str">
        <x:v>Preventive Maintenance</x:v>
      </x:c>
      <x:c r="E283" t="str">
        <x:v>PM-00</x:v>
      </x:c>
      <x:c r="F283" t="str">
        <x:v>Routine/Planned</x:v>
      </x:c>
      <x:c r="G283" t="str">
        <x:v>planned activity</x:v>
      </x:c>
      <x:c r="H283" t="str">
        <x:v>None</x:v>
      </x:c>
      <x:c r="I283" t="str">
        <x:v>None</x:v>
      </x:c>
      <x:c r="J283" t="n">
        <x:v>2.4</x:v>
      </x:c>
      <x:c r="K283" t="n">
        <x:v>2.7</x:v>
      </x:c>
      <x:c r="L283" s="30" t="n">
        <x:v>172.8</x:v>
      </x:c>
      <x:c r="M283" s="31" t="b">
        <x:v>1</x:v>
      </x:c>
      <x:c r="N283" s="31" t="b">
        <x:v>0</x:v>
      </x:c>
      <x:c r="O283" t="str">
        <x:v>Planned maintenance</x:v>
      </x:c>
      <x:c r="P283" s="31" t="b">
        <x:v>0</x:v>
      </x:c>
      <x:c r="Q283" t="str"/>
    </x:row>
    <x:row r="284">
      <x:c r="A284" t="str">
        <x:v>MNT-0000283</x:v>
      </x:c>
      <x:c r="B284" t="str">
        <x:v>DEV-00071</x:v>
      </x:c>
      <x:c r="C284" s="28" t="n">
        <x:v>45556</x:v>
      </x:c>
      <x:c r="D284" t="str">
        <x:v>Preventive Maintenance</x:v>
      </x:c>
      <x:c r="E284" t="str">
        <x:v>PM-00</x:v>
      </x:c>
      <x:c r="F284" t="str">
        <x:v>Routine/Planned</x:v>
      </x:c>
      <x:c r="G284" t="str">
        <x:v>planned activity</x:v>
      </x:c>
      <x:c r="H284" t="str">
        <x:v>None</x:v>
      </x:c>
      <x:c r="I284" t="str">
        <x:v>None</x:v>
      </x:c>
      <x:c r="J284" t="n">
        <x:v>1.4</x:v>
      </x:c>
      <x:c r="K284" t="n">
        <x:v>2.3</x:v>
      </x:c>
      <x:c r="L284" s="30" t="n">
        <x:v>100.8</x:v>
      </x:c>
      <x:c r="M284" s="31" t="b">
        <x:v>0</x:v>
      </x:c>
      <x:c r="N284" s="31" t="b">
        <x:v>0</x:v>
      </x:c>
      <x:c r="O284" t="str">
        <x:v>Planned maintenance</x:v>
      </x:c>
      <x:c r="P284" s="31" t="b">
        <x:v>0</x:v>
      </x:c>
      <x:c r="Q284" t="str"/>
    </x:row>
    <x:row r="285">
      <x:c r="A285" t="str">
        <x:v>MNT-0000284</x:v>
      </x:c>
      <x:c r="B285" t="str">
        <x:v>DEV-00071</x:v>
      </x:c>
      <x:c r="C285" s="28" t="n">
        <x:v>45568</x:v>
      </x:c>
      <x:c r="D285" t="str">
        <x:v>Corrective Repair</x:v>
      </x:c>
      <x:c r="E285" t="str">
        <x:v>MEC-07</x:v>
      </x:c>
      <x:c r="F285" t="str">
        <x:v>Mechanical</x:v>
      </x:c>
      <x:c r="G285" t="str">
        <x:v>mechanical wear or connector issue</x:v>
      </x:c>
      <x:c r="H285" t="str">
        <x:v>Moderate</x:v>
      </x:c>
      <x:c r="I285" t="str">
        <x:v>Display module</x:v>
      </x:c>
      <x:c r="J285" t="n">
        <x:v>2.3</x:v>
      </x:c>
      <x:c r="K285" t="n">
        <x:v>11.9</x:v>
      </x:c>
      <x:c r="L285" s="30" t="n">
        <x:v>487.63</x:v>
      </x:c>
      <x:c r="M285" s="31" t="b">
        <x:v>1</x:v>
      </x:c>
      <x:c r="N285" s="31" t="b">
        <x:v>0</x:v>
      </x:c>
      <x:c r="O285" t="str">
        <x:v>Battery ageing</x:v>
      </x:c>
      <x:c r="P285" s="31" t="b">
        <x:v>0</x:v>
      </x:c>
      <x:c r="Q285" t="str"/>
    </x:row>
    <x:row r="286">
      <x:c r="A286" t="str">
        <x:v>MNT-0000285</x:v>
      </x:c>
      <x:c r="B286" t="str">
        <x:v>DEV-00071</x:v>
      </x:c>
      <x:c r="C286" s="28" t="n">
        <x:v>45655</x:v>
      </x:c>
      <x:c r="D286" t="str">
        <x:v>Preventive Maintenance</x:v>
      </x:c>
      <x:c r="E286" t="str">
        <x:v>PM-00</x:v>
      </x:c>
      <x:c r="F286" t="str">
        <x:v>Routine/Planned</x:v>
      </x:c>
      <x:c r="G286" t="str">
        <x:v>planned activity</x:v>
      </x:c>
      <x:c r="H286" t="str">
        <x:v>None</x:v>
      </x:c>
      <x:c r="I286" t="str">
        <x:v>None</x:v>
      </x:c>
      <x:c r="J286" t="n">
        <x:v>1.1</x:v>
      </x:c>
      <x:c r="K286" t="n">
        <x:v>2</x:v>
      </x:c>
      <x:c r="L286" s="30" t="n">
        <x:v>79.2</x:v>
      </x:c>
      <x:c r="M286" s="31" t="b">
        <x:v>1</x:v>
      </x:c>
      <x:c r="N286" s="31" t="b">
        <x:v>0</x:v>
      </x:c>
      <x:c r="O286" t="str">
        <x:v>Planned maintenance</x:v>
      </x:c>
      <x:c r="P286" s="31" t="b">
        <x:v>0</x:v>
      </x:c>
      <x:c r="Q286" t="str"/>
    </x:row>
    <x:row r="287">
      <x:c r="A287" t="str">
        <x:v>MNT-0000286</x:v>
      </x:c>
      <x:c r="B287" t="str">
        <x:v>DEV-00071</x:v>
      </x:c>
      <x:c r="C287" s="28" t="n">
        <x:v>45741</x:v>
      </x:c>
      <x:c r="D287" t="str">
        <x:v>Corrective Repair</x:v>
      </x:c>
      <x:c r="E287" t="str">
        <x:v>ALM-01</x:v>
      </x:c>
      <x:c r="F287" t="str">
        <x:v>Alarm/Display</x:v>
      </x:c>
      <x:c r="G287" t="str">
        <x:v>alarm or display irregularity</x:v>
      </x:c>
      <x:c r="H287" t="str">
        <x:v>Moderate</x:v>
      </x:c>
      <x:c r="I287" t="str">
        <x:v>Display module</x:v>
      </x:c>
      <x:c r="J287" t="n">
        <x:v>2.5</x:v>
      </x:c>
      <x:c r="K287" t="n">
        <x:v>4.5</x:v>
      </x:c>
      <x:c r="L287" s="30" t="n">
        <x:v>601.97</x:v>
      </x:c>
      <x:c r="M287" s="31" t="b">
        <x:v>0</x:v>
      </x:c>
      <x:c r="N287" s="31" t="b">
        <x:v>0</x:v>
      </x:c>
      <x:c r="O287" t="str">
        <x:v>Component wear</x:v>
      </x:c>
      <x:c r="P287" s="31" t="b">
        <x:v>0</x:v>
      </x:c>
      <x:c r="Q287" t="str"/>
    </x:row>
    <x:row r="288">
      <x:c r="A288" t="str">
        <x:v>MNT-0000287</x:v>
      </x:c>
      <x:c r="B288" t="str">
        <x:v>DEV-00072</x:v>
      </x:c>
      <x:c r="C288" s="28" t="n">
        <x:v>45610</x:v>
      </x:c>
      <x:c r="D288" t="str">
        <x:v>Preventive Maintenance</x:v>
      </x:c>
      <x:c r="E288" t="str">
        <x:v>PM-00</x:v>
      </x:c>
      <x:c r="F288" t="str">
        <x:v>Routine/Planned</x:v>
      </x:c>
      <x:c r="G288" t="str">
        <x:v>planned activity</x:v>
      </x:c>
      <x:c r="H288" t="str">
        <x:v>None</x:v>
      </x:c>
      <x:c r="I288" t="str">
        <x:v>None</x:v>
      </x:c>
      <x:c r="J288" t="n">
        <x:v>0.5</x:v>
      </x:c>
      <x:c r="K288" t="n">
        <x:v>2</x:v>
      </x:c>
      <x:c r="L288" s="30" t="n">
        <x:v>36</x:v>
      </x:c>
      <x:c r="M288" s="31" t="b">
        <x:v>1</x:v>
      </x:c>
      <x:c r="N288" s="31" t="b">
        <x:v>0</x:v>
      </x:c>
      <x:c r="O288" t="str">
        <x:v>Planned maintenance</x:v>
      </x:c>
      <x:c r="P288" s="31" t="b">
        <x:v>0</x:v>
      </x:c>
      <x:c r="Q288" t="str"/>
    </x:row>
    <x:row r="289">
      <x:c r="A289" t="str">
        <x:v>MNT-0000288</x:v>
      </x:c>
      <x:c r="B289" t="str">
        <x:v>DEV-00072</x:v>
      </x:c>
      <x:c r="C289" s="28" t="n">
        <x:v>45877</x:v>
      </x:c>
      <x:c r="D289" t="str">
        <x:v>Preventive Maintenance</x:v>
      </x:c>
      <x:c r="E289" t="str">
        <x:v>PM-00</x:v>
      </x:c>
      <x:c r="F289" t="str">
        <x:v>Routine/Planned</x:v>
      </x:c>
      <x:c r="G289" t="str">
        <x:v>planned activity</x:v>
      </x:c>
      <x:c r="H289" t="str">
        <x:v>None</x:v>
      </x:c>
      <x:c r="I289" t="str">
        <x:v>None</x:v>
      </x:c>
      <x:c r="J289" t="n">
        <x:v>1.2</x:v>
      </x:c>
      <x:c r="K289" t="n">
        <x:v>1.6</x:v>
      </x:c>
      <x:c r="L289" s="30" t="n">
        <x:v>86.4</x:v>
      </x:c>
      <x:c r="M289" s="31" t="b">
        <x:v>0</x:v>
      </x:c>
      <x:c r="N289" s="31" t="b">
        <x:v>0</x:v>
      </x:c>
      <x:c r="O289" t="str">
        <x:v>Planned maintenance</x:v>
      </x:c>
      <x:c r="P289" s="31" t="b">
        <x:v>0</x:v>
      </x:c>
      <x:c r="Q289" t="str"/>
    </x:row>
    <x:row r="290">
      <x:c r="A290" t="str">
        <x:v>MNT-0000289</x:v>
      </x:c>
      <x:c r="B290" t="str">
        <x:v>DEV-00072</x:v>
      </x:c>
      <x:c r="C290" s="28" t="n">
        <x:v>46154</x:v>
      </x:c>
      <x:c r="D290" t="str">
        <x:v>Preventive Maintenance</x:v>
      </x:c>
      <x:c r="E290" t="str">
        <x:v>PM-00</x:v>
      </x:c>
      <x:c r="F290" t="str">
        <x:v>Routine/Planned</x:v>
      </x:c>
      <x:c r="G290" t="str">
        <x:v>planned activity</x:v>
      </x:c>
      <x:c r="H290" t="str">
        <x:v>None</x:v>
      </x:c>
      <x:c r="I290" t="str">
        <x:v>None</x:v>
      </x:c>
      <x:c r="J290" t="n">
        <x:v>0.8</x:v>
      </x:c>
      <x:c r="K290" t="n">
        <x:v>2.5</x:v>
      </x:c>
      <x:c r="L290" s="30" t="n">
        <x:v>57.6</x:v>
      </x:c>
      <x:c r="M290" s="31" t="b">
        <x:v>1</x:v>
      </x:c>
      <x:c r="N290" s="31" t="b">
        <x:v>0</x:v>
      </x:c>
      <x:c r="O290" t="str">
        <x:v>Planned maintenance</x:v>
      </x:c>
      <x:c r="P290" s="31" t="b">
        <x:v>0</x:v>
      </x:c>
      <x:c r="Q290" t="str"/>
    </x:row>
    <x:row r="291">
      <x:c r="A291" t="str">
        <x:v>MNT-0000290</x:v>
      </x:c>
      <x:c r="B291" t="str">
        <x:v>DEV-00073</x:v>
      </x:c>
      <x:c r="C291" s="28" t="n">
        <x:v>45307</x:v>
      </x:c>
      <x:c r="D291" t="str">
        <x:v>Corrective Repair</x:v>
      </x:c>
      <x:c r="E291" t="str">
        <x:v>ALM-01</x:v>
      </x:c>
      <x:c r="F291" t="str">
        <x:v>Alarm/Display</x:v>
      </x:c>
      <x:c r="G291" t="str">
        <x:v>alarm or display irregularity</x:v>
      </x:c>
      <x:c r="H291" t="str">
        <x:v>Major</x:v>
      </x:c>
      <x:c r="I291" t="str">
        <x:v>None</x:v>
      </x:c>
      <x:c r="J291" t="n">
        <x:v>4.1</x:v>
      </x:c>
      <x:c r="K291" t="n">
        <x:v>21.3</x:v>
      </x:c>
      <x:c r="L291" s="30" t="n">
        <x:v>295.2</x:v>
      </x:c>
      <x:c r="M291" s="31" t="b">
        <x:v>1</x:v>
      </x:c>
      <x:c r="N291" s="31" t="b">
        <x:v>0</x:v>
      </x:c>
      <x:c r="O291" t="str">
        <x:v>User/environment interaction</x:v>
      </x:c>
      <x:c r="P291" s="31" t="b">
        <x:v>0</x:v>
      </x:c>
      <x:c r="Q291" t="str"/>
    </x:row>
    <x:row r="292">
      <x:c r="A292" t="str">
        <x:v>MNT-0000291</x:v>
      </x:c>
      <x:c r="B292" t="str">
        <x:v>DEV-00073</x:v>
      </x:c>
      <x:c r="C292" s="28" t="n">
        <x:v>45586</x:v>
      </x:c>
      <x:c r="D292" t="str">
        <x:v>Preventive Maintenance</x:v>
      </x:c>
      <x:c r="E292" t="str">
        <x:v>PM-00</x:v>
      </x:c>
      <x:c r="F292" t="str">
        <x:v>Routine/Planned</x:v>
      </x:c>
      <x:c r="G292" t="str">
        <x:v>planned activity</x:v>
      </x:c>
      <x:c r="H292" t="str">
        <x:v>None</x:v>
      </x:c>
      <x:c r="I292" t="str">
        <x:v>None</x:v>
      </x:c>
      <x:c r="J292" t="n">
        <x:v>1.5</x:v>
      </x:c>
      <x:c r="K292" t="n">
        <x:v>1.1</x:v>
      </x:c>
      <x:c r="L292" s="30" t="n">
        <x:v>108</x:v>
      </x:c>
      <x:c r="M292" s="31" t="b">
        <x:v>1</x:v>
      </x:c>
      <x:c r="N292" s="31" t="b">
        <x:v>0</x:v>
      </x:c>
      <x:c r="O292" t="str">
        <x:v>Planned maintenance</x:v>
      </x:c>
      <x:c r="P292" s="31" t="b">
        <x:v>0</x:v>
      </x:c>
      <x:c r="Q292" t="str"/>
    </x:row>
    <x:row r="293">
      <x:c r="A293" t="str">
        <x:v>MNT-0000292</x:v>
      </x:c>
      <x:c r="B293" t="str">
        <x:v>DEV-00073</x:v>
      </x:c>
      <x:c r="C293" s="28" t="n">
        <x:v>46098</x:v>
      </x:c>
      <x:c r="D293" t="str">
        <x:v>Preventive Maintenance</x:v>
      </x:c>
      <x:c r="E293" t="str">
        <x:v>PM-00</x:v>
      </x:c>
      <x:c r="F293" t="str">
        <x:v>Routine/Planned</x:v>
      </x:c>
      <x:c r="G293" t="str">
        <x:v>planned activity</x:v>
      </x:c>
      <x:c r="H293" t="str">
        <x:v>None</x:v>
      </x:c>
      <x:c r="I293" t="str">
        <x:v>None</x:v>
      </x:c>
      <x:c r="J293" t="n">
        <x:v>0.9</x:v>
      </x:c>
      <x:c r="K293" t="n">
        <x:v>1.8</x:v>
      </x:c>
      <x:c r="L293" s="30" t="n">
        <x:v>64.8</x:v>
      </x:c>
      <x:c r="M293" s="31" t="b">
        <x:v>1</x:v>
      </x:c>
      <x:c r="N293" s="31" t="b">
        <x:v>0</x:v>
      </x:c>
      <x:c r="O293" t="str">
        <x:v>Planned maintenance</x:v>
      </x:c>
      <x:c r="P293" s="31" t="b">
        <x:v>0</x:v>
      </x:c>
      <x:c r="Q293" t="str"/>
    </x:row>
    <x:row r="294">
      <x:c r="A294" t="str">
        <x:v>MNT-0000293</x:v>
      </x:c>
      <x:c r="B294" t="str">
        <x:v>DEV-00073</x:v>
      </x:c>
      <x:c r="C294" s="28" t="n">
        <x:v>46182</x:v>
      </x:c>
      <x:c r="D294" t="str">
        <x:v>Preventive Maintenance</x:v>
      </x:c>
      <x:c r="E294" t="str">
        <x:v>PM-00</x:v>
      </x:c>
      <x:c r="F294" t="str">
        <x:v>Routine/Planned</x:v>
      </x:c>
      <x:c r="G294" t="str">
        <x:v>planned activity</x:v>
      </x:c>
      <x:c r="H294" t="str">
        <x:v>None</x:v>
      </x:c>
      <x:c r="I294" t="str">
        <x:v>None</x:v>
      </x:c>
      <x:c r="J294" t="n">
        <x:v>1.7</x:v>
      </x:c>
      <x:c r="K294" t="n">
        <x:v>1.2</x:v>
      </x:c>
      <x:c r="L294" s="30" t="n">
        <x:v>122.4</x:v>
      </x:c>
      <x:c r="M294" s="31" t="b">
        <x:v>1</x:v>
      </x:c>
      <x:c r="N294" s="31" t="b">
        <x:v>0</x:v>
      </x:c>
      <x:c r="O294" t="str">
        <x:v>Planned maintenance</x:v>
      </x:c>
      <x:c r="P294" s="31" t="b">
        <x:v>0</x:v>
      </x:c>
      <x:c r="Q294" t="str"/>
    </x:row>
    <x:row r="295">
      <x:c r="A295" t="str">
        <x:v>MNT-0000294</x:v>
      </x:c>
      <x:c r="B295" t="str">
        <x:v>DEV-00074</x:v>
      </x:c>
      <x:c r="C295" s="28" t="n">
        <x:v>45335</x:v>
      </x:c>
      <x:c r="D295" t="str">
        <x:v>Preventive Maintenance</x:v>
      </x:c>
      <x:c r="E295" t="str">
        <x:v>PM-00</x:v>
      </x:c>
      <x:c r="F295" t="str">
        <x:v>Routine/Planned</x:v>
      </x:c>
      <x:c r="G295" t="str">
        <x:v>planned activity</x:v>
      </x:c>
      <x:c r="H295" t="str">
        <x:v>None</x:v>
      </x:c>
      <x:c r="I295" t="str">
        <x:v>None</x:v>
      </x:c>
      <x:c r="J295" t="n">
        <x:v>1.1</x:v>
      </x:c>
      <x:c r="K295" t="n">
        <x:v>1.1</x:v>
      </x:c>
      <x:c r="L295" s="30" t="n">
        <x:v>79.2</x:v>
      </x:c>
      <x:c r="M295" s="31" t="b">
        <x:v>0</x:v>
      </x:c>
      <x:c r="N295" s="31" t="b">
        <x:v>0</x:v>
      </x:c>
      <x:c r="O295" t="str">
        <x:v>Planned maintenance</x:v>
      </x:c>
      <x:c r="P295" s="31" t="b">
        <x:v>0</x:v>
      </x:c>
      <x:c r="Q295" t="str"/>
    </x:row>
    <x:row r="296">
      <x:c r="A296" t="str">
        <x:v>MNT-0000295</x:v>
      </x:c>
      <x:c r="B296" t="str">
        <x:v>DEV-00074</x:v>
      </x:c>
      <x:c r="C296" s="28" t="n">
        <x:v>45849</x:v>
      </x:c>
      <x:c r="D296" t="str">
        <x:v>Preventive Maintenance</x:v>
      </x:c>
      <x:c r="E296" t="str">
        <x:v>PM-00</x:v>
      </x:c>
      <x:c r="F296" t="str">
        <x:v>Routine/Planned</x:v>
      </x:c>
      <x:c r="G296" t="str">
        <x:v>planned activity</x:v>
      </x:c>
      <x:c r="H296" t="str">
        <x:v>None</x:v>
      </x:c>
      <x:c r="I296" t="str">
        <x:v>None</x:v>
      </x:c>
      <x:c r="J296" t="n">
        <x:v>0.6</x:v>
      </x:c>
      <x:c r="K296" t="n">
        <x:v>1.3</x:v>
      </x:c>
      <x:c r="L296" s="30" t="n">
        <x:v>43.2</x:v>
      </x:c>
      <x:c r="M296" s="31" t="b">
        <x:v>1</x:v>
      </x:c>
      <x:c r="N296" s="31" t="b">
        <x:v>0</x:v>
      </x:c>
      <x:c r="O296" t="str">
        <x:v>Planned maintenance</x:v>
      </x:c>
      <x:c r="P296" s="31" t="b">
        <x:v>0</x:v>
      </x:c>
      <x:c r="Q296" t="str"/>
    </x:row>
    <x:row r="297">
      <x:c r="A297" t="str">
        <x:v>MNT-0000296</x:v>
      </x:c>
      <x:c r="B297" t="str">
        <x:v>DEV-00074</x:v>
      </x:c>
      <x:c r="C297" s="28" t="n">
        <x:v>46008</x:v>
      </x:c>
      <x:c r="D297" t="str">
        <x:v>Corrective Repair</x:v>
      </x:c>
      <x:c r="E297" t="str">
        <x:v>MEC-07</x:v>
      </x:c>
      <x:c r="F297" t="str">
        <x:v>Mechanical</x:v>
      </x:c>
      <x:c r="G297" t="str">
        <x:v>mechanical wear or connector issue</x:v>
      </x:c>
      <x:c r="H297" t="str">
        <x:v>Moderate</x:v>
      </x:c>
      <x:c r="I297" t="str">
        <x:v>Sensor module</x:v>
      </x:c>
      <x:c r="J297" t="n">
        <x:v>3</x:v>
      </x:c>
      <x:c r="K297" t="n">
        <x:v>4.5</x:v>
      </x:c>
      <x:c r="L297" s="30" t="n">
        <x:v>697.99</x:v>
      </x:c>
      <x:c r="M297" s="31" t="b">
        <x:v>1</x:v>
      </x:c>
      <x:c r="N297" s="31" t="b">
        <x:v>0</x:v>
      </x:c>
      <x:c r="O297" t="str">
        <x:v>Network infrastructure</x:v>
      </x:c>
      <x:c r="P297" s="31" t="b">
        <x:v>0</x:v>
      </x:c>
      <x:c r="Q297" t="str"/>
    </x:row>
    <x:row r="298">
      <x:c r="A298" t="str">
        <x:v>MNT-0000297</x:v>
      </x:c>
      <x:c r="B298" t="str">
        <x:v>DEV-00075</x:v>
      </x:c>
      <x:c r="C298" s="28" t="n">
        <x:v>45576</x:v>
      </x:c>
      <x:c r="D298" t="str">
        <x:v>Preventive Maintenance</x:v>
      </x:c>
      <x:c r="E298" t="str">
        <x:v>PM-00</x:v>
      </x:c>
      <x:c r="F298" t="str">
        <x:v>Routine/Planned</x:v>
      </x:c>
      <x:c r="G298" t="str">
        <x:v>planned activity</x:v>
      </x:c>
      <x:c r="H298" t="str">
        <x:v>None</x:v>
      </x:c>
      <x:c r="I298" t="str">
        <x:v>None</x:v>
      </x:c>
      <x:c r="J298" t="n">
        <x:v>1.3</x:v>
      </x:c>
      <x:c r="K298" t="n">
        <x:v>1</x:v>
      </x:c>
      <x:c r="L298" s="30" t="n">
        <x:v>93.6</x:v>
      </x:c>
      <x:c r="M298" s="31" t="b">
        <x:v>1</x:v>
      </x:c>
      <x:c r="N298" s="31" t="b">
        <x:v>0</x:v>
      </x:c>
      <x:c r="O298" t="str">
        <x:v>Planned maintenance</x:v>
      </x:c>
      <x:c r="P298" s="31" t="b">
        <x:v>0</x:v>
      </x:c>
      <x:c r="Q298" t="str"/>
    </x:row>
    <x:row r="299">
      <x:c r="A299" t="str">
        <x:v>MNT-0000298</x:v>
      </x:c>
      <x:c r="B299" t="str">
        <x:v>DEV-00075</x:v>
      </x:c>
      <x:c r="C299" s="28" t="n">
        <x:v>45996</x:v>
      </x:c>
      <x:c r="D299" t="str">
        <x:v>Preventive Maintenance</x:v>
      </x:c>
      <x:c r="E299" t="str">
        <x:v>PM-00</x:v>
      </x:c>
      <x:c r="F299" t="str">
        <x:v>Routine/Planned</x:v>
      </x:c>
      <x:c r="G299" t="str">
        <x:v>planned activity</x:v>
      </x:c>
      <x:c r="H299" t="str">
        <x:v>None</x:v>
      </x:c>
      <x:c r="I299" t="str">
        <x:v>None</x:v>
      </x:c>
      <x:c r="J299" t="n">
        <x:v>1.2</x:v>
      </x:c>
      <x:c r="K299" t="n">
        <x:v>2.1</x:v>
      </x:c>
      <x:c r="L299" s="30" t="n">
        <x:v>86.4</x:v>
      </x:c>
      <x:c r="M299" s="31" t="b">
        <x:v>1</x:v>
      </x:c>
      <x:c r="N299" s="31" t="b">
        <x:v>0</x:v>
      </x:c>
      <x:c r="O299" t="str">
        <x:v>Planned maintenance</x:v>
      </x:c>
      <x:c r="P299" s="31" t="b">
        <x:v>0</x:v>
      </x:c>
      <x:c r="Q299" t="str"/>
    </x:row>
    <x:row r="300">
      <x:c r="A300" t="str">
        <x:v>MNT-0000299</x:v>
      </x:c>
      <x:c r="B300" t="str">
        <x:v>DEV-00076</x:v>
      </x:c>
      <x:c r="C300" s="28" t="n">
        <x:v>45723</x:v>
      </x:c>
      <x:c r="D300" t="str">
        <x:v>Corrective Repair</x:v>
      </x:c>
      <x:c r="E300" t="str">
        <x:v>SNS-01</x:v>
      </x:c>
      <x:c r="F300" t="str">
        <x:v>Sensor/Measurement</x:v>
      </x:c>
      <x:c r="G300" t="str">
        <x:v>measurement or sensor drift</x:v>
      </x:c>
      <x:c r="H300" t="str">
        <x:v>Minor</x:v>
      </x:c>
      <x:c r="I300" t="str">
        <x:v>None</x:v>
      </x:c>
      <x:c r="J300" t="n">
        <x:v>1.5</x:v>
      </x:c>
      <x:c r="K300" t="n">
        <x:v>7.1</x:v>
      </x:c>
      <x:c r="L300" s="30" t="n">
        <x:v>108</x:v>
      </x:c>
      <x:c r="M300" s="31" t="b">
        <x:v>1</x:v>
      </x:c>
      <x:c r="N300" s="31" t="b">
        <x:v>0</x:v>
      </x:c>
      <x:c r="O300" t="str">
        <x:v>User/environment interaction</x:v>
      </x:c>
      <x:c r="P300" s="31" t="b">
        <x:v>0</x:v>
      </x:c>
      <x:c r="Q300" t="str"/>
    </x:row>
    <x:row r="301">
      <x:c r="A301" t="str">
        <x:v>MNT-0000300</x:v>
      </x:c>
      <x:c r="B301" t="str">
        <x:v>DEV-00076</x:v>
      </x:c>
      <x:c r="C301" s="28" t="n">
        <x:v>45802</x:v>
      </x:c>
      <x:c r="D301" t="str">
        <x:v>Corrective Repair</x:v>
      </x:c>
      <x:c r="E301" t="str">
        <x:v>MEC-04</x:v>
      </x:c>
      <x:c r="F301" t="str">
        <x:v>Mechanical</x:v>
      </x:c>
      <x:c r="G301" t="str">
        <x:v>mechanical wear or connector issue</x:v>
      </x:c>
      <x:c r="H301" t="str">
        <x:v>Minor</x:v>
      </x:c>
      <x:c r="I301" t="str">
        <x:v>Network module</x:v>
      </x:c>
      <x:c r="J301" t="n">
        <x:v>2.9</x:v>
      </x:c>
      <x:c r="K301" t="n">
        <x:v>20.5</x:v>
      </x:c>
      <x:c r="L301" s="30" t="n">
        <x:v>887.94</x:v>
      </x:c>
      <x:c r="M301" s="31" t="b">
        <x:v>0</x:v>
      </x:c>
      <x:c r="N301" s="31" t="b">
        <x:v>0</x:v>
      </x:c>
      <x:c r="O301" t="str">
        <x:v>Network infrastructure</x:v>
      </x:c>
      <x:c r="P301" s="31" t="b">
        <x:v>0</x:v>
      </x:c>
      <x:c r="Q301" t="str"/>
    </x:row>
    <x:row r="302">
      <x:c r="A302" t="str">
        <x:v>MNT-0000301</x:v>
      </x:c>
      <x:c r="B302" t="str">
        <x:v>DEV-00076</x:v>
      </x:c>
      <x:c r="C302" s="28" t="n">
        <x:v>45934</x:v>
      </x:c>
      <x:c r="D302" t="str">
        <x:v>Preventive Maintenance</x:v>
      </x:c>
      <x:c r="E302" t="str">
        <x:v>PM-00</x:v>
      </x:c>
      <x:c r="F302" t="str">
        <x:v>Routine/Planned</x:v>
      </x:c>
      <x:c r="G302" t="str">
        <x:v>planned activity</x:v>
      </x:c>
      <x:c r="H302" t="str">
        <x:v>None</x:v>
      </x:c>
      <x:c r="I302" t="str">
        <x:v>None</x:v>
      </x:c>
      <x:c r="J302" t="n">
        <x:v>0.9</x:v>
      </x:c>
      <x:c r="K302" t="n">
        <x:v>1.9</x:v>
      </x:c>
      <x:c r="L302" s="30" t="n">
        <x:v>64.8</x:v>
      </x:c>
      <x:c r="M302" s="31" t="b">
        <x:v>1</x:v>
      </x:c>
      <x:c r="N302" s="31" t="b">
        <x:v>0</x:v>
      </x:c>
      <x:c r="O302" t="str">
        <x:v>Planned maintenance</x:v>
      </x:c>
      <x:c r="P302" s="31" t="b">
        <x:v>0</x:v>
      </x:c>
      <x:c r="Q302" t="str"/>
    </x:row>
    <x:row r="303">
      <x:c r="A303" t="str">
        <x:v>MNT-0000302</x:v>
      </x:c>
      <x:c r="B303" t="str">
        <x:v>DEV-00076</x:v>
      </x:c>
      <x:c r="C303" s="28" t="n">
        <x:v>46037</x:v>
      </x:c>
      <x:c r="D303" t="str">
        <x:v>Preventive Maintenance</x:v>
      </x:c>
      <x:c r="E303" t="str">
        <x:v>PM-00</x:v>
      </x:c>
      <x:c r="F303" t="str">
        <x:v>Routine/Planned</x:v>
      </x:c>
      <x:c r="G303" t="str">
        <x:v>planned activity</x:v>
      </x:c>
      <x:c r="H303" t="str">
        <x:v>None</x:v>
      </x:c>
      <x:c r="I303" t="str">
        <x:v>None</x:v>
      </x:c>
      <x:c r="J303" t="n">
        <x:v>1.7</x:v>
      </x:c>
      <x:c r="K303" t="n">
        <x:v>1.2</x:v>
      </x:c>
      <x:c r="L303" s="30" t="n">
        <x:v>122.4</x:v>
      </x:c>
      <x:c r="M303" s="31" t="b">
        <x:v>1</x:v>
      </x:c>
      <x:c r="N303" s="31" t="b">
        <x:v>0</x:v>
      </x:c>
      <x:c r="O303" t="str">
        <x:v>Planned maintenance</x:v>
      </x:c>
      <x:c r="P303" s="31" t="b">
        <x:v>0</x:v>
      </x:c>
      <x:c r="Q303" t="str"/>
    </x:row>
    <x:row r="304">
      <x:c r="A304" t="str">
        <x:v>MNT-0000303</x:v>
      </x:c>
      <x:c r="B304" t="str">
        <x:v>DEV-00077</x:v>
      </x:c>
      <x:c r="C304" s="28" t="n">
        <x:v>45507</x:v>
      </x:c>
      <x:c r="D304" t="str">
        <x:v>Preventive Maintenance</x:v>
      </x:c>
      <x:c r="E304" t="str">
        <x:v>PM-00</x:v>
      </x:c>
      <x:c r="F304" t="str">
        <x:v>Routine/Planned</x:v>
      </x:c>
      <x:c r="G304" t="str">
        <x:v>planned activity</x:v>
      </x:c>
      <x:c r="H304" t="str">
        <x:v>None</x:v>
      </x:c>
      <x:c r="I304" t="str">
        <x:v>None</x:v>
      </x:c>
      <x:c r="J304" t="n">
        <x:v>1.1</x:v>
      </x:c>
      <x:c r="K304" t="n">
        <x:v>0.4</x:v>
      </x:c>
      <x:c r="L304" s="30" t="n">
        <x:v>79.2</x:v>
      </x:c>
      <x:c r="M304" s="31" t="b">
        <x:v>0</x:v>
      </x:c>
      <x:c r="N304" s="31" t="b">
        <x:v>0</x:v>
      </x:c>
      <x:c r="O304" t="str">
        <x:v>Planned maintenance</x:v>
      </x:c>
      <x:c r="P304" s="31" t="b">
        <x:v>0</x:v>
      </x:c>
      <x:c r="Q304" t="str"/>
    </x:row>
    <x:row r="305">
      <x:c r="A305" t="str">
        <x:v>MNT-0000304</x:v>
      </x:c>
      <x:c r="B305" t="str">
        <x:v>DEV-00077</x:v>
      </x:c>
      <x:c r="C305" s="28" t="n">
        <x:v>45945</x:v>
      </x:c>
      <x:c r="D305" t="str">
        <x:v>Preventive Maintenance</x:v>
      </x:c>
      <x:c r="E305" t="str">
        <x:v>PM-00</x:v>
      </x:c>
      <x:c r="F305" t="str">
        <x:v>Routine/Planned</x:v>
      </x:c>
      <x:c r="G305" t="str">
        <x:v>planned activity</x:v>
      </x:c>
      <x:c r="H305" t="str">
        <x:v>None</x:v>
      </x:c>
      <x:c r="I305" t="str">
        <x:v>None</x:v>
      </x:c>
      <x:c r="J305" t="n">
        <x:v>0.4</x:v>
      </x:c>
      <x:c r="K305" t="n">
        <x:v>1.4</x:v>
      </x:c>
      <x:c r="L305" s="30" t="n">
        <x:v>28.8</x:v>
      </x:c>
      <x:c r="M305" s="31" t="b">
        <x:v>1</x:v>
      </x:c>
      <x:c r="N305" s="31" t="b">
        <x:v>0</x:v>
      </x:c>
      <x:c r="O305" t="str">
        <x:v>Planned maintenance</x:v>
      </x:c>
      <x:c r="P305" s="31" t="b">
        <x:v>0</x:v>
      </x:c>
      <x:c r="Q305" t="str"/>
    </x:row>
    <x:row r="306">
      <x:c r="A306" t="str">
        <x:v>MNT-0000305</x:v>
      </x:c>
      <x:c r="B306" t="str">
        <x:v>DEV-00077</x:v>
      </x:c>
      <x:c r="C306" s="28" t="n">
        <x:v>46068</x:v>
      </x:c>
      <x:c r="D306" t="str">
        <x:v>Preventive Maintenance</x:v>
      </x:c>
      <x:c r="E306" t="str">
        <x:v>PM-00</x:v>
      </x:c>
      <x:c r="F306" t="str">
        <x:v>Routine/Planned</x:v>
      </x:c>
      <x:c r="G306" t="str">
        <x:v>planned activity</x:v>
      </x:c>
      <x:c r="H306" t="str">
        <x:v>None</x:v>
      </x:c>
      <x:c r="I306" t="str">
        <x:v>None</x:v>
      </x:c>
      <x:c r="J306" t="n">
        <x:v>1.3</x:v>
      </x:c>
      <x:c r="K306" t="n">
        <x:v>2.1</x:v>
      </x:c>
      <x:c r="L306" s="30" t="n">
        <x:v>93.6</x:v>
      </x:c>
      <x:c r="M306" s="31" t="b">
        <x:v>1</x:v>
      </x:c>
      <x:c r="N306" s="31" t="b">
        <x:v>0</x:v>
      </x:c>
      <x:c r="O306" t="str">
        <x:v>Planned maintenance</x:v>
      </x:c>
      <x:c r="P306" s="31" t="b">
        <x:v>0</x:v>
      </x:c>
      <x:c r="Q306" t="str"/>
    </x:row>
    <x:row r="307">
      <x:c r="A307" t="str">
        <x:v>MNT-0000306</x:v>
      </x:c>
      <x:c r="B307" t="str">
        <x:v>DEV-00078</x:v>
      </x:c>
      <x:c r="C307" s="28" t="n">
        <x:v>45567</x:v>
      </x:c>
      <x:c r="D307" t="str">
        <x:v>Preventive Maintenance</x:v>
      </x:c>
      <x:c r="E307" t="str">
        <x:v>PM-00</x:v>
      </x:c>
      <x:c r="F307" t="str">
        <x:v>Routine/Planned</x:v>
      </x:c>
      <x:c r="G307" t="str">
        <x:v>planned activity</x:v>
      </x:c>
      <x:c r="H307" t="str">
        <x:v>None</x:v>
      </x:c>
      <x:c r="I307" t="str">
        <x:v>None</x:v>
      </x:c>
      <x:c r="J307" t="n">
        <x:v>1.3</x:v>
      </x:c>
      <x:c r="K307" t="n">
        <x:v>2.2</x:v>
      </x:c>
      <x:c r="L307" s="30" t="n">
        <x:v>93.6</x:v>
      </x:c>
      <x:c r="M307" s="31" t="b">
        <x:v>1</x:v>
      </x:c>
      <x:c r="N307" s="31" t="b">
        <x:v>0</x:v>
      </x:c>
      <x:c r="O307" t="str">
        <x:v>Planned maintenance</x:v>
      </x:c>
      <x:c r="P307" s="31" t="b">
        <x:v>0</x:v>
      </x:c>
      <x:c r="Q307" t="str"/>
    </x:row>
    <x:row r="308">
      <x:c r="A308" t="str">
        <x:v>MNT-0000307</x:v>
      </x:c>
      <x:c r="B308" t="str">
        <x:v>DEV-00078</x:v>
      </x:c>
      <x:c r="C308" s="28" t="n">
        <x:v>45671</x:v>
      </x:c>
      <x:c r="D308" t="str">
        <x:v>Preventive Maintenance</x:v>
      </x:c>
      <x:c r="E308" t="str">
        <x:v>PM-00</x:v>
      </x:c>
      <x:c r="F308" t="str">
        <x:v>Routine/Planned</x:v>
      </x:c>
      <x:c r="G308" t="str">
        <x:v>planned activity</x:v>
      </x:c>
      <x:c r="H308" t="str">
        <x:v>None</x:v>
      </x:c>
      <x:c r="I308" t="str">
        <x:v>None</x:v>
      </x:c>
      <x:c r="J308" t="n">
        <x:v>1.7</x:v>
      </x:c>
      <x:c r="K308" t="n">
        <x:v>1.4</x:v>
      </x:c>
      <x:c r="L308" s="30" t="n">
        <x:v>122.4</x:v>
      </x:c>
      <x:c r="M308" s="31" t="b">
        <x:v>1</x:v>
      </x:c>
      <x:c r="N308" s="31" t="b">
        <x:v>0</x:v>
      </x:c>
      <x:c r="O308" t="str">
        <x:v>Planned maintenance</x:v>
      </x:c>
      <x:c r="P308" s="31" t="b">
        <x:v>0</x:v>
      </x:c>
      <x:c r="Q308" t="str"/>
    </x:row>
    <x:row r="309">
      <x:c r="A309" t="str">
        <x:v>MNT-0000308</x:v>
      </x:c>
      <x:c r="B309" t="str">
        <x:v>DEV-00078</x:v>
      </x:c>
      <x:c r="C309" s="28" t="n">
        <x:v>46153</x:v>
      </x:c>
      <x:c r="D309" t="str">
        <x:v>Preventive Maintenance</x:v>
      </x:c>
      <x:c r="E309" t="str">
        <x:v>PM-00</x:v>
      </x:c>
      <x:c r="F309" t="str">
        <x:v>Routine/Planned</x:v>
      </x:c>
      <x:c r="G309" t="str">
        <x:v>planned activity</x:v>
      </x:c>
      <x:c r="H309" t="str">
        <x:v>None</x:v>
      </x:c>
      <x:c r="I309" t="str">
        <x:v>None</x:v>
      </x:c>
      <x:c r="J309" t="n">
        <x:v>1.1</x:v>
      </x:c>
      <x:c r="K309" t="n">
        <x:v>0.9</x:v>
      </x:c>
      <x:c r="L309" s="30" t="n">
        <x:v>79.2</x:v>
      </x:c>
      <x:c r="M309" s="31" t="b">
        <x:v>1</x:v>
      </x:c>
      <x:c r="N309" s="31" t="b">
        <x:v>0</x:v>
      </x:c>
      <x:c r="O309" t="str">
        <x:v>Planned maintenance</x:v>
      </x:c>
      <x:c r="P309" s="31" t="b">
        <x:v>0</x:v>
      </x:c>
      <x:c r="Q309" t="str"/>
    </x:row>
    <x:row r="310">
      <x:c r="A310" t="str">
        <x:v>MNT-0000309</x:v>
      </x:c>
      <x:c r="B310" t="str">
        <x:v>DEV-00079</x:v>
      </x:c>
      <x:c r="C310" s="28" t="n">
        <x:v>45603</x:v>
      </x:c>
      <x:c r="D310" t="str">
        <x:v>Preventive Maintenance</x:v>
      </x:c>
      <x:c r="E310" t="str">
        <x:v>PM-00</x:v>
      </x:c>
      <x:c r="F310" t="str">
        <x:v>Routine/Planned</x:v>
      </x:c>
      <x:c r="G310" t="str">
        <x:v>planned activity</x:v>
      </x:c>
      <x:c r="H310" t="str">
        <x:v>None</x:v>
      </x:c>
      <x:c r="I310" t="str">
        <x:v>None</x:v>
      </x:c>
      <x:c r="J310" t="n">
        <x:v>1.2</x:v>
      </x:c>
      <x:c r="K310" t="n">
        <x:v>2.2</x:v>
      </x:c>
      <x:c r="L310" s="30" t="n">
        <x:v>86.4</x:v>
      </x:c>
      <x:c r="M310" s="31" t="b">
        <x:v>0</x:v>
      </x:c>
      <x:c r="N310" s="31" t="b">
        <x:v>0</x:v>
      </x:c>
      <x:c r="O310" t="str">
        <x:v>Planned maintenance</x:v>
      </x:c>
      <x:c r="P310" s="31" t="b">
        <x:v>0</x:v>
      </x:c>
      <x:c r="Q310" t="str"/>
    </x:row>
    <x:row r="311">
      <x:c r="A311" t="str">
        <x:v>MNT-0000310</x:v>
      </x:c>
      <x:c r="B311" t="str">
        <x:v>DEV-00079</x:v>
      </x:c>
      <x:c r="C311" s="28" t="n">
        <x:v>45750</x:v>
      </x:c>
      <x:c r="D311" t="str">
        <x:v>Preventive Maintenance</x:v>
      </x:c>
      <x:c r="E311" t="str">
        <x:v>PM-00</x:v>
      </x:c>
      <x:c r="F311" t="str">
        <x:v>Routine/Planned</x:v>
      </x:c>
      <x:c r="G311" t="str">
        <x:v>planned activity</x:v>
      </x:c>
      <x:c r="H311" t="str">
        <x:v>None</x:v>
      </x:c>
      <x:c r="I311" t="str">
        <x:v>None</x:v>
      </x:c>
      <x:c r="J311" t="n">
        <x:v>0.3</x:v>
      </x:c>
      <x:c r="K311" t="n">
        <x:v>2.6</x:v>
      </x:c>
      <x:c r="L311" s="30" t="n">
        <x:v>21.6</x:v>
      </x:c>
      <x:c r="M311" s="31" t="b">
        <x:v>0</x:v>
      </x:c>
      <x:c r="N311" s="31" t="b">
        <x:v>0</x:v>
      </x:c>
      <x:c r="O311" t="str">
        <x:v>Planned maintenance</x:v>
      </x:c>
      <x:c r="P311" s="31" t="b">
        <x:v>0</x:v>
      </x:c>
      <x:c r="Q311" t="str"/>
    </x:row>
    <x:row r="312">
      <x:c r="A312" t="str">
        <x:v>MNT-0000311</x:v>
      </x:c>
      <x:c r="B312" t="str">
        <x:v>DEV-00079</x:v>
      </x:c>
      <x:c r="C312" s="28" t="n">
        <x:v>45760</x:v>
      </x:c>
      <x:c r="D312" t="str">
        <x:v>Preventive Maintenance</x:v>
      </x:c>
      <x:c r="E312" t="str">
        <x:v>PM-00</x:v>
      </x:c>
      <x:c r="F312" t="str">
        <x:v>Routine/Planned</x:v>
      </x:c>
      <x:c r="G312" t="str">
        <x:v>planned activity</x:v>
      </x:c>
      <x:c r="H312" t="str">
        <x:v>None</x:v>
      </x:c>
      <x:c r="I312" t="str">
        <x:v>None</x:v>
      </x:c>
      <x:c r="J312" t="n">
        <x:v>0.9</x:v>
      </x:c>
      <x:c r="K312" t="n">
        <x:v>0.9</x:v>
      </x:c>
      <x:c r="L312" s="30" t="n">
        <x:v>64.8</x:v>
      </x:c>
      <x:c r="M312" s="31" t="b">
        <x:v>1</x:v>
      </x:c>
      <x:c r="N312" s="31" t="b">
        <x:v>0</x:v>
      </x:c>
      <x:c r="O312" t="str">
        <x:v>Planned maintenance</x:v>
      </x:c>
      <x:c r="P312" s="31" t="b">
        <x:v>0</x:v>
      </x:c>
      <x:c r="Q312" t="str"/>
    </x:row>
    <x:row r="313">
      <x:c r="A313" t="str">
        <x:v>MNT-0000312</x:v>
      </x:c>
      <x:c r="B313" t="str">
        <x:v>DEV-00080</x:v>
      </x:c>
      <x:c r="C313" s="28" t="n">
        <x:v>45502</x:v>
      </x:c>
      <x:c r="D313" t="str">
        <x:v>Corrective Repair</x:v>
      </x:c>
      <x:c r="E313" t="str">
        <x:v>CAL-03</x:v>
      </x:c>
      <x:c r="F313" t="str">
        <x:v>Sensor/Measurement</x:v>
      </x:c>
      <x:c r="G313" t="str">
        <x:v>measurement or sensor drift</x:v>
      </x:c>
      <x:c r="H313" t="str">
        <x:v>Minor</x:v>
      </x:c>
      <x:c r="I313" t="str">
        <x:v>Display module</x:v>
      </x:c>
      <x:c r="J313" t="n">
        <x:v>1.1</x:v>
      </x:c>
      <x:c r="K313" t="n">
        <x:v>10.8</x:v>
      </x:c>
      <x:c r="L313" s="30" t="n">
        <x:v>230.72</x:v>
      </x:c>
      <x:c r="M313" s="31" t="b">
        <x:v>1</x:v>
      </x:c>
      <x:c r="N313" s="31" t="b">
        <x:v>0</x:v>
      </x:c>
      <x:c r="O313" t="str">
        <x:v>Battery ageing</x:v>
      </x:c>
      <x:c r="P313" s="31" t="b">
        <x:v>0</x:v>
      </x:c>
      <x:c r="Q313" t="str"/>
    </x:row>
    <x:row r="314">
      <x:c r="A314" t="str">
        <x:v>MNT-0000313</x:v>
      </x:c>
      <x:c r="B314" t="str">
        <x:v>DEV-00080</x:v>
      </x:c>
      <x:c r="C314" s="28" t="n">
        <x:v>45700</x:v>
      </x:c>
      <x:c r="D314" t="str">
        <x:v>Preventive Maintenance</x:v>
      </x:c>
      <x:c r="E314" t="str">
        <x:v>PM-00</x:v>
      </x:c>
      <x:c r="F314" t="str">
        <x:v>Routine/Planned</x:v>
      </x:c>
      <x:c r="G314" t="str">
        <x:v>planned activity</x:v>
      </x:c>
      <x:c r="H314" t="str">
        <x:v>None</x:v>
      </x:c>
      <x:c r="I314" t="str">
        <x:v>None</x:v>
      </x:c>
      <x:c r="J314" t="n">
        <x:v>1.2</x:v>
      </x:c>
      <x:c r="K314" t="n">
        <x:v>0.6</x:v>
      </x:c>
      <x:c r="L314" s="30" t="n">
        <x:v>86.4</x:v>
      </x:c>
      <x:c r="M314" s="31" t="b">
        <x:v>1</x:v>
      </x:c>
      <x:c r="N314" s="31" t="b">
        <x:v>0</x:v>
      </x:c>
      <x:c r="O314" t="str">
        <x:v>Planned maintenance</x:v>
      </x:c>
      <x:c r="P314" s="31" t="b">
        <x:v>0</x:v>
      </x:c>
      <x:c r="Q314" t="str"/>
    </x:row>
    <x:row r="315">
      <x:c r="A315" t="str">
        <x:v>MNT-0000314</x:v>
      </x:c>
      <x:c r="B315" t="str">
        <x:v>DEV-00080</x:v>
      </x:c>
      <x:c r="C315" s="28" t="n">
        <x:v>45768</x:v>
      </x:c>
      <x:c r="D315" t="str">
        <x:v>Preventive Maintenance</x:v>
      </x:c>
      <x:c r="E315" t="str">
        <x:v>PM-00</x:v>
      </x:c>
      <x:c r="F315" t="str">
        <x:v>Routine/Planned</x:v>
      </x:c>
      <x:c r="G315" t="str">
        <x:v>planned activity</x:v>
      </x:c>
      <x:c r="H315" t="str">
        <x:v>None</x:v>
      </x:c>
      <x:c r="I315" t="str">
        <x:v>None</x:v>
      </x:c>
      <x:c r="J315" t="n">
        <x:v>1.5</x:v>
      </x:c>
      <x:c r="K315" t="n">
        <x:v>0.9</x:v>
      </x:c>
      <x:c r="L315" s="30" t="n">
        <x:v>108</x:v>
      </x:c>
      <x:c r="M315" s="31" t="b">
        <x:v>1</x:v>
      </x:c>
      <x:c r="N315" s="31" t="b">
        <x:v>0</x:v>
      </x:c>
      <x:c r="O315" t="str">
        <x:v>Planned maintenance</x:v>
      </x:c>
      <x:c r="P315" s="31" t="b">
        <x:v>0</x:v>
      </x:c>
      <x:c r="Q315" t="str"/>
    </x:row>
    <x:row r="316">
      <x:c r="A316" t="str">
        <x:v>MNT-0000315</x:v>
      </x:c>
      <x:c r="B316" t="str">
        <x:v>DEV-00080</x:v>
      </x:c>
      <x:c r="C316" s="28" t="n">
        <x:v>45771</x:v>
      </x:c>
      <x:c r="D316" t="str">
        <x:v>Calibration</x:v>
      </x:c>
      <x:c r="E316" t="str">
        <x:v>CAL-00</x:v>
      </x:c>
      <x:c r="F316" t="str">
        <x:v>Routine/Planned</x:v>
      </x:c>
      <x:c r="G316" t="str">
        <x:v>planned activity</x:v>
      </x:c>
      <x:c r="H316" t="str">
        <x:v>None</x:v>
      </x:c>
      <x:c r="I316" t="str">
        <x:v>None</x:v>
      </x:c>
      <x:c r="J316" t="n">
        <x:v>0.9</x:v>
      </x:c>
      <x:c r="K316" t="n">
        <x:v>0.7</x:v>
      </x:c>
      <x:c r="L316" s="30" t="n">
        <x:v>64.8</x:v>
      </x:c>
      <x:c r="M316" s="31" t="b">
        <x:v>1</x:v>
      </x:c>
      <x:c r="N316" s="31" t="b">
        <x:v>0</x:v>
      </x:c>
      <x:c r="O316" t="str">
        <x:v>Planned maintenance</x:v>
      </x:c>
      <x:c r="P316" s="31" t="b">
        <x:v>0</x:v>
      </x:c>
      <x:c r="Q316" t="str"/>
    </x:row>
    <x:row r="317">
      <x:c r="A317" t="str">
        <x:v>MNT-0000316</x:v>
      </x:c>
      <x:c r="B317" t="str">
        <x:v>DEV-00080</x:v>
      </x:c>
      <x:c r="C317" s="28" t="n">
        <x:v>46085</x:v>
      </x:c>
      <x:c r="D317" t="str">
        <x:v>Preventive Maintenance</x:v>
      </x:c>
      <x:c r="E317" t="str">
        <x:v>PM-00</x:v>
      </x:c>
      <x:c r="F317" t="str">
        <x:v>Routine/Planned</x:v>
      </x:c>
      <x:c r="G317" t="str">
        <x:v>planned activity</x:v>
      </x:c>
      <x:c r="H317" t="str">
        <x:v>None</x:v>
      </x:c>
      <x:c r="I317" t="str">
        <x:v>None</x:v>
      </x:c>
      <x:c r="J317" t="n">
        <x:v>1.6</x:v>
      </x:c>
      <x:c r="K317" t="n">
        <x:v>2.3</x:v>
      </x:c>
      <x:c r="L317" s="30" t="n">
        <x:v>115.2</x:v>
      </x:c>
      <x:c r="M317" s="31" t="b">
        <x:v>1</x:v>
      </x:c>
      <x:c r="N317" s="31" t="b">
        <x:v>0</x:v>
      </x:c>
      <x:c r="O317" t="str">
        <x:v>Planned maintenance</x:v>
      </x:c>
      <x:c r="P317" s="31" t="b">
        <x:v>0</x:v>
      </x:c>
      <x:c r="Q317" t="str"/>
    </x:row>
    <x:row r="318">
      <x:c r="A318" t="str">
        <x:v>MNT-0000317</x:v>
      </x:c>
      <x:c r="B318" t="str">
        <x:v>DEV-00080</x:v>
      </x:c>
      <x:c r="C318" s="28" t="n">
        <x:v>46208</x:v>
      </x:c>
      <x:c r="D318" t="str">
        <x:v>Corrective Repair</x:v>
      </x:c>
      <x:c r="E318" t="str">
        <x:v>SNS-02</x:v>
      </x:c>
      <x:c r="F318" t="str">
        <x:v>Sensor/Measurement</x:v>
      </x:c>
      <x:c r="G318" t="str">
        <x:v>measurement or sensor drift</x:v>
      </x:c>
      <x:c r="H318" t="str">
        <x:v>Moderate</x:v>
      </x:c>
      <x:c r="I318" t="str">
        <x:v>Display module</x:v>
      </x:c>
      <x:c r="J318" t="n">
        <x:v>3.6</x:v>
      </x:c>
      <x:c r="K318" t="n">
        <x:v>14.9</x:v>
      </x:c>
      <x:c r="L318" s="30" t="n">
        <x:v>344.06</x:v>
      </x:c>
      <x:c r="M318" s="31" t="b">
        <x:v>1</x:v>
      </x:c>
      <x:c r="N318" s="31" t="b">
        <x:v>0</x:v>
      </x:c>
      <x:c r="O318" t="str">
        <x:v>Accessory failure</x:v>
      </x:c>
      <x:c r="P318" s="31" t="b">
        <x:v>0</x:v>
      </x:c>
      <x:c r="Q318" t="str"/>
    </x:row>
    <x:row r="319">
      <x:c r="A319" t="str">
        <x:v>MNT-0000318</x:v>
      </x:c>
      <x:c r="B319" t="str">
        <x:v>DEV-00081</x:v>
      </x:c>
      <x:c r="C319" s="28" t="n">
        <x:v>45881</x:v>
      </x:c>
      <x:c r="D319" t="str">
        <x:v>Preventive Maintenance</x:v>
      </x:c>
      <x:c r="E319" t="str">
        <x:v>PM-00</x:v>
      </x:c>
      <x:c r="F319" t="str">
        <x:v>Routine/Planned</x:v>
      </x:c>
      <x:c r="G319" t="str">
        <x:v>planned activity</x:v>
      </x:c>
      <x:c r="H319" t="str">
        <x:v>None</x:v>
      </x:c>
      <x:c r="I319" t="str">
        <x:v>None</x:v>
      </x:c>
      <x:c r="J319" t="n">
        <x:v>0.9</x:v>
      </x:c>
      <x:c r="K319" t="n">
        <x:v>0.2</x:v>
      </x:c>
      <x:c r="L319" s="30" t="n">
        <x:v>64.8</x:v>
      </x:c>
      <x:c r="M319" s="31" t="b">
        <x:v>1</x:v>
      </x:c>
      <x:c r="N319" s="31" t="b">
        <x:v>0</x:v>
      </x:c>
      <x:c r="O319" t="str">
        <x:v>Planned maintenance</x:v>
      </x:c>
      <x:c r="P319" s="31" t="b">
        <x:v>0</x:v>
      </x:c>
      <x:c r="Q319" t="str"/>
    </x:row>
    <x:row r="320">
      <x:c r="A320" t="str">
        <x:v>MNT-0000319</x:v>
      </x:c>
      <x:c r="B320" t="str">
        <x:v>DEV-00081</x:v>
      </x:c>
      <x:c r="C320" s="28" t="n">
        <x:v>46112</x:v>
      </x:c>
      <x:c r="D320" t="str">
        <x:v>Preventive Maintenance</x:v>
      </x:c>
      <x:c r="E320" t="str">
        <x:v>PM-00</x:v>
      </x:c>
      <x:c r="F320" t="str">
        <x:v>Routine/Planned</x:v>
      </x:c>
      <x:c r="G320" t="str">
        <x:v>planned activity</x:v>
      </x:c>
      <x:c r="H320" t="str">
        <x:v>None</x:v>
      </x:c>
      <x:c r="I320" t="str">
        <x:v>None</x:v>
      </x:c>
      <x:c r="J320" t="n">
        <x:v>1.5</x:v>
      </x:c>
      <x:c r="K320" t="n">
        <x:v>1.6</x:v>
      </x:c>
      <x:c r="L320" s="30" t="n">
        <x:v>108</x:v>
      </x:c>
      <x:c r="M320" s="31" t="b">
        <x:v>0</x:v>
      </x:c>
      <x:c r="N320" s="31" t="b">
        <x:v>0</x:v>
      </x:c>
      <x:c r="O320" t="str">
        <x:v>Planned maintenance</x:v>
      </x:c>
      <x:c r="P320" s="31" t="b">
        <x:v>0</x:v>
      </x:c>
      <x:c r="Q320" t="str"/>
    </x:row>
    <x:row r="321">
      <x:c r="A321" t="str">
        <x:v>MNT-0000320</x:v>
      </x:c>
      <x:c r="B321" t="str">
        <x:v>DEV-00082</x:v>
      </x:c>
      <x:c r="C321" s="28" t="n">
        <x:v>45660</x:v>
      </x:c>
      <x:c r="D321" t="str">
        <x:v>Corrective Repair</x:v>
      </x:c>
      <x:c r="E321" t="str">
        <x:v>NET-01</x:v>
      </x:c>
      <x:c r="F321" t="str">
        <x:v>Network/Connectivity</x:v>
      </x:c>
      <x:c r="G321" t="str">
        <x:v>network communication interruption</x:v>
      </x:c>
      <x:c r="H321" t="str">
        <x:v>Minor</x:v>
      </x:c>
      <x:c r="I321" t="str">
        <x:v>None</x:v>
      </x:c>
      <x:c r="J321" t="n">
        <x:v>1.4</x:v>
      </x:c>
      <x:c r="K321" t="n">
        <x:v>15.3</x:v>
      </x:c>
      <x:c r="L321" s="30" t="n">
        <x:v>100.8</x:v>
      </x:c>
      <x:c r="M321" s="31" t="b">
        <x:v>1</x:v>
      </x:c>
      <x:c r="N321" s="31" t="b">
        <x:v>0</x:v>
      </x:c>
      <x:c r="O321" t="str">
        <x:v>Software/configuration</x:v>
      </x:c>
      <x:c r="P321" s="31" t="b">
        <x:v>0</x:v>
      </x:c>
      <x:c r="Q321" t="str"/>
    </x:row>
    <x:row r="322">
      <x:c r="A322" t="str">
        <x:v>MNT-0000321</x:v>
      </x:c>
      <x:c r="B322" t="str">
        <x:v>DEV-00082</x:v>
      </x:c>
      <x:c r="C322" s="28" t="n">
        <x:v>45815</x:v>
      </x:c>
      <x:c r="D322" t="str">
        <x:v>Preventive Maintenance</x:v>
      </x:c>
      <x:c r="E322" t="str">
        <x:v>PM-00</x:v>
      </x:c>
      <x:c r="F322" t="str">
        <x:v>Routine/Planned</x:v>
      </x:c>
      <x:c r="G322" t="str">
        <x:v>planned activity</x:v>
      </x:c>
      <x:c r="H322" t="str">
        <x:v>None</x:v>
      </x:c>
      <x:c r="I322" t="str">
        <x:v>None</x:v>
      </x:c>
      <x:c r="J322" t="n">
        <x:v>0.9</x:v>
      </x:c>
      <x:c r="K322" t="n">
        <x:v>1.8</x:v>
      </x:c>
      <x:c r="L322" s="30" t="n">
        <x:v>64.8</x:v>
      </x:c>
      <x:c r="M322" s="31" t="b">
        <x:v>1</x:v>
      </x:c>
      <x:c r="N322" s="31" t="b">
        <x:v>0</x:v>
      </x:c>
      <x:c r="O322" t="str">
        <x:v>Planned maintenance</x:v>
      </x:c>
      <x:c r="P322" s="31" t="b">
        <x:v>0</x:v>
      </x:c>
      <x:c r="Q322" t="str"/>
    </x:row>
    <x:row r="323">
      <x:c r="A323" t="str">
        <x:v>MNT-0000322</x:v>
      </x:c>
      <x:c r="B323" t="str">
        <x:v>DEV-00082</x:v>
      </x:c>
      <x:c r="C323" s="28" t="n">
        <x:v>46029</x:v>
      </x:c>
      <x:c r="D323" t="str">
        <x:v>Preventive Maintenance</x:v>
      </x:c>
      <x:c r="E323" t="str">
        <x:v>PM-00</x:v>
      </x:c>
      <x:c r="F323" t="str">
        <x:v>Routine/Planned</x:v>
      </x:c>
      <x:c r="G323" t="str">
        <x:v>planned activity</x:v>
      </x:c>
      <x:c r="H323" t="str">
        <x:v>None</x:v>
      </x:c>
      <x:c r="I323" t="str">
        <x:v>None</x:v>
      </x:c>
      <x:c r="J323" t="n">
        <x:v>1.7</x:v>
      </x:c>
      <x:c r="K323" t="n">
        <x:v>0.9</x:v>
      </x:c>
      <x:c r="L323" s="30" t="n">
        <x:v>122.4</x:v>
      </x:c>
      <x:c r="M323" s="31" t="b">
        <x:v>1</x:v>
      </x:c>
      <x:c r="N323" s="31" t="b">
        <x:v>0</x:v>
      </x:c>
      <x:c r="O323" t="str">
        <x:v>Planned maintenance</x:v>
      </x:c>
      <x:c r="P323" s="31" t="b">
        <x:v>0</x:v>
      </x:c>
      <x:c r="Q323" t="str"/>
    </x:row>
    <x:row r="324">
      <x:c r="A324" t="str">
        <x:v>MNT-0000323</x:v>
      </x:c>
      <x:c r="B324" t="str">
        <x:v>DEV-00082</x:v>
      </x:c>
      <x:c r="C324" s="28" t="n">
        <x:v>46114</x:v>
      </x:c>
      <x:c r="D324" t="str">
        <x:v>Calibration</x:v>
      </x:c>
      <x:c r="E324" t="str">
        <x:v>CAL-00</x:v>
      </x:c>
      <x:c r="F324" t="str">
        <x:v>Routine/Planned</x:v>
      </x:c>
      <x:c r="G324" t="str">
        <x:v>planned activity</x:v>
      </x:c>
      <x:c r="H324" t="str">
        <x:v>None</x:v>
      </x:c>
      <x:c r="I324" t="str">
        <x:v>None</x:v>
      </x:c>
      <x:c r="J324" t="n">
        <x:v>1.2</x:v>
      </x:c>
      <x:c r="K324" t="n">
        <x:v>1.2</x:v>
      </x:c>
      <x:c r="L324" s="30" t="n">
        <x:v>86.4</x:v>
      </x:c>
      <x:c r="M324" s="31" t="b">
        <x:v>1</x:v>
      </x:c>
      <x:c r="N324" s="31" t="b">
        <x:v>0</x:v>
      </x:c>
      <x:c r="O324" t="str">
        <x:v>Planned maintenance</x:v>
      </x:c>
      <x:c r="P324" s="31" t="b">
        <x:v>0</x:v>
      </x:c>
      <x:c r="Q324" t="str"/>
    </x:row>
    <x:row r="325">
      <x:c r="A325" t="str">
        <x:v>MNT-0000324</x:v>
      </x:c>
      <x:c r="B325" t="str">
        <x:v>DEV-00082</x:v>
      </x:c>
      <x:c r="C325" s="28" t="n">
        <x:v>46137</x:v>
      </x:c>
      <x:c r="D325" t="str">
        <x:v>Preventive Maintenance</x:v>
      </x:c>
      <x:c r="E325" t="str">
        <x:v>PM-00</x:v>
      </x:c>
      <x:c r="F325" t="str">
        <x:v>Routine/Planned</x:v>
      </x:c>
      <x:c r="G325" t="str">
        <x:v>planned activity</x:v>
      </x:c>
      <x:c r="H325" t="str">
        <x:v>None</x:v>
      </x:c>
      <x:c r="I325" t="str">
        <x:v>None</x:v>
      </x:c>
      <x:c r="J325" t="n">
        <x:v>1.8</x:v>
      </x:c>
      <x:c r="K325" t="n">
        <x:v>0.7</x:v>
      </x:c>
      <x:c r="L325" s="30" t="n">
        <x:v>129.6</x:v>
      </x:c>
      <x:c r="M325" s="31" t="b">
        <x:v>1</x:v>
      </x:c>
      <x:c r="N325" s="31" t="b">
        <x:v>0</x:v>
      </x:c>
      <x:c r="O325" t="str">
        <x:v>Planned maintenance</x:v>
      </x:c>
      <x:c r="P325" s="31" t="b">
        <x:v>0</x:v>
      </x:c>
      <x:c r="Q325" t="str"/>
    </x:row>
    <x:row r="326">
      <x:c r="A326" t="str">
        <x:v>MNT-0000325</x:v>
      </x:c>
      <x:c r="B326" t="str">
        <x:v>DEV-00083</x:v>
      </x:c>
      <x:c r="C326" s="28" t="n">
        <x:v>45344</x:v>
      </x:c>
      <x:c r="D326" t="str">
        <x:v>Preventive Maintenance</x:v>
      </x:c>
      <x:c r="E326" t="str">
        <x:v>PM-00</x:v>
      </x:c>
      <x:c r="F326" t="str">
        <x:v>Routine/Planned</x:v>
      </x:c>
      <x:c r="G326" t="str">
        <x:v>planned activity</x:v>
      </x:c>
      <x:c r="H326" t="str">
        <x:v>None</x:v>
      </x:c>
      <x:c r="I326" t="str">
        <x:v>None</x:v>
      </x:c>
      <x:c r="J326" t="n">
        <x:v>1.5</x:v>
      </x:c>
      <x:c r="K326" t="n">
        <x:v>1.9</x:v>
      </x:c>
      <x:c r="L326" s="30" t="n">
        <x:v>108</x:v>
      </x:c>
      <x:c r="M326" s="31" t="b">
        <x:v>1</x:v>
      </x:c>
      <x:c r="N326" s="31" t="b">
        <x:v>0</x:v>
      </x:c>
      <x:c r="O326" t="str">
        <x:v>Planned maintenance</x:v>
      </x:c>
      <x:c r="P326" s="31" t="b">
        <x:v>0</x:v>
      </x:c>
      <x:c r="Q326" t="str"/>
    </x:row>
    <x:row r="327">
      <x:c r="A327" t="str">
        <x:v>MNT-0000326</x:v>
      </x:c>
      <x:c r="B327" t="str">
        <x:v>DEV-00083</x:v>
      </x:c>
      <x:c r="C327" s="28" t="n">
        <x:v>45509</x:v>
      </x:c>
      <x:c r="D327" t="str">
        <x:v>Corrective Repair</x:v>
      </x:c>
      <x:c r="E327" t="str">
        <x:v>SNS-01</x:v>
      </x:c>
      <x:c r="F327" t="str">
        <x:v>Sensor/Measurement</x:v>
      </x:c>
      <x:c r="G327" t="str">
        <x:v>measurement or sensor drift</x:v>
      </x:c>
      <x:c r="H327" t="str">
        <x:v>Major</x:v>
      </x:c>
      <x:c r="I327" t="str">
        <x:v>None</x:v>
      </x:c>
      <x:c r="J327" t="n">
        <x:v>2.3</x:v>
      </x:c>
      <x:c r="K327" t="n">
        <x:v>19.6</x:v>
      </x:c>
      <x:c r="L327" s="30" t="n">
        <x:v>165.6</x:v>
      </x:c>
      <x:c r="M327" s="31" t="b">
        <x:v>1</x:v>
      </x:c>
      <x:c r="N327" s="31" t="b">
        <x:v>0</x:v>
      </x:c>
      <x:c r="O327" t="str">
        <x:v>Calibration drift</x:v>
      </x:c>
      <x:c r="P327" s="31" t="b">
        <x:v>1</x:v>
      </x:c>
      <x:c r="Q327" t="str">
        <x:v>SAF-000009</x:v>
      </x:c>
    </x:row>
    <x:row r="328">
      <x:c r="A328" t="str">
        <x:v>MNT-0000327</x:v>
      </x:c>
      <x:c r="B328" t="str">
        <x:v>DEV-00083</x:v>
      </x:c>
      <x:c r="C328" s="28" t="n">
        <x:v>46078</x:v>
      </x:c>
      <x:c r="D328" t="str">
        <x:v>Preventive Maintenance</x:v>
      </x:c>
      <x:c r="E328" t="str">
        <x:v>PM-00</x:v>
      </x:c>
      <x:c r="F328" t="str">
        <x:v>Routine/Planned</x:v>
      </x:c>
      <x:c r="G328" t="str">
        <x:v>planned activity</x:v>
      </x:c>
      <x:c r="H328" t="str">
        <x:v>None</x:v>
      </x:c>
      <x:c r="I328" t="str">
        <x:v>None</x:v>
      </x:c>
      <x:c r="J328" t="n">
        <x:v>1.5</x:v>
      </x:c>
      <x:c r="K328" t="n">
        <x:v>1.5</x:v>
      </x:c>
      <x:c r="L328" s="30" t="n">
        <x:v>108</x:v>
      </x:c>
      <x:c r="M328" s="31" t="b">
        <x:v>1</x:v>
      </x:c>
      <x:c r="N328" s="31" t="b">
        <x:v>0</x:v>
      </x:c>
      <x:c r="O328" t="str">
        <x:v>Planned maintenance</x:v>
      </x:c>
      <x:c r="P328" s="31" t="b">
        <x:v>0</x:v>
      </x:c>
      <x:c r="Q328" t="str"/>
    </x:row>
    <x:row r="329">
      <x:c r="A329" t="str">
        <x:v>MNT-0000328</x:v>
      </x:c>
      <x:c r="B329" t="str">
        <x:v>DEV-00083</x:v>
      </x:c>
      <x:c r="C329" s="28" t="n">
        <x:v>46193</x:v>
      </x:c>
      <x:c r="D329" t="str">
        <x:v>Corrective Repair</x:v>
      </x:c>
      <x:c r="E329" t="str">
        <x:v>BAT-01</x:v>
      </x:c>
      <x:c r="F329" t="str">
        <x:v>Power/Battery</x:v>
      </x:c>
      <x:c r="G329" t="str">
        <x:v>battery or power issue</x:v>
      </x:c>
      <x:c r="H329" t="str">
        <x:v>Major</x:v>
      </x:c>
      <x:c r="I329" t="str">
        <x:v>None</x:v>
      </x:c>
      <x:c r="J329" t="n">
        <x:v>3.4</x:v>
      </x:c>
      <x:c r="K329" t="n">
        <x:v>26.2</x:v>
      </x:c>
      <x:c r="L329" s="30" t="n">
        <x:v>244.8</x:v>
      </x:c>
      <x:c r="M329" s="31" t="b">
        <x:v>1</x:v>
      </x:c>
      <x:c r="N329" s="31" t="b">
        <x:v>0</x:v>
      </x:c>
      <x:c r="O329" t="str">
        <x:v>Battery ageing</x:v>
      </x:c>
      <x:c r="P329" s="31" t="b">
        <x:v>0</x:v>
      </x:c>
      <x:c r="Q329" t="str"/>
    </x:row>
    <x:row r="330">
      <x:c r="A330" t="str">
        <x:v>MNT-0000329</x:v>
      </x:c>
      <x:c r="B330" t="str">
        <x:v>DEV-00084</x:v>
      </x:c>
      <x:c r="C330" s="28" t="n">
        <x:v>45385</x:v>
      </x:c>
      <x:c r="D330" t="str">
        <x:v>Corrective Repair</x:v>
      </x:c>
      <x:c r="E330" t="str">
        <x:v>DSP-02</x:v>
      </x:c>
      <x:c r="F330" t="str">
        <x:v>Alarm/Display</x:v>
      </x:c>
      <x:c r="G330" t="str">
        <x:v>alarm or display irregularity</x:v>
      </x:c>
      <x:c r="H330" t="str">
        <x:v>Major</x:v>
      </x:c>
      <x:c r="I330" t="str">
        <x:v>Sensor module</x:v>
      </x:c>
      <x:c r="J330" t="n">
        <x:v>3.8</x:v>
      </x:c>
      <x:c r="K330" t="n">
        <x:v>27.1</x:v>
      </x:c>
      <x:c r="L330" s="30" t="n">
        <x:v>845.48</x:v>
      </x:c>
      <x:c r="M330" s="31" t="b">
        <x:v>1</x:v>
      </x:c>
      <x:c r="N330" s="31" t="b">
        <x:v>0</x:v>
      </x:c>
      <x:c r="O330" t="str">
        <x:v>Software/configuration</x:v>
      </x:c>
      <x:c r="P330" s="31" t="b">
        <x:v>1</x:v>
      </x:c>
      <x:c r="Q330" t="str"/>
    </x:row>
    <x:row r="331">
      <x:c r="A331" t="str">
        <x:v>MNT-0000330</x:v>
      </x:c>
      <x:c r="B331" t="str">
        <x:v>DEV-00084</x:v>
      </x:c>
      <x:c r="C331" s="28" t="n">
        <x:v>45848</x:v>
      </x:c>
      <x:c r="D331" t="str">
        <x:v>Preventive Maintenance</x:v>
      </x:c>
      <x:c r="E331" t="str">
        <x:v>PM-00</x:v>
      </x:c>
      <x:c r="F331" t="str">
        <x:v>Routine/Planned</x:v>
      </x:c>
      <x:c r="G331" t="str">
        <x:v>planned activity</x:v>
      </x:c>
      <x:c r="H331" t="str">
        <x:v>None</x:v>
      </x:c>
      <x:c r="I331" t="str">
        <x:v>None</x:v>
      </x:c>
      <x:c r="J331" t="n">
        <x:v>1.5</x:v>
      </x:c>
      <x:c r="K331" t="n">
        <x:v>1.6</x:v>
      </x:c>
      <x:c r="L331" s="30" t="n">
        <x:v>108</x:v>
      </x:c>
      <x:c r="M331" s="31" t="b">
        <x:v>1</x:v>
      </x:c>
      <x:c r="N331" s="31" t="b">
        <x:v>0</x:v>
      </x:c>
      <x:c r="O331" t="str">
        <x:v>Planned maintenance</x:v>
      </x:c>
      <x:c r="P331" s="31" t="b">
        <x:v>0</x:v>
      </x:c>
      <x:c r="Q331" t="str"/>
    </x:row>
    <x:row r="332">
      <x:c r="A332" t="str">
        <x:v>MNT-0000331</x:v>
      </x:c>
      <x:c r="B332" t="str">
        <x:v>DEV-00084</x:v>
      </x:c>
      <x:c r="C332" s="28" t="n">
        <x:v>46207</x:v>
      </x:c>
      <x:c r="D332" t="str">
        <x:v>Preventive Maintenance</x:v>
      </x:c>
      <x:c r="E332" t="str">
        <x:v>PM-00</x:v>
      </x:c>
      <x:c r="F332" t="str">
        <x:v>Routine/Planned</x:v>
      </x:c>
      <x:c r="G332" t="str">
        <x:v>planned activity</x:v>
      </x:c>
      <x:c r="H332" t="str">
        <x:v>None</x:v>
      </x:c>
      <x:c r="I332" t="str">
        <x:v>None</x:v>
      </x:c>
      <x:c r="J332" t="n">
        <x:v>1.6</x:v>
      </x:c>
      <x:c r="K332" t="n">
        <x:v>1.5</x:v>
      </x:c>
      <x:c r="L332" s="30" t="n">
        <x:v>115.2</x:v>
      </x:c>
      <x:c r="M332" s="31" t="b">
        <x:v>0</x:v>
      </x:c>
      <x:c r="N332" s="31" t="b">
        <x:v>0</x:v>
      </x:c>
      <x:c r="O332" t="str">
        <x:v>Planned maintenance</x:v>
      </x:c>
      <x:c r="P332" s="31" t="b">
        <x:v>0</x:v>
      </x:c>
      <x:c r="Q332" t="str"/>
    </x:row>
    <x:row r="333">
      <x:c r="A333" t="str">
        <x:v>MNT-0000332</x:v>
      </x:c>
      <x:c r="B333" t="str">
        <x:v>DEV-00085</x:v>
      </x:c>
      <x:c r="C333" s="28" t="n">
        <x:v>45405</x:v>
      </x:c>
      <x:c r="D333" t="str">
        <x:v>Preventive Maintenance</x:v>
      </x:c>
      <x:c r="E333" t="str">
        <x:v>PM-00</x:v>
      </x:c>
      <x:c r="F333" t="str">
        <x:v>Routine/Planned</x:v>
      </x:c>
      <x:c r="G333" t="str">
        <x:v>planned activity</x:v>
      </x:c>
      <x:c r="H333" t="str">
        <x:v>None</x:v>
      </x:c>
      <x:c r="I333" t="str">
        <x:v>None</x:v>
      </x:c>
      <x:c r="J333" t="n">
        <x:v>1.1</x:v>
      </x:c>
      <x:c r="K333" t="n">
        <x:v>1.5</x:v>
      </x:c>
      <x:c r="L333" s="30" t="n">
        <x:v>79.2</x:v>
      </x:c>
      <x:c r="M333" s="31" t="b">
        <x:v>1</x:v>
      </x:c>
      <x:c r="N333" s="31" t="b">
        <x:v>0</x:v>
      </x:c>
      <x:c r="O333" t="str">
        <x:v>Planned maintenance</x:v>
      </x:c>
      <x:c r="P333" s="31" t="b">
        <x:v>0</x:v>
      </x:c>
      <x:c r="Q333" t="str"/>
    </x:row>
    <x:row r="334">
      <x:c r="A334" t="str">
        <x:v>MNT-0000333</x:v>
      </x:c>
      <x:c r="B334" t="str">
        <x:v>DEV-00085</x:v>
      </x:c>
      <x:c r="C334" s="28" t="n">
        <x:v>45808</x:v>
      </x:c>
      <x:c r="D334" t="str">
        <x:v>Preventive Maintenance</x:v>
      </x:c>
      <x:c r="E334" t="str">
        <x:v>PM-00</x:v>
      </x:c>
      <x:c r="F334" t="str">
        <x:v>Routine/Planned</x:v>
      </x:c>
      <x:c r="G334" t="str">
        <x:v>planned activity</x:v>
      </x:c>
      <x:c r="H334" t="str">
        <x:v>None</x:v>
      </x:c>
      <x:c r="I334" t="str">
        <x:v>None</x:v>
      </x:c>
      <x:c r="J334" t="n">
        <x:v>1.2</x:v>
      </x:c>
      <x:c r="K334" t="n">
        <x:v>0.7</x:v>
      </x:c>
      <x:c r="L334" s="30" t="n">
        <x:v>86.4</x:v>
      </x:c>
      <x:c r="M334" s="31" t="b">
        <x:v>1</x:v>
      </x:c>
      <x:c r="N334" s="31" t="b">
        <x:v>0</x:v>
      </x:c>
      <x:c r="O334" t="str">
        <x:v>Planned maintenance</x:v>
      </x:c>
      <x:c r="P334" s="31" t="b">
        <x:v>0</x:v>
      </x:c>
      <x:c r="Q334" t="str"/>
    </x:row>
    <x:row r="335">
      <x:c r="A335" t="str">
        <x:v>MNT-0000334</x:v>
      </x:c>
      <x:c r="B335" t="str">
        <x:v>DEV-00086</x:v>
      </x:c>
      <x:c r="C335" s="28" t="n">
        <x:v>45474</x:v>
      </x:c>
      <x:c r="D335" t="str">
        <x:v>Corrective Repair</x:v>
      </x:c>
      <x:c r="E335" t="str">
        <x:v>MEC-01</x:v>
      </x:c>
      <x:c r="F335" t="str">
        <x:v>Mechanical</x:v>
      </x:c>
      <x:c r="G335" t="str">
        <x:v>mechanical wear or connector issue</x:v>
      </x:c>
      <x:c r="H335" t="str">
        <x:v>Moderate</x:v>
      </x:c>
      <x:c r="I335" t="str">
        <x:v>None</x:v>
      </x:c>
      <x:c r="J335" t="n">
        <x:v>0.9</x:v>
      </x:c>
      <x:c r="K335" t="n">
        <x:v>10.8</x:v>
      </x:c>
      <x:c r="L335" s="30" t="n">
        <x:v>64.8</x:v>
      </x:c>
      <x:c r="M335" s="31" t="b">
        <x:v>1</x:v>
      </x:c>
      <x:c r="N335" s="31" t="b">
        <x:v>0</x:v>
      </x:c>
      <x:c r="O335" t="str">
        <x:v>User/environment interaction</x:v>
      </x:c>
      <x:c r="P335" s="31" t="b">
        <x:v>0</x:v>
      </x:c>
      <x:c r="Q335" t="str"/>
    </x:row>
    <x:row r="336">
      <x:c r="A336" t="str">
        <x:v>MNT-0000335</x:v>
      </x:c>
      <x:c r="B336" t="str">
        <x:v>DEV-00086</x:v>
      </x:c>
      <x:c r="C336" s="28" t="n">
        <x:v>45485</x:v>
      </x:c>
      <x:c r="D336" t="str">
        <x:v>Preventive Maintenance</x:v>
      </x:c>
      <x:c r="E336" t="str">
        <x:v>PM-00</x:v>
      </x:c>
      <x:c r="F336" t="str">
        <x:v>Routine/Planned</x:v>
      </x:c>
      <x:c r="G336" t="str">
        <x:v>planned activity</x:v>
      </x:c>
      <x:c r="H336" t="str">
        <x:v>None</x:v>
      </x:c>
      <x:c r="I336" t="str">
        <x:v>None</x:v>
      </x:c>
      <x:c r="J336" t="n">
        <x:v>0.6</x:v>
      </x:c>
      <x:c r="K336" t="n">
        <x:v>2.5</x:v>
      </x:c>
      <x:c r="L336" s="30" t="n">
        <x:v>43.2</x:v>
      </x:c>
      <x:c r="M336" s="31" t="b">
        <x:v>1</x:v>
      </x:c>
      <x:c r="N336" s="31" t="b">
        <x:v>0</x:v>
      </x:c>
      <x:c r="O336" t="str">
        <x:v>Planned maintenance</x:v>
      </x:c>
      <x:c r="P336" s="31" t="b">
        <x:v>0</x:v>
      </x:c>
      <x:c r="Q336" t="str"/>
    </x:row>
    <x:row r="337">
      <x:c r="A337" t="str">
        <x:v>MNT-0000336</x:v>
      </x:c>
      <x:c r="B337" t="str">
        <x:v>DEV-00086</x:v>
      </x:c>
      <x:c r="C337" s="28" t="n">
        <x:v>46129</x:v>
      </x:c>
      <x:c r="D337" t="str">
        <x:v>Preventive Maintenance</x:v>
      </x:c>
      <x:c r="E337" t="str">
        <x:v>PM-00</x:v>
      </x:c>
      <x:c r="F337" t="str">
        <x:v>Routine/Planned</x:v>
      </x:c>
      <x:c r="G337" t="str">
        <x:v>planned activity</x:v>
      </x:c>
      <x:c r="H337" t="str">
        <x:v>None</x:v>
      </x:c>
      <x:c r="I337" t="str">
        <x:v>None</x:v>
      </x:c>
      <x:c r="J337" t="n">
        <x:v>0.9</x:v>
      </x:c>
      <x:c r="K337" t="n">
        <x:v>1</x:v>
      </x:c>
      <x:c r="L337" s="30" t="n">
        <x:v>64.8</x:v>
      </x:c>
      <x:c r="M337" s="31" t="b">
        <x:v>1</x:v>
      </x:c>
      <x:c r="N337" s="31" t="b">
        <x:v>0</x:v>
      </x:c>
      <x:c r="O337" t="str">
        <x:v>Planned maintenance</x:v>
      </x:c>
      <x:c r="P337" s="31" t="b">
        <x:v>0</x:v>
      </x:c>
      <x:c r="Q337" t="str"/>
    </x:row>
    <x:row r="338">
      <x:c r="A338" t="str">
        <x:v>MNT-0000337</x:v>
      </x:c>
      <x:c r="B338" t="str">
        <x:v>DEV-00087</x:v>
      </x:c>
      <x:c r="C338" s="28" t="n">
        <x:v>45382</x:v>
      </x:c>
      <x:c r="D338" t="str">
        <x:v>Preventive Maintenance</x:v>
      </x:c>
      <x:c r="E338" t="str">
        <x:v>PM-00</x:v>
      </x:c>
      <x:c r="F338" t="str">
        <x:v>Routine/Planned</x:v>
      </x:c>
      <x:c r="G338" t="str">
        <x:v>planned activity</x:v>
      </x:c>
      <x:c r="H338" t="str">
        <x:v>None</x:v>
      </x:c>
      <x:c r="I338" t="str">
        <x:v>None</x:v>
      </x:c>
      <x:c r="J338" t="n">
        <x:v>1.4</x:v>
      </x:c>
      <x:c r="K338" t="n">
        <x:v>1.9</x:v>
      </x:c>
      <x:c r="L338" s="30" t="n">
        <x:v>100.8</x:v>
      </x:c>
      <x:c r="M338" s="31" t="b">
        <x:v>1</x:v>
      </x:c>
      <x:c r="N338" s="31" t="b">
        <x:v>0</x:v>
      </x:c>
      <x:c r="O338" t="str">
        <x:v>Planned maintenance</x:v>
      </x:c>
      <x:c r="P338" s="31" t="b">
        <x:v>0</x:v>
      </x:c>
      <x:c r="Q338" t="str"/>
    </x:row>
    <x:row r="339">
      <x:c r="A339" t="str">
        <x:v>MNT-0000338</x:v>
      </x:c>
      <x:c r="B339" t="str">
        <x:v>DEV-00087</x:v>
      </x:c>
      <x:c r="C339" s="28" t="n">
        <x:v>45475</x:v>
      </x:c>
      <x:c r="D339" t="str">
        <x:v>Preventive Maintenance</x:v>
      </x:c>
      <x:c r="E339" t="str">
        <x:v>PM-00</x:v>
      </x:c>
      <x:c r="F339" t="str">
        <x:v>Routine/Planned</x:v>
      </x:c>
      <x:c r="G339" t="str">
        <x:v>planned activity</x:v>
      </x:c>
      <x:c r="H339" t="str">
        <x:v>None</x:v>
      </x:c>
      <x:c r="I339" t="str">
        <x:v>None</x:v>
      </x:c>
      <x:c r="J339" t="n">
        <x:v>1.2</x:v>
      </x:c>
      <x:c r="K339" t="n">
        <x:v>3.1</x:v>
      </x:c>
      <x:c r="L339" s="30" t="n">
        <x:v>86.4</x:v>
      </x:c>
      <x:c r="M339" s="31" t="b">
        <x:v>1</x:v>
      </x:c>
      <x:c r="N339" s="31" t="b">
        <x:v>0</x:v>
      </x:c>
      <x:c r="O339" t="str">
        <x:v>Planned maintenance</x:v>
      </x:c>
      <x:c r="P339" s="31" t="b">
        <x:v>0</x:v>
      </x:c>
      <x:c r="Q339" t="str"/>
    </x:row>
    <x:row r="340">
      <x:c r="A340" t="str">
        <x:v>MNT-0000339</x:v>
      </x:c>
      <x:c r="B340" t="str">
        <x:v>DEV-00087</x:v>
      </x:c>
      <x:c r="C340" s="28" t="n">
        <x:v>45681</x:v>
      </x:c>
      <x:c r="D340" t="str">
        <x:v>Corrective Repair</x:v>
      </x:c>
      <x:c r="E340" t="str">
        <x:v>CON-02</x:v>
      </x:c>
      <x:c r="F340" t="str">
        <x:v>Accessory/Consumable</x:v>
      </x:c>
      <x:c r="G340" t="str">
        <x:v>accessory or consumable interface issue</x:v>
      </x:c>
      <x:c r="H340" t="str">
        <x:v>Minor</x:v>
      </x:c>
      <x:c r="I340" t="str">
        <x:v>Fan assembly</x:v>
      </x:c>
      <x:c r="J340" t="n">
        <x:v>2.4</x:v>
      </x:c>
      <x:c r="K340" t="n">
        <x:v>10.4</x:v>
      </x:c>
      <x:c r="L340" s="30" t="n">
        <x:v>403.7</x:v>
      </x:c>
      <x:c r="M340" s="31" t="b">
        <x:v>1</x:v>
      </x:c>
      <x:c r="N340" s="31" t="b">
        <x:v>0</x:v>
      </x:c>
      <x:c r="O340" t="str">
        <x:v>Battery ageing</x:v>
      </x:c>
      <x:c r="P340" s="31" t="b">
        <x:v>0</x:v>
      </x:c>
      <x:c r="Q340" t="str"/>
    </x:row>
    <x:row r="341">
      <x:c r="A341" t="str">
        <x:v>MNT-0000340</x:v>
      </x:c>
      <x:c r="B341" t="str">
        <x:v>DEV-00087</x:v>
      </x:c>
      <x:c r="C341" s="28" t="n">
        <x:v>45881</x:v>
      </x:c>
      <x:c r="D341" t="str">
        <x:v>Preventive Maintenance</x:v>
      </x:c>
      <x:c r="E341" t="str">
        <x:v>PM-00</x:v>
      </x:c>
      <x:c r="F341" t="str">
        <x:v>Routine/Planned</x:v>
      </x:c>
      <x:c r="G341" t="str">
        <x:v>planned activity</x:v>
      </x:c>
      <x:c r="H341" t="str">
        <x:v>None</x:v>
      </x:c>
      <x:c r="I341" t="str">
        <x:v>None</x:v>
      </x:c>
      <x:c r="J341" t="n">
        <x:v>1.2</x:v>
      </x:c>
      <x:c r="K341" t="n">
        <x:v>1.7</x:v>
      </x:c>
      <x:c r="L341" s="30" t="n">
        <x:v>86.4</x:v>
      </x:c>
      <x:c r="M341" s="31" t="b">
        <x:v>1</x:v>
      </x:c>
      <x:c r="N341" s="31" t="b">
        <x:v>0</x:v>
      </x:c>
      <x:c r="O341" t="str">
        <x:v>Planned maintenance</x:v>
      </x:c>
      <x:c r="P341" s="31" t="b">
        <x:v>0</x:v>
      </x:c>
      <x:c r="Q341" t="str"/>
    </x:row>
    <x:row r="342">
      <x:c r="A342" t="str">
        <x:v>MNT-0000341</x:v>
      </x:c>
      <x:c r="B342" t="str">
        <x:v>DEV-00087</x:v>
      </x:c>
      <x:c r="C342" s="28" t="n">
        <x:v>46225</x:v>
      </x:c>
      <x:c r="D342" t="str">
        <x:v>Corrective Repair</x:v>
      </x:c>
      <x:c r="E342" t="str">
        <x:v>CON-02</x:v>
      </x:c>
      <x:c r="F342" t="str">
        <x:v>Accessory/Consumable</x:v>
      </x:c>
      <x:c r="G342" t="str">
        <x:v>accessory or consumable interface issue</x:v>
      </x:c>
      <x:c r="H342" t="str">
        <x:v>Minor</x:v>
      </x:c>
      <x:c r="I342" t="str">
        <x:v>Power supply</x:v>
      </x:c>
      <x:c r="J342" t="n">
        <x:v>1.8</x:v>
      </x:c>
      <x:c r="K342" t="n">
        <x:v>18.9</x:v>
      </x:c>
      <x:c r="L342" s="30" t="n">
        <x:v>911.63</x:v>
      </x:c>
      <x:c r="M342" s="31" t="b">
        <x:v>1</x:v>
      </x:c>
      <x:c r="N342" s="31" t="b">
        <x:v>0</x:v>
      </x:c>
      <x:c r="O342" t="str">
        <x:v>Battery ageing</x:v>
      </x:c>
      <x:c r="P342" s="31" t="b">
        <x:v>0</x:v>
      </x:c>
      <x:c r="Q342" t="str"/>
    </x:row>
    <x:row r="343">
      <x:c r="A343" t="str">
        <x:v>MNT-0000342</x:v>
      </x:c>
      <x:c r="B343" t="str">
        <x:v>DEV-00088</x:v>
      </x:c>
      <x:c r="C343" s="28" t="n">
        <x:v>45347</x:v>
      </x:c>
      <x:c r="D343" t="str">
        <x:v>Preventive Maintenance</x:v>
      </x:c>
      <x:c r="E343" t="str">
        <x:v>PM-00</x:v>
      </x:c>
      <x:c r="F343" t="str">
        <x:v>Routine/Planned</x:v>
      </x:c>
      <x:c r="G343" t="str">
        <x:v>planned activity</x:v>
      </x:c>
      <x:c r="H343" t="str">
        <x:v>None</x:v>
      </x:c>
      <x:c r="I343" t="str">
        <x:v>None</x:v>
      </x:c>
      <x:c r="J343" t="n">
        <x:v>0.9</x:v>
      </x:c>
      <x:c r="K343" t="n">
        <x:v>2.6</x:v>
      </x:c>
      <x:c r="L343" s="30" t="n">
        <x:v>64.8</x:v>
      </x:c>
      <x:c r="M343" s="31" t="b">
        <x:v>1</x:v>
      </x:c>
      <x:c r="N343" s="31" t="b">
        <x:v>0</x:v>
      </x:c>
      <x:c r="O343" t="str">
        <x:v>Planned maintenance</x:v>
      </x:c>
      <x:c r="P343" s="31" t="b">
        <x:v>0</x:v>
      </x:c>
      <x:c r="Q343" t="str"/>
    </x:row>
    <x:row r="344">
      <x:c r="A344" t="str">
        <x:v>MNT-0000343</x:v>
      </x:c>
      <x:c r="B344" t="str">
        <x:v>DEV-00088</x:v>
      </x:c>
      <x:c r="C344" s="28" t="n">
        <x:v>46219</x:v>
      </x:c>
      <x:c r="D344" t="str">
        <x:v>Preventive Maintenance</x:v>
      </x:c>
      <x:c r="E344" t="str">
        <x:v>PM-00</x:v>
      </x:c>
      <x:c r="F344" t="str">
        <x:v>Routine/Planned</x:v>
      </x:c>
      <x:c r="G344" t="str">
        <x:v>planned activity</x:v>
      </x:c>
      <x:c r="H344" t="str">
        <x:v>None</x:v>
      </x:c>
      <x:c r="I344" t="str">
        <x:v>None</x:v>
      </x:c>
      <x:c r="J344" t="n">
        <x:v>1.4</x:v>
      </x:c>
      <x:c r="K344" t="n">
        <x:v>2.1</x:v>
      </x:c>
      <x:c r="L344" s="30" t="n">
        <x:v>100.8</x:v>
      </x:c>
      <x:c r="M344" s="31" t="b">
        <x:v>1</x:v>
      </x:c>
      <x:c r="N344" s="31" t="b">
        <x:v>0</x:v>
      </x:c>
      <x:c r="O344" t="str">
        <x:v>Planned maintenance</x:v>
      </x:c>
      <x:c r="P344" s="31" t="b">
        <x:v>0</x:v>
      </x:c>
      <x:c r="Q344" t="str"/>
    </x:row>
    <x:row r="345">
      <x:c r="A345" t="str">
        <x:v>MNT-0000344</x:v>
      </x:c>
      <x:c r="B345" t="str">
        <x:v>DEV-00089</x:v>
      </x:c>
      <x:c r="C345" s="28" t="n">
        <x:v>45387</x:v>
      </x:c>
      <x:c r="D345" t="str">
        <x:v>Calibration</x:v>
      </x:c>
      <x:c r="E345" t="str">
        <x:v>CAL-00</x:v>
      </x:c>
      <x:c r="F345" t="str">
        <x:v>Routine/Planned</x:v>
      </x:c>
      <x:c r="G345" t="str">
        <x:v>planned activity</x:v>
      </x:c>
      <x:c r="H345" t="str">
        <x:v>None</x:v>
      </x:c>
      <x:c r="I345" t="str">
        <x:v>None</x:v>
      </x:c>
      <x:c r="J345" t="n">
        <x:v>1.3</x:v>
      </x:c>
      <x:c r="K345" t="n">
        <x:v>2.3</x:v>
      </x:c>
      <x:c r="L345" s="30" t="n">
        <x:v>93.6</x:v>
      </x:c>
      <x:c r="M345" s="31" t="b">
        <x:v>0</x:v>
      </x:c>
      <x:c r="N345" s="31" t="b">
        <x:v>0</x:v>
      </x:c>
      <x:c r="O345" t="str">
        <x:v>Planned maintenance</x:v>
      </x:c>
      <x:c r="P345" s="31" t="b">
        <x:v>0</x:v>
      </x:c>
      <x:c r="Q345" t="str"/>
    </x:row>
    <x:row r="346">
      <x:c r="A346" t="str">
        <x:v>MNT-0000345</x:v>
      </x:c>
      <x:c r="B346" t="str">
        <x:v>DEV-00089</x:v>
      </x:c>
      <x:c r="C346" s="28" t="n">
        <x:v>45536</x:v>
      </x:c>
      <x:c r="D346" t="str">
        <x:v>Preventive Maintenance</x:v>
      </x:c>
      <x:c r="E346" t="str">
        <x:v>PM-00</x:v>
      </x:c>
      <x:c r="F346" t="str">
        <x:v>Routine/Planned</x:v>
      </x:c>
      <x:c r="G346" t="str">
        <x:v>planned activity</x:v>
      </x:c>
      <x:c r="H346" t="str">
        <x:v>None</x:v>
      </x:c>
      <x:c r="I346" t="str">
        <x:v>None</x:v>
      </x:c>
      <x:c r="J346" t="n">
        <x:v>1.5</x:v>
      </x:c>
      <x:c r="K346" t="n">
        <x:v>1</x:v>
      </x:c>
      <x:c r="L346" s="30" t="n">
        <x:v>108</x:v>
      </x:c>
      <x:c r="M346" s="31" t="b">
        <x:v>1</x:v>
      </x:c>
      <x:c r="N346" s="31" t="b">
        <x:v>0</x:v>
      </x:c>
      <x:c r="O346" t="str">
        <x:v>Planned maintenance</x:v>
      </x:c>
      <x:c r="P346" s="31" t="b">
        <x:v>0</x:v>
      </x:c>
      <x:c r="Q346" t="str"/>
    </x:row>
    <x:row r="347">
      <x:c r="A347" t="str">
        <x:v>MNT-0000346</x:v>
      </x:c>
      <x:c r="B347" t="str">
        <x:v>DEV-00089</x:v>
      </x:c>
      <x:c r="C347" s="28" t="n">
        <x:v>46016</x:v>
      </x:c>
      <x:c r="D347" t="str">
        <x:v>Preventive Maintenance</x:v>
      </x:c>
      <x:c r="E347" t="str">
        <x:v>PM-00</x:v>
      </x:c>
      <x:c r="F347" t="str">
        <x:v>Routine/Planned</x:v>
      </x:c>
      <x:c r="G347" t="str">
        <x:v>planned activity</x:v>
      </x:c>
      <x:c r="H347" t="str">
        <x:v>None</x:v>
      </x:c>
      <x:c r="I347" t="str">
        <x:v>None</x:v>
      </x:c>
      <x:c r="J347" t="n">
        <x:v>0.9</x:v>
      </x:c>
      <x:c r="K347" t="n">
        <x:v>1.4</x:v>
      </x:c>
      <x:c r="L347" s="30" t="n">
        <x:v>64.8</x:v>
      </x:c>
      <x:c r="M347" s="31" t="b">
        <x:v>1</x:v>
      </x:c>
      <x:c r="N347" s="31" t="b">
        <x:v>0</x:v>
      </x:c>
      <x:c r="O347" t="str">
        <x:v>Planned maintenance</x:v>
      </x:c>
      <x:c r="P347" s="31" t="b">
        <x:v>0</x:v>
      </x:c>
      <x:c r="Q347" t="str"/>
    </x:row>
    <x:row r="348">
      <x:c r="A348" t="str">
        <x:v>MNT-0000347</x:v>
      </x:c>
      <x:c r="B348" t="str">
        <x:v>DEV-00089</x:v>
      </x:c>
      <x:c r="C348" s="28" t="n">
        <x:v>46077</x:v>
      </x:c>
      <x:c r="D348" t="str">
        <x:v>Corrective Repair</x:v>
      </x:c>
      <x:c r="E348" t="str">
        <x:v>MEC-07</x:v>
      </x:c>
      <x:c r="F348" t="str">
        <x:v>Mechanical</x:v>
      </x:c>
      <x:c r="G348" t="str">
        <x:v>mechanical wear or connector issue</x:v>
      </x:c>
      <x:c r="H348" t="str">
        <x:v>Minor</x:v>
      </x:c>
      <x:c r="I348" t="str">
        <x:v>Battery pack</x:v>
      </x:c>
      <x:c r="J348" t="n">
        <x:v>1.1</x:v>
      </x:c>
      <x:c r="K348" t="n">
        <x:v>11.1</x:v>
      </x:c>
      <x:c r="L348" s="30" t="n">
        <x:v>354.75</x:v>
      </x:c>
      <x:c r="M348" s="31" t="b">
        <x:v>0</x:v>
      </x:c>
      <x:c r="N348" s="31" t="b">
        <x:v>0</x:v>
      </x:c>
      <x:c r="O348" t="str">
        <x:v>Component wear</x:v>
      </x:c>
      <x:c r="P348" s="31" t="b">
        <x:v>0</x:v>
      </x:c>
      <x:c r="Q348" t="str"/>
    </x:row>
    <x:row r="349">
      <x:c r="A349" t="str">
        <x:v>MNT-0000348</x:v>
      </x:c>
      <x:c r="B349" t="str">
        <x:v>DEV-00089</x:v>
      </x:c>
      <x:c r="C349" s="28" t="n">
        <x:v>46199</x:v>
      </x:c>
      <x:c r="D349" t="str">
        <x:v>Preventive Maintenance</x:v>
      </x:c>
      <x:c r="E349" t="str">
        <x:v>PM-00</x:v>
      </x:c>
      <x:c r="F349" t="str">
        <x:v>Routine/Planned</x:v>
      </x:c>
      <x:c r="G349" t="str">
        <x:v>planned activity</x:v>
      </x:c>
      <x:c r="H349" t="str">
        <x:v>None</x:v>
      </x:c>
      <x:c r="I349" t="str">
        <x:v>None</x:v>
      </x:c>
      <x:c r="J349" t="n">
        <x:v>2.1</x:v>
      </x:c>
      <x:c r="K349" t="n">
        <x:v>0.2</x:v>
      </x:c>
      <x:c r="L349" s="30" t="n">
        <x:v>151.2</x:v>
      </x:c>
      <x:c r="M349" s="31" t="b">
        <x:v>1</x:v>
      </x:c>
      <x:c r="N349" s="31" t="b">
        <x:v>0</x:v>
      </x:c>
      <x:c r="O349" t="str">
        <x:v>Planned maintenance</x:v>
      </x:c>
      <x:c r="P349" s="31" t="b">
        <x:v>0</x:v>
      </x:c>
      <x:c r="Q349" t="str"/>
    </x:row>
    <x:row r="350">
      <x:c r="A350" t="str">
        <x:v>MNT-0000349</x:v>
      </x:c>
      <x:c r="B350" t="str">
        <x:v>DEV-00090</x:v>
      </x:c>
      <x:c r="C350" s="28" t="n">
        <x:v>45359</x:v>
      </x:c>
      <x:c r="D350" t="str">
        <x:v>Preventive Maintenance</x:v>
      </x:c>
      <x:c r="E350" t="str">
        <x:v>PM-00</x:v>
      </x:c>
      <x:c r="F350" t="str">
        <x:v>Routine/Planned</x:v>
      </x:c>
      <x:c r="G350" t="str">
        <x:v>planned activity</x:v>
      </x:c>
      <x:c r="H350" t="str">
        <x:v>None</x:v>
      </x:c>
      <x:c r="I350" t="str">
        <x:v>None</x:v>
      </x:c>
      <x:c r="J350" t="n">
        <x:v>0.3</x:v>
      </x:c>
      <x:c r="K350" t="n">
        <x:v>2.5</x:v>
      </x:c>
      <x:c r="L350" s="30" t="n">
        <x:v>21.6</x:v>
      </x:c>
      <x:c r="M350" s="31" t="b">
        <x:v>1</x:v>
      </x:c>
      <x:c r="N350" s="31" t="b">
        <x:v>0</x:v>
      </x:c>
      <x:c r="O350" t="str">
        <x:v>Planned maintenance</x:v>
      </x:c>
      <x:c r="P350" s="31" t="b">
        <x:v>0</x:v>
      </x:c>
      <x:c r="Q350" t="str"/>
    </x:row>
    <x:row r="351">
      <x:c r="A351" t="str">
        <x:v>MNT-0000350</x:v>
      </x:c>
      <x:c r="B351" t="str">
        <x:v>DEV-00090</x:v>
      </x:c>
      <x:c r="C351" s="28" t="n">
        <x:v>45496</x:v>
      </x:c>
      <x:c r="D351" t="str">
        <x:v>Preventive Maintenance</x:v>
      </x:c>
      <x:c r="E351" t="str">
        <x:v>PM-00</x:v>
      </x:c>
      <x:c r="F351" t="str">
        <x:v>Routine/Planned</x:v>
      </x:c>
      <x:c r="G351" t="str">
        <x:v>planned activity</x:v>
      </x:c>
      <x:c r="H351" t="str">
        <x:v>None</x:v>
      </x:c>
      <x:c r="I351" t="str">
        <x:v>None</x:v>
      </x:c>
      <x:c r="J351" t="n">
        <x:v>1.7</x:v>
      </x:c>
      <x:c r="K351" t="n">
        <x:v>1.7</x:v>
      </x:c>
      <x:c r="L351" s="30" t="n">
        <x:v>122.4</x:v>
      </x:c>
      <x:c r="M351" s="31" t="b">
        <x:v>1</x:v>
      </x:c>
      <x:c r="N351" s="31" t="b">
        <x:v>0</x:v>
      </x:c>
      <x:c r="O351" t="str">
        <x:v>Planned maintenance</x:v>
      </x:c>
      <x:c r="P351" s="31" t="b">
        <x:v>0</x:v>
      </x:c>
      <x:c r="Q351" t="str"/>
    </x:row>
    <x:row r="352">
      <x:c r="A352" t="str">
        <x:v>MNT-0000351</x:v>
      </x:c>
      <x:c r="B352" t="str">
        <x:v>DEV-00090</x:v>
      </x:c>
      <x:c r="C352" s="28" t="n">
        <x:v>45506</x:v>
      </x:c>
      <x:c r="D352" t="str">
        <x:v>Preventive Maintenance</x:v>
      </x:c>
      <x:c r="E352" t="str">
        <x:v>PM-00</x:v>
      </x:c>
      <x:c r="F352" t="str">
        <x:v>Routine/Planned</x:v>
      </x:c>
      <x:c r="G352" t="str">
        <x:v>planned activity</x:v>
      </x:c>
      <x:c r="H352" t="str">
        <x:v>None</x:v>
      </x:c>
      <x:c r="I352" t="str">
        <x:v>None</x:v>
      </x:c>
      <x:c r="J352" t="n">
        <x:v>1.2</x:v>
      </x:c>
      <x:c r="K352" t="n">
        <x:v>1.4</x:v>
      </x:c>
      <x:c r="L352" s="30" t="n">
        <x:v>86.4</x:v>
      </x:c>
      <x:c r="M352" s="31" t="b">
        <x:v>0</x:v>
      </x:c>
      <x:c r="N352" s="31" t="b">
        <x:v>0</x:v>
      </x:c>
      <x:c r="O352" t="str">
        <x:v>Planned maintenance</x:v>
      </x:c>
      <x:c r="P352" s="31" t="b">
        <x:v>0</x:v>
      </x:c>
      <x:c r="Q352" t="str"/>
    </x:row>
    <x:row r="353">
      <x:c r="A353" t="str">
        <x:v>MNT-0000352</x:v>
      </x:c>
      <x:c r="B353" t="str">
        <x:v>DEV-00090</x:v>
      </x:c>
      <x:c r="C353" s="28" t="n">
        <x:v>45529</x:v>
      </x:c>
      <x:c r="D353" t="str">
        <x:v>Corrective Repair</x:v>
      </x:c>
      <x:c r="E353" t="str">
        <x:v>NET-01</x:v>
      </x:c>
      <x:c r="F353" t="str">
        <x:v>Network/Connectivity</x:v>
      </x:c>
      <x:c r="G353" t="str">
        <x:v>network communication interruption</x:v>
      </x:c>
      <x:c r="H353" t="str">
        <x:v>Moderate</x:v>
      </x:c>
      <x:c r="I353" t="str">
        <x:v>None</x:v>
      </x:c>
      <x:c r="J353" t="n">
        <x:v>2</x:v>
      </x:c>
      <x:c r="K353" t="n">
        <x:v>10.5</x:v>
      </x:c>
      <x:c r="L353" s="30" t="n">
        <x:v>144</x:v>
      </x:c>
      <x:c r="M353" s="31" t="b">
        <x:v>1</x:v>
      </x:c>
      <x:c r="N353" s="31" t="b">
        <x:v>0</x:v>
      </x:c>
      <x:c r="O353" t="str">
        <x:v>Calibration drift</x:v>
      </x:c>
      <x:c r="P353" s="31" t="b">
        <x:v>0</x:v>
      </x:c>
      <x:c r="Q353" t="str"/>
    </x:row>
    <x:row r="354">
      <x:c r="A354" t="str">
        <x:v>MNT-0000353</x:v>
      </x:c>
      <x:c r="B354" t="str">
        <x:v>DEV-00090</x:v>
      </x:c>
      <x:c r="C354" s="28" t="n">
        <x:v>45744</x:v>
      </x:c>
      <x:c r="D354" t="str">
        <x:v>Corrective Repair</x:v>
      </x:c>
      <x:c r="E354" t="str">
        <x:v>SNS-02</x:v>
      </x:c>
      <x:c r="F354" t="str">
        <x:v>Sensor/Measurement</x:v>
      </x:c>
      <x:c r="G354" t="str">
        <x:v>measurement or sensor drift</x:v>
      </x:c>
      <x:c r="H354" t="str">
        <x:v>Minor</x:v>
      </x:c>
      <x:c r="I354" t="str">
        <x:v>Power supply</x:v>
      </x:c>
      <x:c r="J354" t="n">
        <x:v>3.2</x:v>
      </x:c>
      <x:c r="K354" t="n">
        <x:v>10.8</x:v>
      </x:c>
      <x:c r="L354" s="30" t="n">
        <x:v>835.31</x:v>
      </x:c>
      <x:c r="M354" s="31" t="b">
        <x:v>1</x:v>
      </x:c>
      <x:c r="N354" s="31" t="b">
        <x:v>0</x:v>
      </x:c>
      <x:c r="O354" t="str">
        <x:v>User/environment interaction</x:v>
      </x:c>
      <x:c r="P354" s="31" t="b">
        <x:v>0</x:v>
      </x:c>
      <x:c r="Q354" t="str"/>
    </x:row>
    <x:row r="355">
      <x:c r="A355" t="str">
        <x:v>MNT-0000354</x:v>
      </x:c>
      <x:c r="B355" t="str">
        <x:v>DEV-00091</x:v>
      </x:c>
      <x:c r="C355" s="28" t="n">
        <x:v>45869</x:v>
      </x:c>
      <x:c r="D355" t="str">
        <x:v>Calibration</x:v>
      </x:c>
      <x:c r="E355" t="str">
        <x:v>CAL-00</x:v>
      </x:c>
      <x:c r="F355" t="str">
        <x:v>Routine/Planned</x:v>
      </x:c>
      <x:c r="G355" t="str">
        <x:v>planned activity</x:v>
      </x:c>
      <x:c r="H355" t="str">
        <x:v>None</x:v>
      </x:c>
      <x:c r="I355" t="str">
        <x:v>None</x:v>
      </x:c>
      <x:c r="J355" t="n">
        <x:v>1.8</x:v>
      </x:c>
      <x:c r="K355" t="n">
        <x:v>1.8</x:v>
      </x:c>
      <x:c r="L355" s="30" t="n">
        <x:v>129.6</x:v>
      </x:c>
      <x:c r="M355" s="31" t="b">
        <x:v>0</x:v>
      </x:c>
      <x:c r="N355" s="31" t="b">
        <x:v>0</x:v>
      </x:c>
      <x:c r="O355" t="str">
        <x:v>Planned maintenance</x:v>
      </x:c>
      <x:c r="P355" s="31" t="b">
        <x:v>0</x:v>
      </x:c>
      <x:c r="Q355" t="str"/>
    </x:row>
    <x:row r="356">
      <x:c r="A356" t="str">
        <x:v>MNT-0000355</x:v>
      </x:c>
      <x:c r="B356" t="str">
        <x:v>DEV-00091</x:v>
      </x:c>
      <x:c r="C356" s="28" t="n">
        <x:v>45869</x:v>
      </x:c>
      <x:c r="D356" t="str">
        <x:v>Corrective Repair</x:v>
      </x:c>
      <x:c r="E356" t="str">
        <x:v>ACC-01</x:v>
      </x:c>
      <x:c r="F356" t="str">
        <x:v>Accessory/Consumable</x:v>
      </x:c>
      <x:c r="G356" t="str">
        <x:v>accessory or consumable interface issue</x:v>
      </x:c>
      <x:c r="H356" t="str">
        <x:v>Major</x:v>
      </x:c>
      <x:c r="I356" t="str">
        <x:v>Cable/lead</x:v>
      </x:c>
      <x:c r="J356" t="n">
        <x:v>3.6</x:v>
      </x:c>
      <x:c r="K356" t="n">
        <x:v>23.4</x:v>
      </x:c>
      <x:c r="L356" s="30" t="n">
        <x:v>429.9</x:v>
      </x:c>
      <x:c r="M356" s="31" t="b">
        <x:v>1</x:v>
      </x:c>
      <x:c r="N356" s="31" t="b">
        <x:v>0</x:v>
      </x:c>
      <x:c r="O356" t="str">
        <x:v>User/environment interaction</x:v>
      </x:c>
      <x:c r="P356" s="31" t="b">
        <x:v>0</x:v>
      </x:c>
      <x:c r="Q356" t="str"/>
    </x:row>
    <x:row r="357">
      <x:c r="A357" t="str">
        <x:v>MNT-0000356</x:v>
      </x:c>
      <x:c r="B357" t="str">
        <x:v>DEV-00091</x:v>
      </x:c>
      <x:c r="C357" s="28" t="n">
        <x:v>45888</x:v>
      </x:c>
      <x:c r="D357" t="str">
        <x:v>Preventive Maintenance</x:v>
      </x:c>
      <x:c r="E357" t="str">
        <x:v>PM-00</x:v>
      </x:c>
      <x:c r="F357" t="str">
        <x:v>Routine/Planned</x:v>
      </x:c>
      <x:c r="G357" t="str">
        <x:v>planned activity</x:v>
      </x:c>
      <x:c r="H357" t="str">
        <x:v>None</x:v>
      </x:c>
      <x:c r="I357" t="str">
        <x:v>None</x:v>
      </x:c>
      <x:c r="J357" t="n">
        <x:v>1.5</x:v>
      </x:c>
      <x:c r="K357" t="n">
        <x:v>0.8</x:v>
      </x:c>
      <x:c r="L357" s="30" t="n">
        <x:v>108</x:v>
      </x:c>
      <x:c r="M357" s="31" t="b">
        <x:v>1</x:v>
      </x:c>
      <x:c r="N357" s="31" t="b">
        <x:v>0</x:v>
      </x:c>
      <x:c r="O357" t="str">
        <x:v>Planned maintenance</x:v>
      </x:c>
      <x:c r="P357" s="31" t="b">
        <x:v>0</x:v>
      </x:c>
      <x:c r="Q357" t="str"/>
    </x:row>
    <x:row r="358">
      <x:c r="A358" t="str">
        <x:v>MNT-0000357</x:v>
      </x:c>
      <x:c r="B358" t="str">
        <x:v>DEV-00091</x:v>
      </x:c>
      <x:c r="C358" s="28" t="n">
        <x:v>45970</x:v>
      </x:c>
      <x:c r="D358" t="str">
        <x:v>Corrective Repair</x:v>
      </x:c>
      <x:c r="E358" t="str">
        <x:v>NET-04</x:v>
      </x:c>
      <x:c r="F358" t="str">
        <x:v>Network/Connectivity</x:v>
      </x:c>
      <x:c r="G358" t="str">
        <x:v>network communication interruption</x:v>
      </x:c>
      <x:c r="H358" t="str">
        <x:v>Minor</x:v>
      </x:c>
      <x:c r="I358" t="str">
        <x:v>None</x:v>
      </x:c>
      <x:c r="J358" t="n">
        <x:v>0.3</x:v>
      </x:c>
      <x:c r="K358" t="n">
        <x:v>0.5</x:v>
      </x:c>
      <x:c r="L358" s="30" t="n">
        <x:v>21.6</x:v>
      </x:c>
      <x:c r="M358" s="31" t="b">
        <x:v>1</x:v>
      </x:c>
      <x:c r="N358" s="31" t="b">
        <x:v>0</x:v>
      </x:c>
      <x:c r="O358" t="str">
        <x:v>Network infrastructure</x:v>
      </x:c>
      <x:c r="P358" s="31" t="b">
        <x:v>0</x:v>
      </x:c>
      <x:c r="Q358" t="str"/>
    </x:row>
    <x:row r="359">
      <x:c r="A359" t="str">
        <x:v>MNT-0000358</x:v>
      </x:c>
      <x:c r="B359" t="str">
        <x:v>DEV-00091</x:v>
      </x:c>
      <x:c r="C359" s="28" t="n">
        <x:v>46029</x:v>
      </x:c>
      <x:c r="D359" t="str">
        <x:v>Preventive Maintenance</x:v>
      </x:c>
      <x:c r="E359" t="str">
        <x:v>PM-00</x:v>
      </x:c>
      <x:c r="F359" t="str">
        <x:v>Routine/Planned</x:v>
      </x:c>
      <x:c r="G359" t="str">
        <x:v>planned activity</x:v>
      </x:c>
      <x:c r="H359" t="str">
        <x:v>None</x:v>
      </x:c>
      <x:c r="I359" t="str">
        <x:v>None</x:v>
      </x:c>
      <x:c r="J359" t="n">
        <x:v>1.3</x:v>
      </x:c>
      <x:c r="K359" t="n">
        <x:v>1.5</x:v>
      </x:c>
      <x:c r="L359" s="30" t="n">
        <x:v>93.6</x:v>
      </x:c>
      <x:c r="M359" s="31" t="b">
        <x:v>0</x:v>
      </x:c>
      <x:c r="N359" s="31" t="b">
        <x:v>0</x:v>
      </x:c>
      <x:c r="O359" t="str">
        <x:v>Planned maintenance</x:v>
      </x:c>
      <x:c r="P359" s="31" t="b">
        <x:v>0</x:v>
      </x:c>
      <x:c r="Q359" t="str"/>
    </x:row>
    <x:row r="360">
      <x:c r="A360" t="str">
        <x:v>MNT-0000359</x:v>
      </x:c>
      <x:c r="B360" t="str">
        <x:v>DEV-00091</x:v>
      </x:c>
      <x:c r="C360" s="28" t="n">
        <x:v>46071</x:v>
      </x:c>
      <x:c r="D360" t="str">
        <x:v>Corrective Repair</x:v>
      </x:c>
      <x:c r="E360" t="str">
        <x:v>NET-01</x:v>
      </x:c>
      <x:c r="F360" t="str">
        <x:v>Network/Connectivity</x:v>
      </x:c>
      <x:c r="G360" t="str">
        <x:v>network communication interruption</x:v>
      </x:c>
      <x:c r="H360" t="str">
        <x:v>Moderate</x:v>
      </x:c>
      <x:c r="I360" t="str">
        <x:v>None</x:v>
      </x:c>
      <x:c r="J360" t="n">
        <x:v>3.1</x:v>
      </x:c>
      <x:c r="K360" t="n">
        <x:v>15.6</x:v>
      </x:c>
      <x:c r="L360" s="30" t="n">
        <x:v>223.2</x:v>
      </x:c>
      <x:c r="M360" s="31" t="b">
        <x:v>1</x:v>
      </x:c>
      <x:c r="N360" s="31" t="b">
        <x:v>0</x:v>
      </x:c>
      <x:c r="O360" t="str">
        <x:v>Network infrastructure</x:v>
      </x:c>
      <x:c r="P360" s="31" t="b">
        <x:v>0</x:v>
      </x:c>
      <x:c r="Q360" t="str"/>
    </x:row>
    <x:row r="361">
      <x:c r="A361" t="str">
        <x:v>MNT-0000360</x:v>
      </x:c>
      <x:c r="B361" t="str">
        <x:v>DEV-00091</x:v>
      </x:c>
      <x:c r="C361" s="28" t="n">
        <x:v>46172</x:v>
      </x:c>
      <x:c r="D361" t="str">
        <x:v>Preventive Maintenance</x:v>
      </x:c>
      <x:c r="E361" t="str">
        <x:v>PM-00</x:v>
      </x:c>
      <x:c r="F361" t="str">
        <x:v>Routine/Planned</x:v>
      </x:c>
      <x:c r="G361" t="str">
        <x:v>planned activity</x:v>
      </x:c>
      <x:c r="H361" t="str">
        <x:v>None</x:v>
      </x:c>
      <x:c r="I361" t="str">
        <x:v>None</x:v>
      </x:c>
      <x:c r="J361" t="n">
        <x:v>1.6</x:v>
      </x:c>
      <x:c r="K361" t="n">
        <x:v>2</x:v>
      </x:c>
      <x:c r="L361" s="30" t="n">
        <x:v>115.2</x:v>
      </x:c>
      <x:c r="M361" s="31" t="b">
        <x:v>0</x:v>
      </x:c>
      <x:c r="N361" s="31" t="b">
        <x:v>0</x:v>
      </x:c>
      <x:c r="O361" t="str">
        <x:v>Planned maintenance</x:v>
      </x:c>
      <x:c r="P361" s="31" t="b">
        <x:v>0</x:v>
      </x:c>
      <x:c r="Q361" t="str"/>
    </x:row>
    <x:row r="362">
      <x:c r="A362" t="str">
        <x:v>MNT-0000361</x:v>
      </x:c>
      <x:c r="B362" t="str">
        <x:v>DEV-00092</x:v>
      </x:c>
      <x:c r="C362" s="28" t="n">
        <x:v>45451</x:v>
      </x:c>
      <x:c r="D362" t="str">
        <x:v>Corrective Repair</x:v>
      </x:c>
      <x:c r="E362" t="str">
        <x:v>CAL-03</x:v>
      </x:c>
      <x:c r="F362" t="str">
        <x:v>Sensor/Measurement</x:v>
      </x:c>
      <x:c r="G362" t="str">
        <x:v>measurement or sensor drift</x:v>
      </x:c>
      <x:c r="H362" t="str">
        <x:v>Moderate</x:v>
      </x:c>
      <x:c r="I362" t="str">
        <x:v>None</x:v>
      </x:c>
      <x:c r="J362" t="n">
        <x:v>2.4</x:v>
      </x:c>
      <x:c r="K362" t="n">
        <x:v>8.3</x:v>
      </x:c>
      <x:c r="L362" s="30" t="n">
        <x:v>172.8</x:v>
      </x:c>
      <x:c r="M362" s="31" t="b">
        <x:v>1</x:v>
      </x:c>
      <x:c r="N362" s="31" t="b">
        <x:v>0</x:v>
      </x:c>
      <x:c r="O362" t="str">
        <x:v>User/environment interaction</x:v>
      </x:c>
      <x:c r="P362" s="31" t="b">
        <x:v>0</x:v>
      </x:c>
      <x:c r="Q362" t="str"/>
    </x:row>
    <x:row r="363">
      <x:c r="A363" t="str">
        <x:v>MNT-0000362</x:v>
      </x:c>
      <x:c r="B363" t="str">
        <x:v>DEV-00092</x:v>
      </x:c>
      <x:c r="C363" s="28" t="n">
        <x:v>45757</x:v>
      </x:c>
      <x:c r="D363" t="str">
        <x:v>Preventive Maintenance</x:v>
      </x:c>
      <x:c r="E363" t="str">
        <x:v>PM-00</x:v>
      </x:c>
      <x:c r="F363" t="str">
        <x:v>Routine/Planned</x:v>
      </x:c>
      <x:c r="G363" t="str">
        <x:v>planned activity</x:v>
      </x:c>
      <x:c r="H363" t="str">
        <x:v>None</x:v>
      </x:c>
      <x:c r="I363" t="str">
        <x:v>None</x:v>
      </x:c>
      <x:c r="J363" t="n">
        <x:v>1.8</x:v>
      </x:c>
      <x:c r="K363" t="n">
        <x:v>0.8</x:v>
      </x:c>
      <x:c r="L363" s="30" t="n">
        <x:v>129.6</x:v>
      </x:c>
      <x:c r="M363" s="31" t="b">
        <x:v>1</x:v>
      </x:c>
      <x:c r="N363" s="31" t="b">
        <x:v>0</x:v>
      </x:c>
      <x:c r="O363" t="str">
        <x:v>Planned maintenance</x:v>
      </x:c>
      <x:c r="P363" s="31" t="b">
        <x:v>0</x:v>
      </x:c>
      <x:c r="Q363" t="str"/>
    </x:row>
    <x:row r="364">
      <x:c r="A364" t="str">
        <x:v>MNT-0000363</x:v>
      </x:c>
      <x:c r="B364" t="str">
        <x:v>DEV-00092</x:v>
      </x:c>
      <x:c r="C364" s="28" t="n">
        <x:v>45888</x:v>
      </x:c>
      <x:c r="D364" t="str">
        <x:v>Corrective Repair</x:v>
      </x:c>
      <x:c r="E364" t="str">
        <x:v>BAT-01</x:v>
      </x:c>
      <x:c r="F364" t="str">
        <x:v>Power/Battery</x:v>
      </x:c>
      <x:c r="G364" t="str">
        <x:v>battery or power issue</x:v>
      </x:c>
      <x:c r="H364" t="str">
        <x:v>Moderate</x:v>
      </x:c>
      <x:c r="I364" t="str">
        <x:v>Fan assembly</x:v>
      </x:c>
      <x:c r="J364" t="n">
        <x:v>1.3</x:v>
      </x:c>
      <x:c r="K364" t="n">
        <x:v>24.8</x:v>
      </x:c>
      <x:c r="L364" s="30" t="n">
        <x:v>553.45</x:v>
      </x:c>
      <x:c r="M364" s="31" t="b">
        <x:v>1</x:v>
      </x:c>
      <x:c r="N364" s="31" t="b">
        <x:v>0</x:v>
      </x:c>
      <x:c r="O364" t="str">
        <x:v>Software/configuration</x:v>
      </x:c>
      <x:c r="P364" s="31" t="b">
        <x:v>0</x:v>
      </x:c>
      <x:c r="Q364" t="str"/>
    </x:row>
    <x:row r="365">
      <x:c r="A365" t="str">
        <x:v>MNT-0000364</x:v>
      </x:c>
      <x:c r="B365" t="str">
        <x:v>DEV-00092</x:v>
      </x:c>
      <x:c r="C365" s="28" t="n">
        <x:v>45993</x:v>
      </x:c>
      <x:c r="D365" t="str">
        <x:v>Preventive Maintenance</x:v>
      </x:c>
      <x:c r="E365" t="str">
        <x:v>PM-00</x:v>
      </x:c>
      <x:c r="F365" t="str">
        <x:v>Routine/Planned</x:v>
      </x:c>
      <x:c r="G365" t="str">
        <x:v>planned activity</x:v>
      </x:c>
      <x:c r="H365" t="str">
        <x:v>None</x:v>
      </x:c>
      <x:c r="I365" t="str">
        <x:v>None</x:v>
      </x:c>
      <x:c r="J365" t="n">
        <x:v>1.4</x:v>
      </x:c>
      <x:c r="K365" t="n">
        <x:v>1.7</x:v>
      </x:c>
      <x:c r="L365" s="30" t="n">
        <x:v>100.8</x:v>
      </x:c>
      <x:c r="M365" s="31" t="b">
        <x:v>1</x:v>
      </x:c>
      <x:c r="N365" s="31" t="b">
        <x:v>0</x:v>
      </x:c>
      <x:c r="O365" t="str">
        <x:v>Planned maintenance</x:v>
      </x:c>
      <x:c r="P365" s="31" t="b">
        <x:v>0</x:v>
      </x:c>
      <x:c r="Q365" t="str"/>
    </x:row>
    <x:row r="366">
      <x:c r="A366" t="str">
        <x:v>MNT-0000365</x:v>
      </x:c>
      <x:c r="B366" t="str">
        <x:v>DEV-00092</x:v>
      </x:c>
      <x:c r="C366" s="28" t="n">
        <x:v>46053</x:v>
      </x:c>
      <x:c r="D366" t="str">
        <x:v>Preventive Maintenance</x:v>
      </x:c>
      <x:c r="E366" t="str">
        <x:v>PM-00</x:v>
      </x:c>
      <x:c r="F366" t="str">
        <x:v>Routine/Planned</x:v>
      </x:c>
      <x:c r="G366" t="str">
        <x:v>planned activity</x:v>
      </x:c>
      <x:c r="H366" t="str">
        <x:v>None</x:v>
      </x:c>
      <x:c r="I366" t="str">
        <x:v>None</x:v>
      </x:c>
      <x:c r="J366" t="n">
        <x:v>2.1</x:v>
      </x:c>
      <x:c r="K366" t="n">
        <x:v>0.5</x:v>
      </x:c>
      <x:c r="L366" s="30" t="n">
        <x:v>151.2</x:v>
      </x:c>
      <x:c r="M366" s="31" t="b">
        <x:v>1</x:v>
      </x:c>
      <x:c r="N366" s="31" t="b">
        <x:v>0</x:v>
      </x:c>
      <x:c r="O366" t="str">
        <x:v>Planned maintenance</x:v>
      </x:c>
      <x:c r="P366" s="31" t="b">
        <x:v>0</x:v>
      </x:c>
      <x:c r="Q366" t="str"/>
    </x:row>
    <x:row r="367">
      <x:c r="A367" t="str">
        <x:v>MNT-0000366</x:v>
      </x:c>
      <x:c r="B367" t="str">
        <x:v>DEV-00093</x:v>
      </x:c>
      <x:c r="C367" s="28" t="n">
        <x:v>45323</x:v>
      </x:c>
      <x:c r="D367" t="str">
        <x:v>Preventive Maintenance</x:v>
      </x:c>
      <x:c r="E367" t="str">
        <x:v>PM-00</x:v>
      </x:c>
      <x:c r="F367" t="str">
        <x:v>Routine/Planned</x:v>
      </x:c>
      <x:c r="G367" t="str">
        <x:v>planned activity</x:v>
      </x:c>
      <x:c r="H367" t="str">
        <x:v>None</x:v>
      </x:c>
      <x:c r="I367" t="str">
        <x:v>None</x:v>
      </x:c>
      <x:c r="J367" t="n">
        <x:v>2.2</x:v>
      </x:c>
      <x:c r="K367" t="n">
        <x:v>1</x:v>
      </x:c>
      <x:c r="L367" s="30" t="n">
        <x:v>158.4</x:v>
      </x:c>
      <x:c r="M367" s="31" t="b">
        <x:v>0</x:v>
      </x:c>
      <x:c r="N367" s="31" t="b">
        <x:v>0</x:v>
      </x:c>
      <x:c r="O367" t="str">
        <x:v>Planned maintenance</x:v>
      </x:c>
      <x:c r="P367" s="31" t="b">
        <x:v>0</x:v>
      </x:c>
      <x:c r="Q367" t="str"/>
    </x:row>
    <x:row r="368">
      <x:c r="A368" t="str">
        <x:v>MNT-0000367</x:v>
      </x:c>
      <x:c r="B368" t="str">
        <x:v>DEV-00093</x:v>
      </x:c>
      <x:c r="C368" s="28" t="n">
        <x:v>45627</x:v>
      </x:c>
      <x:c r="D368" t="str">
        <x:v>Corrective Repair</x:v>
      </x:c>
      <x:c r="E368" t="str">
        <x:v>DSP-02</x:v>
      </x:c>
      <x:c r="F368" t="str">
        <x:v>Alarm/Display</x:v>
      </x:c>
      <x:c r="G368" t="str">
        <x:v>alarm or display irregularity</x:v>
      </x:c>
      <x:c r="H368" t="str">
        <x:v>Minor</x:v>
      </x:c>
      <x:c r="I368" t="str">
        <x:v>None</x:v>
      </x:c>
      <x:c r="J368" t="n">
        <x:v>0.3</x:v>
      </x:c>
      <x:c r="K368" t="n">
        <x:v>1.3</x:v>
      </x:c>
      <x:c r="L368" s="30" t="n">
        <x:v>21.6</x:v>
      </x:c>
      <x:c r="M368" s="31" t="b">
        <x:v>1</x:v>
      </x:c>
      <x:c r="N368" s="31" t="b">
        <x:v>0</x:v>
      </x:c>
      <x:c r="O368" t="str">
        <x:v>Calibration drift</x:v>
      </x:c>
      <x:c r="P368" s="31" t="b">
        <x:v>0</x:v>
      </x:c>
      <x:c r="Q368" t="str"/>
    </x:row>
    <x:row r="369">
      <x:c r="A369" t="str">
        <x:v>MNT-0000368</x:v>
      </x:c>
      <x:c r="B369" t="str">
        <x:v>DEV-00093</x:v>
      </x:c>
      <x:c r="C369" s="28" t="n">
        <x:v>45852</x:v>
      </x:c>
      <x:c r="D369" t="str">
        <x:v>Preventive Maintenance</x:v>
      </x:c>
      <x:c r="E369" t="str">
        <x:v>PM-00</x:v>
      </x:c>
      <x:c r="F369" t="str">
        <x:v>Routine/Planned</x:v>
      </x:c>
      <x:c r="G369" t="str">
        <x:v>planned activity</x:v>
      </x:c>
      <x:c r="H369" t="str">
        <x:v>None</x:v>
      </x:c>
      <x:c r="I369" t="str">
        <x:v>None</x:v>
      </x:c>
      <x:c r="J369" t="n">
        <x:v>1.3</x:v>
      </x:c>
      <x:c r="K369" t="n">
        <x:v>0.5</x:v>
      </x:c>
      <x:c r="L369" s="30" t="n">
        <x:v>93.6</x:v>
      </x:c>
      <x:c r="M369" s="31" t="b">
        <x:v>1</x:v>
      </x:c>
      <x:c r="N369" s="31" t="b">
        <x:v>0</x:v>
      </x:c>
      <x:c r="O369" t="str">
        <x:v>Planned maintenance</x:v>
      </x:c>
      <x:c r="P369" s="31" t="b">
        <x:v>0</x:v>
      </x:c>
      <x:c r="Q369" t="str"/>
    </x:row>
    <x:row r="370">
      <x:c r="A370" t="str">
        <x:v>MNT-0000369</x:v>
      </x:c>
      <x:c r="B370" t="str">
        <x:v>DEV-00093</x:v>
      </x:c>
      <x:c r="C370" s="28" t="n">
        <x:v>45869</x:v>
      </x:c>
      <x:c r="D370" t="str">
        <x:v>Calibration</x:v>
      </x:c>
      <x:c r="E370" t="str">
        <x:v>CAL-00</x:v>
      </x:c>
      <x:c r="F370" t="str">
        <x:v>Routine/Planned</x:v>
      </x:c>
      <x:c r="G370" t="str">
        <x:v>planned activity</x:v>
      </x:c>
      <x:c r="H370" t="str">
        <x:v>None</x:v>
      </x:c>
      <x:c r="I370" t="str">
        <x:v>None</x:v>
      </x:c>
      <x:c r="J370" t="n">
        <x:v>1.4</x:v>
      </x:c>
      <x:c r="K370" t="n">
        <x:v>1.8</x:v>
      </x:c>
      <x:c r="L370" s="30" t="n">
        <x:v>100.8</x:v>
      </x:c>
      <x:c r="M370" s="31" t="b">
        <x:v>1</x:v>
      </x:c>
      <x:c r="N370" s="31" t="b">
        <x:v>0</x:v>
      </x:c>
      <x:c r="O370" t="str">
        <x:v>Planned maintenance</x:v>
      </x:c>
      <x:c r="P370" s="31" t="b">
        <x:v>0</x:v>
      </x:c>
      <x:c r="Q370" t="str"/>
    </x:row>
    <x:row r="371">
      <x:c r="A371" t="str">
        <x:v>MNT-0000370</x:v>
      </x:c>
      <x:c r="B371" t="str">
        <x:v>DEV-00093</x:v>
      </x:c>
      <x:c r="C371" s="28" t="n">
        <x:v>46104</x:v>
      </x:c>
      <x:c r="D371" t="str">
        <x:v>Preventive Maintenance</x:v>
      </x:c>
      <x:c r="E371" t="str">
        <x:v>PM-00</x:v>
      </x:c>
      <x:c r="F371" t="str">
        <x:v>Routine/Planned</x:v>
      </x:c>
      <x:c r="G371" t="str">
        <x:v>planned activity</x:v>
      </x:c>
      <x:c r="H371" t="str">
        <x:v>None</x:v>
      </x:c>
      <x:c r="I371" t="str">
        <x:v>None</x:v>
      </x:c>
      <x:c r="J371" t="n">
        <x:v>1.1</x:v>
      </x:c>
      <x:c r="K371" t="n">
        <x:v>1.5</x:v>
      </x:c>
      <x:c r="L371" s="30" t="n">
        <x:v>79.2</x:v>
      </x:c>
      <x:c r="M371" s="31" t="b">
        <x:v>0</x:v>
      </x:c>
      <x:c r="N371" s="31" t="b">
        <x:v>0</x:v>
      </x:c>
      <x:c r="O371" t="str">
        <x:v>Planned maintenance</x:v>
      </x:c>
      <x:c r="P371" s="31" t="b">
        <x:v>0</x:v>
      </x:c>
      <x:c r="Q371" t="str"/>
    </x:row>
    <x:row r="372">
      <x:c r="A372" t="str">
        <x:v>MNT-0000371</x:v>
      </x:c>
      <x:c r="B372" t="str">
        <x:v>DEV-00094</x:v>
      </x:c>
      <x:c r="C372" s="28" t="n">
        <x:v>45377</x:v>
      </x:c>
      <x:c r="D372" t="str">
        <x:v>Preventive Maintenance</x:v>
      </x:c>
      <x:c r="E372" t="str">
        <x:v>PM-00</x:v>
      </x:c>
      <x:c r="F372" t="str">
        <x:v>Routine/Planned</x:v>
      </x:c>
      <x:c r="G372" t="str">
        <x:v>planned activity</x:v>
      </x:c>
      <x:c r="H372" t="str">
        <x:v>None</x:v>
      </x:c>
      <x:c r="I372" t="str">
        <x:v>None</x:v>
      </x:c>
      <x:c r="J372" t="n">
        <x:v>1</x:v>
      </x:c>
      <x:c r="K372" t="n">
        <x:v>1.8</x:v>
      </x:c>
      <x:c r="L372" s="30" t="n">
        <x:v>72</x:v>
      </x:c>
      <x:c r="M372" s="31" t="b">
        <x:v>1</x:v>
      </x:c>
      <x:c r="N372" s="31" t="b">
        <x:v>0</x:v>
      </x:c>
      <x:c r="O372" t="str">
        <x:v>Planned maintenance</x:v>
      </x:c>
      <x:c r="P372" s="31" t="b">
        <x:v>0</x:v>
      </x:c>
      <x:c r="Q372" t="str"/>
    </x:row>
    <x:row r="373">
      <x:c r="A373" t="str">
        <x:v>MNT-0000372</x:v>
      </x:c>
      <x:c r="B373" t="str">
        <x:v>DEV-00094</x:v>
      </x:c>
      <x:c r="C373" s="28" t="n">
        <x:v>45695</x:v>
      </x:c>
      <x:c r="D373" t="str">
        <x:v>Preventive Maintenance</x:v>
      </x:c>
      <x:c r="E373" t="str">
        <x:v>PM-00</x:v>
      </x:c>
      <x:c r="F373" t="str">
        <x:v>Routine/Planned</x:v>
      </x:c>
      <x:c r="G373" t="str">
        <x:v>planned activity</x:v>
      </x:c>
      <x:c r="H373" t="str">
        <x:v>None</x:v>
      </x:c>
      <x:c r="I373" t="str">
        <x:v>None</x:v>
      </x:c>
      <x:c r="J373" t="n">
        <x:v>0.9</x:v>
      </x:c>
      <x:c r="K373" t="n">
        <x:v>1.1</x:v>
      </x:c>
      <x:c r="L373" s="30" t="n">
        <x:v>64.8</x:v>
      </x:c>
      <x:c r="M373" s="31" t="b">
        <x:v>0</x:v>
      </x:c>
      <x:c r="N373" s="31" t="b">
        <x:v>0</x:v>
      </x:c>
      <x:c r="O373" t="str">
        <x:v>Planned maintenance</x:v>
      </x:c>
      <x:c r="P373" s="31" t="b">
        <x:v>0</x:v>
      </x:c>
      <x:c r="Q373" t="str"/>
    </x:row>
    <x:row r="374">
      <x:c r="A374" t="str">
        <x:v>MNT-0000373</x:v>
      </x:c>
      <x:c r="B374" t="str">
        <x:v>DEV-00094</x:v>
      </x:c>
      <x:c r="C374" s="28" t="n">
        <x:v>45773</x:v>
      </x:c>
      <x:c r="D374" t="str">
        <x:v>Preventive Maintenance</x:v>
      </x:c>
      <x:c r="E374" t="str">
        <x:v>PM-00</x:v>
      </x:c>
      <x:c r="F374" t="str">
        <x:v>Routine/Planned</x:v>
      </x:c>
      <x:c r="G374" t="str">
        <x:v>planned activity</x:v>
      </x:c>
      <x:c r="H374" t="str">
        <x:v>None</x:v>
      </x:c>
      <x:c r="I374" t="str">
        <x:v>None</x:v>
      </x:c>
      <x:c r="J374" t="n">
        <x:v>1.6</x:v>
      </x:c>
      <x:c r="K374" t="n">
        <x:v>2.5</x:v>
      </x:c>
      <x:c r="L374" s="30" t="n">
        <x:v>115.2</x:v>
      </x:c>
      <x:c r="M374" s="31" t="b">
        <x:v>1</x:v>
      </x:c>
      <x:c r="N374" s="31" t="b">
        <x:v>0</x:v>
      </x:c>
      <x:c r="O374" t="str">
        <x:v>Planned maintenance</x:v>
      </x:c>
      <x:c r="P374" s="31" t="b">
        <x:v>0</x:v>
      </x:c>
      <x:c r="Q374" t="str"/>
    </x:row>
    <x:row r="375">
      <x:c r="A375" t="str">
        <x:v>MNT-0000374</x:v>
      </x:c>
      <x:c r="B375" t="str">
        <x:v>DEV-00095</x:v>
      </x:c>
      <x:c r="C375" s="28" t="n">
        <x:v>45296</x:v>
      </x:c>
      <x:c r="D375" t="str">
        <x:v>Preventive Maintenance</x:v>
      </x:c>
      <x:c r="E375" t="str">
        <x:v>PM-00</x:v>
      </x:c>
      <x:c r="F375" t="str">
        <x:v>Routine/Planned</x:v>
      </x:c>
      <x:c r="G375" t="str">
        <x:v>planned activity</x:v>
      </x:c>
      <x:c r="H375" t="str">
        <x:v>None</x:v>
      </x:c>
      <x:c r="I375" t="str">
        <x:v>None</x:v>
      </x:c>
      <x:c r="J375" t="n">
        <x:v>1.4</x:v>
      </x:c>
      <x:c r="K375" t="n">
        <x:v>2.7</x:v>
      </x:c>
      <x:c r="L375" s="30" t="n">
        <x:v>100.8</x:v>
      </x:c>
      <x:c r="M375" s="31" t="b">
        <x:v>1</x:v>
      </x:c>
      <x:c r="N375" s="31" t="b">
        <x:v>0</x:v>
      </x:c>
      <x:c r="O375" t="str">
        <x:v>Planned maintenance</x:v>
      </x:c>
      <x:c r="P375" s="31" t="b">
        <x:v>0</x:v>
      </x:c>
      <x:c r="Q375" t="str"/>
    </x:row>
    <x:row r="376">
      <x:c r="A376" t="str">
        <x:v>MNT-0000375</x:v>
      </x:c>
      <x:c r="B376" t="str">
        <x:v>DEV-00095</x:v>
      </x:c>
      <x:c r="C376" s="28" t="n">
        <x:v>45369</x:v>
      </x:c>
      <x:c r="D376" t="str">
        <x:v>Calibration</x:v>
      </x:c>
      <x:c r="E376" t="str">
        <x:v>CAL-00</x:v>
      </x:c>
      <x:c r="F376" t="str">
        <x:v>Routine/Planned</x:v>
      </x:c>
      <x:c r="G376" t="str">
        <x:v>planned activity</x:v>
      </x:c>
      <x:c r="H376" t="str">
        <x:v>None</x:v>
      </x:c>
      <x:c r="I376" t="str">
        <x:v>None</x:v>
      </x:c>
      <x:c r="J376" t="n">
        <x:v>0.8</x:v>
      </x:c>
      <x:c r="K376" t="n">
        <x:v>1.7</x:v>
      </x:c>
      <x:c r="L376" s="30" t="n">
        <x:v>57.6</x:v>
      </x:c>
      <x:c r="M376" s="31" t="b">
        <x:v>1</x:v>
      </x:c>
      <x:c r="N376" s="31" t="b">
        <x:v>0</x:v>
      </x:c>
      <x:c r="O376" t="str">
        <x:v>Planned maintenance</x:v>
      </x:c>
      <x:c r="P376" s="31" t="b">
        <x:v>0</x:v>
      </x:c>
      <x:c r="Q376" t="str"/>
    </x:row>
    <x:row r="377">
      <x:c r="A377" t="str">
        <x:v>MNT-0000376</x:v>
      </x:c>
      <x:c r="B377" t="str">
        <x:v>DEV-00095</x:v>
      </x:c>
      <x:c r="C377" s="28" t="n">
        <x:v>46188</x:v>
      </x:c>
      <x:c r="D377" t="str">
        <x:v>Preventive Maintenance</x:v>
      </x:c>
      <x:c r="E377" t="str">
        <x:v>PM-00</x:v>
      </x:c>
      <x:c r="F377" t="str">
        <x:v>Routine/Planned</x:v>
      </x:c>
      <x:c r="G377" t="str">
        <x:v>planned activity</x:v>
      </x:c>
      <x:c r="H377" t="str">
        <x:v>None</x:v>
      </x:c>
      <x:c r="I377" t="str">
        <x:v>None</x:v>
      </x:c>
      <x:c r="J377" t="n">
        <x:v>1.6</x:v>
      </x:c>
      <x:c r="K377" t="n">
        <x:v>1.8</x:v>
      </x:c>
      <x:c r="L377" s="30" t="n">
        <x:v>115.2</x:v>
      </x:c>
      <x:c r="M377" s="31" t="b">
        <x:v>1</x:v>
      </x:c>
      <x:c r="N377" s="31" t="b">
        <x:v>0</x:v>
      </x:c>
      <x:c r="O377" t="str">
        <x:v>Planned maintenance</x:v>
      </x:c>
      <x:c r="P377" s="31" t="b">
        <x:v>0</x:v>
      </x:c>
      <x:c r="Q377" t="str"/>
    </x:row>
    <x:row r="378">
      <x:c r="A378" t="str">
        <x:v>MNT-0000377</x:v>
      </x:c>
      <x:c r="B378" t="str">
        <x:v>DEV-00096</x:v>
      </x:c>
      <x:c r="C378" s="28" t="n">
        <x:v>45582</x:v>
      </x:c>
      <x:c r="D378" t="str">
        <x:v>Preventive Maintenance</x:v>
      </x:c>
      <x:c r="E378" t="str">
        <x:v>PM-00</x:v>
      </x:c>
      <x:c r="F378" t="str">
        <x:v>Routine/Planned</x:v>
      </x:c>
      <x:c r="G378" t="str">
        <x:v>planned activity</x:v>
      </x:c>
      <x:c r="H378" t="str">
        <x:v>None</x:v>
      </x:c>
      <x:c r="I378" t="str">
        <x:v>None</x:v>
      </x:c>
      <x:c r="J378" t="n">
        <x:v>1.4</x:v>
      </x:c>
      <x:c r="K378" t="n">
        <x:v>2.3</x:v>
      </x:c>
      <x:c r="L378" s="30" t="n">
        <x:v>100.8</x:v>
      </x:c>
      <x:c r="M378" s="31" t="b">
        <x:v>1</x:v>
      </x:c>
      <x:c r="N378" s="31" t="b">
        <x:v>0</x:v>
      </x:c>
      <x:c r="O378" t="str">
        <x:v>Planned maintenance</x:v>
      </x:c>
      <x:c r="P378" s="31" t="b">
        <x:v>0</x:v>
      </x:c>
      <x:c r="Q378" t="str"/>
    </x:row>
    <x:row r="379">
      <x:c r="A379" t="str">
        <x:v>MNT-0000378</x:v>
      </x:c>
      <x:c r="B379" t="str">
        <x:v>DEV-00096</x:v>
      </x:c>
      <x:c r="C379" s="28" t="n">
        <x:v>46104</x:v>
      </x:c>
      <x:c r="D379" t="str">
        <x:v>Preventive Maintenance</x:v>
      </x:c>
      <x:c r="E379" t="str">
        <x:v>PM-00</x:v>
      </x:c>
      <x:c r="F379" t="str">
        <x:v>Routine/Planned</x:v>
      </x:c>
      <x:c r="G379" t="str">
        <x:v>planned activity</x:v>
      </x:c>
      <x:c r="H379" t="str">
        <x:v>None</x:v>
      </x:c>
      <x:c r="I379" t="str">
        <x:v>None</x:v>
      </x:c>
      <x:c r="J379" t="n">
        <x:v>1.3</x:v>
      </x:c>
      <x:c r="K379" t="n">
        <x:v>1.6</x:v>
      </x:c>
      <x:c r="L379" s="30" t="n">
        <x:v>93.6</x:v>
      </x:c>
      <x:c r="M379" s="31" t="b">
        <x:v>1</x:v>
      </x:c>
      <x:c r="N379" s="31" t="b">
        <x:v>0</x:v>
      </x:c>
      <x:c r="O379" t="str">
        <x:v>Planned maintenance</x:v>
      </x:c>
      <x:c r="P379" s="31" t="b">
        <x:v>0</x:v>
      </x:c>
      <x:c r="Q379" t="str"/>
    </x:row>
    <x:row r="380">
      <x:c r="A380" t="str">
        <x:v>MNT-0000379</x:v>
      </x:c>
      <x:c r="B380" t="str">
        <x:v>DEV-00096</x:v>
      </x:c>
      <x:c r="C380" s="28" t="n">
        <x:v>46112</x:v>
      </x:c>
      <x:c r="D380" t="str">
        <x:v>Preventive Maintenance</x:v>
      </x:c>
      <x:c r="E380" t="str">
        <x:v>PM-00</x:v>
      </x:c>
      <x:c r="F380" t="str">
        <x:v>Routine/Planned</x:v>
      </x:c>
      <x:c r="G380" t="str">
        <x:v>planned activity</x:v>
      </x:c>
      <x:c r="H380" t="str">
        <x:v>None</x:v>
      </x:c>
      <x:c r="I380" t="str">
        <x:v>None</x:v>
      </x:c>
      <x:c r="J380" t="n">
        <x:v>1.2</x:v>
      </x:c>
      <x:c r="K380" t="n">
        <x:v>1.1</x:v>
      </x:c>
      <x:c r="L380" s="30" t="n">
        <x:v>86.4</x:v>
      </x:c>
      <x:c r="M380" s="31" t="b">
        <x:v>1</x:v>
      </x:c>
      <x:c r="N380" s="31" t="b">
        <x:v>0</x:v>
      </x:c>
      <x:c r="O380" t="str">
        <x:v>Planned maintenance</x:v>
      </x:c>
      <x:c r="P380" s="31" t="b">
        <x:v>0</x:v>
      </x:c>
      <x:c r="Q380" t="str"/>
    </x:row>
    <x:row r="381">
      <x:c r="A381" t="str">
        <x:v>MNT-0000380</x:v>
      </x:c>
      <x:c r="B381" t="str">
        <x:v>DEV-00097</x:v>
      </x:c>
      <x:c r="C381" s="28" t="n">
        <x:v>45475</x:v>
      </x:c>
      <x:c r="D381" t="str">
        <x:v>Corrective Repair</x:v>
      </x:c>
      <x:c r="E381" t="str">
        <x:v>ALM-01</x:v>
      </x:c>
      <x:c r="F381" t="str">
        <x:v>Alarm/Display</x:v>
      </x:c>
      <x:c r="G381" t="str">
        <x:v>alarm or display irregularity</x:v>
      </x:c>
      <x:c r="H381" t="str">
        <x:v>Moderate</x:v>
      </x:c>
      <x:c r="I381" t="str">
        <x:v>None</x:v>
      </x:c>
      <x:c r="J381" t="n">
        <x:v>0.8</x:v>
      </x:c>
      <x:c r="K381" t="n">
        <x:v>13.7</x:v>
      </x:c>
      <x:c r="L381" s="30" t="n">
        <x:v>57.6</x:v>
      </x:c>
      <x:c r="M381" s="31" t="b">
        <x:v>1</x:v>
      </x:c>
      <x:c r="N381" s="31" t="b">
        <x:v>0</x:v>
      </x:c>
      <x:c r="O381" t="str">
        <x:v>Accessory failure</x:v>
      </x:c>
      <x:c r="P381" s="31" t="b">
        <x:v>0</x:v>
      </x:c>
      <x:c r="Q381" t="str"/>
    </x:row>
    <x:row r="382">
      <x:c r="A382" t="str">
        <x:v>MNT-0000381</x:v>
      </x:c>
      <x:c r="B382" t="str">
        <x:v>DEV-00097</x:v>
      </x:c>
      <x:c r="C382" s="28" t="n">
        <x:v>45885</x:v>
      </x:c>
      <x:c r="D382" t="str">
        <x:v>Preventive Maintenance</x:v>
      </x:c>
      <x:c r="E382" t="str">
        <x:v>PM-00</x:v>
      </x:c>
      <x:c r="F382" t="str">
        <x:v>Routine/Planned</x:v>
      </x:c>
      <x:c r="G382" t="str">
        <x:v>planned activity</x:v>
      </x:c>
      <x:c r="H382" t="str">
        <x:v>None</x:v>
      </x:c>
      <x:c r="I382" t="str">
        <x:v>None</x:v>
      </x:c>
      <x:c r="J382" t="n">
        <x:v>1.4</x:v>
      </x:c>
      <x:c r="K382" t="n">
        <x:v>2.8</x:v>
      </x:c>
      <x:c r="L382" s="30" t="n">
        <x:v>100.8</x:v>
      </x:c>
      <x:c r="M382" s="31" t="b">
        <x:v>1</x:v>
      </x:c>
      <x:c r="N382" s="31" t="b">
        <x:v>0</x:v>
      </x:c>
      <x:c r="O382" t="str">
        <x:v>Planned maintenance</x:v>
      </x:c>
      <x:c r="P382" s="31" t="b">
        <x:v>0</x:v>
      </x:c>
      <x:c r="Q382" t="str"/>
    </x:row>
    <x:row r="383">
      <x:c r="A383" t="str">
        <x:v>MNT-0000382</x:v>
      </x:c>
      <x:c r="B383" t="str">
        <x:v>DEV-00097</x:v>
      </x:c>
      <x:c r="C383" s="28" t="n">
        <x:v>46119</x:v>
      </x:c>
      <x:c r="D383" t="str">
        <x:v>Corrective Repair</x:v>
      </x:c>
      <x:c r="E383" t="str">
        <x:v>NFF-00</x:v>
      </x:c>
      <x:c r="F383" t="str">
        <x:v>No Fault Found</x:v>
      </x:c>
      <x:c r="G383" t="str">
        <x:v>reported issue not reproduced</x:v>
      </x:c>
      <x:c r="H383" t="str">
        <x:v>Major</x:v>
      </x:c>
      <x:c r="I383" t="str">
        <x:v>None</x:v>
      </x:c>
      <x:c r="J383" t="n">
        <x:v>2.5</x:v>
      </x:c>
      <x:c r="K383" t="n">
        <x:v>20.2</x:v>
      </x:c>
      <x:c r="L383" s="30" t="n">
        <x:v>180</x:v>
      </x:c>
      <x:c r="M383" s="31" t="b">
        <x:v>1</x:v>
      </x:c>
      <x:c r="N383" s="31" t="b">
        <x:v>1</x:v>
      </x:c>
      <x:c r="O383" t="str">
        <x:v>No fault reproduced</x:v>
      </x:c>
      <x:c r="P383" s="31" t="b">
        <x:v>0</x:v>
      </x:c>
      <x:c r="Q383" t="str"/>
    </x:row>
    <x:row r="384">
      <x:c r="A384" t="str">
        <x:v>MNT-0000383</x:v>
      </x:c>
      <x:c r="B384" t="str">
        <x:v>DEV-00097</x:v>
      </x:c>
      <x:c r="C384" s="28" t="n">
        <x:v>46228</x:v>
      </x:c>
      <x:c r="D384" t="str">
        <x:v>Preventive Maintenance</x:v>
      </x:c>
      <x:c r="E384" t="str">
        <x:v>PM-00</x:v>
      </x:c>
      <x:c r="F384" t="str">
        <x:v>Routine/Planned</x:v>
      </x:c>
      <x:c r="G384" t="str">
        <x:v>planned activity</x:v>
      </x:c>
      <x:c r="H384" t="str">
        <x:v>None</x:v>
      </x:c>
      <x:c r="I384" t="str">
        <x:v>None</x:v>
      </x:c>
      <x:c r="J384" t="n">
        <x:v>2.1</x:v>
      </x:c>
      <x:c r="K384" t="n">
        <x:v>1.7</x:v>
      </x:c>
      <x:c r="L384" s="30" t="n">
        <x:v>151.2</x:v>
      </x:c>
      <x:c r="M384" s="31" t="b">
        <x:v>1</x:v>
      </x:c>
      <x:c r="N384" s="31" t="b">
        <x:v>0</x:v>
      </x:c>
      <x:c r="O384" t="str">
        <x:v>Planned maintenance</x:v>
      </x:c>
      <x:c r="P384" s="31" t="b">
        <x:v>0</x:v>
      </x:c>
      <x:c r="Q384" t="str"/>
    </x:row>
    <x:row r="385">
      <x:c r="A385" t="str">
        <x:v>MNT-0000384</x:v>
      </x:c>
      <x:c r="B385" t="str">
        <x:v>DEV-00098</x:v>
      </x:c>
      <x:c r="C385" s="28" t="n">
        <x:v>45363</x:v>
      </x:c>
      <x:c r="D385" t="str">
        <x:v>Corrective Repair</x:v>
      </x:c>
      <x:c r="E385" t="str">
        <x:v>SNS-01</x:v>
      </x:c>
      <x:c r="F385" t="str">
        <x:v>Sensor/Measurement</x:v>
      </x:c>
      <x:c r="G385" t="str">
        <x:v>measurement or sensor drift</x:v>
      </x:c>
      <x:c r="H385" t="str">
        <x:v>Major</x:v>
      </x:c>
      <x:c r="I385" t="str">
        <x:v>Power supply</x:v>
      </x:c>
      <x:c r="J385" t="n">
        <x:v>2.8</x:v>
      </x:c>
      <x:c r="K385" t="n">
        <x:v>16.9</x:v>
      </x:c>
      <x:c r="L385" s="30" t="n">
        <x:v>856.62</x:v>
      </x:c>
      <x:c r="M385" s="31" t="b">
        <x:v>1</x:v>
      </x:c>
      <x:c r="N385" s="31" t="b">
        <x:v>0</x:v>
      </x:c>
      <x:c r="O385" t="str">
        <x:v>Component wear</x:v>
      </x:c>
      <x:c r="P385" s="31" t="b">
        <x:v>1</x:v>
      </x:c>
      <x:c r="Q385" t="str">
        <x:v>SAF-000010</x:v>
      </x:c>
    </x:row>
    <x:row r="386">
      <x:c r="A386" t="str">
        <x:v>MNT-0000385</x:v>
      </x:c>
      <x:c r="B386" t="str">
        <x:v>DEV-00098</x:v>
      </x:c>
      <x:c r="C386" s="28" t="n">
        <x:v>45373</x:v>
      </x:c>
      <x:c r="D386" t="str">
        <x:v>Corrective Repair</x:v>
      </x:c>
      <x:c r="E386" t="str">
        <x:v>COM-02</x:v>
      </x:c>
      <x:c r="F386" t="str">
        <x:v>Network/Connectivity</x:v>
      </x:c>
      <x:c r="G386" t="str">
        <x:v>network communication interruption</x:v>
      </x:c>
      <x:c r="H386" t="str">
        <x:v>Moderate</x:v>
      </x:c>
      <x:c r="I386" t="str">
        <x:v>Pump mechanism</x:v>
      </x:c>
      <x:c r="J386" t="n">
        <x:v>1.1</x:v>
      </x:c>
      <x:c r="K386" t="n">
        <x:v>6.8</x:v>
      </x:c>
      <x:c r="L386" s="30" t="n">
        <x:v>701.93</x:v>
      </x:c>
      <x:c r="M386" s="31" t="b">
        <x:v>1</x:v>
      </x:c>
      <x:c r="N386" s="31" t="b">
        <x:v>0</x:v>
      </x:c>
      <x:c r="O386" t="str">
        <x:v>Software/configuration</x:v>
      </x:c>
      <x:c r="P386" s="31" t="b">
        <x:v>0</x:v>
      </x:c>
      <x:c r="Q386" t="str"/>
    </x:row>
    <x:row r="387">
      <x:c r="A387" t="str">
        <x:v>MNT-0000386</x:v>
      </x:c>
      <x:c r="B387" t="str">
        <x:v>DEV-00098</x:v>
      </x:c>
      <x:c r="C387" s="28" t="n">
        <x:v>45847</x:v>
      </x:c>
      <x:c r="D387" t="str">
        <x:v>Preventive Maintenance</x:v>
      </x:c>
      <x:c r="E387" t="str">
        <x:v>PM-00</x:v>
      </x:c>
      <x:c r="F387" t="str">
        <x:v>Routine/Planned</x:v>
      </x:c>
      <x:c r="G387" t="str">
        <x:v>planned activity</x:v>
      </x:c>
      <x:c r="H387" t="str">
        <x:v>None</x:v>
      </x:c>
      <x:c r="I387" t="str">
        <x:v>None</x:v>
      </x:c>
      <x:c r="J387" t="n">
        <x:v>1.6</x:v>
      </x:c>
      <x:c r="K387" t="n">
        <x:v>1.6</x:v>
      </x:c>
      <x:c r="L387" s="30" t="n">
        <x:v>115.2</x:v>
      </x:c>
      <x:c r="M387" s="31" t="b">
        <x:v>1</x:v>
      </x:c>
      <x:c r="N387" s="31" t="b">
        <x:v>0</x:v>
      </x:c>
      <x:c r="O387" t="str">
        <x:v>Planned maintenance</x:v>
      </x:c>
      <x:c r="P387" s="31" t="b">
        <x:v>0</x:v>
      </x:c>
      <x:c r="Q387" t="str"/>
    </x:row>
    <x:row r="388">
      <x:c r="A388" t="str">
        <x:v>MNT-0000387</x:v>
      </x:c>
      <x:c r="B388" t="str">
        <x:v>DEV-00098</x:v>
      </x:c>
      <x:c r="C388" s="28" t="n">
        <x:v>45963</x:v>
      </x:c>
      <x:c r="D388" t="str">
        <x:v>Preventive Maintenance</x:v>
      </x:c>
      <x:c r="E388" t="str">
        <x:v>PM-00</x:v>
      </x:c>
      <x:c r="F388" t="str">
        <x:v>Routine/Planned</x:v>
      </x:c>
      <x:c r="G388" t="str">
        <x:v>planned activity</x:v>
      </x:c>
      <x:c r="H388" t="str">
        <x:v>None</x:v>
      </x:c>
      <x:c r="I388" t="str">
        <x:v>None</x:v>
      </x:c>
      <x:c r="J388" t="n">
        <x:v>0.9</x:v>
      </x:c>
      <x:c r="K388" t="n">
        <x:v>2.3</x:v>
      </x:c>
      <x:c r="L388" s="30" t="n">
        <x:v>64.8</x:v>
      </x:c>
      <x:c r="M388" s="31" t="b">
        <x:v>0</x:v>
      </x:c>
      <x:c r="N388" s="31" t="b">
        <x:v>0</x:v>
      </x:c>
      <x:c r="O388" t="str">
        <x:v>Planned maintenance</x:v>
      </x:c>
      <x:c r="P388" s="31" t="b">
        <x:v>0</x:v>
      </x:c>
      <x:c r="Q388" t="str"/>
    </x:row>
    <x:row r="389">
      <x:c r="A389" t="str">
        <x:v>MNT-0000388</x:v>
      </x:c>
      <x:c r="B389" t="str">
        <x:v>DEV-00099</x:v>
      </x:c>
      <x:c r="C389" s="28" t="n">
        <x:v>45586</x:v>
      </x:c>
      <x:c r="D389" t="str">
        <x:v>Preventive Maintenance</x:v>
      </x:c>
      <x:c r="E389" t="str">
        <x:v>PM-00</x:v>
      </x:c>
      <x:c r="F389" t="str">
        <x:v>Routine/Planned</x:v>
      </x:c>
      <x:c r="G389" t="str">
        <x:v>planned activity</x:v>
      </x:c>
      <x:c r="H389" t="str">
        <x:v>None</x:v>
      </x:c>
      <x:c r="I389" t="str">
        <x:v>None</x:v>
      </x:c>
      <x:c r="J389" t="n">
        <x:v>1.3</x:v>
      </x:c>
      <x:c r="K389" t="n">
        <x:v>2.7</x:v>
      </x:c>
      <x:c r="L389" s="30" t="n">
        <x:v>93.6</x:v>
      </x:c>
      <x:c r="M389" s="31" t="b">
        <x:v>1</x:v>
      </x:c>
      <x:c r="N389" s="31" t="b">
        <x:v>0</x:v>
      </x:c>
      <x:c r="O389" t="str">
        <x:v>Planned maintenance</x:v>
      </x:c>
      <x:c r="P389" s="31" t="b">
        <x:v>0</x:v>
      </x:c>
      <x:c r="Q389" t="str"/>
    </x:row>
    <x:row r="390">
      <x:c r="A390" t="str">
        <x:v>MNT-0000389</x:v>
      </x:c>
      <x:c r="B390" t="str">
        <x:v>DEV-00099</x:v>
      </x:c>
      <x:c r="C390" s="28" t="n">
        <x:v>45775</x:v>
      </x:c>
      <x:c r="D390" t="str">
        <x:v>Calibration</x:v>
      </x:c>
      <x:c r="E390" t="str">
        <x:v>CAL-00</x:v>
      </x:c>
      <x:c r="F390" t="str">
        <x:v>Routine/Planned</x:v>
      </x:c>
      <x:c r="G390" t="str">
        <x:v>planned activity</x:v>
      </x:c>
      <x:c r="H390" t="str">
        <x:v>None</x:v>
      </x:c>
      <x:c r="I390" t="str">
        <x:v>None</x:v>
      </x:c>
      <x:c r="J390" t="n">
        <x:v>0.8</x:v>
      </x:c>
      <x:c r="K390" t="n">
        <x:v>2</x:v>
      </x:c>
      <x:c r="L390" s="30" t="n">
        <x:v>57.6</x:v>
      </x:c>
      <x:c r="M390" s="31" t="b">
        <x:v>1</x:v>
      </x:c>
      <x:c r="N390" s="31" t="b">
        <x:v>0</x:v>
      </x:c>
      <x:c r="O390" t="str">
        <x:v>Planned maintenance</x:v>
      </x:c>
      <x:c r="P390" s="31" t="b">
        <x:v>0</x:v>
      </x:c>
      <x:c r="Q390" t="str"/>
    </x:row>
    <x:row r="391">
      <x:c r="A391" t="str">
        <x:v>MNT-0000390</x:v>
      </x:c>
      <x:c r="B391" t="str">
        <x:v>DEV-00099</x:v>
      </x:c>
      <x:c r="C391" s="28" t="n">
        <x:v>46067</x:v>
      </x:c>
      <x:c r="D391" t="str">
        <x:v>Preventive Maintenance</x:v>
      </x:c>
      <x:c r="E391" t="str">
        <x:v>PM-00</x:v>
      </x:c>
      <x:c r="F391" t="str">
        <x:v>Routine/Planned</x:v>
      </x:c>
      <x:c r="G391" t="str">
        <x:v>planned activity</x:v>
      </x:c>
      <x:c r="H391" t="str">
        <x:v>None</x:v>
      </x:c>
      <x:c r="I391" t="str">
        <x:v>None</x:v>
      </x:c>
      <x:c r="J391" t="n">
        <x:v>1.4</x:v>
      </x:c>
      <x:c r="K391" t="n">
        <x:v>2.9</x:v>
      </x:c>
      <x:c r="L391" s="30" t="n">
        <x:v>100.8</x:v>
      </x:c>
      <x:c r="M391" s="31" t="b">
        <x:v>1</x:v>
      </x:c>
      <x:c r="N391" s="31" t="b">
        <x:v>0</x:v>
      </x:c>
      <x:c r="O391" t="str">
        <x:v>Planned maintenance</x:v>
      </x:c>
      <x:c r="P391" s="31" t="b">
        <x:v>0</x:v>
      </x:c>
      <x:c r="Q391" t="str"/>
    </x:row>
    <x:row r="392">
      <x:c r="A392" t="str">
        <x:v>MNT-0000391</x:v>
      </x:c>
      <x:c r="B392" t="str">
        <x:v>DEV-00100</x:v>
      </x:c>
      <x:c r="C392" s="28" t="n">
        <x:v>45586</x:v>
      </x:c>
      <x:c r="D392" t="str">
        <x:v>Calibration</x:v>
      </x:c>
      <x:c r="E392" t="str">
        <x:v>CAL-00</x:v>
      </x:c>
      <x:c r="F392" t="str">
        <x:v>Routine/Planned</x:v>
      </x:c>
      <x:c r="G392" t="str">
        <x:v>planned activity</x:v>
      </x:c>
      <x:c r="H392" t="str">
        <x:v>None</x:v>
      </x:c>
      <x:c r="I392" t="str">
        <x:v>None</x:v>
      </x:c>
      <x:c r="J392" t="n">
        <x:v>1</x:v>
      </x:c>
      <x:c r="K392" t="n">
        <x:v>1.5</x:v>
      </x:c>
      <x:c r="L392" s="30" t="n">
        <x:v>72</x:v>
      </x:c>
      <x:c r="M392" s="31" t="b">
        <x:v>1</x:v>
      </x:c>
      <x:c r="N392" s="31" t="b">
        <x:v>0</x:v>
      </x:c>
      <x:c r="O392" t="str">
        <x:v>Planned maintenance</x:v>
      </x:c>
      <x:c r="P392" s="31" t="b">
        <x:v>0</x:v>
      </x:c>
      <x:c r="Q392" t="str"/>
    </x:row>
    <x:row r="393">
      <x:c r="A393" t="str">
        <x:v>MNT-0000392</x:v>
      </x:c>
      <x:c r="B393" t="str">
        <x:v>DEV-00100</x:v>
      </x:c>
      <x:c r="C393" s="28" t="n">
        <x:v>45629</x:v>
      </x:c>
      <x:c r="D393" t="str">
        <x:v>Corrective Repair</x:v>
      </x:c>
      <x:c r="E393" t="str">
        <x:v>PWR-03</x:v>
      </x:c>
      <x:c r="F393" t="str">
        <x:v>Power/Battery</x:v>
      </x:c>
      <x:c r="G393" t="str">
        <x:v>battery or power issue</x:v>
      </x:c>
      <x:c r="H393" t="str">
        <x:v>Moderate</x:v>
      </x:c>
      <x:c r="I393" t="str">
        <x:v>Display module</x:v>
      </x:c>
      <x:c r="J393" t="n">
        <x:v>1</x:v>
      </x:c>
      <x:c r="K393" t="n">
        <x:v>1.4</x:v>
      </x:c>
      <x:c r="L393" s="30" t="n">
        <x:v>483.43</x:v>
      </x:c>
      <x:c r="M393" s="31" t="b">
        <x:v>1</x:v>
      </x:c>
      <x:c r="N393" s="31" t="b">
        <x:v>0</x:v>
      </x:c>
      <x:c r="O393" t="str">
        <x:v>User/environment interaction</x:v>
      </x:c>
      <x:c r="P393" s="31" t="b">
        <x:v>0</x:v>
      </x:c>
      <x:c r="Q393" t="str"/>
    </x:row>
    <x:row r="394">
      <x:c r="A394" t="str">
        <x:v>MNT-0000393</x:v>
      </x:c>
      <x:c r="B394" t="str">
        <x:v>DEV-00100</x:v>
      </x:c>
      <x:c r="C394" s="28" t="n">
        <x:v>45665</x:v>
      </x:c>
      <x:c r="D394" t="str">
        <x:v>Preventive Maintenance</x:v>
      </x:c>
      <x:c r="E394" t="str">
        <x:v>PM-00</x:v>
      </x:c>
      <x:c r="F394" t="str">
        <x:v>Routine/Planned</x:v>
      </x:c>
      <x:c r="G394" t="str">
        <x:v>planned activity</x:v>
      </x:c>
      <x:c r="H394" t="str">
        <x:v>None</x:v>
      </x:c>
      <x:c r="I394" t="str">
        <x:v>None</x:v>
      </x:c>
      <x:c r="J394" t="n">
        <x:v>0.8</x:v>
      </x:c>
      <x:c r="K394" t="n">
        <x:v>3</x:v>
      </x:c>
      <x:c r="L394" s="30" t="n">
        <x:v>57.6</x:v>
      </x:c>
      <x:c r="M394" s="31" t="b">
        <x:v>1</x:v>
      </x:c>
      <x:c r="N394" s="31" t="b">
        <x:v>0</x:v>
      </x:c>
      <x:c r="O394" t="str">
        <x:v>Planned maintenance</x:v>
      </x:c>
      <x:c r="P394" s="31" t="b">
        <x:v>0</x:v>
      </x:c>
      <x:c r="Q394" t="str"/>
    </x:row>
    <x:row r="395">
      <x:c r="A395" t="str">
        <x:v>MNT-0000394</x:v>
      </x:c>
      <x:c r="B395" t="str">
        <x:v>DEV-00100</x:v>
      </x:c>
      <x:c r="C395" s="28" t="n">
        <x:v>45667</x:v>
      </x:c>
      <x:c r="D395" t="str">
        <x:v>Preventive Maintenance</x:v>
      </x:c>
      <x:c r="E395" t="str">
        <x:v>PM-00</x:v>
      </x:c>
      <x:c r="F395" t="str">
        <x:v>Routine/Planned</x:v>
      </x:c>
      <x:c r="G395" t="str">
        <x:v>planned activity</x:v>
      </x:c>
      <x:c r="H395" t="str">
        <x:v>None</x:v>
      </x:c>
      <x:c r="I395" t="str">
        <x:v>None</x:v>
      </x:c>
      <x:c r="J395" t="n">
        <x:v>1.5</x:v>
      </x:c>
      <x:c r="K395" t="n">
        <x:v>1.2</x:v>
      </x:c>
      <x:c r="L395" s="30" t="n">
        <x:v>108</x:v>
      </x:c>
      <x:c r="M395" s="31" t="b">
        <x:v>1</x:v>
      </x:c>
      <x:c r="N395" s="31" t="b">
        <x:v>0</x:v>
      </x:c>
      <x:c r="O395" t="str">
        <x:v>Planned maintenance</x:v>
      </x:c>
      <x:c r="P395" s="31" t="b">
        <x:v>0</x:v>
      </x:c>
      <x:c r="Q395" t="str"/>
    </x:row>
    <x:row r="396">
      <x:c r="A396" t="str">
        <x:v>MNT-0000395</x:v>
      </x:c>
      <x:c r="B396" t="str">
        <x:v>DEV-00100</x:v>
      </x:c>
      <x:c r="C396" s="28" t="n">
        <x:v>45985</x:v>
      </x:c>
      <x:c r="D396" t="str">
        <x:v>Preventive Maintenance</x:v>
      </x:c>
      <x:c r="E396" t="str">
        <x:v>PM-00</x:v>
      </x:c>
      <x:c r="F396" t="str">
        <x:v>Routine/Planned</x:v>
      </x:c>
      <x:c r="G396" t="str">
        <x:v>planned activity</x:v>
      </x:c>
      <x:c r="H396" t="str">
        <x:v>None</x:v>
      </x:c>
      <x:c r="I396" t="str">
        <x:v>None</x:v>
      </x:c>
      <x:c r="J396" t="n">
        <x:v>1.4</x:v>
      </x:c>
      <x:c r="K396" t="n">
        <x:v>1.7</x:v>
      </x:c>
      <x:c r="L396" s="30" t="n">
        <x:v>100.8</x:v>
      </x:c>
      <x:c r="M396" s="31" t="b">
        <x:v>1</x:v>
      </x:c>
      <x:c r="N396" s="31" t="b">
        <x:v>0</x:v>
      </x:c>
      <x:c r="O396" t="str">
        <x:v>Planned maintenance</x:v>
      </x:c>
      <x:c r="P396" s="31" t="b">
        <x:v>0</x:v>
      </x:c>
      <x:c r="Q396" t="str"/>
    </x:row>
    <x:row r="397">
      <x:c r="A397" t="str">
        <x:v>MNT-0000396</x:v>
      </x:c>
      <x:c r="B397" t="str">
        <x:v>DEV-00101</x:v>
      </x:c>
      <x:c r="C397" s="28" t="n">
        <x:v>45414</x:v>
      </x:c>
      <x:c r="D397" t="str">
        <x:v>Preventive Maintenance</x:v>
      </x:c>
      <x:c r="E397" t="str">
        <x:v>PM-00</x:v>
      </x:c>
      <x:c r="F397" t="str">
        <x:v>Routine/Planned</x:v>
      </x:c>
      <x:c r="G397" t="str">
        <x:v>planned activity</x:v>
      </x:c>
      <x:c r="H397" t="str">
        <x:v>None</x:v>
      </x:c>
      <x:c r="I397" t="str">
        <x:v>None</x:v>
      </x:c>
      <x:c r="J397" t="n">
        <x:v>1.3</x:v>
      </x:c>
      <x:c r="K397" t="n">
        <x:v>0.2</x:v>
      </x:c>
      <x:c r="L397" s="30" t="n">
        <x:v>93.6</x:v>
      </x:c>
      <x:c r="M397" s="31" t="b">
        <x:v>0</x:v>
      </x:c>
      <x:c r="N397" s="31" t="b">
        <x:v>0</x:v>
      </x:c>
      <x:c r="O397" t="str">
        <x:v>Planned maintenance</x:v>
      </x:c>
      <x:c r="P397" s="31" t="b">
        <x:v>0</x:v>
      </x:c>
      <x:c r="Q397" t="str"/>
    </x:row>
    <x:row r="398">
      <x:c r="A398" t="str">
        <x:v>MNT-0000397</x:v>
      </x:c>
      <x:c r="B398" t="str">
        <x:v>DEV-00101</x:v>
      </x:c>
      <x:c r="C398" s="28" t="n">
        <x:v>45440</x:v>
      </x:c>
      <x:c r="D398" t="str">
        <x:v>Preventive Maintenance</x:v>
      </x:c>
      <x:c r="E398" t="str">
        <x:v>PM-00</x:v>
      </x:c>
      <x:c r="F398" t="str">
        <x:v>Routine/Planned</x:v>
      </x:c>
      <x:c r="G398" t="str">
        <x:v>planned activity</x:v>
      </x:c>
      <x:c r="H398" t="str">
        <x:v>None</x:v>
      </x:c>
      <x:c r="I398" t="str">
        <x:v>None</x:v>
      </x:c>
      <x:c r="J398" t="n">
        <x:v>1.6</x:v>
      </x:c>
      <x:c r="K398" t="n">
        <x:v>1.8</x:v>
      </x:c>
      <x:c r="L398" s="30" t="n">
        <x:v>115.2</x:v>
      </x:c>
      <x:c r="M398" s="31" t="b">
        <x:v>1</x:v>
      </x:c>
      <x:c r="N398" s="31" t="b">
        <x:v>0</x:v>
      </x:c>
      <x:c r="O398" t="str">
        <x:v>Planned maintenance</x:v>
      </x:c>
      <x:c r="P398" s="31" t="b">
        <x:v>0</x:v>
      </x:c>
      <x:c r="Q398" t="str"/>
    </x:row>
    <x:row r="399">
      <x:c r="A399" t="str">
        <x:v>MNT-0000398</x:v>
      </x:c>
      <x:c r="B399" t="str">
        <x:v>DEV-00101</x:v>
      </x:c>
      <x:c r="C399" s="28" t="n">
        <x:v>45943</x:v>
      </x:c>
      <x:c r="D399" t="str">
        <x:v>Preventive Maintenance</x:v>
      </x:c>
      <x:c r="E399" t="str">
        <x:v>PM-00</x:v>
      </x:c>
      <x:c r="F399" t="str">
        <x:v>Routine/Planned</x:v>
      </x:c>
      <x:c r="G399" t="str">
        <x:v>planned activity</x:v>
      </x:c>
      <x:c r="H399" t="str">
        <x:v>None</x:v>
      </x:c>
      <x:c r="I399" t="str">
        <x:v>None</x:v>
      </x:c>
      <x:c r="J399" t="n">
        <x:v>1</x:v>
      </x:c>
      <x:c r="K399" t="n">
        <x:v>1.8</x:v>
      </x:c>
      <x:c r="L399" s="30" t="n">
        <x:v>72</x:v>
      </x:c>
      <x:c r="M399" s="31" t="b">
        <x:v>1</x:v>
      </x:c>
      <x:c r="N399" s="31" t="b">
        <x:v>0</x:v>
      </x:c>
      <x:c r="O399" t="str">
        <x:v>Planned maintenance</x:v>
      </x:c>
      <x:c r="P399" s="31" t="b">
        <x:v>0</x:v>
      </x:c>
      <x:c r="Q399" t="str"/>
    </x:row>
    <x:row r="400">
      <x:c r="A400" t="str">
        <x:v>MNT-0000399</x:v>
      </x:c>
      <x:c r="B400" t="str">
        <x:v>DEV-00101</x:v>
      </x:c>
      <x:c r="C400" s="28" t="n">
        <x:v>45996</x:v>
      </x:c>
      <x:c r="D400" t="str">
        <x:v>Corrective Repair</x:v>
      </x:c>
      <x:c r="E400" t="str">
        <x:v>PWR-02</x:v>
      </x:c>
      <x:c r="F400" t="str">
        <x:v>Power/Battery</x:v>
      </x:c>
      <x:c r="G400" t="str">
        <x:v>battery or power issue</x:v>
      </x:c>
      <x:c r="H400" t="str">
        <x:v>Moderate</x:v>
      </x:c>
      <x:c r="I400" t="str">
        <x:v>None</x:v>
      </x:c>
      <x:c r="J400" t="n">
        <x:v>3.2</x:v>
      </x:c>
      <x:c r="K400" t="n">
        <x:v>11.7</x:v>
      </x:c>
      <x:c r="L400" s="30" t="n">
        <x:v>230.4</x:v>
      </x:c>
      <x:c r="M400" s="31" t="b">
        <x:v>1</x:v>
      </x:c>
      <x:c r="N400" s="31" t="b">
        <x:v>0</x:v>
      </x:c>
      <x:c r="O400" t="str">
        <x:v>Component wear</x:v>
      </x:c>
      <x:c r="P400" s="31" t="b">
        <x:v>1</x:v>
      </x:c>
      <x:c r="Q400" t="str">
        <x:v>SAF-000011</x:v>
      </x:c>
    </x:row>
    <x:row r="401">
      <x:c r="A401" t="str">
        <x:v>MNT-0000400</x:v>
      </x:c>
      <x:c r="B401" t="str">
        <x:v>DEV-00102</x:v>
      </x:c>
      <x:c r="C401" s="28" t="n">
        <x:v>45378</x:v>
      </x:c>
      <x:c r="D401" t="str">
        <x:v>Preventive Maintenance</x:v>
      </x:c>
      <x:c r="E401" t="str">
        <x:v>PM-00</x:v>
      </x:c>
      <x:c r="F401" t="str">
        <x:v>Routine/Planned</x:v>
      </x:c>
      <x:c r="G401" t="str">
        <x:v>planned activity</x:v>
      </x:c>
      <x:c r="H401" t="str">
        <x:v>None</x:v>
      </x:c>
      <x:c r="I401" t="str">
        <x:v>None</x:v>
      </x:c>
      <x:c r="J401" t="n">
        <x:v>0.5</x:v>
      </x:c>
      <x:c r="K401" t="n">
        <x:v>3</x:v>
      </x:c>
      <x:c r="L401" s="30" t="n">
        <x:v>36</x:v>
      </x:c>
      <x:c r="M401" s="31" t="b">
        <x:v>1</x:v>
      </x:c>
      <x:c r="N401" s="31" t="b">
        <x:v>0</x:v>
      </x:c>
      <x:c r="O401" t="str">
        <x:v>Planned maintenance</x:v>
      </x:c>
      <x:c r="P401" s="31" t="b">
        <x:v>0</x:v>
      </x:c>
      <x:c r="Q401" t="str"/>
    </x:row>
    <x:row r="402">
      <x:c r="A402" t="str">
        <x:v>MNT-0000401</x:v>
      </x:c>
      <x:c r="B402" t="str">
        <x:v>DEV-00102</x:v>
      </x:c>
      <x:c r="C402" s="28" t="n">
        <x:v>45515</x:v>
      </x:c>
      <x:c r="D402" t="str">
        <x:v>Corrective Repair</x:v>
      </x:c>
      <x:c r="E402" t="str">
        <x:v>MEC-04</x:v>
      </x:c>
      <x:c r="F402" t="str">
        <x:v>Mechanical</x:v>
      </x:c>
      <x:c r="G402" t="str">
        <x:v>mechanical wear or connector issue</x:v>
      </x:c>
      <x:c r="H402" t="str">
        <x:v>Minor</x:v>
      </x:c>
      <x:c r="I402" t="str">
        <x:v>Network module</x:v>
      </x:c>
      <x:c r="J402" t="n">
        <x:v>2.1</x:v>
      </x:c>
      <x:c r="K402" t="n">
        <x:v>8.4</x:v>
      </x:c>
      <x:c r="L402" s="30" t="n">
        <x:v>384.19</x:v>
      </x:c>
      <x:c r="M402" s="31" t="b">
        <x:v>0</x:v>
      </x:c>
      <x:c r="N402" s="31" t="b">
        <x:v>0</x:v>
      </x:c>
      <x:c r="O402" t="str">
        <x:v>Battery ageing</x:v>
      </x:c>
      <x:c r="P402" s="31" t="b">
        <x:v>0</x:v>
      </x:c>
      <x:c r="Q402" t="str"/>
    </x:row>
    <x:row r="403">
      <x:c r="A403" t="str">
        <x:v>MNT-0000402</x:v>
      </x:c>
      <x:c r="B403" t="str">
        <x:v>DEV-00102</x:v>
      </x:c>
      <x:c r="C403" s="28" t="n">
        <x:v>45570</x:v>
      </x:c>
      <x:c r="D403" t="str">
        <x:v>Preventive Maintenance</x:v>
      </x:c>
      <x:c r="E403" t="str">
        <x:v>PM-00</x:v>
      </x:c>
      <x:c r="F403" t="str">
        <x:v>Routine/Planned</x:v>
      </x:c>
      <x:c r="G403" t="str">
        <x:v>planned activity</x:v>
      </x:c>
      <x:c r="H403" t="str">
        <x:v>None</x:v>
      </x:c>
      <x:c r="I403" t="str">
        <x:v>None</x:v>
      </x:c>
      <x:c r="J403" t="n">
        <x:v>2.3</x:v>
      </x:c>
      <x:c r="K403" t="n">
        <x:v>0.8</x:v>
      </x:c>
      <x:c r="L403" s="30" t="n">
        <x:v>165.6</x:v>
      </x:c>
      <x:c r="M403" s="31" t="b">
        <x:v>1</x:v>
      </x:c>
      <x:c r="N403" s="31" t="b">
        <x:v>0</x:v>
      </x:c>
      <x:c r="O403" t="str">
        <x:v>Planned maintenance</x:v>
      </x:c>
      <x:c r="P403" s="31" t="b">
        <x:v>0</x:v>
      </x:c>
      <x:c r="Q403" t="str"/>
    </x:row>
    <x:row r="404">
      <x:c r="A404" t="str">
        <x:v>MNT-0000403</x:v>
      </x:c>
      <x:c r="B404" t="str">
        <x:v>DEV-00102</x:v>
      </x:c>
      <x:c r="C404" s="28" t="n">
        <x:v>45638</x:v>
      </x:c>
      <x:c r="D404" t="str">
        <x:v>Preventive Maintenance</x:v>
      </x:c>
      <x:c r="E404" t="str">
        <x:v>PM-00</x:v>
      </x:c>
      <x:c r="F404" t="str">
        <x:v>Routine/Planned</x:v>
      </x:c>
      <x:c r="G404" t="str">
        <x:v>planned activity</x:v>
      </x:c>
      <x:c r="H404" t="str">
        <x:v>None</x:v>
      </x:c>
      <x:c r="I404" t="str">
        <x:v>None</x:v>
      </x:c>
      <x:c r="J404" t="n">
        <x:v>0.9</x:v>
      </x:c>
      <x:c r="K404" t="n">
        <x:v>2.2</x:v>
      </x:c>
      <x:c r="L404" s="30" t="n">
        <x:v>64.8</x:v>
      </x:c>
      <x:c r="M404" s="31" t="b">
        <x:v>1</x:v>
      </x:c>
      <x:c r="N404" s="31" t="b">
        <x:v>0</x:v>
      </x:c>
      <x:c r="O404" t="str">
        <x:v>Planned maintenance</x:v>
      </x:c>
      <x:c r="P404" s="31" t="b">
        <x:v>0</x:v>
      </x:c>
      <x:c r="Q404" t="str"/>
    </x:row>
    <x:row r="405">
      <x:c r="A405" t="str">
        <x:v>MNT-0000404</x:v>
      </x:c>
      <x:c r="B405" t="str">
        <x:v>DEV-00102</x:v>
      </x:c>
      <x:c r="C405" s="28" t="n">
        <x:v>46109</x:v>
      </x:c>
      <x:c r="D405" t="str">
        <x:v>Calibration</x:v>
      </x:c>
      <x:c r="E405" t="str">
        <x:v>CAL-00</x:v>
      </x:c>
      <x:c r="F405" t="str">
        <x:v>Routine/Planned</x:v>
      </x:c>
      <x:c r="G405" t="str">
        <x:v>planned activity</x:v>
      </x:c>
      <x:c r="H405" t="str">
        <x:v>None</x:v>
      </x:c>
      <x:c r="I405" t="str">
        <x:v>None</x:v>
      </x:c>
      <x:c r="J405" t="n">
        <x:v>0.6</x:v>
      </x:c>
      <x:c r="K405" t="n">
        <x:v>1.2</x:v>
      </x:c>
      <x:c r="L405" s="30" t="n">
        <x:v>43.2</x:v>
      </x:c>
      <x:c r="M405" s="31" t="b">
        <x:v>1</x:v>
      </x:c>
      <x:c r="N405" s="31" t="b">
        <x:v>0</x:v>
      </x:c>
      <x:c r="O405" t="str">
        <x:v>Planned maintenance</x:v>
      </x:c>
      <x:c r="P405" s="31" t="b">
        <x:v>0</x:v>
      </x:c>
      <x:c r="Q405" t="str"/>
    </x:row>
    <x:row r="406">
      <x:c r="A406" t="str">
        <x:v>MNT-0000405</x:v>
      </x:c>
      <x:c r="B406" t="str">
        <x:v>DEV-00103</x:v>
      </x:c>
      <x:c r="C406" s="28" t="n">
        <x:v>45554</x:v>
      </x:c>
      <x:c r="D406" t="str">
        <x:v>Calibration</x:v>
      </x:c>
      <x:c r="E406" t="str">
        <x:v>CAL-00</x:v>
      </x:c>
      <x:c r="F406" t="str">
        <x:v>Routine/Planned</x:v>
      </x:c>
      <x:c r="G406" t="str">
        <x:v>planned activity</x:v>
      </x:c>
      <x:c r="H406" t="str">
        <x:v>None</x:v>
      </x:c>
      <x:c r="I406" t="str">
        <x:v>None</x:v>
      </x:c>
      <x:c r="J406" t="n">
        <x:v>2.1</x:v>
      </x:c>
      <x:c r="K406" t="n">
        <x:v>1.2</x:v>
      </x:c>
      <x:c r="L406" s="30" t="n">
        <x:v>151.2</x:v>
      </x:c>
      <x:c r="M406" s="31" t="b">
        <x:v>1</x:v>
      </x:c>
      <x:c r="N406" s="31" t="b">
        <x:v>0</x:v>
      </x:c>
      <x:c r="O406" t="str">
        <x:v>Planned maintenance</x:v>
      </x:c>
      <x:c r="P406" s="31" t="b">
        <x:v>0</x:v>
      </x:c>
      <x:c r="Q406" t="str"/>
    </x:row>
    <x:row r="407">
      <x:c r="A407" t="str">
        <x:v>MNT-0000406</x:v>
      </x:c>
      <x:c r="B407" t="str">
        <x:v>DEV-00103</x:v>
      </x:c>
      <x:c r="C407" s="28" t="n">
        <x:v>45624</x:v>
      </x:c>
      <x:c r="D407" t="str">
        <x:v>Corrective Repair</x:v>
      </x:c>
      <x:c r="E407" t="str">
        <x:v>NFF-00</x:v>
      </x:c>
      <x:c r="F407" t="str">
        <x:v>No Fault Found</x:v>
      </x:c>
      <x:c r="G407" t="str">
        <x:v>reported issue not reproduced</x:v>
      </x:c>
      <x:c r="H407" t="str">
        <x:v>Minor</x:v>
      </x:c>
      <x:c r="I407" t="str">
        <x:v>None</x:v>
      </x:c>
      <x:c r="J407" t="n">
        <x:v>0.8</x:v>
      </x:c>
      <x:c r="K407" t="n">
        <x:v>3.8</x:v>
      </x:c>
      <x:c r="L407" s="30" t="n">
        <x:v>57.6</x:v>
      </x:c>
      <x:c r="M407" s="31" t="b">
        <x:v>1</x:v>
      </x:c>
      <x:c r="N407" s="31" t="b">
        <x:v>1</x:v>
      </x:c>
      <x:c r="O407" t="str">
        <x:v>No fault reproduced</x:v>
      </x:c>
      <x:c r="P407" s="31" t="b">
        <x:v>1</x:v>
      </x:c>
      <x:c r="Q407" t="str"/>
    </x:row>
    <x:row r="408">
      <x:c r="A408" t="str">
        <x:v>MNT-0000407</x:v>
      </x:c>
      <x:c r="B408" t="str">
        <x:v>DEV-00103</x:v>
      </x:c>
      <x:c r="C408" s="28" t="n">
        <x:v>45692</x:v>
      </x:c>
      <x:c r="D408" t="str">
        <x:v>Preventive Maintenance</x:v>
      </x:c>
      <x:c r="E408" t="str">
        <x:v>PM-00</x:v>
      </x:c>
      <x:c r="F408" t="str">
        <x:v>Routine/Planned</x:v>
      </x:c>
      <x:c r="G408" t="str">
        <x:v>planned activity</x:v>
      </x:c>
      <x:c r="H408" t="str">
        <x:v>None</x:v>
      </x:c>
      <x:c r="I408" t="str">
        <x:v>None</x:v>
      </x:c>
      <x:c r="J408" t="n">
        <x:v>0.9</x:v>
      </x:c>
      <x:c r="K408" t="n">
        <x:v>1.8</x:v>
      </x:c>
      <x:c r="L408" s="30" t="n">
        <x:v>64.8</x:v>
      </x:c>
      <x:c r="M408" s="31" t="b">
        <x:v>1</x:v>
      </x:c>
      <x:c r="N408" s="31" t="b">
        <x:v>0</x:v>
      </x:c>
      <x:c r="O408" t="str">
        <x:v>Planned maintenance</x:v>
      </x:c>
      <x:c r="P408" s="31" t="b">
        <x:v>0</x:v>
      </x:c>
      <x:c r="Q408" t="str"/>
    </x:row>
    <x:row r="409">
      <x:c r="A409" t="str">
        <x:v>MNT-0000408</x:v>
      </x:c>
      <x:c r="B409" t="str">
        <x:v>DEV-00103</x:v>
      </x:c>
      <x:c r="C409" s="28" t="n">
        <x:v>45883</x:v>
      </x:c>
      <x:c r="D409" t="str">
        <x:v>Preventive Maintenance</x:v>
      </x:c>
      <x:c r="E409" t="str">
        <x:v>PM-00</x:v>
      </x:c>
      <x:c r="F409" t="str">
        <x:v>Routine/Planned</x:v>
      </x:c>
      <x:c r="G409" t="str">
        <x:v>planned activity</x:v>
      </x:c>
      <x:c r="H409" t="str">
        <x:v>None</x:v>
      </x:c>
      <x:c r="I409" t="str">
        <x:v>None</x:v>
      </x:c>
      <x:c r="J409" t="n">
        <x:v>1.4</x:v>
      </x:c>
      <x:c r="K409" t="n">
        <x:v>1.5</x:v>
      </x:c>
      <x:c r="L409" s="30" t="n">
        <x:v>100.8</x:v>
      </x:c>
      <x:c r="M409" s="31" t="b">
        <x:v>1</x:v>
      </x:c>
      <x:c r="N409" s="31" t="b">
        <x:v>0</x:v>
      </x:c>
      <x:c r="O409" t="str">
        <x:v>Planned maintenance</x:v>
      </x:c>
      <x:c r="P409" s="31" t="b">
        <x:v>0</x:v>
      </x:c>
      <x:c r="Q409" t="str"/>
    </x:row>
    <x:row r="410">
      <x:c r="A410" t="str">
        <x:v>MNT-0000409</x:v>
      </x:c>
      <x:c r="B410" t="str">
        <x:v>DEV-00103</x:v>
      </x:c>
      <x:c r="C410" s="28" t="n">
        <x:v>46063</x:v>
      </x:c>
      <x:c r="D410" t="str">
        <x:v>Corrective Repair</x:v>
      </x:c>
      <x:c r="E410" t="str">
        <x:v>SW-01</x:v>
      </x:c>
      <x:c r="F410" t="str">
        <x:v>Software/Firmware</x:v>
      </x:c>
      <x:c r="G410" t="str">
        <x:v>software or firmware error</x:v>
      </x:c>
      <x:c r="H410" t="str">
        <x:v>Moderate</x:v>
      </x:c>
      <x:c r="I410" t="str">
        <x:v>Network module</x:v>
      </x:c>
      <x:c r="J410" t="n">
        <x:v>1.6</x:v>
      </x:c>
      <x:c r="K410" t="n">
        <x:v>4.2</x:v>
      </x:c>
      <x:c r="L410" s="30" t="n">
        <x:v>619.03</x:v>
      </x:c>
      <x:c r="M410" s="31" t="b">
        <x:v>1</x:v>
      </x:c>
      <x:c r="N410" s="31" t="b">
        <x:v>0</x:v>
      </x:c>
      <x:c r="O410" t="str">
        <x:v>User/environment interaction</x:v>
      </x:c>
      <x:c r="P410" s="31" t="b">
        <x:v>0</x:v>
      </x:c>
      <x:c r="Q410" t="str"/>
    </x:row>
    <x:row r="411">
      <x:c r="A411" t="str">
        <x:v>MNT-0000410</x:v>
      </x:c>
      <x:c r="B411" t="str">
        <x:v>DEV-00104</x:v>
      </x:c>
      <x:c r="C411" s="28" t="n">
        <x:v>45473</x:v>
      </x:c>
      <x:c r="D411" t="str">
        <x:v>Preventive Maintenance</x:v>
      </x:c>
      <x:c r="E411" t="str">
        <x:v>PM-00</x:v>
      </x:c>
      <x:c r="F411" t="str">
        <x:v>Routine/Planned</x:v>
      </x:c>
      <x:c r="G411" t="str">
        <x:v>planned activity</x:v>
      </x:c>
      <x:c r="H411" t="str">
        <x:v>None</x:v>
      </x:c>
      <x:c r="I411" t="str">
        <x:v>None</x:v>
      </x:c>
      <x:c r="J411" t="n">
        <x:v>1.8</x:v>
      </x:c>
      <x:c r="K411" t="n">
        <x:v>0.4</x:v>
      </x:c>
      <x:c r="L411" s="30" t="n">
        <x:v>129.6</x:v>
      </x:c>
      <x:c r="M411" s="31" t="b">
        <x:v>1</x:v>
      </x:c>
      <x:c r="N411" s="31" t="b">
        <x:v>0</x:v>
      </x:c>
      <x:c r="O411" t="str">
        <x:v>Planned maintenance</x:v>
      </x:c>
      <x:c r="P411" s="31" t="b">
        <x:v>0</x:v>
      </x:c>
      <x:c r="Q411" t="str"/>
    </x:row>
    <x:row r="412">
      <x:c r="A412" t="str">
        <x:v>MNT-0000411</x:v>
      </x:c>
      <x:c r="B412" t="str">
        <x:v>DEV-00104</x:v>
      </x:c>
      <x:c r="C412" s="28" t="n">
        <x:v>45629</x:v>
      </x:c>
      <x:c r="D412" t="str">
        <x:v>Corrective Repair</x:v>
      </x:c>
      <x:c r="E412" t="str">
        <x:v>BAT-01</x:v>
      </x:c>
      <x:c r="F412" t="str">
        <x:v>Power/Battery</x:v>
      </x:c>
      <x:c r="G412" t="str">
        <x:v>battery or power issue</x:v>
      </x:c>
      <x:c r="H412" t="str">
        <x:v>Moderate</x:v>
      </x:c>
      <x:c r="I412" t="str">
        <x:v>Display module</x:v>
      </x:c>
      <x:c r="J412" t="n">
        <x:v>2.3</x:v>
      </x:c>
      <x:c r="K412" t="n">
        <x:v>12.6</x:v>
      </x:c>
      <x:c r="L412" s="30" t="n">
        <x:v>263.79</x:v>
      </x:c>
      <x:c r="M412" s="31" t="b">
        <x:v>1</x:v>
      </x:c>
      <x:c r="N412" s="31" t="b">
        <x:v>0</x:v>
      </x:c>
      <x:c r="O412" t="str">
        <x:v>Calibration drift</x:v>
      </x:c>
      <x:c r="P412" s="31" t="b">
        <x:v>0</x:v>
      </x:c>
      <x:c r="Q412" t="str"/>
    </x:row>
    <x:row r="413">
      <x:c r="A413" t="str">
        <x:v>MNT-0000412</x:v>
      </x:c>
      <x:c r="B413" t="str">
        <x:v>DEV-00104</x:v>
      </x:c>
      <x:c r="C413" s="28" t="n">
        <x:v>45930</x:v>
      </x:c>
      <x:c r="D413" t="str">
        <x:v>Preventive Maintenance</x:v>
      </x:c>
      <x:c r="E413" t="str">
        <x:v>PM-00</x:v>
      </x:c>
      <x:c r="F413" t="str">
        <x:v>Routine/Planned</x:v>
      </x:c>
      <x:c r="G413" t="str">
        <x:v>planned activity</x:v>
      </x:c>
      <x:c r="H413" t="str">
        <x:v>None</x:v>
      </x:c>
      <x:c r="I413" t="str">
        <x:v>None</x:v>
      </x:c>
      <x:c r="J413" t="n">
        <x:v>1.4</x:v>
      </x:c>
      <x:c r="K413" t="n">
        <x:v>1.6</x:v>
      </x:c>
      <x:c r="L413" s="30" t="n">
        <x:v>100.8</x:v>
      </x:c>
      <x:c r="M413" s="31" t="b">
        <x:v>1</x:v>
      </x:c>
      <x:c r="N413" s="31" t="b">
        <x:v>0</x:v>
      </x:c>
      <x:c r="O413" t="str">
        <x:v>Planned maintenance</x:v>
      </x:c>
      <x:c r="P413" s="31" t="b">
        <x:v>0</x:v>
      </x:c>
      <x:c r="Q413" t="str"/>
    </x:row>
    <x:row r="414">
      <x:c r="A414" t="str">
        <x:v>MNT-0000413</x:v>
      </x:c>
      <x:c r="B414" t="str">
        <x:v>DEV-00104</x:v>
      </x:c>
      <x:c r="C414" s="28" t="n">
        <x:v>46089</x:v>
      </x:c>
      <x:c r="D414" t="str">
        <x:v>Calibration</x:v>
      </x:c>
      <x:c r="E414" t="str">
        <x:v>CAL-00</x:v>
      </x:c>
      <x:c r="F414" t="str">
        <x:v>Routine/Planned</x:v>
      </x:c>
      <x:c r="G414" t="str">
        <x:v>planned activity</x:v>
      </x:c>
      <x:c r="H414" t="str">
        <x:v>None</x:v>
      </x:c>
      <x:c r="I414" t="str">
        <x:v>None</x:v>
      </x:c>
      <x:c r="J414" t="n">
        <x:v>0.8</x:v>
      </x:c>
      <x:c r="K414" t="n">
        <x:v>1.7</x:v>
      </x:c>
      <x:c r="L414" s="30" t="n">
        <x:v>57.6</x:v>
      </x:c>
      <x:c r="M414" s="31" t="b">
        <x:v>1</x:v>
      </x:c>
      <x:c r="N414" s="31" t="b">
        <x:v>0</x:v>
      </x:c>
      <x:c r="O414" t="str">
        <x:v>Planned maintenance</x:v>
      </x:c>
      <x:c r="P414" s="31" t="b">
        <x:v>0</x:v>
      </x:c>
      <x:c r="Q414" t="str"/>
    </x:row>
    <x:row r="415">
      <x:c r="A415" t="str">
        <x:v>MNT-0000414</x:v>
      </x:c>
      <x:c r="B415" t="str">
        <x:v>DEV-00104</x:v>
      </x:c>
      <x:c r="C415" s="28" t="n">
        <x:v>46184</x:v>
      </x:c>
      <x:c r="D415" t="str">
        <x:v>Preventive Maintenance</x:v>
      </x:c>
      <x:c r="E415" t="str">
        <x:v>PM-00</x:v>
      </x:c>
      <x:c r="F415" t="str">
        <x:v>Routine/Planned</x:v>
      </x:c>
      <x:c r="G415" t="str">
        <x:v>planned activity</x:v>
      </x:c>
      <x:c r="H415" t="str">
        <x:v>None</x:v>
      </x:c>
      <x:c r="I415" t="str">
        <x:v>None</x:v>
      </x:c>
      <x:c r="J415" t="n">
        <x:v>0.8</x:v>
      </x:c>
      <x:c r="K415" t="n">
        <x:v>2.4</x:v>
      </x:c>
      <x:c r="L415" s="30" t="n">
        <x:v>57.6</x:v>
      </x:c>
      <x:c r="M415" s="31" t="b">
        <x:v>1</x:v>
      </x:c>
      <x:c r="N415" s="31" t="b">
        <x:v>0</x:v>
      </x:c>
      <x:c r="O415" t="str">
        <x:v>Planned maintenance</x:v>
      </x:c>
      <x:c r="P415" s="31" t="b">
        <x:v>0</x:v>
      </x:c>
      <x:c r="Q415" t="str"/>
    </x:row>
    <x:row r="416">
      <x:c r="A416" t="str">
        <x:v>MNT-0000415</x:v>
      </x:c>
      <x:c r="B416" t="str">
        <x:v>DEV-00105</x:v>
      </x:c>
      <x:c r="C416" s="28" t="n">
        <x:v>45307</x:v>
      </x:c>
      <x:c r="D416" t="str">
        <x:v>Preventive Maintenance</x:v>
      </x:c>
      <x:c r="E416" t="str">
        <x:v>PM-00</x:v>
      </x:c>
      <x:c r="F416" t="str">
        <x:v>Routine/Planned</x:v>
      </x:c>
      <x:c r="G416" t="str">
        <x:v>planned activity</x:v>
      </x:c>
      <x:c r="H416" t="str">
        <x:v>None</x:v>
      </x:c>
      <x:c r="I416" t="str">
        <x:v>None</x:v>
      </x:c>
      <x:c r="J416" t="n">
        <x:v>1</x:v>
      </x:c>
      <x:c r="K416" t="n">
        <x:v>1.3</x:v>
      </x:c>
      <x:c r="L416" s="30" t="n">
        <x:v>72</x:v>
      </x:c>
      <x:c r="M416" s="31" t="b">
        <x:v>1</x:v>
      </x:c>
      <x:c r="N416" s="31" t="b">
        <x:v>0</x:v>
      </x:c>
      <x:c r="O416" t="str">
        <x:v>Planned maintenance</x:v>
      </x:c>
      <x:c r="P416" s="31" t="b">
        <x:v>0</x:v>
      </x:c>
      <x:c r="Q416" t="str"/>
    </x:row>
    <x:row r="417">
      <x:c r="A417" t="str">
        <x:v>MNT-0000416</x:v>
      </x:c>
      <x:c r="B417" t="str">
        <x:v>DEV-00105</x:v>
      </x:c>
      <x:c r="C417" s="28" t="n">
        <x:v>45807</x:v>
      </x:c>
      <x:c r="D417" t="str">
        <x:v>Corrective Repair</x:v>
      </x:c>
      <x:c r="E417" t="str">
        <x:v>SW-05</x:v>
      </x:c>
      <x:c r="F417" t="str">
        <x:v>Software/Firmware</x:v>
      </x:c>
      <x:c r="G417" t="str">
        <x:v>software or firmware error</x:v>
      </x:c>
      <x:c r="H417" t="str">
        <x:v>Minor</x:v>
      </x:c>
      <x:c r="I417" t="str">
        <x:v>Pump mechanism</x:v>
      </x:c>
      <x:c r="J417" t="n">
        <x:v>2.2</x:v>
      </x:c>
      <x:c r="K417" t="n">
        <x:v>7</x:v>
      </x:c>
      <x:c r="L417" s="30" t="n">
        <x:v>374.76</x:v>
      </x:c>
      <x:c r="M417" s="31" t="b">
        <x:v>1</x:v>
      </x:c>
      <x:c r="N417" s="31" t="b">
        <x:v>0</x:v>
      </x:c>
      <x:c r="O417" t="str">
        <x:v>Calibration drift</x:v>
      </x:c>
      <x:c r="P417" s="31" t="b">
        <x:v>0</x:v>
      </x:c>
      <x:c r="Q417" t="str"/>
    </x:row>
    <x:row r="418">
      <x:c r="A418" t="str">
        <x:v>MNT-0000417</x:v>
      </x:c>
      <x:c r="B418" t="str">
        <x:v>DEV-00105</x:v>
      </x:c>
      <x:c r="C418" s="28" t="n">
        <x:v>45992</x:v>
      </x:c>
      <x:c r="D418" t="str">
        <x:v>Corrective Repair</x:v>
      </x:c>
      <x:c r="E418" t="str">
        <x:v>SW-05</x:v>
      </x:c>
      <x:c r="F418" t="str">
        <x:v>Software/Firmware</x:v>
      </x:c>
      <x:c r="G418" t="str">
        <x:v>software or firmware error</x:v>
      </x:c>
      <x:c r="H418" t="str">
        <x:v>Moderate</x:v>
      </x:c>
      <x:c r="I418" t="str">
        <x:v>Battery pack</x:v>
      </x:c>
      <x:c r="J418" t="n">
        <x:v>3.3</x:v>
      </x:c>
      <x:c r="K418" t="n">
        <x:v>11.9</x:v>
      </x:c>
      <x:c r="L418" s="30" t="n">
        <x:v>428.96</x:v>
      </x:c>
      <x:c r="M418" s="31" t="b">
        <x:v>1</x:v>
      </x:c>
      <x:c r="N418" s="31" t="b">
        <x:v>0</x:v>
      </x:c>
      <x:c r="O418" t="str">
        <x:v>Accessory failure</x:v>
      </x:c>
      <x:c r="P418" s="31" t="b">
        <x:v>0</x:v>
      </x:c>
      <x:c r="Q418" t="str"/>
    </x:row>
    <x:row r="419">
      <x:c r="A419" t="str">
        <x:v>MNT-0000418</x:v>
      </x:c>
      <x:c r="B419" t="str">
        <x:v>DEV-00105</x:v>
      </x:c>
      <x:c r="C419" s="28" t="n">
        <x:v>46023</x:v>
      </x:c>
      <x:c r="D419" t="str">
        <x:v>Preventive Maintenance</x:v>
      </x:c>
      <x:c r="E419" t="str">
        <x:v>PM-00</x:v>
      </x:c>
      <x:c r="F419" t="str">
        <x:v>Routine/Planned</x:v>
      </x:c>
      <x:c r="G419" t="str">
        <x:v>planned activity</x:v>
      </x:c>
      <x:c r="H419" t="str">
        <x:v>None</x:v>
      </x:c>
      <x:c r="I419" t="str">
        <x:v>None</x:v>
      </x:c>
      <x:c r="J419" t="n">
        <x:v>0.9</x:v>
      </x:c>
      <x:c r="K419" t="n">
        <x:v>2.4</x:v>
      </x:c>
      <x:c r="L419" s="30" t="n">
        <x:v>64.8</x:v>
      </x:c>
      <x:c r="M419" s="31" t="b">
        <x:v>1</x:v>
      </x:c>
      <x:c r="N419" s="31" t="b">
        <x:v>0</x:v>
      </x:c>
      <x:c r="O419" t="str">
        <x:v>Planned maintenance</x:v>
      </x:c>
      <x:c r="P419" s="31" t="b">
        <x:v>0</x:v>
      </x:c>
      <x:c r="Q419" t="str"/>
    </x:row>
    <x:row r="420">
      <x:c r="A420" t="str">
        <x:v>MNT-0000419</x:v>
      </x:c>
      <x:c r="B420" t="str">
        <x:v>DEV-00105</x:v>
      </x:c>
      <x:c r="C420" s="28" t="n">
        <x:v>46164</x:v>
      </x:c>
      <x:c r="D420" t="str">
        <x:v>Preventive Maintenance</x:v>
      </x:c>
      <x:c r="E420" t="str">
        <x:v>PM-00</x:v>
      </x:c>
      <x:c r="F420" t="str">
        <x:v>Routine/Planned</x:v>
      </x:c>
      <x:c r="G420" t="str">
        <x:v>planned activity</x:v>
      </x:c>
      <x:c r="H420" t="str">
        <x:v>None</x:v>
      </x:c>
      <x:c r="I420" t="str">
        <x:v>None</x:v>
      </x:c>
      <x:c r="J420" t="n">
        <x:v>1.2</x:v>
      </x:c>
      <x:c r="K420" t="n">
        <x:v>1.1</x:v>
      </x:c>
      <x:c r="L420" s="30" t="n">
        <x:v>86.4</x:v>
      </x:c>
      <x:c r="M420" s="31" t="b">
        <x:v>1</x:v>
      </x:c>
      <x:c r="N420" s="31" t="b">
        <x:v>0</x:v>
      </x:c>
      <x:c r="O420" t="str">
        <x:v>Planned maintenance</x:v>
      </x:c>
      <x:c r="P420" s="31" t="b">
        <x:v>0</x:v>
      </x:c>
      <x:c r="Q420" t="str"/>
    </x:row>
    <x:row r="421">
      <x:c r="A421" t="str">
        <x:v>MNT-0000420</x:v>
      </x:c>
      <x:c r="B421" t="str">
        <x:v>DEV-00106</x:v>
      </x:c>
      <x:c r="C421" s="28" t="n">
        <x:v>45625</x:v>
      </x:c>
      <x:c r="D421" t="str">
        <x:v>Corrective Repair</x:v>
      </x:c>
      <x:c r="E421" t="str">
        <x:v>PWR-03</x:v>
      </x:c>
      <x:c r="F421" t="str">
        <x:v>Power/Battery</x:v>
      </x:c>
      <x:c r="G421" t="str">
        <x:v>battery or power issue</x:v>
      </x:c>
      <x:c r="H421" t="str">
        <x:v>Minor</x:v>
      </x:c>
      <x:c r="I421" t="str">
        <x:v>Fan assembly</x:v>
      </x:c>
      <x:c r="J421" t="n">
        <x:v>0.5</x:v>
      </x:c>
      <x:c r="K421" t="n">
        <x:v>3.3</x:v>
      </x:c>
      <x:c r="L421" s="30" t="n">
        <x:v>408.26</x:v>
      </x:c>
      <x:c r="M421" s="31" t="b">
        <x:v>0</x:v>
      </x:c>
      <x:c r="N421" s="31" t="b">
        <x:v>0</x:v>
      </x:c>
      <x:c r="O421" t="str">
        <x:v>User/environment interaction</x:v>
      </x:c>
      <x:c r="P421" s="31" t="b">
        <x:v>0</x:v>
      </x:c>
      <x:c r="Q421" t="str"/>
    </x:row>
    <x:row r="422">
      <x:c r="A422" t="str">
        <x:v>MNT-0000421</x:v>
      </x:c>
      <x:c r="B422" t="str">
        <x:v>DEV-00106</x:v>
      </x:c>
      <x:c r="C422" s="28" t="n">
        <x:v>45814</x:v>
      </x:c>
      <x:c r="D422" t="str">
        <x:v>Preventive Maintenance</x:v>
      </x:c>
      <x:c r="E422" t="str">
        <x:v>PM-00</x:v>
      </x:c>
      <x:c r="F422" t="str">
        <x:v>Routine/Planned</x:v>
      </x:c>
      <x:c r="G422" t="str">
        <x:v>planned activity</x:v>
      </x:c>
      <x:c r="H422" t="str">
        <x:v>None</x:v>
      </x:c>
      <x:c r="I422" t="str">
        <x:v>None</x:v>
      </x:c>
      <x:c r="J422" t="n">
        <x:v>1.4</x:v>
      </x:c>
      <x:c r="K422" t="n">
        <x:v>1.1</x:v>
      </x:c>
      <x:c r="L422" s="30" t="n">
        <x:v>100.8</x:v>
      </x:c>
      <x:c r="M422" s="31" t="b">
        <x:v>1</x:v>
      </x:c>
      <x:c r="N422" s="31" t="b">
        <x:v>0</x:v>
      </x:c>
      <x:c r="O422" t="str">
        <x:v>Planned maintenance</x:v>
      </x:c>
      <x:c r="P422" s="31" t="b">
        <x:v>0</x:v>
      </x:c>
      <x:c r="Q422" t="str"/>
    </x:row>
    <x:row r="423">
      <x:c r="A423" t="str">
        <x:v>MNT-0000422</x:v>
      </x:c>
      <x:c r="B423" t="str">
        <x:v>DEV-00106</x:v>
      </x:c>
      <x:c r="C423" s="28" t="n">
        <x:v>45879</x:v>
      </x:c>
      <x:c r="D423" t="str">
        <x:v>Preventive Maintenance</x:v>
      </x:c>
      <x:c r="E423" t="str">
        <x:v>PM-00</x:v>
      </x:c>
      <x:c r="F423" t="str">
        <x:v>Routine/Planned</x:v>
      </x:c>
      <x:c r="G423" t="str">
        <x:v>planned activity</x:v>
      </x:c>
      <x:c r="H423" t="str">
        <x:v>None</x:v>
      </x:c>
      <x:c r="I423" t="str">
        <x:v>None</x:v>
      </x:c>
      <x:c r="J423" t="n">
        <x:v>0.3</x:v>
      </x:c>
      <x:c r="K423" t="n">
        <x:v>2.3</x:v>
      </x:c>
      <x:c r="L423" s="30" t="n">
        <x:v>21.6</x:v>
      </x:c>
      <x:c r="M423" s="31" t="b">
        <x:v>1</x:v>
      </x:c>
      <x:c r="N423" s="31" t="b">
        <x:v>0</x:v>
      </x:c>
      <x:c r="O423" t="str">
        <x:v>Planned maintenance</x:v>
      </x:c>
      <x:c r="P423" s="31" t="b">
        <x:v>0</x:v>
      </x:c>
      <x:c r="Q423" t="str"/>
    </x:row>
    <x:row r="424">
      <x:c r="A424" t="str">
        <x:v>MNT-0000423</x:v>
      </x:c>
      <x:c r="B424" t="str">
        <x:v>DEV-00106</x:v>
      </x:c>
      <x:c r="C424" s="28" t="n">
        <x:v>46106</x:v>
      </x:c>
      <x:c r="D424" t="str">
        <x:v>Corrective Repair</x:v>
      </x:c>
      <x:c r="E424" t="str">
        <x:v>SNS-01</x:v>
      </x:c>
      <x:c r="F424" t="str">
        <x:v>Sensor/Measurement</x:v>
      </x:c>
      <x:c r="G424" t="str">
        <x:v>measurement or sensor drift</x:v>
      </x:c>
      <x:c r="H424" t="str">
        <x:v>Minor</x:v>
      </x:c>
      <x:c r="I424" t="str">
        <x:v>Fan assembly</x:v>
      </x:c>
      <x:c r="J424" t="n">
        <x:v>1.2</x:v>
      </x:c>
      <x:c r="K424" t="n">
        <x:v>6.5</x:v>
      </x:c>
      <x:c r="L424" s="30" t="n">
        <x:v>392.39</x:v>
      </x:c>
      <x:c r="M424" s="31" t="b">
        <x:v>1</x:v>
      </x:c>
      <x:c r="N424" s="31" t="b">
        <x:v>0</x:v>
      </x:c>
      <x:c r="O424" t="str">
        <x:v>Accessory failure</x:v>
      </x:c>
      <x:c r="P424" s="31" t="b">
        <x:v>0</x:v>
      </x:c>
      <x:c r="Q424" t="str"/>
    </x:row>
    <x:row r="425">
      <x:c r="A425" t="str">
        <x:v>MNT-0000424</x:v>
      </x:c>
      <x:c r="B425" t="str">
        <x:v>DEV-00106</x:v>
      </x:c>
      <x:c r="C425" s="28" t="n">
        <x:v>46220</x:v>
      </x:c>
      <x:c r="D425" t="str">
        <x:v>Preventive Maintenance</x:v>
      </x:c>
      <x:c r="E425" t="str">
        <x:v>PM-00</x:v>
      </x:c>
      <x:c r="F425" t="str">
        <x:v>Routine/Planned</x:v>
      </x:c>
      <x:c r="G425" t="str">
        <x:v>planned activity</x:v>
      </x:c>
      <x:c r="H425" t="str">
        <x:v>None</x:v>
      </x:c>
      <x:c r="I425" t="str">
        <x:v>None</x:v>
      </x:c>
      <x:c r="J425" t="n">
        <x:v>1</x:v>
      </x:c>
      <x:c r="K425" t="n">
        <x:v>1</x:v>
      </x:c>
      <x:c r="L425" s="30" t="n">
        <x:v>72</x:v>
      </x:c>
      <x:c r="M425" s="31" t="b">
        <x:v>1</x:v>
      </x:c>
      <x:c r="N425" s="31" t="b">
        <x:v>0</x:v>
      </x:c>
      <x:c r="O425" t="str">
        <x:v>Planned maintenance</x:v>
      </x:c>
      <x:c r="P425" s="31" t="b">
        <x:v>0</x:v>
      </x:c>
      <x:c r="Q425" t="str"/>
    </x:row>
    <x:row r="426">
      <x:c r="A426" t="str">
        <x:v>MNT-0000425</x:v>
      </x:c>
      <x:c r="B426" t="str">
        <x:v>DEV-00107</x:v>
      </x:c>
      <x:c r="C426" s="28" t="n">
        <x:v>45436</x:v>
      </x:c>
      <x:c r="D426" t="str">
        <x:v>Preventive Maintenance</x:v>
      </x:c>
      <x:c r="E426" t="str">
        <x:v>PM-00</x:v>
      </x:c>
      <x:c r="F426" t="str">
        <x:v>Routine/Planned</x:v>
      </x:c>
      <x:c r="G426" t="str">
        <x:v>planned activity</x:v>
      </x:c>
      <x:c r="H426" t="str">
        <x:v>None</x:v>
      </x:c>
      <x:c r="I426" t="str">
        <x:v>None</x:v>
      </x:c>
      <x:c r="J426" t="n">
        <x:v>1</x:v>
      </x:c>
      <x:c r="K426" t="n">
        <x:v>1.2</x:v>
      </x:c>
      <x:c r="L426" s="30" t="n">
        <x:v>72</x:v>
      </x:c>
      <x:c r="M426" s="31" t="b">
        <x:v>1</x:v>
      </x:c>
      <x:c r="N426" s="31" t="b">
        <x:v>0</x:v>
      </x:c>
      <x:c r="O426" t="str">
        <x:v>Planned maintenance</x:v>
      </x:c>
      <x:c r="P426" s="31" t="b">
        <x:v>0</x:v>
      </x:c>
      <x:c r="Q426" t="str"/>
    </x:row>
    <x:row r="427">
      <x:c r="A427" t="str">
        <x:v>MNT-0000426</x:v>
      </x:c>
      <x:c r="B427" t="str">
        <x:v>DEV-00107</x:v>
      </x:c>
      <x:c r="C427" s="28" t="n">
        <x:v>45561</x:v>
      </x:c>
      <x:c r="D427" t="str">
        <x:v>Preventive Maintenance</x:v>
      </x:c>
      <x:c r="E427" t="str">
        <x:v>PM-00</x:v>
      </x:c>
      <x:c r="F427" t="str">
        <x:v>Routine/Planned</x:v>
      </x:c>
      <x:c r="G427" t="str">
        <x:v>planned activity</x:v>
      </x:c>
      <x:c r="H427" t="str">
        <x:v>None</x:v>
      </x:c>
      <x:c r="I427" t="str">
        <x:v>None</x:v>
      </x:c>
      <x:c r="J427" t="n">
        <x:v>1.1</x:v>
      </x:c>
      <x:c r="K427" t="n">
        <x:v>1</x:v>
      </x:c>
      <x:c r="L427" s="30" t="n">
        <x:v>79.2</x:v>
      </x:c>
      <x:c r="M427" s="31" t="b">
        <x:v>1</x:v>
      </x:c>
      <x:c r="N427" s="31" t="b">
        <x:v>0</x:v>
      </x:c>
      <x:c r="O427" t="str">
        <x:v>Planned maintenance</x:v>
      </x:c>
      <x:c r="P427" s="31" t="b">
        <x:v>0</x:v>
      </x:c>
      <x:c r="Q427" t="str"/>
    </x:row>
    <x:row r="428">
      <x:c r="A428" t="str">
        <x:v>MNT-0000427</x:v>
      </x:c>
      <x:c r="B428" t="str">
        <x:v>DEV-00107</x:v>
      </x:c>
      <x:c r="C428" s="28" t="n">
        <x:v>45691</x:v>
      </x:c>
      <x:c r="D428" t="str">
        <x:v>Preventive Maintenance</x:v>
      </x:c>
      <x:c r="E428" t="str">
        <x:v>PM-00</x:v>
      </x:c>
      <x:c r="F428" t="str">
        <x:v>Routine/Planned</x:v>
      </x:c>
      <x:c r="G428" t="str">
        <x:v>planned activity</x:v>
      </x:c>
      <x:c r="H428" t="str">
        <x:v>None</x:v>
      </x:c>
      <x:c r="I428" t="str">
        <x:v>None</x:v>
      </x:c>
      <x:c r="J428" t="n">
        <x:v>1.1</x:v>
      </x:c>
      <x:c r="K428" t="n">
        <x:v>1.1</x:v>
      </x:c>
      <x:c r="L428" s="30" t="n">
        <x:v>79.2</x:v>
      </x:c>
      <x:c r="M428" s="31" t="b">
        <x:v>0</x:v>
      </x:c>
      <x:c r="N428" s="31" t="b">
        <x:v>0</x:v>
      </x:c>
      <x:c r="O428" t="str">
        <x:v>Planned maintenance</x:v>
      </x:c>
      <x:c r="P428" s="31" t="b">
        <x:v>0</x:v>
      </x:c>
      <x:c r="Q428" t="str"/>
    </x:row>
    <x:row r="429">
      <x:c r="A429" t="str">
        <x:v>MNT-0000428</x:v>
      </x:c>
      <x:c r="B429" t="str">
        <x:v>DEV-00107</x:v>
      </x:c>
      <x:c r="C429" s="28" t="n">
        <x:v>45704</x:v>
      </x:c>
      <x:c r="D429" t="str">
        <x:v>Calibration</x:v>
      </x:c>
      <x:c r="E429" t="str">
        <x:v>CAL-00</x:v>
      </x:c>
      <x:c r="F429" t="str">
        <x:v>Routine/Planned</x:v>
      </x:c>
      <x:c r="G429" t="str">
        <x:v>planned activity</x:v>
      </x:c>
      <x:c r="H429" t="str">
        <x:v>None</x:v>
      </x:c>
      <x:c r="I429" t="str">
        <x:v>None</x:v>
      </x:c>
      <x:c r="J429" t="n">
        <x:v>1.4</x:v>
      </x:c>
      <x:c r="K429" t="n">
        <x:v>2.7</x:v>
      </x:c>
      <x:c r="L429" s="30" t="n">
        <x:v>100.8</x:v>
      </x:c>
      <x:c r="M429" s="31" t="b">
        <x:v>1</x:v>
      </x:c>
      <x:c r="N429" s="31" t="b">
        <x:v>0</x:v>
      </x:c>
      <x:c r="O429" t="str">
        <x:v>Planned maintenance</x:v>
      </x:c>
      <x:c r="P429" s="31" t="b">
        <x:v>0</x:v>
      </x:c>
      <x:c r="Q429" t="str"/>
    </x:row>
    <x:row r="430">
      <x:c r="A430" t="str">
        <x:v>MNT-0000429</x:v>
      </x:c>
      <x:c r="B430" t="str">
        <x:v>DEV-00107</x:v>
      </x:c>
      <x:c r="C430" s="28" t="n">
        <x:v>45860</x:v>
      </x:c>
      <x:c r="D430" t="str">
        <x:v>Corrective Repair</x:v>
      </x:c>
      <x:c r="E430" t="str">
        <x:v>SNS-01</x:v>
      </x:c>
      <x:c r="F430" t="str">
        <x:v>Sensor/Measurement</x:v>
      </x:c>
      <x:c r="G430" t="str">
        <x:v>measurement or sensor drift</x:v>
      </x:c>
      <x:c r="H430" t="str">
        <x:v>Minor</x:v>
      </x:c>
      <x:c r="I430" t="str">
        <x:v>Sensor module</x:v>
      </x:c>
      <x:c r="J430" t="n">
        <x:v>1.4</x:v>
      </x:c>
      <x:c r="K430" t="n">
        <x:v>13.8</x:v>
      </x:c>
      <x:c r="L430" s="30" t="n">
        <x:v>843.95</x:v>
      </x:c>
      <x:c r="M430" s="31" t="b">
        <x:v>0</x:v>
      </x:c>
      <x:c r="N430" s="31" t="b">
        <x:v>0</x:v>
      </x:c>
      <x:c r="O430" t="str">
        <x:v>Battery ageing</x:v>
      </x:c>
      <x:c r="P430" s="31" t="b">
        <x:v>1</x:v>
      </x:c>
      <x:c r="Q430" t="str"/>
    </x:row>
    <x:row r="431">
      <x:c r="A431" t="str">
        <x:v>MNT-0000430</x:v>
      </x:c>
      <x:c r="B431" t="str">
        <x:v>DEV-00108</x:v>
      </x:c>
      <x:c r="C431" s="28" t="n">
        <x:v>45466</x:v>
      </x:c>
      <x:c r="D431" t="str">
        <x:v>Preventive Maintenance</x:v>
      </x:c>
      <x:c r="E431" t="str">
        <x:v>PM-00</x:v>
      </x:c>
      <x:c r="F431" t="str">
        <x:v>Routine/Planned</x:v>
      </x:c>
      <x:c r="G431" t="str">
        <x:v>planned activity</x:v>
      </x:c>
      <x:c r="H431" t="str">
        <x:v>None</x:v>
      </x:c>
      <x:c r="I431" t="str">
        <x:v>None</x:v>
      </x:c>
      <x:c r="J431" t="n">
        <x:v>1.3</x:v>
      </x:c>
      <x:c r="K431" t="n">
        <x:v>1.8</x:v>
      </x:c>
      <x:c r="L431" s="30" t="n">
        <x:v>93.6</x:v>
      </x:c>
      <x:c r="M431" s="31" t="b">
        <x:v>1</x:v>
      </x:c>
      <x:c r="N431" s="31" t="b">
        <x:v>0</x:v>
      </x:c>
      <x:c r="O431" t="str">
        <x:v>Planned maintenance</x:v>
      </x:c>
      <x:c r="P431" s="31" t="b">
        <x:v>0</x:v>
      </x:c>
      <x:c r="Q431" t="str"/>
    </x:row>
    <x:row r="432">
      <x:c r="A432" t="str">
        <x:v>MNT-0000431</x:v>
      </x:c>
      <x:c r="B432" t="str">
        <x:v>DEV-00108</x:v>
      </x:c>
      <x:c r="C432" s="28" t="n">
        <x:v>45610</x:v>
      </x:c>
      <x:c r="D432" t="str">
        <x:v>Corrective Repair</x:v>
      </x:c>
      <x:c r="E432" t="str">
        <x:v>ALM-06</x:v>
      </x:c>
      <x:c r="F432" t="str">
        <x:v>Alarm/Display</x:v>
      </x:c>
      <x:c r="G432" t="str">
        <x:v>alarm or display irregularity</x:v>
      </x:c>
      <x:c r="H432" t="str">
        <x:v>Moderate</x:v>
      </x:c>
      <x:c r="I432" t="str">
        <x:v>Fan assembly</x:v>
      </x:c>
      <x:c r="J432" t="n">
        <x:v>1.6</x:v>
      </x:c>
      <x:c r="K432" t="n">
        <x:v>7.8</x:v>
      </x:c>
      <x:c r="L432" s="30" t="n">
        <x:v>400.71</x:v>
      </x:c>
      <x:c r="M432" s="31" t="b">
        <x:v>1</x:v>
      </x:c>
      <x:c r="N432" s="31" t="b">
        <x:v>0</x:v>
      </x:c>
      <x:c r="O432" t="str">
        <x:v>User/environment interaction</x:v>
      </x:c>
      <x:c r="P432" s="31" t="b">
        <x:v>1</x:v>
      </x:c>
      <x:c r="Q432" t="str"/>
    </x:row>
    <x:row r="433">
      <x:c r="A433" t="str">
        <x:v>MNT-0000432</x:v>
      </x:c>
      <x:c r="B433" t="str">
        <x:v>DEV-00108</x:v>
      </x:c>
      <x:c r="C433" s="28" t="n">
        <x:v>46009</x:v>
      </x:c>
      <x:c r="D433" t="str">
        <x:v>Preventive Maintenance</x:v>
      </x:c>
      <x:c r="E433" t="str">
        <x:v>PM-00</x:v>
      </x:c>
      <x:c r="F433" t="str">
        <x:v>Routine/Planned</x:v>
      </x:c>
      <x:c r="G433" t="str">
        <x:v>planned activity</x:v>
      </x:c>
      <x:c r="H433" t="str">
        <x:v>None</x:v>
      </x:c>
      <x:c r="I433" t="str">
        <x:v>None</x:v>
      </x:c>
      <x:c r="J433" t="n">
        <x:v>1.1</x:v>
      </x:c>
      <x:c r="K433" t="n">
        <x:v>1.5</x:v>
      </x:c>
      <x:c r="L433" s="30" t="n">
        <x:v>79.2</x:v>
      </x:c>
      <x:c r="M433" s="31" t="b">
        <x:v>1</x:v>
      </x:c>
      <x:c r="N433" s="31" t="b">
        <x:v>0</x:v>
      </x:c>
      <x:c r="O433" t="str">
        <x:v>Planned maintenance</x:v>
      </x:c>
      <x:c r="P433" s="31" t="b">
        <x:v>0</x:v>
      </x:c>
      <x:c r="Q433" t="str"/>
    </x:row>
    <x:row r="434">
      <x:c r="A434" t="str">
        <x:v>MNT-0000433</x:v>
      </x:c>
      <x:c r="B434" t="str">
        <x:v>DEV-00108</x:v>
      </x:c>
      <x:c r="C434" s="28" t="n">
        <x:v>46160</x:v>
      </x:c>
      <x:c r="D434" t="str">
        <x:v>Corrective Repair</x:v>
      </x:c>
      <x:c r="E434" t="str">
        <x:v>CAL-03</x:v>
      </x:c>
      <x:c r="F434" t="str">
        <x:v>Sensor/Measurement</x:v>
      </x:c>
      <x:c r="G434" t="str">
        <x:v>measurement or sensor drift</x:v>
      </x:c>
      <x:c r="H434" t="str">
        <x:v>Major</x:v>
      </x:c>
      <x:c r="I434" t="str">
        <x:v>None</x:v>
      </x:c>
      <x:c r="J434" t="n">
        <x:v>3.2</x:v>
      </x:c>
      <x:c r="K434" t="n">
        <x:v>27.3</x:v>
      </x:c>
      <x:c r="L434" s="30" t="n">
        <x:v>230.4</x:v>
      </x:c>
      <x:c r="M434" s="31" t="b">
        <x:v>1</x:v>
      </x:c>
      <x:c r="N434" s="31" t="b">
        <x:v>0</x:v>
      </x:c>
      <x:c r="O434" t="str">
        <x:v>Network infrastructure</x:v>
      </x:c>
      <x:c r="P434" s="31" t="b">
        <x:v>0</x:v>
      </x:c>
      <x:c r="Q434" t="str"/>
    </x:row>
    <x:row r="435">
      <x:c r="A435" t="str">
        <x:v>MNT-0000434</x:v>
      </x:c>
      <x:c r="B435" t="str">
        <x:v>DEV-00109</x:v>
      </x:c>
      <x:c r="C435" s="28" t="n">
        <x:v>45307</x:v>
      </x:c>
      <x:c r="D435" t="str">
        <x:v>Preventive Maintenance</x:v>
      </x:c>
      <x:c r="E435" t="str">
        <x:v>PM-00</x:v>
      </x:c>
      <x:c r="F435" t="str">
        <x:v>Routine/Planned</x:v>
      </x:c>
      <x:c r="G435" t="str">
        <x:v>planned activity</x:v>
      </x:c>
      <x:c r="H435" t="str">
        <x:v>None</x:v>
      </x:c>
      <x:c r="I435" t="str">
        <x:v>None</x:v>
      </x:c>
      <x:c r="J435" t="n">
        <x:v>1.2</x:v>
      </x:c>
      <x:c r="K435" t="n">
        <x:v>0.3</x:v>
      </x:c>
      <x:c r="L435" s="30" t="n">
        <x:v>86.4</x:v>
      </x:c>
      <x:c r="M435" s="31" t="b">
        <x:v>1</x:v>
      </x:c>
      <x:c r="N435" s="31" t="b">
        <x:v>0</x:v>
      </x:c>
      <x:c r="O435" t="str">
        <x:v>Planned maintenance</x:v>
      </x:c>
      <x:c r="P435" s="31" t="b">
        <x:v>0</x:v>
      </x:c>
      <x:c r="Q435" t="str"/>
    </x:row>
    <x:row r="436">
      <x:c r="A436" t="str">
        <x:v>MNT-0000435</x:v>
      </x:c>
      <x:c r="B436" t="str">
        <x:v>DEV-00109</x:v>
      </x:c>
      <x:c r="C436" s="28" t="n">
        <x:v>45412</x:v>
      </x:c>
      <x:c r="D436" t="str">
        <x:v>Preventive Maintenance</x:v>
      </x:c>
      <x:c r="E436" t="str">
        <x:v>PM-00</x:v>
      </x:c>
      <x:c r="F436" t="str">
        <x:v>Routine/Planned</x:v>
      </x:c>
      <x:c r="G436" t="str">
        <x:v>planned activity</x:v>
      </x:c>
      <x:c r="H436" t="str">
        <x:v>None</x:v>
      </x:c>
      <x:c r="I436" t="str">
        <x:v>None</x:v>
      </x:c>
      <x:c r="J436" t="n">
        <x:v>1.2</x:v>
      </x:c>
      <x:c r="K436" t="n">
        <x:v>1.9</x:v>
      </x:c>
      <x:c r="L436" s="30" t="n">
        <x:v>86.4</x:v>
      </x:c>
      <x:c r="M436" s="31" t="b">
        <x:v>0</x:v>
      </x:c>
      <x:c r="N436" s="31" t="b">
        <x:v>0</x:v>
      </x:c>
      <x:c r="O436" t="str">
        <x:v>Planned maintenance</x:v>
      </x:c>
      <x:c r="P436" s="31" t="b">
        <x:v>0</x:v>
      </x:c>
      <x:c r="Q436" t="str"/>
    </x:row>
    <x:row r="437">
      <x:c r="A437" t="str">
        <x:v>MNT-0000436</x:v>
      </x:c>
      <x:c r="B437" t="str">
        <x:v>DEV-00109</x:v>
      </x:c>
      <x:c r="C437" s="28" t="n">
        <x:v>45566</x:v>
      </x:c>
      <x:c r="D437" t="str">
        <x:v>Corrective Repair</x:v>
      </x:c>
      <x:c r="E437" t="str">
        <x:v>SNS-02</x:v>
      </x:c>
      <x:c r="F437" t="str">
        <x:v>Sensor/Measurement</x:v>
      </x:c>
      <x:c r="G437" t="str">
        <x:v>measurement or sensor drift</x:v>
      </x:c>
      <x:c r="H437" t="str">
        <x:v>Moderate</x:v>
      </x:c>
      <x:c r="I437" t="str">
        <x:v>Fan assembly</x:v>
      </x:c>
      <x:c r="J437" t="n">
        <x:v>2.4</x:v>
      </x:c>
      <x:c r="K437" t="n">
        <x:v>25.1</x:v>
      </x:c>
      <x:c r="L437" s="30" t="n">
        <x:v>576.51</x:v>
      </x:c>
      <x:c r="M437" s="31" t="b">
        <x:v>1</x:v>
      </x:c>
      <x:c r="N437" s="31" t="b">
        <x:v>0</x:v>
      </x:c>
      <x:c r="O437" t="str">
        <x:v>User/environment interaction</x:v>
      </x:c>
      <x:c r="P437" s="31" t="b">
        <x:v>0</x:v>
      </x:c>
      <x:c r="Q437" t="str"/>
    </x:row>
    <x:row r="438">
      <x:c r="A438" t="str">
        <x:v>MNT-0000437</x:v>
      </x:c>
      <x:c r="B438" t="str">
        <x:v>DEV-00109</x:v>
      </x:c>
      <x:c r="C438" s="28" t="n">
        <x:v>45786</x:v>
      </x:c>
      <x:c r="D438" t="str">
        <x:v>Corrective Repair</x:v>
      </x:c>
      <x:c r="E438" t="str">
        <x:v>SNS-01</x:v>
      </x:c>
      <x:c r="F438" t="str">
        <x:v>Sensor/Measurement</x:v>
      </x:c>
      <x:c r="G438" t="str">
        <x:v>measurement or sensor drift</x:v>
      </x:c>
      <x:c r="H438" t="str">
        <x:v>Minor</x:v>
      </x:c>
      <x:c r="I438" t="str">
        <x:v>Pump mechanism</x:v>
      </x:c>
      <x:c r="J438" t="n">
        <x:v>2</x:v>
      </x:c>
      <x:c r="K438" t="n">
        <x:v>16.2</x:v>
      </x:c>
      <x:c r="L438" s="30" t="n">
        <x:v>797.88</x:v>
      </x:c>
      <x:c r="M438" s="31" t="b">
        <x:v>1</x:v>
      </x:c>
      <x:c r="N438" s="31" t="b">
        <x:v>0</x:v>
      </x:c>
      <x:c r="O438" t="str">
        <x:v>Component wear</x:v>
      </x:c>
      <x:c r="P438" s="31" t="b">
        <x:v>0</x:v>
      </x:c>
      <x:c r="Q438" t="str"/>
    </x:row>
    <x:row r="439">
      <x:c r="A439" t="str">
        <x:v>MNT-0000438</x:v>
      </x:c>
      <x:c r="B439" t="str">
        <x:v>DEV-00109</x:v>
      </x:c>
      <x:c r="C439" s="28" t="n">
        <x:v>45819</x:v>
      </x:c>
      <x:c r="D439" t="str">
        <x:v>Preventive Maintenance</x:v>
      </x:c>
      <x:c r="E439" t="str">
        <x:v>PM-00</x:v>
      </x:c>
      <x:c r="F439" t="str">
        <x:v>Routine/Planned</x:v>
      </x:c>
      <x:c r="G439" t="str">
        <x:v>planned activity</x:v>
      </x:c>
      <x:c r="H439" t="str">
        <x:v>None</x:v>
      </x:c>
      <x:c r="I439" t="str">
        <x:v>None</x:v>
      </x:c>
      <x:c r="J439" t="n">
        <x:v>1.3</x:v>
      </x:c>
      <x:c r="K439" t="n">
        <x:v>1</x:v>
      </x:c>
      <x:c r="L439" s="30" t="n">
        <x:v>93.6</x:v>
      </x:c>
      <x:c r="M439" s="31" t="b">
        <x:v>1</x:v>
      </x:c>
      <x:c r="N439" s="31" t="b">
        <x:v>0</x:v>
      </x:c>
      <x:c r="O439" t="str">
        <x:v>Planned maintenance</x:v>
      </x:c>
      <x:c r="P439" s="31" t="b">
        <x:v>0</x:v>
      </x:c>
      <x:c r="Q439" t="str"/>
    </x:row>
    <x:row r="440">
      <x:c r="A440" t="str">
        <x:v>MNT-0000439</x:v>
      </x:c>
      <x:c r="B440" t="str">
        <x:v>DEV-00109</x:v>
      </x:c>
      <x:c r="C440" s="28" t="n">
        <x:v>45953</x:v>
      </x:c>
      <x:c r="D440" t="str">
        <x:v>Corrective Repair</x:v>
      </x:c>
      <x:c r="E440" t="str">
        <x:v>ACC-01</x:v>
      </x:c>
      <x:c r="F440" t="str">
        <x:v>Accessory/Consumable</x:v>
      </x:c>
      <x:c r="G440" t="str">
        <x:v>accessory or consumable interface issue</x:v>
      </x:c>
      <x:c r="H440" t="str">
        <x:v>Minor</x:v>
      </x:c>
      <x:c r="I440" t="str">
        <x:v>None</x:v>
      </x:c>
      <x:c r="J440" t="n">
        <x:v>0.3</x:v>
      </x:c>
      <x:c r="K440" t="n">
        <x:v>15.2</x:v>
      </x:c>
      <x:c r="L440" s="30" t="n">
        <x:v>21.6</x:v>
      </x:c>
      <x:c r="M440" s="31" t="b">
        <x:v>0</x:v>
      </x:c>
      <x:c r="N440" s="31" t="b">
        <x:v>0</x:v>
      </x:c>
      <x:c r="O440" t="str">
        <x:v>Component wear</x:v>
      </x:c>
      <x:c r="P440" s="31" t="b">
        <x:v>0</x:v>
      </x:c>
      <x:c r="Q440" t="str"/>
    </x:row>
    <x:row r="441">
      <x:c r="A441" t="str">
        <x:v>MNT-0000440</x:v>
      </x:c>
      <x:c r="B441" t="str">
        <x:v>DEV-00110</x:v>
      </x:c>
      <x:c r="C441" s="28" t="n">
        <x:v>45705</x:v>
      </x:c>
      <x:c r="D441" t="str">
        <x:v>Preventive Maintenance</x:v>
      </x:c>
      <x:c r="E441" t="str">
        <x:v>PM-00</x:v>
      </x:c>
      <x:c r="F441" t="str">
        <x:v>Routine/Planned</x:v>
      </x:c>
      <x:c r="G441" t="str">
        <x:v>planned activity</x:v>
      </x:c>
      <x:c r="H441" t="str">
        <x:v>None</x:v>
      </x:c>
      <x:c r="I441" t="str">
        <x:v>None</x:v>
      </x:c>
      <x:c r="J441" t="n">
        <x:v>1.2</x:v>
      </x:c>
      <x:c r="K441" t="n">
        <x:v>2.5</x:v>
      </x:c>
      <x:c r="L441" s="30" t="n">
        <x:v>86.4</x:v>
      </x:c>
      <x:c r="M441" s="31" t="b">
        <x:v>1</x:v>
      </x:c>
      <x:c r="N441" s="31" t="b">
        <x:v>0</x:v>
      </x:c>
      <x:c r="O441" t="str">
        <x:v>Planned maintenance</x:v>
      </x:c>
      <x:c r="P441" s="31" t="b">
        <x:v>0</x:v>
      </x:c>
      <x:c r="Q441" t="str"/>
    </x:row>
    <x:row r="442">
      <x:c r="A442" t="str">
        <x:v>MNT-0000441</x:v>
      </x:c>
      <x:c r="B442" t="str">
        <x:v>DEV-00110</x:v>
      </x:c>
      <x:c r="C442" s="28" t="n">
        <x:v>45918</x:v>
      </x:c>
      <x:c r="D442" t="str">
        <x:v>Preventive Maintenance</x:v>
      </x:c>
      <x:c r="E442" t="str">
        <x:v>PM-00</x:v>
      </x:c>
      <x:c r="F442" t="str">
        <x:v>Routine/Planned</x:v>
      </x:c>
      <x:c r="G442" t="str">
        <x:v>planned activity</x:v>
      </x:c>
      <x:c r="H442" t="str">
        <x:v>None</x:v>
      </x:c>
      <x:c r="I442" t="str">
        <x:v>None</x:v>
      </x:c>
      <x:c r="J442" t="n">
        <x:v>1</x:v>
      </x:c>
      <x:c r="K442" t="n">
        <x:v>1.1</x:v>
      </x:c>
      <x:c r="L442" s="30" t="n">
        <x:v>72</x:v>
      </x:c>
      <x:c r="M442" s="31" t="b">
        <x:v>1</x:v>
      </x:c>
      <x:c r="N442" s="31" t="b">
        <x:v>0</x:v>
      </x:c>
      <x:c r="O442" t="str">
        <x:v>Planned maintenance</x:v>
      </x:c>
      <x:c r="P442" s="31" t="b">
        <x:v>0</x:v>
      </x:c>
      <x:c r="Q442" t="str"/>
    </x:row>
    <x:row r="443">
      <x:c r="A443" t="str">
        <x:v>MNT-0000442</x:v>
      </x:c>
      <x:c r="B443" t="str">
        <x:v>DEV-00110</x:v>
      </x:c>
      <x:c r="C443" s="28" t="n">
        <x:v>46126</x:v>
      </x:c>
      <x:c r="D443" t="str">
        <x:v>Preventive Maintenance</x:v>
      </x:c>
      <x:c r="E443" t="str">
        <x:v>PM-00</x:v>
      </x:c>
      <x:c r="F443" t="str">
        <x:v>Routine/Planned</x:v>
      </x:c>
      <x:c r="G443" t="str">
        <x:v>planned activity</x:v>
      </x:c>
      <x:c r="H443" t="str">
        <x:v>None</x:v>
      </x:c>
      <x:c r="I443" t="str">
        <x:v>None</x:v>
      </x:c>
      <x:c r="J443" t="n">
        <x:v>1</x:v>
      </x:c>
      <x:c r="K443" t="n">
        <x:v>1.4</x:v>
      </x:c>
      <x:c r="L443" s="30" t="n">
        <x:v>72</x:v>
      </x:c>
      <x:c r="M443" s="31" t="b">
        <x:v>1</x:v>
      </x:c>
      <x:c r="N443" s="31" t="b">
        <x:v>0</x:v>
      </x:c>
      <x:c r="O443" t="str">
        <x:v>Planned maintenance</x:v>
      </x:c>
      <x:c r="P443" s="31" t="b">
        <x:v>0</x:v>
      </x:c>
      <x:c r="Q443" t="str"/>
    </x:row>
    <x:row r="444">
      <x:c r="A444" t="str">
        <x:v>MNT-0000443</x:v>
      </x:c>
      <x:c r="B444" t="str">
        <x:v>DEV-00111</x:v>
      </x:c>
      <x:c r="C444" s="28" t="n">
        <x:v>45452</x:v>
      </x:c>
      <x:c r="D444" t="str">
        <x:v>Preventive Maintenance</x:v>
      </x:c>
      <x:c r="E444" t="str">
        <x:v>PM-00</x:v>
      </x:c>
      <x:c r="F444" t="str">
        <x:v>Routine/Planned</x:v>
      </x:c>
      <x:c r="G444" t="str">
        <x:v>planned activity</x:v>
      </x:c>
      <x:c r="H444" t="str">
        <x:v>None</x:v>
      </x:c>
      <x:c r="I444" t="str">
        <x:v>None</x:v>
      </x:c>
      <x:c r="J444" t="n">
        <x:v>1.5</x:v>
      </x:c>
      <x:c r="K444" t="n">
        <x:v>2.6</x:v>
      </x:c>
      <x:c r="L444" s="30" t="n">
        <x:v>108</x:v>
      </x:c>
      <x:c r="M444" s="31" t="b">
        <x:v>1</x:v>
      </x:c>
      <x:c r="N444" s="31" t="b">
        <x:v>0</x:v>
      </x:c>
      <x:c r="O444" t="str">
        <x:v>Planned maintenance</x:v>
      </x:c>
      <x:c r="P444" s="31" t="b">
        <x:v>0</x:v>
      </x:c>
      <x:c r="Q444" t="str"/>
    </x:row>
    <x:row r="445">
      <x:c r="A445" t="str">
        <x:v>MNT-0000444</x:v>
      </x:c>
      <x:c r="B445" t="str">
        <x:v>DEV-00111</x:v>
      </x:c>
      <x:c r="C445" s="28" t="n">
        <x:v>45666</x:v>
      </x:c>
      <x:c r="D445" t="str">
        <x:v>Corrective Repair</x:v>
      </x:c>
      <x:c r="E445" t="str">
        <x:v>SNS-02</x:v>
      </x:c>
      <x:c r="F445" t="str">
        <x:v>Sensor/Measurement</x:v>
      </x:c>
      <x:c r="G445" t="str">
        <x:v>measurement or sensor drift</x:v>
      </x:c>
      <x:c r="H445" t="str">
        <x:v>Minor</x:v>
      </x:c>
      <x:c r="I445" t="str">
        <x:v>None</x:v>
      </x:c>
      <x:c r="J445" t="n">
        <x:v>1.9</x:v>
      </x:c>
      <x:c r="K445" t="n">
        <x:v>10.8</x:v>
      </x:c>
      <x:c r="L445" s="30" t="n">
        <x:v>136.8</x:v>
      </x:c>
      <x:c r="M445" s="31" t="b">
        <x:v>0</x:v>
      </x:c>
      <x:c r="N445" s="31" t="b">
        <x:v>0</x:v>
      </x:c>
      <x:c r="O445" t="str">
        <x:v>Battery ageing</x:v>
      </x:c>
      <x:c r="P445" s="31" t="b">
        <x:v>0</x:v>
      </x:c>
      <x:c r="Q445" t="str"/>
    </x:row>
    <x:row r="446">
      <x:c r="A446" t="str">
        <x:v>MNT-0000445</x:v>
      </x:c>
      <x:c r="B446" t="str">
        <x:v>DEV-00111</x:v>
      </x:c>
      <x:c r="C446" s="28" t="n">
        <x:v>45956</x:v>
      </x:c>
      <x:c r="D446" t="str">
        <x:v>Corrective Repair</x:v>
      </x:c>
      <x:c r="E446" t="str">
        <x:v>SNS-01</x:v>
      </x:c>
      <x:c r="F446" t="str">
        <x:v>Sensor/Measurement</x:v>
      </x:c>
      <x:c r="G446" t="str">
        <x:v>measurement or sensor drift</x:v>
      </x:c>
      <x:c r="H446" t="str">
        <x:v>Major</x:v>
      </x:c>
      <x:c r="I446" t="str">
        <x:v>None</x:v>
      </x:c>
      <x:c r="J446" t="n">
        <x:v>4.7</x:v>
      </x:c>
      <x:c r="K446" t="n">
        <x:v>28.4</x:v>
      </x:c>
      <x:c r="L446" s="30" t="n">
        <x:v>338.4</x:v>
      </x:c>
      <x:c r="M446" s="31" t="b">
        <x:v>1</x:v>
      </x:c>
      <x:c r="N446" s="31" t="b">
        <x:v>0</x:v>
      </x:c>
      <x:c r="O446" t="str">
        <x:v>Network infrastructure</x:v>
      </x:c>
      <x:c r="P446" s="31" t="b">
        <x:v>0</x:v>
      </x:c>
      <x:c r="Q446" t="str"/>
    </x:row>
    <x:row r="447">
      <x:c r="A447" t="str">
        <x:v>MNT-0000446</x:v>
      </x:c>
      <x:c r="B447" t="str">
        <x:v>DEV-00111</x:v>
      </x:c>
      <x:c r="C447" s="28" t="n">
        <x:v>45959</x:v>
      </x:c>
      <x:c r="D447" t="str">
        <x:v>Preventive Maintenance</x:v>
      </x:c>
      <x:c r="E447" t="str">
        <x:v>PM-00</x:v>
      </x:c>
      <x:c r="F447" t="str">
        <x:v>Routine/Planned</x:v>
      </x:c>
      <x:c r="G447" t="str">
        <x:v>planned activity</x:v>
      </x:c>
      <x:c r="H447" t="str">
        <x:v>None</x:v>
      </x:c>
      <x:c r="I447" t="str">
        <x:v>None</x:v>
      </x:c>
      <x:c r="J447" t="n">
        <x:v>1.2</x:v>
      </x:c>
      <x:c r="K447" t="n">
        <x:v>1.3</x:v>
      </x:c>
      <x:c r="L447" s="30" t="n">
        <x:v>86.4</x:v>
      </x:c>
      <x:c r="M447" s="31" t="b">
        <x:v>1</x:v>
      </x:c>
      <x:c r="N447" s="31" t="b">
        <x:v>0</x:v>
      </x:c>
      <x:c r="O447" t="str">
        <x:v>Planned maintenance</x:v>
      </x:c>
      <x:c r="P447" s="31" t="b">
        <x:v>0</x:v>
      </x:c>
      <x:c r="Q447" t="str"/>
    </x:row>
    <x:row r="448">
      <x:c r="A448" t="str">
        <x:v>MNT-0000447</x:v>
      </x:c>
      <x:c r="B448" t="str">
        <x:v>DEV-00111</x:v>
      </x:c>
      <x:c r="C448" s="28" t="n">
        <x:v>46149</x:v>
      </x:c>
      <x:c r="D448" t="str">
        <x:v>Corrective Repair</x:v>
      </x:c>
      <x:c r="E448" t="str">
        <x:v>SNS-02</x:v>
      </x:c>
      <x:c r="F448" t="str">
        <x:v>Sensor/Measurement</x:v>
      </x:c>
      <x:c r="G448" t="str">
        <x:v>measurement or sensor drift</x:v>
      </x:c>
      <x:c r="H448" t="str">
        <x:v>Minor</x:v>
      </x:c>
      <x:c r="I448" t="str">
        <x:v>Power supply</x:v>
      </x:c>
      <x:c r="J448" t="n">
        <x:v>2.4</x:v>
      </x:c>
      <x:c r="K448" t="n">
        <x:v>12.3</x:v>
      </x:c>
      <x:c r="L448" s="30" t="n">
        <x:v>350.6</x:v>
      </x:c>
      <x:c r="M448" s="31" t="b">
        <x:v>1</x:v>
      </x:c>
      <x:c r="N448" s="31" t="b">
        <x:v>0</x:v>
      </x:c>
      <x:c r="O448" t="str">
        <x:v>Battery ageing</x:v>
      </x:c>
      <x:c r="P448" s="31" t="b">
        <x:v>0</x:v>
      </x:c>
      <x:c r="Q448" t="str"/>
    </x:row>
    <x:row r="449">
      <x:c r="A449" t="str">
        <x:v>MNT-0000448</x:v>
      </x:c>
      <x:c r="B449" t="str">
        <x:v>DEV-00111</x:v>
      </x:c>
      <x:c r="C449" s="28" t="n">
        <x:v>46160</x:v>
      </x:c>
      <x:c r="D449" t="str">
        <x:v>Calibration</x:v>
      </x:c>
      <x:c r="E449" t="str">
        <x:v>CAL-00</x:v>
      </x:c>
      <x:c r="F449" t="str">
        <x:v>Routine/Planned</x:v>
      </x:c>
      <x:c r="G449" t="str">
        <x:v>planned activity</x:v>
      </x:c>
      <x:c r="H449" t="str">
        <x:v>None</x:v>
      </x:c>
      <x:c r="I449" t="str">
        <x:v>None</x:v>
      </x:c>
      <x:c r="J449" t="n">
        <x:v>1.3</x:v>
      </x:c>
      <x:c r="K449" t="n">
        <x:v>1.5</x:v>
      </x:c>
      <x:c r="L449" s="30" t="n">
        <x:v>93.6</x:v>
      </x:c>
      <x:c r="M449" s="31" t="b">
        <x:v>0</x:v>
      </x:c>
      <x:c r="N449" s="31" t="b">
        <x:v>0</x:v>
      </x:c>
      <x:c r="O449" t="str">
        <x:v>Planned maintenance</x:v>
      </x:c>
      <x:c r="P449" s="31" t="b">
        <x:v>0</x:v>
      </x:c>
      <x:c r="Q449" t="str"/>
    </x:row>
    <x:row r="450">
      <x:c r="A450" t="str">
        <x:v>MNT-0000449</x:v>
      </x:c>
      <x:c r="B450" t="str">
        <x:v>DEV-00112</x:v>
      </x:c>
      <x:c r="C450" s="28" t="n">
        <x:v>45293</x:v>
      </x:c>
      <x:c r="D450" t="str">
        <x:v>Preventive Maintenance</x:v>
      </x:c>
      <x:c r="E450" t="str">
        <x:v>PM-00</x:v>
      </x:c>
      <x:c r="F450" t="str">
        <x:v>Routine/Planned</x:v>
      </x:c>
      <x:c r="G450" t="str">
        <x:v>planned activity</x:v>
      </x:c>
      <x:c r="H450" t="str">
        <x:v>None</x:v>
      </x:c>
      <x:c r="I450" t="str">
        <x:v>None</x:v>
      </x:c>
      <x:c r="J450" t="n">
        <x:v>1.8</x:v>
      </x:c>
      <x:c r="K450" t="n">
        <x:v>1.9</x:v>
      </x:c>
      <x:c r="L450" s="30" t="n">
        <x:v>129.6</x:v>
      </x:c>
      <x:c r="M450" s="31" t="b">
        <x:v>1</x:v>
      </x:c>
      <x:c r="N450" s="31" t="b">
        <x:v>0</x:v>
      </x:c>
      <x:c r="O450" t="str">
        <x:v>Planned maintenance</x:v>
      </x:c>
      <x:c r="P450" s="31" t="b">
        <x:v>0</x:v>
      </x:c>
      <x:c r="Q450" t="str"/>
    </x:row>
    <x:row r="451">
      <x:c r="A451" t="str">
        <x:v>MNT-0000450</x:v>
      </x:c>
      <x:c r="B451" t="str">
        <x:v>DEV-00112</x:v>
      </x:c>
      <x:c r="C451" s="28" t="n">
        <x:v>45343</x:v>
      </x:c>
      <x:c r="D451" t="str">
        <x:v>Preventive Maintenance</x:v>
      </x:c>
      <x:c r="E451" t="str">
        <x:v>PM-00</x:v>
      </x:c>
      <x:c r="F451" t="str">
        <x:v>Routine/Planned</x:v>
      </x:c>
      <x:c r="G451" t="str">
        <x:v>planned activity</x:v>
      </x:c>
      <x:c r="H451" t="str">
        <x:v>None</x:v>
      </x:c>
      <x:c r="I451" t="str">
        <x:v>None</x:v>
      </x:c>
      <x:c r="J451" t="n">
        <x:v>1.1</x:v>
      </x:c>
      <x:c r="K451" t="n">
        <x:v>1.1</x:v>
      </x:c>
      <x:c r="L451" s="30" t="n">
        <x:v>79.2</x:v>
      </x:c>
      <x:c r="M451" s="31" t="b">
        <x:v>1</x:v>
      </x:c>
      <x:c r="N451" s="31" t="b">
        <x:v>0</x:v>
      </x:c>
      <x:c r="O451" t="str">
        <x:v>Planned maintenance</x:v>
      </x:c>
      <x:c r="P451" s="31" t="b">
        <x:v>0</x:v>
      </x:c>
      <x:c r="Q451" t="str"/>
    </x:row>
    <x:row r="452">
      <x:c r="A452" t="str">
        <x:v>MNT-0000451</x:v>
      </x:c>
      <x:c r="B452" t="str">
        <x:v>DEV-00112</x:v>
      </x:c>
      <x:c r="C452" s="28" t="n">
        <x:v>45759</x:v>
      </x:c>
      <x:c r="D452" t="str">
        <x:v>Corrective Repair</x:v>
      </x:c>
      <x:c r="E452" t="str">
        <x:v>ACC-03</x:v>
      </x:c>
      <x:c r="F452" t="str">
        <x:v>Accessory/Consumable</x:v>
      </x:c>
      <x:c r="G452" t="str">
        <x:v>accessory or consumable interface issue</x:v>
      </x:c>
      <x:c r="H452" t="str">
        <x:v>Major</x:v>
      </x:c>
      <x:c r="I452" t="str">
        <x:v>Battery pack</x:v>
      </x:c>
      <x:c r="J452" t="n">
        <x:v>4.5</x:v>
      </x:c>
      <x:c r="K452" t="n">
        <x:v>32.7</x:v>
      </x:c>
      <x:c r="L452" s="30" t="n">
        <x:v>493.34</x:v>
      </x:c>
      <x:c r="M452" s="31" t="b">
        <x:v>1</x:v>
      </x:c>
      <x:c r="N452" s="31" t="b">
        <x:v>0</x:v>
      </x:c>
      <x:c r="O452" t="str">
        <x:v>Component wear</x:v>
      </x:c>
      <x:c r="P452" s="31" t="b">
        <x:v>1</x:v>
      </x:c>
      <x:c r="Q452" t="str">
        <x:v>SAF-000012</x:v>
      </x:c>
    </x:row>
    <x:row r="453">
      <x:c r="A453" t="str">
        <x:v>MNT-0000452</x:v>
      </x:c>
      <x:c r="B453" t="str">
        <x:v>DEV-00112</x:v>
      </x:c>
      <x:c r="C453" s="28" t="n">
        <x:v>45857</x:v>
      </x:c>
      <x:c r="D453" t="str">
        <x:v>Preventive Maintenance</x:v>
      </x:c>
      <x:c r="E453" t="str">
        <x:v>PM-00</x:v>
      </x:c>
      <x:c r="F453" t="str">
        <x:v>Routine/Planned</x:v>
      </x:c>
      <x:c r="G453" t="str">
        <x:v>planned activity</x:v>
      </x:c>
      <x:c r="H453" t="str">
        <x:v>None</x:v>
      </x:c>
      <x:c r="I453" t="str">
        <x:v>None</x:v>
      </x:c>
      <x:c r="J453" t="n">
        <x:v>0.9</x:v>
      </x:c>
      <x:c r="K453" t="n">
        <x:v>1.1</x:v>
      </x:c>
      <x:c r="L453" s="30" t="n">
        <x:v>64.8</x:v>
      </x:c>
      <x:c r="M453" s="31" t="b">
        <x:v>1</x:v>
      </x:c>
      <x:c r="N453" s="31" t="b">
        <x:v>0</x:v>
      </x:c>
      <x:c r="O453" t="str">
        <x:v>Planned maintenance</x:v>
      </x:c>
      <x:c r="P453" s="31" t="b">
        <x:v>0</x:v>
      </x:c>
      <x:c r="Q453" t="str"/>
    </x:row>
    <x:row r="454">
      <x:c r="A454" t="str">
        <x:v>MNT-0000453</x:v>
      </x:c>
      <x:c r="B454" t="str">
        <x:v>DEV-00112</x:v>
      </x:c>
      <x:c r="C454" s="28" t="n">
        <x:v>46056</x:v>
      </x:c>
      <x:c r="D454" t="str">
        <x:v>Calibration</x:v>
      </x:c>
      <x:c r="E454" t="str">
        <x:v>CAL-00</x:v>
      </x:c>
      <x:c r="F454" t="str">
        <x:v>Routine/Planned</x:v>
      </x:c>
      <x:c r="G454" t="str">
        <x:v>planned activity</x:v>
      </x:c>
      <x:c r="H454" t="str">
        <x:v>None</x:v>
      </x:c>
      <x:c r="I454" t="str">
        <x:v>None</x:v>
      </x:c>
      <x:c r="J454" t="n">
        <x:v>0.6</x:v>
      </x:c>
      <x:c r="K454" t="n">
        <x:v>1.6</x:v>
      </x:c>
      <x:c r="L454" s="30" t="n">
        <x:v>43.2</x:v>
      </x:c>
      <x:c r="M454" s="31" t="b">
        <x:v>1</x:v>
      </x:c>
      <x:c r="N454" s="31" t="b">
        <x:v>0</x:v>
      </x:c>
      <x:c r="O454" t="str">
        <x:v>Planned maintenance</x:v>
      </x:c>
      <x:c r="P454" s="31" t="b">
        <x:v>0</x:v>
      </x:c>
      <x:c r="Q454" t="str"/>
    </x:row>
    <x:row r="455">
      <x:c r="A455" t="str">
        <x:v>MNT-0000454</x:v>
      </x:c>
      <x:c r="B455" t="str">
        <x:v>DEV-00113</x:v>
      </x:c>
      <x:c r="C455" s="28" t="n">
        <x:v>45461</x:v>
      </x:c>
      <x:c r="D455" t="str">
        <x:v>Corrective Repair</x:v>
      </x:c>
      <x:c r="E455" t="str">
        <x:v>NFF-00</x:v>
      </x:c>
      <x:c r="F455" t="str">
        <x:v>No Fault Found</x:v>
      </x:c>
      <x:c r="G455" t="str">
        <x:v>reported issue not reproduced</x:v>
      </x:c>
      <x:c r="H455" t="str">
        <x:v>Major</x:v>
      </x:c>
      <x:c r="I455" t="str">
        <x:v>None</x:v>
      </x:c>
      <x:c r="J455" t="n">
        <x:v>3.7</x:v>
      </x:c>
      <x:c r="K455" t="n">
        <x:v>24.4</x:v>
      </x:c>
      <x:c r="L455" s="30" t="n">
        <x:v>266.4</x:v>
      </x:c>
      <x:c r="M455" s="31" t="b">
        <x:v>1</x:v>
      </x:c>
      <x:c r="N455" s="31" t="b">
        <x:v>1</x:v>
      </x:c>
      <x:c r="O455" t="str">
        <x:v>No fault reproduced</x:v>
      </x:c>
      <x:c r="P455" s="31" t="b">
        <x:v>0</x:v>
      </x:c>
      <x:c r="Q455" t="str"/>
    </x:row>
    <x:row r="456">
      <x:c r="A456" t="str">
        <x:v>MNT-0000455</x:v>
      </x:c>
      <x:c r="B456" t="str">
        <x:v>DEV-00113</x:v>
      </x:c>
      <x:c r="C456" s="28" t="n">
        <x:v>45570</x:v>
      </x:c>
      <x:c r="D456" t="str">
        <x:v>Preventive Maintenance</x:v>
      </x:c>
      <x:c r="E456" t="str">
        <x:v>PM-00</x:v>
      </x:c>
      <x:c r="F456" t="str">
        <x:v>Routine/Planned</x:v>
      </x:c>
      <x:c r="G456" t="str">
        <x:v>planned activity</x:v>
      </x:c>
      <x:c r="H456" t="str">
        <x:v>None</x:v>
      </x:c>
      <x:c r="I456" t="str">
        <x:v>None</x:v>
      </x:c>
      <x:c r="J456" t="n">
        <x:v>1.6</x:v>
      </x:c>
      <x:c r="K456" t="n">
        <x:v>1.7</x:v>
      </x:c>
      <x:c r="L456" s="30" t="n">
        <x:v>115.2</x:v>
      </x:c>
      <x:c r="M456" s="31" t="b">
        <x:v>0</x:v>
      </x:c>
      <x:c r="N456" s="31" t="b">
        <x:v>0</x:v>
      </x:c>
      <x:c r="O456" t="str">
        <x:v>Planned maintenance</x:v>
      </x:c>
      <x:c r="P456" s="31" t="b">
        <x:v>0</x:v>
      </x:c>
      <x:c r="Q456" t="str"/>
    </x:row>
    <x:row r="457">
      <x:c r="A457" t="str">
        <x:v>MNT-0000456</x:v>
      </x:c>
      <x:c r="B457" t="str">
        <x:v>DEV-00113</x:v>
      </x:c>
      <x:c r="C457" s="28" t="n">
        <x:v>45587</x:v>
      </x:c>
      <x:c r="D457" t="str">
        <x:v>Preventive Maintenance</x:v>
      </x:c>
      <x:c r="E457" t="str">
        <x:v>PM-00</x:v>
      </x:c>
      <x:c r="F457" t="str">
        <x:v>Routine/Planned</x:v>
      </x:c>
      <x:c r="G457" t="str">
        <x:v>planned activity</x:v>
      </x:c>
      <x:c r="H457" t="str">
        <x:v>None</x:v>
      </x:c>
      <x:c r="I457" t="str">
        <x:v>None</x:v>
      </x:c>
      <x:c r="J457" t="n">
        <x:v>1.1</x:v>
      </x:c>
      <x:c r="K457" t="n">
        <x:v>1.4</x:v>
      </x:c>
      <x:c r="L457" s="30" t="n">
        <x:v>79.2</x:v>
      </x:c>
      <x:c r="M457" s="31" t="b">
        <x:v>1</x:v>
      </x:c>
      <x:c r="N457" s="31" t="b">
        <x:v>0</x:v>
      </x:c>
      <x:c r="O457" t="str">
        <x:v>Planned maintenance</x:v>
      </x:c>
      <x:c r="P457" s="31" t="b">
        <x:v>0</x:v>
      </x:c>
      <x:c r="Q457" t="str"/>
    </x:row>
    <x:row r="458">
      <x:c r="A458" t="str">
        <x:v>MNT-0000457</x:v>
      </x:c>
      <x:c r="B458" t="str">
        <x:v>DEV-00113</x:v>
      </x:c>
      <x:c r="C458" s="28" t="n">
        <x:v>45641</x:v>
      </x:c>
      <x:c r="D458" t="str">
        <x:v>Corrective Repair</x:v>
      </x:c>
      <x:c r="E458" t="str">
        <x:v>BAT-01</x:v>
      </x:c>
      <x:c r="F458" t="str">
        <x:v>Power/Battery</x:v>
      </x:c>
      <x:c r="G458" t="str">
        <x:v>battery or power issue</x:v>
      </x:c>
      <x:c r="H458" t="str">
        <x:v>Minor</x:v>
      </x:c>
      <x:c r="I458" t="str">
        <x:v>Battery pack</x:v>
      </x:c>
      <x:c r="J458" t="n">
        <x:v>2.6</x:v>
      </x:c>
      <x:c r="K458" t="n">
        <x:v>9.5</x:v>
      </x:c>
      <x:c r="L458" s="30" t="n">
        <x:v>452.84</x:v>
      </x:c>
      <x:c r="M458" s="31" t="b">
        <x:v>1</x:v>
      </x:c>
      <x:c r="N458" s="31" t="b">
        <x:v>0</x:v>
      </x:c>
      <x:c r="O458" t="str">
        <x:v>Accessory failure</x:v>
      </x:c>
      <x:c r="P458" s="31" t="b">
        <x:v>0</x:v>
      </x:c>
      <x:c r="Q458" t="str"/>
    </x:row>
    <x:row r="459">
      <x:c r="A459" t="str">
        <x:v>MNT-0000458</x:v>
      </x:c>
      <x:c r="B459" t="str">
        <x:v>DEV-00113</x:v>
      </x:c>
      <x:c r="C459" s="28" t="n">
        <x:v>45898</x:v>
      </x:c>
      <x:c r="D459" t="str">
        <x:v>Preventive Maintenance</x:v>
      </x:c>
      <x:c r="E459" t="str">
        <x:v>PM-00</x:v>
      </x:c>
      <x:c r="F459" t="str">
        <x:v>Routine/Planned</x:v>
      </x:c>
      <x:c r="G459" t="str">
        <x:v>planned activity</x:v>
      </x:c>
      <x:c r="H459" t="str">
        <x:v>None</x:v>
      </x:c>
      <x:c r="I459" t="str">
        <x:v>None</x:v>
      </x:c>
      <x:c r="J459" t="n">
        <x:v>1.2</x:v>
      </x:c>
      <x:c r="K459" t="n">
        <x:v>1.6</x:v>
      </x:c>
      <x:c r="L459" s="30" t="n">
        <x:v>86.4</x:v>
      </x:c>
      <x:c r="M459" s="31" t="b">
        <x:v>1</x:v>
      </x:c>
      <x:c r="N459" s="31" t="b">
        <x:v>0</x:v>
      </x:c>
      <x:c r="O459" t="str">
        <x:v>Planned maintenance</x:v>
      </x:c>
      <x:c r="P459" s="31" t="b">
        <x:v>0</x:v>
      </x:c>
      <x:c r="Q459" t="str"/>
    </x:row>
    <x:row r="460">
      <x:c r="A460" t="str">
        <x:v>MNT-0000459</x:v>
      </x:c>
      <x:c r="B460" t="str">
        <x:v>DEV-00114</x:v>
      </x:c>
      <x:c r="C460" s="28" t="n">
        <x:v>45354</x:v>
      </x:c>
      <x:c r="D460" t="str">
        <x:v>Preventive Maintenance</x:v>
      </x:c>
      <x:c r="E460" t="str">
        <x:v>PM-00</x:v>
      </x:c>
      <x:c r="F460" t="str">
        <x:v>Routine/Planned</x:v>
      </x:c>
      <x:c r="G460" t="str">
        <x:v>planned activity</x:v>
      </x:c>
      <x:c r="H460" t="str">
        <x:v>None</x:v>
      </x:c>
      <x:c r="I460" t="str">
        <x:v>None</x:v>
      </x:c>
      <x:c r="J460" t="n">
        <x:v>1.3</x:v>
      </x:c>
      <x:c r="K460" t="n">
        <x:v>1.9</x:v>
      </x:c>
      <x:c r="L460" s="30" t="n">
        <x:v>93.6</x:v>
      </x:c>
      <x:c r="M460" s="31" t="b">
        <x:v>0</x:v>
      </x:c>
      <x:c r="N460" s="31" t="b">
        <x:v>0</x:v>
      </x:c>
      <x:c r="O460" t="str">
        <x:v>Planned maintenance</x:v>
      </x:c>
      <x:c r="P460" s="31" t="b">
        <x:v>0</x:v>
      </x:c>
      <x:c r="Q460" t="str"/>
    </x:row>
    <x:row r="461">
      <x:c r="A461" t="str">
        <x:v>MNT-0000460</x:v>
      </x:c>
      <x:c r="B461" t="str">
        <x:v>DEV-00114</x:v>
      </x:c>
      <x:c r="C461" s="28" t="n">
        <x:v>45492</x:v>
      </x:c>
      <x:c r="D461" t="str">
        <x:v>Preventive Maintenance</x:v>
      </x:c>
      <x:c r="E461" t="str">
        <x:v>PM-00</x:v>
      </x:c>
      <x:c r="F461" t="str">
        <x:v>Routine/Planned</x:v>
      </x:c>
      <x:c r="G461" t="str">
        <x:v>planned activity</x:v>
      </x:c>
      <x:c r="H461" t="str">
        <x:v>None</x:v>
      </x:c>
      <x:c r="I461" t="str">
        <x:v>None</x:v>
      </x:c>
      <x:c r="J461" t="n">
        <x:v>1.3</x:v>
      </x:c>
      <x:c r="K461" t="n">
        <x:v>0.9</x:v>
      </x:c>
      <x:c r="L461" s="30" t="n">
        <x:v>93.6</x:v>
      </x:c>
      <x:c r="M461" s="31" t="b">
        <x:v>0</x:v>
      </x:c>
      <x:c r="N461" s="31" t="b">
        <x:v>0</x:v>
      </x:c>
      <x:c r="O461" t="str">
        <x:v>Planned maintenance</x:v>
      </x:c>
      <x:c r="P461" s="31" t="b">
        <x:v>0</x:v>
      </x:c>
      <x:c r="Q461" t="str"/>
    </x:row>
    <x:row r="462">
      <x:c r="A462" t="str">
        <x:v>MNT-0000461</x:v>
      </x:c>
      <x:c r="B462" t="str">
        <x:v>DEV-00114</x:v>
      </x:c>
      <x:c r="C462" s="28" t="n">
        <x:v>45969</x:v>
      </x:c>
      <x:c r="D462" t="str">
        <x:v>Preventive Maintenance</x:v>
      </x:c>
      <x:c r="E462" t="str">
        <x:v>PM-00</x:v>
      </x:c>
      <x:c r="F462" t="str">
        <x:v>Routine/Planned</x:v>
      </x:c>
      <x:c r="G462" t="str">
        <x:v>planned activity</x:v>
      </x:c>
      <x:c r="H462" t="str">
        <x:v>None</x:v>
      </x:c>
      <x:c r="I462" t="str">
        <x:v>None</x:v>
      </x:c>
      <x:c r="J462" t="n">
        <x:v>0.9</x:v>
      </x:c>
      <x:c r="K462" t="n">
        <x:v>2.5</x:v>
      </x:c>
      <x:c r="L462" s="30" t="n">
        <x:v>64.8</x:v>
      </x:c>
      <x:c r="M462" s="31" t="b">
        <x:v>1</x:v>
      </x:c>
      <x:c r="N462" s="31" t="b">
        <x:v>0</x:v>
      </x:c>
      <x:c r="O462" t="str">
        <x:v>Planned maintenance</x:v>
      </x:c>
      <x:c r="P462" s="31" t="b">
        <x:v>0</x:v>
      </x:c>
      <x:c r="Q462" t="str"/>
    </x:row>
    <x:row r="463">
      <x:c r="A463" t="str">
        <x:v>MNT-0000462</x:v>
      </x:c>
      <x:c r="B463" t="str">
        <x:v>DEV-00115</x:v>
      </x:c>
      <x:c r="C463" s="28" t="n">
        <x:v>45302</x:v>
      </x:c>
      <x:c r="D463" t="str">
        <x:v>Preventive Maintenance</x:v>
      </x:c>
      <x:c r="E463" t="str">
        <x:v>PM-00</x:v>
      </x:c>
      <x:c r="F463" t="str">
        <x:v>Routine/Planned</x:v>
      </x:c>
      <x:c r="G463" t="str">
        <x:v>planned activity</x:v>
      </x:c>
      <x:c r="H463" t="str">
        <x:v>None</x:v>
      </x:c>
      <x:c r="I463" t="str">
        <x:v>None</x:v>
      </x:c>
      <x:c r="J463" t="n">
        <x:v>1.5</x:v>
      </x:c>
      <x:c r="K463" t="n">
        <x:v>1.1</x:v>
      </x:c>
      <x:c r="L463" s="30" t="n">
        <x:v>108</x:v>
      </x:c>
      <x:c r="M463" s="31" t="b">
        <x:v>1</x:v>
      </x:c>
      <x:c r="N463" s="31" t="b">
        <x:v>0</x:v>
      </x:c>
      <x:c r="O463" t="str">
        <x:v>Planned maintenance</x:v>
      </x:c>
      <x:c r="P463" s="31" t="b">
        <x:v>0</x:v>
      </x:c>
      <x:c r="Q463" t="str"/>
    </x:row>
    <x:row r="464">
      <x:c r="A464" t="str">
        <x:v>MNT-0000463</x:v>
      </x:c>
      <x:c r="B464" t="str">
        <x:v>DEV-00115</x:v>
      </x:c>
      <x:c r="C464" s="28" t="n">
        <x:v>45926</x:v>
      </x:c>
      <x:c r="D464" t="str">
        <x:v>Preventive Maintenance</x:v>
      </x:c>
      <x:c r="E464" t="str">
        <x:v>PM-00</x:v>
      </x:c>
      <x:c r="F464" t="str">
        <x:v>Routine/Planned</x:v>
      </x:c>
      <x:c r="G464" t="str">
        <x:v>planned activity</x:v>
      </x:c>
      <x:c r="H464" t="str">
        <x:v>None</x:v>
      </x:c>
      <x:c r="I464" t="str">
        <x:v>None</x:v>
      </x:c>
      <x:c r="J464" t="n">
        <x:v>1.6</x:v>
      </x:c>
      <x:c r="K464" t="n">
        <x:v>1.7</x:v>
      </x:c>
      <x:c r="L464" s="30" t="n">
        <x:v>115.2</x:v>
      </x:c>
      <x:c r="M464" s="31" t="b">
        <x:v>1</x:v>
      </x:c>
      <x:c r="N464" s="31" t="b">
        <x:v>0</x:v>
      </x:c>
      <x:c r="O464" t="str">
        <x:v>Planned maintenance</x:v>
      </x:c>
      <x:c r="P464" s="31" t="b">
        <x:v>0</x:v>
      </x:c>
      <x:c r="Q464" t="str"/>
    </x:row>
    <x:row r="465">
      <x:c r="A465" t="str">
        <x:v>MNT-0000464</x:v>
      </x:c>
      <x:c r="B465" t="str">
        <x:v>DEV-00116</x:v>
      </x:c>
      <x:c r="C465" s="28" t="n">
        <x:v>45349</x:v>
      </x:c>
      <x:c r="D465" t="str">
        <x:v>Preventive Maintenance</x:v>
      </x:c>
      <x:c r="E465" t="str">
        <x:v>PM-00</x:v>
      </x:c>
      <x:c r="F465" t="str">
        <x:v>Routine/Planned</x:v>
      </x:c>
      <x:c r="G465" t="str">
        <x:v>planned activity</x:v>
      </x:c>
      <x:c r="H465" t="str">
        <x:v>None</x:v>
      </x:c>
      <x:c r="I465" t="str">
        <x:v>None</x:v>
      </x:c>
      <x:c r="J465" t="n">
        <x:v>1.4</x:v>
      </x:c>
      <x:c r="K465" t="n">
        <x:v>2.5</x:v>
      </x:c>
      <x:c r="L465" s="30" t="n">
        <x:v>100.8</x:v>
      </x:c>
      <x:c r="M465" s="31" t="b">
        <x:v>0</x:v>
      </x:c>
      <x:c r="N465" s="31" t="b">
        <x:v>0</x:v>
      </x:c>
      <x:c r="O465" t="str">
        <x:v>Planned maintenance</x:v>
      </x:c>
      <x:c r="P465" s="31" t="b">
        <x:v>0</x:v>
      </x:c>
      <x:c r="Q465" t="str"/>
    </x:row>
    <x:row r="466">
      <x:c r="A466" t="str">
        <x:v>MNT-0000465</x:v>
      </x:c>
      <x:c r="B466" t="str">
        <x:v>DEV-00116</x:v>
      </x:c>
      <x:c r="C466" s="28" t="n">
        <x:v>45450</x:v>
      </x:c>
      <x:c r="D466" t="str">
        <x:v>Preventive Maintenance</x:v>
      </x:c>
      <x:c r="E466" t="str">
        <x:v>PM-00</x:v>
      </x:c>
      <x:c r="F466" t="str">
        <x:v>Routine/Planned</x:v>
      </x:c>
      <x:c r="G466" t="str">
        <x:v>planned activity</x:v>
      </x:c>
      <x:c r="H466" t="str">
        <x:v>None</x:v>
      </x:c>
      <x:c r="I466" t="str">
        <x:v>None</x:v>
      </x:c>
      <x:c r="J466" t="n">
        <x:v>1.1</x:v>
      </x:c>
      <x:c r="K466" t="n">
        <x:v>1.7</x:v>
      </x:c>
      <x:c r="L466" s="30" t="n">
        <x:v>79.2</x:v>
      </x:c>
      <x:c r="M466" s="31" t="b">
        <x:v>1</x:v>
      </x:c>
      <x:c r="N466" s="31" t="b">
        <x:v>0</x:v>
      </x:c>
      <x:c r="O466" t="str">
        <x:v>Planned maintenance</x:v>
      </x:c>
      <x:c r="P466" s="31" t="b">
        <x:v>0</x:v>
      </x:c>
      <x:c r="Q466" t="str"/>
    </x:row>
    <x:row r="467">
      <x:c r="A467" t="str">
        <x:v>MNT-0000466</x:v>
      </x:c>
      <x:c r="B467" t="str">
        <x:v>DEV-00117</x:v>
      </x:c>
      <x:c r="C467" s="28" t="n">
        <x:v>45349</x:v>
      </x:c>
      <x:c r="D467" t="str">
        <x:v>Calibration</x:v>
      </x:c>
      <x:c r="E467" t="str">
        <x:v>CAL-00</x:v>
      </x:c>
      <x:c r="F467" t="str">
        <x:v>Routine/Planned</x:v>
      </x:c>
      <x:c r="G467" t="str">
        <x:v>planned activity</x:v>
      </x:c>
      <x:c r="H467" t="str">
        <x:v>None</x:v>
      </x:c>
      <x:c r="I467" t="str">
        <x:v>None</x:v>
      </x:c>
      <x:c r="J467" t="n">
        <x:v>1.4</x:v>
      </x:c>
      <x:c r="K467" t="n">
        <x:v>1.2</x:v>
      </x:c>
      <x:c r="L467" s="30" t="n">
        <x:v>100.8</x:v>
      </x:c>
      <x:c r="M467" s="31" t="b">
        <x:v>0</x:v>
      </x:c>
      <x:c r="N467" s="31" t="b">
        <x:v>0</x:v>
      </x:c>
      <x:c r="O467" t="str">
        <x:v>Planned maintenance</x:v>
      </x:c>
      <x:c r="P467" s="31" t="b">
        <x:v>0</x:v>
      </x:c>
      <x:c r="Q467" t="str"/>
    </x:row>
    <x:row r="468">
      <x:c r="A468" t="str">
        <x:v>MNT-0000467</x:v>
      </x:c>
      <x:c r="B468" t="str">
        <x:v>DEV-00117</x:v>
      </x:c>
      <x:c r="C468" s="28" t="n">
        <x:v>45445</x:v>
      </x:c>
      <x:c r="D468" t="str">
        <x:v>Preventive Maintenance</x:v>
      </x:c>
      <x:c r="E468" t="str">
        <x:v>PM-00</x:v>
      </x:c>
      <x:c r="F468" t="str">
        <x:v>Routine/Planned</x:v>
      </x:c>
      <x:c r="G468" t="str">
        <x:v>planned activity</x:v>
      </x:c>
      <x:c r="H468" t="str">
        <x:v>None</x:v>
      </x:c>
      <x:c r="I468" t="str">
        <x:v>None</x:v>
      </x:c>
      <x:c r="J468" t="n">
        <x:v>0.7</x:v>
      </x:c>
      <x:c r="K468" t="n">
        <x:v>1.6</x:v>
      </x:c>
      <x:c r="L468" s="30" t="n">
        <x:v>50.4</x:v>
      </x:c>
      <x:c r="M468" s="31" t="b">
        <x:v>1</x:v>
      </x:c>
      <x:c r="N468" s="31" t="b">
        <x:v>0</x:v>
      </x:c>
      <x:c r="O468" t="str">
        <x:v>Planned maintenance</x:v>
      </x:c>
      <x:c r="P468" s="31" t="b">
        <x:v>0</x:v>
      </x:c>
      <x:c r="Q468" t="str"/>
    </x:row>
    <x:row r="469">
      <x:c r="A469" t="str">
        <x:v>MNT-0000468</x:v>
      </x:c>
      <x:c r="B469" t="str">
        <x:v>DEV-00117</x:v>
      </x:c>
      <x:c r="C469" s="28" t="n">
        <x:v>45543</x:v>
      </x:c>
      <x:c r="D469" t="str">
        <x:v>Preventive Maintenance</x:v>
      </x:c>
      <x:c r="E469" t="str">
        <x:v>PM-00</x:v>
      </x:c>
      <x:c r="F469" t="str">
        <x:v>Routine/Planned</x:v>
      </x:c>
      <x:c r="G469" t="str">
        <x:v>planned activity</x:v>
      </x:c>
      <x:c r="H469" t="str">
        <x:v>None</x:v>
      </x:c>
      <x:c r="I469" t="str">
        <x:v>None</x:v>
      </x:c>
      <x:c r="J469" t="n">
        <x:v>0.8</x:v>
      </x:c>
      <x:c r="K469" t="n">
        <x:v>1.5</x:v>
      </x:c>
      <x:c r="L469" s="30" t="n">
        <x:v>57.6</x:v>
      </x:c>
      <x:c r="M469" s="31" t="b">
        <x:v>0</x:v>
      </x:c>
      <x:c r="N469" s="31" t="b">
        <x:v>0</x:v>
      </x:c>
      <x:c r="O469" t="str">
        <x:v>Planned maintenance</x:v>
      </x:c>
      <x:c r="P469" s="31" t="b">
        <x:v>0</x:v>
      </x:c>
      <x:c r="Q469" t="str"/>
    </x:row>
    <x:row r="470">
      <x:c r="A470" t="str">
        <x:v>MNT-0000469</x:v>
      </x:c>
      <x:c r="B470" t="str">
        <x:v>DEV-00118</x:v>
      </x:c>
      <x:c r="C470" s="28" t="n">
        <x:v>45361</x:v>
      </x:c>
      <x:c r="D470" t="str">
        <x:v>Corrective Repair</x:v>
      </x:c>
      <x:c r="E470" t="str">
        <x:v>SNS-02</x:v>
      </x:c>
      <x:c r="F470" t="str">
        <x:v>Sensor/Measurement</x:v>
      </x:c>
      <x:c r="G470" t="str">
        <x:v>measurement or sensor drift</x:v>
      </x:c>
      <x:c r="H470" t="str">
        <x:v>Minor</x:v>
      </x:c>
      <x:c r="I470" t="str">
        <x:v>Pump mechanism</x:v>
      </x:c>
      <x:c r="J470" t="n">
        <x:v>1.6</x:v>
      </x:c>
      <x:c r="K470" t="n">
        <x:v>2.6</x:v>
      </x:c>
      <x:c r="L470" s="30" t="n">
        <x:v>505.47</x:v>
      </x:c>
      <x:c r="M470" s="31" t="b">
        <x:v>1</x:v>
      </x:c>
      <x:c r="N470" s="31" t="b">
        <x:v>0</x:v>
      </x:c>
      <x:c r="O470" t="str">
        <x:v>Battery ageing</x:v>
      </x:c>
      <x:c r="P470" s="31" t="b">
        <x:v>0</x:v>
      </x:c>
      <x:c r="Q470" t="str"/>
    </x:row>
    <x:row r="471">
      <x:c r="A471" t="str">
        <x:v>MNT-0000470</x:v>
      </x:c>
      <x:c r="B471" t="str">
        <x:v>DEV-00118</x:v>
      </x:c>
      <x:c r="C471" s="28" t="n">
        <x:v>45393</x:v>
      </x:c>
      <x:c r="D471" t="str">
        <x:v>Preventive Maintenance</x:v>
      </x:c>
      <x:c r="E471" t="str">
        <x:v>PM-00</x:v>
      </x:c>
      <x:c r="F471" t="str">
        <x:v>Routine/Planned</x:v>
      </x:c>
      <x:c r="G471" t="str">
        <x:v>planned activity</x:v>
      </x:c>
      <x:c r="H471" t="str">
        <x:v>None</x:v>
      </x:c>
      <x:c r="I471" t="str">
        <x:v>None</x:v>
      </x:c>
      <x:c r="J471" t="n">
        <x:v>0.8</x:v>
      </x:c>
      <x:c r="K471" t="n">
        <x:v>2.2</x:v>
      </x:c>
      <x:c r="L471" s="30" t="n">
        <x:v>57.6</x:v>
      </x:c>
      <x:c r="M471" s="31" t="b">
        <x:v>1</x:v>
      </x:c>
      <x:c r="N471" s="31" t="b">
        <x:v>0</x:v>
      </x:c>
      <x:c r="O471" t="str">
        <x:v>Planned maintenance</x:v>
      </x:c>
      <x:c r="P471" s="31" t="b">
        <x:v>0</x:v>
      </x:c>
      <x:c r="Q471" t="str"/>
    </x:row>
    <x:row r="472">
      <x:c r="A472" t="str">
        <x:v>MNT-0000471</x:v>
      </x:c>
      <x:c r="B472" t="str">
        <x:v>DEV-00118</x:v>
      </x:c>
      <x:c r="C472" s="28" t="n">
        <x:v>45597</x:v>
      </x:c>
      <x:c r="D472" t="str">
        <x:v>Preventive Maintenance</x:v>
      </x:c>
      <x:c r="E472" t="str">
        <x:v>PM-00</x:v>
      </x:c>
      <x:c r="F472" t="str">
        <x:v>Routine/Planned</x:v>
      </x:c>
      <x:c r="G472" t="str">
        <x:v>planned activity</x:v>
      </x:c>
      <x:c r="H472" t="str">
        <x:v>None</x:v>
      </x:c>
      <x:c r="I472" t="str">
        <x:v>None</x:v>
      </x:c>
      <x:c r="J472" t="n">
        <x:v>1.2</x:v>
      </x:c>
      <x:c r="K472" t="n">
        <x:v>0.8</x:v>
      </x:c>
      <x:c r="L472" s="30" t="n">
        <x:v>86.4</x:v>
      </x:c>
      <x:c r="M472" s="31" t="b">
        <x:v>1</x:v>
      </x:c>
      <x:c r="N472" s="31" t="b">
        <x:v>0</x:v>
      </x:c>
      <x:c r="O472" t="str">
        <x:v>Planned maintenance</x:v>
      </x:c>
      <x:c r="P472" s="31" t="b">
        <x:v>0</x:v>
      </x:c>
      <x:c r="Q472" t="str"/>
    </x:row>
    <x:row r="473">
      <x:c r="A473" t="str">
        <x:v>MNT-0000472</x:v>
      </x:c>
      <x:c r="B473" t="str">
        <x:v>DEV-00118</x:v>
      </x:c>
      <x:c r="C473" s="28" t="n">
        <x:v>46080</x:v>
      </x:c>
      <x:c r="D473" t="str">
        <x:v>Calibration</x:v>
      </x:c>
      <x:c r="E473" t="str">
        <x:v>CAL-00</x:v>
      </x:c>
      <x:c r="F473" t="str">
        <x:v>Routine/Planned</x:v>
      </x:c>
      <x:c r="G473" t="str">
        <x:v>planned activity</x:v>
      </x:c>
      <x:c r="H473" t="str">
        <x:v>None</x:v>
      </x:c>
      <x:c r="I473" t="str">
        <x:v>None</x:v>
      </x:c>
      <x:c r="J473" t="n">
        <x:v>1.5</x:v>
      </x:c>
      <x:c r="K473" t="n">
        <x:v>2.6</x:v>
      </x:c>
      <x:c r="L473" s="30" t="n">
        <x:v>108</x:v>
      </x:c>
      <x:c r="M473" s="31" t="b">
        <x:v>1</x:v>
      </x:c>
      <x:c r="N473" s="31" t="b">
        <x:v>0</x:v>
      </x:c>
      <x:c r="O473" t="str">
        <x:v>Planned maintenance</x:v>
      </x:c>
      <x:c r="P473" s="31" t="b">
        <x:v>0</x:v>
      </x:c>
      <x:c r="Q473" t="str"/>
    </x:row>
    <x:row r="474">
      <x:c r="A474" t="str">
        <x:v>MNT-0000473</x:v>
      </x:c>
      <x:c r="B474" t="str">
        <x:v>DEV-00118</x:v>
      </x:c>
      <x:c r="C474" s="28" t="n">
        <x:v>46154</x:v>
      </x:c>
      <x:c r="D474" t="str">
        <x:v>Preventive Maintenance</x:v>
      </x:c>
      <x:c r="E474" t="str">
        <x:v>PM-00</x:v>
      </x:c>
      <x:c r="F474" t="str">
        <x:v>Routine/Planned</x:v>
      </x:c>
      <x:c r="G474" t="str">
        <x:v>planned activity</x:v>
      </x:c>
      <x:c r="H474" t="str">
        <x:v>None</x:v>
      </x:c>
      <x:c r="I474" t="str">
        <x:v>None</x:v>
      </x:c>
      <x:c r="J474" t="n">
        <x:v>1.1</x:v>
      </x:c>
      <x:c r="K474" t="n">
        <x:v>1.1</x:v>
      </x:c>
      <x:c r="L474" s="30" t="n">
        <x:v>79.2</x:v>
      </x:c>
      <x:c r="M474" s="31" t="b">
        <x:v>1</x:v>
      </x:c>
      <x:c r="N474" s="31" t="b">
        <x:v>0</x:v>
      </x:c>
      <x:c r="O474" t="str">
        <x:v>Planned maintenance</x:v>
      </x:c>
      <x:c r="P474" s="31" t="b">
        <x:v>0</x:v>
      </x:c>
      <x:c r="Q474" t="str"/>
    </x:row>
    <x:row r="475">
      <x:c r="A475" t="str">
        <x:v>MNT-0000474</x:v>
      </x:c>
      <x:c r="B475" t="str">
        <x:v>DEV-00119</x:v>
      </x:c>
      <x:c r="C475" s="28" t="n">
        <x:v>45361</x:v>
      </x:c>
      <x:c r="D475" t="str">
        <x:v>Corrective Repair</x:v>
      </x:c>
      <x:c r="E475" t="str">
        <x:v>ALM-06</x:v>
      </x:c>
      <x:c r="F475" t="str">
        <x:v>Alarm/Display</x:v>
      </x:c>
      <x:c r="G475" t="str">
        <x:v>alarm or display irregularity</x:v>
      </x:c>
      <x:c r="H475" t="str">
        <x:v>Moderate</x:v>
      </x:c>
      <x:c r="I475" t="str">
        <x:v>Cable/lead</x:v>
      </x:c>
      <x:c r="J475" t="n">
        <x:v>1.6</x:v>
      </x:c>
      <x:c r="K475" t="n">
        <x:v>7.4</x:v>
      </x:c>
      <x:c r="L475" s="30" t="n">
        <x:v>728.4</x:v>
      </x:c>
      <x:c r="M475" s="31" t="b">
        <x:v>1</x:v>
      </x:c>
      <x:c r="N475" s="31" t="b">
        <x:v>0</x:v>
      </x:c>
      <x:c r="O475" t="str">
        <x:v>Software/configuration</x:v>
      </x:c>
      <x:c r="P475" s="31" t="b">
        <x:v>0</x:v>
      </x:c>
      <x:c r="Q475" t="str"/>
    </x:row>
    <x:row r="476">
      <x:c r="A476" t="str">
        <x:v>MNT-0000475</x:v>
      </x:c>
      <x:c r="B476" t="str">
        <x:v>DEV-00119</x:v>
      </x:c>
      <x:c r="C476" s="28" t="n">
        <x:v>45425</x:v>
      </x:c>
      <x:c r="D476" t="str">
        <x:v>Corrective Repair</x:v>
      </x:c>
      <x:c r="E476" t="str">
        <x:v>BAT-01</x:v>
      </x:c>
      <x:c r="F476" t="str">
        <x:v>Power/Battery</x:v>
      </x:c>
      <x:c r="G476" t="str">
        <x:v>battery or power issue</x:v>
      </x:c>
      <x:c r="H476" t="str">
        <x:v>Moderate</x:v>
      </x:c>
      <x:c r="I476" t="str">
        <x:v>None</x:v>
      </x:c>
      <x:c r="J476" t="n">
        <x:v>0.3</x:v>
      </x:c>
      <x:c r="K476" t="n">
        <x:v>0.8</x:v>
      </x:c>
      <x:c r="L476" s="30" t="n">
        <x:v>21.6</x:v>
      </x:c>
      <x:c r="M476" s="31" t="b">
        <x:v>0</x:v>
      </x:c>
      <x:c r="N476" s="31" t="b">
        <x:v>0</x:v>
      </x:c>
      <x:c r="O476" t="str">
        <x:v>Battery ageing</x:v>
      </x:c>
      <x:c r="P476" s="31" t="b">
        <x:v>0</x:v>
      </x:c>
      <x:c r="Q476" t="str"/>
    </x:row>
    <x:row r="477">
      <x:c r="A477" t="str">
        <x:v>MNT-0000476</x:v>
      </x:c>
      <x:c r="B477" t="str">
        <x:v>DEV-00119</x:v>
      </x:c>
      <x:c r="C477" s="28" t="n">
        <x:v>46136</x:v>
      </x:c>
      <x:c r="D477" t="str">
        <x:v>Preventive Maintenance</x:v>
      </x:c>
      <x:c r="E477" t="str">
        <x:v>PM-00</x:v>
      </x:c>
      <x:c r="F477" t="str">
        <x:v>Routine/Planned</x:v>
      </x:c>
      <x:c r="G477" t="str">
        <x:v>planned activity</x:v>
      </x:c>
      <x:c r="H477" t="str">
        <x:v>None</x:v>
      </x:c>
      <x:c r="I477" t="str">
        <x:v>None</x:v>
      </x:c>
      <x:c r="J477" t="n">
        <x:v>1.5</x:v>
      </x:c>
      <x:c r="K477" t="n">
        <x:v>2.4</x:v>
      </x:c>
      <x:c r="L477" s="30" t="n">
        <x:v>108</x:v>
      </x:c>
      <x:c r="M477" s="31" t="b">
        <x:v>0</x:v>
      </x:c>
      <x:c r="N477" s="31" t="b">
        <x:v>0</x:v>
      </x:c>
      <x:c r="O477" t="str">
        <x:v>Planned maintenance</x:v>
      </x:c>
      <x:c r="P477" s="31" t="b">
        <x:v>0</x:v>
      </x:c>
      <x:c r="Q477" t="str"/>
    </x:row>
    <x:row r="478">
      <x:c r="A478" t="str">
        <x:v>MNT-0000477</x:v>
      </x:c>
      <x:c r="B478" t="str">
        <x:v>DEV-00119</x:v>
      </x:c>
      <x:c r="C478" s="28" t="n">
        <x:v>46146</x:v>
      </x:c>
      <x:c r="D478" t="str">
        <x:v>Corrective Repair</x:v>
      </x:c>
      <x:c r="E478" t="str">
        <x:v>SW-05</x:v>
      </x:c>
      <x:c r="F478" t="str">
        <x:v>Software/Firmware</x:v>
      </x:c>
      <x:c r="G478" t="str">
        <x:v>software or firmware error</x:v>
      </x:c>
      <x:c r="H478" t="str">
        <x:v>Moderate</x:v>
      </x:c>
      <x:c r="I478" t="str">
        <x:v>Power supply</x:v>
      </x:c>
      <x:c r="J478" t="n">
        <x:v>1.3</x:v>
      </x:c>
      <x:c r="K478" t="n">
        <x:v>5.5</x:v>
      </x:c>
      <x:c r="L478" s="30" t="n">
        <x:v>722</x:v>
      </x:c>
      <x:c r="M478" s="31" t="b">
        <x:v>0</x:v>
      </x:c>
      <x:c r="N478" s="31" t="b">
        <x:v>0</x:v>
      </x:c>
      <x:c r="O478" t="str">
        <x:v>Software/configuration</x:v>
      </x:c>
      <x:c r="P478" s="31" t="b">
        <x:v>0</x:v>
      </x:c>
      <x:c r="Q478" t="str"/>
    </x:row>
    <x:row r="479">
      <x:c r="A479" t="str">
        <x:v>MNT-0000478</x:v>
      </x:c>
      <x:c r="B479" t="str">
        <x:v>DEV-00119</x:v>
      </x:c>
      <x:c r="C479" s="28" t="n">
        <x:v>46174</x:v>
      </x:c>
      <x:c r="D479" t="str">
        <x:v>Preventive Maintenance</x:v>
      </x:c>
      <x:c r="E479" t="str">
        <x:v>PM-00</x:v>
      </x:c>
      <x:c r="F479" t="str">
        <x:v>Routine/Planned</x:v>
      </x:c>
      <x:c r="G479" t="str">
        <x:v>planned activity</x:v>
      </x:c>
      <x:c r="H479" t="str">
        <x:v>None</x:v>
      </x:c>
      <x:c r="I479" t="str">
        <x:v>None</x:v>
      </x:c>
      <x:c r="J479" t="n">
        <x:v>2</x:v>
      </x:c>
      <x:c r="K479" t="n">
        <x:v>2.3</x:v>
      </x:c>
      <x:c r="L479" s="30" t="n">
        <x:v>144</x:v>
      </x:c>
      <x:c r="M479" s="31" t="b">
        <x:v>0</x:v>
      </x:c>
      <x:c r="N479" s="31" t="b">
        <x:v>0</x:v>
      </x:c>
      <x:c r="O479" t="str">
        <x:v>Planned maintenance</x:v>
      </x:c>
      <x:c r="P479" s="31" t="b">
        <x:v>0</x:v>
      </x:c>
      <x:c r="Q479" t="str"/>
    </x:row>
    <x:row r="480">
      <x:c r="A480" t="str">
        <x:v>MNT-0000479</x:v>
      </x:c>
      <x:c r="B480" t="str">
        <x:v>DEV-00120</x:v>
      </x:c>
      <x:c r="C480" s="28" t="n">
        <x:v>45477</x:v>
      </x:c>
      <x:c r="D480" t="str">
        <x:v>Preventive Maintenance</x:v>
      </x:c>
      <x:c r="E480" t="str">
        <x:v>PM-00</x:v>
      </x:c>
      <x:c r="F480" t="str">
        <x:v>Routine/Planned</x:v>
      </x:c>
      <x:c r="G480" t="str">
        <x:v>planned activity</x:v>
      </x:c>
      <x:c r="H480" t="str">
        <x:v>None</x:v>
      </x:c>
      <x:c r="I480" t="str">
        <x:v>None</x:v>
      </x:c>
      <x:c r="J480" t="n">
        <x:v>1.2</x:v>
      </x:c>
      <x:c r="K480" t="n">
        <x:v>1.8</x:v>
      </x:c>
      <x:c r="L480" s="30" t="n">
        <x:v>86.4</x:v>
      </x:c>
      <x:c r="M480" s="31" t="b">
        <x:v>1</x:v>
      </x:c>
      <x:c r="N480" s="31" t="b">
        <x:v>0</x:v>
      </x:c>
      <x:c r="O480" t="str">
        <x:v>Planned maintenance</x:v>
      </x:c>
      <x:c r="P480" s="31" t="b">
        <x:v>0</x:v>
      </x:c>
      <x:c r="Q480" t="str"/>
    </x:row>
    <x:row r="481">
      <x:c r="A481" t="str">
        <x:v>MNT-0000480</x:v>
      </x:c>
      <x:c r="B481" t="str">
        <x:v>DEV-00120</x:v>
      </x:c>
      <x:c r="C481" s="28" t="n">
        <x:v>45588</x:v>
      </x:c>
      <x:c r="D481" t="str">
        <x:v>Corrective Repair</x:v>
      </x:c>
      <x:c r="E481" t="str">
        <x:v>NET-01</x:v>
      </x:c>
      <x:c r="F481" t="str">
        <x:v>Network/Connectivity</x:v>
      </x:c>
      <x:c r="G481" t="str">
        <x:v>network communication interruption</x:v>
      </x:c>
      <x:c r="H481" t="str">
        <x:v>Minor</x:v>
      </x:c>
      <x:c r="I481" t="str">
        <x:v>Pump mechanism</x:v>
      </x:c>
      <x:c r="J481" t="n">
        <x:v>2.2</x:v>
      </x:c>
      <x:c r="K481" t="n">
        <x:v>8.6</x:v>
      </x:c>
      <x:c r="L481" s="30" t="n">
        <x:v>739.74</x:v>
      </x:c>
      <x:c r="M481" s="31" t="b">
        <x:v>0</x:v>
      </x:c>
      <x:c r="N481" s="31" t="b">
        <x:v>0</x:v>
      </x:c>
      <x:c r="O481" t="str">
        <x:v>Component wear</x:v>
      </x:c>
      <x:c r="P481" s="31" t="b">
        <x:v>0</x:v>
      </x:c>
      <x:c r="Q481" t="str"/>
    </x:row>
    <x:row r="482">
      <x:c r="A482" t="str">
        <x:v>MNT-0000481</x:v>
      </x:c>
      <x:c r="B482" t="str">
        <x:v>DEV-00120</x:v>
      </x:c>
      <x:c r="C482" s="28" t="n">
        <x:v>45846</x:v>
      </x:c>
      <x:c r="D482" t="str">
        <x:v>Preventive Maintenance</x:v>
      </x:c>
      <x:c r="E482" t="str">
        <x:v>PM-00</x:v>
      </x:c>
      <x:c r="F482" t="str">
        <x:v>Routine/Planned</x:v>
      </x:c>
      <x:c r="G482" t="str">
        <x:v>planned activity</x:v>
      </x:c>
      <x:c r="H482" t="str">
        <x:v>None</x:v>
      </x:c>
      <x:c r="I482" t="str">
        <x:v>None</x:v>
      </x:c>
      <x:c r="J482" t="n">
        <x:v>1.4</x:v>
      </x:c>
      <x:c r="K482" t="n">
        <x:v>2.4</x:v>
      </x:c>
      <x:c r="L482" s="30" t="n">
        <x:v>100.8</x:v>
      </x:c>
      <x:c r="M482" s="31" t="b">
        <x:v>0</x:v>
      </x:c>
      <x:c r="N482" s="31" t="b">
        <x:v>0</x:v>
      </x:c>
      <x:c r="O482" t="str">
        <x:v>Planned maintenance</x:v>
      </x:c>
      <x:c r="P482" s="31" t="b">
        <x:v>0</x:v>
      </x:c>
      <x:c r="Q482" t="str"/>
    </x:row>
    <x:row r="483">
      <x:c r="A483" t="str">
        <x:v>MNT-0000482</x:v>
      </x:c>
      <x:c r="B483" t="str">
        <x:v>DEV-00120</x:v>
      </x:c>
      <x:c r="C483" s="28" t="n">
        <x:v>46203</x:v>
      </x:c>
      <x:c r="D483" t="str">
        <x:v>Corrective Repair</x:v>
      </x:c>
      <x:c r="E483" t="str">
        <x:v>SNS-02</x:v>
      </x:c>
      <x:c r="F483" t="str">
        <x:v>Sensor/Measurement</x:v>
      </x:c>
      <x:c r="G483" t="str">
        <x:v>measurement or sensor drift</x:v>
      </x:c>
      <x:c r="H483" t="str">
        <x:v>Minor</x:v>
      </x:c>
      <x:c r="I483" t="str">
        <x:v>Cable/lead</x:v>
      </x:c>
      <x:c r="J483" t="n">
        <x:v>1</x:v>
      </x:c>
      <x:c r="K483" t="n">
        <x:v>16.3</x:v>
      </x:c>
      <x:c r="L483" s="30" t="n">
        <x:v>346.24</x:v>
      </x:c>
      <x:c r="M483" s="31" t="b">
        <x:v>1</x:v>
      </x:c>
      <x:c r="N483" s="31" t="b">
        <x:v>0</x:v>
      </x:c>
      <x:c r="O483" t="str">
        <x:v>Software/configuration</x:v>
      </x:c>
      <x:c r="P483" s="31" t="b">
        <x:v>0</x:v>
      </x:c>
      <x:c r="Q483" t="str"/>
    </x:row>
    <x:row r="484">
      <x:c r="A484" t="str">
        <x:v>MNT-0000483</x:v>
      </x:c>
      <x:c r="B484" t="str">
        <x:v>DEV-00121</x:v>
      </x:c>
      <x:c r="C484" s="28" t="n">
        <x:v>45337</x:v>
      </x:c>
      <x:c r="D484" t="str">
        <x:v>Preventive Maintenance</x:v>
      </x:c>
      <x:c r="E484" t="str">
        <x:v>PM-00</x:v>
      </x:c>
      <x:c r="F484" t="str">
        <x:v>Routine/Planned</x:v>
      </x:c>
      <x:c r="G484" t="str">
        <x:v>planned activity</x:v>
      </x:c>
      <x:c r="H484" t="str">
        <x:v>None</x:v>
      </x:c>
      <x:c r="I484" t="str">
        <x:v>None</x:v>
      </x:c>
      <x:c r="J484" t="n">
        <x:v>0.6</x:v>
      </x:c>
      <x:c r="K484" t="n">
        <x:v>2.3</x:v>
      </x:c>
      <x:c r="L484" s="30" t="n">
        <x:v>43.2</x:v>
      </x:c>
      <x:c r="M484" s="31" t="b">
        <x:v>1</x:v>
      </x:c>
      <x:c r="N484" s="31" t="b">
        <x:v>0</x:v>
      </x:c>
      <x:c r="O484" t="str">
        <x:v>Planned maintenance</x:v>
      </x:c>
      <x:c r="P484" s="31" t="b">
        <x:v>0</x:v>
      </x:c>
      <x:c r="Q484" t="str"/>
    </x:row>
    <x:row r="485">
      <x:c r="A485" t="str">
        <x:v>MNT-0000484</x:v>
      </x:c>
      <x:c r="B485" t="str">
        <x:v>DEV-00121</x:v>
      </x:c>
      <x:c r="C485" s="28" t="n">
        <x:v>45485</x:v>
      </x:c>
      <x:c r="D485" t="str">
        <x:v>Corrective Repair</x:v>
      </x:c>
      <x:c r="E485" t="str">
        <x:v>MEC-01</x:v>
      </x:c>
      <x:c r="F485" t="str">
        <x:v>Mechanical</x:v>
      </x:c>
      <x:c r="G485" t="str">
        <x:v>mechanical wear or connector issue</x:v>
      </x:c>
      <x:c r="H485" t="str">
        <x:v>Minor</x:v>
      </x:c>
      <x:c r="I485" t="str">
        <x:v>None</x:v>
      </x:c>
      <x:c r="J485" t="n">
        <x:v>1.9</x:v>
      </x:c>
      <x:c r="K485" t="n">
        <x:v>7.9</x:v>
      </x:c>
      <x:c r="L485" s="30" t="n">
        <x:v>136.8</x:v>
      </x:c>
      <x:c r="M485" s="31" t="b">
        <x:v>0</x:v>
      </x:c>
      <x:c r="N485" s="31" t="b">
        <x:v>0</x:v>
      </x:c>
      <x:c r="O485" t="str">
        <x:v>Calibration drift</x:v>
      </x:c>
      <x:c r="P485" s="31" t="b">
        <x:v>0</x:v>
      </x:c>
      <x:c r="Q485" t="str"/>
    </x:row>
    <x:row r="486">
      <x:c r="A486" t="str">
        <x:v>MNT-0000485</x:v>
      </x:c>
      <x:c r="B486" t="str">
        <x:v>DEV-00121</x:v>
      </x:c>
      <x:c r="C486" s="28" t="n">
        <x:v>45839</x:v>
      </x:c>
      <x:c r="D486" t="str">
        <x:v>Preventive Maintenance</x:v>
      </x:c>
      <x:c r="E486" t="str">
        <x:v>PM-00</x:v>
      </x:c>
      <x:c r="F486" t="str">
        <x:v>Routine/Planned</x:v>
      </x:c>
      <x:c r="G486" t="str">
        <x:v>planned activity</x:v>
      </x:c>
      <x:c r="H486" t="str">
        <x:v>None</x:v>
      </x:c>
      <x:c r="I486" t="str">
        <x:v>None</x:v>
      </x:c>
      <x:c r="J486" t="n">
        <x:v>0.7</x:v>
      </x:c>
      <x:c r="K486" t="n">
        <x:v>1.4</x:v>
      </x:c>
      <x:c r="L486" s="30" t="n">
        <x:v>50.4</x:v>
      </x:c>
      <x:c r="M486" s="31" t="b">
        <x:v>0</x:v>
      </x:c>
      <x:c r="N486" s="31" t="b">
        <x:v>0</x:v>
      </x:c>
      <x:c r="O486" t="str">
        <x:v>Planned maintenance</x:v>
      </x:c>
      <x:c r="P486" s="31" t="b">
        <x:v>0</x:v>
      </x:c>
      <x:c r="Q486" t="str"/>
    </x:row>
    <x:row r="487">
      <x:c r="A487" t="str">
        <x:v>MNT-0000486</x:v>
      </x:c>
      <x:c r="B487" t="str">
        <x:v>DEV-00121</x:v>
      </x:c>
      <x:c r="C487" s="28" t="n">
        <x:v>46111</x:v>
      </x:c>
      <x:c r="D487" t="str">
        <x:v>Preventive Maintenance</x:v>
      </x:c>
      <x:c r="E487" t="str">
        <x:v>PM-00</x:v>
      </x:c>
      <x:c r="F487" t="str">
        <x:v>Routine/Planned</x:v>
      </x:c>
      <x:c r="G487" t="str">
        <x:v>planned activity</x:v>
      </x:c>
      <x:c r="H487" t="str">
        <x:v>None</x:v>
      </x:c>
      <x:c r="I487" t="str">
        <x:v>None</x:v>
      </x:c>
      <x:c r="J487" t="n">
        <x:v>1.4</x:v>
      </x:c>
      <x:c r="K487" t="n">
        <x:v>1.9</x:v>
      </x:c>
      <x:c r="L487" s="30" t="n">
        <x:v>100.8</x:v>
      </x:c>
      <x:c r="M487" s="31" t="b">
        <x:v>1</x:v>
      </x:c>
      <x:c r="N487" s="31" t="b">
        <x:v>0</x:v>
      </x:c>
      <x:c r="O487" t="str">
        <x:v>Planned maintenance</x:v>
      </x:c>
      <x:c r="P487" s="31" t="b">
        <x:v>0</x:v>
      </x:c>
      <x:c r="Q487" t="str"/>
    </x:row>
    <x:row r="488">
      <x:c r="A488" t="str">
        <x:v>MNT-0000487</x:v>
      </x:c>
      <x:c r="B488" t="str">
        <x:v>DEV-00122</x:v>
      </x:c>
      <x:c r="C488" s="28" t="n">
        <x:v>45676</x:v>
      </x:c>
      <x:c r="D488" t="str">
        <x:v>Preventive Maintenance</x:v>
      </x:c>
      <x:c r="E488" t="str">
        <x:v>PM-00</x:v>
      </x:c>
      <x:c r="F488" t="str">
        <x:v>Routine/Planned</x:v>
      </x:c>
      <x:c r="G488" t="str">
        <x:v>planned activity</x:v>
      </x:c>
      <x:c r="H488" t="str">
        <x:v>None</x:v>
      </x:c>
      <x:c r="I488" t="str">
        <x:v>None</x:v>
      </x:c>
      <x:c r="J488" t="n">
        <x:v>0.7</x:v>
      </x:c>
      <x:c r="K488" t="n">
        <x:v>1.4</x:v>
      </x:c>
      <x:c r="L488" s="30" t="n">
        <x:v>50.4</x:v>
      </x:c>
      <x:c r="M488" s="31" t="b">
        <x:v>1</x:v>
      </x:c>
      <x:c r="N488" s="31" t="b">
        <x:v>0</x:v>
      </x:c>
      <x:c r="O488" t="str">
        <x:v>Planned maintenance</x:v>
      </x:c>
      <x:c r="P488" s="31" t="b">
        <x:v>0</x:v>
      </x:c>
      <x:c r="Q488" t="str"/>
    </x:row>
    <x:row r="489">
      <x:c r="A489" t="str">
        <x:v>MNT-0000488</x:v>
      </x:c>
      <x:c r="B489" t="str">
        <x:v>DEV-00122</x:v>
      </x:c>
      <x:c r="C489" s="28" t="n">
        <x:v>45761</x:v>
      </x:c>
      <x:c r="D489" t="str">
        <x:v>Preventive Maintenance</x:v>
      </x:c>
      <x:c r="E489" t="str">
        <x:v>PM-00</x:v>
      </x:c>
      <x:c r="F489" t="str">
        <x:v>Routine/Planned</x:v>
      </x:c>
      <x:c r="G489" t="str">
        <x:v>planned activity</x:v>
      </x:c>
      <x:c r="H489" t="str">
        <x:v>None</x:v>
      </x:c>
      <x:c r="I489" t="str">
        <x:v>None</x:v>
      </x:c>
      <x:c r="J489" t="n">
        <x:v>1.3</x:v>
      </x:c>
      <x:c r="K489" t="n">
        <x:v>2.6</x:v>
      </x:c>
      <x:c r="L489" s="30" t="n">
        <x:v>93.6</x:v>
      </x:c>
      <x:c r="M489" s="31" t="b">
        <x:v>1</x:v>
      </x:c>
      <x:c r="N489" s="31" t="b">
        <x:v>0</x:v>
      </x:c>
      <x:c r="O489" t="str">
        <x:v>Planned maintenance</x:v>
      </x:c>
      <x:c r="P489" s="31" t="b">
        <x:v>0</x:v>
      </x:c>
      <x:c r="Q489" t="str"/>
    </x:row>
    <x:row r="490">
      <x:c r="A490" t="str">
        <x:v>MNT-0000489</x:v>
      </x:c>
      <x:c r="B490" t="str">
        <x:v>DEV-00122</x:v>
      </x:c>
      <x:c r="C490" s="28" t="n">
        <x:v>45764</x:v>
      </x:c>
      <x:c r="D490" t="str">
        <x:v>Preventive Maintenance</x:v>
      </x:c>
      <x:c r="E490" t="str">
        <x:v>PM-00</x:v>
      </x:c>
      <x:c r="F490" t="str">
        <x:v>Routine/Planned</x:v>
      </x:c>
      <x:c r="G490" t="str">
        <x:v>planned activity</x:v>
      </x:c>
      <x:c r="H490" t="str">
        <x:v>None</x:v>
      </x:c>
      <x:c r="I490" t="str">
        <x:v>None</x:v>
      </x:c>
      <x:c r="J490" t="n">
        <x:v>0.8</x:v>
      </x:c>
      <x:c r="K490" t="n">
        <x:v>0.5</x:v>
      </x:c>
      <x:c r="L490" s="30" t="n">
        <x:v>57.6</x:v>
      </x:c>
      <x:c r="M490" s="31" t="b">
        <x:v>0</x:v>
      </x:c>
      <x:c r="N490" s="31" t="b">
        <x:v>0</x:v>
      </x:c>
      <x:c r="O490" t="str">
        <x:v>Planned maintenance</x:v>
      </x:c>
      <x:c r="P490" s="31" t="b">
        <x:v>0</x:v>
      </x:c>
      <x:c r="Q490" t="str"/>
    </x:row>
    <x:row r="491">
      <x:c r="A491" t="str">
        <x:v>MNT-0000490</x:v>
      </x:c>
      <x:c r="B491" t="str">
        <x:v>DEV-00123</x:v>
      </x:c>
      <x:c r="C491" s="28" t="n">
        <x:v>45552</x:v>
      </x:c>
      <x:c r="D491" t="str">
        <x:v>Corrective Repair</x:v>
      </x:c>
      <x:c r="E491" t="str">
        <x:v>SNS-01</x:v>
      </x:c>
      <x:c r="F491" t="str">
        <x:v>Sensor/Measurement</x:v>
      </x:c>
      <x:c r="G491" t="str">
        <x:v>measurement or sensor drift</x:v>
      </x:c>
      <x:c r="H491" t="str">
        <x:v>Minor</x:v>
      </x:c>
      <x:c r="I491" t="str">
        <x:v>Network module</x:v>
      </x:c>
      <x:c r="J491" t="n">
        <x:v>2.8</x:v>
      </x:c>
      <x:c r="K491" t="n">
        <x:v>9.3</x:v>
      </x:c>
      <x:c r="L491" s="30" t="n">
        <x:v>421.41</x:v>
      </x:c>
      <x:c r="M491" s="31" t="b">
        <x:v>1</x:v>
      </x:c>
      <x:c r="N491" s="31" t="b">
        <x:v>0</x:v>
      </x:c>
      <x:c r="O491" t="str">
        <x:v>Software/configuration</x:v>
      </x:c>
      <x:c r="P491" s="31" t="b">
        <x:v>0</x:v>
      </x:c>
      <x:c r="Q491" t="str"/>
    </x:row>
    <x:row r="492">
      <x:c r="A492" t="str">
        <x:v>MNT-0000491</x:v>
      </x:c>
      <x:c r="B492" t="str">
        <x:v>DEV-00123</x:v>
      </x:c>
      <x:c r="C492" s="28" t="n">
        <x:v>46007</x:v>
      </x:c>
      <x:c r="D492" t="str">
        <x:v>Preventive Maintenance</x:v>
      </x:c>
      <x:c r="E492" t="str">
        <x:v>PM-00</x:v>
      </x:c>
      <x:c r="F492" t="str">
        <x:v>Routine/Planned</x:v>
      </x:c>
      <x:c r="G492" t="str">
        <x:v>planned activity</x:v>
      </x:c>
      <x:c r="H492" t="str">
        <x:v>None</x:v>
      </x:c>
      <x:c r="I492" t="str">
        <x:v>None</x:v>
      </x:c>
      <x:c r="J492" t="n">
        <x:v>1.6</x:v>
      </x:c>
      <x:c r="K492" t="n">
        <x:v>0.7</x:v>
      </x:c>
      <x:c r="L492" s="30" t="n">
        <x:v>115.2</x:v>
      </x:c>
      <x:c r="M492" s="31" t="b">
        <x:v>1</x:v>
      </x:c>
      <x:c r="N492" s="31" t="b">
        <x:v>0</x:v>
      </x:c>
      <x:c r="O492" t="str">
        <x:v>Planned maintenance</x:v>
      </x:c>
      <x:c r="P492" s="31" t="b">
        <x:v>0</x:v>
      </x:c>
      <x:c r="Q492" t="str"/>
    </x:row>
    <x:row r="493">
      <x:c r="A493" t="str">
        <x:v>MNT-0000492</x:v>
      </x:c>
      <x:c r="B493" t="str">
        <x:v>DEV-00123</x:v>
      </x:c>
      <x:c r="C493" s="28" t="n">
        <x:v>46199</x:v>
      </x:c>
      <x:c r="D493" t="str">
        <x:v>Preventive Maintenance</x:v>
      </x:c>
      <x:c r="E493" t="str">
        <x:v>PM-00</x:v>
      </x:c>
      <x:c r="F493" t="str">
        <x:v>Routine/Planned</x:v>
      </x:c>
      <x:c r="G493" t="str">
        <x:v>planned activity</x:v>
      </x:c>
      <x:c r="H493" t="str">
        <x:v>None</x:v>
      </x:c>
      <x:c r="I493" t="str">
        <x:v>None</x:v>
      </x:c>
      <x:c r="J493" t="n">
        <x:v>1.7</x:v>
      </x:c>
      <x:c r="K493" t="n">
        <x:v>2.3</x:v>
      </x:c>
      <x:c r="L493" s="30" t="n">
        <x:v>122.4</x:v>
      </x:c>
      <x:c r="M493" s="31" t="b">
        <x:v>0</x:v>
      </x:c>
      <x:c r="N493" s="31" t="b">
        <x:v>0</x:v>
      </x:c>
      <x:c r="O493" t="str">
        <x:v>Planned maintenance</x:v>
      </x:c>
      <x:c r="P493" s="31" t="b">
        <x:v>0</x:v>
      </x:c>
      <x:c r="Q493" t="str"/>
    </x:row>
    <x:row r="494">
      <x:c r="A494" t="str">
        <x:v>MNT-0000493</x:v>
      </x:c>
      <x:c r="B494" t="str">
        <x:v>DEV-00124</x:v>
      </x:c>
      <x:c r="C494" s="28" t="n">
        <x:v>45429</x:v>
      </x:c>
      <x:c r="D494" t="str">
        <x:v>Preventive Maintenance</x:v>
      </x:c>
      <x:c r="E494" t="str">
        <x:v>PM-00</x:v>
      </x:c>
      <x:c r="F494" t="str">
        <x:v>Routine/Planned</x:v>
      </x:c>
      <x:c r="G494" t="str">
        <x:v>planned activity</x:v>
      </x:c>
      <x:c r="H494" t="str">
        <x:v>None</x:v>
      </x:c>
      <x:c r="I494" t="str">
        <x:v>None</x:v>
      </x:c>
      <x:c r="J494" t="n">
        <x:v>1.4</x:v>
      </x:c>
      <x:c r="K494" t="n">
        <x:v>2.1</x:v>
      </x:c>
      <x:c r="L494" s="30" t="n">
        <x:v>100.8</x:v>
      </x:c>
      <x:c r="M494" s="31" t="b">
        <x:v>1</x:v>
      </x:c>
      <x:c r="N494" s="31" t="b">
        <x:v>0</x:v>
      </x:c>
      <x:c r="O494" t="str">
        <x:v>Planned maintenance</x:v>
      </x:c>
      <x:c r="P494" s="31" t="b">
        <x:v>0</x:v>
      </x:c>
      <x:c r="Q494" t="str"/>
    </x:row>
    <x:row r="495">
      <x:c r="A495" t="str">
        <x:v>MNT-0000494</x:v>
      </x:c>
      <x:c r="B495" t="str">
        <x:v>DEV-00124</x:v>
      </x:c>
      <x:c r="C495" s="28" t="n">
        <x:v>45689</x:v>
      </x:c>
      <x:c r="D495" t="str">
        <x:v>Preventive Maintenance</x:v>
      </x:c>
      <x:c r="E495" t="str">
        <x:v>PM-00</x:v>
      </x:c>
      <x:c r="F495" t="str">
        <x:v>Routine/Planned</x:v>
      </x:c>
      <x:c r="G495" t="str">
        <x:v>planned activity</x:v>
      </x:c>
      <x:c r="H495" t="str">
        <x:v>None</x:v>
      </x:c>
      <x:c r="I495" t="str">
        <x:v>None</x:v>
      </x:c>
      <x:c r="J495" t="n">
        <x:v>0.7</x:v>
      </x:c>
      <x:c r="K495" t="n">
        <x:v>2</x:v>
      </x:c>
      <x:c r="L495" s="30" t="n">
        <x:v>50.4</x:v>
      </x:c>
      <x:c r="M495" s="31" t="b">
        <x:v>0</x:v>
      </x:c>
      <x:c r="N495" s="31" t="b">
        <x:v>0</x:v>
      </x:c>
      <x:c r="O495" t="str">
        <x:v>Planned maintenance</x:v>
      </x:c>
      <x:c r="P495" s="31" t="b">
        <x:v>0</x:v>
      </x:c>
      <x:c r="Q495" t="str"/>
    </x:row>
    <x:row r="496">
      <x:c r="A496" t="str">
        <x:v>MNT-0000495</x:v>
      </x:c>
      <x:c r="B496" t="str">
        <x:v>DEV-00124</x:v>
      </x:c>
      <x:c r="C496" s="28" t="n">
        <x:v>46089</x:v>
      </x:c>
      <x:c r="D496" t="str">
        <x:v>Preventive Maintenance</x:v>
      </x:c>
      <x:c r="E496" t="str">
        <x:v>PM-00</x:v>
      </x:c>
      <x:c r="F496" t="str">
        <x:v>Routine/Planned</x:v>
      </x:c>
      <x:c r="G496" t="str">
        <x:v>planned activity</x:v>
      </x:c>
      <x:c r="H496" t="str">
        <x:v>None</x:v>
      </x:c>
      <x:c r="I496" t="str">
        <x:v>None</x:v>
      </x:c>
      <x:c r="J496" t="n">
        <x:v>1</x:v>
      </x:c>
      <x:c r="K496" t="n">
        <x:v>1.2</x:v>
      </x:c>
      <x:c r="L496" s="30" t="n">
        <x:v>72</x:v>
      </x:c>
      <x:c r="M496" s="31" t="b">
        <x:v>1</x:v>
      </x:c>
      <x:c r="N496" s="31" t="b">
        <x:v>0</x:v>
      </x:c>
      <x:c r="O496" t="str">
        <x:v>Planned maintenance</x:v>
      </x:c>
      <x:c r="P496" s="31" t="b">
        <x:v>0</x:v>
      </x:c>
      <x:c r="Q496" t="str"/>
    </x:row>
    <x:row r="497">
      <x:c r="A497" t="str">
        <x:v>MNT-0000496</x:v>
      </x:c>
      <x:c r="B497" t="str">
        <x:v>DEV-00125</x:v>
      </x:c>
      <x:c r="C497" s="28" t="n">
        <x:v>45319</x:v>
      </x:c>
      <x:c r="D497" t="str">
        <x:v>Preventive Maintenance</x:v>
      </x:c>
      <x:c r="E497" t="str">
        <x:v>PM-00</x:v>
      </x:c>
      <x:c r="F497" t="str">
        <x:v>Routine/Planned</x:v>
      </x:c>
      <x:c r="G497" t="str">
        <x:v>planned activity</x:v>
      </x:c>
      <x:c r="H497" t="str">
        <x:v>None</x:v>
      </x:c>
      <x:c r="I497" t="str">
        <x:v>None</x:v>
      </x:c>
      <x:c r="J497" t="n">
        <x:v>1.1</x:v>
      </x:c>
      <x:c r="K497" t="n">
        <x:v>0.2</x:v>
      </x:c>
      <x:c r="L497" s="30" t="n">
        <x:v>79.2</x:v>
      </x:c>
      <x:c r="M497" s="31" t="b">
        <x:v>1</x:v>
      </x:c>
      <x:c r="N497" s="31" t="b">
        <x:v>0</x:v>
      </x:c>
      <x:c r="O497" t="str">
        <x:v>Planned maintenance</x:v>
      </x:c>
      <x:c r="P497" s="31" t="b">
        <x:v>0</x:v>
      </x:c>
      <x:c r="Q497" t="str"/>
    </x:row>
    <x:row r="498">
      <x:c r="A498" t="str">
        <x:v>MNT-0000497</x:v>
      </x:c>
      <x:c r="B498" t="str">
        <x:v>DEV-00125</x:v>
      </x:c>
      <x:c r="C498" s="28" t="n">
        <x:v>45502</x:v>
      </x:c>
      <x:c r="D498" t="str">
        <x:v>Corrective Repair</x:v>
      </x:c>
      <x:c r="E498" t="str">
        <x:v>NET-04</x:v>
      </x:c>
      <x:c r="F498" t="str">
        <x:v>Network/Connectivity</x:v>
      </x:c>
      <x:c r="G498" t="str">
        <x:v>network communication interruption</x:v>
      </x:c>
      <x:c r="H498" t="str">
        <x:v>Minor</x:v>
      </x:c>
      <x:c r="I498" t="str">
        <x:v>None</x:v>
      </x:c>
      <x:c r="J498" t="n">
        <x:v>1.1</x:v>
      </x:c>
      <x:c r="K498" t="n">
        <x:v>3.4</x:v>
      </x:c>
      <x:c r="L498" s="30" t="n">
        <x:v>79.2</x:v>
      </x:c>
      <x:c r="M498" s="31" t="b">
        <x:v>0</x:v>
      </x:c>
      <x:c r="N498" s="31" t="b">
        <x:v>0</x:v>
      </x:c>
      <x:c r="O498" t="str">
        <x:v>User/environment interaction</x:v>
      </x:c>
      <x:c r="P498" s="31" t="b">
        <x:v>0</x:v>
      </x:c>
      <x:c r="Q498" t="str"/>
    </x:row>
    <x:row r="499">
      <x:c r="A499" t="str">
        <x:v>MNT-0000498</x:v>
      </x:c>
      <x:c r="B499" t="str">
        <x:v>DEV-00125</x:v>
      </x:c>
      <x:c r="C499" s="28" t="n">
        <x:v>45920</x:v>
      </x:c>
      <x:c r="D499" t="str">
        <x:v>Corrective Repair</x:v>
      </x:c>
      <x:c r="E499" t="str">
        <x:v>COM-02</x:v>
      </x:c>
      <x:c r="F499" t="str">
        <x:v>Network/Connectivity</x:v>
      </x:c>
      <x:c r="G499" t="str">
        <x:v>network communication interruption</x:v>
      </x:c>
      <x:c r="H499" t="str">
        <x:v>Major</x:v>
      </x:c>
      <x:c r="I499" t="str">
        <x:v>Display module</x:v>
      </x:c>
      <x:c r="J499" t="n">
        <x:v>4.1</x:v>
      </x:c>
      <x:c r="K499" t="n">
        <x:v>27.2</x:v>
      </x:c>
      <x:c r="L499" s="30" t="n">
        <x:v>386.64</x:v>
      </x:c>
      <x:c r="M499" s="31" t="b">
        <x:v>1</x:v>
      </x:c>
      <x:c r="N499" s="31" t="b">
        <x:v>0</x:v>
      </x:c>
      <x:c r="O499" t="str">
        <x:v>Calibration drift</x:v>
      </x:c>
      <x:c r="P499" s="31" t="b">
        <x:v>1</x:v>
      </x:c>
      <x:c r="Q499" t="str">
        <x:v>SAF-000013</x:v>
      </x:c>
    </x:row>
    <x:row r="500">
      <x:c r="A500" t="str">
        <x:v>MNT-0000499</x:v>
      </x:c>
      <x:c r="B500" t="str">
        <x:v>DEV-00125</x:v>
      </x:c>
      <x:c r="C500" s="28" t="n">
        <x:v>46002</x:v>
      </x:c>
      <x:c r="D500" t="str">
        <x:v>Preventive Maintenance</x:v>
      </x:c>
      <x:c r="E500" t="str">
        <x:v>PM-00</x:v>
      </x:c>
      <x:c r="F500" t="str">
        <x:v>Routine/Planned</x:v>
      </x:c>
      <x:c r="G500" t="str">
        <x:v>planned activity</x:v>
      </x:c>
      <x:c r="H500" t="str">
        <x:v>None</x:v>
      </x:c>
      <x:c r="I500" t="str">
        <x:v>None</x:v>
      </x:c>
      <x:c r="J500" t="n">
        <x:v>1.5</x:v>
      </x:c>
      <x:c r="K500" t="n">
        <x:v>1.8</x:v>
      </x:c>
      <x:c r="L500" s="30" t="n">
        <x:v>108</x:v>
      </x:c>
      <x:c r="M500" s="31" t="b">
        <x:v>0</x:v>
      </x:c>
      <x:c r="N500" s="31" t="b">
        <x:v>0</x:v>
      </x:c>
      <x:c r="O500" t="str">
        <x:v>Planned maintenance</x:v>
      </x:c>
      <x:c r="P500" s="31" t="b">
        <x:v>0</x:v>
      </x:c>
      <x:c r="Q500" t="str"/>
    </x:row>
    <x:row r="501">
      <x:c r="A501" t="str">
        <x:v>MNT-0000500</x:v>
      </x:c>
      <x:c r="B501" t="str">
        <x:v>DEV-00125</x:v>
      </x:c>
      <x:c r="C501" s="28" t="n">
        <x:v>46145</x:v>
      </x:c>
      <x:c r="D501" t="str">
        <x:v>Preventive Maintenance</x:v>
      </x:c>
      <x:c r="E501" t="str">
        <x:v>PM-00</x:v>
      </x:c>
      <x:c r="F501" t="str">
        <x:v>Routine/Planned</x:v>
      </x:c>
      <x:c r="G501" t="str">
        <x:v>planned activity</x:v>
      </x:c>
      <x:c r="H501" t="str">
        <x:v>None</x:v>
      </x:c>
      <x:c r="I501" t="str">
        <x:v>None</x:v>
      </x:c>
      <x:c r="J501" t="n">
        <x:v>1.6</x:v>
      </x:c>
      <x:c r="K501" t="n">
        <x:v>0.9</x:v>
      </x:c>
      <x:c r="L501" s="30" t="n">
        <x:v>115.2</x:v>
      </x:c>
      <x:c r="M501" s="31" t="b">
        <x:v>1</x:v>
      </x:c>
      <x:c r="N501" s="31" t="b">
        <x:v>0</x:v>
      </x:c>
      <x:c r="O501" t="str">
        <x:v>Planned maintenance</x:v>
      </x:c>
      <x:c r="P501" s="31" t="b">
        <x:v>0</x:v>
      </x:c>
      <x:c r="Q501" t="str"/>
    </x:row>
    <x:row r="502">
      <x:c r="A502" t="str">
        <x:v>MNT-0000501</x:v>
      </x:c>
      <x:c r="B502" t="str">
        <x:v>DEV-00125</x:v>
      </x:c>
      <x:c r="C502" s="28" t="n">
        <x:v>46174</x:v>
      </x:c>
      <x:c r="D502" t="str">
        <x:v>Corrective Repair</x:v>
      </x:c>
      <x:c r="E502" t="str">
        <x:v>MEC-04</x:v>
      </x:c>
      <x:c r="F502" t="str">
        <x:v>Mechanical</x:v>
      </x:c>
      <x:c r="G502" t="str">
        <x:v>mechanical wear or connector issue</x:v>
      </x:c>
      <x:c r="H502" t="str">
        <x:v>Moderate</x:v>
      </x:c>
      <x:c r="I502" t="str">
        <x:v>Sensor module</x:v>
      </x:c>
      <x:c r="J502" t="n">
        <x:v>0.3</x:v>
      </x:c>
      <x:c r="K502" t="n">
        <x:v>2.3</x:v>
      </x:c>
      <x:c r="L502" s="30" t="n">
        <x:v>422.93</x:v>
      </x:c>
      <x:c r="M502" s="31" t="b">
        <x:v>1</x:v>
      </x:c>
      <x:c r="N502" s="31" t="b">
        <x:v>0</x:v>
      </x:c>
      <x:c r="O502" t="str">
        <x:v>Component wear</x:v>
      </x:c>
      <x:c r="P502" s="31" t="b">
        <x:v>1</x:v>
      </x:c>
      <x:c r="Q502" t="str"/>
    </x:row>
    <x:row r="503">
      <x:c r="A503" t="str">
        <x:v>MNT-0000502</x:v>
      </x:c>
      <x:c r="B503" t="str">
        <x:v>DEV-00126</x:v>
      </x:c>
      <x:c r="C503" s="28" t="n">
        <x:v>45374</x:v>
      </x:c>
      <x:c r="D503" t="str">
        <x:v>Preventive Maintenance</x:v>
      </x:c>
      <x:c r="E503" t="str">
        <x:v>PM-00</x:v>
      </x:c>
      <x:c r="F503" t="str">
        <x:v>Routine/Planned</x:v>
      </x:c>
      <x:c r="G503" t="str">
        <x:v>planned activity</x:v>
      </x:c>
      <x:c r="H503" t="str">
        <x:v>None</x:v>
      </x:c>
      <x:c r="I503" t="str">
        <x:v>None</x:v>
      </x:c>
      <x:c r="J503" t="n">
        <x:v>1.1</x:v>
      </x:c>
      <x:c r="K503" t="n">
        <x:v>1.7</x:v>
      </x:c>
      <x:c r="L503" s="30" t="n">
        <x:v>79.2</x:v>
      </x:c>
      <x:c r="M503" s="31" t="b">
        <x:v>1</x:v>
      </x:c>
      <x:c r="N503" s="31" t="b">
        <x:v>0</x:v>
      </x:c>
      <x:c r="O503" t="str">
        <x:v>Planned maintenance</x:v>
      </x:c>
      <x:c r="P503" s="31" t="b">
        <x:v>0</x:v>
      </x:c>
      <x:c r="Q503" t="str"/>
    </x:row>
    <x:row r="504">
      <x:c r="A504" t="str">
        <x:v>MNT-0000503</x:v>
      </x:c>
      <x:c r="B504" t="str">
        <x:v>DEV-00126</x:v>
      </x:c>
      <x:c r="C504" s="28" t="n">
        <x:v>45392</x:v>
      </x:c>
      <x:c r="D504" t="str">
        <x:v>Preventive Maintenance</x:v>
      </x:c>
      <x:c r="E504" t="str">
        <x:v>PM-00</x:v>
      </x:c>
      <x:c r="F504" t="str">
        <x:v>Routine/Planned</x:v>
      </x:c>
      <x:c r="G504" t="str">
        <x:v>planned activity</x:v>
      </x:c>
      <x:c r="H504" t="str">
        <x:v>None</x:v>
      </x:c>
      <x:c r="I504" t="str">
        <x:v>None</x:v>
      </x:c>
      <x:c r="J504" t="n">
        <x:v>1.5</x:v>
      </x:c>
      <x:c r="K504" t="n">
        <x:v>1.8</x:v>
      </x:c>
      <x:c r="L504" s="30" t="n">
        <x:v>108</x:v>
      </x:c>
      <x:c r="M504" s="31" t="b">
        <x:v>0</x:v>
      </x:c>
      <x:c r="N504" s="31" t="b">
        <x:v>0</x:v>
      </x:c>
      <x:c r="O504" t="str">
        <x:v>Planned maintenance</x:v>
      </x:c>
      <x:c r="P504" s="31" t="b">
        <x:v>0</x:v>
      </x:c>
      <x:c r="Q504" t="str"/>
    </x:row>
    <x:row r="505">
      <x:c r="A505" t="str">
        <x:v>MNT-0000504</x:v>
      </x:c>
      <x:c r="B505" t="str">
        <x:v>DEV-00126</x:v>
      </x:c>
      <x:c r="C505" s="28" t="n">
        <x:v>45557</x:v>
      </x:c>
      <x:c r="D505" t="str">
        <x:v>Corrective Repair</x:v>
      </x:c>
      <x:c r="E505" t="str">
        <x:v>SNS-02</x:v>
      </x:c>
      <x:c r="F505" t="str">
        <x:v>Sensor/Measurement</x:v>
      </x:c>
      <x:c r="G505" t="str">
        <x:v>measurement or sensor drift</x:v>
      </x:c>
      <x:c r="H505" t="str">
        <x:v>Moderate</x:v>
      </x:c>
      <x:c r="I505" t="str">
        <x:v>Fan assembly</x:v>
      </x:c>
      <x:c r="J505" t="n">
        <x:v>1.4</x:v>
      </x:c>
      <x:c r="K505" t="n">
        <x:v>0.5</x:v>
      </x:c>
      <x:c r="L505" s="30" t="n">
        <x:v>602.67</x:v>
      </x:c>
      <x:c r="M505" s="31" t="b">
        <x:v>0</x:v>
      </x:c>
      <x:c r="N505" s="31" t="b">
        <x:v>0</x:v>
      </x:c>
      <x:c r="O505" t="str">
        <x:v>Accessory failure</x:v>
      </x:c>
      <x:c r="P505" s="31" t="b">
        <x:v>0</x:v>
      </x:c>
      <x:c r="Q505" t="str"/>
    </x:row>
    <x:row r="506">
      <x:c r="A506" t="str">
        <x:v>MNT-0000505</x:v>
      </x:c>
      <x:c r="B506" t="str">
        <x:v>DEV-00126</x:v>
      </x:c>
      <x:c r="C506" s="28" t="n">
        <x:v>45964</x:v>
      </x:c>
      <x:c r="D506" t="str">
        <x:v>Corrective Repair</x:v>
      </x:c>
      <x:c r="E506" t="str">
        <x:v>SNS-02</x:v>
      </x:c>
      <x:c r="F506" t="str">
        <x:v>Sensor/Measurement</x:v>
      </x:c>
      <x:c r="G506" t="str">
        <x:v>measurement or sensor drift</x:v>
      </x:c>
      <x:c r="H506" t="str">
        <x:v>Minor</x:v>
      </x:c>
      <x:c r="I506" t="str">
        <x:v>Display module</x:v>
      </x:c>
      <x:c r="J506" t="n">
        <x:v>1.8</x:v>
      </x:c>
      <x:c r="K506" t="n">
        <x:v>9.9</x:v>
      </x:c>
      <x:c r="L506" s="30" t="n">
        <x:v>182.17</x:v>
      </x:c>
      <x:c r="M506" s="31" t="b">
        <x:v>1</x:v>
      </x:c>
      <x:c r="N506" s="31" t="b">
        <x:v>0</x:v>
      </x:c>
      <x:c r="O506" t="str">
        <x:v>Software/configuration</x:v>
      </x:c>
      <x:c r="P506" s="31" t="b">
        <x:v>1</x:v>
      </x:c>
      <x:c r="Q506" t="str">
        <x:v>SAF-000014</x:v>
      </x:c>
    </x:row>
    <x:row r="507">
      <x:c r="A507" t="str">
        <x:v>MNT-0000506</x:v>
      </x:c>
      <x:c r="B507" t="str">
        <x:v>DEV-00126</x:v>
      </x:c>
      <x:c r="C507" s="28" t="n">
        <x:v>46041</x:v>
      </x:c>
      <x:c r="D507" t="str">
        <x:v>Preventive Maintenance</x:v>
      </x:c>
      <x:c r="E507" t="str">
        <x:v>PM-00</x:v>
      </x:c>
      <x:c r="F507" t="str">
        <x:v>Routine/Planned</x:v>
      </x:c>
      <x:c r="G507" t="str">
        <x:v>planned activity</x:v>
      </x:c>
      <x:c r="H507" t="str">
        <x:v>None</x:v>
      </x:c>
      <x:c r="I507" t="str">
        <x:v>None</x:v>
      </x:c>
      <x:c r="J507" t="n">
        <x:v>1.2</x:v>
      </x:c>
      <x:c r="K507" t="n">
        <x:v>0.3</x:v>
      </x:c>
      <x:c r="L507" s="30" t="n">
        <x:v>86.4</x:v>
      </x:c>
      <x:c r="M507" s="31" t="b">
        <x:v>0</x:v>
      </x:c>
      <x:c r="N507" s="31" t="b">
        <x:v>0</x:v>
      </x:c>
      <x:c r="O507" t="str">
        <x:v>Planned maintenance</x:v>
      </x:c>
      <x:c r="P507" s="31" t="b">
        <x:v>0</x:v>
      </x:c>
      <x:c r="Q507" t="str"/>
    </x:row>
    <x:row r="508">
      <x:c r="A508" t="str">
        <x:v>MNT-0000507</x:v>
      </x:c>
      <x:c r="B508" t="str">
        <x:v>DEV-00127</x:v>
      </x:c>
      <x:c r="C508" s="28" t="n">
        <x:v>45589</x:v>
      </x:c>
      <x:c r="D508" t="str">
        <x:v>Preventive Maintenance</x:v>
      </x:c>
      <x:c r="E508" t="str">
        <x:v>PM-00</x:v>
      </x:c>
      <x:c r="F508" t="str">
        <x:v>Routine/Planned</x:v>
      </x:c>
      <x:c r="G508" t="str">
        <x:v>planned activity</x:v>
      </x:c>
      <x:c r="H508" t="str">
        <x:v>None</x:v>
      </x:c>
      <x:c r="I508" t="str">
        <x:v>None</x:v>
      </x:c>
      <x:c r="J508" t="n">
        <x:v>1</x:v>
      </x:c>
      <x:c r="K508" t="n">
        <x:v>1.9</x:v>
      </x:c>
      <x:c r="L508" s="30" t="n">
        <x:v>72</x:v>
      </x:c>
      <x:c r="M508" s="31" t="b">
        <x:v>0</x:v>
      </x:c>
      <x:c r="N508" s="31" t="b">
        <x:v>0</x:v>
      </x:c>
      <x:c r="O508" t="str">
        <x:v>Planned maintenance</x:v>
      </x:c>
      <x:c r="P508" s="31" t="b">
        <x:v>0</x:v>
      </x:c>
      <x:c r="Q508" t="str"/>
    </x:row>
    <x:row r="509">
      <x:c r="A509" t="str">
        <x:v>MNT-0000508</x:v>
      </x:c>
      <x:c r="B509" t="str">
        <x:v>DEV-00127</x:v>
      </x:c>
      <x:c r="C509" s="28" t="n">
        <x:v>45689</x:v>
      </x:c>
      <x:c r="D509" t="str">
        <x:v>Corrective Repair</x:v>
      </x:c>
      <x:c r="E509" t="str">
        <x:v>ALM-06</x:v>
      </x:c>
      <x:c r="F509" t="str">
        <x:v>Alarm/Display</x:v>
      </x:c>
      <x:c r="G509" t="str">
        <x:v>alarm or display irregularity</x:v>
      </x:c>
      <x:c r="H509" t="str">
        <x:v>Minor</x:v>
      </x:c>
      <x:c r="I509" t="str">
        <x:v>Network module</x:v>
      </x:c>
      <x:c r="J509" t="n">
        <x:v>0.3</x:v>
      </x:c>
      <x:c r="K509" t="n">
        <x:v>6.5</x:v>
      </x:c>
      <x:c r="L509" s="30" t="n">
        <x:v>472.21</x:v>
      </x:c>
      <x:c r="M509" s="31" t="b">
        <x:v>1</x:v>
      </x:c>
      <x:c r="N509" s="31" t="b">
        <x:v>0</x:v>
      </x:c>
      <x:c r="O509" t="str">
        <x:v>Calibration drift</x:v>
      </x:c>
      <x:c r="P509" s="31" t="b">
        <x:v>0</x:v>
      </x:c>
      <x:c r="Q509" t="str"/>
    </x:row>
    <x:row r="510">
      <x:c r="A510" t="str">
        <x:v>MNT-0000509</x:v>
      </x:c>
      <x:c r="B510" t="str">
        <x:v>DEV-00127</x:v>
      </x:c>
      <x:c r="C510" s="28" t="n">
        <x:v>45957</x:v>
      </x:c>
      <x:c r="D510" t="str">
        <x:v>Preventive Maintenance</x:v>
      </x:c>
      <x:c r="E510" t="str">
        <x:v>PM-00</x:v>
      </x:c>
      <x:c r="F510" t="str">
        <x:v>Routine/Planned</x:v>
      </x:c>
      <x:c r="G510" t="str">
        <x:v>planned activity</x:v>
      </x:c>
      <x:c r="H510" t="str">
        <x:v>None</x:v>
      </x:c>
      <x:c r="I510" t="str">
        <x:v>None</x:v>
      </x:c>
      <x:c r="J510" t="n">
        <x:v>1.8</x:v>
      </x:c>
      <x:c r="K510" t="n">
        <x:v>0.9</x:v>
      </x:c>
      <x:c r="L510" s="30" t="n">
        <x:v>129.6</x:v>
      </x:c>
      <x:c r="M510" s="31" t="b">
        <x:v>1</x:v>
      </x:c>
      <x:c r="N510" s="31" t="b">
        <x:v>0</x:v>
      </x:c>
      <x:c r="O510" t="str">
        <x:v>Planned maintenance</x:v>
      </x:c>
      <x:c r="P510" s="31" t="b">
        <x:v>0</x:v>
      </x:c>
      <x:c r="Q510" t="str"/>
    </x:row>
    <x:row r="511">
      <x:c r="A511" t="str">
        <x:v>MNT-0000510</x:v>
      </x:c>
      <x:c r="B511" t="str">
        <x:v>DEV-00127</x:v>
      </x:c>
      <x:c r="C511" s="28" t="n">
        <x:v>46092</x:v>
      </x:c>
      <x:c r="D511" t="str">
        <x:v>Corrective Repair</x:v>
      </x:c>
      <x:c r="E511" t="str">
        <x:v>MEC-04</x:v>
      </x:c>
      <x:c r="F511" t="str">
        <x:v>Mechanical</x:v>
      </x:c>
      <x:c r="G511" t="str">
        <x:v>mechanical wear or connector issue</x:v>
      </x:c>
      <x:c r="H511" t="str">
        <x:v>Major</x:v>
      </x:c>
      <x:c r="I511" t="str">
        <x:v>Sensor module</x:v>
      </x:c>
      <x:c r="J511" t="n">
        <x:v>2.9</x:v>
      </x:c>
      <x:c r="K511" t="n">
        <x:v>12.4</x:v>
      </x:c>
      <x:c r="L511" s="30" t="n">
        <x:v>583.92</x:v>
      </x:c>
      <x:c r="M511" s="31" t="b">
        <x:v>1</x:v>
      </x:c>
      <x:c r="N511" s="31" t="b">
        <x:v>0</x:v>
      </x:c>
      <x:c r="O511" t="str">
        <x:v>Battery ageing</x:v>
      </x:c>
      <x:c r="P511" s="31" t="b">
        <x:v>0</x:v>
      </x:c>
      <x:c r="Q511" t="str"/>
    </x:row>
    <x:row r="512">
      <x:c r="A512" t="str">
        <x:v>MNT-0000511</x:v>
      </x:c>
      <x:c r="B512" t="str">
        <x:v>DEV-00127</x:v>
      </x:c>
      <x:c r="C512" s="28" t="n">
        <x:v>46172</x:v>
      </x:c>
      <x:c r="D512" t="str">
        <x:v>Corrective Repair</x:v>
      </x:c>
      <x:c r="E512" t="str">
        <x:v>PWR-02</x:v>
      </x:c>
      <x:c r="F512" t="str">
        <x:v>Power/Battery</x:v>
      </x:c>
      <x:c r="G512" t="str">
        <x:v>battery or power issue</x:v>
      </x:c>
      <x:c r="H512" t="str">
        <x:v>Safety Critical</x:v>
      </x:c>
      <x:c r="I512" t="str">
        <x:v>Power supply</x:v>
      </x:c>
      <x:c r="J512" t="n">
        <x:v>3.2</x:v>
      </x:c>
      <x:c r="K512" t="n">
        <x:v>28.3</x:v>
      </x:c>
      <x:c r="L512" s="30" t="n">
        <x:v>448.51</x:v>
      </x:c>
      <x:c r="M512" s="31" t="b">
        <x:v>1</x:v>
      </x:c>
      <x:c r="N512" s="31" t="b">
        <x:v>0</x:v>
      </x:c>
      <x:c r="O512" t="str">
        <x:v>User/environment interaction</x:v>
      </x:c>
      <x:c r="P512" s="31" t="b">
        <x:v>1</x:v>
      </x:c>
      <x:c r="Q512" t="str">
        <x:v>SAF-000015</x:v>
      </x:c>
    </x:row>
    <x:row r="513">
      <x:c r="A513" t="str">
        <x:v>MNT-0000512</x:v>
      </x:c>
      <x:c r="B513" t="str">
        <x:v>DEV-00128</x:v>
      </x:c>
      <x:c r="C513" s="28" t="n">
        <x:v>45372</x:v>
      </x:c>
      <x:c r="D513" t="str">
        <x:v>Preventive Maintenance</x:v>
      </x:c>
      <x:c r="E513" t="str">
        <x:v>PM-00</x:v>
      </x:c>
      <x:c r="F513" t="str">
        <x:v>Routine/Planned</x:v>
      </x:c>
      <x:c r="G513" t="str">
        <x:v>planned activity</x:v>
      </x:c>
      <x:c r="H513" t="str">
        <x:v>None</x:v>
      </x:c>
      <x:c r="I513" t="str">
        <x:v>None</x:v>
      </x:c>
      <x:c r="J513" t="n">
        <x:v>0.8</x:v>
      </x:c>
      <x:c r="K513" t="n">
        <x:v>1.2</x:v>
      </x:c>
      <x:c r="L513" s="30" t="n">
        <x:v>57.6</x:v>
      </x:c>
      <x:c r="M513" s="31" t="b">
        <x:v>1</x:v>
      </x:c>
      <x:c r="N513" s="31" t="b">
        <x:v>0</x:v>
      </x:c>
      <x:c r="O513" t="str">
        <x:v>Planned maintenance</x:v>
      </x:c>
      <x:c r="P513" s="31" t="b">
        <x:v>0</x:v>
      </x:c>
      <x:c r="Q513" t="str"/>
    </x:row>
    <x:row r="514">
      <x:c r="A514" t="str">
        <x:v>MNT-0000513</x:v>
      </x:c>
      <x:c r="B514" t="str">
        <x:v>DEV-00128</x:v>
      </x:c>
      <x:c r="C514" s="28" t="n">
        <x:v>45729</x:v>
      </x:c>
      <x:c r="D514" t="str">
        <x:v>Preventive Maintenance</x:v>
      </x:c>
      <x:c r="E514" t="str">
        <x:v>PM-00</x:v>
      </x:c>
      <x:c r="F514" t="str">
        <x:v>Routine/Planned</x:v>
      </x:c>
      <x:c r="G514" t="str">
        <x:v>planned activity</x:v>
      </x:c>
      <x:c r="H514" t="str">
        <x:v>None</x:v>
      </x:c>
      <x:c r="I514" t="str">
        <x:v>None</x:v>
      </x:c>
      <x:c r="J514" t="n">
        <x:v>1.4</x:v>
      </x:c>
      <x:c r="K514" t="n">
        <x:v>2.1</x:v>
      </x:c>
      <x:c r="L514" s="30" t="n">
        <x:v>100.8</x:v>
      </x:c>
      <x:c r="M514" s="31" t="b">
        <x:v>1</x:v>
      </x:c>
      <x:c r="N514" s="31" t="b">
        <x:v>0</x:v>
      </x:c>
      <x:c r="O514" t="str">
        <x:v>Planned maintenance</x:v>
      </x:c>
      <x:c r="P514" s="31" t="b">
        <x:v>0</x:v>
      </x:c>
      <x:c r="Q514" t="str"/>
    </x:row>
    <x:row r="515">
      <x:c r="A515" t="str">
        <x:v>MNT-0000514</x:v>
      </x:c>
      <x:c r="B515" t="str">
        <x:v>DEV-00128</x:v>
      </x:c>
      <x:c r="C515" s="28" t="n">
        <x:v>45880</x:v>
      </x:c>
      <x:c r="D515" t="str">
        <x:v>Calibration</x:v>
      </x:c>
      <x:c r="E515" t="str">
        <x:v>CAL-00</x:v>
      </x:c>
      <x:c r="F515" t="str">
        <x:v>Routine/Planned</x:v>
      </x:c>
      <x:c r="G515" t="str">
        <x:v>planned activity</x:v>
      </x:c>
      <x:c r="H515" t="str">
        <x:v>None</x:v>
      </x:c>
      <x:c r="I515" t="str">
        <x:v>None</x:v>
      </x:c>
      <x:c r="J515" t="n">
        <x:v>1.3</x:v>
      </x:c>
      <x:c r="K515" t="n">
        <x:v>0.9</x:v>
      </x:c>
      <x:c r="L515" s="30" t="n">
        <x:v>93.6</x:v>
      </x:c>
      <x:c r="M515" s="31" t="b">
        <x:v>1</x:v>
      </x:c>
      <x:c r="N515" s="31" t="b">
        <x:v>0</x:v>
      </x:c>
      <x:c r="O515" t="str">
        <x:v>Planned maintenance</x:v>
      </x:c>
      <x:c r="P515" s="31" t="b">
        <x:v>0</x:v>
      </x:c>
      <x:c r="Q515" t="str"/>
    </x:row>
    <x:row r="516">
      <x:c r="A516" t="str">
        <x:v>MNT-0000515</x:v>
      </x:c>
      <x:c r="B516" t="str">
        <x:v>DEV-00129</x:v>
      </x:c>
      <x:c r="C516" s="28" t="n">
        <x:v>45492</x:v>
      </x:c>
      <x:c r="D516" t="str">
        <x:v>Preventive Maintenance</x:v>
      </x:c>
      <x:c r="E516" t="str">
        <x:v>PM-00</x:v>
      </x:c>
      <x:c r="F516" t="str">
        <x:v>Routine/Planned</x:v>
      </x:c>
      <x:c r="G516" t="str">
        <x:v>planned activity</x:v>
      </x:c>
      <x:c r="H516" t="str">
        <x:v>None</x:v>
      </x:c>
      <x:c r="I516" t="str">
        <x:v>None</x:v>
      </x:c>
      <x:c r="J516" t="n">
        <x:v>0.4</x:v>
      </x:c>
      <x:c r="K516" t="n">
        <x:v>0.3</x:v>
      </x:c>
      <x:c r="L516" s="30" t="n">
        <x:v>28.8</x:v>
      </x:c>
      <x:c r="M516" s="31" t="b">
        <x:v>0</x:v>
      </x:c>
      <x:c r="N516" s="31" t="b">
        <x:v>0</x:v>
      </x:c>
      <x:c r="O516" t="str">
        <x:v>Planned maintenance</x:v>
      </x:c>
      <x:c r="P516" s="31" t="b">
        <x:v>0</x:v>
      </x:c>
      <x:c r="Q516" t="str"/>
    </x:row>
    <x:row r="517">
      <x:c r="A517" t="str">
        <x:v>MNT-0000516</x:v>
      </x:c>
      <x:c r="B517" t="str">
        <x:v>DEV-00129</x:v>
      </x:c>
      <x:c r="C517" s="28" t="n">
        <x:v>45803</x:v>
      </x:c>
      <x:c r="D517" t="str">
        <x:v>Corrective Repair</x:v>
      </x:c>
      <x:c r="E517" t="str">
        <x:v>NET-01</x:v>
      </x:c>
      <x:c r="F517" t="str">
        <x:v>Network/Connectivity</x:v>
      </x:c>
      <x:c r="G517" t="str">
        <x:v>network communication interruption</x:v>
      </x:c>
      <x:c r="H517" t="str">
        <x:v>Minor</x:v>
      </x:c>
      <x:c r="I517" t="str">
        <x:v>None</x:v>
      </x:c>
      <x:c r="J517" t="n">
        <x:v>1.8</x:v>
      </x:c>
      <x:c r="K517" t="n">
        <x:v>3.8</x:v>
      </x:c>
      <x:c r="L517" s="30" t="n">
        <x:v>129.6</x:v>
      </x:c>
      <x:c r="M517" s="31" t="b">
        <x:v>1</x:v>
      </x:c>
      <x:c r="N517" s="31" t="b">
        <x:v>0</x:v>
      </x:c>
      <x:c r="O517" t="str">
        <x:v>Component wear</x:v>
      </x:c>
      <x:c r="P517" s="31" t="b">
        <x:v>0</x:v>
      </x:c>
      <x:c r="Q517" t="str"/>
    </x:row>
    <x:row r="518">
      <x:c r="A518" t="str">
        <x:v>MNT-0000517</x:v>
      </x:c>
      <x:c r="B518" t="str">
        <x:v>DEV-00129</x:v>
      </x:c>
      <x:c r="C518" s="28" t="n">
        <x:v>46174</x:v>
      </x:c>
      <x:c r="D518" t="str">
        <x:v>Preventive Maintenance</x:v>
      </x:c>
      <x:c r="E518" t="str">
        <x:v>PM-00</x:v>
      </x:c>
      <x:c r="F518" t="str">
        <x:v>Routine/Planned</x:v>
      </x:c>
      <x:c r="G518" t="str">
        <x:v>planned activity</x:v>
      </x:c>
      <x:c r="H518" t="str">
        <x:v>None</x:v>
      </x:c>
      <x:c r="I518" t="str">
        <x:v>None</x:v>
      </x:c>
      <x:c r="J518" t="n">
        <x:v>0.3</x:v>
      </x:c>
      <x:c r="K518" t="n">
        <x:v>1.9</x:v>
      </x:c>
      <x:c r="L518" s="30" t="n">
        <x:v>21.6</x:v>
      </x:c>
      <x:c r="M518" s="31" t="b">
        <x:v>1</x:v>
      </x:c>
      <x:c r="N518" s="31" t="b">
        <x:v>0</x:v>
      </x:c>
      <x:c r="O518" t="str">
        <x:v>Planned maintenance</x:v>
      </x:c>
      <x:c r="P518" s="31" t="b">
        <x:v>0</x:v>
      </x:c>
      <x:c r="Q518" t="str"/>
    </x:row>
    <x:row r="519">
      <x:c r="A519" t="str">
        <x:v>MNT-0000518</x:v>
      </x:c>
      <x:c r="B519" t="str">
        <x:v>DEV-00130</x:v>
      </x:c>
      <x:c r="C519" s="28" t="n">
        <x:v>45514</x:v>
      </x:c>
      <x:c r="D519" t="str">
        <x:v>Corrective Repair</x:v>
      </x:c>
      <x:c r="E519" t="str">
        <x:v>BAT-01</x:v>
      </x:c>
      <x:c r="F519" t="str">
        <x:v>Power/Battery</x:v>
      </x:c>
      <x:c r="G519" t="str">
        <x:v>battery or power issue</x:v>
      </x:c>
      <x:c r="H519" t="str">
        <x:v>Major</x:v>
      </x:c>
      <x:c r="I519" t="str">
        <x:v>None</x:v>
      </x:c>
      <x:c r="J519" t="n">
        <x:v>2.6</x:v>
      </x:c>
      <x:c r="K519" t="n">
        <x:v>13.7</x:v>
      </x:c>
      <x:c r="L519" s="30" t="n">
        <x:v>187.2</x:v>
      </x:c>
      <x:c r="M519" s="31" t="b">
        <x:v>1</x:v>
      </x:c>
      <x:c r="N519" s="31" t="b">
        <x:v>0</x:v>
      </x:c>
      <x:c r="O519" t="str">
        <x:v>Component wear</x:v>
      </x:c>
      <x:c r="P519" s="31" t="b">
        <x:v>0</x:v>
      </x:c>
      <x:c r="Q519" t="str"/>
    </x:row>
    <x:row r="520">
      <x:c r="A520" t="str">
        <x:v>MNT-0000519</x:v>
      </x:c>
      <x:c r="B520" t="str">
        <x:v>DEV-00130</x:v>
      </x:c>
      <x:c r="C520" s="28" t="n">
        <x:v>45544</x:v>
      </x:c>
      <x:c r="D520" t="str">
        <x:v>Corrective Repair</x:v>
      </x:c>
      <x:c r="E520" t="str">
        <x:v>MEC-07</x:v>
      </x:c>
      <x:c r="F520" t="str">
        <x:v>Mechanical</x:v>
      </x:c>
      <x:c r="G520" t="str">
        <x:v>mechanical wear or connector issue</x:v>
      </x:c>
      <x:c r="H520" t="str">
        <x:v>Minor</x:v>
      </x:c>
      <x:c r="I520" t="str">
        <x:v>Display module</x:v>
      </x:c>
      <x:c r="J520" t="n">
        <x:v>1.1</x:v>
      </x:c>
      <x:c r="K520" t="n">
        <x:v>11.4</x:v>
      </x:c>
      <x:c r="L520" s="30" t="n">
        <x:v>383.94</x:v>
      </x:c>
      <x:c r="M520" s="31" t="b">
        <x:v>1</x:v>
      </x:c>
      <x:c r="N520" s="31" t="b">
        <x:v>0</x:v>
      </x:c>
      <x:c r="O520" t="str">
        <x:v>Component wear</x:v>
      </x:c>
      <x:c r="P520" s="31" t="b">
        <x:v>0</x:v>
      </x:c>
      <x:c r="Q520" t="str"/>
    </x:row>
    <x:row r="521">
      <x:c r="A521" t="str">
        <x:v>MNT-0000520</x:v>
      </x:c>
      <x:c r="B521" t="str">
        <x:v>DEV-00130</x:v>
      </x:c>
      <x:c r="C521" s="28" t="n">
        <x:v>46191</x:v>
      </x:c>
      <x:c r="D521" t="str">
        <x:v>Preventive Maintenance</x:v>
      </x:c>
      <x:c r="E521" t="str">
        <x:v>PM-00</x:v>
      </x:c>
      <x:c r="F521" t="str">
        <x:v>Routine/Planned</x:v>
      </x:c>
      <x:c r="G521" t="str">
        <x:v>planned activity</x:v>
      </x:c>
      <x:c r="H521" t="str">
        <x:v>None</x:v>
      </x:c>
      <x:c r="I521" t="str">
        <x:v>None</x:v>
      </x:c>
      <x:c r="J521" t="n">
        <x:v>1.3</x:v>
      </x:c>
      <x:c r="K521" t="n">
        <x:v>1.2</x:v>
      </x:c>
      <x:c r="L521" s="30" t="n">
        <x:v>93.6</x:v>
      </x:c>
      <x:c r="M521" s="31" t="b">
        <x:v>1</x:v>
      </x:c>
      <x:c r="N521" s="31" t="b">
        <x:v>0</x:v>
      </x:c>
      <x:c r="O521" t="str">
        <x:v>Planned maintenance</x:v>
      </x:c>
      <x:c r="P521" s="31" t="b">
        <x:v>0</x:v>
      </x:c>
      <x:c r="Q521" t="str"/>
    </x:row>
    <x:row r="522">
      <x:c r="A522" t="str">
        <x:v>MNT-0000521</x:v>
      </x:c>
      <x:c r="B522" t="str">
        <x:v>DEV-00130</x:v>
      </x:c>
      <x:c r="C522" s="28" t="n">
        <x:v>46207</x:v>
      </x:c>
      <x:c r="D522" t="str">
        <x:v>Preventive Maintenance</x:v>
      </x:c>
      <x:c r="E522" t="str">
        <x:v>PM-00</x:v>
      </x:c>
      <x:c r="F522" t="str">
        <x:v>Routine/Planned</x:v>
      </x:c>
      <x:c r="G522" t="str">
        <x:v>planned activity</x:v>
      </x:c>
      <x:c r="H522" t="str">
        <x:v>None</x:v>
      </x:c>
      <x:c r="I522" t="str">
        <x:v>None</x:v>
      </x:c>
      <x:c r="J522" t="n">
        <x:v>1</x:v>
      </x:c>
      <x:c r="K522" t="n">
        <x:v>1.5</x:v>
      </x:c>
      <x:c r="L522" s="30" t="n">
        <x:v>72</x:v>
      </x:c>
      <x:c r="M522" s="31" t="b">
        <x:v>1</x:v>
      </x:c>
      <x:c r="N522" s="31" t="b">
        <x:v>0</x:v>
      </x:c>
      <x:c r="O522" t="str">
        <x:v>Planned maintenance</x:v>
      </x:c>
      <x:c r="P522" s="31" t="b">
        <x:v>0</x:v>
      </x:c>
      <x:c r="Q522" t="str"/>
    </x:row>
    <x:row r="523">
      <x:c r="A523" t="str">
        <x:v>MNT-0000522</x:v>
      </x:c>
      <x:c r="B523" t="str">
        <x:v>DEV-00131</x:v>
      </x:c>
      <x:c r="C523" s="28" t="n">
        <x:v>45636</x:v>
      </x:c>
      <x:c r="D523" t="str">
        <x:v>Preventive Maintenance</x:v>
      </x:c>
      <x:c r="E523" t="str">
        <x:v>PM-00</x:v>
      </x:c>
      <x:c r="F523" t="str">
        <x:v>Routine/Planned</x:v>
      </x:c>
      <x:c r="G523" t="str">
        <x:v>planned activity</x:v>
      </x:c>
      <x:c r="H523" t="str">
        <x:v>None</x:v>
      </x:c>
      <x:c r="I523" t="str">
        <x:v>None</x:v>
      </x:c>
      <x:c r="J523" t="n">
        <x:v>1.5</x:v>
      </x:c>
      <x:c r="K523" t="n">
        <x:v>1.7</x:v>
      </x:c>
      <x:c r="L523" s="30" t="n">
        <x:v>108</x:v>
      </x:c>
      <x:c r="M523" s="31" t="b">
        <x:v>1</x:v>
      </x:c>
      <x:c r="N523" s="31" t="b">
        <x:v>0</x:v>
      </x:c>
      <x:c r="O523" t="str">
        <x:v>Planned maintenance</x:v>
      </x:c>
      <x:c r="P523" s="31" t="b">
        <x:v>0</x:v>
      </x:c>
      <x:c r="Q523" t="str"/>
    </x:row>
    <x:row r="524">
      <x:c r="A524" t="str">
        <x:v>MNT-0000523</x:v>
      </x:c>
      <x:c r="B524" t="str">
        <x:v>DEV-00131</x:v>
      </x:c>
      <x:c r="C524" s="28" t="n">
        <x:v>45859</x:v>
      </x:c>
      <x:c r="D524" t="str">
        <x:v>Preventive Maintenance</x:v>
      </x:c>
      <x:c r="E524" t="str">
        <x:v>PM-00</x:v>
      </x:c>
      <x:c r="F524" t="str">
        <x:v>Routine/Planned</x:v>
      </x:c>
      <x:c r="G524" t="str">
        <x:v>planned activity</x:v>
      </x:c>
      <x:c r="H524" t="str">
        <x:v>None</x:v>
      </x:c>
      <x:c r="I524" t="str">
        <x:v>None</x:v>
      </x:c>
      <x:c r="J524" t="n">
        <x:v>1.4</x:v>
      </x:c>
      <x:c r="K524" t="n">
        <x:v>2</x:v>
      </x:c>
      <x:c r="L524" s="30" t="n">
        <x:v>100.8</x:v>
      </x:c>
      <x:c r="M524" s="31" t="b">
        <x:v>1</x:v>
      </x:c>
      <x:c r="N524" s="31" t="b">
        <x:v>0</x:v>
      </x:c>
      <x:c r="O524" t="str">
        <x:v>Planned maintenance</x:v>
      </x:c>
      <x:c r="P524" s="31" t="b">
        <x:v>0</x:v>
      </x:c>
      <x:c r="Q524" t="str"/>
    </x:row>
    <x:row r="525">
      <x:c r="A525" t="str">
        <x:v>MNT-0000524</x:v>
      </x:c>
      <x:c r="B525" t="str">
        <x:v>DEV-00131</x:v>
      </x:c>
      <x:c r="C525" s="28" t="n">
        <x:v>45933</x:v>
      </x:c>
      <x:c r="D525" t="str">
        <x:v>Preventive Maintenance</x:v>
      </x:c>
      <x:c r="E525" t="str">
        <x:v>PM-00</x:v>
      </x:c>
      <x:c r="F525" t="str">
        <x:v>Routine/Planned</x:v>
      </x:c>
      <x:c r="G525" t="str">
        <x:v>planned activity</x:v>
      </x:c>
      <x:c r="H525" t="str">
        <x:v>None</x:v>
      </x:c>
      <x:c r="I525" t="str">
        <x:v>None</x:v>
      </x:c>
      <x:c r="J525" t="n">
        <x:v>0.9</x:v>
      </x:c>
      <x:c r="K525" t="n">
        <x:v>1.8</x:v>
      </x:c>
      <x:c r="L525" s="30" t="n">
        <x:v>64.8</x:v>
      </x:c>
      <x:c r="M525" s="31" t="b">
        <x:v>1</x:v>
      </x:c>
      <x:c r="N525" s="31" t="b">
        <x:v>0</x:v>
      </x:c>
      <x:c r="O525" t="str">
        <x:v>Planned maintenance</x:v>
      </x:c>
      <x:c r="P525" s="31" t="b">
        <x:v>0</x:v>
      </x:c>
      <x:c r="Q525" t="str"/>
    </x:row>
    <x:row r="526">
      <x:c r="A526" t="str">
        <x:v>MNT-0000525</x:v>
      </x:c>
      <x:c r="B526" t="str">
        <x:v>DEV-00132</x:v>
      </x:c>
      <x:c r="C526" s="28" t="n">
        <x:v>45664</x:v>
      </x:c>
      <x:c r="D526" t="str">
        <x:v>Preventive Maintenance</x:v>
      </x:c>
      <x:c r="E526" t="str">
        <x:v>PM-00</x:v>
      </x:c>
      <x:c r="F526" t="str">
        <x:v>Routine/Planned</x:v>
      </x:c>
      <x:c r="G526" t="str">
        <x:v>planned activity</x:v>
      </x:c>
      <x:c r="H526" t="str">
        <x:v>None</x:v>
      </x:c>
      <x:c r="I526" t="str">
        <x:v>None</x:v>
      </x:c>
      <x:c r="J526" t="n">
        <x:v>0.8</x:v>
      </x:c>
      <x:c r="K526" t="n">
        <x:v>1.5</x:v>
      </x:c>
      <x:c r="L526" s="30" t="n">
        <x:v>57.6</x:v>
      </x:c>
      <x:c r="M526" s="31" t="b">
        <x:v>0</x:v>
      </x:c>
      <x:c r="N526" s="31" t="b">
        <x:v>0</x:v>
      </x:c>
      <x:c r="O526" t="str">
        <x:v>Planned maintenance</x:v>
      </x:c>
      <x:c r="P526" s="31" t="b">
        <x:v>0</x:v>
      </x:c>
      <x:c r="Q526" t="str"/>
    </x:row>
    <x:row r="527">
      <x:c r="A527" t="str">
        <x:v>MNT-0000526</x:v>
      </x:c>
      <x:c r="B527" t="str">
        <x:v>DEV-00132</x:v>
      </x:c>
      <x:c r="C527" s="28" t="n">
        <x:v>45889</x:v>
      </x:c>
      <x:c r="D527" t="str">
        <x:v>Preventive Maintenance</x:v>
      </x:c>
      <x:c r="E527" t="str">
        <x:v>PM-00</x:v>
      </x:c>
      <x:c r="F527" t="str">
        <x:v>Routine/Planned</x:v>
      </x:c>
      <x:c r="G527" t="str">
        <x:v>planned activity</x:v>
      </x:c>
      <x:c r="H527" t="str">
        <x:v>None</x:v>
      </x:c>
      <x:c r="I527" t="str">
        <x:v>None</x:v>
      </x:c>
      <x:c r="J527" t="n">
        <x:v>0.8</x:v>
      </x:c>
      <x:c r="K527" t="n">
        <x:v>1.2</x:v>
      </x:c>
      <x:c r="L527" s="30" t="n">
        <x:v>57.6</x:v>
      </x:c>
      <x:c r="M527" s="31" t="b">
        <x:v>1</x:v>
      </x:c>
      <x:c r="N527" s="31" t="b">
        <x:v>0</x:v>
      </x:c>
      <x:c r="O527" t="str">
        <x:v>Planned maintenance</x:v>
      </x:c>
      <x:c r="P527" s="31" t="b">
        <x:v>0</x:v>
      </x:c>
      <x:c r="Q527" t="str"/>
    </x:row>
    <x:row r="528">
      <x:c r="A528" t="str">
        <x:v>MNT-0000527</x:v>
      </x:c>
      <x:c r="B528" t="str">
        <x:v>DEV-00132</x:v>
      </x:c>
      <x:c r="C528" s="28" t="n">
        <x:v>45960</x:v>
      </x:c>
      <x:c r="D528" t="str">
        <x:v>Corrective Repair</x:v>
      </x:c>
      <x:c r="E528" t="str">
        <x:v>SNS-01</x:v>
      </x:c>
      <x:c r="F528" t="str">
        <x:v>Sensor/Measurement</x:v>
      </x:c>
      <x:c r="G528" t="str">
        <x:v>measurement or sensor drift</x:v>
      </x:c>
      <x:c r="H528" t="str">
        <x:v>Minor</x:v>
      </x:c>
      <x:c r="I528" t="str">
        <x:v>None</x:v>
      </x:c>
      <x:c r="J528" t="n">
        <x:v>1.9</x:v>
      </x:c>
      <x:c r="K528" t="n">
        <x:v>13.3</x:v>
      </x:c>
      <x:c r="L528" s="30" t="n">
        <x:v>136.8</x:v>
      </x:c>
      <x:c r="M528" s="31" t="b">
        <x:v>1</x:v>
      </x:c>
      <x:c r="N528" s="31" t="b">
        <x:v>0</x:v>
      </x:c>
      <x:c r="O528" t="str">
        <x:v>Software/configuration</x:v>
      </x:c>
      <x:c r="P528" s="31" t="b">
        <x:v>0</x:v>
      </x:c>
      <x:c r="Q528" t="str"/>
    </x:row>
    <x:row r="529">
      <x:c r="A529" t="str">
        <x:v>MNT-0000528</x:v>
      </x:c>
      <x:c r="B529" t="str">
        <x:v>DEV-00133</x:v>
      </x:c>
      <x:c r="C529" s="28" t="n">
        <x:v>45396</x:v>
      </x:c>
      <x:c r="D529" t="str">
        <x:v>Corrective Repair</x:v>
      </x:c>
      <x:c r="E529" t="str">
        <x:v>PWR-03</x:v>
      </x:c>
      <x:c r="F529" t="str">
        <x:v>Power/Battery</x:v>
      </x:c>
      <x:c r="G529" t="str">
        <x:v>battery or power issue</x:v>
      </x:c>
      <x:c r="H529" t="str">
        <x:v>Minor</x:v>
      </x:c>
      <x:c r="I529" t="str">
        <x:v>Cable/lead</x:v>
      </x:c>
      <x:c r="J529" t="n">
        <x:v>0.6</x:v>
      </x:c>
      <x:c r="K529" t="n">
        <x:v>1.3</x:v>
      </x:c>
      <x:c r="L529" s="30" t="n">
        <x:v>89.66</x:v>
      </x:c>
      <x:c r="M529" s="31" t="b">
        <x:v>1</x:v>
      </x:c>
      <x:c r="N529" s="31" t="b">
        <x:v>0</x:v>
      </x:c>
      <x:c r="O529" t="str">
        <x:v>Software/configuration</x:v>
      </x:c>
      <x:c r="P529" s="31" t="b">
        <x:v>0</x:v>
      </x:c>
      <x:c r="Q529" t="str"/>
    </x:row>
    <x:row r="530">
      <x:c r="A530" t="str">
        <x:v>MNT-0000529</x:v>
      </x:c>
      <x:c r="B530" t="str">
        <x:v>DEV-00133</x:v>
      </x:c>
      <x:c r="C530" s="28" t="n">
        <x:v>45611</x:v>
      </x:c>
      <x:c r="D530" t="str">
        <x:v>Corrective Repair</x:v>
      </x:c>
      <x:c r="E530" t="str">
        <x:v>DSP-02</x:v>
      </x:c>
      <x:c r="F530" t="str">
        <x:v>Alarm/Display</x:v>
      </x:c>
      <x:c r="G530" t="str">
        <x:v>alarm or display irregularity</x:v>
      </x:c>
      <x:c r="H530" t="str">
        <x:v>Minor</x:v>
      </x:c>
      <x:c r="I530" t="str">
        <x:v>Display module</x:v>
      </x:c>
      <x:c r="J530" t="n">
        <x:v>0.3</x:v>
      </x:c>
      <x:c r="K530" t="n">
        <x:v>6.9</x:v>
      </x:c>
      <x:c r="L530" s="30" t="n">
        <x:v>639.38</x:v>
      </x:c>
      <x:c r="M530" s="31" t="b">
        <x:v>0</x:v>
      </x:c>
      <x:c r="N530" s="31" t="b">
        <x:v>0</x:v>
      </x:c>
      <x:c r="O530" t="str">
        <x:v>Accessory failure</x:v>
      </x:c>
      <x:c r="P530" s="31" t="b">
        <x:v>0</x:v>
      </x:c>
      <x:c r="Q530" t="str"/>
    </x:row>
    <x:row r="531">
      <x:c r="A531" t="str">
        <x:v>MNT-0000530</x:v>
      </x:c>
      <x:c r="B531" t="str">
        <x:v>DEV-00133</x:v>
      </x:c>
      <x:c r="C531" s="28" t="n">
        <x:v>45628</x:v>
      </x:c>
      <x:c r="D531" t="str">
        <x:v>Calibration</x:v>
      </x:c>
      <x:c r="E531" t="str">
        <x:v>CAL-00</x:v>
      </x:c>
      <x:c r="F531" t="str">
        <x:v>Routine/Planned</x:v>
      </x:c>
      <x:c r="G531" t="str">
        <x:v>planned activity</x:v>
      </x:c>
      <x:c r="H531" t="str">
        <x:v>None</x:v>
      </x:c>
      <x:c r="I531" t="str">
        <x:v>None</x:v>
      </x:c>
      <x:c r="J531" t="n">
        <x:v>2</x:v>
      </x:c>
      <x:c r="K531" t="n">
        <x:v>2.3</x:v>
      </x:c>
      <x:c r="L531" s="30" t="n">
        <x:v>144</x:v>
      </x:c>
      <x:c r="M531" s="31" t="b">
        <x:v>1</x:v>
      </x:c>
      <x:c r="N531" s="31" t="b">
        <x:v>0</x:v>
      </x:c>
      <x:c r="O531" t="str">
        <x:v>Planned maintenance</x:v>
      </x:c>
      <x:c r="P531" s="31" t="b">
        <x:v>0</x:v>
      </x:c>
      <x:c r="Q531" t="str"/>
    </x:row>
    <x:row r="532">
      <x:c r="A532" t="str">
        <x:v>MNT-0000531</x:v>
      </x:c>
      <x:c r="B532" t="str">
        <x:v>DEV-00133</x:v>
      </x:c>
      <x:c r="C532" s="28" t="n">
        <x:v>45724</x:v>
      </x:c>
      <x:c r="D532" t="str">
        <x:v>Preventive Maintenance</x:v>
      </x:c>
      <x:c r="E532" t="str">
        <x:v>PM-00</x:v>
      </x:c>
      <x:c r="F532" t="str">
        <x:v>Routine/Planned</x:v>
      </x:c>
      <x:c r="G532" t="str">
        <x:v>planned activity</x:v>
      </x:c>
      <x:c r="H532" t="str">
        <x:v>None</x:v>
      </x:c>
      <x:c r="I532" t="str">
        <x:v>None</x:v>
      </x:c>
      <x:c r="J532" t="n">
        <x:v>1.2</x:v>
      </x:c>
      <x:c r="K532" t="n">
        <x:v>1.2</x:v>
      </x:c>
      <x:c r="L532" s="30" t="n">
        <x:v>86.4</x:v>
      </x:c>
      <x:c r="M532" s="31" t="b">
        <x:v>1</x:v>
      </x:c>
      <x:c r="N532" s="31" t="b">
        <x:v>0</x:v>
      </x:c>
      <x:c r="O532" t="str">
        <x:v>Planned maintenance</x:v>
      </x:c>
      <x:c r="P532" s="31" t="b">
        <x:v>0</x:v>
      </x:c>
      <x:c r="Q532" t="str"/>
    </x:row>
    <x:row r="533">
      <x:c r="A533" t="str">
        <x:v>MNT-0000532</x:v>
      </x:c>
      <x:c r="B533" t="str">
        <x:v>DEV-00133</x:v>
      </x:c>
      <x:c r="C533" s="28" t="n">
        <x:v>46127</x:v>
      </x:c>
      <x:c r="D533" t="str">
        <x:v>Preventive Maintenance</x:v>
      </x:c>
      <x:c r="E533" t="str">
        <x:v>PM-00</x:v>
      </x:c>
      <x:c r="F533" t="str">
        <x:v>Routine/Planned</x:v>
      </x:c>
      <x:c r="G533" t="str">
        <x:v>planned activity</x:v>
      </x:c>
      <x:c r="H533" t="str">
        <x:v>None</x:v>
      </x:c>
      <x:c r="I533" t="str">
        <x:v>None</x:v>
      </x:c>
      <x:c r="J533" t="n">
        <x:v>0.7</x:v>
      </x:c>
      <x:c r="K533" t="n">
        <x:v>1.1</x:v>
      </x:c>
      <x:c r="L533" s="30" t="n">
        <x:v>50.4</x:v>
      </x:c>
      <x:c r="M533" s="31" t="b">
        <x:v>0</x:v>
      </x:c>
      <x:c r="N533" s="31" t="b">
        <x:v>0</x:v>
      </x:c>
      <x:c r="O533" t="str">
        <x:v>Planned maintenance</x:v>
      </x:c>
      <x:c r="P533" s="31" t="b">
        <x:v>0</x:v>
      </x:c>
      <x:c r="Q533" t="str"/>
    </x:row>
    <x:row r="534">
      <x:c r="A534" t="str">
        <x:v>MNT-0000533</x:v>
      </x:c>
      <x:c r="B534" t="str">
        <x:v>DEV-00134</x:v>
      </x:c>
      <x:c r="C534" s="28" t="n">
        <x:v>45754</x:v>
      </x:c>
      <x:c r="D534" t="str">
        <x:v>Corrective Repair</x:v>
      </x:c>
      <x:c r="E534" t="str">
        <x:v>PWR-02</x:v>
      </x:c>
      <x:c r="F534" t="str">
        <x:v>Power/Battery</x:v>
      </x:c>
      <x:c r="G534" t="str">
        <x:v>battery or power issue</x:v>
      </x:c>
      <x:c r="H534" t="str">
        <x:v>Moderate</x:v>
      </x:c>
      <x:c r="I534" t="str">
        <x:v>Battery pack</x:v>
      </x:c>
      <x:c r="J534" t="n">
        <x:v>3</x:v>
      </x:c>
      <x:c r="K534" t="n">
        <x:v>23.8</x:v>
      </x:c>
      <x:c r="L534" s="30" t="n">
        <x:v>1016.67</x:v>
      </x:c>
      <x:c r="M534" s="31" t="b">
        <x:v>1</x:v>
      </x:c>
      <x:c r="N534" s="31" t="b">
        <x:v>0</x:v>
      </x:c>
      <x:c r="O534" t="str">
        <x:v>Network infrastructure</x:v>
      </x:c>
      <x:c r="P534" s="31" t="b">
        <x:v>0</x:v>
      </x:c>
      <x:c r="Q534" t="str"/>
    </x:row>
    <x:row r="535">
      <x:c r="A535" t="str">
        <x:v>MNT-0000534</x:v>
      </x:c>
      <x:c r="B535" t="str">
        <x:v>DEV-00134</x:v>
      </x:c>
      <x:c r="C535" s="28" t="n">
        <x:v>45775</x:v>
      </x:c>
      <x:c r="D535" t="str">
        <x:v>Preventive Maintenance</x:v>
      </x:c>
      <x:c r="E535" t="str">
        <x:v>PM-00</x:v>
      </x:c>
      <x:c r="F535" t="str">
        <x:v>Routine/Planned</x:v>
      </x:c>
      <x:c r="G535" t="str">
        <x:v>planned activity</x:v>
      </x:c>
      <x:c r="H535" t="str">
        <x:v>None</x:v>
      </x:c>
      <x:c r="I535" t="str">
        <x:v>None</x:v>
      </x:c>
      <x:c r="J535" t="n">
        <x:v>0.9</x:v>
      </x:c>
      <x:c r="K535" t="n">
        <x:v>2.3</x:v>
      </x:c>
      <x:c r="L535" s="30" t="n">
        <x:v>64.8</x:v>
      </x:c>
      <x:c r="M535" s="31" t="b">
        <x:v>0</x:v>
      </x:c>
      <x:c r="N535" s="31" t="b">
        <x:v>0</x:v>
      </x:c>
      <x:c r="O535" t="str">
        <x:v>Planned maintenance</x:v>
      </x:c>
      <x:c r="P535" s="31" t="b">
        <x:v>0</x:v>
      </x:c>
      <x:c r="Q535" t="str"/>
    </x:row>
    <x:row r="536">
      <x:c r="A536" t="str">
        <x:v>MNT-0000535</x:v>
      </x:c>
      <x:c r="B536" t="str">
        <x:v>DEV-00134</x:v>
      </x:c>
      <x:c r="C536" s="28" t="n">
        <x:v>45813</x:v>
      </x:c>
      <x:c r="D536" t="str">
        <x:v>Corrective Repair</x:v>
      </x:c>
      <x:c r="E536" t="str">
        <x:v>NET-01</x:v>
      </x:c>
      <x:c r="F536" t="str">
        <x:v>Network/Connectivity</x:v>
      </x:c>
      <x:c r="G536" t="str">
        <x:v>network communication interruption</x:v>
      </x:c>
      <x:c r="H536" t="str">
        <x:v>Moderate</x:v>
      </x:c>
      <x:c r="I536" t="str">
        <x:v>Battery pack</x:v>
      </x:c>
      <x:c r="J536" t="n">
        <x:v>1.4</x:v>
      </x:c>
      <x:c r="K536" t="n">
        <x:v>4.9</x:v>
      </x:c>
      <x:c r="L536" s="30" t="n">
        <x:v>147.75</x:v>
      </x:c>
      <x:c r="M536" s="31" t="b">
        <x:v>1</x:v>
      </x:c>
      <x:c r="N536" s="31" t="b">
        <x:v>0</x:v>
      </x:c>
      <x:c r="O536" t="str">
        <x:v>Component wear</x:v>
      </x:c>
      <x:c r="P536" s="31" t="b">
        <x:v>0</x:v>
      </x:c>
      <x:c r="Q536" t="str"/>
    </x:row>
    <x:row r="537">
      <x:c r="A537" t="str">
        <x:v>MNT-0000536</x:v>
      </x:c>
      <x:c r="B537" t="str">
        <x:v>DEV-00134</x:v>
      </x:c>
      <x:c r="C537" s="28" t="n">
        <x:v>45889</x:v>
      </x:c>
      <x:c r="D537" t="str">
        <x:v>Preventive Maintenance</x:v>
      </x:c>
      <x:c r="E537" t="str">
        <x:v>PM-00</x:v>
      </x:c>
      <x:c r="F537" t="str">
        <x:v>Routine/Planned</x:v>
      </x:c>
      <x:c r="G537" t="str">
        <x:v>planned activity</x:v>
      </x:c>
      <x:c r="H537" t="str">
        <x:v>None</x:v>
      </x:c>
      <x:c r="I537" t="str">
        <x:v>None</x:v>
      </x:c>
      <x:c r="J537" t="n">
        <x:v>0.8</x:v>
      </x:c>
      <x:c r="K537" t="n">
        <x:v>2.1</x:v>
      </x:c>
      <x:c r="L537" s="30" t="n">
        <x:v>57.6</x:v>
      </x:c>
      <x:c r="M537" s="31" t="b">
        <x:v>1</x:v>
      </x:c>
      <x:c r="N537" s="31" t="b">
        <x:v>0</x:v>
      </x:c>
      <x:c r="O537" t="str">
        <x:v>Planned maintenance</x:v>
      </x:c>
      <x:c r="P537" s="31" t="b">
        <x:v>0</x:v>
      </x:c>
      <x:c r="Q537" t="str"/>
    </x:row>
    <x:row r="538">
      <x:c r="A538" t="str">
        <x:v>MNT-0000537</x:v>
      </x:c>
      <x:c r="B538" t="str">
        <x:v>DEV-00134</x:v>
      </x:c>
      <x:c r="C538" s="28" t="n">
        <x:v>46187</x:v>
      </x:c>
      <x:c r="D538" t="str">
        <x:v>Corrective Repair</x:v>
      </x:c>
      <x:c r="E538" t="str">
        <x:v>FW-02</x:v>
      </x:c>
      <x:c r="F538" t="str">
        <x:v>Software/Firmware</x:v>
      </x:c>
      <x:c r="G538" t="str">
        <x:v>software or firmware error</x:v>
      </x:c>
      <x:c r="H538" t="str">
        <x:v>Moderate</x:v>
      </x:c>
      <x:c r="I538" t="str">
        <x:v>Cable/lead</x:v>
      </x:c>
      <x:c r="J538" t="n">
        <x:v>2.5</x:v>
      </x:c>
      <x:c r="K538" t="n">
        <x:v>9.2</x:v>
      </x:c>
      <x:c r="L538" s="30" t="n">
        <x:v>439.07</x:v>
      </x:c>
      <x:c r="M538" s="31" t="b">
        <x:v>1</x:v>
      </x:c>
      <x:c r="N538" s="31" t="b">
        <x:v>0</x:v>
      </x:c>
      <x:c r="O538" t="str">
        <x:v>Software/configuration</x:v>
      </x:c>
      <x:c r="P538" s="31" t="b">
        <x:v>0</x:v>
      </x:c>
      <x:c r="Q538" t="str"/>
    </x:row>
    <x:row r="539">
      <x:c r="A539" t="str">
        <x:v>MNT-0000538</x:v>
      </x:c>
      <x:c r="B539" t="str">
        <x:v>DEV-00135</x:v>
      </x:c>
      <x:c r="C539" s="28" t="n">
        <x:v>45461</x:v>
      </x:c>
      <x:c r="D539" t="str">
        <x:v>Corrective Repair</x:v>
      </x:c>
      <x:c r="E539" t="str">
        <x:v>NET-01</x:v>
      </x:c>
      <x:c r="F539" t="str">
        <x:v>Network/Connectivity</x:v>
      </x:c>
      <x:c r="G539" t="str">
        <x:v>network communication interruption</x:v>
      </x:c>
      <x:c r="H539" t="str">
        <x:v>Minor</x:v>
      </x:c>
      <x:c r="I539" t="str">
        <x:v>None</x:v>
      </x:c>
      <x:c r="J539" t="n">
        <x:v>0.5</x:v>
      </x:c>
      <x:c r="K539" t="n">
        <x:v>6.9</x:v>
      </x:c>
      <x:c r="L539" s="30" t="n">
        <x:v>36</x:v>
      </x:c>
      <x:c r="M539" s="31" t="b">
        <x:v>1</x:v>
      </x:c>
      <x:c r="N539" s="31" t="b">
        <x:v>0</x:v>
      </x:c>
      <x:c r="O539" t="str">
        <x:v>Network infrastructure</x:v>
      </x:c>
      <x:c r="P539" s="31" t="b">
        <x:v>0</x:v>
      </x:c>
      <x:c r="Q539" t="str"/>
    </x:row>
    <x:row r="540">
      <x:c r="A540" t="str">
        <x:v>MNT-0000539</x:v>
      </x:c>
      <x:c r="B540" t="str">
        <x:v>DEV-00135</x:v>
      </x:c>
      <x:c r="C540" s="28" t="n">
        <x:v>45697</x:v>
      </x:c>
      <x:c r="D540" t="str">
        <x:v>Preventive Maintenance</x:v>
      </x:c>
      <x:c r="E540" t="str">
        <x:v>PM-00</x:v>
      </x:c>
      <x:c r="F540" t="str">
        <x:v>Routine/Planned</x:v>
      </x:c>
      <x:c r="G540" t="str">
        <x:v>planned activity</x:v>
      </x:c>
      <x:c r="H540" t="str">
        <x:v>None</x:v>
      </x:c>
      <x:c r="I540" t="str">
        <x:v>None</x:v>
      </x:c>
      <x:c r="J540" t="n">
        <x:v>1.2</x:v>
      </x:c>
      <x:c r="K540" t="n">
        <x:v>1.1</x:v>
      </x:c>
      <x:c r="L540" s="30" t="n">
        <x:v>86.4</x:v>
      </x:c>
      <x:c r="M540" s="31" t="b">
        <x:v>0</x:v>
      </x:c>
      <x:c r="N540" s="31" t="b">
        <x:v>0</x:v>
      </x:c>
      <x:c r="O540" t="str">
        <x:v>Planned maintenance</x:v>
      </x:c>
      <x:c r="P540" s="31" t="b">
        <x:v>0</x:v>
      </x:c>
      <x:c r="Q540" t="str"/>
    </x:row>
    <x:row r="541">
      <x:c r="A541" t="str">
        <x:v>MNT-0000540</x:v>
      </x:c>
      <x:c r="B541" t="str">
        <x:v>DEV-00135</x:v>
      </x:c>
      <x:c r="C541" s="28" t="n">
        <x:v>45705</x:v>
      </x:c>
      <x:c r="D541" t="str">
        <x:v>Preventive Maintenance</x:v>
      </x:c>
      <x:c r="E541" t="str">
        <x:v>PM-00</x:v>
      </x:c>
      <x:c r="F541" t="str">
        <x:v>Routine/Planned</x:v>
      </x:c>
      <x:c r="G541" t="str">
        <x:v>planned activity</x:v>
      </x:c>
      <x:c r="H541" t="str">
        <x:v>None</x:v>
      </x:c>
      <x:c r="I541" t="str">
        <x:v>None</x:v>
      </x:c>
      <x:c r="J541" t="n">
        <x:v>1</x:v>
      </x:c>
      <x:c r="K541" t="n">
        <x:v>2.8</x:v>
      </x:c>
      <x:c r="L541" s="30" t="n">
        <x:v>72</x:v>
      </x:c>
      <x:c r="M541" s="31" t="b">
        <x:v>1</x:v>
      </x:c>
      <x:c r="N541" s="31" t="b">
        <x:v>0</x:v>
      </x:c>
      <x:c r="O541" t="str">
        <x:v>Planned maintenance</x:v>
      </x:c>
      <x:c r="P541" s="31" t="b">
        <x:v>0</x:v>
      </x:c>
      <x:c r="Q541" t="str"/>
    </x:row>
    <x:row r="542">
      <x:c r="A542" t="str">
        <x:v>MNT-0000541</x:v>
      </x:c>
      <x:c r="B542" t="str">
        <x:v>DEV-00135</x:v>
      </x:c>
      <x:c r="C542" s="28" t="n">
        <x:v>46021</x:v>
      </x:c>
      <x:c r="D542" t="str">
        <x:v>Corrective Repair</x:v>
      </x:c>
      <x:c r="E542" t="str">
        <x:v>SNS-02</x:v>
      </x:c>
      <x:c r="F542" t="str">
        <x:v>Sensor/Measurement</x:v>
      </x:c>
      <x:c r="G542" t="str">
        <x:v>measurement or sensor drift</x:v>
      </x:c>
      <x:c r="H542" t="str">
        <x:v>Moderate</x:v>
      </x:c>
      <x:c r="I542" t="str">
        <x:v>Display module</x:v>
      </x:c>
      <x:c r="J542" t="n">
        <x:v>0.3</x:v>
      </x:c>
      <x:c r="K542" t="n">
        <x:v>2.9</x:v>
      </x:c>
      <x:c r="L542" s="30" t="n">
        <x:v>245.83</x:v>
      </x:c>
      <x:c r="M542" s="31" t="b">
        <x:v>1</x:v>
      </x:c>
      <x:c r="N542" s="31" t="b">
        <x:v>0</x:v>
      </x:c>
      <x:c r="O542" t="str">
        <x:v>Calibration drift</x:v>
      </x:c>
      <x:c r="P542" s="31" t="b">
        <x:v>0</x:v>
      </x:c>
      <x:c r="Q542" t="str"/>
    </x:row>
    <x:row r="543">
      <x:c r="A543" t="str">
        <x:v>MNT-0000542</x:v>
      </x:c>
      <x:c r="B543" t="str">
        <x:v>DEV-00135</x:v>
      </x:c>
      <x:c r="C543" s="28" t="n">
        <x:v>46110</x:v>
      </x:c>
      <x:c r="D543" t="str">
        <x:v>Corrective Repair</x:v>
      </x:c>
      <x:c r="E543" t="str">
        <x:v>BAT-01</x:v>
      </x:c>
      <x:c r="F543" t="str">
        <x:v>Power/Battery</x:v>
      </x:c>
      <x:c r="G543" t="str">
        <x:v>battery or power issue</x:v>
      </x:c>
      <x:c r="H543" t="str">
        <x:v>Moderate</x:v>
      </x:c>
      <x:c r="I543" t="str">
        <x:v>None</x:v>
      </x:c>
      <x:c r="J543" t="n">
        <x:v>1.1</x:v>
      </x:c>
      <x:c r="K543" t="n">
        <x:v>8.3</x:v>
      </x:c>
      <x:c r="L543" s="30" t="n">
        <x:v>79.2</x:v>
      </x:c>
      <x:c r="M543" s="31" t="b">
        <x:v>1</x:v>
      </x:c>
      <x:c r="N543" s="31" t="b">
        <x:v>0</x:v>
      </x:c>
      <x:c r="O543" t="str">
        <x:v>Accessory failure</x:v>
      </x:c>
      <x:c r="P543" s="31" t="b">
        <x:v>1</x:v>
      </x:c>
      <x:c r="Q543" t="str">
        <x:v>SAF-000016</x:v>
      </x:c>
    </x:row>
    <x:row r="544">
      <x:c r="A544" t="str">
        <x:v>MNT-0000543</x:v>
      </x:c>
      <x:c r="B544" t="str">
        <x:v>DEV-00136</x:v>
      </x:c>
      <x:c r="C544" s="28" t="n">
        <x:v>46049</x:v>
      </x:c>
      <x:c r="D544" t="str">
        <x:v>Corrective Repair</x:v>
      </x:c>
      <x:c r="E544" t="str">
        <x:v>NET-01</x:v>
      </x:c>
      <x:c r="F544" t="str">
        <x:v>Network/Connectivity</x:v>
      </x:c>
      <x:c r="G544" t="str">
        <x:v>network communication interruption</x:v>
      </x:c>
      <x:c r="H544" t="str">
        <x:v>Safety Critical</x:v>
      </x:c>
      <x:c r="I544" t="str">
        <x:v>Battery pack</x:v>
      </x:c>
      <x:c r="J544" t="n">
        <x:v>3.8</x:v>
      </x:c>
      <x:c r="K544" t="n">
        <x:v>27.4</x:v>
      </x:c>
      <x:c r="L544" s="30" t="n">
        <x:v>1078.47</x:v>
      </x:c>
      <x:c r="M544" s="31" t="b">
        <x:v>0</x:v>
      </x:c>
      <x:c r="N544" s="31" t="b">
        <x:v>0</x:v>
      </x:c>
      <x:c r="O544" t="str">
        <x:v>Battery ageing</x:v>
      </x:c>
      <x:c r="P544" s="31" t="b">
        <x:v>1</x:v>
      </x:c>
      <x:c r="Q544" t="str">
        <x:v>SAF-000017</x:v>
      </x:c>
    </x:row>
    <x:row r="545">
      <x:c r="A545" t="str">
        <x:v>MNT-0000544</x:v>
      </x:c>
      <x:c r="B545" t="str">
        <x:v>DEV-00136</x:v>
      </x:c>
      <x:c r="C545" s="28" t="n">
        <x:v>46190</x:v>
      </x:c>
      <x:c r="D545" t="str">
        <x:v>Preventive Maintenance</x:v>
      </x:c>
      <x:c r="E545" t="str">
        <x:v>PM-00</x:v>
      </x:c>
      <x:c r="F545" t="str">
        <x:v>Routine/Planned</x:v>
      </x:c>
      <x:c r="G545" t="str">
        <x:v>planned activity</x:v>
      </x:c>
      <x:c r="H545" t="str">
        <x:v>None</x:v>
      </x:c>
      <x:c r="I545" t="str">
        <x:v>None</x:v>
      </x:c>
      <x:c r="J545" t="n">
        <x:v>0.5</x:v>
      </x:c>
      <x:c r="K545" t="n">
        <x:v>0.8</x:v>
      </x:c>
      <x:c r="L545" s="30" t="n">
        <x:v>36</x:v>
      </x:c>
      <x:c r="M545" s="31" t="b">
        <x:v>1</x:v>
      </x:c>
      <x:c r="N545" s="31" t="b">
        <x:v>0</x:v>
      </x:c>
      <x:c r="O545" t="str">
        <x:v>Planned maintenance</x:v>
      </x:c>
      <x:c r="P545" s="31" t="b">
        <x:v>0</x:v>
      </x:c>
      <x:c r="Q545" t="str"/>
    </x:row>
    <x:row r="546">
      <x:c r="A546" t="str">
        <x:v>MNT-0000545</x:v>
      </x:c>
      <x:c r="B546" t="str">
        <x:v>DEV-00136</x:v>
      </x:c>
      <x:c r="C546" s="28" t="n">
        <x:v>46231</x:v>
      </x:c>
      <x:c r="D546" t="str">
        <x:v>Preventive Maintenance</x:v>
      </x:c>
      <x:c r="E546" t="str">
        <x:v>PM-00</x:v>
      </x:c>
      <x:c r="F546" t="str">
        <x:v>Routine/Planned</x:v>
      </x:c>
      <x:c r="G546" t="str">
        <x:v>planned activity</x:v>
      </x:c>
      <x:c r="H546" t="str">
        <x:v>None</x:v>
      </x:c>
      <x:c r="I546" t="str">
        <x:v>None</x:v>
      </x:c>
      <x:c r="J546" t="n">
        <x:v>0.7</x:v>
      </x:c>
      <x:c r="K546" t="n">
        <x:v>1.5</x:v>
      </x:c>
      <x:c r="L546" s="30" t="n">
        <x:v>50.4</x:v>
      </x:c>
      <x:c r="M546" s="31" t="b">
        <x:v>1</x:v>
      </x:c>
      <x:c r="N546" s="31" t="b">
        <x:v>0</x:v>
      </x:c>
      <x:c r="O546" t="str">
        <x:v>Planned maintenance</x:v>
      </x:c>
      <x:c r="P546" s="31" t="b">
        <x:v>0</x:v>
      </x:c>
      <x:c r="Q546" t="str"/>
    </x:row>
    <x:row r="547">
      <x:c r="A547" t="str">
        <x:v>MNT-0000546</x:v>
      </x:c>
      <x:c r="B547" t="str">
        <x:v>DEV-00137</x:v>
      </x:c>
      <x:c r="C547" s="28" t="n">
        <x:v>45681</x:v>
      </x:c>
      <x:c r="D547" t="str">
        <x:v>Preventive Maintenance</x:v>
      </x:c>
      <x:c r="E547" t="str">
        <x:v>PM-00</x:v>
      </x:c>
      <x:c r="F547" t="str">
        <x:v>Routine/Planned</x:v>
      </x:c>
      <x:c r="G547" t="str">
        <x:v>planned activity</x:v>
      </x:c>
      <x:c r="H547" t="str">
        <x:v>None</x:v>
      </x:c>
      <x:c r="I547" t="str">
        <x:v>None</x:v>
      </x:c>
      <x:c r="J547" t="n">
        <x:v>1.7</x:v>
      </x:c>
      <x:c r="K547" t="n">
        <x:v>0.2</x:v>
      </x:c>
      <x:c r="L547" s="30" t="n">
        <x:v>122.4</x:v>
      </x:c>
      <x:c r="M547" s="31" t="b">
        <x:v>1</x:v>
      </x:c>
      <x:c r="N547" s="31" t="b">
        <x:v>0</x:v>
      </x:c>
      <x:c r="O547" t="str">
        <x:v>Planned maintenance</x:v>
      </x:c>
      <x:c r="P547" s="31" t="b">
        <x:v>0</x:v>
      </x:c>
      <x:c r="Q547" t="str"/>
    </x:row>
    <x:row r="548">
      <x:c r="A548" t="str">
        <x:v>MNT-0000547</x:v>
      </x:c>
      <x:c r="B548" t="str">
        <x:v>DEV-00137</x:v>
      </x:c>
      <x:c r="C548" s="28" t="n">
        <x:v>46173</x:v>
      </x:c>
      <x:c r="D548" t="str">
        <x:v>Preventive Maintenance</x:v>
      </x:c>
      <x:c r="E548" t="str">
        <x:v>PM-00</x:v>
      </x:c>
      <x:c r="F548" t="str">
        <x:v>Routine/Planned</x:v>
      </x:c>
      <x:c r="G548" t="str">
        <x:v>planned activity</x:v>
      </x:c>
      <x:c r="H548" t="str">
        <x:v>None</x:v>
      </x:c>
      <x:c r="I548" t="str">
        <x:v>None</x:v>
      </x:c>
      <x:c r="J548" t="n">
        <x:v>0.9</x:v>
      </x:c>
      <x:c r="K548" t="n">
        <x:v>1.4</x:v>
      </x:c>
      <x:c r="L548" s="30" t="n">
        <x:v>64.8</x:v>
      </x:c>
      <x:c r="M548" s="31" t="b">
        <x:v>1</x:v>
      </x:c>
      <x:c r="N548" s="31" t="b">
        <x:v>0</x:v>
      </x:c>
      <x:c r="O548" t="str">
        <x:v>Planned maintenance</x:v>
      </x:c>
      <x:c r="P548" s="31" t="b">
        <x:v>0</x:v>
      </x:c>
      <x:c r="Q548" t="str"/>
    </x:row>
    <x:row r="549">
      <x:c r="A549" t="str">
        <x:v>MNT-0000548</x:v>
      </x:c>
      <x:c r="B549" t="str">
        <x:v>DEV-00137</x:v>
      </x:c>
      <x:c r="C549" s="28" t="n">
        <x:v>46174</x:v>
      </x:c>
      <x:c r="D549" t="str">
        <x:v>Preventive Maintenance</x:v>
      </x:c>
      <x:c r="E549" t="str">
        <x:v>PM-00</x:v>
      </x:c>
      <x:c r="F549" t="str">
        <x:v>Routine/Planned</x:v>
      </x:c>
      <x:c r="G549" t="str">
        <x:v>planned activity</x:v>
      </x:c>
      <x:c r="H549" t="str">
        <x:v>None</x:v>
      </x:c>
      <x:c r="I549" t="str">
        <x:v>None</x:v>
      </x:c>
      <x:c r="J549" t="n">
        <x:v>1.2</x:v>
      </x:c>
      <x:c r="K549" t="n">
        <x:v>1.6</x:v>
      </x:c>
      <x:c r="L549" s="30" t="n">
        <x:v>86.4</x:v>
      </x:c>
      <x:c r="M549" s="31" t="b">
        <x:v>1</x:v>
      </x:c>
      <x:c r="N549" s="31" t="b">
        <x:v>0</x:v>
      </x:c>
      <x:c r="O549" t="str">
        <x:v>Planned maintenance</x:v>
      </x:c>
      <x:c r="P549" s="31" t="b">
        <x:v>0</x:v>
      </x:c>
      <x:c r="Q549" t="str"/>
    </x:row>
    <x:row r="550">
      <x:c r="A550" t="str">
        <x:v>MNT-0000549</x:v>
      </x:c>
      <x:c r="B550" t="str">
        <x:v>DEV-00138</x:v>
      </x:c>
      <x:c r="C550" s="28" t="n">
        <x:v>45816</x:v>
      </x:c>
      <x:c r="D550" t="str">
        <x:v>Calibration</x:v>
      </x:c>
      <x:c r="E550" t="str">
        <x:v>CAL-00</x:v>
      </x:c>
      <x:c r="F550" t="str">
        <x:v>Routine/Planned</x:v>
      </x:c>
      <x:c r="G550" t="str">
        <x:v>planned activity</x:v>
      </x:c>
      <x:c r="H550" t="str">
        <x:v>None</x:v>
      </x:c>
      <x:c r="I550" t="str">
        <x:v>None</x:v>
      </x:c>
      <x:c r="J550" t="n">
        <x:v>0.7</x:v>
      </x:c>
      <x:c r="K550" t="n">
        <x:v>2.7</x:v>
      </x:c>
      <x:c r="L550" s="30" t="n">
        <x:v>50.4</x:v>
      </x:c>
      <x:c r="M550" s="31" t="b">
        <x:v>1</x:v>
      </x:c>
      <x:c r="N550" s="31" t="b">
        <x:v>0</x:v>
      </x:c>
      <x:c r="O550" t="str">
        <x:v>Planned maintenance</x:v>
      </x:c>
      <x:c r="P550" s="31" t="b">
        <x:v>0</x:v>
      </x:c>
      <x:c r="Q550" t="str"/>
    </x:row>
    <x:row r="551">
      <x:c r="A551" t="str">
        <x:v>MNT-0000550</x:v>
      </x:c>
      <x:c r="B551" t="str">
        <x:v>DEV-00138</x:v>
      </x:c>
      <x:c r="C551" s="28" t="n">
        <x:v>45981</x:v>
      </x:c>
      <x:c r="D551" t="str">
        <x:v>Preventive Maintenance</x:v>
      </x:c>
      <x:c r="E551" t="str">
        <x:v>PM-00</x:v>
      </x:c>
      <x:c r="F551" t="str">
        <x:v>Routine/Planned</x:v>
      </x:c>
      <x:c r="G551" t="str">
        <x:v>planned activity</x:v>
      </x:c>
      <x:c r="H551" t="str">
        <x:v>None</x:v>
      </x:c>
      <x:c r="I551" t="str">
        <x:v>None</x:v>
      </x:c>
      <x:c r="J551" t="n">
        <x:v>1.1</x:v>
      </x:c>
      <x:c r="K551" t="n">
        <x:v>0.7</x:v>
      </x:c>
      <x:c r="L551" s="30" t="n">
        <x:v>79.2</x:v>
      </x:c>
      <x:c r="M551" s="31" t="b">
        <x:v>0</x:v>
      </x:c>
      <x:c r="N551" s="31" t="b">
        <x:v>0</x:v>
      </x:c>
      <x:c r="O551" t="str">
        <x:v>Planned maintenance</x:v>
      </x:c>
      <x:c r="P551" s="31" t="b">
        <x:v>0</x:v>
      </x:c>
      <x:c r="Q551" t="str"/>
    </x:row>
    <x:row r="552">
      <x:c r="A552" t="str">
        <x:v>MNT-0000551</x:v>
      </x:c>
      <x:c r="B552" t="str">
        <x:v>DEV-00138</x:v>
      </x:c>
      <x:c r="C552" s="28" t="n">
        <x:v>46026</x:v>
      </x:c>
      <x:c r="D552" t="str">
        <x:v>Preventive Maintenance</x:v>
      </x:c>
      <x:c r="E552" t="str">
        <x:v>PM-00</x:v>
      </x:c>
      <x:c r="F552" t="str">
        <x:v>Routine/Planned</x:v>
      </x:c>
      <x:c r="G552" t="str">
        <x:v>planned activity</x:v>
      </x:c>
      <x:c r="H552" t="str">
        <x:v>None</x:v>
      </x:c>
      <x:c r="I552" t="str">
        <x:v>None</x:v>
      </x:c>
      <x:c r="J552" t="n">
        <x:v>0.8</x:v>
      </x:c>
      <x:c r="K552" t="n">
        <x:v>1</x:v>
      </x:c>
      <x:c r="L552" s="30" t="n">
        <x:v>57.6</x:v>
      </x:c>
      <x:c r="M552" s="31" t="b">
        <x:v>1</x:v>
      </x:c>
      <x:c r="N552" s="31" t="b">
        <x:v>0</x:v>
      </x:c>
      <x:c r="O552" t="str">
        <x:v>Planned maintenance</x:v>
      </x:c>
      <x:c r="P552" s="31" t="b">
        <x:v>0</x:v>
      </x:c>
      <x:c r="Q552" t="str"/>
    </x:row>
    <x:row r="553">
      <x:c r="A553" t="str">
        <x:v>MNT-0000552</x:v>
      </x:c>
      <x:c r="B553" t="str">
        <x:v>DEV-00138</x:v>
      </x:c>
      <x:c r="C553" s="28" t="n">
        <x:v>46122</x:v>
      </x:c>
      <x:c r="D553" t="str">
        <x:v>Preventive Maintenance</x:v>
      </x:c>
      <x:c r="E553" t="str">
        <x:v>PM-00</x:v>
      </x:c>
      <x:c r="F553" t="str">
        <x:v>Routine/Planned</x:v>
      </x:c>
      <x:c r="G553" t="str">
        <x:v>planned activity</x:v>
      </x:c>
      <x:c r="H553" t="str">
        <x:v>None</x:v>
      </x:c>
      <x:c r="I553" t="str">
        <x:v>None</x:v>
      </x:c>
      <x:c r="J553" t="n">
        <x:v>1.6</x:v>
      </x:c>
      <x:c r="K553" t="n">
        <x:v>0.5</x:v>
      </x:c>
      <x:c r="L553" s="30" t="n">
        <x:v>115.2</x:v>
      </x:c>
      <x:c r="M553" s="31" t="b">
        <x:v>1</x:v>
      </x:c>
      <x:c r="N553" s="31" t="b">
        <x:v>0</x:v>
      </x:c>
      <x:c r="O553" t="str">
        <x:v>Planned maintenance</x:v>
      </x:c>
      <x:c r="P553" s="31" t="b">
        <x:v>0</x:v>
      </x:c>
      <x:c r="Q553" t="str"/>
    </x:row>
    <x:row r="554">
      <x:c r="A554" t="str">
        <x:v>MNT-0000553</x:v>
      </x:c>
      <x:c r="B554" t="str">
        <x:v>DEV-00138</x:v>
      </x:c>
      <x:c r="C554" s="28" t="n">
        <x:v>46137</x:v>
      </x:c>
      <x:c r="D554" t="str">
        <x:v>Corrective Repair</x:v>
      </x:c>
      <x:c r="E554" t="str">
        <x:v>BAT-01</x:v>
      </x:c>
      <x:c r="F554" t="str">
        <x:v>Power/Battery</x:v>
      </x:c>
      <x:c r="G554" t="str">
        <x:v>battery or power issue</x:v>
      </x:c>
      <x:c r="H554" t="str">
        <x:v>Moderate</x:v>
      </x:c>
      <x:c r="I554" t="str">
        <x:v>Fan assembly</x:v>
      </x:c>
      <x:c r="J554" t="n">
        <x:v>1.4</x:v>
      </x:c>
      <x:c r="K554" t="n">
        <x:v>4.9</x:v>
      </x:c>
      <x:c r="L554" s="30" t="n">
        <x:v>146.34</x:v>
      </x:c>
      <x:c r="M554" s="31" t="b">
        <x:v>0</x:v>
      </x:c>
      <x:c r="N554" s="31" t="b">
        <x:v>0</x:v>
      </x:c>
      <x:c r="O554" t="str">
        <x:v>Component wear</x:v>
      </x:c>
      <x:c r="P554" s="31" t="b">
        <x:v>0</x:v>
      </x:c>
      <x:c r="Q554" t="str"/>
    </x:row>
    <x:row r="555">
      <x:c r="A555" t="str">
        <x:v>MNT-0000554</x:v>
      </x:c>
      <x:c r="B555" t="str">
        <x:v>DEV-00138</x:v>
      </x:c>
      <x:c r="C555" s="28" t="n">
        <x:v>46204</x:v>
      </x:c>
      <x:c r="D555" t="str">
        <x:v>Corrective Repair</x:v>
      </x:c>
      <x:c r="E555" t="str">
        <x:v>MEC-07</x:v>
      </x:c>
      <x:c r="F555" t="str">
        <x:v>Mechanical</x:v>
      </x:c>
      <x:c r="G555" t="str">
        <x:v>mechanical wear or connector issue</x:v>
      </x:c>
      <x:c r="H555" t="str">
        <x:v>Moderate</x:v>
      </x:c>
      <x:c r="I555" t="str">
        <x:v>Power supply</x:v>
      </x:c>
      <x:c r="J555" t="n">
        <x:v>3.4</x:v>
      </x:c>
      <x:c r="K555" t="n">
        <x:v>13</x:v>
      </x:c>
      <x:c r="L555" s="30" t="n">
        <x:v>576.44</x:v>
      </x:c>
      <x:c r="M555" s="31" t="b">
        <x:v>1</x:v>
      </x:c>
      <x:c r="N555" s="31" t="b">
        <x:v>0</x:v>
      </x:c>
      <x:c r="O555" t="str">
        <x:v>Software/configuration</x:v>
      </x:c>
      <x:c r="P555" s="31" t="b">
        <x:v>0</x:v>
      </x:c>
      <x:c r="Q555" t="str"/>
    </x:row>
    <x:row r="556">
      <x:c r="A556" t="str">
        <x:v>MNT-0000555</x:v>
      </x:c>
      <x:c r="B556" t="str">
        <x:v>DEV-00139</x:v>
      </x:c>
      <x:c r="C556" s="28" t="n">
        <x:v>45356</x:v>
      </x:c>
      <x:c r="D556" t="str">
        <x:v>Preventive Maintenance</x:v>
      </x:c>
      <x:c r="E556" t="str">
        <x:v>PM-00</x:v>
      </x:c>
      <x:c r="F556" t="str">
        <x:v>Routine/Planned</x:v>
      </x:c>
      <x:c r="G556" t="str">
        <x:v>planned activity</x:v>
      </x:c>
      <x:c r="H556" t="str">
        <x:v>None</x:v>
      </x:c>
      <x:c r="I556" t="str">
        <x:v>None</x:v>
      </x:c>
      <x:c r="J556" t="n">
        <x:v>0.9</x:v>
      </x:c>
      <x:c r="K556" t="n">
        <x:v>1.7</x:v>
      </x:c>
      <x:c r="L556" s="30" t="n">
        <x:v>64.8</x:v>
      </x:c>
      <x:c r="M556" s="31" t="b">
        <x:v>1</x:v>
      </x:c>
      <x:c r="N556" s="31" t="b">
        <x:v>0</x:v>
      </x:c>
      <x:c r="O556" t="str">
        <x:v>Planned maintenance</x:v>
      </x:c>
      <x:c r="P556" s="31" t="b">
        <x:v>0</x:v>
      </x:c>
      <x:c r="Q556" t="str"/>
    </x:row>
    <x:row r="557">
      <x:c r="A557" t="str">
        <x:v>MNT-0000556</x:v>
      </x:c>
      <x:c r="B557" t="str">
        <x:v>DEV-00139</x:v>
      </x:c>
      <x:c r="C557" s="28" t="n">
        <x:v>45393</x:v>
      </x:c>
      <x:c r="D557" t="str">
        <x:v>Preventive Maintenance</x:v>
      </x:c>
      <x:c r="E557" t="str">
        <x:v>PM-00</x:v>
      </x:c>
      <x:c r="F557" t="str">
        <x:v>Routine/Planned</x:v>
      </x:c>
      <x:c r="G557" t="str">
        <x:v>planned activity</x:v>
      </x:c>
      <x:c r="H557" t="str">
        <x:v>None</x:v>
      </x:c>
      <x:c r="I557" t="str">
        <x:v>None</x:v>
      </x:c>
      <x:c r="J557" t="n">
        <x:v>0.6</x:v>
      </x:c>
      <x:c r="K557" t="n">
        <x:v>1.8</x:v>
      </x:c>
      <x:c r="L557" s="30" t="n">
        <x:v>43.2</x:v>
      </x:c>
      <x:c r="M557" s="31" t="b">
        <x:v>0</x:v>
      </x:c>
      <x:c r="N557" s="31" t="b">
        <x:v>0</x:v>
      </x:c>
      <x:c r="O557" t="str">
        <x:v>Planned maintenance</x:v>
      </x:c>
      <x:c r="P557" s="31" t="b">
        <x:v>0</x:v>
      </x:c>
      <x:c r="Q557" t="str"/>
    </x:row>
    <x:row r="558">
      <x:c r="A558" t="str">
        <x:v>MNT-0000557</x:v>
      </x:c>
      <x:c r="B558" t="str">
        <x:v>DEV-00139</x:v>
      </x:c>
      <x:c r="C558" s="28" t="n">
        <x:v>45721</x:v>
      </x:c>
      <x:c r="D558" t="str">
        <x:v>Preventive Maintenance</x:v>
      </x:c>
      <x:c r="E558" t="str">
        <x:v>PM-00</x:v>
      </x:c>
      <x:c r="F558" t="str">
        <x:v>Routine/Planned</x:v>
      </x:c>
      <x:c r="G558" t="str">
        <x:v>planned activity</x:v>
      </x:c>
      <x:c r="H558" t="str">
        <x:v>None</x:v>
      </x:c>
      <x:c r="I558" t="str">
        <x:v>None</x:v>
      </x:c>
      <x:c r="J558" t="n">
        <x:v>1.3</x:v>
      </x:c>
      <x:c r="K558" t="n">
        <x:v>2.1</x:v>
      </x:c>
      <x:c r="L558" s="30" t="n">
        <x:v>93.6</x:v>
      </x:c>
      <x:c r="M558" s="31" t="b">
        <x:v>1</x:v>
      </x:c>
      <x:c r="N558" s="31" t="b">
        <x:v>0</x:v>
      </x:c>
      <x:c r="O558" t="str">
        <x:v>Planned maintenance</x:v>
      </x:c>
      <x:c r="P558" s="31" t="b">
        <x:v>0</x:v>
      </x:c>
      <x:c r="Q558" t="str"/>
    </x:row>
    <x:row r="559">
      <x:c r="A559" t="str">
        <x:v>MNT-0000558</x:v>
      </x:c>
      <x:c r="B559" t="str">
        <x:v>DEV-00140</x:v>
      </x:c>
      <x:c r="C559" s="28" t="n">
        <x:v>45496</x:v>
      </x:c>
      <x:c r="D559" t="str">
        <x:v>Calibration</x:v>
      </x:c>
      <x:c r="E559" t="str">
        <x:v>CAL-00</x:v>
      </x:c>
      <x:c r="F559" t="str">
        <x:v>Routine/Planned</x:v>
      </x:c>
      <x:c r="G559" t="str">
        <x:v>planned activity</x:v>
      </x:c>
      <x:c r="H559" t="str">
        <x:v>None</x:v>
      </x:c>
      <x:c r="I559" t="str">
        <x:v>None</x:v>
      </x:c>
      <x:c r="J559" t="n">
        <x:v>1.6</x:v>
      </x:c>
      <x:c r="K559" t="n">
        <x:v>2.5</x:v>
      </x:c>
      <x:c r="L559" s="30" t="n">
        <x:v>115.2</x:v>
      </x:c>
      <x:c r="M559" s="31" t="b">
        <x:v>1</x:v>
      </x:c>
      <x:c r="N559" s="31" t="b">
        <x:v>0</x:v>
      </x:c>
      <x:c r="O559" t="str">
        <x:v>Planned maintenance</x:v>
      </x:c>
      <x:c r="P559" s="31" t="b">
        <x:v>0</x:v>
      </x:c>
      <x:c r="Q559" t="str"/>
    </x:row>
    <x:row r="560">
      <x:c r="A560" t="str">
        <x:v>MNT-0000559</x:v>
      </x:c>
      <x:c r="B560" t="str">
        <x:v>DEV-00140</x:v>
      </x:c>
      <x:c r="C560" s="28" t="n">
        <x:v>45653</x:v>
      </x:c>
      <x:c r="D560" t="str">
        <x:v>Preventive Maintenance</x:v>
      </x:c>
      <x:c r="E560" t="str">
        <x:v>PM-00</x:v>
      </x:c>
      <x:c r="F560" t="str">
        <x:v>Routine/Planned</x:v>
      </x:c>
      <x:c r="G560" t="str">
        <x:v>planned activity</x:v>
      </x:c>
      <x:c r="H560" t="str">
        <x:v>None</x:v>
      </x:c>
      <x:c r="I560" t="str">
        <x:v>None</x:v>
      </x:c>
      <x:c r="J560" t="n">
        <x:v>1.1</x:v>
      </x:c>
      <x:c r="K560" t="n">
        <x:v>2.8</x:v>
      </x:c>
      <x:c r="L560" s="30" t="n">
        <x:v>79.2</x:v>
      </x:c>
      <x:c r="M560" s="31" t="b">
        <x:v>1</x:v>
      </x:c>
      <x:c r="N560" s="31" t="b">
        <x:v>0</x:v>
      </x:c>
      <x:c r="O560" t="str">
        <x:v>Planned maintenance</x:v>
      </x:c>
      <x:c r="P560" s="31" t="b">
        <x:v>0</x:v>
      </x:c>
      <x:c r="Q560" t="str"/>
    </x:row>
    <x:row r="561">
      <x:c r="A561" t="str">
        <x:v>MNT-0000560</x:v>
      </x:c>
      <x:c r="B561" t="str">
        <x:v>DEV-00140</x:v>
      </x:c>
      <x:c r="C561" s="28" t="n">
        <x:v>45691</x:v>
      </x:c>
      <x:c r="D561" t="str">
        <x:v>Preventive Maintenance</x:v>
      </x:c>
      <x:c r="E561" t="str">
        <x:v>PM-00</x:v>
      </x:c>
      <x:c r="F561" t="str">
        <x:v>Routine/Planned</x:v>
      </x:c>
      <x:c r="G561" t="str">
        <x:v>planned activity</x:v>
      </x:c>
      <x:c r="H561" t="str">
        <x:v>None</x:v>
      </x:c>
      <x:c r="I561" t="str">
        <x:v>None</x:v>
      </x:c>
      <x:c r="J561" t="n">
        <x:v>1.6</x:v>
      </x:c>
      <x:c r="K561" t="n">
        <x:v>0.9</x:v>
      </x:c>
      <x:c r="L561" s="30" t="n">
        <x:v>115.2</x:v>
      </x:c>
      <x:c r="M561" s="31" t="b">
        <x:v>0</x:v>
      </x:c>
      <x:c r="N561" s="31" t="b">
        <x:v>0</x:v>
      </x:c>
      <x:c r="O561" t="str">
        <x:v>Planned maintenance</x:v>
      </x:c>
      <x:c r="P561" s="31" t="b">
        <x:v>0</x:v>
      </x:c>
      <x:c r="Q561" t="str"/>
    </x:row>
    <x:row r="562">
      <x:c r="A562" t="str">
        <x:v>MNT-0000561</x:v>
      </x:c>
      <x:c r="B562" t="str">
        <x:v>DEV-00140</x:v>
      </x:c>
      <x:c r="C562" s="28" t="n">
        <x:v>46126</x:v>
      </x:c>
      <x:c r="D562" t="str">
        <x:v>Corrective Repair</x:v>
      </x:c>
      <x:c r="E562" t="str">
        <x:v>MEC-07</x:v>
      </x:c>
      <x:c r="F562" t="str">
        <x:v>Mechanical</x:v>
      </x:c>
      <x:c r="G562" t="str">
        <x:v>mechanical wear or connector issue</x:v>
      </x:c>
      <x:c r="H562" t="str">
        <x:v>Moderate</x:v>
      </x:c>
      <x:c r="I562" t="str">
        <x:v>Display module</x:v>
      </x:c>
      <x:c r="J562" t="n">
        <x:v>0.8</x:v>
      </x:c>
      <x:c r="K562" t="n">
        <x:v>5.8</x:v>
      </x:c>
      <x:c r="L562" s="30" t="n">
        <x:v>651.51</x:v>
      </x:c>
      <x:c r="M562" s="31" t="b">
        <x:v>1</x:v>
      </x:c>
      <x:c r="N562" s="31" t="b">
        <x:v>0</x:v>
      </x:c>
      <x:c r="O562" t="str">
        <x:v>Accessory failure</x:v>
      </x:c>
      <x:c r="P562" s="31" t="b">
        <x:v>0</x:v>
      </x:c>
      <x:c r="Q562" t="str"/>
    </x:row>
    <x:row r="563">
      <x:c r="A563" t="str">
        <x:v>MNT-0000562</x:v>
      </x:c>
      <x:c r="B563" t="str">
        <x:v>DEV-00141</x:v>
      </x:c>
      <x:c r="C563" s="28" t="n">
        <x:v>45440</x:v>
      </x:c>
      <x:c r="D563" t="str">
        <x:v>Preventive Maintenance</x:v>
      </x:c>
      <x:c r="E563" t="str">
        <x:v>PM-00</x:v>
      </x:c>
      <x:c r="F563" t="str">
        <x:v>Routine/Planned</x:v>
      </x:c>
      <x:c r="G563" t="str">
        <x:v>planned activity</x:v>
      </x:c>
      <x:c r="H563" t="str">
        <x:v>None</x:v>
      </x:c>
      <x:c r="I563" t="str">
        <x:v>None</x:v>
      </x:c>
      <x:c r="J563" t="n">
        <x:v>1.5</x:v>
      </x:c>
      <x:c r="K563" t="n">
        <x:v>2</x:v>
      </x:c>
      <x:c r="L563" s="30" t="n">
        <x:v>108</x:v>
      </x:c>
      <x:c r="M563" s="31" t="b">
        <x:v>1</x:v>
      </x:c>
      <x:c r="N563" s="31" t="b">
        <x:v>0</x:v>
      </x:c>
      <x:c r="O563" t="str">
        <x:v>Planned maintenance</x:v>
      </x:c>
      <x:c r="P563" s="31" t="b">
        <x:v>0</x:v>
      </x:c>
      <x:c r="Q563" t="str"/>
    </x:row>
    <x:row r="564">
      <x:c r="A564" t="str">
        <x:v>MNT-0000563</x:v>
      </x:c>
      <x:c r="B564" t="str">
        <x:v>DEV-00141</x:v>
      </x:c>
      <x:c r="C564" s="28" t="n">
        <x:v>45537</x:v>
      </x:c>
      <x:c r="D564" t="str">
        <x:v>Preventive Maintenance</x:v>
      </x:c>
      <x:c r="E564" t="str">
        <x:v>PM-00</x:v>
      </x:c>
      <x:c r="F564" t="str">
        <x:v>Routine/Planned</x:v>
      </x:c>
      <x:c r="G564" t="str">
        <x:v>planned activity</x:v>
      </x:c>
      <x:c r="H564" t="str">
        <x:v>None</x:v>
      </x:c>
      <x:c r="I564" t="str">
        <x:v>None</x:v>
      </x:c>
      <x:c r="J564" t="n">
        <x:v>0.9</x:v>
      </x:c>
      <x:c r="K564" t="n">
        <x:v>0.9</x:v>
      </x:c>
      <x:c r="L564" s="30" t="n">
        <x:v>64.8</x:v>
      </x:c>
      <x:c r="M564" s="31" t="b">
        <x:v>0</x:v>
      </x:c>
      <x:c r="N564" s="31" t="b">
        <x:v>0</x:v>
      </x:c>
      <x:c r="O564" t="str">
        <x:v>Planned maintenance</x:v>
      </x:c>
      <x:c r="P564" s="31" t="b">
        <x:v>0</x:v>
      </x:c>
      <x:c r="Q564" t="str"/>
    </x:row>
    <x:row r="565">
      <x:c r="A565" t="str">
        <x:v>MNT-0000564</x:v>
      </x:c>
      <x:c r="B565" t="str">
        <x:v>DEV-00142</x:v>
      </x:c>
      <x:c r="C565" s="28" t="n">
        <x:v>45336</x:v>
      </x:c>
      <x:c r="D565" t="str">
        <x:v>Corrective Repair</x:v>
      </x:c>
      <x:c r="E565" t="str">
        <x:v>NET-01</x:v>
      </x:c>
      <x:c r="F565" t="str">
        <x:v>Network/Connectivity</x:v>
      </x:c>
      <x:c r="G565" t="str">
        <x:v>network communication interruption</x:v>
      </x:c>
      <x:c r="H565" t="str">
        <x:v>Moderate</x:v>
      </x:c>
      <x:c r="I565" t="str">
        <x:v>Sensor module</x:v>
      </x:c>
      <x:c r="J565" t="n">
        <x:v>1.7</x:v>
      </x:c>
      <x:c r="K565" t="n">
        <x:v>8.7</x:v>
      </x:c>
      <x:c r="L565" s="30" t="n">
        <x:v>917.74</x:v>
      </x:c>
      <x:c r="M565" s="31" t="b">
        <x:v>1</x:v>
      </x:c>
      <x:c r="N565" s="31" t="b">
        <x:v>0</x:v>
      </x:c>
      <x:c r="O565" t="str">
        <x:v>Software/configuration</x:v>
      </x:c>
      <x:c r="P565" s="31" t="b">
        <x:v>0</x:v>
      </x:c>
      <x:c r="Q565" t="str"/>
    </x:row>
    <x:row r="566">
      <x:c r="A566" t="str">
        <x:v>MNT-0000565</x:v>
      </x:c>
      <x:c r="B566" t="str">
        <x:v>DEV-00142</x:v>
      </x:c>
      <x:c r="C566" s="28" t="n">
        <x:v>45734</x:v>
      </x:c>
      <x:c r="D566" t="str">
        <x:v>Corrective Repair</x:v>
      </x:c>
      <x:c r="E566" t="str">
        <x:v>CAL-03</x:v>
      </x:c>
      <x:c r="F566" t="str">
        <x:v>Sensor/Measurement</x:v>
      </x:c>
      <x:c r="G566" t="str">
        <x:v>measurement or sensor drift</x:v>
      </x:c>
      <x:c r="H566" t="str">
        <x:v>Minor</x:v>
      </x:c>
      <x:c r="I566" t="str">
        <x:v>None</x:v>
      </x:c>
      <x:c r="J566" t="n">
        <x:v>1.6</x:v>
      </x:c>
      <x:c r="K566" t="n">
        <x:v>0.5</x:v>
      </x:c>
      <x:c r="L566" s="30" t="n">
        <x:v>115.2</x:v>
      </x:c>
      <x:c r="M566" s="31" t="b">
        <x:v>0</x:v>
      </x:c>
      <x:c r="N566" s="31" t="b">
        <x:v>0</x:v>
      </x:c>
      <x:c r="O566" t="str">
        <x:v>Calibration drift</x:v>
      </x:c>
      <x:c r="P566" s="31" t="b">
        <x:v>0</x:v>
      </x:c>
      <x:c r="Q566" t="str"/>
    </x:row>
    <x:row r="567">
      <x:c r="A567" t="str">
        <x:v>MNT-0000566</x:v>
      </x:c>
      <x:c r="B567" t="str">
        <x:v>DEV-00142</x:v>
      </x:c>
      <x:c r="C567" s="28" t="n">
        <x:v>45810</x:v>
      </x:c>
      <x:c r="D567" t="str">
        <x:v>Preventive Maintenance</x:v>
      </x:c>
      <x:c r="E567" t="str">
        <x:v>PM-00</x:v>
      </x:c>
      <x:c r="F567" t="str">
        <x:v>Routine/Planned</x:v>
      </x:c>
      <x:c r="G567" t="str">
        <x:v>planned activity</x:v>
      </x:c>
      <x:c r="H567" t="str">
        <x:v>None</x:v>
      </x:c>
      <x:c r="I567" t="str">
        <x:v>None</x:v>
      </x:c>
      <x:c r="J567" t="n">
        <x:v>0.9</x:v>
      </x:c>
      <x:c r="K567" t="n">
        <x:v>1.3</x:v>
      </x:c>
      <x:c r="L567" s="30" t="n">
        <x:v>64.8</x:v>
      </x:c>
      <x:c r="M567" s="31" t="b">
        <x:v>0</x:v>
      </x:c>
      <x:c r="N567" s="31" t="b">
        <x:v>0</x:v>
      </x:c>
      <x:c r="O567" t="str">
        <x:v>Planned maintenance</x:v>
      </x:c>
      <x:c r="P567" s="31" t="b">
        <x:v>0</x:v>
      </x:c>
      <x:c r="Q567" t="str"/>
    </x:row>
    <x:row r="568">
      <x:c r="A568" t="str">
        <x:v>MNT-0000567</x:v>
      </x:c>
      <x:c r="B568" t="str">
        <x:v>DEV-00142</x:v>
      </x:c>
      <x:c r="C568" s="28" t="n">
        <x:v>45873</x:v>
      </x:c>
      <x:c r="D568" t="str">
        <x:v>Preventive Maintenance</x:v>
      </x:c>
      <x:c r="E568" t="str">
        <x:v>PM-00</x:v>
      </x:c>
      <x:c r="F568" t="str">
        <x:v>Routine/Planned</x:v>
      </x:c>
      <x:c r="G568" t="str">
        <x:v>planned activity</x:v>
      </x:c>
      <x:c r="H568" t="str">
        <x:v>None</x:v>
      </x:c>
      <x:c r="I568" t="str">
        <x:v>None</x:v>
      </x:c>
      <x:c r="J568" t="n">
        <x:v>1.4</x:v>
      </x:c>
      <x:c r="K568" t="n">
        <x:v>0.8</x:v>
      </x:c>
      <x:c r="L568" s="30" t="n">
        <x:v>100.8</x:v>
      </x:c>
      <x:c r="M568" s="31" t="b">
        <x:v>1</x:v>
      </x:c>
      <x:c r="N568" s="31" t="b">
        <x:v>0</x:v>
      </x:c>
      <x:c r="O568" t="str">
        <x:v>Planned maintenance</x:v>
      </x:c>
      <x:c r="P568" s="31" t="b">
        <x:v>0</x:v>
      </x:c>
      <x:c r="Q568" t="str"/>
    </x:row>
    <x:row r="569">
      <x:c r="A569" t="str">
        <x:v>MNT-0000568</x:v>
      </x:c>
      <x:c r="B569" t="str">
        <x:v>DEV-00142</x:v>
      </x:c>
      <x:c r="C569" s="28" t="n">
        <x:v>45962</x:v>
      </x:c>
      <x:c r="D569" t="str">
        <x:v>Corrective Repair</x:v>
      </x:c>
      <x:c r="E569" t="str">
        <x:v>BAT-01</x:v>
      </x:c>
      <x:c r="F569" t="str">
        <x:v>Power/Battery</x:v>
      </x:c>
      <x:c r="G569" t="str">
        <x:v>battery or power issue</x:v>
      </x:c>
      <x:c r="H569" t="str">
        <x:v>Moderate</x:v>
      </x:c>
      <x:c r="I569" t="str">
        <x:v>Battery pack</x:v>
      </x:c>
      <x:c r="J569" t="n">
        <x:v>2.3</x:v>
      </x:c>
      <x:c r="K569" t="n">
        <x:v>18.4</x:v>
      </x:c>
      <x:c r="L569" s="30" t="n">
        <x:v>344.81</x:v>
      </x:c>
      <x:c r="M569" s="31" t="b">
        <x:v>1</x:v>
      </x:c>
      <x:c r="N569" s="31" t="b">
        <x:v>0</x:v>
      </x:c>
      <x:c r="O569" t="str">
        <x:v>Component wear</x:v>
      </x:c>
      <x:c r="P569" s="31" t="b">
        <x:v>0</x:v>
      </x:c>
      <x:c r="Q569" t="str"/>
    </x:row>
    <x:row r="570">
      <x:c r="A570" t="str">
        <x:v>MNT-0000569</x:v>
      </x:c>
      <x:c r="B570" t="str">
        <x:v>DEV-00142</x:v>
      </x:c>
      <x:c r="C570" s="28" t="n">
        <x:v>46122</x:v>
      </x:c>
      <x:c r="D570" t="str">
        <x:v>Preventive Maintenance</x:v>
      </x:c>
      <x:c r="E570" t="str">
        <x:v>PM-00</x:v>
      </x:c>
      <x:c r="F570" t="str">
        <x:v>Routine/Planned</x:v>
      </x:c>
      <x:c r="G570" t="str">
        <x:v>planned activity</x:v>
      </x:c>
      <x:c r="H570" t="str">
        <x:v>None</x:v>
      </x:c>
      <x:c r="I570" t="str">
        <x:v>None</x:v>
      </x:c>
      <x:c r="J570" t="n">
        <x:v>1.7</x:v>
      </x:c>
      <x:c r="K570" t="n">
        <x:v>2.2</x:v>
      </x:c>
      <x:c r="L570" s="30" t="n">
        <x:v>122.4</x:v>
      </x:c>
      <x:c r="M570" s="31" t="b">
        <x:v>1</x:v>
      </x:c>
      <x:c r="N570" s="31" t="b">
        <x:v>0</x:v>
      </x:c>
      <x:c r="O570" t="str">
        <x:v>Planned maintenance</x:v>
      </x:c>
      <x:c r="P570" s="31" t="b">
        <x:v>0</x:v>
      </x:c>
      <x:c r="Q570" t="str"/>
    </x:row>
    <x:row r="571">
      <x:c r="A571" t="str">
        <x:v>MNT-0000570</x:v>
      </x:c>
      <x:c r="B571" t="str">
        <x:v>DEV-00143</x:v>
      </x:c>
      <x:c r="C571" s="28" t="n">
        <x:v>45513</x:v>
      </x:c>
      <x:c r="D571" t="str">
        <x:v>Preventive Maintenance</x:v>
      </x:c>
      <x:c r="E571" t="str">
        <x:v>PM-00</x:v>
      </x:c>
      <x:c r="F571" t="str">
        <x:v>Routine/Planned</x:v>
      </x:c>
      <x:c r="G571" t="str">
        <x:v>planned activity</x:v>
      </x:c>
      <x:c r="H571" t="str">
        <x:v>None</x:v>
      </x:c>
      <x:c r="I571" t="str">
        <x:v>None</x:v>
      </x:c>
      <x:c r="J571" t="n">
        <x:v>1</x:v>
      </x:c>
      <x:c r="K571" t="n">
        <x:v>1.8</x:v>
      </x:c>
      <x:c r="L571" s="30" t="n">
        <x:v>72</x:v>
      </x:c>
      <x:c r="M571" s="31" t="b">
        <x:v>1</x:v>
      </x:c>
      <x:c r="N571" s="31" t="b">
        <x:v>0</x:v>
      </x:c>
      <x:c r="O571" t="str">
        <x:v>Planned maintenance</x:v>
      </x:c>
      <x:c r="P571" s="31" t="b">
        <x:v>0</x:v>
      </x:c>
      <x:c r="Q571" t="str"/>
    </x:row>
    <x:row r="572">
      <x:c r="A572" t="str">
        <x:v>MNT-0000571</x:v>
      </x:c>
      <x:c r="B572" t="str">
        <x:v>DEV-00143</x:v>
      </x:c>
      <x:c r="C572" s="28" t="n">
        <x:v>45654</x:v>
      </x:c>
      <x:c r="D572" t="str">
        <x:v>Corrective Repair</x:v>
      </x:c>
      <x:c r="E572" t="str">
        <x:v>SNS-02</x:v>
      </x:c>
      <x:c r="F572" t="str">
        <x:v>Sensor/Measurement</x:v>
      </x:c>
      <x:c r="G572" t="str">
        <x:v>measurement or sensor drift</x:v>
      </x:c>
      <x:c r="H572" t="str">
        <x:v>Moderate</x:v>
      </x:c>
      <x:c r="I572" t="str">
        <x:v>None</x:v>
      </x:c>
      <x:c r="J572" t="n">
        <x:v>2.7</x:v>
      </x:c>
      <x:c r="K572" t="n">
        <x:v>6.8</x:v>
      </x:c>
      <x:c r="L572" s="30" t="n">
        <x:v>194.4</x:v>
      </x:c>
      <x:c r="M572" s="31" t="b">
        <x:v>1</x:v>
      </x:c>
      <x:c r="N572" s="31" t="b">
        <x:v>0</x:v>
      </x:c>
      <x:c r="O572" t="str">
        <x:v>Network infrastructure</x:v>
      </x:c>
      <x:c r="P572" s="31" t="b">
        <x:v>0</x:v>
      </x:c>
      <x:c r="Q572" t="str"/>
    </x:row>
    <x:row r="573">
      <x:c r="A573" t="str">
        <x:v>MNT-0000572</x:v>
      </x:c>
      <x:c r="B573" t="str">
        <x:v>DEV-00143</x:v>
      </x:c>
      <x:c r="C573" s="28" t="n">
        <x:v>45840</x:v>
      </x:c>
      <x:c r="D573" t="str">
        <x:v>Preventive Maintenance</x:v>
      </x:c>
      <x:c r="E573" t="str">
        <x:v>PM-00</x:v>
      </x:c>
      <x:c r="F573" t="str">
        <x:v>Routine/Planned</x:v>
      </x:c>
      <x:c r="G573" t="str">
        <x:v>planned activity</x:v>
      </x:c>
      <x:c r="H573" t="str">
        <x:v>None</x:v>
      </x:c>
      <x:c r="I573" t="str">
        <x:v>None</x:v>
      </x:c>
      <x:c r="J573" t="n">
        <x:v>1.2</x:v>
      </x:c>
      <x:c r="K573" t="n">
        <x:v>1.6</x:v>
      </x:c>
      <x:c r="L573" s="30" t="n">
        <x:v>86.4</x:v>
      </x:c>
      <x:c r="M573" s="31" t="b">
        <x:v>1</x:v>
      </x:c>
      <x:c r="N573" s="31" t="b">
        <x:v>0</x:v>
      </x:c>
      <x:c r="O573" t="str">
        <x:v>Planned maintenance</x:v>
      </x:c>
      <x:c r="P573" s="31" t="b">
        <x:v>0</x:v>
      </x:c>
      <x:c r="Q573" t="str"/>
    </x:row>
    <x:row r="574">
      <x:c r="A574" t="str">
        <x:v>MNT-0000573</x:v>
      </x:c>
      <x:c r="B574" t="str">
        <x:v>DEV-00144</x:v>
      </x:c>
      <x:c r="C574" s="28" t="n">
        <x:v>45304</x:v>
      </x:c>
      <x:c r="D574" t="str">
        <x:v>Preventive Maintenance</x:v>
      </x:c>
      <x:c r="E574" t="str">
        <x:v>PM-00</x:v>
      </x:c>
      <x:c r="F574" t="str">
        <x:v>Routine/Planned</x:v>
      </x:c>
      <x:c r="G574" t="str">
        <x:v>planned activity</x:v>
      </x:c>
      <x:c r="H574" t="str">
        <x:v>None</x:v>
      </x:c>
      <x:c r="I574" t="str">
        <x:v>None</x:v>
      </x:c>
      <x:c r="J574" t="n">
        <x:v>1.9</x:v>
      </x:c>
      <x:c r="K574" t="n">
        <x:v>1.1</x:v>
      </x:c>
      <x:c r="L574" s="30" t="n">
        <x:v>136.8</x:v>
      </x:c>
      <x:c r="M574" s="31" t="b">
        <x:v>1</x:v>
      </x:c>
      <x:c r="N574" s="31" t="b">
        <x:v>0</x:v>
      </x:c>
      <x:c r="O574" t="str">
        <x:v>Planned maintenance</x:v>
      </x:c>
      <x:c r="P574" s="31" t="b">
        <x:v>0</x:v>
      </x:c>
      <x:c r="Q574" t="str"/>
    </x:row>
    <x:row r="575">
      <x:c r="A575" t="str">
        <x:v>MNT-0000574</x:v>
      </x:c>
      <x:c r="B575" t="str">
        <x:v>DEV-00144</x:v>
      </x:c>
      <x:c r="C575" s="28" t="n">
        <x:v>45387</x:v>
      </x:c>
      <x:c r="D575" t="str">
        <x:v>Corrective Repair</x:v>
      </x:c>
      <x:c r="E575" t="str">
        <x:v>SNS-02</x:v>
      </x:c>
      <x:c r="F575" t="str">
        <x:v>Sensor/Measurement</x:v>
      </x:c>
      <x:c r="G575" t="str">
        <x:v>measurement or sensor drift</x:v>
      </x:c>
      <x:c r="H575" t="str">
        <x:v>Moderate</x:v>
      </x:c>
      <x:c r="I575" t="str">
        <x:v>None</x:v>
      </x:c>
      <x:c r="J575" t="n">
        <x:v>1.7</x:v>
      </x:c>
      <x:c r="K575" t="n">
        <x:v>13.7</x:v>
      </x:c>
      <x:c r="L575" s="30" t="n">
        <x:v>122.4</x:v>
      </x:c>
      <x:c r="M575" s="31" t="b">
        <x:v>1</x:v>
      </x:c>
      <x:c r="N575" s="31" t="b">
        <x:v>0</x:v>
      </x:c>
      <x:c r="O575" t="str">
        <x:v>Component wear</x:v>
      </x:c>
      <x:c r="P575" s="31" t="b">
        <x:v>0</x:v>
      </x:c>
      <x:c r="Q575" t="str"/>
    </x:row>
    <x:row r="576">
      <x:c r="A576" t="str">
        <x:v>MNT-0000575</x:v>
      </x:c>
      <x:c r="B576" t="str">
        <x:v>DEV-00144</x:v>
      </x:c>
      <x:c r="C576" s="28" t="n">
        <x:v>45698</x:v>
      </x:c>
      <x:c r="D576" t="str">
        <x:v>Corrective Repair</x:v>
      </x:c>
      <x:c r="E576" t="str">
        <x:v>PWR-03</x:v>
      </x:c>
      <x:c r="F576" t="str">
        <x:v>Power/Battery</x:v>
      </x:c>
      <x:c r="G576" t="str">
        <x:v>battery or power issue</x:v>
      </x:c>
      <x:c r="H576" t="str">
        <x:v>Minor</x:v>
      </x:c>
      <x:c r="I576" t="str">
        <x:v>None</x:v>
      </x:c>
      <x:c r="J576" t="n">
        <x:v>1.9</x:v>
      </x:c>
      <x:c r="K576" t="n">
        <x:v>11.2</x:v>
      </x:c>
      <x:c r="L576" s="30" t="n">
        <x:v>136.8</x:v>
      </x:c>
      <x:c r="M576" s="31" t="b">
        <x:v>0</x:v>
      </x:c>
      <x:c r="N576" s="31" t="b">
        <x:v>0</x:v>
      </x:c>
      <x:c r="O576" t="str">
        <x:v>Accessory failure</x:v>
      </x:c>
      <x:c r="P576" s="31" t="b">
        <x:v>0</x:v>
      </x:c>
      <x:c r="Q576" t="str"/>
    </x:row>
    <x:row r="577">
      <x:c r="A577" t="str">
        <x:v>MNT-0000576</x:v>
      </x:c>
      <x:c r="B577" t="str">
        <x:v>DEV-00144</x:v>
      </x:c>
      <x:c r="C577" s="28" t="n">
        <x:v>45720</x:v>
      </x:c>
      <x:c r="D577" t="str">
        <x:v>Preventive Maintenance</x:v>
      </x:c>
      <x:c r="E577" t="str">
        <x:v>PM-00</x:v>
      </x:c>
      <x:c r="F577" t="str">
        <x:v>Routine/Planned</x:v>
      </x:c>
      <x:c r="G577" t="str">
        <x:v>planned activity</x:v>
      </x:c>
      <x:c r="H577" t="str">
        <x:v>None</x:v>
      </x:c>
      <x:c r="I577" t="str">
        <x:v>None</x:v>
      </x:c>
      <x:c r="J577" t="n">
        <x:v>0.3</x:v>
      </x:c>
      <x:c r="K577" t="n">
        <x:v>2.2</x:v>
      </x:c>
      <x:c r="L577" s="30" t="n">
        <x:v>21.6</x:v>
      </x:c>
      <x:c r="M577" s="31" t="b">
        <x:v>1</x:v>
      </x:c>
      <x:c r="N577" s="31" t="b">
        <x:v>0</x:v>
      </x:c>
      <x:c r="O577" t="str">
        <x:v>Planned maintenance</x:v>
      </x:c>
      <x:c r="P577" s="31" t="b">
        <x:v>0</x:v>
      </x:c>
      <x:c r="Q577" t="str"/>
    </x:row>
    <x:row r="578">
      <x:c r="A578" t="str">
        <x:v>MNT-0000577</x:v>
      </x:c>
      <x:c r="B578" t="str">
        <x:v>DEV-00144</x:v>
      </x:c>
      <x:c r="C578" s="28" t="n">
        <x:v>45729</x:v>
      </x:c>
      <x:c r="D578" t="str">
        <x:v>Corrective Repair</x:v>
      </x:c>
      <x:c r="E578" t="str">
        <x:v>PWR-03</x:v>
      </x:c>
      <x:c r="F578" t="str">
        <x:v>Power/Battery</x:v>
      </x:c>
      <x:c r="G578" t="str">
        <x:v>battery or power issue</x:v>
      </x:c>
      <x:c r="H578" t="str">
        <x:v>Moderate</x:v>
      </x:c>
      <x:c r="I578" t="str">
        <x:v>Battery pack</x:v>
      </x:c>
      <x:c r="J578" t="n">
        <x:v>2.7</x:v>
      </x:c>
      <x:c r="K578" t="n">
        <x:v>0.5</x:v>
      </x:c>
      <x:c r="L578" s="30" t="n">
        <x:v>486.27</x:v>
      </x:c>
      <x:c r="M578" s="31" t="b">
        <x:v>0</x:v>
      </x:c>
      <x:c r="N578" s="31" t="b">
        <x:v>0</x:v>
      </x:c>
      <x:c r="O578" t="str">
        <x:v>Accessory failure</x:v>
      </x:c>
      <x:c r="P578" s="31" t="b">
        <x:v>0</x:v>
      </x:c>
      <x:c r="Q578" t="str"/>
    </x:row>
    <x:row r="579">
      <x:c r="A579" t="str">
        <x:v>MNT-0000578</x:v>
      </x:c>
      <x:c r="B579" t="str">
        <x:v>DEV-00144</x:v>
      </x:c>
      <x:c r="C579" s="28" t="n">
        <x:v>45810</x:v>
      </x:c>
      <x:c r="D579" t="str">
        <x:v>Corrective Repair</x:v>
      </x:c>
      <x:c r="E579" t="str">
        <x:v>MEC-07</x:v>
      </x:c>
      <x:c r="F579" t="str">
        <x:v>Mechanical</x:v>
      </x:c>
      <x:c r="G579" t="str">
        <x:v>mechanical wear or connector issue</x:v>
      </x:c>
      <x:c r="H579" t="str">
        <x:v>Moderate</x:v>
      </x:c>
      <x:c r="I579" t="str">
        <x:v>None</x:v>
      </x:c>
      <x:c r="J579" t="n">
        <x:v>0.5</x:v>
      </x:c>
      <x:c r="K579" t="n">
        <x:v>7.3</x:v>
      </x:c>
      <x:c r="L579" s="30" t="n">
        <x:v>36</x:v>
      </x:c>
      <x:c r="M579" s="31" t="b">
        <x:v>1</x:v>
      </x:c>
      <x:c r="N579" s="31" t="b">
        <x:v>0</x:v>
      </x:c>
      <x:c r="O579" t="str">
        <x:v>Battery ageing</x:v>
      </x:c>
      <x:c r="P579" s="31" t="b">
        <x:v>0</x:v>
      </x:c>
      <x:c r="Q579" t="str"/>
    </x:row>
    <x:row r="580">
      <x:c r="A580" t="str">
        <x:v>MNT-0000579</x:v>
      </x:c>
      <x:c r="B580" t="str">
        <x:v>DEV-00144</x:v>
      </x:c>
      <x:c r="C580" s="28" t="n">
        <x:v>45837</x:v>
      </x:c>
      <x:c r="D580" t="str">
        <x:v>Preventive Maintenance</x:v>
      </x:c>
      <x:c r="E580" t="str">
        <x:v>PM-00</x:v>
      </x:c>
      <x:c r="F580" t="str">
        <x:v>Routine/Planned</x:v>
      </x:c>
      <x:c r="G580" t="str">
        <x:v>planned activity</x:v>
      </x:c>
      <x:c r="H580" t="str">
        <x:v>None</x:v>
      </x:c>
      <x:c r="I580" t="str">
        <x:v>None</x:v>
      </x:c>
      <x:c r="J580" t="n">
        <x:v>1.2</x:v>
      </x:c>
      <x:c r="K580" t="n">
        <x:v>1.8</x:v>
      </x:c>
      <x:c r="L580" s="30" t="n">
        <x:v>86.4</x:v>
      </x:c>
      <x:c r="M580" s="31" t="b">
        <x:v>1</x:v>
      </x:c>
      <x:c r="N580" s="31" t="b">
        <x:v>0</x:v>
      </x:c>
      <x:c r="O580" t="str">
        <x:v>Planned maintenance</x:v>
      </x:c>
      <x:c r="P580" s="31" t="b">
        <x:v>0</x:v>
      </x:c>
      <x:c r="Q580" t="str"/>
    </x:row>
    <x:row r="581">
      <x:c r="A581" t="str">
        <x:v>MNT-0000580</x:v>
      </x:c>
      <x:c r="B581" t="str">
        <x:v>DEV-00145</x:v>
      </x:c>
      <x:c r="C581" s="28" t="n">
        <x:v>45517</x:v>
      </x:c>
      <x:c r="D581" t="str">
        <x:v>Preventive Maintenance</x:v>
      </x:c>
      <x:c r="E581" t="str">
        <x:v>PM-00</x:v>
      </x:c>
      <x:c r="F581" t="str">
        <x:v>Routine/Planned</x:v>
      </x:c>
      <x:c r="G581" t="str">
        <x:v>planned activity</x:v>
      </x:c>
      <x:c r="H581" t="str">
        <x:v>None</x:v>
      </x:c>
      <x:c r="I581" t="str">
        <x:v>None</x:v>
      </x:c>
      <x:c r="J581" t="n">
        <x:v>1</x:v>
      </x:c>
      <x:c r="K581" t="n">
        <x:v>2.5</x:v>
      </x:c>
      <x:c r="L581" s="30" t="n">
        <x:v>72</x:v>
      </x:c>
      <x:c r="M581" s="31" t="b">
        <x:v>0</x:v>
      </x:c>
      <x:c r="N581" s="31" t="b">
        <x:v>0</x:v>
      </x:c>
      <x:c r="O581" t="str">
        <x:v>Planned maintenance</x:v>
      </x:c>
      <x:c r="P581" s="31" t="b">
        <x:v>0</x:v>
      </x:c>
      <x:c r="Q581" t="str"/>
    </x:row>
    <x:row r="582">
      <x:c r="A582" t="str">
        <x:v>MNT-0000581</x:v>
      </x:c>
      <x:c r="B582" t="str">
        <x:v>DEV-00145</x:v>
      </x:c>
      <x:c r="C582" s="28" t="n">
        <x:v>45971</x:v>
      </x:c>
      <x:c r="D582" t="str">
        <x:v>Calibration</x:v>
      </x:c>
      <x:c r="E582" t="str">
        <x:v>CAL-00</x:v>
      </x:c>
      <x:c r="F582" t="str">
        <x:v>Routine/Planned</x:v>
      </x:c>
      <x:c r="G582" t="str">
        <x:v>planned activity</x:v>
      </x:c>
      <x:c r="H582" t="str">
        <x:v>None</x:v>
      </x:c>
      <x:c r="I582" t="str">
        <x:v>None</x:v>
      </x:c>
      <x:c r="J582" t="n">
        <x:v>1.4</x:v>
      </x:c>
      <x:c r="K582" t="n">
        <x:v>1.3</x:v>
      </x:c>
      <x:c r="L582" s="30" t="n">
        <x:v>100.8</x:v>
      </x:c>
      <x:c r="M582" s="31" t="b">
        <x:v>1</x:v>
      </x:c>
      <x:c r="N582" s="31" t="b">
        <x:v>0</x:v>
      </x:c>
      <x:c r="O582" t="str">
        <x:v>Planned maintenance</x:v>
      </x:c>
      <x:c r="P582" s="31" t="b">
        <x:v>0</x:v>
      </x:c>
      <x:c r="Q582" t="str"/>
    </x:row>
    <x:row r="583">
      <x:c r="A583" t="str">
        <x:v>MNT-0000582</x:v>
      </x:c>
      <x:c r="B583" t="str">
        <x:v>DEV-00145</x:v>
      </x:c>
      <x:c r="C583" s="28" t="n">
        <x:v>46050</x:v>
      </x:c>
      <x:c r="D583" t="str">
        <x:v>Preventive Maintenance</x:v>
      </x:c>
      <x:c r="E583" t="str">
        <x:v>PM-00</x:v>
      </x:c>
      <x:c r="F583" t="str">
        <x:v>Routine/Planned</x:v>
      </x:c>
      <x:c r="G583" t="str">
        <x:v>planned activity</x:v>
      </x:c>
      <x:c r="H583" t="str">
        <x:v>None</x:v>
      </x:c>
      <x:c r="I583" t="str">
        <x:v>None</x:v>
      </x:c>
      <x:c r="J583" t="n">
        <x:v>1.2</x:v>
      </x:c>
      <x:c r="K583" t="n">
        <x:v>2.7</x:v>
      </x:c>
      <x:c r="L583" s="30" t="n">
        <x:v>86.4</x:v>
      </x:c>
      <x:c r="M583" s="31" t="b">
        <x:v>0</x:v>
      </x:c>
      <x:c r="N583" s="31" t="b">
        <x:v>0</x:v>
      </x:c>
      <x:c r="O583" t="str">
        <x:v>Planned maintenance</x:v>
      </x:c>
      <x:c r="P583" s="31" t="b">
        <x:v>0</x:v>
      </x:c>
      <x:c r="Q583" t="str"/>
    </x:row>
    <x:row r="584">
      <x:c r="A584" t="str">
        <x:v>MNT-0000583</x:v>
      </x:c>
      <x:c r="B584" t="str">
        <x:v>DEV-00145</x:v>
      </x:c>
      <x:c r="C584" s="28" t="n">
        <x:v>46068</x:v>
      </x:c>
      <x:c r="D584" t="str">
        <x:v>Corrective Repair</x:v>
      </x:c>
      <x:c r="E584" t="str">
        <x:v>MEC-04</x:v>
      </x:c>
      <x:c r="F584" t="str">
        <x:v>Mechanical</x:v>
      </x:c>
      <x:c r="G584" t="str">
        <x:v>mechanical wear or connector issue</x:v>
      </x:c>
      <x:c r="H584" t="str">
        <x:v>Minor</x:v>
      </x:c>
      <x:c r="I584" t="str">
        <x:v>Power supply</x:v>
      </x:c>
      <x:c r="J584" t="n">
        <x:v>1.6</x:v>
      </x:c>
      <x:c r="K584" t="n">
        <x:v>11.7</x:v>
      </x:c>
      <x:c r="L584" s="30" t="n">
        <x:v>513.14</x:v>
      </x:c>
      <x:c r="M584" s="31" t="b">
        <x:v>1</x:v>
      </x:c>
      <x:c r="N584" s="31" t="b">
        <x:v>0</x:v>
      </x:c>
      <x:c r="O584" t="str">
        <x:v>Network infrastructure</x:v>
      </x:c>
      <x:c r="P584" s="31" t="b">
        <x:v>0</x:v>
      </x:c>
      <x:c r="Q584" t="str"/>
    </x:row>
    <x:row r="585">
      <x:c r="A585" t="str">
        <x:v>MNT-0000584</x:v>
      </x:c>
      <x:c r="B585" t="str">
        <x:v>DEV-00145</x:v>
      </x:c>
      <x:c r="C585" s="28" t="n">
        <x:v>46107</x:v>
      </x:c>
      <x:c r="D585" t="str">
        <x:v>Preventive Maintenance</x:v>
      </x:c>
      <x:c r="E585" t="str">
        <x:v>PM-00</x:v>
      </x:c>
      <x:c r="F585" t="str">
        <x:v>Routine/Planned</x:v>
      </x:c>
      <x:c r="G585" t="str">
        <x:v>planned activity</x:v>
      </x:c>
      <x:c r="H585" t="str">
        <x:v>None</x:v>
      </x:c>
      <x:c r="I585" t="str">
        <x:v>None</x:v>
      </x:c>
      <x:c r="J585" t="n">
        <x:v>0.7</x:v>
      </x:c>
      <x:c r="K585" t="n">
        <x:v>2.9</x:v>
      </x:c>
      <x:c r="L585" s="30" t="n">
        <x:v>50.4</x:v>
      </x:c>
      <x:c r="M585" s="31" t="b">
        <x:v>1</x:v>
      </x:c>
      <x:c r="N585" s="31" t="b">
        <x:v>0</x:v>
      </x:c>
      <x:c r="O585" t="str">
        <x:v>Planned maintenance</x:v>
      </x:c>
      <x:c r="P585" s="31" t="b">
        <x:v>0</x:v>
      </x:c>
      <x:c r="Q585" t="str"/>
    </x:row>
    <x:row r="586">
      <x:c r="A586" t="str">
        <x:v>MNT-0000585</x:v>
      </x:c>
      <x:c r="B586" t="str">
        <x:v>DEV-00146</x:v>
      </x:c>
      <x:c r="C586" s="28" t="n">
        <x:v>45303</x:v>
      </x:c>
      <x:c r="D586" t="str">
        <x:v>Preventive Maintenance</x:v>
      </x:c>
      <x:c r="E586" t="str">
        <x:v>PM-00</x:v>
      </x:c>
      <x:c r="F586" t="str">
        <x:v>Routine/Planned</x:v>
      </x:c>
      <x:c r="G586" t="str">
        <x:v>planned activity</x:v>
      </x:c>
      <x:c r="H586" t="str">
        <x:v>None</x:v>
      </x:c>
      <x:c r="I586" t="str">
        <x:v>None</x:v>
      </x:c>
      <x:c r="J586" t="n">
        <x:v>1.4</x:v>
      </x:c>
      <x:c r="K586" t="n">
        <x:v>1.8</x:v>
      </x:c>
      <x:c r="L586" s="30" t="n">
        <x:v>100.8</x:v>
      </x:c>
      <x:c r="M586" s="31" t="b">
        <x:v>0</x:v>
      </x:c>
      <x:c r="N586" s="31" t="b">
        <x:v>0</x:v>
      </x:c>
      <x:c r="O586" t="str">
        <x:v>Planned maintenance</x:v>
      </x:c>
      <x:c r="P586" s="31" t="b">
        <x:v>0</x:v>
      </x:c>
      <x:c r="Q586" t="str"/>
    </x:row>
    <x:row r="587">
      <x:c r="A587" t="str">
        <x:v>MNT-0000586</x:v>
      </x:c>
      <x:c r="B587" t="str">
        <x:v>DEV-00146</x:v>
      </x:c>
      <x:c r="C587" s="28" t="n">
        <x:v>45306</x:v>
      </x:c>
      <x:c r="D587" t="str">
        <x:v>Corrective Repair</x:v>
      </x:c>
      <x:c r="E587" t="str">
        <x:v>ALM-01</x:v>
      </x:c>
      <x:c r="F587" t="str">
        <x:v>Alarm/Display</x:v>
      </x:c>
      <x:c r="G587" t="str">
        <x:v>alarm or display irregularity</x:v>
      </x:c>
      <x:c r="H587" t="str">
        <x:v>Minor</x:v>
      </x:c>
      <x:c r="I587" t="str">
        <x:v>None</x:v>
      </x:c>
      <x:c r="J587" t="n">
        <x:v>1.9</x:v>
      </x:c>
      <x:c r="K587" t="n">
        <x:v>10</x:v>
      </x:c>
      <x:c r="L587" s="30" t="n">
        <x:v>136.8</x:v>
      </x:c>
      <x:c r="M587" s="31" t="b">
        <x:v>1</x:v>
      </x:c>
      <x:c r="N587" s="31" t="b">
        <x:v>0</x:v>
      </x:c>
      <x:c r="O587" t="str">
        <x:v>Software/configuration</x:v>
      </x:c>
      <x:c r="P587" s="31" t="b">
        <x:v>0</x:v>
      </x:c>
      <x:c r="Q587" t="str"/>
    </x:row>
    <x:row r="588">
      <x:c r="A588" t="str">
        <x:v>MNT-0000587</x:v>
      </x:c>
      <x:c r="B588" t="str">
        <x:v>DEV-00146</x:v>
      </x:c>
      <x:c r="C588" s="28" t="n">
        <x:v>45342</x:v>
      </x:c>
      <x:c r="D588" t="str">
        <x:v>Corrective Repair</x:v>
      </x:c>
      <x:c r="E588" t="str">
        <x:v>MEC-04</x:v>
      </x:c>
      <x:c r="F588" t="str">
        <x:v>Mechanical</x:v>
      </x:c>
      <x:c r="G588" t="str">
        <x:v>mechanical wear or connector issue</x:v>
      </x:c>
      <x:c r="H588" t="str">
        <x:v>Minor</x:v>
      </x:c>
      <x:c r="I588" t="str">
        <x:v>Cable/lead</x:v>
      </x:c>
      <x:c r="J588" t="n">
        <x:v>0.7</x:v>
      </x:c>
      <x:c r="K588" t="n">
        <x:v>6.7</x:v>
      </x:c>
      <x:c r="L588" s="30" t="n">
        <x:v>601.01</x:v>
      </x:c>
      <x:c r="M588" s="31" t="b">
        <x:v>1</x:v>
      </x:c>
      <x:c r="N588" s="31" t="b">
        <x:v>0</x:v>
      </x:c>
      <x:c r="O588" t="str">
        <x:v>Accessory failure</x:v>
      </x:c>
      <x:c r="P588" s="31" t="b">
        <x:v>0</x:v>
      </x:c>
      <x:c r="Q588" t="str"/>
    </x:row>
    <x:row r="589">
      <x:c r="A589" t="str">
        <x:v>MNT-0000588</x:v>
      </x:c>
      <x:c r="B589" t="str">
        <x:v>DEV-00146</x:v>
      </x:c>
      <x:c r="C589" s="28" t="n">
        <x:v>45357</x:v>
      </x:c>
      <x:c r="D589" t="str">
        <x:v>Preventive Maintenance</x:v>
      </x:c>
      <x:c r="E589" t="str">
        <x:v>PM-00</x:v>
      </x:c>
      <x:c r="F589" t="str">
        <x:v>Routine/Planned</x:v>
      </x:c>
      <x:c r="G589" t="str">
        <x:v>planned activity</x:v>
      </x:c>
      <x:c r="H589" t="str">
        <x:v>None</x:v>
      </x:c>
      <x:c r="I589" t="str">
        <x:v>None</x:v>
      </x:c>
      <x:c r="J589" t="n">
        <x:v>1</x:v>
      </x:c>
      <x:c r="K589" t="n">
        <x:v>0.2</x:v>
      </x:c>
      <x:c r="L589" s="30" t="n">
        <x:v>72</x:v>
      </x:c>
      <x:c r="M589" s="31" t="b">
        <x:v>0</x:v>
      </x:c>
      <x:c r="N589" s="31" t="b">
        <x:v>0</x:v>
      </x:c>
      <x:c r="O589" t="str">
        <x:v>Planned maintenance</x:v>
      </x:c>
      <x:c r="P589" s="31" t="b">
        <x:v>0</x:v>
      </x:c>
      <x:c r="Q589" t="str"/>
    </x:row>
    <x:row r="590">
      <x:c r="A590" t="str">
        <x:v>MNT-0000589</x:v>
      </x:c>
      <x:c r="B590" t="str">
        <x:v>DEV-00146</x:v>
      </x:c>
      <x:c r="C590" s="28" t="n">
        <x:v>45590</x:v>
      </x:c>
      <x:c r="D590" t="str">
        <x:v>Calibration</x:v>
      </x:c>
      <x:c r="E590" t="str">
        <x:v>CAL-00</x:v>
      </x:c>
      <x:c r="F590" t="str">
        <x:v>Routine/Planned</x:v>
      </x:c>
      <x:c r="G590" t="str">
        <x:v>planned activity</x:v>
      </x:c>
      <x:c r="H590" t="str">
        <x:v>None</x:v>
      </x:c>
      <x:c r="I590" t="str">
        <x:v>None</x:v>
      </x:c>
      <x:c r="J590" t="n">
        <x:v>1.3</x:v>
      </x:c>
      <x:c r="K590" t="n">
        <x:v>1.4</x:v>
      </x:c>
      <x:c r="L590" s="30" t="n">
        <x:v>93.6</x:v>
      </x:c>
      <x:c r="M590" s="31" t="b">
        <x:v>1</x:v>
      </x:c>
      <x:c r="N590" s="31" t="b">
        <x:v>0</x:v>
      </x:c>
      <x:c r="O590" t="str">
        <x:v>Planned maintenance</x:v>
      </x:c>
      <x:c r="P590" s="31" t="b">
        <x:v>0</x:v>
      </x:c>
      <x:c r="Q590" t="str"/>
    </x:row>
    <x:row r="591">
      <x:c r="A591" t="str">
        <x:v>MNT-0000590</x:v>
      </x:c>
      <x:c r="B591" t="str">
        <x:v>DEV-00146</x:v>
      </x:c>
      <x:c r="C591" s="28" t="n">
        <x:v>45738</x:v>
      </x:c>
      <x:c r="D591" t="str">
        <x:v>Preventive Maintenance</x:v>
      </x:c>
      <x:c r="E591" t="str">
        <x:v>PM-00</x:v>
      </x:c>
      <x:c r="F591" t="str">
        <x:v>Routine/Planned</x:v>
      </x:c>
      <x:c r="G591" t="str">
        <x:v>planned activity</x:v>
      </x:c>
      <x:c r="H591" t="str">
        <x:v>None</x:v>
      </x:c>
      <x:c r="I591" t="str">
        <x:v>None</x:v>
      </x:c>
      <x:c r="J591" t="n">
        <x:v>0.6</x:v>
      </x:c>
      <x:c r="K591" t="n">
        <x:v>1.1</x:v>
      </x:c>
      <x:c r="L591" s="30" t="n">
        <x:v>43.2</x:v>
      </x:c>
      <x:c r="M591" s="31" t="b">
        <x:v>1</x:v>
      </x:c>
      <x:c r="N591" s="31" t="b">
        <x:v>0</x:v>
      </x:c>
      <x:c r="O591" t="str">
        <x:v>Planned maintenance</x:v>
      </x:c>
      <x:c r="P591" s="31" t="b">
        <x:v>0</x:v>
      </x:c>
      <x:c r="Q591" t="str"/>
    </x:row>
    <x:row r="592">
      <x:c r="A592" t="str">
        <x:v>MNT-0000591</x:v>
      </x:c>
      <x:c r="B592" t="str">
        <x:v>DEV-00146</x:v>
      </x:c>
      <x:c r="C592" s="28" t="n">
        <x:v>46118</x:v>
      </x:c>
      <x:c r="D592" t="str">
        <x:v>Corrective Repair</x:v>
      </x:c>
      <x:c r="E592" t="str">
        <x:v>PWR-03</x:v>
      </x:c>
      <x:c r="F592" t="str">
        <x:v>Power/Battery</x:v>
      </x:c>
      <x:c r="G592" t="str">
        <x:v>battery or power issue</x:v>
      </x:c>
      <x:c r="H592" t="str">
        <x:v>Minor</x:v>
      </x:c>
      <x:c r="I592" t="str">
        <x:v>None</x:v>
      </x:c>
      <x:c r="J592" t="n">
        <x:v>0.8</x:v>
      </x:c>
      <x:c r="K592" t="n">
        <x:v>7.9</x:v>
      </x:c>
      <x:c r="L592" s="30" t="n">
        <x:v>57.6</x:v>
      </x:c>
      <x:c r="M592" s="31" t="b">
        <x:v>1</x:v>
      </x:c>
      <x:c r="N592" s="31" t="b">
        <x:v>0</x:v>
      </x:c>
      <x:c r="O592" t="str">
        <x:v>User/environment interaction</x:v>
      </x:c>
      <x:c r="P592" s="31" t="b">
        <x:v>0</x:v>
      </x:c>
      <x:c r="Q592" t="str"/>
    </x:row>
    <x:row r="593">
      <x:c r="A593" t="str">
        <x:v>MNT-0000592</x:v>
      </x:c>
      <x:c r="B593" t="str">
        <x:v>DEV-00147</x:v>
      </x:c>
      <x:c r="C593" s="28" t="n">
        <x:v>45677</x:v>
      </x:c>
      <x:c r="D593" t="str">
        <x:v>Calibration</x:v>
      </x:c>
      <x:c r="E593" t="str">
        <x:v>CAL-00</x:v>
      </x:c>
      <x:c r="F593" t="str">
        <x:v>Routine/Planned</x:v>
      </x:c>
      <x:c r="G593" t="str">
        <x:v>planned activity</x:v>
      </x:c>
      <x:c r="H593" t="str">
        <x:v>None</x:v>
      </x:c>
      <x:c r="I593" t="str">
        <x:v>None</x:v>
      </x:c>
      <x:c r="J593" t="n">
        <x:v>1.2</x:v>
      </x:c>
      <x:c r="K593" t="n">
        <x:v>3</x:v>
      </x:c>
      <x:c r="L593" s="30" t="n">
        <x:v>86.4</x:v>
      </x:c>
      <x:c r="M593" s="31" t="b">
        <x:v>1</x:v>
      </x:c>
      <x:c r="N593" s="31" t="b">
        <x:v>0</x:v>
      </x:c>
      <x:c r="O593" t="str">
        <x:v>Planned maintenance</x:v>
      </x:c>
      <x:c r="P593" s="31" t="b">
        <x:v>0</x:v>
      </x:c>
      <x:c r="Q593" t="str"/>
    </x:row>
    <x:row r="594">
      <x:c r="A594" t="str">
        <x:v>MNT-0000593</x:v>
      </x:c>
      <x:c r="B594" t="str">
        <x:v>DEV-00147</x:v>
      </x:c>
      <x:c r="C594" s="28" t="n">
        <x:v>45750</x:v>
      </x:c>
      <x:c r="D594" t="str">
        <x:v>Corrective Repair</x:v>
      </x:c>
      <x:c r="E594" t="str">
        <x:v>MEC-07</x:v>
      </x:c>
      <x:c r="F594" t="str">
        <x:v>Mechanical</x:v>
      </x:c>
      <x:c r="G594" t="str">
        <x:v>mechanical wear or connector issue</x:v>
      </x:c>
      <x:c r="H594" t="str">
        <x:v>Moderate</x:v>
      </x:c>
      <x:c r="I594" t="str">
        <x:v>None</x:v>
      </x:c>
      <x:c r="J594" t="n">
        <x:v>2.2</x:v>
      </x:c>
      <x:c r="K594" t="n">
        <x:v>9.3</x:v>
      </x:c>
      <x:c r="L594" s="30" t="n">
        <x:v>158.4</x:v>
      </x:c>
      <x:c r="M594" s="31" t="b">
        <x:v>1</x:v>
      </x:c>
      <x:c r="N594" s="31" t="b">
        <x:v>0</x:v>
      </x:c>
      <x:c r="O594" t="str">
        <x:v>Software/configuration</x:v>
      </x:c>
      <x:c r="P594" s="31" t="b">
        <x:v>1</x:v>
      </x:c>
      <x:c r="Q594" t="str">
        <x:v>SAF-000018</x:v>
      </x:c>
    </x:row>
    <x:row r="595">
      <x:c r="A595" t="str">
        <x:v>MNT-0000594</x:v>
      </x:c>
      <x:c r="B595" t="str">
        <x:v>DEV-00147</x:v>
      </x:c>
      <x:c r="C595" s="28" t="n">
        <x:v>45820</x:v>
      </x:c>
      <x:c r="D595" t="str">
        <x:v>Preventive Maintenance</x:v>
      </x:c>
      <x:c r="E595" t="str">
        <x:v>PM-00</x:v>
      </x:c>
      <x:c r="F595" t="str">
        <x:v>Routine/Planned</x:v>
      </x:c>
      <x:c r="G595" t="str">
        <x:v>planned activity</x:v>
      </x:c>
      <x:c r="H595" t="str">
        <x:v>None</x:v>
      </x:c>
      <x:c r="I595" t="str">
        <x:v>None</x:v>
      </x:c>
      <x:c r="J595" t="n">
        <x:v>0.7</x:v>
      </x:c>
      <x:c r="K595" t="n">
        <x:v>2.1</x:v>
      </x:c>
      <x:c r="L595" s="30" t="n">
        <x:v>50.4</x:v>
      </x:c>
      <x:c r="M595" s="31" t="b">
        <x:v>0</x:v>
      </x:c>
      <x:c r="N595" s="31" t="b">
        <x:v>0</x:v>
      </x:c>
      <x:c r="O595" t="str">
        <x:v>Planned maintenance</x:v>
      </x:c>
      <x:c r="P595" s="31" t="b">
        <x:v>0</x:v>
      </x:c>
      <x:c r="Q595" t="str"/>
    </x:row>
    <x:row r="596">
      <x:c r="A596" t="str">
        <x:v>MNT-0000595</x:v>
      </x:c>
      <x:c r="B596" t="str">
        <x:v>DEV-00147</x:v>
      </x:c>
      <x:c r="C596" s="28" t="n">
        <x:v>45906</x:v>
      </x:c>
      <x:c r="D596" t="str">
        <x:v>Preventive Maintenance</x:v>
      </x:c>
      <x:c r="E596" t="str">
        <x:v>PM-00</x:v>
      </x:c>
      <x:c r="F596" t="str">
        <x:v>Routine/Planned</x:v>
      </x:c>
      <x:c r="G596" t="str">
        <x:v>planned activity</x:v>
      </x:c>
      <x:c r="H596" t="str">
        <x:v>None</x:v>
      </x:c>
      <x:c r="I596" t="str">
        <x:v>None</x:v>
      </x:c>
      <x:c r="J596" t="n">
        <x:v>2.4</x:v>
      </x:c>
      <x:c r="K596" t="n">
        <x:v>2.4</x:v>
      </x:c>
      <x:c r="L596" s="30" t="n">
        <x:v>172.8</x:v>
      </x:c>
      <x:c r="M596" s="31" t="b">
        <x:v>1</x:v>
      </x:c>
      <x:c r="N596" s="31" t="b">
        <x:v>0</x:v>
      </x:c>
      <x:c r="O596" t="str">
        <x:v>Planned maintenance</x:v>
      </x:c>
      <x:c r="P596" s="31" t="b">
        <x:v>0</x:v>
      </x:c>
      <x:c r="Q596" t="str"/>
    </x:row>
    <x:row r="597">
      <x:c r="A597" t="str">
        <x:v>MNT-0000596</x:v>
      </x:c>
      <x:c r="B597" t="str">
        <x:v>DEV-00147</x:v>
      </x:c>
      <x:c r="C597" s="28" t="n">
        <x:v>45964</x:v>
      </x:c>
      <x:c r="D597" t="str">
        <x:v>Preventive Maintenance</x:v>
      </x:c>
      <x:c r="E597" t="str">
        <x:v>PM-00</x:v>
      </x:c>
      <x:c r="F597" t="str">
        <x:v>Routine/Planned</x:v>
      </x:c>
      <x:c r="G597" t="str">
        <x:v>planned activity</x:v>
      </x:c>
      <x:c r="H597" t="str">
        <x:v>None</x:v>
      </x:c>
      <x:c r="I597" t="str">
        <x:v>None</x:v>
      </x:c>
      <x:c r="J597" t="n">
        <x:v>1.2</x:v>
      </x:c>
      <x:c r="K597" t="n">
        <x:v>1.8</x:v>
      </x:c>
      <x:c r="L597" s="30" t="n">
        <x:v>86.4</x:v>
      </x:c>
      <x:c r="M597" s="31" t="b">
        <x:v>1</x:v>
      </x:c>
      <x:c r="N597" s="31" t="b">
        <x:v>0</x:v>
      </x:c>
      <x:c r="O597" t="str">
        <x:v>Planned maintenance</x:v>
      </x:c>
      <x:c r="P597" s="31" t="b">
        <x:v>0</x:v>
      </x:c>
      <x:c r="Q597" t="str"/>
    </x:row>
    <x:row r="598">
      <x:c r="A598" t="str">
        <x:v>MNT-0000597</x:v>
      </x:c>
      <x:c r="B598" t="str">
        <x:v>DEV-00148</x:v>
      </x:c>
      <x:c r="C598" s="28" t="n">
        <x:v>45486</x:v>
      </x:c>
      <x:c r="D598" t="str">
        <x:v>Preventive Maintenance</x:v>
      </x:c>
      <x:c r="E598" t="str">
        <x:v>PM-00</x:v>
      </x:c>
      <x:c r="F598" t="str">
        <x:v>Routine/Planned</x:v>
      </x:c>
      <x:c r="G598" t="str">
        <x:v>planned activity</x:v>
      </x:c>
      <x:c r="H598" t="str">
        <x:v>None</x:v>
      </x:c>
      <x:c r="I598" t="str">
        <x:v>None</x:v>
      </x:c>
      <x:c r="J598" t="n">
        <x:v>0.9</x:v>
      </x:c>
      <x:c r="K598" t="n">
        <x:v>0.4</x:v>
      </x:c>
      <x:c r="L598" s="30" t="n">
        <x:v>64.8</x:v>
      </x:c>
      <x:c r="M598" s="31" t="b">
        <x:v>1</x:v>
      </x:c>
      <x:c r="N598" s="31" t="b">
        <x:v>0</x:v>
      </x:c>
      <x:c r="O598" t="str">
        <x:v>Planned maintenance</x:v>
      </x:c>
      <x:c r="P598" s="31" t="b">
        <x:v>0</x:v>
      </x:c>
      <x:c r="Q598" t="str"/>
    </x:row>
    <x:row r="599">
      <x:c r="A599" t="str">
        <x:v>MNT-0000598</x:v>
      </x:c>
      <x:c r="B599" t="str">
        <x:v>DEV-00148</x:v>
      </x:c>
      <x:c r="C599" s="28" t="n">
        <x:v>45503</x:v>
      </x:c>
      <x:c r="D599" t="str">
        <x:v>Preventive Maintenance</x:v>
      </x:c>
      <x:c r="E599" t="str">
        <x:v>PM-00</x:v>
      </x:c>
      <x:c r="F599" t="str">
        <x:v>Routine/Planned</x:v>
      </x:c>
      <x:c r="G599" t="str">
        <x:v>planned activity</x:v>
      </x:c>
      <x:c r="H599" t="str">
        <x:v>None</x:v>
      </x:c>
      <x:c r="I599" t="str">
        <x:v>None</x:v>
      </x:c>
      <x:c r="J599" t="n">
        <x:v>1.4</x:v>
      </x:c>
      <x:c r="K599" t="n">
        <x:v>2.7</x:v>
      </x:c>
      <x:c r="L599" s="30" t="n">
        <x:v>100.8</x:v>
      </x:c>
      <x:c r="M599" s="31" t="b">
        <x:v>1</x:v>
      </x:c>
      <x:c r="N599" s="31" t="b">
        <x:v>0</x:v>
      </x:c>
      <x:c r="O599" t="str">
        <x:v>Planned maintenance</x:v>
      </x:c>
      <x:c r="P599" s="31" t="b">
        <x:v>0</x:v>
      </x:c>
      <x:c r="Q599" t="str"/>
    </x:row>
    <x:row r="600">
      <x:c r="A600" t="str">
        <x:v>MNT-0000599</x:v>
      </x:c>
      <x:c r="B600" t="str">
        <x:v>DEV-00148</x:v>
      </x:c>
      <x:c r="C600" s="28" t="n">
        <x:v>45522</x:v>
      </x:c>
      <x:c r="D600" t="str">
        <x:v>Preventive Maintenance</x:v>
      </x:c>
      <x:c r="E600" t="str">
        <x:v>PM-00</x:v>
      </x:c>
      <x:c r="F600" t="str">
        <x:v>Routine/Planned</x:v>
      </x:c>
      <x:c r="G600" t="str">
        <x:v>planned activity</x:v>
      </x:c>
      <x:c r="H600" t="str">
        <x:v>None</x:v>
      </x:c>
      <x:c r="I600" t="str">
        <x:v>None</x:v>
      </x:c>
      <x:c r="J600" t="n">
        <x:v>0.9</x:v>
      </x:c>
      <x:c r="K600" t="n">
        <x:v>1.1</x:v>
      </x:c>
      <x:c r="L600" s="30" t="n">
        <x:v>64.8</x:v>
      </x:c>
      <x:c r="M600" s="31" t="b">
        <x:v>1</x:v>
      </x:c>
      <x:c r="N600" s="31" t="b">
        <x:v>0</x:v>
      </x:c>
      <x:c r="O600" t="str">
        <x:v>Planned maintenance</x:v>
      </x:c>
      <x:c r="P600" s="31" t="b">
        <x:v>0</x:v>
      </x:c>
      <x:c r="Q600" t="str"/>
    </x:row>
    <x:row r="601">
      <x:c r="A601" t="str">
        <x:v>MNT-0000600</x:v>
      </x:c>
      <x:c r="B601" t="str">
        <x:v>DEV-00148</x:v>
      </x:c>
      <x:c r="C601" s="28" t="n">
        <x:v>46226</x:v>
      </x:c>
      <x:c r="D601" t="str">
        <x:v>Corrective Repair</x:v>
      </x:c>
      <x:c r="E601" t="str">
        <x:v>MEC-01</x:v>
      </x:c>
      <x:c r="F601" t="str">
        <x:v>Mechanical</x:v>
      </x:c>
      <x:c r="G601" t="str">
        <x:v>mechanical wear or connector issue</x:v>
      </x:c>
      <x:c r="H601" t="str">
        <x:v>Minor</x:v>
      </x:c>
      <x:c r="I601" t="str">
        <x:v>Display module</x:v>
      </x:c>
      <x:c r="J601" t="n">
        <x:v>2.9</x:v>
      </x:c>
      <x:c r="K601" t="n">
        <x:v>25</x:v>
      </x:c>
      <x:c r="L601" s="30" t="n">
        <x:v>912.44</x:v>
      </x:c>
      <x:c r="M601" s="31" t="b">
        <x:v>1</x:v>
      </x:c>
      <x:c r="N601" s="31" t="b">
        <x:v>0</x:v>
      </x:c>
      <x:c r="O601" t="str">
        <x:v>Network infrastructure</x:v>
      </x:c>
      <x:c r="P601" s="31" t="b">
        <x:v>0</x:v>
      </x:c>
      <x:c r="Q601" t="str"/>
    </x:row>
    <x:row r="602">
      <x:c r="A602" t="str">
        <x:v>MNT-0000601</x:v>
      </x:c>
      <x:c r="B602" t="str">
        <x:v>DEV-00149</x:v>
      </x:c>
      <x:c r="C602" s="28" t="n">
        <x:v>45376</x:v>
      </x:c>
      <x:c r="D602" t="str">
        <x:v>Preventive Maintenance</x:v>
      </x:c>
      <x:c r="E602" t="str">
        <x:v>PM-00</x:v>
      </x:c>
      <x:c r="F602" t="str">
        <x:v>Routine/Planned</x:v>
      </x:c>
      <x:c r="G602" t="str">
        <x:v>planned activity</x:v>
      </x:c>
      <x:c r="H602" t="str">
        <x:v>None</x:v>
      </x:c>
      <x:c r="I602" t="str">
        <x:v>None</x:v>
      </x:c>
      <x:c r="J602" t="n">
        <x:v>1.7</x:v>
      </x:c>
      <x:c r="K602" t="n">
        <x:v>0.9</x:v>
      </x:c>
      <x:c r="L602" s="30" t="n">
        <x:v>122.4</x:v>
      </x:c>
      <x:c r="M602" s="31" t="b">
        <x:v>1</x:v>
      </x:c>
      <x:c r="N602" s="31" t="b">
        <x:v>0</x:v>
      </x:c>
      <x:c r="O602" t="str">
        <x:v>Planned maintenance</x:v>
      </x:c>
      <x:c r="P602" s="31" t="b">
        <x:v>0</x:v>
      </x:c>
      <x:c r="Q602" t="str"/>
    </x:row>
    <x:row r="603">
      <x:c r="A603" t="str">
        <x:v>MNT-0000602</x:v>
      </x:c>
      <x:c r="B603" t="str">
        <x:v>DEV-00149</x:v>
      </x:c>
      <x:c r="C603" s="28" t="n">
        <x:v>45444</x:v>
      </x:c>
      <x:c r="D603" t="str">
        <x:v>Preventive Maintenance</x:v>
      </x:c>
      <x:c r="E603" t="str">
        <x:v>PM-00</x:v>
      </x:c>
      <x:c r="F603" t="str">
        <x:v>Routine/Planned</x:v>
      </x:c>
      <x:c r="G603" t="str">
        <x:v>planned activity</x:v>
      </x:c>
      <x:c r="H603" t="str">
        <x:v>None</x:v>
      </x:c>
      <x:c r="I603" t="str">
        <x:v>None</x:v>
      </x:c>
      <x:c r="J603" t="n">
        <x:v>1.1</x:v>
      </x:c>
      <x:c r="K603" t="n">
        <x:v>0.4</x:v>
      </x:c>
      <x:c r="L603" s="30" t="n">
        <x:v>79.2</x:v>
      </x:c>
      <x:c r="M603" s="31" t="b">
        <x:v>1</x:v>
      </x:c>
      <x:c r="N603" s="31" t="b">
        <x:v>0</x:v>
      </x:c>
      <x:c r="O603" t="str">
        <x:v>Planned maintenance</x:v>
      </x:c>
      <x:c r="P603" s="31" t="b">
        <x:v>0</x:v>
      </x:c>
      <x:c r="Q603" t="str"/>
    </x:row>
    <x:row r="604">
      <x:c r="A604" t="str">
        <x:v>MNT-0000603</x:v>
      </x:c>
      <x:c r="B604" t="str">
        <x:v>DEV-00150</x:v>
      </x:c>
      <x:c r="C604" s="28" t="n">
        <x:v>45662</x:v>
      </x:c>
      <x:c r="D604" t="str">
        <x:v>Corrective Repair</x:v>
      </x:c>
      <x:c r="E604" t="str">
        <x:v>COM-02</x:v>
      </x:c>
      <x:c r="F604" t="str">
        <x:v>Network/Connectivity</x:v>
      </x:c>
      <x:c r="G604" t="str">
        <x:v>network communication interruption</x:v>
      </x:c>
      <x:c r="H604" t="str">
        <x:v>Major</x:v>
      </x:c>
      <x:c r="I604" t="str">
        <x:v>None</x:v>
      </x:c>
      <x:c r="J604" t="n">
        <x:v>3.4</x:v>
      </x:c>
      <x:c r="K604" t="n">
        <x:v>26.4</x:v>
      </x:c>
      <x:c r="L604" s="30" t="n">
        <x:v>244.8</x:v>
      </x:c>
      <x:c r="M604" s="31" t="b">
        <x:v>1</x:v>
      </x:c>
      <x:c r="N604" s="31" t="b">
        <x:v>0</x:v>
      </x:c>
      <x:c r="O604" t="str">
        <x:v>Component wear</x:v>
      </x:c>
      <x:c r="P604" s="31" t="b">
        <x:v>0</x:v>
      </x:c>
      <x:c r="Q604" t="str"/>
    </x:row>
    <x:row r="605">
      <x:c r="A605" t="str">
        <x:v>MNT-0000604</x:v>
      </x:c>
      <x:c r="B605" t="str">
        <x:v>DEV-00150</x:v>
      </x:c>
      <x:c r="C605" s="28" t="n">
        <x:v>45834</x:v>
      </x:c>
      <x:c r="D605" t="str">
        <x:v>Corrective Repair</x:v>
      </x:c>
      <x:c r="E605" t="str">
        <x:v>SNS-02</x:v>
      </x:c>
      <x:c r="F605" t="str">
        <x:v>Sensor/Measurement</x:v>
      </x:c>
      <x:c r="G605" t="str">
        <x:v>measurement or sensor drift</x:v>
      </x:c>
      <x:c r="H605" t="str">
        <x:v>Moderate</x:v>
      </x:c>
      <x:c r="I605" t="str">
        <x:v>None</x:v>
      </x:c>
      <x:c r="J605" t="n">
        <x:v>3.1</x:v>
      </x:c>
      <x:c r="K605" t="n">
        <x:v>10</x:v>
      </x:c>
      <x:c r="L605" s="30" t="n">
        <x:v>223.2</x:v>
      </x:c>
      <x:c r="M605" s="31" t="b">
        <x:v>1</x:v>
      </x:c>
      <x:c r="N605" s="31" t="b">
        <x:v>0</x:v>
      </x:c>
      <x:c r="O605" t="str">
        <x:v>Battery ageing</x:v>
      </x:c>
      <x:c r="P605" s="31" t="b">
        <x:v>0</x:v>
      </x:c>
      <x:c r="Q605" t="str"/>
    </x:row>
    <x:row r="606">
      <x:c r="A606" t="str">
        <x:v>MNT-0000605</x:v>
      </x:c>
      <x:c r="B606" t="str">
        <x:v>DEV-00150</x:v>
      </x:c>
      <x:c r="C606" s="28" t="n">
        <x:v>45850</x:v>
      </x:c>
      <x:c r="D606" t="str">
        <x:v>Preventive Maintenance</x:v>
      </x:c>
      <x:c r="E606" t="str">
        <x:v>PM-00</x:v>
      </x:c>
      <x:c r="F606" t="str">
        <x:v>Routine/Planned</x:v>
      </x:c>
      <x:c r="G606" t="str">
        <x:v>planned activity</x:v>
      </x:c>
      <x:c r="H606" t="str">
        <x:v>None</x:v>
      </x:c>
      <x:c r="I606" t="str">
        <x:v>None</x:v>
      </x:c>
      <x:c r="J606" t="n">
        <x:v>1.1</x:v>
      </x:c>
      <x:c r="K606" t="n">
        <x:v>1.6</x:v>
      </x:c>
      <x:c r="L606" s="30" t="n">
        <x:v>79.2</x:v>
      </x:c>
      <x:c r="M606" s="31" t="b">
        <x:v>1</x:v>
      </x:c>
      <x:c r="N606" s="31" t="b">
        <x:v>0</x:v>
      </x:c>
      <x:c r="O606" t="str">
        <x:v>Planned maintenance</x:v>
      </x:c>
      <x:c r="P606" s="31" t="b">
        <x:v>0</x:v>
      </x:c>
      <x:c r="Q606" t="str"/>
    </x:row>
    <x:row r="607">
      <x:c r="A607" t="str">
        <x:v>MNT-0000606</x:v>
      </x:c>
      <x:c r="B607" t="str">
        <x:v>DEV-00150</x:v>
      </x:c>
      <x:c r="C607" s="28" t="n">
        <x:v>46017</x:v>
      </x:c>
      <x:c r="D607" t="str">
        <x:v>Preventive Maintenance</x:v>
      </x:c>
      <x:c r="E607" t="str">
        <x:v>PM-00</x:v>
      </x:c>
      <x:c r="F607" t="str">
        <x:v>Routine/Planned</x:v>
      </x:c>
      <x:c r="G607" t="str">
        <x:v>planned activity</x:v>
      </x:c>
      <x:c r="H607" t="str">
        <x:v>None</x:v>
      </x:c>
      <x:c r="I607" t="str">
        <x:v>None</x:v>
      </x:c>
      <x:c r="J607" t="n">
        <x:v>1.4</x:v>
      </x:c>
      <x:c r="K607" t="n">
        <x:v>2.5</x:v>
      </x:c>
      <x:c r="L607" s="30" t="n">
        <x:v>100.8</x:v>
      </x:c>
      <x:c r="M607" s="31" t="b">
        <x:v>1</x:v>
      </x:c>
      <x:c r="N607" s="31" t="b">
        <x:v>0</x:v>
      </x:c>
      <x:c r="O607" t="str">
        <x:v>Planned maintenance</x:v>
      </x:c>
      <x:c r="P607" s="31" t="b">
        <x:v>0</x:v>
      </x:c>
      <x:c r="Q607" t="str"/>
    </x:row>
    <x:row r="608">
      <x:c r="A608" t="str">
        <x:v>MNT-0000607</x:v>
      </x:c>
      <x:c r="B608" t="str">
        <x:v>DEV-00151</x:v>
      </x:c>
      <x:c r="C608" s="28" t="n">
        <x:v>45457</x:v>
      </x:c>
      <x:c r="D608" t="str">
        <x:v>Preventive Maintenance</x:v>
      </x:c>
      <x:c r="E608" t="str">
        <x:v>PM-00</x:v>
      </x:c>
      <x:c r="F608" t="str">
        <x:v>Routine/Planned</x:v>
      </x:c>
      <x:c r="G608" t="str">
        <x:v>planned activity</x:v>
      </x:c>
      <x:c r="H608" t="str">
        <x:v>None</x:v>
      </x:c>
      <x:c r="I608" t="str">
        <x:v>None</x:v>
      </x:c>
      <x:c r="J608" t="n">
        <x:v>1.1</x:v>
      </x:c>
      <x:c r="K608" t="n">
        <x:v>2.3</x:v>
      </x:c>
      <x:c r="L608" s="30" t="n">
        <x:v>79.2</x:v>
      </x:c>
      <x:c r="M608" s="31" t="b">
        <x:v>1</x:v>
      </x:c>
      <x:c r="N608" s="31" t="b">
        <x:v>0</x:v>
      </x:c>
      <x:c r="O608" t="str">
        <x:v>Planned maintenance</x:v>
      </x:c>
      <x:c r="P608" s="31" t="b">
        <x:v>0</x:v>
      </x:c>
      <x:c r="Q608" t="str"/>
    </x:row>
    <x:row r="609">
      <x:c r="A609" t="str">
        <x:v>MNT-0000608</x:v>
      </x:c>
      <x:c r="B609" t="str">
        <x:v>DEV-00151</x:v>
      </x:c>
      <x:c r="C609" s="28" t="n">
        <x:v>45495</x:v>
      </x:c>
      <x:c r="D609" t="str">
        <x:v>Preventive Maintenance</x:v>
      </x:c>
      <x:c r="E609" t="str">
        <x:v>PM-00</x:v>
      </x:c>
      <x:c r="F609" t="str">
        <x:v>Routine/Planned</x:v>
      </x:c>
      <x:c r="G609" t="str">
        <x:v>planned activity</x:v>
      </x:c>
      <x:c r="H609" t="str">
        <x:v>None</x:v>
      </x:c>
      <x:c r="I609" t="str">
        <x:v>None</x:v>
      </x:c>
      <x:c r="J609" t="n">
        <x:v>1.4</x:v>
      </x:c>
      <x:c r="K609" t="n">
        <x:v>1.4</x:v>
      </x:c>
      <x:c r="L609" s="30" t="n">
        <x:v>100.8</x:v>
      </x:c>
      <x:c r="M609" s="31" t="b">
        <x:v>1</x:v>
      </x:c>
      <x:c r="N609" s="31" t="b">
        <x:v>0</x:v>
      </x:c>
      <x:c r="O609" t="str">
        <x:v>Planned maintenance</x:v>
      </x:c>
      <x:c r="P609" s="31" t="b">
        <x:v>0</x:v>
      </x:c>
      <x:c r="Q609" t="str"/>
    </x:row>
    <x:row r="610">
      <x:c r="A610" t="str">
        <x:v>MNT-0000609</x:v>
      </x:c>
      <x:c r="B610" t="str">
        <x:v>DEV-00151</x:v>
      </x:c>
      <x:c r="C610" s="28" t="n">
        <x:v>45518</x:v>
      </x:c>
      <x:c r="D610" t="str">
        <x:v>Corrective Repair</x:v>
      </x:c>
      <x:c r="E610" t="str">
        <x:v>DSP-02</x:v>
      </x:c>
      <x:c r="F610" t="str">
        <x:v>Alarm/Display</x:v>
      </x:c>
      <x:c r="G610" t="str">
        <x:v>alarm or display irregularity</x:v>
      </x:c>
      <x:c r="H610" t="str">
        <x:v>Moderate</x:v>
      </x:c>
      <x:c r="I610" t="str">
        <x:v>Sensor module</x:v>
      </x:c>
      <x:c r="J610" t="n">
        <x:v>1.8</x:v>
      </x:c>
      <x:c r="K610" t="n">
        <x:v>2.2</x:v>
      </x:c>
      <x:c r="L610" s="30" t="n">
        <x:v>947.87</x:v>
      </x:c>
      <x:c r="M610" s="31" t="b">
        <x:v>1</x:v>
      </x:c>
      <x:c r="N610" s="31" t="b">
        <x:v>0</x:v>
      </x:c>
      <x:c r="O610" t="str">
        <x:v>Battery ageing</x:v>
      </x:c>
      <x:c r="P610" s="31" t="b">
        <x:v>0</x:v>
      </x:c>
      <x:c r="Q610" t="str"/>
    </x:row>
    <x:row r="611">
      <x:c r="A611" t="str">
        <x:v>MNT-0000610</x:v>
      </x:c>
      <x:c r="B611" t="str">
        <x:v>DEV-00151</x:v>
      </x:c>
      <x:c r="C611" s="28" t="n">
        <x:v>45593</x:v>
      </x:c>
      <x:c r="D611" t="str">
        <x:v>Corrective Repair</x:v>
      </x:c>
      <x:c r="E611" t="str">
        <x:v>FW-02</x:v>
      </x:c>
      <x:c r="F611" t="str">
        <x:v>Software/Firmware</x:v>
      </x:c>
      <x:c r="G611" t="str">
        <x:v>software or firmware error</x:v>
      </x:c>
      <x:c r="H611" t="str">
        <x:v>Moderate</x:v>
      </x:c>
      <x:c r="I611" t="str">
        <x:v>None</x:v>
      </x:c>
      <x:c r="J611" t="n">
        <x:v>2</x:v>
      </x:c>
      <x:c r="K611" t="n">
        <x:v>15.2</x:v>
      </x:c>
      <x:c r="L611" s="30" t="n">
        <x:v>144</x:v>
      </x:c>
      <x:c r="M611" s="31" t="b">
        <x:v>1</x:v>
      </x:c>
      <x:c r="N611" s="31" t="b">
        <x:v>0</x:v>
      </x:c>
      <x:c r="O611" t="str">
        <x:v>User/environment interaction</x:v>
      </x:c>
      <x:c r="P611" s="31" t="b">
        <x:v>0</x:v>
      </x:c>
      <x:c r="Q611" t="str"/>
    </x:row>
    <x:row r="612">
      <x:c r="A612" t="str">
        <x:v>MNT-0000611</x:v>
      </x:c>
      <x:c r="B612" t="str">
        <x:v>DEV-00151</x:v>
      </x:c>
      <x:c r="C612" s="28" t="n">
        <x:v>46076</x:v>
      </x:c>
      <x:c r="D612" t="str">
        <x:v>Preventive Maintenance</x:v>
      </x:c>
      <x:c r="E612" t="str">
        <x:v>PM-00</x:v>
      </x:c>
      <x:c r="F612" t="str">
        <x:v>Routine/Planned</x:v>
      </x:c>
      <x:c r="G612" t="str">
        <x:v>planned activity</x:v>
      </x:c>
      <x:c r="H612" t="str">
        <x:v>None</x:v>
      </x:c>
      <x:c r="I612" t="str">
        <x:v>None</x:v>
      </x:c>
      <x:c r="J612" t="n">
        <x:v>0.9</x:v>
      </x:c>
      <x:c r="K612" t="n">
        <x:v>0.7</x:v>
      </x:c>
      <x:c r="L612" s="30" t="n">
        <x:v>64.8</x:v>
      </x:c>
      <x:c r="M612" s="31" t="b">
        <x:v>1</x:v>
      </x:c>
      <x:c r="N612" s="31" t="b">
        <x:v>0</x:v>
      </x:c>
      <x:c r="O612" t="str">
        <x:v>Planned maintenance</x:v>
      </x:c>
      <x:c r="P612" s="31" t="b">
        <x:v>0</x:v>
      </x:c>
      <x:c r="Q612" t="str"/>
    </x:row>
    <x:row r="613">
      <x:c r="A613" t="str">
        <x:v>MNT-0000612</x:v>
      </x:c>
      <x:c r="B613" t="str">
        <x:v>DEV-00152</x:v>
      </x:c>
      <x:c r="C613" s="28" t="n">
        <x:v>45306</x:v>
      </x:c>
      <x:c r="D613" t="str">
        <x:v>Preventive Maintenance</x:v>
      </x:c>
      <x:c r="E613" t="str">
        <x:v>PM-00</x:v>
      </x:c>
      <x:c r="F613" t="str">
        <x:v>Routine/Planned</x:v>
      </x:c>
      <x:c r="G613" t="str">
        <x:v>planned activity</x:v>
      </x:c>
      <x:c r="H613" t="str">
        <x:v>None</x:v>
      </x:c>
      <x:c r="I613" t="str">
        <x:v>None</x:v>
      </x:c>
      <x:c r="J613" t="n">
        <x:v>1.3</x:v>
      </x:c>
      <x:c r="K613" t="n">
        <x:v>1.8</x:v>
      </x:c>
      <x:c r="L613" s="30" t="n">
        <x:v>93.6</x:v>
      </x:c>
      <x:c r="M613" s="31" t="b">
        <x:v>1</x:v>
      </x:c>
      <x:c r="N613" s="31" t="b">
        <x:v>0</x:v>
      </x:c>
      <x:c r="O613" t="str">
        <x:v>Planned maintenance</x:v>
      </x:c>
      <x:c r="P613" s="31" t="b">
        <x:v>0</x:v>
      </x:c>
      <x:c r="Q613" t="str"/>
    </x:row>
    <x:row r="614">
      <x:c r="A614" t="str">
        <x:v>MNT-0000613</x:v>
      </x:c>
      <x:c r="B614" t="str">
        <x:v>DEV-00152</x:v>
      </x:c>
      <x:c r="C614" s="28" t="n">
        <x:v>45656</x:v>
      </x:c>
      <x:c r="D614" t="str">
        <x:v>Preventive Maintenance</x:v>
      </x:c>
      <x:c r="E614" t="str">
        <x:v>PM-00</x:v>
      </x:c>
      <x:c r="F614" t="str">
        <x:v>Routine/Planned</x:v>
      </x:c>
      <x:c r="G614" t="str">
        <x:v>planned activity</x:v>
      </x:c>
      <x:c r="H614" t="str">
        <x:v>None</x:v>
      </x:c>
      <x:c r="I614" t="str">
        <x:v>None</x:v>
      </x:c>
      <x:c r="J614" t="n">
        <x:v>1.1</x:v>
      </x:c>
      <x:c r="K614" t="n">
        <x:v>1.3</x:v>
      </x:c>
      <x:c r="L614" s="30" t="n">
        <x:v>79.2</x:v>
      </x:c>
      <x:c r="M614" s="31" t="b">
        <x:v>1</x:v>
      </x:c>
      <x:c r="N614" s="31" t="b">
        <x:v>0</x:v>
      </x:c>
      <x:c r="O614" t="str">
        <x:v>Planned maintenance</x:v>
      </x:c>
      <x:c r="P614" s="31" t="b">
        <x:v>0</x:v>
      </x:c>
      <x:c r="Q614" t="str"/>
    </x:row>
    <x:row r="615">
      <x:c r="A615" t="str">
        <x:v>MNT-0000614</x:v>
      </x:c>
      <x:c r="B615" t="str">
        <x:v>DEV-00152</x:v>
      </x:c>
      <x:c r="C615" s="28" t="n">
        <x:v>45857</x:v>
      </x:c>
      <x:c r="D615" t="str">
        <x:v>Corrective Repair</x:v>
      </x:c>
      <x:c r="E615" t="str">
        <x:v>CON-02</x:v>
      </x:c>
      <x:c r="F615" t="str">
        <x:v>Accessory/Consumable</x:v>
      </x:c>
      <x:c r="G615" t="str">
        <x:v>accessory or consumable interface issue</x:v>
      </x:c>
      <x:c r="H615" t="str">
        <x:v>Moderate</x:v>
      </x:c>
      <x:c r="I615" t="str">
        <x:v>None</x:v>
      </x:c>
      <x:c r="J615" t="n">
        <x:v>3.2</x:v>
      </x:c>
      <x:c r="K615" t="n">
        <x:v>20.5</x:v>
      </x:c>
      <x:c r="L615" s="30" t="n">
        <x:v>230.4</x:v>
      </x:c>
      <x:c r="M615" s="31" t="b">
        <x:v>1</x:v>
      </x:c>
      <x:c r="N615" s="31" t="b">
        <x:v>0</x:v>
      </x:c>
      <x:c r="O615" t="str">
        <x:v>Calibration drift</x:v>
      </x:c>
      <x:c r="P615" s="31" t="b">
        <x:v>0</x:v>
      </x:c>
      <x:c r="Q615" t="str"/>
    </x:row>
    <x:row r="616">
      <x:c r="A616" t="str">
        <x:v>MNT-0000615</x:v>
      </x:c>
      <x:c r="B616" t="str">
        <x:v>DEV-00152</x:v>
      </x:c>
      <x:c r="C616" s="28" t="n">
        <x:v>45989</x:v>
      </x:c>
      <x:c r="D616" t="str">
        <x:v>Preventive Maintenance</x:v>
      </x:c>
      <x:c r="E616" t="str">
        <x:v>PM-00</x:v>
      </x:c>
      <x:c r="F616" t="str">
        <x:v>Routine/Planned</x:v>
      </x:c>
      <x:c r="G616" t="str">
        <x:v>planned activity</x:v>
      </x:c>
      <x:c r="H616" t="str">
        <x:v>None</x:v>
      </x:c>
      <x:c r="I616" t="str">
        <x:v>None</x:v>
      </x:c>
      <x:c r="J616" t="n">
        <x:v>0.9</x:v>
      </x:c>
      <x:c r="K616" t="n">
        <x:v>1.8</x:v>
      </x:c>
      <x:c r="L616" s="30" t="n">
        <x:v>64.8</x:v>
      </x:c>
      <x:c r="M616" s="31" t="b">
        <x:v>1</x:v>
      </x:c>
      <x:c r="N616" s="31" t="b">
        <x:v>0</x:v>
      </x:c>
      <x:c r="O616" t="str">
        <x:v>Planned maintenance</x:v>
      </x:c>
      <x:c r="P616" s="31" t="b">
        <x:v>0</x:v>
      </x:c>
      <x:c r="Q616" t="str"/>
    </x:row>
    <x:row r="617">
      <x:c r="A617" t="str">
        <x:v>MNT-0000616</x:v>
      </x:c>
      <x:c r="B617" t="str">
        <x:v>DEV-00152</x:v>
      </x:c>
      <x:c r="C617" s="28" t="n">
        <x:v>46013</x:v>
      </x:c>
      <x:c r="D617" t="str">
        <x:v>Corrective Repair</x:v>
      </x:c>
      <x:c r="E617" t="str">
        <x:v>SNS-02</x:v>
      </x:c>
      <x:c r="F617" t="str">
        <x:v>Sensor/Measurement</x:v>
      </x:c>
      <x:c r="G617" t="str">
        <x:v>measurement or sensor drift</x:v>
      </x:c>
      <x:c r="H617" t="str">
        <x:v>Safety Critical</x:v>
      </x:c>
      <x:c r="I617" t="str">
        <x:v>Cable/lead</x:v>
      </x:c>
      <x:c r="J617" t="n">
        <x:v>4</x:v>
      </x:c>
      <x:c r="K617" t="n">
        <x:v>23.1</x:v>
      </x:c>
      <x:c r="L617" s="30" t="n">
        <x:v>580.47</x:v>
      </x:c>
      <x:c r="M617" s="31" t="b">
        <x:v>1</x:v>
      </x:c>
      <x:c r="N617" s="31" t="b">
        <x:v>0</x:v>
      </x:c>
      <x:c r="O617" t="str">
        <x:v>Calibration drift</x:v>
      </x:c>
      <x:c r="P617" s="31" t="b">
        <x:v>1</x:v>
      </x:c>
      <x:c r="Q617" t="str">
        <x:v>SAF-000019</x:v>
      </x:c>
    </x:row>
    <x:row r="618">
      <x:c r="A618" t="str">
        <x:v>MNT-0000617</x:v>
      </x:c>
      <x:c r="B618" t="str">
        <x:v>DEV-00153</x:v>
      </x:c>
      <x:c r="C618" s="28" t="n">
        <x:v>45559</x:v>
      </x:c>
      <x:c r="D618" t="str">
        <x:v>Preventive Maintenance</x:v>
      </x:c>
      <x:c r="E618" t="str">
        <x:v>PM-00</x:v>
      </x:c>
      <x:c r="F618" t="str">
        <x:v>Routine/Planned</x:v>
      </x:c>
      <x:c r="G618" t="str">
        <x:v>planned activity</x:v>
      </x:c>
      <x:c r="H618" t="str">
        <x:v>None</x:v>
      </x:c>
      <x:c r="I618" t="str">
        <x:v>None</x:v>
      </x:c>
      <x:c r="J618" t="n">
        <x:v>1</x:v>
      </x:c>
      <x:c r="K618" t="n">
        <x:v>0.7</x:v>
      </x:c>
      <x:c r="L618" s="30" t="n">
        <x:v>72</x:v>
      </x:c>
      <x:c r="M618" s="31" t="b">
        <x:v>1</x:v>
      </x:c>
      <x:c r="N618" s="31" t="b">
        <x:v>0</x:v>
      </x:c>
      <x:c r="O618" t="str">
        <x:v>Planned maintenance</x:v>
      </x:c>
      <x:c r="P618" s="31" t="b">
        <x:v>0</x:v>
      </x:c>
      <x:c r="Q618" t="str"/>
    </x:row>
    <x:row r="619">
      <x:c r="A619" t="str">
        <x:v>MNT-0000618</x:v>
      </x:c>
      <x:c r="B619" t="str">
        <x:v>DEV-00153</x:v>
      </x:c>
      <x:c r="C619" s="28" t="n">
        <x:v>45721</x:v>
      </x:c>
      <x:c r="D619" t="str">
        <x:v>Corrective Repair</x:v>
      </x:c>
      <x:c r="E619" t="str">
        <x:v>CAL-03</x:v>
      </x:c>
      <x:c r="F619" t="str">
        <x:v>Sensor/Measurement</x:v>
      </x:c>
      <x:c r="G619" t="str">
        <x:v>measurement or sensor drift</x:v>
      </x:c>
      <x:c r="H619" t="str">
        <x:v>Minor</x:v>
      </x:c>
      <x:c r="I619" t="str">
        <x:v>None</x:v>
      </x:c>
      <x:c r="J619" t="n">
        <x:v>2.8</x:v>
      </x:c>
      <x:c r="K619" t="n">
        <x:v>9.2</x:v>
      </x:c>
      <x:c r="L619" s="30" t="n">
        <x:v>201.6</x:v>
      </x:c>
      <x:c r="M619" s="31" t="b">
        <x:v>1</x:v>
      </x:c>
      <x:c r="N619" s="31" t="b">
        <x:v>0</x:v>
      </x:c>
      <x:c r="O619" t="str">
        <x:v>User/environment interaction</x:v>
      </x:c>
      <x:c r="P619" s="31" t="b">
        <x:v>0</x:v>
      </x:c>
      <x:c r="Q619" t="str"/>
    </x:row>
    <x:row r="620">
      <x:c r="A620" t="str">
        <x:v>MNT-0000619</x:v>
      </x:c>
      <x:c r="B620" t="str">
        <x:v>DEV-00153</x:v>
      </x:c>
      <x:c r="C620" s="28" t="n">
        <x:v>46031</x:v>
      </x:c>
      <x:c r="D620" t="str">
        <x:v>Preventive Maintenance</x:v>
      </x:c>
      <x:c r="E620" t="str">
        <x:v>PM-00</x:v>
      </x:c>
      <x:c r="F620" t="str">
        <x:v>Routine/Planned</x:v>
      </x:c>
      <x:c r="G620" t="str">
        <x:v>planned activity</x:v>
      </x:c>
      <x:c r="H620" t="str">
        <x:v>None</x:v>
      </x:c>
      <x:c r="I620" t="str">
        <x:v>None</x:v>
      </x:c>
      <x:c r="J620" t="n">
        <x:v>1.4</x:v>
      </x:c>
      <x:c r="K620" t="n">
        <x:v>2.2</x:v>
      </x:c>
      <x:c r="L620" s="30" t="n">
        <x:v>100.8</x:v>
      </x:c>
      <x:c r="M620" s="31" t="b">
        <x:v>1</x:v>
      </x:c>
      <x:c r="N620" s="31" t="b">
        <x:v>0</x:v>
      </x:c>
      <x:c r="O620" t="str">
        <x:v>Planned maintenance</x:v>
      </x:c>
      <x:c r="P620" s="31" t="b">
        <x:v>0</x:v>
      </x:c>
      <x:c r="Q620" t="str"/>
    </x:row>
    <x:row r="621">
      <x:c r="A621" t="str">
        <x:v>MNT-0000620</x:v>
      </x:c>
      <x:c r="B621" t="str">
        <x:v>DEV-00154</x:v>
      </x:c>
      <x:c r="C621" s="28" t="n">
        <x:v>45504</x:v>
      </x:c>
      <x:c r="D621" t="str">
        <x:v>Preventive Maintenance</x:v>
      </x:c>
      <x:c r="E621" t="str">
        <x:v>PM-00</x:v>
      </x:c>
      <x:c r="F621" t="str">
        <x:v>Routine/Planned</x:v>
      </x:c>
      <x:c r="G621" t="str">
        <x:v>planned activity</x:v>
      </x:c>
      <x:c r="H621" t="str">
        <x:v>None</x:v>
      </x:c>
      <x:c r="I621" t="str">
        <x:v>None</x:v>
      </x:c>
      <x:c r="J621" t="n">
        <x:v>0.7</x:v>
      </x:c>
      <x:c r="K621" t="n">
        <x:v>1.4</x:v>
      </x:c>
      <x:c r="L621" s="30" t="n">
        <x:v>50.4</x:v>
      </x:c>
      <x:c r="M621" s="31" t="b">
        <x:v>1</x:v>
      </x:c>
      <x:c r="N621" s="31" t="b">
        <x:v>0</x:v>
      </x:c>
      <x:c r="O621" t="str">
        <x:v>Planned maintenance</x:v>
      </x:c>
      <x:c r="P621" s="31" t="b">
        <x:v>0</x:v>
      </x:c>
      <x:c r="Q621" t="str"/>
    </x:row>
    <x:row r="622">
      <x:c r="A622" t="str">
        <x:v>MNT-0000621</x:v>
      </x:c>
      <x:c r="B622" t="str">
        <x:v>DEV-00154</x:v>
      </x:c>
      <x:c r="C622" s="28" t="n">
        <x:v>46013</x:v>
      </x:c>
      <x:c r="D622" t="str">
        <x:v>Preventive Maintenance</x:v>
      </x:c>
      <x:c r="E622" t="str">
        <x:v>PM-00</x:v>
      </x:c>
      <x:c r="F622" t="str">
        <x:v>Routine/Planned</x:v>
      </x:c>
      <x:c r="G622" t="str">
        <x:v>planned activity</x:v>
      </x:c>
      <x:c r="H622" t="str">
        <x:v>None</x:v>
      </x:c>
      <x:c r="I622" t="str">
        <x:v>None</x:v>
      </x:c>
      <x:c r="J622" t="n">
        <x:v>1.2</x:v>
      </x:c>
      <x:c r="K622" t="n">
        <x:v>2</x:v>
      </x:c>
      <x:c r="L622" s="30" t="n">
        <x:v>86.4</x:v>
      </x:c>
      <x:c r="M622" s="31" t="b">
        <x:v>1</x:v>
      </x:c>
      <x:c r="N622" s="31" t="b">
        <x:v>0</x:v>
      </x:c>
      <x:c r="O622" t="str">
        <x:v>Planned maintenance</x:v>
      </x:c>
      <x:c r="P622" s="31" t="b">
        <x:v>0</x:v>
      </x:c>
      <x:c r="Q622" t="str"/>
    </x:row>
    <x:row r="623">
      <x:c r="A623" t="str">
        <x:v>MNT-0000622</x:v>
      </x:c>
      <x:c r="B623" t="str">
        <x:v>DEV-00155</x:v>
      </x:c>
      <x:c r="C623" s="28" t="n">
        <x:v>45531</x:v>
      </x:c>
      <x:c r="D623" t="str">
        <x:v>Preventive Maintenance</x:v>
      </x:c>
      <x:c r="E623" t="str">
        <x:v>PM-00</x:v>
      </x:c>
      <x:c r="F623" t="str">
        <x:v>Routine/Planned</x:v>
      </x:c>
      <x:c r="G623" t="str">
        <x:v>planned activity</x:v>
      </x:c>
      <x:c r="H623" t="str">
        <x:v>None</x:v>
      </x:c>
      <x:c r="I623" t="str">
        <x:v>None</x:v>
      </x:c>
      <x:c r="J623" t="n">
        <x:v>1.6</x:v>
      </x:c>
      <x:c r="K623" t="n">
        <x:v>2.6</x:v>
      </x:c>
      <x:c r="L623" s="30" t="n">
        <x:v>115.2</x:v>
      </x:c>
      <x:c r="M623" s="31" t="b">
        <x:v>1</x:v>
      </x:c>
      <x:c r="N623" s="31" t="b">
        <x:v>0</x:v>
      </x:c>
      <x:c r="O623" t="str">
        <x:v>Planned maintenance</x:v>
      </x:c>
      <x:c r="P623" s="31" t="b">
        <x:v>0</x:v>
      </x:c>
      <x:c r="Q623" t="str"/>
    </x:row>
    <x:row r="624">
      <x:c r="A624" t="str">
        <x:v>MNT-0000623</x:v>
      </x:c>
      <x:c r="B624" t="str">
        <x:v>DEV-00155</x:v>
      </x:c>
      <x:c r="C624" s="28" t="n">
        <x:v>45636</x:v>
      </x:c>
      <x:c r="D624" t="str">
        <x:v>Preventive Maintenance</x:v>
      </x:c>
      <x:c r="E624" t="str">
        <x:v>PM-00</x:v>
      </x:c>
      <x:c r="F624" t="str">
        <x:v>Routine/Planned</x:v>
      </x:c>
      <x:c r="G624" t="str">
        <x:v>planned activity</x:v>
      </x:c>
      <x:c r="H624" t="str">
        <x:v>None</x:v>
      </x:c>
      <x:c r="I624" t="str">
        <x:v>None</x:v>
      </x:c>
      <x:c r="J624" t="n">
        <x:v>0.6</x:v>
      </x:c>
      <x:c r="K624" t="n">
        <x:v>2.6</x:v>
      </x:c>
      <x:c r="L624" s="30" t="n">
        <x:v>43.2</x:v>
      </x:c>
      <x:c r="M624" s="31" t="b">
        <x:v>1</x:v>
      </x:c>
      <x:c r="N624" s="31" t="b">
        <x:v>0</x:v>
      </x:c>
      <x:c r="O624" t="str">
        <x:v>Planned maintenance</x:v>
      </x:c>
      <x:c r="P624" s="31" t="b">
        <x:v>0</x:v>
      </x:c>
      <x:c r="Q624" t="str"/>
    </x:row>
    <x:row r="625">
      <x:c r="A625" t="str">
        <x:v>MNT-0000624</x:v>
      </x:c>
      <x:c r="B625" t="str">
        <x:v>DEV-00155</x:v>
      </x:c>
      <x:c r="C625" s="28" t="n">
        <x:v>45950</x:v>
      </x:c>
      <x:c r="D625" t="str">
        <x:v>Preventive Maintenance</x:v>
      </x:c>
      <x:c r="E625" t="str">
        <x:v>PM-00</x:v>
      </x:c>
      <x:c r="F625" t="str">
        <x:v>Routine/Planned</x:v>
      </x:c>
      <x:c r="G625" t="str">
        <x:v>planned activity</x:v>
      </x:c>
      <x:c r="H625" t="str">
        <x:v>None</x:v>
      </x:c>
      <x:c r="I625" t="str">
        <x:v>None</x:v>
      </x:c>
      <x:c r="J625" t="n">
        <x:v>0.7</x:v>
      </x:c>
      <x:c r="K625" t="n">
        <x:v>2.2</x:v>
      </x:c>
      <x:c r="L625" s="30" t="n">
        <x:v>50.4</x:v>
      </x:c>
      <x:c r="M625" s="31" t="b">
        <x:v>1</x:v>
      </x:c>
      <x:c r="N625" s="31" t="b">
        <x:v>0</x:v>
      </x:c>
      <x:c r="O625" t="str">
        <x:v>Planned maintenance</x:v>
      </x:c>
      <x:c r="P625" s="31" t="b">
        <x:v>0</x:v>
      </x:c>
      <x:c r="Q625" t="str"/>
    </x:row>
    <x:row r="626">
      <x:c r="A626" t="str">
        <x:v>MNT-0000625</x:v>
      </x:c>
      <x:c r="B626" t="str">
        <x:v>DEV-00155</x:v>
      </x:c>
      <x:c r="C626" s="28" t="n">
        <x:v>46229</x:v>
      </x:c>
      <x:c r="D626" t="str">
        <x:v>Corrective Repair</x:v>
      </x:c>
      <x:c r="E626" t="str">
        <x:v>ALM-01</x:v>
      </x:c>
      <x:c r="F626" t="str">
        <x:v>Alarm/Display</x:v>
      </x:c>
      <x:c r="G626" t="str">
        <x:v>alarm or display irregularity</x:v>
      </x:c>
      <x:c r="H626" t="str">
        <x:v>Minor</x:v>
      </x:c>
      <x:c r="I626" t="str">
        <x:v>Network module</x:v>
      </x:c>
      <x:c r="J626" t="n">
        <x:v>1.2</x:v>
      </x:c>
      <x:c r="K626" t="n">
        <x:v>10.1</x:v>
      </x:c>
      <x:c r="L626" s="30" t="n">
        <x:v>135.77</x:v>
      </x:c>
      <x:c r="M626" s="31" t="b">
        <x:v>1</x:v>
      </x:c>
      <x:c r="N626" s="31" t="b">
        <x:v>0</x:v>
      </x:c>
      <x:c r="O626" t="str">
        <x:v>Software/configuration</x:v>
      </x:c>
      <x:c r="P626" s="31" t="b">
        <x:v>0</x:v>
      </x:c>
      <x:c r="Q626" t="str"/>
    </x:row>
    <x:row r="627">
      <x:c r="A627" t="str">
        <x:v>MNT-0000626</x:v>
      </x:c>
      <x:c r="B627" t="str">
        <x:v>DEV-00156</x:v>
      </x:c>
      <x:c r="C627" s="28" t="n">
        <x:v>45840</x:v>
      </x:c>
      <x:c r="D627" t="str">
        <x:v>Preventive Maintenance</x:v>
      </x:c>
      <x:c r="E627" t="str">
        <x:v>PM-00</x:v>
      </x:c>
      <x:c r="F627" t="str">
        <x:v>Routine/Planned</x:v>
      </x:c>
      <x:c r="G627" t="str">
        <x:v>planned activity</x:v>
      </x:c>
      <x:c r="H627" t="str">
        <x:v>None</x:v>
      </x:c>
      <x:c r="I627" t="str">
        <x:v>None</x:v>
      </x:c>
      <x:c r="J627" t="n">
        <x:v>0.3</x:v>
      </x:c>
      <x:c r="K627" t="n">
        <x:v>2.3</x:v>
      </x:c>
      <x:c r="L627" s="30" t="n">
        <x:v>21.6</x:v>
      </x:c>
      <x:c r="M627" s="31" t="b">
        <x:v>1</x:v>
      </x:c>
      <x:c r="N627" s="31" t="b">
        <x:v>0</x:v>
      </x:c>
      <x:c r="O627" t="str">
        <x:v>Planned maintenance</x:v>
      </x:c>
      <x:c r="P627" s="31" t="b">
        <x:v>0</x:v>
      </x:c>
      <x:c r="Q627" t="str"/>
    </x:row>
    <x:row r="628">
      <x:c r="A628" t="str">
        <x:v>MNT-0000627</x:v>
      </x:c>
      <x:c r="B628" t="str">
        <x:v>DEV-00156</x:v>
      </x:c>
      <x:c r="C628" s="28" t="n">
        <x:v>45976</x:v>
      </x:c>
      <x:c r="D628" t="str">
        <x:v>Preventive Maintenance</x:v>
      </x:c>
      <x:c r="E628" t="str">
        <x:v>PM-00</x:v>
      </x:c>
      <x:c r="F628" t="str">
        <x:v>Routine/Planned</x:v>
      </x:c>
      <x:c r="G628" t="str">
        <x:v>planned activity</x:v>
      </x:c>
      <x:c r="H628" t="str">
        <x:v>None</x:v>
      </x:c>
      <x:c r="I628" t="str">
        <x:v>None</x:v>
      </x:c>
      <x:c r="J628" t="n">
        <x:v>1</x:v>
      </x:c>
      <x:c r="K628" t="n">
        <x:v>1.6</x:v>
      </x:c>
      <x:c r="L628" s="30" t="n">
        <x:v>72</x:v>
      </x:c>
      <x:c r="M628" s="31" t="b">
        <x:v>1</x:v>
      </x:c>
      <x:c r="N628" s="31" t="b">
        <x:v>0</x:v>
      </x:c>
      <x:c r="O628" t="str">
        <x:v>Planned maintenance</x:v>
      </x:c>
      <x:c r="P628" s="31" t="b">
        <x:v>0</x:v>
      </x:c>
      <x:c r="Q628" t="str"/>
    </x:row>
    <x:row r="629">
      <x:c r="A629" t="str">
        <x:v>MNT-0000628</x:v>
      </x:c>
      <x:c r="B629" t="str">
        <x:v>DEV-00156</x:v>
      </x:c>
      <x:c r="C629" s="28" t="n">
        <x:v>46189</x:v>
      </x:c>
      <x:c r="D629" t="str">
        <x:v>Corrective Repair</x:v>
      </x:c>
      <x:c r="E629" t="str">
        <x:v>NFF-00</x:v>
      </x:c>
      <x:c r="F629" t="str">
        <x:v>No Fault Found</x:v>
      </x:c>
      <x:c r="G629" t="str">
        <x:v>reported issue not reproduced</x:v>
      </x:c>
      <x:c r="H629" t="str">
        <x:v>Minor</x:v>
      </x:c>
      <x:c r="I629" t="str">
        <x:v>None</x:v>
      </x:c>
      <x:c r="J629" t="n">
        <x:v>3.2</x:v>
      </x:c>
      <x:c r="K629" t="n">
        <x:v>2.4</x:v>
      </x:c>
      <x:c r="L629" s="30" t="n">
        <x:v>230.4</x:v>
      </x:c>
      <x:c r="M629" s="31" t="b">
        <x:v>1</x:v>
      </x:c>
      <x:c r="N629" s="31" t="b">
        <x:v>1</x:v>
      </x:c>
      <x:c r="O629" t="str">
        <x:v>No fault reproduced</x:v>
      </x:c>
      <x:c r="P629" s="31" t="b">
        <x:v>0</x:v>
      </x:c>
      <x:c r="Q629" t="str"/>
    </x:row>
    <x:row r="630">
      <x:c r="A630" t="str">
        <x:v>MNT-0000629</x:v>
      </x:c>
      <x:c r="B630" t="str">
        <x:v>DEV-00157</x:v>
      </x:c>
      <x:c r="C630" s="28" t="n">
        <x:v>45781</x:v>
      </x:c>
      <x:c r="D630" t="str">
        <x:v>Preventive Maintenance</x:v>
      </x:c>
      <x:c r="E630" t="str">
        <x:v>PM-00</x:v>
      </x:c>
      <x:c r="F630" t="str">
        <x:v>Routine/Planned</x:v>
      </x:c>
      <x:c r="G630" t="str">
        <x:v>planned activity</x:v>
      </x:c>
      <x:c r="H630" t="str">
        <x:v>None</x:v>
      </x:c>
      <x:c r="I630" t="str">
        <x:v>None</x:v>
      </x:c>
      <x:c r="J630" t="n">
        <x:v>1.7</x:v>
      </x:c>
      <x:c r="K630" t="n">
        <x:v>1.2</x:v>
      </x:c>
      <x:c r="L630" s="30" t="n">
        <x:v>122.4</x:v>
      </x:c>
      <x:c r="M630" s="31" t="b">
        <x:v>0</x:v>
      </x:c>
      <x:c r="N630" s="31" t="b">
        <x:v>0</x:v>
      </x:c>
      <x:c r="O630" t="str">
        <x:v>Planned maintenance</x:v>
      </x:c>
      <x:c r="P630" s="31" t="b">
        <x:v>0</x:v>
      </x:c>
      <x:c r="Q630" t="str"/>
    </x:row>
    <x:row r="631">
      <x:c r="A631" t="str">
        <x:v>MNT-0000630</x:v>
      </x:c>
      <x:c r="B631" t="str">
        <x:v>DEV-00157</x:v>
      </x:c>
      <x:c r="C631" s="28" t="n">
        <x:v>46020</x:v>
      </x:c>
      <x:c r="D631" t="str">
        <x:v>Corrective Repair</x:v>
      </x:c>
      <x:c r="E631" t="str">
        <x:v>SNS-01</x:v>
      </x:c>
      <x:c r="F631" t="str">
        <x:v>Sensor/Measurement</x:v>
      </x:c>
      <x:c r="G631" t="str">
        <x:v>measurement or sensor drift</x:v>
      </x:c>
      <x:c r="H631" t="str">
        <x:v>Moderate</x:v>
      </x:c>
      <x:c r="I631" t="str">
        <x:v>Power supply</x:v>
      </x:c>
      <x:c r="J631" t="n">
        <x:v>2</x:v>
      </x:c>
      <x:c r="K631" t="n">
        <x:v>11.6</x:v>
      </x:c>
      <x:c r="L631" s="30" t="n">
        <x:v>542.4</x:v>
      </x:c>
      <x:c r="M631" s="31" t="b">
        <x:v>1</x:v>
      </x:c>
      <x:c r="N631" s="31" t="b">
        <x:v>0</x:v>
      </x:c>
      <x:c r="O631" t="str">
        <x:v>Software/configuration</x:v>
      </x:c>
      <x:c r="P631" s="31" t="b">
        <x:v>0</x:v>
      </x:c>
      <x:c r="Q631" t="str"/>
    </x:row>
    <x:row r="632">
      <x:c r="A632" t="str">
        <x:v>MNT-0000631</x:v>
      </x:c>
      <x:c r="B632" t="str">
        <x:v>DEV-00157</x:v>
      </x:c>
      <x:c r="C632" s="28" t="n">
        <x:v>46148</x:v>
      </x:c>
      <x:c r="D632" t="str">
        <x:v>Preventive Maintenance</x:v>
      </x:c>
      <x:c r="E632" t="str">
        <x:v>PM-00</x:v>
      </x:c>
      <x:c r="F632" t="str">
        <x:v>Routine/Planned</x:v>
      </x:c>
      <x:c r="G632" t="str">
        <x:v>planned activity</x:v>
      </x:c>
      <x:c r="H632" t="str">
        <x:v>None</x:v>
      </x:c>
      <x:c r="I632" t="str">
        <x:v>None</x:v>
      </x:c>
      <x:c r="J632" t="n">
        <x:v>0.3</x:v>
      </x:c>
      <x:c r="K632" t="n">
        <x:v>1.3</x:v>
      </x:c>
      <x:c r="L632" s="30" t="n">
        <x:v>21.6</x:v>
      </x:c>
      <x:c r="M632" s="31" t="b">
        <x:v>1</x:v>
      </x:c>
      <x:c r="N632" s="31" t="b">
        <x:v>0</x:v>
      </x:c>
      <x:c r="O632" t="str">
        <x:v>Planned maintenance</x:v>
      </x:c>
      <x:c r="P632" s="31" t="b">
        <x:v>0</x:v>
      </x:c>
      <x:c r="Q632" t="str"/>
    </x:row>
    <x:row r="633">
      <x:c r="A633" t="str">
        <x:v>MNT-0000632</x:v>
      </x:c>
      <x:c r="B633" t="str">
        <x:v>DEV-00158</x:v>
      </x:c>
      <x:c r="C633" s="28" t="n">
        <x:v>45594</x:v>
      </x:c>
      <x:c r="D633" t="str">
        <x:v>Corrective Repair</x:v>
      </x:c>
      <x:c r="E633" t="str">
        <x:v>SW-01</x:v>
      </x:c>
      <x:c r="F633" t="str">
        <x:v>Software/Firmware</x:v>
      </x:c>
      <x:c r="G633" t="str">
        <x:v>software or firmware error</x:v>
      </x:c>
      <x:c r="H633" t="str">
        <x:v>Safety Critical</x:v>
      </x:c>
      <x:c r="I633" t="str">
        <x:v>None</x:v>
      </x:c>
      <x:c r="J633" t="n">
        <x:v>2.6</x:v>
      </x:c>
      <x:c r="K633" t="n">
        <x:v>24.4</x:v>
      </x:c>
      <x:c r="L633" s="30" t="n">
        <x:v>187.2</x:v>
      </x:c>
      <x:c r="M633" s="31" t="b">
        <x:v>0</x:v>
      </x:c>
      <x:c r="N633" s="31" t="b">
        <x:v>0</x:v>
      </x:c>
      <x:c r="O633" t="str">
        <x:v>Component wear</x:v>
      </x:c>
      <x:c r="P633" s="31" t="b">
        <x:v>1</x:v>
      </x:c>
      <x:c r="Q633" t="str">
        <x:v>SAF-000020</x:v>
      </x:c>
    </x:row>
    <x:row r="634">
      <x:c r="A634" t="str">
        <x:v>MNT-0000633</x:v>
      </x:c>
      <x:c r="B634" t="str">
        <x:v>DEV-00158</x:v>
      </x:c>
      <x:c r="C634" s="28" t="n">
        <x:v>45841</x:v>
      </x:c>
      <x:c r="D634" t="str">
        <x:v>Preventive Maintenance</x:v>
      </x:c>
      <x:c r="E634" t="str">
        <x:v>PM-00</x:v>
      </x:c>
      <x:c r="F634" t="str">
        <x:v>Routine/Planned</x:v>
      </x:c>
      <x:c r="G634" t="str">
        <x:v>planned activity</x:v>
      </x:c>
      <x:c r="H634" t="str">
        <x:v>None</x:v>
      </x:c>
      <x:c r="I634" t="str">
        <x:v>None</x:v>
      </x:c>
      <x:c r="J634" t="n">
        <x:v>0.7</x:v>
      </x:c>
      <x:c r="K634" t="n">
        <x:v>1.4</x:v>
      </x:c>
      <x:c r="L634" s="30" t="n">
        <x:v>50.4</x:v>
      </x:c>
      <x:c r="M634" s="31" t="b">
        <x:v>1</x:v>
      </x:c>
      <x:c r="N634" s="31" t="b">
        <x:v>0</x:v>
      </x:c>
      <x:c r="O634" t="str">
        <x:v>Planned maintenance</x:v>
      </x:c>
      <x:c r="P634" s="31" t="b">
        <x:v>0</x:v>
      </x:c>
      <x:c r="Q634" t="str"/>
    </x:row>
    <x:row r="635">
      <x:c r="A635" t="str">
        <x:v>MNT-0000634</x:v>
      </x:c>
      <x:c r="B635" t="str">
        <x:v>DEV-00158</x:v>
      </x:c>
      <x:c r="C635" s="28" t="n">
        <x:v>45848</x:v>
      </x:c>
      <x:c r="D635" t="str">
        <x:v>Preventive Maintenance</x:v>
      </x:c>
      <x:c r="E635" t="str">
        <x:v>PM-00</x:v>
      </x:c>
      <x:c r="F635" t="str">
        <x:v>Routine/Planned</x:v>
      </x:c>
      <x:c r="G635" t="str">
        <x:v>planned activity</x:v>
      </x:c>
      <x:c r="H635" t="str">
        <x:v>None</x:v>
      </x:c>
      <x:c r="I635" t="str">
        <x:v>None</x:v>
      </x:c>
      <x:c r="J635" t="n">
        <x:v>1.3</x:v>
      </x:c>
      <x:c r="K635" t="n">
        <x:v>1.8</x:v>
      </x:c>
      <x:c r="L635" s="30" t="n">
        <x:v>93.6</x:v>
      </x:c>
      <x:c r="M635" s="31" t="b">
        <x:v>0</x:v>
      </x:c>
      <x:c r="N635" s="31" t="b">
        <x:v>0</x:v>
      </x:c>
      <x:c r="O635" t="str">
        <x:v>Planned maintenance</x:v>
      </x:c>
      <x:c r="P635" s="31" t="b">
        <x:v>0</x:v>
      </x:c>
      <x:c r="Q635" t="str"/>
    </x:row>
    <x:row r="636">
      <x:c r="A636" t="str">
        <x:v>MNT-0000635</x:v>
      </x:c>
      <x:c r="B636" t="str">
        <x:v>DEV-00158</x:v>
      </x:c>
      <x:c r="C636" s="28" t="n">
        <x:v>45990</x:v>
      </x:c>
      <x:c r="D636" t="str">
        <x:v>Preventive Maintenance</x:v>
      </x:c>
      <x:c r="E636" t="str">
        <x:v>PM-00</x:v>
      </x:c>
      <x:c r="F636" t="str">
        <x:v>Routine/Planned</x:v>
      </x:c>
      <x:c r="G636" t="str">
        <x:v>planned activity</x:v>
      </x:c>
      <x:c r="H636" t="str">
        <x:v>None</x:v>
      </x:c>
      <x:c r="I636" t="str">
        <x:v>None</x:v>
      </x:c>
      <x:c r="J636" t="n">
        <x:v>1.2</x:v>
      </x:c>
      <x:c r="K636" t="n">
        <x:v>1.2</x:v>
      </x:c>
      <x:c r="L636" s="30" t="n">
        <x:v>86.4</x:v>
      </x:c>
      <x:c r="M636" s="31" t="b">
        <x:v>0</x:v>
      </x:c>
      <x:c r="N636" s="31" t="b">
        <x:v>0</x:v>
      </x:c>
      <x:c r="O636" t="str">
        <x:v>Planned maintenance</x:v>
      </x:c>
      <x:c r="P636" s="31" t="b">
        <x:v>0</x:v>
      </x:c>
      <x:c r="Q636" t="str"/>
    </x:row>
    <x:row r="637">
      <x:c r="A637" t="str">
        <x:v>MNT-0000636</x:v>
      </x:c>
      <x:c r="B637" t="str">
        <x:v>DEV-00159</x:v>
      </x:c>
      <x:c r="C637" s="28" t="n">
        <x:v>45296</x:v>
      </x:c>
      <x:c r="D637" t="str">
        <x:v>Corrective Repair</x:v>
      </x:c>
      <x:c r="E637" t="str">
        <x:v>FW-02</x:v>
      </x:c>
      <x:c r="F637" t="str">
        <x:v>Software/Firmware</x:v>
      </x:c>
      <x:c r="G637" t="str">
        <x:v>software or firmware error</x:v>
      </x:c>
      <x:c r="H637" t="str">
        <x:v>Major</x:v>
      </x:c>
      <x:c r="I637" t="str">
        <x:v>Power supply</x:v>
      </x:c>
      <x:c r="J637" t="n">
        <x:v>4.7</x:v>
      </x:c>
      <x:c r="K637" t="n">
        <x:v>27</x:v>
      </x:c>
      <x:c r="L637" s="30" t="n">
        <x:v>560.09</x:v>
      </x:c>
      <x:c r="M637" s="31" t="b">
        <x:v>1</x:v>
      </x:c>
      <x:c r="N637" s="31" t="b">
        <x:v>0</x:v>
      </x:c>
      <x:c r="O637" t="str">
        <x:v>User/environment interaction</x:v>
      </x:c>
      <x:c r="P637" s="31" t="b">
        <x:v>0</x:v>
      </x:c>
      <x:c r="Q637" t="str"/>
    </x:row>
    <x:row r="638">
      <x:c r="A638" t="str">
        <x:v>MNT-0000637</x:v>
      </x:c>
      <x:c r="B638" t="str">
        <x:v>DEV-00159</x:v>
      </x:c>
      <x:c r="C638" s="28" t="n">
        <x:v>45532</x:v>
      </x:c>
      <x:c r="D638" t="str">
        <x:v>Preventive Maintenance</x:v>
      </x:c>
      <x:c r="E638" t="str">
        <x:v>PM-00</x:v>
      </x:c>
      <x:c r="F638" t="str">
        <x:v>Routine/Planned</x:v>
      </x:c>
      <x:c r="G638" t="str">
        <x:v>planned activity</x:v>
      </x:c>
      <x:c r="H638" t="str">
        <x:v>None</x:v>
      </x:c>
      <x:c r="I638" t="str">
        <x:v>None</x:v>
      </x:c>
      <x:c r="J638" t="n">
        <x:v>1.6</x:v>
      </x:c>
      <x:c r="K638" t="n">
        <x:v>0.5</x:v>
      </x:c>
      <x:c r="L638" s="30" t="n">
        <x:v>115.2</x:v>
      </x:c>
      <x:c r="M638" s="31" t="b">
        <x:v>1</x:v>
      </x:c>
      <x:c r="N638" s="31" t="b">
        <x:v>0</x:v>
      </x:c>
      <x:c r="O638" t="str">
        <x:v>Planned maintenance</x:v>
      </x:c>
      <x:c r="P638" s="31" t="b">
        <x:v>0</x:v>
      </x:c>
      <x:c r="Q638" t="str"/>
    </x:row>
    <x:row r="639">
      <x:c r="A639" t="str">
        <x:v>MNT-0000638</x:v>
      </x:c>
      <x:c r="B639" t="str">
        <x:v>DEV-00159</x:v>
      </x:c>
      <x:c r="C639" s="28" t="n">
        <x:v>45996</x:v>
      </x:c>
      <x:c r="D639" t="str">
        <x:v>Preventive Maintenance</x:v>
      </x:c>
      <x:c r="E639" t="str">
        <x:v>PM-00</x:v>
      </x:c>
      <x:c r="F639" t="str">
        <x:v>Routine/Planned</x:v>
      </x:c>
      <x:c r="G639" t="str">
        <x:v>planned activity</x:v>
      </x:c>
      <x:c r="H639" t="str">
        <x:v>None</x:v>
      </x:c>
      <x:c r="I639" t="str">
        <x:v>None</x:v>
      </x:c>
      <x:c r="J639" t="n">
        <x:v>1.6</x:v>
      </x:c>
      <x:c r="K639" t="n">
        <x:v>1.3</x:v>
      </x:c>
      <x:c r="L639" s="30" t="n">
        <x:v>115.2</x:v>
      </x:c>
      <x:c r="M639" s="31" t="b">
        <x:v>1</x:v>
      </x:c>
      <x:c r="N639" s="31" t="b">
        <x:v>0</x:v>
      </x:c>
      <x:c r="O639" t="str">
        <x:v>Planned maintenance</x:v>
      </x:c>
      <x:c r="P639" s="31" t="b">
        <x:v>0</x:v>
      </x:c>
      <x:c r="Q639" t="str"/>
    </x:row>
    <x:row r="640">
      <x:c r="A640" t="str">
        <x:v>MNT-0000639</x:v>
      </x:c>
      <x:c r="B640" t="str">
        <x:v>DEV-00159</x:v>
      </x:c>
      <x:c r="C640" s="28" t="n">
        <x:v>46071</x:v>
      </x:c>
      <x:c r="D640" t="str">
        <x:v>Corrective Repair</x:v>
      </x:c>
      <x:c r="E640" t="str">
        <x:v>SW-05</x:v>
      </x:c>
      <x:c r="F640" t="str">
        <x:v>Software/Firmware</x:v>
      </x:c>
      <x:c r="G640" t="str">
        <x:v>software or firmware error</x:v>
      </x:c>
      <x:c r="H640" t="str">
        <x:v>Moderate</x:v>
      </x:c>
      <x:c r="I640" t="str">
        <x:v>Display module</x:v>
      </x:c>
      <x:c r="J640" t="n">
        <x:v>0.3</x:v>
      </x:c>
      <x:c r="K640" t="n">
        <x:v>3.8</x:v>
      </x:c>
      <x:c r="L640" s="30" t="n">
        <x:v>814.63</x:v>
      </x:c>
      <x:c r="M640" s="31" t="b">
        <x:v>1</x:v>
      </x:c>
      <x:c r="N640" s="31" t="b">
        <x:v>0</x:v>
      </x:c>
      <x:c r="O640" t="str">
        <x:v>Accessory failure</x:v>
      </x:c>
      <x:c r="P640" s="31" t="b">
        <x:v>0</x:v>
      </x:c>
      <x:c r="Q640" t="str"/>
    </x:row>
    <x:row r="641">
      <x:c r="A641" t="str">
        <x:v>MNT-0000640</x:v>
      </x:c>
      <x:c r="B641" t="str">
        <x:v>DEV-00159</x:v>
      </x:c>
      <x:c r="C641" s="28" t="n">
        <x:v>46116</x:v>
      </x:c>
      <x:c r="D641" t="str">
        <x:v>Preventive Maintenance</x:v>
      </x:c>
      <x:c r="E641" t="str">
        <x:v>PM-00</x:v>
      </x:c>
      <x:c r="F641" t="str">
        <x:v>Routine/Planned</x:v>
      </x:c>
      <x:c r="G641" t="str">
        <x:v>planned activity</x:v>
      </x:c>
      <x:c r="H641" t="str">
        <x:v>None</x:v>
      </x:c>
      <x:c r="I641" t="str">
        <x:v>None</x:v>
      </x:c>
      <x:c r="J641" t="n">
        <x:v>1.6</x:v>
      </x:c>
      <x:c r="K641" t="n">
        <x:v>2.3</x:v>
      </x:c>
      <x:c r="L641" s="30" t="n">
        <x:v>115.2</x:v>
      </x:c>
      <x:c r="M641" s="31" t="b">
        <x:v>1</x:v>
      </x:c>
      <x:c r="N641" s="31" t="b">
        <x:v>0</x:v>
      </x:c>
      <x:c r="O641" t="str">
        <x:v>Planned maintenance</x:v>
      </x:c>
      <x:c r="P641" s="31" t="b">
        <x:v>0</x:v>
      </x:c>
      <x:c r="Q641" t="str"/>
    </x:row>
    <x:row r="642">
      <x:c r="A642" t="str">
        <x:v>MNT-0000641</x:v>
      </x:c>
      <x:c r="B642" t="str">
        <x:v>DEV-00160</x:v>
      </x:c>
      <x:c r="C642" s="28" t="n">
        <x:v>45397</x:v>
      </x:c>
      <x:c r="D642" t="str">
        <x:v>Preventive Maintenance</x:v>
      </x:c>
      <x:c r="E642" t="str">
        <x:v>PM-00</x:v>
      </x:c>
      <x:c r="F642" t="str">
        <x:v>Routine/Planned</x:v>
      </x:c>
      <x:c r="G642" t="str">
        <x:v>planned activity</x:v>
      </x:c>
      <x:c r="H642" t="str">
        <x:v>None</x:v>
      </x:c>
      <x:c r="I642" t="str">
        <x:v>None</x:v>
      </x:c>
      <x:c r="J642" t="n">
        <x:v>1</x:v>
      </x:c>
      <x:c r="K642" t="n">
        <x:v>1.3</x:v>
      </x:c>
      <x:c r="L642" s="30" t="n">
        <x:v>72</x:v>
      </x:c>
      <x:c r="M642" s="31" t="b">
        <x:v>1</x:v>
      </x:c>
      <x:c r="N642" s="31" t="b">
        <x:v>0</x:v>
      </x:c>
      <x:c r="O642" t="str">
        <x:v>Planned maintenance</x:v>
      </x:c>
      <x:c r="P642" s="31" t="b">
        <x:v>0</x:v>
      </x:c>
      <x:c r="Q642" t="str"/>
    </x:row>
    <x:row r="643">
      <x:c r="A643" t="str">
        <x:v>MNT-0000642</x:v>
      </x:c>
      <x:c r="B643" t="str">
        <x:v>DEV-00160</x:v>
      </x:c>
      <x:c r="C643" s="28" t="n">
        <x:v>45697</x:v>
      </x:c>
      <x:c r="D643" t="str">
        <x:v>Preventive Maintenance</x:v>
      </x:c>
      <x:c r="E643" t="str">
        <x:v>PM-00</x:v>
      </x:c>
      <x:c r="F643" t="str">
        <x:v>Routine/Planned</x:v>
      </x:c>
      <x:c r="G643" t="str">
        <x:v>planned activity</x:v>
      </x:c>
      <x:c r="H643" t="str">
        <x:v>None</x:v>
      </x:c>
      <x:c r="I643" t="str">
        <x:v>None</x:v>
      </x:c>
      <x:c r="J643" t="n">
        <x:v>1.3</x:v>
      </x:c>
      <x:c r="K643" t="n">
        <x:v>1.6</x:v>
      </x:c>
      <x:c r="L643" s="30" t="n">
        <x:v>93.6</x:v>
      </x:c>
      <x:c r="M643" s="31" t="b">
        <x:v>1</x:v>
      </x:c>
      <x:c r="N643" s="31" t="b">
        <x:v>0</x:v>
      </x:c>
      <x:c r="O643" t="str">
        <x:v>Planned maintenance</x:v>
      </x:c>
      <x:c r="P643" s="31" t="b">
        <x:v>0</x:v>
      </x:c>
      <x:c r="Q643" t="str"/>
    </x:row>
    <x:row r="644">
      <x:c r="A644" t="str">
        <x:v>MNT-0000643</x:v>
      </x:c>
      <x:c r="B644" t="str">
        <x:v>DEV-00160</x:v>
      </x:c>
      <x:c r="C644" s="28" t="n">
        <x:v>45894</x:v>
      </x:c>
      <x:c r="D644" t="str">
        <x:v>Corrective Repair</x:v>
      </x:c>
      <x:c r="E644" t="str">
        <x:v>MEC-01</x:v>
      </x:c>
      <x:c r="F644" t="str">
        <x:v>Mechanical</x:v>
      </x:c>
      <x:c r="G644" t="str">
        <x:v>mechanical wear or connector issue</x:v>
      </x:c>
      <x:c r="H644" t="str">
        <x:v>Minor</x:v>
      </x:c>
      <x:c r="I644" t="str">
        <x:v>Network module</x:v>
      </x:c>
      <x:c r="J644" t="n">
        <x:v>0.3</x:v>
      </x:c>
      <x:c r="K644" t="n">
        <x:v>2.1</x:v>
      </x:c>
      <x:c r="L644" s="30" t="n">
        <x:v>615.09</x:v>
      </x:c>
      <x:c r="M644" s="31" t="b">
        <x:v>1</x:v>
      </x:c>
      <x:c r="N644" s="31" t="b">
        <x:v>0</x:v>
      </x:c>
      <x:c r="O644" t="str">
        <x:v>Software/configuration</x:v>
      </x:c>
      <x:c r="P644" s="31" t="b">
        <x:v>0</x:v>
      </x:c>
      <x:c r="Q644" t="str"/>
    </x:row>
    <x:row r="645">
      <x:c r="A645" t="str">
        <x:v>MNT-0000644</x:v>
      </x:c>
      <x:c r="B645" t="str">
        <x:v>DEV-00161</x:v>
      </x:c>
      <x:c r="C645" s="28" t="n">
        <x:v>45498</x:v>
      </x:c>
      <x:c r="D645" t="str">
        <x:v>Preventive Maintenance</x:v>
      </x:c>
      <x:c r="E645" t="str">
        <x:v>PM-00</x:v>
      </x:c>
      <x:c r="F645" t="str">
        <x:v>Routine/Planned</x:v>
      </x:c>
      <x:c r="G645" t="str">
        <x:v>planned activity</x:v>
      </x:c>
      <x:c r="H645" t="str">
        <x:v>None</x:v>
      </x:c>
      <x:c r="I645" t="str">
        <x:v>None</x:v>
      </x:c>
      <x:c r="J645" t="n">
        <x:v>1.1</x:v>
      </x:c>
      <x:c r="K645" t="n">
        <x:v>0.7</x:v>
      </x:c>
      <x:c r="L645" s="30" t="n">
        <x:v>79.2</x:v>
      </x:c>
      <x:c r="M645" s="31" t="b">
        <x:v>1</x:v>
      </x:c>
      <x:c r="N645" s="31" t="b">
        <x:v>0</x:v>
      </x:c>
      <x:c r="O645" t="str">
        <x:v>Planned maintenance</x:v>
      </x:c>
      <x:c r="P645" s="31" t="b">
        <x:v>0</x:v>
      </x:c>
      <x:c r="Q645" t="str"/>
    </x:row>
    <x:row r="646">
      <x:c r="A646" t="str">
        <x:v>MNT-0000645</x:v>
      </x:c>
      <x:c r="B646" t="str">
        <x:v>DEV-00161</x:v>
      </x:c>
      <x:c r="C646" s="28" t="n">
        <x:v>45559</x:v>
      </x:c>
      <x:c r="D646" t="str">
        <x:v>Preventive Maintenance</x:v>
      </x:c>
      <x:c r="E646" t="str">
        <x:v>PM-00</x:v>
      </x:c>
      <x:c r="F646" t="str">
        <x:v>Routine/Planned</x:v>
      </x:c>
      <x:c r="G646" t="str">
        <x:v>planned activity</x:v>
      </x:c>
      <x:c r="H646" t="str">
        <x:v>None</x:v>
      </x:c>
      <x:c r="I646" t="str">
        <x:v>None</x:v>
      </x:c>
      <x:c r="J646" t="n">
        <x:v>0.9</x:v>
      </x:c>
      <x:c r="K646" t="n">
        <x:v>2</x:v>
      </x:c>
      <x:c r="L646" s="30" t="n">
        <x:v>64.8</x:v>
      </x:c>
      <x:c r="M646" s="31" t="b">
        <x:v>1</x:v>
      </x:c>
      <x:c r="N646" s="31" t="b">
        <x:v>0</x:v>
      </x:c>
      <x:c r="O646" t="str">
        <x:v>Planned maintenance</x:v>
      </x:c>
      <x:c r="P646" s="31" t="b">
        <x:v>0</x:v>
      </x:c>
      <x:c r="Q646" t="str"/>
    </x:row>
    <x:row r="647">
      <x:c r="A647" t="str">
        <x:v>MNT-0000646</x:v>
      </x:c>
      <x:c r="B647" t="str">
        <x:v>DEV-00161</x:v>
      </x:c>
      <x:c r="C647" s="28" t="n">
        <x:v>45966</x:v>
      </x:c>
      <x:c r="D647" t="str">
        <x:v>Corrective Repair</x:v>
      </x:c>
      <x:c r="E647" t="str">
        <x:v>PWR-02</x:v>
      </x:c>
      <x:c r="F647" t="str">
        <x:v>Power/Battery</x:v>
      </x:c>
      <x:c r="G647" t="str">
        <x:v>battery or power issue</x:v>
      </x:c>
      <x:c r="H647" t="str">
        <x:v>Moderate</x:v>
      </x:c>
      <x:c r="I647" t="str">
        <x:v>None</x:v>
      </x:c>
      <x:c r="J647" t="n">
        <x:v>1.3</x:v>
      </x:c>
      <x:c r="K647" t="n">
        <x:v>2.9</x:v>
      </x:c>
      <x:c r="L647" s="30" t="n">
        <x:v>93.6</x:v>
      </x:c>
      <x:c r="M647" s="31" t="b">
        <x:v>1</x:v>
      </x:c>
      <x:c r="N647" s="31" t="b">
        <x:v>0</x:v>
      </x:c>
      <x:c r="O647" t="str">
        <x:v>Battery ageing</x:v>
      </x:c>
      <x:c r="P647" s="31" t="b">
        <x:v>0</x:v>
      </x:c>
      <x:c r="Q647" t="str"/>
    </x:row>
    <x:row r="648">
      <x:c r="A648" t="str">
        <x:v>MNT-0000647</x:v>
      </x:c>
      <x:c r="B648" t="str">
        <x:v>DEV-00161</x:v>
      </x:c>
      <x:c r="C648" s="28" t="n">
        <x:v>46135</x:v>
      </x:c>
      <x:c r="D648" t="str">
        <x:v>Calibration</x:v>
      </x:c>
      <x:c r="E648" t="str">
        <x:v>CAL-00</x:v>
      </x:c>
      <x:c r="F648" t="str">
        <x:v>Routine/Planned</x:v>
      </x:c>
      <x:c r="G648" t="str">
        <x:v>planned activity</x:v>
      </x:c>
      <x:c r="H648" t="str">
        <x:v>None</x:v>
      </x:c>
      <x:c r="I648" t="str">
        <x:v>None</x:v>
      </x:c>
      <x:c r="J648" t="n">
        <x:v>1.3</x:v>
      </x:c>
      <x:c r="K648" t="n">
        <x:v>1.8</x:v>
      </x:c>
      <x:c r="L648" s="30" t="n">
        <x:v>93.6</x:v>
      </x:c>
      <x:c r="M648" s="31" t="b">
        <x:v>1</x:v>
      </x:c>
      <x:c r="N648" s="31" t="b">
        <x:v>0</x:v>
      </x:c>
      <x:c r="O648" t="str">
        <x:v>Planned maintenance</x:v>
      </x:c>
      <x:c r="P648" s="31" t="b">
        <x:v>0</x:v>
      </x:c>
      <x:c r="Q648" t="str"/>
    </x:row>
    <x:row r="649">
      <x:c r="A649" t="str">
        <x:v>MNT-0000648</x:v>
      </x:c>
      <x:c r="B649" t="str">
        <x:v>DEV-00162</x:v>
      </x:c>
      <x:c r="C649" s="28" t="n">
        <x:v>45300</x:v>
      </x:c>
      <x:c r="D649" t="str">
        <x:v>Preventive Maintenance</x:v>
      </x:c>
      <x:c r="E649" t="str">
        <x:v>PM-00</x:v>
      </x:c>
      <x:c r="F649" t="str">
        <x:v>Routine/Planned</x:v>
      </x:c>
      <x:c r="G649" t="str">
        <x:v>planned activity</x:v>
      </x:c>
      <x:c r="H649" t="str">
        <x:v>None</x:v>
      </x:c>
      <x:c r="I649" t="str">
        <x:v>None</x:v>
      </x:c>
      <x:c r="J649" t="n">
        <x:v>1.3</x:v>
      </x:c>
      <x:c r="K649" t="n">
        <x:v>1.8</x:v>
      </x:c>
      <x:c r="L649" s="30" t="n">
        <x:v>93.6</x:v>
      </x:c>
      <x:c r="M649" s="31" t="b">
        <x:v>0</x:v>
      </x:c>
      <x:c r="N649" s="31" t="b">
        <x:v>0</x:v>
      </x:c>
      <x:c r="O649" t="str">
        <x:v>Planned maintenance</x:v>
      </x:c>
      <x:c r="P649" s="31" t="b">
        <x:v>0</x:v>
      </x:c>
      <x:c r="Q649" t="str"/>
    </x:row>
    <x:row r="650">
      <x:c r="A650" t="str">
        <x:v>MNT-0000649</x:v>
      </x:c>
      <x:c r="B650" t="str">
        <x:v>DEV-00162</x:v>
      </x:c>
      <x:c r="C650" s="28" t="n">
        <x:v>45766</x:v>
      </x:c>
      <x:c r="D650" t="str">
        <x:v>Corrective Repair</x:v>
      </x:c>
      <x:c r="E650" t="str">
        <x:v>SNS-01</x:v>
      </x:c>
      <x:c r="F650" t="str">
        <x:v>Sensor/Measurement</x:v>
      </x:c>
      <x:c r="G650" t="str">
        <x:v>measurement or sensor drift</x:v>
      </x:c>
      <x:c r="H650" t="str">
        <x:v>Moderate</x:v>
      </x:c>
      <x:c r="I650" t="str">
        <x:v>Display module</x:v>
      </x:c>
      <x:c r="J650" t="n">
        <x:v>2.6</x:v>
      </x:c>
      <x:c r="K650" t="n">
        <x:v>11.6</x:v>
      </x:c>
      <x:c r="L650" s="30" t="n">
        <x:v>324.84</x:v>
      </x:c>
      <x:c r="M650" s="31" t="b">
        <x:v>1</x:v>
      </x:c>
      <x:c r="N650" s="31" t="b">
        <x:v>0</x:v>
      </x:c>
      <x:c r="O650" t="str">
        <x:v>Battery ageing</x:v>
      </x:c>
      <x:c r="P650" s="31" t="b">
        <x:v>0</x:v>
      </x:c>
      <x:c r="Q650" t="str"/>
    </x:row>
    <x:row r="651">
      <x:c r="A651" t="str">
        <x:v>MNT-0000650</x:v>
      </x:c>
      <x:c r="B651" t="str">
        <x:v>DEV-00162</x:v>
      </x:c>
      <x:c r="C651" s="28" t="n">
        <x:v>45920</x:v>
      </x:c>
      <x:c r="D651" t="str">
        <x:v>Preventive Maintenance</x:v>
      </x:c>
      <x:c r="E651" t="str">
        <x:v>PM-00</x:v>
      </x:c>
      <x:c r="F651" t="str">
        <x:v>Routine/Planned</x:v>
      </x:c>
      <x:c r="G651" t="str">
        <x:v>planned activity</x:v>
      </x:c>
      <x:c r="H651" t="str">
        <x:v>None</x:v>
      </x:c>
      <x:c r="I651" t="str">
        <x:v>None</x:v>
      </x:c>
      <x:c r="J651" t="n">
        <x:v>1.3</x:v>
      </x:c>
      <x:c r="K651" t="n">
        <x:v>0.2</x:v>
      </x:c>
      <x:c r="L651" s="30" t="n">
        <x:v>93.6</x:v>
      </x:c>
      <x:c r="M651" s="31" t="b">
        <x:v>1</x:v>
      </x:c>
      <x:c r="N651" s="31" t="b">
        <x:v>0</x:v>
      </x:c>
      <x:c r="O651" t="str">
        <x:v>Planned maintenance</x:v>
      </x:c>
      <x:c r="P651" s="31" t="b">
        <x:v>0</x:v>
      </x:c>
      <x:c r="Q651" t="str"/>
    </x:row>
    <x:row r="652">
      <x:c r="A652" t="str">
        <x:v>MNT-0000651</x:v>
      </x:c>
      <x:c r="B652" t="str">
        <x:v>DEV-00162</x:v>
      </x:c>
      <x:c r="C652" s="28" t="n">
        <x:v>46120</x:v>
      </x:c>
      <x:c r="D652" t="str">
        <x:v>Corrective Repair</x:v>
      </x:c>
      <x:c r="E652" t="str">
        <x:v>CAL-03</x:v>
      </x:c>
      <x:c r="F652" t="str">
        <x:v>Sensor/Measurement</x:v>
      </x:c>
      <x:c r="G652" t="str">
        <x:v>measurement or sensor drift</x:v>
      </x:c>
      <x:c r="H652" t="str">
        <x:v>Moderate</x:v>
      </x:c>
      <x:c r="I652" t="str">
        <x:v>Power supply</x:v>
      </x:c>
      <x:c r="J652" t="n">
        <x:v>1.4</x:v>
      </x:c>
      <x:c r="K652" t="n">
        <x:v>6.2</x:v>
      </x:c>
      <x:c r="L652" s="30" t="n">
        <x:v>358.55</x:v>
      </x:c>
      <x:c r="M652" s="31" t="b">
        <x:v>1</x:v>
      </x:c>
      <x:c r="N652" s="31" t="b">
        <x:v>0</x:v>
      </x:c>
      <x:c r="O652" t="str">
        <x:v>Battery ageing</x:v>
      </x:c>
      <x:c r="P652" s="31" t="b">
        <x:v>1</x:v>
      </x:c>
      <x:c r="Q652" t="str"/>
    </x:row>
    <x:row r="653">
      <x:c r="A653" t="str">
        <x:v>MNT-0000652</x:v>
      </x:c>
      <x:c r="B653" t="str">
        <x:v>DEV-00162</x:v>
      </x:c>
      <x:c r="C653" s="28" t="n">
        <x:v>46147</x:v>
      </x:c>
      <x:c r="D653" t="str">
        <x:v>Corrective Repair</x:v>
      </x:c>
      <x:c r="E653" t="str">
        <x:v>SNS-01</x:v>
      </x:c>
      <x:c r="F653" t="str">
        <x:v>Sensor/Measurement</x:v>
      </x:c>
      <x:c r="G653" t="str">
        <x:v>measurement or sensor drift</x:v>
      </x:c>
      <x:c r="H653" t="str">
        <x:v>Major</x:v>
      </x:c>
      <x:c r="I653" t="str">
        <x:v>Display module</x:v>
      </x:c>
      <x:c r="J653" t="n">
        <x:v>5.1</x:v>
      </x:c>
      <x:c r="K653" t="n">
        <x:v>28.6</x:v>
      </x:c>
      <x:c r="L653" s="30" t="n">
        <x:v>741.02</x:v>
      </x:c>
      <x:c r="M653" s="31" t="b">
        <x:v>0</x:v>
      </x:c>
      <x:c r="N653" s="31" t="b">
        <x:v>0</x:v>
      </x:c>
      <x:c r="O653" t="str">
        <x:v>Accessory failure</x:v>
      </x:c>
      <x:c r="P653" s="31" t="b">
        <x:v>0</x:v>
      </x:c>
      <x:c r="Q653" t="str"/>
    </x:row>
    <x:row r="654">
      <x:c r="A654" t="str">
        <x:v>MNT-0000653</x:v>
      </x:c>
      <x:c r="B654" t="str">
        <x:v>DEV-00163</x:v>
      </x:c>
      <x:c r="C654" s="28" t="n">
        <x:v>45353</x:v>
      </x:c>
      <x:c r="D654" t="str">
        <x:v>Corrective Repair</x:v>
      </x:c>
      <x:c r="E654" t="str">
        <x:v>ALM-01</x:v>
      </x:c>
      <x:c r="F654" t="str">
        <x:v>Alarm/Display</x:v>
      </x:c>
      <x:c r="G654" t="str">
        <x:v>alarm or display irregularity</x:v>
      </x:c>
      <x:c r="H654" t="str">
        <x:v>Minor</x:v>
      </x:c>
      <x:c r="I654" t="str">
        <x:v>Sensor module</x:v>
      </x:c>
      <x:c r="J654" t="n">
        <x:v>2.2</x:v>
      </x:c>
      <x:c r="K654" t="n">
        <x:v>12.9</x:v>
      </x:c>
      <x:c r="L654" s="30" t="n">
        <x:v>659.15</x:v>
      </x:c>
      <x:c r="M654" s="31" t="b">
        <x:v>1</x:v>
      </x:c>
      <x:c r="N654" s="31" t="b">
        <x:v>0</x:v>
      </x:c>
      <x:c r="O654" t="str">
        <x:v>Battery ageing</x:v>
      </x:c>
      <x:c r="P654" s="31" t="b">
        <x:v>0</x:v>
      </x:c>
      <x:c r="Q654" t="str"/>
    </x:row>
    <x:row r="655">
      <x:c r="A655" t="str">
        <x:v>MNT-0000654</x:v>
      </x:c>
      <x:c r="B655" t="str">
        <x:v>DEV-00163</x:v>
      </x:c>
      <x:c r="C655" s="28" t="n">
        <x:v>45617</x:v>
      </x:c>
      <x:c r="D655" t="str">
        <x:v>Preventive Maintenance</x:v>
      </x:c>
      <x:c r="E655" t="str">
        <x:v>PM-00</x:v>
      </x:c>
      <x:c r="F655" t="str">
        <x:v>Routine/Planned</x:v>
      </x:c>
      <x:c r="G655" t="str">
        <x:v>planned activity</x:v>
      </x:c>
      <x:c r="H655" t="str">
        <x:v>None</x:v>
      </x:c>
      <x:c r="I655" t="str">
        <x:v>None</x:v>
      </x:c>
      <x:c r="J655" t="n">
        <x:v>1.5</x:v>
      </x:c>
      <x:c r="K655" t="n">
        <x:v>1.3</x:v>
      </x:c>
      <x:c r="L655" s="30" t="n">
        <x:v>108</x:v>
      </x:c>
      <x:c r="M655" s="31" t="b">
        <x:v>1</x:v>
      </x:c>
      <x:c r="N655" s="31" t="b">
        <x:v>0</x:v>
      </x:c>
      <x:c r="O655" t="str">
        <x:v>Planned maintenance</x:v>
      </x:c>
      <x:c r="P655" s="31" t="b">
        <x:v>0</x:v>
      </x:c>
      <x:c r="Q655" t="str"/>
    </x:row>
    <x:row r="656">
      <x:c r="A656" t="str">
        <x:v>MNT-0000655</x:v>
      </x:c>
      <x:c r="B656" t="str">
        <x:v>DEV-00163</x:v>
      </x:c>
      <x:c r="C656" s="28" t="n">
        <x:v>45700</x:v>
      </x:c>
      <x:c r="D656" t="str">
        <x:v>Corrective Repair</x:v>
      </x:c>
      <x:c r="E656" t="str">
        <x:v>CAL-03</x:v>
      </x:c>
      <x:c r="F656" t="str">
        <x:v>Sensor/Measurement</x:v>
      </x:c>
      <x:c r="G656" t="str">
        <x:v>measurement or sensor drift</x:v>
      </x:c>
      <x:c r="H656" t="str">
        <x:v>Minor</x:v>
      </x:c>
      <x:c r="I656" t="str">
        <x:v>Battery pack</x:v>
      </x:c>
      <x:c r="J656" t="n">
        <x:v>1.7</x:v>
      </x:c>
      <x:c r="K656" t="n">
        <x:v>12.6</x:v>
      </x:c>
      <x:c r="L656" s="30" t="n">
        <x:v>485.12</x:v>
      </x:c>
      <x:c r="M656" s="31" t="b">
        <x:v>1</x:v>
      </x:c>
      <x:c r="N656" s="31" t="b">
        <x:v>0</x:v>
      </x:c>
      <x:c r="O656" t="str">
        <x:v>Network infrastructure</x:v>
      </x:c>
      <x:c r="P656" s="31" t="b">
        <x:v>0</x:v>
      </x:c>
      <x:c r="Q656" t="str"/>
    </x:row>
    <x:row r="657">
      <x:c r="A657" t="str">
        <x:v>MNT-0000656</x:v>
      </x:c>
      <x:c r="B657" t="str">
        <x:v>DEV-00163</x:v>
      </x:c>
      <x:c r="C657" s="28" t="n">
        <x:v>45976</x:v>
      </x:c>
      <x:c r="D657" t="str">
        <x:v>Preventive Maintenance</x:v>
      </x:c>
      <x:c r="E657" t="str">
        <x:v>PM-00</x:v>
      </x:c>
      <x:c r="F657" t="str">
        <x:v>Routine/Planned</x:v>
      </x:c>
      <x:c r="G657" t="str">
        <x:v>planned activity</x:v>
      </x:c>
      <x:c r="H657" t="str">
        <x:v>None</x:v>
      </x:c>
      <x:c r="I657" t="str">
        <x:v>None</x:v>
      </x:c>
      <x:c r="J657" t="n">
        <x:v>0.6</x:v>
      </x:c>
      <x:c r="K657" t="n">
        <x:v>1.6</x:v>
      </x:c>
      <x:c r="L657" s="30" t="n">
        <x:v>43.2</x:v>
      </x:c>
      <x:c r="M657" s="31" t="b">
        <x:v>1</x:v>
      </x:c>
      <x:c r="N657" s="31" t="b">
        <x:v>0</x:v>
      </x:c>
      <x:c r="O657" t="str">
        <x:v>Planned maintenance</x:v>
      </x:c>
      <x:c r="P657" s="31" t="b">
        <x:v>0</x:v>
      </x:c>
      <x:c r="Q657" t="str"/>
    </x:row>
    <x:row r="658">
      <x:c r="A658" t="str">
        <x:v>MNT-0000657</x:v>
      </x:c>
      <x:c r="B658" t="str">
        <x:v>DEV-00164</x:v>
      </x:c>
      <x:c r="C658" s="28" t="n">
        <x:v>45586</x:v>
      </x:c>
      <x:c r="D658" t="str">
        <x:v>Preventive Maintenance</x:v>
      </x:c>
      <x:c r="E658" t="str">
        <x:v>PM-00</x:v>
      </x:c>
      <x:c r="F658" t="str">
        <x:v>Routine/Planned</x:v>
      </x:c>
      <x:c r="G658" t="str">
        <x:v>planned activity</x:v>
      </x:c>
      <x:c r="H658" t="str">
        <x:v>None</x:v>
      </x:c>
      <x:c r="I658" t="str">
        <x:v>None</x:v>
      </x:c>
      <x:c r="J658" t="n">
        <x:v>1.2</x:v>
      </x:c>
      <x:c r="K658" t="n">
        <x:v>1.4</x:v>
      </x:c>
      <x:c r="L658" s="30" t="n">
        <x:v>86.4</x:v>
      </x:c>
      <x:c r="M658" s="31" t="b">
        <x:v>0</x:v>
      </x:c>
      <x:c r="N658" s="31" t="b">
        <x:v>0</x:v>
      </x:c>
      <x:c r="O658" t="str">
        <x:v>Planned maintenance</x:v>
      </x:c>
      <x:c r="P658" s="31" t="b">
        <x:v>0</x:v>
      </x:c>
      <x:c r="Q658" t="str"/>
    </x:row>
    <x:row r="659">
      <x:c r="A659" t="str">
        <x:v>MNT-0000658</x:v>
      </x:c>
      <x:c r="B659" t="str">
        <x:v>DEV-00164</x:v>
      </x:c>
      <x:c r="C659" s="28" t="n">
        <x:v>45687</x:v>
      </x:c>
      <x:c r="D659" t="str">
        <x:v>Calibration</x:v>
      </x:c>
      <x:c r="E659" t="str">
        <x:v>CAL-00</x:v>
      </x:c>
      <x:c r="F659" t="str">
        <x:v>Routine/Planned</x:v>
      </x:c>
      <x:c r="G659" t="str">
        <x:v>planned activity</x:v>
      </x:c>
      <x:c r="H659" t="str">
        <x:v>None</x:v>
      </x:c>
      <x:c r="I659" t="str">
        <x:v>None</x:v>
      </x:c>
      <x:c r="J659" t="n">
        <x:v>1.5</x:v>
      </x:c>
      <x:c r="K659" t="n">
        <x:v>2.2</x:v>
      </x:c>
      <x:c r="L659" s="30" t="n">
        <x:v>108</x:v>
      </x:c>
      <x:c r="M659" s="31" t="b">
        <x:v>1</x:v>
      </x:c>
      <x:c r="N659" s="31" t="b">
        <x:v>0</x:v>
      </x:c>
      <x:c r="O659" t="str">
        <x:v>Planned maintenance</x:v>
      </x:c>
      <x:c r="P659" s="31" t="b">
        <x:v>0</x:v>
      </x:c>
      <x:c r="Q659" t="str"/>
    </x:row>
    <x:row r="660">
      <x:c r="A660" t="str">
        <x:v>MNT-0000659</x:v>
      </x:c>
      <x:c r="B660" t="str">
        <x:v>DEV-00164</x:v>
      </x:c>
      <x:c r="C660" s="28" t="n">
        <x:v>46012</x:v>
      </x:c>
      <x:c r="D660" t="str">
        <x:v>Preventive Maintenance</x:v>
      </x:c>
      <x:c r="E660" t="str">
        <x:v>PM-00</x:v>
      </x:c>
      <x:c r="F660" t="str">
        <x:v>Routine/Planned</x:v>
      </x:c>
      <x:c r="G660" t="str">
        <x:v>planned activity</x:v>
      </x:c>
      <x:c r="H660" t="str">
        <x:v>None</x:v>
      </x:c>
      <x:c r="I660" t="str">
        <x:v>None</x:v>
      </x:c>
      <x:c r="J660" t="n">
        <x:v>1.3</x:v>
      </x:c>
      <x:c r="K660" t="n">
        <x:v>1.8</x:v>
      </x:c>
      <x:c r="L660" s="30" t="n">
        <x:v>93.6</x:v>
      </x:c>
      <x:c r="M660" s="31" t="b">
        <x:v>1</x:v>
      </x:c>
      <x:c r="N660" s="31" t="b">
        <x:v>0</x:v>
      </x:c>
      <x:c r="O660" t="str">
        <x:v>Planned maintenance</x:v>
      </x:c>
      <x:c r="P660" s="31" t="b">
        <x:v>0</x:v>
      </x:c>
      <x:c r="Q660" t="str"/>
    </x:row>
    <x:row r="661">
      <x:c r="A661" t="str">
        <x:v>MNT-0000660</x:v>
      </x:c>
      <x:c r="B661" t="str">
        <x:v>DEV-00164</x:v>
      </x:c>
      <x:c r="C661" s="28" t="n">
        <x:v>46075</x:v>
      </x:c>
      <x:c r="D661" t="str">
        <x:v>Corrective Repair</x:v>
      </x:c>
      <x:c r="E661" t="str">
        <x:v>NFF-00</x:v>
      </x:c>
      <x:c r="F661" t="str">
        <x:v>No Fault Found</x:v>
      </x:c>
      <x:c r="G661" t="str">
        <x:v>reported issue not reproduced</x:v>
      </x:c>
      <x:c r="H661" t="str">
        <x:v>Major</x:v>
      </x:c>
      <x:c r="I661" t="str">
        <x:v>None</x:v>
      </x:c>
      <x:c r="J661" t="n">
        <x:v>3.1</x:v>
      </x:c>
      <x:c r="K661" t="n">
        <x:v>28.6</x:v>
      </x:c>
      <x:c r="L661" s="30" t="n">
        <x:v>223.2</x:v>
      </x:c>
      <x:c r="M661" s="31" t="b">
        <x:v>1</x:v>
      </x:c>
      <x:c r="N661" s="31" t="b">
        <x:v>1</x:v>
      </x:c>
      <x:c r="O661" t="str">
        <x:v>No fault reproduced</x:v>
      </x:c>
      <x:c r="P661" s="31" t="b">
        <x:v>0</x:v>
      </x:c>
      <x:c r="Q661" t="str"/>
    </x:row>
    <x:row r="662">
      <x:c r="A662" t="str">
        <x:v>MNT-0000661</x:v>
      </x:c>
      <x:c r="B662" t="str">
        <x:v>DEV-00164</x:v>
      </x:c>
      <x:c r="C662" s="28" t="n">
        <x:v>46122</x:v>
      </x:c>
      <x:c r="D662" t="str">
        <x:v>Corrective Repair</x:v>
      </x:c>
      <x:c r="E662" t="str">
        <x:v>SNS-02</x:v>
      </x:c>
      <x:c r="F662" t="str">
        <x:v>Sensor/Measurement</x:v>
      </x:c>
      <x:c r="G662" t="str">
        <x:v>measurement or sensor drift</x:v>
      </x:c>
      <x:c r="H662" t="str">
        <x:v>Minor</x:v>
      </x:c>
      <x:c r="I662" t="str">
        <x:v>Battery pack</x:v>
      </x:c>
      <x:c r="J662" t="n">
        <x:v>1.3</x:v>
      </x:c>
      <x:c r="K662" t="n">
        <x:v>8.2</x:v>
      </x:c>
      <x:c r="L662" s="30" t="n">
        <x:v>263.08</x:v>
      </x:c>
      <x:c r="M662" s="31" t="b">
        <x:v>1</x:v>
      </x:c>
      <x:c r="N662" s="31" t="b">
        <x:v>0</x:v>
      </x:c>
      <x:c r="O662" t="str">
        <x:v>Battery ageing</x:v>
      </x:c>
      <x:c r="P662" s="31" t="b">
        <x:v>0</x:v>
      </x:c>
      <x:c r="Q662" t="str"/>
    </x:row>
    <x:row r="663">
      <x:c r="A663" t="str">
        <x:v>MNT-0000662</x:v>
      </x:c>
      <x:c r="B663" t="str">
        <x:v>DEV-00165</x:v>
      </x:c>
      <x:c r="C663" s="28" t="n">
        <x:v>45509</x:v>
      </x:c>
      <x:c r="D663" t="str">
        <x:v>Preventive Maintenance</x:v>
      </x:c>
      <x:c r="E663" t="str">
        <x:v>PM-00</x:v>
      </x:c>
      <x:c r="F663" t="str">
        <x:v>Routine/Planned</x:v>
      </x:c>
      <x:c r="G663" t="str">
        <x:v>planned activity</x:v>
      </x:c>
      <x:c r="H663" t="str">
        <x:v>None</x:v>
      </x:c>
      <x:c r="I663" t="str">
        <x:v>None</x:v>
      </x:c>
      <x:c r="J663" t="n">
        <x:v>0.5</x:v>
      </x:c>
      <x:c r="K663" t="n">
        <x:v>1</x:v>
      </x:c>
      <x:c r="L663" s="30" t="n">
        <x:v>36</x:v>
      </x:c>
      <x:c r="M663" s="31" t="b">
        <x:v>1</x:v>
      </x:c>
      <x:c r="N663" s="31" t="b">
        <x:v>0</x:v>
      </x:c>
      <x:c r="O663" t="str">
        <x:v>Planned maintenance</x:v>
      </x:c>
      <x:c r="P663" s="31" t="b">
        <x:v>0</x:v>
      </x:c>
      <x:c r="Q663" t="str"/>
    </x:row>
    <x:row r="664">
      <x:c r="A664" t="str">
        <x:v>MNT-0000663</x:v>
      </x:c>
      <x:c r="B664" t="str">
        <x:v>DEV-00165</x:v>
      </x:c>
      <x:c r="C664" s="28" t="n">
        <x:v>45896</x:v>
      </x:c>
      <x:c r="D664" t="str">
        <x:v>Preventive Maintenance</x:v>
      </x:c>
      <x:c r="E664" t="str">
        <x:v>PM-00</x:v>
      </x:c>
      <x:c r="F664" t="str">
        <x:v>Routine/Planned</x:v>
      </x:c>
      <x:c r="G664" t="str">
        <x:v>planned activity</x:v>
      </x:c>
      <x:c r="H664" t="str">
        <x:v>None</x:v>
      </x:c>
      <x:c r="I664" t="str">
        <x:v>None</x:v>
      </x:c>
      <x:c r="J664" t="n">
        <x:v>1.9</x:v>
      </x:c>
      <x:c r="K664" t="n">
        <x:v>2.4</x:v>
      </x:c>
      <x:c r="L664" s="30" t="n">
        <x:v>136.8</x:v>
      </x:c>
      <x:c r="M664" s="31" t="b">
        <x:v>1</x:v>
      </x:c>
      <x:c r="N664" s="31" t="b">
        <x:v>0</x:v>
      </x:c>
      <x:c r="O664" t="str">
        <x:v>Planned maintenance</x:v>
      </x:c>
      <x:c r="P664" s="31" t="b">
        <x:v>0</x:v>
      </x:c>
      <x:c r="Q664" t="str"/>
    </x:row>
    <x:row r="665">
      <x:c r="A665" t="str">
        <x:v>MNT-0000664</x:v>
      </x:c>
      <x:c r="B665" t="str">
        <x:v>DEV-00166</x:v>
      </x:c>
      <x:c r="C665" s="28" t="n">
        <x:v>45374</x:v>
      </x:c>
      <x:c r="D665" t="str">
        <x:v>Preventive Maintenance</x:v>
      </x:c>
      <x:c r="E665" t="str">
        <x:v>PM-00</x:v>
      </x:c>
      <x:c r="F665" t="str">
        <x:v>Routine/Planned</x:v>
      </x:c>
      <x:c r="G665" t="str">
        <x:v>planned activity</x:v>
      </x:c>
      <x:c r="H665" t="str">
        <x:v>None</x:v>
      </x:c>
      <x:c r="I665" t="str">
        <x:v>None</x:v>
      </x:c>
      <x:c r="J665" t="n">
        <x:v>1.8</x:v>
      </x:c>
      <x:c r="K665" t="n">
        <x:v>1.2</x:v>
      </x:c>
      <x:c r="L665" s="30" t="n">
        <x:v>129.6</x:v>
      </x:c>
      <x:c r="M665" s="31" t="b">
        <x:v>1</x:v>
      </x:c>
      <x:c r="N665" s="31" t="b">
        <x:v>0</x:v>
      </x:c>
      <x:c r="O665" t="str">
        <x:v>Planned maintenance</x:v>
      </x:c>
      <x:c r="P665" s="31" t="b">
        <x:v>0</x:v>
      </x:c>
      <x:c r="Q665" t="str"/>
    </x:row>
    <x:row r="666">
      <x:c r="A666" t="str">
        <x:v>MNT-0000665</x:v>
      </x:c>
      <x:c r="B666" t="str">
        <x:v>DEV-00166</x:v>
      </x:c>
      <x:c r="C666" s="28" t="n">
        <x:v>45418</x:v>
      </x:c>
      <x:c r="D666" t="str">
        <x:v>Corrective Repair</x:v>
      </x:c>
      <x:c r="E666" t="str">
        <x:v>MEC-07</x:v>
      </x:c>
      <x:c r="F666" t="str">
        <x:v>Mechanical</x:v>
      </x:c>
      <x:c r="G666" t="str">
        <x:v>mechanical wear or connector issue</x:v>
      </x:c>
      <x:c r="H666" t="str">
        <x:v>Minor</x:v>
      </x:c>
      <x:c r="I666" t="str">
        <x:v>Network module</x:v>
      </x:c>
      <x:c r="J666" t="n">
        <x:v>3.1</x:v>
      </x:c>
      <x:c r="K666" t="n">
        <x:v>11.7</x:v>
      </x:c>
      <x:c r="L666" s="30" t="n">
        <x:v>512.93</x:v>
      </x:c>
      <x:c r="M666" s="31" t="b">
        <x:v>1</x:v>
      </x:c>
      <x:c r="N666" s="31" t="b">
        <x:v>0</x:v>
      </x:c>
      <x:c r="O666" t="str">
        <x:v>User/environment interaction</x:v>
      </x:c>
      <x:c r="P666" s="31" t="b">
        <x:v>0</x:v>
      </x:c>
      <x:c r="Q666" t="str"/>
    </x:row>
    <x:row r="667">
      <x:c r="A667" t="str">
        <x:v>MNT-0000666</x:v>
      </x:c>
      <x:c r="B667" t="str">
        <x:v>DEV-00166</x:v>
      </x:c>
      <x:c r="C667" s="28" t="n">
        <x:v>45802</x:v>
      </x:c>
      <x:c r="D667" t="str">
        <x:v>Preventive Maintenance</x:v>
      </x:c>
      <x:c r="E667" t="str">
        <x:v>PM-00</x:v>
      </x:c>
      <x:c r="F667" t="str">
        <x:v>Routine/Planned</x:v>
      </x:c>
      <x:c r="G667" t="str">
        <x:v>planned activity</x:v>
      </x:c>
      <x:c r="H667" t="str">
        <x:v>None</x:v>
      </x:c>
      <x:c r="I667" t="str">
        <x:v>None</x:v>
      </x:c>
      <x:c r="J667" t="n">
        <x:v>1.7</x:v>
      </x:c>
      <x:c r="K667" t="n">
        <x:v>1.4</x:v>
      </x:c>
      <x:c r="L667" s="30" t="n">
        <x:v>122.4</x:v>
      </x:c>
      <x:c r="M667" s="31" t="b">
        <x:v>1</x:v>
      </x:c>
      <x:c r="N667" s="31" t="b">
        <x:v>0</x:v>
      </x:c>
      <x:c r="O667" t="str">
        <x:v>Planned maintenance</x:v>
      </x:c>
      <x:c r="P667" s="31" t="b">
        <x:v>0</x:v>
      </x:c>
      <x:c r="Q667" t="str"/>
    </x:row>
    <x:row r="668">
      <x:c r="A668" t="str">
        <x:v>MNT-0000667</x:v>
      </x:c>
      <x:c r="B668" t="str">
        <x:v>DEV-00166</x:v>
      </x:c>
      <x:c r="C668" s="28" t="n">
        <x:v>45839</x:v>
      </x:c>
      <x:c r="D668" t="str">
        <x:v>Corrective Repair</x:v>
      </x:c>
      <x:c r="E668" t="str">
        <x:v>MEC-07</x:v>
      </x:c>
      <x:c r="F668" t="str">
        <x:v>Mechanical</x:v>
      </x:c>
      <x:c r="G668" t="str">
        <x:v>mechanical wear or connector issue</x:v>
      </x:c>
      <x:c r="H668" t="str">
        <x:v>Minor</x:v>
      </x:c>
      <x:c r="I668" t="str">
        <x:v>Sensor module</x:v>
      </x:c>
      <x:c r="J668" t="n">
        <x:v>2.9</x:v>
      </x:c>
      <x:c r="K668" t="n">
        <x:v>9.8</x:v>
      </x:c>
      <x:c r="L668" s="30" t="n">
        <x:v>950.53</x:v>
      </x:c>
      <x:c r="M668" s="31" t="b">
        <x:v>1</x:v>
      </x:c>
      <x:c r="N668" s="31" t="b">
        <x:v>0</x:v>
      </x:c>
      <x:c r="O668" t="str">
        <x:v>Accessory failure</x:v>
      </x:c>
      <x:c r="P668" s="31" t="b">
        <x:v>0</x:v>
      </x:c>
      <x:c r="Q668" t="str"/>
    </x:row>
    <x:row r="669">
      <x:c r="A669" t="str">
        <x:v>MNT-0000668</x:v>
      </x:c>
      <x:c r="B669" t="str">
        <x:v>DEV-00166</x:v>
      </x:c>
      <x:c r="C669" s="28" t="n">
        <x:v>45854</x:v>
      </x:c>
      <x:c r="D669" t="str">
        <x:v>Preventive Maintenance</x:v>
      </x:c>
      <x:c r="E669" t="str">
        <x:v>PM-00</x:v>
      </x:c>
      <x:c r="F669" t="str">
        <x:v>Routine/Planned</x:v>
      </x:c>
      <x:c r="G669" t="str">
        <x:v>planned activity</x:v>
      </x:c>
      <x:c r="H669" t="str">
        <x:v>None</x:v>
      </x:c>
      <x:c r="I669" t="str">
        <x:v>None</x:v>
      </x:c>
      <x:c r="J669" t="n">
        <x:v>1</x:v>
      </x:c>
      <x:c r="K669" t="n">
        <x:v>1.6</x:v>
      </x:c>
      <x:c r="L669" s="30" t="n">
        <x:v>72</x:v>
      </x:c>
      <x:c r="M669" s="31" t="b">
        <x:v>0</x:v>
      </x:c>
      <x:c r="N669" s="31" t="b">
        <x:v>0</x:v>
      </x:c>
      <x:c r="O669" t="str">
        <x:v>Planned maintenance</x:v>
      </x:c>
      <x:c r="P669" s="31" t="b">
        <x:v>0</x:v>
      </x:c>
      <x:c r="Q669" t="str"/>
    </x:row>
    <x:row r="670">
      <x:c r="A670" t="str">
        <x:v>MNT-0000669</x:v>
      </x:c>
      <x:c r="B670" t="str">
        <x:v>DEV-00166</x:v>
      </x:c>
      <x:c r="C670" s="28" t="n">
        <x:v>46077</x:v>
      </x:c>
      <x:c r="D670" t="str">
        <x:v>Corrective Repair</x:v>
      </x:c>
      <x:c r="E670" t="str">
        <x:v>MEC-04</x:v>
      </x:c>
      <x:c r="F670" t="str">
        <x:v>Mechanical</x:v>
      </x:c>
      <x:c r="G670" t="str">
        <x:v>mechanical wear or connector issue</x:v>
      </x:c>
      <x:c r="H670" t="str">
        <x:v>Moderate</x:v>
      </x:c>
      <x:c r="I670" t="str">
        <x:v>Power supply</x:v>
      </x:c>
      <x:c r="J670" t="n">
        <x:v>0.3</x:v>
      </x:c>
      <x:c r="K670" t="n">
        <x:v>8.5</x:v>
      </x:c>
      <x:c r="L670" s="30" t="n">
        <x:v>498.87</x:v>
      </x:c>
      <x:c r="M670" s="31" t="b">
        <x:v>0</x:v>
      </x:c>
      <x:c r="N670" s="31" t="b">
        <x:v>0</x:v>
      </x:c>
      <x:c r="O670" t="str">
        <x:v>Software/configuration</x:v>
      </x:c>
      <x:c r="P670" s="31" t="b">
        <x:v>0</x:v>
      </x:c>
      <x:c r="Q670" t="str"/>
    </x:row>
    <x:row r="671">
      <x:c r="A671" t="str">
        <x:v>MNT-0000670</x:v>
      </x:c>
      <x:c r="B671" t="str">
        <x:v>DEV-00167</x:v>
      </x:c>
      <x:c r="C671" s="28" t="n">
        <x:v>45444</x:v>
      </x:c>
      <x:c r="D671" t="str">
        <x:v>Preventive Maintenance</x:v>
      </x:c>
      <x:c r="E671" t="str">
        <x:v>PM-00</x:v>
      </x:c>
      <x:c r="F671" t="str">
        <x:v>Routine/Planned</x:v>
      </x:c>
      <x:c r="G671" t="str">
        <x:v>planned activity</x:v>
      </x:c>
      <x:c r="H671" t="str">
        <x:v>None</x:v>
      </x:c>
      <x:c r="I671" t="str">
        <x:v>None</x:v>
      </x:c>
      <x:c r="J671" t="n">
        <x:v>1.6</x:v>
      </x:c>
      <x:c r="K671" t="n">
        <x:v>2</x:v>
      </x:c>
      <x:c r="L671" s="30" t="n">
        <x:v>115.2</x:v>
      </x:c>
      <x:c r="M671" s="31" t="b">
        <x:v>0</x:v>
      </x:c>
      <x:c r="N671" s="31" t="b">
        <x:v>0</x:v>
      </x:c>
      <x:c r="O671" t="str">
        <x:v>Planned maintenance</x:v>
      </x:c>
      <x:c r="P671" s="31" t="b">
        <x:v>0</x:v>
      </x:c>
      <x:c r="Q671" t="str"/>
    </x:row>
    <x:row r="672">
      <x:c r="A672" t="str">
        <x:v>MNT-0000671</x:v>
      </x:c>
      <x:c r="B672" t="str">
        <x:v>DEV-00167</x:v>
      </x:c>
      <x:c r="C672" s="28" t="n">
        <x:v>45770</x:v>
      </x:c>
      <x:c r="D672" t="str">
        <x:v>Preventive Maintenance</x:v>
      </x:c>
      <x:c r="E672" t="str">
        <x:v>PM-00</x:v>
      </x:c>
      <x:c r="F672" t="str">
        <x:v>Routine/Planned</x:v>
      </x:c>
      <x:c r="G672" t="str">
        <x:v>planned activity</x:v>
      </x:c>
      <x:c r="H672" t="str">
        <x:v>None</x:v>
      </x:c>
      <x:c r="I672" t="str">
        <x:v>None</x:v>
      </x:c>
      <x:c r="J672" t="n">
        <x:v>1.4</x:v>
      </x:c>
      <x:c r="K672" t="n">
        <x:v>0.7</x:v>
      </x:c>
      <x:c r="L672" s="30" t="n">
        <x:v>100.8</x:v>
      </x:c>
      <x:c r="M672" s="31" t="b">
        <x:v>1</x:v>
      </x:c>
      <x:c r="N672" s="31" t="b">
        <x:v>0</x:v>
      </x:c>
      <x:c r="O672" t="str">
        <x:v>Planned maintenance</x:v>
      </x:c>
      <x:c r="P672" s="31" t="b">
        <x:v>0</x:v>
      </x:c>
      <x:c r="Q672" t="str"/>
    </x:row>
    <x:row r="673">
      <x:c r="A673" t="str">
        <x:v>MNT-0000672</x:v>
      </x:c>
      <x:c r="B673" t="str">
        <x:v>DEV-00167</x:v>
      </x:c>
      <x:c r="C673" s="28" t="n">
        <x:v>46188</x:v>
      </x:c>
      <x:c r="D673" t="str">
        <x:v>Preventive Maintenance</x:v>
      </x:c>
      <x:c r="E673" t="str">
        <x:v>PM-00</x:v>
      </x:c>
      <x:c r="F673" t="str">
        <x:v>Routine/Planned</x:v>
      </x:c>
      <x:c r="G673" t="str">
        <x:v>planned activity</x:v>
      </x:c>
      <x:c r="H673" t="str">
        <x:v>None</x:v>
      </x:c>
      <x:c r="I673" t="str">
        <x:v>None</x:v>
      </x:c>
      <x:c r="J673" t="n">
        <x:v>0.9</x:v>
      </x:c>
      <x:c r="K673" t="n">
        <x:v>0.9</x:v>
      </x:c>
      <x:c r="L673" s="30" t="n">
        <x:v>64.8</x:v>
      </x:c>
      <x:c r="M673" s="31" t="b">
        <x:v>1</x:v>
      </x:c>
      <x:c r="N673" s="31" t="b">
        <x:v>0</x:v>
      </x:c>
      <x:c r="O673" t="str">
        <x:v>Planned maintenance</x:v>
      </x:c>
      <x:c r="P673" s="31" t="b">
        <x:v>0</x:v>
      </x:c>
      <x:c r="Q673" t="str"/>
    </x:row>
    <x:row r="674">
      <x:c r="A674" t="str">
        <x:v>MNT-0000673</x:v>
      </x:c>
      <x:c r="B674" t="str">
        <x:v>DEV-00168</x:v>
      </x:c>
      <x:c r="C674" s="28" t="n">
        <x:v>45379</x:v>
      </x:c>
      <x:c r="D674" t="str">
        <x:v>Preventive Maintenance</x:v>
      </x:c>
      <x:c r="E674" t="str">
        <x:v>PM-00</x:v>
      </x:c>
      <x:c r="F674" t="str">
        <x:v>Routine/Planned</x:v>
      </x:c>
      <x:c r="G674" t="str">
        <x:v>planned activity</x:v>
      </x:c>
      <x:c r="H674" t="str">
        <x:v>None</x:v>
      </x:c>
      <x:c r="I674" t="str">
        <x:v>None</x:v>
      </x:c>
      <x:c r="J674" t="n">
        <x:v>1</x:v>
      </x:c>
      <x:c r="K674" t="n">
        <x:v>2.5</x:v>
      </x:c>
      <x:c r="L674" s="30" t="n">
        <x:v>72</x:v>
      </x:c>
      <x:c r="M674" s="31" t="b">
        <x:v>1</x:v>
      </x:c>
      <x:c r="N674" s="31" t="b">
        <x:v>0</x:v>
      </x:c>
      <x:c r="O674" t="str">
        <x:v>Planned maintenance</x:v>
      </x:c>
      <x:c r="P674" s="31" t="b">
        <x:v>0</x:v>
      </x:c>
      <x:c r="Q674" t="str"/>
    </x:row>
    <x:row r="675">
      <x:c r="A675" t="str">
        <x:v>MNT-0000674</x:v>
      </x:c>
      <x:c r="B675" t="str">
        <x:v>DEV-00168</x:v>
      </x:c>
      <x:c r="C675" s="28" t="n">
        <x:v>45740</x:v>
      </x:c>
      <x:c r="D675" t="str">
        <x:v>Preventive Maintenance</x:v>
      </x:c>
      <x:c r="E675" t="str">
        <x:v>PM-00</x:v>
      </x:c>
      <x:c r="F675" t="str">
        <x:v>Routine/Planned</x:v>
      </x:c>
      <x:c r="G675" t="str">
        <x:v>planned activity</x:v>
      </x:c>
      <x:c r="H675" t="str">
        <x:v>None</x:v>
      </x:c>
      <x:c r="I675" t="str">
        <x:v>None</x:v>
      </x:c>
      <x:c r="J675" t="n">
        <x:v>1.2</x:v>
      </x:c>
      <x:c r="K675" t="n">
        <x:v>2.1</x:v>
      </x:c>
      <x:c r="L675" s="30" t="n">
        <x:v>86.4</x:v>
      </x:c>
      <x:c r="M675" s="31" t="b">
        <x:v>1</x:v>
      </x:c>
      <x:c r="N675" s="31" t="b">
        <x:v>0</x:v>
      </x:c>
      <x:c r="O675" t="str">
        <x:v>Planned maintenance</x:v>
      </x:c>
      <x:c r="P675" s="31" t="b">
        <x:v>0</x:v>
      </x:c>
      <x:c r="Q675" t="str"/>
    </x:row>
    <x:row r="676">
      <x:c r="A676" t="str">
        <x:v>MNT-0000675</x:v>
      </x:c>
      <x:c r="B676" t="str">
        <x:v>DEV-00168</x:v>
      </x:c>
      <x:c r="C676" s="28" t="n">
        <x:v>46046</x:v>
      </x:c>
      <x:c r="D676" t="str">
        <x:v>Calibration</x:v>
      </x:c>
      <x:c r="E676" t="str">
        <x:v>CAL-00</x:v>
      </x:c>
      <x:c r="F676" t="str">
        <x:v>Routine/Planned</x:v>
      </x:c>
      <x:c r="G676" t="str">
        <x:v>planned activity</x:v>
      </x:c>
      <x:c r="H676" t="str">
        <x:v>None</x:v>
      </x:c>
      <x:c r="I676" t="str">
        <x:v>None</x:v>
      </x:c>
      <x:c r="J676" t="n">
        <x:v>1.1</x:v>
      </x:c>
      <x:c r="K676" t="n">
        <x:v>1.2</x:v>
      </x:c>
      <x:c r="L676" s="30" t="n">
        <x:v>79.2</x:v>
      </x:c>
      <x:c r="M676" s="31" t="b">
        <x:v>1</x:v>
      </x:c>
      <x:c r="N676" s="31" t="b">
        <x:v>0</x:v>
      </x:c>
      <x:c r="O676" t="str">
        <x:v>Planned maintenance</x:v>
      </x:c>
      <x:c r="P676" s="31" t="b">
        <x:v>0</x:v>
      </x:c>
      <x:c r="Q676" t="str"/>
    </x:row>
    <x:row r="677">
      <x:c r="A677" t="str">
        <x:v>MNT-0000676</x:v>
      </x:c>
      <x:c r="B677" t="str">
        <x:v>DEV-00168</x:v>
      </x:c>
      <x:c r="C677" s="28" t="n">
        <x:v>46073</x:v>
      </x:c>
      <x:c r="D677" t="str">
        <x:v>Preventive Maintenance</x:v>
      </x:c>
      <x:c r="E677" t="str">
        <x:v>PM-00</x:v>
      </x:c>
      <x:c r="F677" t="str">
        <x:v>Routine/Planned</x:v>
      </x:c>
      <x:c r="G677" t="str">
        <x:v>planned activity</x:v>
      </x:c>
      <x:c r="H677" t="str">
        <x:v>None</x:v>
      </x:c>
      <x:c r="I677" t="str">
        <x:v>None</x:v>
      </x:c>
      <x:c r="J677" t="n">
        <x:v>1.4</x:v>
      </x:c>
      <x:c r="K677" t="n">
        <x:v>1.7</x:v>
      </x:c>
      <x:c r="L677" s="30" t="n">
        <x:v>100.8</x:v>
      </x:c>
      <x:c r="M677" s="31" t="b">
        <x:v>1</x:v>
      </x:c>
      <x:c r="N677" s="31" t="b">
        <x:v>0</x:v>
      </x:c>
      <x:c r="O677" t="str">
        <x:v>Planned maintenance</x:v>
      </x:c>
      <x:c r="P677" s="31" t="b">
        <x:v>0</x:v>
      </x:c>
      <x:c r="Q677" t="str"/>
    </x:row>
    <x:row r="678">
      <x:c r="A678" t="str">
        <x:v>MNT-0000677</x:v>
      </x:c>
      <x:c r="B678" t="str">
        <x:v>DEV-00169</x:v>
      </x:c>
      <x:c r="C678" s="28" t="n">
        <x:v>45652</x:v>
      </x:c>
      <x:c r="D678" t="str">
        <x:v>Preventive Maintenance</x:v>
      </x:c>
      <x:c r="E678" t="str">
        <x:v>PM-00</x:v>
      </x:c>
      <x:c r="F678" t="str">
        <x:v>Routine/Planned</x:v>
      </x:c>
      <x:c r="G678" t="str">
        <x:v>planned activity</x:v>
      </x:c>
      <x:c r="H678" t="str">
        <x:v>None</x:v>
      </x:c>
      <x:c r="I678" t="str">
        <x:v>None</x:v>
      </x:c>
      <x:c r="J678" t="n">
        <x:v>1.2</x:v>
      </x:c>
      <x:c r="K678" t="n">
        <x:v>2.2</x:v>
      </x:c>
      <x:c r="L678" s="30" t="n">
        <x:v>86.4</x:v>
      </x:c>
      <x:c r="M678" s="31" t="b">
        <x:v>1</x:v>
      </x:c>
      <x:c r="N678" s="31" t="b">
        <x:v>0</x:v>
      </x:c>
      <x:c r="O678" t="str">
        <x:v>Planned maintenance</x:v>
      </x:c>
      <x:c r="P678" s="31" t="b">
        <x:v>0</x:v>
      </x:c>
      <x:c r="Q678" t="str"/>
    </x:row>
    <x:row r="679">
      <x:c r="A679" t="str">
        <x:v>MNT-0000678</x:v>
      </x:c>
      <x:c r="B679" t="str">
        <x:v>DEV-00169</x:v>
      </x:c>
      <x:c r="C679" s="28" t="n">
        <x:v>45884</x:v>
      </x:c>
      <x:c r="D679" t="str">
        <x:v>Preventive Maintenance</x:v>
      </x:c>
      <x:c r="E679" t="str">
        <x:v>PM-00</x:v>
      </x:c>
      <x:c r="F679" t="str">
        <x:v>Routine/Planned</x:v>
      </x:c>
      <x:c r="G679" t="str">
        <x:v>planned activity</x:v>
      </x:c>
      <x:c r="H679" t="str">
        <x:v>None</x:v>
      </x:c>
      <x:c r="I679" t="str">
        <x:v>None</x:v>
      </x:c>
      <x:c r="J679" t="n">
        <x:v>0.8</x:v>
      </x:c>
      <x:c r="K679" t="n">
        <x:v>1.5</x:v>
      </x:c>
      <x:c r="L679" s="30" t="n">
        <x:v>57.6</x:v>
      </x:c>
      <x:c r="M679" s="31" t="b">
        <x:v>1</x:v>
      </x:c>
      <x:c r="N679" s="31" t="b">
        <x:v>0</x:v>
      </x:c>
      <x:c r="O679" t="str">
        <x:v>Planned maintenance</x:v>
      </x:c>
      <x:c r="P679" s="31" t="b">
        <x:v>0</x:v>
      </x:c>
      <x:c r="Q679" t="str"/>
    </x:row>
    <x:row r="680">
      <x:c r="A680" t="str">
        <x:v>MNT-0000679</x:v>
      </x:c>
      <x:c r="B680" t="str">
        <x:v>DEV-00170</x:v>
      </x:c>
      <x:c r="C680" s="28" t="n">
        <x:v>45362</x:v>
      </x:c>
      <x:c r="D680" t="str">
        <x:v>Corrective Repair</x:v>
      </x:c>
      <x:c r="E680" t="str">
        <x:v>PWR-03</x:v>
      </x:c>
      <x:c r="F680" t="str">
        <x:v>Power/Battery</x:v>
      </x:c>
      <x:c r="G680" t="str">
        <x:v>battery or power issue</x:v>
      </x:c>
      <x:c r="H680" t="str">
        <x:v>Minor</x:v>
      </x:c>
      <x:c r="I680" t="str">
        <x:v>Power supply</x:v>
      </x:c>
      <x:c r="J680" t="n">
        <x:v>3</x:v>
      </x:c>
      <x:c r="K680" t="n">
        <x:v>11.7</x:v>
      </x:c>
      <x:c r="L680" s="30" t="n">
        <x:v>1020.59</x:v>
      </x:c>
      <x:c r="M680" s="31" t="b">
        <x:v>0</x:v>
      </x:c>
      <x:c r="N680" s="31" t="b">
        <x:v>0</x:v>
      </x:c>
      <x:c r="O680" t="str">
        <x:v>Accessory failure</x:v>
      </x:c>
      <x:c r="P680" s="31" t="b">
        <x:v>0</x:v>
      </x:c>
      <x:c r="Q680" t="str"/>
    </x:row>
    <x:row r="681">
      <x:c r="A681" t="str">
        <x:v>MNT-0000680</x:v>
      </x:c>
      <x:c r="B681" t="str">
        <x:v>DEV-00170</x:v>
      </x:c>
      <x:c r="C681" s="28" t="n">
        <x:v>45510</x:v>
      </x:c>
      <x:c r="D681" t="str">
        <x:v>Corrective Repair</x:v>
      </x:c>
      <x:c r="E681" t="str">
        <x:v>PWR-02</x:v>
      </x:c>
      <x:c r="F681" t="str">
        <x:v>Power/Battery</x:v>
      </x:c>
      <x:c r="G681" t="str">
        <x:v>battery or power issue</x:v>
      </x:c>
      <x:c r="H681" t="str">
        <x:v>Minor</x:v>
      </x:c>
      <x:c r="I681" t="str">
        <x:v>None</x:v>
      </x:c>
      <x:c r="J681" t="n">
        <x:v>2.6</x:v>
      </x:c>
      <x:c r="K681" t="n">
        <x:v>12.8</x:v>
      </x:c>
      <x:c r="L681" s="30" t="n">
        <x:v>187.2</x:v>
      </x:c>
      <x:c r="M681" s="31" t="b">
        <x:v>1</x:v>
      </x:c>
      <x:c r="N681" s="31" t="b">
        <x:v>0</x:v>
      </x:c>
      <x:c r="O681" t="str">
        <x:v>Component wear</x:v>
      </x:c>
      <x:c r="P681" s="31" t="b">
        <x:v>0</x:v>
      </x:c>
      <x:c r="Q681" t="str"/>
    </x:row>
    <x:row r="682">
      <x:c r="A682" t="str">
        <x:v>MNT-0000681</x:v>
      </x:c>
      <x:c r="B682" t="str">
        <x:v>DEV-00170</x:v>
      </x:c>
      <x:c r="C682" s="28" t="n">
        <x:v>45924</x:v>
      </x:c>
      <x:c r="D682" t="str">
        <x:v>Preventive Maintenance</x:v>
      </x:c>
      <x:c r="E682" t="str">
        <x:v>PM-00</x:v>
      </x:c>
      <x:c r="F682" t="str">
        <x:v>Routine/Planned</x:v>
      </x:c>
      <x:c r="G682" t="str">
        <x:v>planned activity</x:v>
      </x:c>
      <x:c r="H682" t="str">
        <x:v>None</x:v>
      </x:c>
      <x:c r="I682" t="str">
        <x:v>None</x:v>
      </x:c>
      <x:c r="J682" t="n">
        <x:v>1.3</x:v>
      </x:c>
      <x:c r="K682" t="n">
        <x:v>1.9</x:v>
      </x:c>
      <x:c r="L682" s="30" t="n">
        <x:v>93.6</x:v>
      </x:c>
      <x:c r="M682" s="31" t="b">
        <x:v>1</x:v>
      </x:c>
      <x:c r="N682" s="31" t="b">
        <x:v>0</x:v>
      </x:c>
      <x:c r="O682" t="str">
        <x:v>Planned maintenance</x:v>
      </x:c>
      <x:c r="P682" s="31" t="b">
        <x:v>0</x:v>
      </x:c>
      <x:c r="Q682" t="str"/>
    </x:row>
    <x:row r="683">
      <x:c r="A683" t="str">
        <x:v>MNT-0000682</x:v>
      </x:c>
      <x:c r="B683" t="str">
        <x:v>DEV-00170</x:v>
      </x:c>
      <x:c r="C683" s="28" t="n">
        <x:v>45997</x:v>
      </x:c>
      <x:c r="D683" t="str">
        <x:v>Preventive Maintenance</x:v>
      </x:c>
      <x:c r="E683" t="str">
        <x:v>PM-00</x:v>
      </x:c>
      <x:c r="F683" t="str">
        <x:v>Routine/Planned</x:v>
      </x:c>
      <x:c r="G683" t="str">
        <x:v>planned activity</x:v>
      </x:c>
      <x:c r="H683" t="str">
        <x:v>None</x:v>
      </x:c>
      <x:c r="I683" t="str">
        <x:v>None</x:v>
      </x:c>
      <x:c r="J683" t="n">
        <x:v>1.2</x:v>
      </x:c>
      <x:c r="K683" t="n">
        <x:v>3.1</x:v>
      </x:c>
      <x:c r="L683" s="30" t="n">
        <x:v>86.4</x:v>
      </x:c>
      <x:c r="M683" s="31" t="b">
        <x:v>1</x:v>
      </x:c>
      <x:c r="N683" s="31" t="b">
        <x:v>0</x:v>
      </x:c>
      <x:c r="O683" t="str">
        <x:v>Planned maintenance</x:v>
      </x:c>
      <x:c r="P683" s="31" t="b">
        <x:v>0</x:v>
      </x:c>
      <x:c r="Q683" t="str"/>
    </x:row>
    <x:row r="684">
      <x:c r="A684" t="str">
        <x:v>MNT-0000683</x:v>
      </x:c>
      <x:c r="B684" t="str">
        <x:v>DEV-00170</x:v>
      </x:c>
      <x:c r="C684" s="28" t="n">
        <x:v>46202</x:v>
      </x:c>
      <x:c r="D684" t="str">
        <x:v>Preventive Maintenance</x:v>
      </x:c>
      <x:c r="E684" t="str">
        <x:v>PM-00</x:v>
      </x:c>
      <x:c r="F684" t="str">
        <x:v>Routine/Planned</x:v>
      </x:c>
      <x:c r="G684" t="str">
        <x:v>planned activity</x:v>
      </x:c>
      <x:c r="H684" t="str">
        <x:v>None</x:v>
      </x:c>
      <x:c r="I684" t="str">
        <x:v>None</x:v>
      </x:c>
      <x:c r="J684" t="n">
        <x:v>2</x:v>
      </x:c>
      <x:c r="K684" t="n">
        <x:v>1.2</x:v>
      </x:c>
      <x:c r="L684" s="30" t="n">
        <x:v>144</x:v>
      </x:c>
      <x:c r="M684" s="31" t="b">
        <x:v>0</x:v>
      </x:c>
      <x:c r="N684" s="31" t="b">
        <x:v>0</x:v>
      </x:c>
      <x:c r="O684" t="str">
        <x:v>Planned maintenance</x:v>
      </x:c>
      <x:c r="P684" s="31" t="b">
        <x:v>0</x:v>
      </x:c>
      <x:c r="Q684" t="str"/>
    </x:row>
    <x:row r="685">
      <x:c r="A685" t="str">
        <x:v>MNT-0000684</x:v>
      </x:c>
      <x:c r="B685" t="str">
        <x:v>DEV-00171</x:v>
      </x:c>
      <x:c r="C685" s="28" t="n">
        <x:v>46043</x:v>
      </x:c>
      <x:c r="D685" t="str">
        <x:v>Preventive Maintenance</x:v>
      </x:c>
      <x:c r="E685" t="str">
        <x:v>PM-00</x:v>
      </x:c>
      <x:c r="F685" t="str">
        <x:v>Routine/Planned</x:v>
      </x:c>
      <x:c r="G685" t="str">
        <x:v>planned activity</x:v>
      </x:c>
      <x:c r="H685" t="str">
        <x:v>None</x:v>
      </x:c>
      <x:c r="I685" t="str">
        <x:v>None</x:v>
      </x:c>
      <x:c r="J685" t="n">
        <x:v>1.2</x:v>
      </x:c>
      <x:c r="K685" t="n">
        <x:v>1.3</x:v>
      </x:c>
      <x:c r="L685" s="30" t="n">
        <x:v>86.4</x:v>
      </x:c>
      <x:c r="M685" s="31" t="b">
        <x:v>1</x:v>
      </x:c>
      <x:c r="N685" s="31" t="b">
        <x:v>0</x:v>
      </x:c>
      <x:c r="O685" t="str">
        <x:v>Planned maintenance</x:v>
      </x:c>
      <x:c r="P685" s="31" t="b">
        <x:v>0</x:v>
      </x:c>
      <x:c r="Q685" t="str"/>
    </x:row>
    <x:row r="686">
      <x:c r="A686" t="str">
        <x:v>MNT-0000685</x:v>
      </x:c>
      <x:c r="B686" t="str">
        <x:v>DEV-00171</x:v>
      </x:c>
      <x:c r="C686" s="28" t="n">
        <x:v>46160</x:v>
      </x:c>
      <x:c r="D686" t="str">
        <x:v>Preventive Maintenance</x:v>
      </x:c>
      <x:c r="E686" t="str">
        <x:v>PM-00</x:v>
      </x:c>
      <x:c r="F686" t="str">
        <x:v>Routine/Planned</x:v>
      </x:c>
      <x:c r="G686" t="str">
        <x:v>planned activity</x:v>
      </x:c>
      <x:c r="H686" t="str">
        <x:v>None</x:v>
      </x:c>
      <x:c r="I686" t="str">
        <x:v>None</x:v>
      </x:c>
      <x:c r="J686" t="n">
        <x:v>0.9</x:v>
      </x:c>
      <x:c r="K686" t="n">
        <x:v>1.8</x:v>
      </x:c>
      <x:c r="L686" s="30" t="n">
        <x:v>64.8</x:v>
      </x:c>
      <x:c r="M686" s="31" t="b">
        <x:v>1</x:v>
      </x:c>
      <x:c r="N686" s="31" t="b">
        <x:v>0</x:v>
      </x:c>
      <x:c r="O686" t="str">
        <x:v>Planned maintenance</x:v>
      </x:c>
      <x:c r="P686" s="31" t="b">
        <x:v>0</x:v>
      </x:c>
      <x:c r="Q686" t="str"/>
    </x:row>
    <x:row r="687">
      <x:c r="A687" t="str">
        <x:v>MNT-0000686</x:v>
      </x:c>
      <x:c r="B687" t="str">
        <x:v>DEV-00171</x:v>
      </x:c>
      <x:c r="C687" s="28" t="n">
        <x:v>46176</x:v>
      </x:c>
      <x:c r="D687" t="str">
        <x:v>Preventive Maintenance</x:v>
      </x:c>
      <x:c r="E687" t="str">
        <x:v>PM-00</x:v>
      </x:c>
      <x:c r="F687" t="str">
        <x:v>Routine/Planned</x:v>
      </x:c>
      <x:c r="G687" t="str">
        <x:v>planned activity</x:v>
      </x:c>
      <x:c r="H687" t="str">
        <x:v>None</x:v>
      </x:c>
      <x:c r="I687" t="str">
        <x:v>None</x:v>
      </x:c>
      <x:c r="J687" t="n">
        <x:v>0.9</x:v>
      </x:c>
      <x:c r="K687" t="n">
        <x:v>2.9</x:v>
      </x:c>
      <x:c r="L687" s="30" t="n">
        <x:v>64.8</x:v>
      </x:c>
      <x:c r="M687" s="31" t="b">
        <x:v>1</x:v>
      </x:c>
      <x:c r="N687" s="31" t="b">
        <x:v>0</x:v>
      </x:c>
      <x:c r="O687" t="str">
        <x:v>Planned maintenance</x:v>
      </x:c>
      <x:c r="P687" s="31" t="b">
        <x:v>0</x:v>
      </x:c>
      <x:c r="Q687" t="str"/>
    </x:row>
    <x:row r="688">
      <x:c r="A688" t="str">
        <x:v>MNT-0000687</x:v>
      </x:c>
      <x:c r="B688" t="str">
        <x:v>DEV-00172</x:v>
      </x:c>
      <x:c r="C688" s="28" t="n">
        <x:v>45642</x:v>
      </x:c>
      <x:c r="D688" t="str">
        <x:v>Corrective Repair</x:v>
      </x:c>
      <x:c r="E688" t="str">
        <x:v>DSP-02</x:v>
      </x:c>
      <x:c r="F688" t="str">
        <x:v>Alarm/Display</x:v>
      </x:c>
      <x:c r="G688" t="str">
        <x:v>alarm or display irregularity</x:v>
      </x:c>
      <x:c r="H688" t="str">
        <x:v>Moderate</x:v>
      </x:c>
      <x:c r="I688" t="str">
        <x:v>None</x:v>
      </x:c>
      <x:c r="J688" t="n">
        <x:v>1</x:v>
      </x:c>
      <x:c r="K688" t="n">
        <x:v>3.5</x:v>
      </x:c>
      <x:c r="L688" s="30" t="n">
        <x:v>72</x:v>
      </x:c>
      <x:c r="M688" s="31" t="b">
        <x:v>1</x:v>
      </x:c>
      <x:c r="N688" s="31" t="b">
        <x:v>0</x:v>
      </x:c>
      <x:c r="O688" t="str">
        <x:v>Network infrastructure</x:v>
      </x:c>
      <x:c r="P688" s="31" t="b">
        <x:v>0</x:v>
      </x:c>
      <x:c r="Q688" t="str"/>
    </x:row>
    <x:row r="689">
      <x:c r="A689" t="str">
        <x:v>MNT-0000688</x:v>
      </x:c>
      <x:c r="B689" t="str">
        <x:v>DEV-00172</x:v>
      </x:c>
      <x:c r="C689" s="28" t="n">
        <x:v>45682</x:v>
      </x:c>
      <x:c r="D689" t="str">
        <x:v>Preventive Maintenance</x:v>
      </x:c>
      <x:c r="E689" t="str">
        <x:v>PM-00</x:v>
      </x:c>
      <x:c r="F689" t="str">
        <x:v>Routine/Planned</x:v>
      </x:c>
      <x:c r="G689" t="str">
        <x:v>planned activity</x:v>
      </x:c>
      <x:c r="H689" t="str">
        <x:v>None</x:v>
      </x:c>
      <x:c r="I689" t="str">
        <x:v>None</x:v>
      </x:c>
      <x:c r="J689" t="n">
        <x:v>0.6</x:v>
      </x:c>
      <x:c r="K689" t="n">
        <x:v>0.8</x:v>
      </x:c>
      <x:c r="L689" s="30" t="n">
        <x:v>43.2</x:v>
      </x:c>
      <x:c r="M689" s="31" t="b">
        <x:v>1</x:v>
      </x:c>
      <x:c r="N689" s="31" t="b">
        <x:v>0</x:v>
      </x:c>
      <x:c r="O689" t="str">
        <x:v>Planned maintenance</x:v>
      </x:c>
      <x:c r="P689" s="31" t="b">
        <x:v>0</x:v>
      </x:c>
      <x:c r="Q689" t="str"/>
    </x:row>
    <x:row r="690">
      <x:c r="A690" t="str">
        <x:v>MNT-0000689</x:v>
      </x:c>
      <x:c r="B690" t="str">
        <x:v>DEV-00172</x:v>
      </x:c>
      <x:c r="C690" s="28" t="n">
        <x:v>45934</x:v>
      </x:c>
      <x:c r="D690" t="str">
        <x:v>Corrective Repair</x:v>
      </x:c>
      <x:c r="E690" t="str">
        <x:v>ALM-01</x:v>
      </x:c>
      <x:c r="F690" t="str">
        <x:v>Alarm/Display</x:v>
      </x:c>
      <x:c r="G690" t="str">
        <x:v>alarm or display irregularity</x:v>
      </x:c>
      <x:c r="H690" t="str">
        <x:v>Minor</x:v>
      </x:c>
      <x:c r="I690" t="str">
        <x:v>Sensor module</x:v>
      </x:c>
      <x:c r="J690" t="n">
        <x:v>2.5</x:v>
      </x:c>
      <x:c r="K690" t="n">
        <x:v>4.1</x:v>
      </x:c>
      <x:c r="L690" s="30" t="n">
        <x:v>895.5</x:v>
      </x:c>
      <x:c r="M690" s="31" t="b">
        <x:v>1</x:v>
      </x:c>
      <x:c r="N690" s="31" t="b">
        <x:v>0</x:v>
      </x:c>
      <x:c r="O690" t="str">
        <x:v>Calibration drift</x:v>
      </x:c>
      <x:c r="P690" s="31" t="b">
        <x:v>0</x:v>
      </x:c>
      <x:c r="Q690" t="str"/>
    </x:row>
    <x:row r="691">
      <x:c r="A691" t="str">
        <x:v>MNT-0000690</x:v>
      </x:c>
      <x:c r="B691" t="str">
        <x:v>DEV-00172</x:v>
      </x:c>
      <x:c r="C691" s="28" t="n">
        <x:v>46228</x:v>
      </x:c>
      <x:c r="D691" t="str">
        <x:v>Preventive Maintenance</x:v>
      </x:c>
      <x:c r="E691" t="str">
        <x:v>PM-00</x:v>
      </x:c>
      <x:c r="F691" t="str">
        <x:v>Routine/Planned</x:v>
      </x:c>
      <x:c r="G691" t="str">
        <x:v>planned activity</x:v>
      </x:c>
      <x:c r="H691" t="str">
        <x:v>None</x:v>
      </x:c>
      <x:c r="I691" t="str">
        <x:v>None</x:v>
      </x:c>
      <x:c r="J691" t="n">
        <x:v>1.6</x:v>
      </x:c>
      <x:c r="K691" t="n">
        <x:v>1.9</x:v>
      </x:c>
      <x:c r="L691" s="30" t="n">
        <x:v>115.2</x:v>
      </x:c>
      <x:c r="M691" s="31" t="b">
        <x:v>1</x:v>
      </x:c>
      <x:c r="N691" s="31" t="b">
        <x:v>0</x:v>
      </x:c>
      <x:c r="O691" t="str">
        <x:v>Planned maintenance</x:v>
      </x:c>
      <x:c r="P691" s="31" t="b">
        <x:v>0</x:v>
      </x:c>
      <x:c r="Q691" t="str"/>
    </x:row>
    <x:row r="692">
      <x:c r="A692" t="str">
        <x:v>MNT-0000691</x:v>
      </x:c>
      <x:c r="B692" t="str">
        <x:v>DEV-00173</x:v>
      </x:c>
      <x:c r="C692" s="28" t="n">
        <x:v>45592</x:v>
      </x:c>
      <x:c r="D692" t="str">
        <x:v>Preventive Maintenance</x:v>
      </x:c>
      <x:c r="E692" t="str">
        <x:v>PM-00</x:v>
      </x:c>
      <x:c r="F692" t="str">
        <x:v>Routine/Planned</x:v>
      </x:c>
      <x:c r="G692" t="str">
        <x:v>planned activity</x:v>
      </x:c>
      <x:c r="H692" t="str">
        <x:v>None</x:v>
      </x:c>
      <x:c r="I692" t="str">
        <x:v>None</x:v>
      </x:c>
      <x:c r="J692" t="n">
        <x:v>1.2</x:v>
      </x:c>
      <x:c r="K692" t="n">
        <x:v>2.2</x:v>
      </x:c>
      <x:c r="L692" s="30" t="n">
        <x:v>86.4</x:v>
      </x:c>
      <x:c r="M692" s="31" t="b">
        <x:v>1</x:v>
      </x:c>
      <x:c r="N692" s="31" t="b">
        <x:v>0</x:v>
      </x:c>
      <x:c r="O692" t="str">
        <x:v>Planned maintenance</x:v>
      </x:c>
      <x:c r="P692" s="31" t="b">
        <x:v>0</x:v>
      </x:c>
      <x:c r="Q692" t="str"/>
    </x:row>
    <x:row r="693">
      <x:c r="A693" t="str">
        <x:v>MNT-0000692</x:v>
      </x:c>
      <x:c r="B693" t="str">
        <x:v>DEV-00173</x:v>
      </x:c>
      <x:c r="C693" s="28" t="n">
        <x:v>45802</x:v>
      </x:c>
      <x:c r="D693" t="str">
        <x:v>Calibration</x:v>
      </x:c>
      <x:c r="E693" t="str">
        <x:v>CAL-00</x:v>
      </x:c>
      <x:c r="F693" t="str">
        <x:v>Routine/Planned</x:v>
      </x:c>
      <x:c r="G693" t="str">
        <x:v>planned activity</x:v>
      </x:c>
      <x:c r="H693" t="str">
        <x:v>None</x:v>
      </x:c>
      <x:c r="I693" t="str">
        <x:v>None</x:v>
      </x:c>
      <x:c r="J693" t="n">
        <x:v>1.8</x:v>
      </x:c>
      <x:c r="K693" t="n">
        <x:v>0.5</x:v>
      </x:c>
      <x:c r="L693" s="30" t="n">
        <x:v>129.6</x:v>
      </x:c>
      <x:c r="M693" s="31" t="b">
        <x:v>1</x:v>
      </x:c>
      <x:c r="N693" s="31" t="b">
        <x:v>0</x:v>
      </x:c>
      <x:c r="O693" t="str">
        <x:v>Planned maintenance</x:v>
      </x:c>
      <x:c r="P693" s="31" t="b">
        <x:v>0</x:v>
      </x:c>
      <x:c r="Q693" t="str"/>
    </x:row>
    <x:row r="694">
      <x:c r="A694" t="str">
        <x:v>MNT-0000693</x:v>
      </x:c>
      <x:c r="B694" t="str">
        <x:v>DEV-00173</x:v>
      </x:c>
      <x:c r="C694" s="28" t="n">
        <x:v>46140</x:v>
      </x:c>
      <x:c r="D694" t="str">
        <x:v>Preventive Maintenance</x:v>
      </x:c>
      <x:c r="E694" t="str">
        <x:v>PM-00</x:v>
      </x:c>
      <x:c r="F694" t="str">
        <x:v>Routine/Planned</x:v>
      </x:c>
      <x:c r="G694" t="str">
        <x:v>planned activity</x:v>
      </x:c>
      <x:c r="H694" t="str">
        <x:v>None</x:v>
      </x:c>
      <x:c r="I694" t="str">
        <x:v>None</x:v>
      </x:c>
      <x:c r="J694" t="n">
        <x:v>0.3</x:v>
      </x:c>
      <x:c r="K694" t="n">
        <x:v>2.8</x:v>
      </x:c>
      <x:c r="L694" s="30" t="n">
        <x:v>21.6</x:v>
      </x:c>
      <x:c r="M694" s="31" t="b">
        <x:v>0</x:v>
      </x:c>
      <x:c r="N694" s="31" t="b">
        <x:v>0</x:v>
      </x:c>
      <x:c r="O694" t="str">
        <x:v>Planned maintenance</x:v>
      </x:c>
      <x:c r="P694" s="31" t="b">
        <x:v>0</x:v>
      </x:c>
      <x:c r="Q694" t="str"/>
    </x:row>
    <x:row r="695">
      <x:c r="A695" t="str">
        <x:v>MNT-0000694</x:v>
      </x:c>
      <x:c r="B695" t="str">
        <x:v>DEV-00173</x:v>
      </x:c>
      <x:c r="C695" s="28" t="n">
        <x:v>46198</x:v>
      </x:c>
      <x:c r="D695" t="str">
        <x:v>Preventive Maintenance</x:v>
      </x:c>
      <x:c r="E695" t="str">
        <x:v>PM-00</x:v>
      </x:c>
      <x:c r="F695" t="str">
        <x:v>Routine/Planned</x:v>
      </x:c>
      <x:c r="G695" t="str">
        <x:v>planned activity</x:v>
      </x:c>
      <x:c r="H695" t="str">
        <x:v>None</x:v>
      </x:c>
      <x:c r="I695" t="str">
        <x:v>None</x:v>
      </x:c>
      <x:c r="J695" t="n">
        <x:v>1</x:v>
      </x:c>
      <x:c r="K695" t="n">
        <x:v>0.5</x:v>
      </x:c>
      <x:c r="L695" s="30" t="n">
        <x:v>72</x:v>
      </x:c>
      <x:c r="M695" s="31" t="b">
        <x:v>1</x:v>
      </x:c>
      <x:c r="N695" s="31" t="b">
        <x:v>0</x:v>
      </x:c>
      <x:c r="O695" t="str">
        <x:v>Planned maintenance</x:v>
      </x:c>
      <x:c r="P695" s="31" t="b">
        <x:v>0</x:v>
      </x:c>
      <x:c r="Q695" t="str"/>
    </x:row>
    <x:row r="696">
      <x:c r="A696" t="str">
        <x:v>MNT-0000695</x:v>
      </x:c>
      <x:c r="B696" t="str">
        <x:v>DEV-00174</x:v>
      </x:c>
      <x:c r="C696" s="28" t="n">
        <x:v>45798</x:v>
      </x:c>
      <x:c r="D696" t="str">
        <x:v>Preventive Maintenance</x:v>
      </x:c>
      <x:c r="E696" t="str">
        <x:v>PM-00</x:v>
      </x:c>
      <x:c r="F696" t="str">
        <x:v>Routine/Planned</x:v>
      </x:c>
      <x:c r="G696" t="str">
        <x:v>planned activity</x:v>
      </x:c>
      <x:c r="H696" t="str">
        <x:v>None</x:v>
      </x:c>
      <x:c r="I696" t="str">
        <x:v>None</x:v>
      </x:c>
      <x:c r="J696" t="n">
        <x:v>1.5</x:v>
      </x:c>
      <x:c r="K696" t="n">
        <x:v>1</x:v>
      </x:c>
      <x:c r="L696" s="30" t="n">
        <x:v>108</x:v>
      </x:c>
      <x:c r="M696" s="31" t="b">
        <x:v>1</x:v>
      </x:c>
      <x:c r="N696" s="31" t="b">
        <x:v>0</x:v>
      </x:c>
      <x:c r="O696" t="str">
        <x:v>Planned maintenance</x:v>
      </x:c>
      <x:c r="P696" s="31" t="b">
        <x:v>0</x:v>
      </x:c>
      <x:c r="Q696" t="str"/>
    </x:row>
    <x:row r="697">
      <x:c r="A697" t="str">
        <x:v>MNT-0000696</x:v>
      </x:c>
      <x:c r="B697" t="str">
        <x:v>DEV-00174</x:v>
      </x:c>
      <x:c r="C697" s="28" t="n">
        <x:v>45802</x:v>
      </x:c>
      <x:c r="D697" t="str">
        <x:v>Preventive Maintenance</x:v>
      </x:c>
      <x:c r="E697" t="str">
        <x:v>PM-00</x:v>
      </x:c>
      <x:c r="F697" t="str">
        <x:v>Routine/Planned</x:v>
      </x:c>
      <x:c r="G697" t="str">
        <x:v>planned activity</x:v>
      </x:c>
      <x:c r="H697" t="str">
        <x:v>None</x:v>
      </x:c>
      <x:c r="I697" t="str">
        <x:v>None</x:v>
      </x:c>
      <x:c r="J697" t="n">
        <x:v>1.4</x:v>
      </x:c>
      <x:c r="K697" t="n">
        <x:v>1.8</x:v>
      </x:c>
      <x:c r="L697" s="30" t="n">
        <x:v>100.8</x:v>
      </x:c>
      <x:c r="M697" s="31" t="b">
        <x:v>1</x:v>
      </x:c>
      <x:c r="N697" s="31" t="b">
        <x:v>0</x:v>
      </x:c>
      <x:c r="O697" t="str">
        <x:v>Planned maintenance</x:v>
      </x:c>
      <x:c r="P697" s="31" t="b">
        <x:v>0</x:v>
      </x:c>
      <x:c r="Q697" t="str"/>
    </x:row>
    <x:row r="698">
      <x:c r="A698" t="str">
        <x:v>MNT-0000697</x:v>
      </x:c>
      <x:c r="B698" t="str">
        <x:v>DEV-00175</x:v>
      </x:c>
      <x:c r="C698" s="28" t="n">
        <x:v>45445</x:v>
      </x:c>
      <x:c r="D698" t="str">
        <x:v>Preventive Maintenance</x:v>
      </x:c>
      <x:c r="E698" t="str">
        <x:v>PM-00</x:v>
      </x:c>
      <x:c r="F698" t="str">
        <x:v>Routine/Planned</x:v>
      </x:c>
      <x:c r="G698" t="str">
        <x:v>planned activity</x:v>
      </x:c>
      <x:c r="H698" t="str">
        <x:v>None</x:v>
      </x:c>
      <x:c r="I698" t="str">
        <x:v>None</x:v>
      </x:c>
      <x:c r="J698" t="n">
        <x:v>0.8</x:v>
      </x:c>
      <x:c r="K698" t="n">
        <x:v>1.1</x:v>
      </x:c>
      <x:c r="L698" s="30" t="n">
        <x:v>57.6</x:v>
      </x:c>
      <x:c r="M698" s="31" t="b">
        <x:v>1</x:v>
      </x:c>
      <x:c r="N698" s="31" t="b">
        <x:v>0</x:v>
      </x:c>
      <x:c r="O698" t="str">
        <x:v>Planned maintenance</x:v>
      </x:c>
      <x:c r="P698" s="31" t="b">
        <x:v>0</x:v>
      </x:c>
      <x:c r="Q698" t="str"/>
    </x:row>
    <x:row r="699">
      <x:c r="A699" t="str">
        <x:v>MNT-0000698</x:v>
      </x:c>
      <x:c r="B699" t="str">
        <x:v>DEV-00175</x:v>
      </x:c>
      <x:c r="C699" s="28" t="n">
        <x:v>45987</x:v>
      </x:c>
      <x:c r="D699" t="str">
        <x:v>Preventive Maintenance</x:v>
      </x:c>
      <x:c r="E699" t="str">
        <x:v>PM-00</x:v>
      </x:c>
      <x:c r="F699" t="str">
        <x:v>Routine/Planned</x:v>
      </x:c>
      <x:c r="G699" t="str">
        <x:v>planned activity</x:v>
      </x:c>
      <x:c r="H699" t="str">
        <x:v>None</x:v>
      </x:c>
      <x:c r="I699" t="str">
        <x:v>None</x:v>
      </x:c>
      <x:c r="J699" t="n">
        <x:v>0.9</x:v>
      </x:c>
      <x:c r="K699" t="n">
        <x:v>1.5</x:v>
      </x:c>
      <x:c r="L699" s="30" t="n">
        <x:v>64.8</x:v>
      </x:c>
      <x:c r="M699" s="31" t="b">
        <x:v>1</x:v>
      </x:c>
      <x:c r="N699" s="31" t="b">
        <x:v>0</x:v>
      </x:c>
      <x:c r="O699" t="str">
        <x:v>Planned maintenance</x:v>
      </x:c>
      <x:c r="P699" s="31" t="b">
        <x:v>0</x:v>
      </x:c>
      <x:c r="Q699" t="str"/>
    </x:row>
    <x:row r="700">
      <x:c r="A700" t="str">
        <x:v>MNT-0000699</x:v>
      </x:c>
      <x:c r="B700" t="str">
        <x:v>DEV-00175</x:v>
      </x:c>
      <x:c r="C700" s="28" t="n">
        <x:v>46005</x:v>
      </x:c>
      <x:c r="D700" t="str">
        <x:v>Preventive Maintenance</x:v>
      </x:c>
      <x:c r="E700" t="str">
        <x:v>PM-00</x:v>
      </x:c>
      <x:c r="F700" t="str">
        <x:v>Routine/Planned</x:v>
      </x:c>
      <x:c r="G700" t="str">
        <x:v>planned activity</x:v>
      </x:c>
      <x:c r="H700" t="str">
        <x:v>None</x:v>
      </x:c>
      <x:c r="I700" t="str">
        <x:v>None</x:v>
      </x:c>
      <x:c r="J700" t="n">
        <x:v>1.1</x:v>
      </x:c>
      <x:c r="K700" t="n">
        <x:v>0.6</x:v>
      </x:c>
      <x:c r="L700" s="30" t="n">
        <x:v>79.2</x:v>
      </x:c>
      <x:c r="M700" s="31" t="b">
        <x:v>0</x:v>
      </x:c>
      <x:c r="N700" s="31" t="b">
        <x:v>0</x:v>
      </x:c>
      <x:c r="O700" t="str">
        <x:v>Planned maintenance</x:v>
      </x:c>
      <x:c r="P700" s="31" t="b">
        <x:v>0</x:v>
      </x:c>
      <x:c r="Q700" t="str"/>
    </x:row>
    <x:row r="701">
      <x:c r="A701" t="str">
        <x:v>MNT-0000700</x:v>
      </x:c>
      <x:c r="B701" t="str">
        <x:v>DEV-00175</x:v>
      </x:c>
      <x:c r="C701" s="28" t="n">
        <x:v>46011</x:v>
      </x:c>
      <x:c r="D701" t="str">
        <x:v>Corrective Repair</x:v>
      </x:c>
      <x:c r="E701" t="str">
        <x:v>SNS-02</x:v>
      </x:c>
      <x:c r="F701" t="str">
        <x:v>Sensor/Measurement</x:v>
      </x:c>
      <x:c r="G701" t="str">
        <x:v>measurement or sensor drift</x:v>
      </x:c>
      <x:c r="H701" t="str">
        <x:v>Moderate</x:v>
      </x:c>
      <x:c r="I701" t="str">
        <x:v>Power supply</x:v>
      </x:c>
      <x:c r="J701" t="n">
        <x:v>2.6</x:v>
      </x:c>
      <x:c r="K701" t="n">
        <x:v>10.2</x:v>
      </x:c>
      <x:c r="L701" s="30" t="n">
        <x:v>251.63</x:v>
      </x:c>
      <x:c r="M701" s="31" t="b">
        <x:v>1</x:v>
      </x:c>
      <x:c r="N701" s="31" t="b">
        <x:v>0</x:v>
      </x:c>
      <x:c r="O701" t="str">
        <x:v>Network infrastructure</x:v>
      </x:c>
      <x:c r="P701" s="31" t="b">
        <x:v>0</x:v>
      </x:c>
      <x:c r="Q701" t="str"/>
    </x:row>
    <x:row r="702">
      <x:c r="A702" t="str">
        <x:v>MNT-0000701</x:v>
      </x:c>
      <x:c r="B702" t="str">
        <x:v>DEV-00176</x:v>
      </x:c>
      <x:c r="C702" s="28" t="n">
        <x:v>45309</x:v>
      </x:c>
      <x:c r="D702" t="str">
        <x:v>Corrective Repair</x:v>
      </x:c>
      <x:c r="E702" t="str">
        <x:v>FW-02</x:v>
      </x:c>
      <x:c r="F702" t="str">
        <x:v>Software/Firmware</x:v>
      </x:c>
      <x:c r="G702" t="str">
        <x:v>software or firmware error</x:v>
      </x:c>
      <x:c r="H702" t="str">
        <x:v>Minor</x:v>
      </x:c>
      <x:c r="I702" t="str">
        <x:v>None</x:v>
      </x:c>
      <x:c r="J702" t="n">
        <x:v>1.8</x:v>
      </x:c>
      <x:c r="K702" t="n">
        <x:v>11.3</x:v>
      </x:c>
      <x:c r="L702" s="30" t="n">
        <x:v>129.6</x:v>
      </x:c>
      <x:c r="M702" s="31" t="b">
        <x:v>1</x:v>
      </x:c>
      <x:c r="N702" s="31" t="b">
        <x:v>0</x:v>
      </x:c>
      <x:c r="O702" t="str">
        <x:v>Accessory failure</x:v>
      </x:c>
      <x:c r="P702" s="31" t="b">
        <x:v>0</x:v>
      </x:c>
      <x:c r="Q702" t="str"/>
    </x:row>
    <x:row r="703">
      <x:c r="A703" t="str">
        <x:v>MNT-0000702</x:v>
      </x:c>
      <x:c r="B703" t="str">
        <x:v>DEV-00176</x:v>
      </x:c>
      <x:c r="C703" s="28" t="n">
        <x:v>45383</x:v>
      </x:c>
      <x:c r="D703" t="str">
        <x:v>Preventive Maintenance</x:v>
      </x:c>
      <x:c r="E703" t="str">
        <x:v>PM-00</x:v>
      </x:c>
      <x:c r="F703" t="str">
        <x:v>Routine/Planned</x:v>
      </x:c>
      <x:c r="G703" t="str">
        <x:v>planned activity</x:v>
      </x:c>
      <x:c r="H703" t="str">
        <x:v>None</x:v>
      </x:c>
      <x:c r="I703" t="str">
        <x:v>None</x:v>
      </x:c>
      <x:c r="J703" t="n">
        <x:v>1.4</x:v>
      </x:c>
      <x:c r="K703" t="n">
        <x:v>1.3</x:v>
      </x:c>
      <x:c r="L703" s="30" t="n">
        <x:v>100.8</x:v>
      </x:c>
      <x:c r="M703" s="31" t="b">
        <x:v>1</x:v>
      </x:c>
      <x:c r="N703" s="31" t="b">
        <x:v>0</x:v>
      </x:c>
      <x:c r="O703" t="str">
        <x:v>Planned maintenance</x:v>
      </x:c>
      <x:c r="P703" s="31" t="b">
        <x:v>0</x:v>
      </x:c>
      <x:c r="Q703" t="str"/>
    </x:row>
    <x:row r="704">
      <x:c r="A704" t="str">
        <x:v>MNT-0000703</x:v>
      </x:c>
      <x:c r="B704" t="str">
        <x:v>DEV-00176</x:v>
      </x:c>
      <x:c r="C704" s="28" t="n">
        <x:v>45998</x:v>
      </x:c>
      <x:c r="D704" t="str">
        <x:v>Calibration</x:v>
      </x:c>
      <x:c r="E704" t="str">
        <x:v>CAL-00</x:v>
      </x:c>
      <x:c r="F704" t="str">
        <x:v>Routine/Planned</x:v>
      </x:c>
      <x:c r="G704" t="str">
        <x:v>planned activity</x:v>
      </x:c>
      <x:c r="H704" t="str">
        <x:v>None</x:v>
      </x:c>
      <x:c r="I704" t="str">
        <x:v>None</x:v>
      </x:c>
      <x:c r="J704" t="n">
        <x:v>1.1</x:v>
      </x:c>
      <x:c r="K704" t="n">
        <x:v>1.3</x:v>
      </x:c>
      <x:c r="L704" s="30" t="n">
        <x:v>79.2</x:v>
      </x:c>
      <x:c r="M704" s="31" t="b">
        <x:v>1</x:v>
      </x:c>
      <x:c r="N704" s="31" t="b">
        <x:v>0</x:v>
      </x:c>
      <x:c r="O704" t="str">
        <x:v>Planned maintenance</x:v>
      </x:c>
      <x:c r="P704" s="31" t="b">
        <x:v>0</x:v>
      </x:c>
      <x:c r="Q704" t="str"/>
    </x:row>
    <x:row r="705">
      <x:c r="A705" t="str">
        <x:v>MNT-0000704</x:v>
      </x:c>
      <x:c r="B705" t="str">
        <x:v>DEV-00176</x:v>
      </x:c>
      <x:c r="C705" s="28" t="n">
        <x:v>46071</x:v>
      </x:c>
      <x:c r="D705" t="str">
        <x:v>Preventive Maintenance</x:v>
      </x:c>
      <x:c r="E705" t="str">
        <x:v>PM-00</x:v>
      </x:c>
      <x:c r="F705" t="str">
        <x:v>Routine/Planned</x:v>
      </x:c>
      <x:c r="G705" t="str">
        <x:v>planned activity</x:v>
      </x:c>
      <x:c r="H705" t="str">
        <x:v>None</x:v>
      </x:c>
      <x:c r="I705" t="str">
        <x:v>None</x:v>
      </x:c>
      <x:c r="J705" t="n">
        <x:v>0.9</x:v>
      </x:c>
      <x:c r="K705" t="n">
        <x:v>2</x:v>
      </x:c>
      <x:c r="L705" s="30" t="n">
        <x:v>64.8</x:v>
      </x:c>
      <x:c r="M705" s="31" t="b">
        <x:v>0</x:v>
      </x:c>
      <x:c r="N705" s="31" t="b">
        <x:v>0</x:v>
      </x:c>
      <x:c r="O705" t="str">
        <x:v>Planned maintenance</x:v>
      </x:c>
      <x:c r="P705" s="31" t="b">
        <x:v>0</x:v>
      </x:c>
      <x:c r="Q705" t="str"/>
    </x:row>
    <x:row r="706">
      <x:c r="A706" t="str">
        <x:v>MNT-0000705</x:v>
      </x:c>
      <x:c r="B706" t="str">
        <x:v>DEV-00176</x:v>
      </x:c>
      <x:c r="C706" s="28" t="n">
        <x:v>46206</x:v>
      </x:c>
      <x:c r="D706" t="str">
        <x:v>Preventive Maintenance</x:v>
      </x:c>
      <x:c r="E706" t="str">
        <x:v>PM-00</x:v>
      </x:c>
      <x:c r="F706" t="str">
        <x:v>Routine/Planned</x:v>
      </x:c>
      <x:c r="G706" t="str">
        <x:v>planned activity</x:v>
      </x:c>
      <x:c r="H706" t="str">
        <x:v>None</x:v>
      </x:c>
      <x:c r="I706" t="str">
        <x:v>None</x:v>
      </x:c>
      <x:c r="J706" t="n">
        <x:v>0.8</x:v>
      </x:c>
      <x:c r="K706" t="n">
        <x:v>0.9</x:v>
      </x:c>
      <x:c r="L706" s="30" t="n">
        <x:v>57.6</x:v>
      </x:c>
      <x:c r="M706" s="31" t="b">
        <x:v>1</x:v>
      </x:c>
      <x:c r="N706" s="31" t="b">
        <x:v>0</x:v>
      </x:c>
      <x:c r="O706" t="str">
        <x:v>Planned maintenance</x:v>
      </x:c>
      <x:c r="P706" s="31" t="b">
        <x:v>0</x:v>
      </x:c>
      <x:c r="Q706" t="str"/>
    </x:row>
    <x:row r="707">
      <x:c r="A707" t="str">
        <x:v>MNT-0000706</x:v>
      </x:c>
      <x:c r="B707" t="str">
        <x:v>DEV-00177</x:v>
      </x:c>
      <x:c r="C707" s="28" t="n">
        <x:v>45797</x:v>
      </x:c>
      <x:c r="D707" t="str">
        <x:v>Preventive Maintenance</x:v>
      </x:c>
      <x:c r="E707" t="str">
        <x:v>PM-00</x:v>
      </x:c>
      <x:c r="F707" t="str">
        <x:v>Routine/Planned</x:v>
      </x:c>
      <x:c r="G707" t="str">
        <x:v>planned activity</x:v>
      </x:c>
      <x:c r="H707" t="str">
        <x:v>None</x:v>
      </x:c>
      <x:c r="I707" t="str">
        <x:v>None</x:v>
      </x:c>
      <x:c r="J707" t="n">
        <x:v>1</x:v>
      </x:c>
      <x:c r="K707" t="n">
        <x:v>1.7</x:v>
      </x:c>
      <x:c r="L707" s="30" t="n">
        <x:v>72</x:v>
      </x:c>
      <x:c r="M707" s="31" t="b">
        <x:v>0</x:v>
      </x:c>
      <x:c r="N707" s="31" t="b">
        <x:v>0</x:v>
      </x:c>
      <x:c r="O707" t="str">
        <x:v>Planned maintenance</x:v>
      </x:c>
      <x:c r="P707" s="31" t="b">
        <x:v>0</x:v>
      </x:c>
      <x:c r="Q707" t="str"/>
    </x:row>
    <x:row r="708">
      <x:c r="A708" t="str">
        <x:v>MNT-0000707</x:v>
      </x:c>
      <x:c r="B708" t="str">
        <x:v>DEV-00177</x:v>
      </x:c>
      <x:c r="C708" s="28" t="n">
        <x:v>46067</x:v>
      </x:c>
      <x:c r="D708" t="str">
        <x:v>Corrective Repair</x:v>
      </x:c>
      <x:c r="E708" t="str">
        <x:v>SNS-01</x:v>
      </x:c>
      <x:c r="F708" t="str">
        <x:v>Sensor/Measurement</x:v>
      </x:c>
      <x:c r="G708" t="str">
        <x:v>measurement or sensor drift</x:v>
      </x:c>
      <x:c r="H708" t="str">
        <x:v>Minor</x:v>
      </x:c>
      <x:c r="I708" t="str">
        <x:v>Battery pack</x:v>
      </x:c>
      <x:c r="J708" t="n">
        <x:v>0.3</x:v>
      </x:c>
      <x:c r="K708" t="n">
        <x:v>9.9</x:v>
      </x:c>
      <x:c r="L708" s="30" t="n">
        <x:v>238.43</x:v>
      </x:c>
      <x:c r="M708" s="31" t="b">
        <x:v>0</x:v>
      </x:c>
      <x:c r="N708" s="31" t="b">
        <x:v>0</x:v>
      </x:c>
      <x:c r="O708" t="str">
        <x:v>Component wear</x:v>
      </x:c>
      <x:c r="P708" s="31" t="b">
        <x:v>0</x:v>
      </x:c>
      <x:c r="Q708" t="str"/>
    </x:row>
    <x:row r="709">
      <x:c r="A709" t="str">
        <x:v>MNT-0000708</x:v>
      </x:c>
      <x:c r="B709" t="str">
        <x:v>DEV-00177</x:v>
      </x:c>
      <x:c r="C709" s="28" t="n">
        <x:v>46152</x:v>
      </x:c>
      <x:c r="D709" t="str">
        <x:v>Preventive Maintenance</x:v>
      </x:c>
      <x:c r="E709" t="str">
        <x:v>PM-00</x:v>
      </x:c>
      <x:c r="F709" t="str">
        <x:v>Routine/Planned</x:v>
      </x:c>
      <x:c r="G709" t="str">
        <x:v>planned activity</x:v>
      </x:c>
      <x:c r="H709" t="str">
        <x:v>None</x:v>
      </x:c>
      <x:c r="I709" t="str">
        <x:v>None</x:v>
      </x:c>
      <x:c r="J709" t="n">
        <x:v>1.5</x:v>
      </x:c>
      <x:c r="K709" t="n">
        <x:v>1.8</x:v>
      </x:c>
      <x:c r="L709" s="30" t="n">
        <x:v>108</x:v>
      </x:c>
      <x:c r="M709" s="31" t="b">
        <x:v>0</x:v>
      </x:c>
      <x:c r="N709" s="31" t="b">
        <x:v>0</x:v>
      </x:c>
      <x:c r="O709" t="str">
        <x:v>Planned maintenance</x:v>
      </x:c>
      <x:c r="P709" s="31" t="b">
        <x:v>0</x:v>
      </x:c>
      <x:c r="Q709" t="str"/>
    </x:row>
    <x:row r="710">
      <x:c r="A710" t="str">
        <x:v>MNT-0000709</x:v>
      </x:c>
      <x:c r="B710" t="str">
        <x:v>DEV-00177</x:v>
      </x:c>
      <x:c r="C710" s="28" t="n">
        <x:v>46196</x:v>
      </x:c>
      <x:c r="D710" t="str">
        <x:v>Preventive Maintenance</x:v>
      </x:c>
      <x:c r="E710" t="str">
        <x:v>PM-00</x:v>
      </x:c>
      <x:c r="F710" t="str">
        <x:v>Routine/Planned</x:v>
      </x:c>
      <x:c r="G710" t="str">
        <x:v>planned activity</x:v>
      </x:c>
      <x:c r="H710" t="str">
        <x:v>None</x:v>
      </x:c>
      <x:c r="I710" t="str">
        <x:v>None</x:v>
      </x:c>
      <x:c r="J710" t="n">
        <x:v>1.6</x:v>
      </x:c>
      <x:c r="K710" t="n">
        <x:v>1</x:v>
      </x:c>
      <x:c r="L710" s="30" t="n">
        <x:v>115.2</x:v>
      </x:c>
      <x:c r="M710" s="31" t="b">
        <x:v>1</x:v>
      </x:c>
      <x:c r="N710" s="31" t="b">
        <x:v>0</x:v>
      </x:c>
      <x:c r="O710" t="str">
        <x:v>Planned maintenance</x:v>
      </x:c>
      <x:c r="P710" s="31" t="b">
        <x:v>0</x:v>
      </x:c>
      <x:c r="Q710" t="str"/>
    </x:row>
    <x:row r="711">
      <x:c r="A711" t="str">
        <x:v>MNT-0000710</x:v>
      </x:c>
      <x:c r="B711" t="str">
        <x:v>DEV-00177</x:v>
      </x:c>
      <x:c r="C711" s="28" t="n">
        <x:v>46202</x:v>
      </x:c>
      <x:c r="D711" t="str">
        <x:v>Corrective Repair</x:v>
      </x:c>
      <x:c r="E711" t="str">
        <x:v>CAL-03</x:v>
      </x:c>
      <x:c r="F711" t="str">
        <x:v>Sensor/Measurement</x:v>
      </x:c>
      <x:c r="G711" t="str">
        <x:v>measurement or sensor drift</x:v>
      </x:c>
      <x:c r="H711" t="str">
        <x:v>Moderate</x:v>
      </x:c>
      <x:c r="I711" t="str">
        <x:v>Battery pack</x:v>
      </x:c>
      <x:c r="J711" t="n">
        <x:v>2.7</x:v>
      </x:c>
      <x:c r="K711" t="n">
        <x:v>5.5</x:v>
      </x:c>
      <x:c r="L711" s="30" t="n">
        <x:v>814.87</x:v>
      </x:c>
      <x:c r="M711" s="31" t="b">
        <x:v>1</x:v>
      </x:c>
      <x:c r="N711" s="31" t="b">
        <x:v>0</x:v>
      </x:c>
      <x:c r="O711" t="str">
        <x:v>Network infrastructure</x:v>
      </x:c>
      <x:c r="P711" s="31" t="b">
        <x:v>1</x:v>
      </x:c>
      <x:c r="Q711" t="str"/>
    </x:row>
    <x:row r="712">
      <x:c r="A712" t="str">
        <x:v>MNT-0000711</x:v>
      </x:c>
      <x:c r="B712" t="str">
        <x:v>DEV-00177</x:v>
      </x:c>
      <x:c r="C712" s="28" t="n">
        <x:v>46207</x:v>
      </x:c>
      <x:c r="D712" t="str">
        <x:v>Corrective Repair</x:v>
      </x:c>
      <x:c r="E712" t="str">
        <x:v>DSP-02</x:v>
      </x:c>
      <x:c r="F712" t="str">
        <x:v>Alarm/Display</x:v>
      </x:c>
      <x:c r="G712" t="str">
        <x:v>alarm or display irregularity</x:v>
      </x:c>
      <x:c r="H712" t="str">
        <x:v>Moderate</x:v>
      </x:c>
      <x:c r="I712" t="str">
        <x:v>Sensor module</x:v>
      </x:c>
      <x:c r="J712" t="n">
        <x:v>0.9</x:v>
      </x:c>
      <x:c r="K712" t="n">
        <x:v>9.1</x:v>
      </x:c>
      <x:c r="L712" s="30" t="n">
        <x:v>698.86</x:v>
      </x:c>
      <x:c r="M712" s="31" t="b">
        <x:v>1</x:v>
      </x:c>
      <x:c r="N712" s="31" t="b">
        <x:v>0</x:v>
      </x:c>
      <x:c r="O712" t="str">
        <x:v>Network infrastructure</x:v>
      </x:c>
      <x:c r="P712" s="31" t="b">
        <x:v>1</x:v>
      </x:c>
      <x:c r="Q712" t="str"/>
    </x:row>
    <x:row r="713">
      <x:c r="A713" t="str">
        <x:v>MNT-0000712</x:v>
      </x:c>
      <x:c r="B713" t="str">
        <x:v>DEV-00178</x:v>
      </x:c>
      <x:c r="C713" s="28" t="n">
        <x:v>45610</x:v>
      </x:c>
      <x:c r="D713" t="str">
        <x:v>Corrective Repair</x:v>
      </x:c>
      <x:c r="E713" t="str">
        <x:v>NFF-00</x:v>
      </x:c>
      <x:c r="F713" t="str">
        <x:v>No Fault Found</x:v>
      </x:c>
      <x:c r="G713" t="str">
        <x:v>reported issue not reproduced</x:v>
      </x:c>
      <x:c r="H713" t="str">
        <x:v>Moderate</x:v>
      </x:c>
      <x:c r="I713" t="str">
        <x:v>None</x:v>
      </x:c>
      <x:c r="J713" t="n">
        <x:v>2.5</x:v>
      </x:c>
      <x:c r="K713" t="n">
        <x:v>3.3</x:v>
      </x:c>
      <x:c r="L713" s="30" t="n">
        <x:v>180</x:v>
      </x:c>
      <x:c r="M713" s="31" t="b">
        <x:v>1</x:v>
      </x:c>
      <x:c r="N713" s="31" t="b">
        <x:v>1</x:v>
      </x:c>
      <x:c r="O713" t="str">
        <x:v>No fault reproduced</x:v>
      </x:c>
      <x:c r="P713" s="31" t="b">
        <x:v>0</x:v>
      </x:c>
      <x:c r="Q713" t="str"/>
    </x:row>
    <x:row r="714">
      <x:c r="A714" t="str">
        <x:v>MNT-0000713</x:v>
      </x:c>
      <x:c r="B714" t="str">
        <x:v>DEV-00178</x:v>
      </x:c>
      <x:c r="C714" s="28" t="n">
        <x:v>45624</x:v>
      </x:c>
      <x:c r="D714" t="str">
        <x:v>Preventive Maintenance</x:v>
      </x:c>
      <x:c r="E714" t="str">
        <x:v>PM-00</x:v>
      </x:c>
      <x:c r="F714" t="str">
        <x:v>Routine/Planned</x:v>
      </x:c>
      <x:c r="G714" t="str">
        <x:v>planned activity</x:v>
      </x:c>
      <x:c r="H714" t="str">
        <x:v>None</x:v>
      </x:c>
      <x:c r="I714" t="str">
        <x:v>None</x:v>
      </x:c>
      <x:c r="J714" t="n">
        <x:v>0.5</x:v>
      </x:c>
      <x:c r="K714" t="n">
        <x:v>1.4</x:v>
      </x:c>
      <x:c r="L714" s="30" t="n">
        <x:v>36</x:v>
      </x:c>
      <x:c r="M714" s="31" t="b">
        <x:v>0</x:v>
      </x:c>
      <x:c r="N714" s="31" t="b">
        <x:v>0</x:v>
      </x:c>
      <x:c r="O714" t="str">
        <x:v>Planned maintenance</x:v>
      </x:c>
      <x:c r="P714" s="31" t="b">
        <x:v>0</x:v>
      </x:c>
      <x:c r="Q714" t="str"/>
    </x:row>
    <x:row r="715">
      <x:c r="A715" t="str">
        <x:v>MNT-0000714</x:v>
      </x:c>
      <x:c r="B715" t="str">
        <x:v>DEV-00178</x:v>
      </x:c>
      <x:c r="C715" s="28" t="n">
        <x:v>45640</x:v>
      </x:c>
      <x:c r="D715" t="str">
        <x:v>Preventive Maintenance</x:v>
      </x:c>
      <x:c r="E715" t="str">
        <x:v>PM-00</x:v>
      </x:c>
      <x:c r="F715" t="str">
        <x:v>Routine/Planned</x:v>
      </x:c>
      <x:c r="G715" t="str">
        <x:v>planned activity</x:v>
      </x:c>
      <x:c r="H715" t="str">
        <x:v>None</x:v>
      </x:c>
      <x:c r="I715" t="str">
        <x:v>None</x:v>
      </x:c>
      <x:c r="J715" t="n">
        <x:v>1</x:v>
      </x:c>
      <x:c r="K715" t="n">
        <x:v>1.6</x:v>
      </x:c>
      <x:c r="L715" s="30" t="n">
        <x:v>72</x:v>
      </x:c>
      <x:c r="M715" s="31" t="b">
        <x:v>0</x:v>
      </x:c>
      <x:c r="N715" s="31" t="b">
        <x:v>0</x:v>
      </x:c>
      <x:c r="O715" t="str">
        <x:v>Planned maintenance</x:v>
      </x:c>
      <x:c r="P715" s="31" t="b">
        <x:v>0</x:v>
      </x:c>
      <x:c r="Q715" t="str"/>
    </x:row>
    <x:row r="716">
      <x:c r="A716" t="str">
        <x:v>MNT-0000715</x:v>
      </x:c>
      <x:c r="B716" t="str">
        <x:v>DEV-00178</x:v>
      </x:c>
      <x:c r="C716" s="28" t="n">
        <x:v>45799</x:v>
      </x:c>
      <x:c r="D716" t="str">
        <x:v>Corrective Repair</x:v>
      </x:c>
      <x:c r="E716" t="str">
        <x:v>ALM-06</x:v>
      </x:c>
      <x:c r="F716" t="str">
        <x:v>Alarm/Display</x:v>
      </x:c>
      <x:c r="G716" t="str">
        <x:v>alarm or display irregularity</x:v>
      </x:c>
      <x:c r="H716" t="str">
        <x:v>Minor</x:v>
      </x:c>
      <x:c r="I716" t="str">
        <x:v>Power supply</x:v>
      </x:c>
      <x:c r="J716" t="n">
        <x:v>2.6</x:v>
      </x:c>
      <x:c r="K716" t="n">
        <x:v>15.1</x:v>
      </x:c>
      <x:c r="L716" s="30" t="n">
        <x:v>695.93</x:v>
      </x:c>
      <x:c r="M716" s="31" t="b">
        <x:v>0</x:v>
      </x:c>
      <x:c r="N716" s="31" t="b">
        <x:v>0</x:v>
      </x:c>
      <x:c r="O716" t="str">
        <x:v>Component wear</x:v>
      </x:c>
      <x:c r="P716" s="31" t="b">
        <x:v>0</x:v>
      </x:c>
      <x:c r="Q716" t="str"/>
    </x:row>
    <x:row r="717">
      <x:c r="A717" t="str">
        <x:v>MNT-0000716</x:v>
      </x:c>
      <x:c r="B717" t="str">
        <x:v>DEV-00178</x:v>
      </x:c>
      <x:c r="C717" s="28" t="n">
        <x:v>45985</x:v>
      </x:c>
      <x:c r="D717" t="str">
        <x:v>Preventive Maintenance</x:v>
      </x:c>
      <x:c r="E717" t="str">
        <x:v>PM-00</x:v>
      </x:c>
      <x:c r="F717" t="str">
        <x:v>Routine/Planned</x:v>
      </x:c>
      <x:c r="G717" t="str">
        <x:v>planned activity</x:v>
      </x:c>
      <x:c r="H717" t="str">
        <x:v>None</x:v>
      </x:c>
      <x:c r="I717" t="str">
        <x:v>None</x:v>
      </x:c>
      <x:c r="J717" t="n">
        <x:v>1.1</x:v>
      </x:c>
      <x:c r="K717" t="n">
        <x:v>1.6</x:v>
      </x:c>
      <x:c r="L717" s="30" t="n">
        <x:v>79.2</x:v>
      </x:c>
      <x:c r="M717" s="31" t="b">
        <x:v>1</x:v>
      </x:c>
      <x:c r="N717" s="31" t="b">
        <x:v>0</x:v>
      </x:c>
      <x:c r="O717" t="str">
        <x:v>Planned maintenance</x:v>
      </x:c>
      <x:c r="P717" s="31" t="b">
        <x:v>0</x:v>
      </x:c>
      <x:c r="Q717" t="str"/>
    </x:row>
    <x:row r="718">
      <x:c r="A718" t="str">
        <x:v>MNT-0000717</x:v>
      </x:c>
      <x:c r="B718" t="str">
        <x:v>DEV-00178</x:v>
      </x:c>
      <x:c r="C718" s="28" t="n">
        <x:v>46203</x:v>
      </x:c>
      <x:c r="D718" t="str">
        <x:v>Corrective Repair</x:v>
      </x:c>
      <x:c r="E718" t="str">
        <x:v>SW-01</x:v>
      </x:c>
      <x:c r="F718" t="str">
        <x:v>Software/Firmware</x:v>
      </x:c>
      <x:c r="G718" t="str">
        <x:v>software or firmware error</x:v>
      </x:c>
      <x:c r="H718" t="str">
        <x:v>Minor</x:v>
      </x:c>
      <x:c r="I718" t="str">
        <x:v>Pump mechanism</x:v>
      </x:c>
      <x:c r="J718" t="n">
        <x:v>1.8</x:v>
      </x:c>
      <x:c r="K718" t="n">
        <x:v>5.9</x:v>
      </x:c>
      <x:c r="L718" s="30" t="n">
        <x:v>547</x:v>
      </x:c>
      <x:c r="M718" s="31" t="b">
        <x:v>1</x:v>
      </x:c>
      <x:c r="N718" s="31" t="b">
        <x:v>0</x:v>
      </x:c>
      <x:c r="O718" t="str">
        <x:v>Software/configuration</x:v>
      </x:c>
      <x:c r="P718" s="31" t="b">
        <x:v>0</x:v>
      </x:c>
      <x:c r="Q718" t="str"/>
    </x:row>
    <x:row r="719">
      <x:c r="A719" t="str">
        <x:v>MNT-0000718</x:v>
      </x:c>
      <x:c r="B719" t="str">
        <x:v>DEV-00179</x:v>
      </x:c>
      <x:c r="C719" s="28" t="n">
        <x:v>45309</x:v>
      </x:c>
      <x:c r="D719" t="str">
        <x:v>Corrective Repair</x:v>
      </x:c>
      <x:c r="E719" t="str">
        <x:v>ALM-01</x:v>
      </x:c>
      <x:c r="F719" t="str">
        <x:v>Alarm/Display</x:v>
      </x:c>
      <x:c r="G719" t="str">
        <x:v>alarm or display irregularity</x:v>
      </x:c>
      <x:c r="H719" t="str">
        <x:v>Moderate</x:v>
      </x:c>
      <x:c r="I719" t="str">
        <x:v>Cable/lead</x:v>
      </x:c>
      <x:c r="J719" t="n">
        <x:v>0.3</x:v>
      </x:c>
      <x:c r="K719" t="n">
        <x:v>7.4</x:v>
      </x:c>
      <x:c r="L719" s="30" t="n">
        <x:v>358.59</x:v>
      </x:c>
      <x:c r="M719" s="31" t="b">
        <x:v>1</x:v>
      </x:c>
      <x:c r="N719" s="31" t="b">
        <x:v>0</x:v>
      </x:c>
      <x:c r="O719" t="str">
        <x:v>Network infrastructure</x:v>
      </x:c>
      <x:c r="P719" s="31" t="b">
        <x:v>0</x:v>
      </x:c>
      <x:c r="Q719" t="str"/>
    </x:row>
    <x:row r="720">
      <x:c r="A720" t="str">
        <x:v>MNT-0000719</x:v>
      </x:c>
      <x:c r="B720" t="str">
        <x:v>DEV-00179</x:v>
      </x:c>
      <x:c r="C720" s="28" t="n">
        <x:v>45363</x:v>
      </x:c>
      <x:c r="D720" t="str">
        <x:v>Preventive Maintenance</x:v>
      </x:c>
      <x:c r="E720" t="str">
        <x:v>PM-00</x:v>
      </x:c>
      <x:c r="F720" t="str">
        <x:v>Routine/Planned</x:v>
      </x:c>
      <x:c r="G720" t="str">
        <x:v>planned activity</x:v>
      </x:c>
      <x:c r="H720" t="str">
        <x:v>None</x:v>
      </x:c>
      <x:c r="I720" t="str">
        <x:v>None</x:v>
      </x:c>
      <x:c r="J720" t="n">
        <x:v>1</x:v>
      </x:c>
      <x:c r="K720" t="n">
        <x:v>1.6</x:v>
      </x:c>
      <x:c r="L720" s="30" t="n">
        <x:v>72</x:v>
      </x:c>
      <x:c r="M720" s="31" t="b">
        <x:v>1</x:v>
      </x:c>
      <x:c r="N720" s="31" t="b">
        <x:v>0</x:v>
      </x:c>
      <x:c r="O720" t="str">
        <x:v>Planned maintenance</x:v>
      </x:c>
      <x:c r="P720" s="31" t="b">
        <x:v>0</x:v>
      </x:c>
      <x:c r="Q720" t="str"/>
    </x:row>
    <x:row r="721">
      <x:c r="A721" t="str">
        <x:v>MNT-0000720</x:v>
      </x:c>
      <x:c r="B721" t="str">
        <x:v>DEV-00179</x:v>
      </x:c>
      <x:c r="C721" s="28" t="n">
        <x:v>45401</x:v>
      </x:c>
      <x:c r="D721" t="str">
        <x:v>Preventive Maintenance</x:v>
      </x:c>
      <x:c r="E721" t="str">
        <x:v>PM-00</x:v>
      </x:c>
      <x:c r="F721" t="str">
        <x:v>Routine/Planned</x:v>
      </x:c>
      <x:c r="G721" t="str">
        <x:v>planned activity</x:v>
      </x:c>
      <x:c r="H721" t="str">
        <x:v>None</x:v>
      </x:c>
      <x:c r="I721" t="str">
        <x:v>None</x:v>
      </x:c>
      <x:c r="J721" t="n">
        <x:v>0.9</x:v>
      </x:c>
      <x:c r="K721" t="n">
        <x:v>0.9</x:v>
      </x:c>
      <x:c r="L721" s="30" t="n">
        <x:v>64.8</x:v>
      </x:c>
      <x:c r="M721" s="31" t="b">
        <x:v>1</x:v>
      </x:c>
      <x:c r="N721" s="31" t="b">
        <x:v>0</x:v>
      </x:c>
      <x:c r="O721" t="str">
        <x:v>Planned maintenance</x:v>
      </x:c>
      <x:c r="P721" s="31" t="b">
        <x:v>0</x:v>
      </x:c>
      <x:c r="Q721" t="str"/>
    </x:row>
    <x:row r="722">
      <x:c r="A722" t="str">
        <x:v>MNT-0000721</x:v>
      </x:c>
      <x:c r="B722" t="str">
        <x:v>DEV-00179</x:v>
      </x:c>
      <x:c r="C722" s="28" t="n">
        <x:v>45704</x:v>
      </x:c>
      <x:c r="D722" t="str">
        <x:v>Corrective Repair</x:v>
      </x:c>
      <x:c r="E722" t="str">
        <x:v>MEC-07</x:v>
      </x:c>
      <x:c r="F722" t="str">
        <x:v>Mechanical</x:v>
      </x:c>
      <x:c r="G722" t="str">
        <x:v>mechanical wear or connector issue</x:v>
      </x:c>
      <x:c r="H722" t="str">
        <x:v>Moderate</x:v>
      </x:c>
      <x:c r="I722" t="str">
        <x:v>Network module</x:v>
      </x:c>
      <x:c r="J722" t="n">
        <x:v>1.9</x:v>
      </x:c>
      <x:c r="K722" t="n">
        <x:v>15.6</x:v>
      </x:c>
      <x:c r="L722" s="30" t="n">
        <x:v>280.65</x:v>
      </x:c>
      <x:c r="M722" s="31" t="b">
        <x:v>1</x:v>
      </x:c>
      <x:c r="N722" s="31" t="b">
        <x:v>0</x:v>
      </x:c>
      <x:c r="O722" t="str">
        <x:v>User/environment interaction</x:v>
      </x:c>
      <x:c r="P722" s="31" t="b">
        <x:v>0</x:v>
      </x:c>
      <x:c r="Q722" t="str"/>
    </x:row>
    <x:row r="723">
      <x:c r="A723" t="str">
        <x:v>MNT-0000722</x:v>
      </x:c>
      <x:c r="B723" t="str">
        <x:v>DEV-00179</x:v>
      </x:c>
      <x:c r="C723" s="28" t="n">
        <x:v>46130</x:v>
      </x:c>
      <x:c r="D723" t="str">
        <x:v>Preventive Maintenance</x:v>
      </x:c>
      <x:c r="E723" t="str">
        <x:v>PM-00</x:v>
      </x:c>
      <x:c r="F723" t="str">
        <x:v>Routine/Planned</x:v>
      </x:c>
      <x:c r="G723" t="str">
        <x:v>planned activity</x:v>
      </x:c>
      <x:c r="H723" t="str">
        <x:v>None</x:v>
      </x:c>
      <x:c r="I723" t="str">
        <x:v>None</x:v>
      </x:c>
      <x:c r="J723" t="n">
        <x:v>1.6</x:v>
      </x:c>
      <x:c r="K723" t="n">
        <x:v>1.2</x:v>
      </x:c>
      <x:c r="L723" s="30" t="n">
        <x:v>115.2</x:v>
      </x:c>
      <x:c r="M723" s="31" t="b">
        <x:v>1</x:v>
      </x:c>
      <x:c r="N723" s="31" t="b">
        <x:v>0</x:v>
      </x:c>
      <x:c r="O723" t="str">
        <x:v>Planned maintenance</x:v>
      </x:c>
      <x:c r="P723" s="31" t="b">
        <x:v>0</x:v>
      </x:c>
      <x:c r="Q723" t="str"/>
    </x:row>
    <x:row r="724">
      <x:c r="A724" t="str">
        <x:v>MNT-0000723</x:v>
      </x:c>
      <x:c r="B724" t="str">
        <x:v>DEV-00180</x:v>
      </x:c>
      <x:c r="C724" s="28" t="n">
        <x:v>45401</x:v>
      </x:c>
      <x:c r="D724" t="str">
        <x:v>Preventive Maintenance</x:v>
      </x:c>
      <x:c r="E724" t="str">
        <x:v>PM-00</x:v>
      </x:c>
      <x:c r="F724" t="str">
        <x:v>Routine/Planned</x:v>
      </x:c>
      <x:c r="G724" t="str">
        <x:v>planned activity</x:v>
      </x:c>
      <x:c r="H724" t="str">
        <x:v>None</x:v>
      </x:c>
      <x:c r="I724" t="str">
        <x:v>None</x:v>
      </x:c>
      <x:c r="J724" t="n">
        <x:v>1</x:v>
      </x:c>
      <x:c r="K724" t="n">
        <x:v>1.9</x:v>
      </x:c>
      <x:c r="L724" s="30" t="n">
        <x:v>72</x:v>
      </x:c>
      <x:c r="M724" s="31" t="b">
        <x:v>1</x:v>
      </x:c>
      <x:c r="N724" s="31" t="b">
        <x:v>0</x:v>
      </x:c>
      <x:c r="O724" t="str">
        <x:v>Planned maintenance</x:v>
      </x:c>
      <x:c r="P724" s="31" t="b">
        <x:v>0</x:v>
      </x:c>
      <x:c r="Q724" t="str"/>
    </x:row>
    <x:row r="725">
      <x:c r="A725" t="str">
        <x:v>MNT-0000724</x:v>
      </x:c>
      <x:c r="B725" t="str">
        <x:v>DEV-00180</x:v>
      </x:c>
      <x:c r="C725" s="28" t="n">
        <x:v>45417</x:v>
      </x:c>
      <x:c r="D725" t="str">
        <x:v>Preventive Maintenance</x:v>
      </x:c>
      <x:c r="E725" t="str">
        <x:v>PM-00</x:v>
      </x:c>
      <x:c r="F725" t="str">
        <x:v>Routine/Planned</x:v>
      </x:c>
      <x:c r="G725" t="str">
        <x:v>planned activity</x:v>
      </x:c>
      <x:c r="H725" t="str">
        <x:v>None</x:v>
      </x:c>
      <x:c r="I725" t="str">
        <x:v>None</x:v>
      </x:c>
      <x:c r="J725" t="n">
        <x:v>1.9</x:v>
      </x:c>
      <x:c r="K725" t="n">
        <x:v>2.2</x:v>
      </x:c>
      <x:c r="L725" s="30" t="n">
        <x:v>136.8</x:v>
      </x:c>
      <x:c r="M725" s="31" t="b">
        <x:v>1</x:v>
      </x:c>
      <x:c r="N725" s="31" t="b">
        <x:v>0</x:v>
      </x:c>
      <x:c r="O725" t="str">
        <x:v>Planned maintenance</x:v>
      </x:c>
      <x:c r="P725" s="31" t="b">
        <x:v>0</x:v>
      </x:c>
      <x:c r="Q725" t="str"/>
    </x:row>
    <x:row r="726">
      <x:c r="A726" t="str">
        <x:v>MNT-0000725</x:v>
      </x:c>
      <x:c r="B726" t="str">
        <x:v>DEV-00180</x:v>
      </x:c>
      <x:c r="C726" s="28" t="n">
        <x:v>45492</x:v>
      </x:c>
      <x:c r="D726" t="str">
        <x:v>Preventive Maintenance</x:v>
      </x:c>
      <x:c r="E726" t="str">
        <x:v>PM-00</x:v>
      </x:c>
      <x:c r="F726" t="str">
        <x:v>Routine/Planned</x:v>
      </x:c>
      <x:c r="G726" t="str">
        <x:v>planned activity</x:v>
      </x:c>
      <x:c r="H726" t="str">
        <x:v>None</x:v>
      </x:c>
      <x:c r="I726" t="str">
        <x:v>None</x:v>
      </x:c>
      <x:c r="J726" t="n">
        <x:v>2.1</x:v>
      </x:c>
      <x:c r="K726" t="n">
        <x:v>1.2</x:v>
      </x:c>
      <x:c r="L726" s="30" t="n">
        <x:v>151.2</x:v>
      </x:c>
      <x:c r="M726" s="31" t="b">
        <x:v>0</x:v>
      </x:c>
      <x:c r="N726" s="31" t="b">
        <x:v>0</x:v>
      </x:c>
      <x:c r="O726" t="str">
        <x:v>Planned maintenance</x:v>
      </x:c>
      <x:c r="P726" s="31" t="b">
        <x:v>0</x:v>
      </x:c>
      <x:c r="Q726" t="str"/>
    </x:row>
    <x:row r="727">
      <x:c r="A727" t="str">
        <x:v>MNT-0000726</x:v>
      </x:c>
      <x:c r="B727" t="str">
        <x:v>DEV-00181</x:v>
      </x:c>
      <x:c r="C727" s="28" t="n">
        <x:v>45641</x:v>
      </x:c>
      <x:c r="D727" t="str">
        <x:v>Preventive Maintenance</x:v>
      </x:c>
      <x:c r="E727" t="str">
        <x:v>PM-00</x:v>
      </x:c>
      <x:c r="F727" t="str">
        <x:v>Routine/Planned</x:v>
      </x:c>
      <x:c r="G727" t="str">
        <x:v>planned activity</x:v>
      </x:c>
      <x:c r="H727" t="str">
        <x:v>None</x:v>
      </x:c>
      <x:c r="I727" t="str">
        <x:v>None</x:v>
      </x:c>
      <x:c r="J727" t="n">
        <x:v>0.6</x:v>
      </x:c>
      <x:c r="K727" t="n">
        <x:v>0.5</x:v>
      </x:c>
      <x:c r="L727" s="30" t="n">
        <x:v>43.2</x:v>
      </x:c>
      <x:c r="M727" s="31" t="b">
        <x:v>1</x:v>
      </x:c>
      <x:c r="N727" s="31" t="b">
        <x:v>0</x:v>
      </x:c>
      <x:c r="O727" t="str">
        <x:v>Planned maintenance</x:v>
      </x:c>
      <x:c r="P727" s="31" t="b">
        <x:v>0</x:v>
      </x:c>
      <x:c r="Q727" t="str"/>
    </x:row>
    <x:row r="728">
      <x:c r="A728" t="str">
        <x:v>MNT-0000727</x:v>
      </x:c>
      <x:c r="B728" t="str">
        <x:v>DEV-00181</x:v>
      </x:c>
      <x:c r="C728" s="28" t="n">
        <x:v>45804</x:v>
      </x:c>
      <x:c r="D728" t="str">
        <x:v>Preventive Maintenance</x:v>
      </x:c>
      <x:c r="E728" t="str">
        <x:v>PM-00</x:v>
      </x:c>
      <x:c r="F728" t="str">
        <x:v>Routine/Planned</x:v>
      </x:c>
      <x:c r="G728" t="str">
        <x:v>planned activity</x:v>
      </x:c>
      <x:c r="H728" t="str">
        <x:v>None</x:v>
      </x:c>
      <x:c r="I728" t="str">
        <x:v>None</x:v>
      </x:c>
      <x:c r="J728" t="n">
        <x:v>1.6</x:v>
      </x:c>
      <x:c r="K728" t="n">
        <x:v>1.5</x:v>
      </x:c>
      <x:c r="L728" s="30" t="n">
        <x:v>115.2</x:v>
      </x:c>
      <x:c r="M728" s="31" t="b">
        <x:v>1</x:v>
      </x:c>
      <x:c r="N728" s="31" t="b">
        <x:v>0</x:v>
      </x:c>
      <x:c r="O728" t="str">
        <x:v>Planned maintenance</x:v>
      </x:c>
      <x:c r="P728" s="31" t="b">
        <x:v>0</x:v>
      </x:c>
      <x:c r="Q728" t="str"/>
    </x:row>
    <x:row r="729">
      <x:c r="A729" t="str">
        <x:v>MNT-0000728</x:v>
      </x:c>
      <x:c r="B729" t="str">
        <x:v>DEV-00181</x:v>
      </x:c>
      <x:c r="C729" s="28" t="n">
        <x:v>46145</x:v>
      </x:c>
      <x:c r="D729" t="str">
        <x:v>Corrective Repair</x:v>
      </x:c>
      <x:c r="E729" t="str">
        <x:v>PWR-03</x:v>
      </x:c>
      <x:c r="F729" t="str">
        <x:v>Power/Battery</x:v>
      </x:c>
      <x:c r="G729" t="str">
        <x:v>battery or power issue</x:v>
      </x:c>
      <x:c r="H729" t="str">
        <x:v>Safety Critical</x:v>
      </x:c>
      <x:c r="I729" t="str">
        <x:v>Display module</x:v>
      </x:c>
      <x:c r="J729" t="n">
        <x:v>4.1</x:v>
      </x:c>
      <x:c r="K729" t="n">
        <x:v>29.8</x:v>
      </x:c>
      <x:c r="L729" s="30" t="n">
        <x:v>877.32</x:v>
      </x:c>
      <x:c r="M729" s="31" t="b">
        <x:v>1</x:v>
      </x:c>
      <x:c r="N729" s="31" t="b">
        <x:v>0</x:v>
      </x:c>
      <x:c r="O729" t="str">
        <x:v>Component wear</x:v>
      </x:c>
      <x:c r="P729" s="31" t="b">
        <x:v>0</x:v>
      </x:c>
      <x:c r="Q729" t="str"/>
    </x:row>
    <x:row r="730">
      <x:c r="A730" t="str">
        <x:v>MNT-0000729</x:v>
      </x:c>
      <x:c r="B730" t="str">
        <x:v>DEV-00182</x:v>
      </x:c>
      <x:c r="C730" s="28" t="n">
        <x:v>45331</x:v>
      </x:c>
      <x:c r="D730" t="str">
        <x:v>Preventive Maintenance</x:v>
      </x:c>
      <x:c r="E730" t="str">
        <x:v>PM-00</x:v>
      </x:c>
      <x:c r="F730" t="str">
        <x:v>Routine/Planned</x:v>
      </x:c>
      <x:c r="G730" t="str">
        <x:v>planned activity</x:v>
      </x:c>
      <x:c r="H730" t="str">
        <x:v>None</x:v>
      </x:c>
      <x:c r="I730" t="str">
        <x:v>None</x:v>
      </x:c>
      <x:c r="J730" t="n">
        <x:v>1.8</x:v>
      </x:c>
      <x:c r="K730" t="n">
        <x:v>0.7</x:v>
      </x:c>
      <x:c r="L730" s="30" t="n">
        <x:v>129.6</x:v>
      </x:c>
      <x:c r="M730" s="31" t="b">
        <x:v>1</x:v>
      </x:c>
      <x:c r="N730" s="31" t="b">
        <x:v>0</x:v>
      </x:c>
      <x:c r="O730" t="str">
        <x:v>Planned maintenance</x:v>
      </x:c>
      <x:c r="P730" s="31" t="b">
        <x:v>0</x:v>
      </x:c>
      <x:c r="Q730" t="str"/>
    </x:row>
    <x:row r="731">
      <x:c r="A731" t="str">
        <x:v>MNT-0000730</x:v>
      </x:c>
      <x:c r="B731" t="str">
        <x:v>DEV-00182</x:v>
      </x:c>
      <x:c r="C731" s="28" t="n">
        <x:v>45688</x:v>
      </x:c>
      <x:c r="D731" t="str">
        <x:v>Calibration</x:v>
      </x:c>
      <x:c r="E731" t="str">
        <x:v>CAL-00</x:v>
      </x:c>
      <x:c r="F731" t="str">
        <x:v>Routine/Planned</x:v>
      </x:c>
      <x:c r="G731" t="str">
        <x:v>planned activity</x:v>
      </x:c>
      <x:c r="H731" t="str">
        <x:v>None</x:v>
      </x:c>
      <x:c r="I731" t="str">
        <x:v>None</x:v>
      </x:c>
      <x:c r="J731" t="n">
        <x:v>1.5</x:v>
      </x:c>
      <x:c r="K731" t="n">
        <x:v>0.6</x:v>
      </x:c>
      <x:c r="L731" s="30" t="n">
        <x:v>108</x:v>
      </x:c>
      <x:c r="M731" s="31" t="b">
        <x:v>1</x:v>
      </x:c>
      <x:c r="N731" s="31" t="b">
        <x:v>0</x:v>
      </x:c>
      <x:c r="O731" t="str">
        <x:v>Planned maintenance</x:v>
      </x:c>
      <x:c r="P731" s="31" t="b">
        <x:v>0</x:v>
      </x:c>
      <x:c r="Q731" t="str"/>
    </x:row>
    <x:row r="732">
      <x:c r="A732" t="str">
        <x:v>MNT-0000731</x:v>
      </x:c>
      <x:c r="B732" t="str">
        <x:v>DEV-00182</x:v>
      </x:c>
      <x:c r="C732" s="28" t="n">
        <x:v>46230</x:v>
      </x:c>
      <x:c r="D732" t="str">
        <x:v>Preventive Maintenance</x:v>
      </x:c>
      <x:c r="E732" t="str">
        <x:v>PM-00</x:v>
      </x:c>
      <x:c r="F732" t="str">
        <x:v>Routine/Planned</x:v>
      </x:c>
      <x:c r="G732" t="str">
        <x:v>planned activity</x:v>
      </x:c>
      <x:c r="H732" t="str">
        <x:v>None</x:v>
      </x:c>
      <x:c r="I732" t="str">
        <x:v>None</x:v>
      </x:c>
      <x:c r="J732" t="n">
        <x:v>1.5</x:v>
      </x:c>
      <x:c r="K732" t="n">
        <x:v>1.2</x:v>
      </x:c>
      <x:c r="L732" s="30" t="n">
        <x:v>108</x:v>
      </x:c>
      <x:c r="M732" s="31" t="b">
        <x:v>1</x:v>
      </x:c>
      <x:c r="N732" s="31" t="b">
        <x:v>0</x:v>
      </x:c>
      <x:c r="O732" t="str">
        <x:v>Planned maintenance</x:v>
      </x:c>
      <x:c r="P732" s="31" t="b">
        <x:v>0</x:v>
      </x:c>
      <x:c r="Q732" t="str"/>
    </x:row>
    <x:row r="733">
      <x:c r="A733" t="str">
        <x:v>MNT-0000732</x:v>
      </x:c>
      <x:c r="B733" t="str">
        <x:v>DEV-00183</x:v>
      </x:c>
      <x:c r="C733" s="28" t="n">
        <x:v>46020</x:v>
      </x:c>
      <x:c r="D733" t="str">
        <x:v>Preventive Maintenance</x:v>
      </x:c>
      <x:c r="E733" t="str">
        <x:v>PM-00</x:v>
      </x:c>
      <x:c r="F733" t="str">
        <x:v>Routine/Planned</x:v>
      </x:c>
      <x:c r="G733" t="str">
        <x:v>planned activity</x:v>
      </x:c>
      <x:c r="H733" t="str">
        <x:v>None</x:v>
      </x:c>
      <x:c r="I733" t="str">
        <x:v>None</x:v>
      </x:c>
      <x:c r="J733" t="n">
        <x:v>0.4</x:v>
      </x:c>
      <x:c r="K733" t="n">
        <x:v>1.4</x:v>
      </x:c>
      <x:c r="L733" s="30" t="n">
        <x:v>28.8</x:v>
      </x:c>
      <x:c r="M733" s="31" t="b">
        <x:v>1</x:v>
      </x:c>
      <x:c r="N733" s="31" t="b">
        <x:v>0</x:v>
      </x:c>
      <x:c r="O733" t="str">
        <x:v>Planned maintenance</x:v>
      </x:c>
      <x:c r="P733" s="31" t="b">
        <x:v>0</x:v>
      </x:c>
      <x:c r="Q733" t="str"/>
    </x:row>
    <x:row r="734">
      <x:c r="A734" t="str">
        <x:v>MNT-0000733</x:v>
      </x:c>
      <x:c r="B734" t="str">
        <x:v>DEV-00183</x:v>
      </x:c>
      <x:c r="C734" s="28" t="n">
        <x:v>46037</x:v>
      </x:c>
      <x:c r="D734" t="str">
        <x:v>Preventive Maintenance</x:v>
      </x:c>
      <x:c r="E734" t="str">
        <x:v>PM-00</x:v>
      </x:c>
      <x:c r="F734" t="str">
        <x:v>Routine/Planned</x:v>
      </x:c>
      <x:c r="G734" t="str">
        <x:v>planned activity</x:v>
      </x:c>
      <x:c r="H734" t="str">
        <x:v>None</x:v>
      </x:c>
      <x:c r="I734" t="str">
        <x:v>None</x:v>
      </x:c>
      <x:c r="J734" t="n">
        <x:v>1.1</x:v>
      </x:c>
      <x:c r="K734" t="n">
        <x:v>0.7</x:v>
      </x:c>
      <x:c r="L734" s="30" t="n">
        <x:v>79.2</x:v>
      </x:c>
      <x:c r="M734" s="31" t="b">
        <x:v>1</x:v>
      </x:c>
      <x:c r="N734" s="31" t="b">
        <x:v>0</x:v>
      </x:c>
      <x:c r="O734" t="str">
        <x:v>Planned maintenance</x:v>
      </x:c>
      <x:c r="P734" s="31" t="b">
        <x:v>0</x:v>
      </x:c>
      <x:c r="Q734" t="str"/>
    </x:row>
    <x:row r="735">
      <x:c r="A735" t="str">
        <x:v>MNT-0000734</x:v>
      </x:c>
      <x:c r="B735" t="str">
        <x:v>DEV-00183</x:v>
      </x:c>
      <x:c r="C735" s="28" t="n">
        <x:v>46166</x:v>
      </x:c>
      <x:c r="D735" t="str">
        <x:v>Preventive Maintenance</x:v>
      </x:c>
      <x:c r="E735" t="str">
        <x:v>PM-00</x:v>
      </x:c>
      <x:c r="F735" t="str">
        <x:v>Routine/Planned</x:v>
      </x:c>
      <x:c r="G735" t="str">
        <x:v>planned activity</x:v>
      </x:c>
      <x:c r="H735" t="str">
        <x:v>None</x:v>
      </x:c>
      <x:c r="I735" t="str">
        <x:v>None</x:v>
      </x:c>
      <x:c r="J735" t="n">
        <x:v>1.1</x:v>
      </x:c>
      <x:c r="K735" t="n">
        <x:v>0.6</x:v>
      </x:c>
      <x:c r="L735" s="30" t="n">
        <x:v>79.2</x:v>
      </x:c>
      <x:c r="M735" s="31" t="b">
        <x:v>1</x:v>
      </x:c>
      <x:c r="N735" s="31" t="b">
        <x:v>0</x:v>
      </x:c>
      <x:c r="O735" t="str">
        <x:v>Planned maintenance</x:v>
      </x:c>
      <x:c r="P735" s="31" t="b">
        <x:v>0</x:v>
      </x:c>
      <x:c r="Q735" t="str"/>
    </x:row>
    <x:row r="736">
      <x:c r="A736" t="str">
        <x:v>MNT-0000735</x:v>
      </x:c>
      <x:c r="B736" t="str">
        <x:v>DEV-00184</x:v>
      </x:c>
      <x:c r="C736" s="28" t="n">
        <x:v>45302</x:v>
      </x:c>
      <x:c r="D736" t="str">
        <x:v>Preventive Maintenance</x:v>
      </x:c>
      <x:c r="E736" t="str">
        <x:v>PM-00</x:v>
      </x:c>
      <x:c r="F736" t="str">
        <x:v>Routine/Planned</x:v>
      </x:c>
      <x:c r="G736" t="str">
        <x:v>planned activity</x:v>
      </x:c>
      <x:c r="H736" t="str">
        <x:v>None</x:v>
      </x:c>
      <x:c r="I736" t="str">
        <x:v>None</x:v>
      </x:c>
      <x:c r="J736" t="n">
        <x:v>1.6</x:v>
      </x:c>
      <x:c r="K736" t="n">
        <x:v>2.6</x:v>
      </x:c>
      <x:c r="L736" s="30" t="n">
        <x:v>115.2</x:v>
      </x:c>
      <x:c r="M736" s="31" t="b">
        <x:v>0</x:v>
      </x:c>
      <x:c r="N736" s="31" t="b">
        <x:v>0</x:v>
      </x:c>
      <x:c r="O736" t="str">
        <x:v>Planned maintenance</x:v>
      </x:c>
      <x:c r="P736" s="31" t="b">
        <x:v>0</x:v>
      </x:c>
      <x:c r="Q736" t="str"/>
    </x:row>
    <x:row r="737">
      <x:c r="A737" t="str">
        <x:v>MNT-0000736</x:v>
      </x:c>
      <x:c r="B737" t="str">
        <x:v>DEV-00184</x:v>
      </x:c>
      <x:c r="C737" s="28" t="n">
        <x:v>45417</x:v>
      </x:c>
      <x:c r="D737" t="str">
        <x:v>Corrective Repair</x:v>
      </x:c>
      <x:c r="E737" t="str">
        <x:v>FW-02</x:v>
      </x:c>
      <x:c r="F737" t="str">
        <x:v>Software/Firmware</x:v>
      </x:c>
      <x:c r="G737" t="str">
        <x:v>software or firmware error</x:v>
      </x:c>
      <x:c r="H737" t="str">
        <x:v>Moderate</x:v>
      </x:c>
      <x:c r="I737" t="str">
        <x:v>None</x:v>
      </x:c>
      <x:c r="J737" t="n">
        <x:v>1.3</x:v>
      </x:c>
      <x:c r="K737" t="n">
        <x:v>4.2</x:v>
      </x:c>
      <x:c r="L737" s="30" t="n">
        <x:v>93.6</x:v>
      </x:c>
      <x:c r="M737" s="31" t="b">
        <x:v>1</x:v>
      </x:c>
      <x:c r="N737" s="31" t="b">
        <x:v>0</x:v>
      </x:c>
      <x:c r="O737" t="str">
        <x:v>Component wear</x:v>
      </x:c>
      <x:c r="P737" s="31" t="b">
        <x:v>0</x:v>
      </x:c>
      <x:c r="Q737" t="str"/>
    </x:row>
    <x:row r="738">
      <x:c r="A738" t="str">
        <x:v>MNT-0000737</x:v>
      </x:c>
      <x:c r="B738" t="str">
        <x:v>DEV-00184</x:v>
      </x:c>
      <x:c r="C738" s="28" t="n">
        <x:v>45830</x:v>
      </x:c>
      <x:c r="D738" t="str">
        <x:v>Preventive Maintenance</x:v>
      </x:c>
      <x:c r="E738" t="str">
        <x:v>PM-00</x:v>
      </x:c>
      <x:c r="F738" t="str">
        <x:v>Routine/Planned</x:v>
      </x:c>
      <x:c r="G738" t="str">
        <x:v>planned activity</x:v>
      </x:c>
      <x:c r="H738" t="str">
        <x:v>None</x:v>
      </x:c>
      <x:c r="I738" t="str">
        <x:v>None</x:v>
      </x:c>
      <x:c r="J738" t="n">
        <x:v>1.5</x:v>
      </x:c>
      <x:c r="K738" t="n">
        <x:v>2.1</x:v>
      </x:c>
      <x:c r="L738" s="30" t="n">
        <x:v>108</x:v>
      </x:c>
      <x:c r="M738" s="31" t="b">
        <x:v>1</x:v>
      </x:c>
      <x:c r="N738" s="31" t="b">
        <x:v>0</x:v>
      </x:c>
      <x:c r="O738" t="str">
        <x:v>Planned maintenance</x:v>
      </x:c>
      <x:c r="P738" s="31" t="b">
        <x:v>0</x:v>
      </x:c>
      <x:c r="Q738" t="str"/>
    </x:row>
    <x:row r="739">
      <x:c r="A739" t="str">
        <x:v>MNT-0000738</x:v>
      </x:c>
      <x:c r="B739" t="str">
        <x:v>DEV-00185</x:v>
      </x:c>
      <x:c r="C739" s="28" t="n">
        <x:v>45516</x:v>
      </x:c>
      <x:c r="D739" t="str">
        <x:v>Preventive Maintenance</x:v>
      </x:c>
      <x:c r="E739" t="str">
        <x:v>PM-00</x:v>
      </x:c>
      <x:c r="F739" t="str">
        <x:v>Routine/Planned</x:v>
      </x:c>
      <x:c r="G739" t="str">
        <x:v>planned activity</x:v>
      </x:c>
      <x:c r="H739" t="str">
        <x:v>None</x:v>
      </x:c>
      <x:c r="I739" t="str">
        <x:v>None</x:v>
      </x:c>
      <x:c r="J739" t="n">
        <x:v>1.8</x:v>
      </x:c>
      <x:c r="K739" t="n">
        <x:v>1.3</x:v>
      </x:c>
      <x:c r="L739" s="30" t="n">
        <x:v>129.6</x:v>
      </x:c>
      <x:c r="M739" s="31" t="b">
        <x:v>1</x:v>
      </x:c>
      <x:c r="N739" s="31" t="b">
        <x:v>0</x:v>
      </x:c>
      <x:c r="O739" t="str">
        <x:v>Planned maintenance</x:v>
      </x:c>
      <x:c r="P739" s="31" t="b">
        <x:v>0</x:v>
      </x:c>
      <x:c r="Q739" t="str"/>
    </x:row>
    <x:row r="740">
      <x:c r="A740" t="str">
        <x:v>MNT-0000739</x:v>
      </x:c>
      <x:c r="B740" t="str">
        <x:v>DEV-00185</x:v>
      </x:c>
      <x:c r="C740" s="28" t="n">
        <x:v>45775</x:v>
      </x:c>
      <x:c r="D740" t="str">
        <x:v>Preventive Maintenance</x:v>
      </x:c>
      <x:c r="E740" t="str">
        <x:v>PM-00</x:v>
      </x:c>
      <x:c r="F740" t="str">
        <x:v>Routine/Planned</x:v>
      </x:c>
      <x:c r="G740" t="str">
        <x:v>planned activity</x:v>
      </x:c>
      <x:c r="H740" t="str">
        <x:v>None</x:v>
      </x:c>
      <x:c r="I740" t="str">
        <x:v>None</x:v>
      </x:c>
      <x:c r="J740" t="n">
        <x:v>0.3</x:v>
      </x:c>
      <x:c r="K740" t="n">
        <x:v>0.8</x:v>
      </x:c>
      <x:c r="L740" s="30" t="n">
        <x:v>21.6</x:v>
      </x:c>
      <x:c r="M740" s="31" t="b">
        <x:v>1</x:v>
      </x:c>
      <x:c r="N740" s="31" t="b">
        <x:v>0</x:v>
      </x:c>
      <x:c r="O740" t="str">
        <x:v>Planned maintenance</x:v>
      </x:c>
      <x:c r="P740" s="31" t="b">
        <x:v>0</x:v>
      </x:c>
      <x:c r="Q740" t="str"/>
    </x:row>
    <x:row r="741">
      <x:c r="A741" t="str">
        <x:v>MNT-0000740</x:v>
      </x:c>
      <x:c r="B741" t="str">
        <x:v>DEV-00186</x:v>
      </x:c>
      <x:c r="C741" s="28" t="n">
        <x:v>45300</x:v>
      </x:c>
      <x:c r="D741" t="str">
        <x:v>Corrective Repair</x:v>
      </x:c>
      <x:c r="E741" t="str">
        <x:v>MEC-07</x:v>
      </x:c>
      <x:c r="F741" t="str">
        <x:v>Mechanical</x:v>
      </x:c>
      <x:c r="G741" t="str">
        <x:v>mechanical wear or connector issue</x:v>
      </x:c>
      <x:c r="H741" t="str">
        <x:v>Major</x:v>
      </x:c>
      <x:c r="I741" t="str">
        <x:v>None</x:v>
      </x:c>
      <x:c r="J741" t="n">
        <x:v>3.5</x:v>
      </x:c>
      <x:c r="K741" t="n">
        <x:v>22.5</x:v>
      </x:c>
      <x:c r="L741" s="30" t="n">
        <x:v>252</x:v>
      </x:c>
      <x:c r="M741" s="31" t="b">
        <x:v>0</x:v>
      </x:c>
      <x:c r="N741" s="31" t="b">
        <x:v>0</x:v>
      </x:c>
      <x:c r="O741" t="str">
        <x:v>Accessory failure</x:v>
      </x:c>
      <x:c r="P741" s="31" t="b">
        <x:v>0</x:v>
      </x:c>
      <x:c r="Q741" t="str"/>
    </x:row>
    <x:row r="742">
      <x:c r="A742" t="str">
        <x:v>MNT-0000741</x:v>
      </x:c>
      <x:c r="B742" t="str">
        <x:v>DEV-00186</x:v>
      </x:c>
      <x:c r="C742" s="28" t="n">
        <x:v>45347</x:v>
      </x:c>
      <x:c r="D742" t="str">
        <x:v>Preventive Maintenance</x:v>
      </x:c>
      <x:c r="E742" t="str">
        <x:v>PM-00</x:v>
      </x:c>
      <x:c r="F742" t="str">
        <x:v>Routine/Planned</x:v>
      </x:c>
      <x:c r="G742" t="str">
        <x:v>planned activity</x:v>
      </x:c>
      <x:c r="H742" t="str">
        <x:v>None</x:v>
      </x:c>
      <x:c r="I742" t="str">
        <x:v>None</x:v>
      </x:c>
      <x:c r="J742" t="n">
        <x:v>0.8</x:v>
      </x:c>
      <x:c r="K742" t="n">
        <x:v>1.9</x:v>
      </x:c>
      <x:c r="L742" s="30" t="n">
        <x:v>57.6</x:v>
      </x:c>
      <x:c r="M742" s="31" t="b">
        <x:v>1</x:v>
      </x:c>
      <x:c r="N742" s="31" t="b">
        <x:v>0</x:v>
      </x:c>
      <x:c r="O742" t="str">
        <x:v>Planned maintenance</x:v>
      </x:c>
      <x:c r="P742" s="31" t="b">
        <x:v>0</x:v>
      </x:c>
      <x:c r="Q742" t="str"/>
    </x:row>
    <x:row r="743">
      <x:c r="A743" t="str">
        <x:v>MNT-0000742</x:v>
      </x:c>
      <x:c r="B743" t="str">
        <x:v>DEV-00186</x:v>
      </x:c>
      <x:c r="C743" s="28" t="n">
        <x:v>45761</x:v>
      </x:c>
      <x:c r="D743" t="str">
        <x:v>Preventive Maintenance</x:v>
      </x:c>
      <x:c r="E743" t="str">
        <x:v>PM-00</x:v>
      </x:c>
      <x:c r="F743" t="str">
        <x:v>Routine/Planned</x:v>
      </x:c>
      <x:c r="G743" t="str">
        <x:v>planned activity</x:v>
      </x:c>
      <x:c r="H743" t="str">
        <x:v>None</x:v>
      </x:c>
      <x:c r="I743" t="str">
        <x:v>None</x:v>
      </x:c>
      <x:c r="J743" t="n">
        <x:v>1</x:v>
      </x:c>
      <x:c r="K743" t="n">
        <x:v>0.4</x:v>
      </x:c>
      <x:c r="L743" s="30" t="n">
        <x:v>72</x:v>
      </x:c>
      <x:c r="M743" s="31" t="b">
        <x:v>0</x:v>
      </x:c>
      <x:c r="N743" s="31" t="b">
        <x:v>0</x:v>
      </x:c>
      <x:c r="O743" t="str">
        <x:v>Planned maintenance</x:v>
      </x:c>
      <x:c r="P743" s="31" t="b">
        <x:v>0</x:v>
      </x:c>
      <x:c r="Q743" t="str"/>
    </x:row>
    <x:row r="744">
      <x:c r="A744" t="str">
        <x:v>MNT-0000743</x:v>
      </x:c>
      <x:c r="B744" t="str">
        <x:v>DEV-00186</x:v>
      </x:c>
      <x:c r="C744" s="28" t="n">
        <x:v>45830</x:v>
      </x:c>
      <x:c r="D744" t="str">
        <x:v>Corrective Repair</x:v>
      </x:c>
      <x:c r="E744" t="str">
        <x:v>MEC-04</x:v>
      </x:c>
      <x:c r="F744" t="str">
        <x:v>Mechanical</x:v>
      </x:c>
      <x:c r="G744" t="str">
        <x:v>mechanical wear or connector issue</x:v>
      </x:c>
      <x:c r="H744" t="str">
        <x:v>Minor</x:v>
      </x:c>
      <x:c r="I744" t="str">
        <x:v>None</x:v>
      </x:c>
      <x:c r="J744" t="n">
        <x:v>2</x:v>
      </x:c>
      <x:c r="K744" t="n">
        <x:v>0.5</x:v>
      </x:c>
      <x:c r="L744" s="30" t="n">
        <x:v>144</x:v>
      </x:c>
      <x:c r="M744" s="31" t="b">
        <x:v>1</x:v>
      </x:c>
      <x:c r="N744" s="31" t="b">
        <x:v>0</x:v>
      </x:c>
      <x:c r="O744" t="str">
        <x:v>User/environment interaction</x:v>
      </x:c>
      <x:c r="P744" s="31" t="b">
        <x:v>0</x:v>
      </x:c>
      <x:c r="Q744" t="str"/>
    </x:row>
    <x:row r="745">
      <x:c r="A745" t="str">
        <x:v>MNT-0000744</x:v>
      </x:c>
      <x:c r="B745" t="str">
        <x:v>DEV-00186</x:v>
      </x:c>
      <x:c r="C745" s="28" t="n">
        <x:v>46090</x:v>
      </x:c>
      <x:c r="D745" t="str">
        <x:v>Corrective Repair</x:v>
      </x:c>
      <x:c r="E745" t="str">
        <x:v>ALM-01</x:v>
      </x:c>
      <x:c r="F745" t="str">
        <x:v>Alarm/Display</x:v>
      </x:c>
      <x:c r="G745" t="str">
        <x:v>alarm or display irregularity</x:v>
      </x:c>
      <x:c r="H745" t="str">
        <x:v>Minor</x:v>
      </x:c>
      <x:c r="I745" t="str">
        <x:v>Fan assembly</x:v>
      </x:c>
      <x:c r="J745" t="n">
        <x:v>1.6</x:v>
      </x:c>
      <x:c r="K745" t="n">
        <x:v>10.1</x:v>
      </x:c>
      <x:c r="L745" s="30" t="n">
        <x:v>764.54</x:v>
      </x:c>
      <x:c r="M745" s="31" t="b">
        <x:v>1</x:v>
      </x:c>
      <x:c r="N745" s="31" t="b">
        <x:v>0</x:v>
      </x:c>
      <x:c r="O745" t="str">
        <x:v>Calibration drift</x:v>
      </x:c>
      <x:c r="P745" s="31" t="b">
        <x:v>0</x:v>
      </x:c>
      <x:c r="Q745" t="str"/>
    </x:row>
    <x:row r="746">
      <x:c r="A746" t="str">
        <x:v>MNT-0000745</x:v>
      </x:c>
      <x:c r="B746" t="str">
        <x:v>DEV-00187</x:v>
      </x:c>
      <x:c r="C746" s="28" t="n">
        <x:v>45436</x:v>
      </x:c>
      <x:c r="D746" t="str">
        <x:v>Preventive Maintenance</x:v>
      </x:c>
      <x:c r="E746" t="str">
        <x:v>PM-00</x:v>
      </x:c>
      <x:c r="F746" t="str">
        <x:v>Routine/Planned</x:v>
      </x:c>
      <x:c r="G746" t="str">
        <x:v>planned activity</x:v>
      </x:c>
      <x:c r="H746" t="str">
        <x:v>None</x:v>
      </x:c>
      <x:c r="I746" t="str">
        <x:v>None</x:v>
      </x:c>
      <x:c r="J746" t="n">
        <x:v>1.3</x:v>
      </x:c>
      <x:c r="K746" t="n">
        <x:v>2.3</x:v>
      </x:c>
      <x:c r="L746" s="30" t="n">
        <x:v>93.6</x:v>
      </x:c>
      <x:c r="M746" s="31" t="b">
        <x:v>1</x:v>
      </x:c>
      <x:c r="N746" s="31" t="b">
        <x:v>0</x:v>
      </x:c>
      <x:c r="O746" t="str">
        <x:v>Planned maintenance</x:v>
      </x:c>
      <x:c r="P746" s="31" t="b">
        <x:v>0</x:v>
      </x:c>
      <x:c r="Q746" t="str"/>
    </x:row>
    <x:row r="747">
      <x:c r="A747" t="str">
        <x:v>MNT-0000746</x:v>
      </x:c>
      <x:c r="B747" t="str">
        <x:v>DEV-00187</x:v>
      </x:c>
      <x:c r="C747" s="28" t="n">
        <x:v>45602</x:v>
      </x:c>
      <x:c r="D747" t="str">
        <x:v>Preventive Maintenance</x:v>
      </x:c>
      <x:c r="E747" t="str">
        <x:v>PM-00</x:v>
      </x:c>
      <x:c r="F747" t="str">
        <x:v>Routine/Planned</x:v>
      </x:c>
      <x:c r="G747" t="str">
        <x:v>planned activity</x:v>
      </x:c>
      <x:c r="H747" t="str">
        <x:v>None</x:v>
      </x:c>
      <x:c r="I747" t="str">
        <x:v>None</x:v>
      </x:c>
      <x:c r="J747" t="n">
        <x:v>0.7</x:v>
      </x:c>
      <x:c r="K747" t="n">
        <x:v>1</x:v>
      </x:c>
      <x:c r="L747" s="30" t="n">
        <x:v>50.4</x:v>
      </x:c>
      <x:c r="M747" s="31" t="b">
        <x:v>1</x:v>
      </x:c>
      <x:c r="N747" s="31" t="b">
        <x:v>0</x:v>
      </x:c>
      <x:c r="O747" t="str">
        <x:v>Planned maintenance</x:v>
      </x:c>
      <x:c r="P747" s="31" t="b">
        <x:v>0</x:v>
      </x:c>
      <x:c r="Q747" t="str"/>
    </x:row>
    <x:row r="748">
      <x:c r="A748" t="str">
        <x:v>MNT-0000747</x:v>
      </x:c>
      <x:c r="B748" t="str">
        <x:v>DEV-00187</x:v>
      </x:c>
      <x:c r="C748" s="28" t="n">
        <x:v>45649</x:v>
      </x:c>
      <x:c r="D748" t="str">
        <x:v>Preventive Maintenance</x:v>
      </x:c>
      <x:c r="E748" t="str">
        <x:v>PM-00</x:v>
      </x:c>
      <x:c r="F748" t="str">
        <x:v>Routine/Planned</x:v>
      </x:c>
      <x:c r="G748" t="str">
        <x:v>planned activity</x:v>
      </x:c>
      <x:c r="H748" t="str">
        <x:v>None</x:v>
      </x:c>
      <x:c r="I748" t="str">
        <x:v>None</x:v>
      </x:c>
      <x:c r="J748" t="n">
        <x:v>1.3</x:v>
      </x:c>
      <x:c r="K748" t="n">
        <x:v>0.3</x:v>
      </x:c>
      <x:c r="L748" s="30" t="n">
        <x:v>93.6</x:v>
      </x:c>
      <x:c r="M748" s="31" t="b">
        <x:v>1</x:v>
      </x:c>
      <x:c r="N748" s="31" t="b">
        <x:v>0</x:v>
      </x:c>
      <x:c r="O748" t="str">
        <x:v>Planned maintenance</x:v>
      </x:c>
      <x:c r="P748" s="31" t="b">
        <x:v>0</x:v>
      </x:c>
      <x:c r="Q748" t="str"/>
    </x:row>
    <x:row r="749">
      <x:c r="A749" t="str">
        <x:v>MNT-0000748</x:v>
      </x:c>
      <x:c r="B749" t="str">
        <x:v>DEV-00187</x:v>
      </x:c>
      <x:c r="C749" s="28" t="n">
        <x:v>45784</x:v>
      </x:c>
      <x:c r="D749" t="str">
        <x:v>Calibration</x:v>
      </x:c>
      <x:c r="E749" t="str">
        <x:v>CAL-00</x:v>
      </x:c>
      <x:c r="F749" t="str">
        <x:v>Routine/Planned</x:v>
      </x:c>
      <x:c r="G749" t="str">
        <x:v>planned activity</x:v>
      </x:c>
      <x:c r="H749" t="str">
        <x:v>None</x:v>
      </x:c>
      <x:c r="I749" t="str">
        <x:v>None</x:v>
      </x:c>
      <x:c r="J749" t="n">
        <x:v>1.4</x:v>
      </x:c>
      <x:c r="K749" t="n">
        <x:v>2.5</x:v>
      </x:c>
      <x:c r="L749" s="30" t="n">
        <x:v>100.8</x:v>
      </x:c>
      <x:c r="M749" s="31" t="b">
        <x:v>1</x:v>
      </x:c>
      <x:c r="N749" s="31" t="b">
        <x:v>0</x:v>
      </x:c>
      <x:c r="O749" t="str">
        <x:v>Planned maintenance</x:v>
      </x:c>
      <x:c r="P749" s="31" t="b">
        <x:v>0</x:v>
      </x:c>
      <x:c r="Q749" t="str"/>
    </x:row>
    <x:row r="750">
      <x:c r="A750" t="str">
        <x:v>MNT-0000749</x:v>
      </x:c>
      <x:c r="B750" t="str">
        <x:v>DEV-00188</x:v>
      </x:c>
      <x:c r="C750" s="28" t="n">
        <x:v>45471</x:v>
      </x:c>
      <x:c r="D750" t="str">
        <x:v>Preventive Maintenance</x:v>
      </x:c>
      <x:c r="E750" t="str">
        <x:v>PM-00</x:v>
      </x:c>
      <x:c r="F750" t="str">
        <x:v>Routine/Planned</x:v>
      </x:c>
      <x:c r="G750" t="str">
        <x:v>planned activity</x:v>
      </x:c>
      <x:c r="H750" t="str">
        <x:v>None</x:v>
      </x:c>
      <x:c r="I750" t="str">
        <x:v>None</x:v>
      </x:c>
      <x:c r="J750" t="n">
        <x:v>1.6</x:v>
      </x:c>
      <x:c r="K750" t="n">
        <x:v>1.8</x:v>
      </x:c>
      <x:c r="L750" s="30" t="n">
        <x:v>115.2</x:v>
      </x:c>
      <x:c r="M750" s="31" t="b">
        <x:v>0</x:v>
      </x:c>
      <x:c r="N750" s="31" t="b">
        <x:v>0</x:v>
      </x:c>
      <x:c r="O750" t="str">
        <x:v>Planned maintenance</x:v>
      </x:c>
      <x:c r="P750" s="31" t="b">
        <x:v>0</x:v>
      </x:c>
      <x:c r="Q750" t="str"/>
    </x:row>
    <x:row r="751">
      <x:c r="A751" t="str">
        <x:v>MNT-0000750</x:v>
      </x:c>
      <x:c r="B751" t="str">
        <x:v>DEV-00188</x:v>
      </x:c>
      <x:c r="C751" s="28" t="n">
        <x:v>45584</x:v>
      </x:c>
      <x:c r="D751" t="str">
        <x:v>Corrective Repair</x:v>
      </x:c>
      <x:c r="E751" t="str">
        <x:v>PWR-02</x:v>
      </x:c>
      <x:c r="F751" t="str">
        <x:v>Power/Battery</x:v>
      </x:c>
      <x:c r="G751" t="str">
        <x:v>battery or power issue</x:v>
      </x:c>
      <x:c r="H751" t="str">
        <x:v>Minor</x:v>
      </x:c>
      <x:c r="I751" t="str">
        <x:v>Network module</x:v>
      </x:c>
      <x:c r="J751" t="n">
        <x:v>2</x:v>
      </x:c>
      <x:c r="K751" t="n">
        <x:v>2.4</x:v>
      </x:c>
      <x:c r="L751" s="30" t="n">
        <x:v>442.7</x:v>
      </x:c>
      <x:c r="M751" s="31" t="b">
        <x:v>0</x:v>
      </x:c>
      <x:c r="N751" s="31" t="b">
        <x:v>0</x:v>
      </x:c>
      <x:c r="O751" t="str">
        <x:v>User/environment interaction</x:v>
      </x:c>
      <x:c r="P751" s="31" t="b">
        <x:v>0</x:v>
      </x:c>
      <x:c r="Q751" t="str"/>
    </x:row>
    <x:row r="752">
      <x:c r="A752" t="str">
        <x:v>MNT-0000751</x:v>
      </x:c>
      <x:c r="B752" t="str">
        <x:v>DEV-00188</x:v>
      </x:c>
      <x:c r="C752" s="28" t="n">
        <x:v>45867</x:v>
      </x:c>
      <x:c r="D752" t="str">
        <x:v>Preventive Maintenance</x:v>
      </x:c>
      <x:c r="E752" t="str">
        <x:v>PM-00</x:v>
      </x:c>
      <x:c r="F752" t="str">
        <x:v>Routine/Planned</x:v>
      </x:c>
      <x:c r="G752" t="str">
        <x:v>planned activity</x:v>
      </x:c>
      <x:c r="H752" t="str">
        <x:v>None</x:v>
      </x:c>
      <x:c r="I752" t="str">
        <x:v>None</x:v>
      </x:c>
      <x:c r="J752" t="n">
        <x:v>1</x:v>
      </x:c>
      <x:c r="K752" t="n">
        <x:v>1.3</x:v>
      </x:c>
      <x:c r="L752" s="30" t="n">
        <x:v>72</x:v>
      </x:c>
      <x:c r="M752" s="31" t="b">
        <x:v>1</x:v>
      </x:c>
      <x:c r="N752" s="31" t="b">
        <x:v>0</x:v>
      </x:c>
      <x:c r="O752" t="str">
        <x:v>Planned maintenance</x:v>
      </x:c>
      <x:c r="P752" s="31" t="b">
        <x:v>0</x:v>
      </x:c>
      <x:c r="Q752" t="str"/>
    </x:row>
    <x:row r="753">
      <x:c r="A753" t="str">
        <x:v>MNT-0000752</x:v>
      </x:c>
      <x:c r="B753" t="str">
        <x:v>DEV-00189</x:v>
      </x:c>
      <x:c r="C753" s="28" t="n">
        <x:v>45431</x:v>
      </x:c>
      <x:c r="D753" t="str">
        <x:v>Preventive Maintenance</x:v>
      </x:c>
      <x:c r="E753" t="str">
        <x:v>PM-00</x:v>
      </x:c>
      <x:c r="F753" t="str">
        <x:v>Routine/Planned</x:v>
      </x:c>
      <x:c r="G753" t="str">
        <x:v>planned activity</x:v>
      </x:c>
      <x:c r="H753" t="str">
        <x:v>None</x:v>
      </x:c>
      <x:c r="I753" t="str">
        <x:v>None</x:v>
      </x:c>
      <x:c r="J753" t="n">
        <x:v>1.6</x:v>
      </x:c>
      <x:c r="K753" t="n">
        <x:v>0.4</x:v>
      </x:c>
      <x:c r="L753" s="30" t="n">
        <x:v>115.2</x:v>
      </x:c>
      <x:c r="M753" s="31" t="b">
        <x:v>1</x:v>
      </x:c>
      <x:c r="N753" s="31" t="b">
        <x:v>0</x:v>
      </x:c>
      <x:c r="O753" t="str">
        <x:v>Planned maintenance</x:v>
      </x:c>
      <x:c r="P753" s="31" t="b">
        <x:v>0</x:v>
      </x:c>
      <x:c r="Q753" t="str"/>
    </x:row>
    <x:row r="754">
      <x:c r="A754" t="str">
        <x:v>MNT-0000753</x:v>
      </x:c>
      <x:c r="B754" t="str">
        <x:v>DEV-00189</x:v>
      </x:c>
      <x:c r="C754" s="28" t="n">
        <x:v>45883</x:v>
      </x:c>
      <x:c r="D754" t="str">
        <x:v>Preventive Maintenance</x:v>
      </x:c>
      <x:c r="E754" t="str">
        <x:v>PM-00</x:v>
      </x:c>
      <x:c r="F754" t="str">
        <x:v>Routine/Planned</x:v>
      </x:c>
      <x:c r="G754" t="str">
        <x:v>planned activity</x:v>
      </x:c>
      <x:c r="H754" t="str">
        <x:v>None</x:v>
      </x:c>
      <x:c r="I754" t="str">
        <x:v>None</x:v>
      </x:c>
      <x:c r="J754" t="n">
        <x:v>0.3</x:v>
      </x:c>
      <x:c r="K754" t="n">
        <x:v>1.9</x:v>
      </x:c>
      <x:c r="L754" s="30" t="n">
        <x:v>21.6</x:v>
      </x:c>
      <x:c r="M754" s="31" t="b">
        <x:v>0</x:v>
      </x:c>
      <x:c r="N754" s="31" t="b">
        <x:v>0</x:v>
      </x:c>
      <x:c r="O754" t="str">
        <x:v>Planned maintenance</x:v>
      </x:c>
      <x:c r="P754" s="31" t="b">
        <x:v>0</x:v>
      </x:c>
      <x:c r="Q754" t="str"/>
    </x:row>
    <x:row r="755">
      <x:c r="A755" t="str">
        <x:v>MNT-0000754</x:v>
      </x:c>
      <x:c r="B755" t="str">
        <x:v>DEV-00189</x:v>
      </x:c>
      <x:c r="C755" s="28" t="n">
        <x:v>46020</x:v>
      </x:c>
      <x:c r="D755" t="str">
        <x:v>Corrective Repair</x:v>
      </x:c>
      <x:c r="E755" t="str">
        <x:v>MEC-07</x:v>
      </x:c>
      <x:c r="F755" t="str">
        <x:v>Mechanical</x:v>
      </x:c>
      <x:c r="G755" t="str">
        <x:v>mechanical wear or connector issue</x:v>
      </x:c>
      <x:c r="H755" t="str">
        <x:v>Major</x:v>
      </x:c>
      <x:c r="I755" t="str">
        <x:v>Network module</x:v>
      </x:c>
      <x:c r="J755" t="n">
        <x:v>2.7</x:v>
      </x:c>
      <x:c r="K755" t="n">
        <x:v>21.6</x:v>
      </x:c>
      <x:c r="L755" s="30" t="n">
        <x:v>729.79</x:v>
      </x:c>
      <x:c r="M755" s="31" t="b">
        <x:v>1</x:v>
      </x:c>
      <x:c r="N755" s="31" t="b">
        <x:v>0</x:v>
      </x:c>
      <x:c r="O755" t="str">
        <x:v>Calibration drift</x:v>
      </x:c>
      <x:c r="P755" s="31" t="b">
        <x:v>0</x:v>
      </x:c>
      <x:c r="Q755" t="str"/>
    </x:row>
    <x:row r="756">
      <x:c r="A756" t="str">
        <x:v>MNT-0000755</x:v>
      </x:c>
      <x:c r="B756" t="str">
        <x:v>DEV-00189</x:v>
      </x:c>
      <x:c r="C756" s="28" t="n">
        <x:v>46058</x:v>
      </x:c>
      <x:c r="D756" t="str">
        <x:v>Corrective Repair</x:v>
      </x:c>
      <x:c r="E756" t="str">
        <x:v>MEC-01</x:v>
      </x:c>
      <x:c r="F756" t="str">
        <x:v>Mechanical</x:v>
      </x:c>
      <x:c r="G756" t="str">
        <x:v>mechanical wear or connector issue</x:v>
      </x:c>
      <x:c r="H756" t="str">
        <x:v>Moderate</x:v>
      </x:c>
      <x:c r="I756" t="str">
        <x:v>Pump mechanism</x:v>
      </x:c>
      <x:c r="J756" t="n">
        <x:v>1.2</x:v>
      </x:c>
      <x:c r="K756" t="n">
        <x:v>0.5</x:v>
      </x:c>
      <x:c r="L756" s="30" t="n">
        <x:v>411.13</x:v>
      </x:c>
      <x:c r="M756" s="31" t="b">
        <x:v>1</x:v>
      </x:c>
      <x:c r="N756" s="31" t="b">
        <x:v>0</x:v>
      </x:c>
      <x:c r="O756" t="str">
        <x:v>Software/configuration</x:v>
      </x:c>
      <x:c r="P756" s="31" t="b">
        <x:v>0</x:v>
      </x:c>
      <x:c r="Q756" t="str"/>
    </x:row>
    <x:row r="757">
      <x:c r="A757" t="str">
        <x:v>MNT-0000756</x:v>
      </x:c>
      <x:c r="B757" t="str">
        <x:v>DEV-00190</x:v>
      </x:c>
      <x:c r="C757" s="28" t="n">
        <x:v>45490</x:v>
      </x:c>
      <x:c r="D757" t="str">
        <x:v>Preventive Maintenance</x:v>
      </x:c>
      <x:c r="E757" t="str">
        <x:v>PM-00</x:v>
      </x:c>
      <x:c r="F757" t="str">
        <x:v>Routine/Planned</x:v>
      </x:c>
      <x:c r="G757" t="str">
        <x:v>planned activity</x:v>
      </x:c>
      <x:c r="H757" t="str">
        <x:v>None</x:v>
      </x:c>
      <x:c r="I757" t="str">
        <x:v>None</x:v>
      </x:c>
      <x:c r="J757" t="n">
        <x:v>1</x:v>
      </x:c>
      <x:c r="K757" t="n">
        <x:v>1.6</x:v>
      </x:c>
      <x:c r="L757" s="30" t="n">
        <x:v>72</x:v>
      </x:c>
      <x:c r="M757" s="31" t="b">
        <x:v>0</x:v>
      </x:c>
      <x:c r="N757" s="31" t="b">
        <x:v>0</x:v>
      </x:c>
      <x:c r="O757" t="str">
        <x:v>Planned maintenance</x:v>
      </x:c>
      <x:c r="P757" s="31" t="b">
        <x:v>0</x:v>
      </x:c>
      <x:c r="Q757" t="str"/>
    </x:row>
    <x:row r="758">
      <x:c r="A758" t="str">
        <x:v>MNT-0000757</x:v>
      </x:c>
      <x:c r="B758" t="str">
        <x:v>DEV-00190</x:v>
      </x:c>
      <x:c r="C758" s="28" t="n">
        <x:v>45716</x:v>
      </x:c>
      <x:c r="D758" t="str">
        <x:v>Preventive Maintenance</x:v>
      </x:c>
      <x:c r="E758" t="str">
        <x:v>PM-00</x:v>
      </x:c>
      <x:c r="F758" t="str">
        <x:v>Routine/Planned</x:v>
      </x:c>
      <x:c r="G758" t="str">
        <x:v>planned activity</x:v>
      </x:c>
      <x:c r="H758" t="str">
        <x:v>None</x:v>
      </x:c>
      <x:c r="I758" t="str">
        <x:v>None</x:v>
      </x:c>
      <x:c r="J758" t="n">
        <x:v>1.4</x:v>
      </x:c>
      <x:c r="K758" t="n">
        <x:v>1.5</x:v>
      </x:c>
      <x:c r="L758" s="30" t="n">
        <x:v>100.8</x:v>
      </x:c>
      <x:c r="M758" s="31" t="b">
        <x:v>1</x:v>
      </x:c>
      <x:c r="N758" s="31" t="b">
        <x:v>0</x:v>
      </x:c>
      <x:c r="O758" t="str">
        <x:v>Planned maintenance</x:v>
      </x:c>
      <x:c r="P758" s="31" t="b">
        <x:v>0</x:v>
      </x:c>
      <x:c r="Q758" t="str"/>
    </x:row>
    <x:row r="759">
      <x:c r="A759" t="str">
        <x:v>MNT-0000758</x:v>
      </x:c>
      <x:c r="B759" t="str">
        <x:v>DEV-00190</x:v>
      </x:c>
      <x:c r="C759" s="28" t="n">
        <x:v>45776</x:v>
      </x:c>
      <x:c r="D759" t="str">
        <x:v>Preventive Maintenance</x:v>
      </x:c>
      <x:c r="E759" t="str">
        <x:v>PM-00</x:v>
      </x:c>
      <x:c r="F759" t="str">
        <x:v>Routine/Planned</x:v>
      </x:c>
      <x:c r="G759" t="str">
        <x:v>planned activity</x:v>
      </x:c>
      <x:c r="H759" t="str">
        <x:v>None</x:v>
      </x:c>
      <x:c r="I759" t="str">
        <x:v>None</x:v>
      </x:c>
      <x:c r="J759" t="n">
        <x:v>1.1</x:v>
      </x:c>
      <x:c r="K759" t="n">
        <x:v>1.5</x:v>
      </x:c>
      <x:c r="L759" s="30" t="n">
        <x:v>79.2</x:v>
      </x:c>
      <x:c r="M759" s="31" t="b">
        <x:v>1</x:v>
      </x:c>
      <x:c r="N759" s="31" t="b">
        <x:v>0</x:v>
      </x:c>
      <x:c r="O759" t="str">
        <x:v>Planned maintenance</x:v>
      </x:c>
      <x:c r="P759" s="31" t="b">
        <x:v>0</x:v>
      </x:c>
      <x:c r="Q759" t="str"/>
    </x:row>
    <x:row r="760">
      <x:c r="A760" t="str">
        <x:v>MNT-0000759</x:v>
      </x:c>
      <x:c r="B760" t="str">
        <x:v>DEV-00190</x:v>
      </x:c>
      <x:c r="C760" s="28" t="n">
        <x:v>45805</x:v>
      </x:c>
      <x:c r="D760" t="str">
        <x:v>Corrective Repair</x:v>
      </x:c>
      <x:c r="E760" t="str">
        <x:v>NET-01</x:v>
      </x:c>
      <x:c r="F760" t="str">
        <x:v>Network/Connectivity</x:v>
      </x:c>
      <x:c r="G760" t="str">
        <x:v>network communication interruption</x:v>
      </x:c>
      <x:c r="H760" t="str">
        <x:v>Minor</x:v>
      </x:c>
      <x:c r="I760" t="str">
        <x:v>Battery pack</x:v>
      </x:c>
      <x:c r="J760" t="n">
        <x:v>2.8</x:v>
      </x:c>
      <x:c r="K760" t="n">
        <x:v>13.4</x:v>
      </x:c>
      <x:c r="L760" s="30" t="n">
        <x:v>430.43</x:v>
      </x:c>
      <x:c r="M760" s="31" t="b">
        <x:v>1</x:v>
      </x:c>
      <x:c r="N760" s="31" t="b">
        <x:v>0</x:v>
      </x:c>
      <x:c r="O760" t="str">
        <x:v>User/environment interaction</x:v>
      </x:c>
      <x:c r="P760" s="31" t="b">
        <x:v>0</x:v>
      </x:c>
      <x:c r="Q760" t="str"/>
    </x:row>
    <x:row r="761">
      <x:c r="A761" t="str">
        <x:v>MNT-0000760</x:v>
      </x:c>
      <x:c r="B761" t="str">
        <x:v>DEV-00190</x:v>
      </x:c>
      <x:c r="C761" s="28" t="n">
        <x:v>46182</x:v>
      </x:c>
      <x:c r="D761" t="str">
        <x:v>Corrective Repair</x:v>
      </x:c>
      <x:c r="E761" t="str">
        <x:v>NET-01</x:v>
      </x:c>
      <x:c r="F761" t="str">
        <x:v>Network/Connectivity</x:v>
      </x:c>
      <x:c r="G761" t="str">
        <x:v>network communication interruption</x:v>
      </x:c>
      <x:c r="H761" t="str">
        <x:v>Minor</x:v>
      </x:c>
      <x:c r="I761" t="str">
        <x:v>Sensor module</x:v>
      </x:c>
      <x:c r="J761" t="n">
        <x:v>1.6</x:v>
      </x:c>
      <x:c r="K761" t="n">
        <x:v>12.3</x:v>
      </x:c>
      <x:c r="L761" s="30" t="n">
        <x:v>187.88</x:v>
      </x:c>
      <x:c r="M761" s="31" t="b">
        <x:v>1</x:v>
      </x:c>
      <x:c r="N761" s="31" t="b">
        <x:v>0</x:v>
      </x:c>
      <x:c r="O761" t="str">
        <x:v>Software/configuration</x:v>
      </x:c>
      <x:c r="P761" s="31" t="b">
        <x:v>0</x:v>
      </x:c>
      <x:c r="Q761" t="str"/>
    </x:row>
    <x:row r="762">
      <x:c r="A762" t="str">
        <x:v>MNT-0000761</x:v>
      </x:c>
      <x:c r="B762" t="str">
        <x:v>DEV-00191</x:v>
      </x:c>
      <x:c r="C762" s="28" t="n">
        <x:v>45321</x:v>
      </x:c>
      <x:c r="D762" t="str">
        <x:v>Corrective Repair</x:v>
      </x:c>
      <x:c r="E762" t="str">
        <x:v>COM-02</x:v>
      </x:c>
      <x:c r="F762" t="str">
        <x:v>Network/Connectivity</x:v>
      </x:c>
      <x:c r="G762" t="str">
        <x:v>network communication interruption</x:v>
      </x:c>
      <x:c r="H762" t="str">
        <x:v>Safety Critical</x:v>
      </x:c>
      <x:c r="I762" t="str">
        <x:v>Cable/lead</x:v>
      </x:c>
      <x:c r="J762" t="n">
        <x:v>3.8</x:v>
      </x:c>
      <x:c r="K762" t="n">
        <x:v>16.4</x:v>
      </x:c>
      <x:c r="L762" s="30" t="n">
        <x:v>1041.29</x:v>
      </x:c>
      <x:c r="M762" s="31" t="b">
        <x:v>1</x:v>
      </x:c>
      <x:c r="N762" s="31" t="b">
        <x:v>0</x:v>
      </x:c>
      <x:c r="O762" t="str">
        <x:v>Network infrastructure</x:v>
      </x:c>
      <x:c r="P762" s="31" t="b">
        <x:v>0</x:v>
      </x:c>
      <x:c r="Q762" t="str"/>
    </x:row>
    <x:row r="763">
      <x:c r="A763" t="str">
        <x:v>MNT-0000762</x:v>
      </x:c>
      <x:c r="B763" t="str">
        <x:v>DEV-00191</x:v>
      </x:c>
      <x:c r="C763" s="28" t="n">
        <x:v>45411</x:v>
      </x:c>
      <x:c r="D763" t="str">
        <x:v>Preventive Maintenance</x:v>
      </x:c>
      <x:c r="E763" t="str">
        <x:v>PM-00</x:v>
      </x:c>
      <x:c r="F763" t="str">
        <x:v>Routine/Planned</x:v>
      </x:c>
      <x:c r="G763" t="str">
        <x:v>planned activity</x:v>
      </x:c>
      <x:c r="H763" t="str">
        <x:v>None</x:v>
      </x:c>
      <x:c r="I763" t="str">
        <x:v>None</x:v>
      </x:c>
      <x:c r="J763" t="n">
        <x:v>1</x:v>
      </x:c>
      <x:c r="K763" t="n">
        <x:v>0.8</x:v>
      </x:c>
      <x:c r="L763" s="30" t="n">
        <x:v>72</x:v>
      </x:c>
      <x:c r="M763" s="31" t="b">
        <x:v>1</x:v>
      </x:c>
      <x:c r="N763" s="31" t="b">
        <x:v>0</x:v>
      </x:c>
      <x:c r="O763" t="str">
        <x:v>Planned maintenance</x:v>
      </x:c>
      <x:c r="P763" s="31" t="b">
        <x:v>0</x:v>
      </x:c>
      <x:c r="Q763" t="str"/>
    </x:row>
    <x:row r="764">
      <x:c r="A764" t="str">
        <x:v>MNT-0000763</x:v>
      </x:c>
      <x:c r="B764" t="str">
        <x:v>DEV-00191</x:v>
      </x:c>
      <x:c r="C764" s="28" t="n">
        <x:v>45484</x:v>
      </x:c>
      <x:c r="D764" t="str">
        <x:v>Corrective Repair</x:v>
      </x:c>
      <x:c r="E764" t="str">
        <x:v>SW-01</x:v>
      </x:c>
      <x:c r="F764" t="str">
        <x:v>Software/Firmware</x:v>
      </x:c>
      <x:c r="G764" t="str">
        <x:v>software or firmware error</x:v>
      </x:c>
      <x:c r="H764" t="str">
        <x:v>Minor</x:v>
      </x:c>
      <x:c r="I764" t="str">
        <x:v>Sensor module</x:v>
      </x:c>
      <x:c r="J764" t="n">
        <x:v>3.4</x:v>
      </x:c>
      <x:c r="K764" t="n">
        <x:v>13.3</x:v>
      </x:c>
      <x:c r="L764" s="30" t="n">
        <x:v>1025.54</x:v>
      </x:c>
      <x:c r="M764" s="31" t="b">
        <x:v>1</x:v>
      </x:c>
      <x:c r="N764" s="31" t="b">
        <x:v>0</x:v>
      </x:c>
      <x:c r="O764" t="str">
        <x:v>Accessory failure</x:v>
      </x:c>
      <x:c r="P764" s="31" t="b">
        <x:v>0</x:v>
      </x:c>
      <x:c r="Q764" t="str"/>
    </x:row>
    <x:row r="765">
      <x:c r="A765" t="str">
        <x:v>MNT-0000764</x:v>
      </x:c>
      <x:c r="B765" t="str">
        <x:v>DEV-00191</x:v>
      </x:c>
      <x:c r="C765" s="28" t="n">
        <x:v>45670</x:v>
      </x:c>
      <x:c r="D765" t="str">
        <x:v>Preventive Maintenance</x:v>
      </x:c>
      <x:c r="E765" t="str">
        <x:v>PM-00</x:v>
      </x:c>
      <x:c r="F765" t="str">
        <x:v>Routine/Planned</x:v>
      </x:c>
      <x:c r="G765" t="str">
        <x:v>planned activity</x:v>
      </x:c>
      <x:c r="H765" t="str">
        <x:v>None</x:v>
      </x:c>
      <x:c r="I765" t="str">
        <x:v>None</x:v>
      </x:c>
      <x:c r="J765" t="n">
        <x:v>1.5</x:v>
      </x:c>
      <x:c r="K765" t="n">
        <x:v>1.6</x:v>
      </x:c>
      <x:c r="L765" s="30" t="n">
        <x:v>108</x:v>
      </x:c>
      <x:c r="M765" s="31" t="b">
        <x:v>1</x:v>
      </x:c>
      <x:c r="N765" s="31" t="b">
        <x:v>0</x:v>
      </x:c>
      <x:c r="O765" t="str">
        <x:v>Planned maintenance</x:v>
      </x:c>
      <x:c r="P765" s="31" t="b">
        <x:v>0</x:v>
      </x:c>
      <x:c r="Q765" t="str"/>
    </x:row>
    <x:row r="766">
      <x:c r="A766" t="str">
        <x:v>MNT-0000765</x:v>
      </x:c>
      <x:c r="B766" t="str">
        <x:v>DEV-00191</x:v>
      </x:c>
      <x:c r="C766" s="28" t="n">
        <x:v>46225</x:v>
      </x:c>
      <x:c r="D766" t="str">
        <x:v>Corrective Repair</x:v>
      </x:c>
      <x:c r="E766" t="str">
        <x:v>PWR-02</x:v>
      </x:c>
      <x:c r="F766" t="str">
        <x:v>Power/Battery</x:v>
      </x:c>
      <x:c r="G766" t="str">
        <x:v>battery or power issue</x:v>
      </x:c>
      <x:c r="H766" t="str">
        <x:v>Minor</x:v>
      </x:c>
      <x:c r="I766" t="str">
        <x:v>None</x:v>
      </x:c>
      <x:c r="J766" t="n">
        <x:v>0.5</x:v>
      </x:c>
      <x:c r="K766" t="n">
        <x:v>9.1</x:v>
      </x:c>
      <x:c r="L766" s="30" t="n">
        <x:v>36</x:v>
      </x:c>
      <x:c r="M766" s="31" t="b">
        <x:v>1</x:v>
      </x:c>
      <x:c r="N766" s="31" t="b">
        <x:v>0</x:v>
      </x:c>
      <x:c r="O766" t="str">
        <x:v>Network infrastructure</x:v>
      </x:c>
      <x:c r="P766" s="31" t="b">
        <x:v>0</x:v>
      </x:c>
      <x:c r="Q766" t="str"/>
    </x:row>
    <x:row r="767">
      <x:c r="A767" t="str">
        <x:v>MNT-0000766</x:v>
      </x:c>
      <x:c r="B767" t="str">
        <x:v>DEV-00192</x:v>
      </x:c>
      <x:c r="C767" s="28" t="n">
        <x:v>45336</x:v>
      </x:c>
      <x:c r="D767" t="str">
        <x:v>Preventive Maintenance</x:v>
      </x:c>
      <x:c r="E767" t="str">
        <x:v>PM-00</x:v>
      </x:c>
      <x:c r="F767" t="str">
        <x:v>Routine/Planned</x:v>
      </x:c>
      <x:c r="G767" t="str">
        <x:v>planned activity</x:v>
      </x:c>
      <x:c r="H767" t="str">
        <x:v>None</x:v>
      </x:c>
      <x:c r="I767" t="str">
        <x:v>None</x:v>
      </x:c>
      <x:c r="J767" t="n">
        <x:v>0.9</x:v>
      </x:c>
      <x:c r="K767" t="n">
        <x:v>1.5</x:v>
      </x:c>
      <x:c r="L767" s="30" t="n">
        <x:v>64.8</x:v>
      </x:c>
      <x:c r="M767" s="31" t="b">
        <x:v>0</x:v>
      </x:c>
      <x:c r="N767" s="31" t="b">
        <x:v>0</x:v>
      </x:c>
      <x:c r="O767" t="str">
        <x:v>Planned maintenance</x:v>
      </x:c>
      <x:c r="P767" s="31" t="b">
        <x:v>0</x:v>
      </x:c>
      <x:c r="Q767" t="str"/>
    </x:row>
    <x:row r="768">
      <x:c r="A768" t="str">
        <x:v>MNT-0000767</x:v>
      </x:c>
      <x:c r="B768" t="str">
        <x:v>DEV-00192</x:v>
      </x:c>
      <x:c r="C768" s="28" t="n">
        <x:v>45361</x:v>
      </x:c>
      <x:c r="D768" t="str">
        <x:v>Preventive Maintenance</x:v>
      </x:c>
      <x:c r="E768" t="str">
        <x:v>PM-00</x:v>
      </x:c>
      <x:c r="F768" t="str">
        <x:v>Routine/Planned</x:v>
      </x:c>
      <x:c r="G768" t="str">
        <x:v>planned activity</x:v>
      </x:c>
      <x:c r="H768" t="str">
        <x:v>None</x:v>
      </x:c>
      <x:c r="I768" t="str">
        <x:v>None</x:v>
      </x:c>
      <x:c r="J768" t="n">
        <x:v>0.8</x:v>
      </x:c>
      <x:c r="K768" t="n">
        <x:v>0.5</x:v>
      </x:c>
      <x:c r="L768" s="30" t="n">
        <x:v>57.6</x:v>
      </x:c>
      <x:c r="M768" s="31" t="b">
        <x:v>1</x:v>
      </x:c>
      <x:c r="N768" s="31" t="b">
        <x:v>0</x:v>
      </x:c>
      <x:c r="O768" t="str">
        <x:v>Planned maintenance</x:v>
      </x:c>
      <x:c r="P768" s="31" t="b">
        <x:v>0</x:v>
      </x:c>
      <x:c r="Q768" t="str"/>
    </x:row>
    <x:row r="769">
      <x:c r="A769" t="str">
        <x:v>MNT-0000768</x:v>
      </x:c>
      <x:c r="B769" t="str">
        <x:v>DEV-00192</x:v>
      </x:c>
      <x:c r="C769" s="28" t="n">
        <x:v>45431</x:v>
      </x:c>
      <x:c r="D769" t="str">
        <x:v>Preventive Maintenance</x:v>
      </x:c>
      <x:c r="E769" t="str">
        <x:v>PM-00</x:v>
      </x:c>
      <x:c r="F769" t="str">
        <x:v>Routine/Planned</x:v>
      </x:c>
      <x:c r="G769" t="str">
        <x:v>planned activity</x:v>
      </x:c>
      <x:c r="H769" t="str">
        <x:v>None</x:v>
      </x:c>
      <x:c r="I769" t="str">
        <x:v>None</x:v>
      </x:c>
      <x:c r="J769" t="n">
        <x:v>0.7</x:v>
      </x:c>
      <x:c r="K769" t="n">
        <x:v>1.9</x:v>
      </x:c>
      <x:c r="L769" s="30" t="n">
        <x:v>50.4</x:v>
      </x:c>
      <x:c r="M769" s="31" t="b">
        <x:v>0</x:v>
      </x:c>
      <x:c r="N769" s="31" t="b">
        <x:v>0</x:v>
      </x:c>
      <x:c r="O769" t="str">
        <x:v>Planned maintenance</x:v>
      </x:c>
      <x:c r="P769" s="31" t="b">
        <x:v>0</x:v>
      </x:c>
      <x:c r="Q769" t="str"/>
    </x:row>
    <x:row r="770">
      <x:c r="A770" t="str">
        <x:v>MNT-0000769</x:v>
      </x:c>
      <x:c r="B770" t="str">
        <x:v>DEV-00192</x:v>
      </x:c>
      <x:c r="C770" s="28" t="n">
        <x:v>45445</x:v>
      </x:c>
      <x:c r="D770" t="str">
        <x:v>Corrective Repair</x:v>
      </x:c>
      <x:c r="E770" t="str">
        <x:v>PWR-03</x:v>
      </x:c>
      <x:c r="F770" t="str">
        <x:v>Power/Battery</x:v>
      </x:c>
      <x:c r="G770" t="str">
        <x:v>battery or power issue</x:v>
      </x:c>
      <x:c r="H770" t="str">
        <x:v>Moderate</x:v>
      </x:c>
      <x:c r="I770" t="str">
        <x:v>Fan assembly</x:v>
      </x:c>
      <x:c r="J770" t="n">
        <x:v>2.3</x:v>
      </x:c>
      <x:c r="K770" t="n">
        <x:v>12.8</x:v>
      </x:c>
      <x:c r="L770" s="30" t="n">
        <x:v>907.51</x:v>
      </x:c>
      <x:c r="M770" s="31" t="b">
        <x:v>0</x:v>
      </x:c>
      <x:c r="N770" s="31" t="b">
        <x:v>0</x:v>
      </x:c>
      <x:c r="O770" t="str">
        <x:v>Network infrastructure</x:v>
      </x:c>
      <x:c r="P770" s="31" t="b">
        <x:v>0</x:v>
      </x:c>
      <x:c r="Q770" t="str"/>
    </x:row>
    <x:row r="771">
      <x:c r="A771" t="str">
        <x:v>MNT-0000770</x:v>
      </x:c>
      <x:c r="B771" t="str">
        <x:v>DEV-00192</x:v>
      </x:c>
      <x:c r="C771" s="28" t="n">
        <x:v>45875</x:v>
      </x:c>
      <x:c r="D771" t="str">
        <x:v>Corrective Repair</x:v>
      </x:c>
      <x:c r="E771" t="str">
        <x:v>BAT-01</x:v>
      </x:c>
      <x:c r="F771" t="str">
        <x:v>Power/Battery</x:v>
      </x:c>
      <x:c r="G771" t="str">
        <x:v>battery or power issue</x:v>
      </x:c>
      <x:c r="H771" t="str">
        <x:v>Moderate</x:v>
      </x:c>
      <x:c r="I771" t="str">
        <x:v>None</x:v>
      </x:c>
      <x:c r="J771" t="n">
        <x:v>0.5</x:v>
      </x:c>
      <x:c r="K771" t="n">
        <x:v>0.5</x:v>
      </x:c>
      <x:c r="L771" s="30" t="n">
        <x:v>36</x:v>
      </x:c>
      <x:c r="M771" s="31" t="b">
        <x:v>1</x:v>
      </x:c>
      <x:c r="N771" s="31" t="b">
        <x:v>0</x:v>
      </x:c>
      <x:c r="O771" t="str">
        <x:v>Battery ageing</x:v>
      </x:c>
      <x:c r="P771" s="31" t="b">
        <x:v>0</x:v>
      </x:c>
      <x:c r="Q771" t="str"/>
    </x:row>
    <x:row r="772">
      <x:c r="A772" t="str">
        <x:v>MNT-0000771</x:v>
      </x:c>
      <x:c r="B772" t="str">
        <x:v>DEV-00192</x:v>
      </x:c>
      <x:c r="C772" s="28" t="n">
        <x:v>46098</x:v>
      </x:c>
      <x:c r="D772" t="str">
        <x:v>Calibration</x:v>
      </x:c>
      <x:c r="E772" t="str">
        <x:v>CAL-00</x:v>
      </x:c>
      <x:c r="F772" t="str">
        <x:v>Routine/Planned</x:v>
      </x:c>
      <x:c r="G772" t="str">
        <x:v>planned activity</x:v>
      </x:c>
      <x:c r="H772" t="str">
        <x:v>None</x:v>
      </x:c>
      <x:c r="I772" t="str">
        <x:v>None</x:v>
      </x:c>
      <x:c r="J772" t="n">
        <x:v>0.8</x:v>
      </x:c>
      <x:c r="K772" t="n">
        <x:v>1.1</x:v>
      </x:c>
      <x:c r="L772" s="30" t="n">
        <x:v>57.6</x:v>
      </x:c>
      <x:c r="M772" s="31" t="b">
        <x:v>1</x:v>
      </x:c>
      <x:c r="N772" s="31" t="b">
        <x:v>0</x:v>
      </x:c>
      <x:c r="O772" t="str">
        <x:v>Planned maintenance</x:v>
      </x:c>
      <x:c r="P772" s="31" t="b">
        <x:v>0</x:v>
      </x:c>
      <x:c r="Q772" t="str"/>
    </x:row>
    <x:row r="773">
      <x:c r="A773" t="str">
        <x:v>MNT-0000772</x:v>
      </x:c>
      <x:c r="B773" t="str">
        <x:v>DEV-00193</x:v>
      </x:c>
      <x:c r="C773" s="28" t="n">
        <x:v>45430</x:v>
      </x:c>
      <x:c r="D773" t="str">
        <x:v>Preventive Maintenance</x:v>
      </x:c>
      <x:c r="E773" t="str">
        <x:v>PM-00</x:v>
      </x:c>
      <x:c r="F773" t="str">
        <x:v>Routine/Planned</x:v>
      </x:c>
      <x:c r="G773" t="str">
        <x:v>planned activity</x:v>
      </x:c>
      <x:c r="H773" t="str">
        <x:v>None</x:v>
      </x:c>
      <x:c r="I773" t="str">
        <x:v>None</x:v>
      </x:c>
      <x:c r="J773" t="n">
        <x:v>1.2</x:v>
      </x:c>
      <x:c r="K773" t="n">
        <x:v>2</x:v>
      </x:c>
      <x:c r="L773" s="30" t="n">
        <x:v>86.4</x:v>
      </x:c>
      <x:c r="M773" s="31" t="b">
        <x:v>1</x:v>
      </x:c>
      <x:c r="N773" s="31" t="b">
        <x:v>0</x:v>
      </x:c>
      <x:c r="O773" t="str">
        <x:v>Planned maintenance</x:v>
      </x:c>
      <x:c r="P773" s="31" t="b">
        <x:v>0</x:v>
      </x:c>
      <x:c r="Q773" t="str"/>
    </x:row>
    <x:row r="774">
      <x:c r="A774" t="str">
        <x:v>MNT-0000773</x:v>
      </x:c>
      <x:c r="B774" t="str">
        <x:v>DEV-00193</x:v>
      </x:c>
      <x:c r="C774" s="28" t="n">
        <x:v>45536</x:v>
      </x:c>
      <x:c r="D774" t="str">
        <x:v>Corrective Repair</x:v>
      </x:c>
      <x:c r="E774" t="str">
        <x:v>MEC-07</x:v>
      </x:c>
      <x:c r="F774" t="str">
        <x:v>Mechanical</x:v>
      </x:c>
      <x:c r="G774" t="str">
        <x:v>mechanical wear or connector issue</x:v>
      </x:c>
      <x:c r="H774" t="str">
        <x:v>Major</x:v>
      </x:c>
      <x:c r="I774" t="str">
        <x:v>Network module</x:v>
      </x:c>
      <x:c r="J774" t="n">
        <x:v>5.5</x:v>
      </x:c>
      <x:c r="K774" t="n">
        <x:v>26</x:v>
      </x:c>
      <x:c r="L774" s="30" t="n">
        <x:v>979.85</x:v>
      </x:c>
      <x:c r="M774" s="31" t="b">
        <x:v>1</x:v>
      </x:c>
      <x:c r="N774" s="31" t="b">
        <x:v>0</x:v>
      </x:c>
      <x:c r="O774" t="str">
        <x:v>Battery ageing</x:v>
      </x:c>
      <x:c r="P774" s="31" t="b">
        <x:v>1</x:v>
      </x:c>
      <x:c r="Q774" t="str"/>
    </x:row>
    <x:row r="775">
      <x:c r="A775" t="str">
        <x:v>MNT-0000774</x:v>
      </x:c>
      <x:c r="B775" t="str">
        <x:v>DEV-00193</x:v>
      </x:c>
      <x:c r="C775" s="28" t="n">
        <x:v>45712</x:v>
      </x:c>
      <x:c r="D775" t="str">
        <x:v>Preventive Maintenance</x:v>
      </x:c>
      <x:c r="E775" t="str">
        <x:v>PM-00</x:v>
      </x:c>
      <x:c r="F775" t="str">
        <x:v>Routine/Planned</x:v>
      </x:c>
      <x:c r="G775" t="str">
        <x:v>planned activity</x:v>
      </x:c>
      <x:c r="H775" t="str">
        <x:v>None</x:v>
      </x:c>
      <x:c r="I775" t="str">
        <x:v>None</x:v>
      </x:c>
      <x:c r="J775" t="n">
        <x:v>1</x:v>
      </x:c>
      <x:c r="K775" t="n">
        <x:v>1.4</x:v>
      </x:c>
      <x:c r="L775" s="30" t="n">
        <x:v>72</x:v>
      </x:c>
      <x:c r="M775" s="31" t="b">
        <x:v>1</x:v>
      </x:c>
      <x:c r="N775" s="31" t="b">
        <x:v>0</x:v>
      </x:c>
      <x:c r="O775" t="str">
        <x:v>Planned maintenance</x:v>
      </x:c>
      <x:c r="P775" s="31" t="b">
        <x:v>0</x:v>
      </x:c>
      <x:c r="Q775" t="str"/>
    </x:row>
    <x:row r="776">
      <x:c r="A776" t="str">
        <x:v>MNT-0000775</x:v>
      </x:c>
      <x:c r="B776" t="str">
        <x:v>DEV-00193</x:v>
      </x:c>
      <x:c r="C776" s="28" t="n">
        <x:v>45834</x:v>
      </x:c>
      <x:c r="D776" t="str">
        <x:v>Corrective Repair</x:v>
      </x:c>
      <x:c r="E776" t="str">
        <x:v>NET-01</x:v>
      </x:c>
      <x:c r="F776" t="str">
        <x:v>Network/Connectivity</x:v>
      </x:c>
      <x:c r="G776" t="str">
        <x:v>network communication interruption</x:v>
      </x:c>
      <x:c r="H776" t="str">
        <x:v>Moderate</x:v>
      </x:c>
      <x:c r="I776" t="str">
        <x:v>None</x:v>
      </x:c>
      <x:c r="J776" t="n">
        <x:v>3.5</x:v>
      </x:c>
      <x:c r="K776" t="n">
        <x:v>11.1</x:v>
      </x:c>
      <x:c r="L776" s="30" t="n">
        <x:v>252</x:v>
      </x:c>
      <x:c r="M776" s="31" t="b">
        <x:v>1</x:v>
      </x:c>
      <x:c r="N776" s="31" t="b">
        <x:v>0</x:v>
      </x:c>
      <x:c r="O776" t="str">
        <x:v>Component wear</x:v>
      </x:c>
      <x:c r="P776" s="31" t="b">
        <x:v>0</x:v>
      </x:c>
      <x:c r="Q776" t="str"/>
    </x:row>
    <x:row r="777">
      <x:c r="A777" t="str">
        <x:v>MNT-0000776</x:v>
      </x:c>
      <x:c r="B777" t="str">
        <x:v>DEV-00193</x:v>
      </x:c>
      <x:c r="C777" s="28" t="n">
        <x:v>46002</x:v>
      </x:c>
      <x:c r="D777" t="str">
        <x:v>Calibration</x:v>
      </x:c>
      <x:c r="E777" t="str">
        <x:v>CAL-00</x:v>
      </x:c>
      <x:c r="F777" t="str">
        <x:v>Routine/Planned</x:v>
      </x:c>
      <x:c r="G777" t="str">
        <x:v>planned activity</x:v>
      </x:c>
      <x:c r="H777" t="str">
        <x:v>None</x:v>
      </x:c>
      <x:c r="I777" t="str">
        <x:v>None</x:v>
      </x:c>
      <x:c r="J777" t="n">
        <x:v>0.9</x:v>
      </x:c>
      <x:c r="K777" t="n">
        <x:v>1</x:v>
      </x:c>
      <x:c r="L777" s="30" t="n">
        <x:v>64.8</x:v>
      </x:c>
      <x:c r="M777" s="31" t="b">
        <x:v>1</x:v>
      </x:c>
      <x:c r="N777" s="31" t="b">
        <x:v>0</x:v>
      </x:c>
      <x:c r="O777" t="str">
        <x:v>Planned maintenance</x:v>
      </x:c>
      <x:c r="P777" s="31" t="b">
        <x:v>0</x:v>
      </x:c>
      <x:c r="Q777" t="str"/>
    </x:row>
    <x:row r="778">
      <x:c r="A778" t="str">
        <x:v>MNT-0000777</x:v>
      </x:c>
      <x:c r="B778" t="str">
        <x:v>DEV-00193</x:v>
      </x:c>
      <x:c r="C778" s="28" t="n">
        <x:v>46148</x:v>
      </x:c>
      <x:c r="D778" t="str">
        <x:v>Preventive Maintenance</x:v>
      </x:c>
      <x:c r="E778" t="str">
        <x:v>PM-00</x:v>
      </x:c>
      <x:c r="F778" t="str">
        <x:v>Routine/Planned</x:v>
      </x:c>
      <x:c r="G778" t="str">
        <x:v>planned activity</x:v>
      </x:c>
      <x:c r="H778" t="str">
        <x:v>None</x:v>
      </x:c>
      <x:c r="I778" t="str">
        <x:v>None</x:v>
      </x:c>
      <x:c r="J778" t="n">
        <x:v>1.5</x:v>
      </x:c>
      <x:c r="K778" t="n">
        <x:v>0.8</x:v>
      </x:c>
      <x:c r="L778" s="30" t="n">
        <x:v>108</x:v>
      </x:c>
      <x:c r="M778" s="31" t="b">
        <x:v>0</x:v>
      </x:c>
      <x:c r="N778" s="31" t="b">
        <x:v>0</x:v>
      </x:c>
      <x:c r="O778" t="str">
        <x:v>Planned maintenance</x:v>
      </x:c>
      <x:c r="P778" s="31" t="b">
        <x:v>0</x:v>
      </x:c>
      <x:c r="Q778" t="str"/>
    </x:row>
    <x:row r="779">
      <x:c r="A779" t="str">
        <x:v>MNT-0000778</x:v>
      </x:c>
      <x:c r="B779" t="str">
        <x:v>DEV-00194</x:v>
      </x:c>
      <x:c r="C779" s="28" t="n">
        <x:v>45296</x:v>
      </x:c>
      <x:c r="D779" t="str">
        <x:v>Preventive Maintenance</x:v>
      </x:c>
      <x:c r="E779" t="str">
        <x:v>PM-00</x:v>
      </x:c>
      <x:c r="F779" t="str">
        <x:v>Routine/Planned</x:v>
      </x:c>
      <x:c r="G779" t="str">
        <x:v>planned activity</x:v>
      </x:c>
      <x:c r="H779" t="str">
        <x:v>None</x:v>
      </x:c>
      <x:c r="I779" t="str">
        <x:v>None</x:v>
      </x:c>
      <x:c r="J779" t="n">
        <x:v>1.1</x:v>
      </x:c>
      <x:c r="K779" t="n">
        <x:v>2</x:v>
      </x:c>
      <x:c r="L779" s="30" t="n">
        <x:v>79.2</x:v>
      </x:c>
      <x:c r="M779" s="31" t="b">
        <x:v>0</x:v>
      </x:c>
      <x:c r="N779" s="31" t="b">
        <x:v>0</x:v>
      </x:c>
      <x:c r="O779" t="str">
        <x:v>Planned maintenance</x:v>
      </x:c>
      <x:c r="P779" s="31" t="b">
        <x:v>0</x:v>
      </x:c>
      <x:c r="Q779" t="str"/>
    </x:row>
    <x:row r="780">
      <x:c r="A780" t="str">
        <x:v>MNT-0000779</x:v>
      </x:c>
      <x:c r="B780" t="str">
        <x:v>DEV-00194</x:v>
      </x:c>
      <x:c r="C780" s="28" t="n">
        <x:v>45577</x:v>
      </x:c>
      <x:c r="D780" t="str">
        <x:v>Calibration</x:v>
      </x:c>
      <x:c r="E780" t="str">
        <x:v>CAL-00</x:v>
      </x:c>
      <x:c r="F780" t="str">
        <x:v>Routine/Planned</x:v>
      </x:c>
      <x:c r="G780" t="str">
        <x:v>planned activity</x:v>
      </x:c>
      <x:c r="H780" t="str">
        <x:v>None</x:v>
      </x:c>
      <x:c r="I780" t="str">
        <x:v>None</x:v>
      </x:c>
      <x:c r="J780" t="n">
        <x:v>1.3</x:v>
      </x:c>
      <x:c r="K780" t="n">
        <x:v>1.8</x:v>
      </x:c>
      <x:c r="L780" s="30" t="n">
        <x:v>93.6</x:v>
      </x:c>
      <x:c r="M780" s="31" t="b">
        <x:v>1</x:v>
      </x:c>
      <x:c r="N780" s="31" t="b">
        <x:v>0</x:v>
      </x:c>
      <x:c r="O780" t="str">
        <x:v>Planned maintenance</x:v>
      </x:c>
      <x:c r="P780" s="31" t="b">
        <x:v>0</x:v>
      </x:c>
      <x:c r="Q780" t="str"/>
    </x:row>
    <x:row r="781">
      <x:c r="A781" t="str">
        <x:v>MNT-0000780</x:v>
      </x:c>
      <x:c r="B781" t="str">
        <x:v>DEV-00194</x:v>
      </x:c>
      <x:c r="C781" s="28" t="n">
        <x:v>45735</x:v>
      </x:c>
      <x:c r="D781" t="str">
        <x:v>Preventive Maintenance</x:v>
      </x:c>
      <x:c r="E781" t="str">
        <x:v>PM-00</x:v>
      </x:c>
      <x:c r="F781" t="str">
        <x:v>Routine/Planned</x:v>
      </x:c>
      <x:c r="G781" t="str">
        <x:v>planned activity</x:v>
      </x:c>
      <x:c r="H781" t="str">
        <x:v>None</x:v>
      </x:c>
      <x:c r="I781" t="str">
        <x:v>None</x:v>
      </x:c>
      <x:c r="J781" t="n">
        <x:v>1.7</x:v>
      </x:c>
      <x:c r="K781" t="n">
        <x:v>2.2</x:v>
      </x:c>
      <x:c r="L781" s="30" t="n">
        <x:v>122.4</x:v>
      </x:c>
      <x:c r="M781" s="31" t="b">
        <x:v>1</x:v>
      </x:c>
      <x:c r="N781" s="31" t="b">
        <x:v>0</x:v>
      </x:c>
      <x:c r="O781" t="str">
        <x:v>Planned maintenance</x:v>
      </x:c>
      <x:c r="P781" s="31" t="b">
        <x:v>0</x:v>
      </x:c>
      <x:c r="Q781" t="str"/>
    </x:row>
    <x:row r="782">
      <x:c r="A782" t="str">
        <x:v>MNT-0000781</x:v>
      </x:c>
      <x:c r="B782" t="str">
        <x:v>DEV-00194</x:v>
      </x:c>
      <x:c r="C782" s="28" t="n">
        <x:v>46216</x:v>
      </x:c>
      <x:c r="D782" t="str">
        <x:v>Preventive Maintenance</x:v>
      </x:c>
      <x:c r="E782" t="str">
        <x:v>PM-00</x:v>
      </x:c>
      <x:c r="F782" t="str">
        <x:v>Routine/Planned</x:v>
      </x:c>
      <x:c r="G782" t="str">
        <x:v>planned activity</x:v>
      </x:c>
      <x:c r="H782" t="str">
        <x:v>None</x:v>
      </x:c>
      <x:c r="I782" t="str">
        <x:v>None</x:v>
      </x:c>
      <x:c r="J782" t="n">
        <x:v>1.3</x:v>
      </x:c>
      <x:c r="K782" t="n">
        <x:v>1.7</x:v>
      </x:c>
      <x:c r="L782" s="30" t="n">
        <x:v>93.6</x:v>
      </x:c>
      <x:c r="M782" s="31" t="b">
        <x:v>1</x:v>
      </x:c>
      <x:c r="N782" s="31" t="b">
        <x:v>0</x:v>
      </x:c>
      <x:c r="O782" t="str">
        <x:v>Planned maintenance</x:v>
      </x:c>
      <x:c r="P782" s="31" t="b">
        <x:v>0</x:v>
      </x:c>
      <x:c r="Q782" t="str"/>
    </x:row>
    <x:row r="783">
      <x:c r="A783" t="str">
        <x:v>MNT-0000782</x:v>
      </x:c>
      <x:c r="B783" t="str">
        <x:v>DEV-00195</x:v>
      </x:c>
      <x:c r="C783" s="28" t="n">
        <x:v>45650</x:v>
      </x:c>
      <x:c r="D783" t="str">
        <x:v>Preventive Maintenance</x:v>
      </x:c>
      <x:c r="E783" t="str">
        <x:v>PM-00</x:v>
      </x:c>
      <x:c r="F783" t="str">
        <x:v>Routine/Planned</x:v>
      </x:c>
      <x:c r="G783" t="str">
        <x:v>planned activity</x:v>
      </x:c>
      <x:c r="H783" t="str">
        <x:v>None</x:v>
      </x:c>
      <x:c r="I783" t="str">
        <x:v>None</x:v>
      </x:c>
      <x:c r="J783" t="n">
        <x:v>1.1</x:v>
      </x:c>
      <x:c r="K783" t="n">
        <x:v>2.8</x:v>
      </x:c>
      <x:c r="L783" s="30" t="n">
        <x:v>79.2</x:v>
      </x:c>
      <x:c r="M783" s="31" t="b">
        <x:v>1</x:v>
      </x:c>
      <x:c r="N783" s="31" t="b">
        <x:v>0</x:v>
      </x:c>
      <x:c r="O783" t="str">
        <x:v>Planned maintenance</x:v>
      </x:c>
      <x:c r="P783" s="31" t="b">
        <x:v>0</x:v>
      </x:c>
      <x:c r="Q783" t="str"/>
    </x:row>
    <x:row r="784">
      <x:c r="A784" t="str">
        <x:v>MNT-0000783</x:v>
      </x:c>
      <x:c r="B784" t="str">
        <x:v>DEV-00195</x:v>
      </x:c>
      <x:c r="C784" s="28" t="n">
        <x:v>45904</x:v>
      </x:c>
      <x:c r="D784" t="str">
        <x:v>Preventive Maintenance</x:v>
      </x:c>
      <x:c r="E784" t="str">
        <x:v>PM-00</x:v>
      </x:c>
      <x:c r="F784" t="str">
        <x:v>Routine/Planned</x:v>
      </x:c>
      <x:c r="G784" t="str">
        <x:v>planned activity</x:v>
      </x:c>
      <x:c r="H784" t="str">
        <x:v>None</x:v>
      </x:c>
      <x:c r="I784" t="str">
        <x:v>None</x:v>
      </x:c>
      <x:c r="J784" t="n">
        <x:v>1.1</x:v>
      </x:c>
      <x:c r="K784" t="n">
        <x:v>1.5</x:v>
      </x:c>
      <x:c r="L784" s="30" t="n">
        <x:v>79.2</x:v>
      </x:c>
      <x:c r="M784" s="31" t="b">
        <x:v>1</x:v>
      </x:c>
      <x:c r="N784" s="31" t="b">
        <x:v>0</x:v>
      </x:c>
      <x:c r="O784" t="str">
        <x:v>Planned maintenance</x:v>
      </x:c>
      <x:c r="P784" s="31" t="b">
        <x:v>0</x:v>
      </x:c>
      <x:c r="Q784" t="str"/>
    </x:row>
    <x:row r="785">
      <x:c r="A785" t="str">
        <x:v>MNT-0000784</x:v>
      </x:c>
      <x:c r="B785" t="str">
        <x:v>DEV-00195</x:v>
      </x:c>
      <x:c r="C785" s="28" t="n">
        <x:v>46217</x:v>
      </x:c>
      <x:c r="D785" t="str">
        <x:v>Preventive Maintenance</x:v>
      </x:c>
      <x:c r="E785" t="str">
        <x:v>PM-00</x:v>
      </x:c>
      <x:c r="F785" t="str">
        <x:v>Routine/Planned</x:v>
      </x:c>
      <x:c r="G785" t="str">
        <x:v>planned activity</x:v>
      </x:c>
      <x:c r="H785" t="str">
        <x:v>None</x:v>
      </x:c>
      <x:c r="I785" t="str">
        <x:v>None</x:v>
      </x:c>
      <x:c r="J785" t="n">
        <x:v>1.1</x:v>
      </x:c>
      <x:c r="K785" t="n">
        <x:v>0.7</x:v>
      </x:c>
      <x:c r="L785" s="30" t="n">
        <x:v>79.2</x:v>
      </x:c>
      <x:c r="M785" s="31" t="b">
        <x:v>1</x:v>
      </x:c>
      <x:c r="N785" s="31" t="b">
        <x:v>0</x:v>
      </x:c>
      <x:c r="O785" t="str">
        <x:v>Planned maintenance</x:v>
      </x:c>
      <x:c r="P785" s="31" t="b">
        <x:v>0</x:v>
      </x:c>
      <x:c r="Q785" t="str"/>
    </x:row>
    <x:row r="786">
      <x:c r="A786" t="str">
        <x:v>MNT-0000785</x:v>
      </x:c>
      <x:c r="B786" t="str">
        <x:v>DEV-00196</x:v>
      </x:c>
      <x:c r="C786" s="28" t="n">
        <x:v>45417</x:v>
      </x:c>
      <x:c r="D786" t="str">
        <x:v>Corrective Repair</x:v>
      </x:c>
      <x:c r="E786" t="str">
        <x:v>CAL-03</x:v>
      </x:c>
      <x:c r="F786" t="str">
        <x:v>Sensor/Measurement</x:v>
      </x:c>
      <x:c r="G786" t="str">
        <x:v>measurement or sensor drift</x:v>
      </x:c>
      <x:c r="H786" t="str">
        <x:v>Minor</x:v>
      </x:c>
      <x:c r="I786" t="str">
        <x:v>Power supply</x:v>
      </x:c>
      <x:c r="J786" t="n">
        <x:v>2.6</x:v>
      </x:c>
      <x:c r="K786" t="n">
        <x:v>6.7</x:v>
      </x:c>
      <x:c r="L786" s="30" t="n">
        <x:v>392.62</x:v>
      </x:c>
      <x:c r="M786" s="31" t="b">
        <x:v>0</x:v>
      </x:c>
      <x:c r="N786" s="31" t="b">
        <x:v>0</x:v>
      </x:c>
      <x:c r="O786" t="str">
        <x:v>Software/configuration</x:v>
      </x:c>
      <x:c r="P786" s="31" t="b">
        <x:v>0</x:v>
      </x:c>
      <x:c r="Q786" t="str"/>
    </x:row>
    <x:row r="787">
      <x:c r="A787" t="str">
        <x:v>MNT-0000786</x:v>
      </x:c>
      <x:c r="B787" t="str">
        <x:v>DEV-00196</x:v>
      </x:c>
      <x:c r="C787" s="28" t="n">
        <x:v>45472</x:v>
      </x:c>
      <x:c r="D787" t="str">
        <x:v>Preventive Maintenance</x:v>
      </x:c>
      <x:c r="E787" t="str">
        <x:v>PM-00</x:v>
      </x:c>
      <x:c r="F787" t="str">
        <x:v>Routine/Planned</x:v>
      </x:c>
      <x:c r="G787" t="str">
        <x:v>planned activity</x:v>
      </x:c>
      <x:c r="H787" t="str">
        <x:v>None</x:v>
      </x:c>
      <x:c r="I787" t="str">
        <x:v>None</x:v>
      </x:c>
      <x:c r="J787" t="n">
        <x:v>1.2</x:v>
      </x:c>
      <x:c r="K787" t="n">
        <x:v>1.5</x:v>
      </x:c>
      <x:c r="L787" s="30" t="n">
        <x:v>86.4</x:v>
      </x:c>
      <x:c r="M787" s="31" t="b">
        <x:v>0</x:v>
      </x:c>
      <x:c r="N787" s="31" t="b">
        <x:v>0</x:v>
      </x:c>
      <x:c r="O787" t="str">
        <x:v>Planned maintenance</x:v>
      </x:c>
      <x:c r="P787" s="31" t="b">
        <x:v>0</x:v>
      </x:c>
      <x:c r="Q787" t="str"/>
    </x:row>
    <x:row r="788">
      <x:c r="A788" t="str">
        <x:v>MNT-0000787</x:v>
      </x:c>
      <x:c r="B788" t="str">
        <x:v>DEV-00196</x:v>
      </x:c>
      <x:c r="C788" s="28" t="n">
        <x:v>45732</x:v>
      </x:c>
      <x:c r="D788" t="str">
        <x:v>Corrective Repair</x:v>
      </x:c>
      <x:c r="E788" t="str">
        <x:v>CAL-03</x:v>
      </x:c>
      <x:c r="F788" t="str">
        <x:v>Sensor/Measurement</x:v>
      </x:c>
      <x:c r="G788" t="str">
        <x:v>measurement or sensor drift</x:v>
      </x:c>
      <x:c r="H788" t="str">
        <x:v>Minor</x:v>
      </x:c>
      <x:c r="I788" t="str">
        <x:v>Battery pack</x:v>
      </x:c>
      <x:c r="J788" t="n">
        <x:v>1.7</x:v>
      </x:c>
      <x:c r="K788" t="n">
        <x:v>20.7</x:v>
      </x:c>
      <x:c r="L788" s="30" t="n">
        <x:v>411.46</x:v>
      </x:c>
      <x:c r="M788" s="31" t="b">
        <x:v>1</x:v>
      </x:c>
      <x:c r="N788" s="31" t="b">
        <x:v>0</x:v>
      </x:c>
      <x:c r="O788" t="str">
        <x:v>Accessory failure</x:v>
      </x:c>
      <x:c r="P788" s="31" t="b">
        <x:v>0</x:v>
      </x:c>
      <x:c r="Q788" t="str"/>
    </x:row>
    <x:row r="789">
      <x:c r="A789" t="str">
        <x:v>MNT-0000788</x:v>
      </x:c>
      <x:c r="B789" t="str">
        <x:v>DEV-00196</x:v>
      </x:c>
      <x:c r="C789" s="28" t="n">
        <x:v>45860</x:v>
      </x:c>
      <x:c r="D789" t="str">
        <x:v>Preventive Maintenance</x:v>
      </x:c>
      <x:c r="E789" t="str">
        <x:v>PM-00</x:v>
      </x:c>
      <x:c r="F789" t="str">
        <x:v>Routine/Planned</x:v>
      </x:c>
      <x:c r="G789" t="str">
        <x:v>planned activity</x:v>
      </x:c>
      <x:c r="H789" t="str">
        <x:v>None</x:v>
      </x:c>
      <x:c r="I789" t="str">
        <x:v>None</x:v>
      </x:c>
      <x:c r="J789" t="n">
        <x:v>1</x:v>
      </x:c>
      <x:c r="K789" t="n">
        <x:v>1.7</x:v>
      </x:c>
      <x:c r="L789" s="30" t="n">
        <x:v>72</x:v>
      </x:c>
      <x:c r="M789" s="31" t="b">
        <x:v>1</x:v>
      </x:c>
      <x:c r="N789" s="31" t="b">
        <x:v>0</x:v>
      </x:c>
      <x:c r="O789" t="str">
        <x:v>Planned maintenance</x:v>
      </x:c>
      <x:c r="P789" s="31" t="b">
        <x:v>0</x:v>
      </x:c>
      <x:c r="Q789" t="str"/>
    </x:row>
    <x:row r="790">
      <x:c r="A790" t="str">
        <x:v>MNT-0000789</x:v>
      </x:c>
      <x:c r="B790" t="str">
        <x:v>DEV-00196</x:v>
      </x:c>
      <x:c r="C790" s="28" t="n">
        <x:v>45953</x:v>
      </x:c>
      <x:c r="D790" t="str">
        <x:v>Corrective Repair</x:v>
      </x:c>
      <x:c r="E790" t="str">
        <x:v>CON-02</x:v>
      </x:c>
      <x:c r="F790" t="str">
        <x:v>Accessory/Consumable</x:v>
      </x:c>
      <x:c r="G790" t="str">
        <x:v>accessory or consumable interface issue</x:v>
      </x:c>
      <x:c r="H790" t="str">
        <x:v>Minor</x:v>
      </x:c>
      <x:c r="I790" t="str">
        <x:v>None</x:v>
      </x:c>
      <x:c r="J790" t="n">
        <x:v>2.1</x:v>
      </x:c>
      <x:c r="K790" t="n">
        <x:v>12.3</x:v>
      </x:c>
      <x:c r="L790" s="30" t="n">
        <x:v>151.2</x:v>
      </x:c>
      <x:c r="M790" s="31" t="b">
        <x:v>1</x:v>
      </x:c>
      <x:c r="N790" s="31" t="b">
        <x:v>0</x:v>
      </x:c>
      <x:c r="O790" t="str">
        <x:v>Component wear</x:v>
      </x:c>
      <x:c r="P790" s="31" t="b">
        <x:v>0</x:v>
      </x:c>
      <x:c r="Q790" t="str"/>
    </x:row>
    <x:row r="791">
      <x:c r="A791" t="str">
        <x:v>MNT-0000790</x:v>
      </x:c>
      <x:c r="B791" t="str">
        <x:v>DEV-00196</x:v>
      </x:c>
      <x:c r="C791" s="28" t="n">
        <x:v>46141</x:v>
      </x:c>
      <x:c r="D791" t="str">
        <x:v>Preventive Maintenance</x:v>
      </x:c>
      <x:c r="E791" t="str">
        <x:v>PM-00</x:v>
      </x:c>
      <x:c r="F791" t="str">
        <x:v>Routine/Planned</x:v>
      </x:c>
      <x:c r="G791" t="str">
        <x:v>planned activity</x:v>
      </x:c>
      <x:c r="H791" t="str">
        <x:v>None</x:v>
      </x:c>
      <x:c r="I791" t="str">
        <x:v>None</x:v>
      </x:c>
      <x:c r="J791" t="n">
        <x:v>0.9</x:v>
      </x:c>
      <x:c r="K791" t="n">
        <x:v>0.8</x:v>
      </x:c>
      <x:c r="L791" s="30" t="n">
        <x:v>64.8</x:v>
      </x:c>
      <x:c r="M791" s="31" t="b">
        <x:v>1</x:v>
      </x:c>
      <x:c r="N791" s="31" t="b">
        <x:v>0</x:v>
      </x:c>
      <x:c r="O791" t="str">
        <x:v>Planned maintenance</x:v>
      </x:c>
      <x:c r="P791" s="31" t="b">
        <x:v>0</x:v>
      </x:c>
      <x:c r="Q791" t="str"/>
    </x:row>
    <x:row r="792">
      <x:c r="A792" t="str">
        <x:v>MNT-0000791</x:v>
      </x:c>
      <x:c r="B792" t="str">
        <x:v>DEV-00196</x:v>
      </x:c>
      <x:c r="C792" s="28" t="n">
        <x:v>46190</x:v>
      </x:c>
      <x:c r="D792" t="str">
        <x:v>Calibration</x:v>
      </x:c>
      <x:c r="E792" t="str">
        <x:v>CAL-00</x:v>
      </x:c>
      <x:c r="F792" t="str">
        <x:v>Routine/Planned</x:v>
      </x:c>
      <x:c r="G792" t="str">
        <x:v>planned activity</x:v>
      </x:c>
      <x:c r="H792" t="str">
        <x:v>None</x:v>
      </x:c>
      <x:c r="I792" t="str">
        <x:v>None</x:v>
      </x:c>
      <x:c r="J792" t="n">
        <x:v>0.9</x:v>
      </x:c>
      <x:c r="K792" t="n">
        <x:v>1.2</x:v>
      </x:c>
      <x:c r="L792" s="30" t="n">
        <x:v>64.8</x:v>
      </x:c>
      <x:c r="M792" s="31" t="b">
        <x:v>1</x:v>
      </x:c>
      <x:c r="N792" s="31" t="b">
        <x:v>0</x:v>
      </x:c>
      <x:c r="O792" t="str">
        <x:v>Planned maintenance</x:v>
      </x:c>
      <x:c r="P792" s="31" t="b">
        <x:v>0</x:v>
      </x:c>
      <x:c r="Q792" t="str"/>
    </x:row>
    <x:row r="793">
      <x:c r="A793" t="str">
        <x:v>MNT-0000792</x:v>
      </x:c>
      <x:c r="B793" t="str">
        <x:v>DEV-00197</x:v>
      </x:c>
      <x:c r="C793" s="28" t="n">
        <x:v>45329</x:v>
      </x:c>
      <x:c r="D793" t="str">
        <x:v>Preventive Maintenance</x:v>
      </x:c>
      <x:c r="E793" t="str">
        <x:v>PM-00</x:v>
      </x:c>
      <x:c r="F793" t="str">
        <x:v>Routine/Planned</x:v>
      </x:c>
      <x:c r="G793" t="str">
        <x:v>planned activity</x:v>
      </x:c>
      <x:c r="H793" t="str">
        <x:v>None</x:v>
      </x:c>
      <x:c r="I793" t="str">
        <x:v>None</x:v>
      </x:c>
      <x:c r="J793" t="n">
        <x:v>1</x:v>
      </x:c>
      <x:c r="K793" t="n">
        <x:v>1.4</x:v>
      </x:c>
      <x:c r="L793" s="30" t="n">
        <x:v>72</x:v>
      </x:c>
      <x:c r="M793" s="31" t="b">
        <x:v>1</x:v>
      </x:c>
      <x:c r="N793" s="31" t="b">
        <x:v>0</x:v>
      </x:c>
      <x:c r="O793" t="str">
        <x:v>Planned maintenance</x:v>
      </x:c>
      <x:c r="P793" s="31" t="b">
        <x:v>0</x:v>
      </x:c>
      <x:c r="Q793" t="str"/>
    </x:row>
    <x:row r="794">
      <x:c r="A794" t="str">
        <x:v>MNT-0000793</x:v>
      </x:c>
      <x:c r="B794" t="str">
        <x:v>DEV-00197</x:v>
      </x:c>
      <x:c r="C794" s="28" t="n">
        <x:v>45448</x:v>
      </x:c>
      <x:c r="D794" t="str">
        <x:v>Calibration</x:v>
      </x:c>
      <x:c r="E794" t="str">
        <x:v>CAL-00</x:v>
      </x:c>
      <x:c r="F794" t="str">
        <x:v>Routine/Planned</x:v>
      </x:c>
      <x:c r="G794" t="str">
        <x:v>planned activity</x:v>
      </x:c>
      <x:c r="H794" t="str">
        <x:v>None</x:v>
      </x:c>
      <x:c r="I794" t="str">
        <x:v>None</x:v>
      </x:c>
      <x:c r="J794" t="n">
        <x:v>1.6</x:v>
      </x:c>
      <x:c r="K794" t="n">
        <x:v>2.2</x:v>
      </x:c>
      <x:c r="L794" s="30" t="n">
        <x:v>115.2</x:v>
      </x:c>
      <x:c r="M794" s="31" t="b">
        <x:v>1</x:v>
      </x:c>
      <x:c r="N794" s="31" t="b">
        <x:v>0</x:v>
      </x:c>
      <x:c r="O794" t="str">
        <x:v>Planned maintenance</x:v>
      </x:c>
      <x:c r="P794" s="31" t="b">
        <x:v>0</x:v>
      </x:c>
      <x:c r="Q794" t="str"/>
    </x:row>
    <x:row r="795">
      <x:c r="A795" t="str">
        <x:v>MNT-0000794</x:v>
      </x:c>
      <x:c r="B795" t="str">
        <x:v>DEV-00197</x:v>
      </x:c>
      <x:c r="C795" s="28" t="n">
        <x:v>45680</x:v>
      </x:c>
      <x:c r="D795" t="str">
        <x:v>Preventive Maintenance</x:v>
      </x:c>
      <x:c r="E795" t="str">
        <x:v>PM-00</x:v>
      </x:c>
      <x:c r="F795" t="str">
        <x:v>Routine/Planned</x:v>
      </x:c>
      <x:c r="G795" t="str">
        <x:v>planned activity</x:v>
      </x:c>
      <x:c r="H795" t="str">
        <x:v>None</x:v>
      </x:c>
      <x:c r="I795" t="str">
        <x:v>None</x:v>
      </x:c>
      <x:c r="J795" t="n">
        <x:v>1.2</x:v>
      </x:c>
      <x:c r="K795" t="n">
        <x:v>1.4</x:v>
      </x:c>
      <x:c r="L795" s="30" t="n">
        <x:v>86.4</x:v>
      </x:c>
      <x:c r="M795" s="31" t="b">
        <x:v>1</x:v>
      </x:c>
      <x:c r="N795" s="31" t="b">
        <x:v>0</x:v>
      </x:c>
      <x:c r="O795" t="str">
        <x:v>Planned maintenance</x:v>
      </x:c>
      <x:c r="P795" s="31" t="b">
        <x:v>0</x:v>
      </x:c>
      <x:c r="Q795" t="str"/>
    </x:row>
    <x:row r="796">
      <x:c r="A796" t="str">
        <x:v>MNT-0000795</x:v>
      </x:c>
      <x:c r="B796" t="str">
        <x:v>DEV-00197</x:v>
      </x:c>
      <x:c r="C796" s="28" t="n">
        <x:v>45710</x:v>
      </x:c>
      <x:c r="D796" t="str">
        <x:v>Preventive Maintenance</x:v>
      </x:c>
      <x:c r="E796" t="str">
        <x:v>PM-00</x:v>
      </x:c>
      <x:c r="F796" t="str">
        <x:v>Routine/Planned</x:v>
      </x:c>
      <x:c r="G796" t="str">
        <x:v>planned activity</x:v>
      </x:c>
      <x:c r="H796" t="str">
        <x:v>None</x:v>
      </x:c>
      <x:c r="I796" t="str">
        <x:v>None</x:v>
      </x:c>
      <x:c r="J796" t="n">
        <x:v>1.5</x:v>
      </x:c>
      <x:c r="K796" t="n">
        <x:v>1.8</x:v>
      </x:c>
      <x:c r="L796" s="30" t="n">
        <x:v>108</x:v>
      </x:c>
      <x:c r="M796" s="31" t="b">
        <x:v>1</x:v>
      </x:c>
      <x:c r="N796" s="31" t="b">
        <x:v>0</x:v>
      </x:c>
      <x:c r="O796" t="str">
        <x:v>Planned maintenance</x:v>
      </x:c>
      <x:c r="P796" s="31" t="b">
        <x:v>0</x:v>
      </x:c>
      <x:c r="Q796" t="str"/>
    </x:row>
    <x:row r="797">
      <x:c r="A797" t="str">
        <x:v>MNT-0000796</x:v>
      </x:c>
      <x:c r="B797" t="str">
        <x:v>DEV-00198</x:v>
      </x:c>
      <x:c r="C797" s="28" t="n">
        <x:v>45454</x:v>
      </x:c>
      <x:c r="D797" t="str">
        <x:v>Preventive Maintenance</x:v>
      </x:c>
      <x:c r="E797" t="str">
        <x:v>PM-00</x:v>
      </x:c>
      <x:c r="F797" t="str">
        <x:v>Routine/Planned</x:v>
      </x:c>
      <x:c r="G797" t="str">
        <x:v>planned activity</x:v>
      </x:c>
      <x:c r="H797" t="str">
        <x:v>None</x:v>
      </x:c>
      <x:c r="I797" t="str">
        <x:v>None</x:v>
      </x:c>
      <x:c r="J797" t="n">
        <x:v>1.6</x:v>
      </x:c>
      <x:c r="K797" t="n">
        <x:v>2.3</x:v>
      </x:c>
      <x:c r="L797" s="30" t="n">
        <x:v>115.2</x:v>
      </x:c>
      <x:c r="M797" s="31" t="b">
        <x:v>1</x:v>
      </x:c>
      <x:c r="N797" s="31" t="b">
        <x:v>0</x:v>
      </x:c>
      <x:c r="O797" t="str">
        <x:v>Planned maintenance</x:v>
      </x:c>
      <x:c r="P797" s="31" t="b">
        <x:v>0</x:v>
      </x:c>
      <x:c r="Q797" t="str"/>
    </x:row>
    <x:row r="798">
      <x:c r="A798" t="str">
        <x:v>MNT-0000797</x:v>
      </x:c>
      <x:c r="B798" t="str">
        <x:v>DEV-00198</x:v>
      </x:c>
      <x:c r="C798" s="28" t="n">
        <x:v>45943</x:v>
      </x:c>
      <x:c r="D798" t="str">
        <x:v>Preventive Maintenance</x:v>
      </x:c>
      <x:c r="E798" t="str">
        <x:v>PM-00</x:v>
      </x:c>
      <x:c r="F798" t="str">
        <x:v>Routine/Planned</x:v>
      </x:c>
      <x:c r="G798" t="str">
        <x:v>planned activity</x:v>
      </x:c>
      <x:c r="H798" t="str">
        <x:v>None</x:v>
      </x:c>
      <x:c r="I798" t="str">
        <x:v>None</x:v>
      </x:c>
      <x:c r="J798" t="n">
        <x:v>1.5</x:v>
      </x:c>
      <x:c r="K798" t="n">
        <x:v>1.8</x:v>
      </x:c>
      <x:c r="L798" s="30" t="n">
        <x:v>108</x:v>
      </x:c>
      <x:c r="M798" s="31" t="b">
        <x:v>1</x:v>
      </x:c>
      <x:c r="N798" s="31" t="b">
        <x:v>0</x:v>
      </x:c>
      <x:c r="O798" t="str">
        <x:v>Planned maintenance</x:v>
      </x:c>
      <x:c r="P798" s="31" t="b">
        <x:v>0</x:v>
      </x:c>
      <x:c r="Q798" t="str"/>
    </x:row>
    <x:row r="799">
      <x:c r="A799" t="str">
        <x:v>MNT-0000798</x:v>
      </x:c>
      <x:c r="B799" t="str">
        <x:v>DEV-00198</x:v>
      </x:c>
      <x:c r="C799" s="28" t="n">
        <x:v>46156</x:v>
      </x:c>
      <x:c r="D799" t="str">
        <x:v>Preventive Maintenance</x:v>
      </x:c>
      <x:c r="E799" t="str">
        <x:v>PM-00</x:v>
      </x:c>
      <x:c r="F799" t="str">
        <x:v>Routine/Planned</x:v>
      </x:c>
      <x:c r="G799" t="str">
        <x:v>planned activity</x:v>
      </x:c>
      <x:c r="H799" t="str">
        <x:v>None</x:v>
      </x:c>
      <x:c r="I799" t="str">
        <x:v>None</x:v>
      </x:c>
      <x:c r="J799" t="n">
        <x:v>1.3</x:v>
      </x:c>
      <x:c r="K799" t="n">
        <x:v>1.9</x:v>
      </x:c>
      <x:c r="L799" s="30" t="n">
        <x:v>93.6</x:v>
      </x:c>
      <x:c r="M799" s="31" t="b">
        <x:v>1</x:v>
      </x:c>
      <x:c r="N799" s="31" t="b">
        <x:v>0</x:v>
      </x:c>
      <x:c r="O799" t="str">
        <x:v>Planned maintenance</x:v>
      </x:c>
      <x:c r="P799" s="31" t="b">
        <x:v>0</x:v>
      </x:c>
      <x:c r="Q799" t="str"/>
    </x:row>
    <x:row r="800">
      <x:c r="A800" t="str">
        <x:v>MNT-0000799</x:v>
      </x:c>
      <x:c r="B800" t="str">
        <x:v>DEV-00199</x:v>
      </x:c>
      <x:c r="C800" s="28" t="n">
        <x:v>45597</x:v>
      </x:c>
      <x:c r="D800" t="str">
        <x:v>Corrective Repair</x:v>
      </x:c>
      <x:c r="E800" t="str">
        <x:v>CON-02</x:v>
      </x:c>
      <x:c r="F800" t="str">
        <x:v>Accessory/Consumable</x:v>
      </x:c>
      <x:c r="G800" t="str">
        <x:v>accessory or consumable interface issue</x:v>
      </x:c>
      <x:c r="H800" t="str">
        <x:v>Minor</x:v>
      </x:c>
      <x:c r="I800" t="str">
        <x:v>None</x:v>
      </x:c>
      <x:c r="J800" t="n">
        <x:v>2</x:v>
      </x:c>
      <x:c r="K800" t="n">
        <x:v>13.7</x:v>
      </x:c>
      <x:c r="L800" s="30" t="n">
        <x:v>144</x:v>
      </x:c>
      <x:c r="M800" s="31" t="b">
        <x:v>0</x:v>
      </x:c>
      <x:c r="N800" s="31" t="b">
        <x:v>0</x:v>
      </x:c>
      <x:c r="O800" t="str">
        <x:v>Network infrastructure</x:v>
      </x:c>
      <x:c r="P800" s="31" t="b">
        <x:v>0</x:v>
      </x:c>
      <x:c r="Q800" t="str"/>
    </x:row>
    <x:row r="801">
      <x:c r="A801" t="str">
        <x:v>MNT-0000800</x:v>
      </x:c>
      <x:c r="B801" t="str">
        <x:v>DEV-00199</x:v>
      </x:c>
      <x:c r="C801" s="28" t="n">
        <x:v>45768</x:v>
      </x:c>
      <x:c r="D801" t="str">
        <x:v>Preventive Maintenance</x:v>
      </x:c>
      <x:c r="E801" t="str">
        <x:v>PM-00</x:v>
      </x:c>
      <x:c r="F801" t="str">
        <x:v>Routine/Planned</x:v>
      </x:c>
      <x:c r="G801" t="str">
        <x:v>planned activity</x:v>
      </x:c>
      <x:c r="H801" t="str">
        <x:v>None</x:v>
      </x:c>
      <x:c r="I801" t="str">
        <x:v>None</x:v>
      </x:c>
      <x:c r="J801" t="n">
        <x:v>1.2</x:v>
      </x:c>
      <x:c r="K801" t="n">
        <x:v>1.6</x:v>
      </x:c>
      <x:c r="L801" s="30" t="n">
        <x:v>86.4</x:v>
      </x:c>
      <x:c r="M801" s="31" t="b">
        <x:v>1</x:v>
      </x:c>
      <x:c r="N801" s="31" t="b">
        <x:v>0</x:v>
      </x:c>
      <x:c r="O801" t="str">
        <x:v>Planned maintenance</x:v>
      </x:c>
      <x:c r="P801" s="31" t="b">
        <x:v>0</x:v>
      </x:c>
      <x:c r="Q801" t="str"/>
    </x:row>
    <x:row r="802">
      <x:c r="A802" t="str">
        <x:v>MNT-0000801</x:v>
      </x:c>
      <x:c r="B802" t="str">
        <x:v>DEV-00199</x:v>
      </x:c>
      <x:c r="C802" s="28" t="n">
        <x:v>46218</x:v>
      </x:c>
      <x:c r="D802" t="str">
        <x:v>Preventive Maintenance</x:v>
      </x:c>
      <x:c r="E802" t="str">
        <x:v>PM-00</x:v>
      </x:c>
      <x:c r="F802" t="str">
        <x:v>Routine/Planned</x:v>
      </x:c>
      <x:c r="G802" t="str">
        <x:v>planned activity</x:v>
      </x:c>
      <x:c r="H802" t="str">
        <x:v>None</x:v>
      </x:c>
      <x:c r="I802" t="str">
        <x:v>None</x:v>
      </x:c>
      <x:c r="J802" t="n">
        <x:v>0.8</x:v>
      </x:c>
      <x:c r="K802" t="n">
        <x:v>2.1</x:v>
      </x:c>
      <x:c r="L802" s="30" t="n">
        <x:v>57.6</x:v>
      </x:c>
      <x:c r="M802" s="31" t="b">
        <x:v>1</x:v>
      </x:c>
      <x:c r="N802" s="31" t="b">
        <x:v>0</x:v>
      </x:c>
      <x:c r="O802" t="str">
        <x:v>Planned maintenance</x:v>
      </x:c>
      <x:c r="P802" s="31" t="b">
        <x:v>0</x:v>
      </x:c>
      <x:c r="Q802" t="str"/>
    </x:row>
    <x:row r="803">
      <x:c r="A803" t="str">
        <x:v>MNT-0000802</x:v>
      </x:c>
      <x:c r="B803" t="str">
        <x:v>DEV-00200</x:v>
      </x:c>
      <x:c r="C803" s="28" t="n">
        <x:v>45419</x:v>
      </x:c>
      <x:c r="D803" t="str">
        <x:v>Corrective Repair</x:v>
      </x:c>
      <x:c r="E803" t="str">
        <x:v>FW-02</x:v>
      </x:c>
      <x:c r="F803" t="str">
        <x:v>Software/Firmware</x:v>
      </x:c>
      <x:c r="G803" t="str">
        <x:v>software or firmware error</x:v>
      </x:c>
      <x:c r="H803" t="str">
        <x:v>Moderate</x:v>
      </x:c>
      <x:c r="I803" t="str">
        <x:v>None</x:v>
      </x:c>
      <x:c r="J803" t="n">
        <x:v>1.2</x:v>
      </x:c>
      <x:c r="K803" t="n">
        <x:v>9.5</x:v>
      </x:c>
      <x:c r="L803" s="30" t="n">
        <x:v>86.4</x:v>
      </x:c>
      <x:c r="M803" s="31" t="b">
        <x:v>1</x:v>
      </x:c>
      <x:c r="N803" s="31" t="b">
        <x:v>0</x:v>
      </x:c>
      <x:c r="O803" t="str">
        <x:v>Battery ageing</x:v>
      </x:c>
      <x:c r="P803" s="31" t="b">
        <x:v>1</x:v>
      </x:c>
      <x:c r="Q803" t="str"/>
    </x:row>
    <x:row r="804">
      <x:c r="A804" t="str">
        <x:v>MNT-0000803</x:v>
      </x:c>
      <x:c r="B804" t="str">
        <x:v>DEV-00200</x:v>
      </x:c>
      <x:c r="C804" s="28" t="n">
        <x:v>45419</x:v>
      </x:c>
      <x:c r="D804" t="str">
        <x:v>Preventive Maintenance</x:v>
      </x:c>
      <x:c r="E804" t="str">
        <x:v>PM-00</x:v>
      </x:c>
      <x:c r="F804" t="str">
        <x:v>Routine/Planned</x:v>
      </x:c>
      <x:c r="G804" t="str">
        <x:v>planned activity</x:v>
      </x:c>
      <x:c r="H804" t="str">
        <x:v>None</x:v>
      </x:c>
      <x:c r="I804" t="str">
        <x:v>None</x:v>
      </x:c>
      <x:c r="J804" t="n">
        <x:v>0.9</x:v>
      </x:c>
      <x:c r="K804" t="n">
        <x:v>3.1</x:v>
      </x:c>
      <x:c r="L804" s="30" t="n">
        <x:v>64.8</x:v>
      </x:c>
      <x:c r="M804" s="31" t="b">
        <x:v>1</x:v>
      </x:c>
      <x:c r="N804" s="31" t="b">
        <x:v>0</x:v>
      </x:c>
      <x:c r="O804" t="str">
        <x:v>Planned maintenance</x:v>
      </x:c>
      <x:c r="P804" s="31" t="b">
        <x:v>0</x:v>
      </x:c>
      <x:c r="Q804" t="str"/>
    </x:row>
    <x:row r="805">
      <x:c r="A805" t="str">
        <x:v>MNT-0000804</x:v>
      </x:c>
      <x:c r="B805" t="str">
        <x:v>DEV-00200</x:v>
      </x:c>
      <x:c r="C805" s="28" t="n">
        <x:v>45948</x:v>
      </x:c>
      <x:c r="D805" t="str">
        <x:v>Preventive Maintenance</x:v>
      </x:c>
      <x:c r="E805" t="str">
        <x:v>PM-00</x:v>
      </x:c>
      <x:c r="F805" t="str">
        <x:v>Routine/Planned</x:v>
      </x:c>
      <x:c r="G805" t="str">
        <x:v>planned activity</x:v>
      </x:c>
      <x:c r="H805" t="str">
        <x:v>None</x:v>
      </x:c>
      <x:c r="I805" t="str">
        <x:v>None</x:v>
      </x:c>
      <x:c r="J805" t="n">
        <x:v>0.9</x:v>
      </x:c>
      <x:c r="K805" t="n">
        <x:v>1.7</x:v>
      </x:c>
      <x:c r="L805" s="30" t="n">
        <x:v>64.8</x:v>
      </x:c>
      <x:c r="M805" s="31" t="b">
        <x:v>1</x:v>
      </x:c>
      <x:c r="N805" s="31" t="b">
        <x:v>0</x:v>
      </x:c>
      <x:c r="O805" t="str">
        <x:v>Planned maintenance</x:v>
      </x:c>
      <x:c r="P805" s="31" t="b">
        <x:v>0</x:v>
      </x:c>
      <x:c r="Q805" t="str"/>
    </x:row>
    <x:row r="806">
      <x:c r="A806" t="str">
        <x:v>MNT-0000805</x:v>
      </x:c>
      <x:c r="B806" t="str">
        <x:v>DEV-00201</x:v>
      </x:c>
      <x:c r="C806" s="28" t="n">
        <x:v>45386</x:v>
      </x:c>
      <x:c r="D806" t="str">
        <x:v>Preventive Maintenance</x:v>
      </x:c>
      <x:c r="E806" t="str">
        <x:v>PM-00</x:v>
      </x:c>
      <x:c r="F806" t="str">
        <x:v>Routine/Planned</x:v>
      </x:c>
      <x:c r="G806" t="str">
        <x:v>planned activity</x:v>
      </x:c>
      <x:c r="H806" t="str">
        <x:v>None</x:v>
      </x:c>
      <x:c r="I806" t="str">
        <x:v>None</x:v>
      </x:c>
      <x:c r="J806" t="n">
        <x:v>1.6</x:v>
      </x:c>
      <x:c r="K806" t="n">
        <x:v>1.3</x:v>
      </x:c>
      <x:c r="L806" s="30" t="n">
        <x:v>115.2</x:v>
      </x:c>
      <x:c r="M806" s="31" t="b">
        <x:v>1</x:v>
      </x:c>
      <x:c r="N806" s="31" t="b">
        <x:v>0</x:v>
      </x:c>
      <x:c r="O806" t="str">
        <x:v>Planned maintenance</x:v>
      </x:c>
      <x:c r="P806" s="31" t="b">
        <x:v>0</x:v>
      </x:c>
      <x:c r="Q806" t="str"/>
    </x:row>
    <x:row r="807">
      <x:c r="A807" t="str">
        <x:v>MNT-0000806</x:v>
      </x:c>
      <x:c r="B807" t="str">
        <x:v>DEV-00201</x:v>
      </x:c>
      <x:c r="C807" s="28" t="n">
        <x:v>45878</x:v>
      </x:c>
      <x:c r="D807" t="str">
        <x:v>Corrective Repair</x:v>
      </x:c>
      <x:c r="E807" t="str">
        <x:v>BAT-01</x:v>
      </x:c>
      <x:c r="F807" t="str">
        <x:v>Power/Battery</x:v>
      </x:c>
      <x:c r="G807" t="str">
        <x:v>battery or power issue</x:v>
      </x:c>
      <x:c r="H807" t="str">
        <x:v>Moderate</x:v>
      </x:c>
      <x:c r="I807" t="str">
        <x:v>Sensor module</x:v>
      </x:c>
      <x:c r="J807" t="n">
        <x:v>1.5</x:v>
      </x:c>
      <x:c r="K807" t="n">
        <x:v>1.9</x:v>
      </x:c>
      <x:c r="L807" s="30" t="n">
        <x:v>366.11</x:v>
      </x:c>
      <x:c r="M807" s="31" t="b">
        <x:v>1</x:v>
      </x:c>
      <x:c r="N807" s="31" t="b">
        <x:v>0</x:v>
      </x:c>
      <x:c r="O807" t="str">
        <x:v>Software/configuration</x:v>
      </x:c>
      <x:c r="P807" s="31" t="b">
        <x:v>0</x:v>
      </x:c>
      <x:c r="Q807" t="str"/>
    </x:row>
    <x:row r="808">
      <x:c r="A808" t="str">
        <x:v>MNT-0000807</x:v>
      </x:c>
      <x:c r="B808" t="str">
        <x:v>DEV-00201</x:v>
      </x:c>
      <x:c r="C808" s="28" t="n">
        <x:v>45998</x:v>
      </x:c>
      <x:c r="D808" t="str">
        <x:v>Preventive Maintenance</x:v>
      </x:c>
      <x:c r="E808" t="str">
        <x:v>PM-00</x:v>
      </x:c>
      <x:c r="F808" t="str">
        <x:v>Routine/Planned</x:v>
      </x:c>
      <x:c r="G808" t="str">
        <x:v>planned activity</x:v>
      </x:c>
      <x:c r="H808" t="str">
        <x:v>None</x:v>
      </x:c>
      <x:c r="I808" t="str">
        <x:v>None</x:v>
      </x:c>
      <x:c r="J808" t="n">
        <x:v>1.2</x:v>
      </x:c>
      <x:c r="K808" t="n">
        <x:v>1.5</x:v>
      </x:c>
      <x:c r="L808" s="30" t="n">
        <x:v>86.4</x:v>
      </x:c>
      <x:c r="M808" s="31" t="b">
        <x:v>1</x:v>
      </x:c>
      <x:c r="N808" s="31" t="b">
        <x:v>0</x:v>
      </x:c>
      <x:c r="O808" t="str">
        <x:v>Planned maintenance</x:v>
      </x:c>
      <x:c r="P808" s="31" t="b">
        <x:v>0</x:v>
      </x:c>
      <x:c r="Q808" t="str"/>
    </x:row>
    <x:row r="809">
      <x:c r="A809" t="str">
        <x:v>MNT-0000808</x:v>
      </x:c>
      <x:c r="B809" t="str">
        <x:v>DEV-00201</x:v>
      </x:c>
      <x:c r="C809" s="28" t="n">
        <x:v>46015</x:v>
      </x:c>
      <x:c r="D809" t="str">
        <x:v>Preventive Maintenance</x:v>
      </x:c>
      <x:c r="E809" t="str">
        <x:v>PM-00</x:v>
      </x:c>
      <x:c r="F809" t="str">
        <x:v>Routine/Planned</x:v>
      </x:c>
      <x:c r="G809" t="str">
        <x:v>planned activity</x:v>
      </x:c>
      <x:c r="H809" t="str">
        <x:v>None</x:v>
      </x:c>
      <x:c r="I809" t="str">
        <x:v>None</x:v>
      </x:c>
      <x:c r="J809" t="n">
        <x:v>0.8</x:v>
      </x:c>
      <x:c r="K809" t="n">
        <x:v>0.9</x:v>
      </x:c>
      <x:c r="L809" s="30" t="n">
        <x:v>57.6</x:v>
      </x:c>
      <x:c r="M809" s="31" t="b">
        <x:v>1</x:v>
      </x:c>
      <x:c r="N809" s="31" t="b">
        <x:v>0</x:v>
      </x:c>
      <x:c r="O809" t="str">
        <x:v>Planned maintenance</x:v>
      </x:c>
      <x:c r="P809" s="31" t="b">
        <x:v>0</x:v>
      </x:c>
      <x:c r="Q809" t="str"/>
    </x:row>
    <x:row r="810">
      <x:c r="A810" t="str">
        <x:v>MNT-0000809</x:v>
      </x:c>
      <x:c r="B810" t="str">
        <x:v>DEV-00201</x:v>
      </x:c>
      <x:c r="C810" s="28" t="n">
        <x:v>46055</x:v>
      </x:c>
      <x:c r="D810" t="str">
        <x:v>Corrective Repair</x:v>
      </x:c>
      <x:c r="E810" t="str">
        <x:v>COM-02</x:v>
      </x:c>
      <x:c r="F810" t="str">
        <x:v>Network/Connectivity</x:v>
      </x:c>
      <x:c r="G810" t="str">
        <x:v>network communication interruption</x:v>
      </x:c>
      <x:c r="H810" t="str">
        <x:v>Moderate</x:v>
      </x:c>
      <x:c r="I810" t="str">
        <x:v>None</x:v>
      </x:c>
      <x:c r="J810" t="n">
        <x:v>1.8</x:v>
      </x:c>
      <x:c r="K810" t="n">
        <x:v>13.7</x:v>
      </x:c>
      <x:c r="L810" s="30" t="n">
        <x:v>129.6</x:v>
      </x:c>
      <x:c r="M810" s="31" t="b">
        <x:v>1</x:v>
      </x:c>
      <x:c r="N810" s="31" t="b">
        <x:v>0</x:v>
      </x:c>
      <x:c r="O810" t="str">
        <x:v>Network infrastructure</x:v>
      </x:c>
      <x:c r="P810" s="31" t="b">
        <x:v>0</x:v>
      </x:c>
      <x:c r="Q810" t="str"/>
    </x:row>
    <x:row r="811">
      <x:c r="A811" t="str">
        <x:v>MNT-0000810</x:v>
      </x:c>
      <x:c r="B811" t="str">
        <x:v>DEV-00202</x:v>
      </x:c>
      <x:c r="C811" s="28" t="n">
        <x:v>45568</x:v>
      </x:c>
      <x:c r="D811" t="str">
        <x:v>Corrective Repair</x:v>
      </x:c>
      <x:c r="E811" t="str">
        <x:v>BAT-01</x:v>
      </x:c>
      <x:c r="F811" t="str">
        <x:v>Power/Battery</x:v>
      </x:c>
      <x:c r="G811" t="str">
        <x:v>battery or power issue</x:v>
      </x:c>
      <x:c r="H811" t="str">
        <x:v>Minor</x:v>
      </x:c>
      <x:c r="I811" t="str">
        <x:v>Cable/lead</x:v>
      </x:c>
      <x:c r="J811" t="n">
        <x:v>1.4</x:v>
      </x:c>
      <x:c r="K811" t="n">
        <x:v>11.9</x:v>
      </x:c>
      <x:c r="L811" s="30" t="n">
        <x:v>756.41</x:v>
      </x:c>
      <x:c r="M811" s="31" t="b">
        <x:v>1</x:v>
      </x:c>
      <x:c r="N811" s="31" t="b">
        <x:v>0</x:v>
      </x:c>
      <x:c r="O811" t="str">
        <x:v>Software/configuration</x:v>
      </x:c>
      <x:c r="P811" s="31" t="b">
        <x:v>0</x:v>
      </x:c>
      <x:c r="Q811" t="str"/>
    </x:row>
    <x:row r="812">
      <x:c r="A812" t="str">
        <x:v>MNT-0000811</x:v>
      </x:c>
      <x:c r="B812" t="str">
        <x:v>DEV-00202</x:v>
      </x:c>
      <x:c r="C812" s="28" t="n">
        <x:v>45721</x:v>
      </x:c>
      <x:c r="D812" t="str">
        <x:v>Preventive Maintenance</x:v>
      </x:c>
      <x:c r="E812" t="str">
        <x:v>PM-00</x:v>
      </x:c>
      <x:c r="F812" t="str">
        <x:v>Routine/Planned</x:v>
      </x:c>
      <x:c r="G812" t="str">
        <x:v>planned activity</x:v>
      </x:c>
      <x:c r="H812" t="str">
        <x:v>None</x:v>
      </x:c>
      <x:c r="I812" t="str">
        <x:v>None</x:v>
      </x:c>
      <x:c r="J812" t="n">
        <x:v>1.3</x:v>
      </x:c>
      <x:c r="K812" t="n">
        <x:v>1.7</x:v>
      </x:c>
      <x:c r="L812" s="30" t="n">
        <x:v>93.6</x:v>
      </x:c>
      <x:c r="M812" s="31" t="b">
        <x:v>1</x:v>
      </x:c>
      <x:c r="N812" s="31" t="b">
        <x:v>0</x:v>
      </x:c>
      <x:c r="O812" t="str">
        <x:v>Planned maintenance</x:v>
      </x:c>
      <x:c r="P812" s="31" t="b">
        <x:v>0</x:v>
      </x:c>
      <x:c r="Q812" t="str"/>
    </x:row>
    <x:row r="813">
      <x:c r="A813" t="str">
        <x:v>MNT-0000812</x:v>
      </x:c>
      <x:c r="B813" t="str">
        <x:v>DEV-00202</x:v>
      </x:c>
      <x:c r="C813" s="28" t="n">
        <x:v>46031</x:v>
      </x:c>
      <x:c r="D813" t="str">
        <x:v>Preventive Maintenance</x:v>
      </x:c>
      <x:c r="E813" t="str">
        <x:v>PM-00</x:v>
      </x:c>
      <x:c r="F813" t="str">
        <x:v>Routine/Planned</x:v>
      </x:c>
      <x:c r="G813" t="str">
        <x:v>planned activity</x:v>
      </x:c>
      <x:c r="H813" t="str">
        <x:v>None</x:v>
      </x:c>
      <x:c r="I813" t="str">
        <x:v>None</x:v>
      </x:c>
      <x:c r="J813" t="n">
        <x:v>1.3</x:v>
      </x:c>
      <x:c r="K813" t="n">
        <x:v>2.2</x:v>
      </x:c>
      <x:c r="L813" s="30" t="n">
        <x:v>93.6</x:v>
      </x:c>
      <x:c r="M813" s="31" t="b">
        <x:v>1</x:v>
      </x:c>
      <x:c r="N813" s="31" t="b">
        <x:v>0</x:v>
      </x:c>
      <x:c r="O813" t="str">
        <x:v>Planned maintenance</x:v>
      </x:c>
      <x:c r="P813" s="31" t="b">
        <x:v>0</x:v>
      </x:c>
      <x:c r="Q813" t="str"/>
    </x:row>
    <x:row r="814">
      <x:c r="A814" t="str">
        <x:v>MNT-0000813</x:v>
      </x:c>
      <x:c r="B814" t="str">
        <x:v>DEV-00203</x:v>
      </x:c>
      <x:c r="C814" s="28" t="n">
        <x:v>45392</x:v>
      </x:c>
      <x:c r="D814" t="str">
        <x:v>Preventive Maintenance</x:v>
      </x:c>
      <x:c r="E814" t="str">
        <x:v>PM-00</x:v>
      </x:c>
      <x:c r="F814" t="str">
        <x:v>Routine/Planned</x:v>
      </x:c>
      <x:c r="G814" t="str">
        <x:v>planned activity</x:v>
      </x:c>
      <x:c r="H814" t="str">
        <x:v>None</x:v>
      </x:c>
      <x:c r="I814" t="str">
        <x:v>None</x:v>
      </x:c>
      <x:c r="J814" t="n">
        <x:v>1.4</x:v>
      </x:c>
      <x:c r="K814" t="n">
        <x:v>0.5</x:v>
      </x:c>
      <x:c r="L814" s="30" t="n">
        <x:v>100.8</x:v>
      </x:c>
      <x:c r="M814" s="31" t="b">
        <x:v>1</x:v>
      </x:c>
      <x:c r="N814" s="31" t="b">
        <x:v>0</x:v>
      </x:c>
      <x:c r="O814" t="str">
        <x:v>Planned maintenance</x:v>
      </x:c>
      <x:c r="P814" s="31" t="b">
        <x:v>0</x:v>
      </x:c>
      <x:c r="Q814" t="str"/>
    </x:row>
    <x:row r="815">
      <x:c r="A815" t="str">
        <x:v>MNT-0000814</x:v>
      </x:c>
      <x:c r="B815" t="str">
        <x:v>DEV-00203</x:v>
      </x:c>
      <x:c r="C815" s="28" t="n">
        <x:v>46155</x:v>
      </x:c>
      <x:c r="D815" t="str">
        <x:v>Preventive Maintenance</x:v>
      </x:c>
      <x:c r="E815" t="str">
        <x:v>PM-00</x:v>
      </x:c>
      <x:c r="F815" t="str">
        <x:v>Routine/Planned</x:v>
      </x:c>
      <x:c r="G815" t="str">
        <x:v>planned activity</x:v>
      </x:c>
      <x:c r="H815" t="str">
        <x:v>None</x:v>
      </x:c>
      <x:c r="I815" t="str">
        <x:v>None</x:v>
      </x:c>
      <x:c r="J815" t="n">
        <x:v>1.4</x:v>
      </x:c>
      <x:c r="K815" t="n">
        <x:v>0.8</x:v>
      </x:c>
      <x:c r="L815" s="30" t="n">
        <x:v>100.8</x:v>
      </x:c>
      <x:c r="M815" s="31" t="b">
        <x:v>0</x:v>
      </x:c>
      <x:c r="N815" s="31" t="b">
        <x:v>0</x:v>
      </x:c>
      <x:c r="O815" t="str">
        <x:v>Planned maintenance</x:v>
      </x:c>
      <x:c r="P815" s="31" t="b">
        <x:v>0</x:v>
      </x:c>
      <x:c r="Q815" t="str"/>
    </x:row>
    <x:row r="816">
      <x:c r="A816" t="str">
        <x:v>MNT-0000815</x:v>
      </x:c>
      <x:c r="B816" t="str">
        <x:v>DEV-00204</x:v>
      </x:c>
      <x:c r="C816" s="28" t="n">
        <x:v>45391</x:v>
      </x:c>
      <x:c r="D816" t="str">
        <x:v>Preventive Maintenance</x:v>
      </x:c>
      <x:c r="E816" t="str">
        <x:v>PM-00</x:v>
      </x:c>
      <x:c r="F816" t="str">
        <x:v>Routine/Planned</x:v>
      </x:c>
      <x:c r="G816" t="str">
        <x:v>planned activity</x:v>
      </x:c>
      <x:c r="H816" t="str">
        <x:v>None</x:v>
      </x:c>
      <x:c r="I816" t="str">
        <x:v>None</x:v>
      </x:c>
      <x:c r="J816" t="n">
        <x:v>0.5</x:v>
      </x:c>
      <x:c r="K816" t="n">
        <x:v>0.5</x:v>
      </x:c>
      <x:c r="L816" s="30" t="n">
        <x:v>36</x:v>
      </x:c>
      <x:c r="M816" s="31" t="b">
        <x:v>1</x:v>
      </x:c>
      <x:c r="N816" s="31" t="b">
        <x:v>0</x:v>
      </x:c>
      <x:c r="O816" t="str">
        <x:v>Planned maintenance</x:v>
      </x:c>
      <x:c r="P816" s="31" t="b">
        <x:v>0</x:v>
      </x:c>
      <x:c r="Q816" t="str"/>
    </x:row>
    <x:row r="817">
      <x:c r="A817" t="str">
        <x:v>MNT-0000816</x:v>
      </x:c>
      <x:c r="B817" t="str">
        <x:v>DEV-00204</x:v>
      </x:c>
      <x:c r="C817" s="28" t="n">
        <x:v>45557</x:v>
      </x:c>
      <x:c r="D817" t="str">
        <x:v>Preventive Maintenance</x:v>
      </x:c>
      <x:c r="E817" t="str">
        <x:v>PM-00</x:v>
      </x:c>
      <x:c r="F817" t="str">
        <x:v>Routine/Planned</x:v>
      </x:c>
      <x:c r="G817" t="str">
        <x:v>planned activity</x:v>
      </x:c>
      <x:c r="H817" t="str">
        <x:v>None</x:v>
      </x:c>
      <x:c r="I817" t="str">
        <x:v>None</x:v>
      </x:c>
      <x:c r="J817" t="n">
        <x:v>1.4</x:v>
      </x:c>
      <x:c r="K817" t="n">
        <x:v>1.7</x:v>
      </x:c>
      <x:c r="L817" s="30" t="n">
        <x:v>100.8</x:v>
      </x:c>
      <x:c r="M817" s="31" t="b">
        <x:v>1</x:v>
      </x:c>
      <x:c r="N817" s="31" t="b">
        <x:v>0</x:v>
      </x:c>
      <x:c r="O817" t="str">
        <x:v>Planned maintenance</x:v>
      </x:c>
      <x:c r="P817" s="31" t="b">
        <x:v>0</x:v>
      </x:c>
      <x:c r="Q817" t="str"/>
    </x:row>
    <x:row r="818">
      <x:c r="A818" t="str">
        <x:v>MNT-0000817</x:v>
      </x:c>
      <x:c r="B818" t="str">
        <x:v>DEV-00204</x:v>
      </x:c>
      <x:c r="C818" s="28" t="n">
        <x:v>45643</x:v>
      </x:c>
      <x:c r="D818" t="str">
        <x:v>Corrective Repair</x:v>
      </x:c>
      <x:c r="E818" t="str">
        <x:v>FW-02</x:v>
      </x:c>
      <x:c r="F818" t="str">
        <x:v>Software/Firmware</x:v>
      </x:c>
      <x:c r="G818" t="str">
        <x:v>software or firmware error</x:v>
      </x:c>
      <x:c r="H818" t="str">
        <x:v>Minor</x:v>
      </x:c>
      <x:c r="I818" t="str">
        <x:v>Power supply</x:v>
      </x:c>
      <x:c r="J818" t="n">
        <x:v>1.7</x:v>
      </x:c>
      <x:c r="K818" t="n">
        <x:v>12.5</x:v>
      </x:c>
      <x:c r="L818" s="30" t="n">
        <x:v>832.17</x:v>
      </x:c>
      <x:c r="M818" s="31" t="b">
        <x:v>1</x:v>
      </x:c>
      <x:c r="N818" s="31" t="b">
        <x:v>0</x:v>
      </x:c>
      <x:c r="O818" t="str">
        <x:v>Software/configuration</x:v>
      </x:c>
      <x:c r="P818" s="31" t="b">
        <x:v>1</x:v>
      </x:c>
      <x:c r="Q818" t="str">
        <x:v>SAF-000021</x:v>
      </x:c>
    </x:row>
    <x:row r="819">
      <x:c r="A819" t="str">
        <x:v>MNT-0000818</x:v>
      </x:c>
      <x:c r="B819" t="str">
        <x:v>DEV-00204</x:v>
      </x:c>
      <x:c r="C819" s="28" t="n">
        <x:v>45719</x:v>
      </x:c>
      <x:c r="D819" t="str">
        <x:v>Corrective Repair</x:v>
      </x:c>
      <x:c r="E819" t="str">
        <x:v>SNS-02</x:v>
      </x:c>
      <x:c r="F819" t="str">
        <x:v>Sensor/Measurement</x:v>
      </x:c>
      <x:c r="G819" t="str">
        <x:v>measurement or sensor drift</x:v>
      </x:c>
      <x:c r="H819" t="str">
        <x:v>Minor</x:v>
      </x:c>
      <x:c r="I819" t="str">
        <x:v>Sensor module</x:v>
      </x:c>
      <x:c r="J819" t="n">
        <x:v>3.2</x:v>
      </x:c>
      <x:c r="K819" t="n">
        <x:v>17.4</x:v>
      </x:c>
      <x:c r="L819" s="30" t="n">
        <x:v>755.77</x:v>
      </x:c>
      <x:c r="M819" s="31" t="b">
        <x:v>1</x:v>
      </x:c>
      <x:c r="N819" s="31" t="b">
        <x:v>0</x:v>
      </x:c>
      <x:c r="O819" t="str">
        <x:v>User/environment interaction</x:v>
      </x:c>
      <x:c r="P819" s="31" t="b">
        <x:v>0</x:v>
      </x:c>
      <x:c r="Q819" t="str"/>
    </x:row>
    <x:row r="820">
      <x:c r="A820" t="str">
        <x:v>MNT-0000819</x:v>
      </x:c>
      <x:c r="B820" t="str">
        <x:v>DEV-00204</x:v>
      </x:c>
      <x:c r="C820" s="28" t="n">
        <x:v>46175</x:v>
      </x:c>
      <x:c r="D820" t="str">
        <x:v>Preventive Maintenance</x:v>
      </x:c>
      <x:c r="E820" t="str">
        <x:v>PM-00</x:v>
      </x:c>
      <x:c r="F820" t="str">
        <x:v>Routine/Planned</x:v>
      </x:c>
      <x:c r="G820" t="str">
        <x:v>planned activity</x:v>
      </x:c>
      <x:c r="H820" t="str">
        <x:v>None</x:v>
      </x:c>
      <x:c r="I820" t="str">
        <x:v>None</x:v>
      </x:c>
      <x:c r="J820" t="n">
        <x:v>1.5</x:v>
      </x:c>
      <x:c r="K820" t="n">
        <x:v>2.1</x:v>
      </x:c>
      <x:c r="L820" s="30" t="n">
        <x:v>108</x:v>
      </x:c>
      <x:c r="M820" s="31" t="b">
        <x:v>1</x:v>
      </x:c>
      <x:c r="N820" s="31" t="b">
        <x:v>0</x:v>
      </x:c>
      <x:c r="O820" t="str">
        <x:v>Planned maintenance</x:v>
      </x:c>
      <x:c r="P820" s="31" t="b">
        <x:v>0</x:v>
      </x:c>
      <x:c r="Q820" t="str"/>
    </x:row>
    <x:row r="821">
      <x:c r="A821" t="str">
        <x:v>MNT-0000820</x:v>
      </x:c>
      <x:c r="B821" t="str">
        <x:v>DEV-00205</x:v>
      </x:c>
      <x:c r="C821" s="28" t="n">
        <x:v>45844</x:v>
      </x:c>
      <x:c r="D821" t="str">
        <x:v>Preventive Maintenance</x:v>
      </x:c>
      <x:c r="E821" t="str">
        <x:v>PM-00</x:v>
      </x:c>
      <x:c r="F821" t="str">
        <x:v>Routine/Planned</x:v>
      </x:c>
      <x:c r="G821" t="str">
        <x:v>planned activity</x:v>
      </x:c>
      <x:c r="H821" t="str">
        <x:v>None</x:v>
      </x:c>
      <x:c r="I821" t="str">
        <x:v>None</x:v>
      </x:c>
      <x:c r="J821" t="n">
        <x:v>1.2</x:v>
      </x:c>
      <x:c r="K821" t="n">
        <x:v>2.4</x:v>
      </x:c>
      <x:c r="L821" s="30" t="n">
        <x:v>86.4</x:v>
      </x:c>
      <x:c r="M821" s="31" t="b">
        <x:v>1</x:v>
      </x:c>
      <x:c r="N821" s="31" t="b">
        <x:v>0</x:v>
      </x:c>
      <x:c r="O821" t="str">
        <x:v>Planned maintenance</x:v>
      </x:c>
      <x:c r="P821" s="31" t="b">
        <x:v>0</x:v>
      </x:c>
      <x:c r="Q821" t="str"/>
    </x:row>
    <x:row r="822">
      <x:c r="A822" t="str">
        <x:v>MNT-0000821</x:v>
      </x:c>
      <x:c r="B822" t="str">
        <x:v>DEV-00205</x:v>
      </x:c>
      <x:c r="C822" s="28" t="n">
        <x:v>45914</x:v>
      </x:c>
      <x:c r="D822" t="str">
        <x:v>Preventive Maintenance</x:v>
      </x:c>
      <x:c r="E822" t="str">
        <x:v>PM-00</x:v>
      </x:c>
      <x:c r="F822" t="str">
        <x:v>Routine/Planned</x:v>
      </x:c>
      <x:c r="G822" t="str">
        <x:v>planned activity</x:v>
      </x:c>
      <x:c r="H822" t="str">
        <x:v>None</x:v>
      </x:c>
      <x:c r="I822" t="str">
        <x:v>None</x:v>
      </x:c>
      <x:c r="J822" t="n">
        <x:v>1.1</x:v>
      </x:c>
      <x:c r="K822" t="n">
        <x:v>2.3</x:v>
      </x:c>
      <x:c r="L822" s="30" t="n">
        <x:v>79.2</x:v>
      </x:c>
      <x:c r="M822" s="31" t="b">
        <x:v>1</x:v>
      </x:c>
      <x:c r="N822" s="31" t="b">
        <x:v>0</x:v>
      </x:c>
      <x:c r="O822" t="str">
        <x:v>Planned maintenance</x:v>
      </x:c>
      <x:c r="P822" s="31" t="b">
        <x:v>0</x:v>
      </x:c>
      <x:c r="Q822" t="str"/>
    </x:row>
    <x:row r="823">
      <x:c r="A823" t="str">
        <x:v>MNT-0000822</x:v>
      </x:c>
      <x:c r="B823" t="str">
        <x:v>DEV-00205</x:v>
      </x:c>
      <x:c r="C823" s="28" t="n">
        <x:v>45972</x:v>
      </x:c>
      <x:c r="D823" t="str">
        <x:v>Corrective Repair</x:v>
      </x:c>
      <x:c r="E823" t="str">
        <x:v>SNS-02</x:v>
      </x:c>
      <x:c r="F823" t="str">
        <x:v>Sensor/Measurement</x:v>
      </x:c>
      <x:c r="G823" t="str">
        <x:v>measurement or sensor drift</x:v>
      </x:c>
      <x:c r="H823" t="str">
        <x:v>Minor</x:v>
      </x:c>
      <x:c r="I823" t="str">
        <x:v>None</x:v>
      </x:c>
      <x:c r="J823" t="n">
        <x:v>3.1</x:v>
      </x:c>
      <x:c r="K823" t="n">
        <x:v>16.9</x:v>
      </x:c>
      <x:c r="L823" s="30" t="n">
        <x:v>223.2</x:v>
      </x:c>
      <x:c r="M823" s="31" t="b">
        <x:v>1</x:v>
      </x:c>
      <x:c r="N823" s="31" t="b">
        <x:v>0</x:v>
      </x:c>
      <x:c r="O823" t="str">
        <x:v>Accessory failure</x:v>
      </x:c>
      <x:c r="P823" s="31" t="b">
        <x:v>0</x:v>
      </x:c>
      <x:c r="Q823" t="str"/>
    </x:row>
    <x:row r="824">
      <x:c r="A824" t="str">
        <x:v>MNT-0000823</x:v>
      </x:c>
      <x:c r="B824" t="str">
        <x:v>DEV-00205</x:v>
      </x:c>
      <x:c r="C824" s="28" t="n">
        <x:v>46016</x:v>
      </x:c>
      <x:c r="D824" t="str">
        <x:v>Preventive Maintenance</x:v>
      </x:c>
      <x:c r="E824" t="str">
        <x:v>PM-00</x:v>
      </x:c>
      <x:c r="F824" t="str">
        <x:v>Routine/Planned</x:v>
      </x:c>
      <x:c r="G824" t="str">
        <x:v>planned activity</x:v>
      </x:c>
      <x:c r="H824" t="str">
        <x:v>None</x:v>
      </x:c>
      <x:c r="I824" t="str">
        <x:v>None</x:v>
      </x:c>
      <x:c r="J824" t="n">
        <x:v>1.7</x:v>
      </x:c>
      <x:c r="K824" t="n">
        <x:v>2.6</x:v>
      </x:c>
      <x:c r="L824" s="30" t="n">
        <x:v>122.4</x:v>
      </x:c>
      <x:c r="M824" s="31" t="b">
        <x:v>1</x:v>
      </x:c>
      <x:c r="N824" s="31" t="b">
        <x:v>0</x:v>
      </x:c>
      <x:c r="O824" t="str">
        <x:v>Planned maintenance</x:v>
      </x:c>
      <x:c r="P824" s="31" t="b">
        <x:v>0</x:v>
      </x:c>
      <x:c r="Q824" t="str"/>
    </x:row>
    <x:row r="825">
      <x:c r="A825" t="str">
        <x:v>MNT-0000824</x:v>
      </x:c>
      <x:c r="B825" t="str">
        <x:v>DEV-00206</x:v>
      </x:c>
      <x:c r="C825" s="28" t="n">
        <x:v>45430</x:v>
      </x:c>
      <x:c r="D825" t="str">
        <x:v>Corrective Repair</x:v>
      </x:c>
      <x:c r="E825" t="str">
        <x:v>BAT-01</x:v>
      </x:c>
      <x:c r="F825" t="str">
        <x:v>Power/Battery</x:v>
      </x:c>
      <x:c r="G825" t="str">
        <x:v>battery or power issue</x:v>
      </x:c>
      <x:c r="H825" t="str">
        <x:v>Minor</x:v>
      </x:c>
      <x:c r="I825" t="str">
        <x:v>None</x:v>
      </x:c>
      <x:c r="J825" t="n">
        <x:v>2.9</x:v>
      </x:c>
      <x:c r="K825" t="n">
        <x:v>18.4</x:v>
      </x:c>
      <x:c r="L825" s="30" t="n">
        <x:v>208.8</x:v>
      </x:c>
      <x:c r="M825" s="31" t="b">
        <x:v>1</x:v>
      </x:c>
      <x:c r="N825" s="31" t="b">
        <x:v>0</x:v>
      </x:c>
      <x:c r="O825" t="str">
        <x:v>Accessory failure</x:v>
      </x:c>
      <x:c r="P825" s="31" t="b">
        <x:v>0</x:v>
      </x:c>
      <x:c r="Q825" t="str"/>
    </x:row>
    <x:row r="826">
      <x:c r="A826" t="str">
        <x:v>MNT-0000825</x:v>
      </x:c>
      <x:c r="B826" t="str">
        <x:v>DEV-00206</x:v>
      </x:c>
      <x:c r="C826" s="28" t="n">
        <x:v>45431</x:v>
      </x:c>
      <x:c r="D826" t="str">
        <x:v>Preventive Maintenance</x:v>
      </x:c>
      <x:c r="E826" t="str">
        <x:v>PM-00</x:v>
      </x:c>
      <x:c r="F826" t="str">
        <x:v>Routine/Planned</x:v>
      </x:c>
      <x:c r="G826" t="str">
        <x:v>planned activity</x:v>
      </x:c>
      <x:c r="H826" t="str">
        <x:v>None</x:v>
      </x:c>
      <x:c r="I826" t="str">
        <x:v>None</x:v>
      </x:c>
      <x:c r="J826" t="n">
        <x:v>1.3</x:v>
      </x:c>
      <x:c r="K826" t="n">
        <x:v>0.4</x:v>
      </x:c>
      <x:c r="L826" s="30" t="n">
        <x:v>93.6</x:v>
      </x:c>
      <x:c r="M826" s="31" t="b">
        <x:v>0</x:v>
      </x:c>
      <x:c r="N826" s="31" t="b">
        <x:v>0</x:v>
      </x:c>
      <x:c r="O826" t="str">
        <x:v>Planned maintenance</x:v>
      </x:c>
      <x:c r="P826" s="31" t="b">
        <x:v>0</x:v>
      </x:c>
      <x:c r="Q826" t="str"/>
    </x:row>
    <x:row r="827">
      <x:c r="A827" t="str">
        <x:v>MNT-0000826</x:v>
      </x:c>
      <x:c r="B827" t="str">
        <x:v>DEV-00206</x:v>
      </x:c>
      <x:c r="C827" s="28" t="n">
        <x:v>45683</x:v>
      </x:c>
      <x:c r="D827" t="str">
        <x:v>Corrective Repair</x:v>
      </x:c>
      <x:c r="E827" t="str">
        <x:v>PWR-03</x:v>
      </x:c>
      <x:c r="F827" t="str">
        <x:v>Power/Battery</x:v>
      </x:c>
      <x:c r="G827" t="str">
        <x:v>battery or power issue</x:v>
      </x:c>
      <x:c r="H827" t="str">
        <x:v>Minor</x:v>
      </x:c>
      <x:c r="I827" t="str">
        <x:v>Sensor module</x:v>
      </x:c>
      <x:c r="J827" t="n">
        <x:v>1.6</x:v>
      </x:c>
      <x:c r="K827" t="n">
        <x:v>9.6</x:v>
      </x:c>
      <x:c r="L827" s="30" t="n">
        <x:v>369.08</x:v>
      </x:c>
      <x:c r="M827" s="31" t="b">
        <x:v>1</x:v>
      </x:c>
      <x:c r="N827" s="31" t="b">
        <x:v>0</x:v>
      </x:c>
      <x:c r="O827" t="str">
        <x:v>Network infrastructure</x:v>
      </x:c>
      <x:c r="P827" s="31" t="b">
        <x:v>0</x:v>
      </x:c>
      <x:c r="Q827" t="str"/>
    </x:row>
    <x:row r="828">
      <x:c r="A828" t="str">
        <x:v>MNT-0000827</x:v>
      </x:c>
      <x:c r="B828" t="str">
        <x:v>DEV-00206</x:v>
      </x:c>
      <x:c r="C828" s="28" t="n">
        <x:v>45751</x:v>
      </x:c>
      <x:c r="D828" t="str">
        <x:v>Preventive Maintenance</x:v>
      </x:c>
      <x:c r="E828" t="str">
        <x:v>PM-00</x:v>
      </x:c>
      <x:c r="F828" t="str">
        <x:v>Routine/Planned</x:v>
      </x:c>
      <x:c r="G828" t="str">
        <x:v>planned activity</x:v>
      </x:c>
      <x:c r="H828" t="str">
        <x:v>None</x:v>
      </x:c>
      <x:c r="I828" t="str">
        <x:v>None</x:v>
      </x:c>
      <x:c r="J828" t="n">
        <x:v>1.2</x:v>
      </x:c>
      <x:c r="K828" t="n">
        <x:v>1.6</x:v>
      </x:c>
      <x:c r="L828" s="30" t="n">
        <x:v>86.4</x:v>
      </x:c>
      <x:c r="M828" s="31" t="b">
        <x:v>1</x:v>
      </x:c>
      <x:c r="N828" s="31" t="b">
        <x:v>0</x:v>
      </x:c>
      <x:c r="O828" t="str">
        <x:v>Planned maintenance</x:v>
      </x:c>
      <x:c r="P828" s="31" t="b">
        <x:v>0</x:v>
      </x:c>
      <x:c r="Q828" t="str"/>
    </x:row>
    <x:row r="829">
      <x:c r="A829" t="str">
        <x:v>MNT-0000828</x:v>
      </x:c>
      <x:c r="B829" t="str">
        <x:v>DEV-00207</x:v>
      </x:c>
      <x:c r="C829" s="28" t="n">
        <x:v>45565</x:v>
      </x:c>
      <x:c r="D829" t="str">
        <x:v>Preventive Maintenance</x:v>
      </x:c>
      <x:c r="E829" t="str">
        <x:v>PM-00</x:v>
      </x:c>
      <x:c r="F829" t="str">
        <x:v>Routine/Planned</x:v>
      </x:c>
      <x:c r="G829" t="str">
        <x:v>planned activity</x:v>
      </x:c>
      <x:c r="H829" t="str">
        <x:v>None</x:v>
      </x:c>
      <x:c r="I829" t="str">
        <x:v>None</x:v>
      </x:c>
      <x:c r="J829" t="n">
        <x:v>1.3</x:v>
      </x:c>
      <x:c r="K829" t="n">
        <x:v>1.1</x:v>
      </x:c>
      <x:c r="L829" s="30" t="n">
        <x:v>93.6</x:v>
      </x:c>
      <x:c r="M829" s="31" t="b">
        <x:v>1</x:v>
      </x:c>
      <x:c r="N829" s="31" t="b">
        <x:v>0</x:v>
      </x:c>
      <x:c r="O829" t="str">
        <x:v>Planned maintenance</x:v>
      </x:c>
      <x:c r="P829" s="31" t="b">
        <x:v>0</x:v>
      </x:c>
      <x:c r="Q829" t="str"/>
    </x:row>
    <x:row r="830">
      <x:c r="A830" t="str">
        <x:v>MNT-0000829</x:v>
      </x:c>
      <x:c r="B830" t="str">
        <x:v>DEV-00207</x:v>
      </x:c>
      <x:c r="C830" s="28" t="n">
        <x:v>45681</x:v>
      </x:c>
      <x:c r="D830" t="str">
        <x:v>Corrective Repair</x:v>
      </x:c>
      <x:c r="E830" t="str">
        <x:v>NFF-00</x:v>
      </x:c>
      <x:c r="F830" t="str">
        <x:v>No Fault Found</x:v>
      </x:c>
      <x:c r="G830" t="str">
        <x:v>reported issue not reproduced</x:v>
      </x:c>
      <x:c r="H830" t="str">
        <x:v>Moderate</x:v>
      </x:c>
      <x:c r="I830" t="str">
        <x:v>None</x:v>
      </x:c>
      <x:c r="J830" t="n">
        <x:v>1.3</x:v>
      </x:c>
      <x:c r="K830" t="n">
        <x:v>7</x:v>
      </x:c>
      <x:c r="L830" s="30" t="n">
        <x:v>93.6</x:v>
      </x:c>
      <x:c r="M830" s="31" t="b">
        <x:v>1</x:v>
      </x:c>
      <x:c r="N830" s="31" t="b">
        <x:v>1</x:v>
      </x:c>
      <x:c r="O830" t="str">
        <x:v>No fault reproduced</x:v>
      </x:c>
      <x:c r="P830" s="31" t="b">
        <x:v>0</x:v>
      </x:c>
      <x:c r="Q830" t="str"/>
    </x:row>
    <x:row r="831">
      <x:c r="A831" t="str">
        <x:v>MNT-0000830</x:v>
      </x:c>
      <x:c r="B831" t="str">
        <x:v>DEV-00207</x:v>
      </x:c>
      <x:c r="C831" s="28" t="n">
        <x:v>45716</x:v>
      </x:c>
      <x:c r="D831" t="str">
        <x:v>Corrective Repair</x:v>
      </x:c>
      <x:c r="E831" t="str">
        <x:v>MEC-04</x:v>
      </x:c>
      <x:c r="F831" t="str">
        <x:v>Mechanical</x:v>
      </x:c>
      <x:c r="G831" t="str">
        <x:v>mechanical wear or connector issue</x:v>
      </x:c>
      <x:c r="H831" t="str">
        <x:v>Moderate</x:v>
      </x:c>
      <x:c r="I831" t="str">
        <x:v>None</x:v>
      </x:c>
      <x:c r="J831" t="n">
        <x:v>3.8</x:v>
      </x:c>
      <x:c r="K831" t="n">
        <x:v>23.9</x:v>
      </x:c>
      <x:c r="L831" s="30" t="n">
        <x:v>273.6</x:v>
      </x:c>
      <x:c r="M831" s="31" t="b">
        <x:v>1</x:v>
      </x:c>
      <x:c r="N831" s="31" t="b">
        <x:v>0</x:v>
      </x:c>
      <x:c r="O831" t="str">
        <x:v>Component wear</x:v>
      </x:c>
      <x:c r="P831" s="31" t="b">
        <x:v>0</x:v>
      </x:c>
      <x:c r="Q831" t="str"/>
    </x:row>
    <x:row r="832">
      <x:c r="A832" t="str">
        <x:v>MNT-0000831</x:v>
      </x:c>
      <x:c r="B832" t="str">
        <x:v>DEV-00207</x:v>
      </x:c>
      <x:c r="C832" s="28" t="n">
        <x:v>45734</x:v>
      </x:c>
      <x:c r="D832" t="str">
        <x:v>Preventive Maintenance</x:v>
      </x:c>
      <x:c r="E832" t="str">
        <x:v>PM-00</x:v>
      </x:c>
      <x:c r="F832" t="str">
        <x:v>Routine/Planned</x:v>
      </x:c>
      <x:c r="G832" t="str">
        <x:v>planned activity</x:v>
      </x:c>
      <x:c r="H832" t="str">
        <x:v>None</x:v>
      </x:c>
      <x:c r="I832" t="str">
        <x:v>None</x:v>
      </x:c>
      <x:c r="J832" t="n">
        <x:v>1</x:v>
      </x:c>
      <x:c r="K832" t="n">
        <x:v>1.6</x:v>
      </x:c>
      <x:c r="L832" s="30" t="n">
        <x:v>72</x:v>
      </x:c>
      <x:c r="M832" s="31" t="b">
        <x:v>1</x:v>
      </x:c>
      <x:c r="N832" s="31" t="b">
        <x:v>0</x:v>
      </x:c>
      <x:c r="O832" t="str">
        <x:v>Planned maintenance</x:v>
      </x:c>
      <x:c r="P832" s="31" t="b">
        <x:v>0</x:v>
      </x:c>
      <x:c r="Q832" t="str"/>
    </x:row>
    <x:row r="833">
      <x:c r="A833" t="str">
        <x:v>MNT-0000832</x:v>
      </x:c>
      <x:c r="B833" t="str">
        <x:v>DEV-00207</x:v>
      </x:c>
      <x:c r="C833" s="28" t="n">
        <x:v>45856</x:v>
      </x:c>
      <x:c r="D833" t="str">
        <x:v>Preventive Maintenance</x:v>
      </x:c>
      <x:c r="E833" t="str">
        <x:v>PM-00</x:v>
      </x:c>
      <x:c r="F833" t="str">
        <x:v>Routine/Planned</x:v>
      </x:c>
      <x:c r="G833" t="str">
        <x:v>planned activity</x:v>
      </x:c>
      <x:c r="H833" t="str">
        <x:v>None</x:v>
      </x:c>
      <x:c r="I833" t="str">
        <x:v>None</x:v>
      </x:c>
      <x:c r="J833" t="n">
        <x:v>0.9</x:v>
      </x:c>
      <x:c r="K833" t="n">
        <x:v>1.6</x:v>
      </x:c>
      <x:c r="L833" s="30" t="n">
        <x:v>64.8</x:v>
      </x:c>
      <x:c r="M833" s="31" t="b">
        <x:v>1</x:v>
      </x:c>
      <x:c r="N833" s="31" t="b">
        <x:v>0</x:v>
      </x:c>
      <x:c r="O833" t="str">
        <x:v>Planned maintenance</x:v>
      </x:c>
      <x:c r="P833" s="31" t="b">
        <x:v>0</x:v>
      </x:c>
      <x:c r="Q833" t="str"/>
    </x:row>
    <x:row r="834">
      <x:c r="A834" t="str">
        <x:v>MNT-0000833</x:v>
      </x:c>
      <x:c r="B834" t="str">
        <x:v>DEV-00207</x:v>
      </x:c>
      <x:c r="C834" s="28" t="n">
        <x:v>46170</x:v>
      </x:c>
      <x:c r="D834" t="str">
        <x:v>Corrective Repair</x:v>
      </x:c>
      <x:c r="E834" t="str">
        <x:v>SW-01</x:v>
      </x:c>
      <x:c r="F834" t="str">
        <x:v>Software/Firmware</x:v>
      </x:c>
      <x:c r="G834" t="str">
        <x:v>software or firmware error</x:v>
      </x:c>
      <x:c r="H834" t="str">
        <x:v>Moderate</x:v>
      </x:c>
      <x:c r="I834" t="str">
        <x:v>Cable/lead</x:v>
      </x:c>
      <x:c r="J834" t="n">
        <x:v>1.9</x:v>
      </x:c>
      <x:c r="K834" t="n">
        <x:v>0.6</x:v>
      </x:c>
      <x:c r="L834" s="30" t="n">
        <x:v>715.59</x:v>
      </x:c>
      <x:c r="M834" s="31" t="b">
        <x:v>1</x:v>
      </x:c>
      <x:c r="N834" s="31" t="b">
        <x:v>0</x:v>
      </x:c>
      <x:c r="O834" t="str">
        <x:v>Accessory failure</x:v>
      </x:c>
      <x:c r="P834" s="31" t="b">
        <x:v>0</x:v>
      </x:c>
      <x:c r="Q834" t="str"/>
    </x:row>
    <x:row r="835">
      <x:c r="A835" t="str">
        <x:v>MNT-0000834</x:v>
      </x:c>
      <x:c r="B835" t="str">
        <x:v>DEV-00208</x:v>
      </x:c>
      <x:c r="C835" s="28" t="n">
        <x:v>45311</x:v>
      </x:c>
      <x:c r="D835" t="str">
        <x:v>Corrective Repair</x:v>
      </x:c>
      <x:c r="E835" t="str">
        <x:v>MEC-01</x:v>
      </x:c>
      <x:c r="F835" t="str">
        <x:v>Mechanical</x:v>
      </x:c>
      <x:c r="G835" t="str">
        <x:v>mechanical wear or connector issue</x:v>
      </x:c>
      <x:c r="H835" t="str">
        <x:v>Minor</x:v>
      </x:c>
      <x:c r="I835" t="str">
        <x:v>None</x:v>
      </x:c>
      <x:c r="J835" t="n">
        <x:v>2.3</x:v>
      </x:c>
      <x:c r="K835" t="n">
        <x:v>6.7</x:v>
      </x:c>
      <x:c r="L835" s="30" t="n">
        <x:v>165.6</x:v>
      </x:c>
      <x:c r="M835" s="31" t="b">
        <x:v>0</x:v>
      </x:c>
      <x:c r="N835" s="31" t="b">
        <x:v>0</x:v>
      </x:c>
      <x:c r="O835" t="str">
        <x:v>Network infrastructure</x:v>
      </x:c>
      <x:c r="P835" s="31" t="b">
        <x:v>0</x:v>
      </x:c>
      <x:c r="Q835" t="str"/>
    </x:row>
    <x:row r="836">
      <x:c r="A836" t="str">
        <x:v>MNT-0000835</x:v>
      </x:c>
      <x:c r="B836" t="str">
        <x:v>DEV-00208</x:v>
      </x:c>
      <x:c r="C836" s="28" t="n">
        <x:v>45810</x:v>
      </x:c>
      <x:c r="D836" t="str">
        <x:v>Preventive Maintenance</x:v>
      </x:c>
      <x:c r="E836" t="str">
        <x:v>PM-00</x:v>
      </x:c>
      <x:c r="F836" t="str">
        <x:v>Routine/Planned</x:v>
      </x:c>
      <x:c r="G836" t="str">
        <x:v>planned activity</x:v>
      </x:c>
      <x:c r="H836" t="str">
        <x:v>None</x:v>
      </x:c>
      <x:c r="I836" t="str">
        <x:v>None</x:v>
      </x:c>
      <x:c r="J836" t="n">
        <x:v>0.6</x:v>
      </x:c>
      <x:c r="K836" t="n">
        <x:v>1.3</x:v>
      </x:c>
      <x:c r="L836" s="30" t="n">
        <x:v>43.2</x:v>
      </x:c>
      <x:c r="M836" s="31" t="b">
        <x:v>1</x:v>
      </x:c>
      <x:c r="N836" s="31" t="b">
        <x:v>0</x:v>
      </x:c>
      <x:c r="O836" t="str">
        <x:v>Planned maintenance</x:v>
      </x:c>
      <x:c r="P836" s="31" t="b">
        <x:v>0</x:v>
      </x:c>
      <x:c r="Q836" t="str"/>
    </x:row>
    <x:row r="837">
      <x:c r="A837" t="str">
        <x:v>MNT-0000836</x:v>
      </x:c>
      <x:c r="B837" t="str">
        <x:v>DEV-00208</x:v>
      </x:c>
      <x:c r="C837" s="28" t="n">
        <x:v>45817</x:v>
      </x:c>
      <x:c r="D837" t="str">
        <x:v>Corrective Repair</x:v>
      </x:c>
      <x:c r="E837" t="str">
        <x:v>MEC-04</x:v>
      </x:c>
      <x:c r="F837" t="str">
        <x:v>Mechanical</x:v>
      </x:c>
      <x:c r="G837" t="str">
        <x:v>mechanical wear or connector issue</x:v>
      </x:c>
      <x:c r="H837" t="str">
        <x:v>Moderate</x:v>
      </x:c>
      <x:c r="I837" t="str">
        <x:v>Battery pack</x:v>
      </x:c>
      <x:c r="J837" t="n">
        <x:v>2.2</x:v>
      </x:c>
      <x:c r="K837" t="n">
        <x:v>9.2</x:v>
      </x:c>
      <x:c r="L837" s="30" t="n">
        <x:v>863.83</x:v>
      </x:c>
      <x:c r="M837" s="31" t="b">
        <x:v>1</x:v>
      </x:c>
      <x:c r="N837" s="31" t="b">
        <x:v>0</x:v>
      </x:c>
      <x:c r="O837" t="str">
        <x:v>User/environment interaction</x:v>
      </x:c>
      <x:c r="P837" s="31" t="b">
        <x:v>0</x:v>
      </x:c>
      <x:c r="Q837" t="str"/>
    </x:row>
    <x:row r="838">
      <x:c r="A838" t="str">
        <x:v>MNT-0000837</x:v>
      </x:c>
      <x:c r="B838" t="str">
        <x:v>DEV-00208</x:v>
      </x:c>
      <x:c r="C838" s="28" t="n">
        <x:v>46042</x:v>
      </x:c>
      <x:c r="D838" t="str">
        <x:v>Preventive Maintenance</x:v>
      </x:c>
      <x:c r="E838" t="str">
        <x:v>PM-00</x:v>
      </x:c>
      <x:c r="F838" t="str">
        <x:v>Routine/Planned</x:v>
      </x:c>
      <x:c r="G838" t="str">
        <x:v>planned activity</x:v>
      </x:c>
      <x:c r="H838" t="str">
        <x:v>None</x:v>
      </x:c>
      <x:c r="I838" t="str">
        <x:v>None</x:v>
      </x:c>
      <x:c r="J838" t="n">
        <x:v>1.4</x:v>
      </x:c>
      <x:c r="K838" t="n">
        <x:v>1.3</x:v>
      </x:c>
      <x:c r="L838" s="30" t="n">
        <x:v>100.8</x:v>
      </x:c>
      <x:c r="M838" s="31" t="b">
        <x:v>0</x:v>
      </x:c>
      <x:c r="N838" s="31" t="b">
        <x:v>0</x:v>
      </x:c>
      <x:c r="O838" t="str">
        <x:v>Planned maintenance</x:v>
      </x:c>
      <x:c r="P838" s="31" t="b">
        <x:v>0</x:v>
      </x:c>
      <x:c r="Q838" t="str"/>
    </x:row>
    <x:row r="839">
      <x:c r="A839" t="str">
        <x:v>MNT-0000838</x:v>
      </x:c>
      <x:c r="B839" t="str">
        <x:v>DEV-00208</x:v>
      </x:c>
      <x:c r="C839" s="28" t="n">
        <x:v>46081</x:v>
      </x:c>
      <x:c r="D839" t="str">
        <x:v>Corrective Repair</x:v>
      </x:c>
      <x:c r="E839" t="str">
        <x:v>PWR-02</x:v>
      </x:c>
      <x:c r="F839" t="str">
        <x:v>Power/Battery</x:v>
      </x:c>
      <x:c r="G839" t="str">
        <x:v>battery or power issue</x:v>
      </x:c>
      <x:c r="H839" t="str">
        <x:v>Major</x:v>
      </x:c>
      <x:c r="I839" t="str">
        <x:v>Display module</x:v>
      </x:c>
      <x:c r="J839" t="n">
        <x:v>3.8</x:v>
      </x:c>
      <x:c r="K839" t="n">
        <x:v>24.1</x:v>
      </x:c>
      <x:c r="L839" s="30" t="n">
        <x:v>900.32</x:v>
      </x:c>
      <x:c r="M839" s="31" t="b">
        <x:v>0</x:v>
      </x:c>
      <x:c r="N839" s="31" t="b">
        <x:v>0</x:v>
      </x:c>
      <x:c r="O839" t="str">
        <x:v>Accessory failure</x:v>
      </x:c>
      <x:c r="P839" s="31" t="b">
        <x:v>0</x:v>
      </x:c>
      <x:c r="Q839" t="str"/>
    </x:row>
    <x:row r="840">
      <x:c r="A840" t="str">
        <x:v>MNT-0000839</x:v>
      </x:c>
      <x:c r="B840" t="str">
        <x:v>DEV-00209</x:v>
      </x:c>
      <x:c r="C840" s="28" t="n">
        <x:v>45336</x:v>
      </x:c>
      <x:c r="D840" t="str">
        <x:v>Corrective Repair</x:v>
      </x:c>
      <x:c r="E840" t="str">
        <x:v>COM-02</x:v>
      </x:c>
      <x:c r="F840" t="str">
        <x:v>Network/Connectivity</x:v>
      </x:c>
      <x:c r="G840" t="str">
        <x:v>network communication interruption</x:v>
      </x:c>
      <x:c r="H840" t="str">
        <x:v>Minor</x:v>
      </x:c>
      <x:c r="I840" t="str">
        <x:v>Power supply</x:v>
      </x:c>
      <x:c r="J840" t="n">
        <x:v>1.5</x:v>
      </x:c>
      <x:c r="K840" t="n">
        <x:v>10.8</x:v>
      </x:c>
      <x:c r="L840" s="30" t="n">
        <x:v>811.64</x:v>
      </x:c>
      <x:c r="M840" s="31" t="b">
        <x:v>1</x:v>
      </x:c>
      <x:c r="N840" s="31" t="b">
        <x:v>0</x:v>
      </x:c>
      <x:c r="O840" t="str">
        <x:v>User/environment interaction</x:v>
      </x:c>
      <x:c r="P840" s="31" t="b">
        <x:v>0</x:v>
      </x:c>
      <x:c r="Q840" t="str"/>
    </x:row>
    <x:row r="841">
      <x:c r="A841" t="str">
        <x:v>MNT-0000840</x:v>
      </x:c>
      <x:c r="B841" t="str">
        <x:v>DEV-00209</x:v>
      </x:c>
      <x:c r="C841" s="28" t="n">
        <x:v>45414</x:v>
      </x:c>
      <x:c r="D841" t="str">
        <x:v>Corrective Repair</x:v>
      </x:c>
      <x:c r="E841" t="str">
        <x:v>SW-01</x:v>
      </x:c>
      <x:c r="F841" t="str">
        <x:v>Software/Firmware</x:v>
      </x:c>
      <x:c r="G841" t="str">
        <x:v>software or firmware error</x:v>
      </x:c>
      <x:c r="H841" t="str">
        <x:v>Moderate</x:v>
      </x:c>
      <x:c r="I841" t="str">
        <x:v>Display module</x:v>
      </x:c>
      <x:c r="J841" t="n">
        <x:v>1.4</x:v>
      </x:c>
      <x:c r="K841" t="n">
        <x:v>11.5</x:v>
      </x:c>
      <x:c r="L841" s="30" t="n">
        <x:v>642.85</x:v>
      </x:c>
      <x:c r="M841" s="31" t="b">
        <x:v>0</x:v>
      </x:c>
      <x:c r="N841" s="31" t="b">
        <x:v>0</x:v>
      </x:c>
      <x:c r="O841" t="str">
        <x:v>Network infrastructure</x:v>
      </x:c>
      <x:c r="P841" s="31" t="b">
        <x:v>1</x:v>
      </x:c>
      <x:c r="Q841" t="str">
        <x:v>SAF-000022</x:v>
      </x:c>
    </x:row>
    <x:row r="842">
      <x:c r="A842" t="str">
        <x:v>MNT-0000841</x:v>
      </x:c>
      <x:c r="B842" t="str">
        <x:v>DEV-00209</x:v>
      </x:c>
      <x:c r="C842" s="28" t="n">
        <x:v>45669</x:v>
      </x:c>
      <x:c r="D842" t="str">
        <x:v>Preventive Maintenance</x:v>
      </x:c>
      <x:c r="E842" t="str">
        <x:v>PM-00</x:v>
      </x:c>
      <x:c r="F842" t="str">
        <x:v>Routine/Planned</x:v>
      </x:c>
      <x:c r="G842" t="str">
        <x:v>planned activity</x:v>
      </x:c>
      <x:c r="H842" t="str">
        <x:v>None</x:v>
      </x:c>
      <x:c r="I842" t="str">
        <x:v>None</x:v>
      </x:c>
      <x:c r="J842" t="n">
        <x:v>1.2</x:v>
      </x:c>
      <x:c r="K842" t="n">
        <x:v>0.5</x:v>
      </x:c>
      <x:c r="L842" s="30" t="n">
        <x:v>86.4</x:v>
      </x:c>
      <x:c r="M842" s="31" t="b">
        <x:v>1</x:v>
      </x:c>
      <x:c r="N842" s="31" t="b">
        <x:v>0</x:v>
      </x:c>
      <x:c r="O842" t="str">
        <x:v>Planned maintenance</x:v>
      </x:c>
      <x:c r="P842" s="31" t="b">
        <x:v>0</x:v>
      </x:c>
      <x:c r="Q842" t="str"/>
    </x:row>
    <x:row r="843">
      <x:c r="A843" t="str">
        <x:v>MNT-0000842</x:v>
      </x:c>
      <x:c r="B843" t="str">
        <x:v>DEV-00209</x:v>
      </x:c>
      <x:c r="C843" s="28" t="n">
        <x:v>45970</x:v>
      </x:c>
      <x:c r="D843" t="str">
        <x:v>Preventive Maintenance</x:v>
      </x:c>
      <x:c r="E843" t="str">
        <x:v>PM-00</x:v>
      </x:c>
      <x:c r="F843" t="str">
        <x:v>Routine/Planned</x:v>
      </x:c>
      <x:c r="G843" t="str">
        <x:v>planned activity</x:v>
      </x:c>
      <x:c r="H843" t="str">
        <x:v>None</x:v>
      </x:c>
      <x:c r="I843" t="str">
        <x:v>None</x:v>
      </x:c>
      <x:c r="J843" t="n">
        <x:v>1.7</x:v>
      </x:c>
      <x:c r="K843" t="n">
        <x:v>2.1</x:v>
      </x:c>
      <x:c r="L843" s="30" t="n">
        <x:v>122.4</x:v>
      </x:c>
      <x:c r="M843" s="31" t="b">
        <x:v>0</x:v>
      </x:c>
      <x:c r="N843" s="31" t="b">
        <x:v>0</x:v>
      </x:c>
      <x:c r="O843" t="str">
        <x:v>Planned maintenance</x:v>
      </x:c>
      <x:c r="P843" s="31" t="b">
        <x:v>0</x:v>
      </x:c>
      <x:c r="Q843" t="str"/>
    </x:row>
    <x:row r="844">
      <x:c r="A844" t="str">
        <x:v>MNT-0000843</x:v>
      </x:c>
      <x:c r="B844" t="str">
        <x:v>DEV-00209</x:v>
      </x:c>
      <x:c r="C844" s="28" t="n">
        <x:v>46049</x:v>
      </x:c>
      <x:c r="D844" t="str">
        <x:v>Preventive Maintenance</x:v>
      </x:c>
      <x:c r="E844" t="str">
        <x:v>PM-00</x:v>
      </x:c>
      <x:c r="F844" t="str">
        <x:v>Routine/Planned</x:v>
      </x:c>
      <x:c r="G844" t="str">
        <x:v>planned activity</x:v>
      </x:c>
      <x:c r="H844" t="str">
        <x:v>None</x:v>
      </x:c>
      <x:c r="I844" t="str">
        <x:v>None</x:v>
      </x:c>
      <x:c r="J844" t="n">
        <x:v>1</x:v>
      </x:c>
      <x:c r="K844" t="n">
        <x:v>1</x:v>
      </x:c>
      <x:c r="L844" s="30" t="n">
        <x:v>72</x:v>
      </x:c>
      <x:c r="M844" s="31" t="b">
        <x:v>1</x:v>
      </x:c>
      <x:c r="N844" s="31" t="b">
        <x:v>0</x:v>
      </x:c>
      <x:c r="O844" t="str">
        <x:v>Planned maintenance</x:v>
      </x:c>
      <x:c r="P844" s="31" t="b">
        <x:v>0</x:v>
      </x:c>
      <x:c r="Q844" t="str"/>
    </x:row>
    <x:row r="845">
      <x:c r="A845" t="str">
        <x:v>MNT-0000844</x:v>
      </x:c>
      <x:c r="B845" t="str">
        <x:v>DEV-00210</x:v>
      </x:c>
      <x:c r="C845" s="28" t="n">
        <x:v>45320</x:v>
      </x:c>
      <x:c r="D845" t="str">
        <x:v>Corrective Repair</x:v>
      </x:c>
      <x:c r="E845" t="str">
        <x:v>SW-01</x:v>
      </x:c>
      <x:c r="F845" t="str">
        <x:v>Software/Firmware</x:v>
      </x:c>
      <x:c r="G845" t="str">
        <x:v>software or firmware error</x:v>
      </x:c>
      <x:c r="H845" t="str">
        <x:v>Moderate</x:v>
      </x:c>
      <x:c r="I845" t="str">
        <x:v>None</x:v>
      </x:c>
      <x:c r="J845" t="n">
        <x:v>1.2</x:v>
      </x:c>
      <x:c r="K845" t="n">
        <x:v>5</x:v>
      </x:c>
      <x:c r="L845" s="30" t="n">
        <x:v>86.4</x:v>
      </x:c>
      <x:c r="M845" s="31" t="b">
        <x:v>1</x:v>
      </x:c>
      <x:c r="N845" s="31" t="b">
        <x:v>0</x:v>
      </x:c>
      <x:c r="O845" t="str">
        <x:v>Calibration drift</x:v>
      </x:c>
      <x:c r="P845" s="31" t="b">
        <x:v>0</x:v>
      </x:c>
      <x:c r="Q845" t="str"/>
    </x:row>
    <x:row r="846">
      <x:c r="A846" t="str">
        <x:v>MNT-0000845</x:v>
      </x:c>
      <x:c r="B846" t="str">
        <x:v>DEV-00210</x:v>
      </x:c>
      <x:c r="C846" s="28" t="n">
        <x:v>45537</x:v>
      </x:c>
      <x:c r="D846" t="str">
        <x:v>Preventive Maintenance</x:v>
      </x:c>
      <x:c r="E846" t="str">
        <x:v>PM-00</x:v>
      </x:c>
      <x:c r="F846" t="str">
        <x:v>Routine/Planned</x:v>
      </x:c>
      <x:c r="G846" t="str">
        <x:v>planned activity</x:v>
      </x:c>
      <x:c r="H846" t="str">
        <x:v>None</x:v>
      </x:c>
      <x:c r="I846" t="str">
        <x:v>None</x:v>
      </x:c>
      <x:c r="J846" t="n">
        <x:v>1.2</x:v>
      </x:c>
      <x:c r="K846" t="n">
        <x:v>2.3</x:v>
      </x:c>
      <x:c r="L846" s="30" t="n">
        <x:v>86.4</x:v>
      </x:c>
      <x:c r="M846" s="31" t="b">
        <x:v>1</x:v>
      </x:c>
      <x:c r="N846" s="31" t="b">
        <x:v>0</x:v>
      </x:c>
      <x:c r="O846" t="str">
        <x:v>Planned maintenance</x:v>
      </x:c>
      <x:c r="P846" s="31" t="b">
        <x:v>0</x:v>
      </x:c>
      <x:c r="Q846" t="str"/>
    </x:row>
    <x:row r="847">
      <x:c r="A847" t="str">
        <x:v>MNT-0000846</x:v>
      </x:c>
      <x:c r="B847" t="str">
        <x:v>DEV-00210</x:v>
      </x:c>
      <x:c r="C847" s="28" t="n">
        <x:v>45548</x:v>
      </x:c>
      <x:c r="D847" t="str">
        <x:v>Preventive Maintenance</x:v>
      </x:c>
      <x:c r="E847" t="str">
        <x:v>PM-00</x:v>
      </x:c>
      <x:c r="F847" t="str">
        <x:v>Routine/Planned</x:v>
      </x:c>
      <x:c r="G847" t="str">
        <x:v>planned activity</x:v>
      </x:c>
      <x:c r="H847" t="str">
        <x:v>None</x:v>
      </x:c>
      <x:c r="I847" t="str">
        <x:v>None</x:v>
      </x:c>
      <x:c r="J847" t="n">
        <x:v>2.1</x:v>
      </x:c>
      <x:c r="K847" t="n">
        <x:v>1.6</x:v>
      </x:c>
      <x:c r="L847" s="30" t="n">
        <x:v>151.2</x:v>
      </x:c>
      <x:c r="M847" s="31" t="b">
        <x:v>0</x:v>
      </x:c>
      <x:c r="N847" s="31" t="b">
        <x:v>0</x:v>
      </x:c>
      <x:c r="O847" t="str">
        <x:v>Planned maintenance</x:v>
      </x:c>
      <x:c r="P847" s="31" t="b">
        <x:v>0</x:v>
      </x:c>
      <x:c r="Q847" t="str"/>
    </x:row>
    <x:row r="848">
      <x:c r="A848" t="str">
        <x:v>MNT-0000847</x:v>
      </x:c>
      <x:c r="B848" t="str">
        <x:v>DEV-00210</x:v>
      </x:c>
      <x:c r="C848" s="28" t="n">
        <x:v>45718</x:v>
      </x:c>
      <x:c r="D848" t="str">
        <x:v>Corrective Repair</x:v>
      </x:c>
      <x:c r="E848" t="str">
        <x:v>BAT-01</x:v>
      </x:c>
      <x:c r="F848" t="str">
        <x:v>Power/Battery</x:v>
      </x:c>
      <x:c r="G848" t="str">
        <x:v>battery or power issue</x:v>
      </x:c>
      <x:c r="H848" t="str">
        <x:v>Safety Critical</x:v>
      </x:c>
      <x:c r="I848" t="str">
        <x:v>None</x:v>
      </x:c>
      <x:c r="J848" t="n">
        <x:v>3.8</x:v>
      </x:c>
      <x:c r="K848" t="n">
        <x:v>24</x:v>
      </x:c>
      <x:c r="L848" s="30" t="n">
        <x:v>273.6</x:v>
      </x:c>
      <x:c r="M848" s="31" t="b">
        <x:v>1</x:v>
      </x:c>
      <x:c r="N848" s="31" t="b">
        <x:v>0</x:v>
      </x:c>
      <x:c r="O848" t="str">
        <x:v>Component wear</x:v>
      </x:c>
      <x:c r="P848" s="31" t="b">
        <x:v>1</x:v>
      </x:c>
      <x:c r="Q848" t="str">
        <x:v>SAF-000023</x:v>
      </x:c>
    </x:row>
    <x:row r="849">
      <x:c r="A849" t="str">
        <x:v>MNT-0000848</x:v>
      </x:c>
      <x:c r="B849" t="str">
        <x:v>DEV-00210</x:v>
      </x:c>
      <x:c r="C849" s="28" t="n">
        <x:v>46046</x:v>
      </x:c>
      <x:c r="D849" t="str">
        <x:v>Corrective Repair</x:v>
      </x:c>
      <x:c r="E849" t="str">
        <x:v>PWR-03</x:v>
      </x:c>
      <x:c r="F849" t="str">
        <x:v>Power/Battery</x:v>
      </x:c>
      <x:c r="G849" t="str">
        <x:v>battery or power issue</x:v>
      </x:c>
      <x:c r="H849" t="str">
        <x:v>Minor</x:v>
      </x:c>
      <x:c r="I849" t="str">
        <x:v>Fan assembly</x:v>
      </x:c>
      <x:c r="J849" t="n">
        <x:v>1.8</x:v>
      </x:c>
      <x:c r="K849" t="n">
        <x:v>7.2</x:v>
      </x:c>
      <x:c r="L849" s="30" t="n">
        <x:v>773.06</x:v>
      </x:c>
      <x:c r="M849" s="31" t="b">
        <x:v>1</x:v>
      </x:c>
      <x:c r="N849" s="31" t="b">
        <x:v>0</x:v>
      </x:c>
      <x:c r="O849" t="str">
        <x:v>Network infrastructure</x:v>
      </x:c>
      <x:c r="P849" s="31" t="b">
        <x:v>0</x:v>
      </x:c>
      <x:c r="Q849" t="str"/>
    </x:row>
    <x:row r="850">
      <x:c r="A850" t="str">
        <x:v>MNT-0000849</x:v>
      </x:c>
      <x:c r="B850" t="str">
        <x:v>DEV-00211</x:v>
      </x:c>
      <x:c r="C850" s="28" t="n">
        <x:v>45430</x:v>
      </x:c>
      <x:c r="D850" t="str">
        <x:v>Preventive Maintenance</x:v>
      </x:c>
      <x:c r="E850" t="str">
        <x:v>PM-00</x:v>
      </x:c>
      <x:c r="F850" t="str">
        <x:v>Routine/Planned</x:v>
      </x:c>
      <x:c r="G850" t="str">
        <x:v>planned activity</x:v>
      </x:c>
      <x:c r="H850" t="str">
        <x:v>None</x:v>
      </x:c>
      <x:c r="I850" t="str">
        <x:v>None</x:v>
      </x:c>
      <x:c r="J850" t="n">
        <x:v>0.8</x:v>
      </x:c>
      <x:c r="K850" t="n">
        <x:v>0.8</x:v>
      </x:c>
      <x:c r="L850" s="30" t="n">
        <x:v>57.6</x:v>
      </x:c>
      <x:c r="M850" s="31" t="b">
        <x:v>1</x:v>
      </x:c>
      <x:c r="N850" s="31" t="b">
        <x:v>0</x:v>
      </x:c>
      <x:c r="O850" t="str">
        <x:v>Planned maintenance</x:v>
      </x:c>
      <x:c r="P850" s="31" t="b">
        <x:v>0</x:v>
      </x:c>
      <x:c r="Q850" t="str"/>
    </x:row>
    <x:row r="851">
      <x:c r="A851" t="str">
        <x:v>MNT-0000850</x:v>
      </x:c>
      <x:c r="B851" t="str">
        <x:v>DEV-00211</x:v>
      </x:c>
      <x:c r="C851" s="28" t="n">
        <x:v>45629</x:v>
      </x:c>
      <x:c r="D851" t="str">
        <x:v>Preventive Maintenance</x:v>
      </x:c>
      <x:c r="E851" t="str">
        <x:v>PM-00</x:v>
      </x:c>
      <x:c r="F851" t="str">
        <x:v>Routine/Planned</x:v>
      </x:c>
      <x:c r="G851" t="str">
        <x:v>planned activity</x:v>
      </x:c>
      <x:c r="H851" t="str">
        <x:v>None</x:v>
      </x:c>
      <x:c r="I851" t="str">
        <x:v>None</x:v>
      </x:c>
      <x:c r="J851" t="n">
        <x:v>0.9</x:v>
      </x:c>
      <x:c r="K851" t="n">
        <x:v>1.3</x:v>
      </x:c>
      <x:c r="L851" s="30" t="n">
        <x:v>64.8</x:v>
      </x:c>
      <x:c r="M851" s="31" t="b">
        <x:v>0</x:v>
      </x:c>
      <x:c r="N851" s="31" t="b">
        <x:v>0</x:v>
      </x:c>
      <x:c r="O851" t="str">
        <x:v>Planned maintenance</x:v>
      </x:c>
      <x:c r="P851" s="31" t="b">
        <x:v>0</x:v>
      </x:c>
      <x:c r="Q851" t="str"/>
    </x:row>
    <x:row r="852">
      <x:c r="A852" t="str">
        <x:v>MNT-0000851</x:v>
      </x:c>
      <x:c r="B852" t="str">
        <x:v>DEV-00211</x:v>
      </x:c>
      <x:c r="C852" s="28" t="n">
        <x:v>45758</x:v>
      </x:c>
      <x:c r="D852" t="str">
        <x:v>Preventive Maintenance</x:v>
      </x:c>
      <x:c r="E852" t="str">
        <x:v>PM-00</x:v>
      </x:c>
      <x:c r="F852" t="str">
        <x:v>Routine/Planned</x:v>
      </x:c>
      <x:c r="G852" t="str">
        <x:v>planned activity</x:v>
      </x:c>
      <x:c r="H852" t="str">
        <x:v>None</x:v>
      </x:c>
      <x:c r="I852" t="str">
        <x:v>None</x:v>
      </x:c>
      <x:c r="J852" t="n">
        <x:v>1.5</x:v>
      </x:c>
      <x:c r="K852" t="n">
        <x:v>2</x:v>
      </x:c>
      <x:c r="L852" s="30" t="n">
        <x:v>108</x:v>
      </x:c>
      <x:c r="M852" s="31" t="b">
        <x:v>0</x:v>
      </x:c>
      <x:c r="N852" s="31" t="b">
        <x:v>0</x:v>
      </x:c>
      <x:c r="O852" t="str">
        <x:v>Planned maintenance</x:v>
      </x:c>
      <x:c r="P852" s="31" t="b">
        <x:v>0</x:v>
      </x:c>
      <x:c r="Q852" t="str"/>
    </x:row>
    <x:row r="853">
      <x:c r="A853" t="str">
        <x:v>MNT-0000852</x:v>
      </x:c>
      <x:c r="B853" t="str">
        <x:v>DEV-00211</x:v>
      </x:c>
      <x:c r="C853" s="28" t="n">
        <x:v>46085</x:v>
      </x:c>
      <x:c r="D853" t="str">
        <x:v>Corrective Repair</x:v>
      </x:c>
      <x:c r="E853" t="str">
        <x:v>NET-01</x:v>
      </x:c>
      <x:c r="F853" t="str">
        <x:v>Network/Connectivity</x:v>
      </x:c>
      <x:c r="G853" t="str">
        <x:v>network communication interruption</x:v>
      </x:c>
      <x:c r="H853" t="str">
        <x:v>Minor</x:v>
      </x:c>
      <x:c r="I853" t="str">
        <x:v>Pump mechanism</x:v>
      </x:c>
      <x:c r="J853" t="n">
        <x:v>1.1</x:v>
      </x:c>
      <x:c r="K853" t="n">
        <x:v>9.8</x:v>
      </x:c>
      <x:c r="L853" s="30" t="n">
        <x:v>629.56</x:v>
      </x:c>
      <x:c r="M853" s="31" t="b">
        <x:v>0</x:v>
      </x:c>
      <x:c r="N853" s="31" t="b">
        <x:v>0</x:v>
      </x:c>
      <x:c r="O853" t="str">
        <x:v>Network infrastructure</x:v>
      </x:c>
      <x:c r="P853" s="31" t="b">
        <x:v>0</x:v>
      </x:c>
      <x:c r="Q853" t="str"/>
    </x:row>
    <x:row r="854">
      <x:c r="A854" t="str">
        <x:v>MNT-0000853</x:v>
      </x:c>
      <x:c r="B854" t="str">
        <x:v>DEV-00212</x:v>
      </x:c>
      <x:c r="C854" s="28" t="n">
        <x:v>45337</x:v>
      </x:c>
      <x:c r="D854" t="str">
        <x:v>Preventive Maintenance</x:v>
      </x:c>
      <x:c r="E854" t="str">
        <x:v>PM-00</x:v>
      </x:c>
      <x:c r="F854" t="str">
        <x:v>Routine/Planned</x:v>
      </x:c>
      <x:c r="G854" t="str">
        <x:v>planned activity</x:v>
      </x:c>
      <x:c r="H854" t="str">
        <x:v>None</x:v>
      </x:c>
      <x:c r="I854" t="str">
        <x:v>None</x:v>
      </x:c>
      <x:c r="J854" t="n">
        <x:v>1.5</x:v>
      </x:c>
      <x:c r="K854" t="n">
        <x:v>1.4</x:v>
      </x:c>
      <x:c r="L854" s="30" t="n">
        <x:v>108</x:v>
      </x:c>
      <x:c r="M854" s="31" t="b">
        <x:v>1</x:v>
      </x:c>
      <x:c r="N854" s="31" t="b">
        <x:v>0</x:v>
      </x:c>
      <x:c r="O854" t="str">
        <x:v>Planned maintenance</x:v>
      </x:c>
      <x:c r="P854" s="31" t="b">
        <x:v>0</x:v>
      </x:c>
      <x:c r="Q854" t="str"/>
    </x:row>
    <x:row r="855">
      <x:c r="A855" t="str">
        <x:v>MNT-0000854</x:v>
      </x:c>
      <x:c r="B855" t="str">
        <x:v>DEV-00212</x:v>
      </x:c>
      <x:c r="C855" s="28" t="n">
        <x:v>45407</x:v>
      </x:c>
      <x:c r="D855" t="str">
        <x:v>Corrective Repair</x:v>
      </x:c>
      <x:c r="E855" t="str">
        <x:v>ALM-06</x:v>
      </x:c>
      <x:c r="F855" t="str">
        <x:v>Alarm/Display</x:v>
      </x:c>
      <x:c r="G855" t="str">
        <x:v>alarm or display irregularity</x:v>
      </x:c>
      <x:c r="H855" t="str">
        <x:v>Moderate</x:v>
      </x:c>
      <x:c r="I855" t="str">
        <x:v>Cable/lead</x:v>
      </x:c>
      <x:c r="J855" t="n">
        <x:v>2.7</x:v>
      </x:c>
      <x:c r="K855" t="n">
        <x:v>16</x:v>
      </x:c>
      <x:c r="L855" s="30" t="n">
        <x:v>436.64</x:v>
      </x:c>
      <x:c r="M855" s="31" t="b">
        <x:v>1</x:v>
      </x:c>
      <x:c r="N855" s="31" t="b">
        <x:v>0</x:v>
      </x:c>
      <x:c r="O855" t="str">
        <x:v>Battery ageing</x:v>
      </x:c>
      <x:c r="P855" s="31" t="b">
        <x:v>0</x:v>
      </x:c>
      <x:c r="Q855" t="str"/>
    </x:row>
    <x:row r="856">
      <x:c r="A856" t="str">
        <x:v>MNT-0000855</x:v>
      </x:c>
      <x:c r="B856" t="str">
        <x:v>DEV-00212</x:v>
      </x:c>
      <x:c r="C856" s="28" t="n">
        <x:v>45826</x:v>
      </x:c>
      <x:c r="D856" t="str">
        <x:v>Preventive Maintenance</x:v>
      </x:c>
      <x:c r="E856" t="str">
        <x:v>PM-00</x:v>
      </x:c>
      <x:c r="F856" t="str">
        <x:v>Routine/Planned</x:v>
      </x:c>
      <x:c r="G856" t="str">
        <x:v>planned activity</x:v>
      </x:c>
      <x:c r="H856" t="str">
        <x:v>None</x:v>
      </x:c>
      <x:c r="I856" t="str">
        <x:v>None</x:v>
      </x:c>
      <x:c r="J856" t="n">
        <x:v>1.5</x:v>
      </x:c>
      <x:c r="K856" t="n">
        <x:v>2.2</x:v>
      </x:c>
      <x:c r="L856" s="30" t="n">
        <x:v>108</x:v>
      </x:c>
      <x:c r="M856" s="31" t="b">
        <x:v>1</x:v>
      </x:c>
      <x:c r="N856" s="31" t="b">
        <x:v>0</x:v>
      </x:c>
      <x:c r="O856" t="str">
        <x:v>Planned maintenance</x:v>
      </x:c>
      <x:c r="P856" s="31" t="b">
        <x:v>0</x:v>
      </x:c>
      <x:c r="Q856" t="str"/>
    </x:row>
    <x:row r="857">
      <x:c r="A857" t="str">
        <x:v>MNT-0000856</x:v>
      </x:c>
      <x:c r="B857" t="str">
        <x:v>DEV-00213</x:v>
      </x:c>
      <x:c r="C857" s="28" t="n">
        <x:v>45678</x:v>
      </x:c>
      <x:c r="D857" t="str">
        <x:v>Corrective Repair</x:v>
      </x:c>
      <x:c r="E857" t="str">
        <x:v>SNS-01</x:v>
      </x:c>
      <x:c r="F857" t="str">
        <x:v>Sensor/Measurement</x:v>
      </x:c>
      <x:c r="G857" t="str">
        <x:v>measurement or sensor drift</x:v>
      </x:c>
      <x:c r="H857" t="str">
        <x:v>Moderate</x:v>
      </x:c>
      <x:c r="I857" t="str">
        <x:v>Network module</x:v>
      </x:c>
      <x:c r="J857" t="n">
        <x:v>0.6</x:v>
      </x:c>
      <x:c r="K857" t="n">
        <x:v>3.6</x:v>
      </x:c>
      <x:c r="L857" s="30" t="n">
        <x:v>682.61</x:v>
      </x:c>
      <x:c r="M857" s="31" t="b">
        <x:v>0</x:v>
      </x:c>
      <x:c r="N857" s="31" t="b">
        <x:v>0</x:v>
      </x:c>
      <x:c r="O857" t="str">
        <x:v>Component wear</x:v>
      </x:c>
      <x:c r="P857" s="31" t="b">
        <x:v>0</x:v>
      </x:c>
      <x:c r="Q857" t="str"/>
    </x:row>
    <x:row r="858">
      <x:c r="A858" t="str">
        <x:v>MNT-0000857</x:v>
      </x:c>
      <x:c r="B858" t="str">
        <x:v>DEV-00213</x:v>
      </x:c>
      <x:c r="C858" s="28" t="n">
        <x:v>45777</x:v>
      </x:c>
      <x:c r="D858" t="str">
        <x:v>Preventive Maintenance</x:v>
      </x:c>
      <x:c r="E858" t="str">
        <x:v>PM-00</x:v>
      </x:c>
      <x:c r="F858" t="str">
        <x:v>Routine/Planned</x:v>
      </x:c>
      <x:c r="G858" t="str">
        <x:v>planned activity</x:v>
      </x:c>
      <x:c r="H858" t="str">
        <x:v>None</x:v>
      </x:c>
      <x:c r="I858" t="str">
        <x:v>None</x:v>
      </x:c>
      <x:c r="J858" t="n">
        <x:v>0.8</x:v>
      </x:c>
      <x:c r="K858" t="n">
        <x:v>2.1</x:v>
      </x:c>
      <x:c r="L858" s="30" t="n">
        <x:v>57.6</x:v>
      </x:c>
      <x:c r="M858" s="31" t="b">
        <x:v>1</x:v>
      </x:c>
      <x:c r="N858" s="31" t="b">
        <x:v>0</x:v>
      </x:c>
      <x:c r="O858" t="str">
        <x:v>Planned maintenance</x:v>
      </x:c>
      <x:c r="P858" s="31" t="b">
        <x:v>0</x:v>
      </x:c>
      <x:c r="Q858" t="str"/>
    </x:row>
    <x:row r="859">
      <x:c r="A859" t="str">
        <x:v>MNT-0000858</x:v>
      </x:c>
      <x:c r="B859" t="str">
        <x:v>DEV-00213</x:v>
      </x:c>
      <x:c r="C859" s="28" t="n">
        <x:v>45931</x:v>
      </x:c>
      <x:c r="D859" t="str">
        <x:v>Preventive Maintenance</x:v>
      </x:c>
      <x:c r="E859" t="str">
        <x:v>PM-00</x:v>
      </x:c>
      <x:c r="F859" t="str">
        <x:v>Routine/Planned</x:v>
      </x:c>
      <x:c r="G859" t="str">
        <x:v>planned activity</x:v>
      </x:c>
      <x:c r="H859" t="str">
        <x:v>None</x:v>
      </x:c>
      <x:c r="I859" t="str">
        <x:v>None</x:v>
      </x:c>
      <x:c r="J859" t="n">
        <x:v>1.2</x:v>
      </x:c>
      <x:c r="K859" t="n">
        <x:v>3</x:v>
      </x:c>
      <x:c r="L859" s="30" t="n">
        <x:v>86.4</x:v>
      </x:c>
      <x:c r="M859" s="31" t="b">
        <x:v>1</x:v>
      </x:c>
      <x:c r="N859" s="31" t="b">
        <x:v>0</x:v>
      </x:c>
      <x:c r="O859" t="str">
        <x:v>Planned maintenance</x:v>
      </x:c>
      <x:c r="P859" s="31" t="b">
        <x:v>0</x:v>
      </x:c>
      <x:c r="Q859" t="str"/>
    </x:row>
    <x:row r="860">
      <x:c r="A860" t="str">
        <x:v>MNT-0000859</x:v>
      </x:c>
      <x:c r="B860" t="str">
        <x:v>DEV-00213</x:v>
      </x:c>
      <x:c r="C860" s="28" t="n">
        <x:v>46099</x:v>
      </x:c>
      <x:c r="D860" t="str">
        <x:v>Corrective Repair</x:v>
      </x:c>
      <x:c r="E860" t="str">
        <x:v>DSP-02</x:v>
      </x:c>
      <x:c r="F860" t="str">
        <x:v>Alarm/Display</x:v>
      </x:c>
      <x:c r="G860" t="str">
        <x:v>alarm or display irregularity</x:v>
      </x:c>
      <x:c r="H860" t="str">
        <x:v>Moderate</x:v>
      </x:c>
      <x:c r="I860" t="str">
        <x:v>Fan assembly</x:v>
      </x:c>
      <x:c r="J860" t="n">
        <x:v>1.5</x:v>
      </x:c>
      <x:c r="K860" t="n">
        <x:v>13.9</x:v>
      </x:c>
      <x:c r="L860" s="30" t="n">
        <x:v>336.48</x:v>
      </x:c>
      <x:c r="M860" s="31" t="b">
        <x:v>1</x:v>
      </x:c>
      <x:c r="N860" s="31" t="b">
        <x:v>0</x:v>
      </x:c>
      <x:c r="O860" t="str">
        <x:v>Calibration drift</x:v>
      </x:c>
      <x:c r="P860" s="31" t="b">
        <x:v>1</x:v>
      </x:c>
      <x:c r="Q860" t="str">
        <x:v>SAF-000024</x:v>
      </x:c>
    </x:row>
    <x:row r="861">
      <x:c r="A861" t="str">
        <x:v>MNT-0000860</x:v>
      </x:c>
      <x:c r="B861" t="str">
        <x:v>DEV-00213</x:v>
      </x:c>
      <x:c r="C861" s="28" t="n">
        <x:v>46217</x:v>
      </x:c>
      <x:c r="D861" t="str">
        <x:v>Preventive Maintenance</x:v>
      </x:c>
      <x:c r="E861" t="str">
        <x:v>PM-00</x:v>
      </x:c>
      <x:c r="F861" t="str">
        <x:v>Routine/Planned</x:v>
      </x:c>
      <x:c r="G861" t="str">
        <x:v>planned activity</x:v>
      </x:c>
      <x:c r="H861" t="str">
        <x:v>None</x:v>
      </x:c>
      <x:c r="I861" t="str">
        <x:v>None</x:v>
      </x:c>
      <x:c r="J861" t="n">
        <x:v>1.7</x:v>
      </x:c>
      <x:c r="K861" t="n">
        <x:v>3</x:v>
      </x:c>
      <x:c r="L861" s="30" t="n">
        <x:v>122.4</x:v>
      </x:c>
      <x:c r="M861" s="31" t="b">
        <x:v>1</x:v>
      </x:c>
      <x:c r="N861" s="31" t="b">
        <x:v>0</x:v>
      </x:c>
      <x:c r="O861" t="str">
        <x:v>Planned maintenance</x:v>
      </x:c>
      <x:c r="P861" s="31" t="b">
        <x:v>0</x:v>
      </x:c>
      <x:c r="Q861" t="str"/>
    </x:row>
    <x:row r="862">
      <x:c r="A862" t="str">
        <x:v>MNT-0000861</x:v>
      </x:c>
      <x:c r="B862" t="str">
        <x:v>DEV-00214</x:v>
      </x:c>
      <x:c r="C862" s="28" t="n">
        <x:v>45342</x:v>
      </x:c>
      <x:c r="D862" t="str">
        <x:v>Preventive Maintenance</x:v>
      </x:c>
      <x:c r="E862" t="str">
        <x:v>PM-00</x:v>
      </x:c>
      <x:c r="F862" t="str">
        <x:v>Routine/Planned</x:v>
      </x:c>
      <x:c r="G862" t="str">
        <x:v>planned activity</x:v>
      </x:c>
      <x:c r="H862" t="str">
        <x:v>None</x:v>
      </x:c>
      <x:c r="I862" t="str">
        <x:v>None</x:v>
      </x:c>
      <x:c r="J862" t="n">
        <x:v>1.7</x:v>
      </x:c>
      <x:c r="K862" t="n">
        <x:v>0.9</x:v>
      </x:c>
      <x:c r="L862" s="30" t="n">
        <x:v>122.4</x:v>
      </x:c>
      <x:c r="M862" s="31" t="b">
        <x:v>1</x:v>
      </x:c>
      <x:c r="N862" s="31" t="b">
        <x:v>0</x:v>
      </x:c>
      <x:c r="O862" t="str">
        <x:v>Planned maintenance</x:v>
      </x:c>
      <x:c r="P862" s="31" t="b">
        <x:v>0</x:v>
      </x:c>
      <x:c r="Q862" t="str"/>
    </x:row>
    <x:row r="863">
      <x:c r="A863" t="str">
        <x:v>MNT-0000862</x:v>
      </x:c>
      <x:c r="B863" t="str">
        <x:v>DEV-00214</x:v>
      </x:c>
      <x:c r="C863" s="28" t="n">
        <x:v>45468</x:v>
      </x:c>
      <x:c r="D863" t="str">
        <x:v>Preventive Maintenance</x:v>
      </x:c>
      <x:c r="E863" t="str">
        <x:v>PM-00</x:v>
      </x:c>
      <x:c r="F863" t="str">
        <x:v>Routine/Planned</x:v>
      </x:c>
      <x:c r="G863" t="str">
        <x:v>planned activity</x:v>
      </x:c>
      <x:c r="H863" t="str">
        <x:v>None</x:v>
      </x:c>
      <x:c r="I863" t="str">
        <x:v>None</x:v>
      </x:c>
      <x:c r="J863" t="n">
        <x:v>1.3</x:v>
      </x:c>
      <x:c r="K863" t="n">
        <x:v>1.6</x:v>
      </x:c>
      <x:c r="L863" s="30" t="n">
        <x:v>93.6</x:v>
      </x:c>
      <x:c r="M863" s="31" t="b">
        <x:v>1</x:v>
      </x:c>
      <x:c r="N863" s="31" t="b">
        <x:v>0</x:v>
      </x:c>
      <x:c r="O863" t="str">
        <x:v>Planned maintenance</x:v>
      </x:c>
      <x:c r="P863" s="31" t="b">
        <x:v>0</x:v>
      </x:c>
      <x:c r="Q863" t="str"/>
    </x:row>
    <x:row r="864">
      <x:c r="A864" t="str">
        <x:v>MNT-0000863</x:v>
      </x:c>
      <x:c r="B864" t="str">
        <x:v>DEV-00214</x:v>
      </x:c>
      <x:c r="C864" s="28" t="n">
        <x:v>45897</x:v>
      </x:c>
      <x:c r="D864" t="str">
        <x:v>Preventive Maintenance</x:v>
      </x:c>
      <x:c r="E864" t="str">
        <x:v>PM-00</x:v>
      </x:c>
      <x:c r="F864" t="str">
        <x:v>Routine/Planned</x:v>
      </x:c>
      <x:c r="G864" t="str">
        <x:v>planned activity</x:v>
      </x:c>
      <x:c r="H864" t="str">
        <x:v>None</x:v>
      </x:c>
      <x:c r="I864" t="str">
        <x:v>None</x:v>
      </x:c>
      <x:c r="J864" t="n">
        <x:v>1.5</x:v>
      </x:c>
      <x:c r="K864" t="n">
        <x:v>1.5</x:v>
      </x:c>
      <x:c r="L864" s="30" t="n">
        <x:v>108</x:v>
      </x:c>
      <x:c r="M864" s="31" t="b">
        <x:v>1</x:v>
      </x:c>
      <x:c r="N864" s="31" t="b">
        <x:v>0</x:v>
      </x:c>
      <x:c r="O864" t="str">
        <x:v>Planned maintenance</x:v>
      </x:c>
      <x:c r="P864" s="31" t="b">
        <x:v>0</x:v>
      </x:c>
      <x:c r="Q864" t="str"/>
    </x:row>
    <x:row r="865">
      <x:c r="A865" t="str">
        <x:v>MNT-0000864</x:v>
      </x:c>
      <x:c r="B865" t="str">
        <x:v>DEV-00215</x:v>
      </x:c>
      <x:c r="C865" s="28" t="n">
        <x:v>45671</x:v>
      </x:c>
      <x:c r="D865" t="str">
        <x:v>Preventive Maintenance</x:v>
      </x:c>
      <x:c r="E865" t="str">
        <x:v>PM-00</x:v>
      </x:c>
      <x:c r="F865" t="str">
        <x:v>Routine/Planned</x:v>
      </x:c>
      <x:c r="G865" t="str">
        <x:v>planned activity</x:v>
      </x:c>
      <x:c r="H865" t="str">
        <x:v>None</x:v>
      </x:c>
      <x:c r="I865" t="str">
        <x:v>None</x:v>
      </x:c>
      <x:c r="J865" t="n">
        <x:v>0.7</x:v>
      </x:c>
      <x:c r="K865" t="n">
        <x:v>1.8</x:v>
      </x:c>
      <x:c r="L865" s="30" t="n">
        <x:v>50.4</x:v>
      </x:c>
      <x:c r="M865" s="31" t="b">
        <x:v>1</x:v>
      </x:c>
      <x:c r="N865" s="31" t="b">
        <x:v>0</x:v>
      </x:c>
      <x:c r="O865" t="str">
        <x:v>Planned maintenance</x:v>
      </x:c>
      <x:c r="P865" s="31" t="b">
        <x:v>0</x:v>
      </x:c>
      <x:c r="Q865" t="str"/>
    </x:row>
    <x:row r="866">
      <x:c r="A866" t="str">
        <x:v>MNT-0000865</x:v>
      </x:c>
      <x:c r="B866" t="str">
        <x:v>DEV-00215</x:v>
      </x:c>
      <x:c r="C866" s="28" t="n">
        <x:v>45701</x:v>
      </x:c>
      <x:c r="D866" t="str">
        <x:v>Corrective Repair</x:v>
      </x:c>
      <x:c r="E866" t="str">
        <x:v>MEC-01</x:v>
      </x:c>
      <x:c r="F866" t="str">
        <x:v>Mechanical</x:v>
      </x:c>
      <x:c r="G866" t="str">
        <x:v>mechanical wear or connector issue</x:v>
      </x:c>
      <x:c r="H866" t="str">
        <x:v>Minor</x:v>
      </x:c>
      <x:c r="I866" t="str">
        <x:v>None</x:v>
      </x:c>
      <x:c r="J866" t="n">
        <x:v>1.2</x:v>
      </x:c>
      <x:c r="K866" t="n">
        <x:v>4.7</x:v>
      </x:c>
      <x:c r="L866" s="30" t="n">
        <x:v>86.4</x:v>
      </x:c>
      <x:c r="M866" s="31" t="b">
        <x:v>1</x:v>
      </x:c>
      <x:c r="N866" s="31" t="b">
        <x:v>0</x:v>
      </x:c>
      <x:c r="O866" t="str">
        <x:v>Calibration drift</x:v>
      </x:c>
      <x:c r="P866" s="31" t="b">
        <x:v>0</x:v>
      </x:c>
      <x:c r="Q866" t="str"/>
    </x:row>
    <x:row r="867">
      <x:c r="A867" t="str">
        <x:v>MNT-0000866</x:v>
      </x:c>
      <x:c r="B867" t="str">
        <x:v>DEV-00215</x:v>
      </x:c>
      <x:c r="C867" s="28" t="n">
        <x:v>46074</x:v>
      </x:c>
      <x:c r="D867" t="str">
        <x:v>Preventive Maintenance</x:v>
      </x:c>
      <x:c r="E867" t="str">
        <x:v>PM-00</x:v>
      </x:c>
      <x:c r="F867" t="str">
        <x:v>Routine/Planned</x:v>
      </x:c>
      <x:c r="G867" t="str">
        <x:v>planned activity</x:v>
      </x:c>
      <x:c r="H867" t="str">
        <x:v>None</x:v>
      </x:c>
      <x:c r="I867" t="str">
        <x:v>None</x:v>
      </x:c>
      <x:c r="J867" t="n">
        <x:v>1.7</x:v>
      </x:c>
      <x:c r="K867" t="n">
        <x:v>1.7</x:v>
      </x:c>
      <x:c r="L867" s="30" t="n">
        <x:v>122.4</x:v>
      </x:c>
      <x:c r="M867" s="31" t="b">
        <x:v>1</x:v>
      </x:c>
      <x:c r="N867" s="31" t="b">
        <x:v>0</x:v>
      </x:c>
      <x:c r="O867" t="str">
        <x:v>Planned maintenance</x:v>
      </x:c>
      <x:c r="P867" s="31" t="b">
        <x:v>0</x:v>
      </x:c>
      <x:c r="Q867" t="str"/>
    </x:row>
    <x:row r="868">
      <x:c r="A868" t="str">
        <x:v>MNT-0000867</x:v>
      </x:c>
      <x:c r="B868" t="str">
        <x:v>DEV-00216</x:v>
      </x:c>
      <x:c r="C868" s="28" t="n">
        <x:v>45663</x:v>
      </x:c>
      <x:c r="D868" t="str">
        <x:v>Corrective Repair</x:v>
      </x:c>
      <x:c r="E868" t="str">
        <x:v>PWR-02</x:v>
      </x:c>
      <x:c r="F868" t="str">
        <x:v>Power/Battery</x:v>
      </x:c>
      <x:c r="G868" t="str">
        <x:v>battery or power issue</x:v>
      </x:c>
      <x:c r="H868" t="str">
        <x:v>Minor</x:v>
      </x:c>
      <x:c r="I868" t="str">
        <x:v>Fan assembly</x:v>
      </x:c>
      <x:c r="J868" t="n">
        <x:v>2.4</x:v>
      </x:c>
      <x:c r="K868" t="n">
        <x:v>6.1</x:v>
      </x:c>
      <x:c r="L868" s="30" t="n">
        <x:v>224.78</x:v>
      </x:c>
      <x:c r="M868" s="31" t="b">
        <x:v>1</x:v>
      </x:c>
      <x:c r="N868" s="31" t="b">
        <x:v>0</x:v>
      </x:c>
      <x:c r="O868" t="str">
        <x:v>Accessory failure</x:v>
      </x:c>
      <x:c r="P868" s="31" t="b">
        <x:v>1</x:v>
      </x:c>
      <x:c r="Q868" t="str">
        <x:v>SAF-000025</x:v>
      </x:c>
    </x:row>
    <x:row r="869">
      <x:c r="A869" t="str">
        <x:v>MNT-0000868</x:v>
      </x:c>
      <x:c r="B869" t="str">
        <x:v>DEV-00216</x:v>
      </x:c>
      <x:c r="C869" s="28" t="n">
        <x:v>45681</x:v>
      </x:c>
      <x:c r="D869" t="str">
        <x:v>Preventive Maintenance</x:v>
      </x:c>
      <x:c r="E869" t="str">
        <x:v>PM-00</x:v>
      </x:c>
      <x:c r="F869" t="str">
        <x:v>Routine/Planned</x:v>
      </x:c>
      <x:c r="G869" t="str">
        <x:v>planned activity</x:v>
      </x:c>
      <x:c r="H869" t="str">
        <x:v>None</x:v>
      </x:c>
      <x:c r="I869" t="str">
        <x:v>None</x:v>
      </x:c>
      <x:c r="J869" t="n">
        <x:v>0.7</x:v>
      </x:c>
      <x:c r="K869" t="n">
        <x:v>3.1</x:v>
      </x:c>
      <x:c r="L869" s="30" t="n">
        <x:v>50.4</x:v>
      </x:c>
      <x:c r="M869" s="31" t="b">
        <x:v>1</x:v>
      </x:c>
      <x:c r="N869" s="31" t="b">
        <x:v>0</x:v>
      </x:c>
      <x:c r="O869" t="str">
        <x:v>Planned maintenance</x:v>
      </x:c>
      <x:c r="P869" s="31" t="b">
        <x:v>0</x:v>
      </x:c>
      <x:c r="Q869" t="str"/>
    </x:row>
    <x:row r="870">
      <x:c r="A870" t="str">
        <x:v>MNT-0000869</x:v>
      </x:c>
      <x:c r="B870" t="str">
        <x:v>DEV-00216</x:v>
      </x:c>
      <x:c r="C870" s="28" t="n">
        <x:v>45855</x:v>
      </x:c>
      <x:c r="D870" t="str">
        <x:v>Preventive Maintenance</x:v>
      </x:c>
      <x:c r="E870" t="str">
        <x:v>PM-00</x:v>
      </x:c>
      <x:c r="F870" t="str">
        <x:v>Routine/Planned</x:v>
      </x:c>
      <x:c r="G870" t="str">
        <x:v>planned activity</x:v>
      </x:c>
      <x:c r="H870" t="str">
        <x:v>None</x:v>
      </x:c>
      <x:c r="I870" t="str">
        <x:v>None</x:v>
      </x:c>
      <x:c r="J870" t="n">
        <x:v>1.2</x:v>
      </x:c>
      <x:c r="K870" t="n">
        <x:v>0.8</x:v>
      </x:c>
      <x:c r="L870" s="30" t="n">
        <x:v>86.4</x:v>
      </x:c>
      <x:c r="M870" s="31" t="b">
        <x:v>0</x:v>
      </x:c>
      <x:c r="N870" s="31" t="b">
        <x:v>0</x:v>
      </x:c>
      <x:c r="O870" t="str">
        <x:v>Planned maintenance</x:v>
      </x:c>
      <x:c r="P870" s="31" t="b">
        <x:v>0</x:v>
      </x:c>
      <x:c r="Q870" t="str"/>
    </x:row>
    <x:row r="871">
      <x:c r="A871" t="str">
        <x:v>MNT-0000870</x:v>
      </x:c>
      <x:c r="B871" t="str">
        <x:v>DEV-00216</x:v>
      </x:c>
      <x:c r="C871" s="28" t="n">
        <x:v>46000</x:v>
      </x:c>
      <x:c r="D871" t="str">
        <x:v>Preventive Maintenance</x:v>
      </x:c>
      <x:c r="E871" t="str">
        <x:v>PM-00</x:v>
      </x:c>
      <x:c r="F871" t="str">
        <x:v>Routine/Planned</x:v>
      </x:c>
      <x:c r="G871" t="str">
        <x:v>planned activity</x:v>
      </x:c>
      <x:c r="H871" t="str">
        <x:v>None</x:v>
      </x:c>
      <x:c r="I871" t="str">
        <x:v>None</x:v>
      </x:c>
      <x:c r="J871" t="n">
        <x:v>0.8</x:v>
      </x:c>
      <x:c r="K871" t="n">
        <x:v>2.5</x:v>
      </x:c>
      <x:c r="L871" s="30" t="n">
        <x:v>57.6</x:v>
      </x:c>
      <x:c r="M871" s="31" t="b">
        <x:v>1</x:v>
      </x:c>
      <x:c r="N871" s="31" t="b">
        <x:v>0</x:v>
      </x:c>
      <x:c r="O871" t="str">
        <x:v>Planned maintenance</x:v>
      </x:c>
      <x:c r="P871" s="31" t="b">
        <x:v>0</x:v>
      </x:c>
      <x:c r="Q871" t="str"/>
    </x:row>
    <x:row r="872">
      <x:c r="A872" t="str">
        <x:v>MNT-0000871</x:v>
      </x:c>
      <x:c r="B872" t="str">
        <x:v>DEV-00217</x:v>
      </x:c>
      <x:c r="C872" s="28" t="n">
        <x:v>45337</x:v>
      </x:c>
      <x:c r="D872" t="str">
        <x:v>Preventive Maintenance</x:v>
      </x:c>
      <x:c r="E872" t="str">
        <x:v>PM-00</x:v>
      </x:c>
      <x:c r="F872" t="str">
        <x:v>Routine/Planned</x:v>
      </x:c>
      <x:c r="G872" t="str">
        <x:v>planned activity</x:v>
      </x:c>
      <x:c r="H872" t="str">
        <x:v>None</x:v>
      </x:c>
      <x:c r="I872" t="str">
        <x:v>None</x:v>
      </x:c>
      <x:c r="J872" t="n">
        <x:v>1</x:v>
      </x:c>
      <x:c r="K872" t="n">
        <x:v>1.7</x:v>
      </x:c>
      <x:c r="L872" s="30" t="n">
        <x:v>72</x:v>
      </x:c>
      <x:c r="M872" s="31" t="b">
        <x:v>1</x:v>
      </x:c>
      <x:c r="N872" s="31" t="b">
        <x:v>0</x:v>
      </x:c>
      <x:c r="O872" t="str">
        <x:v>Planned maintenance</x:v>
      </x:c>
      <x:c r="P872" s="31" t="b">
        <x:v>0</x:v>
      </x:c>
      <x:c r="Q872" t="str"/>
    </x:row>
    <x:row r="873">
      <x:c r="A873" t="str">
        <x:v>MNT-0000872</x:v>
      </x:c>
      <x:c r="B873" t="str">
        <x:v>DEV-00217</x:v>
      </x:c>
      <x:c r="C873" s="28" t="n">
        <x:v>45890</x:v>
      </x:c>
      <x:c r="D873" t="str">
        <x:v>Preventive Maintenance</x:v>
      </x:c>
      <x:c r="E873" t="str">
        <x:v>PM-00</x:v>
      </x:c>
      <x:c r="F873" t="str">
        <x:v>Routine/Planned</x:v>
      </x:c>
      <x:c r="G873" t="str">
        <x:v>planned activity</x:v>
      </x:c>
      <x:c r="H873" t="str">
        <x:v>None</x:v>
      </x:c>
      <x:c r="I873" t="str">
        <x:v>None</x:v>
      </x:c>
      <x:c r="J873" t="n">
        <x:v>1.6</x:v>
      </x:c>
      <x:c r="K873" t="n">
        <x:v>2.3</x:v>
      </x:c>
      <x:c r="L873" s="30" t="n">
        <x:v>115.2</x:v>
      </x:c>
      <x:c r="M873" s="31" t="b">
        <x:v>1</x:v>
      </x:c>
      <x:c r="N873" s="31" t="b">
        <x:v>0</x:v>
      </x:c>
      <x:c r="O873" t="str">
        <x:v>Planned maintenance</x:v>
      </x:c>
      <x:c r="P873" s="31" t="b">
        <x:v>0</x:v>
      </x:c>
      <x:c r="Q873" t="str"/>
    </x:row>
    <x:row r="874">
      <x:c r="A874" t="str">
        <x:v>MNT-0000873</x:v>
      </x:c>
      <x:c r="B874" t="str">
        <x:v>DEV-00217</x:v>
      </x:c>
      <x:c r="C874" s="28" t="n">
        <x:v>46099</x:v>
      </x:c>
      <x:c r="D874" t="str">
        <x:v>Corrective Repair</x:v>
      </x:c>
      <x:c r="E874" t="str">
        <x:v>CAL-03</x:v>
      </x:c>
      <x:c r="F874" t="str">
        <x:v>Sensor/Measurement</x:v>
      </x:c>
      <x:c r="G874" t="str">
        <x:v>measurement or sensor drift</x:v>
      </x:c>
      <x:c r="H874" t="str">
        <x:v>Minor</x:v>
      </x:c>
      <x:c r="I874" t="str">
        <x:v>None</x:v>
      </x:c>
      <x:c r="J874" t="n">
        <x:v>1.4</x:v>
      </x:c>
      <x:c r="K874" t="n">
        <x:v>11.3</x:v>
      </x:c>
      <x:c r="L874" s="30" t="n">
        <x:v>100.8</x:v>
      </x:c>
      <x:c r="M874" s="31" t="b">
        <x:v>1</x:v>
      </x:c>
      <x:c r="N874" s="31" t="b">
        <x:v>0</x:v>
      </x:c>
      <x:c r="O874" t="str">
        <x:v>Component wear</x:v>
      </x:c>
      <x:c r="P874" s="31" t="b">
        <x:v>1</x:v>
      </x:c>
      <x:c r="Q874" t="str">
        <x:v>SAF-000026</x:v>
      </x:c>
    </x:row>
    <x:row r="875">
      <x:c r="A875" t="str">
        <x:v>MNT-0000874</x:v>
      </x:c>
      <x:c r="B875" t="str">
        <x:v>DEV-00218</x:v>
      </x:c>
      <x:c r="C875" s="28" t="n">
        <x:v>45504</x:v>
      </x:c>
      <x:c r="D875" t="str">
        <x:v>Preventive Maintenance</x:v>
      </x:c>
      <x:c r="E875" t="str">
        <x:v>PM-00</x:v>
      </x:c>
      <x:c r="F875" t="str">
        <x:v>Routine/Planned</x:v>
      </x:c>
      <x:c r="G875" t="str">
        <x:v>planned activity</x:v>
      </x:c>
      <x:c r="H875" t="str">
        <x:v>None</x:v>
      </x:c>
      <x:c r="I875" t="str">
        <x:v>None</x:v>
      </x:c>
      <x:c r="J875" t="n">
        <x:v>0.8</x:v>
      </x:c>
      <x:c r="K875" t="n">
        <x:v>1.6</x:v>
      </x:c>
      <x:c r="L875" s="30" t="n">
        <x:v>57.6</x:v>
      </x:c>
      <x:c r="M875" s="31" t="b">
        <x:v>0</x:v>
      </x:c>
      <x:c r="N875" s="31" t="b">
        <x:v>0</x:v>
      </x:c>
      <x:c r="O875" t="str">
        <x:v>Planned maintenance</x:v>
      </x:c>
      <x:c r="P875" s="31" t="b">
        <x:v>0</x:v>
      </x:c>
      <x:c r="Q875" t="str"/>
    </x:row>
    <x:row r="876">
      <x:c r="A876" t="str">
        <x:v>MNT-0000875</x:v>
      </x:c>
      <x:c r="B876" t="str">
        <x:v>DEV-00218</x:v>
      </x:c>
      <x:c r="C876" s="28" t="n">
        <x:v>45618</x:v>
      </x:c>
      <x:c r="D876" t="str">
        <x:v>Corrective Repair</x:v>
      </x:c>
      <x:c r="E876" t="str">
        <x:v>BAT-01</x:v>
      </x:c>
      <x:c r="F876" t="str">
        <x:v>Power/Battery</x:v>
      </x:c>
      <x:c r="G876" t="str">
        <x:v>battery or power issue</x:v>
      </x:c>
      <x:c r="H876" t="str">
        <x:v>Moderate</x:v>
      </x:c>
      <x:c r="I876" t="str">
        <x:v>None</x:v>
      </x:c>
      <x:c r="J876" t="n">
        <x:v>1.6</x:v>
      </x:c>
      <x:c r="K876" t="n">
        <x:v>15.4</x:v>
      </x:c>
      <x:c r="L876" s="30" t="n">
        <x:v>115.2</x:v>
      </x:c>
      <x:c r="M876" s="31" t="b">
        <x:v>1</x:v>
      </x:c>
      <x:c r="N876" s="31" t="b">
        <x:v>0</x:v>
      </x:c>
      <x:c r="O876" t="str">
        <x:v>Calibration drift</x:v>
      </x:c>
      <x:c r="P876" s="31" t="b">
        <x:v>0</x:v>
      </x:c>
      <x:c r="Q876" t="str"/>
    </x:row>
    <x:row r="877">
      <x:c r="A877" t="str">
        <x:v>MNT-0000876</x:v>
      </x:c>
      <x:c r="B877" t="str">
        <x:v>DEV-00218</x:v>
      </x:c>
      <x:c r="C877" s="28" t="n">
        <x:v>45796</x:v>
      </x:c>
      <x:c r="D877" t="str">
        <x:v>Calibration</x:v>
      </x:c>
      <x:c r="E877" t="str">
        <x:v>CAL-00</x:v>
      </x:c>
      <x:c r="F877" t="str">
        <x:v>Routine/Planned</x:v>
      </x:c>
      <x:c r="G877" t="str">
        <x:v>planned activity</x:v>
      </x:c>
      <x:c r="H877" t="str">
        <x:v>None</x:v>
      </x:c>
      <x:c r="I877" t="str">
        <x:v>None</x:v>
      </x:c>
      <x:c r="J877" t="n">
        <x:v>1.2</x:v>
      </x:c>
      <x:c r="K877" t="n">
        <x:v>1.6</x:v>
      </x:c>
      <x:c r="L877" s="30" t="n">
        <x:v>86.4</x:v>
      </x:c>
      <x:c r="M877" s="31" t="b">
        <x:v>1</x:v>
      </x:c>
      <x:c r="N877" s="31" t="b">
        <x:v>0</x:v>
      </x:c>
      <x:c r="O877" t="str">
        <x:v>Planned maintenance</x:v>
      </x:c>
      <x:c r="P877" s="31" t="b">
        <x:v>0</x:v>
      </x:c>
      <x:c r="Q877" t="str"/>
    </x:row>
    <x:row r="878">
      <x:c r="A878" t="str">
        <x:v>MNT-0000877</x:v>
      </x:c>
      <x:c r="B878" t="str">
        <x:v>DEV-00218</x:v>
      </x:c>
      <x:c r="C878" s="28" t="n">
        <x:v>45814</x:v>
      </x:c>
      <x:c r="D878" t="str">
        <x:v>Corrective Repair</x:v>
      </x:c>
      <x:c r="E878" t="str">
        <x:v>SW-01</x:v>
      </x:c>
      <x:c r="F878" t="str">
        <x:v>Software/Firmware</x:v>
      </x:c>
      <x:c r="G878" t="str">
        <x:v>software or firmware error</x:v>
      </x:c>
      <x:c r="H878" t="str">
        <x:v>Moderate</x:v>
      </x:c>
      <x:c r="I878" t="str">
        <x:v>None</x:v>
      </x:c>
      <x:c r="J878" t="n">
        <x:v>2.3</x:v>
      </x:c>
      <x:c r="K878" t="n">
        <x:v>12.4</x:v>
      </x:c>
      <x:c r="L878" s="30" t="n">
        <x:v>165.6</x:v>
      </x:c>
      <x:c r="M878" s="31" t="b">
        <x:v>1</x:v>
      </x:c>
      <x:c r="N878" s="31" t="b">
        <x:v>0</x:v>
      </x:c>
      <x:c r="O878" t="str">
        <x:v>User/environment interaction</x:v>
      </x:c>
      <x:c r="P878" s="31" t="b">
        <x:v>0</x:v>
      </x:c>
      <x:c r="Q878" t="str"/>
    </x:row>
    <x:row r="879">
      <x:c r="A879" t="str">
        <x:v>MNT-0000878</x:v>
      </x:c>
      <x:c r="B879" t="str">
        <x:v>DEV-00218</x:v>
      </x:c>
      <x:c r="C879" s="28" t="n">
        <x:v>45935</x:v>
      </x:c>
      <x:c r="D879" t="str">
        <x:v>Preventive Maintenance</x:v>
      </x:c>
      <x:c r="E879" t="str">
        <x:v>PM-00</x:v>
      </x:c>
      <x:c r="F879" t="str">
        <x:v>Routine/Planned</x:v>
      </x:c>
      <x:c r="G879" t="str">
        <x:v>planned activity</x:v>
      </x:c>
      <x:c r="H879" t="str">
        <x:v>None</x:v>
      </x:c>
      <x:c r="I879" t="str">
        <x:v>None</x:v>
      </x:c>
      <x:c r="J879" t="n">
        <x:v>1.6</x:v>
      </x:c>
      <x:c r="K879" t="n">
        <x:v>0.8</x:v>
      </x:c>
      <x:c r="L879" s="30" t="n">
        <x:v>115.2</x:v>
      </x:c>
      <x:c r="M879" s="31" t="b">
        <x:v>0</x:v>
      </x:c>
      <x:c r="N879" s="31" t="b">
        <x:v>0</x:v>
      </x:c>
      <x:c r="O879" t="str">
        <x:v>Planned maintenance</x:v>
      </x:c>
      <x:c r="P879" s="31" t="b">
        <x:v>0</x:v>
      </x:c>
      <x:c r="Q879" t="str"/>
    </x:row>
    <x:row r="880">
      <x:c r="A880" t="str">
        <x:v>MNT-0000879</x:v>
      </x:c>
      <x:c r="B880" t="str">
        <x:v>DEV-00218</x:v>
      </x:c>
      <x:c r="C880" s="28" t="n">
        <x:v>46167</x:v>
      </x:c>
      <x:c r="D880" t="str">
        <x:v>Preventive Maintenance</x:v>
      </x:c>
      <x:c r="E880" t="str">
        <x:v>PM-00</x:v>
      </x:c>
      <x:c r="F880" t="str">
        <x:v>Routine/Planned</x:v>
      </x:c>
      <x:c r="G880" t="str">
        <x:v>planned activity</x:v>
      </x:c>
      <x:c r="H880" t="str">
        <x:v>None</x:v>
      </x:c>
      <x:c r="I880" t="str">
        <x:v>None</x:v>
      </x:c>
      <x:c r="J880" t="n">
        <x:v>1.2</x:v>
      </x:c>
      <x:c r="K880" t="n">
        <x:v>1.5</x:v>
      </x:c>
      <x:c r="L880" s="30" t="n">
        <x:v>86.4</x:v>
      </x:c>
      <x:c r="M880" s="31" t="b">
        <x:v>1</x:v>
      </x:c>
      <x:c r="N880" s="31" t="b">
        <x:v>0</x:v>
      </x:c>
      <x:c r="O880" t="str">
        <x:v>Planned maintenance</x:v>
      </x:c>
      <x:c r="P880" s="31" t="b">
        <x:v>0</x:v>
      </x:c>
      <x:c r="Q880" t="str"/>
    </x:row>
    <x:row r="881">
      <x:c r="A881" t="str">
        <x:v>MNT-0000880</x:v>
      </x:c>
      <x:c r="B881" t="str">
        <x:v>DEV-00219</x:v>
      </x:c>
      <x:c r="C881" s="28" t="n">
        <x:v>45466</x:v>
      </x:c>
      <x:c r="D881" t="str">
        <x:v>Preventive Maintenance</x:v>
      </x:c>
      <x:c r="E881" t="str">
        <x:v>PM-00</x:v>
      </x:c>
      <x:c r="F881" t="str">
        <x:v>Routine/Planned</x:v>
      </x:c>
      <x:c r="G881" t="str">
        <x:v>planned activity</x:v>
      </x:c>
      <x:c r="H881" t="str">
        <x:v>None</x:v>
      </x:c>
      <x:c r="I881" t="str">
        <x:v>None</x:v>
      </x:c>
      <x:c r="J881" t="n">
        <x:v>1.1</x:v>
      </x:c>
      <x:c r="K881" t="n">
        <x:v>2.3</x:v>
      </x:c>
      <x:c r="L881" s="30" t="n">
        <x:v>79.2</x:v>
      </x:c>
      <x:c r="M881" s="31" t="b">
        <x:v>1</x:v>
      </x:c>
      <x:c r="N881" s="31" t="b">
        <x:v>0</x:v>
      </x:c>
      <x:c r="O881" t="str">
        <x:v>Planned maintenance</x:v>
      </x:c>
      <x:c r="P881" s="31" t="b">
        <x:v>0</x:v>
      </x:c>
      <x:c r="Q881" t="str"/>
    </x:row>
    <x:row r="882">
      <x:c r="A882" t="str">
        <x:v>MNT-0000881</x:v>
      </x:c>
      <x:c r="B882" t="str">
        <x:v>DEV-00219</x:v>
      </x:c>
      <x:c r="C882" s="28" t="n">
        <x:v>45637</x:v>
      </x:c>
      <x:c r="D882" t="str">
        <x:v>Corrective Repair</x:v>
      </x:c>
      <x:c r="E882" t="str">
        <x:v>NET-04</x:v>
      </x:c>
      <x:c r="F882" t="str">
        <x:v>Network/Connectivity</x:v>
      </x:c>
      <x:c r="G882" t="str">
        <x:v>network communication interruption</x:v>
      </x:c>
      <x:c r="H882" t="str">
        <x:v>Minor</x:v>
      </x:c>
      <x:c r="I882" t="str">
        <x:v>Cable/lead</x:v>
      </x:c>
      <x:c r="J882" t="n">
        <x:v>2.7</x:v>
      </x:c>
      <x:c r="K882" t="n">
        <x:v>12.8</x:v>
      </x:c>
      <x:c r="L882" s="30" t="n">
        <x:v>516.61</x:v>
      </x:c>
      <x:c r="M882" s="31" t="b">
        <x:v>1</x:v>
      </x:c>
      <x:c r="N882" s="31" t="b">
        <x:v>0</x:v>
      </x:c>
      <x:c r="O882" t="str">
        <x:v>Calibration drift</x:v>
      </x:c>
      <x:c r="P882" s="31" t="b">
        <x:v>0</x:v>
      </x:c>
      <x:c r="Q882" t="str"/>
    </x:row>
    <x:row r="883">
      <x:c r="A883" t="str">
        <x:v>MNT-0000882</x:v>
      </x:c>
      <x:c r="B883" t="str">
        <x:v>DEV-00219</x:v>
      </x:c>
      <x:c r="C883" s="28" t="n">
        <x:v>45842</x:v>
      </x:c>
      <x:c r="D883" t="str">
        <x:v>Preventive Maintenance</x:v>
      </x:c>
      <x:c r="E883" t="str">
        <x:v>PM-00</x:v>
      </x:c>
      <x:c r="F883" t="str">
        <x:v>Routine/Planned</x:v>
      </x:c>
      <x:c r="G883" t="str">
        <x:v>planned activity</x:v>
      </x:c>
      <x:c r="H883" t="str">
        <x:v>None</x:v>
      </x:c>
      <x:c r="I883" t="str">
        <x:v>None</x:v>
      </x:c>
      <x:c r="J883" t="n">
        <x:v>1</x:v>
      </x:c>
      <x:c r="K883" t="n">
        <x:v>1.5</x:v>
      </x:c>
      <x:c r="L883" s="30" t="n">
        <x:v>72</x:v>
      </x:c>
      <x:c r="M883" s="31" t="b">
        <x:v>1</x:v>
      </x:c>
      <x:c r="N883" s="31" t="b">
        <x:v>0</x:v>
      </x:c>
      <x:c r="O883" t="str">
        <x:v>Planned maintenance</x:v>
      </x:c>
      <x:c r="P883" s="31" t="b">
        <x:v>0</x:v>
      </x:c>
      <x:c r="Q883" t="str"/>
    </x:row>
    <x:row r="884">
      <x:c r="A884" t="str">
        <x:v>MNT-0000883</x:v>
      </x:c>
      <x:c r="B884" t="str">
        <x:v>DEV-00220</x:v>
      </x:c>
      <x:c r="C884" s="28" t="n">
        <x:v>45457</x:v>
      </x:c>
      <x:c r="D884" t="str">
        <x:v>Preventive Maintenance</x:v>
      </x:c>
      <x:c r="E884" t="str">
        <x:v>PM-00</x:v>
      </x:c>
      <x:c r="F884" t="str">
        <x:v>Routine/Planned</x:v>
      </x:c>
      <x:c r="G884" t="str">
        <x:v>planned activity</x:v>
      </x:c>
      <x:c r="H884" t="str">
        <x:v>None</x:v>
      </x:c>
      <x:c r="I884" t="str">
        <x:v>None</x:v>
      </x:c>
      <x:c r="J884" t="n">
        <x:v>1.5</x:v>
      </x:c>
      <x:c r="K884" t="n">
        <x:v>1.6</x:v>
      </x:c>
      <x:c r="L884" s="30" t="n">
        <x:v>108</x:v>
      </x:c>
      <x:c r="M884" s="31" t="b">
        <x:v>1</x:v>
      </x:c>
      <x:c r="N884" s="31" t="b">
        <x:v>0</x:v>
      </x:c>
      <x:c r="O884" t="str">
        <x:v>Planned maintenance</x:v>
      </x:c>
      <x:c r="P884" s="31" t="b">
        <x:v>0</x:v>
      </x:c>
      <x:c r="Q884" t="str"/>
    </x:row>
    <x:row r="885">
      <x:c r="A885" t="str">
        <x:v>MNT-0000884</x:v>
      </x:c>
      <x:c r="B885" t="str">
        <x:v>DEV-00220</x:v>
      </x:c>
      <x:c r="C885" s="28" t="n">
        <x:v>46019</x:v>
      </x:c>
      <x:c r="D885" t="str">
        <x:v>Preventive Maintenance</x:v>
      </x:c>
      <x:c r="E885" t="str">
        <x:v>PM-00</x:v>
      </x:c>
      <x:c r="F885" t="str">
        <x:v>Routine/Planned</x:v>
      </x:c>
      <x:c r="G885" t="str">
        <x:v>planned activity</x:v>
      </x:c>
      <x:c r="H885" t="str">
        <x:v>None</x:v>
      </x:c>
      <x:c r="I885" t="str">
        <x:v>None</x:v>
      </x:c>
      <x:c r="J885" t="n">
        <x:v>1.9</x:v>
      </x:c>
      <x:c r="K885" t="n">
        <x:v>1.7</x:v>
      </x:c>
      <x:c r="L885" s="30" t="n">
        <x:v>136.8</x:v>
      </x:c>
      <x:c r="M885" s="31" t="b">
        <x:v>1</x:v>
      </x:c>
      <x:c r="N885" s="31" t="b">
        <x:v>0</x:v>
      </x:c>
      <x:c r="O885" t="str">
        <x:v>Planned maintenance</x:v>
      </x:c>
      <x:c r="P885" s="31" t="b">
        <x:v>0</x:v>
      </x:c>
      <x:c r="Q885" t="str"/>
    </x:row>
    <x:row r="886">
      <x:c r="A886" t="str">
        <x:v>MNT-0000885</x:v>
      </x:c>
      <x:c r="B886" t="str">
        <x:v>DEV-00220</x:v>
      </x:c>
      <x:c r="C886" s="28" t="n">
        <x:v>46133</x:v>
      </x:c>
      <x:c r="D886" t="str">
        <x:v>Preventive Maintenance</x:v>
      </x:c>
      <x:c r="E886" t="str">
        <x:v>PM-00</x:v>
      </x:c>
      <x:c r="F886" t="str">
        <x:v>Routine/Planned</x:v>
      </x:c>
      <x:c r="G886" t="str">
        <x:v>planned activity</x:v>
      </x:c>
      <x:c r="H886" t="str">
        <x:v>None</x:v>
      </x:c>
      <x:c r="I886" t="str">
        <x:v>None</x:v>
      </x:c>
      <x:c r="J886" t="n">
        <x:v>1.4</x:v>
      </x:c>
      <x:c r="K886" t="n">
        <x:v>2.7</x:v>
      </x:c>
      <x:c r="L886" s="30" t="n">
        <x:v>100.8</x:v>
      </x:c>
      <x:c r="M886" s="31" t="b">
        <x:v>1</x:v>
      </x:c>
      <x:c r="N886" s="31" t="b">
        <x:v>0</x:v>
      </x:c>
      <x:c r="O886" t="str">
        <x:v>Planned maintenance</x:v>
      </x:c>
      <x:c r="P886" s="31" t="b">
        <x:v>0</x:v>
      </x:c>
      <x:c r="Q886" t="str"/>
    </x:row>
    <x:row r="887">
      <x:c r="A887" t="str">
        <x:v>MNT-0000886</x:v>
      </x:c>
      <x:c r="B887" t="str">
        <x:v>DEV-00221</x:v>
      </x:c>
      <x:c r="C887" s="28" t="n">
        <x:v>45585</x:v>
      </x:c>
      <x:c r="D887" t="str">
        <x:v>Preventive Maintenance</x:v>
      </x:c>
      <x:c r="E887" t="str">
        <x:v>PM-00</x:v>
      </x:c>
      <x:c r="F887" t="str">
        <x:v>Routine/Planned</x:v>
      </x:c>
      <x:c r="G887" t="str">
        <x:v>planned activity</x:v>
      </x:c>
      <x:c r="H887" t="str">
        <x:v>None</x:v>
      </x:c>
      <x:c r="I887" t="str">
        <x:v>None</x:v>
      </x:c>
      <x:c r="J887" t="n">
        <x:v>1.5</x:v>
      </x:c>
      <x:c r="K887" t="n">
        <x:v>0.9</x:v>
      </x:c>
      <x:c r="L887" s="30" t="n">
        <x:v>108</x:v>
      </x:c>
      <x:c r="M887" s="31" t="b">
        <x:v>1</x:v>
      </x:c>
      <x:c r="N887" s="31" t="b">
        <x:v>0</x:v>
      </x:c>
      <x:c r="O887" t="str">
        <x:v>Planned maintenance</x:v>
      </x:c>
      <x:c r="P887" s="31" t="b">
        <x:v>0</x:v>
      </x:c>
      <x:c r="Q887" t="str"/>
    </x:row>
    <x:row r="888">
      <x:c r="A888" t="str">
        <x:v>MNT-0000887</x:v>
      </x:c>
      <x:c r="B888" t="str">
        <x:v>DEV-00221</x:v>
      </x:c>
      <x:c r="C888" s="28" t="n">
        <x:v>45939</x:v>
      </x:c>
      <x:c r="D888" t="str">
        <x:v>Preventive Maintenance</x:v>
      </x:c>
      <x:c r="E888" t="str">
        <x:v>PM-00</x:v>
      </x:c>
      <x:c r="F888" t="str">
        <x:v>Routine/Planned</x:v>
      </x:c>
      <x:c r="G888" t="str">
        <x:v>planned activity</x:v>
      </x:c>
      <x:c r="H888" t="str">
        <x:v>None</x:v>
      </x:c>
      <x:c r="I888" t="str">
        <x:v>None</x:v>
      </x:c>
      <x:c r="J888" t="n">
        <x:v>0.9</x:v>
      </x:c>
      <x:c r="K888" t="n">
        <x:v>1.3</x:v>
      </x:c>
      <x:c r="L888" s="30" t="n">
        <x:v>64.8</x:v>
      </x:c>
      <x:c r="M888" s="31" t="b">
        <x:v>0</x:v>
      </x:c>
      <x:c r="N888" s="31" t="b">
        <x:v>0</x:v>
      </x:c>
      <x:c r="O888" t="str">
        <x:v>Planned maintenance</x:v>
      </x:c>
      <x:c r="P888" s="31" t="b">
        <x:v>0</x:v>
      </x:c>
      <x:c r="Q888" t="str"/>
    </x:row>
    <x:row r="889">
      <x:c r="A889" t="str">
        <x:v>MNT-0000888</x:v>
      </x:c>
      <x:c r="B889" t="str">
        <x:v>DEV-00222</x:v>
      </x:c>
      <x:c r="C889" s="28" t="n">
        <x:v>45431</x:v>
      </x:c>
      <x:c r="D889" t="str">
        <x:v>Corrective Repair</x:v>
      </x:c>
      <x:c r="E889" t="str">
        <x:v>SNS-01</x:v>
      </x:c>
      <x:c r="F889" t="str">
        <x:v>Sensor/Measurement</x:v>
      </x:c>
      <x:c r="G889" t="str">
        <x:v>measurement or sensor drift</x:v>
      </x:c>
      <x:c r="H889" t="str">
        <x:v>Minor</x:v>
      </x:c>
      <x:c r="I889" t="str">
        <x:v>Power supply</x:v>
      </x:c>
      <x:c r="J889" t="n">
        <x:v>0.4</x:v>
      </x:c>
      <x:c r="K889" t="n">
        <x:v>5.5</x:v>
      </x:c>
      <x:c r="L889" s="30" t="n">
        <x:v>685.75</x:v>
      </x:c>
      <x:c r="M889" s="31" t="b">
        <x:v>1</x:v>
      </x:c>
      <x:c r="N889" s="31" t="b">
        <x:v>0</x:v>
      </x:c>
      <x:c r="O889" t="str">
        <x:v>Battery ageing</x:v>
      </x:c>
      <x:c r="P889" s="31" t="b">
        <x:v>0</x:v>
      </x:c>
      <x:c r="Q889" t="str"/>
    </x:row>
    <x:row r="890">
      <x:c r="A890" t="str">
        <x:v>MNT-0000889</x:v>
      </x:c>
      <x:c r="B890" t="str">
        <x:v>DEV-00222</x:v>
      </x:c>
      <x:c r="C890" s="28" t="n">
        <x:v>45676</x:v>
      </x:c>
      <x:c r="D890" t="str">
        <x:v>Preventive Maintenance</x:v>
      </x:c>
      <x:c r="E890" t="str">
        <x:v>PM-00</x:v>
      </x:c>
      <x:c r="F890" t="str">
        <x:v>Routine/Planned</x:v>
      </x:c>
      <x:c r="G890" t="str">
        <x:v>planned activity</x:v>
      </x:c>
      <x:c r="H890" t="str">
        <x:v>None</x:v>
      </x:c>
      <x:c r="I890" t="str">
        <x:v>None</x:v>
      </x:c>
      <x:c r="J890" t="n">
        <x:v>1.7</x:v>
      </x:c>
      <x:c r="K890" t="n">
        <x:v>1.5</x:v>
      </x:c>
      <x:c r="L890" s="30" t="n">
        <x:v>122.4</x:v>
      </x:c>
      <x:c r="M890" s="31" t="b">
        <x:v>0</x:v>
      </x:c>
      <x:c r="N890" s="31" t="b">
        <x:v>0</x:v>
      </x:c>
      <x:c r="O890" t="str">
        <x:v>Planned maintenance</x:v>
      </x:c>
      <x:c r="P890" s="31" t="b">
        <x:v>0</x:v>
      </x:c>
      <x:c r="Q890" t="str"/>
    </x:row>
    <x:row r="891">
      <x:c r="A891" t="str">
        <x:v>MNT-0000890</x:v>
      </x:c>
      <x:c r="B891" t="str">
        <x:v>DEV-00222</x:v>
      </x:c>
      <x:c r="C891" s="28" t="n">
        <x:v>45805</x:v>
      </x:c>
      <x:c r="D891" t="str">
        <x:v>Corrective Repair</x:v>
      </x:c>
      <x:c r="E891" t="str">
        <x:v>FW-02</x:v>
      </x:c>
      <x:c r="F891" t="str">
        <x:v>Software/Firmware</x:v>
      </x:c>
      <x:c r="G891" t="str">
        <x:v>software or firmware error</x:v>
      </x:c>
      <x:c r="H891" t="str">
        <x:v>Moderate</x:v>
      </x:c>
      <x:c r="I891" t="str">
        <x:v>None</x:v>
      </x:c>
      <x:c r="J891" t="n">
        <x:v>2</x:v>
      </x:c>
      <x:c r="K891" t="n">
        <x:v>21.7</x:v>
      </x:c>
      <x:c r="L891" s="30" t="n">
        <x:v>144</x:v>
      </x:c>
      <x:c r="M891" s="31" t="b">
        <x:v>1</x:v>
      </x:c>
      <x:c r="N891" s="31" t="b">
        <x:v>0</x:v>
      </x:c>
      <x:c r="O891" t="str">
        <x:v>Component wear</x:v>
      </x:c>
      <x:c r="P891" s="31" t="b">
        <x:v>0</x:v>
      </x:c>
      <x:c r="Q891" t="str"/>
    </x:row>
    <x:row r="892">
      <x:c r="A892" t="str">
        <x:v>MNT-0000891</x:v>
      </x:c>
      <x:c r="B892" t="str">
        <x:v>DEV-00222</x:v>
      </x:c>
      <x:c r="C892" s="28" t="n">
        <x:v>46000</x:v>
      </x:c>
      <x:c r="D892" t="str">
        <x:v>Preventive Maintenance</x:v>
      </x:c>
      <x:c r="E892" t="str">
        <x:v>PM-00</x:v>
      </x:c>
      <x:c r="F892" t="str">
        <x:v>Routine/Planned</x:v>
      </x:c>
      <x:c r="G892" t="str">
        <x:v>planned activity</x:v>
      </x:c>
      <x:c r="H892" t="str">
        <x:v>None</x:v>
      </x:c>
      <x:c r="I892" t="str">
        <x:v>None</x:v>
      </x:c>
      <x:c r="J892" t="n">
        <x:v>1</x:v>
      </x:c>
      <x:c r="K892" t="n">
        <x:v>2.1</x:v>
      </x:c>
      <x:c r="L892" s="30" t="n">
        <x:v>72</x:v>
      </x:c>
      <x:c r="M892" s="31" t="b">
        <x:v>0</x:v>
      </x:c>
      <x:c r="N892" s="31" t="b">
        <x:v>0</x:v>
      </x:c>
      <x:c r="O892" t="str">
        <x:v>Planned maintenance</x:v>
      </x:c>
      <x:c r="P892" s="31" t="b">
        <x:v>0</x:v>
      </x:c>
      <x:c r="Q892" t="str"/>
    </x:row>
    <x:row r="893">
      <x:c r="A893" t="str">
        <x:v>MNT-0000892</x:v>
      </x:c>
      <x:c r="B893" t="str">
        <x:v>DEV-00222</x:v>
      </x:c>
      <x:c r="C893" s="28" t="n">
        <x:v>46131</x:v>
      </x:c>
      <x:c r="D893" t="str">
        <x:v>Preventive Maintenance</x:v>
      </x:c>
      <x:c r="E893" t="str">
        <x:v>PM-00</x:v>
      </x:c>
      <x:c r="F893" t="str">
        <x:v>Routine/Planned</x:v>
      </x:c>
      <x:c r="G893" t="str">
        <x:v>planned activity</x:v>
      </x:c>
      <x:c r="H893" t="str">
        <x:v>None</x:v>
      </x:c>
      <x:c r="I893" t="str">
        <x:v>None</x:v>
      </x:c>
      <x:c r="J893" t="n">
        <x:v>0.9</x:v>
      </x:c>
      <x:c r="K893" t="n">
        <x:v>1.1</x:v>
      </x:c>
      <x:c r="L893" s="30" t="n">
        <x:v>64.8</x:v>
      </x:c>
      <x:c r="M893" s="31" t="b">
        <x:v>1</x:v>
      </x:c>
      <x:c r="N893" s="31" t="b">
        <x:v>0</x:v>
      </x:c>
      <x:c r="O893" t="str">
        <x:v>Planned maintenance</x:v>
      </x:c>
      <x:c r="P893" s="31" t="b">
        <x:v>0</x:v>
      </x:c>
      <x:c r="Q893" t="str"/>
    </x:row>
    <x:row r="894">
      <x:c r="A894" t="str">
        <x:v>MNT-0000893</x:v>
      </x:c>
      <x:c r="B894" t="str">
        <x:v>DEV-00223</x:v>
      </x:c>
      <x:c r="C894" s="28" t="n">
        <x:v>45558</x:v>
      </x:c>
      <x:c r="D894" t="str">
        <x:v>Preventive Maintenance</x:v>
      </x:c>
      <x:c r="E894" t="str">
        <x:v>PM-00</x:v>
      </x:c>
      <x:c r="F894" t="str">
        <x:v>Routine/Planned</x:v>
      </x:c>
      <x:c r="G894" t="str">
        <x:v>planned activity</x:v>
      </x:c>
      <x:c r="H894" t="str">
        <x:v>None</x:v>
      </x:c>
      <x:c r="I894" t="str">
        <x:v>None</x:v>
      </x:c>
      <x:c r="J894" t="n">
        <x:v>1.6</x:v>
      </x:c>
      <x:c r="K894" t="n">
        <x:v>1.9</x:v>
      </x:c>
      <x:c r="L894" s="30" t="n">
        <x:v>115.2</x:v>
      </x:c>
      <x:c r="M894" s="31" t="b">
        <x:v>1</x:v>
      </x:c>
      <x:c r="N894" s="31" t="b">
        <x:v>0</x:v>
      </x:c>
      <x:c r="O894" t="str">
        <x:v>Planned maintenance</x:v>
      </x:c>
      <x:c r="P894" s="31" t="b">
        <x:v>0</x:v>
      </x:c>
      <x:c r="Q894" t="str"/>
    </x:row>
    <x:row r="895">
      <x:c r="A895" t="str">
        <x:v>MNT-0000894</x:v>
      </x:c>
      <x:c r="B895" t="str">
        <x:v>DEV-00223</x:v>
      </x:c>
      <x:c r="C895" s="28" t="n">
        <x:v>45735</x:v>
      </x:c>
      <x:c r="D895" t="str">
        <x:v>Corrective Repair</x:v>
      </x:c>
      <x:c r="E895" t="str">
        <x:v>BAT-01</x:v>
      </x:c>
      <x:c r="F895" t="str">
        <x:v>Power/Battery</x:v>
      </x:c>
      <x:c r="G895" t="str">
        <x:v>battery or power issue</x:v>
      </x:c>
      <x:c r="H895" t="str">
        <x:v>Moderate</x:v>
      </x:c>
      <x:c r="I895" t="str">
        <x:v>None</x:v>
      </x:c>
      <x:c r="J895" t="n">
        <x:v>1.3</x:v>
      </x:c>
      <x:c r="K895" t="n">
        <x:v>13.9</x:v>
      </x:c>
      <x:c r="L895" s="30" t="n">
        <x:v>93.6</x:v>
      </x:c>
      <x:c r="M895" s="31" t="b">
        <x:v>1</x:v>
      </x:c>
      <x:c r="N895" s="31" t="b">
        <x:v>0</x:v>
      </x:c>
      <x:c r="O895" t="str">
        <x:v>User/environment interaction</x:v>
      </x:c>
      <x:c r="P895" s="31" t="b">
        <x:v>0</x:v>
      </x:c>
      <x:c r="Q895" t="str"/>
    </x:row>
    <x:row r="896">
      <x:c r="A896" t="str">
        <x:v>MNT-0000895</x:v>
      </x:c>
      <x:c r="B896" t="str">
        <x:v>DEV-00223</x:v>
      </x:c>
      <x:c r="C896" s="28" t="n">
        <x:v>45782</x:v>
      </x:c>
      <x:c r="D896" t="str">
        <x:v>Corrective Repair</x:v>
      </x:c>
      <x:c r="E896" t="str">
        <x:v>SW-05</x:v>
      </x:c>
      <x:c r="F896" t="str">
        <x:v>Software/Firmware</x:v>
      </x:c>
      <x:c r="G896" t="str">
        <x:v>software or firmware error</x:v>
      </x:c>
      <x:c r="H896" t="str">
        <x:v>Minor</x:v>
      </x:c>
      <x:c r="I896" t="str">
        <x:v>None</x:v>
      </x:c>
      <x:c r="J896" t="n">
        <x:v>1.1</x:v>
      </x:c>
      <x:c r="K896" t="n">
        <x:v>9.2</x:v>
      </x:c>
      <x:c r="L896" s="30" t="n">
        <x:v>79.2</x:v>
      </x:c>
      <x:c r="M896" s="31" t="b">
        <x:v>1</x:v>
      </x:c>
      <x:c r="N896" s="31" t="b">
        <x:v>0</x:v>
      </x:c>
      <x:c r="O896" t="str">
        <x:v>Battery ageing</x:v>
      </x:c>
      <x:c r="P896" s="31" t="b">
        <x:v>0</x:v>
      </x:c>
      <x:c r="Q896" t="str"/>
    </x:row>
    <x:row r="897">
      <x:c r="A897" t="str">
        <x:v>MNT-0000896</x:v>
      </x:c>
      <x:c r="B897" t="str">
        <x:v>DEV-00223</x:v>
      </x:c>
      <x:c r="C897" s="28" t="n">
        <x:v>45900</x:v>
      </x:c>
      <x:c r="D897" t="str">
        <x:v>Corrective Repair</x:v>
      </x:c>
      <x:c r="E897" t="str">
        <x:v>SW-05</x:v>
      </x:c>
      <x:c r="F897" t="str">
        <x:v>Software/Firmware</x:v>
      </x:c>
      <x:c r="G897" t="str">
        <x:v>software or firmware error</x:v>
      </x:c>
      <x:c r="H897" t="str">
        <x:v>Minor</x:v>
      </x:c>
      <x:c r="I897" t="str">
        <x:v>Sensor module</x:v>
      </x:c>
      <x:c r="J897" t="n">
        <x:v>0.6</x:v>
      </x:c>
      <x:c r="K897" t="n">
        <x:v>7.6</x:v>
      </x:c>
      <x:c r="L897" s="30" t="n">
        <x:v>285.06</x:v>
      </x:c>
      <x:c r="M897" s="31" t="b">
        <x:v>1</x:v>
      </x:c>
      <x:c r="N897" s="31" t="b">
        <x:v>0</x:v>
      </x:c>
      <x:c r="O897" t="str">
        <x:v>Battery ageing</x:v>
      </x:c>
      <x:c r="P897" s="31" t="b">
        <x:v>0</x:v>
      </x:c>
      <x:c r="Q897" t="str"/>
    </x:row>
    <x:row r="898">
      <x:c r="A898" t="str">
        <x:v>MNT-0000897</x:v>
      </x:c>
      <x:c r="B898" t="str">
        <x:v>DEV-00223</x:v>
      </x:c>
      <x:c r="C898" s="28" t="n">
        <x:v>45921</x:v>
      </x:c>
      <x:c r="D898" t="str">
        <x:v>Preventive Maintenance</x:v>
      </x:c>
      <x:c r="E898" t="str">
        <x:v>PM-00</x:v>
      </x:c>
      <x:c r="F898" t="str">
        <x:v>Routine/Planned</x:v>
      </x:c>
      <x:c r="G898" t="str">
        <x:v>planned activity</x:v>
      </x:c>
      <x:c r="H898" t="str">
        <x:v>None</x:v>
      </x:c>
      <x:c r="I898" t="str">
        <x:v>None</x:v>
      </x:c>
      <x:c r="J898" t="n">
        <x:v>1.5</x:v>
      </x:c>
      <x:c r="K898" t="n">
        <x:v>1.5</x:v>
      </x:c>
      <x:c r="L898" s="30" t="n">
        <x:v>108</x:v>
      </x:c>
      <x:c r="M898" s="31" t="b">
        <x:v>1</x:v>
      </x:c>
      <x:c r="N898" s="31" t="b">
        <x:v>0</x:v>
      </x:c>
      <x:c r="O898" t="str">
        <x:v>Planned maintenance</x:v>
      </x:c>
      <x:c r="P898" s="31" t="b">
        <x:v>0</x:v>
      </x:c>
      <x:c r="Q898" t="str"/>
    </x:row>
    <x:row r="899">
      <x:c r="A899" t="str">
        <x:v>MNT-0000898</x:v>
      </x:c>
      <x:c r="B899" t="str">
        <x:v>DEV-00223</x:v>
      </x:c>
      <x:c r="C899" s="28" t="n">
        <x:v>46121</x:v>
      </x:c>
      <x:c r="D899" t="str">
        <x:v>Preventive Maintenance</x:v>
      </x:c>
      <x:c r="E899" t="str">
        <x:v>PM-00</x:v>
      </x:c>
      <x:c r="F899" t="str">
        <x:v>Routine/Planned</x:v>
      </x:c>
      <x:c r="G899" t="str">
        <x:v>planned activity</x:v>
      </x:c>
      <x:c r="H899" t="str">
        <x:v>None</x:v>
      </x:c>
      <x:c r="I899" t="str">
        <x:v>None</x:v>
      </x:c>
      <x:c r="J899" t="n">
        <x:v>1.1</x:v>
      </x:c>
      <x:c r="K899" t="n">
        <x:v>0.2</x:v>
      </x:c>
      <x:c r="L899" s="30" t="n">
        <x:v>79.2</x:v>
      </x:c>
      <x:c r="M899" s="31" t="b">
        <x:v>1</x:v>
      </x:c>
      <x:c r="N899" s="31" t="b">
        <x:v>0</x:v>
      </x:c>
      <x:c r="O899" t="str">
        <x:v>Planned maintenance</x:v>
      </x:c>
      <x:c r="P899" s="31" t="b">
        <x:v>0</x:v>
      </x:c>
      <x:c r="Q899" t="str"/>
    </x:row>
    <x:row r="900">
      <x:c r="A900" t="str">
        <x:v>MNT-0000899</x:v>
      </x:c>
      <x:c r="B900" t="str">
        <x:v>DEV-00224</x:v>
      </x:c>
      <x:c r="C900" s="28" t="n">
        <x:v>45640</x:v>
      </x:c>
      <x:c r="D900" t="str">
        <x:v>Preventive Maintenance</x:v>
      </x:c>
      <x:c r="E900" t="str">
        <x:v>PM-00</x:v>
      </x:c>
      <x:c r="F900" t="str">
        <x:v>Routine/Planned</x:v>
      </x:c>
      <x:c r="G900" t="str">
        <x:v>planned activity</x:v>
      </x:c>
      <x:c r="H900" t="str">
        <x:v>None</x:v>
      </x:c>
      <x:c r="I900" t="str">
        <x:v>None</x:v>
      </x:c>
      <x:c r="J900" t="n">
        <x:v>0.6</x:v>
      </x:c>
      <x:c r="K900" t="n">
        <x:v>1.7</x:v>
      </x:c>
      <x:c r="L900" s="30" t="n">
        <x:v>43.2</x:v>
      </x:c>
      <x:c r="M900" s="31" t="b">
        <x:v>1</x:v>
      </x:c>
      <x:c r="N900" s="31" t="b">
        <x:v>0</x:v>
      </x:c>
      <x:c r="O900" t="str">
        <x:v>Planned maintenance</x:v>
      </x:c>
      <x:c r="P900" s="31" t="b">
        <x:v>0</x:v>
      </x:c>
      <x:c r="Q900" t="str"/>
    </x:row>
    <x:row r="901">
      <x:c r="A901" t="str">
        <x:v>MNT-0000900</x:v>
      </x:c>
      <x:c r="B901" t="str">
        <x:v>DEV-00224</x:v>
      </x:c>
      <x:c r="C901" s="28" t="n">
        <x:v>45816</x:v>
      </x:c>
      <x:c r="D901" t="str">
        <x:v>Preventive Maintenance</x:v>
      </x:c>
      <x:c r="E901" t="str">
        <x:v>PM-00</x:v>
      </x:c>
      <x:c r="F901" t="str">
        <x:v>Routine/Planned</x:v>
      </x:c>
      <x:c r="G901" t="str">
        <x:v>planned activity</x:v>
      </x:c>
      <x:c r="H901" t="str">
        <x:v>None</x:v>
      </x:c>
      <x:c r="I901" t="str">
        <x:v>None</x:v>
      </x:c>
      <x:c r="J901" t="n">
        <x:v>0.9</x:v>
      </x:c>
      <x:c r="K901" t="n">
        <x:v>1.1</x:v>
      </x:c>
      <x:c r="L901" s="30" t="n">
        <x:v>64.8</x:v>
      </x:c>
      <x:c r="M901" s="31" t="b">
        <x:v>1</x:v>
      </x:c>
      <x:c r="N901" s="31" t="b">
        <x:v>0</x:v>
      </x:c>
      <x:c r="O901" t="str">
        <x:v>Planned maintenance</x:v>
      </x:c>
      <x:c r="P901" s="31" t="b">
        <x:v>0</x:v>
      </x:c>
      <x:c r="Q901" t="str"/>
    </x:row>
    <x:row r="902">
      <x:c r="A902" t="str">
        <x:v>MNT-0000901</x:v>
      </x:c>
      <x:c r="B902" t="str">
        <x:v>DEV-00224</x:v>
      </x:c>
      <x:c r="C902" s="28" t="n">
        <x:v>46142</x:v>
      </x:c>
      <x:c r="D902" t="str">
        <x:v>Preventive Maintenance</x:v>
      </x:c>
      <x:c r="E902" t="str">
        <x:v>PM-00</x:v>
      </x:c>
      <x:c r="F902" t="str">
        <x:v>Routine/Planned</x:v>
      </x:c>
      <x:c r="G902" t="str">
        <x:v>planned activity</x:v>
      </x:c>
      <x:c r="H902" t="str">
        <x:v>None</x:v>
      </x:c>
      <x:c r="I902" t="str">
        <x:v>None</x:v>
      </x:c>
      <x:c r="J902" t="n">
        <x:v>1.4</x:v>
      </x:c>
      <x:c r="K902" t="n">
        <x:v>1.1</x:v>
      </x:c>
      <x:c r="L902" s="30" t="n">
        <x:v>100.8</x:v>
      </x:c>
      <x:c r="M902" s="31" t="b">
        <x:v>1</x:v>
      </x:c>
      <x:c r="N902" s="31" t="b">
        <x:v>0</x:v>
      </x:c>
      <x:c r="O902" t="str">
        <x:v>Planned maintenance</x:v>
      </x:c>
      <x:c r="P902" s="31" t="b">
        <x:v>0</x:v>
      </x:c>
      <x:c r="Q902" t="str"/>
    </x:row>
    <x:row r="903">
      <x:c r="A903" t="str">
        <x:v>MNT-0000902</x:v>
      </x:c>
      <x:c r="B903" t="str">
        <x:v>DEV-00225</x:v>
      </x:c>
      <x:c r="C903" s="28" t="n">
        <x:v>45701</x:v>
      </x:c>
      <x:c r="D903" t="str">
        <x:v>Preventive Maintenance</x:v>
      </x:c>
      <x:c r="E903" t="str">
        <x:v>PM-00</x:v>
      </x:c>
      <x:c r="F903" t="str">
        <x:v>Routine/Planned</x:v>
      </x:c>
      <x:c r="G903" t="str">
        <x:v>planned activity</x:v>
      </x:c>
      <x:c r="H903" t="str">
        <x:v>None</x:v>
      </x:c>
      <x:c r="I903" t="str">
        <x:v>None</x:v>
      </x:c>
      <x:c r="J903" t="n">
        <x:v>1.7</x:v>
      </x:c>
      <x:c r="K903" t="n">
        <x:v>1.4</x:v>
      </x:c>
      <x:c r="L903" s="30" t="n">
        <x:v>122.4</x:v>
      </x:c>
      <x:c r="M903" s="31" t="b">
        <x:v>0</x:v>
      </x:c>
      <x:c r="N903" s="31" t="b">
        <x:v>0</x:v>
      </x:c>
      <x:c r="O903" t="str">
        <x:v>Planned maintenance</x:v>
      </x:c>
      <x:c r="P903" s="31" t="b">
        <x:v>0</x:v>
      </x:c>
      <x:c r="Q903" t="str"/>
    </x:row>
    <x:row r="904">
      <x:c r="A904" t="str">
        <x:v>MNT-0000903</x:v>
      </x:c>
      <x:c r="B904" t="str">
        <x:v>DEV-00225</x:v>
      </x:c>
      <x:c r="C904" s="28" t="n">
        <x:v>45846</x:v>
      </x:c>
      <x:c r="D904" t="str">
        <x:v>Preventive Maintenance</x:v>
      </x:c>
      <x:c r="E904" t="str">
        <x:v>PM-00</x:v>
      </x:c>
      <x:c r="F904" t="str">
        <x:v>Routine/Planned</x:v>
      </x:c>
      <x:c r="G904" t="str">
        <x:v>planned activity</x:v>
      </x:c>
      <x:c r="H904" t="str">
        <x:v>None</x:v>
      </x:c>
      <x:c r="I904" t="str">
        <x:v>None</x:v>
      </x:c>
      <x:c r="J904" t="n">
        <x:v>1.7</x:v>
      </x:c>
      <x:c r="K904" t="n">
        <x:v>1.9</x:v>
      </x:c>
      <x:c r="L904" s="30" t="n">
        <x:v>122.4</x:v>
      </x:c>
      <x:c r="M904" s="31" t="b">
        <x:v>1</x:v>
      </x:c>
      <x:c r="N904" s="31" t="b">
        <x:v>0</x:v>
      </x:c>
      <x:c r="O904" t="str">
        <x:v>Planned maintenance</x:v>
      </x:c>
      <x:c r="P904" s="31" t="b">
        <x:v>0</x:v>
      </x:c>
      <x:c r="Q904" t="str"/>
    </x:row>
    <x:row r="905">
      <x:c r="A905" t="str">
        <x:v>MNT-0000904</x:v>
      </x:c>
      <x:c r="B905" t="str">
        <x:v>DEV-00226</x:v>
      </x:c>
      <x:c r="C905" s="28" t="n">
        <x:v>45312</x:v>
      </x:c>
      <x:c r="D905" t="str">
        <x:v>Calibration</x:v>
      </x:c>
      <x:c r="E905" t="str">
        <x:v>CAL-00</x:v>
      </x:c>
      <x:c r="F905" t="str">
        <x:v>Routine/Planned</x:v>
      </x:c>
      <x:c r="G905" t="str">
        <x:v>planned activity</x:v>
      </x:c>
      <x:c r="H905" t="str">
        <x:v>None</x:v>
      </x:c>
      <x:c r="I905" t="str">
        <x:v>None</x:v>
      </x:c>
      <x:c r="J905" t="n">
        <x:v>1.7</x:v>
      </x:c>
      <x:c r="K905" t="n">
        <x:v>2.5</x:v>
      </x:c>
      <x:c r="L905" s="30" t="n">
        <x:v>122.4</x:v>
      </x:c>
      <x:c r="M905" s="31" t="b">
        <x:v>1</x:v>
      </x:c>
      <x:c r="N905" s="31" t="b">
        <x:v>0</x:v>
      </x:c>
      <x:c r="O905" t="str">
        <x:v>Planned maintenance</x:v>
      </x:c>
      <x:c r="P905" s="31" t="b">
        <x:v>0</x:v>
      </x:c>
      <x:c r="Q905" t="str"/>
    </x:row>
    <x:row r="906">
      <x:c r="A906" t="str">
        <x:v>MNT-0000905</x:v>
      </x:c>
      <x:c r="B906" t="str">
        <x:v>DEV-00226</x:v>
      </x:c>
      <x:c r="C906" s="28" t="n">
        <x:v>45523</x:v>
      </x:c>
      <x:c r="D906" t="str">
        <x:v>Preventive Maintenance</x:v>
      </x:c>
      <x:c r="E906" t="str">
        <x:v>PM-00</x:v>
      </x:c>
      <x:c r="F906" t="str">
        <x:v>Routine/Planned</x:v>
      </x:c>
      <x:c r="G906" t="str">
        <x:v>planned activity</x:v>
      </x:c>
      <x:c r="H906" t="str">
        <x:v>None</x:v>
      </x:c>
      <x:c r="I906" t="str">
        <x:v>None</x:v>
      </x:c>
      <x:c r="J906" t="n">
        <x:v>1</x:v>
      </x:c>
      <x:c r="K906" t="n">
        <x:v>0.6</x:v>
      </x:c>
      <x:c r="L906" s="30" t="n">
        <x:v>72</x:v>
      </x:c>
      <x:c r="M906" s="31" t="b">
        <x:v>0</x:v>
      </x:c>
      <x:c r="N906" s="31" t="b">
        <x:v>0</x:v>
      </x:c>
      <x:c r="O906" t="str">
        <x:v>Planned maintenance</x:v>
      </x:c>
      <x:c r="P906" s="31" t="b">
        <x:v>0</x:v>
      </x:c>
      <x:c r="Q906" t="str"/>
    </x:row>
    <x:row r="907">
      <x:c r="A907" t="str">
        <x:v>MNT-0000906</x:v>
      </x:c>
      <x:c r="B907" t="str">
        <x:v>DEV-00226</x:v>
      </x:c>
      <x:c r="C907" s="28" t="n">
        <x:v>45634</x:v>
      </x:c>
      <x:c r="D907" t="str">
        <x:v>Preventive Maintenance</x:v>
      </x:c>
      <x:c r="E907" t="str">
        <x:v>PM-00</x:v>
      </x:c>
      <x:c r="F907" t="str">
        <x:v>Routine/Planned</x:v>
      </x:c>
      <x:c r="G907" t="str">
        <x:v>planned activity</x:v>
      </x:c>
      <x:c r="H907" t="str">
        <x:v>None</x:v>
      </x:c>
      <x:c r="I907" t="str">
        <x:v>None</x:v>
      </x:c>
      <x:c r="J907" t="n">
        <x:v>1.7</x:v>
      </x:c>
      <x:c r="K907" t="n">
        <x:v>1.4</x:v>
      </x:c>
      <x:c r="L907" s="30" t="n">
        <x:v>122.4</x:v>
      </x:c>
      <x:c r="M907" s="31" t="b">
        <x:v>1</x:v>
      </x:c>
      <x:c r="N907" s="31" t="b">
        <x:v>0</x:v>
      </x:c>
      <x:c r="O907" t="str">
        <x:v>Planned maintenance</x:v>
      </x:c>
      <x:c r="P907" s="31" t="b">
        <x:v>0</x:v>
      </x:c>
      <x:c r="Q907" t="str"/>
    </x:row>
    <x:row r="908">
      <x:c r="A908" t="str">
        <x:v>MNT-0000907</x:v>
      </x:c>
      <x:c r="B908" t="str">
        <x:v>DEV-00226</x:v>
      </x:c>
      <x:c r="C908" s="28" t="n">
        <x:v>45719</x:v>
      </x:c>
      <x:c r="D908" t="str">
        <x:v>Corrective Repair</x:v>
      </x:c>
      <x:c r="E908" t="str">
        <x:v>CON-02</x:v>
      </x:c>
      <x:c r="F908" t="str">
        <x:v>Accessory/Consumable</x:v>
      </x:c>
      <x:c r="G908" t="str">
        <x:v>accessory or consumable interface issue</x:v>
      </x:c>
      <x:c r="H908" t="str">
        <x:v>Minor</x:v>
      </x:c>
      <x:c r="I908" t="str">
        <x:v>Sensor module</x:v>
      </x:c>
      <x:c r="J908" t="n">
        <x:v>0.4</x:v>
      </x:c>
      <x:c r="K908" t="n">
        <x:v>5.5</x:v>
      </x:c>
      <x:c r="L908" s="30" t="n">
        <x:v>136.13</x:v>
      </x:c>
      <x:c r="M908" s="31" t="b">
        <x:v>0</x:v>
      </x:c>
      <x:c r="N908" s="31" t="b">
        <x:v>0</x:v>
      </x:c>
      <x:c r="O908" t="str">
        <x:v>Component wear</x:v>
      </x:c>
      <x:c r="P908" s="31" t="b">
        <x:v>1</x:v>
      </x:c>
      <x:c r="Q908" t="str"/>
    </x:row>
    <x:row r="909">
      <x:c r="A909" t="str">
        <x:v>MNT-0000908</x:v>
      </x:c>
      <x:c r="B909" t="str">
        <x:v>DEV-00226</x:v>
      </x:c>
      <x:c r="C909" s="28" t="n">
        <x:v>45914</x:v>
      </x:c>
      <x:c r="D909" t="str">
        <x:v>Preventive Maintenance</x:v>
      </x:c>
      <x:c r="E909" t="str">
        <x:v>PM-00</x:v>
      </x:c>
      <x:c r="F909" t="str">
        <x:v>Routine/Planned</x:v>
      </x:c>
      <x:c r="G909" t="str">
        <x:v>planned activity</x:v>
      </x:c>
      <x:c r="H909" t="str">
        <x:v>None</x:v>
      </x:c>
      <x:c r="I909" t="str">
        <x:v>None</x:v>
      </x:c>
      <x:c r="J909" t="n">
        <x:v>1.6</x:v>
      </x:c>
      <x:c r="K909" t="n">
        <x:v>0.8</x:v>
      </x:c>
      <x:c r="L909" s="30" t="n">
        <x:v>115.2</x:v>
      </x:c>
      <x:c r="M909" s="31" t="b">
        <x:v>1</x:v>
      </x:c>
      <x:c r="N909" s="31" t="b">
        <x:v>0</x:v>
      </x:c>
      <x:c r="O909" t="str">
        <x:v>Planned maintenance</x:v>
      </x:c>
      <x:c r="P909" s="31" t="b">
        <x:v>0</x:v>
      </x:c>
      <x:c r="Q909" t="str"/>
    </x:row>
    <x:row r="910">
      <x:c r="A910" t="str">
        <x:v>MNT-0000909</x:v>
      </x:c>
      <x:c r="B910" t="str">
        <x:v>DEV-00227</x:v>
      </x:c>
      <x:c r="C910" s="28" t="n">
        <x:v>45723</x:v>
      </x:c>
      <x:c r="D910" t="str">
        <x:v>Calibration</x:v>
      </x:c>
      <x:c r="E910" t="str">
        <x:v>CAL-00</x:v>
      </x:c>
      <x:c r="F910" t="str">
        <x:v>Routine/Planned</x:v>
      </x:c>
      <x:c r="G910" t="str">
        <x:v>planned activity</x:v>
      </x:c>
      <x:c r="H910" t="str">
        <x:v>None</x:v>
      </x:c>
      <x:c r="I910" t="str">
        <x:v>None</x:v>
      </x:c>
      <x:c r="J910" t="n">
        <x:v>1.5</x:v>
      </x:c>
      <x:c r="K910" t="n">
        <x:v>0.5</x:v>
      </x:c>
      <x:c r="L910" s="30" t="n">
        <x:v>108</x:v>
      </x:c>
      <x:c r="M910" s="31" t="b">
        <x:v>0</x:v>
      </x:c>
      <x:c r="N910" s="31" t="b">
        <x:v>0</x:v>
      </x:c>
      <x:c r="O910" t="str">
        <x:v>Planned maintenance</x:v>
      </x:c>
      <x:c r="P910" s="31" t="b">
        <x:v>0</x:v>
      </x:c>
      <x:c r="Q910" t="str"/>
    </x:row>
    <x:row r="911">
      <x:c r="A911" t="str">
        <x:v>MNT-0000910</x:v>
      </x:c>
      <x:c r="B911" t="str">
        <x:v>DEV-00227</x:v>
      </x:c>
      <x:c r="C911" s="28" t="n">
        <x:v>45787</x:v>
      </x:c>
      <x:c r="D911" t="str">
        <x:v>Preventive Maintenance</x:v>
      </x:c>
      <x:c r="E911" t="str">
        <x:v>PM-00</x:v>
      </x:c>
      <x:c r="F911" t="str">
        <x:v>Routine/Planned</x:v>
      </x:c>
      <x:c r="G911" t="str">
        <x:v>planned activity</x:v>
      </x:c>
      <x:c r="H911" t="str">
        <x:v>None</x:v>
      </x:c>
      <x:c r="I911" t="str">
        <x:v>None</x:v>
      </x:c>
      <x:c r="J911" t="n">
        <x:v>0.9</x:v>
      </x:c>
      <x:c r="K911" t="n">
        <x:v>1.5</x:v>
      </x:c>
      <x:c r="L911" s="30" t="n">
        <x:v>64.8</x:v>
      </x:c>
      <x:c r="M911" s="31" t="b">
        <x:v>1</x:v>
      </x:c>
      <x:c r="N911" s="31" t="b">
        <x:v>0</x:v>
      </x:c>
      <x:c r="O911" t="str">
        <x:v>Planned maintenance</x:v>
      </x:c>
      <x:c r="P911" s="31" t="b">
        <x:v>0</x:v>
      </x:c>
      <x:c r="Q911" t="str"/>
    </x:row>
    <x:row r="912">
      <x:c r="A912" t="str">
        <x:v>MNT-0000911</x:v>
      </x:c>
      <x:c r="B912" t="str">
        <x:v>DEV-00227</x:v>
      </x:c>
      <x:c r="C912" s="28" t="n">
        <x:v>45959</x:v>
      </x:c>
      <x:c r="D912" t="str">
        <x:v>Preventive Maintenance</x:v>
      </x:c>
      <x:c r="E912" t="str">
        <x:v>PM-00</x:v>
      </x:c>
      <x:c r="F912" t="str">
        <x:v>Routine/Planned</x:v>
      </x:c>
      <x:c r="G912" t="str">
        <x:v>planned activity</x:v>
      </x:c>
      <x:c r="H912" t="str">
        <x:v>None</x:v>
      </x:c>
      <x:c r="I912" t="str">
        <x:v>None</x:v>
      </x:c>
      <x:c r="J912" t="n">
        <x:v>1.3</x:v>
      </x:c>
      <x:c r="K912" t="n">
        <x:v>1.6</x:v>
      </x:c>
      <x:c r="L912" s="30" t="n">
        <x:v>93.6</x:v>
      </x:c>
      <x:c r="M912" s="31" t="b">
        <x:v>1</x:v>
      </x:c>
      <x:c r="N912" s="31" t="b">
        <x:v>0</x:v>
      </x:c>
      <x:c r="O912" t="str">
        <x:v>Planned maintenance</x:v>
      </x:c>
      <x:c r="P912" s="31" t="b">
        <x:v>0</x:v>
      </x:c>
      <x:c r="Q912" t="str"/>
    </x:row>
    <x:row r="913">
      <x:c r="A913" t="str">
        <x:v>MNT-0000912</x:v>
      </x:c>
      <x:c r="B913" t="str">
        <x:v>DEV-00227</x:v>
      </x:c>
      <x:c r="C913" s="28" t="n">
        <x:v>46072</x:v>
      </x:c>
      <x:c r="D913" t="str">
        <x:v>Preventive Maintenance</x:v>
      </x:c>
      <x:c r="E913" t="str">
        <x:v>PM-00</x:v>
      </x:c>
      <x:c r="F913" t="str">
        <x:v>Routine/Planned</x:v>
      </x:c>
      <x:c r="G913" t="str">
        <x:v>planned activity</x:v>
      </x:c>
      <x:c r="H913" t="str">
        <x:v>None</x:v>
      </x:c>
      <x:c r="I913" t="str">
        <x:v>None</x:v>
      </x:c>
      <x:c r="J913" t="n">
        <x:v>1.5</x:v>
      </x:c>
      <x:c r="K913" t="n">
        <x:v>2.1</x:v>
      </x:c>
      <x:c r="L913" s="30" t="n">
        <x:v>108</x:v>
      </x:c>
      <x:c r="M913" s="31" t="b">
        <x:v>1</x:v>
      </x:c>
      <x:c r="N913" s="31" t="b">
        <x:v>0</x:v>
      </x:c>
      <x:c r="O913" t="str">
        <x:v>Planned maintenance</x:v>
      </x:c>
      <x:c r="P913" s="31" t="b">
        <x:v>0</x:v>
      </x:c>
      <x:c r="Q913" t="str"/>
    </x:row>
    <x:row r="914">
      <x:c r="A914" t="str">
        <x:v>MNT-0000913</x:v>
      </x:c>
      <x:c r="B914" t="str">
        <x:v>DEV-00228</x:v>
      </x:c>
      <x:c r="C914" s="28" t="n">
        <x:v>45699</x:v>
      </x:c>
      <x:c r="D914" t="str">
        <x:v>Preventive Maintenance</x:v>
      </x:c>
      <x:c r="E914" t="str">
        <x:v>PM-00</x:v>
      </x:c>
      <x:c r="F914" t="str">
        <x:v>Routine/Planned</x:v>
      </x:c>
      <x:c r="G914" t="str">
        <x:v>planned activity</x:v>
      </x:c>
      <x:c r="H914" t="str">
        <x:v>None</x:v>
      </x:c>
      <x:c r="I914" t="str">
        <x:v>None</x:v>
      </x:c>
      <x:c r="J914" t="n">
        <x:v>1.1</x:v>
      </x:c>
      <x:c r="K914" t="n">
        <x:v>0.9</x:v>
      </x:c>
      <x:c r="L914" s="30" t="n">
        <x:v>79.2</x:v>
      </x:c>
      <x:c r="M914" s="31" t="b">
        <x:v>1</x:v>
      </x:c>
      <x:c r="N914" s="31" t="b">
        <x:v>0</x:v>
      </x:c>
      <x:c r="O914" t="str">
        <x:v>Planned maintenance</x:v>
      </x:c>
      <x:c r="P914" s="31" t="b">
        <x:v>0</x:v>
      </x:c>
      <x:c r="Q914" t="str"/>
    </x:row>
    <x:row r="915">
      <x:c r="A915" t="str">
        <x:v>MNT-0000914</x:v>
      </x:c>
      <x:c r="B915" t="str">
        <x:v>DEV-00228</x:v>
      </x:c>
      <x:c r="C915" s="28" t="n">
        <x:v>45743</x:v>
      </x:c>
      <x:c r="D915" t="str">
        <x:v>Corrective Repair</x:v>
      </x:c>
      <x:c r="E915" t="str">
        <x:v>SW-05</x:v>
      </x:c>
      <x:c r="F915" t="str">
        <x:v>Software/Firmware</x:v>
      </x:c>
      <x:c r="G915" t="str">
        <x:v>software or firmware error</x:v>
      </x:c>
      <x:c r="H915" t="str">
        <x:v>Moderate</x:v>
      </x:c>
      <x:c r="I915" t="str">
        <x:v>None</x:v>
      </x:c>
      <x:c r="J915" t="n">
        <x:v>2</x:v>
      </x:c>
      <x:c r="K915" t="n">
        <x:v>11.7</x:v>
      </x:c>
      <x:c r="L915" s="30" t="n">
        <x:v>144</x:v>
      </x:c>
      <x:c r="M915" s="31" t="b">
        <x:v>1</x:v>
      </x:c>
      <x:c r="N915" s="31" t="b">
        <x:v>0</x:v>
      </x:c>
      <x:c r="O915" t="str">
        <x:v>Battery ageing</x:v>
      </x:c>
      <x:c r="P915" s="31" t="b">
        <x:v>0</x:v>
      </x:c>
      <x:c r="Q915" t="str"/>
    </x:row>
    <x:row r="916">
      <x:c r="A916" t="str">
        <x:v>MNT-0000915</x:v>
      </x:c>
      <x:c r="B916" t="str">
        <x:v>DEV-00228</x:v>
      </x:c>
      <x:c r="C916" s="28" t="n">
        <x:v>46086</x:v>
      </x:c>
      <x:c r="D916" t="str">
        <x:v>Corrective Repair</x:v>
      </x:c>
      <x:c r="E916" t="str">
        <x:v>CON-02</x:v>
      </x:c>
      <x:c r="F916" t="str">
        <x:v>Accessory/Consumable</x:v>
      </x:c>
      <x:c r="G916" t="str">
        <x:v>accessory or consumable interface issue</x:v>
      </x:c>
      <x:c r="H916" t="str">
        <x:v>Safety Critical</x:v>
      </x:c>
      <x:c r="I916" t="str">
        <x:v>Battery pack</x:v>
      </x:c>
      <x:c r="J916" t="n">
        <x:v>4</x:v>
      </x:c>
      <x:c r="K916" t="n">
        <x:v>18.5</x:v>
      </x:c>
      <x:c r="L916" s="30" t="n">
        <x:v>853.73</x:v>
      </x:c>
      <x:c r="M916" s="31" t="b">
        <x:v>1</x:v>
      </x:c>
      <x:c r="N916" s="31" t="b">
        <x:v>0</x:v>
      </x:c>
      <x:c r="O916" t="str">
        <x:v>Accessory failure</x:v>
      </x:c>
      <x:c r="P916" s="31" t="b">
        <x:v>0</x:v>
      </x:c>
      <x:c r="Q916" t="str"/>
    </x:row>
    <x:row r="917">
      <x:c r="A917" t="str">
        <x:v>MNT-0000916</x:v>
      </x:c>
      <x:c r="B917" t="str">
        <x:v>DEV-00228</x:v>
      </x:c>
      <x:c r="C917" s="28" t="n">
        <x:v>46106</x:v>
      </x:c>
      <x:c r="D917" t="str">
        <x:v>Corrective Repair</x:v>
      </x:c>
      <x:c r="E917" t="str">
        <x:v>ACC-03</x:v>
      </x:c>
      <x:c r="F917" t="str">
        <x:v>Accessory/Consumable</x:v>
      </x:c>
      <x:c r="G917" t="str">
        <x:v>accessory or consumable interface issue</x:v>
      </x:c>
      <x:c r="H917" t="str">
        <x:v>Minor</x:v>
      </x:c>
      <x:c r="I917" t="str">
        <x:v>None</x:v>
      </x:c>
      <x:c r="J917" t="n">
        <x:v>2.3</x:v>
      </x:c>
      <x:c r="K917" t="n">
        <x:v>11.9</x:v>
      </x:c>
      <x:c r="L917" s="30" t="n">
        <x:v>165.6</x:v>
      </x:c>
      <x:c r="M917" s="31" t="b">
        <x:v>1</x:v>
      </x:c>
      <x:c r="N917" s="31" t="b">
        <x:v>0</x:v>
      </x:c>
      <x:c r="O917" t="str">
        <x:v>Battery ageing</x:v>
      </x:c>
      <x:c r="P917" s="31" t="b">
        <x:v>0</x:v>
      </x:c>
      <x:c r="Q917" t="str"/>
    </x:row>
    <x:row r="918">
      <x:c r="A918" t="str">
        <x:v>MNT-0000917</x:v>
      </x:c>
      <x:c r="B918" t="str">
        <x:v>DEV-00228</x:v>
      </x:c>
      <x:c r="C918" s="28" t="n">
        <x:v>46129</x:v>
      </x:c>
      <x:c r="D918" t="str">
        <x:v>Preventive Maintenance</x:v>
      </x:c>
      <x:c r="E918" t="str">
        <x:v>PM-00</x:v>
      </x:c>
      <x:c r="F918" t="str">
        <x:v>Routine/Planned</x:v>
      </x:c>
      <x:c r="G918" t="str">
        <x:v>planned activity</x:v>
      </x:c>
      <x:c r="H918" t="str">
        <x:v>None</x:v>
      </x:c>
      <x:c r="I918" t="str">
        <x:v>None</x:v>
      </x:c>
      <x:c r="J918" t="n">
        <x:v>0.8</x:v>
      </x:c>
      <x:c r="K918" t="n">
        <x:v>1.5</x:v>
      </x:c>
      <x:c r="L918" s="30" t="n">
        <x:v>57.6</x:v>
      </x:c>
      <x:c r="M918" s="31" t="b">
        <x:v>1</x:v>
      </x:c>
      <x:c r="N918" s="31" t="b">
        <x:v>0</x:v>
      </x:c>
      <x:c r="O918" t="str">
        <x:v>Planned maintenance</x:v>
      </x:c>
      <x:c r="P918" s="31" t="b">
        <x:v>0</x:v>
      </x:c>
      <x:c r="Q918" t="str"/>
    </x:row>
    <x:row r="919">
      <x:c r="A919" t="str">
        <x:v>MNT-0000918</x:v>
      </x:c>
      <x:c r="B919" t="str">
        <x:v>DEV-00229</x:v>
      </x:c>
      <x:c r="C919" s="28" t="n">
        <x:v>45579</x:v>
      </x:c>
      <x:c r="D919" t="str">
        <x:v>Preventive Maintenance</x:v>
      </x:c>
      <x:c r="E919" t="str">
        <x:v>PM-00</x:v>
      </x:c>
      <x:c r="F919" t="str">
        <x:v>Routine/Planned</x:v>
      </x:c>
      <x:c r="G919" t="str">
        <x:v>planned activity</x:v>
      </x:c>
      <x:c r="H919" t="str">
        <x:v>None</x:v>
      </x:c>
      <x:c r="I919" t="str">
        <x:v>None</x:v>
      </x:c>
      <x:c r="J919" t="n">
        <x:v>1.3</x:v>
      </x:c>
      <x:c r="K919" t="n">
        <x:v>1.2</x:v>
      </x:c>
      <x:c r="L919" s="30" t="n">
        <x:v>93.6</x:v>
      </x:c>
      <x:c r="M919" s="31" t="b">
        <x:v>0</x:v>
      </x:c>
      <x:c r="N919" s="31" t="b">
        <x:v>0</x:v>
      </x:c>
      <x:c r="O919" t="str">
        <x:v>Planned maintenance</x:v>
      </x:c>
      <x:c r="P919" s="31" t="b">
        <x:v>0</x:v>
      </x:c>
      <x:c r="Q919" t="str"/>
    </x:row>
    <x:row r="920">
      <x:c r="A920" t="str">
        <x:v>MNT-0000919</x:v>
      </x:c>
      <x:c r="B920" t="str">
        <x:v>DEV-00229</x:v>
      </x:c>
      <x:c r="C920" s="28" t="n">
        <x:v>45587</x:v>
      </x:c>
      <x:c r="D920" t="str">
        <x:v>Corrective Repair</x:v>
      </x:c>
      <x:c r="E920" t="str">
        <x:v>SNS-01</x:v>
      </x:c>
      <x:c r="F920" t="str">
        <x:v>Sensor/Measurement</x:v>
      </x:c>
      <x:c r="G920" t="str">
        <x:v>measurement or sensor drift</x:v>
      </x:c>
      <x:c r="H920" t="str">
        <x:v>Minor</x:v>
      </x:c>
      <x:c r="I920" t="str">
        <x:v>None</x:v>
      </x:c>
      <x:c r="J920" t="n">
        <x:v>1.5</x:v>
      </x:c>
      <x:c r="K920" t="n">
        <x:v>16.1</x:v>
      </x:c>
      <x:c r="L920" s="30" t="n">
        <x:v>108</x:v>
      </x:c>
      <x:c r="M920" s="31" t="b">
        <x:v>0</x:v>
      </x:c>
      <x:c r="N920" s="31" t="b">
        <x:v>0</x:v>
      </x:c>
      <x:c r="O920" t="str">
        <x:v>Battery ageing</x:v>
      </x:c>
      <x:c r="P920" s="31" t="b">
        <x:v>0</x:v>
      </x:c>
      <x:c r="Q920" t="str"/>
    </x:row>
    <x:row r="921">
      <x:c r="A921" t="str">
        <x:v>MNT-0000920</x:v>
      </x:c>
      <x:c r="B921" t="str">
        <x:v>DEV-00229</x:v>
      </x:c>
      <x:c r="C921" s="28" t="n">
        <x:v>45738</x:v>
      </x:c>
      <x:c r="D921" t="str">
        <x:v>Corrective Repair</x:v>
      </x:c>
      <x:c r="E921" t="str">
        <x:v>MEC-07</x:v>
      </x:c>
      <x:c r="F921" t="str">
        <x:v>Mechanical</x:v>
      </x:c>
      <x:c r="G921" t="str">
        <x:v>mechanical wear or connector issue</x:v>
      </x:c>
      <x:c r="H921" t="str">
        <x:v>Major</x:v>
      </x:c>
      <x:c r="I921" t="str">
        <x:v>Cable/lead</x:v>
      </x:c>
      <x:c r="J921" t="n">
        <x:v>3</x:v>
      </x:c>
      <x:c r="K921" t="n">
        <x:v>12.4</x:v>
      </x:c>
      <x:c r="L921" s="30" t="n">
        <x:v>748</x:v>
      </x:c>
      <x:c r="M921" s="31" t="b">
        <x:v>1</x:v>
      </x:c>
      <x:c r="N921" s="31" t="b">
        <x:v>0</x:v>
      </x:c>
      <x:c r="O921" t="str">
        <x:v>Accessory failure</x:v>
      </x:c>
      <x:c r="P921" s="31" t="b">
        <x:v>0</x:v>
      </x:c>
      <x:c r="Q921" t="str"/>
    </x:row>
    <x:row r="922">
      <x:c r="A922" t="str">
        <x:v>MNT-0000921</x:v>
      </x:c>
      <x:c r="B922" t="str">
        <x:v>DEV-00229</x:v>
      </x:c>
      <x:c r="C922" s="28" t="n">
        <x:v>45964</x:v>
      </x:c>
      <x:c r="D922" t="str">
        <x:v>Corrective Repair</x:v>
      </x:c>
      <x:c r="E922" t="str">
        <x:v>MEC-04</x:v>
      </x:c>
      <x:c r="F922" t="str">
        <x:v>Mechanical</x:v>
      </x:c>
      <x:c r="G922" t="str">
        <x:v>mechanical wear or connector issue</x:v>
      </x:c>
      <x:c r="H922" t="str">
        <x:v>Minor</x:v>
      </x:c>
      <x:c r="I922" t="str">
        <x:v>Sensor module</x:v>
      </x:c>
      <x:c r="J922" t="n">
        <x:v>2.3</x:v>
      </x:c>
      <x:c r="K922" t="n">
        <x:v>14.4</x:v>
      </x:c>
      <x:c r="L922" s="30" t="n">
        <x:v>518.21</x:v>
      </x:c>
      <x:c r="M922" s="31" t="b">
        <x:v>0</x:v>
      </x:c>
      <x:c r="N922" s="31" t="b">
        <x:v>0</x:v>
      </x:c>
      <x:c r="O922" t="str">
        <x:v>Calibration drift</x:v>
      </x:c>
      <x:c r="P922" s="31" t="b">
        <x:v>0</x:v>
      </x:c>
      <x:c r="Q922" t="str"/>
    </x:row>
    <x:row r="923">
      <x:c r="A923" t="str">
        <x:v>MNT-0000922</x:v>
      </x:c>
      <x:c r="B923" t="str">
        <x:v>DEV-00229</x:v>
      </x:c>
      <x:c r="C923" s="28" t="n">
        <x:v>46064</x:v>
      </x:c>
      <x:c r="D923" t="str">
        <x:v>Preventive Maintenance</x:v>
      </x:c>
      <x:c r="E923" t="str">
        <x:v>PM-00</x:v>
      </x:c>
      <x:c r="F923" t="str">
        <x:v>Routine/Planned</x:v>
      </x:c>
      <x:c r="G923" t="str">
        <x:v>planned activity</x:v>
      </x:c>
      <x:c r="H923" t="str">
        <x:v>None</x:v>
      </x:c>
      <x:c r="I923" t="str">
        <x:v>None</x:v>
      </x:c>
      <x:c r="J923" t="n">
        <x:v>0.5</x:v>
      </x:c>
      <x:c r="K923" t="n">
        <x:v>1.4</x:v>
      </x:c>
      <x:c r="L923" s="30" t="n">
        <x:v>36</x:v>
      </x:c>
      <x:c r="M923" s="31" t="b">
        <x:v>1</x:v>
      </x:c>
      <x:c r="N923" s="31" t="b">
        <x:v>0</x:v>
      </x:c>
      <x:c r="O923" t="str">
        <x:v>Planned maintenance</x:v>
      </x:c>
      <x:c r="P923" s="31" t="b">
        <x:v>0</x:v>
      </x:c>
      <x:c r="Q923" t="str"/>
    </x:row>
    <x:row r="924">
      <x:c r="A924" t="str">
        <x:v>MNT-0000923</x:v>
      </x:c>
      <x:c r="B924" t="str">
        <x:v>DEV-00230</x:v>
      </x:c>
      <x:c r="C924" s="28" t="n">
        <x:v>45361</x:v>
      </x:c>
      <x:c r="D924" t="str">
        <x:v>Preventive Maintenance</x:v>
      </x:c>
      <x:c r="E924" t="str">
        <x:v>PM-00</x:v>
      </x:c>
      <x:c r="F924" t="str">
        <x:v>Routine/Planned</x:v>
      </x:c>
      <x:c r="G924" t="str">
        <x:v>planned activity</x:v>
      </x:c>
      <x:c r="H924" t="str">
        <x:v>None</x:v>
      </x:c>
      <x:c r="I924" t="str">
        <x:v>None</x:v>
      </x:c>
      <x:c r="J924" t="n">
        <x:v>1.1</x:v>
      </x:c>
      <x:c r="K924" t="n">
        <x:v>1.6</x:v>
      </x:c>
      <x:c r="L924" s="30" t="n">
        <x:v>79.2</x:v>
      </x:c>
      <x:c r="M924" s="31" t="b">
        <x:v>1</x:v>
      </x:c>
      <x:c r="N924" s="31" t="b">
        <x:v>0</x:v>
      </x:c>
      <x:c r="O924" t="str">
        <x:v>Planned maintenance</x:v>
      </x:c>
      <x:c r="P924" s="31" t="b">
        <x:v>0</x:v>
      </x:c>
      <x:c r="Q924" t="str"/>
    </x:row>
    <x:row r="925">
      <x:c r="A925" t="str">
        <x:v>MNT-0000924</x:v>
      </x:c>
      <x:c r="B925" t="str">
        <x:v>DEV-00230</x:v>
      </x:c>
      <x:c r="C925" s="28" t="n">
        <x:v>45409</x:v>
      </x:c>
      <x:c r="D925" t="str">
        <x:v>Corrective Repair</x:v>
      </x:c>
      <x:c r="E925" t="str">
        <x:v>SW-01</x:v>
      </x:c>
      <x:c r="F925" t="str">
        <x:v>Software/Firmware</x:v>
      </x:c>
      <x:c r="G925" t="str">
        <x:v>software or firmware error</x:v>
      </x:c>
      <x:c r="H925" t="str">
        <x:v>Minor</x:v>
      </x:c>
      <x:c r="I925" t="str">
        <x:v>Pump mechanism</x:v>
      </x:c>
      <x:c r="J925" t="n">
        <x:v>0.3</x:v>
      </x:c>
      <x:c r="K925" t="n">
        <x:v>9</x:v>
      </x:c>
      <x:c r="L925" s="30" t="n">
        <x:v>306.9</x:v>
      </x:c>
      <x:c r="M925" s="31" t="b">
        <x:v>0</x:v>
      </x:c>
      <x:c r="N925" s="31" t="b">
        <x:v>0</x:v>
      </x:c>
      <x:c r="O925" t="str">
        <x:v>Battery ageing</x:v>
      </x:c>
      <x:c r="P925" s="31" t="b">
        <x:v>0</x:v>
      </x:c>
      <x:c r="Q925" t="str"/>
    </x:row>
    <x:row r="926">
      <x:c r="A926" t="str">
        <x:v>MNT-0000925</x:v>
      </x:c>
      <x:c r="B926" t="str">
        <x:v>DEV-00230</x:v>
      </x:c>
      <x:c r="C926" s="28" t="n">
        <x:v>45635</x:v>
      </x:c>
      <x:c r="D926" t="str">
        <x:v>Corrective Repair</x:v>
      </x:c>
      <x:c r="E926" t="str">
        <x:v>PWR-02</x:v>
      </x:c>
      <x:c r="F926" t="str">
        <x:v>Power/Battery</x:v>
      </x:c>
      <x:c r="G926" t="str">
        <x:v>battery or power issue</x:v>
      </x:c>
      <x:c r="H926" t="str">
        <x:v>Moderate</x:v>
      </x:c>
      <x:c r="I926" t="str">
        <x:v>None</x:v>
      </x:c>
      <x:c r="J926" t="n">
        <x:v>1.3</x:v>
      </x:c>
      <x:c r="K926" t="n">
        <x:v>8.8</x:v>
      </x:c>
      <x:c r="L926" s="30" t="n">
        <x:v>93.6</x:v>
      </x:c>
      <x:c r="M926" s="31" t="b">
        <x:v>1</x:v>
      </x:c>
      <x:c r="N926" s="31" t="b">
        <x:v>0</x:v>
      </x:c>
      <x:c r="O926" t="str">
        <x:v>Calibration drift</x:v>
      </x:c>
      <x:c r="P926" s="31" t="b">
        <x:v>0</x:v>
      </x:c>
      <x:c r="Q926" t="str"/>
    </x:row>
    <x:row r="927">
      <x:c r="A927" t="str">
        <x:v>MNT-0000926</x:v>
      </x:c>
      <x:c r="B927" t="str">
        <x:v>DEV-00230</x:v>
      </x:c>
      <x:c r="C927" s="28" t="n">
        <x:v>45960</x:v>
      </x:c>
      <x:c r="D927" t="str">
        <x:v>Preventive Maintenance</x:v>
      </x:c>
      <x:c r="E927" t="str">
        <x:v>PM-00</x:v>
      </x:c>
      <x:c r="F927" t="str">
        <x:v>Routine/Planned</x:v>
      </x:c>
      <x:c r="G927" t="str">
        <x:v>planned activity</x:v>
      </x:c>
      <x:c r="H927" t="str">
        <x:v>None</x:v>
      </x:c>
      <x:c r="I927" t="str">
        <x:v>None</x:v>
      </x:c>
      <x:c r="J927" t="n">
        <x:v>0.9</x:v>
      </x:c>
      <x:c r="K927" t="n">
        <x:v>1.4</x:v>
      </x:c>
      <x:c r="L927" s="30" t="n">
        <x:v>64.8</x:v>
      </x:c>
      <x:c r="M927" s="31" t="b">
        <x:v>0</x:v>
      </x:c>
      <x:c r="N927" s="31" t="b">
        <x:v>0</x:v>
      </x:c>
      <x:c r="O927" t="str">
        <x:v>Planned maintenance</x:v>
      </x:c>
      <x:c r="P927" s="31" t="b">
        <x:v>0</x:v>
      </x:c>
      <x:c r="Q927" t="str"/>
    </x:row>
    <x:row r="928">
      <x:c r="A928" t="str">
        <x:v>MNT-0000927</x:v>
      </x:c>
      <x:c r="B928" t="str">
        <x:v>DEV-00231</x:v>
      </x:c>
      <x:c r="C928" s="28" t="n">
        <x:v>45661</x:v>
      </x:c>
      <x:c r="D928" t="str">
        <x:v>Corrective Repair</x:v>
      </x:c>
      <x:c r="E928" t="str">
        <x:v>MEC-04</x:v>
      </x:c>
      <x:c r="F928" t="str">
        <x:v>Mechanical</x:v>
      </x:c>
      <x:c r="G928" t="str">
        <x:v>mechanical wear or connector issue</x:v>
      </x:c>
      <x:c r="H928" t="str">
        <x:v>Minor</x:v>
      </x:c>
      <x:c r="I928" t="str">
        <x:v>Sensor module</x:v>
      </x:c>
      <x:c r="J928" t="n">
        <x:v>1.7</x:v>
      </x:c>
      <x:c r="K928" t="n">
        <x:v>11</x:v>
      </x:c>
      <x:c r="L928" s="30" t="n">
        <x:v>842.02</x:v>
      </x:c>
      <x:c r="M928" s="31" t="b">
        <x:v>1</x:v>
      </x:c>
      <x:c r="N928" s="31" t="b">
        <x:v>0</x:v>
      </x:c>
      <x:c r="O928" t="str">
        <x:v>Component wear</x:v>
      </x:c>
      <x:c r="P928" s="31" t="b">
        <x:v>0</x:v>
      </x:c>
      <x:c r="Q928" t="str"/>
    </x:row>
    <x:row r="929">
      <x:c r="A929" t="str">
        <x:v>MNT-0000928</x:v>
      </x:c>
      <x:c r="B929" t="str">
        <x:v>DEV-00231</x:v>
      </x:c>
      <x:c r="C929" s="28" t="n">
        <x:v>45963</x:v>
      </x:c>
      <x:c r="D929" t="str">
        <x:v>Preventive Maintenance</x:v>
      </x:c>
      <x:c r="E929" t="str">
        <x:v>PM-00</x:v>
      </x:c>
      <x:c r="F929" t="str">
        <x:v>Routine/Planned</x:v>
      </x:c>
      <x:c r="G929" t="str">
        <x:v>planned activity</x:v>
      </x:c>
      <x:c r="H929" t="str">
        <x:v>None</x:v>
      </x:c>
      <x:c r="I929" t="str">
        <x:v>None</x:v>
      </x:c>
      <x:c r="J929" t="n">
        <x:v>1.3</x:v>
      </x:c>
      <x:c r="K929" t="n">
        <x:v>2.6</x:v>
      </x:c>
      <x:c r="L929" s="30" t="n">
        <x:v>93.6</x:v>
      </x:c>
      <x:c r="M929" s="31" t="b">
        <x:v>1</x:v>
      </x:c>
      <x:c r="N929" s="31" t="b">
        <x:v>0</x:v>
      </x:c>
      <x:c r="O929" t="str">
        <x:v>Planned maintenance</x:v>
      </x:c>
      <x:c r="P929" s="31" t="b">
        <x:v>0</x:v>
      </x:c>
      <x:c r="Q929" t="str"/>
    </x:row>
    <x:row r="930">
      <x:c r="A930" t="str">
        <x:v>MNT-0000929</x:v>
      </x:c>
      <x:c r="B930" t="str">
        <x:v>DEV-00231</x:v>
      </x:c>
      <x:c r="C930" s="28" t="n">
        <x:v>46142</x:v>
      </x:c>
      <x:c r="D930" t="str">
        <x:v>Preventive Maintenance</x:v>
      </x:c>
      <x:c r="E930" t="str">
        <x:v>PM-00</x:v>
      </x:c>
      <x:c r="F930" t="str">
        <x:v>Routine/Planned</x:v>
      </x:c>
      <x:c r="G930" t="str">
        <x:v>planned activity</x:v>
      </x:c>
      <x:c r="H930" t="str">
        <x:v>None</x:v>
      </x:c>
      <x:c r="I930" t="str">
        <x:v>None</x:v>
      </x:c>
      <x:c r="J930" t="n">
        <x:v>0.9</x:v>
      </x:c>
      <x:c r="K930" t="n">
        <x:v>3.2</x:v>
      </x:c>
      <x:c r="L930" s="30" t="n">
        <x:v>64.8</x:v>
      </x:c>
      <x:c r="M930" s="31" t="b">
        <x:v>1</x:v>
      </x:c>
      <x:c r="N930" s="31" t="b">
        <x:v>0</x:v>
      </x:c>
      <x:c r="O930" t="str">
        <x:v>Planned maintenance</x:v>
      </x:c>
      <x:c r="P930" s="31" t="b">
        <x:v>0</x:v>
      </x:c>
      <x:c r="Q930" t="str"/>
    </x:row>
    <x:row r="931">
      <x:c r="A931" t="str">
        <x:v>MNT-0000930</x:v>
      </x:c>
      <x:c r="B931" t="str">
        <x:v>DEV-00231</x:v>
      </x:c>
      <x:c r="C931" s="28" t="n">
        <x:v>46208</x:v>
      </x:c>
      <x:c r="D931" t="str">
        <x:v>Corrective Repair</x:v>
      </x:c>
      <x:c r="E931" t="str">
        <x:v>MEC-04</x:v>
      </x:c>
      <x:c r="F931" t="str">
        <x:v>Mechanical</x:v>
      </x:c>
      <x:c r="G931" t="str">
        <x:v>mechanical wear or connector issue</x:v>
      </x:c>
      <x:c r="H931" t="str">
        <x:v>Moderate</x:v>
      </x:c>
      <x:c r="I931" t="str">
        <x:v>None</x:v>
      </x:c>
      <x:c r="J931" t="n">
        <x:v>2</x:v>
      </x:c>
      <x:c r="K931" t="n">
        <x:v>14.1</x:v>
      </x:c>
      <x:c r="L931" s="30" t="n">
        <x:v>144</x:v>
      </x:c>
      <x:c r="M931" s="31" t="b">
        <x:v>1</x:v>
      </x:c>
      <x:c r="N931" s="31" t="b">
        <x:v>0</x:v>
      </x:c>
      <x:c r="O931" t="str">
        <x:v>Battery ageing</x:v>
      </x:c>
      <x:c r="P931" s="31" t="b">
        <x:v>0</x:v>
      </x:c>
      <x:c r="Q931" t="str"/>
    </x:row>
    <x:row r="932">
      <x:c r="A932" t="str">
        <x:v>MNT-0000931</x:v>
      </x:c>
      <x:c r="B932" t="str">
        <x:v>DEV-00231</x:v>
      </x:c>
      <x:c r="C932" s="28" t="n">
        <x:v>46218</x:v>
      </x:c>
      <x:c r="D932" t="str">
        <x:v>Corrective Repair</x:v>
      </x:c>
      <x:c r="E932" t="str">
        <x:v>MEC-04</x:v>
      </x:c>
      <x:c r="F932" t="str">
        <x:v>Mechanical</x:v>
      </x:c>
      <x:c r="G932" t="str">
        <x:v>mechanical wear or connector issue</x:v>
      </x:c>
      <x:c r="H932" t="str">
        <x:v>Major</x:v>
      </x:c>
      <x:c r="I932" t="str">
        <x:v>Cable/lead</x:v>
      </x:c>
      <x:c r="J932" t="n">
        <x:v>4.2</x:v>
      </x:c>
      <x:c r="K932" t="n">
        <x:v>25</x:v>
      </x:c>
      <x:c r="L932" s="30" t="n">
        <x:v>979.84</x:v>
      </x:c>
      <x:c r="M932" s="31" t="b">
        <x:v>1</x:v>
      </x:c>
      <x:c r="N932" s="31" t="b">
        <x:v>0</x:v>
      </x:c>
      <x:c r="O932" t="str">
        <x:v>Component wear</x:v>
      </x:c>
      <x:c r="P932" s="31" t="b">
        <x:v>0</x:v>
      </x:c>
      <x:c r="Q932" t="str"/>
    </x:row>
    <x:row r="933">
      <x:c r="A933" t="str">
        <x:v>MNT-0000932</x:v>
      </x:c>
      <x:c r="B933" t="str">
        <x:v>DEV-00232</x:v>
      </x:c>
      <x:c r="C933" s="28" t="n">
        <x:v>45339</x:v>
      </x:c>
      <x:c r="D933" t="str">
        <x:v>Preventive Maintenance</x:v>
      </x:c>
      <x:c r="E933" t="str">
        <x:v>PM-00</x:v>
      </x:c>
      <x:c r="F933" t="str">
        <x:v>Routine/Planned</x:v>
      </x:c>
      <x:c r="G933" t="str">
        <x:v>planned activity</x:v>
      </x:c>
      <x:c r="H933" t="str">
        <x:v>None</x:v>
      </x:c>
      <x:c r="I933" t="str">
        <x:v>None</x:v>
      </x:c>
      <x:c r="J933" t="n">
        <x:v>1</x:v>
      </x:c>
      <x:c r="K933" t="n">
        <x:v>1.9</x:v>
      </x:c>
      <x:c r="L933" s="30" t="n">
        <x:v>72</x:v>
      </x:c>
      <x:c r="M933" s="31" t="b">
        <x:v>1</x:v>
      </x:c>
      <x:c r="N933" s="31" t="b">
        <x:v>0</x:v>
      </x:c>
      <x:c r="O933" t="str">
        <x:v>Planned maintenance</x:v>
      </x:c>
      <x:c r="P933" s="31" t="b">
        <x:v>0</x:v>
      </x:c>
      <x:c r="Q933" t="str"/>
    </x:row>
    <x:row r="934">
      <x:c r="A934" t="str">
        <x:v>MNT-0000933</x:v>
      </x:c>
      <x:c r="B934" t="str">
        <x:v>DEV-00232</x:v>
      </x:c>
      <x:c r="C934" s="28" t="n">
        <x:v>45380</x:v>
      </x:c>
      <x:c r="D934" t="str">
        <x:v>Preventive Maintenance</x:v>
      </x:c>
      <x:c r="E934" t="str">
        <x:v>PM-00</x:v>
      </x:c>
      <x:c r="F934" t="str">
        <x:v>Routine/Planned</x:v>
      </x:c>
      <x:c r="G934" t="str">
        <x:v>planned activity</x:v>
      </x:c>
      <x:c r="H934" t="str">
        <x:v>None</x:v>
      </x:c>
      <x:c r="I934" t="str">
        <x:v>None</x:v>
      </x:c>
      <x:c r="J934" t="n">
        <x:v>1.2</x:v>
      </x:c>
      <x:c r="K934" t="n">
        <x:v>2.4</x:v>
      </x:c>
      <x:c r="L934" s="30" t="n">
        <x:v>86.4</x:v>
      </x:c>
      <x:c r="M934" s="31" t="b">
        <x:v>0</x:v>
      </x:c>
      <x:c r="N934" s="31" t="b">
        <x:v>0</x:v>
      </x:c>
      <x:c r="O934" t="str">
        <x:v>Planned maintenance</x:v>
      </x:c>
      <x:c r="P934" s="31" t="b">
        <x:v>0</x:v>
      </x:c>
      <x:c r="Q934" t="str"/>
    </x:row>
    <x:row r="935">
      <x:c r="A935" t="str">
        <x:v>MNT-0000934</x:v>
      </x:c>
      <x:c r="B935" t="str">
        <x:v>DEV-00232</x:v>
      </x:c>
      <x:c r="C935" s="28" t="n">
        <x:v>45388</x:v>
      </x:c>
      <x:c r="D935" t="str">
        <x:v>Preventive Maintenance</x:v>
      </x:c>
      <x:c r="E935" t="str">
        <x:v>PM-00</x:v>
      </x:c>
      <x:c r="F935" t="str">
        <x:v>Routine/Planned</x:v>
      </x:c>
      <x:c r="G935" t="str">
        <x:v>planned activity</x:v>
      </x:c>
      <x:c r="H935" t="str">
        <x:v>None</x:v>
      </x:c>
      <x:c r="I935" t="str">
        <x:v>None</x:v>
      </x:c>
      <x:c r="J935" t="n">
        <x:v>1.7</x:v>
      </x:c>
      <x:c r="K935" t="n">
        <x:v>1.8</x:v>
      </x:c>
      <x:c r="L935" s="30" t="n">
        <x:v>122.4</x:v>
      </x:c>
      <x:c r="M935" s="31" t="b">
        <x:v>1</x:v>
      </x:c>
      <x:c r="N935" s="31" t="b">
        <x:v>0</x:v>
      </x:c>
      <x:c r="O935" t="str">
        <x:v>Planned maintenance</x:v>
      </x:c>
      <x:c r="P935" s="31" t="b">
        <x:v>0</x:v>
      </x:c>
      <x:c r="Q935" t="str"/>
    </x:row>
    <x:row r="936">
      <x:c r="A936" t="str">
        <x:v>MNT-0000935</x:v>
      </x:c>
      <x:c r="B936" t="str">
        <x:v>DEV-00232</x:v>
      </x:c>
      <x:c r="C936" s="28" t="n">
        <x:v>45572</x:v>
      </x:c>
      <x:c r="D936" t="str">
        <x:v>Corrective Repair</x:v>
      </x:c>
      <x:c r="E936" t="str">
        <x:v>NFF-00</x:v>
      </x:c>
      <x:c r="F936" t="str">
        <x:v>No Fault Found</x:v>
      </x:c>
      <x:c r="G936" t="str">
        <x:v>reported issue not reproduced</x:v>
      </x:c>
      <x:c r="H936" t="str">
        <x:v>Major</x:v>
      </x:c>
      <x:c r="I936" t="str">
        <x:v>None</x:v>
      </x:c>
      <x:c r="J936" t="n">
        <x:v>2.4</x:v>
      </x:c>
      <x:c r="K936" t="n">
        <x:v>16</x:v>
      </x:c>
      <x:c r="L936" s="30" t="n">
        <x:v>172.8</x:v>
      </x:c>
      <x:c r="M936" s="31" t="b">
        <x:v>1</x:v>
      </x:c>
      <x:c r="N936" s="31" t="b">
        <x:v>1</x:v>
      </x:c>
      <x:c r="O936" t="str">
        <x:v>No fault reproduced</x:v>
      </x:c>
      <x:c r="P936" s="31" t="b">
        <x:v>0</x:v>
      </x:c>
      <x:c r="Q936" t="str"/>
    </x:row>
    <x:row r="937">
      <x:c r="A937" t="str">
        <x:v>MNT-0000936</x:v>
      </x:c>
      <x:c r="B937" t="str">
        <x:v>DEV-00232</x:v>
      </x:c>
      <x:c r="C937" s="28" t="n">
        <x:v>45699</x:v>
      </x:c>
      <x:c r="D937" t="str">
        <x:v>Corrective Repair</x:v>
      </x:c>
      <x:c r="E937" t="str">
        <x:v>PWR-02</x:v>
      </x:c>
      <x:c r="F937" t="str">
        <x:v>Power/Battery</x:v>
      </x:c>
      <x:c r="G937" t="str">
        <x:v>battery or power issue</x:v>
      </x:c>
      <x:c r="H937" t="str">
        <x:v>Minor</x:v>
      </x:c>
      <x:c r="I937" t="str">
        <x:v>Fan assembly</x:v>
      </x:c>
      <x:c r="J937" t="n">
        <x:v>3.6</x:v>
      </x:c>
      <x:c r="K937" t="n">
        <x:v>14.2</x:v>
      </x:c>
      <x:c r="L937" s="30" t="n">
        <x:v>1015.68</x:v>
      </x:c>
      <x:c r="M937" s="31" t="b">
        <x:v>0</x:v>
      </x:c>
      <x:c r="N937" s="31" t="b">
        <x:v>0</x:v>
      </x:c>
      <x:c r="O937" t="str">
        <x:v>Calibration drift</x:v>
      </x:c>
      <x:c r="P937" s="31" t="b">
        <x:v>0</x:v>
      </x:c>
      <x:c r="Q937" t="str"/>
    </x:row>
    <x:row r="938">
      <x:c r="A938" t="str">
        <x:v>MNT-0000937</x:v>
      </x:c>
      <x:c r="B938" t="str">
        <x:v>DEV-00232</x:v>
      </x:c>
      <x:c r="C938" s="28" t="n">
        <x:v>45998</x:v>
      </x:c>
      <x:c r="D938" t="str">
        <x:v>Corrective Repair</x:v>
      </x:c>
      <x:c r="E938" t="str">
        <x:v>PWR-02</x:v>
      </x:c>
      <x:c r="F938" t="str">
        <x:v>Power/Battery</x:v>
      </x:c>
      <x:c r="G938" t="str">
        <x:v>battery or power issue</x:v>
      </x:c>
      <x:c r="H938" t="str">
        <x:v>Minor</x:v>
      </x:c>
      <x:c r="I938" t="str">
        <x:v>Display module</x:v>
      </x:c>
      <x:c r="J938" t="n">
        <x:v>2.9</x:v>
      </x:c>
      <x:c r="K938" t="n">
        <x:v>14.3</x:v>
      </x:c>
      <x:c r="L938" s="30" t="n">
        <x:v>481.97</x:v>
      </x:c>
      <x:c r="M938" s="31" t="b">
        <x:v>1</x:v>
      </x:c>
      <x:c r="N938" s="31" t="b">
        <x:v>0</x:v>
      </x:c>
      <x:c r="O938" t="str">
        <x:v>Battery ageing</x:v>
      </x:c>
      <x:c r="P938" s="31" t="b">
        <x:v>0</x:v>
      </x:c>
      <x:c r="Q938" t="str"/>
    </x:row>
    <x:row r="939">
      <x:c r="A939" t="str">
        <x:v>MNT-0000938</x:v>
      </x:c>
      <x:c r="B939" t="str">
        <x:v>DEV-00233</x:v>
      </x:c>
      <x:c r="C939" s="28" t="n">
        <x:v>45452</x:v>
      </x:c>
      <x:c r="D939" t="str">
        <x:v>Preventive Maintenance</x:v>
      </x:c>
      <x:c r="E939" t="str">
        <x:v>PM-00</x:v>
      </x:c>
      <x:c r="F939" t="str">
        <x:v>Routine/Planned</x:v>
      </x:c>
      <x:c r="G939" t="str">
        <x:v>planned activity</x:v>
      </x:c>
      <x:c r="H939" t="str">
        <x:v>None</x:v>
      </x:c>
      <x:c r="I939" t="str">
        <x:v>None</x:v>
      </x:c>
      <x:c r="J939" t="n">
        <x:v>1.9</x:v>
      </x:c>
      <x:c r="K939" t="n">
        <x:v>1.7</x:v>
      </x:c>
      <x:c r="L939" s="30" t="n">
        <x:v>136.8</x:v>
      </x:c>
      <x:c r="M939" s="31" t="b">
        <x:v>1</x:v>
      </x:c>
      <x:c r="N939" s="31" t="b">
        <x:v>0</x:v>
      </x:c>
      <x:c r="O939" t="str">
        <x:v>Planned maintenance</x:v>
      </x:c>
      <x:c r="P939" s="31" t="b">
        <x:v>0</x:v>
      </x:c>
      <x:c r="Q939" t="str"/>
    </x:row>
    <x:row r="940">
      <x:c r="A940" t="str">
        <x:v>MNT-0000939</x:v>
      </x:c>
      <x:c r="B940" t="str">
        <x:v>DEV-00233</x:v>
      </x:c>
      <x:c r="C940" s="28" t="n">
        <x:v>45617</x:v>
      </x:c>
      <x:c r="D940" t="str">
        <x:v>Preventive Maintenance</x:v>
      </x:c>
      <x:c r="E940" t="str">
        <x:v>PM-00</x:v>
      </x:c>
      <x:c r="F940" t="str">
        <x:v>Routine/Planned</x:v>
      </x:c>
      <x:c r="G940" t="str">
        <x:v>planned activity</x:v>
      </x:c>
      <x:c r="H940" t="str">
        <x:v>None</x:v>
      </x:c>
      <x:c r="I940" t="str">
        <x:v>None</x:v>
      </x:c>
      <x:c r="J940" t="n">
        <x:v>1.2</x:v>
      </x:c>
      <x:c r="K940" t="n">
        <x:v>1.7</x:v>
      </x:c>
      <x:c r="L940" s="30" t="n">
        <x:v>86.4</x:v>
      </x:c>
      <x:c r="M940" s="31" t="b">
        <x:v>1</x:v>
      </x:c>
      <x:c r="N940" s="31" t="b">
        <x:v>0</x:v>
      </x:c>
      <x:c r="O940" t="str">
        <x:v>Planned maintenance</x:v>
      </x:c>
      <x:c r="P940" s="31" t="b">
        <x:v>0</x:v>
      </x:c>
      <x:c r="Q940" t="str"/>
    </x:row>
    <x:row r="941">
      <x:c r="A941" t="str">
        <x:v>MNT-0000940</x:v>
      </x:c>
      <x:c r="B941" t="str">
        <x:v>DEV-00233</x:v>
      </x:c>
      <x:c r="C941" s="28" t="n">
        <x:v>46207</x:v>
      </x:c>
      <x:c r="D941" t="str">
        <x:v>Preventive Maintenance</x:v>
      </x:c>
      <x:c r="E941" t="str">
        <x:v>PM-00</x:v>
      </x:c>
      <x:c r="F941" t="str">
        <x:v>Routine/Planned</x:v>
      </x:c>
      <x:c r="G941" t="str">
        <x:v>planned activity</x:v>
      </x:c>
      <x:c r="H941" t="str">
        <x:v>None</x:v>
      </x:c>
      <x:c r="I941" t="str">
        <x:v>None</x:v>
      </x:c>
      <x:c r="J941" t="n">
        <x:v>1.4</x:v>
      </x:c>
      <x:c r="K941" t="n">
        <x:v>2</x:v>
      </x:c>
      <x:c r="L941" s="30" t="n">
        <x:v>100.8</x:v>
      </x:c>
      <x:c r="M941" s="31" t="b">
        <x:v>1</x:v>
      </x:c>
      <x:c r="N941" s="31" t="b">
        <x:v>0</x:v>
      </x:c>
      <x:c r="O941" t="str">
        <x:v>Planned maintenance</x:v>
      </x:c>
      <x:c r="P941" s="31" t="b">
        <x:v>0</x:v>
      </x:c>
      <x:c r="Q941" t="str"/>
    </x:row>
    <x:row r="942">
      <x:c r="A942" t="str">
        <x:v>MNT-0000941</x:v>
      </x:c>
      <x:c r="B942" t="str">
        <x:v>DEV-00234</x:v>
      </x:c>
      <x:c r="C942" s="28" t="n">
        <x:v>45297</x:v>
      </x:c>
      <x:c r="D942" t="str">
        <x:v>Preventive Maintenance</x:v>
      </x:c>
      <x:c r="E942" t="str">
        <x:v>PM-00</x:v>
      </x:c>
      <x:c r="F942" t="str">
        <x:v>Routine/Planned</x:v>
      </x:c>
      <x:c r="G942" t="str">
        <x:v>planned activity</x:v>
      </x:c>
      <x:c r="H942" t="str">
        <x:v>None</x:v>
      </x:c>
      <x:c r="I942" t="str">
        <x:v>None</x:v>
      </x:c>
      <x:c r="J942" t="n">
        <x:v>2.1</x:v>
      </x:c>
      <x:c r="K942" t="n">
        <x:v>2.3</x:v>
      </x:c>
      <x:c r="L942" s="30" t="n">
        <x:v>151.2</x:v>
      </x:c>
      <x:c r="M942" s="31" t="b">
        <x:v>0</x:v>
      </x:c>
      <x:c r="N942" s="31" t="b">
        <x:v>0</x:v>
      </x:c>
      <x:c r="O942" t="str">
        <x:v>Planned maintenance</x:v>
      </x:c>
      <x:c r="P942" s="31" t="b">
        <x:v>0</x:v>
      </x:c>
      <x:c r="Q942" t="str"/>
    </x:row>
    <x:row r="943">
      <x:c r="A943" t="str">
        <x:v>MNT-0000942</x:v>
      </x:c>
      <x:c r="B943" t="str">
        <x:v>DEV-00234</x:v>
      </x:c>
      <x:c r="C943" s="28" t="n">
        <x:v>45547</x:v>
      </x:c>
      <x:c r="D943" t="str">
        <x:v>Corrective Repair</x:v>
      </x:c>
      <x:c r="E943" t="str">
        <x:v>DSP-02</x:v>
      </x:c>
      <x:c r="F943" t="str">
        <x:v>Alarm/Display</x:v>
      </x:c>
      <x:c r="G943" t="str">
        <x:v>alarm or display irregularity</x:v>
      </x:c>
      <x:c r="H943" t="str">
        <x:v>Minor</x:v>
      </x:c>
      <x:c r="I943" t="str">
        <x:v>Network module</x:v>
      </x:c>
      <x:c r="J943" t="n">
        <x:v>1.7</x:v>
      </x:c>
      <x:c r="K943" t="n">
        <x:v>16.6</x:v>
      </x:c>
      <x:c r="L943" s="30" t="n">
        <x:v>199.59</x:v>
      </x:c>
      <x:c r="M943" s="31" t="b">
        <x:v>1</x:v>
      </x:c>
      <x:c r="N943" s="31" t="b">
        <x:v>0</x:v>
      </x:c>
      <x:c r="O943" t="str">
        <x:v>Battery ageing</x:v>
      </x:c>
      <x:c r="P943" s="31" t="b">
        <x:v>0</x:v>
      </x:c>
      <x:c r="Q943" t="str"/>
    </x:row>
    <x:row r="944">
      <x:c r="A944" t="str">
        <x:v>MNT-0000943</x:v>
      </x:c>
      <x:c r="B944" t="str">
        <x:v>DEV-00234</x:v>
      </x:c>
      <x:c r="C944" s="28" t="n">
        <x:v>45666</x:v>
      </x:c>
      <x:c r="D944" t="str">
        <x:v>Corrective Repair</x:v>
      </x:c>
      <x:c r="E944" t="str">
        <x:v>MEC-01</x:v>
      </x:c>
      <x:c r="F944" t="str">
        <x:v>Mechanical</x:v>
      </x:c>
      <x:c r="G944" t="str">
        <x:v>mechanical wear or connector issue</x:v>
      </x:c>
      <x:c r="H944" t="str">
        <x:v>Moderate</x:v>
      </x:c>
      <x:c r="I944" t="str">
        <x:v>Network module</x:v>
      </x:c>
      <x:c r="J944" t="n">
        <x:v>3.3</x:v>
      </x:c>
      <x:c r="K944" t="n">
        <x:v>12.3</x:v>
      </x:c>
      <x:c r="L944" s="30" t="n">
        <x:v>765.2</x:v>
      </x:c>
      <x:c r="M944" s="31" t="b">
        <x:v>1</x:v>
      </x:c>
      <x:c r="N944" s="31" t="b">
        <x:v>0</x:v>
      </x:c>
      <x:c r="O944" t="str">
        <x:v>Calibration drift</x:v>
      </x:c>
      <x:c r="P944" s="31" t="b">
        <x:v>0</x:v>
      </x:c>
      <x:c r="Q944" t="str"/>
    </x:row>
    <x:row r="945">
      <x:c r="A945" t="str">
        <x:v>MNT-0000944</x:v>
      </x:c>
      <x:c r="B945" t="str">
        <x:v>DEV-00234</x:v>
      </x:c>
      <x:c r="C945" s="28" t="n">
        <x:v>46006</x:v>
      </x:c>
      <x:c r="D945" t="str">
        <x:v>Preventive Maintenance</x:v>
      </x:c>
      <x:c r="E945" t="str">
        <x:v>PM-00</x:v>
      </x:c>
      <x:c r="F945" t="str">
        <x:v>Routine/Planned</x:v>
      </x:c>
      <x:c r="G945" t="str">
        <x:v>planned activity</x:v>
      </x:c>
      <x:c r="H945" t="str">
        <x:v>None</x:v>
      </x:c>
      <x:c r="I945" t="str">
        <x:v>None</x:v>
      </x:c>
      <x:c r="J945" t="n">
        <x:v>2.4</x:v>
      </x:c>
      <x:c r="K945" t="n">
        <x:v>0.8</x:v>
      </x:c>
      <x:c r="L945" s="30" t="n">
        <x:v>172.8</x:v>
      </x:c>
      <x:c r="M945" s="31" t="b">
        <x:v>1</x:v>
      </x:c>
      <x:c r="N945" s="31" t="b">
        <x:v>0</x:v>
      </x:c>
      <x:c r="O945" t="str">
        <x:v>Planned maintenance</x:v>
      </x:c>
      <x:c r="P945" s="31" t="b">
        <x:v>0</x:v>
      </x:c>
      <x:c r="Q945" t="str"/>
    </x:row>
    <x:row r="946">
      <x:c r="A946" t="str">
        <x:v>MNT-0000945</x:v>
      </x:c>
      <x:c r="B946" t="str">
        <x:v>DEV-00234</x:v>
      </x:c>
      <x:c r="C946" s="28" t="n">
        <x:v>46143</x:v>
      </x:c>
      <x:c r="D946" t="str">
        <x:v>Corrective Repair</x:v>
      </x:c>
      <x:c r="E946" t="str">
        <x:v>MEC-07</x:v>
      </x:c>
      <x:c r="F946" t="str">
        <x:v>Mechanical</x:v>
      </x:c>
      <x:c r="G946" t="str">
        <x:v>mechanical wear or connector issue</x:v>
      </x:c>
      <x:c r="H946" t="str">
        <x:v>Minor</x:v>
      </x:c>
      <x:c r="I946" t="str">
        <x:v>Power supply</x:v>
      </x:c>
      <x:c r="J946" t="n">
        <x:v>2.7</x:v>
      </x:c>
      <x:c r="K946" t="n">
        <x:v>18.8</x:v>
      </x:c>
      <x:c r="L946" s="30" t="n">
        <x:v>298.9</x:v>
      </x:c>
      <x:c r="M946" s="31" t="b">
        <x:v>1</x:v>
      </x:c>
      <x:c r="N946" s="31" t="b">
        <x:v>0</x:v>
      </x:c>
      <x:c r="O946" t="str">
        <x:v>Network infrastructure</x:v>
      </x:c>
      <x:c r="P946" s="31" t="b">
        <x:v>0</x:v>
      </x:c>
      <x:c r="Q946" t="str"/>
    </x:row>
    <x:row r="947">
      <x:c r="A947" t="str">
        <x:v>MNT-0000946</x:v>
      </x:c>
      <x:c r="B947" t="str">
        <x:v>DEV-00235</x:v>
      </x:c>
      <x:c r="C947" s="28" t="n">
        <x:v>45368</x:v>
      </x:c>
      <x:c r="D947" t="str">
        <x:v>Preventive Maintenance</x:v>
      </x:c>
      <x:c r="E947" t="str">
        <x:v>PM-00</x:v>
      </x:c>
      <x:c r="F947" t="str">
        <x:v>Routine/Planned</x:v>
      </x:c>
      <x:c r="G947" t="str">
        <x:v>planned activity</x:v>
      </x:c>
      <x:c r="H947" t="str">
        <x:v>None</x:v>
      </x:c>
      <x:c r="I947" t="str">
        <x:v>None</x:v>
      </x:c>
      <x:c r="J947" t="n">
        <x:v>1.1</x:v>
      </x:c>
      <x:c r="K947" t="n">
        <x:v>1.5</x:v>
      </x:c>
      <x:c r="L947" s="30" t="n">
        <x:v>79.2</x:v>
      </x:c>
      <x:c r="M947" s="31" t="b">
        <x:v>1</x:v>
      </x:c>
      <x:c r="N947" s="31" t="b">
        <x:v>0</x:v>
      </x:c>
      <x:c r="O947" t="str">
        <x:v>Planned maintenance</x:v>
      </x:c>
      <x:c r="P947" s="31" t="b">
        <x:v>0</x:v>
      </x:c>
      <x:c r="Q947" t="str"/>
    </x:row>
    <x:row r="948">
      <x:c r="A948" t="str">
        <x:v>MNT-0000947</x:v>
      </x:c>
      <x:c r="B948" t="str">
        <x:v>DEV-00235</x:v>
      </x:c>
      <x:c r="C948" s="28" t="n">
        <x:v>45681</x:v>
      </x:c>
      <x:c r="D948" t="str">
        <x:v>Preventive Maintenance</x:v>
      </x:c>
      <x:c r="E948" t="str">
        <x:v>PM-00</x:v>
      </x:c>
      <x:c r="F948" t="str">
        <x:v>Routine/Planned</x:v>
      </x:c>
      <x:c r="G948" t="str">
        <x:v>planned activity</x:v>
      </x:c>
      <x:c r="H948" t="str">
        <x:v>None</x:v>
      </x:c>
      <x:c r="I948" t="str">
        <x:v>None</x:v>
      </x:c>
      <x:c r="J948" t="n">
        <x:v>0.7</x:v>
      </x:c>
      <x:c r="K948" t="n">
        <x:v>0.9</x:v>
      </x:c>
      <x:c r="L948" s="30" t="n">
        <x:v>50.4</x:v>
      </x:c>
      <x:c r="M948" s="31" t="b">
        <x:v>1</x:v>
      </x:c>
      <x:c r="N948" s="31" t="b">
        <x:v>0</x:v>
      </x:c>
      <x:c r="O948" t="str">
        <x:v>Planned maintenance</x:v>
      </x:c>
      <x:c r="P948" s="31" t="b">
        <x:v>0</x:v>
      </x:c>
      <x:c r="Q948" t="str"/>
    </x:row>
    <x:row r="949">
      <x:c r="A949" t="str">
        <x:v>MNT-0000948</x:v>
      </x:c>
      <x:c r="B949" t="str">
        <x:v>DEV-00235</x:v>
      </x:c>
      <x:c r="C949" s="28" t="n">
        <x:v>46038</x:v>
      </x:c>
      <x:c r="D949" t="str">
        <x:v>Preventive Maintenance</x:v>
      </x:c>
      <x:c r="E949" t="str">
        <x:v>PM-00</x:v>
      </x:c>
      <x:c r="F949" t="str">
        <x:v>Routine/Planned</x:v>
      </x:c>
      <x:c r="G949" t="str">
        <x:v>planned activity</x:v>
      </x:c>
      <x:c r="H949" t="str">
        <x:v>None</x:v>
      </x:c>
      <x:c r="I949" t="str">
        <x:v>None</x:v>
      </x:c>
      <x:c r="J949" t="n">
        <x:v>1.4</x:v>
      </x:c>
      <x:c r="K949" t="n">
        <x:v>2.7</x:v>
      </x:c>
      <x:c r="L949" s="30" t="n">
        <x:v>100.8</x:v>
      </x:c>
      <x:c r="M949" s="31" t="b">
        <x:v>1</x:v>
      </x:c>
      <x:c r="N949" s="31" t="b">
        <x:v>0</x:v>
      </x:c>
      <x:c r="O949" t="str">
        <x:v>Planned maintenance</x:v>
      </x:c>
      <x:c r="P949" s="31" t="b">
        <x:v>0</x:v>
      </x:c>
      <x:c r="Q949" t="str"/>
    </x:row>
    <x:row r="950">
      <x:c r="A950" t="str">
        <x:v>MNT-0000949</x:v>
      </x:c>
      <x:c r="B950" t="str">
        <x:v>DEV-00236</x:v>
      </x:c>
      <x:c r="C950" s="28" t="n">
        <x:v>45299</x:v>
      </x:c>
      <x:c r="D950" t="str">
        <x:v>Corrective Repair</x:v>
      </x:c>
      <x:c r="E950" t="str">
        <x:v>MEC-04</x:v>
      </x:c>
      <x:c r="F950" t="str">
        <x:v>Mechanical</x:v>
      </x:c>
      <x:c r="G950" t="str">
        <x:v>mechanical wear or connector issue</x:v>
      </x:c>
      <x:c r="H950" t="str">
        <x:v>Minor</x:v>
      </x:c>
      <x:c r="I950" t="str">
        <x:v>None</x:v>
      </x:c>
      <x:c r="J950" t="n">
        <x:v>2.4</x:v>
      </x:c>
      <x:c r="K950" t="n">
        <x:v>11.1</x:v>
      </x:c>
      <x:c r="L950" s="30" t="n">
        <x:v>172.8</x:v>
      </x:c>
      <x:c r="M950" s="31" t="b">
        <x:v>1</x:v>
      </x:c>
      <x:c r="N950" s="31" t="b">
        <x:v>0</x:v>
      </x:c>
      <x:c r="O950" t="str">
        <x:v>Accessory failure</x:v>
      </x:c>
      <x:c r="P950" s="31" t="b">
        <x:v>0</x:v>
      </x:c>
      <x:c r="Q950" t="str"/>
    </x:row>
    <x:row r="951">
      <x:c r="A951" t="str">
        <x:v>MNT-0000950</x:v>
      </x:c>
      <x:c r="B951" t="str">
        <x:v>DEV-00236</x:v>
      </x:c>
      <x:c r="C951" s="28" t="n">
        <x:v>45424</x:v>
      </x:c>
      <x:c r="D951" t="str">
        <x:v>Corrective Repair</x:v>
      </x:c>
      <x:c r="E951" t="str">
        <x:v>MEC-07</x:v>
      </x:c>
      <x:c r="F951" t="str">
        <x:v>Mechanical</x:v>
      </x:c>
      <x:c r="G951" t="str">
        <x:v>mechanical wear or connector issue</x:v>
      </x:c>
      <x:c r="H951" t="str">
        <x:v>Moderate</x:v>
      </x:c>
      <x:c r="I951" t="str">
        <x:v>Fan assembly</x:v>
      </x:c>
      <x:c r="J951" t="n">
        <x:v>0.5</x:v>
      </x:c>
      <x:c r="K951" t="n">
        <x:v>7.7</x:v>
      </x:c>
      <x:c r="L951" s="30" t="n">
        <x:v>277.58</x:v>
      </x:c>
      <x:c r="M951" s="31" t="b">
        <x:v>1</x:v>
      </x:c>
      <x:c r="N951" s="31" t="b">
        <x:v>0</x:v>
      </x:c>
      <x:c r="O951" t="str">
        <x:v>Battery ageing</x:v>
      </x:c>
      <x:c r="P951" s="31" t="b">
        <x:v>0</x:v>
      </x:c>
      <x:c r="Q951" t="str"/>
    </x:row>
    <x:row r="952">
      <x:c r="A952" t="str">
        <x:v>MNT-0000951</x:v>
      </x:c>
      <x:c r="B952" t="str">
        <x:v>DEV-00236</x:v>
      </x:c>
      <x:c r="C952" s="28" t="n">
        <x:v>45645</x:v>
      </x:c>
      <x:c r="D952" t="str">
        <x:v>Preventive Maintenance</x:v>
      </x:c>
      <x:c r="E952" t="str">
        <x:v>PM-00</x:v>
      </x:c>
      <x:c r="F952" t="str">
        <x:v>Routine/Planned</x:v>
      </x:c>
      <x:c r="G952" t="str">
        <x:v>planned activity</x:v>
      </x:c>
      <x:c r="H952" t="str">
        <x:v>None</x:v>
      </x:c>
      <x:c r="I952" t="str">
        <x:v>None</x:v>
      </x:c>
      <x:c r="J952" t="n">
        <x:v>1.3</x:v>
      </x:c>
      <x:c r="K952" t="n">
        <x:v>1.2</x:v>
      </x:c>
      <x:c r="L952" s="30" t="n">
        <x:v>93.6</x:v>
      </x:c>
      <x:c r="M952" s="31" t="b">
        <x:v>1</x:v>
      </x:c>
      <x:c r="N952" s="31" t="b">
        <x:v>0</x:v>
      </x:c>
      <x:c r="O952" t="str">
        <x:v>Planned maintenance</x:v>
      </x:c>
      <x:c r="P952" s="31" t="b">
        <x:v>0</x:v>
      </x:c>
      <x:c r="Q952" t="str"/>
    </x:row>
    <x:row r="953">
      <x:c r="A953" t="str">
        <x:v>MNT-0000952</x:v>
      </x:c>
      <x:c r="B953" t="str">
        <x:v>DEV-00236</x:v>
      </x:c>
      <x:c r="C953" s="28" t="n">
        <x:v>45896</x:v>
      </x:c>
      <x:c r="D953" t="str">
        <x:v>Corrective Repair</x:v>
      </x:c>
      <x:c r="E953" t="str">
        <x:v>ALM-06</x:v>
      </x:c>
      <x:c r="F953" t="str">
        <x:v>Alarm/Display</x:v>
      </x:c>
      <x:c r="G953" t="str">
        <x:v>alarm or display irregularity</x:v>
      </x:c>
      <x:c r="H953" t="str">
        <x:v>Moderate</x:v>
      </x:c>
      <x:c r="I953" t="str">
        <x:v>Pump mechanism</x:v>
      </x:c>
      <x:c r="J953" t="n">
        <x:v>0.6</x:v>
      </x:c>
      <x:c r="K953" t="n">
        <x:v>8.4</x:v>
      </x:c>
      <x:c r="L953" s="30" t="n">
        <x:v>514.47</x:v>
      </x:c>
      <x:c r="M953" s="31" t="b">
        <x:v>0</x:v>
      </x:c>
      <x:c r="N953" s="31" t="b">
        <x:v>0</x:v>
      </x:c>
      <x:c r="O953" t="str">
        <x:v>Component wear</x:v>
      </x:c>
      <x:c r="P953" s="31" t="b">
        <x:v>0</x:v>
      </x:c>
      <x:c r="Q953" t="str"/>
    </x:row>
    <x:row r="954">
      <x:c r="A954" t="str">
        <x:v>MNT-0000953</x:v>
      </x:c>
      <x:c r="B954" t="str">
        <x:v>DEV-00236</x:v>
      </x:c>
      <x:c r="C954" s="28" t="n">
        <x:v>45977</x:v>
      </x:c>
      <x:c r="D954" t="str">
        <x:v>Preventive Maintenance</x:v>
      </x:c>
      <x:c r="E954" t="str">
        <x:v>PM-00</x:v>
      </x:c>
      <x:c r="F954" t="str">
        <x:v>Routine/Planned</x:v>
      </x:c>
      <x:c r="G954" t="str">
        <x:v>planned activity</x:v>
      </x:c>
      <x:c r="H954" t="str">
        <x:v>None</x:v>
      </x:c>
      <x:c r="I954" t="str">
        <x:v>None</x:v>
      </x:c>
      <x:c r="J954" t="n">
        <x:v>1.5</x:v>
      </x:c>
      <x:c r="K954" t="n">
        <x:v>2.2</x:v>
      </x:c>
      <x:c r="L954" s="30" t="n">
        <x:v>108</x:v>
      </x:c>
      <x:c r="M954" s="31" t="b">
        <x:v>1</x:v>
      </x:c>
      <x:c r="N954" s="31" t="b">
        <x:v>0</x:v>
      </x:c>
      <x:c r="O954" t="str">
        <x:v>Planned maintenance</x:v>
      </x:c>
      <x:c r="P954" s="31" t="b">
        <x:v>0</x:v>
      </x:c>
      <x:c r="Q954" t="str"/>
    </x:row>
    <x:row r="955">
      <x:c r="A955" t="str">
        <x:v>MNT-0000954</x:v>
      </x:c>
      <x:c r="B955" t="str">
        <x:v>DEV-00237</x:v>
      </x:c>
      <x:c r="C955" s="28" t="n">
        <x:v>45531</x:v>
      </x:c>
      <x:c r="D955" t="str">
        <x:v>Corrective Repair</x:v>
      </x:c>
      <x:c r="E955" t="str">
        <x:v>NFF-00</x:v>
      </x:c>
      <x:c r="F955" t="str">
        <x:v>No Fault Found</x:v>
      </x:c>
      <x:c r="G955" t="str">
        <x:v>reported issue not reproduced</x:v>
      </x:c>
      <x:c r="H955" t="str">
        <x:v>Moderate</x:v>
      </x:c>
      <x:c r="I955" t="str">
        <x:v>None</x:v>
      </x:c>
      <x:c r="J955" t="n">
        <x:v>2.5</x:v>
      </x:c>
      <x:c r="K955" t="n">
        <x:v>16.8</x:v>
      </x:c>
      <x:c r="L955" s="30" t="n">
        <x:v>180</x:v>
      </x:c>
      <x:c r="M955" s="31" t="b">
        <x:v>1</x:v>
      </x:c>
      <x:c r="N955" s="31" t="b">
        <x:v>1</x:v>
      </x:c>
      <x:c r="O955" t="str">
        <x:v>No fault reproduced</x:v>
      </x:c>
      <x:c r="P955" s="31" t="b">
        <x:v>0</x:v>
      </x:c>
      <x:c r="Q955" t="str"/>
    </x:row>
    <x:row r="956">
      <x:c r="A956" t="str">
        <x:v>MNT-0000955</x:v>
      </x:c>
      <x:c r="B956" t="str">
        <x:v>DEV-00237</x:v>
      </x:c>
      <x:c r="C956" s="28" t="n">
        <x:v>45736</x:v>
      </x:c>
      <x:c r="D956" t="str">
        <x:v>Preventive Maintenance</x:v>
      </x:c>
      <x:c r="E956" t="str">
        <x:v>PM-00</x:v>
      </x:c>
      <x:c r="F956" t="str">
        <x:v>Routine/Planned</x:v>
      </x:c>
      <x:c r="G956" t="str">
        <x:v>planned activity</x:v>
      </x:c>
      <x:c r="H956" t="str">
        <x:v>None</x:v>
      </x:c>
      <x:c r="I956" t="str">
        <x:v>None</x:v>
      </x:c>
      <x:c r="J956" t="n">
        <x:v>0.8</x:v>
      </x:c>
      <x:c r="K956" t="n">
        <x:v>1.6</x:v>
      </x:c>
      <x:c r="L956" s="30" t="n">
        <x:v>57.6</x:v>
      </x:c>
      <x:c r="M956" s="31" t="b">
        <x:v>1</x:v>
      </x:c>
      <x:c r="N956" s="31" t="b">
        <x:v>0</x:v>
      </x:c>
      <x:c r="O956" t="str">
        <x:v>Planned maintenance</x:v>
      </x:c>
      <x:c r="P956" s="31" t="b">
        <x:v>0</x:v>
      </x:c>
      <x:c r="Q956" t="str"/>
    </x:row>
    <x:row r="957">
      <x:c r="A957" t="str">
        <x:v>MNT-0000956</x:v>
      </x:c>
      <x:c r="B957" t="str">
        <x:v>DEV-00237</x:v>
      </x:c>
      <x:c r="C957" s="28" t="n">
        <x:v>45939</x:v>
      </x:c>
      <x:c r="D957" t="str">
        <x:v>Preventive Maintenance</x:v>
      </x:c>
      <x:c r="E957" t="str">
        <x:v>PM-00</x:v>
      </x:c>
      <x:c r="F957" t="str">
        <x:v>Routine/Planned</x:v>
      </x:c>
      <x:c r="G957" t="str">
        <x:v>planned activity</x:v>
      </x:c>
      <x:c r="H957" t="str">
        <x:v>None</x:v>
      </x:c>
      <x:c r="I957" t="str">
        <x:v>None</x:v>
      </x:c>
      <x:c r="J957" t="n">
        <x:v>1.1</x:v>
      </x:c>
      <x:c r="K957" t="n">
        <x:v>1.6</x:v>
      </x:c>
      <x:c r="L957" s="30" t="n">
        <x:v>79.2</x:v>
      </x:c>
      <x:c r="M957" s="31" t="b">
        <x:v>1</x:v>
      </x:c>
      <x:c r="N957" s="31" t="b">
        <x:v>0</x:v>
      </x:c>
      <x:c r="O957" t="str">
        <x:v>Planned maintenance</x:v>
      </x:c>
      <x:c r="P957" s="31" t="b">
        <x:v>0</x:v>
      </x:c>
      <x:c r="Q957" t="str"/>
    </x:row>
    <x:row r="958">
      <x:c r="A958" t="str">
        <x:v>MNT-0000957</x:v>
      </x:c>
      <x:c r="B958" t="str">
        <x:v>DEV-00237</x:v>
      </x:c>
      <x:c r="C958" s="28" t="n">
        <x:v>46054</x:v>
      </x:c>
      <x:c r="D958" t="str">
        <x:v>Preventive Maintenance</x:v>
      </x:c>
      <x:c r="E958" t="str">
        <x:v>PM-00</x:v>
      </x:c>
      <x:c r="F958" t="str">
        <x:v>Routine/Planned</x:v>
      </x:c>
      <x:c r="G958" t="str">
        <x:v>planned activity</x:v>
      </x:c>
      <x:c r="H958" t="str">
        <x:v>None</x:v>
      </x:c>
      <x:c r="I958" t="str">
        <x:v>None</x:v>
      </x:c>
      <x:c r="J958" t="n">
        <x:v>1.1</x:v>
      </x:c>
      <x:c r="K958" t="n">
        <x:v>0.3</x:v>
      </x:c>
      <x:c r="L958" s="30" t="n">
        <x:v>79.2</x:v>
      </x:c>
      <x:c r="M958" s="31" t="b">
        <x:v>1</x:v>
      </x:c>
      <x:c r="N958" s="31" t="b">
        <x:v>0</x:v>
      </x:c>
      <x:c r="O958" t="str">
        <x:v>Planned maintenance</x:v>
      </x:c>
      <x:c r="P958" s="31" t="b">
        <x:v>0</x:v>
      </x:c>
      <x:c r="Q958" t="str"/>
    </x:row>
    <x:row r="959">
      <x:c r="A959" t="str">
        <x:v>MNT-0000958</x:v>
      </x:c>
      <x:c r="B959" t="str">
        <x:v>DEV-00238</x:v>
      </x:c>
      <x:c r="C959" s="28" t="n">
        <x:v>45307</x:v>
      </x:c>
      <x:c r="D959" t="str">
        <x:v>Corrective Repair</x:v>
      </x:c>
      <x:c r="E959" t="str">
        <x:v>SNS-01</x:v>
      </x:c>
      <x:c r="F959" t="str">
        <x:v>Sensor/Measurement</x:v>
      </x:c>
      <x:c r="G959" t="str">
        <x:v>measurement or sensor drift</x:v>
      </x:c>
      <x:c r="H959" t="str">
        <x:v>Moderate</x:v>
      </x:c>
      <x:c r="I959" t="str">
        <x:v>None</x:v>
      </x:c>
      <x:c r="J959" t="n">
        <x:v>0.7</x:v>
      </x:c>
      <x:c r="K959" t="n">
        <x:v>2.4</x:v>
      </x:c>
      <x:c r="L959" s="30" t="n">
        <x:v>50.4</x:v>
      </x:c>
      <x:c r="M959" s="31" t="b">
        <x:v>1</x:v>
      </x:c>
      <x:c r="N959" s="31" t="b">
        <x:v>0</x:v>
      </x:c>
      <x:c r="O959" t="str">
        <x:v>Network infrastructure</x:v>
      </x:c>
      <x:c r="P959" s="31" t="b">
        <x:v>0</x:v>
      </x:c>
      <x:c r="Q959" t="str"/>
    </x:row>
    <x:row r="960">
      <x:c r="A960" t="str">
        <x:v>MNT-0000959</x:v>
      </x:c>
      <x:c r="B960" t="str">
        <x:v>DEV-00238</x:v>
      </x:c>
      <x:c r="C960" s="28" t="n">
        <x:v>45646</x:v>
      </x:c>
      <x:c r="D960" t="str">
        <x:v>Corrective Repair</x:v>
      </x:c>
      <x:c r="E960" t="str">
        <x:v>SNS-01</x:v>
      </x:c>
      <x:c r="F960" t="str">
        <x:v>Sensor/Measurement</x:v>
      </x:c>
      <x:c r="G960" t="str">
        <x:v>measurement or sensor drift</x:v>
      </x:c>
      <x:c r="H960" t="str">
        <x:v>Moderate</x:v>
      </x:c>
      <x:c r="I960" t="str">
        <x:v>None</x:v>
      </x:c>
      <x:c r="J960" t="n">
        <x:v>2.2</x:v>
      </x:c>
      <x:c r="K960" t="n">
        <x:v>7.9</x:v>
      </x:c>
      <x:c r="L960" s="30" t="n">
        <x:v>158.4</x:v>
      </x:c>
      <x:c r="M960" s="31" t="b">
        <x:v>0</x:v>
      </x:c>
      <x:c r="N960" s="31" t="b">
        <x:v>0</x:v>
      </x:c>
      <x:c r="O960" t="str">
        <x:v>Network infrastructure</x:v>
      </x:c>
      <x:c r="P960" s="31" t="b">
        <x:v>0</x:v>
      </x:c>
      <x:c r="Q960" t="str"/>
    </x:row>
    <x:row r="961">
      <x:c r="A961" t="str">
        <x:v>MNT-0000960</x:v>
      </x:c>
      <x:c r="B961" t="str">
        <x:v>DEV-00238</x:v>
      </x:c>
      <x:c r="C961" s="28" t="n">
        <x:v>45997</x:v>
      </x:c>
      <x:c r="D961" t="str">
        <x:v>Preventive Maintenance</x:v>
      </x:c>
      <x:c r="E961" t="str">
        <x:v>PM-00</x:v>
      </x:c>
      <x:c r="F961" t="str">
        <x:v>Routine/Planned</x:v>
      </x:c>
      <x:c r="G961" t="str">
        <x:v>planned activity</x:v>
      </x:c>
      <x:c r="H961" t="str">
        <x:v>None</x:v>
      </x:c>
      <x:c r="I961" t="str">
        <x:v>None</x:v>
      </x:c>
      <x:c r="J961" t="n">
        <x:v>1.4</x:v>
      </x:c>
      <x:c r="K961" t="n">
        <x:v>2.2</x:v>
      </x:c>
      <x:c r="L961" s="30" t="n">
        <x:v>100.8</x:v>
      </x:c>
      <x:c r="M961" s="31" t="b">
        <x:v>1</x:v>
      </x:c>
      <x:c r="N961" s="31" t="b">
        <x:v>0</x:v>
      </x:c>
      <x:c r="O961" t="str">
        <x:v>Planned maintenance</x:v>
      </x:c>
      <x:c r="P961" s="31" t="b">
        <x:v>0</x:v>
      </x:c>
      <x:c r="Q961" t="str"/>
    </x:row>
    <x:row r="962">
      <x:c r="A962" t="str">
        <x:v>MNT-0000961</x:v>
      </x:c>
      <x:c r="B962" t="str">
        <x:v>DEV-00238</x:v>
      </x:c>
      <x:c r="C962" s="28" t="n">
        <x:v>46138</x:v>
      </x:c>
      <x:c r="D962" t="str">
        <x:v>Calibration</x:v>
      </x:c>
      <x:c r="E962" t="str">
        <x:v>CAL-00</x:v>
      </x:c>
      <x:c r="F962" t="str">
        <x:v>Routine/Planned</x:v>
      </x:c>
      <x:c r="G962" t="str">
        <x:v>planned activity</x:v>
      </x:c>
      <x:c r="H962" t="str">
        <x:v>None</x:v>
      </x:c>
      <x:c r="I962" t="str">
        <x:v>None</x:v>
      </x:c>
      <x:c r="J962" t="n">
        <x:v>1.5</x:v>
      </x:c>
      <x:c r="K962" t="n">
        <x:v>3.2</x:v>
      </x:c>
      <x:c r="L962" s="30" t="n">
        <x:v>108</x:v>
      </x:c>
      <x:c r="M962" s="31" t="b">
        <x:v>1</x:v>
      </x:c>
      <x:c r="N962" s="31" t="b">
        <x:v>0</x:v>
      </x:c>
      <x:c r="O962" t="str">
        <x:v>Planned maintenance</x:v>
      </x:c>
      <x:c r="P962" s="31" t="b">
        <x:v>0</x:v>
      </x:c>
      <x:c r="Q962" t="str"/>
    </x:row>
    <x:row r="963">
      <x:c r="A963" t="str">
        <x:v>MNT-0000962</x:v>
      </x:c>
      <x:c r="B963" t="str">
        <x:v>DEV-00238</x:v>
      </x:c>
      <x:c r="C963" s="28" t="n">
        <x:v>46140</x:v>
      </x:c>
      <x:c r="D963" t="str">
        <x:v>Preventive Maintenance</x:v>
      </x:c>
      <x:c r="E963" t="str">
        <x:v>PM-00</x:v>
      </x:c>
      <x:c r="F963" t="str">
        <x:v>Routine/Planned</x:v>
      </x:c>
      <x:c r="G963" t="str">
        <x:v>planned activity</x:v>
      </x:c>
      <x:c r="H963" t="str">
        <x:v>None</x:v>
      </x:c>
      <x:c r="I963" t="str">
        <x:v>None</x:v>
      </x:c>
      <x:c r="J963" t="n">
        <x:v>1.2</x:v>
      </x:c>
      <x:c r="K963" t="n">
        <x:v>2.3</x:v>
      </x:c>
      <x:c r="L963" s="30" t="n">
        <x:v>86.4</x:v>
      </x:c>
      <x:c r="M963" s="31" t="b">
        <x:v>0</x:v>
      </x:c>
      <x:c r="N963" s="31" t="b">
        <x:v>0</x:v>
      </x:c>
      <x:c r="O963" t="str">
        <x:v>Planned maintenance</x:v>
      </x:c>
      <x:c r="P963" s="31" t="b">
        <x:v>0</x:v>
      </x:c>
      <x:c r="Q963" t="str"/>
    </x:row>
    <x:row r="964">
      <x:c r="A964" t="str">
        <x:v>MNT-0000963</x:v>
      </x:c>
      <x:c r="B964" t="str">
        <x:v>DEV-00239</x:v>
      </x:c>
      <x:c r="C964" s="28" t="n">
        <x:v>45320</x:v>
      </x:c>
      <x:c r="D964" t="str">
        <x:v>Preventive Maintenance</x:v>
      </x:c>
      <x:c r="E964" t="str">
        <x:v>PM-00</x:v>
      </x:c>
      <x:c r="F964" t="str">
        <x:v>Routine/Planned</x:v>
      </x:c>
      <x:c r="G964" t="str">
        <x:v>planned activity</x:v>
      </x:c>
      <x:c r="H964" t="str">
        <x:v>None</x:v>
      </x:c>
      <x:c r="I964" t="str">
        <x:v>None</x:v>
      </x:c>
      <x:c r="J964" t="n">
        <x:v>1.3</x:v>
      </x:c>
      <x:c r="K964" t="n">
        <x:v>1.9</x:v>
      </x:c>
      <x:c r="L964" s="30" t="n">
        <x:v>93.6</x:v>
      </x:c>
      <x:c r="M964" s="31" t="b">
        <x:v>1</x:v>
      </x:c>
      <x:c r="N964" s="31" t="b">
        <x:v>0</x:v>
      </x:c>
      <x:c r="O964" t="str">
        <x:v>Planned maintenance</x:v>
      </x:c>
      <x:c r="P964" s="31" t="b">
        <x:v>0</x:v>
      </x:c>
      <x:c r="Q964" t="str"/>
    </x:row>
    <x:row r="965">
      <x:c r="A965" t="str">
        <x:v>MNT-0000964</x:v>
      </x:c>
      <x:c r="B965" t="str">
        <x:v>DEV-00239</x:v>
      </x:c>
      <x:c r="C965" s="28" t="n">
        <x:v>45364</x:v>
      </x:c>
      <x:c r="D965" t="str">
        <x:v>Corrective Repair</x:v>
      </x:c>
      <x:c r="E965" t="str">
        <x:v>DSP-02</x:v>
      </x:c>
      <x:c r="F965" t="str">
        <x:v>Alarm/Display</x:v>
      </x:c>
      <x:c r="G965" t="str">
        <x:v>alarm or display irregularity</x:v>
      </x:c>
      <x:c r="H965" t="str">
        <x:v>Moderate</x:v>
      </x:c>
      <x:c r="I965" t="str">
        <x:v>None</x:v>
      </x:c>
      <x:c r="J965" t="n">
        <x:v>1.4</x:v>
      </x:c>
      <x:c r="K965" t="n">
        <x:v>16.4</x:v>
      </x:c>
      <x:c r="L965" s="30" t="n">
        <x:v>100.8</x:v>
      </x:c>
      <x:c r="M965" s="31" t="b">
        <x:v>1</x:v>
      </x:c>
      <x:c r="N965" s="31" t="b">
        <x:v>0</x:v>
      </x:c>
      <x:c r="O965" t="str">
        <x:v>Calibration drift</x:v>
      </x:c>
      <x:c r="P965" s="31" t="b">
        <x:v>0</x:v>
      </x:c>
      <x:c r="Q965" t="str"/>
    </x:row>
    <x:row r="966">
      <x:c r="A966" t="str">
        <x:v>MNT-0000965</x:v>
      </x:c>
      <x:c r="B966" t="str">
        <x:v>DEV-00239</x:v>
      </x:c>
      <x:c r="C966" s="28" t="n">
        <x:v>45491</x:v>
      </x:c>
      <x:c r="D966" t="str">
        <x:v>Corrective Repair</x:v>
      </x:c>
      <x:c r="E966" t="str">
        <x:v>ALM-06</x:v>
      </x:c>
      <x:c r="F966" t="str">
        <x:v>Alarm/Display</x:v>
      </x:c>
      <x:c r="G966" t="str">
        <x:v>alarm or display irregularity</x:v>
      </x:c>
      <x:c r="H966" t="str">
        <x:v>Moderate</x:v>
      </x:c>
      <x:c r="I966" t="str">
        <x:v>Fan assembly</x:v>
      </x:c>
      <x:c r="J966" t="n">
        <x:v>1.9</x:v>
      </x:c>
      <x:c r="K966" t="n">
        <x:v>14.6</x:v>
      </x:c>
      <x:c r="L966" s="30" t="n">
        <x:v>608.41</x:v>
      </x:c>
      <x:c r="M966" s="31" t="b">
        <x:v>1</x:v>
      </x:c>
      <x:c r="N966" s="31" t="b">
        <x:v>0</x:v>
      </x:c>
      <x:c r="O966" t="str">
        <x:v>Software/configuration</x:v>
      </x:c>
      <x:c r="P966" s="31" t="b">
        <x:v>0</x:v>
      </x:c>
      <x:c r="Q966" t="str"/>
    </x:row>
    <x:row r="967">
      <x:c r="A967" t="str">
        <x:v>MNT-0000966</x:v>
      </x:c>
      <x:c r="B967" t="str">
        <x:v>DEV-00239</x:v>
      </x:c>
      <x:c r="C967" s="28" t="n">
        <x:v>45934</x:v>
      </x:c>
      <x:c r="D967" t="str">
        <x:v>Preventive Maintenance</x:v>
      </x:c>
      <x:c r="E967" t="str">
        <x:v>PM-00</x:v>
      </x:c>
      <x:c r="F967" t="str">
        <x:v>Routine/Planned</x:v>
      </x:c>
      <x:c r="G967" t="str">
        <x:v>planned activity</x:v>
      </x:c>
      <x:c r="H967" t="str">
        <x:v>None</x:v>
      </x:c>
      <x:c r="I967" t="str">
        <x:v>None</x:v>
      </x:c>
      <x:c r="J967" t="n">
        <x:v>1.1</x:v>
      </x:c>
      <x:c r="K967" t="n">
        <x:v>1.6</x:v>
      </x:c>
      <x:c r="L967" s="30" t="n">
        <x:v>79.2</x:v>
      </x:c>
      <x:c r="M967" s="31" t="b">
        <x:v>1</x:v>
      </x:c>
      <x:c r="N967" s="31" t="b">
        <x:v>0</x:v>
      </x:c>
      <x:c r="O967" t="str">
        <x:v>Planned maintenance</x:v>
      </x:c>
      <x:c r="P967" s="31" t="b">
        <x:v>0</x:v>
      </x:c>
      <x:c r="Q967" t="str"/>
    </x:row>
    <x:row r="968">
      <x:c r="A968" t="str">
        <x:v>MNT-0000967</x:v>
      </x:c>
      <x:c r="B968" t="str">
        <x:v>DEV-00239</x:v>
      </x:c>
      <x:c r="C968" s="28" t="n">
        <x:v>46078</x:v>
      </x:c>
      <x:c r="D968" t="str">
        <x:v>Preventive Maintenance</x:v>
      </x:c>
      <x:c r="E968" t="str">
        <x:v>PM-00</x:v>
      </x:c>
      <x:c r="F968" t="str">
        <x:v>Routine/Planned</x:v>
      </x:c>
      <x:c r="G968" t="str">
        <x:v>planned activity</x:v>
      </x:c>
      <x:c r="H968" t="str">
        <x:v>None</x:v>
      </x:c>
      <x:c r="I968" t="str">
        <x:v>None</x:v>
      </x:c>
      <x:c r="J968" t="n">
        <x:v>1.4</x:v>
      </x:c>
      <x:c r="K968" t="n">
        <x:v>1.7</x:v>
      </x:c>
      <x:c r="L968" s="30" t="n">
        <x:v>100.8</x:v>
      </x:c>
      <x:c r="M968" s="31" t="b">
        <x:v>0</x:v>
      </x:c>
      <x:c r="N968" s="31" t="b">
        <x:v>0</x:v>
      </x:c>
      <x:c r="O968" t="str">
        <x:v>Planned maintenance</x:v>
      </x:c>
      <x:c r="P968" s="31" t="b">
        <x:v>0</x:v>
      </x:c>
      <x:c r="Q968" t="str"/>
    </x:row>
    <x:row r="969">
      <x:c r="A969" t="str">
        <x:v>MNT-0000968</x:v>
      </x:c>
      <x:c r="B969" t="str">
        <x:v>DEV-00239</x:v>
      </x:c>
      <x:c r="C969" s="28" t="n">
        <x:v>46126</x:v>
      </x:c>
      <x:c r="D969" t="str">
        <x:v>Corrective Repair</x:v>
      </x:c>
      <x:c r="E969" t="str">
        <x:v>ALM-06</x:v>
      </x:c>
      <x:c r="F969" t="str">
        <x:v>Alarm/Display</x:v>
      </x:c>
      <x:c r="G969" t="str">
        <x:v>alarm or display irregularity</x:v>
      </x:c>
      <x:c r="H969" t="str">
        <x:v>Moderate</x:v>
      </x:c>
      <x:c r="I969" t="str">
        <x:v>Power supply</x:v>
      </x:c>
      <x:c r="J969" t="n">
        <x:v>1.9</x:v>
      </x:c>
      <x:c r="K969" t="n">
        <x:v>13</x:v>
      </x:c>
      <x:c r="L969" s="30" t="n">
        <x:v>508.49</x:v>
      </x:c>
      <x:c r="M969" s="31" t="b">
        <x:v>1</x:v>
      </x:c>
      <x:c r="N969" s="31" t="b">
        <x:v>0</x:v>
      </x:c>
      <x:c r="O969" t="str">
        <x:v>Calibration drift</x:v>
      </x:c>
      <x:c r="P969" s="31" t="b">
        <x:v>0</x:v>
      </x:c>
      <x:c r="Q969" t="str"/>
    </x:row>
    <x:row r="970">
      <x:c r="A970" t="str">
        <x:v>MNT-0000969</x:v>
      </x:c>
      <x:c r="B970" t="str">
        <x:v>DEV-00240</x:v>
      </x:c>
      <x:c r="C970" s="28" t="n">
        <x:v>45846</x:v>
      </x:c>
      <x:c r="D970" t="str">
        <x:v>Preventive Maintenance</x:v>
      </x:c>
      <x:c r="E970" t="str">
        <x:v>PM-00</x:v>
      </x:c>
      <x:c r="F970" t="str">
        <x:v>Routine/Planned</x:v>
      </x:c>
      <x:c r="G970" t="str">
        <x:v>planned activity</x:v>
      </x:c>
      <x:c r="H970" t="str">
        <x:v>None</x:v>
      </x:c>
      <x:c r="I970" t="str">
        <x:v>None</x:v>
      </x:c>
      <x:c r="J970" t="n">
        <x:v>1.4</x:v>
      </x:c>
      <x:c r="K970" t="n">
        <x:v>1</x:v>
      </x:c>
      <x:c r="L970" s="30" t="n">
        <x:v>100.8</x:v>
      </x:c>
      <x:c r="M970" s="31" t="b">
        <x:v>1</x:v>
      </x:c>
      <x:c r="N970" s="31" t="b">
        <x:v>0</x:v>
      </x:c>
      <x:c r="O970" t="str">
        <x:v>Planned maintenance</x:v>
      </x:c>
      <x:c r="P970" s="31" t="b">
        <x:v>0</x:v>
      </x:c>
      <x:c r="Q970" t="str"/>
    </x:row>
    <x:row r="971">
      <x:c r="A971" t="str">
        <x:v>MNT-0000970</x:v>
      </x:c>
      <x:c r="B971" t="str">
        <x:v>DEV-00240</x:v>
      </x:c>
      <x:c r="C971" s="28" t="n">
        <x:v>45864</x:v>
      </x:c>
      <x:c r="D971" t="str">
        <x:v>Corrective Repair</x:v>
      </x:c>
      <x:c r="E971" t="str">
        <x:v>CAL-03</x:v>
      </x:c>
      <x:c r="F971" t="str">
        <x:v>Sensor/Measurement</x:v>
      </x:c>
      <x:c r="G971" t="str">
        <x:v>measurement or sensor drift</x:v>
      </x:c>
      <x:c r="H971" t="str">
        <x:v>Moderate</x:v>
      </x:c>
      <x:c r="I971" t="str">
        <x:v>None</x:v>
      </x:c>
      <x:c r="J971" t="n">
        <x:v>1.9</x:v>
      </x:c>
      <x:c r="K971" t="n">
        <x:v>9.4</x:v>
      </x:c>
      <x:c r="L971" s="30" t="n">
        <x:v>136.8</x:v>
      </x:c>
      <x:c r="M971" s="31" t="b">
        <x:v>0</x:v>
      </x:c>
      <x:c r="N971" s="31" t="b">
        <x:v>0</x:v>
      </x:c>
      <x:c r="O971" t="str">
        <x:v>Software/configuration</x:v>
      </x:c>
      <x:c r="P971" s="31" t="b">
        <x:v>1</x:v>
      </x:c>
      <x:c r="Q971" t="str">
        <x:v>SAF-000027</x:v>
      </x:c>
    </x:row>
    <x:row r="972">
      <x:c r="A972" t="str">
        <x:v>MNT-0000971</x:v>
      </x:c>
      <x:c r="B972" t="str">
        <x:v>DEV-00240</x:v>
      </x:c>
      <x:c r="C972" s="28" t="n">
        <x:v>45873</x:v>
      </x:c>
      <x:c r="D972" t="str">
        <x:v>Preventive Maintenance</x:v>
      </x:c>
      <x:c r="E972" t="str">
        <x:v>PM-00</x:v>
      </x:c>
      <x:c r="F972" t="str">
        <x:v>Routine/Planned</x:v>
      </x:c>
      <x:c r="G972" t="str">
        <x:v>planned activity</x:v>
      </x:c>
      <x:c r="H972" t="str">
        <x:v>None</x:v>
      </x:c>
      <x:c r="I972" t="str">
        <x:v>None</x:v>
      </x:c>
      <x:c r="J972" t="n">
        <x:v>1.3</x:v>
      </x:c>
      <x:c r="K972" t="n">
        <x:v>0.9</x:v>
      </x:c>
      <x:c r="L972" s="30" t="n">
        <x:v>93.6</x:v>
      </x:c>
      <x:c r="M972" s="31" t="b">
        <x:v>0</x:v>
      </x:c>
      <x:c r="N972" s="31" t="b">
        <x:v>0</x:v>
      </x:c>
      <x:c r="O972" t="str">
        <x:v>Planned maintenance</x:v>
      </x:c>
      <x:c r="P972" s="31" t="b">
        <x:v>0</x:v>
      </x:c>
      <x:c r="Q972" t="str"/>
    </x:row>
    <x:row r="973">
      <x:c r="A973" t="str">
        <x:v>MNT-0000972</x:v>
      </x:c>
      <x:c r="B973" t="str">
        <x:v>DEV-00241</x:v>
      </x:c>
      <x:c r="C973" s="28" t="n">
        <x:v>45630</x:v>
      </x:c>
      <x:c r="D973" t="str">
        <x:v>Preventive Maintenance</x:v>
      </x:c>
      <x:c r="E973" t="str">
        <x:v>PM-00</x:v>
      </x:c>
      <x:c r="F973" t="str">
        <x:v>Routine/Planned</x:v>
      </x:c>
      <x:c r="G973" t="str">
        <x:v>planned activity</x:v>
      </x:c>
      <x:c r="H973" t="str">
        <x:v>None</x:v>
      </x:c>
      <x:c r="I973" t="str">
        <x:v>None</x:v>
      </x:c>
      <x:c r="J973" t="n">
        <x:v>1.4</x:v>
      </x:c>
      <x:c r="K973" t="n">
        <x:v>1.9</x:v>
      </x:c>
      <x:c r="L973" s="30" t="n">
        <x:v>100.8</x:v>
      </x:c>
      <x:c r="M973" s="31" t="b">
        <x:v>1</x:v>
      </x:c>
      <x:c r="N973" s="31" t="b">
        <x:v>0</x:v>
      </x:c>
      <x:c r="O973" t="str">
        <x:v>Planned maintenance</x:v>
      </x:c>
      <x:c r="P973" s="31" t="b">
        <x:v>0</x:v>
      </x:c>
      <x:c r="Q973" t="str"/>
    </x:row>
    <x:row r="974">
      <x:c r="A974" t="str">
        <x:v>MNT-0000973</x:v>
      </x:c>
      <x:c r="B974" t="str">
        <x:v>DEV-00241</x:v>
      </x:c>
      <x:c r="C974" s="28" t="n">
        <x:v>46122</x:v>
      </x:c>
      <x:c r="D974" t="str">
        <x:v>Preventive Maintenance</x:v>
      </x:c>
      <x:c r="E974" t="str">
        <x:v>PM-00</x:v>
      </x:c>
      <x:c r="F974" t="str">
        <x:v>Routine/Planned</x:v>
      </x:c>
      <x:c r="G974" t="str">
        <x:v>planned activity</x:v>
      </x:c>
      <x:c r="H974" t="str">
        <x:v>None</x:v>
      </x:c>
      <x:c r="I974" t="str">
        <x:v>None</x:v>
      </x:c>
      <x:c r="J974" t="n">
        <x:v>0.8</x:v>
      </x:c>
      <x:c r="K974" t="n">
        <x:v>2.1</x:v>
      </x:c>
      <x:c r="L974" s="30" t="n">
        <x:v>57.6</x:v>
      </x:c>
      <x:c r="M974" s="31" t="b">
        <x:v>0</x:v>
      </x:c>
      <x:c r="N974" s="31" t="b">
        <x:v>0</x:v>
      </x:c>
      <x:c r="O974" t="str">
        <x:v>Planned maintenance</x:v>
      </x:c>
      <x:c r="P974" s="31" t="b">
        <x:v>0</x:v>
      </x:c>
      <x:c r="Q974" t="str"/>
    </x:row>
    <x:row r="975">
      <x:c r="A975" t="str">
        <x:v>MNT-0000974</x:v>
      </x:c>
      <x:c r="B975" t="str">
        <x:v>DEV-00241</x:v>
      </x:c>
      <x:c r="C975" s="28" t="n">
        <x:v>46169</x:v>
      </x:c>
      <x:c r="D975" t="str">
        <x:v>Preventive Maintenance</x:v>
      </x:c>
      <x:c r="E975" t="str">
        <x:v>PM-00</x:v>
      </x:c>
      <x:c r="F975" t="str">
        <x:v>Routine/Planned</x:v>
      </x:c>
      <x:c r="G975" t="str">
        <x:v>planned activity</x:v>
      </x:c>
      <x:c r="H975" t="str">
        <x:v>None</x:v>
      </x:c>
      <x:c r="I975" t="str">
        <x:v>None</x:v>
      </x:c>
      <x:c r="J975" t="n">
        <x:v>1</x:v>
      </x:c>
      <x:c r="K975" t="n">
        <x:v>1.6</x:v>
      </x:c>
      <x:c r="L975" s="30" t="n">
        <x:v>72</x:v>
      </x:c>
      <x:c r="M975" s="31" t="b">
        <x:v>1</x:v>
      </x:c>
      <x:c r="N975" s="31" t="b">
        <x:v>0</x:v>
      </x:c>
      <x:c r="O975" t="str">
        <x:v>Planned maintenance</x:v>
      </x:c>
      <x:c r="P975" s="31" t="b">
        <x:v>0</x:v>
      </x:c>
      <x:c r="Q975" t="str"/>
    </x:row>
    <x:row r="976">
      <x:c r="A976" t="str">
        <x:v>MNT-0000975</x:v>
      </x:c>
      <x:c r="B976" t="str">
        <x:v>DEV-00242</x:v>
      </x:c>
      <x:c r="C976" s="28" t="n">
        <x:v>45326</x:v>
      </x:c>
      <x:c r="D976" t="str">
        <x:v>Preventive Maintenance</x:v>
      </x:c>
      <x:c r="E976" t="str">
        <x:v>PM-00</x:v>
      </x:c>
      <x:c r="F976" t="str">
        <x:v>Routine/Planned</x:v>
      </x:c>
      <x:c r="G976" t="str">
        <x:v>planned activity</x:v>
      </x:c>
      <x:c r="H976" t="str">
        <x:v>None</x:v>
      </x:c>
      <x:c r="I976" t="str">
        <x:v>None</x:v>
      </x:c>
      <x:c r="J976" t="n">
        <x:v>1.4</x:v>
      </x:c>
      <x:c r="K976" t="n">
        <x:v>2.7</x:v>
      </x:c>
      <x:c r="L976" s="30" t="n">
        <x:v>100.8</x:v>
      </x:c>
      <x:c r="M976" s="31" t="b">
        <x:v>1</x:v>
      </x:c>
      <x:c r="N976" s="31" t="b">
        <x:v>0</x:v>
      </x:c>
      <x:c r="O976" t="str">
        <x:v>Planned maintenance</x:v>
      </x:c>
      <x:c r="P976" s="31" t="b">
        <x:v>0</x:v>
      </x:c>
      <x:c r="Q976" t="str"/>
    </x:row>
    <x:row r="977">
      <x:c r="A977" t="str">
        <x:v>MNT-0000976</x:v>
      </x:c>
      <x:c r="B977" t="str">
        <x:v>DEV-00242</x:v>
      </x:c>
      <x:c r="C977" s="28" t="n">
        <x:v>45724</x:v>
      </x:c>
      <x:c r="D977" t="str">
        <x:v>Corrective Repair</x:v>
      </x:c>
      <x:c r="E977" t="str">
        <x:v>ALM-06</x:v>
      </x:c>
      <x:c r="F977" t="str">
        <x:v>Alarm/Display</x:v>
      </x:c>
      <x:c r="G977" t="str">
        <x:v>alarm or display irregularity</x:v>
      </x:c>
      <x:c r="H977" t="str">
        <x:v>Major</x:v>
      </x:c>
      <x:c r="I977" t="str">
        <x:v>Display module</x:v>
      </x:c>
      <x:c r="J977" t="n">
        <x:v>3.1</x:v>
      </x:c>
      <x:c r="K977" t="n">
        <x:v>11.3</x:v>
      </x:c>
      <x:c r="L977" s="30" t="n">
        <x:v>903.29</x:v>
      </x:c>
      <x:c r="M977" s="31" t="b">
        <x:v>0</x:v>
      </x:c>
      <x:c r="N977" s="31" t="b">
        <x:v>0</x:v>
      </x:c>
      <x:c r="O977" t="str">
        <x:v>Calibration drift</x:v>
      </x:c>
      <x:c r="P977" s="31" t="b">
        <x:v>0</x:v>
      </x:c>
      <x:c r="Q977" t="str"/>
    </x:row>
    <x:row r="978">
      <x:c r="A978" t="str">
        <x:v>MNT-0000977</x:v>
      </x:c>
      <x:c r="B978" t="str">
        <x:v>DEV-00242</x:v>
      </x:c>
      <x:c r="C978" s="28" t="n">
        <x:v>45760</x:v>
      </x:c>
      <x:c r="D978" t="str">
        <x:v>Preventive Maintenance</x:v>
      </x:c>
      <x:c r="E978" t="str">
        <x:v>PM-00</x:v>
      </x:c>
      <x:c r="F978" t="str">
        <x:v>Routine/Planned</x:v>
      </x:c>
      <x:c r="G978" t="str">
        <x:v>planned activity</x:v>
      </x:c>
      <x:c r="H978" t="str">
        <x:v>None</x:v>
      </x:c>
      <x:c r="I978" t="str">
        <x:v>None</x:v>
      </x:c>
      <x:c r="J978" t="n">
        <x:v>1</x:v>
      </x:c>
      <x:c r="K978" t="n">
        <x:v>3.2</x:v>
      </x:c>
      <x:c r="L978" s="30" t="n">
        <x:v>72</x:v>
      </x:c>
      <x:c r="M978" s="31" t="b">
        <x:v>1</x:v>
      </x:c>
      <x:c r="N978" s="31" t="b">
        <x:v>0</x:v>
      </x:c>
      <x:c r="O978" t="str">
        <x:v>Planned maintenance</x:v>
      </x:c>
      <x:c r="P978" s="31" t="b">
        <x:v>0</x:v>
      </x:c>
      <x:c r="Q978" t="str"/>
    </x:row>
    <x:row r="979">
      <x:c r="A979" t="str">
        <x:v>MNT-0000978</x:v>
      </x:c>
      <x:c r="B979" t="str">
        <x:v>DEV-00243</x:v>
      </x:c>
      <x:c r="C979" s="28" t="n">
        <x:v>45540</x:v>
      </x:c>
      <x:c r="D979" t="str">
        <x:v>Calibration</x:v>
      </x:c>
      <x:c r="E979" t="str">
        <x:v>CAL-00</x:v>
      </x:c>
      <x:c r="F979" t="str">
        <x:v>Routine/Planned</x:v>
      </x:c>
      <x:c r="G979" t="str">
        <x:v>planned activity</x:v>
      </x:c>
      <x:c r="H979" t="str">
        <x:v>None</x:v>
      </x:c>
      <x:c r="I979" t="str">
        <x:v>None</x:v>
      </x:c>
      <x:c r="J979" t="n">
        <x:v>0.4</x:v>
      </x:c>
      <x:c r="K979" t="n">
        <x:v>2.5</x:v>
      </x:c>
      <x:c r="L979" s="30" t="n">
        <x:v>28.8</x:v>
      </x:c>
      <x:c r="M979" s="31" t="b">
        <x:v>1</x:v>
      </x:c>
      <x:c r="N979" s="31" t="b">
        <x:v>0</x:v>
      </x:c>
      <x:c r="O979" t="str">
        <x:v>Planned maintenance</x:v>
      </x:c>
      <x:c r="P979" s="31" t="b">
        <x:v>0</x:v>
      </x:c>
      <x:c r="Q979" t="str"/>
    </x:row>
    <x:row r="980">
      <x:c r="A980" t="str">
        <x:v>MNT-0000979</x:v>
      </x:c>
      <x:c r="B980" t="str">
        <x:v>DEV-00243</x:v>
      </x:c>
      <x:c r="C980" s="28" t="n">
        <x:v>45642</x:v>
      </x:c>
      <x:c r="D980" t="str">
        <x:v>Preventive Maintenance</x:v>
      </x:c>
      <x:c r="E980" t="str">
        <x:v>PM-00</x:v>
      </x:c>
      <x:c r="F980" t="str">
        <x:v>Routine/Planned</x:v>
      </x:c>
      <x:c r="G980" t="str">
        <x:v>planned activity</x:v>
      </x:c>
      <x:c r="H980" t="str">
        <x:v>None</x:v>
      </x:c>
      <x:c r="I980" t="str">
        <x:v>None</x:v>
      </x:c>
      <x:c r="J980" t="n">
        <x:v>0.8</x:v>
      </x:c>
      <x:c r="K980" t="n">
        <x:v>2.6</x:v>
      </x:c>
      <x:c r="L980" s="30" t="n">
        <x:v>57.6</x:v>
      </x:c>
      <x:c r="M980" s="31" t="b">
        <x:v>1</x:v>
      </x:c>
      <x:c r="N980" s="31" t="b">
        <x:v>0</x:v>
      </x:c>
      <x:c r="O980" t="str">
        <x:v>Planned maintenance</x:v>
      </x:c>
      <x:c r="P980" s="31" t="b">
        <x:v>0</x:v>
      </x:c>
      <x:c r="Q980" t="str"/>
    </x:row>
    <x:row r="981">
      <x:c r="A981" t="str">
        <x:v>MNT-0000980</x:v>
      </x:c>
      <x:c r="B981" t="str">
        <x:v>DEV-00243</x:v>
      </x:c>
      <x:c r="C981" s="28" t="n">
        <x:v>45969</x:v>
      </x:c>
      <x:c r="D981" t="str">
        <x:v>Preventive Maintenance</x:v>
      </x:c>
      <x:c r="E981" t="str">
        <x:v>PM-00</x:v>
      </x:c>
      <x:c r="F981" t="str">
        <x:v>Routine/Planned</x:v>
      </x:c>
      <x:c r="G981" t="str">
        <x:v>planned activity</x:v>
      </x:c>
      <x:c r="H981" t="str">
        <x:v>None</x:v>
      </x:c>
      <x:c r="I981" t="str">
        <x:v>None</x:v>
      </x:c>
      <x:c r="J981" t="n">
        <x:v>0.4</x:v>
      </x:c>
      <x:c r="K981" t="n">
        <x:v>1.5</x:v>
      </x:c>
      <x:c r="L981" s="30" t="n">
        <x:v>28.8</x:v>
      </x:c>
      <x:c r="M981" s="31" t="b">
        <x:v>1</x:v>
      </x:c>
      <x:c r="N981" s="31" t="b">
        <x:v>0</x:v>
      </x:c>
      <x:c r="O981" t="str">
        <x:v>Planned maintenance</x:v>
      </x:c>
      <x:c r="P981" s="31" t="b">
        <x:v>0</x:v>
      </x:c>
      <x:c r="Q981" t="str"/>
    </x:row>
    <x:row r="982">
      <x:c r="A982" t="str">
        <x:v>MNT-0000981</x:v>
      </x:c>
      <x:c r="B982" t="str">
        <x:v>DEV-00243</x:v>
      </x:c>
      <x:c r="C982" s="28" t="n">
        <x:v>46132</x:v>
      </x:c>
      <x:c r="D982" t="str">
        <x:v>Corrective Repair</x:v>
      </x:c>
      <x:c r="E982" t="str">
        <x:v>SW-05</x:v>
      </x:c>
      <x:c r="F982" t="str">
        <x:v>Software/Firmware</x:v>
      </x:c>
      <x:c r="G982" t="str">
        <x:v>software or firmware error</x:v>
      </x:c>
      <x:c r="H982" t="str">
        <x:v>Minor</x:v>
      </x:c>
      <x:c r="I982" t="str">
        <x:v>Fan assembly</x:v>
      </x:c>
      <x:c r="J982" t="n">
        <x:v>0.9</x:v>
      </x:c>
      <x:c r="K982" t="n">
        <x:v>7.8</x:v>
      </x:c>
      <x:c r="L982" s="30" t="n">
        <x:v>181.33</x:v>
      </x:c>
      <x:c r="M982" s="31" t="b">
        <x:v>0</x:v>
      </x:c>
      <x:c r="N982" s="31" t="b">
        <x:v>0</x:v>
      </x:c>
      <x:c r="O982" t="str">
        <x:v>Component wear</x:v>
      </x:c>
      <x:c r="P982" s="31" t="b">
        <x:v>0</x:v>
      </x:c>
      <x:c r="Q982" t="str"/>
    </x:row>
    <x:row r="983">
      <x:c r="A983" t="str">
        <x:v>MNT-0000982</x:v>
      </x:c>
      <x:c r="B983" t="str">
        <x:v>DEV-00244</x:v>
      </x:c>
      <x:c r="C983" s="28" t="n">
        <x:v>45348</x:v>
      </x:c>
      <x:c r="D983" t="str">
        <x:v>Preventive Maintenance</x:v>
      </x:c>
      <x:c r="E983" t="str">
        <x:v>PM-00</x:v>
      </x:c>
      <x:c r="F983" t="str">
        <x:v>Routine/Planned</x:v>
      </x:c>
      <x:c r="G983" t="str">
        <x:v>planned activity</x:v>
      </x:c>
      <x:c r="H983" t="str">
        <x:v>None</x:v>
      </x:c>
      <x:c r="I983" t="str">
        <x:v>None</x:v>
      </x:c>
      <x:c r="J983" t="n">
        <x:v>1.3</x:v>
      </x:c>
      <x:c r="K983" t="n">
        <x:v>1.6</x:v>
      </x:c>
      <x:c r="L983" s="30" t="n">
        <x:v>93.6</x:v>
      </x:c>
      <x:c r="M983" s="31" t="b">
        <x:v>0</x:v>
      </x:c>
      <x:c r="N983" s="31" t="b">
        <x:v>0</x:v>
      </x:c>
      <x:c r="O983" t="str">
        <x:v>Planned maintenance</x:v>
      </x:c>
      <x:c r="P983" s="31" t="b">
        <x:v>0</x:v>
      </x:c>
      <x:c r="Q983" t="str"/>
    </x:row>
    <x:row r="984">
      <x:c r="A984" t="str">
        <x:v>MNT-0000983</x:v>
      </x:c>
      <x:c r="B984" t="str">
        <x:v>DEV-00244</x:v>
      </x:c>
      <x:c r="C984" s="28" t="n">
        <x:v>45503</x:v>
      </x:c>
      <x:c r="D984" t="str">
        <x:v>Preventive Maintenance</x:v>
      </x:c>
      <x:c r="E984" t="str">
        <x:v>PM-00</x:v>
      </x:c>
      <x:c r="F984" t="str">
        <x:v>Routine/Planned</x:v>
      </x:c>
      <x:c r="G984" t="str">
        <x:v>planned activity</x:v>
      </x:c>
      <x:c r="H984" t="str">
        <x:v>None</x:v>
      </x:c>
      <x:c r="I984" t="str">
        <x:v>None</x:v>
      </x:c>
      <x:c r="J984" t="n">
        <x:v>1.5</x:v>
      </x:c>
      <x:c r="K984" t="n">
        <x:v>1.3</x:v>
      </x:c>
      <x:c r="L984" s="30" t="n">
        <x:v>108</x:v>
      </x:c>
      <x:c r="M984" s="31" t="b">
        <x:v>1</x:v>
      </x:c>
      <x:c r="N984" s="31" t="b">
        <x:v>0</x:v>
      </x:c>
      <x:c r="O984" t="str">
        <x:v>Planned maintenance</x:v>
      </x:c>
      <x:c r="P984" s="31" t="b">
        <x:v>0</x:v>
      </x:c>
      <x:c r="Q984" t="str"/>
    </x:row>
    <x:row r="985">
      <x:c r="A985" t="str">
        <x:v>MNT-0000984</x:v>
      </x:c>
      <x:c r="B985" t="str">
        <x:v>DEV-00244</x:v>
      </x:c>
      <x:c r="C985" s="28" t="n">
        <x:v>45800</x:v>
      </x:c>
      <x:c r="D985" t="str">
        <x:v>Corrective Repair</x:v>
      </x:c>
      <x:c r="E985" t="str">
        <x:v>CAL-03</x:v>
      </x:c>
      <x:c r="F985" t="str">
        <x:v>Sensor/Measurement</x:v>
      </x:c>
      <x:c r="G985" t="str">
        <x:v>measurement or sensor drift</x:v>
      </x:c>
      <x:c r="H985" t="str">
        <x:v>Major</x:v>
      </x:c>
      <x:c r="I985" t="str">
        <x:v>None</x:v>
      </x:c>
      <x:c r="J985" t="n">
        <x:v>3.7</x:v>
      </x:c>
      <x:c r="K985" t="n">
        <x:v>24.9</x:v>
      </x:c>
      <x:c r="L985" s="30" t="n">
        <x:v>266.4</x:v>
      </x:c>
      <x:c r="M985" s="31" t="b">
        <x:v>1</x:v>
      </x:c>
      <x:c r="N985" s="31" t="b">
        <x:v>0</x:v>
      </x:c>
      <x:c r="O985" t="str">
        <x:v>Network infrastructure</x:v>
      </x:c>
      <x:c r="P985" s="31" t="b">
        <x:v>1</x:v>
      </x:c>
      <x:c r="Q985" t="str"/>
    </x:row>
    <x:row r="986">
      <x:c r="A986" t="str">
        <x:v>MNT-0000985</x:v>
      </x:c>
      <x:c r="B986" t="str">
        <x:v>DEV-00244</x:v>
      </x:c>
      <x:c r="C986" s="28" t="n">
        <x:v>45813</x:v>
      </x:c>
      <x:c r="D986" t="str">
        <x:v>Preventive Maintenance</x:v>
      </x:c>
      <x:c r="E986" t="str">
        <x:v>PM-00</x:v>
      </x:c>
      <x:c r="F986" t="str">
        <x:v>Routine/Planned</x:v>
      </x:c>
      <x:c r="G986" t="str">
        <x:v>planned activity</x:v>
      </x:c>
      <x:c r="H986" t="str">
        <x:v>None</x:v>
      </x:c>
      <x:c r="I986" t="str">
        <x:v>None</x:v>
      </x:c>
      <x:c r="J986" t="n">
        <x:v>1.6</x:v>
      </x:c>
      <x:c r="K986" t="n">
        <x:v>2.5</x:v>
      </x:c>
      <x:c r="L986" s="30" t="n">
        <x:v>115.2</x:v>
      </x:c>
      <x:c r="M986" s="31" t="b">
        <x:v>1</x:v>
      </x:c>
      <x:c r="N986" s="31" t="b">
        <x:v>0</x:v>
      </x:c>
      <x:c r="O986" t="str">
        <x:v>Planned maintenance</x:v>
      </x:c>
      <x:c r="P986" s="31" t="b">
        <x:v>0</x:v>
      </x:c>
      <x:c r="Q986" t="str"/>
    </x:row>
    <x:row r="987">
      <x:c r="A987" t="str">
        <x:v>MNT-0000986</x:v>
      </x:c>
      <x:c r="B987" t="str">
        <x:v>DEV-00244</x:v>
      </x:c>
      <x:c r="C987" s="28" t="n">
        <x:v>46211</x:v>
      </x:c>
      <x:c r="D987" t="str">
        <x:v>Corrective Repair</x:v>
      </x:c>
      <x:c r="E987" t="str">
        <x:v>DSP-02</x:v>
      </x:c>
      <x:c r="F987" t="str">
        <x:v>Alarm/Display</x:v>
      </x:c>
      <x:c r="G987" t="str">
        <x:v>alarm or display irregularity</x:v>
      </x:c>
      <x:c r="H987" t="str">
        <x:v>Moderate</x:v>
      </x:c>
      <x:c r="I987" t="str">
        <x:v>None</x:v>
      </x:c>
      <x:c r="J987" t="n">
        <x:v>1.9</x:v>
      </x:c>
      <x:c r="K987" t="n">
        <x:v>2.9</x:v>
      </x:c>
      <x:c r="L987" s="30" t="n">
        <x:v>136.8</x:v>
      </x:c>
      <x:c r="M987" s="31" t="b">
        <x:v>1</x:v>
      </x:c>
      <x:c r="N987" s="31" t="b">
        <x:v>0</x:v>
      </x:c>
      <x:c r="O987" t="str">
        <x:v>Battery ageing</x:v>
      </x:c>
      <x:c r="P987" s="31" t="b">
        <x:v>0</x:v>
      </x:c>
      <x:c r="Q987" t="str"/>
    </x:row>
    <x:row r="988">
      <x:c r="A988" t="str">
        <x:v>MNT-0000987</x:v>
      </x:c>
      <x:c r="B988" t="str">
        <x:v>DEV-00245</x:v>
      </x:c>
      <x:c r="C988" s="28" t="n">
        <x:v>45324</x:v>
      </x:c>
      <x:c r="D988" t="str">
        <x:v>Corrective Repair</x:v>
      </x:c>
      <x:c r="E988" t="str">
        <x:v>COM-02</x:v>
      </x:c>
      <x:c r="F988" t="str">
        <x:v>Network/Connectivity</x:v>
      </x:c>
      <x:c r="G988" t="str">
        <x:v>network communication interruption</x:v>
      </x:c>
      <x:c r="H988" t="str">
        <x:v>Minor</x:v>
      </x:c>
      <x:c r="I988" t="str">
        <x:v>Battery pack</x:v>
      </x:c>
      <x:c r="J988" t="n">
        <x:v>1.2</x:v>
      </x:c>
      <x:c r="K988" t="n">
        <x:v>8.4</x:v>
      </x:c>
      <x:c r="L988" s="30" t="n">
        <x:v>439.36</x:v>
      </x:c>
      <x:c r="M988" s="31" t="b">
        <x:v>1</x:v>
      </x:c>
      <x:c r="N988" s="31" t="b">
        <x:v>0</x:v>
      </x:c>
      <x:c r="O988" t="str">
        <x:v>Accessory failure</x:v>
      </x:c>
      <x:c r="P988" s="31" t="b">
        <x:v>0</x:v>
      </x:c>
      <x:c r="Q988" t="str"/>
    </x:row>
    <x:row r="989">
      <x:c r="A989" t="str">
        <x:v>MNT-0000988</x:v>
      </x:c>
      <x:c r="B989" t="str">
        <x:v>DEV-00245</x:v>
      </x:c>
      <x:c r="C989" s="28" t="n">
        <x:v>45847</x:v>
      </x:c>
      <x:c r="D989" t="str">
        <x:v>Preventive Maintenance</x:v>
      </x:c>
      <x:c r="E989" t="str">
        <x:v>PM-00</x:v>
      </x:c>
      <x:c r="F989" t="str">
        <x:v>Routine/Planned</x:v>
      </x:c>
      <x:c r="G989" t="str">
        <x:v>planned activity</x:v>
      </x:c>
      <x:c r="H989" t="str">
        <x:v>None</x:v>
      </x:c>
      <x:c r="I989" t="str">
        <x:v>None</x:v>
      </x:c>
      <x:c r="J989" t="n">
        <x:v>1.1</x:v>
      </x:c>
      <x:c r="K989" t="n">
        <x:v>2</x:v>
      </x:c>
      <x:c r="L989" s="30" t="n">
        <x:v>79.2</x:v>
      </x:c>
      <x:c r="M989" s="31" t="b">
        <x:v>1</x:v>
      </x:c>
      <x:c r="N989" s="31" t="b">
        <x:v>0</x:v>
      </x:c>
      <x:c r="O989" t="str">
        <x:v>Planned maintenance</x:v>
      </x:c>
      <x:c r="P989" s="31" t="b">
        <x:v>0</x:v>
      </x:c>
      <x:c r="Q989" t="str"/>
    </x:row>
    <x:row r="990">
      <x:c r="A990" t="str">
        <x:v>MNT-0000989</x:v>
      </x:c>
      <x:c r="B990" t="str">
        <x:v>DEV-00245</x:v>
      </x:c>
      <x:c r="C990" s="28" t="n">
        <x:v>46085</x:v>
      </x:c>
      <x:c r="D990" t="str">
        <x:v>Corrective Repair</x:v>
      </x:c>
      <x:c r="E990" t="str">
        <x:v>COM-02</x:v>
      </x:c>
      <x:c r="F990" t="str">
        <x:v>Network/Connectivity</x:v>
      </x:c>
      <x:c r="G990" t="str">
        <x:v>network communication interruption</x:v>
      </x:c>
      <x:c r="H990" t="str">
        <x:v>Minor</x:v>
      </x:c>
      <x:c r="I990" t="str">
        <x:v>None</x:v>
      </x:c>
      <x:c r="J990" t="n">
        <x:v>1.3</x:v>
      </x:c>
      <x:c r="K990" t="n">
        <x:v>9.2</x:v>
      </x:c>
      <x:c r="L990" s="30" t="n">
        <x:v>93.6</x:v>
      </x:c>
      <x:c r="M990" s="31" t="b">
        <x:v>1</x:v>
      </x:c>
      <x:c r="N990" s="31" t="b">
        <x:v>0</x:v>
      </x:c>
      <x:c r="O990" t="str">
        <x:v>Component wear</x:v>
      </x:c>
      <x:c r="P990" s="31" t="b">
        <x:v>0</x:v>
      </x:c>
      <x:c r="Q990" t="str"/>
    </x:row>
    <x:row r="991">
      <x:c r="A991" t="str">
        <x:v>MNT-0000990</x:v>
      </x:c>
      <x:c r="B991" t="str">
        <x:v>DEV-00245</x:v>
      </x:c>
      <x:c r="C991" s="28" t="n">
        <x:v>46152</x:v>
      </x:c>
      <x:c r="D991" t="str">
        <x:v>Preventive Maintenance</x:v>
      </x:c>
      <x:c r="E991" t="str">
        <x:v>PM-00</x:v>
      </x:c>
      <x:c r="F991" t="str">
        <x:v>Routine/Planned</x:v>
      </x:c>
      <x:c r="G991" t="str">
        <x:v>planned activity</x:v>
      </x:c>
      <x:c r="H991" t="str">
        <x:v>None</x:v>
      </x:c>
      <x:c r="I991" t="str">
        <x:v>None</x:v>
      </x:c>
      <x:c r="J991" t="n">
        <x:v>1</x:v>
      </x:c>
      <x:c r="K991" t="n">
        <x:v>1.8</x:v>
      </x:c>
      <x:c r="L991" s="30" t="n">
        <x:v>72</x:v>
      </x:c>
      <x:c r="M991" s="31" t="b">
        <x:v>1</x:v>
      </x:c>
      <x:c r="N991" s="31" t="b">
        <x:v>0</x:v>
      </x:c>
      <x:c r="O991" t="str">
        <x:v>Planned maintenance</x:v>
      </x:c>
      <x:c r="P991" s="31" t="b">
        <x:v>0</x:v>
      </x:c>
      <x:c r="Q991" t="str"/>
    </x:row>
    <x:row r="992">
      <x:c r="A992" t="str">
        <x:v>MNT-0000991</x:v>
      </x:c>
      <x:c r="B992" t="str">
        <x:v>DEV-00246</x:v>
      </x:c>
      <x:c r="C992" s="28" t="n">
        <x:v>45560</x:v>
      </x:c>
      <x:c r="D992" t="str">
        <x:v>Preventive Maintenance</x:v>
      </x:c>
      <x:c r="E992" t="str">
        <x:v>PM-00</x:v>
      </x:c>
      <x:c r="F992" t="str">
        <x:v>Routine/Planned</x:v>
      </x:c>
      <x:c r="G992" t="str">
        <x:v>planned activity</x:v>
      </x:c>
      <x:c r="H992" t="str">
        <x:v>None</x:v>
      </x:c>
      <x:c r="I992" t="str">
        <x:v>None</x:v>
      </x:c>
      <x:c r="J992" t="n">
        <x:v>1.1</x:v>
      </x:c>
      <x:c r="K992" t="n">
        <x:v>1.8</x:v>
      </x:c>
      <x:c r="L992" s="30" t="n">
        <x:v>79.2</x:v>
      </x:c>
      <x:c r="M992" s="31" t="b">
        <x:v>1</x:v>
      </x:c>
      <x:c r="N992" s="31" t="b">
        <x:v>0</x:v>
      </x:c>
      <x:c r="O992" t="str">
        <x:v>Planned maintenance</x:v>
      </x:c>
      <x:c r="P992" s="31" t="b">
        <x:v>0</x:v>
      </x:c>
      <x:c r="Q992" t="str"/>
    </x:row>
    <x:row r="993">
      <x:c r="A993" t="str">
        <x:v>MNT-0000992</x:v>
      </x:c>
      <x:c r="B993" t="str">
        <x:v>DEV-00246</x:v>
      </x:c>
      <x:c r="C993" s="28" t="n">
        <x:v>45915</x:v>
      </x:c>
      <x:c r="D993" t="str">
        <x:v>Preventive Maintenance</x:v>
      </x:c>
      <x:c r="E993" t="str">
        <x:v>PM-00</x:v>
      </x:c>
      <x:c r="F993" t="str">
        <x:v>Routine/Planned</x:v>
      </x:c>
      <x:c r="G993" t="str">
        <x:v>planned activity</x:v>
      </x:c>
      <x:c r="H993" t="str">
        <x:v>None</x:v>
      </x:c>
      <x:c r="I993" t="str">
        <x:v>None</x:v>
      </x:c>
      <x:c r="J993" t="n">
        <x:v>0.7</x:v>
      </x:c>
      <x:c r="K993" t="n">
        <x:v>3.1</x:v>
      </x:c>
      <x:c r="L993" s="30" t="n">
        <x:v>50.4</x:v>
      </x:c>
      <x:c r="M993" s="31" t="b">
        <x:v>1</x:v>
      </x:c>
      <x:c r="N993" s="31" t="b">
        <x:v>0</x:v>
      </x:c>
      <x:c r="O993" t="str">
        <x:v>Planned maintenance</x:v>
      </x:c>
      <x:c r="P993" s="31" t="b">
        <x:v>0</x:v>
      </x:c>
      <x:c r="Q993" t="str"/>
    </x:row>
    <x:row r="994">
      <x:c r="A994" t="str">
        <x:v>MNT-0000993</x:v>
      </x:c>
      <x:c r="B994" t="str">
        <x:v>DEV-00247</x:v>
      </x:c>
      <x:c r="C994" s="28" t="n">
        <x:v>45335</x:v>
      </x:c>
      <x:c r="D994" t="str">
        <x:v>Preventive Maintenance</x:v>
      </x:c>
      <x:c r="E994" t="str">
        <x:v>PM-00</x:v>
      </x:c>
      <x:c r="F994" t="str">
        <x:v>Routine/Planned</x:v>
      </x:c>
      <x:c r="G994" t="str">
        <x:v>planned activity</x:v>
      </x:c>
      <x:c r="H994" t="str">
        <x:v>None</x:v>
      </x:c>
      <x:c r="I994" t="str">
        <x:v>None</x:v>
      </x:c>
      <x:c r="J994" t="n">
        <x:v>0.9</x:v>
      </x:c>
      <x:c r="K994" t="n">
        <x:v>1.7</x:v>
      </x:c>
      <x:c r="L994" s="30" t="n">
        <x:v>64.8</x:v>
      </x:c>
      <x:c r="M994" s="31" t="b">
        <x:v>1</x:v>
      </x:c>
      <x:c r="N994" s="31" t="b">
        <x:v>0</x:v>
      </x:c>
      <x:c r="O994" t="str">
        <x:v>Planned maintenance</x:v>
      </x:c>
      <x:c r="P994" s="31" t="b">
        <x:v>0</x:v>
      </x:c>
      <x:c r="Q994" t="str"/>
    </x:row>
    <x:row r="995">
      <x:c r="A995" t="str">
        <x:v>MNT-0000994</x:v>
      </x:c>
      <x:c r="B995" t="str">
        <x:v>DEV-00247</x:v>
      </x:c>
      <x:c r="C995" s="28" t="n">
        <x:v>45358</x:v>
      </x:c>
      <x:c r="D995" t="str">
        <x:v>Preventive Maintenance</x:v>
      </x:c>
      <x:c r="E995" t="str">
        <x:v>PM-00</x:v>
      </x:c>
      <x:c r="F995" t="str">
        <x:v>Routine/Planned</x:v>
      </x:c>
      <x:c r="G995" t="str">
        <x:v>planned activity</x:v>
      </x:c>
      <x:c r="H995" t="str">
        <x:v>None</x:v>
      </x:c>
      <x:c r="I995" t="str">
        <x:v>None</x:v>
      </x:c>
      <x:c r="J995" t="n">
        <x:v>1</x:v>
      </x:c>
      <x:c r="K995" t="n">
        <x:v>2.4</x:v>
      </x:c>
      <x:c r="L995" s="30" t="n">
        <x:v>72</x:v>
      </x:c>
      <x:c r="M995" s="31" t="b">
        <x:v>0</x:v>
      </x:c>
      <x:c r="N995" s="31" t="b">
        <x:v>0</x:v>
      </x:c>
      <x:c r="O995" t="str">
        <x:v>Planned maintenance</x:v>
      </x:c>
      <x:c r="P995" s="31" t="b">
        <x:v>0</x:v>
      </x:c>
      <x:c r="Q995" t="str"/>
    </x:row>
    <x:row r="996">
      <x:c r="A996" t="str">
        <x:v>MNT-0000995</x:v>
      </x:c>
      <x:c r="B996" t="str">
        <x:v>DEV-00247</x:v>
      </x:c>
      <x:c r="C996" s="28" t="n">
        <x:v>45850</x:v>
      </x:c>
      <x:c r="D996" t="str">
        <x:v>Preventive Maintenance</x:v>
      </x:c>
      <x:c r="E996" t="str">
        <x:v>PM-00</x:v>
      </x:c>
      <x:c r="F996" t="str">
        <x:v>Routine/Planned</x:v>
      </x:c>
      <x:c r="G996" t="str">
        <x:v>planned activity</x:v>
      </x:c>
      <x:c r="H996" t="str">
        <x:v>None</x:v>
      </x:c>
      <x:c r="I996" t="str">
        <x:v>None</x:v>
      </x:c>
      <x:c r="J996" t="n">
        <x:v>1.9</x:v>
      </x:c>
      <x:c r="K996" t="n">
        <x:v>1.5</x:v>
      </x:c>
      <x:c r="L996" s="30" t="n">
        <x:v>136.8</x:v>
      </x:c>
      <x:c r="M996" s="31" t="b">
        <x:v>1</x:v>
      </x:c>
      <x:c r="N996" s="31" t="b">
        <x:v>0</x:v>
      </x:c>
      <x:c r="O996" t="str">
        <x:v>Planned maintenance</x:v>
      </x:c>
      <x:c r="P996" s="31" t="b">
        <x:v>0</x:v>
      </x:c>
      <x:c r="Q996" t="str"/>
    </x:row>
    <x:row r="997">
      <x:c r="A997" t="str">
        <x:v>MNT-0000996</x:v>
      </x:c>
      <x:c r="B997" t="str">
        <x:v>DEV-00248</x:v>
      </x:c>
      <x:c r="C997" s="28" t="n">
        <x:v>45403</x:v>
      </x:c>
      <x:c r="D997" t="str">
        <x:v>Preventive Maintenance</x:v>
      </x:c>
      <x:c r="E997" t="str">
        <x:v>PM-00</x:v>
      </x:c>
      <x:c r="F997" t="str">
        <x:v>Routine/Planned</x:v>
      </x:c>
      <x:c r="G997" t="str">
        <x:v>planned activity</x:v>
      </x:c>
      <x:c r="H997" t="str">
        <x:v>None</x:v>
      </x:c>
      <x:c r="I997" t="str">
        <x:v>None</x:v>
      </x:c>
      <x:c r="J997" t="n">
        <x:v>1.2</x:v>
      </x:c>
      <x:c r="K997" t="n">
        <x:v>1</x:v>
      </x:c>
      <x:c r="L997" s="30" t="n">
        <x:v>86.4</x:v>
      </x:c>
      <x:c r="M997" s="31" t="b">
        <x:v>1</x:v>
      </x:c>
      <x:c r="N997" s="31" t="b">
        <x:v>0</x:v>
      </x:c>
      <x:c r="O997" t="str">
        <x:v>Planned maintenance</x:v>
      </x:c>
      <x:c r="P997" s="31" t="b">
        <x:v>0</x:v>
      </x:c>
      <x:c r="Q997" t="str"/>
    </x:row>
    <x:row r="998">
      <x:c r="A998" t="str">
        <x:v>MNT-0000997</x:v>
      </x:c>
      <x:c r="B998" t="str">
        <x:v>DEV-00248</x:v>
      </x:c>
      <x:c r="C998" s="28" t="n">
        <x:v>45722</x:v>
      </x:c>
      <x:c r="D998" t="str">
        <x:v>Preventive Maintenance</x:v>
      </x:c>
      <x:c r="E998" t="str">
        <x:v>PM-00</x:v>
      </x:c>
      <x:c r="F998" t="str">
        <x:v>Routine/Planned</x:v>
      </x:c>
      <x:c r="G998" t="str">
        <x:v>planned activity</x:v>
      </x:c>
      <x:c r="H998" t="str">
        <x:v>None</x:v>
      </x:c>
      <x:c r="I998" t="str">
        <x:v>None</x:v>
      </x:c>
      <x:c r="J998" t="n">
        <x:v>1.2</x:v>
      </x:c>
      <x:c r="K998" t="n">
        <x:v>1.8</x:v>
      </x:c>
      <x:c r="L998" s="30" t="n">
        <x:v>86.4</x:v>
      </x:c>
      <x:c r="M998" s="31" t="b">
        <x:v>1</x:v>
      </x:c>
      <x:c r="N998" s="31" t="b">
        <x:v>0</x:v>
      </x:c>
      <x:c r="O998" t="str">
        <x:v>Planned maintenance</x:v>
      </x:c>
      <x:c r="P998" s="31" t="b">
        <x:v>0</x:v>
      </x:c>
      <x:c r="Q998" t="str"/>
    </x:row>
    <x:row r="999">
      <x:c r="A999" t="str">
        <x:v>MNT-0000998</x:v>
      </x:c>
      <x:c r="B999" t="str">
        <x:v>DEV-00248</x:v>
      </x:c>
      <x:c r="C999" s="28" t="n">
        <x:v>45839</x:v>
      </x:c>
      <x:c r="D999" t="str">
        <x:v>Corrective Repair</x:v>
      </x:c>
      <x:c r="E999" t="str">
        <x:v>DSP-02</x:v>
      </x:c>
      <x:c r="F999" t="str">
        <x:v>Alarm/Display</x:v>
      </x:c>
      <x:c r="G999" t="str">
        <x:v>alarm or display irregularity</x:v>
      </x:c>
      <x:c r="H999" t="str">
        <x:v>Minor</x:v>
      </x:c>
      <x:c r="I999" t="str">
        <x:v>None</x:v>
      </x:c>
      <x:c r="J999" t="n">
        <x:v>1.8</x:v>
      </x:c>
      <x:c r="K999" t="n">
        <x:v>12.3</x:v>
      </x:c>
      <x:c r="L999" s="30" t="n">
        <x:v>129.6</x:v>
      </x:c>
      <x:c r="M999" s="31" t="b">
        <x:v>1</x:v>
      </x:c>
      <x:c r="N999" s="31" t="b">
        <x:v>0</x:v>
      </x:c>
      <x:c r="O999" t="str">
        <x:v>Calibration drift</x:v>
      </x:c>
      <x:c r="P999" s="31" t="b">
        <x:v>0</x:v>
      </x:c>
      <x:c r="Q999" t="str"/>
    </x:row>
    <x:row r="1000">
      <x:c r="A1000" t="str">
        <x:v>MNT-0000999</x:v>
      </x:c>
      <x:c r="B1000" t="str">
        <x:v>DEV-00248</x:v>
      </x:c>
      <x:c r="C1000" s="28" t="n">
        <x:v>46003</x:v>
      </x:c>
      <x:c r="D1000" t="str">
        <x:v>Preventive Maintenance</x:v>
      </x:c>
      <x:c r="E1000" t="str">
        <x:v>PM-00</x:v>
      </x:c>
      <x:c r="F1000" t="str">
        <x:v>Routine/Planned</x:v>
      </x:c>
      <x:c r="G1000" t="str">
        <x:v>planned activity</x:v>
      </x:c>
      <x:c r="H1000" t="str">
        <x:v>None</x:v>
      </x:c>
      <x:c r="I1000" t="str">
        <x:v>None</x:v>
      </x:c>
      <x:c r="J1000" t="n">
        <x:v>1.1</x:v>
      </x:c>
      <x:c r="K1000" t="n">
        <x:v>1.3</x:v>
      </x:c>
      <x:c r="L1000" s="30" t="n">
        <x:v>79.2</x:v>
      </x:c>
      <x:c r="M1000" s="31" t="b">
        <x:v>1</x:v>
      </x:c>
      <x:c r="N1000" s="31" t="b">
        <x:v>0</x:v>
      </x:c>
      <x:c r="O1000" t="str">
        <x:v>Planned maintenance</x:v>
      </x:c>
      <x:c r="P1000" s="31" t="b">
        <x:v>0</x:v>
      </x:c>
      <x:c r="Q1000" t="str"/>
    </x:row>
    <x:row r="1001">
      <x:c r="A1001" t="str">
        <x:v>MNT-0001000</x:v>
      </x:c>
      <x:c r="B1001" t="str">
        <x:v>DEV-00249</x:v>
      </x:c>
      <x:c r="C1001" s="28" t="n">
        <x:v>45363</x:v>
      </x:c>
      <x:c r="D1001" t="str">
        <x:v>Preventive Maintenance</x:v>
      </x:c>
      <x:c r="E1001" t="str">
        <x:v>PM-00</x:v>
      </x:c>
      <x:c r="F1001" t="str">
        <x:v>Routine/Planned</x:v>
      </x:c>
      <x:c r="G1001" t="str">
        <x:v>planned activity</x:v>
      </x:c>
      <x:c r="H1001" t="str">
        <x:v>None</x:v>
      </x:c>
      <x:c r="I1001" t="str">
        <x:v>None</x:v>
      </x:c>
      <x:c r="J1001" t="n">
        <x:v>0.6</x:v>
      </x:c>
      <x:c r="K1001" t="n">
        <x:v>0.9</x:v>
      </x:c>
      <x:c r="L1001" s="30" t="n">
        <x:v>43.2</x:v>
      </x:c>
      <x:c r="M1001" s="31" t="b">
        <x:v>1</x:v>
      </x:c>
      <x:c r="N1001" s="31" t="b">
        <x:v>0</x:v>
      </x:c>
      <x:c r="O1001" t="str">
        <x:v>Planned maintenance</x:v>
      </x:c>
      <x:c r="P1001" s="31" t="b">
        <x:v>0</x:v>
      </x:c>
      <x:c r="Q1001" t="str"/>
    </x:row>
    <x:row r="1002">
      <x:c r="A1002" t="str">
        <x:v>MNT-0001001</x:v>
      </x:c>
      <x:c r="B1002" t="str">
        <x:v>DEV-00249</x:v>
      </x:c>
      <x:c r="C1002" s="28" t="n">
        <x:v>45374</x:v>
      </x:c>
      <x:c r="D1002" t="str">
        <x:v>Corrective Repair</x:v>
      </x:c>
      <x:c r="E1002" t="str">
        <x:v>SNS-01</x:v>
      </x:c>
      <x:c r="F1002" t="str">
        <x:v>Sensor/Measurement</x:v>
      </x:c>
      <x:c r="G1002" t="str">
        <x:v>measurement or sensor drift</x:v>
      </x:c>
      <x:c r="H1002" t="str">
        <x:v>Minor</x:v>
      </x:c>
      <x:c r="I1002" t="str">
        <x:v>None</x:v>
      </x:c>
      <x:c r="J1002" t="n">
        <x:v>3.1</x:v>
      </x:c>
      <x:c r="K1002" t="n">
        <x:v>5</x:v>
      </x:c>
      <x:c r="L1002" s="30" t="n">
        <x:v>223.2</x:v>
      </x:c>
      <x:c r="M1002" s="31" t="b">
        <x:v>1</x:v>
      </x:c>
      <x:c r="N1002" s="31" t="b">
        <x:v>0</x:v>
      </x:c>
      <x:c r="O1002" t="str">
        <x:v>Software/configuration</x:v>
      </x:c>
      <x:c r="P1002" s="31" t="b">
        <x:v>0</x:v>
      </x:c>
      <x:c r="Q1002" t="str"/>
    </x:row>
    <x:row r="1003">
      <x:c r="A1003" t="str">
        <x:v>MNT-0001002</x:v>
      </x:c>
      <x:c r="B1003" t="str">
        <x:v>DEV-00249</x:v>
      </x:c>
      <x:c r="C1003" s="28" t="n">
        <x:v>45501</x:v>
      </x:c>
      <x:c r="D1003" t="str">
        <x:v>Corrective Repair</x:v>
      </x:c>
      <x:c r="E1003" t="str">
        <x:v>SNS-01</x:v>
      </x:c>
      <x:c r="F1003" t="str">
        <x:v>Sensor/Measurement</x:v>
      </x:c>
      <x:c r="G1003" t="str">
        <x:v>measurement or sensor drift</x:v>
      </x:c>
      <x:c r="H1003" t="str">
        <x:v>Moderate</x:v>
      </x:c>
      <x:c r="I1003" t="str">
        <x:v>None</x:v>
      </x:c>
      <x:c r="J1003" t="n">
        <x:v>2</x:v>
      </x:c>
      <x:c r="K1003" t="n">
        <x:v>3.1</x:v>
      </x:c>
      <x:c r="L1003" s="30" t="n">
        <x:v>144</x:v>
      </x:c>
      <x:c r="M1003" s="31" t="b">
        <x:v>1</x:v>
      </x:c>
      <x:c r="N1003" s="31" t="b">
        <x:v>0</x:v>
      </x:c>
      <x:c r="O1003" t="str">
        <x:v>Accessory failure</x:v>
      </x:c>
      <x:c r="P1003" s="31" t="b">
        <x:v>0</x:v>
      </x:c>
      <x:c r="Q1003" t="str"/>
    </x:row>
    <x:row r="1004">
      <x:c r="A1004" t="str">
        <x:v>MNT-0001003</x:v>
      </x:c>
      <x:c r="B1004" t="str">
        <x:v>DEV-00249</x:v>
      </x:c>
      <x:c r="C1004" s="28" t="n">
        <x:v>45974</x:v>
      </x:c>
      <x:c r="D1004" t="str">
        <x:v>Preventive Maintenance</x:v>
      </x:c>
      <x:c r="E1004" t="str">
        <x:v>PM-00</x:v>
      </x:c>
      <x:c r="F1004" t="str">
        <x:v>Routine/Planned</x:v>
      </x:c>
      <x:c r="G1004" t="str">
        <x:v>planned activity</x:v>
      </x:c>
      <x:c r="H1004" t="str">
        <x:v>None</x:v>
      </x:c>
      <x:c r="I1004" t="str">
        <x:v>None</x:v>
      </x:c>
      <x:c r="J1004" t="n">
        <x:v>1.2</x:v>
      </x:c>
      <x:c r="K1004" t="n">
        <x:v>2</x:v>
      </x:c>
      <x:c r="L1004" s="30" t="n">
        <x:v>86.4</x:v>
      </x:c>
      <x:c r="M1004" s="31" t="b">
        <x:v>1</x:v>
      </x:c>
      <x:c r="N1004" s="31" t="b">
        <x:v>0</x:v>
      </x:c>
      <x:c r="O1004" t="str">
        <x:v>Planned maintenance</x:v>
      </x:c>
      <x:c r="P1004" s="31" t="b">
        <x:v>0</x:v>
      </x:c>
      <x:c r="Q1004" t="str"/>
    </x:row>
    <x:row r="1005">
      <x:c r="A1005" t="str">
        <x:v>MNT-0001004</x:v>
      </x:c>
      <x:c r="B1005" t="str">
        <x:v>DEV-00249</x:v>
      </x:c>
      <x:c r="C1005" s="28" t="n">
        <x:v>46129</x:v>
      </x:c>
      <x:c r="D1005" t="str">
        <x:v>Calibration</x:v>
      </x:c>
      <x:c r="E1005" t="str">
        <x:v>CAL-00</x:v>
      </x:c>
      <x:c r="F1005" t="str">
        <x:v>Routine/Planned</x:v>
      </x:c>
      <x:c r="G1005" t="str">
        <x:v>planned activity</x:v>
      </x:c>
      <x:c r="H1005" t="str">
        <x:v>None</x:v>
      </x:c>
      <x:c r="I1005" t="str">
        <x:v>None</x:v>
      </x:c>
      <x:c r="J1005" t="n">
        <x:v>1</x:v>
      </x:c>
      <x:c r="K1005" t="n">
        <x:v>1.1</x:v>
      </x:c>
      <x:c r="L1005" s="30" t="n">
        <x:v>72</x:v>
      </x:c>
      <x:c r="M1005" s="31" t="b">
        <x:v>1</x:v>
      </x:c>
      <x:c r="N1005" s="31" t="b">
        <x:v>0</x:v>
      </x:c>
      <x:c r="O1005" t="str">
        <x:v>Planned maintenance</x:v>
      </x:c>
      <x:c r="P1005" s="31" t="b">
        <x:v>0</x:v>
      </x:c>
      <x:c r="Q1005" t="str"/>
    </x:row>
    <x:row r="1006">
      <x:c r="A1006" t="str">
        <x:v>MNT-0001005</x:v>
      </x:c>
      <x:c r="B1006" t="str">
        <x:v>DEV-00250</x:v>
      </x:c>
      <x:c r="C1006" s="28" t="n">
        <x:v>45297</x:v>
      </x:c>
      <x:c r="D1006" t="str">
        <x:v>Calibration</x:v>
      </x:c>
      <x:c r="E1006" t="str">
        <x:v>CAL-00</x:v>
      </x:c>
      <x:c r="F1006" t="str">
        <x:v>Routine/Planned</x:v>
      </x:c>
      <x:c r="G1006" t="str">
        <x:v>planned activity</x:v>
      </x:c>
      <x:c r="H1006" t="str">
        <x:v>None</x:v>
      </x:c>
      <x:c r="I1006" t="str">
        <x:v>None</x:v>
      </x:c>
      <x:c r="J1006" t="n">
        <x:v>1.4</x:v>
      </x:c>
      <x:c r="K1006" t="n">
        <x:v>2.9</x:v>
      </x:c>
      <x:c r="L1006" s="30" t="n">
        <x:v>100.8</x:v>
      </x:c>
      <x:c r="M1006" s="31" t="b">
        <x:v>1</x:v>
      </x:c>
      <x:c r="N1006" s="31" t="b">
        <x:v>0</x:v>
      </x:c>
      <x:c r="O1006" t="str">
        <x:v>Planned maintenance</x:v>
      </x:c>
      <x:c r="P1006" s="31" t="b">
        <x:v>0</x:v>
      </x:c>
      <x:c r="Q1006" t="str"/>
    </x:row>
    <x:row r="1007">
      <x:c r="A1007" t="str">
        <x:v>MNT-0001006</x:v>
      </x:c>
      <x:c r="B1007" t="str">
        <x:v>DEV-00250</x:v>
      </x:c>
      <x:c r="C1007" s="28" t="n">
        <x:v>45432</x:v>
      </x:c>
      <x:c r="D1007" t="str">
        <x:v>Preventive Maintenance</x:v>
      </x:c>
      <x:c r="E1007" t="str">
        <x:v>PM-00</x:v>
      </x:c>
      <x:c r="F1007" t="str">
        <x:v>Routine/Planned</x:v>
      </x:c>
      <x:c r="G1007" t="str">
        <x:v>planned activity</x:v>
      </x:c>
      <x:c r="H1007" t="str">
        <x:v>None</x:v>
      </x:c>
      <x:c r="I1007" t="str">
        <x:v>None</x:v>
      </x:c>
      <x:c r="J1007" t="n">
        <x:v>1.3</x:v>
      </x:c>
      <x:c r="K1007" t="n">
        <x:v>1.7</x:v>
      </x:c>
      <x:c r="L1007" s="30" t="n">
        <x:v>93.6</x:v>
      </x:c>
      <x:c r="M1007" s="31" t="b">
        <x:v>1</x:v>
      </x:c>
      <x:c r="N1007" s="31" t="b">
        <x:v>0</x:v>
      </x:c>
      <x:c r="O1007" t="str">
        <x:v>Planned maintenance</x:v>
      </x:c>
      <x:c r="P1007" s="31" t="b">
        <x:v>0</x:v>
      </x:c>
      <x:c r="Q1007" t="str"/>
    </x:row>
    <x:row r="1008">
      <x:c r="A1008" t="str">
        <x:v>MNT-0001007</x:v>
      </x:c>
      <x:c r="B1008" t="str">
        <x:v>DEV-00250</x:v>
      </x:c>
      <x:c r="C1008" s="28" t="n">
        <x:v>45698</x:v>
      </x:c>
      <x:c r="D1008" t="str">
        <x:v>Preventive Maintenance</x:v>
      </x:c>
      <x:c r="E1008" t="str">
        <x:v>PM-00</x:v>
      </x:c>
      <x:c r="F1008" t="str">
        <x:v>Routine/Planned</x:v>
      </x:c>
      <x:c r="G1008" t="str">
        <x:v>planned activity</x:v>
      </x:c>
      <x:c r="H1008" t="str">
        <x:v>None</x:v>
      </x:c>
      <x:c r="I1008" t="str">
        <x:v>None</x:v>
      </x:c>
      <x:c r="J1008" t="n">
        <x:v>1.5</x:v>
      </x:c>
      <x:c r="K1008" t="n">
        <x:v>1.1</x:v>
      </x:c>
      <x:c r="L1008" s="30" t="n">
        <x:v>108</x:v>
      </x:c>
      <x:c r="M1008" s="31" t="b">
        <x:v>0</x:v>
      </x:c>
      <x:c r="N1008" s="31" t="b">
        <x:v>0</x:v>
      </x:c>
      <x:c r="O1008" t="str">
        <x:v>Planned maintenance</x:v>
      </x:c>
      <x:c r="P1008" s="31" t="b">
        <x:v>0</x:v>
      </x:c>
      <x:c r="Q1008" t="str"/>
    </x:row>
    <x:row r="1009">
      <x:c r="A1009" t="str">
        <x:v>MNT-0001008</x:v>
      </x:c>
      <x:c r="B1009" t="str">
        <x:v>DEV-00250</x:v>
      </x:c>
      <x:c r="C1009" s="28" t="n">
        <x:v>45743</x:v>
      </x:c>
      <x:c r="D1009" t="str">
        <x:v>Corrective Repair</x:v>
      </x:c>
      <x:c r="E1009" t="str">
        <x:v>PWR-02</x:v>
      </x:c>
      <x:c r="F1009" t="str">
        <x:v>Power/Battery</x:v>
      </x:c>
      <x:c r="G1009" t="str">
        <x:v>battery or power issue</x:v>
      </x:c>
      <x:c r="H1009" t="str">
        <x:v>Moderate</x:v>
      </x:c>
      <x:c r="I1009" t="str">
        <x:v>Power supply</x:v>
      </x:c>
      <x:c r="J1009" t="n">
        <x:v>0.4</x:v>
      </x:c>
      <x:c r="K1009" t="n">
        <x:v>3.4</x:v>
      </x:c>
      <x:c r="L1009" s="30" t="n">
        <x:v>464.6</x:v>
      </x:c>
      <x:c r="M1009" s="31" t="b">
        <x:v>1</x:v>
      </x:c>
      <x:c r="N1009" s="31" t="b">
        <x:v>0</x:v>
      </x:c>
      <x:c r="O1009" t="str">
        <x:v>Software/configuration</x:v>
      </x:c>
      <x:c r="P1009" s="31" t="b">
        <x:v>0</x:v>
      </x:c>
      <x:c r="Q1009" t="str"/>
    </x:row>
    <x:row r="1010">
      <x:c r="A1010" t="str">
        <x:v>MNT-0001009</x:v>
      </x:c>
      <x:c r="B1010" t="str">
        <x:v>DEV-00250</x:v>
      </x:c>
      <x:c r="C1010" s="28" t="n">
        <x:v>46075</x:v>
      </x:c>
      <x:c r="D1010" t="str">
        <x:v>Preventive Maintenance</x:v>
      </x:c>
      <x:c r="E1010" t="str">
        <x:v>PM-00</x:v>
      </x:c>
      <x:c r="F1010" t="str">
        <x:v>Routine/Planned</x:v>
      </x:c>
      <x:c r="G1010" t="str">
        <x:v>planned activity</x:v>
      </x:c>
      <x:c r="H1010" t="str">
        <x:v>None</x:v>
      </x:c>
      <x:c r="I1010" t="str">
        <x:v>None</x:v>
      </x:c>
      <x:c r="J1010" t="n">
        <x:v>1.4</x:v>
      </x:c>
      <x:c r="K1010" t="n">
        <x:v>2.4</x:v>
      </x:c>
      <x:c r="L1010" s="30" t="n">
        <x:v>100.8</x:v>
      </x:c>
      <x:c r="M1010" s="31" t="b">
        <x:v>1</x:v>
      </x:c>
      <x:c r="N1010" s="31" t="b">
        <x:v>0</x:v>
      </x:c>
      <x:c r="O1010" t="str">
        <x:v>Planned maintenance</x:v>
      </x:c>
      <x:c r="P1010" s="31" t="b">
        <x:v>0</x:v>
      </x:c>
      <x:c r="Q1010" t="str"/>
    </x:row>
    <x:row r="1011">
      <x:c r="A1011" t="str">
        <x:v>MNT-0001010</x:v>
      </x:c>
      <x:c r="B1011" t="str">
        <x:v>DEV-00251</x:v>
      </x:c>
      <x:c r="C1011" s="28" t="n">
        <x:v>45403</x:v>
      </x:c>
      <x:c r="D1011" t="str">
        <x:v>Preventive Maintenance</x:v>
      </x:c>
      <x:c r="E1011" t="str">
        <x:v>PM-00</x:v>
      </x:c>
      <x:c r="F1011" t="str">
        <x:v>Routine/Planned</x:v>
      </x:c>
      <x:c r="G1011" t="str">
        <x:v>planned activity</x:v>
      </x:c>
      <x:c r="H1011" t="str">
        <x:v>None</x:v>
      </x:c>
      <x:c r="I1011" t="str">
        <x:v>None</x:v>
      </x:c>
      <x:c r="J1011" t="n">
        <x:v>1.7</x:v>
      </x:c>
      <x:c r="K1011" t="n">
        <x:v>2.3</x:v>
      </x:c>
      <x:c r="L1011" s="30" t="n">
        <x:v>122.4</x:v>
      </x:c>
      <x:c r="M1011" s="31" t="b">
        <x:v>0</x:v>
      </x:c>
      <x:c r="N1011" s="31" t="b">
        <x:v>0</x:v>
      </x:c>
      <x:c r="O1011" t="str">
        <x:v>Planned maintenance</x:v>
      </x:c>
      <x:c r="P1011" s="31" t="b">
        <x:v>0</x:v>
      </x:c>
      <x:c r="Q1011" t="str"/>
    </x:row>
    <x:row r="1012">
      <x:c r="A1012" t="str">
        <x:v>MNT-0001011</x:v>
      </x:c>
      <x:c r="B1012" t="str">
        <x:v>DEV-00251</x:v>
      </x:c>
      <x:c r="C1012" s="28" t="n">
        <x:v>45411</x:v>
      </x:c>
      <x:c r="D1012" t="str">
        <x:v>Preventive Maintenance</x:v>
      </x:c>
      <x:c r="E1012" t="str">
        <x:v>PM-00</x:v>
      </x:c>
      <x:c r="F1012" t="str">
        <x:v>Routine/Planned</x:v>
      </x:c>
      <x:c r="G1012" t="str">
        <x:v>planned activity</x:v>
      </x:c>
      <x:c r="H1012" t="str">
        <x:v>None</x:v>
      </x:c>
      <x:c r="I1012" t="str">
        <x:v>None</x:v>
      </x:c>
      <x:c r="J1012" t="n">
        <x:v>1.4</x:v>
      </x:c>
      <x:c r="K1012" t="n">
        <x:v>2.9</x:v>
      </x:c>
      <x:c r="L1012" s="30" t="n">
        <x:v>100.8</x:v>
      </x:c>
      <x:c r="M1012" s="31" t="b">
        <x:v>1</x:v>
      </x:c>
      <x:c r="N1012" s="31" t="b">
        <x:v>0</x:v>
      </x:c>
      <x:c r="O1012" t="str">
        <x:v>Planned maintenance</x:v>
      </x:c>
      <x:c r="P1012" s="31" t="b">
        <x:v>0</x:v>
      </x:c>
      <x:c r="Q1012" t="str"/>
    </x:row>
    <x:row r="1013">
      <x:c r="A1013" t="str">
        <x:v>MNT-0001012</x:v>
      </x:c>
      <x:c r="B1013" t="str">
        <x:v>DEV-00251</x:v>
      </x:c>
      <x:c r="C1013" s="28" t="n">
        <x:v>45645</x:v>
      </x:c>
      <x:c r="D1013" t="str">
        <x:v>Corrective Repair</x:v>
      </x:c>
      <x:c r="E1013" t="str">
        <x:v>ALM-06</x:v>
      </x:c>
      <x:c r="F1013" t="str">
        <x:v>Alarm/Display</x:v>
      </x:c>
      <x:c r="G1013" t="str">
        <x:v>alarm or display irregularity</x:v>
      </x:c>
      <x:c r="H1013" t="str">
        <x:v>Minor</x:v>
      </x:c>
      <x:c r="I1013" t="str">
        <x:v>Cable/lead</x:v>
      </x:c>
      <x:c r="J1013" t="n">
        <x:v>3.1</x:v>
      </x:c>
      <x:c r="K1013" t="n">
        <x:v>14.5</x:v>
      </x:c>
      <x:c r="L1013" s="30" t="n">
        <x:v>715.69</x:v>
      </x:c>
      <x:c r="M1013" s="31" t="b">
        <x:v>1</x:v>
      </x:c>
      <x:c r="N1013" s="31" t="b">
        <x:v>0</x:v>
      </x:c>
      <x:c r="O1013" t="str">
        <x:v>Component wear</x:v>
      </x:c>
      <x:c r="P1013" s="31" t="b">
        <x:v>0</x:v>
      </x:c>
      <x:c r="Q1013" t="str"/>
    </x:row>
    <x:row r="1014">
      <x:c r="A1014" t="str">
        <x:v>MNT-0001013</x:v>
      </x:c>
      <x:c r="B1014" t="str">
        <x:v>DEV-00251</x:v>
      </x:c>
      <x:c r="C1014" s="28" t="n">
        <x:v>45674</x:v>
      </x:c>
      <x:c r="D1014" t="str">
        <x:v>Corrective Repair</x:v>
      </x:c>
      <x:c r="E1014" t="str">
        <x:v>DSP-02</x:v>
      </x:c>
      <x:c r="F1014" t="str">
        <x:v>Alarm/Display</x:v>
      </x:c>
      <x:c r="G1014" t="str">
        <x:v>alarm or display irregularity</x:v>
      </x:c>
      <x:c r="H1014" t="str">
        <x:v>Minor</x:v>
      </x:c>
      <x:c r="I1014" t="str">
        <x:v>Display module</x:v>
      </x:c>
      <x:c r="J1014" t="n">
        <x:v>3.8</x:v>
      </x:c>
      <x:c r="K1014" t="n">
        <x:v>12.4</x:v>
      </x:c>
      <x:c r="L1014" s="30" t="n">
        <x:v>1031.17</x:v>
      </x:c>
      <x:c r="M1014" s="31" t="b">
        <x:v>1</x:v>
      </x:c>
      <x:c r="N1014" s="31" t="b">
        <x:v>0</x:v>
      </x:c>
      <x:c r="O1014" t="str">
        <x:v>Software/configuration</x:v>
      </x:c>
      <x:c r="P1014" s="31" t="b">
        <x:v>0</x:v>
      </x:c>
      <x:c r="Q1014" t="str"/>
    </x:row>
    <x:row r="1015">
      <x:c r="A1015" t="str">
        <x:v>MNT-0001014</x:v>
      </x:c>
      <x:c r="B1015" t="str">
        <x:v>DEV-00252</x:v>
      </x:c>
      <x:c r="C1015" s="28" t="n">
        <x:v>45443</x:v>
      </x:c>
      <x:c r="D1015" t="str">
        <x:v>Corrective Repair</x:v>
      </x:c>
      <x:c r="E1015" t="str">
        <x:v>SW-01</x:v>
      </x:c>
      <x:c r="F1015" t="str">
        <x:v>Software/Firmware</x:v>
      </x:c>
      <x:c r="G1015" t="str">
        <x:v>software or firmware error</x:v>
      </x:c>
      <x:c r="H1015" t="str">
        <x:v>Minor</x:v>
      </x:c>
      <x:c r="I1015" t="str">
        <x:v>Cable/lead</x:v>
      </x:c>
      <x:c r="J1015" t="n">
        <x:v>1.3</x:v>
      </x:c>
      <x:c r="K1015" t="n">
        <x:v>13.4</x:v>
      </x:c>
      <x:c r="L1015" s="30" t="n">
        <x:v>541.42</x:v>
      </x:c>
      <x:c r="M1015" s="31" t="b">
        <x:v>0</x:v>
      </x:c>
      <x:c r="N1015" s="31" t="b">
        <x:v>0</x:v>
      </x:c>
      <x:c r="O1015" t="str">
        <x:v>Accessory failure</x:v>
      </x:c>
      <x:c r="P1015" s="31" t="b">
        <x:v>0</x:v>
      </x:c>
      <x:c r="Q1015" t="str"/>
    </x:row>
    <x:row r="1016">
      <x:c r="A1016" t="str">
        <x:v>MNT-0001015</x:v>
      </x:c>
      <x:c r="B1016" t="str">
        <x:v>DEV-00252</x:v>
      </x:c>
      <x:c r="C1016" s="28" t="n">
        <x:v>45461</x:v>
      </x:c>
      <x:c r="D1016" t="str">
        <x:v>Preventive Maintenance</x:v>
      </x:c>
      <x:c r="E1016" t="str">
        <x:v>PM-00</x:v>
      </x:c>
      <x:c r="F1016" t="str">
        <x:v>Routine/Planned</x:v>
      </x:c>
      <x:c r="G1016" t="str">
        <x:v>planned activity</x:v>
      </x:c>
      <x:c r="H1016" t="str">
        <x:v>None</x:v>
      </x:c>
      <x:c r="I1016" t="str">
        <x:v>None</x:v>
      </x:c>
      <x:c r="J1016" t="n">
        <x:v>0.7</x:v>
      </x:c>
      <x:c r="K1016" t="n">
        <x:v>1.4</x:v>
      </x:c>
      <x:c r="L1016" s="30" t="n">
        <x:v>50.4</x:v>
      </x:c>
      <x:c r="M1016" s="31" t="b">
        <x:v>0</x:v>
      </x:c>
      <x:c r="N1016" s="31" t="b">
        <x:v>0</x:v>
      </x:c>
      <x:c r="O1016" t="str">
        <x:v>Planned maintenance</x:v>
      </x:c>
      <x:c r="P1016" s="31" t="b">
        <x:v>0</x:v>
      </x:c>
      <x:c r="Q1016" t="str"/>
    </x:row>
    <x:row r="1017">
      <x:c r="A1017" t="str">
        <x:v>MNT-0001016</x:v>
      </x:c>
      <x:c r="B1017" t="str">
        <x:v>DEV-00252</x:v>
      </x:c>
      <x:c r="C1017" s="28" t="n">
        <x:v>45466</x:v>
      </x:c>
      <x:c r="D1017" t="str">
        <x:v>Preventive Maintenance</x:v>
      </x:c>
      <x:c r="E1017" t="str">
        <x:v>PM-00</x:v>
      </x:c>
      <x:c r="F1017" t="str">
        <x:v>Routine/Planned</x:v>
      </x:c>
      <x:c r="G1017" t="str">
        <x:v>planned activity</x:v>
      </x:c>
      <x:c r="H1017" t="str">
        <x:v>None</x:v>
      </x:c>
      <x:c r="I1017" t="str">
        <x:v>None</x:v>
      </x:c>
      <x:c r="J1017" t="n">
        <x:v>1.5</x:v>
      </x:c>
      <x:c r="K1017" t="n">
        <x:v>3.1</x:v>
      </x:c>
      <x:c r="L1017" s="30" t="n">
        <x:v>108</x:v>
      </x:c>
      <x:c r="M1017" s="31" t="b">
        <x:v>1</x:v>
      </x:c>
      <x:c r="N1017" s="31" t="b">
        <x:v>0</x:v>
      </x:c>
      <x:c r="O1017" t="str">
        <x:v>Planned maintenance</x:v>
      </x:c>
      <x:c r="P1017" s="31" t="b">
        <x:v>0</x:v>
      </x:c>
      <x:c r="Q1017" t="str"/>
    </x:row>
    <x:row r="1018">
      <x:c r="A1018" t="str">
        <x:v>MNT-0001017</x:v>
      </x:c>
      <x:c r="B1018" t="str">
        <x:v>DEV-00252</x:v>
      </x:c>
      <x:c r="C1018" s="28" t="n">
        <x:v>45570</x:v>
      </x:c>
      <x:c r="D1018" t="str">
        <x:v>Preventive Maintenance</x:v>
      </x:c>
      <x:c r="E1018" t="str">
        <x:v>PM-00</x:v>
      </x:c>
      <x:c r="F1018" t="str">
        <x:v>Routine/Planned</x:v>
      </x:c>
      <x:c r="G1018" t="str">
        <x:v>planned activity</x:v>
      </x:c>
      <x:c r="H1018" t="str">
        <x:v>None</x:v>
      </x:c>
      <x:c r="I1018" t="str">
        <x:v>None</x:v>
      </x:c>
      <x:c r="J1018" t="n">
        <x:v>1.7</x:v>
      </x:c>
      <x:c r="K1018" t="n">
        <x:v>1.4</x:v>
      </x:c>
      <x:c r="L1018" s="30" t="n">
        <x:v>122.4</x:v>
      </x:c>
      <x:c r="M1018" s="31" t="b">
        <x:v>1</x:v>
      </x:c>
      <x:c r="N1018" s="31" t="b">
        <x:v>0</x:v>
      </x:c>
      <x:c r="O1018" t="str">
        <x:v>Planned maintenance</x:v>
      </x:c>
      <x:c r="P1018" s="31" t="b">
        <x:v>0</x:v>
      </x:c>
      <x:c r="Q1018" t="str"/>
    </x:row>
    <x:row r="1019">
      <x:c r="A1019" t="str">
        <x:v>MNT-0001018</x:v>
      </x:c>
      <x:c r="B1019" t="str">
        <x:v>DEV-00252</x:v>
      </x:c>
      <x:c r="C1019" s="28" t="n">
        <x:v>46226</x:v>
      </x:c>
      <x:c r="D1019" t="str">
        <x:v>Corrective Repair</x:v>
      </x:c>
      <x:c r="E1019" t="str">
        <x:v>MEC-01</x:v>
      </x:c>
      <x:c r="F1019" t="str">
        <x:v>Mechanical</x:v>
      </x:c>
      <x:c r="G1019" t="str">
        <x:v>mechanical wear or connector issue</x:v>
      </x:c>
      <x:c r="H1019" t="str">
        <x:v>Moderate</x:v>
      </x:c>
      <x:c r="I1019" t="str">
        <x:v>Display module</x:v>
      </x:c>
      <x:c r="J1019" t="n">
        <x:v>2.2</x:v>
      </x:c>
      <x:c r="K1019" t="n">
        <x:v>16.5</x:v>
      </x:c>
      <x:c r="L1019" s="30" t="n">
        <x:v>886.87</x:v>
      </x:c>
      <x:c r="M1019" s="31" t="b">
        <x:v>1</x:v>
      </x:c>
      <x:c r="N1019" s="31" t="b">
        <x:v>0</x:v>
      </x:c>
      <x:c r="O1019" t="str">
        <x:v>User/environment interaction</x:v>
      </x:c>
      <x:c r="P1019" s="31" t="b">
        <x:v>1</x:v>
      </x:c>
      <x:c r="Q1019" t="str"/>
    </x:row>
    <x:row r="1020">
      <x:c r="A1020" t="str">
        <x:v>MNT-0001019</x:v>
      </x:c>
      <x:c r="B1020" t="str">
        <x:v>DEV-00253</x:v>
      </x:c>
      <x:c r="C1020" s="28" t="n">
        <x:v>45341</x:v>
      </x:c>
      <x:c r="D1020" t="str">
        <x:v>Preventive Maintenance</x:v>
      </x:c>
      <x:c r="E1020" t="str">
        <x:v>PM-00</x:v>
      </x:c>
      <x:c r="F1020" t="str">
        <x:v>Routine/Planned</x:v>
      </x:c>
      <x:c r="G1020" t="str">
        <x:v>planned activity</x:v>
      </x:c>
      <x:c r="H1020" t="str">
        <x:v>None</x:v>
      </x:c>
      <x:c r="I1020" t="str">
        <x:v>None</x:v>
      </x:c>
      <x:c r="J1020" t="n">
        <x:v>0.6</x:v>
      </x:c>
      <x:c r="K1020" t="n">
        <x:v>1.2</x:v>
      </x:c>
      <x:c r="L1020" s="30" t="n">
        <x:v>43.2</x:v>
      </x:c>
      <x:c r="M1020" s="31" t="b">
        <x:v>1</x:v>
      </x:c>
      <x:c r="N1020" s="31" t="b">
        <x:v>0</x:v>
      </x:c>
      <x:c r="O1020" t="str">
        <x:v>Planned maintenance</x:v>
      </x:c>
      <x:c r="P1020" s="31" t="b">
        <x:v>0</x:v>
      </x:c>
      <x:c r="Q1020" t="str"/>
    </x:row>
    <x:row r="1021">
      <x:c r="A1021" t="str">
        <x:v>MNT-0001020</x:v>
      </x:c>
      <x:c r="B1021" t="str">
        <x:v>DEV-00253</x:v>
      </x:c>
      <x:c r="C1021" s="28" t="n">
        <x:v>45593</x:v>
      </x:c>
      <x:c r="D1021" t="str">
        <x:v>Calibration</x:v>
      </x:c>
      <x:c r="E1021" t="str">
        <x:v>CAL-00</x:v>
      </x:c>
      <x:c r="F1021" t="str">
        <x:v>Routine/Planned</x:v>
      </x:c>
      <x:c r="G1021" t="str">
        <x:v>planned activity</x:v>
      </x:c>
      <x:c r="H1021" t="str">
        <x:v>None</x:v>
      </x:c>
      <x:c r="I1021" t="str">
        <x:v>None</x:v>
      </x:c>
      <x:c r="J1021" t="n">
        <x:v>0.7</x:v>
      </x:c>
      <x:c r="K1021" t="n">
        <x:v>1.9</x:v>
      </x:c>
      <x:c r="L1021" s="30" t="n">
        <x:v>50.4</x:v>
      </x:c>
      <x:c r="M1021" s="31" t="b">
        <x:v>1</x:v>
      </x:c>
      <x:c r="N1021" s="31" t="b">
        <x:v>0</x:v>
      </x:c>
      <x:c r="O1021" t="str">
        <x:v>Planned maintenance</x:v>
      </x:c>
      <x:c r="P1021" s="31" t="b">
        <x:v>0</x:v>
      </x:c>
      <x:c r="Q1021" t="str"/>
    </x:row>
    <x:row r="1022">
      <x:c r="A1022" t="str">
        <x:v>MNT-0001021</x:v>
      </x:c>
      <x:c r="B1022" t="str">
        <x:v>DEV-00253</x:v>
      </x:c>
      <x:c r="C1022" s="28" t="n">
        <x:v>45807</x:v>
      </x:c>
      <x:c r="D1022" t="str">
        <x:v>Preventive Maintenance</x:v>
      </x:c>
      <x:c r="E1022" t="str">
        <x:v>PM-00</x:v>
      </x:c>
      <x:c r="F1022" t="str">
        <x:v>Routine/Planned</x:v>
      </x:c>
      <x:c r="G1022" t="str">
        <x:v>planned activity</x:v>
      </x:c>
      <x:c r="H1022" t="str">
        <x:v>None</x:v>
      </x:c>
      <x:c r="I1022" t="str">
        <x:v>None</x:v>
      </x:c>
      <x:c r="J1022" t="n">
        <x:v>1.2</x:v>
      </x:c>
      <x:c r="K1022" t="n">
        <x:v>1.6</x:v>
      </x:c>
      <x:c r="L1022" s="30" t="n">
        <x:v>86.4</x:v>
      </x:c>
      <x:c r="M1022" s="31" t="b">
        <x:v>1</x:v>
      </x:c>
      <x:c r="N1022" s="31" t="b">
        <x:v>0</x:v>
      </x:c>
      <x:c r="O1022" t="str">
        <x:v>Planned maintenance</x:v>
      </x:c>
      <x:c r="P1022" s="31" t="b">
        <x:v>0</x:v>
      </x:c>
      <x:c r="Q1022" t="str"/>
    </x:row>
    <x:row r="1023">
      <x:c r="A1023" t="str">
        <x:v>MNT-0001022</x:v>
      </x:c>
      <x:c r="B1023" t="str">
        <x:v>DEV-00253</x:v>
      </x:c>
      <x:c r="C1023" s="28" t="n">
        <x:v>45952</x:v>
      </x:c>
      <x:c r="D1023" t="str">
        <x:v>Corrective Repair</x:v>
      </x:c>
      <x:c r="E1023" t="str">
        <x:v>ALM-06</x:v>
      </x:c>
      <x:c r="F1023" t="str">
        <x:v>Alarm/Display</x:v>
      </x:c>
      <x:c r="G1023" t="str">
        <x:v>alarm or display irregularity</x:v>
      </x:c>
      <x:c r="H1023" t="str">
        <x:v>Safety Critical</x:v>
      </x:c>
      <x:c r="I1023" t="str">
        <x:v>Fan assembly</x:v>
      </x:c>
      <x:c r="J1023" t="n">
        <x:v>5.6</x:v>
      </x:c>
      <x:c r="K1023" t="n">
        <x:v>29.6</x:v>
      </x:c>
      <x:c r="L1023" s="30" t="n">
        <x:v>634.23</x:v>
      </x:c>
      <x:c r="M1023" s="31" t="b">
        <x:v>1</x:v>
      </x:c>
      <x:c r="N1023" s="31" t="b">
        <x:v>0</x:v>
      </x:c>
      <x:c r="O1023" t="str">
        <x:v>Battery ageing</x:v>
      </x:c>
      <x:c r="P1023" s="31" t="b">
        <x:v>1</x:v>
      </x:c>
      <x:c r="Q1023" t="str">
        <x:v>SAF-000028</x:v>
      </x:c>
    </x:row>
    <x:row r="1024">
      <x:c r="A1024" t="str">
        <x:v>MNT-0001023</x:v>
      </x:c>
      <x:c r="B1024" t="str">
        <x:v>DEV-00253</x:v>
      </x:c>
      <x:c r="C1024" s="28" t="n">
        <x:v>45972</x:v>
      </x:c>
      <x:c r="D1024" t="str">
        <x:v>Corrective Repair</x:v>
      </x:c>
      <x:c r="E1024" t="str">
        <x:v>MEC-04</x:v>
      </x:c>
      <x:c r="F1024" t="str">
        <x:v>Mechanical</x:v>
      </x:c>
      <x:c r="G1024" t="str">
        <x:v>mechanical wear or connector issue</x:v>
      </x:c>
      <x:c r="H1024" t="str">
        <x:v>Minor</x:v>
      </x:c>
      <x:c r="I1024" t="str">
        <x:v>Fan assembly</x:v>
      </x:c>
      <x:c r="J1024" t="n">
        <x:v>2.1</x:v>
      </x:c>
      <x:c r="K1024" t="n">
        <x:v>7.6</x:v>
      </x:c>
      <x:c r="L1024" s="30" t="n">
        <x:v>712.59</x:v>
      </x:c>
      <x:c r="M1024" s="31" t="b">
        <x:v>1</x:v>
      </x:c>
      <x:c r="N1024" s="31" t="b">
        <x:v>0</x:v>
      </x:c>
      <x:c r="O1024" t="str">
        <x:v>Component wear</x:v>
      </x:c>
      <x:c r="P1024" s="31" t="b">
        <x:v>0</x:v>
      </x:c>
      <x:c r="Q1024" t="str"/>
    </x:row>
    <x:row r="1025">
      <x:c r="A1025" t="str">
        <x:v>MNT-0001024</x:v>
      </x:c>
      <x:c r="B1025" t="str">
        <x:v>DEV-00253</x:v>
      </x:c>
      <x:c r="C1025" s="28" t="n">
        <x:v>46181</x:v>
      </x:c>
      <x:c r="D1025" t="str">
        <x:v>Preventive Maintenance</x:v>
      </x:c>
      <x:c r="E1025" t="str">
        <x:v>PM-00</x:v>
      </x:c>
      <x:c r="F1025" t="str">
        <x:v>Routine/Planned</x:v>
      </x:c>
      <x:c r="G1025" t="str">
        <x:v>planned activity</x:v>
      </x:c>
      <x:c r="H1025" t="str">
        <x:v>None</x:v>
      </x:c>
      <x:c r="I1025" t="str">
        <x:v>None</x:v>
      </x:c>
      <x:c r="J1025" t="n">
        <x:v>1.4</x:v>
      </x:c>
      <x:c r="K1025" t="n">
        <x:v>2.2</x:v>
      </x:c>
      <x:c r="L1025" s="30" t="n">
        <x:v>100.8</x:v>
      </x:c>
      <x:c r="M1025" s="31" t="b">
        <x:v>1</x:v>
      </x:c>
      <x:c r="N1025" s="31" t="b">
        <x:v>0</x:v>
      </x:c>
      <x:c r="O1025" t="str">
        <x:v>Planned maintenance</x:v>
      </x:c>
      <x:c r="P1025" s="31" t="b">
        <x:v>0</x:v>
      </x:c>
      <x:c r="Q1025" t="str"/>
    </x:row>
    <x:row r="1026">
      <x:c r="A1026" t="str">
        <x:v>MNT-0001025</x:v>
      </x:c>
      <x:c r="B1026" t="str">
        <x:v>DEV-00254</x:v>
      </x:c>
      <x:c r="C1026" s="28" t="n">
        <x:v>45399</x:v>
      </x:c>
      <x:c r="D1026" t="str">
        <x:v>Calibration</x:v>
      </x:c>
      <x:c r="E1026" t="str">
        <x:v>CAL-00</x:v>
      </x:c>
      <x:c r="F1026" t="str">
        <x:v>Routine/Planned</x:v>
      </x:c>
      <x:c r="G1026" t="str">
        <x:v>planned activity</x:v>
      </x:c>
      <x:c r="H1026" t="str">
        <x:v>None</x:v>
      </x:c>
      <x:c r="I1026" t="str">
        <x:v>None</x:v>
      </x:c>
      <x:c r="J1026" t="n">
        <x:v>0.8</x:v>
      </x:c>
      <x:c r="K1026" t="n">
        <x:v>2.3</x:v>
      </x:c>
      <x:c r="L1026" s="30" t="n">
        <x:v>57.6</x:v>
      </x:c>
      <x:c r="M1026" s="31" t="b">
        <x:v>1</x:v>
      </x:c>
      <x:c r="N1026" s="31" t="b">
        <x:v>0</x:v>
      </x:c>
      <x:c r="O1026" t="str">
        <x:v>Planned maintenance</x:v>
      </x:c>
      <x:c r="P1026" s="31" t="b">
        <x:v>0</x:v>
      </x:c>
      <x:c r="Q1026" t="str"/>
    </x:row>
    <x:row r="1027">
      <x:c r="A1027" t="str">
        <x:v>MNT-0001026</x:v>
      </x:c>
      <x:c r="B1027" t="str">
        <x:v>DEV-00254</x:v>
      </x:c>
      <x:c r="C1027" s="28" t="n">
        <x:v>45547</x:v>
      </x:c>
      <x:c r="D1027" t="str">
        <x:v>Preventive Maintenance</x:v>
      </x:c>
      <x:c r="E1027" t="str">
        <x:v>PM-00</x:v>
      </x:c>
      <x:c r="F1027" t="str">
        <x:v>Routine/Planned</x:v>
      </x:c>
      <x:c r="G1027" t="str">
        <x:v>planned activity</x:v>
      </x:c>
      <x:c r="H1027" t="str">
        <x:v>None</x:v>
      </x:c>
      <x:c r="I1027" t="str">
        <x:v>None</x:v>
      </x:c>
      <x:c r="J1027" t="n">
        <x:v>1</x:v>
      </x:c>
      <x:c r="K1027" t="n">
        <x:v>1.5</x:v>
      </x:c>
      <x:c r="L1027" s="30" t="n">
        <x:v>72</x:v>
      </x:c>
      <x:c r="M1027" s="31" t="b">
        <x:v>1</x:v>
      </x:c>
      <x:c r="N1027" s="31" t="b">
        <x:v>0</x:v>
      </x:c>
      <x:c r="O1027" t="str">
        <x:v>Planned maintenance</x:v>
      </x:c>
      <x:c r="P1027" s="31" t="b">
        <x:v>0</x:v>
      </x:c>
      <x:c r="Q1027" t="str"/>
    </x:row>
    <x:row r="1028">
      <x:c r="A1028" t="str">
        <x:v>MNT-0001027</x:v>
      </x:c>
      <x:c r="B1028" t="str">
        <x:v>DEV-00254</x:v>
      </x:c>
      <x:c r="C1028" s="28" t="n">
        <x:v>45981</x:v>
      </x:c>
      <x:c r="D1028" t="str">
        <x:v>Preventive Maintenance</x:v>
      </x:c>
      <x:c r="E1028" t="str">
        <x:v>PM-00</x:v>
      </x:c>
      <x:c r="F1028" t="str">
        <x:v>Routine/Planned</x:v>
      </x:c>
      <x:c r="G1028" t="str">
        <x:v>planned activity</x:v>
      </x:c>
      <x:c r="H1028" t="str">
        <x:v>None</x:v>
      </x:c>
      <x:c r="I1028" t="str">
        <x:v>None</x:v>
      </x:c>
      <x:c r="J1028" t="n">
        <x:v>1.3</x:v>
      </x:c>
      <x:c r="K1028" t="n">
        <x:v>0.8</x:v>
      </x:c>
      <x:c r="L1028" s="30" t="n">
        <x:v>93.6</x:v>
      </x:c>
      <x:c r="M1028" s="31" t="b">
        <x:v>1</x:v>
      </x:c>
      <x:c r="N1028" s="31" t="b">
        <x:v>0</x:v>
      </x:c>
      <x:c r="O1028" t="str">
        <x:v>Planned maintenance</x:v>
      </x:c>
      <x:c r="P1028" s="31" t="b">
        <x:v>0</x:v>
      </x:c>
      <x:c r="Q1028" t="str"/>
    </x:row>
    <x:row r="1029">
      <x:c r="A1029" t="str">
        <x:v>MNT-0001028</x:v>
      </x:c>
      <x:c r="B1029" t="str">
        <x:v>DEV-00254</x:v>
      </x:c>
      <x:c r="C1029" s="28" t="n">
        <x:v>46117</x:v>
      </x:c>
      <x:c r="D1029" t="str">
        <x:v>Corrective Repair</x:v>
      </x:c>
      <x:c r="E1029" t="str">
        <x:v>NET-04</x:v>
      </x:c>
      <x:c r="F1029" t="str">
        <x:v>Network/Connectivity</x:v>
      </x:c>
      <x:c r="G1029" t="str">
        <x:v>network communication interruption</x:v>
      </x:c>
      <x:c r="H1029" t="str">
        <x:v>Moderate</x:v>
      </x:c>
      <x:c r="I1029" t="str">
        <x:v>None</x:v>
      </x:c>
      <x:c r="J1029" t="n">
        <x:v>3.4</x:v>
      </x:c>
      <x:c r="K1029" t="n">
        <x:v>11.9</x:v>
      </x:c>
      <x:c r="L1029" s="30" t="n">
        <x:v>244.8</x:v>
      </x:c>
      <x:c r="M1029" s="31" t="b">
        <x:v>1</x:v>
      </x:c>
      <x:c r="N1029" s="31" t="b">
        <x:v>0</x:v>
      </x:c>
      <x:c r="O1029" t="str">
        <x:v>Network infrastructure</x:v>
      </x:c>
      <x:c r="P1029" s="31" t="b">
        <x:v>0</x:v>
      </x:c>
      <x:c r="Q1029" t="str"/>
    </x:row>
    <x:row r="1030">
      <x:c r="A1030" t="str">
        <x:v>MNT-0001029</x:v>
      </x:c>
      <x:c r="B1030" t="str">
        <x:v>DEV-00255</x:v>
      </x:c>
      <x:c r="C1030" s="28" t="n">
        <x:v>45509</x:v>
      </x:c>
      <x:c r="D1030" t="str">
        <x:v>Preventive Maintenance</x:v>
      </x:c>
      <x:c r="E1030" t="str">
        <x:v>PM-00</x:v>
      </x:c>
      <x:c r="F1030" t="str">
        <x:v>Routine/Planned</x:v>
      </x:c>
      <x:c r="G1030" t="str">
        <x:v>planned activity</x:v>
      </x:c>
      <x:c r="H1030" t="str">
        <x:v>None</x:v>
      </x:c>
      <x:c r="I1030" t="str">
        <x:v>None</x:v>
      </x:c>
      <x:c r="J1030" t="n">
        <x:v>1.2</x:v>
      </x:c>
      <x:c r="K1030" t="n">
        <x:v>2.2</x:v>
      </x:c>
      <x:c r="L1030" s="30" t="n">
        <x:v>86.4</x:v>
      </x:c>
      <x:c r="M1030" s="31" t="b">
        <x:v>1</x:v>
      </x:c>
      <x:c r="N1030" s="31" t="b">
        <x:v>0</x:v>
      </x:c>
      <x:c r="O1030" t="str">
        <x:v>Planned maintenance</x:v>
      </x:c>
      <x:c r="P1030" s="31" t="b">
        <x:v>0</x:v>
      </x:c>
      <x:c r="Q1030" t="str"/>
    </x:row>
    <x:row r="1031">
      <x:c r="A1031" t="str">
        <x:v>MNT-0001030</x:v>
      </x:c>
      <x:c r="B1031" t="str">
        <x:v>DEV-00255</x:v>
      </x:c>
      <x:c r="C1031" s="28" t="n">
        <x:v>45713</x:v>
      </x:c>
      <x:c r="D1031" t="str">
        <x:v>Corrective Repair</x:v>
      </x:c>
      <x:c r="E1031" t="str">
        <x:v>MEC-07</x:v>
      </x:c>
      <x:c r="F1031" t="str">
        <x:v>Mechanical</x:v>
      </x:c>
      <x:c r="G1031" t="str">
        <x:v>mechanical wear or connector issue</x:v>
      </x:c>
      <x:c r="H1031" t="str">
        <x:v>Moderate</x:v>
      </x:c>
      <x:c r="I1031" t="str">
        <x:v>Battery pack</x:v>
      </x:c>
      <x:c r="J1031" t="n">
        <x:v>2.3</x:v>
      </x:c>
      <x:c r="K1031" t="n">
        <x:v>10.2</x:v>
      </x:c>
      <x:c r="L1031" s="30" t="n">
        <x:v>629.4</x:v>
      </x:c>
      <x:c r="M1031" s="31" t="b">
        <x:v>1</x:v>
      </x:c>
      <x:c r="N1031" s="31" t="b">
        <x:v>0</x:v>
      </x:c>
      <x:c r="O1031" t="str">
        <x:v>Accessory failure</x:v>
      </x:c>
      <x:c r="P1031" s="31" t="b">
        <x:v>0</x:v>
      </x:c>
      <x:c r="Q1031" t="str"/>
    </x:row>
    <x:row r="1032">
      <x:c r="A1032" t="str">
        <x:v>MNT-0001031</x:v>
      </x:c>
      <x:c r="B1032" t="str">
        <x:v>DEV-00255</x:v>
      </x:c>
      <x:c r="C1032" s="28" t="n">
        <x:v>46108</x:v>
      </x:c>
      <x:c r="D1032" t="str">
        <x:v>Preventive Maintenance</x:v>
      </x:c>
      <x:c r="E1032" t="str">
        <x:v>PM-00</x:v>
      </x:c>
      <x:c r="F1032" t="str">
        <x:v>Routine/Planned</x:v>
      </x:c>
      <x:c r="G1032" t="str">
        <x:v>planned activity</x:v>
      </x:c>
      <x:c r="H1032" t="str">
        <x:v>None</x:v>
      </x:c>
      <x:c r="I1032" t="str">
        <x:v>None</x:v>
      </x:c>
      <x:c r="J1032" t="n">
        <x:v>1.2</x:v>
      </x:c>
      <x:c r="K1032" t="n">
        <x:v>2.2</x:v>
      </x:c>
      <x:c r="L1032" s="30" t="n">
        <x:v>86.4</x:v>
      </x:c>
      <x:c r="M1032" s="31" t="b">
        <x:v>1</x:v>
      </x:c>
      <x:c r="N1032" s="31" t="b">
        <x:v>0</x:v>
      </x:c>
      <x:c r="O1032" t="str">
        <x:v>Planned maintenance</x:v>
      </x:c>
      <x:c r="P1032" s="31" t="b">
        <x:v>0</x:v>
      </x:c>
      <x:c r="Q1032" t="str"/>
    </x:row>
    <x:row r="1033">
      <x:c r="A1033" t="str">
        <x:v>MNT-0001032</x:v>
      </x:c>
      <x:c r="B1033" t="str">
        <x:v>DEV-00255</x:v>
      </x:c>
      <x:c r="C1033" s="28" t="n">
        <x:v>46178</x:v>
      </x:c>
      <x:c r="D1033" t="str">
        <x:v>Preventive Maintenance</x:v>
      </x:c>
      <x:c r="E1033" t="str">
        <x:v>PM-00</x:v>
      </x:c>
      <x:c r="F1033" t="str">
        <x:v>Routine/Planned</x:v>
      </x:c>
      <x:c r="G1033" t="str">
        <x:v>planned activity</x:v>
      </x:c>
      <x:c r="H1033" t="str">
        <x:v>None</x:v>
      </x:c>
      <x:c r="I1033" t="str">
        <x:v>None</x:v>
      </x:c>
      <x:c r="J1033" t="n">
        <x:v>1.2</x:v>
      </x:c>
      <x:c r="K1033" t="n">
        <x:v>1.4</x:v>
      </x:c>
      <x:c r="L1033" s="30" t="n">
        <x:v>86.4</x:v>
      </x:c>
      <x:c r="M1033" s="31" t="b">
        <x:v>0</x:v>
      </x:c>
      <x:c r="N1033" s="31" t="b">
        <x:v>0</x:v>
      </x:c>
      <x:c r="O1033" t="str">
        <x:v>Planned maintenance</x:v>
      </x:c>
      <x:c r="P1033" s="31" t="b">
        <x:v>0</x:v>
      </x:c>
      <x:c r="Q1033" t="str"/>
    </x:row>
    <x:row r="1034">
      <x:c r="A1034" t="str">
        <x:v>MNT-0001033</x:v>
      </x:c>
      <x:c r="B1034" t="str">
        <x:v>DEV-00256</x:v>
      </x:c>
      <x:c r="C1034" s="28" t="n">
        <x:v>45562</x:v>
      </x:c>
      <x:c r="D1034" t="str">
        <x:v>Calibration</x:v>
      </x:c>
      <x:c r="E1034" t="str">
        <x:v>CAL-00</x:v>
      </x:c>
      <x:c r="F1034" t="str">
        <x:v>Routine/Planned</x:v>
      </x:c>
      <x:c r="G1034" t="str">
        <x:v>planned activity</x:v>
      </x:c>
      <x:c r="H1034" t="str">
        <x:v>None</x:v>
      </x:c>
      <x:c r="I1034" t="str">
        <x:v>None</x:v>
      </x:c>
      <x:c r="J1034" t="n">
        <x:v>1.2</x:v>
      </x:c>
      <x:c r="K1034" t="n">
        <x:v>1.4</x:v>
      </x:c>
      <x:c r="L1034" s="30" t="n">
        <x:v>86.4</x:v>
      </x:c>
      <x:c r="M1034" s="31" t="b">
        <x:v>1</x:v>
      </x:c>
      <x:c r="N1034" s="31" t="b">
        <x:v>0</x:v>
      </x:c>
      <x:c r="O1034" t="str">
        <x:v>Planned maintenance</x:v>
      </x:c>
      <x:c r="P1034" s="31" t="b">
        <x:v>0</x:v>
      </x:c>
      <x:c r="Q1034" t="str"/>
    </x:row>
    <x:row r="1035">
      <x:c r="A1035" t="str">
        <x:v>MNT-0001034</x:v>
      </x:c>
      <x:c r="B1035" t="str">
        <x:v>DEV-00256</x:v>
      </x:c>
      <x:c r="C1035" s="28" t="n">
        <x:v>45675</x:v>
      </x:c>
      <x:c r="D1035" t="str">
        <x:v>Preventive Maintenance</x:v>
      </x:c>
      <x:c r="E1035" t="str">
        <x:v>PM-00</x:v>
      </x:c>
      <x:c r="F1035" t="str">
        <x:v>Routine/Planned</x:v>
      </x:c>
      <x:c r="G1035" t="str">
        <x:v>planned activity</x:v>
      </x:c>
      <x:c r="H1035" t="str">
        <x:v>None</x:v>
      </x:c>
      <x:c r="I1035" t="str">
        <x:v>None</x:v>
      </x:c>
      <x:c r="J1035" t="n">
        <x:v>1.3</x:v>
      </x:c>
      <x:c r="K1035" t="n">
        <x:v>1.3</x:v>
      </x:c>
      <x:c r="L1035" s="30" t="n">
        <x:v>93.6</x:v>
      </x:c>
      <x:c r="M1035" s="31" t="b">
        <x:v>1</x:v>
      </x:c>
      <x:c r="N1035" s="31" t="b">
        <x:v>0</x:v>
      </x:c>
      <x:c r="O1035" t="str">
        <x:v>Planned maintenance</x:v>
      </x:c>
      <x:c r="P1035" s="31" t="b">
        <x:v>0</x:v>
      </x:c>
      <x:c r="Q1035" t="str"/>
    </x:row>
    <x:row r="1036">
      <x:c r="A1036" t="str">
        <x:v>MNT-0001035</x:v>
      </x:c>
      <x:c r="B1036" t="str">
        <x:v>DEV-00256</x:v>
      </x:c>
      <x:c r="C1036" s="28" t="n">
        <x:v>45788</x:v>
      </x:c>
      <x:c r="D1036" t="str">
        <x:v>Preventive Maintenance</x:v>
      </x:c>
      <x:c r="E1036" t="str">
        <x:v>PM-00</x:v>
      </x:c>
      <x:c r="F1036" t="str">
        <x:v>Routine/Planned</x:v>
      </x:c>
      <x:c r="G1036" t="str">
        <x:v>planned activity</x:v>
      </x:c>
      <x:c r="H1036" t="str">
        <x:v>None</x:v>
      </x:c>
      <x:c r="I1036" t="str">
        <x:v>None</x:v>
      </x:c>
      <x:c r="J1036" t="n">
        <x:v>1.7</x:v>
      </x:c>
      <x:c r="K1036" t="n">
        <x:v>2.6</x:v>
      </x:c>
      <x:c r="L1036" s="30" t="n">
        <x:v>122.4</x:v>
      </x:c>
      <x:c r="M1036" s="31" t="b">
        <x:v>0</x:v>
      </x:c>
      <x:c r="N1036" s="31" t="b">
        <x:v>0</x:v>
      </x:c>
      <x:c r="O1036" t="str">
        <x:v>Planned maintenance</x:v>
      </x:c>
      <x:c r="P1036" s="31" t="b">
        <x:v>0</x:v>
      </x:c>
      <x:c r="Q1036" t="str"/>
    </x:row>
    <x:row r="1037">
      <x:c r="A1037" t="str">
        <x:v>MNT-0001036</x:v>
      </x:c>
      <x:c r="B1037" t="str">
        <x:v>DEV-00256</x:v>
      </x:c>
      <x:c r="C1037" s="28" t="n">
        <x:v>46087</x:v>
      </x:c>
      <x:c r="D1037" t="str">
        <x:v>Corrective Repair</x:v>
      </x:c>
      <x:c r="E1037" t="str">
        <x:v>SW-05</x:v>
      </x:c>
      <x:c r="F1037" t="str">
        <x:v>Software/Firmware</x:v>
      </x:c>
      <x:c r="G1037" t="str">
        <x:v>software or firmware error</x:v>
      </x:c>
      <x:c r="H1037" t="str">
        <x:v>Moderate</x:v>
      </x:c>
      <x:c r="I1037" t="str">
        <x:v>None</x:v>
      </x:c>
      <x:c r="J1037" t="n">
        <x:v>2.4</x:v>
      </x:c>
      <x:c r="K1037" t="n">
        <x:v>10.2</x:v>
      </x:c>
      <x:c r="L1037" s="30" t="n">
        <x:v>172.8</x:v>
      </x:c>
      <x:c r="M1037" s="31" t="b">
        <x:v>1</x:v>
      </x:c>
      <x:c r="N1037" s="31" t="b">
        <x:v>0</x:v>
      </x:c>
      <x:c r="O1037" t="str">
        <x:v>Accessory failure</x:v>
      </x:c>
      <x:c r="P1037" s="31" t="b">
        <x:v>0</x:v>
      </x:c>
      <x:c r="Q1037" t="str"/>
    </x:row>
    <x:row r="1038">
      <x:c r="A1038" t="str">
        <x:v>MNT-0001037</x:v>
      </x:c>
      <x:c r="B1038" t="str">
        <x:v>DEV-00256</x:v>
      </x:c>
      <x:c r="C1038" s="28" t="n">
        <x:v>46118</x:v>
      </x:c>
      <x:c r="D1038" t="str">
        <x:v>Preventive Maintenance</x:v>
      </x:c>
      <x:c r="E1038" t="str">
        <x:v>PM-00</x:v>
      </x:c>
      <x:c r="F1038" t="str">
        <x:v>Routine/Planned</x:v>
      </x:c>
      <x:c r="G1038" t="str">
        <x:v>planned activity</x:v>
      </x:c>
      <x:c r="H1038" t="str">
        <x:v>None</x:v>
      </x:c>
      <x:c r="I1038" t="str">
        <x:v>None</x:v>
      </x:c>
      <x:c r="J1038" t="n">
        <x:v>0.9</x:v>
      </x:c>
      <x:c r="K1038" t="n">
        <x:v>1.9</x:v>
      </x:c>
      <x:c r="L1038" s="30" t="n">
        <x:v>64.8</x:v>
      </x:c>
      <x:c r="M1038" s="31" t="b">
        <x:v>1</x:v>
      </x:c>
      <x:c r="N1038" s="31" t="b">
        <x:v>0</x:v>
      </x:c>
      <x:c r="O1038" t="str">
        <x:v>Planned maintenance</x:v>
      </x:c>
      <x:c r="P1038" s="31" t="b">
        <x:v>0</x:v>
      </x:c>
      <x:c r="Q1038" t="str"/>
    </x:row>
    <x:row r="1039">
      <x:c r="A1039" t="str">
        <x:v>MNT-0001038</x:v>
      </x:c>
      <x:c r="B1039" t="str">
        <x:v>DEV-00257</x:v>
      </x:c>
      <x:c r="C1039" s="28" t="n">
        <x:v>45411</x:v>
      </x:c>
      <x:c r="D1039" t="str">
        <x:v>Corrective Repair</x:v>
      </x:c>
      <x:c r="E1039" t="str">
        <x:v>COM-02</x:v>
      </x:c>
      <x:c r="F1039" t="str">
        <x:v>Network/Connectivity</x:v>
      </x:c>
      <x:c r="G1039" t="str">
        <x:v>network communication interruption</x:v>
      </x:c>
      <x:c r="H1039" t="str">
        <x:v>Moderate</x:v>
      </x:c>
      <x:c r="I1039" t="str">
        <x:v>Battery pack</x:v>
      </x:c>
      <x:c r="J1039" t="n">
        <x:v>1.7</x:v>
      </x:c>
      <x:c r="K1039" t="n">
        <x:v>2.2</x:v>
      </x:c>
      <x:c r="L1039" s="30" t="n">
        <x:v>469.26</x:v>
      </x:c>
      <x:c r="M1039" s="31" t="b">
        <x:v>0</x:v>
      </x:c>
      <x:c r="N1039" s="31" t="b">
        <x:v>0</x:v>
      </x:c>
      <x:c r="O1039" t="str">
        <x:v>User/environment interaction</x:v>
      </x:c>
      <x:c r="P1039" s="31" t="b">
        <x:v>0</x:v>
      </x:c>
      <x:c r="Q1039" t="str"/>
    </x:row>
    <x:row r="1040">
      <x:c r="A1040" t="str">
        <x:v>MNT-0001039</x:v>
      </x:c>
      <x:c r="B1040" t="str">
        <x:v>DEV-00257</x:v>
      </x:c>
      <x:c r="C1040" s="28" t="n">
        <x:v>45498</x:v>
      </x:c>
      <x:c r="D1040" t="str">
        <x:v>Preventive Maintenance</x:v>
      </x:c>
      <x:c r="E1040" t="str">
        <x:v>PM-00</x:v>
      </x:c>
      <x:c r="F1040" t="str">
        <x:v>Routine/Planned</x:v>
      </x:c>
      <x:c r="G1040" t="str">
        <x:v>planned activity</x:v>
      </x:c>
      <x:c r="H1040" t="str">
        <x:v>None</x:v>
      </x:c>
      <x:c r="I1040" t="str">
        <x:v>None</x:v>
      </x:c>
      <x:c r="J1040" t="n">
        <x:v>1.1</x:v>
      </x:c>
      <x:c r="K1040" t="n">
        <x:v>1.6</x:v>
      </x:c>
      <x:c r="L1040" s="30" t="n">
        <x:v>79.2</x:v>
      </x:c>
      <x:c r="M1040" s="31" t="b">
        <x:v>1</x:v>
      </x:c>
      <x:c r="N1040" s="31" t="b">
        <x:v>0</x:v>
      </x:c>
      <x:c r="O1040" t="str">
        <x:v>Planned maintenance</x:v>
      </x:c>
      <x:c r="P1040" s="31" t="b">
        <x:v>0</x:v>
      </x:c>
      <x:c r="Q1040" t="str"/>
    </x:row>
    <x:row r="1041">
      <x:c r="A1041" t="str">
        <x:v>MNT-0001040</x:v>
      </x:c>
      <x:c r="B1041" t="str">
        <x:v>DEV-00257</x:v>
      </x:c>
      <x:c r="C1041" s="28" t="n">
        <x:v>45719</x:v>
      </x:c>
      <x:c r="D1041" t="str">
        <x:v>Corrective Repair</x:v>
      </x:c>
      <x:c r="E1041" t="str">
        <x:v>SW-01</x:v>
      </x:c>
      <x:c r="F1041" t="str">
        <x:v>Software/Firmware</x:v>
      </x:c>
      <x:c r="G1041" t="str">
        <x:v>software or firmware error</x:v>
      </x:c>
      <x:c r="H1041" t="str">
        <x:v>Minor</x:v>
      </x:c>
      <x:c r="I1041" t="str">
        <x:v>None</x:v>
      </x:c>
      <x:c r="J1041" t="n">
        <x:v>1.9</x:v>
      </x:c>
      <x:c r="K1041" t="n">
        <x:v>8.4</x:v>
      </x:c>
      <x:c r="L1041" s="30" t="n">
        <x:v>136.8</x:v>
      </x:c>
      <x:c r="M1041" s="31" t="b">
        <x:v>1</x:v>
      </x:c>
      <x:c r="N1041" s="31" t="b">
        <x:v>0</x:v>
      </x:c>
      <x:c r="O1041" t="str">
        <x:v>User/environment interaction</x:v>
      </x:c>
      <x:c r="P1041" s="31" t="b">
        <x:v>0</x:v>
      </x:c>
      <x:c r="Q1041" t="str"/>
    </x:row>
    <x:row r="1042">
      <x:c r="A1042" t="str">
        <x:v>MNT-0001041</x:v>
      </x:c>
      <x:c r="B1042" t="str">
        <x:v>DEV-00257</x:v>
      </x:c>
      <x:c r="C1042" s="28" t="n">
        <x:v>45902</x:v>
      </x:c>
      <x:c r="D1042" t="str">
        <x:v>Preventive Maintenance</x:v>
      </x:c>
      <x:c r="E1042" t="str">
        <x:v>PM-00</x:v>
      </x:c>
      <x:c r="F1042" t="str">
        <x:v>Routine/Planned</x:v>
      </x:c>
      <x:c r="G1042" t="str">
        <x:v>planned activity</x:v>
      </x:c>
      <x:c r="H1042" t="str">
        <x:v>None</x:v>
      </x:c>
      <x:c r="I1042" t="str">
        <x:v>None</x:v>
      </x:c>
      <x:c r="J1042" t="n">
        <x:v>0.7</x:v>
      </x:c>
      <x:c r="K1042" t="n">
        <x:v>1.1</x:v>
      </x:c>
      <x:c r="L1042" s="30" t="n">
        <x:v>50.4</x:v>
      </x:c>
      <x:c r="M1042" s="31" t="b">
        <x:v>1</x:v>
      </x:c>
      <x:c r="N1042" s="31" t="b">
        <x:v>0</x:v>
      </x:c>
      <x:c r="O1042" t="str">
        <x:v>Planned maintenance</x:v>
      </x:c>
      <x:c r="P1042" s="31" t="b">
        <x:v>0</x:v>
      </x:c>
      <x:c r="Q1042" t="str"/>
    </x:row>
    <x:row r="1043">
      <x:c r="A1043" t="str">
        <x:v>MNT-0001042</x:v>
      </x:c>
      <x:c r="B1043" t="str">
        <x:v>DEV-00258</x:v>
      </x:c>
      <x:c r="C1043" s="28" t="n">
        <x:v>45474</x:v>
      </x:c>
      <x:c r="D1043" t="str">
        <x:v>Preventive Maintenance</x:v>
      </x:c>
      <x:c r="E1043" t="str">
        <x:v>PM-00</x:v>
      </x:c>
      <x:c r="F1043" t="str">
        <x:v>Routine/Planned</x:v>
      </x:c>
      <x:c r="G1043" t="str">
        <x:v>planned activity</x:v>
      </x:c>
      <x:c r="H1043" t="str">
        <x:v>None</x:v>
      </x:c>
      <x:c r="I1043" t="str">
        <x:v>None</x:v>
      </x:c>
      <x:c r="J1043" t="n">
        <x:v>1.4</x:v>
      </x:c>
      <x:c r="K1043" t="n">
        <x:v>1.1</x:v>
      </x:c>
      <x:c r="L1043" s="30" t="n">
        <x:v>100.8</x:v>
      </x:c>
      <x:c r="M1043" s="31" t="b">
        <x:v>1</x:v>
      </x:c>
      <x:c r="N1043" s="31" t="b">
        <x:v>0</x:v>
      </x:c>
      <x:c r="O1043" t="str">
        <x:v>Planned maintenance</x:v>
      </x:c>
      <x:c r="P1043" s="31" t="b">
        <x:v>0</x:v>
      </x:c>
      <x:c r="Q1043" t="str"/>
    </x:row>
    <x:row r="1044">
      <x:c r="A1044" t="str">
        <x:v>MNT-0001043</x:v>
      </x:c>
      <x:c r="B1044" t="str">
        <x:v>DEV-00258</x:v>
      </x:c>
      <x:c r="C1044" s="28" t="n">
        <x:v>45685</x:v>
      </x:c>
      <x:c r="D1044" t="str">
        <x:v>Corrective Repair</x:v>
      </x:c>
      <x:c r="E1044" t="str">
        <x:v>SNS-01</x:v>
      </x:c>
      <x:c r="F1044" t="str">
        <x:v>Sensor/Measurement</x:v>
      </x:c>
      <x:c r="G1044" t="str">
        <x:v>measurement or sensor drift</x:v>
      </x:c>
      <x:c r="H1044" t="str">
        <x:v>Moderate</x:v>
      </x:c>
      <x:c r="I1044" t="str">
        <x:v>None</x:v>
      </x:c>
      <x:c r="J1044" t="n">
        <x:v>2.1</x:v>
      </x:c>
      <x:c r="K1044" t="n">
        <x:v>18.7</x:v>
      </x:c>
      <x:c r="L1044" s="30" t="n">
        <x:v>151.2</x:v>
      </x:c>
      <x:c r="M1044" s="31" t="b">
        <x:v>1</x:v>
      </x:c>
      <x:c r="N1044" s="31" t="b">
        <x:v>0</x:v>
      </x:c>
      <x:c r="O1044" t="str">
        <x:v>Battery ageing</x:v>
      </x:c>
      <x:c r="P1044" s="31" t="b">
        <x:v>0</x:v>
      </x:c>
      <x:c r="Q1044" t="str"/>
    </x:row>
    <x:row r="1045">
      <x:c r="A1045" t="str">
        <x:v>MNT-0001044</x:v>
      </x:c>
      <x:c r="B1045" t="str">
        <x:v>DEV-00258</x:v>
      </x:c>
      <x:c r="C1045" s="28" t="n">
        <x:v>45923</x:v>
      </x:c>
      <x:c r="D1045" t="str">
        <x:v>Preventive Maintenance</x:v>
      </x:c>
      <x:c r="E1045" t="str">
        <x:v>PM-00</x:v>
      </x:c>
      <x:c r="F1045" t="str">
        <x:v>Routine/Planned</x:v>
      </x:c>
      <x:c r="G1045" t="str">
        <x:v>planned activity</x:v>
      </x:c>
      <x:c r="H1045" t="str">
        <x:v>None</x:v>
      </x:c>
      <x:c r="I1045" t="str">
        <x:v>None</x:v>
      </x:c>
      <x:c r="J1045" t="n">
        <x:v>0.3</x:v>
      </x:c>
      <x:c r="K1045" t="n">
        <x:v>1.5</x:v>
      </x:c>
      <x:c r="L1045" s="30" t="n">
        <x:v>21.6</x:v>
      </x:c>
      <x:c r="M1045" s="31" t="b">
        <x:v>1</x:v>
      </x:c>
      <x:c r="N1045" s="31" t="b">
        <x:v>0</x:v>
      </x:c>
      <x:c r="O1045" t="str">
        <x:v>Planned maintenance</x:v>
      </x:c>
      <x:c r="P1045" s="31" t="b">
        <x:v>0</x:v>
      </x:c>
      <x:c r="Q1045" t="str"/>
    </x:row>
    <x:row r="1046">
      <x:c r="A1046" t="str">
        <x:v>MNT-0001045</x:v>
      </x:c>
      <x:c r="B1046" t="str">
        <x:v>DEV-00259</x:v>
      </x:c>
      <x:c r="C1046" s="28" t="n">
        <x:v>45385</x:v>
      </x:c>
      <x:c r="D1046" t="str">
        <x:v>Preventive Maintenance</x:v>
      </x:c>
      <x:c r="E1046" t="str">
        <x:v>PM-00</x:v>
      </x:c>
      <x:c r="F1046" t="str">
        <x:v>Routine/Planned</x:v>
      </x:c>
      <x:c r="G1046" t="str">
        <x:v>planned activity</x:v>
      </x:c>
      <x:c r="H1046" t="str">
        <x:v>None</x:v>
      </x:c>
      <x:c r="I1046" t="str">
        <x:v>None</x:v>
      </x:c>
      <x:c r="J1046" t="n">
        <x:v>1.5</x:v>
      </x:c>
      <x:c r="K1046" t="n">
        <x:v>1.4</x:v>
      </x:c>
      <x:c r="L1046" s="30" t="n">
        <x:v>108</x:v>
      </x:c>
      <x:c r="M1046" s="31" t="b">
        <x:v>1</x:v>
      </x:c>
      <x:c r="N1046" s="31" t="b">
        <x:v>0</x:v>
      </x:c>
      <x:c r="O1046" t="str">
        <x:v>Planned maintenance</x:v>
      </x:c>
      <x:c r="P1046" s="31" t="b">
        <x:v>0</x:v>
      </x:c>
      <x:c r="Q1046" t="str"/>
    </x:row>
    <x:row r="1047">
      <x:c r="A1047" t="str">
        <x:v>MNT-0001046</x:v>
      </x:c>
      <x:c r="B1047" t="str">
        <x:v>DEV-00259</x:v>
      </x:c>
      <x:c r="C1047" s="28" t="n">
        <x:v>45406</x:v>
      </x:c>
      <x:c r="D1047" t="str">
        <x:v>Preventive Maintenance</x:v>
      </x:c>
      <x:c r="E1047" t="str">
        <x:v>PM-00</x:v>
      </x:c>
      <x:c r="F1047" t="str">
        <x:v>Routine/Planned</x:v>
      </x:c>
      <x:c r="G1047" t="str">
        <x:v>planned activity</x:v>
      </x:c>
      <x:c r="H1047" t="str">
        <x:v>None</x:v>
      </x:c>
      <x:c r="I1047" t="str">
        <x:v>None</x:v>
      </x:c>
      <x:c r="J1047" t="n">
        <x:v>1.6</x:v>
      </x:c>
      <x:c r="K1047" t="n">
        <x:v>0.5</x:v>
      </x:c>
      <x:c r="L1047" s="30" t="n">
        <x:v>115.2</x:v>
      </x:c>
      <x:c r="M1047" s="31" t="b">
        <x:v>0</x:v>
      </x:c>
      <x:c r="N1047" s="31" t="b">
        <x:v>0</x:v>
      </x:c>
      <x:c r="O1047" t="str">
        <x:v>Planned maintenance</x:v>
      </x:c>
      <x:c r="P1047" s="31" t="b">
        <x:v>0</x:v>
      </x:c>
      <x:c r="Q1047" t="str"/>
    </x:row>
    <x:row r="1048">
      <x:c r="A1048" t="str">
        <x:v>MNT-0001047</x:v>
      </x:c>
      <x:c r="B1048" t="str">
        <x:v>DEV-00259</x:v>
      </x:c>
      <x:c r="C1048" s="28" t="n">
        <x:v>45759</x:v>
      </x:c>
      <x:c r="D1048" t="str">
        <x:v>Corrective Repair</x:v>
      </x:c>
      <x:c r="E1048" t="str">
        <x:v>MEC-07</x:v>
      </x:c>
      <x:c r="F1048" t="str">
        <x:v>Mechanical</x:v>
      </x:c>
      <x:c r="G1048" t="str">
        <x:v>mechanical wear or connector issue</x:v>
      </x:c>
      <x:c r="H1048" t="str">
        <x:v>Major</x:v>
      </x:c>
      <x:c r="I1048" t="str">
        <x:v>Pump mechanism</x:v>
      </x:c>
      <x:c r="J1048" t="n">
        <x:v>2.5</x:v>
      </x:c>
      <x:c r="K1048" t="n">
        <x:v>21.7</x:v>
      </x:c>
      <x:c r="L1048" s="30" t="n">
        <x:v>927.15</x:v>
      </x:c>
      <x:c r="M1048" s="31" t="b">
        <x:v>0</x:v>
      </x:c>
      <x:c r="N1048" s="31" t="b">
        <x:v>0</x:v>
      </x:c>
      <x:c r="O1048" t="str">
        <x:v>User/environment interaction</x:v>
      </x:c>
      <x:c r="P1048" s="31" t="b">
        <x:v>0</x:v>
      </x:c>
      <x:c r="Q1048" t="str"/>
    </x:row>
    <x:row r="1049">
      <x:c r="A1049" t="str">
        <x:v>MNT-0001048</x:v>
      </x:c>
      <x:c r="B1049" t="str">
        <x:v>DEV-00259</x:v>
      </x:c>
      <x:c r="C1049" s="28" t="n">
        <x:v>46003</x:v>
      </x:c>
      <x:c r="D1049" t="str">
        <x:v>Corrective Repair</x:v>
      </x:c>
      <x:c r="E1049" t="str">
        <x:v>MEC-01</x:v>
      </x:c>
      <x:c r="F1049" t="str">
        <x:v>Mechanical</x:v>
      </x:c>
      <x:c r="G1049" t="str">
        <x:v>mechanical wear or connector issue</x:v>
      </x:c>
      <x:c r="H1049" t="str">
        <x:v>Moderate</x:v>
      </x:c>
      <x:c r="I1049" t="str">
        <x:v>None</x:v>
      </x:c>
      <x:c r="J1049" t="n">
        <x:v>1.9</x:v>
      </x:c>
      <x:c r="K1049" t="n">
        <x:v>11.8</x:v>
      </x:c>
      <x:c r="L1049" s="30" t="n">
        <x:v>136.8</x:v>
      </x:c>
      <x:c r="M1049" s="31" t="b">
        <x:v>1</x:v>
      </x:c>
      <x:c r="N1049" s="31" t="b">
        <x:v>0</x:v>
      </x:c>
      <x:c r="O1049" t="str">
        <x:v>Battery ageing</x:v>
      </x:c>
      <x:c r="P1049" s="31" t="b">
        <x:v>0</x:v>
      </x:c>
      <x:c r="Q1049" t="str"/>
    </x:row>
    <x:row r="1050">
      <x:c r="A1050" t="str">
        <x:v>MNT-0001049</x:v>
      </x:c>
      <x:c r="B1050" t="str">
        <x:v>DEV-00259</x:v>
      </x:c>
      <x:c r="C1050" s="28" t="n">
        <x:v>46114</x:v>
      </x:c>
      <x:c r="D1050" t="str">
        <x:v>Corrective Repair</x:v>
      </x:c>
      <x:c r="E1050" t="str">
        <x:v>PWR-02</x:v>
      </x:c>
      <x:c r="F1050" t="str">
        <x:v>Power/Battery</x:v>
      </x:c>
      <x:c r="G1050" t="str">
        <x:v>battery or power issue</x:v>
      </x:c>
      <x:c r="H1050" t="str">
        <x:v>Minor</x:v>
      </x:c>
      <x:c r="I1050" t="str">
        <x:v>None</x:v>
      </x:c>
      <x:c r="J1050" t="n">
        <x:v>1.7</x:v>
      </x:c>
      <x:c r="K1050" t="n">
        <x:v>13.1</x:v>
      </x:c>
      <x:c r="L1050" s="30" t="n">
        <x:v>122.4</x:v>
      </x:c>
      <x:c r="M1050" s="31" t="b">
        <x:v>1</x:v>
      </x:c>
      <x:c r="N1050" s="31" t="b">
        <x:v>0</x:v>
      </x:c>
      <x:c r="O1050" t="str">
        <x:v>Accessory failure</x:v>
      </x:c>
      <x:c r="P1050" s="31" t="b">
        <x:v>0</x:v>
      </x:c>
      <x:c r="Q1050" t="str"/>
    </x:row>
    <x:row r="1051">
      <x:c r="A1051" t="str">
        <x:v>MNT-0001050</x:v>
      </x:c>
      <x:c r="B1051" t="str">
        <x:v>DEV-00260</x:v>
      </x:c>
      <x:c r="C1051" s="28" t="n">
        <x:v>45315</x:v>
      </x:c>
      <x:c r="D1051" t="str">
        <x:v>Preventive Maintenance</x:v>
      </x:c>
      <x:c r="E1051" t="str">
        <x:v>PM-00</x:v>
      </x:c>
      <x:c r="F1051" t="str">
        <x:v>Routine/Planned</x:v>
      </x:c>
      <x:c r="G1051" t="str">
        <x:v>planned activity</x:v>
      </x:c>
      <x:c r="H1051" t="str">
        <x:v>None</x:v>
      </x:c>
      <x:c r="I1051" t="str">
        <x:v>None</x:v>
      </x:c>
      <x:c r="J1051" t="n">
        <x:v>1.1</x:v>
      </x:c>
      <x:c r="K1051" t="n">
        <x:v>1.7</x:v>
      </x:c>
      <x:c r="L1051" s="30" t="n">
        <x:v>79.2</x:v>
      </x:c>
      <x:c r="M1051" s="31" t="b">
        <x:v>0</x:v>
      </x:c>
      <x:c r="N1051" s="31" t="b">
        <x:v>0</x:v>
      </x:c>
      <x:c r="O1051" t="str">
        <x:v>Planned maintenance</x:v>
      </x:c>
      <x:c r="P1051" s="31" t="b">
        <x:v>0</x:v>
      </x:c>
      <x:c r="Q1051" t="str"/>
    </x:row>
    <x:row r="1052">
      <x:c r="A1052" t="str">
        <x:v>MNT-0001051</x:v>
      </x:c>
      <x:c r="B1052" t="str">
        <x:v>DEV-00260</x:v>
      </x:c>
      <x:c r="C1052" s="28" t="n">
        <x:v>45394</x:v>
      </x:c>
      <x:c r="D1052" t="str">
        <x:v>Preventive Maintenance</x:v>
      </x:c>
      <x:c r="E1052" t="str">
        <x:v>PM-00</x:v>
      </x:c>
      <x:c r="F1052" t="str">
        <x:v>Routine/Planned</x:v>
      </x:c>
      <x:c r="G1052" t="str">
        <x:v>planned activity</x:v>
      </x:c>
      <x:c r="H1052" t="str">
        <x:v>None</x:v>
      </x:c>
      <x:c r="I1052" t="str">
        <x:v>None</x:v>
      </x:c>
      <x:c r="J1052" t="n">
        <x:v>1.6</x:v>
      </x:c>
      <x:c r="K1052" t="n">
        <x:v>1.6</x:v>
      </x:c>
      <x:c r="L1052" s="30" t="n">
        <x:v>115.2</x:v>
      </x:c>
      <x:c r="M1052" s="31" t="b">
        <x:v>1</x:v>
      </x:c>
      <x:c r="N1052" s="31" t="b">
        <x:v>0</x:v>
      </x:c>
      <x:c r="O1052" t="str">
        <x:v>Planned maintenance</x:v>
      </x:c>
      <x:c r="P1052" s="31" t="b">
        <x:v>0</x:v>
      </x:c>
      <x:c r="Q1052" t="str"/>
    </x:row>
    <x:row r="1053">
      <x:c r="A1053" t="str">
        <x:v>MNT-0001052</x:v>
      </x:c>
      <x:c r="B1053" t="str">
        <x:v>DEV-00260</x:v>
      </x:c>
      <x:c r="C1053" s="28" t="n">
        <x:v>45452</x:v>
      </x:c>
      <x:c r="D1053" t="str">
        <x:v>Corrective Repair</x:v>
      </x:c>
      <x:c r="E1053" t="str">
        <x:v>BAT-01</x:v>
      </x:c>
      <x:c r="F1053" t="str">
        <x:v>Power/Battery</x:v>
      </x:c>
      <x:c r="G1053" t="str">
        <x:v>battery or power issue</x:v>
      </x:c>
      <x:c r="H1053" t="str">
        <x:v>Moderate</x:v>
      </x:c>
      <x:c r="I1053" t="str">
        <x:v>Cable/lead</x:v>
      </x:c>
      <x:c r="J1053" t="n">
        <x:v>1.3</x:v>
      </x:c>
      <x:c r="K1053" t="n">
        <x:v>5.5</x:v>
      </x:c>
      <x:c r="L1053" s="30" t="n">
        <x:v>437.88</x:v>
      </x:c>
      <x:c r="M1053" s="31" t="b">
        <x:v>1</x:v>
      </x:c>
      <x:c r="N1053" s="31" t="b">
        <x:v>0</x:v>
      </x:c>
      <x:c r="O1053" t="str">
        <x:v>Battery ageing</x:v>
      </x:c>
      <x:c r="P1053" s="31" t="b">
        <x:v>0</x:v>
      </x:c>
      <x:c r="Q1053" t="str"/>
    </x:row>
    <x:row r="1054">
      <x:c r="A1054" t="str">
        <x:v>MNT-0001053</x:v>
      </x:c>
      <x:c r="B1054" t="str">
        <x:v>DEV-00260</x:v>
      </x:c>
      <x:c r="C1054" s="28" t="n">
        <x:v>45749</x:v>
      </x:c>
      <x:c r="D1054" t="str">
        <x:v>Corrective Repair</x:v>
      </x:c>
      <x:c r="E1054" t="str">
        <x:v>FW-02</x:v>
      </x:c>
      <x:c r="F1054" t="str">
        <x:v>Software/Firmware</x:v>
      </x:c>
      <x:c r="G1054" t="str">
        <x:v>software or firmware error</x:v>
      </x:c>
      <x:c r="H1054" t="str">
        <x:v>Minor</x:v>
      </x:c>
      <x:c r="I1054" t="str">
        <x:v>Sensor module</x:v>
      </x:c>
      <x:c r="J1054" t="n">
        <x:v>2.5</x:v>
      </x:c>
      <x:c r="K1054" t="n">
        <x:v>4.5</x:v>
      </x:c>
      <x:c r="L1054" s="30" t="n">
        <x:v>861.86</x:v>
      </x:c>
      <x:c r="M1054" s="31" t="b">
        <x:v>1</x:v>
      </x:c>
      <x:c r="N1054" s="31" t="b">
        <x:v>0</x:v>
      </x:c>
      <x:c r="O1054" t="str">
        <x:v>Component wear</x:v>
      </x:c>
      <x:c r="P1054" s="31" t="b">
        <x:v>0</x:v>
      </x:c>
      <x:c r="Q1054" t="str"/>
    </x:row>
    <x:row r="1055">
      <x:c r="A1055" t="str">
        <x:v>MNT-0001054</x:v>
      </x:c>
      <x:c r="B1055" t="str">
        <x:v>DEV-00260</x:v>
      </x:c>
      <x:c r="C1055" s="28" t="n">
        <x:v>45839</x:v>
      </x:c>
      <x:c r="D1055" t="str">
        <x:v>Preventive Maintenance</x:v>
      </x:c>
      <x:c r="E1055" t="str">
        <x:v>PM-00</x:v>
      </x:c>
      <x:c r="F1055" t="str">
        <x:v>Routine/Planned</x:v>
      </x:c>
      <x:c r="G1055" t="str">
        <x:v>planned activity</x:v>
      </x:c>
      <x:c r="H1055" t="str">
        <x:v>None</x:v>
      </x:c>
      <x:c r="I1055" t="str">
        <x:v>None</x:v>
      </x:c>
      <x:c r="J1055" t="n">
        <x:v>1</x:v>
      </x:c>
      <x:c r="K1055" t="n">
        <x:v>2</x:v>
      </x:c>
      <x:c r="L1055" s="30" t="n">
        <x:v>72</x:v>
      </x:c>
      <x:c r="M1055" s="31" t="b">
        <x:v>1</x:v>
      </x:c>
      <x:c r="N1055" s="31" t="b">
        <x:v>0</x:v>
      </x:c>
      <x:c r="O1055" t="str">
        <x:v>Planned maintenance</x:v>
      </x:c>
      <x:c r="P1055" s="31" t="b">
        <x:v>0</x:v>
      </x:c>
      <x:c r="Q1055" t="str"/>
    </x:row>
    <x:row r="1056">
      <x:c r="A1056" t="str">
        <x:v>MNT-0001055</x:v>
      </x:c>
      <x:c r="B1056" t="str">
        <x:v>DEV-00261</x:v>
      </x:c>
      <x:c r="C1056" s="28" t="n">
        <x:v>45302</x:v>
      </x:c>
      <x:c r="D1056" t="str">
        <x:v>Calibration</x:v>
      </x:c>
      <x:c r="E1056" t="str">
        <x:v>CAL-00</x:v>
      </x:c>
      <x:c r="F1056" t="str">
        <x:v>Routine/Planned</x:v>
      </x:c>
      <x:c r="G1056" t="str">
        <x:v>planned activity</x:v>
      </x:c>
      <x:c r="H1056" t="str">
        <x:v>None</x:v>
      </x:c>
      <x:c r="I1056" t="str">
        <x:v>None</x:v>
      </x:c>
      <x:c r="J1056" t="n">
        <x:v>1.6</x:v>
      </x:c>
      <x:c r="K1056" t="n">
        <x:v>1.7</x:v>
      </x:c>
      <x:c r="L1056" s="30" t="n">
        <x:v>115.2</x:v>
      </x:c>
      <x:c r="M1056" s="31" t="b">
        <x:v>0</x:v>
      </x:c>
      <x:c r="N1056" s="31" t="b">
        <x:v>0</x:v>
      </x:c>
      <x:c r="O1056" t="str">
        <x:v>Planned maintenance</x:v>
      </x:c>
      <x:c r="P1056" s="31" t="b">
        <x:v>0</x:v>
      </x:c>
      <x:c r="Q1056" t="str"/>
    </x:row>
    <x:row r="1057">
      <x:c r="A1057" t="str">
        <x:v>MNT-0001056</x:v>
      </x:c>
      <x:c r="B1057" t="str">
        <x:v>DEV-00261</x:v>
      </x:c>
      <x:c r="C1057" s="28" t="n">
        <x:v>45335</x:v>
      </x:c>
      <x:c r="D1057" t="str">
        <x:v>Corrective Repair</x:v>
      </x:c>
      <x:c r="E1057" t="str">
        <x:v>BAT-01</x:v>
      </x:c>
      <x:c r="F1057" t="str">
        <x:v>Power/Battery</x:v>
      </x:c>
      <x:c r="G1057" t="str">
        <x:v>battery or power issue</x:v>
      </x:c>
      <x:c r="H1057" t="str">
        <x:v>Minor</x:v>
      </x:c>
      <x:c r="I1057" t="str">
        <x:v>Sensor module</x:v>
      </x:c>
      <x:c r="J1057" t="n">
        <x:v>0.3</x:v>
      </x:c>
      <x:c r="K1057" t="n">
        <x:v>0.5</x:v>
      </x:c>
      <x:c r="L1057" s="30" t="n">
        <x:v>546.17</x:v>
      </x:c>
      <x:c r="M1057" s="31" t="b">
        <x:v>1</x:v>
      </x:c>
      <x:c r="N1057" s="31" t="b">
        <x:v>0</x:v>
      </x:c>
      <x:c r="O1057" t="str">
        <x:v>Battery ageing</x:v>
      </x:c>
      <x:c r="P1057" s="31" t="b">
        <x:v>0</x:v>
      </x:c>
      <x:c r="Q1057" t="str"/>
    </x:row>
    <x:row r="1058">
      <x:c r="A1058" t="str">
        <x:v>MNT-0001057</x:v>
      </x:c>
      <x:c r="B1058" t="str">
        <x:v>DEV-00261</x:v>
      </x:c>
      <x:c r="C1058" s="28" t="n">
        <x:v>45387</x:v>
      </x:c>
      <x:c r="D1058" t="str">
        <x:v>Corrective Repair</x:v>
      </x:c>
      <x:c r="E1058" t="str">
        <x:v>SNS-01</x:v>
      </x:c>
      <x:c r="F1058" t="str">
        <x:v>Sensor/Measurement</x:v>
      </x:c>
      <x:c r="G1058" t="str">
        <x:v>measurement or sensor drift</x:v>
      </x:c>
      <x:c r="H1058" t="str">
        <x:v>Minor</x:v>
      </x:c>
      <x:c r="I1058" t="str">
        <x:v>Sensor module</x:v>
      </x:c>
      <x:c r="J1058" t="n">
        <x:v>2.1</x:v>
      </x:c>
      <x:c r="K1058" t="n">
        <x:v>7.7</x:v>
      </x:c>
      <x:c r="L1058" s="30" t="n">
        <x:v>950.16</x:v>
      </x:c>
      <x:c r="M1058" s="31" t="b">
        <x:v>1</x:v>
      </x:c>
      <x:c r="N1058" s="31" t="b">
        <x:v>0</x:v>
      </x:c>
      <x:c r="O1058" t="str">
        <x:v>Battery ageing</x:v>
      </x:c>
      <x:c r="P1058" s="31" t="b">
        <x:v>1</x:v>
      </x:c>
      <x:c r="Q1058" t="str">
        <x:v>SAF-000029</x:v>
      </x:c>
    </x:row>
    <x:row r="1059">
      <x:c r="A1059" t="str">
        <x:v>MNT-0001058</x:v>
      </x:c>
      <x:c r="B1059" t="str">
        <x:v>DEV-00261</x:v>
      </x:c>
      <x:c r="C1059" s="28" t="n">
        <x:v>45555</x:v>
      </x:c>
      <x:c r="D1059" t="str">
        <x:v>Preventive Maintenance</x:v>
      </x:c>
      <x:c r="E1059" t="str">
        <x:v>PM-00</x:v>
      </x:c>
      <x:c r="F1059" t="str">
        <x:v>Routine/Planned</x:v>
      </x:c>
      <x:c r="G1059" t="str">
        <x:v>planned activity</x:v>
      </x:c>
      <x:c r="H1059" t="str">
        <x:v>None</x:v>
      </x:c>
      <x:c r="I1059" t="str">
        <x:v>None</x:v>
      </x:c>
      <x:c r="J1059" t="n">
        <x:v>1.5</x:v>
      </x:c>
      <x:c r="K1059" t="n">
        <x:v>1.6</x:v>
      </x:c>
      <x:c r="L1059" s="30" t="n">
        <x:v>108</x:v>
      </x:c>
      <x:c r="M1059" s="31" t="b">
        <x:v>0</x:v>
      </x:c>
      <x:c r="N1059" s="31" t="b">
        <x:v>0</x:v>
      </x:c>
      <x:c r="O1059" t="str">
        <x:v>Planned maintenance</x:v>
      </x:c>
      <x:c r="P1059" s="31" t="b">
        <x:v>0</x:v>
      </x:c>
      <x:c r="Q1059" t="str"/>
    </x:row>
    <x:row r="1060">
      <x:c r="A1060" t="str">
        <x:v>MNT-0001059</x:v>
      </x:c>
      <x:c r="B1060" t="str">
        <x:v>DEV-00261</x:v>
      </x:c>
      <x:c r="C1060" s="28" t="n">
        <x:v>45897</x:v>
      </x:c>
      <x:c r="D1060" t="str">
        <x:v>Preventive Maintenance</x:v>
      </x:c>
      <x:c r="E1060" t="str">
        <x:v>PM-00</x:v>
      </x:c>
      <x:c r="F1060" t="str">
        <x:v>Routine/Planned</x:v>
      </x:c>
      <x:c r="G1060" t="str">
        <x:v>planned activity</x:v>
      </x:c>
      <x:c r="H1060" t="str">
        <x:v>None</x:v>
      </x:c>
      <x:c r="I1060" t="str">
        <x:v>None</x:v>
      </x:c>
      <x:c r="J1060" t="n">
        <x:v>1.2</x:v>
      </x:c>
      <x:c r="K1060" t="n">
        <x:v>2</x:v>
      </x:c>
      <x:c r="L1060" s="30" t="n">
        <x:v>86.4</x:v>
      </x:c>
      <x:c r="M1060" s="31" t="b">
        <x:v>1</x:v>
      </x:c>
      <x:c r="N1060" s="31" t="b">
        <x:v>0</x:v>
      </x:c>
      <x:c r="O1060" t="str">
        <x:v>Planned maintenance</x:v>
      </x:c>
      <x:c r="P1060" s="31" t="b">
        <x:v>0</x:v>
      </x:c>
      <x:c r="Q1060" t="str"/>
    </x:row>
    <x:row r="1061">
      <x:c r="A1061" t="str">
        <x:v>MNT-0001060</x:v>
      </x:c>
      <x:c r="B1061" t="str">
        <x:v>DEV-00261</x:v>
      </x:c>
      <x:c r="C1061" s="28" t="n">
        <x:v>46230</x:v>
      </x:c>
      <x:c r="D1061" t="str">
        <x:v>Preventive Maintenance</x:v>
      </x:c>
      <x:c r="E1061" t="str">
        <x:v>PM-00</x:v>
      </x:c>
      <x:c r="F1061" t="str">
        <x:v>Routine/Planned</x:v>
      </x:c>
      <x:c r="G1061" t="str">
        <x:v>planned activity</x:v>
      </x:c>
      <x:c r="H1061" t="str">
        <x:v>None</x:v>
      </x:c>
      <x:c r="I1061" t="str">
        <x:v>None</x:v>
      </x:c>
      <x:c r="J1061" t="n">
        <x:v>1.3</x:v>
      </x:c>
      <x:c r="K1061" t="n">
        <x:v>2.7</x:v>
      </x:c>
      <x:c r="L1061" s="30" t="n">
        <x:v>93.6</x:v>
      </x:c>
      <x:c r="M1061" s="31" t="b">
        <x:v>1</x:v>
      </x:c>
      <x:c r="N1061" s="31" t="b">
        <x:v>0</x:v>
      </x:c>
      <x:c r="O1061" t="str">
        <x:v>Planned maintenance</x:v>
      </x:c>
      <x:c r="P1061" s="31" t="b">
        <x:v>0</x:v>
      </x:c>
      <x:c r="Q1061" t="str"/>
    </x:row>
    <x:row r="1062">
      <x:c r="A1062" t="str">
        <x:v>MNT-0001061</x:v>
      </x:c>
      <x:c r="B1062" t="str">
        <x:v>DEV-00262</x:v>
      </x:c>
      <x:c r="C1062" s="28" t="n">
        <x:v>45601</x:v>
      </x:c>
      <x:c r="D1062" t="str">
        <x:v>Corrective Repair</x:v>
      </x:c>
      <x:c r="E1062" t="str">
        <x:v>SW-01</x:v>
      </x:c>
      <x:c r="F1062" t="str">
        <x:v>Software/Firmware</x:v>
      </x:c>
      <x:c r="G1062" t="str">
        <x:v>software or firmware error</x:v>
      </x:c>
      <x:c r="H1062" t="str">
        <x:v>Minor</x:v>
      </x:c>
      <x:c r="I1062" t="str">
        <x:v>None</x:v>
      </x:c>
      <x:c r="J1062" t="n">
        <x:v>0.8</x:v>
      </x:c>
      <x:c r="K1062" t="n">
        <x:v>6.6</x:v>
      </x:c>
      <x:c r="L1062" s="30" t="n">
        <x:v>57.6</x:v>
      </x:c>
      <x:c r="M1062" s="31" t="b">
        <x:v>1</x:v>
      </x:c>
      <x:c r="N1062" s="31" t="b">
        <x:v>0</x:v>
      </x:c>
      <x:c r="O1062" t="str">
        <x:v>Software/configuration</x:v>
      </x:c>
      <x:c r="P1062" s="31" t="b">
        <x:v>0</x:v>
      </x:c>
      <x:c r="Q1062" t="str"/>
    </x:row>
    <x:row r="1063">
      <x:c r="A1063" t="str">
        <x:v>MNT-0001062</x:v>
      </x:c>
      <x:c r="B1063" t="str">
        <x:v>DEV-00262</x:v>
      </x:c>
      <x:c r="C1063" s="28" t="n">
        <x:v>45963</x:v>
      </x:c>
      <x:c r="D1063" t="str">
        <x:v>Preventive Maintenance</x:v>
      </x:c>
      <x:c r="E1063" t="str">
        <x:v>PM-00</x:v>
      </x:c>
      <x:c r="F1063" t="str">
        <x:v>Routine/Planned</x:v>
      </x:c>
      <x:c r="G1063" t="str">
        <x:v>planned activity</x:v>
      </x:c>
      <x:c r="H1063" t="str">
        <x:v>None</x:v>
      </x:c>
      <x:c r="I1063" t="str">
        <x:v>None</x:v>
      </x:c>
      <x:c r="J1063" t="n">
        <x:v>1.9</x:v>
      </x:c>
      <x:c r="K1063" t="n">
        <x:v>2</x:v>
      </x:c>
      <x:c r="L1063" s="30" t="n">
        <x:v>136.8</x:v>
      </x:c>
      <x:c r="M1063" s="31" t="b">
        <x:v>1</x:v>
      </x:c>
      <x:c r="N1063" s="31" t="b">
        <x:v>0</x:v>
      </x:c>
      <x:c r="O1063" t="str">
        <x:v>Planned maintenance</x:v>
      </x:c>
      <x:c r="P1063" s="31" t="b">
        <x:v>0</x:v>
      </x:c>
      <x:c r="Q1063" t="str"/>
    </x:row>
    <x:row r="1064">
      <x:c r="A1064" t="str">
        <x:v>MNT-0001063</x:v>
      </x:c>
      <x:c r="B1064" t="str">
        <x:v>DEV-00262</x:v>
      </x:c>
      <x:c r="C1064" s="28" t="n">
        <x:v>45994</x:v>
      </x:c>
      <x:c r="D1064" t="str">
        <x:v>Preventive Maintenance</x:v>
      </x:c>
      <x:c r="E1064" t="str">
        <x:v>PM-00</x:v>
      </x:c>
      <x:c r="F1064" t="str">
        <x:v>Routine/Planned</x:v>
      </x:c>
      <x:c r="G1064" t="str">
        <x:v>planned activity</x:v>
      </x:c>
      <x:c r="H1064" t="str">
        <x:v>None</x:v>
      </x:c>
      <x:c r="I1064" t="str">
        <x:v>None</x:v>
      </x:c>
      <x:c r="J1064" t="n">
        <x:v>1.5</x:v>
      </x:c>
      <x:c r="K1064" t="n">
        <x:v>1.6</x:v>
      </x:c>
      <x:c r="L1064" s="30" t="n">
        <x:v>108</x:v>
      </x:c>
      <x:c r="M1064" s="31" t="b">
        <x:v>1</x:v>
      </x:c>
      <x:c r="N1064" s="31" t="b">
        <x:v>0</x:v>
      </x:c>
      <x:c r="O1064" t="str">
        <x:v>Planned maintenance</x:v>
      </x:c>
      <x:c r="P1064" s="31" t="b">
        <x:v>0</x:v>
      </x:c>
      <x:c r="Q1064" t="str"/>
    </x:row>
    <x:row r="1065">
      <x:c r="A1065" t="str">
        <x:v>MNT-0001064</x:v>
      </x:c>
      <x:c r="B1065" t="str">
        <x:v>DEV-00263</x:v>
      </x:c>
      <x:c r="C1065" s="28" t="n">
        <x:v>45568</x:v>
      </x:c>
      <x:c r="D1065" t="str">
        <x:v>Preventive Maintenance</x:v>
      </x:c>
      <x:c r="E1065" t="str">
        <x:v>PM-00</x:v>
      </x:c>
      <x:c r="F1065" t="str">
        <x:v>Routine/Planned</x:v>
      </x:c>
      <x:c r="G1065" t="str">
        <x:v>planned activity</x:v>
      </x:c>
      <x:c r="H1065" t="str">
        <x:v>None</x:v>
      </x:c>
      <x:c r="I1065" t="str">
        <x:v>None</x:v>
      </x:c>
      <x:c r="J1065" t="n">
        <x:v>1</x:v>
      </x:c>
      <x:c r="K1065" t="n">
        <x:v>0.9</x:v>
      </x:c>
      <x:c r="L1065" s="30" t="n">
        <x:v>72</x:v>
      </x:c>
      <x:c r="M1065" s="31" t="b">
        <x:v>1</x:v>
      </x:c>
      <x:c r="N1065" s="31" t="b">
        <x:v>0</x:v>
      </x:c>
      <x:c r="O1065" t="str">
        <x:v>Planned maintenance</x:v>
      </x:c>
      <x:c r="P1065" s="31" t="b">
        <x:v>0</x:v>
      </x:c>
      <x:c r="Q1065" t="str"/>
    </x:row>
    <x:row r="1066">
      <x:c r="A1066" t="str">
        <x:v>MNT-0001065</x:v>
      </x:c>
      <x:c r="B1066" t="str">
        <x:v>DEV-00263</x:v>
      </x:c>
      <x:c r="C1066" s="28" t="n">
        <x:v>45877</x:v>
      </x:c>
      <x:c r="D1066" t="str">
        <x:v>Preventive Maintenance</x:v>
      </x:c>
      <x:c r="E1066" t="str">
        <x:v>PM-00</x:v>
      </x:c>
      <x:c r="F1066" t="str">
        <x:v>Routine/Planned</x:v>
      </x:c>
      <x:c r="G1066" t="str">
        <x:v>planned activity</x:v>
      </x:c>
      <x:c r="H1066" t="str">
        <x:v>None</x:v>
      </x:c>
      <x:c r="I1066" t="str">
        <x:v>None</x:v>
      </x:c>
      <x:c r="J1066" t="n">
        <x:v>1.5</x:v>
      </x:c>
      <x:c r="K1066" t="n">
        <x:v>1.9</x:v>
      </x:c>
      <x:c r="L1066" s="30" t="n">
        <x:v>108</x:v>
      </x:c>
      <x:c r="M1066" s="31" t="b">
        <x:v>1</x:v>
      </x:c>
      <x:c r="N1066" s="31" t="b">
        <x:v>0</x:v>
      </x:c>
      <x:c r="O1066" t="str">
        <x:v>Planned maintenance</x:v>
      </x:c>
      <x:c r="P1066" s="31" t="b">
        <x:v>0</x:v>
      </x:c>
      <x:c r="Q1066" t="str"/>
    </x:row>
    <x:row r="1067">
      <x:c r="A1067" t="str">
        <x:v>MNT-0001066</x:v>
      </x:c>
      <x:c r="B1067" t="str">
        <x:v>DEV-00263</x:v>
      </x:c>
      <x:c r="C1067" s="28" t="n">
        <x:v>45942</x:v>
      </x:c>
      <x:c r="D1067" t="str">
        <x:v>Preventive Maintenance</x:v>
      </x:c>
      <x:c r="E1067" t="str">
        <x:v>PM-00</x:v>
      </x:c>
      <x:c r="F1067" t="str">
        <x:v>Routine/Planned</x:v>
      </x:c>
      <x:c r="G1067" t="str">
        <x:v>planned activity</x:v>
      </x:c>
      <x:c r="H1067" t="str">
        <x:v>None</x:v>
      </x:c>
      <x:c r="I1067" t="str">
        <x:v>None</x:v>
      </x:c>
      <x:c r="J1067" t="n">
        <x:v>1.7</x:v>
      </x:c>
      <x:c r="K1067" t="n">
        <x:v>2.7</x:v>
      </x:c>
      <x:c r="L1067" s="30" t="n">
        <x:v>122.4</x:v>
      </x:c>
      <x:c r="M1067" s="31" t="b">
        <x:v>1</x:v>
      </x:c>
      <x:c r="N1067" s="31" t="b">
        <x:v>0</x:v>
      </x:c>
      <x:c r="O1067" t="str">
        <x:v>Planned maintenance</x:v>
      </x:c>
      <x:c r="P1067" s="31" t="b">
        <x:v>0</x:v>
      </x:c>
      <x:c r="Q1067" t="str"/>
    </x:row>
    <x:row r="1068">
      <x:c r="A1068" t="str">
        <x:v>MNT-0001067</x:v>
      </x:c>
      <x:c r="B1068" t="str">
        <x:v>DEV-00264</x:v>
      </x:c>
      <x:c r="C1068" s="28" t="n">
        <x:v>45418</x:v>
      </x:c>
      <x:c r="D1068" t="str">
        <x:v>Corrective Repair</x:v>
      </x:c>
      <x:c r="E1068" t="str">
        <x:v>NET-04</x:v>
      </x:c>
      <x:c r="F1068" t="str">
        <x:v>Network/Connectivity</x:v>
      </x:c>
      <x:c r="G1068" t="str">
        <x:v>network communication interruption</x:v>
      </x:c>
      <x:c r="H1068" t="str">
        <x:v>Moderate</x:v>
      </x:c>
      <x:c r="I1068" t="str">
        <x:v>None</x:v>
      </x:c>
      <x:c r="J1068" t="n">
        <x:v>1</x:v>
      </x:c>
      <x:c r="K1068" t="n">
        <x:v>0.5</x:v>
      </x:c>
      <x:c r="L1068" s="30" t="n">
        <x:v>72</x:v>
      </x:c>
      <x:c r="M1068" s="31" t="b">
        <x:v>1</x:v>
      </x:c>
      <x:c r="N1068" s="31" t="b">
        <x:v>0</x:v>
      </x:c>
      <x:c r="O1068" t="str">
        <x:v>Component wear</x:v>
      </x:c>
      <x:c r="P1068" s="31" t="b">
        <x:v>0</x:v>
      </x:c>
      <x:c r="Q1068" t="str"/>
    </x:row>
    <x:row r="1069">
      <x:c r="A1069" t="str">
        <x:v>MNT-0001068</x:v>
      </x:c>
      <x:c r="B1069" t="str">
        <x:v>DEV-00264</x:v>
      </x:c>
      <x:c r="C1069" s="28" t="n">
        <x:v>45624</x:v>
      </x:c>
      <x:c r="D1069" t="str">
        <x:v>Preventive Maintenance</x:v>
      </x:c>
      <x:c r="E1069" t="str">
        <x:v>PM-00</x:v>
      </x:c>
      <x:c r="F1069" t="str">
        <x:v>Routine/Planned</x:v>
      </x:c>
      <x:c r="G1069" t="str">
        <x:v>planned activity</x:v>
      </x:c>
      <x:c r="H1069" t="str">
        <x:v>None</x:v>
      </x:c>
      <x:c r="I1069" t="str">
        <x:v>None</x:v>
      </x:c>
      <x:c r="J1069" t="n">
        <x:v>0.6</x:v>
      </x:c>
      <x:c r="K1069" t="n">
        <x:v>1.7</x:v>
      </x:c>
      <x:c r="L1069" s="30" t="n">
        <x:v>43.2</x:v>
      </x:c>
      <x:c r="M1069" s="31" t="b">
        <x:v>1</x:v>
      </x:c>
      <x:c r="N1069" s="31" t="b">
        <x:v>0</x:v>
      </x:c>
      <x:c r="O1069" t="str">
        <x:v>Planned maintenance</x:v>
      </x:c>
      <x:c r="P1069" s="31" t="b">
        <x:v>0</x:v>
      </x:c>
      <x:c r="Q1069" t="str"/>
    </x:row>
    <x:row r="1070">
      <x:c r="A1070" t="str">
        <x:v>MNT-0001069</x:v>
      </x:c>
      <x:c r="B1070" t="str">
        <x:v>DEV-00264</x:v>
      </x:c>
      <x:c r="C1070" s="28" t="n">
        <x:v>45726</x:v>
      </x:c>
      <x:c r="D1070" t="str">
        <x:v>Preventive Maintenance</x:v>
      </x:c>
      <x:c r="E1070" t="str">
        <x:v>PM-00</x:v>
      </x:c>
      <x:c r="F1070" t="str">
        <x:v>Routine/Planned</x:v>
      </x:c>
      <x:c r="G1070" t="str">
        <x:v>planned activity</x:v>
      </x:c>
      <x:c r="H1070" t="str">
        <x:v>None</x:v>
      </x:c>
      <x:c r="I1070" t="str">
        <x:v>None</x:v>
      </x:c>
      <x:c r="J1070" t="n">
        <x:v>0.8</x:v>
      </x:c>
      <x:c r="K1070" t="n">
        <x:v>0.3</x:v>
      </x:c>
      <x:c r="L1070" s="30" t="n">
        <x:v>57.6</x:v>
      </x:c>
      <x:c r="M1070" s="31" t="b">
        <x:v>1</x:v>
      </x:c>
      <x:c r="N1070" s="31" t="b">
        <x:v>0</x:v>
      </x:c>
      <x:c r="O1070" t="str">
        <x:v>Planned maintenance</x:v>
      </x:c>
      <x:c r="P1070" s="31" t="b">
        <x:v>0</x:v>
      </x:c>
      <x:c r="Q1070" t="str"/>
    </x:row>
    <x:row r="1071">
      <x:c r="A1071" t="str">
        <x:v>MNT-0001070</x:v>
      </x:c>
      <x:c r="B1071" t="str">
        <x:v>DEV-00264</x:v>
      </x:c>
      <x:c r="C1071" s="28" t="n">
        <x:v>46020</x:v>
      </x:c>
      <x:c r="D1071" t="str">
        <x:v>Preventive Maintenance</x:v>
      </x:c>
      <x:c r="E1071" t="str">
        <x:v>PM-00</x:v>
      </x:c>
      <x:c r="F1071" t="str">
        <x:v>Routine/Planned</x:v>
      </x:c>
      <x:c r="G1071" t="str">
        <x:v>planned activity</x:v>
      </x:c>
      <x:c r="H1071" t="str">
        <x:v>None</x:v>
      </x:c>
      <x:c r="I1071" t="str">
        <x:v>None</x:v>
      </x:c>
      <x:c r="J1071" t="n">
        <x:v>1</x:v>
      </x:c>
      <x:c r="K1071" t="n">
        <x:v>0.5</x:v>
      </x:c>
      <x:c r="L1071" s="30" t="n">
        <x:v>72</x:v>
      </x:c>
      <x:c r="M1071" s="31" t="b">
        <x:v>1</x:v>
      </x:c>
      <x:c r="N1071" s="31" t="b">
        <x:v>0</x:v>
      </x:c>
      <x:c r="O1071" t="str">
        <x:v>Planned maintenance</x:v>
      </x:c>
      <x:c r="P1071" s="31" t="b">
        <x:v>0</x:v>
      </x:c>
      <x:c r="Q1071" t="str"/>
    </x:row>
    <x:row r="1072">
      <x:c r="A1072" t="str">
        <x:v>MNT-0001071</x:v>
      </x:c>
      <x:c r="B1072" t="str">
        <x:v>DEV-00264</x:v>
      </x:c>
      <x:c r="C1072" s="28" t="n">
        <x:v>46104</x:v>
      </x:c>
      <x:c r="D1072" t="str">
        <x:v>Corrective Repair</x:v>
      </x:c>
      <x:c r="E1072" t="str">
        <x:v>SW-05</x:v>
      </x:c>
      <x:c r="F1072" t="str">
        <x:v>Software/Firmware</x:v>
      </x:c>
      <x:c r="G1072" t="str">
        <x:v>software or firmware error</x:v>
      </x:c>
      <x:c r="H1072" t="str">
        <x:v>Moderate</x:v>
      </x:c>
      <x:c r="I1072" t="str">
        <x:v>Display module</x:v>
      </x:c>
      <x:c r="J1072" t="n">
        <x:v>0.7</x:v>
      </x:c>
      <x:c r="K1072" t="n">
        <x:v>12.5</x:v>
      </x:c>
      <x:c r="L1072" s="30" t="n">
        <x:v>864.74</x:v>
      </x:c>
      <x:c r="M1072" s="31" t="b">
        <x:v>1</x:v>
      </x:c>
      <x:c r="N1072" s="31" t="b">
        <x:v>0</x:v>
      </x:c>
      <x:c r="O1072" t="str">
        <x:v>Accessory failure</x:v>
      </x:c>
      <x:c r="P1072" s="31" t="b">
        <x:v>0</x:v>
      </x:c>
      <x:c r="Q1072" t="str"/>
    </x:row>
    <x:row r="1073">
      <x:c r="A1073" t="str">
        <x:v>MNT-0001072</x:v>
      </x:c>
      <x:c r="B1073" t="str">
        <x:v>DEV-00265</x:v>
      </x:c>
      <x:c r="C1073" s="28" t="n">
        <x:v>45728</x:v>
      </x:c>
      <x:c r="D1073" t="str">
        <x:v>Preventive Maintenance</x:v>
      </x:c>
      <x:c r="E1073" t="str">
        <x:v>PM-00</x:v>
      </x:c>
      <x:c r="F1073" t="str">
        <x:v>Routine/Planned</x:v>
      </x:c>
      <x:c r="G1073" t="str">
        <x:v>planned activity</x:v>
      </x:c>
      <x:c r="H1073" t="str">
        <x:v>None</x:v>
      </x:c>
      <x:c r="I1073" t="str">
        <x:v>None</x:v>
      </x:c>
      <x:c r="J1073" t="n">
        <x:v>1.7</x:v>
      </x:c>
      <x:c r="K1073" t="n">
        <x:v>0.8</x:v>
      </x:c>
      <x:c r="L1073" s="30" t="n">
        <x:v>122.4</x:v>
      </x:c>
      <x:c r="M1073" s="31" t="b">
        <x:v>1</x:v>
      </x:c>
      <x:c r="N1073" s="31" t="b">
        <x:v>0</x:v>
      </x:c>
      <x:c r="O1073" t="str">
        <x:v>Planned maintenance</x:v>
      </x:c>
      <x:c r="P1073" s="31" t="b">
        <x:v>0</x:v>
      </x:c>
      <x:c r="Q1073" t="str"/>
    </x:row>
    <x:row r="1074">
      <x:c r="A1074" t="str">
        <x:v>MNT-0001073</x:v>
      </x:c>
      <x:c r="B1074" t="str">
        <x:v>DEV-00265</x:v>
      </x:c>
      <x:c r="C1074" s="28" t="n">
        <x:v>45815</x:v>
      </x:c>
      <x:c r="D1074" t="str">
        <x:v>Preventive Maintenance</x:v>
      </x:c>
      <x:c r="E1074" t="str">
        <x:v>PM-00</x:v>
      </x:c>
      <x:c r="F1074" t="str">
        <x:v>Routine/Planned</x:v>
      </x:c>
      <x:c r="G1074" t="str">
        <x:v>planned activity</x:v>
      </x:c>
      <x:c r="H1074" t="str">
        <x:v>None</x:v>
      </x:c>
      <x:c r="I1074" t="str">
        <x:v>None</x:v>
      </x:c>
      <x:c r="J1074" t="n">
        <x:v>1.1</x:v>
      </x:c>
      <x:c r="K1074" t="n">
        <x:v>1.4</x:v>
      </x:c>
      <x:c r="L1074" s="30" t="n">
        <x:v>79.2</x:v>
      </x:c>
      <x:c r="M1074" s="31" t="b">
        <x:v>0</x:v>
      </x:c>
      <x:c r="N1074" s="31" t="b">
        <x:v>0</x:v>
      </x:c>
      <x:c r="O1074" t="str">
        <x:v>Planned maintenance</x:v>
      </x:c>
      <x:c r="P1074" s="31" t="b">
        <x:v>0</x:v>
      </x:c>
      <x:c r="Q1074" t="str"/>
    </x:row>
    <x:row r="1075">
      <x:c r="A1075" t="str">
        <x:v>MNT-0001074</x:v>
      </x:c>
      <x:c r="B1075" t="str">
        <x:v>DEV-00265</x:v>
      </x:c>
      <x:c r="C1075" s="28" t="n">
        <x:v>45857</x:v>
      </x:c>
      <x:c r="D1075" t="str">
        <x:v>Preventive Maintenance</x:v>
      </x:c>
      <x:c r="E1075" t="str">
        <x:v>PM-00</x:v>
      </x:c>
      <x:c r="F1075" t="str">
        <x:v>Routine/Planned</x:v>
      </x:c>
      <x:c r="G1075" t="str">
        <x:v>planned activity</x:v>
      </x:c>
      <x:c r="H1075" t="str">
        <x:v>None</x:v>
      </x:c>
      <x:c r="I1075" t="str">
        <x:v>None</x:v>
      </x:c>
      <x:c r="J1075" t="n">
        <x:v>1.2</x:v>
      </x:c>
      <x:c r="K1075" t="n">
        <x:v>2.2</x:v>
      </x:c>
      <x:c r="L1075" s="30" t="n">
        <x:v>86.4</x:v>
      </x:c>
      <x:c r="M1075" s="31" t="b">
        <x:v>0</x:v>
      </x:c>
      <x:c r="N1075" s="31" t="b">
        <x:v>0</x:v>
      </x:c>
      <x:c r="O1075" t="str">
        <x:v>Planned maintenance</x:v>
      </x:c>
      <x:c r="P1075" s="31" t="b">
        <x:v>0</x:v>
      </x:c>
      <x:c r="Q1075" t="str"/>
    </x:row>
    <x:row r="1076">
      <x:c r="A1076" t="str">
        <x:v>MNT-0001075</x:v>
      </x:c>
      <x:c r="B1076" t="str">
        <x:v>DEV-00266</x:v>
      </x:c>
      <x:c r="C1076" s="28" t="n">
        <x:v>45687</x:v>
      </x:c>
      <x:c r="D1076" t="str">
        <x:v>Preventive Maintenance</x:v>
      </x:c>
      <x:c r="E1076" t="str">
        <x:v>PM-00</x:v>
      </x:c>
      <x:c r="F1076" t="str">
        <x:v>Routine/Planned</x:v>
      </x:c>
      <x:c r="G1076" t="str">
        <x:v>planned activity</x:v>
      </x:c>
      <x:c r="H1076" t="str">
        <x:v>None</x:v>
      </x:c>
      <x:c r="I1076" t="str">
        <x:v>None</x:v>
      </x:c>
      <x:c r="J1076" t="n">
        <x:v>1.1</x:v>
      </x:c>
      <x:c r="K1076" t="n">
        <x:v>2</x:v>
      </x:c>
      <x:c r="L1076" s="30" t="n">
        <x:v>79.2</x:v>
      </x:c>
      <x:c r="M1076" s="31" t="b">
        <x:v>0</x:v>
      </x:c>
      <x:c r="N1076" s="31" t="b">
        <x:v>0</x:v>
      </x:c>
      <x:c r="O1076" t="str">
        <x:v>Planned maintenance</x:v>
      </x:c>
      <x:c r="P1076" s="31" t="b">
        <x:v>0</x:v>
      </x:c>
      <x:c r="Q1076" t="str"/>
    </x:row>
    <x:row r="1077">
      <x:c r="A1077" t="str">
        <x:v>MNT-0001076</x:v>
      </x:c>
      <x:c r="B1077" t="str">
        <x:v>DEV-00266</x:v>
      </x:c>
      <x:c r="C1077" s="28" t="n">
        <x:v>45713</x:v>
      </x:c>
      <x:c r="D1077" t="str">
        <x:v>Preventive Maintenance</x:v>
      </x:c>
      <x:c r="E1077" t="str">
        <x:v>PM-00</x:v>
      </x:c>
      <x:c r="F1077" t="str">
        <x:v>Routine/Planned</x:v>
      </x:c>
      <x:c r="G1077" t="str">
        <x:v>planned activity</x:v>
      </x:c>
      <x:c r="H1077" t="str">
        <x:v>None</x:v>
      </x:c>
      <x:c r="I1077" t="str">
        <x:v>None</x:v>
      </x:c>
      <x:c r="J1077" t="n">
        <x:v>1</x:v>
      </x:c>
      <x:c r="K1077" t="n">
        <x:v>1.8</x:v>
      </x:c>
      <x:c r="L1077" s="30" t="n">
        <x:v>72</x:v>
      </x:c>
      <x:c r="M1077" s="31" t="b">
        <x:v>1</x:v>
      </x:c>
      <x:c r="N1077" s="31" t="b">
        <x:v>0</x:v>
      </x:c>
      <x:c r="O1077" t="str">
        <x:v>Planned maintenance</x:v>
      </x:c>
      <x:c r="P1077" s="31" t="b">
        <x:v>0</x:v>
      </x:c>
      <x:c r="Q1077" t="str"/>
    </x:row>
    <x:row r="1078">
      <x:c r="A1078" t="str">
        <x:v>MNT-0001077</x:v>
      </x:c>
      <x:c r="B1078" t="str">
        <x:v>DEV-00267</x:v>
      </x:c>
      <x:c r="C1078" s="28" t="n">
        <x:v>45549</x:v>
      </x:c>
      <x:c r="D1078" t="str">
        <x:v>Corrective Repair</x:v>
      </x:c>
      <x:c r="E1078" t="str">
        <x:v>BAT-01</x:v>
      </x:c>
      <x:c r="F1078" t="str">
        <x:v>Power/Battery</x:v>
      </x:c>
      <x:c r="G1078" t="str">
        <x:v>battery or power issue</x:v>
      </x:c>
      <x:c r="H1078" t="str">
        <x:v>Moderate</x:v>
      </x:c>
      <x:c r="I1078" t="str">
        <x:v>None</x:v>
      </x:c>
      <x:c r="J1078" t="n">
        <x:v>2.5</x:v>
      </x:c>
      <x:c r="K1078" t="n">
        <x:v>2</x:v>
      </x:c>
      <x:c r="L1078" s="30" t="n">
        <x:v>180</x:v>
      </x:c>
      <x:c r="M1078" s="31" t="b">
        <x:v>0</x:v>
      </x:c>
      <x:c r="N1078" s="31" t="b">
        <x:v>0</x:v>
      </x:c>
      <x:c r="O1078" t="str">
        <x:v>Accessory failure</x:v>
      </x:c>
      <x:c r="P1078" s="31" t="b">
        <x:v>0</x:v>
      </x:c>
      <x:c r="Q1078" t="str"/>
    </x:row>
    <x:row r="1079">
      <x:c r="A1079" t="str">
        <x:v>MNT-0001078</x:v>
      </x:c>
      <x:c r="B1079" t="str">
        <x:v>DEV-00267</x:v>
      </x:c>
      <x:c r="C1079" s="28" t="n">
        <x:v>45555</x:v>
      </x:c>
      <x:c r="D1079" t="str">
        <x:v>Preventive Maintenance</x:v>
      </x:c>
      <x:c r="E1079" t="str">
        <x:v>PM-00</x:v>
      </x:c>
      <x:c r="F1079" t="str">
        <x:v>Routine/Planned</x:v>
      </x:c>
      <x:c r="G1079" t="str">
        <x:v>planned activity</x:v>
      </x:c>
      <x:c r="H1079" t="str">
        <x:v>None</x:v>
      </x:c>
      <x:c r="I1079" t="str">
        <x:v>None</x:v>
      </x:c>
      <x:c r="J1079" t="n">
        <x:v>1.9</x:v>
      </x:c>
      <x:c r="K1079" t="n">
        <x:v>1.3</x:v>
      </x:c>
      <x:c r="L1079" s="30" t="n">
        <x:v>136.8</x:v>
      </x:c>
      <x:c r="M1079" s="31" t="b">
        <x:v>1</x:v>
      </x:c>
      <x:c r="N1079" s="31" t="b">
        <x:v>0</x:v>
      </x:c>
      <x:c r="O1079" t="str">
        <x:v>Planned maintenance</x:v>
      </x:c>
      <x:c r="P1079" s="31" t="b">
        <x:v>0</x:v>
      </x:c>
      <x:c r="Q1079" t="str"/>
    </x:row>
    <x:row r="1080">
      <x:c r="A1080" t="str">
        <x:v>MNT-0001079</x:v>
      </x:c>
      <x:c r="B1080" t="str">
        <x:v>DEV-00267</x:v>
      </x:c>
      <x:c r="C1080" s="28" t="n">
        <x:v>45793</x:v>
      </x:c>
      <x:c r="D1080" t="str">
        <x:v>Corrective Repair</x:v>
      </x:c>
      <x:c r="E1080" t="str">
        <x:v>ALM-06</x:v>
      </x:c>
      <x:c r="F1080" t="str">
        <x:v>Alarm/Display</x:v>
      </x:c>
      <x:c r="G1080" t="str">
        <x:v>alarm or display irregularity</x:v>
      </x:c>
      <x:c r="H1080" t="str">
        <x:v>Moderate</x:v>
      </x:c>
      <x:c r="I1080" t="str">
        <x:v>Display module</x:v>
      </x:c>
      <x:c r="J1080" t="n">
        <x:v>2.3</x:v>
      </x:c>
      <x:c r="K1080" t="n">
        <x:v>6.4</x:v>
      </x:c>
      <x:c r="L1080" s="30" t="n">
        <x:v>919.22</x:v>
      </x:c>
      <x:c r="M1080" s="31" t="b">
        <x:v>1</x:v>
      </x:c>
      <x:c r="N1080" s="31" t="b">
        <x:v>0</x:v>
      </x:c>
      <x:c r="O1080" t="str">
        <x:v>Component wear</x:v>
      </x:c>
      <x:c r="P1080" s="31" t="b">
        <x:v>1</x:v>
      </x:c>
      <x:c r="Q1080" t="str">
        <x:v>SAF-000030</x:v>
      </x:c>
    </x:row>
    <x:row r="1081">
      <x:c r="A1081" t="str">
        <x:v>MNT-0001080</x:v>
      </x:c>
      <x:c r="B1081" t="str">
        <x:v>DEV-00267</x:v>
      </x:c>
      <x:c r="C1081" s="28" t="n">
        <x:v>46162</x:v>
      </x:c>
      <x:c r="D1081" t="str">
        <x:v>Preventive Maintenance</x:v>
      </x:c>
      <x:c r="E1081" t="str">
        <x:v>PM-00</x:v>
      </x:c>
      <x:c r="F1081" t="str">
        <x:v>Routine/Planned</x:v>
      </x:c>
      <x:c r="G1081" t="str">
        <x:v>planned activity</x:v>
      </x:c>
      <x:c r="H1081" t="str">
        <x:v>None</x:v>
      </x:c>
      <x:c r="I1081" t="str">
        <x:v>None</x:v>
      </x:c>
      <x:c r="J1081" t="n">
        <x:v>1.8</x:v>
      </x:c>
      <x:c r="K1081" t="n">
        <x:v>0.8</x:v>
      </x:c>
      <x:c r="L1081" s="30" t="n">
        <x:v>129.6</x:v>
      </x:c>
      <x:c r="M1081" s="31" t="b">
        <x:v>1</x:v>
      </x:c>
      <x:c r="N1081" s="31" t="b">
        <x:v>0</x:v>
      </x:c>
      <x:c r="O1081" t="str">
        <x:v>Planned maintenance</x:v>
      </x:c>
      <x:c r="P1081" s="31" t="b">
        <x:v>0</x:v>
      </x:c>
      <x:c r="Q1081" t="str"/>
    </x:row>
    <x:row r="1082">
      <x:c r="A1082" t="str">
        <x:v>MNT-0001081</x:v>
      </x:c>
      <x:c r="B1082" t="str">
        <x:v>DEV-00268</x:v>
      </x:c>
      <x:c r="C1082" s="28" t="n">
        <x:v>45935</x:v>
      </x:c>
      <x:c r="D1082" t="str">
        <x:v>Preventive Maintenance</x:v>
      </x:c>
      <x:c r="E1082" t="str">
        <x:v>PM-00</x:v>
      </x:c>
      <x:c r="F1082" t="str">
        <x:v>Routine/Planned</x:v>
      </x:c>
      <x:c r="G1082" t="str">
        <x:v>planned activity</x:v>
      </x:c>
      <x:c r="H1082" t="str">
        <x:v>None</x:v>
      </x:c>
      <x:c r="I1082" t="str">
        <x:v>None</x:v>
      </x:c>
      <x:c r="J1082" t="n">
        <x:v>0.9</x:v>
      </x:c>
      <x:c r="K1082" t="n">
        <x:v>0.8</x:v>
      </x:c>
      <x:c r="L1082" s="30" t="n">
        <x:v>64.8</x:v>
      </x:c>
      <x:c r="M1082" s="31" t="b">
        <x:v>0</x:v>
      </x:c>
      <x:c r="N1082" s="31" t="b">
        <x:v>0</x:v>
      </x:c>
      <x:c r="O1082" t="str">
        <x:v>Planned maintenance</x:v>
      </x:c>
      <x:c r="P1082" s="31" t="b">
        <x:v>0</x:v>
      </x:c>
      <x:c r="Q1082" t="str"/>
    </x:row>
    <x:row r="1083">
      <x:c r="A1083" t="str">
        <x:v>MNT-0001082</x:v>
      </x:c>
      <x:c r="B1083" t="str">
        <x:v>DEV-00268</x:v>
      </x:c>
      <x:c r="C1083" s="28" t="n">
        <x:v>45986</x:v>
      </x:c>
      <x:c r="D1083" t="str">
        <x:v>Corrective Repair</x:v>
      </x:c>
      <x:c r="E1083" t="str">
        <x:v>MEC-04</x:v>
      </x:c>
      <x:c r="F1083" t="str">
        <x:v>Mechanical</x:v>
      </x:c>
      <x:c r="G1083" t="str">
        <x:v>mechanical wear or connector issue</x:v>
      </x:c>
      <x:c r="H1083" t="str">
        <x:v>Minor</x:v>
      </x:c>
      <x:c r="I1083" t="str">
        <x:v>None</x:v>
      </x:c>
      <x:c r="J1083" t="n">
        <x:v>2.9</x:v>
      </x:c>
      <x:c r="K1083" t="n">
        <x:v>15.7</x:v>
      </x:c>
      <x:c r="L1083" s="30" t="n">
        <x:v>208.8</x:v>
      </x:c>
      <x:c r="M1083" s="31" t="b">
        <x:v>1</x:v>
      </x:c>
      <x:c r="N1083" s="31" t="b">
        <x:v>0</x:v>
      </x:c>
      <x:c r="O1083" t="str">
        <x:v>Calibration drift</x:v>
      </x:c>
      <x:c r="P1083" s="31" t="b">
        <x:v>0</x:v>
      </x:c>
      <x:c r="Q1083" t="str"/>
    </x:row>
    <x:row r="1084">
      <x:c r="A1084" t="str">
        <x:v>MNT-0001083</x:v>
      </x:c>
      <x:c r="B1084" t="str">
        <x:v>DEV-00268</x:v>
      </x:c>
      <x:c r="C1084" s="28" t="n">
        <x:v>46037</x:v>
      </x:c>
      <x:c r="D1084" t="str">
        <x:v>Preventive Maintenance</x:v>
      </x:c>
      <x:c r="E1084" t="str">
        <x:v>PM-00</x:v>
      </x:c>
      <x:c r="F1084" t="str">
        <x:v>Routine/Planned</x:v>
      </x:c>
      <x:c r="G1084" t="str">
        <x:v>planned activity</x:v>
      </x:c>
      <x:c r="H1084" t="str">
        <x:v>None</x:v>
      </x:c>
      <x:c r="I1084" t="str">
        <x:v>None</x:v>
      </x:c>
      <x:c r="J1084" t="n">
        <x:v>1</x:v>
      </x:c>
      <x:c r="K1084" t="n">
        <x:v>0.3</x:v>
      </x:c>
      <x:c r="L1084" s="30" t="n">
        <x:v>72</x:v>
      </x:c>
      <x:c r="M1084" s="31" t="b">
        <x:v>1</x:v>
      </x:c>
      <x:c r="N1084" s="31" t="b">
        <x:v>0</x:v>
      </x:c>
      <x:c r="O1084" t="str">
        <x:v>Planned maintenance</x:v>
      </x:c>
      <x:c r="P1084" s="31" t="b">
        <x:v>0</x:v>
      </x:c>
      <x:c r="Q1084" t="str"/>
    </x:row>
    <x:row r="1085">
      <x:c r="A1085" t="str">
        <x:v>MNT-0001084</x:v>
      </x:c>
      <x:c r="B1085" t="str">
        <x:v>DEV-00268</x:v>
      </x:c>
      <x:c r="C1085" s="28" t="n">
        <x:v>46120</x:v>
      </x:c>
      <x:c r="D1085" t="str">
        <x:v>Corrective Repair</x:v>
      </x:c>
      <x:c r="E1085" t="str">
        <x:v>NFF-00</x:v>
      </x:c>
      <x:c r="F1085" t="str">
        <x:v>No Fault Found</x:v>
      </x:c>
      <x:c r="G1085" t="str">
        <x:v>reported issue not reproduced</x:v>
      </x:c>
      <x:c r="H1085" t="str">
        <x:v>Minor</x:v>
      </x:c>
      <x:c r="I1085" t="str">
        <x:v>None</x:v>
      </x:c>
      <x:c r="J1085" t="n">
        <x:v>3</x:v>
      </x:c>
      <x:c r="K1085" t="n">
        <x:v>9.5</x:v>
      </x:c>
      <x:c r="L1085" s="30" t="n">
        <x:v>216</x:v>
      </x:c>
      <x:c r="M1085" s="31" t="b">
        <x:v>0</x:v>
      </x:c>
      <x:c r="N1085" s="31" t="b">
        <x:v>1</x:v>
      </x:c>
      <x:c r="O1085" t="str">
        <x:v>No fault reproduced</x:v>
      </x:c>
      <x:c r="P1085" s="31" t="b">
        <x:v>1</x:v>
      </x:c>
      <x:c r="Q1085" t="str">
        <x:v>SAF-000031</x:v>
      </x:c>
    </x:row>
    <x:row r="1086">
      <x:c r="A1086" t="str">
        <x:v>MNT-0001085</x:v>
      </x:c>
      <x:c r="B1086" t="str">
        <x:v>DEV-00269</x:v>
      </x:c>
      <x:c r="C1086" s="28" t="n">
        <x:v>45375</x:v>
      </x:c>
      <x:c r="D1086" t="str">
        <x:v>Corrective Repair</x:v>
      </x:c>
      <x:c r="E1086" t="str">
        <x:v>BAT-01</x:v>
      </x:c>
      <x:c r="F1086" t="str">
        <x:v>Power/Battery</x:v>
      </x:c>
      <x:c r="G1086" t="str">
        <x:v>battery or power issue</x:v>
      </x:c>
      <x:c r="H1086" t="str">
        <x:v>Moderate</x:v>
      </x:c>
      <x:c r="I1086" t="str">
        <x:v>Power supply</x:v>
      </x:c>
      <x:c r="J1086" t="n">
        <x:v>0.5</x:v>
      </x:c>
      <x:c r="K1086" t="n">
        <x:v>1.3</x:v>
      </x:c>
      <x:c r="L1086" s="30" t="n">
        <x:v>758.84</x:v>
      </x:c>
      <x:c r="M1086" s="31" t="b">
        <x:v>1</x:v>
      </x:c>
      <x:c r="N1086" s="31" t="b">
        <x:v>0</x:v>
      </x:c>
      <x:c r="O1086" t="str">
        <x:v>Battery ageing</x:v>
      </x:c>
      <x:c r="P1086" s="31" t="b">
        <x:v>0</x:v>
      </x:c>
      <x:c r="Q1086" t="str"/>
    </x:row>
    <x:row r="1087">
      <x:c r="A1087" t="str">
        <x:v>MNT-0001086</x:v>
      </x:c>
      <x:c r="B1087" t="str">
        <x:v>DEV-00269</x:v>
      </x:c>
      <x:c r="C1087" s="28" t="n">
        <x:v>45418</x:v>
      </x:c>
      <x:c r="D1087" t="str">
        <x:v>Preventive Maintenance</x:v>
      </x:c>
      <x:c r="E1087" t="str">
        <x:v>PM-00</x:v>
      </x:c>
      <x:c r="F1087" t="str">
        <x:v>Routine/Planned</x:v>
      </x:c>
      <x:c r="G1087" t="str">
        <x:v>planned activity</x:v>
      </x:c>
      <x:c r="H1087" t="str">
        <x:v>None</x:v>
      </x:c>
      <x:c r="I1087" t="str">
        <x:v>None</x:v>
      </x:c>
      <x:c r="J1087" t="n">
        <x:v>1.3</x:v>
      </x:c>
      <x:c r="K1087" t="n">
        <x:v>1.7</x:v>
      </x:c>
      <x:c r="L1087" s="30" t="n">
        <x:v>93.6</x:v>
      </x:c>
      <x:c r="M1087" s="31" t="b">
        <x:v>1</x:v>
      </x:c>
      <x:c r="N1087" s="31" t="b">
        <x:v>0</x:v>
      </x:c>
      <x:c r="O1087" t="str">
        <x:v>Planned maintenance</x:v>
      </x:c>
      <x:c r="P1087" s="31" t="b">
        <x:v>0</x:v>
      </x:c>
      <x:c r="Q1087" t="str"/>
    </x:row>
    <x:row r="1088">
      <x:c r="A1088" t="str">
        <x:v>MNT-0001087</x:v>
      </x:c>
      <x:c r="B1088" t="str">
        <x:v>DEV-00269</x:v>
      </x:c>
      <x:c r="C1088" s="28" t="n">
        <x:v>45448</x:v>
      </x:c>
      <x:c r="D1088" t="str">
        <x:v>Preventive Maintenance</x:v>
      </x:c>
      <x:c r="E1088" t="str">
        <x:v>PM-00</x:v>
      </x:c>
      <x:c r="F1088" t="str">
        <x:v>Routine/Planned</x:v>
      </x:c>
      <x:c r="G1088" t="str">
        <x:v>planned activity</x:v>
      </x:c>
      <x:c r="H1088" t="str">
        <x:v>None</x:v>
      </x:c>
      <x:c r="I1088" t="str">
        <x:v>None</x:v>
      </x:c>
      <x:c r="J1088" t="n">
        <x:v>1.4</x:v>
      </x:c>
      <x:c r="K1088" t="n">
        <x:v>2.9</x:v>
      </x:c>
      <x:c r="L1088" s="30" t="n">
        <x:v>100.8</x:v>
      </x:c>
      <x:c r="M1088" s="31" t="b">
        <x:v>1</x:v>
      </x:c>
      <x:c r="N1088" s="31" t="b">
        <x:v>0</x:v>
      </x:c>
      <x:c r="O1088" t="str">
        <x:v>Planned maintenance</x:v>
      </x:c>
      <x:c r="P1088" s="31" t="b">
        <x:v>0</x:v>
      </x:c>
      <x:c r="Q1088" t="str"/>
    </x:row>
    <x:row r="1089">
      <x:c r="A1089" t="str">
        <x:v>MNT-0001088</x:v>
      </x:c>
      <x:c r="B1089" t="str">
        <x:v>DEV-00269</x:v>
      </x:c>
      <x:c r="C1089" s="28" t="n">
        <x:v>45525</x:v>
      </x:c>
      <x:c r="D1089" t="str">
        <x:v>Corrective Repair</x:v>
      </x:c>
      <x:c r="E1089" t="str">
        <x:v>CON-02</x:v>
      </x:c>
      <x:c r="F1089" t="str">
        <x:v>Accessory/Consumable</x:v>
      </x:c>
      <x:c r="G1089" t="str">
        <x:v>accessory or consumable interface issue</x:v>
      </x:c>
      <x:c r="H1089" t="str">
        <x:v>Minor</x:v>
      </x:c>
      <x:c r="I1089" t="str">
        <x:v>None</x:v>
      </x:c>
      <x:c r="J1089" t="n">
        <x:v>2.5</x:v>
      </x:c>
      <x:c r="K1089" t="n">
        <x:v>16.3</x:v>
      </x:c>
      <x:c r="L1089" s="30" t="n">
        <x:v>180</x:v>
      </x:c>
      <x:c r="M1089" s="31" t="b">
        <x:v>1</x:v>
      </x:c>
      <x:c r="N1089" s="31" t="b">
        <x:v>0</x:v>
      </x:c>
      <x:c r="O1089" t="str">
        <x:v>Software/configuration</x:v>
      </x:c>
      <x:c r="P1089" s="31" t="b">
        <x:v>0</x:v>
      </x:c>
      <x:c r="Q1089" t="str"/>
    </x:row>
    <x:row r="1090">
      <x:c r="A1090" t="str">
        <x:v>MNT-0001089</x:v>
      </x:c>
      <x:c r="B1090" t="str">
        <x:v>DEV-00270</x:v>
      </x:c>
      <x:c r="C1090" s="28" t="n">
        <x:v>45496</x:v>
      </x:c>
      <x:c r="D1090" t="str">
        <x:v>Preventive Maintenance</x:v>
      </x:c>
      <x:c r="E1090" t="str">
        <x:v>PM-00</x:v>
      </x:c>
      <x:c r="F1090" t="str">
        <x:v>Routine/Planned</x:v>
      </x:c>
      <x:c r="G1090" t="str">
        <x:v>planned activity</x:v>
      </x:c>
      <x:c r="H1090" t="str">
        <x:v>None</x:v>
      </x:c>
      <x:c r="I1090" t="str">
        <x:v>None</x:v>
      </x:c>
      <x:c r="J1090" t="n">
        <x:v>1.3</x:v>
      </x:c>
      <x:c r="K1090" t="n">
        <x:v>0.3</x:v>
      </x:c>
      <x:c r="L1090" s="30" t="n">
        <x:v>93.6</x:v>
      </x:c>
      <x:c r="M1090" s="31" t="b">
        <x:v>0</x:v>
      </x:c>
      <x:c r="N1090" s="31" t="b">
        <x:v>0</x:v>
      </x:c>
      <x:c r="O1090" t="str">
        <x:v>Planned maintenance</x:v>
      </x:c>
      <x:c r="P1090" s="31" t="b">
        <x:v>0</x:v>
      </x:c>
      <x:c r="Q1090" t="str"/>
    </x:row>
    <x:row r="1091">
      <x:c r="A1091" t="str">
        <x:v>MNT-0001090</x:v>
      </x:c>
      <x:c r="B1091" t="str">
        <x:v>DEV-00270</x:v>
      </x:c>
      <x:c r="C1091" s="28" t="n">
        <x:v>45657</x:v>
      </x:c>
      <x:c r="D1091" t="str">
        <x:v>Preventive Maintenance</x:v>
      </x:c>
      <x:c r="E1091" t="str">
        <x:v>PM-00</x:v>
      </x:c>
      <x:c r="F1091" t="str">
        <x:v>Routine/Planned</x:v>
      </x:c>
      <x:c r="G1091" t="str">
        <x:v>planned activity</x:v>
      </x:c>
      <x:c r="H1091" t="str">
        <x:v>None</x:v>
      </x:c>
      <x:c r="I1091" t="str">
        <x:v>None</x:v>
      </x:c>
      <x:c r="J1091" t="n">
        <x:v>1.4</x:v>
      </x:c>
      <x:c r="K1091" t="n">
        <x:v>2</x:v>
      </x:c>
      <x:c r="L1091" s="30" t="n">
        <x:v>100.8</x:v>
      </x:c>
      <x:c r="M1091" s="31" t="b">
        <x:v>1</x:v>
      </x:c>
      <x:c r="N1091" s="31" t="b">
        <x:v>0</x:v>
      </x:c>
      <x:c r="O1091" t="str">
        <x:v>Planned maintenance</x:v>
      </x:c>
      <x:c r="P1091" s="31" t="b">
        <x:v>0</x:v>
      </x:c>
      <x:c r="Q1091" t="str"/>
    </x:row>
    <x:row r="1092">
      <x:c r="A1092" t="str">
        <x:v>MNT-0001091</x:v>
      </x:c>
      <x:c r="B1092" t="str">
        <x:v>DEV-00270</x:v>
      </x:c>
      <x:c r="C1092" s="28" t="n">
        <x:v>45895</x:v>
      </x:c>
      <x:c r="D1092" t="str">
        <x:v>Preventive Maintenance</x:v>
      </x:c>
      <x:c r="E1092" t="str">
        <x:v>PM-00</x:v>
      </x:c>
      <x:c r="F1092" t="str">
        <x:v>Routine/Planned</x:v>
      </x:c>
      <x:c r="G1092" t="str">
        <x:v>planned activity</x:v>
      </x:c>
      <x:c r="H1092" t="str">
        <x:v>None</x:v>
      </x:c>
      <x:c r="I1092" t="str">
        <x:v>None</x:v>
      </x:c>
      <x:c r="J1092" t="n">
        <x:v>0.9</x:v>
      </x:c>
      <x:c r="K1092" t="n">
        <x:v>1.8</x:v>
      </x:c>
      <x:c r="L1092" s="30" t="n">
        <x:v>64.8</x:v>
      </x:c>
      <x:c r="M1092" s="31" t="b">
        <x:v>0</x:v>
      </x:c>
      <x:c r="N1092" s="31" t="b">
        <x:v>0</x:v>
      </x:c>
      <x:c r="O1092" t="str">
        <x:v>Planned maintenance</x:v>
      </x:c>
      <x:c r="P1092" s="31" t="b">
        <x:v>0</x:v>
      </x:c>
      <x:c r="Q1092" t="str"/>
    </x:row>
    <x:row r="1093">
      <x:c r="A1093" t="str">
        <x:v>MNT-0001092</x:v>
      </x:c>
      <x:c r="B1093" t="str">
        <x:v>DEV-00270</x:v>
      </x:c>
      <x:c r="C1093" s="28" t="n">
        <x:v>46044</x:v>
      </x:c>
      <x:c r="D1093" t="str">
        <x:v>Corrective Repair</x:v>
      </x:c>
      <x:c r="E1093" t="str">
        <x:v>PWR-02</x:v>
      </x:c>
      <x:c r="F1093" t="str">
        <x:v>Power/Battery</x:v>
      </x:c>
      <x:c r="G1093" t="str">
        <x:v>battery or power issue</x:v>
      </x:c>
      <x:c r="H1093" t="str">
        <x:v>Moderate</x:v>
      </x:c>
      <x:c r="I1093" t="str">
        <x:v>Fan assembly</x:v>
      </x:c>
      <x:c r="J1093" t="n">
        <x:v>2.2</x:v>
      </x:c>
      <x:c r="K1093" t="n">
        <x:v>0.5</x:v>
      </x:c>
      <x:c r="L1093" s="30" t="n">
        <x:v>582.62</x:v>
      </x:c>
      <x:c r="M1093" s="31" t="b">
        <x:v>1</x:v>
      </x:c>
      <x:c r="N1093" s="31" t="b">
        <x:v>0</x:v>
      </x:c>
      <x:c r="O1093" t="str">
        <x:v>Accessory failure</x:v>
      </x:c>
      <x:c r="P1093" s="31" t="b">
        <x:v>1</x:v>
      </x:c>
      <x:c r="Q1093" t="str">
        <x:v>SAF-000032</x:v>
      </x:c>
    </x:row>
    <x:row r="1094">
      <x:c r="A1094" t="str">
        <x:v>MNT-0001093</x:v>
      </x:c>
      <x:c r="B1094" t="str">
        <x:v>DEV-00271</x:v>
      </x:c>
      <x:c r="C1094" s="28" t="n">
        <x:v>45418</x:v>
      </x:c>
      <x:c r="D1094" t="str">
        <x:v>Preventive Maintenance</x:v>
      </x:c>
      <x:c r="E1094" t="str">
        <x:v>PM-00</x:v>
      </x:c>
      <x:c r="F1094" t="str">
        <x:v>Routine/Planned</x:v>
      </x:c>
      <x:c r="G1094" t="str">
        <x:v>planned activity</x:v>
      </x:c>
      <x:c r="H1094" t="str">
        <x:v>None</x:v>
      </x:c>
      <x:c r="I1094" t="str">
        <x:v>None</x:v>
      </x:c>
      <x:c r="J1094" t="n">
        <x:v>0.7</x:v>
      </x:c>
      <x:c r="K1094" t="n">
        <x:v>2.1</x:v>
      </x:c>
      <x:c r="L1094" s="30" t="n">
        <x:v>50.4</x:v>
      </x:c>
      <x:c r="M1094" s="31" t="b">
        <x:v>1</x:v>
      </x:c>
      <x:c r="N1094" s="31" t="b">
        <x:v>0</x:v>
      </x:c>
      <x:c r="O1094" t="str">
        <x:v>Planned maintenance</x:v>
      </x:c>
      <x:c r="P1094" s="31" t="b">
        <x:v>0</x:v>
      </x:c>
      <x:c r="Q1094" t="str"/>
    </x:row>
    <x:row r="1095">
      <x:c r="A1095" t="str">
        <x:v>MNT-0001094</x:v>
      </x:c>
      <x:c r="B1095" t="str">
        <x:v>DEV-00271</x:v>
      </x:c>
      <x:c r="C1095" s="28" t="n">
        <x:v>45574</x:v>
      </x:c>
      <x:c r="D1095" t="str">
        <x:v>Preventive Maintenance</x:v>
      </x:c>
      <x:c r="E1095" t="str">
        <x:v>PM-00</x:v>
      </x:c>
      <x:c r="F1095" t="str">
        <x:v>Routine/Planned</x:v>
      </x:c>
      <x:c r="G1095" t="str">
        <x:v>planned activity</x:v>
      </x:c>
      <x:c r="H1095" t="str">
        <x:v>None</x:v>
      </x:c>
      <x:c r="I1095" t="str">
        <x:v>None</x:v>
      </x:c>
      <x:c r="J1095" t="n">
        <x:v>0.9</x:v>
      </x:c>
      <x:c r="K1095" t="n">
        <x:v>1.1</x:v>
      </x:c>
      <x:c r="L1095" s="30" t="n">
        <x:v>64.8</x:v>
      </x:c>
      <x:c r="M1095" s="31" t="b">
        <x:v>1</x:v>
      </x:c>
      <x:c r="N1095" s="31" t="b">
        <x:v>0</x:v>
      </x:c>
      <x:c r="O1095" t="str">
        <x:v>Planned maintenance</x:v>
      </x:c>
      <x:c r="P1095" s="31" t="b">
        <x:v>0</x:v>
      </x:c>
      <x:c r="Q1095" t="str"/>
    </x:row>
    <x:row r="1096">
      <x:c r="A1096" t="str">
        <x:v>MNT-0001095</x:v>
      </x:c>
      <x:c r="B1096" t="str">
        <x:v>DEV-00271</x:v>
      </x:c>
      <x:c r="C1096" s="28" t="n">
        <x:v>45774</x:v>
      </x:c>
      <x:c r="D1096" t="str">
        <x:v>Calibration</x:v>
      </x:c>
      <x:c r="E1096" t="str">
        <x:v>CAL-00</x:v>
      </x:c>
      <x:c r="F1096" t="str">
        <x:v>Routine/Planned</x:v>
      </x:c>
      <x:c r="G1096" t="str">
        <x:v>planned activity</x:v>
      </x:c>
      <x:c r="H1096" t="str">
        <x:v>None</x:v>
      </x:c>
      <x:c r="I1096" t="str">
        <x:v>None</x:v>
      </x:c>
      <x:c r="J1096" t="n">
        <x:v>0.3</x:v>
      </x:c>
      <x:c r="K1096" t="n">
        <x:v>2.4</x:v>
      </x:c>
      <x:c r="L1096" s="30" t="n">
        <x:v>21.6</x:v>
      </x:c>
      <x:c r="M1096" s="31" t="b">
        <x:v>0</x:v>
      </x:c>
      <x:c r="N1096" s="31" t="b">
        <x:v>0</x:v>
      </x:c>
      <x:c r="O1096" t="str">
        <x:v>Planned maintenance</x:v>
      </x:c>
      <x:c r="P1096" s="31" t="b">
        <x:v>0</x:v>
      </x:c>
      <x:c r="Q1096" t="str"/>
    </x:row>
    <x:row r="1097">
      <x:c r="A1097" t="str">
        <x:v>MNT-0001096</x:v>
      </x:c>
      <x:c r="B1097" t="str">
        <x:v>DEV-00271</x:v>
      </x:c>
      <x:c r="C1097" s="28" t="n">
        <x:v>45949</x:v>
      </x:c>
      <x:c r="D1097" t="str">
        <x:v>Corrective Repair</x:v>
      </x:c>
      <x:c r="E1097" t="str">
        <x:v>SW-01</x:v>
      </x:c>
      <x:c r="F1097" t="str">
        <x:v>Software/Firmware</x:v>
      </x:c>
      <x:c r="G1097" t="str">
        <x:v>software or firmware error</x:v>
      </x:c>
      <x:c r="H1097" t="str">
        <x:v>Minor</x:v>
      </x:c>
      <x:c r="I1097" t="str">
        <x:v>Network module</x:v>
      </x:c>
      <x:c r="J1097" t="n">
        <x:v>2.2</x:v>
      </x:c>
      <x:c r="K1097" t="n">
        <x:v>8.5</x:v>
      </x:c>
      <x:c r="L1097" s="30" t="n">
        <x:v>845.67</x:v>
      </x:c>
      <x:c r="M1097" s="31" t="b">
        <x:v>1</x:v>
      </x:c>
      <x:c r="N1097" s="31" t="b">
        <x:v>0</x:v>
      </x:c>
      <x:c r="O1097" t="str">
        <x:v>Calibration drift</x:v>
      </x:c>
      <x:c r="P1097" s="31" t="b">
        <x:v>0</x:v>
      </x:c>
      <x:c r="Q1097" t="str"/>
    </x:row>
    <x:row r="1098">
      <x:c r="A1098" t="str">
        <x:v>MNT-0001097</x:v>
      </x:c>
      <x:c r="B1098" t="str">
        <x:v>DEV-00271</x:v>
      </x:c>
      <x:c r="C1098" s="28" t="n">
        <x:v>46149</x:v>
      </x:c>
      <x:c r="D1098" t="str">
        <x:v>Preventive Maintenance</x:v>
      </x:c>
      <x:c r="E1098" t="str">
        <x:v>PM-00</x:v>
      </x:c>
      <x:c r="F1098" t="str">
        <x:v>Routine/Planned</x:v>
      </x:c>
      <x:c r="G1098" t="str">
        <x:v>planned activity</x:v>
      </x:c>
      <x:c r="H1098" t="str">
        <x:v>None</x:v>
      </x:c>
      <x:c r="I1098" t="str">
        <x:v>None</x:v>
      </x:c>
      <x:c r="J1098" t="n">
        <x:v>1.1</x:v>
      </x:c>
      <x:c r="K1098" t="n">
        <x:v>1.8</x:v>
      </x:c>
      <x:c r="L1098" s="30" t="n">
        <x:v>79.2</x:v>
      </x:c>
      <x:c r="M1098" s="31" t="b">
        <x:v>1</x:v>
      </x:c>
      <x:c r="N1098" s="31" t="b">
        <x:v>0</x:v>
      </x:c>
      <x:c r="O1098" t="str">
        <x:v>Planned maintenance</x:v>
      </x:c>
      <x:c r="P1098" s="31" t="b">
        <x:v>0</x:v>
      </x:c>
      <x:c r="Q1098" t="str"/>
    </x:row>
    <x:row r="1099">
      <x:c r="A1099" t="str">
        <x:v>MNT-0001098</x:v>
      </x:c>
      <x:c r="B1099" t="str">
        <x:v>DEV-00272</x:v>
      </x:c>
      <x:c r="C1099" s="28" t="n">
        <x:v>45363</x:v>
      </x:c>
      <x:c r="D1099" t="str">
        <x:v>Preventive Maintenance</x:v>
      </x:c>
      <x:c r="E1099" t="str">
        <x:v>PM-00</x:v>
      </x:c>
      <x:c r="F1099" t="str">
        <x:v>Routine/Planned</x:v>
      </x:c>
      <x:c r="G1099" t="str">
        <x:v>planned activity</x:v>
      </x:c>
      <x:c r="H1099" t="str">
        <x:v>None</x:v>
      </x:c>
      <x:c r="I1099" t="str">
        <x:v>None</x:v>
      </x:c>
      <x:c r="J1099" t="n">
        <x:v>1.6</x:v>
      </x:c>
      <x:c r="K1099" t="n">
        <x:v>1.4</x:v>
      </x:c>
      <x:c r="L1099" s="30" t="n">
        <x:v>115.2</x:v>
      </x:c>
      <x:c r="M1099" s="31" t="b">
        <x:v>1</x:v>
      </x:c>
      <x:c r="N1099" s="31" t="b">
        <x:v>0</x:v>
      </x:c>
      <x:c r="O1099" t="str">
        <x:v>Planned maintenance</x:v>
      </x:c>
      <x:c r="P1099" s="31" t="b">
        <x:v>0</x:v>
      </x:c>
      <x:c r="Q1099" t="str"/>
    </x:row>
    <x:row r="1100">
      <x:c r="A1100" t="str">
        <x:v>MNT-0001099</x:v>
      </x:c>
      <x:c r="B1100" t="str">
        <x:v>DEV-00272</x:v>
      </x:c>
      <x:c r="C1100" s="28" t="n">
        <x:v>45513</x:v>
      </x:c>
      <x:c r="D1100" t="str">
        <x:v>Preventive Maintenance</x:v>
      </x:c>
      <x:c r="E1100" t="str">
        <x:v>PM-00</x:v>
      </x:c>
      <x:c r="F1100" t="str">
        <x:v>Routine/Planned</x:v>
      </x:c>
      <x:c r="G1100" t="str">
        <x:v>planned activity</x:v>
      </x:c>
      <x:c r="H1100" t="str">
        <x:v>None</x:v>
      </x:c>
      <x:c r="I1100" t="str">
        <x:v>None</x:v>
      </x:c>
      <x:c r="J1100" t="n">
        <x:v>0.5</x:v>
      </x:c>
      <x:c r="K1100" t="n">
        <x:v>2.3</x:v>
      </x:c>
      <x:c r="L1100" s="30" t="n">
        <x:v>36</x:v>
      </x:c>
      <x:c r="M1100" s="31" t="b">
        <x:v>0</x:v>
      </x:c>
      <x:c r="N1100" s="31" t="b">
        <x:v>0</x:v>
      </x:c>
      <x:c r="O1100" t="str">
        <x:v>Planned maintenance</x:v>
      </x:c>
      <x:c r="P1100" s="31" t="b">
        <x:v>0</x:v>
      </x:c>
      <x:c r="Q1100" t="str"/>
    </x:row>
    <x:row r="1101">
      <x:c r="A1101" t="str">
        <x:v>MNT-0001100</x:v>
      </x:c>
      <x:c r="B1101" t="str">
        <x:v>DEV-00272</x:v>
      </x:c>
      <x:c r="C1101" s="28" t="n">
        <x:v>45605</x:v>
      </x:c>
      <x:c r="D1101" t="str">
        <x:v>Corrective Repair</x:v>
      </x:c>
      <x:c r="E1101" t="str">
        <x:v>SW-01</x:v>
      </x:c>
      <x:c r="F1101" t="str">
        <x:v>Software/Firmware</x:v>
      </x:c>
      <x:c r="G1101" t="str">
        <x:v>software or firmware error</x:v>
      </x:c>
      <x:c r="H1101" t="str">
        <x:v>Minor</x:v>
      </x:c>
      <x:c r="I1101" t="str">
        <x:v>Pump mechanism</x:v>
      </x:c>
      <x:c r="J1101" t="n">
        <x:v>1.8</x:v>
      </x:c>
      <x:c r="K1101" t="n">
        <x:v>3</x:v>
      </x:c>
      <x:c r="L1101" s="30" t="n">
        <x:v>570.08</x:v>
      </x:c>
      <x:c r="M1101" s="31" t="b">
        <x:v>1</x:v>
      </x:c>
      <x:c r="N1101" s="31" t="b">
        <x:v>0</x:v>
      </x:c>
      <x:c r="O1101" t="str">
        <x:v>Component wear</x:v>
      </x:c>
      <x:c r="P1101" s="31" t="b">
        <x:v>0</x:v>
      </x:c>
      <x:c r="Q1101" t="str"/>
    </x:row>
    <x:row r="1102">
      <x:c r="A1102" t="str">
        <x:v>MNT-0001101</x:v>
      </x:c>
      <x:c r="B1102" t="str">
        <x:v>DEV-00272</x:v>
      </x:c>
      <x:c r="C1102" s="28" t="n">
        <x:v>45769</x:v>
      </x:c>
      <x:c r="D1102" t="str">
        <x:v>Preventive Maintenance</x:v>
      </x:c>
      <x:c r="E1102" t="str">
        <x:v>PM-00</x:v>
      </x:c>
      <x:c r="F1102" t="str">
        <x:v>Routine/Planned</x:v>
      </x:c>
      <x:c r="G1102" t="str">
        <x:v>planned activity</x:v>
      </x:c>
      <x:c r="H1102" t="str">
        <x:v>None</x:v>
      </x:c>
      <x:c r="I1102" t="str">
        <x:v>None</x:v>
      </x:c>
      <x:c r="J1102" t="n">
        <x:v>1.1</x:v>
      </x:c>
      <x:c r="K1102" t="n">
        <x:v>0.7</x:v>
      </x:c>
      <x:c r="L1102" s="30" t="n">
        <x:v>79.2</x:v>
      </x:c>
      <x:c r="M1102" s="31" t="b">
        <x:v>0</x:v>
      </x:c>
      <x:c r="N1102" s="31" t="b">
        <x:v>0</x:v>
      </x:c>
      <x:c r="O1102" t="str">
        <x:v>Planned maintenance</x:v>
      </x:c>
      <x:c r="P1102" s="31" t="b">
        <x:v>0</x:v>
      </x:c>
      <x:c r="Q1102" t="str"/>
    </x:row>
    <x:row r="1103">
      <x:c r="A1103" t="str">
        <x:v>MNT-0001102</x:v>
      </x:c>
      <x:c r="B1103" t="str">
        <x:v>DEV-00272</x:v>
      </x:c>
      <x:c r="C1103" s="28" t="n">
        <x:v>46027</x:v>
      </x:c>
      <x:c r="D1103" t="str">
        <x:v>Corrective Repair</x:v>
      </x:c>
      <x:c r="E1103" t="str">
        <x:v>NET-01</x:v>
      </x:c>
      <x:c r="F1103" t="str">
        <x:v>Network/Connectivity</x:v>
      </x:c>
      <x:c r="G1103" t="str">
        <x:v>network communication interruption</x:v>
      </x:c>
      <x:c r="H1103" t="str">
        <x:v>Minor</x:v>
      </x:c>
      <x:c r="I1103" t="str">
        <x:v>None</x:v>
      </x:c>
      <x:c r="J1103" t="n">
        <x:v>1.7</x:v>
      </x:c>
      <x:c r="K1103" t="n">
        <x:v>9.4</x:v>
      </x:c>
      <x:c r="L1103" s="30" t="n">
        <x:v>122.4</x:v>
      </x:c>
      <x:c r="M1103" s="31" t="b">
        <x:v>1</x:v>
      </x:c>
      <x:c r="N1103" s="31" t="b">
        <x:v>0</x:v>
      </x:c>
      <x:c r="O1103" t="str">
        <x:v>Component wear</x:v>
      </x:c>
      <x:c r="P1103" s="31" t="b">
        <x:v>0</x:v>
      </x:c>
      <x:c r="Q1103" t="str"/>
    </x:row>
    <x:row r="1104">
      <x:c r="A1104" t="str">
        <x:v>MNT-0001103</x:v>
      </x:c>
      <x:c r="B1104" t="str">
        <x:v>DEV-00273</x:v>
      </x:c>
      <x:c r="C1104" s="28" t="n">
        <x:v>45446</x:v>
      </x:c>
      <x:c r="D1104" t="str">
        <x:v>Corrective Repair</x:v>
      </x:c>
      <x:c r="E1104" t="str">
        <x:v>MEC-01</x:v>
      </x:c>
      <x:c r="F1104" t="str">
        <x:v>Mechanical</x:v>
      </x:c>
      <x:c r="G1104" t="str">
        <x:v>mechanical wear or connector issue</x:v>
      </x:c>
      <x:c r="H1104" t="str">
        <x:v>Moderate</x:v>
      </x:c>
      <x:c r="I1104" t="str">
        <x:v>Power supply</x:v>
      </x:c>
      <x:c r="J1104" t="n">
        <x:v>2.5</x:v>
      </x:c>
      <x:c r="K1104" t="n">
        <x:v>5.9</x:v>
      </x:c>
      <x:c r="L1104" s="30" t="n">
        <x:v>395.37</x:v>
      </x:c>
      <x:c r="M1104" s="31" t="b">
        <x:v>1</x:v>
      </x:c>
      <x:c r="N1104" s="31" t="b">
        <x:v>0</x:v>
      </x:c>
      <x:c r="O1104" t="str">
        <x:v>Accessory failure</x:v>
      </x:c>
      <x:c r="P1104" s="31" t="b">
        <x:v>0</x:v>
      </x:c>
      <x:c r="Q1104" t="str"/>
    </x:row>
    <x:row r="1105">
      <x:c r="A1105" t="str">
        <x:v>MNT-0001104</x:v>
      </x:c>
      <x:c r="B1105" t="str">
        <x:v>DEV-00273</x:v>
      </x:c>
      <x:c r="C1105" s="28" t="n">
        <x:v>45460</x:v>
      </x:c>
      <x:c r="D1105" t="str">
        <x:v>Corrective Repair</x:v>
      </x:c>
      <x:c r="E1105" t="str">
        <x:v>CAL-03</x:v>
      </x:c>
      <x:c r="F1105" t="str">
        <x:v>Sensor/Measurement</x:v>
      </x:c>
      <x:c r="G1105" t="str">
        <x:v>measurement or sensor drift</x:v>
      </x:c>
      <x:c r="H1105" t="str">
        <x:v>Minor</x:v>
      </x:c>
      <x:c r="I1105" t="str">
        <x:v>Power supply</x:v>
      </x:c>
      <x:c r="J1105" t="n">
        <x:v>1.6</x:v>
      </x:c>
      <x:c r="K1105" t="n">
        <x:v>9.4</x:v>
      </x:c>
      <x:c r="L1105" s="30" t="n">
        <x:v>565.43</x:v>
      </x:c>
      <x:c r="M1105" s="31" t="b">
        <x:v>1</x:v>
      </x:c>
      <x:c r="N1105" s="31" t="b">
        <x:v>0</x:v>
      </x:c>
      <x:c r="O1105" t="str">
        <x:v>User/environment interaction</x:v>
      </x:c>
      <x:c r="P1105" s="31" t="b">
        <x:v>0</x:v>
      </x:c>
      <x:c r="Q1105" t="str"/>
    </x:row>
    <x:row r="1106">
      <x:c r="A1106" t="str">
        <x:v>MNT-0001105</x:v>
      </x:c>
      <x:c r="B1106" t="str">
        <x:v>DEV-00273</x:v>
      </x:c>
      <x:c r="C1106" s="28" t="n">
        <x:v>45500</x:v>
      </x:c>
      <x:c r="D1106" t="str">
        <x:v>Preventive Maintenance</x:v>
      </x:c>
      <x:c r="E1106" t="str">
        <x:v>PM-00</x:v>
      </x:c>
      <x:c r="F1106" t="str">
        <x:v>Routine/Planned</x:v>
      </x:c>
      <x:c r="G1106" t="str">
        <x:v>planned activity</x:v>
      </x:c>
      <x:c r="H1106" t="str">
        <x:v>None</x:v>
      </x:c>
      <x:c r="I1106" t="str">
        <x:v>None</x:v>
      </x:c>
      <x:c r="J1106" t="n">
        <x:v>1.3</x:v>
      </x:c>
      <x:c r="K1106" t="n">
        <x:v>1.7</x:v>
      </x:c>
      <x:c r="L1106" s="30" t="n">
        <x:v>93.6</x:v>
      </x:c>
      <x:c r="M1106" s="31" t="b">
        <x:v>1</x:v>
      </x:c>
      <x:c r="N1106" s="31" t="b">
        <x:v>0</x:v>
      </x:c>
      <x:c r="O1106" t="str">
        <x:v>Planned maintenance</x:v>
      </x:c>
      <x:c r="P1106" s="31" t="b">
        <x:v>0</x:v>
      </x:c>
      <x:c r="Q1106" t="str"/>
    </x:row>
    <x:row r="1107">
      <x:c r="A1107" t="str">
        <x:v>MNT-0001106</x:v>
      </x:c>
      <x:c r="B1107" t="str">
        <x:v>DEV-00273</x:v>
      </x:c>
      <x:c r="C1107" s="28" t="n">
        <x:v>46225</x:v>
      </x:c>
      <x:c r="D1107" t="str">
        <x:v>Preventive Maintenance</x:v>
      </x:c>
      <x:c r="E1107" t="str">
        <x:v>PM-00</x:v>
      </x:c>
      <x:c r="F1107" t="str">
        <x:v>Routine/Planned</x:v>
      </x:c>
      <x:c r="G1107" t="str">
        <x:v>planned activity</x:v>
      </x:c>
      <x:c r="H1107" t="str">
        <x:v>None</x:v>
      </x:c>
      <x:c r="I1107" t="str">
        <x:v>None</x:v>
      </x:c>
      <x:c r="J1107" t="n">
        <x:v>0.6</x:v>
      </x:c>
      <x:c r="K1107" t="n">
        <x:v>2.2</x:v>
      </x:c>
      <x:c r="L1107" s="30" t="n">
        <x:v>43.2</x:v>
      </x:c>
      <x:c r="M1107" s="31" t="b">
        <x:v>1</x:v>
      </x:c>
      <x:c r="N1107" s="31" t="b">
        <x:v>0</x:v>
      </x:c>
      <x:c r="O1107" t="str">
        <x:v>Planned maintenance</x:v>
      </x:c>
      <x:c r="P1107" s="31" t="b">
        <x:v>0</x:v>
      </x:c>
      <x:c r="Q1107" t="str"/>
    </x:row>
    <x:row r="1108">
      <x:c r="A1108" t="str">
        <x:v>MNT-0001107</x:v>
      </x:c>
      <x:c r="B1108" t="str">
        <x:v>DEV-00274</x:v>
      </x:c>
      <x:c r="C1108" s="28" t="n">
        <x:v>45677</x:v>
      </x:c>
      <x:c r="D1108" t="str">
        <x:v>Preventive Maintenance</x:v>
      </x:c>
      <x:c r="E1108" t="str">
        <x:v>PM-00</x:v>
      </x:c>
      <x:c r="F1108" t="str">
        <x:v>Routine/Planned</x:v>
      </x:c>
      <x:c r="G1108" t="str">
        <x:v>planned activity</x:v>
      </x:c>
      <x:c r="H1108" t="str">
        <x:v>None</x:v>
      </x:c>
      <x:c r="I1108" t="str">
        <x:v>None</x:v>
      </x:c>
      <x:c r="J1108" t="n">
        <x:v>1</x:v>
      </x:c>
      <x:c r="K1108" t="n">
        <x:v>2.1</x:v>
      </x:c>
      <x:c r="L1108" s="30" t="n">
        <x:v>72</x:v>
      </x:c>
      <x:c r="M1108" s="31" t="b">
        <x:v>1</x:v>
      </x:c>
      <x:c r="N1108" s="31" t="b">
        <x:v>0</x:v>
      </x:c>
      <x:c r="O1108" t="str">
        <x:v>Planned maintenance</x:v>
      </x:c>
      <x:c r="P1108" s="31" t="b">
        <x:v>0</x:v>
      </x:c>
      <x:c r="Q1108" t="str"/>
    </x:row>
    <x:row r="1109">
      <x:c r="A1109" t="str">
        <x:v>MNT-0001108</x:v>
      </x:c>
      <x:c r="B1109" t="str">
        <x:v>DEV-00274</x:v>
      </x:c>
      <x:c r="C1109" s="28" t="n">
        <x:v>45871</x:v>
      </x:c>
      <x:c r="D1109" t="str">
        <x:v>Preventive Maintenance</x:v>
      </x:c>
      <x:c r="E1109" t="str">
        <x:v>PM-00</x:v>
      </x:c>
      <x:c r="F1109" t="str">
        <x:v>Routine/Planned</x:v>
      </x:c>
      <x:c r="G1109" t="str">
        <x:v>planned activity</x:v>
      </x:c>
      <x:c r="H1109" t="str">
        <x:v>None</x:v>
      </x:c>
      <x:c r="I1109" t="str">
        <x:v>None</x:v>
      </x:c>
      <x:c r="J1109" t="n">
        <x:v>0.8</x:v>
      </x:c>
      <x:c r="K1109" t="n">
        <x:v>2.7</x:v>
      </x:c>
      <x:c r="L1109" s="30" t="n">
        <x:v>57.6</x:v>
      </x:c>
      <x:c r="M1109" s="31" t="b">
        <x:v>0</x:v>
      </x:c>
      <x:c r="N1109" s="31" t="b">
        <x:v>0</x:v>
      </x:c>
      <x:c r="O1109" t="str">
        <x:v>Planned maintenance</x:v>
      </x:c>
      <x:c r="P1109" s="31" t="b">
        <x:v>0</x:v>
      </x:c>
      <x:c r="Q1109" t="str"/>
    </x:row>
    <x:row r="1110">
      <x:c r="A1110" t="str">
        <x:v>MNT-0001109</x:v>
      </x:c>
      <x:c r="B1110" t="str">
        <x:v>DEV-00275</x:v>
      </x:c>
      <x:c r="C1110" s="28" t="n">
        <x:v>45613</x:v>
      </x:c>
      <x:c r="D1110" t="str">
        <x:v>Preventive Maintenance</x:v>
      </x:c>
      <x:c r="E1110" t="str">
        <x:v>PM-00</x:v>
      </x:c>
      <x:c r="F1110" t="str">
        <x:v>Routine/Planned</x:v>
      </x:c>
      <x:c r="G1110" t="str">
        <x:v>planned activity</x:v>
      </x:c>
      <x:c r="H1110" t="str">
        <x:v>None</x:v>
      </x:c>
      <x:c r="I1110" t="str">
        <x:v>None</x:v>
      </x:c>
      <x:c r="J1110" t="n">
        <x:v>1.1</x:v>
      </x:c>
      <x:c r="K1110" t="n">
        <x:v>2</x:v>
      </x:c>
      <x:c r="L1110" s="30" t="n">
        <x:v>79.2</x:v>
      </x:c>
      <x:c r="M1110" s="31" t="b">
        <x:v>1</x:v>
      </x:c>
      <x:c r="N1110" s="31" t="b">
        <x:v>0</x:v>
      </x:c>
      <x:c r="O1110" t="str">
        <x:v>Planned maintenance</x:v>
      </x:c>
      <x:c r="P1110" s="31" t="b">
        <x:v>0</x:v>
      </x:c>
      <x:c r="Q1110" t="str"/>
    </x:row>
    <x:row r="1111">
      <x:c r="A1111" t="str">
        <x:v>MNT-0001110</x:v>
      </x:c>
      <x:c r="B1111" t="str">
        <x:v>DEV-00275</x:v>
      </x:c>
      <x:c r="C1111" s="28" t="n">
        <x:v>45849</x:v>
      </x:c>
      <x:c r="D1111" t="str">
        <x:v>Preventive Maintenance</x:v>
      </x:c>
      <x:c r="E1111" t="str">
        <x:v>PM-00</x:v>
      </x:c>
      <x:c r="F1111" t="str">
        <x:v>Routine/Planned</x:v>
      </x:c>
      <x:c r="G1111" t="str">
        <x:v>planned activity</x:v>
      </x:c>
      <x:c r="H1111" t="str">
        <x:v>None</x:v>
      </x:c>
      <x:c r="I1111" t="str">
        <x:v>None</x:v>
      </x:c>
      <x:c r="J1111" t="n">
        <x:v>1.1</x:v>
      </x:c>
      <x:c r="K1111" t="n">
        <x:v>2.7</x:v>
      </x:c>
      <x:c r="L1111" s="30" t="n">
        <x:v>79.2</x:v>
      </x:c>
      <x:c r="M1111" s="31" t="b">
        <x:v>1</x:v>
      </x:c>
      <x:c r="N1111" s="31" t="b">
        <x:v>0</x:v>
      </x:c>
      <x:c r="O1111" t="str">
        <x:v>Planned maintenance</x:v>
      </x:c>
      <x:c r="P1111" s="31" t="b">
        <x:v>0</x:v>
      </x:c>
      <x:c r="Q1111" t="str"/>
    </x:row>
    <x:row r="1112">
      <x:c r="A1112" t="str">
        <x:v>MNT-0001111</x:v>
      </x:c>
      <x:c r="B1112" t="str">
        <x:v>DEV-00275</x:v>
      </x:c>
      <x:c r="C1112" s="28" t="n">
        <x:v>45951</x:v>
      </x:c>
      <x:c r="D1112" t="str">
        <x:v>Preventive Maintenance</x:v>
      </x:c>
      <x:c r="E1112" t="str">
        <x:v>PM-00</x:v>
      </x:c>
      <x:c r="F1112" t="str">
        <x:v>Routine/Planned</x:v>
      </x:c>
      <x:c r="G1112" t="str">
        <x:v>planned activity</x:v>
      </x:c>
      <x:c r="H1112" t="str">
        <x:v>None</x:v>
      </x:c>
      <x:c r="I1112" t="str">
        <x:v>None</x:v>
      </x:c>
      <x:c r="J1112" t="n">
        <x:v>1.3</x:v>
      </x:c>
      <x:c r="K1112" t="n">
        <x:v>0.6</x:v>
      </x:c>
      <x:c r="L1112" s="30" t="n">
        <x:v>93.6</x:v>
      </x:c>
      <x:c r="M1112" s="31" t="b">
        <x:v>1</x:v>
      </x:c>
      <x:c r="N1112" s="31" t="b">
        <x:v>0</x:v>
      </x:c>
      <x:c r="O1112" t="str">
        <x:v>Planned maintenance</x:v>
      </x:c>
      <x:c r="P1112" s="31" t="b">
        <x:v>0</x:v>
      </x:c>
      <x:c r="Q1112" t="str"/>
    </x:row>
    <x:row r="1113">
      <x:c r="A1113" t="str">
        <x:v>MNT-0001112</x:v>
      </x:c>
      <x:c r="B1113" t="str">
        <x:v>DEV-00276</x:v>
      </x:c>
      <x:c r="C1113" s="28" t="n">
        <x:v>45556</x:v>
      </x:c>
      <x:c r="D1113" t="str">
        <x:v>Preventive Maintenance</x:v>
      </x:c>
      <x:c r="E1113" t="str">
        <x:v>PM-00</x:v>
      </x:c>
      <x:c r="F1113" t="str">
        <x:v>Routine/Planned</x:v>
      </x:c>
      <x:c r="G1113" t="str">
        <x:v>planned activity</x:v>
      </x:c>
      <x:c r="H1113" t="str">
        <x:v>None</x:v>
      </x:c>
      <x:c r="I1113" t="str">
        <x:v>None</x:v>
      </x:c>
      <x:c r="J1113" t="n">
        <x:v>0.9</x:v>
      </x:c>
      <x:c r="K1113" t="n">
        <x:v>1.5</x:v>
      </x:c>
      <x:c r="L1113" s="30" t="n">
        <x:v>64.8</x:v>
      </x:c>
      <x:c r="M1113" s="31" t="b">
        <x:v>1</x:v>
      </x:c>
      <x:c r="N1113" s="31" t="b">
        <x:v>0</x:v>
      </x:c>
      <x:c r="O1113" t="str">
        <x:v>Planned maintenance</x:v>
      </x:c>
      <x:c r="P1113" s="31" t="b">
        <x:v>0</x:v>
      </x:c>
      <x:c r="Q1113" t="str"/>
    </x:row>
    <x:row r="1114">
      <x:c r="A1114" t="str">
        <x:v>MNT-0001113</x:v>
      </x:c>
      <x:c r="B1114" t="str">
        <x:v>DEV-00276</x:v>
      </x:c>
      <x:c r="C1114" s="28" t="n">
        <x:v>45811</x:v>
      </x:c>
      <x:c r="D1114" t="str">
        <x:v>Preventive Maintenance</x:v>
      </x:c>
      <x:c r="E1114" t="str">
        <x:v>PM-00</x:v>
      </x:c>
      <x:c r="F1114" t="str">
        <x:v>Routine/Planned</x:v>
      </x:c>
      <x:c r="G1114" t="str">
        <x:v>planned activity</x:v>
      </x:c>
      <x:c r="H1114" t="str">
        <x:v>None</x:v>
      </x:c>
      <x:c r="I1114" t="str">
        <x:v>None</x:v>
      </x:c>
      <x:c r="J1114" t="n">
        <x:v>1.5</x:v>
      </x:c>
      <x:c r="K1114" t="n">
        <x:v>0.7</x:v>
      </x:c>
      <x:c r="L1114" s="30" t="n">
        <x:v>108</x:v>
      </x:c>
      <x:c r="M1114" s="31" t="b">
        <x:v>1</x:v>
      </x:c>
      <x:c r="N1114" s="31" t="b">
        <x:v>0</x:v>
      </x:c>
      <x:c r="O1114" t="str">
        <x:v>Planned maintenance</x:v>
      </x:c>
      <x:c r="P1114" s="31" t="b">
        <x:v>0</x:v>
      </x:c>
      <x:c r="Q1114" t="str"/>
    </x:row>
    <x:row r="1115">
      <x:c r="A1115" t="str">
        <x:v>MNT-0001114</x:v>
      </x:c>
      <x:c r="B1115" t="str">
        <x:v>DEV-00276</x:v>
      </x:c>
      <x:c r="C1115" s="28" t="n">
        <x:v>46114</x:v>
      </x:c>
      <x:c r="D1115" t="str">
        <x:v>Corrective Repair</x:v>
      </x:c>
      <x:c r="E1115" t="str">
        <x:v>FW-02</x:v>
      </x:c>
      <x:c r="F1115" t="str">
        <x:v>Software/Firmware</x:v>
      </x:c>
      <x:c r="G1115" t="str">
        <x:v>software or firmware error</x:v>
      </x:c>
      <x:c r="H1115" t="str">
        <x:v>Minor</x:v>
      </x:c>
      <x:c r="I1115" t="str">
        <x:v>Power supply</x:v>
      </x:c>
      <x:c r="J1115" t="n">
        <x:v>3.2</x:v>
      </x:c>
      <x:c r="K1115" t="n">
        <x:v>8.6</x:v>
      </x:c>
      <x:c r="L1115" s="30" t="n">
        <x:v>423.58</x:v>
      </x:c>
      <x:c r="M1115" s="31" t="b">
        <x:v>1</x:v>
      </x:c>
      <x:c r="N1115" s="31" t="b">
        <x:v>0</x:v>
      </x:c>
      <x:c r="O1115" t="str">
        <x:v>Accessory failure</x:v>
      </x:c>
      <x:c r="P1115" s="31" t="b">
        <x:v>0</x:v>
      </x:c>
      <x:c r="Q1115" t="str"/>
    </x:row>
    <x:row r="1116">
      <x:c r="A1116" t="str">
        <x:v>MNT-0001115</x:v>
      </x:c>
      <x:c r="B1116" t="str">
        <x:v>DEV-00276</x:v>
      </x:c>
      <x:c r="C1116" s="28" t="n">
        <x:v>46215</x:v>
      </x:c>
      <x:c r="D1116" t="str">
        <x:v>Preventive Maintenance</x:v>
      </x:c>
      <x:c r="E1116" t="str">
        <x:v>PM-00</x:v>
      </x:c>
      <x:c r="F1116" t="str">
        <x:v>Routine/Planned</x:v>
      </x:c>
      <x:c r="G1116" t="str">
        <x:v>planned activity</x:v>
      </x:c>
      <x:c r="H1116" t="str">
        <x:v>None</x:v>
      </x:c>
      <x:c r="I1116" t="str">
        <x:v>None</x:v>
      </x:c>
      <x:c r="J1116" t="n">
        <x:v>1.2</x:v>
      </x:c>
      <x:c r="K1116" t="n">
        <x:v>0.6</x:v>
      </x:c>
      <x:c r="L1116" s="30" t="n">
        <x:v>86.4</x:v>
      </x:c>
      <x:c r="M1116" s="31" t="b">
        <x:v>1</x:v>
      </x:c>
      <x:c r="N1116" s="31" t="b">
        <x:v>0</x:v>
      </x:c>
      <x:c r="O1116" t="str">
        <x:v>Planned maintenance</x:v>
      </x:c>
      <x:c r="P1116" s="31" t="b">
        <x:v>0</x:v>
      </x:c>
      <x:c r="Q1116" t="str"/>
    </x:row>
    <x:row r="1117">
      <x:c r="A1117" t="str">
        <x:v>MNT-0001116</x:v>
      </x:c>
      <x:c r="B1117" t="str">
        <x:v>DEV-00277</x:v>
      </x:c>
      <x:c r="C1117" s="28" t="n">
        <x:v>45799</x:v>
      </x:c>
      <x:c r="D1117" t="str">
        <x:v>Preventive Maintenance</x:v>
      </x:c>
      <x:c r="E1117" t="str">
        <x:v>PM-00</x:v>
      </x:c>
      <x:c r="F1117" t="str">
        <x:v>Routine/Planned</x:v>
      </x:c>
      <x:c r="G1117" t="str">
        <x:v>planned activity</x:v>
      </x:c>
      <x:c r="H1117" t="str">
        <x:v>None</x:v>
      </x:c>
      <x:c r="I1117" t="str">
        <x:v>None</x:v>
      </x:c>
      <x:c r="J1117" t="n">
        <x:v>1.6</x:v>
      </x:c>
      <x:c r="K1117" t="n">
        <x:v>1.6</x:v>
      </x:c>
      <x:c r="L1117" s="30" t="n">
        <x:v>115.2</x:v>
      </x:c>
      <x:c r="M1117" s="31" t="b">
        <x:v>0</x:v>
      </x:c>
      <x:c r="N1117" s="31" t="b">
        <x:v>0</x:v>
      </x:c>
      <x:c r="O1117" t="str">
        <x:v>Planned maintenance</x:v>
      </x:c>
      <x:c r="P1117" s="31" t="b">
        <x:v>0</x:v>
      </x:c>
      <x:c r="Q1117" t="str"/>
    </x:row>
    <x:row r="1118">
      <x:c r="A1118" t="str">
        <x:v>MNT-0001117</x:v>
      </x:c>
      <x:c r="B1118" t="str">
        <x:v>DEV-00277</x:v>
      </x:c>
      <x:c r="C1118" s="28" t="n">
        <x:v>46039</x:v>
      </x:c>
      <x:c r="D1118" t="str">
        <x:v>Preventive Maintenance</x:v>
      </x:c>
      <x:c r="E1118" t="str">
        <x:v>PM-00</x:v>
      </x:c>
      <x:c r="F1118" t="str">
        <x:v>Routine/Planned</x:v>
      </x:c>
      <x:c r="G1118" t="str">
        <x:v>planned activity</x:v>
      </x:c>
      <x:c r="H1118" t="str">
        <x:v>None</x:v>
      </x:c>
      <x:c r="I1118" t="str">
        <x:v>None</x:v>
      </x:c>
      <x:c r="J1118" t="n">
        <x:v>2.3</x:v>
      </x:c>
      <x:c r="K1118" t="n">
        <x:v>1.4</x:v>
      </x:c>
      <x:c r="L1118" s="30" t="n">
        <x:v>165.6</x:v>
      </x:c>
      <x:c r="M1118" s="31" t="b">
        <x:v>1</x:v>
      </x:c>
      <x:c r="N1118" s="31" t="b">
        <x:v>0</x:v>
      </x:c>
      <x:c r="O1118" t="str">
        <x:v>Planned maintenance</x:v>
      </x:c>
      <x:c r="P1118" s="31" t="b">
        <x:v>0</x:v>
      </x:c>
      <x:c r="Q1118" t="str"/>
    </x:row>
    <x:row r="1119">
      <x:c r="A1119" t="str">
        <x:v>MNT-0001118</x:v>
      </x:c>
      <x:c r="B1119" t="str">
        <x:v>DEV-00277</x:v>
      </x:c>
      <x:c r="C1119" s="28" t="n">
        <x:v>46071</x:v>
      </x:c>
      <x:c r="D1119" t="str">
        <x:v>Corrective Repair</x:v>
      </x:c>
      <x:c r="E1119" t="str">
        <x:v>ALM-06</x:v>
      </x:c>
      <x:c r="F1119" t="str">
        <x:v>Alarm/Display</x:v>
      </x:c>
      <x:c r="G1119" t="str">
        <x:v>alarm or display irregularity</x:v>
      </x:c>
      <x:c r="H1119" t="str">
        <x:v>Minor</x:v>
      </x:c>
      <x:c r="I1119" t="str">
        <x:v>Sensor module</x:v>
      </x:c>
      <x:c r="J1119" t="n">
        <x:v>1.6</x:v>
      </x:c>
      <x:c r="K1119" t="n">
        <x:v>8.5</x:v>
      </x:c>
      <x:c r="L1119" s="30" t="n">
        <x:v>237.33</x:v>
      </x:c>
      <x:c r="M1119" s="31" t="b">
        <x:v>1</x:v>
      </x:c>
      <x:c r="N1119" s="31" t="b">
        <x:v>0</x:v>
      </x:c>
      <x:c r="O1119" t="str">
        <x:v>Component wear</x:v>
      </x:c>
      <x:c r="P1119" s="31" t="b">
        <x:v>0</x:v>
      </x:c>
      <x:c r="Q1119" t="str"/>
    </x:row>
    <x:row r="1120">
      <x:c r="A1120" t="str">
        <x:v>MNT-0001119</x:v>
      </x:c>
      <x:c r="B1120" t="str">
        <x:v>DEV-00277</x:v>
      </x:c>
      <x:c r="C1120" s="28" t="n">
        <x:v>46078</x:v>
      </x:c>
      <x:c r="D1120" t="str">
        <x:v>Preventive Maintenance</x:v>
      </x:c>
      <x:c r="E1120" t="str">
        <x:v>PM-00</x:v>
      </x:c>
      <x:c r="F1120" t="str">
        <x:v>Routine/Planned</x:v>
      </x:c>
      <x:c r="G1120" t="str">
        <x:v>planned activity</x:v>
      </x:c>
      <x:c r="H1120" t="str">
        <x:v>None</x:v>
      </x:c>
      <x:c r="I1120" t="str">
        <x:v>None</x:v>
      </x:c>
      <x:c r="J1120" t="n">
        <x:v>1</x:v>
      </x:c>
      <x:c r="K1120" t="n">
        <x:v>3.3</x:v>
      </x:c>
      <x:c r="L1120" s="30" t="n">
        <x:v>72</x:v>
      </x:c>
      <x:c r="M1120" s="31" t="b">
        <x:v>0</x:v>
      </x:c>
      <x:c r="N1120" s="31" t="b">
        <x:v>0</x:v>
      </x:c>
      <x:c r="O1120" t="str">
        <x:v>Planned maintenance</x:v>
      </x:c>
      <x:c r="P1120" s="31" t="b">
        <x:v>0</x:v>
      </x:c>
      <x:c r="Q1120" t="str"/>
    </x:row>
    <x:row r="1121">
      <x:c r="A1121" t="str">
        <x:v>MNT-0001120</x:v>
      </x:c>
      <x:c r="B1121" t="str">
        <x:v>DEV-00277</x:v>
      </x:c>
      <x:c r="C1121" s="28" t="n">
        <x:v>46216</x:v>
      </x:c>
      <x:c r="D1121" t="str">
        <x:v>Corrective Repair</x:v>
      </x:c>
      <x:c r="E1121" t="str">
        <x:v>MEC-04</x:v>
      </x:c>
      <x:c r="F1121" t="str">
        <x:v>Mechanical</x:v>
      </x:c>
      <x:c r="G1121" t="str">
        <x:v>mechanical wear or connector issue</x:v>
      </x:c>
      <x:c r="H1121" t="str">
        <x:v>Major</x:v>
      </x:c>
      <x:c r="I1121" t="str">
        <x:v>Fan assembly</x:v>
      </x:c>
      <x:c r="J1121" t="n">
        <x:v>2.7</x:v>
      </x:c>
      <x:c r="K1121" t="n">
        <x:v>20.1</x:v>
      </x:c>
      <x:c r="L1121" s="30" t="n">
        <x:v>1042.69</x:v>
      </x:c>
      <x:c r="M1121" s="31" t="b">
        <x:v>1</x:v>
      </x:c>
      <x:c r="N1121" s="31" t="b">
        <x:v>0</x:v>
      </x:c>
      <x:c r="O1121" t="str">
        <x:v>User/environment interaction</x:v>
      </x:c>
      <x:c r="P1121" s="31" t="b">
        <x:v>1</x:v>
      </x:c>
      <x:c r="Q1121" t="str"/>
    </x:row>
    <x:row r="1122">
      <x:c r="A1122" t="str">
        <x:v>MNT-0001121</x:v>
      </x:c>
      <x:c r="B1122" t="str">
        <x:v>DEV-00278</x:v>
      </x:c>
      <x:c r="C1122" s="28" t="n">
        <x:v>45388</x:v>
      </x:c>
      <x:c r="D1122" t="str">
        <x:v>Corrective Repair</x:v>
      </x:c>
      <x:c r="E1122" t="str">
        <x:v>PWR-03</x:v>
      </x:c>
      <x:c r="F1122" t="str">
        <x:v>Power/Battery</x:v>
      </x:c>
      <x:c r="G1122" t="str">
        <x:v>battery or power issue</x:v>
      </x:c>
      <x:c r="H1122" t="str">
        <x:v>Major</x:v>
      </x:c>
      <x:c r="I1122" t="str">
        <x:v>None</x:v>
      </x:c>
      <x:c r="J1122" t="n">
        <x:v>3.1</x:v>
      </x:c>
      <x:c r="K1122" t="n">
        <x:v>20</x:v>
      </x:c>
      <x:c r="L1122" s="30" t="n">
        <x:v>223.2</x:v>
      </x:c>
      <x:c r="M1122" s="31" t="b">
        <x:v>1</x:v>
      </x:c>
      <x:c r="N1122" s="31" t="b">
        <x:v>0</x:v>
      </x:c>
      <x:c r="O1122" t="str">
        <x:v>Accessory failure</x:v>
      </x:c>
      <x:c r="P1122" s="31" t="b">
        <x:v>0</x:v>
      </x:c>
      <x:c r="Q1122" t="str"/>
    </x:row>
    <x:row r="1123">
      <x:c r="A1123" t="str">
        <x:v>MNT-0001122</x:v>
      </x:c>
      <x:c r="B1123" t="str">
        <x:v>DEV-00278</x:v>
      </x:c>
      <x:c r="C1123" s="28" t="n">
        <x:v>45507</x:v>
      </x:c>
      <x:c r="D1123" t="str">
        <x:v>Corrective Repair</x:v>
      </x:c>
      <x:c r="E1123" t="str">
        <x:v>PWR-02</x:v>
      </x:c>
      <x:c r="F1123" t="str">
        <x:v>Power/Battery</x:v>
      </x:c>
      <x:c r="G1123" t="str">
        <x:v>battery or power issue</x:v>
      </x:c>
      <x:c r="H1123" t="str">
        <x:v>Safety Critical</x:v>
      </x:c>
      <x:c r="I1123" t="str">
        <x:v>None</x:v>
      </x:c>
      <x:c r="J1123" t="n">
        <x:v>3</x:v>
      </x:c>
      <x:c r="K1123" t="n">
        <x:v>21.6</x:v>
      </x:c>
      <x:c r="L1123" s="30" t="n">
        <x:v>216</x:v>
      </x:c>
      <x:c r="M1123" s="31" t="b">
        <x:v>1</x:v>
      </x:c>
      <x:c r="N1123" s="31" t="b">
        <x:v>0</x:v>
      </x:c>
      <x:c r="O1123" t="str">
        <x:v>Accessory failure</x:v>
      </x:c>
      <x:c r="P1123" s="31" t="b">
        <x:v>1</x:v>
      </x:c>
      <x:c r="Q1123" t="str"/>
    </x:row>
    <x:row r="1124">
      <x:c r="A1124" t="str">
        <x:v>MNT-0001123</x:v>
      </x:c>
      <x:c r="B1124" t="str">
        <x:v>DEV-00278</x:v>
      </x:c>
      <x:c r="C1124" s="28" t="n">
        <x:v>45579</x:v>
      </x:c>
      <x:c r="D1124" t="str">
        <x:v>Corrective Repair</x:v>
      </x:c>
      <x:c r="E1124" t="str">
        <x:v>MEC-01</x:v>
      </x:c>
      <x:c r="F1124" t="str">
        <x:v>Mechanical</x:v>
      </x:c>
      <x:c r="G1124" t="str">
        <x:v>mechanical wear or connector issue</x:v>
      </x:c>
      <x:c r="H1124" t="str">
        <x:v>Minor</x:v>
      </x:c>
      <x:c r="I1124" t="str">
        <x:v>Sensor module</x:v>
      </x:c>
      <x:c r="J1124" t="n">
        <x:v>1.2</x:v>
      </x:c>
      <x:c r="K1124" t="n">
        <x:v>2.7</x:v>
      </x:c>
      <x:c r="L1124" s="30" t="n">
        <x:v>924.94</x:v>
      </x:c>
      <x:c r="M1124" s="31" t="b">
        <x:v>1</x:v>
      </x:c>
      <x:c r="N1124" s="31" t="b">
        <x:v>0</x:v>
      </x:c>
      <x:c r="O1124" t="str">
        <x:v>Network infrastructure</x:v>
      </x:c>
      <x:c r="P1124" s="31" t="b">
        <x:v>0</x:v>
      </x:c>
      <x:c r="Q1124" t="str"/>
    </x:row>
    <x:row r="1125">
      <x:c r="A1125" t="str">
        <x:v>MNT-0001124</x:v>
      </x:c>
      <x:c r="B1125" t="str">
        <x:v>DEV-00278</x:v>
      </x:c>
      <x:c r="C1125" s="28" t="n">
        <x:v>45902</x:v>
      </x:c>
      <x:c r="D1125" t="str">
        <x:v>Preventive Maintenance</x:v>
      </x:c>
      <x:c r="E1125" t="str">
        <x:v>PM-00</x:v>
      </x:c>
      <x:c r="F1125" t="str">
        <x:v>Routine/Planned</x:v>
      </x:c>
      <x:c r="G1125" t="str">
        <x:v>planned activity</x:v>
      </x:c>
      <x:c r="H1125" t="str">
        <x:v>None</x:v>
      </x:c>
      <x:c r="I1125" t="str">
        <x:v>None</x:v>
      </x:c>
      <x:c r="J1125" t="n">
        <x:v>1.7</x:v>
      </x:c>
      <x:c r="K1125" t="n">
        <x:v>0.9</x:v>
      </x:c>
      <x:c r="L1125" s="30" t="n">
        <x:v>122.4</x:v>
      </x:c>
      <x:c r="M1125" s="31" t="b">
        <x:v>0</x:v>
      </x:c>
      <x:c r="N1125" s="31" t="b">
        <x:v>0</x:v>
      </x:c>
      <x:c r="O1125" t="str">
        <x:v>Planned maintenance</x:v>
      </x:c>
      <x:c r="P1125" s="31" t="b">
        <x:v>0</x:v>
      </x:c>
      <x:c r="Q1125" t="str"/>
    </x:row>
    <x:row r="1126">
      <x:c r="A1126" t="str">
        <x:v>MNT-0001125</x:v>
      </x:c>
      <x:c r="B1126" t="str">
        <x:v>DEV-00278</x:v>
      </x:c>
      <x:c r="C1126" s="28" t="n">
        <x:v>45909</x:v>
      </x:c>
      <x:c r="D1126" t="str">
        <x:v>Preventive Maintenance</x:v>
      </x:c>
      <x:c r="E1126" t="str">
        <x:v>PM-00</x:v>
      </x:c>
      <x:c r="F1126" t="str">
        <x:v>Routine/Planned</x:v>
      </x:c>
      <x:c r="G1126" t="str">
        <x:v>planned activity</x:v>
      </x:c>
      <x:c r="H1126" t="str">
        <x:v>None</x:v>
      </x:c>
      <x:c r="I1126" t="str">
        <x:v>None</x:v>
      </x:c>
      <x:c r="J1126" t="n">
        <x:v>2</x:v>
      </x:c>
      <x:c r="K1126" t="n">
        <x:v>1</x:v>
      </x:c>
      <x:c r="L1126" s="30" t="n">
        <x:v>144</x:v>
      </x:c>
      <x:c r="M1126" s="31" t="b">
        <x:v>1</x:v>
      </x:c>
      <x:c r="N1126" s="31" t="b">
        <x:v>0</x:v>
      </x:c>
      <x:c r="O1126" t="str">
        <x:v>Planned maintenance</x:v>
      </x:c>
      <x:c r="P1126" s="31" t="b">
        <x:v>0</x:v>
      </x:c>
      <x:c r="Q1126" t="str"/>
    </x:row>
    <x:row r="1127">
      <x:c r="A1127" t="str">
        <x:v>MNT-0001126</x:v>
      </x:c>
      <x:c r="B1127" t="str">
        <x:v>DEV-00279</x:v>
      </x:c>
      <x:c r="C1127" s="28" t="n">
        <x:v>45516</x:v>
      </x:c>
      <x:c r="D1127" t="str">
        <x:v>Preventive Maintenance</x:v>
      </x:c>
      <x:c r="E1127" t="str">
        <x:v>PM-00</x:v>
      </x:c>
      <x:c r="F1127" t="str">
        <x:v>Routine/Planned</x:v>
      </x:c>
      <x:c r="G1127" t="str">
        <x:v>planned activity</x:v>
      </x:c>
      <x:c r="H1127" t="str">
        <x:v>None</x:v>
      </x:c>
      <x:c r="I1127" t="str">
        <x:v>None</x:v>
      </x:c>
      <x:c r="J1127" t="n">
        <x:v>1.3</x:v>
      </x:c>
      <x:c r="K1127" t="n">
        <x:v>1.2</x:v>
      </x:c>
      <x:c r="L1127" s="30" t="n">
        <x:v>93.6</x:v>
      </x:c>
      <x:c r="M1127" s="31" t="b">
        <x:v>1</x:v>
      </x:c>
      <x:c r="N1127" s="31" t="b">
        <x:v>0</x:v>
      </x:c>
      <x:c r="O1127" t="str">
        <x:v>Planned maintenance</x:v>
      </x:c>
      <x:c r="P1127" s="31" t="b">
        <x:v>0</x:v>
      </x:c>
      <x:c r="Q1127" t="str"/>
    </x:row>
    <x:row r="1128">
      <x:c r="A1128" t="str">
        <x:v>MNT-0001127</x:v>
      </x:c>
      <x:c r="B1128" t="str">
        <x:v>DEV-00279</x:v>
      </x:c>
      <x:c r="C1128" s="28" t="n">
        <x:v>45745</x:v>
      </x:c>
      <x:c r="D1128" t="str">
        <x:v>Corrective Repair</x:v>
      </x:c>
      <x:c r="E1128" t="str">
        <x:v>NFF-00</x:v>
      </x:c>
      <x:c r="F1128" t="str">
        <x:v>No Fault Found</x:v>
      </x:c>
      <x:c r="G1128" t="str">
        <x:v>reported issue not reproduced</x:v>
      </x:c>
      <x:c r="H1128" t="str">
        <x:v>Minor</x:v>
      </x:c>
      <x:c r="I1128" t="str">
        <x:v>None</x:v>
      </x:c>
      <x:c r="J1128" t="n">
        <x:v>2.3</x:v>
      </x:c>
      <x:c r="K1128" t="n">
        <x:v>13.4</x:v>
      </x:c>
      <x:c r="L1128" s="30" t="n">
        <x:v>165.6</x:v>
      </x:c>
      <x:c r="M1128" s="31" t="b">
        <x:v>0</x:v>
      </x:c>
      <x:c r="N1128" s="31" t="b">
        <x:v>1</x:v>
      </x:c>
      <x:c r="O1128" t="str">
        <x:v>No fault reproduced</x:v>
      </x:c>
      <x:c r="P1128" s="31" t="b">
        <x:v>0</x:v>
      </x:c>
      <x:c r="Q1128" t="str"/>
    </x:row>
    <x:row r="1129">
      <x:c r="A1129" t="str">
        <x:v>MNT-0001128</x:v>
      </x:c>
      <x:c r="B1129" t="str">
        <x:v>DEV-00279</x:v>
      </x:c>
      <x:c r="C1129" s="28" t="n">
        <x:v>45890</x:v>
      </x:c>
      <x:c r="D1129" t="str">
        <x:v>Preventive Maintenance</x:v>
      </x:c>
      <x:c r="E1129" t="str">
        <x:v>PM-00</x:v>
      </x:c>
      <x:c r="F1129" t="str">
        <x:v>Routine/Planned</x:v>
      </x:c>
      <x:c r="G1129" t="str">
        <x:v>planned activity</x:v>
      </x:c>
      <x:c r="H1129" t="str">
        <x:v>None</x:v>
      </x:c>
      <x:c r="I1129" t="str">
        <x:v>None</x:v>
      </x:c>
      <x:c r="J1129" t="n">
        <x:v>0.5</x:v>
      </x:c>
      <x:c r="K1129" t="n">
        <x:v>2.9</x:v>
      </x:c>
      <x:c r="L1129" s="30" t="n">
        <x:v>36</x:v>
      </x:c>
      <x:c r="M1129" s="31" t="b">
        <x:v>1</x:v>
      </x:c>
      <x:c r="N1129" s="31" t="b">
        <x:v>0</x:v>
      </x:c>
      <x:c r="O1129" t="str">
        <x:v>Planned maintenance</x:v>
      </x:c>
      <x:c r="P1129" s="31" t="b">
        <x:v>0</x:v>
      </x:c>
      <x:c r="Q1129" t="str"/>
    </x:row>
    <x:row r="1130">
      <x:c r="A1130" t="str">
        <x:v>MNT-0001129</x:v>
      </x:c>
      <x:c r="B1130" t="str">
        <x:v>DEV-00279</x:v>
      </x:c>
      <x:c r="C1130" s="28" t="n">
        <x:v>45931</x:v>
      </x:c>
      <x:c r="D1130" t="str">
        <x:v>Corrective Repair</x:v>
      </x:c>
      <x:c r="E1130" t="str">
        <x:v>SW-05</x:v>
      </x:c>
      <x:c r="F1130" t="str">
        <x:v>Software/Firmware</x:v>
      </x:c>
      <x:c r="G1130" t="str">
        <x:v>software or firmware error</x:v>
      </x:c>
      <x:c r="H1130" t="str">
        <x:v>Minor</x:v>
      </x:c>
      <x:c r="I1130" t="str">
        <x:v>Display module</x:v>
      </x:c>
      <x:c r="J1130" t="n">
        <x:v>1.5</x:v>
      </x:c>
      <x:c r="K1130" t="n">
        <x:v>5</x:v>
      </x:c>
      <x:c r="L1130" s="30" t="n">
        <x:v>480.86</x:v>
      </x:c>
      <x:c r="M1130" s="31" t="b">
        <x:v>0</x:v>
      </x:c>
      <x:c r="N1130" s="31" t="b">
        <x:v>0</x:v>
      </x:c>
      <x:c r="O1130" t="str">
        <x:v>Component wear</x:v>
      </x:c>
      <x:c r="P1130" s="31" t="b">
        <x:v>0</x:v>
      </x:c>
      <x:c r="Q1130" t="str"/>
    </x:row>
    <x:row r="1131">
      <x:c r="A1131" t="str">
        <x:v>MNT-0001130</x:v>
      </x:c>
      <x:c r="B1131" t="str">
        <x:v>DEV-00280</x:v>
      </x:c>
      <x:c r="C1131" s="28" t="n">
        <x:v>45616</x:v>
      </x:c>
      <x:c r="D1131" t="str">
        <x:v>Preventive Maintenance</x:v>
      </x:c>
      <x:c r="E1131" t="str">
        <x:v>PM-00</x:v>
      </x:c>
      <x:c r="F1131" t="str">
        <x:v>Routine/Planned</x:v>
      </x:c>
      <x:c r="G1131" t="str">
        <x:v>planned activity</x:v>
      </x:c>
      <x:c r="H1131" t="str">
        <x:v>None</x:v>
      </x:c>
      <x:c r="I1131" t="str">
        <x:v>None</x:v>
      </x:c>
      <x:c r="J1131" t="n">
        <x:v>1.7</x:v>
      </x:c>
      <x:c r="K1131" t="n">
        <x:v>1.7</x:v>
      </x:c>
      <x:c r="L1131" s="30" t="n">
        <x:v>122.4</x:v>
      </x:c>
      <x:c r="M1131" s="31" t="b">
        <x:v>1</x:v>
      </x:c>
      <x:c r="N1131" s="31" t="b">
        <x:v>0</x:v>
      </x:c>
      <x:c r="O1131" t="str">
        <x:v>Planned maintenance</x:v>
      </x:c>
      <x:c r="P1131" s="31" t="b">
        <x:v>0</x:v>
      </x:c>
      <x:c r="Q1131" t="str"/>
    </x:row>
    <x:row r="1132">
      <x:c r="A1132" t="str">
        <x:v>MNT-0001131</x:v>
      </x:c>
      <x:c r="B1132" t="str">
        <x:v>DEV-00280</x:v>
      </x:c>
      <x:c r="C1132" s="28" t="n">
        <x:v>45832</x:v>
      </x:c>
      <x:c r="D1132" t="str">
        <x:v>Corrective Repair</x:v>
      </x:c>
      <x:c r="E1132" t="str">
        <x:v>PWR-03</x:v>
      </x:c>
      <x:c r="F1132" t="str">
        <x:v>Power/Battery</x:v>
      </x:c>
      <x:c r="G1132" t="str">
        <x:v>battery or power issue</x:v>
      </x:c>
      <x:c r="H1132" t="str">
        <x:v>Moderate</x:v>
      </x:c>
      <x:c r="I1132" t="str">
        <x:v>Cable/lead</x:v>
      </x:c>
      <x:c r="J1132" t="n">
        <x:v>1.7</x:v>
      </x:c>
      <x:c r="K1132" t="n">
        <x:v>6.1</x:v>
      </x:c>
      <x:c r="L1132" s="30" t="n">
        <x:v>368.58</x:v>
      </x:c>
      <x:c r="M1132" s="31" t="b">
        <x:v>0</x:v>
      </x:c>
      <x:c r="N1132" s="31" t="b">
        <x:v>0</x:v>
      </x:c>
      <x:c r="O1132" t="str">
        <x:v>Accessory failure</x:v>
      </x:c>
      <x:c r="P1132" s="31" t="b">
        <x:v>0</x:v>
      </x:c>
      <x:c r="Q1132" t="str"/>
    </x:row>
    <x:row r="1133">
      <x:c r="A1133" t="str">
        <x:v>MNT-0001132</x:v>
      </x:c>
      <x:c r="B1133" t="str">
        <x:v>DEV-00280</x:v>
      </x:c>
      <x:c r="C1133" s="28" t="n">
        <x:v>46116</x:v>
      </x:c>
      <x:c r="D1133" t="str">
        <x:v>Preventive Maintenance</x:v>
      </x:c>
      <x:c r="E1133" t="str">
        <x:v>PM-00</x:v>
      </x:c>
      <x:c r="F1133" t="str">
        <x:v>Routine/Planned</x:v>
      </x:c>
      <x:c r="G1133" t="str">
        <x:v>planned activity</x:v>
      </x:c>
      <x:c r="H1133" t="str">
        <x:v>None</x:v>
      </x:c>
      <x:c r="I1133" t="str">
        <x:v>None</x:v>
      </x:c>
      <x:c r="J1133" t="n">
        <x:v>1.9</x:v>
      </x:c>
      <x:c r="K1133" t="n">
        <x:v>2.1</x:v>
      </x:c>
      <x:c r="L1133" s="30" t="n">
        <x:v>136.8</x:v>
      </x:c>
      <x:c r="M1133" s="31" t="b">
        <x:v>0</x:v>
      </x:c>
      <x:c r="N1133" s="31" t="b">
        <x:v>0</x:v>
      </x:c>
      <x:c r="O1133" t="str">
        <x:v>Planned maintenance</x:v>
      </x:c>
      <x:c r="P1133" s="31" t="b">
        <x:v>0</x:v>
      </x:c>
      <x:c r="Q1133" t="str"/>
    </x:row>
    <x:row r="1134">
      <x:c r="A1134" t="str">
        <x:v>MNT-0001133</x:v>
      </x:c>
      <x:c r="B1134" t="str">
        <x:v>DEV-00281</x:v>
      </x:c>
      <x:c r="C1134" s="28" t="n">
        <x:v>45770</x:v>
      </x:c>
      <x:c r="D1134" t="str">
        <x:v>Preventive Maintenance</x:v>
      </x:c>
      <x:c r="E1134" t="str">
        <x:v>PM-00</x:v>
      </x:c>
      <x:c r="F1134" t="str">
        <x:v>Routine/Planned</x:v>
      </x:c>
      <x:c r="G1134" t="str">
        <x:v>planned activity</x:v>
      </x:c>
      <x:c r="H1134" t="str">
        <x:v>None</x:v>
      </x:c>
      <x:c r="I1134" t="str">
        <x:v>None</x:v>
      </x:c>
      <x:c r="J1134" t="n">
        <x:v>1.6</x:v>
      </x:c>
      <x:c r="K1134" t="n">
        <x:v>2.1</x:v>
      </x:c>
      <x:c r="L1134" s="30" t="n">
        <x:v>115.2</x:v>
      </x:c>
      <x:c r="M1134" s="31" t="b">
        <x:v>1</x:v>
      </x:c>
      <x:c r="N1134" s="31" t="b">
        <x:v>0</x:v>
      </x:c>
      <x:c r="O1134" t="str">
        <x:v>Planned maintenance</x:v>
      </x:c>
      <x:c r="P1134" s="31" t="b">
        <x:v>0</x:v>
      </x:c>
      <x:c r="Q1134" t="str"/>
    </x:row>
    <x:row r="1135">
      <x:c r="A1135" t="str">
        <x:v>MNT-0001134</x:v>
      </x:c>
      <x:c r="B1135" t="str">
        <x:v>DEV-00281</x:v>
      </x:c>
      <x:c r="C1135" s="28" t="n">
        <x:v>45835</x:v>
      </x:c>
      <x:c r="D1135" t="str">
        <x:v>Preventive Maintenance</x:v>
      </x:c>
      <x:c r="E1135" t="str">
        <x:v>PM-00</x:v>
      </x:c>
      <x:c r="F1135" t="str">
        <x:v>Routine/Planned</x:v>
      </x:c>
      <x:c r="G1135" t="str">
        <x:v>planned activity</x:v>
      </x:c>
      <x:c r="H1135" t="str">
        <x:v>None</x:v>
      </x:c>
      <x:c r="I1135" t="str">
        <x:v>None</x:v>
      </x:c>
      <x:c r="J1135" t="n">
        <x:v>1.1</x:v>
      </x:c>
      <x:c r="K1135" t="n">
        <x:v>2</x:v>
      </x:c>
      <x:c r="L1135" s="30" t="n">
        <x:v>79.2</x:v>
      </x:c>
      <x:c r="M1135" s="31" t="b">
        <x:v>1</x:v>
      </x:c>
      <x:c r="N1135" s="31" t="b">
        <x:v>0</x:v>
      </x:c>
      <x:c r="O1135" t="str">
        <x:v>Planned maintenance</x:v>
      </x:c>
      <x:c r="P1135" s="31" t="b">
        <x:v>0</x:v>
      </x:c>
      <x:c r="Q1135" t="str"/>
    </x:row>
    <x:row r="1136">
      <x:c r="A1136" t="str">
        <x:v>MNT-0001135</x:v>
      </x:c>
      <x:c r="B1136" t="str">
        <x:v>DEV-00282</x:v>
      </x:c>
      <x:c r="C1136" s="28" t="n">
        <x:v>45402</x:v>
      </x:c>
      <x:c r="D1136" t="str">
        <x:v>Preventive Maintenance</x:v>
      </x:c>
      <x:c r="E1136" t="str">
        <x:v>PM-00</x:v>
      </x:c>
      <x:c r="F1136" t="str">
        <x:v>Routine/Planned</x:v>
      </x:c>
      <x:c r="G1136" t="str">
        <x:v>planned activity</x:v>
      </x:c>
      <x:c r="H1136" t="str">
        <x:v>None</x:v>
      </x:c>
      <x:c r="I1136" t="str">
        <x:v>None</x:v>
      </x:c>
      <x:c r="J1136" t="n">
        <x:v>1.9</x:v>
      </x:c>
      <x:c r="K1136" t="n">
        <x:v>1.8</x:v>
      </x:c>
      <x:c r="L1136" s="30" t="n">
        <x:v>136.8</x:v>
      </x:c>
      <x:c r="M1136" s="31" t="b">
        <x:v>1</x:v>
      </x:c>
      <x:c r="N1136" s="31" t="b">
        <x:v>0</x:v>
      </x:c>
      <x:c r="O1136" t="str">
        <x:v>Planned maintenance</x:v>
      </x:c>
      <x:c r="P1136" s="31" t="b">
        <x:v>0</x:v>
      </x:c>
      <x:c r="Q1136" t="str"/>
    </x:row>
    <x:row r="1137">
      <x:c r="A1137" t="str">
        <x:v>MNT-0001136</x:v>
      </x:c>
      <x:c r="B1137" t="str">
        <x:v>DEV-00282</x:v>
      </x:c>
      <x:c r="C1137" s="28" t="n">
        <x:v>45688</x:v>
      </x:c>
      <x:c r="D1137" t="str">
        <x:v>Preventive Maintenance</x:v>
      </x:c>
      <x:c r="E1137" t="str">
        <x:v>PM-00</x:v>
      </x:c>
      <x:c r="F1137" t="str">
        <x:v>Routine/Planned</x:v>
      </x:c>
      <x:c r="G1137" t="str">
        <x:v>planned activity</x:v>
      </x:c>
      <x:c r="H1137" t="str">
        <x:v>None</x:v>
      </x:c>
      <x:c r="I1137" t="str">
        <x:v>None</x:v>
      </x:c>
      <x:c r="J1137" t="n">
        <x:v>1.4</x:v>
      </x:c>
      <x:c r="K1137" t="n">
        <x:v>1.6</x:v>
      </x:c>
      <x:c r="L1137" s="30" t="n">
        <x:v>100.8</x:v>
      </x:c>
      <x:c r="M1137" s="31" t="b">
        <x:v>1</x:v>
      </x:c>
      <x:c r="N1137" s="31" t="b">
        <x:v>0</x:v>
      </x:c>
      <x:c r="O1137" t="str">
        <x:v>Planned maintenance</x:v>
      </x:c>
      <x:c r="P1137" s="31" t="b">
        <x:v>0</x:v>
      </x:c>
      <x:c r="Q1137" t="str"/>
    </x:row>
    <x:row r="1138">
      <x:c r="A1138" t="str">
        <x:v>MNT-0001137</x:v>
      </x:c>
      <x:c r="B1138" t="str">
        <x:v>DEV-00282</x:v>
      </x:c>
      <x:c r="C1138" s="28" t="n">
        <x:v>45709</x:v>
      </x:c>
      <x:c r="D1138" t="str">
        <x:v>Corrective Repair</x:v>
      </x:c>
      <x:c r="E1138" t="str">
        <x:v>SW-01</x:v>
      </x:c>
      <x:c r="F1138" t="str">
        <x:v>Software/Firmware</x:v>
      </x:c>
      <x:c r="G1138" t="str">
        <x:v>software or firmware error</x:v>
      </x:c>
      <x:c r="H1138" t="str">
        <x:v>Minor</x:v>
      </x:c>
      <x:c r="I1138" t="str">
        <x:v>None</x:v>
      </x:c>
      <x:c r="J1138" t="n">
        <x:v>1.5</x:v>
      </x:c>
      <x:c r="K1138" t="n">
        <x:v>10.8</x:v>
      </x:c>
      <x:c r="L1138" s="30" t="n">
        <x:v>108</x:v>
      </x:c>
      <x:c r="M1138" s="31" t="b">
        <x:v>1</x:v>
      </x:c>
      <x:c r="N1138" s="31" t="b">
        <x:v>0</x:v>
      </x:c>
      <x:c r="O1138" t="str">
        <x:v>Battery ageing</x:v>
      </x:c>
      <x:c r="P1138" s="31" t="b">
        <x:v>0</x:v>
      </x:c>
      <x:c r="Q1138" t="str"/>
    </x:row>
    <x:row r="1139">
      <x:c r="A1139" t="str">
        <x:v>MNT-0001138</x:v>
      </x:c>
      <x:c r="B1139" t="str">
        <x:v>DEV-00282</x:v>
      </x:c>
      <x:c r="C1139" s="28" t="n">
        <x:v>46052</x:v>
      </x:c>
      <x:c r="D1139" t="str">
        <x:v>Corrective Repair</x:v>
      </x:c>
      <x:c r="E1139" t="str">
        <x:v>SNS-02</x:v>
      </x:c>
      <x:c r="F1139" t="str">
        <x:v>Sensor/Measurement</x:v>
      </x:c>
      <x:c r="G1139" t="str">
        <x:v>measurement or sensor drift</x:v>
      </x:c>
      <x:c r="H1139" t="str">
        <x:v>Minor</x:v>
      </x:c>
      <x:c r="I1139" t="str">
        <x:v>None</x:v>
      </x:c>
      <x:c r="J1139" t="n">
        <x:v>2.6</x:v>
      </x:c>
      <x:c r="K1139" t="n">
        <x:v>9.6</x:v>
      </x:c>
      <x:c r="L1139" s="30" t="n">
        <x:v>187.2</x:v>
      </x:c>
      <x:c r="M1139" s="31" t="b">
        <x:v>1</x:v>
      </x:c>
      <x:c r="N1139" s="31" t="b">
        <x:v>0</x:v>
      </x:c>
      <x:c r="O1139" t="str">
        <x:v>Accessory failure</x:v>
      </x:c>
      <x:c r="P1139" s="31" t="b">
        <x:v>0</x:v>
      </x:c>
      <x:c r="Q1139" t="str"/>
    </x:row>
    <x:row r="1140">
      <x:c r="A1140" t="str">
        <x:v>MNT-0001139</x:v>
      </x:c>
      <x:c r="B1140" t="str">
        <x:v>DEV-00283</x:v>
      </x:c>
      <x:c r="C1140" s="28" t="n">
        <x:v>45431</x:v>
      </x:c>
      <x:c r="D1140" t="str">
        <x:v>Preventive Maintenance</x:v>
      </x:c>
      <x:c r="E1140" t="str">
        <x:v>PM-00</x:v>
      </x:c>
      <x:c r="F1140" t="str">
        <x:v>Routine/Planned</x:v>
      </x:c>
      <x:c r="G1140" t="str">
        <x:v>planned activity</x:v>
      </x:c>
      <x:c r="H1140" t="str">
        <x:v>None</x:v>
      </x:c>
      <x:c r="I1140" t="str">
        <x:v>None</x:v>
      </x:c>
      <x:c r="J1140" t="n">
        <x:v>1.7</x:v>
      </x:c>
      <x:c r="K1140" t="n">
        <x:v>1.7</x:v>
      </x:c>
      <x:c r="L1140" s="30" t="n">
        <x:v>122.4</x:v>
      </x:c>
      <x:c r="M1140" s="31" t="b">
        <x:v>1</x:v>
      </x:c>
      <x:c r="N1140" s="31" t="b">
        <x:v>0</x:v>
      </x:c>
      <x:c r="O1140" t="str">
        <x:v>Planned maintenance</x:v>
      </x:c>
      <x:c r="P1140" s="31" t="b">
        <x:v>0</x:v>
      </x:c>
      <x:c r="Q1140" t="str"/>
    </x:row>
    <x:row r="1141">
      <x:c r="A1141" t="str">
        <x:v>MNT-0001140</x:v>
      </x:c>
      <x:c r="B1141" t="str">
        <x:v>DEV-00283</x:v>
      </x:c>
      <x:c r="C1141" s="28" t="n">
        <x:v>45693</x:v>
      </x:c>
      <x:c r="D1141" t="str">
        <x:v>Preventive Maintenance</x:v>
      </x:c>
      <x:c r="E1141" t="str">
        <x:v>PM-00</x:v>
      </x:c>
      <x:c r="F1141" t="str">
        <x:v>Routine/Planned</x:v>
      </x:c>
      <x:c r="G1141" t="str">
        <x:v>planned activity</x:v>
      </x:c>
      <x:c r="H1141" t="str">
        <x:v>None</x:v>
      </x:c>
      <x:c r="I1141" t="str">
        <x:v>None</x:v>
      </x:c>
      <x:c r="J1141" t="n">
        <x:v>0.5</x:v>
      </x:c>
      <x:c r="K1141" t="n">
        <x:v>2.1</x:v>
      </x:c>
      <x:c r="L1141" s="30" t="n">
        <x:v>36</x:v>
      </x:c>
      <x:c r="M1141" s="31" t="b">
        <x:v>0</x:v>
      </x:c>
      <x:c r="N1141" s="31" t="b">
        <x:v>0</x:v>
      </x:c>
      <x:c r="O1141" t="str">
        <x:v>Planned maintenance</x:v>
      </x:c>
      <x:c r="P1141" s="31" t="b">
        <x:v>0</x:v>
      </x:c>
      <x:c r="Q1141" t="str"/>
    </x:row>
    <x:row r="1142">
      <x:c r="A1142" t="str">
        <x:v>MNT-0001141</x:v>
      </x:c>
      <x:c r="B1142" t="str">
        <x:v>DEV-00284</x:v>
      </x:c>
      <x:c r="C1142" s="28" t="n">
        <x:v>45853</x:v>
      </x:c>
      <x:c r="D1142" t="str">
        <x:v>Corrective Repair</x:v>
      </x:c>
      <x:c r="E1142" t="str">
        <x:v>CAL-03</x:v>
      </x:c>
      <x:c r="F1142" t="str">
        <x:v>Sensor/Measurement</x:v>
      </x:c>
      <x:c r="G1142" t="str">
        <x:v>measurement or sensor drift</x:v>
      </x:c>
      <x:c r="H1142" t="str">
        <x:v>Moderate</x:v>
      </x:c>
      <x:c r="I1142" t="str">
        <x:v>None</x:v>
      </x:c>
      <x:c r="J1142" t="n">
        <x:v>1.6</x:v>
      </x:c>
      <x:c r="K1142" t="n">
        <x:v>5.5</x:v>
      </x:c>
      <x:c r="L1142" s="30" t="n">
        <x:v>115.2</x:v>
      </x:c>
      <x:c r="M1142" s="31" t="b">
        <x:v>1</x:v>
      </x:c>
      <x:c r="N1142" s="31" t="b">
        <x:v>0</x:v>
      </x:c>
      <x:c r="O1142" t="str">
        <x:v>Battery ageing</x:v>
      </x:c>
      <x:c r="P1142" s="31" t="b">
        <x:v>0</x:v>
      </x:c>
      <x:c r="Q1142" t="str"/>
    </x:row>
    <x:row r="1143">
      <x:c r="A1143" t="str">
        <x:v>MNT-0001142</x:v>
      </x:c>
      <x:c r="B1143" t="str">
        <x:v>DEV-00284</x:v>
      </x:c>
      <x:c r="C1143" s="28" t="n">
        <x:v>45871</x:v>
      </x:c>
      <x:c r="D1143" t="str">
        <x:v>Preventive Maintenance</x:v>
      </x:c>
      <x:c r="E1143" t="str">
        <x:v>PM-00</x:v>
      </x:c>
      <x:c r="F1143" t="str">
        <x:v>Routine/Planned</x:v>
      </x:c>
      <x:c r="G1143" t="str">
        <x:v>planned activity</x:v>
      </x:c>
      <x:c r="H1143" t="str">
        <x:v>None</x:v>
      </x:c>
      <x:c r="I1143" t="str">
        <x:v>None</x:v>
      </x:c>
      <x:c r="J1143" t="n">
        <x:v>1.2</x:v>
      </x:c>
      <x:c r="K1143" t="n">
        <x:v>3.1</x:v>
      </x:c>
      <x:c r="L1143" s="30" t="n">
        <x:v>86.4</x:v>
      </x:c>
      <x:c r="M1143" s="31" t="b">
        <x:v>0</x:v>
      </x:c>
      <x:c r="N1143" s="31" t="b">
        <x:v>0</x:v>
      </x:c>
      <x:c r="O1143" t="str">
        <x:v>Planned maintenance</x:v>
      </x:c>
      <x:c r="P1143" s="31" t="b">
        <x:v>0</x:v>
      </x:c>
      <x:c r="Q1143" t="str"/>
    </x:row>
    <x:row r="1144">
      <x:c r="A1144" t="str">
        <x:v>MNT-0001143</x:v>
      </x:c>
      <x:c r="B1144" t="str">
        <x:v>DEV-00284</x:v>
      </x:c>
      <x:c r="C1144" s="28" t="n">
        <x:v>45990</x:v>
      </x:c>
      <x:c r="D1144" t="str">
        <x:v>Preventive Maintenance</x:v>
      </x:c>
      <x:c r="E1144" t="str">
        <x:v>PM-00</x:v>
      </x:c>
      <x:c r="F1144" t="str">
        <x:v>Routine/Planned</x:v>
      </x:c>
      <x:c r="G1144" t="str">
        <x:v>planned activity</x:v>
      </x:c>
      <x:c r="H1144" t="str">
        <x:v>None</x:v>
      </x:c>
      <x:c r="I1144" t="str">
        <x:v>None</x:v>
      </x:c>
      <x:c r="J1144" t="n">
        <x:v>1.2</x:v>
      </x:c>
      <x:c r="K1144" t="n">
        <x:v>2</x:v>
      </x:c>
      <x:c r="L1144" s="30" t="n">
        <x:v>86.4</x:v>
      </x:c>
      <x:c r="M1144" s="31" t="b">
        <x:v>1</x:v>
      </x:c>
      <x:c r="N1144" s="31" t="b">
        <x:v>0</x:v>
      </x:c>
      <x:c r="O1144" t="str">
        <x:v>Planned maintenance</x:v>
      </x:c>
      <x:c r="P1144" s="31" t="b">
        <x:v>0</x:v>
      </x:c>
      <x:c r="Q1144" t="str"/>
    </x:row>
    <x:row r="1145">
      <x:c r="A1145" t="str">
        <x:v>MNT-0001144</x:v>
      </x:c>
      <x:c r="B1145" t="str">
        <x:v>DEV-00285</x:v>
      </x:c>
      <x:c r="C1145" s="28" t="n">
        <x:v>45309</x:v>
      </x:c>
      <x:c r="D1145" t="str">
        <x:v>Corrective Repair</x:v>
      </x:c>
      <x:c r="E1145" t="str">
        <x:v>ALM-06</x:v>
      </x:c>
      <x:c r="F1145" t="str">
        <x:v>Alarm/Display</x:v>
      </x:c>
      <x:c r="G1145" t="str">
        <x:v>alarm or display irregularity</x:v>
      </x:c>
      <x:c r="H1145" t="str">
        <x:v>Moderate</x:v>
      </x:c>
      <x:c r="I1145" t="str">
        <x:v>None</x:v>
      </x:c>
      <x:c r="J1145" t="n">
        <x:v>1.8</x:v>
      </x:c>
      <x:c r="K1145" t="n">
        <x:v>15.9</x:v>
      </x:c>
      <x:c r="L1145" s="30" t="n">
        <x:v>129.6</x:v>
      </x:c>
      <x:c r="M1145" s="31" t="b">
        <x:v>0</x:v>
      </x:c>
      <x:c r="N1145" s="31" t="b">
        <x:v>0</x:v>
      </x:c>
      <x:c r="O1145" t="str">
        <x:v>Network infrastructure</x:v>
      </x:c>
      <x:c r="P1145" s="31" t="b">
        <x:v>0</x:v>
      </x:c>
      <x:c r="Q1145" t="str"/>
    </x:row>
    <x:row r="1146">
      <x:c r="A1146" t="str">
        <x:v>MNT-0001145</x:v>
      </x:c>
      <x:c r="B1146" t="str">
        <x:v>DEV-00285</x:v>
      </x:c>
      <x:c r="C1146" s="28" t="n">
        <x:v>45559</x:v>
      </x:c>
      <x:c r="D1146" t="str">
        <x:v>Preventive Maintenance</x:v>
      </x:c>
      <x:c r="E1146" t="str">
        <x:v>PM-00</x:v>
      </x:c>
      <x:c r="F1146" t="str">
        <x:v>Routine/Planned</x:v>
      </x:c>
      <x:c r="G1146" t="str">
        <x:v>planned activity</x:v>
      </x:c>
      <x:c r="H1146" t="str">
        <x:v>None</x:v>
      </x:c>
      <x:c r="I1146" t="str">
        <x:v>None</x:v>
      </x:c>
      <x:c r="J1146" t="n">
        <x:v>1.2</x:v>
      </x:c>
      <x:c r="K1146" t="n">
        <x:v>1</x:v>
      </x:c>
      <x:c r="L1146" s="30" t="n">
        <x:v>86.4</x:v>
      </x:c>
      <x:c r="M1146" s="31" t="b">
        <x:v>1</x:v>
      </x:c>
      <x:c r="N1146" s="31" t="b">
        <x:v>0</x:v>
      </x:c>
      <x:c r="O1146" t="str">
        <x:v>Planned maintenance</x:v>
      </x:c>
      <x:c r="P1146" s="31" t="b">
        <x:v>0</x:v>
      </x:c>
      <x:c r="Q1146" t="str"/>
    </x:row>
    <x:row r="1147">
      <x:c r="A1147" t="str">
        <x:v>MNT-0001146</x:v>
      </x:c>
      <x:c r="B1147" t="str">
        <x:v>DEV-00285</x:v>
      </x:c>
      <x:c r="C1147" s="28" t="n">
        <x:v>45875</x:v>
      </x:c>
      <x:c r="D1147" t="str">
        <x:v>Preventive Maintenance</x:v>
      </x:c>
      <x:c r="E1147" t="str">
        <x:v>PM-00</x:v>
      </x:c>
      <x:c r="F1147" t="str">
        <x:v>Routine/Planned</x:v>
      </x:c>
      <x:c r="G1147" t="str">
        <x:v>planned activity</x:v>
      </x:c>
      <x:c r="H1147" t="str">
        <x:v>None</x:v>
      </x:c>
      <x:c r="I1147" t="str">
        <x:v>None</x:v>
      </x:c>
      <x:c r="J1147" t="n">
        <x:v>0.9</x:v>
      </x:c>
      <x:c r="K1147" t="n">
        <x:v>2.1</x:v>
      </x:c>
      <x:c r="L1147" s="30" t="n">
        <x:v>64.8</x:v>
      </x:c>
      <x:c r="M1147" s="31" t="b">
        <x:v>1</x:v>
      </x:c>
      <x:c r="N1147" s="31" t="b">
        <x:v>0</x:v>
      </x:c>
      <x:c r="O1147" t="str">
        <x:v>Planned maintenance</x:v>
      </x:c>
      <x:c r="P1147" s="31" t="b">
        <x:v>0</x:v>
      </x:c>
      <x:c r="Q1147" t="str"/>
    </x:row>
    <x:row r="1148">
      <x:c r="A1148" t="str">
        <x:v>MNT-0001147</x:v>
      </x:c>
      <x:c r="B1148" t="str">
        <x:v>DEV-00285</x:v>
      </x:c>
      <x:c r="C1148" s="28" t="n">
        <x:v>45952</x:v>
      </x:c>
      <x:c r="D1148" t="str">
        <x:v>Preventive Maintenance</x:v>
      </x:c>
      <x:c r="E1148" t="str">
        <x:v>PM-00</x:v>
      </x:c>
      <x:c r="F1148" t="str">
        <x:v>Routine/Planned</x:v>
      </x:c>
      <x:c r="G1148" t="str">
        <x:v>planned activity</x:v>
      </x:c>
      <x:c r="H1148" t="str">
        <x:v>None</x:v>
      </x:c>
      <x:c r="I1148" t="str">
        <x:v>None</x:v>
      </x:c>
      <x:c r="J1148" t="n">
        <x:v>0.8</x:v>
      </x:c>
      <x:c r="K1148" t="n">
        <x:v>1.5</x:v>
      </x:c>
      <x:c r="L1148" s="30" t="n">
        <x:v>57.6</x:v>
      </x:c>
      <x:c r="M1148" s="31" t="b">
        <x:v>1</x:v>
      </x:c>
      <x:c r="N1148" s="31" t="b">
        <x:v>0</x:v>
      </x:c>
      <x:c r="O1148" t="str">
        <x:v>Planned maintenance</x:v>
      </x:c>
      <x:c r="P1148" s="31" t="b">
        <x:v>0</x:v>
      </x:c>
      <x:c r="Q1148" t="str"/>
    </x:row>
    <x:row r="1149">
      <x:c r="A1149" t="str">
        <x:v>MNT-0001148</x:v>
      </x:c>
      <x:c r="B1149" t="str">
        <x:v>DEV-00285</x:v>
      </x:c>
      <x:c r="C1149" s="28" t="n">
        <x:v>46016</x:v>
      </x:c>
      <x:c r="D1149" t="str">
        <x:v>Calibration</x:v>
      </x:c>
      <x:c r="E1149" t="str">
        <x:v>CAL-00</x:v>
      </x:c>
      <x:c r="F1149" t="str">
        <x:v>Routine/Planned</x:v>
      </x:c>
      <x:c r="G1149" t="str">
        <x:v>planned activity</x:v>
      </x:c>
      <x:c r="H1149" t="str">
        <x:v>None</x:v>
      </x:c>
      <x:c r="I1149" t="str">
        <x:v>None</x:v>
      </x:c>
      <x:c r="J1149" t="n">
        <x:v>0.8</x:v>
      </x:c>
      <x:c r="K1149" t="n">
        <x:v>0.5</x:v>
      </x:c>
      <x:c r="L1149" s="30" t="n">
        <x:v>57.6</x:v>
      </x:c>
      <x:c r="M1149" s="31" t="b">
        <x:v>1</x:v>
      </x:c>
      <x:c r="N1149" s="31" t="b">
        <x:v>0</x:v>
      </x:c>
      <x:c r="O1149" t="str">
        <x:v>Planned maintenance</x:v>
      </x:c>
      <x:c r="P1149" s="31" t="b">
        <x:v>0</x:v>
      </x:c>
      <x:c r="Q1149" t="str"/>
    </x:row>
    <x:row r="1150">
      <x:c r="A1150" t="str">
        <x:v>MNT-0001149</x:v>
      </x:c>
      <x:c r="B1150" t="str">
        <x:v>DEV-00286</x:v>
      </x:c>
      <x:c r="C1150" s="28" t="n">
        <x:v>45352</x:v>
      </x:c>
      <x:c r="D1150" t="str">
        <x:v>Preventive Maintenance</x:v>
      </x:c>
      <x:c r="E1150" t="str">
        <x:v>PM-00</x:v>
      </x:c>
      <x:c r="F1150" t="str">
        <x:v>Routine/Planned</x:v>
      </x:c>
      <x:c r="G1150" t="str">
        <x:v>planned activity</x:v>
      </x:c>
      <x:c r="H1150" t="str">
        <x:v>None</x:v>
      </x:c>
      <x:c r="I1150" t="str">
        <x:v>None</x:v>
      </x:c>
      <x:c r="J1150" t="n">
        <x:v>1.1</x:v>
      </x:c>
      <x:c r="K1150" t="n">
        <x:v>1.6</x:v>
      </x:c>
      <x:c r="L1150" s="30" t="n">
        <x:v>79.2</x:v>
      </x:c>
      <x:c r="M1150" s="31" t="b">
        <x:v>0</x:v>
      </x:c>
      <x:c r="N1150" s="31" t="b">
        <x:v>0</x:v>
      </x:c>
      <x:c r="O1150" t="str">
        <x:v>Planned maintenance</x:v>
      </x:c>
      <x:c r="P1150" s="31" t="b">
        <x:v>0</x:v>
      </x:c>
      <x:c r="Q1150" t="str"/>
    </x:row>
    <x:row r="1151">
      <x:c r="A1151" t="str">
        <x:v>MNT-0001150</x:v>
      </x:c>
      <x:c r="B1151" t="str">
        <x:v>DEV-00286</x:v>
      </x:c>
      <x:c r="C1151" s="28" t="n">
        <x:v>45418</x:v>
      </x:c>
      <x:c r="D1151" t="str">
        <x:v>Calibration</x:v>
      </x:c>
      <x:c r="E1151" t="str">
        <x:v>CAL-00</x:v>
      </x:c>
      <x:c r="F1151" t="str">
        <x:v>Routine/Planned</x:v>
      </x:c>
      <x:c r="G1151" t="str">
        <x:v>planned activity</x:v>
      </x:c>
      <x:c r="H1151" t="str">
        <x:v>None</x:v>
      </x:c>
      <x:c r="I1151" t="str">
        <x:v>None</x:v>
      </x:c>
      <x:c r="J1151" t="n">
        <x:v>1.5</x:v>
      </x:c>
      <x:c r="K1151" t="n">
        <x:v>1.2</x:v>
      </x:c>
      <x:c r="L1151" s="30" t="n">
        <x:v>108</x:v>
      </x:c>
      <x:c r="M1151" s="31" t="b">
        <x:v>1</x:v>
      </x:c>
      <x:c r="N1151" s="31" t="b">
        <x:v>0</x:v>
      </x:c>
      <x:c r="O1151" t="str">
        <x:v>Planned maintenance</x:v>
      </x:c>
      <x:c r="P1151" s="31" t="b">
        <x:v>0</x:v>
      </x:c>
      <x:c r="Q1151" t="str"/>
    </x:row>
    <x:row r="1152">
      <x:c r="A1152" t="str">
        <x:v>MNT-0001151</x:v>
      </x:c>
      <x:c r="B1152" t="str">
        <x:v>DEV-00286</x:v>
      </x:c>
      <x:c r="C1152" s="28" t="n">
        <x:v>45856</x:v>
      </x:c>
      <x:c r="D1152" t="str">
        <x:v>Preventive Maintenance</x:v>
      </x:c>
      <x:c r="E1152" t="str">
        <x:v>PM-00</x:v>
      </x:c>
      <x:c r="F1152" t="str">
        <x:v>Routine/Planned</x:v>
      </x:c>
      <x:c r="G1152" t="str">
        <x:v>planned activity</x:v>
      </x:c>
      <x:c r="H1152" t="str">
        <x:v>None</x:v>
      </x:c>
      <x:c r="I1152" t="str">
        <x:v>None</x:v>
      </x:c>
      <x:c r="J1152" t="n">
        <x:v>0.4</x:v>
      </x:c>
      <x:c r="K1152" t="n">
        <x:v>1.4</x:v>
      </x:c>
      <x:c r="L1152" s="30" t="n">
        <x:v>28.8</x:v>
      </x:c>
      <x:c r="M1152" s="31" t="b">
        <x:v>0</x:v>
      </x:c>
      <x:c r="N1152" s="31" t="b">
        <x:v>0</x:v>
      </x:c>
      <x:c r="O1152" t="str">
        <x:v>Planned maintenance</x:v>
      </x:c>
      <x:c r="P1152" s="31" t="b">
        <x:v>0</x:v>
      </x:c>
      <x:c r="Q1152" t="str"/>
    </x:row>
    <x:row r="1153">
      <x:c r="A1153" t="str">
        <x:v>MNT-0001152</x:v>
      </x:c>
      <x:c r="B1153" t="str">
        <x:v>DEV-00286</x:v>
      </x:c>
      <x:c r="C1153" s="28" t="n">
        <x:v>45947</x:v>
      </x:c>
      <x:c r="D1153" t="str">
        <x:v>Preventive Maintenance</x:v>
      </x:c>
      <x:c r="E1153" t="str">
        <x:v>PM-00</x:v>
      </x:c>
      <x:c r="F1153" t="str">
        <x:v>Routine/Planned</x:v>
      </x:c>
      <x:c r="G1153" t="str">
        <x:v>planned activity</x:v>
      </x:c>
      <x:c r="H1153" t="str">
        <x:v>None</x:v>
      </x:c>
      <x:c r="I1153" t="str">
        <x:v>None</x:v>
      </x:c>
      <x:c r="J1153" t="n">
        <x:v>1.4</x:v>
      </x:c>
      <x:c r="K1153" t="n">
        <x:v>1.4</x:v>
      </x:c>
      <x:c r="L1153" s="30" t="n">
        <x:v>100.8</x:v>
      </x:c>
      <x:c r="M1153" s="31" t="b">
        <x:v>1</x:v>
      </x:c>
      <x:c r="N1153" s="31" t="b">
        <x:v>0</x:v>
      </x:c>
      <x:c r="O1153" t="str">
        <x:v>Planned maintenance</x:v>
      </x:c>
      <x:c r="P1153" s="31" t="b">
        <x:v>0</x:v>
      </x:c>
      <x:c r="Q1153" t="str"/>
    </x:row>
    <x:row r="1154">
      <x:c r="A1154" t="str">
        <x:v>MNT-0001153</x:v>
      </x:c>
      <x:c r="B1154" t="str">
        <x:v>DEV-00287</x:v>
      </x:c>
      <x:c r="C1154" s="28" t="n">
        <x:v>45392</x:v>
      </x:c>
      <x:c r="D1154" t="str">
        <x:v>Preventive Maintenance</x:v>
      </x:c>
      <x:c r="E1154" t="str">
        <x:v>PM-00</x:v>
      </x:c>
      <x:c r="F1154" t="str">
        <x:v>Routine/Planned</x:v>
      </x:c>
      <x:c r="G1154" t="str">
        <x:v>planned activity</x:v>
      </x:c>
      <x:c r="H1154" t="str">
        <x:v>None</x:v>
      </x:c>
      <x:c r="I1154" t="str">
        <x:v>None</x:v>
      </x:c>
      <x:c r="J1154" t="n">
        <x:v>1.9</x:v>
      </x:c>
      <x:c r="K1154" t="n">
        <x:v>1.9</x:v>
      </x:c>
      <x:c r="L1154" s="30" t="n">
        <x:v>136.8</x:v>
      </x:c>
      <x:c r="M1154" s="31" t="b">
        <x:v>1</x:v>
      </x:c>
      <x:c r="N1154" s="31" t="b">
        <x:v>0</x:v>
      </x:c>
      <x:c r="O1154" t="str">
        <x:v>Planned maintenance</x:v>
      </x:c>
      <x:c r="P1154" s="31" t="b">
        <x:v>0</x:v>
      </x:c>
      <x:c r="Q1154" t="str"/>
    </x:row>
    <x:row r="1155">
      <x:c r="A1155" t="str">
        <x:v>MNT-0001154</x:v>
      </x:c>
      <x:c r="B1155" t="str">
        <x:v>DEV-00287</x:v>
      </x:c>
      <x:c r="C1155" s="28" t="n">
        <x:v>45395</x:v>
      </x:c>
      <x:c r="D1155" t="str">
        <x:v>Corrective Repair</x:v>
      </x:c>
      <x:c r="E1155" t="str">
        <x:v>NFF-00</x:v>
      </x:c>
      <x:c r="F1155" t="str">
        <x:v>No Fault Found</x:v>
      </x:c>
      <x:c r="G1155" t="str">
        <x:v>reported issue not reproduced</x:v>
      </x:c>
      <x:c r="H1155" t="str">
        <x:v>Minor</x:v>
      </x:c>
      <x:c r="I1155" t="str">
        <x:v>None</x:v>
      </x:c>
      <x:c r="J1155" t="n">
        <x:v>1.9</x:v>
      </x:c>
      <x:c r="K1155" t="n">
        <x:v>21.5</x:v>
      </x:c>
      <x:c r="L1155" s="30" t="n">
        <x:v>136.8</x:v>
      </x:c>
      <x:c r="M1155" s="31" t="b">
        <x:v>1</x:v>
      </x:c>
      <x:c r="N1155" s="31" t="b">
        <x:v>1</x:v>
      </x:c>
      <x:c r="O1155" t="str">
        <x:v>No fault reproduced</x:v>
      </x:c>
      <x:c r="P1155" s="31" t="b">
        <x:v>0</x:v>
      </x:c>
      <x:c r="Q1155" t="str"/>
    </x:row>
    <x:row r="1156">
      <x:c r="A1156" t="str">
        <x:v>MNT-0001155</x:v>
      </x:c>
      <x:c r="B1156" t="str">
        <x:v>DEV-00287</x:v>
      </x:c>
      <x:c r="C1156" s="28" t="n">
        <x:v>45988</x:v>
      </x:c>
      <x:c r="D1156" t="str">
        <x:v>Corrective Repair</x:v>
      </x:c>
      <x:c r="E1156" t="str">
        <x:v>SW-05</x:v>
      </x:c>
      <x:c r="F1156" t="str">
        <x:v>Software/Firmware</x:v>
      </x:c>
      <x:c r="G1156" t="str">
        <x:v>software or firmware error</x:v>
      </x:c>
      <x:c r="H1156" t="str">
        <x:v>Moderate</x:v>
      </x:c>
      <x:c r="I1156" t="str">
        <x:v>None</x:v>
      </x:c>
      <x:c r="J1156" t="n">
        <x:v>2.2</x:v>
      </x:c>
      <x:c r="K1156" t="n">
        <x:v>10.2</x:v>
      </x:c>
      <x:c r="L1156" s="30" t="n">
        <x:v>158.4</x:v>
      </x:c>
      <x:c r="M1156" s="31" t="b">
        <x:v>1</x:v>
      </x:c>
      <x:c r="N1156" s="31" t="b">
        <x:v>0</x:v>
      </x:c>
      <x:c r="O1156" t="str">
        <x:v>Component wear</x:v>
      </x:c>
      <x:c r="P1156" s="31" t="b">
        <x:v>0</x:v>
      </x:c>
      <x:c r="Q1156" t="str"/>
    </x:row>
    <x:row r="1157">
      <x:c r="A1157" t="str">
        <x:v>MNT-0001156</x:v>
      </x:c>
      <x:c r="B1157" t="str">
        <x:v>DEV-00287</x:v>
      </x:c>
      <x:c r="C1157" s="28" t="n">
        <x:v>46020</x:v>
      </x:c>
      <x:c r="D1157" t="str">
        <x:v>Preventive Maintenance</x:v>
      </x:c>
      <x:c r="E1157" t="str">
        <x:v>PM-00</x:v>
      </x:c>
      <x:c r="F1157" t="str">
        <x:v>Routine/Planned</x:v>
      </x:c>
      <x:c r="G1157" t="str">
        <x:v>planned activity</x:v>
      </x:c>
      <x:c r="H1157" t="str">
        <x:v>None</x:v>
      </x:c>
      <x:c r="I1157" t="str">
        <x:v>None</x:v>
      </x:c>
      <x:c r="J1157" t="n">
        <x:v>0.7</x:v>
      </x:c>
      <x:c r="K1157" t="n">
        <x:v>1.4</x:v>
      </x:c>
      <x:c r="L1157" s="30" t="n">
        <x:v>50.4</x:v>
      </x:c>
      <x:c r="M1157" s="31" t="b">
        <x:v>1</x:v>
      </x:c>
      <x:c r="N1157" s="31" t="b">
        <x:v>0</x:v>
      </x:c>
      <x:c r="O1157" t="str">
        <x:v>Planned maintenance</x:v>
      </x:c>
      <x:c r="P1157" s="31" t="b">
        <x:v>0</x:v>
      </x:c>
      <x:c r="Q1157" t="str"/>
    </x:row>
    <x:row r="1158">
      <x:c r="A1158" t="str">
        <x:v>MNT-0001157</x:v>
      </x:c>
      <x:c r="B1158" t="str">
        <x:v>DEV-00287</x:v>
      </x:c>
      <x:c r="C1158" s="28" t="n">
        <x:v>46142</x:v>
      </x:c>
      <x:c r="D1158" t="str">
        <x:v>Preventive Maintenance</x:v>
      </x:c>
      <x:c r="E1158" t="str">
        <x:v>PM-00</x:v>
      </x:c>
      <x:c r="F1158" t="str">
        <x:v>Routine/Planned</x:v>
      </x:c>
      <x:c r="G1158" t="str">
        <x:v>planned activity</x:v>
      </x:c>
      <x:c r="H1158" t="str">
        <x:v>None</x:v>
      </x:c>
      <x:c r="I1158" t="str">
        <x:v>None</x:v>
      </x:c>
      <x:c r="J1158" t="n">
        <x:v>1</x:v>
      </x:c>
      <x:c r="K1158" t="n">
        <x:v>2.4</x:v>
      </x:c>
      <x:c r="L1158" s="30" t="n">
        <x:v>72</x:v>
      </x:c>
      <x:c r="M1158" s="31" t="b">
        <x:v>1</x:v>
      </x:c>
      <x:c r="N1158" s="31" t="b">
        <x:v>0</x:v>
      </x:c>
      <x:c r="O1158" t="str">
        <x:v>Planned maintenance</x:v>
      </x:c>
      <x:c r="P1158" s="31" t="b">
        <x:v>0</x:v>
      </x:c>
      <x:c r="Q1158" t="str"/>
    </x:row>
    <x:row r="1159">
      <x:c r="A1159" t="str">
        <x:v>MNT-0001158</x:v>
      </x:c>
      <x:c r="B1159" t="str">
        <x:v>DEV-00288</x:v>
      </x:c>
      <x:c r="C1159" s="28" t="n">
        <x:v>45347</x:v>
      </x:c>
      <x:c r="D1159" t="str">
        <x:v>Corrective Repair</x:v>
      </x:c>
      <x:c r="E1159" t="str">
        <x:v>BAT-01</x:v>
      </x:c>
      <x:c r="F1159" t="str">
        <x:v>Power/Battery</x:v>
      </x:c>
      <x:c r="G1159" t="str">
        <x:v>battery or power issue</x:v>
      </x:c>
      <x:c r="H1159" t="str">
        <x:v>Minor</x:v>
      </x:c>
      <x:c r="I1159" t="str">
        <x:v>Power supply</x:v>
      </x:c>
      <x:c r="J1159" t="n">
        <x:v>0.3</x:v>
      </x:c>
      <x:c r="K1159" t="n">
        <x:v>5.2</x:v>
      </x:c>
      <x:c r="L1159" s="30" t="n">
        <x:v>688.52</x:v>
      </x:c>
      <x:c r="M1159" s="31" t="b">
        <x:v>1</x:v>
      </x:c>
      <x:c r="N1159" s="31" t="b">
        <x:v>0</x:v>
      </x:c>
      <x:c r="O1159" t="str">
        <x:v>Network infrastructure</x:v>
      </x:c>
      <x:c r="P1159" s="31" t="b">
        <x:v>0</x:v>
      </x:c>
      <x:c r="Q1159" t="str"/>
    </x:row>
    <x:row r="1160">
      <x:c r="A1160" t="str">
        <x:v>MNT-0001159</x:v>
      </x:c>
      <x:c r="B1160" t="str">
        <x:v>DEV-00288</x:v>
      </x:c>
      <x:c r="C1160" s="28" t="n">
        <x:v>45467</x:v>
      </x:c>
      <x:c r="D1160" t="str">
        <x:v>Preventive Maintenance</x:v>
      </x:c>
      <x:c r="E1160" t="str">
        <x:v>PM-00</x:v>
      </x:c>
      <x:c r="F1160" t="str">
        <x:v>Routine/Planned</x:v>
      </x:c>
      <x:c r="G1160" t="str">
        <x:v>planned activity</x:v>
      </x:c>
      <x:c r="H1160" t="str">
        <x:v>None</x:v>
      </x:c>
      <x:c r="I1160" t="str">
        <x:v>None</x:v>
      </x:c>
      <x:c r="J1160" t="n">
        <x:v>1</x:v>
      </x:c>
      <x:c r="K1160" t="n">
        <x:v>2.4</x:v>
      </x:c>
      <x:c r="L1160" s="30" t="n">
        <x:v>72</x:v>
      </x:c>
      <x:c r="M1160" s="31" t="b">
        <x:v>1</x:v>
      </x:c>
      <x:c r="N1160" s="31" t="b">
        <x:v>0</x:v>
      </x:c>
      <x:c r="O1160" t="str">
        <x:v>Planned maintenance</x:v>
      </x:c>
      <x:c r="P1160" s="31" t="b">
        <x:v>0</x:v>
      </x:c>
      <x:c r="Q1160" t="str"/>
    </x:row>
    <x:row r="1161">
      <x:c r="A1161" t="str">
        <x:v>MNT-0001160</x:v>
      </x:c>
      <x:c r="B1161" t="str">
        <x:v>DEV-00288</x:v>
      </x:c>
      <x:c r="C1161" s="28" t="n">
        <x:v>45896</x:v>
      </x:c>
      <x:c r="D1161" t="str">
        <x:v>Preventive Maintenance</x:v>
      </x:c>
      <x:c r="E1161" t="str">
        <x:v>PM-00</x:v>
      </x:c>
      <x:c r="F1161" t="str">
        <x:v>Routine/Planned</x:v>
      </x:c>
      <x:c r="G1161" t="str">
        <x:v>planned activity</x:v>
      </x:c>
      <x:c r="H1161" t="str">
        <x:v>None</x:v>
      </x:c>
      <x:c r="I1161" t="str">
        <x:v>None</x:v>
      </x:c>
      <x:c r="J1161" t="n">
        <x:v>0.9</x:v>
      </x:c>
      <x:c r="K1161" t="n">
        <x:v>2</x:v>
      </x:c>
      <x:c r="L1161" s="30" t="n">
        <x:v>64.8</x:v>
      </x:c>
      <x:c r="M1161" s="31" t="b">
        <x:v>1</x:v>
      </x:c>
      <x:c r="N1161" s="31" t="b">
        <x:v>0</x:v>
      </x:c>
      <x:c r="O1161" t="str">
        <x:v>Planned maintenance</x:v>
      </x:c>
      <x:c r="P1161" s="31" t="b">
        <x:v>0</x:v>
      </x:c>
      <x:c r="Q1161" t="str"/>
    </x:row>
    <x:row r="1162">
      <x:c r="A1162" t="str">
        <x:v>MNT-0001161</x:v>
      </x:c>
      <x:c r="B1162" t="str">
        <x:v>DEV-00288</x:v>
      </x:c>
      <x:c r="C1162" s="28" t="n">
        <x:v>46010</x:v>
      </x:c>
      <x:c r="D1162" t="str">
        <x:v>Preventive Maintenance</x:v>
      </x:c>
      <x:c r="E1162" t="str">
        <x:v>PM-00</x:v>
      </x:c>
      <x:c r="F1162" t="str">
        <x:v>Routine/Planned</x:v>
      </x:c>
      <x:c r="G1162" t="str">
        <x:v>planned activity</x:v>
      </x:c>
      <x:c r="H1162" t="str">
        <x:v>None</x:v>
      </x:c>
      <x:c r="I1162" t="str">
        <x:v>None</x:v>
      </x:c>
      <x:c r="J1162" t="n">
        <x:v>1.1</x:v>
      </x:c>
      <x:c r="K1162" t="n">
        <x:v>0.9</x:v>
      </x:c>
      <x:c r="L1162" s="30" t="n">
        <x:v>79.2</x:v>
      </x:c>
      <x:c r="M1162" s="31" t="b">
        <x:v>1</x:v>
      </x:c>
      <x:c r="N1162" s="31" t="b">
        <x:v>0</x:v>
      </x:c>
      <x:c r="O1162" t="str">
        <x:v>Planned maintenance</x:v>
      </x:c>
      <x:c r="P1162" s="31" t="b">
        <x:v>0</x:v>
      </x:c>
      <x:c r="Q1162" t="str"/>
    </x:row>
    <x:row r="1163">
      <x:c r="A1163" t="str">
        <x:v>MNT-0001162</x:v>
      </x:c>
      <x:c r="B1163" t="str">
        <x:v>DEV-00289</x:v>
      </x:c>
      <x:c r="C1163" s="28" t="n">
        <x:v>45344</x:v>
      </x:c>
      <x:c r="D1163" t="str">
        <x:v>Preventive Maintenance</x:v>
      </x:c>
      <x:c r="E1163" t="str">
        <x:v>PM-00</x:v>
      </x:c>
      <x:c r="F1163" t="str">
        <x:v>Routine/Planned</x:v>
      </x:c>
      <x:c r="G1163" t="str">
        <x:v>planned activity</x:v>
      </x:c>
      <x:c r="H1163" t="str">
        <x:v>None</x:v>
      </x:c>
      <x:c r="I1163" t="str">
        <x:v>None</x:v>
      </x:c>
      <x:c r="J1163" t="n">
        <x:v>1.2</x:v>
      </x:c>
      <x:c r="K1163" t="n">
        <x:v>0.8</x:v>
      </x:c>
      <x:c r="L1163" s="30" t="n">
        <x:v>86.4</x:v>
      </x:c>
      <x:c r="M1163" s="31" t="b">
        <x:v>1</x:v>
      </x:c>
      <x:c r="N1163" s="31" t="b">
        <x:v>0</x:v>
      </x:c>
      <x:c r="O1163" t="str">
        <x:v>Planned maintenance</x:v>
      </x:c>
      <x:c r="P1163" s="31" t="b">
        <x:v>0</x:v>
      </x:c>
      <x:c r="Q1163" t="str"/>
    </x:row>
    <x:row r="1164">
      <x:c r="A1164" t="str">
        <x:v>MNT-0001163</x:v>
      </x:c>
      <x:c r="B1164" t="str">
        <x:v>DEV-00289</x:v>
      </x:c>
      <x:c r="C1164" s="28" t="n">
        <x:v>45359</x:v>
      </x:c>
      <x:c r="D1164" t="str">
        <x:v>Preventive Maintenance</x:v>
      </x:c>
      <x:c r="E1164" t="str">
        <x:v>PM-00</x:v>
      </x:c>
      <x:c r="F1164" t="str">
        <x:v>Routine/Planned</x:v>
      </x:c>
      <x:c r="G1164" t="str">
        <x:v>planned activity</x:v>
      </x:c>
      <x:c r="H1164" t="str">
        <x:v>None</x:v>
      </x:c>
      <x:c r="I1164" t="str">
        <x:v>None</x:v>
      </x:c>
      <x:c r="J1164" t="n">
        <x:v>1</x:v>
      </x:c>
      <x:c r="K1164" t="n">
        <x:v>2.3</x:v>
      </x:c>
      <x:c r="L1164" s="30" t="n">
        <x:v>72</x:v>
      </x:c>
      <x:c r="M1164" s="31" t="b">
        <x:v>1</x:v>
      </x:c>
      <x:c r="N1164" s="31" t="b">
        <x:v>0</x:v>
      </x:c>
      <x:c r="O1164" t="str">
        <x:v>Planned maintenance</x:v>
      </x:c>
      <x:c r="P1164" s="31" t="b">
        <x:v>0</x:v>
      </x:c>
      <x:c r="Q1164" t="str"/>
    </x:row>
    <x:row r="1165">
      <x:c r="A1165" t="str">
        <x:v>MNT-0001164</x:v>
      </x:c>
      <x:c r="B1165" t="str">
        <x:v>DEV-00289</x:v>
      </x:c>
      <x:c r="C1165" s="28" t="n">
        <x:v>45389</x:v>
      </x:c>
      <x:c r="D1165" t="str">
        <x:v>Corrective Repair</x:v>
      </x:c>
      <x:c r="E1165" t="str">
        <x:v>MEC-01</x:v>
      </x:c>
      <x:c r="F1165" t="str">
        <x:v>Mechanical</x:v>
      </x:c>
      <x:c r="G1165" t="str">
        <x:v>mechanical wear or connector issue</x:v>
      </x:c>
      <x:c r="H1165" t="str">
        <x:v>Minor</x:v>
      </x:c>
      <x:c r="I1165" t="str">
        <x:v>Sensor module</x:v>
      </x:c>
      <x:c r="J1165" t="n">
        <x:v>3.2</x:v>
      </x:c>
      <x:c r="K1165" t="n">
        <x:v>12.9</x:v>
      </x:c>
      <x:c r="L1165" s="30" t="n">
        <x:v>814.22</x:v>
      </x:c>
      <x:c r="M1165" s="31" t="b">
        <x:v>1</x:v>
      </x:c>
      <x:c r="N1165" s="31" t="b">
        <x:v>0</x:v>
      </x:c>
      <x:c r="O1165" t="str">
        <x:v>Accessory failure</x:v>
      </x:c>
      <x:c r="P1165" s="31" t="b">
        <x:v>0</x:v>
      </x:c>
      <x:c r="Q1165" t="str"/>
    </x:row>
    <x:row r="1166">
      <x:c r="A1166" t="str">
        <x:v>MNT-0001165</x:v>
      </x:c>
      <x:c r="B1166" t="str">
        <x:v>DEV-00289</x:v>
      </x:c>
      <x:c r="C1166" s="28" t="n">
        <x:v>46086</x:v>
      </x:c>
      <x:c r="D1166" t="str">
        <x:v>Corrective Repair</x:v>
      </x:c>
      <x:c r="E1166" t="str">
        <x:v>PWR-03</x:v>
      </x:c>
      <x:c r="F1166" t="str">
        <x:v>Power/Battery</x:v>
      </x:c>
      <x:c r="G1166" t="str">
        <x:v>battery or power issue</x:v>
      </x:c>
      <x:c r="H1166" t="str">
        <x:v>Major</x:v>
      </x:c>
      <x:c r="I1166" t="str">
        <x:v>None</x:v>
      </x:c>
      <x:c r="J1166" t="n">
        <x:v>4.5</x:v>
      </x:c>
      <x:c r="K1166" t="n">
        <x:v>20.7</x:v>
      </x:c>
      <x:c r="L1166" s="30" t="n">
        <x:v>324</x:v>
      </x:c>
      <x:c r="M1166" s="31" t="b">
        <x:v>1</x:v>
      </x:c>
      <x:c r="N1166" s="31" t="b">
        <x:v>0</x:v>
      </x:c>
      <x:c r="O1166" t="str">
        <x:v>Software/configuration</x:v>
      </x:c>
      <x:c r="P1166" s="31" t="b">
        <x:v>0</x:v>
      </x:c>
      <x:c r="Q1166" t="str"/>
    </x:row>
    <x:row r="1167">
      <x:c r="A1167" t="str">
        <x:v>MNT-0001166</x:v>
      </x:c>
      <x:c r="B1167" t="str">
        <x:v>DEV-00290</x:v>
      </x:c>
      <x:c r="C1167" s="28" t="n">
        <x:v>45346</x:v>
      </x:c>
      <x:c r="D1167" t="str">
        <x:v>Preventive Maintenance</x:v>
      </x:c>
      <x:c r="E1167" t="str">
        <x:v>PM-00</x:v>
      </x:c>
      <x:c r="F1167" t="str">
        <x:v>Routine/Planned</x:v>
      </x:c>
      <x:c r="G1167" t="str">
        <x:v>planned activity</x:v>
      </x:c>
      <x:c r="H1167" t="str">
        <x:v>None</x:v>
      </x:c>
      <x:c r="I1167" t="str">
        <x:v>None</x:v>
      </x:c>
      <x:c r="J1167" t="n">
        <x:v>1.3</x:v>
      </x:c>
      <x:c r="K1167" t="n">
        <x:v>0.3</x:v>
      </x:c>
      <x:c r="L1167" s="30" t="n">
        <x:v>93.6</x:v>
      </x:c>
      <x:c r="M1167" s="31" t="b">
        <x:v>1</x:v>
      </x:c>
      <x:c r="N1167" s="31" t="b">
        <x:v>0</x:v>
      </x:c>
      <x:c r="O1167" t="str">
        <x:v>Planned maintenance</x:v>
      </x:c>
      <x:c r="P1167" s="31" t="b">
        <x:v>0</x:v>
      </x:c>
      <x:c r="Q1167" t="str"/>
    </x:row>
    <x:row r="1168">
      <x:c r="A1168" t="str">
        <x:v>MNT-0001167</x:v>
      </x:c>
      <x:c r="B1168" t="str">
        <x:v>DEV-00290</x:v>
      </x:c>
      <x:c r="C1168" s="28" t="n">
        <x:v>45437</x:v>
      </x:c>
      <x:c r="D1168" t="str">
        <x:v>Preventive Maintenance</x:v>
      </x:c>
      <x:c r="E1168" t="str">
        <x:v>PM-00</x:v>
      </x:c>
      <x:c r="F1168" t="str">
        <x:v>Routine/Planned</x:v>
      </x:c>
      <x:c r="G1168" t="str">
        <x:v>planned activity</x:v>
      </x:c>
      <x:c r="H1168" t="str">
        <x:v>None</x:v>
      </x:c>
      <x:c r="I1168" t="str">
        <x:v>None</x:v>
      </x:c>
      <x:c r="J1168" t="n">
        <x:v>1.1</x:v>
      </x:c>
      <x:c r="K1168" t="n">
        <x:v>1.6</x:v>
      </x:c>
      <x:c r="L1168" s="30" t="n">
        <x:v>79.2</x:v>
      </x:c>
      <x:c r="M1168" s="31" t="b">
        <x:v>1</x:v>
      </x:c>
      <x:c r="N1168" s="31" t="b">
        <x:v>0</x:v>
      </x:c>
      <x:c r="O1168" t="str">
        <x:v>Planned maintenance</x:v>
      </x:c>
      <x:c r="P1168" s="31" t="b">
        <x:v>0</x:v>
      </x:c>
      <x:c r="Q1168" t="str"/>
    </x:row>
    <x:row r="1169">
      <x:c r="A1169" t="str">
        <x:v>MNT-0001168</x:v>
      </x:c>
      <x:c r="B1169" t="str">
        <x:v>DEV-00290</x:v>
      </x:c>
      <x:c r="C1169" s="28" t="n">
        <x:v>45510</x:v>
      </x:c>
      <x:c r="D1169" t="str">
        <x:v>Calibration</x:v>
      </x:c>
      <x:c r="E1169" t="str">
        <x:v>CAL-00</x:v>
      </x:c>
      <x:c r="F1169" t="str">
        <x:v>Routine/Planned</x:v>
      </x:c>
      <x:c r="G1169" t="str">
        <x:v>planned activity</x:v>
      </x:c>
      <x:c r="H1169" t="str">
        <x:v>None</x:v>
      </x:c>
      <x:c r="I1169" t="str">
        <x:v>None</x:v>
      </x:c>
      <x:c r="J1169" t="n">
        <x:v>0.9</x:v>
      </x:c>
      <x:c r="K1169" t="n">
        <x:v>1.3</x:v>
      </x:c>
      <x:c r="L1169" s="30" t="n">
        <x:v>64.8</x:v>
      </x:c>
      <x:c r="M1169" s="31" t="b">
        <x:v>0</x:v>
      </x:c>
      <x:c r="N1169" s="31" t="b">
        <x:v>0</x:v>
      </x:c>
      <x:c r="O1169" t="str">
        <x:v>Planned maintenance</x:v>
      </x:c>
      <x:c r="P1169" s="31" t="b">
        <x:v>0</x:v>
      </x:c>
      <x:c r="Q1169" t="str"/>
    </x:row>
    <x:row r="1170">
      <x:c r="A1170" t="str">
        <x:v>MNT-0001169</x:v>
      </x:c>
      <x:c r="B1170" t="str">
        <x:v>DEV-00290</x:v>
      </x:c>
      <x:c r="C1170" s="28" t="n">
        <x:v>45528</x:v>
      </x:c>
      <x:c r="D1170" t="str">
        <x:v>Preventive Maintenance</x:v>
      </x:c>
      <x:c r="E1170" t="str">
        <x:v>PM-00</x:v>
      </x:c>
      <x:c r="F1170" t="str">
        <x:v>Routine/Planned</x:v>
      </x:c>
      <x:c r="G1170" t="str">
        <x:v>planned activity</x:v>
      </x:c>
      <x:c r="H1170" t="str">
        <x:v>None</x:v>
      </x:c>
      <x:c r="I1170" t="str">
        <x:v>None</x:v>
      </x:c>
      <x:c r="J1170" t="n">
        <x:v>0.9</x:v>
      </x:c>
      <x:c r="K1170" t="n">
        <x:v>1.6</x:v>
      </x:c>
      <x:c r="L1170" s="30" t="n">
        <x:v>64.8</x:v>
      </x:c>
      <x:c r="M1170" s="31" t="b">
        <x:v>1</x:v>
      </x:c>
      <x:c r="N1170" s="31" t="b">
        <x:v>0</x:v>
      </x:c>
      <x:c r="O1170" t="str">
        <x:v>Planned maintenance</x:v>
      </x:c>
      <x:c r="P1170" s="31" t="b">
        <x:v>0</x:v>
      </x:c>
      <x:c r="Q1170" t="str"/>
    </x:row>
    <x:row r="1171">
      <x:c r="A1171" t="str">
        <x:v>MNT-0001170</x:v>
      </x:c>
      <x:c r="B1171" t="str">
        <x:v>DEV-00290</x:v>
      </x:c>
      <x:c r="C1171" s="28" t="n">
        <x:v>45610</x:v>
      </x:c>
      <x:c r="D1171" t="str">
        <x:v>Corrective Repair</x:v>
      </x:c>
      <x:c r="E1171" t="str">
        <x:v>PWR-03</x:v>
      </x:c>
      <x:c r="F1171" t="str">
        <x:v>Power/Battery</x:v>
      </x:c>
      <x:c r="G1171" t="str">
        <x:v>battery or power issue</x:v>
      </x:c>
      <x:c r="H1171" t="str">
        <x:v>Minor</x:v>
      </x:c>
      <x:c r="I1171" t="str">
        <x:v>Power supply</x:v>
      </x:c>
      <x:c r="J1171" t="n">
        <x:v>0.7</x:v>
      </x:c>
      <x:c r="K1171" t="n">
        <x:v>14.8</x:v>
      </x:c>
      <x:c r="L1171" s="30" t="n">
        <x:v>396.22</x:v>
      </x:c>
      <x:c r="M1171" s="31" t="b">
        <x:v>1</x:v>
      </x:c>
      <x:c r="N1171" s="31" t="b">
        <x:v>0</x:v>
      </x:c>
      <x:c r="O1171" t="str">
        <x:v>Battery ageing</x:v>
      </x:c>
      <x:c r="P1171" s="31" t="b">
        <x:v>0</x:v>
      </x:c>
      <x:c r="Q1171" t="str"/>
    </x:row>
    <x:row r="1172">
      <x:c r="A1172" t="str">
        <x:v>MNT-0001171</x:v>
      </x:c>
      <x:c r="B1172" t="str">
        <x:v>DEV-00290</x:v>
      </x:c>
      <x:c r="C1172" s="28" t="n">
        <x:v>45640</x:v>
      </x:c>
      <x:c r="D1172" t="str">
        <x:v>Corrective Repair</x:v>
      </x:c>
      <x:c r="E1172" t="str">
        <x:v>PWR-03</x:v>
      </x:c>
      <x:c r="F1172" t="str">
        <x:v>Power/Battery</x:v>
      </x:c>
      <x:c r="G1172" t="str">
        <x:v>battery or power issue</x:v>
      </x:c>
      <x:c r="H1172" t="str">
        <x:v>Moderate</x:v>
      </x:c>
      <x:c r="I1172" t="str">
        <x:v>None</x:v>
      </x:c>
      <x:c r="J1172" t="n">
        <x:v>1.8</x:v>
      </x:c>
      <x:c r="K1172" t="n">
        <x:v>13.4</x:v>
      </x:c>
      <x:c r="L1172" s="30" t="n">
        <x:v>129.6</x:v>
      </x:c>
      <x:c r="M1172" s="31" t="b">
        <x:v>1</x:v>
      </x:c>
      <x:c r="N1172" s="31" t="b">
        <x:v>0</x:v>
      </x:c>
      <x:c r="O1172" t="str">
        <x:v>User/environment interaction</x:v>
      </x:c>
      <x:c r="P1172" s="31" t="b">
        <x:v>0</x:v>
      </x:c>
      <x:c r="Q1172" t="str"/>
    </x:row>
    <x:row r="1173">
      <x:c r="A1173" t="str">
        <x:v>MNT-0001172</x:v>
      </x:c>
      <x:c r="B1173" t="str">
        <x:v>DEV-00290</x:v>
      </x:c>
      <x:c r="C1173" s="28" t="n">
        <x:v>45950</x:v>
      </x:c>
      <x:c r="D1173" t="str">
        <x:v>Corrective Repair</x:v>
      </x:c>
      <x:c r="E1173" t="str">
        <x:v>DSP-02</x:v>
      </x:c>
      <x:c r="F1173" t="str">
        <x:v>Alarm/Display</x:v>
      </x:c>
      <x:c r="G1173" t="str">
        <x:v>alarm or display irregularity</x:v>
      </x:c>
      <x:c r="H1173" t="str">
        <x:v>Minor</x:v>
      </x:c>
      <x:c r="I1173" t="str">
        <x:v>Display module</x:v>
      </x:c>
      <x:c r="J1173" t="n">
        <x:v>0.6</x:v>
      </x:c>
      <x:c r="K1173" t="n">
        <x:v>3.7</x:v>
      </x:c>
      <x:c r="L1173" s="30" t="n">
        <x:v>781.78</x:v>
      </x:c>
      <x:c r="M1173" s="31" t="b">
        <x:v>1</x:v>
      </x:c>
      <x:c r="N1173" s="31" t="b">
        <x:v>0</x:v>
      </x:c>
      <x:c r="O1173" t="str">
        <x:v>Accessory failure</x:v>
      </x:c>
      <x:c r="P1173" s="31" t="b">
        <x:v>0</x:v>
      </x:c>
      <x:c r="Q1173" t="str"/>
    </x:row>
    <x:row r="1174">
      <x:c r="A1174" t="str">
        <x:v>MNT-0001173</x:v>
      </x:c>
      <x:c r="B1174" t="str">
        <x:v>DEV-00290</x:v>
      </x:c>
      <x:c r="C1174" s="28" t="n">
        <x:v>46080</x:v>
      </x:c>
      <x:c r="D1174" t="str">
        <x:v>Corrective Repair</x:v>
      </x:c>
      <x:c r="E1174" t="str">
        <x:v>MEC-04</x:v>
      </x:c>
      <x:c r="F1174" t="str">
        <x:v>Mechanical</x:v>
      </x:c>
      <x:c r="G1174" t="str">
        <x:v>mechanical wear or connector issue</x:v>
      </x:c>
      <x:c r="H1174" t="str">
        <x:v>Moderate</x:v>
      </x:c>
      <x:c r="I1174" t="str">
        <x:v>Network module</x:v>
      </x:c>
      <x:c r="J1174" t="n">
        <x:v>2.5</x:v>
      </x:c>
      <x:c r="K1174" t="n">
        <x:v>9.1</x:v>
      </x:c>
      <x:c r="L1174" s="30" t="n">
        <x:v>979.14</x:v>
      </x:c>
      <x:c r="M1174" s="31" t="b">
        <x:v>1</x:v>
      </x:c>
      <x:c r="N1174" s="31" t="b">
        <x:v>0</x:v>
      </x:c>
      <x:c r="O1174" t="str">
        <x:v>Battery ageing</x:v>
      </x:c>
      <x:c r="P1174" s="31" t="b">
        <x:v>0</x:v>
      </x:c>
      <x:c r="Q1174" t="str"/>
    </x:row>
    <x:row r="1175">
      <x:c r="A1175" t="str">
        <x:v>MNT-0001174</x:v>
      </x:c>
      <x:c r="B1175" t="str">
        <x:v>DEV-00291</x:v>
      </x:c>
      <x:c r="C1175" s="28" t="n">
        <x:v>45375</x:v>
      </x:c>
      <x:c r="D1175" t="str">
        <x:v>Preventive Maintenance</x:v>
      </x:c>
      <x:c r="E1175" t="str">
        <x:v>PM-00</x:v>
      </x:c>
      <x:c r="F1175" t="str">
        <x:v>Routine/Planned</x:v>
      </x:c>
      <x:c r="G1175" t="str">
        <x:v>planned activity</x:v>
      </x:c>
      <x:c r="H1175" t="str">
        <x:v>None</x:v>
      </x:c>
      <x:c r="I1175" t="str">
        <x:v>None</x:v>
      </x:c>
      <x:c r="J1175" t="n">
        <x:v>1.3</x:v>
      </x:c>
      <x:c r="K1175" t="n">
        <x:v>0.7</x:v>
      </x:c>
      <x:c r="L1175" s="30" t="n">
        <x:v>93.6</x:v>
      </x:c>
      <x:c r="M1175" s="31" t="b">
        <x:v>1</x:v>
      </x:c>
      <x:c r="N1175" s="31" t="b">
        <x:v>0</x:v>
      </x:c>
      <x:c r="O1175" t="str">
        <x:v>Planned maintenance</x:v>
      </x:c>
      <x:c r="P1175" s="31" t="b">
        <x:v>0</x:v>
      </x:c>
      <x:c r="Q1175" t="str"/>
    </x:row>
    <x:row r="1176">
      <x:c r="A1176" t="str">
        <x:v>MNT-0001175</x:v>
      </x:c>
      <x:c r="B1176" t="str">
        <x:v>DEV-00291</x:v>
      </x:c>
      <x:c r="C1176" s="28" t="n">
        <x:v>45560</x:v>
      </x:c>
      <x:c r="D1176" t="str">
        <x:v>Calibration</x:v>
      </x:c>
      <x:c r="E1176" t="str">
        <x:v>CAL-00</x:v>
      </x:c>
      <x:c r="F1176" t="str">
        <x:v>Routine/Planned</x:v>
      </x:c>
      <x:c r="G1176" t="str">
        <x:v>planned activity</x:v>
      </x:c>
      <x:c r="H1176" t="str">
        <x:v>None</x:v>
      </x:c>
      <x:c r="I1176" t="str">
        <x:v>None</x:v>
      </x:c>
      <x:c r="J1176" t="n">
        <x:v>0.9</x:v>
      </x:c>
      <x:c r="K1176" t="n">
        <x:v>1</x:v>
      </x:c>
      <x:c r="L1176" s="30" t="n">
        <x:v>64.8</x:v>
      </x:c>
      <x:c r="M1176" s="31" t="b">
        <x:v>1</x:v>
      </x:c>
      <x:c r="N1176" s="31" t="b">
        <x:v>0</x:v>
      </x:c>
      <x:c r="O1176" t="str">
        <x:v>Planned maintenance</x:v>
      </x:c>
      <x:c r="P1176" s="31" t="b">
        <x:v>0</x:v>
      </x:c>
      <x:c r="Q1176" t="str"/>
    </x:row>
    <x:row r="1177">
      <x:c r="A1177" t="str">
        <x:v>MNT-0001176</x:v>
      </x:c>
      <x:c r="B1177" t="str">
        <x:v>DEV-00291</x:v>
      </x:c>
      <x:c r="C1177" s="28" t="n">
        <x:v>45778</x:v>
      </x:c>
      <x:c r="D1177" t="str">
        <x:v>Preventive Maintenance</x:v>
      </x:c>
      <x:c r="E1177" t="str">
        <x:v>PM-00</x:v>
      </x:c>
      <x:c r="F1177" t="str">
        <x:v>Routine/Planned</x:v>
      </x:c>
      <x:c r="G1177" t="str">
        <x:v>planned activity</x:v>
      </x:c>
      <x:c r="H1177" t="str">
        <x:v>None</x:v>
      </x:c>
      <x:c r="I1177" t="str">
        <x:v>None</x:v>
      </x:c>
      <x:c r="J1177" t="n">
        <x:v>1.1</x:v>
      </x:c>
      <x:c r="K1177" t="n">
        <x:v>1.6</x:v>
      </x:c>
      <x:c r="L1177" s="30" t="n">
        <x:v>79.2</x:v>
      </x:c>
      <x:c r="M1177" s="31" t="b">
        <x:v>1</x:v>
      </x:c>
      <x:c r="N1177" s="31" t="b">
        <x:v>0</x:v>
      </x:c>
      <x:c r="O1177" t="str">
        <x:v>Planned maintenance</x:v>
      </x:c>
      <x:c r="P1177" s="31" t="b">
        <x:v>0</x:v>
      </x:c>
      <x:c r="Q1177" t="str"/>
    </x:row>
    <x:row r="1178">
      <x:c r="A1178" t="str">
        <x:v>MNT-0001177</x:v>
      </x:c>
      <x:c r="B1178" t="str">
        <x:v>DEV-00291</x:v>
      </x:c>
      <x:c r="C1178" s="28" t="n">
        <x:v>45815</x:v>
      </x:c>
      <x:c r="D1178" t="str">
        <x:v>Preventive Maintenance</x:v>
      </x:c>
      <x:c r="E1178" t="str">
        <x:v>PM-00</x:v>
      </x:c>
      <x:c r="F1178" t="str">
        <x:v>Routine/Planned</x:v>
      </x:c>
      <x:c r="G1178" t="str">
        <x:v>planned activity</x:v>
      </x:c>
      <x:c r="H1178" t="str">
        <x:v>None</x:v>
      </x:c>
      <x:c r="I1178" t="str">
        <x:v>None</x:v>
      </x:c>
      <x:c r="J1178" t="n">
        <x:v>1</x:v>
      </x:c>
      <x:c r="K1178" t="n">
        <x:v>2.1</x:v>
      </x:c>
      <x:c r="L1178" s="30" t="n">
        <x:v>72</x:v>
      </x:c>
      <x:c r="M1178" s="31" t="b">
        <x:v>0</x:v>
      </x:c>
      <x:c r="N1178" s="31" t="b">
        <x:v>0</x:v>
      </x:c>
      <x:c r="O1178" t="str">
        <x:v>Planned maintenance</x:v>
      </x:c>
      <x:c r="P1178" s="31" t="b">
        <x:v>0</x:v>
      </x:c>
      <x:c r="Q1178" t="str"/>
    </x:row>
    <x:row r="1179">
      <x:c r="A1179" t="str">
        <x:v>MNT-0001178</x:v>
      </x:c>
      <x:c r="B1179" t="str">
        <x:v>DEV-00292</x:v>
      </x:c>
      <x:c r="C1179" s="28" t="n">
        <x:v>45472</x:v>
      </x:c>
      <x:c r="D1179" t="str">
        <x:v>Calibration</x:v>
      </x:c>
      <x:c r="E1179" t="str">
        <x:v>CAL-00</x:v>
      </x:c>
      <x:c r="F1179" t="str">
        <x:v>Routine/Planned</x:v>
      </x:c>
      <x:c r="G1179" t="str">
        <x:v>planned activity</x:v>
      </x:c>
      <x:c r="H1179" t="str">
        <x:v>None</x:v>
      </x:c>
      <x:c r="I1179" t="str">
        <x:v>None</x:v>
      </x:c>
      <x:c r="J1179" t="n">
        <x:v>0.9</x:v>
      </x:c>
      <x:c r="K1179" t="n">
        <x:v>2.8</x:v>
      </x:c>
      <x:c r="L1179" s="30" t="n">
        <x:v>64.8</x:v>
      </x:c>
      <x:c r="M1179" s="31" t="b">
        <x:v>1</x:v>
      </x:c>
      <x:c r="N1179" s="31" t="b">
        <x:v>0</x:v>
      </x:c>
      <x:c r="O1179" t="str">
        <x:v>Planned maintenance</x:v>
      </x:c>
      <x:c r="P1179" s="31" t="b">
        <x:v>0</x:v>
      </x:c>
      <x:c r="Q1179" t="str"/>
    </x:row>
    <x:row r="1180">
      <x:c r="A1180" t="str">
        <x:v>MNT-0001179</x:v>
      </x:c>
      <x:c r="B1180" t="str">
        <x:v>DEV-00292</x:v>
      </x:c>
      <x:c r="C1180" s="28" t="n">
        <x:v>45479</x:v>
      </x:c>
      <x:c r="D1180" t="str">
        <x:v>Preventive Maintenance</x:v>
      </x:c>
      <x:c r="E1180" t="str">
        <x:v>PM-00</x:v>
      </x:c>
      <x:c r="F1180" t="str">
        <x:v>Routine/Planned</x:v>
      </x:c>
      <x:c r="G1180" t="str">
        <x:v>planned activity</x:v>
      </x:c>
      <x:c r="H1180" t="str">
        <x:v>None</x:v>
      </x:c>
      <x:c r="I1180" t="str">
        <x:v>None</x:v>
      </x:c>
      <x:c r="J1180" t="n">
        <x:v>1</x:v>
      </x:c>
      <x:c r="K1180" t="n">
        <x:v>3.8</x:v>
      </x:c>
      <x:c r="L1180" s="30" t="n">
        <x:v>72</x:v>
      </x:c>
      <x:c r="M1180" s="31" t="b">
        <x:v>1</x:v>
      </x:c>
      <x:c r="N1180" s="31" t="b">
        <x:v>0</x:v>
      </x:c>
      <x:c r="O1180" t="str">
        <x:v>Planned maintenance</x:v>
      </x:c>
      <x:c r="P1180" s="31" t="b">
        <x:v>0</x:v>
      </x:c>
      <x:c r="Q1180" t="str"/>
    </x:row>
    <x:row r="1181">
      <x:c r="A1181" t="str">
        <x:v>MNT-0001180</x:v>
      </x:c>
      <x:c r="B1181" t="str">
        <x:v>DEV-00292</x:v>
      </x:c>
      <x:c r="C1181" s="28" t="n">
        <x:v>45798</x:v>
      </x:c>
      <x:c r="D1181" t="str">
        <x:v>Preventive Maintenance</x:v>
      </x:c>
      <x:c r="E1181" t="str">
        <x:v>PM-00</x:v>
      </x:c>
      <x:c r="F1181" t="str">
        <x:v>Routine/Planned</x:v>
      </x:c>
      <x:c r="G1181" t="str">
        <x:v>planned activity</x:v>
      </x:c>
      <x:c r="H1181" t="str">
        <x:v>None</x:v>
      </x:c>
      <x:c r="I1181" t="str">
        <x:v>None</x:v>
      </x:c>
      <x:c r="J1181" t="n">
        <x:v>1.2</x:v>
      </x:c>
      <x:c r="K1181" t="n">
        <x:v>2</x:v>
      </x:c>
      <x:c r="L1181" s="30" t="n">
        <x:v>86.4</x:v>
      </x:c>
      <x:c r="M1181" s="31" t="b">
        <x:v>1</x:v>
      </x:c>
      <x:c r="N1181" s="31" t="b">
        <x:v>0</x:v>
      </x:c>
      <x:c r="O1181" t="str">
        <x:v>Planned maintenance</x:v>
      </x:c>
      <x:c r="P1181" s="31" t="b">
        <x:v>0</x:v>
      </x:c>
      <x:c r="Q1181" t="str"/>
    </x:row>
    <x:row r="1182">
      <x:c r="A1182" t="str">
        <x:v>MNT-0001181</x:v>
      </x:c>
      <x:c r="B1182" t="str">
        <x:v>DEV-00293</x:v>
      </x:c>
      <x:c r="C1182" s="28" t="n">
        <x:v>45844</x:v>
      </x:c>
      <x:c r="D1182" t="str">
        <x:v>Preventive Maintenance</x:v>
      </x:c>
      <x:c r="E1182" t="str">
        <x:v>PM-00</x:v>
      </x:c>
      <x:c r="F1182" t="str">
        <x:v>Routine/Planned</x:v>
      </x:c>
      <x:c r="G1182" t="str">
        <x:v>planned activity</x:v>
      </x:c>
      <x:c r="H1182" t="str">
        <x:v>None</x:v>
      </x:c>
      <x:c r="I1182" t="str">
        <x:v>None</x:v>
      </x:c>
      <x:c r="J1182" t="n">
        <x:v>1.4</x:v>
      </x:c>
      <x:c r="K1182" t="n">
        <x:v>2</x:v>
      </x:c>
      <x:c r="L1182" s="30" t="n">
        <x:v>100.8</x:v>
      </x:c>
      <x:c r="M1182" s="31" t="b">
        <x:v>0</x:v>
      </x:c>
      <x:c r="N1182" s="31" t="b">
        <x:v>0</x:v>
      </x:c>
      <x:c r="O1182" t="str">
        <x:v>Planned maintenance</x:v>
      </x:c>
      <x:c r="P1182" s="31" t="b">
        <x:v>0</x:v>
      </x:c>
      <x:c r="Q1182" t="str"/>
    </x:row>
    <x:row r="1183">
      <x:c r="A1183" t="str">
        <x:v>MNT-0001182</x:v>
      </x:c>
      <x:c r="B1183" t="str">
        <x:v>DEV-00293</x:v>
      </x:c>
      <x:c r="C1183" s="28" t="n">
        <x:v>45872</x:v>
      </x:c>
      <x:c r="D1183" t="str">
        <x:v>Preventive Maintenance</x:v>
      </x:c>
      <x:c r="E1183" t="str">
        <x:v>PM-00</x:v>
      </x:c>
      <x:c r="F1183" t="str">
        <x:v>Routine/Planned</x:v>
      </x:c>
      <x:c r="G1183" t="str">
        <x:v>planned activity</x:v>
      </x:c>
      <x:c r="H1183" t="str">
        <x:v>None</x:v>
      </x:c>
      <x:c r="I1183" t="str">
        <x:v>None</x:v>
      </x:c>
      <x:c r="J1183" t="n">
        <x:v>0.9</x:v>
      </x:c>
      <x:c r="K1183" t="n">
        <x:v>0.9</x:v>
      </x:c>
      <x:c r="L1183" s="30" t="n">
        <x:v>64.8</x:v>
      </x:c>
      <x:c r="M1183" s="31" t="b">
        <x:v>1</x:v>
      </x:c>
      <x:c r="N1183" s="31" t="b">
        <x:v>0</x:v>
      </x:c>
      <x:c r="O1183" t="str">
        <x:v>Planned maintenance</x:v>
      </x:c>
      <x:c r="P1183" s="31" t="b">
        <x:v>0</x:v>
      </x:c>
      <x:c r="Q1183" t="str"/>
    </x:row>
    <x:row r="1184">
      <x:c r="A1184" t="str">
        <x:v>MNT-0001183</x:v>
      </x:c>
      <x:c r="B1184" t="str">
        <x:v>DEV-00293</x:v>
      </x:c>
      <x:c r="C1184" s="28" t="n">
        <x:v>46207</x:v>
      </x:c>
      <x:c r="D1184" t="str">
        <x:v>Preventive Maintenance</x:v>
      </x:c>
      <x:c r="E1184" t="str">
        <x:v>PM-00</x:v>
      </x:c>
      <x:c r="F1184" t="str">
        <x:v>Routine/Planned</x:v>
      </x:c>
      <x:c r="G1184" t="str">
        <x:v>planned activity</x:v>
      </x:c>
      <x:c r="H1184" t="str">
        <x:v>None</x:v>
      </x:c>
      <x:c r="I1184" t="str">
        <x:v>None</x:v>
      </x:c>
      <x:c r="J1184" t="n">
        <x:v>1.7</x:v>
      </x:c>
      <x:c r="K1184" t="n">
        <x:v>1.7</x:v>
      </x:c>
      <x:c r="L1184" s="30" t="n">
        <x:v>122.4</x:v>
      </x:c>
      <x:c r="M1184" s="31" t="b">
        <x:v>1</x:v>
      </x:c>
      <x:c r="N1184" s="31" t="b">
        <x:v>0</x:v>
      </x:c>
      <x:c r="O1184" t="str">
        <x:v>Planned maintenance</x:v>
      </x:c>
      <x:c r="P1184" s="31" t="b">
        <x:v>0</x:v>
      </x:c>
      <x:c r="Q1184" t="str"/>
    </x:row>
    <x:row r="1185">
      <x:c r="A1185" t="str">
        <x:v>MNT-0001184</x:v>
      </x:c>
      <x:c r="B1185" t="str">
        <x:v>DEV-00294</x:v>
      </x:c>
      <x:c r="C1185" s="28" t="n">
        <x:v>45554</x:v>
      </x:c>
      <x:c r="D1185" t="str">
        <x:v>Preventive Maintenance</x:v>
      </x:c>
      <x:c r="E1185" t="str">
        <x:v>PM-00</x:v>
      </x:c>
      <x:c r="F1185" t="str">
        <x:v>Routine/Planned</x:v>
      </x:c>
      <x:c r="G1185" t="str">
        <x:v>planned activity</x:v>
      </x:c>
      <x:c r="H1185" t="str">
        <x:v>None</x:v>
      </x:c>
      <x:c r="I1185" t="str">
        <x:v>None</x:v>
      </x:c>
      <x:c r="J1185" t="n">
        <x:v>0.8</x:v>
      </x:c>
      <x:c r="K1185" t="n">
        <x:v>0.6</x:v>
      </x:c>
      <x:c r="L1185" s="30" t="n">
        <x:v>57.6</x:v>
      </x:c>
      <x:c r="M1185" s="31" t="b">
        <x:v>1</x:v>
      </x:c>
      <x:c r="N1185" s="31" t="b">
        <x:v>0</x:v>
      </x:c>
      <x:c r="O1185" t="str">
        <x:v>Planned maintenance</x:v>
      </x:c>
      <x:c r="P1185" s="31" t="b">
        <x:v>0</x:v>
      </x:c>
      <x:c r="Q1185" t="str"/>
    </x:row>
    <x:row r="1186">
      <x:c r="A1186" t="str">
        <x:v>MNT-0001185</x:v>
      </x:c>
      <x:c r="B1186" t="str">
        <x:v>DEV-00294</x:v>
      </x:c>
      <x:c r="C1186" s="28" t="n">
        <x:v>45621</x:v>
      </x:c>
      <x:c r="D1186" t="str">
        <x:v>Preventive Maintenance</x:v>
      </x:c>
      <x:c r="E1186" t="str">
        <x:v>PM-00</x:v>
      </x:c>
      <x:c r="F1186" t="str">
        <x:v>Routine/Planned</x:v>
      </x:c>
      <x:c r="G1186" t="str">
        <x:v>planned activity</x:v>
      </x:c>
      <x:c r="H1186" t="str">
        <x:v>None</x:v>
      </x:c>
      <x:c r="I1186" t="str">
        <x:v>None</x:v>
      </x:c>
      <x:c r="J1186" t="n">
        <x:v>1.6</x:v>
      </x:c>
      <x:c r="K1186" t="n">
        <x:v>1.4</x:v>
      </x:c>
      <x:c r="L1186" s="30" t="n">
        <x:v>115.2</x:v>
      </x:c>
      <x:c r="M1186" s="31" t="b">
        <x:v>0</x:v>
      </x:c>
      <x:c r="N1186" s="31" t="b">
        <x:v>0</x:v>
      </x:c>
      <x:c r="O1186" t="str">
        <x:v>Planned maintenance</x:v>
      </x:c>
      <x:c r="P1186" s="31" t="b">
        <x:v>0</x:v>
      </x:c>
      <x:c r="Q1186" t="str"/>
    </x:row>
    <x:row r="1187">
      <x:c r="A1187" t="str">
        <x:v>MNT-0001186</x:v>
      </x:c>
      <x:c r="B1187" t="str">
        <x:v>DEV-00295</x:v>
      </x:c>
      <x:c r="C1187" s="28" t="n">
        <x:v>45452</x:v>
      </x:c>
      <x:c r="D1187" t="str">
        <x:v>Corrective Repair</x:v>
      </x:c>
      <x:c r="E1187" t="str">
        <x:v>ACC-03</x:v>
      </x:c>
      <x:c r="F1187" t="str">
        <x:v>Accessory/Consumable</x:v>
      </x:c>
      <x:c r="G1187" t="str">
        <x:v>accessory or consumable interface issue</x:v>
      </x:c>
      <x:c r="H1187" t="str">
        <x:v>Minor</x:v>
      </x:c>
      <x:c r="I1187" t="str">
        <x:v>None</x:v>
      </x:c>
      <x:c r="J1187" t="n">
        <x:v>2.9</x:v>
      </x:c>
      <x:c r="K1187" t="n">
        <x:v>12.5</x:v>
      </x:c>
      <x:c r="L1187" s="30" t="n">
        <x:v>208.8</x:v>
      </x:c>
      <x:c r="M1187" s="31" t="b">
        <x:v>1</x:v>
      </x:c>
      <x:c r="N1187" s="31" t="b">
        <x:v>0</x:v>
      </x:c>
      <x:c r="O1187" t="str">
        <x:v>User/environment interaction</x:v>
      </x:c>
      <x:c r="P1187" s="31" t="b">
        <x:v>0</x:v>
      </x:c>
      <x:c r="Q1187" t="str"/>
    </x:row>
    <x:row r="1188">
      <x:c r="A1188" t="str">
        <x:v>MNT-0001187</x:v>
      </x:c>
      <x:c r="B1188" t="str">
        <x:v>DEV-00295</x:v>
      </x:c>
      <x:c r="C1188" s="28" t="n">
        <x:v>45596</x:v>
      </x:c>
      <x:c r="D1188" t="str">
        <x:v>Preventive Maintenance</x:v>
      </x:c>
      <x:c r="E1188" t="str">
        <x:v>PM-00</x:v>
      </x:c>
      <x:c r="F1188" t="str">
        <x:v>Routine/Planned</x:v>
      </x:c>
      <x:c r="G1188" t="str">
        <x:v>planned activity</x:v>
      </x:c>
      <x:c r="H1188" t="str">
        <x:v>None</x:v>
      </x:c>
      <x:c r="I1188" t="str">
        <x:v>None</x:v>
      </x:c>
      <x:c r="J1188" t="n">
        <x:v>0.9</x:v>
      </x:c>
      <x:c r="K1188" t="n">
        <x:v>0.9</x:v>
      </x:c>
      <x:c r="L1188" s="30" t="n">
        <x:v>64.8</x:v>
      </x:c>
      <x:c r="M1188" s="31" t="b">
        <x:v>1</x:v>
      </x:c>
      <x:c r="N1188" s="31" t="b">
        <x:v>0</x:v>
      </x:c>
      <x:c r="O1188" t="str">
        <x:v>Planned maintenance</x:v>
      </x:c>
      <x:c r="P1188" s="31" t="b">
        <x:v>0</x:v>
      </x:c>
      <x:c r="Q1188" t="str"/>
    </x:row>
    <x:row r="1189">
      <x:c r="A1189" t="str">
        <x:v>MNT-0001188</x:v>
      </x:c>
      <x:c r="B1189" t="str">
        <x:v>DEV-00295</x:v>
      </x:c>
      <x:c r="C1189" s="28" t="n">
        <x:v>45741</x:v>
      </x:c>
      <x:c r="D1189" t="str">
        <x:v>Preventive Maintenance</x:v>
      </x:c>
      <x:c r="E1189" t="str">
        <x:v>PM-00</x:v>
      </x:c>
      <x:c r="F1189" t="str">
        <x:v>Routine/Planned</x:v>
      </x:c>
      <x:c r="G1189" t="str">
        <x:v>planned activity</x:v>
      </x:c>
      <x:c r="H1189" t="str">
        <x:v>None</x:v>
      </x:c>
      <x:c r="I1189" t="str">
        <x:v>None</x:v>
      </x:c>
      <x:c r="J1189" t="n">
        <x:v>1.9</x:v>
      </x:c>
      <x:c r="K1189" t="n">
        <x:v>1.7</x:v>
      </x:c>
      <x:c r="L1189" s="30" t="n">
        <x:v>136.8</x:v>
      </x:c>
      <x:c r="M1189" s="31" t="b">
        <x:v>0</x:v>
      </x:c>
      <x:c r="N1189" s="31" t="b">
        <x:v>0</x:v>
      </x:c>
      <x:c r="O1189" t="str">
        <x:v>Planned maintenance</x:v>
      </x:c>
      <x:c r="P1189" s="31" t="b">
        <x:v>0</x:v>
      </x:c>
      <x:c r="Q1189" t="str"/>
    </x:row>
    <x:row r="1190">
      <x:c r="A1190" t="str">
        <x:v>MNT-0001189</x:v>
      </x:c>
      <x:c r="B1190" t="str">
        <x:v>DEV-00295</x:v>
      </x:c>
      <x:c r="C1190" s="28" t="n">
        <x:v>45918</x:v>
      </x:c>
      <x:c r="D1190" t="str">
        <x:v>Corrective Repair</x:v>
      </x:c>
      <x:c r="E1190" t="str">
        <x:v>COM-02</x:v>
      </x:c>
      <x:c r="F1190" t="str">
        <x:v>Network/Connectivity</x:v>
      </x:c>
      <x:c r="G1190" t="str">
        <x:v>network communication interruption</x:v>
      </x:c>
      <x:c r="H1190" t="str">
        <x:v>Safety Critical</x:v>
      </x:c>
      <x:c r="I1190" t="str">
        <x:v>Sensor module</x:v>
      </x:c>
      <x:c r="J1190" t="n">
        <x:v>3.6</x:v>
      </x:c>
      <x:c r="K1190" t="n">
        <x:v>21.6</x:v>
      </x:c>
      <x:c r="L1190" s="30" t="n">
        <x:v>363.56</x:v>
      </x:c>
      <x:c r="M1190" s="31" t="b">
        <x:v>1</x:v>
      </x:c>
      <x:c r="N1190" s="31" t="b">
        <x:v>0</x:v>
      </x:c>
      <x:c r="O1190" t="str">
        <x:v>Battery ageing</x:v>
      </x:c>
      <x:c r="P1190" s="31" t="b">
        <x:v>0</x:v>
      </x:c>
      <x:c r="Q1190" t="str"/>
    </x:row>
    <x:row r="1191">
      <x:c r="A1191" t="str">
        <x:v>MNT-0001190</x:v>
      </x:c>
      <x:c r="B1191" t="str">
        <x:v>DEV-00295</x:v>
      </x:c>
      <x:c r="C1191" s="28" t="n">
        <x:v>45964</x:v>
      </x:c>
      <x:c r="D1191" t="str">
        <x:v>Corrective Repair</x:v>
      </x:c>
      <x:c r="E1191" t="str">
        <x:v>DSP-02</x:v>
      </x:c>
      <x:c r="F1191" t="str">
        <x:v>Alarm/Display</x:v>
      </x:c>
      <x:c r="G1191" t="str">
        <x:v>alarm or display irregularity</x:v>
      </x:c>
      <x:c r="H1191" t="str">
        <x:v>Minor</x:v>
      </x:c>
      <x:c r="I1191" t="str">
        <x:v>Battery pack</x:v>
      </x:c>
      <x:c r="J1191" t="n">
        <x:v>2.1</x:v>
      </x:c>
      <x:c r="K1191" t="n">
        <x:v>6.3</x:v>
      </x:c>
      <x:c r="L1191" s="30" t="n">
        <x:v>587.54</x:v>
      </x:c>
      <x:c r="M1191" s="31" t="b">
        <x:v>1</x:v>
      </x:c>
      <x:c r="N1191" s="31" t="b">
        <x:v>0</x:v>
      </x:c>
      <x:c r="O1191" t="str">
        <x:v>Accessory failure</x:v>
      </x:c>
      <x:c r="P1191" s="31" t="b">
        <x:v>0</x:v>
      </x:c>
      <x:c r="Q1191" t="str"/>
    </x:row>
    <x:row r="1192">
      <x:c r="A1192" t="str">
        <x:v>MNT-0001191</x:v>
      </x:c>
      <x:c r="B1192" t="str">
        <x:v>DEV-00295</x:v>
      </x:c>
      <x:c r="C1192" s="28" t="n">
        <x:v>46081</x:v>
      </x:c>
      <x:c r="D1192" t="str">
        <x:v>Preventive Maintenance</x:v>
      </x:c>
      <x:c r="E1192" t="str">
        <x:v>PM-00</x:v>
      </x:c>
      <x:c r="F1192" t="str">
        <x:v>Routine/Planned</x:v>
      </x:c>
      <x:c r="G1192" t="str">
        <x:v>planned activity</x:v>
      </x:c>
      <x:c r="H1192" t="str">
        <x:v>None</x:v>
      </x:c>
      <x:c r="I1192" t="str">
        <x:v>None</x:v>
      </x:c>
      <x:c r="J1192" t="n">
        <x:v>1.6</x:v>
      </x:c>
      <x:c r="K1192" t="n">
        <x:v>3.2</x:v>
      </x:c>
      <x:c r="L1192" s="30" t="n">
        <x:v>115.2</x:v>
      </x:c>
      <x:c r="M1192" s="31" t="b">
        <x:v>1</x:v>
      </x:c>
      <x:c r="N1192" s="31" t="b">
        <x:v>0</x:v>
      </x:c>
      <x:c r="O1192" t="str">
        <x:v>Planned maintenance</x:v>
      </x:c>
      <x:c r="P1192" s="31" t="b">
        <x:v>0</x:v>
      </x:c>
      <x:c r="Q1192" t="str"/>
    </x:row>
    <x:row r="1193">
      <x:c r="A1193" t="str">
        <x:v>MNT-0001192</x:v>
      </x:c>
      <x:c r="B1193" t="str">
        <x:v>DEV-00296</x:v>
      </x:c>
      <x:c r="C1193" s="28" t="n">
        <x:v>45492</x:v>
      </x:c>
      <x:c r="D1193" t="str">
        <x:v>Preventive Maintenance</x:v>
      </x:c>
      <x:c r="E1193" t="str">
        <x:v>PM-00</x:v>
      </x:c>
      <x:c r="F1193" t="str">
        <x:v>Routine/Planned</x:v>
      </x:c>
      <x:c r="G1193" t="str">
        <x:v>planned activity</x:v>
      </x:c>
      <x:c r="H1193" t="str">
        <x:v>None</x:v>
      </x:c>
      <x:c r="I1193" t="str">
        <x:v>None</x:v>
      </x:c>
      <x:c r="J1193" t="n">
        <x:v>1</x:v>
      </x:c>
      <x:c r="K1193" t="n">
        <x:v>1.4</x:v>
      </x:c>
      <x:c r="L1193" s="30" t="n">
        <x:v>72</x:v>
      </x:c>
      <x:c r="M1193" s="31" t="b">
        <x:v>1</x:v>
      </x:c>
      <x:c r="N1193" s="31" t="b">
        <x:v>0</x:v>
      </x:c>
      <x:c r="O1193" t="str">
        <x:v>Planned maintenance</x:v>
      </x:c>
      <x:c r="P1193" s="31" t="b">
        <x:v>0</x:v>
      </x:c>
      <x:c r="Q1193" t="str"/>
    </x:row>
    <x:row r="1194">
      <x:c r="A1194" t="str">
        <x:v>MNT-0001193</x:v>
      </x:c>
      <x:c r="B1194" t="str">
        <x:v>DEV-00296</x:v>
      </x:c>
      <x:c r="C1194" s="28" t="n">
        <x:v>45577</x:v>
      </x:c>
      <x:c r="D1194" t="str">
        <x:v>Preventive Maintenance</x:v>
      </x:c>
      <x:c r="E1194" t="str">
        <x:v>PM-00</x:v>
      </x:c>
      <x:c r="F1194" t="str">
        <x:v>Routine/Planned</x:v>
      </x:c>
      <x:c r="G1194" t="str">
        <x:v>planned activity</x:v>
      </x:c>
      <x:c r="H1194" t="str">
        <x:v>None</x:v>
      </x:c>
      <x:c r="I1194" t="str">
        <x:v>None</x:v>
      </x:c>
      <x:c r="J1194" t="n">
        <x:v>1.3</x:v>
      </x:c>
      <x:c r="K1194" t="n">
        <x:v>2.4</x:v>
      </x:c>
      <x:c r="L1194" s="30" t="n">
        <x:v>93.6</x:v>
      </x:c>
      <x:c r="M1194" s="31" t="b">
        <x:v>0</x:v>
      </x:c>
      <x:c r="N1194" s="31" t="b">
        <x:v>0</x:v>
      </x:c>
      <x:c r="O1194" t="str">
        <x:v>Planned maintenance</x:v>
      </x:c>
      <x:c r="P1194" s="31" t="b">
        <x:v>0</x:v>
      </x:c>
      <x:c r="Q1194" t="str"/>
    </x:row>
    <x:row r="1195">
      <x:c r="A1195" t="str">
        <x:v>MNT-0001194</x:v>
      </x:c>
      <x:c r="B1195" t="str">
        <x:v>DEV-00296</x:v>
      </x:c>
      <x:c r="C1195" s="28" t="n">
        <x:v>46142</x:v>
      </x:c>
      <x:c r="D1195" t="str">
        <x:v>Preventive Maintenance</x:v>
      </x:c>
      <x:c r="E1195" t="str">
        <x:v>PM-00</x:v>
      </x:c>
      <x:c r="F1195" t="str">
        <x:v>Routine/Planned</x:v>
      </x:c>
      <x:c r="G1195" t="str">
        <x:v>planned activity</x:v>
      </x:c>
      <x:c r="H1195" t="str">
        <x:v>None</x:v>
      </x:c>
      <x:c r="I1195" t="str">
        <x:v>None</x:v>
      </x:c>
      <x:c r="J1195" t="n">
        <x:v>1.5</x:v>
      </x:c>
      <x:c r="K1195" t="n">
        <x:v>1.7</x:v>
      </x:c>
      <x:c r="L1195" s="30" t="n">
        <x:v>108</x:v>
      </x:c>
      <x:c r="M1195" s="31" t="b">
        <x:v>1</x:v>
      </x:c>
      <x:c r="N1195" s="31" t="b">
        <x:v>0</x:v>
      </x:c>
      <x:c r="O1195" t="str">
        <x:v>Planned maintenance</x:v>
      </x:c>
      <x:c r="P1195" s="31" t="b">
        <x:v>0</x:v>
      </x:c>
      <x:c r="Q1195" t="str"/>
    </x:row>
    <x:row r="1196">
      <x:c r="A1196" t="str">
        <x:v>MNT-0001195</x:v>
      </x:c>
      <x:c r="B1196" t="str">
        <x:v>DEV-00297</x:v>
      </x:c>
      <x:c r="C1196" s="28" t="n">
        <x:v>45354</x:v>
      </x:c>
      <x:c r="D1196" t="str">
        <x:v>Corrective Repair</x:v>
      </x:c>
      <x:c r="E1196" t="str">
        <x:v>MEC-01</x:v>
      </x:c>
      <x:c r="F1196" t="str">
        <x:v>Mechanical</x:v>
      </x:c>
      <x:c r="G1196" t="str">
        <x:v>mechanical wear or connector issue</x:v>
      </x:c>
      <x:c r="H1196" t="str">
        <x:v>Minor</x:v>
      </x:c>
      <x:c r="I1196" t="str">
        <x:v>Sensor module</x:v>
      </x:c>
      <x:c r="J1196" t="n">
        <x:v>1.9</x:v>
      </x:c>
      <x:c r="K1196" t="n">
        <x:v>7.7</x:v>
      </x:c>
      <x:c r="L1196" s="30" t="n">
        <x:v>856.66</x:v>
      </x:c>
      <x:c r="M1196" s="31" t="b">
        <x:v>1</x:v>
      </x:c>
      <x:c r="N1196" s="31" t="b">
        <x:v>0</x:v>
      </x:c>
      <x:c r="O1196" t="str">
        <x:v>Accessory failure</x:v>
      </x:c>
      <x:c r="P1196" s="31" t="b">
        <x:v>0</x:v>
      </x:c>
      <x:c r="Q1196" t="str"/>
    </x:row>
    <x:row r="1197">
      <x:c r="A1197" t="str">
        <x:v>MNT-0001196</x:v>
      </x:c>
      <x:c r="B1197" t="str">
        <x:v>DEV-00297</x:v>
      </x:c>
      <x:c r="C1197" s="28" t="n">
        <x:v>45646</x:v>
      </x:c>
      <x:c r="D1197" t="str">
        <x:v>Preventive Maintenance</x:v>
      </x:c>
      <x:c r="E1197" t="str">
        <x:v>PM-00</x:v>
      </x:c>
      <x:c r="F1197" t="str">
        <x:v>Routine/Planned</x:v>
      </x:c>
      <x:c r="G1197" t="str">
        <x:v>planned activity</x:v>
      </x:c>
      <x:c r="H1197" t="str">
        <x:v>None</x:v>
      </x:c>
      <x:c r="I1197" t="str">
        <x:v>None</x:v>
      </x:c>
      <x:c r="J1197" t="n">
        <x:v>0.4</x:v>
      </x:c>
      <x:c r="K1197" t="n">
        <x:v>2.4</x:v>
      </x:c>
      <x:c r="L1197" s="30" t="n">
        <x:v>28.8</x:v>
      </x:c>
      <x:c r="M1197" s="31" t="b">
        <x:v>1</x:v>
      </x:c>
      <x:c r="N1197" s="31" t="b">
        <x:v>0</x:v>
      </x:c>
      <x:c r="O1197" t="str">
        <x:v>Planned maintenance</x:v>
      </x:c>
      <x:c r="P1197" s="31" t="b">
        <x:v>0</x:v>
      </x:c>
      <x:c r="Q1197" t="str"/>
    </x:row>
    <x:row r="1198">
      <x:c r="A1198" t="str">
        <x:v>MNT-0001197</x:v>
      </x:c>
      <x:c r="B1198" t="str">
        <x:v>DEV-00297</x:v>
      </x:c>
      <x:c r="C1198" s="28" t="n">
        <x:v>45849</x:v>
      </x:c>
      <x:c r="D1198" t="str">
        <x:v>Preventive Maintenance</x:v>
      </x:c>
      <x:c r="E1198" t="str">
        <x:v>PM-00</x:v>
      </x:c>
      <x:c r="F1198" t="str">
        <x:v>Routine/Planned</x:v>
      </x:c>
      <x:c r="G1198" t="str">
        <x:v>planned activity</x:v>
      </x:c>
      <x:c r="H1198" t="str">
        <x:v>None</x:v>
      </x:c>
      <x:c r="I1198" t="str">
        <x:v>None</x:v>
      </x:c>
      <x:c r="J1198" t="n">
        <x:v>0.3</x:v>
      </x:c>
      <x:c r="K1198" t="n">
        <x:v>2</x:v>
      </x:c>
      <x:c r="L1198" s="30" t="n">
        <x:v>21.6</x:v>
      </x:c>
      <x:c r="M1198" s="31" t="b">
        <x:v>1</x:v>
      </x:c>
      <x:c r="N1198" s="31" t="b">
        <x:v>0</x:v>
      </x:c>
      <x:c r="O1198" t="str">
        <x:v>Planned maintenance</x:v>
      </x:c>
      <x:c r="P1198" s="31" t="b">
        <x:v>0</x:v>
      </x:c>
      <x:c r="Q1198" t="str"/>
    </x:row>
    <x:row r="1199">
      <x:c r="A1199" t="str">
        <x:v>MNT-0001198</x:v>
      </x:c>
      <x:c r="B1199" t="str">
        <x:v>DEV-00297</x:v>
      </x:c>
      <x:c r="C1199" s="28" t="n">
        <x:v>45916</x:v>
      </x:c>
      <x:c r="D1199" t="str">
        <x:v>Preventive Maintenance</x:v>
      </x:c>
      <x:c r="E1199" t="str">
        <x:v>PM-00</x:v>
      </x:c>
      <x:c r="F1199" t="str">
        <x:v>Routine/Planned</x:v>
      </x:c>
      <x:c r="G1199" t="str">
        <x:v>planned activity</x:v>
      </x:c>
      <x:c r="H1199" t="str">
        <x:v>None</x:v>
      </x:c>
      <x:c r="I1199" t="str">
        <x:v>None</x:v>
      </x:c>
      <x:c r="J1199" t="n">
        <x:v>0.9</x:v>
      </x:c>
      <x:c r="K1199" t="n">
        <x:v>2.6</x:v>
      </x:c>
      <x:c r="L1199" s="30" t="n">
        <x:v>64.8</x:v>
      </x:c>
      <x:c r="M1199" s="31" t="b">
        <x:v>1</x:v>
      </x:c>
      <x:c r="N1199" s="31" t="b">
        <x:v>0</x:v>
      </x:c>
      <x:c r="O1199" t="str">
        <x:v>Planned maintenance</x:v>
      </x:c>
      <x:c r="P1199" s="31" t="b">
        <x:v>0</x:v>
      </x:c>
      <x:c r="Q1199" t="str"/>
    </x:row>
    <x:row r="1200">
      <x:c r="A1200" t="str">
        <x:v>MNT-0001199</x:v>
      </x:c>
      <x:c r="B1200" t="str">
        <x:v>DEV-00298</x:v>
      </x:c>
      <x:c r="C1200" s="28" t="n">
        <x:v>45521</x:v>
      </x:c>
      <x:c r="D1200" t="str">
        <x:v>Corrective Repair</x:v>
      </x:c>
      <x:c r="E1200" t="str">
        <x:v>CAL-03</x:v>
      </x:c>
      <x:c r="F1200" t="str">
        <x:v>Sensor/Measurement</x:v>
      </x:c>
      <x:c r="G1200" t="str">
        <x:v>measurement or sensor drift</x:v>
      </x:c>
      <x:c r="H1200" t="str">
        <x:v>Minor</x:v>
      </x:c>
      <x:c r="I1200" t="str">
        <x:v>Cable/lead</x:v>
      </x:c>
      <x:c r="J1200" t="n">
        <x:v>1</x:v>
      </x:c>
      <x:c r="K1200" t="n">
        <x:v>5.1</x:v>
      </x:c>
      <x:c r="L1200" s="30" t="n">
        <x:v>748.46</x:v>
      </x:c>
      <x:c r="M1200" s="31" t="b">
        <x:v>1</x:v>
      </x:c>
      <x:c r="N1200" s="31" t="b">
        <x:v>0</x:v>
      </x:c>
      <x:c r="O1200" t="str">
        <x:v>Accessory failure</x:v>
      </x:c>
      <x:c r="P1200" s="31" t="b">
        <x:v>0</x:v>
      </x:c>
      <x:c r="Q1200" t="str"/>
    </x:row>
    <x:row r="1201">
      <x:c r="A1201" t="str">
        <x:v>MNT-0001200</x:v>
      </x:c>
      <x:c r="B1201" t="str">
        <x:v>DEV-00298</x:v>
      </x:c>
      <x:c r="C1201" s="28" t="n">
        <x:v>45557</x:v>
      </x:c>
      <x:c r="D1201" t="str">
        <x:v>Corrective Repair</x:v>
      </x:c>
      <x:c r="E1201" t="str">
        <x:v>SNS-01</x:v>
      </x:c>
      <x:c r="F1201" t="str">
        <x:v>Sensor/Measurement</x:v>
      </x:c>
      <x:c r="G1201" t="str">
        <x:v>measurement or sensor drift</x:v>
      </x:c>
      <x:c r="H1201" t="str">
        <x:v>Moderate</x:v>
      </x:c>
      <x:c r="I1201" t="str">
        <x:v>None</x:v>
      </x:c>
      <x:c r="J1201" t="n">
        <x:v>0.3</x:v>
      </x:c>
      <x:c r="K1201" t="n">
        <x:v>7.7</x:v>
      </x:c>
      <x:c r="L1201" s="30" t="n">
        <x:v>21.6</x:v>
      </x:c>
      <x:c r="M1201" s="31" t="b">
        <x:v>0</x:v>
      </x:c>
      <x:c r="N1201" s="31" t="b">
        <x:v>0</x:v>
      </x:c>
      <x:c r="O1201" t="str">
        <x:v>Battery ageing</x:v>
      </x:c>
      <x:c r="P1201" s="31" t="b">
        <x:v>0</x:v>
      </x:c>
      <x:c r="Q1201" t="str"/>
    </x:row>
    <x:row r="1202">
      <x:c r="A1202" t="str">
        <x:v>MNT-0001201</x:v>
      </x:c>
      <x:c r="B1202" t="str">
        <x:v>DEV-00298</x:v>
      </x:c>
      <x:c r="C1202" s="28" t="n">
        <x:v>45982</x:v>
      </x:c>
      <x:c r="D1202" t="str">
        <x:v>Preventive Maintenance</x:v>
      </x:c>
      <x:c r="E1202" t="str">
        <x:v>PM-00</x:v>
      </x:c>
      <x:c r="F1202" t="str">
        <x:v>Routine/Planned</x:v>
      </x:c>
      <x:c r="G1202" t="str">
        <x:v>planned activity</x:v>
      </x:c>
      <x:c r="H1202" t="str">
        <x:v>None</x:v>
      </x:c>
      <x:c r="I1202" t="str">
        <x:v>None</x:v>
      </x:c>
      <x:c r="J1202" t="n">
        <x:v>1.1</x:v>
      </x:c>
      <x:c r="K1202" t="n">
        <x:v>1</x:v>
      </x:c>
      <x:c r="L1202" s="30" t="n">
        <x:v>79.2</x:v>
      </x:c>
      <x:c r="M1202" s="31" t="b">
        <x:v>1</x:v>
      </x:c>
      <x:c r="N1202" s="31" t="b">
        <x:v>0</x:v>
      </x:c>
      <x:c r="O1202" t="str">
        <x:v>Planned maintenance</x:v>
      </x:c>
      <x:c r="P1202" s="31" t="b">
        <x:v>0</x:v>
      </x:c>
      <x:c r="Q1202" t="str"/>
    </x:row>
    <x:row r="1203">
      <x:c r="A1203" t="str">
        <x:v>MNT-0001202</x:v>
      </x:c>
      <x:c r="B1203" t="str">
        <x:v>DEV-00298</x:v>
      </x:c>
      <x:c r="C1203" s="28" t="n">
        <x:v>45991</x:v>
      </x:c>
      <x:c r="D1203" t="str">
        <x:v>Preventive Maintenance</x:v>
      </x:c>
      <x:c r="E1203" t="str">
        <x:v>PM-00</x:v>
      </x:c>
      <x:c r="F1203" t="str">
        <x:v>Routine/Planned</x:v>
      </x:c>
      <x:c r="G1203" t="str">
        <x:v>planned activity</x:v>
      </x:c>
      <x:c r="H1203" t="str">
        <x:v>None</x:v>
      </x:c>
      <x:c r="I1203" t="str">
        <x:v>None</x:v>
      </x:c>
      <x:c r="J1203" t="n">
        <x:v>1.5</x:v>
      </x:c>
      <x:c r="K1203" t="n">
        <x:v>3.4</x:v>
      </x:c>
      <x:c r="L1203" s="30" t="n">
        <x:v>108</x:v>
      </x:c>
      <x:c r="M1203" s="31" t="b">
        <x:v>0</x:v>
      </x:c>
      <x:c r="N1203" s="31" t="b">
        <x:v>0</x:v>
      </x:c>
      <x:c r="O1203" t="str">
        <x:v>Planned maintenance</x:v>
      </x:c>
      <x:c r="P1203" s="31" t="b">
        <x:v>0</x:v>
      </x:c>
      <x:c r="Q1203" t="str"/>
    </x:row>
    <x:row r="1204">
      <x:c r="A1204" t="str">
        <x:v>MNT-0001203</x:v>
      </x:c>
      <x:c r="B1204" t="str">
        <x:v>DEV-00299</x:v>
      </x:c>
      <x:c r="C1204" s="28" t="n">
        <x:v>45330</x:v>
      </x:c>
      <x:c r="D1204" t="str">
        <x:v>Corrective Repair</x:v>
      </x:c>
      <x:c r="E1204" t="str">
        <x:v>SW-01</x:v>
      </x:c>
      <x:c r="F1204" t="str">
        <x:v>Software/Firmware</x:v>
      </x:c>
      <x:c r="G1204" t="str">
        <x:v>software or firmware error</x:v>
      </x:c>
      <x:c r="H1204" t="str">
        <x:v>Moderate</x:v>
      </x:c>
      <x:c r="I1204" t="str">
        <x:v>Network module</x:v>
      </x:c>
      <x:c r="J1204" t="n">
        <x:v>2.6</x:v>
      </x:c>
      <x:c r="K1204" t="n">
        <x:v>3</x:v>
      </x:c>
      <x:c r="L1204" s="30" t="n">
        <x:v>778.02</x:v>
      </x:c>
      <x:c r="M1204" s="31" t="b">
        <x:v>1</x:v>
      </x:c>
      <x:c r="N1204" s="31" t="b">
        <x:v>0</x:v>
      </x:c>
      <x:c r="O1204" t="str">
        <x:v>Accessory failure</x:v>
      </x:c>
      <x:c r="P1204" s="31" t="b">
        <x:v>0</x:v>
      </x:c>
      <x:c r="Q1204" t="str"/>
    </x:row>
    <x:row r="1205">
      <x:c r="A1205" t="str">
        <x:v>MNT-0001204</x:v>
      </x:c>
      <x:c r="B1205" t="str">
        <x:v>DEV-00299</x:v>
      </x:c>
      <x:c r="C1205" s="28" t="n">
        <x:v>45794</x:v>
      </x:c>
      <x:c r="D1205" t="str">
        <x:v>Preventive Maintenance</x:v>
      </x:c>
      <x:c r="E1205" t="str">
        <x:v>PM-00</x:v>
      </x:c>
      <x:c r="F1205" t="str">
        <x:v>Routine/Planned</x:v>
      </x:c>
      <x:c r="G1205" t="str">
        <x:v>planned activity</x:v>
      </x:c>
      <x:c r="H1205" t="str">
        <x:v>None</x:v>
      </x:c>
      <x:c r="I1205" t="str">
        <x:v>None</x:v>
      </x:c>
      <x:c r="J1205" t="n">
        <x:v>0.8</x:v>
      </x:c>
      <x:c r="K1205" t="n">
        <x:v>1.2</x:v>
      </x:c>
      <x:c r="L1205" s="30" t="n">
        <x:v>57.6</x:v>
      </x:c>
      <x:c r="M1205" s="31" t="b">
        <x:v>1</x:v>
      </x:c>
      <x:c r="N1205" s="31" t="b">
        <x:v>0</x:v>
      </x:c>
      <x:c r="O1205" t="str">
        <x:v>Planned maintenance</x:v>
      </x:c>
      <x:c r="P1205" s="31" t="b">
        <x:v>0</x:v>
      </x:c>
      <x:c r="Q1205" t="str"/>
    </x:row>
    <x:row r="1206">
      <x:c r="A1206" t="str">
        <x:v>MNT-0001205</x:v>
      </x:c>
      <x:c r="B1206" t="str">
        <x:v>DEV-00299</x:v>
      </x:c>
      <x:c r="C1206" s="28" t="n">
        <x:v>45889</x:v>
      </x:c>
      <x:c r="D1206" t="str">
        <x:v>Preventive Maintenance</x:v>
      </x:c>
      <x:c r="E1206" t="str">
        <x:v>PM-00</x:v>
      </x:c>
      <x:c r="F1206" t="str">
        <x:v>Routine/Planned</x:v>
      </x:c>
      <x:c r="G1206" t="str">
        <x:v>planned activity</x:v>
      </x:c>
      <x:c r="H1206" t="str">
        <x:v>None</x:v>
      </x:c>
      <x:c r="I1206" t="str">
        <x:v>None</x:v>
      </x:c>
      <x:c r="J1206" t="n">
        <x:v>1.3</x:v>
      </x:c>
      <x:c r="K1206" t="n">
        <x:v>2.3</x:v>
      </x:c>
      <x:c r="L1206" s="30" t="n">
        <x:v>93.6</x:v>
      </x:c>
      <x:c r="M1206" s="31" t="b">
        <x:v>1</x:v>
      </x:c>
      <x:c r="N1206" s="31" t="b">
        <x:v>0</x:v>
      </x:c>
      <x:c r="O1206" t="str">
        <x:v>Planned maintenance</x:v>
      </x:c>
      <x:c r="P1206" s="31" t="b">
        <x:v>0</x:v>
      </x:c>
      <x:c r="Q1206" t="str"/>
    </x:row>
    <x:row r="1207">
      <x:c r="A1207" t="str">
        <x:v>MNT-0001206</x:v>
      </x:c>
      <x:c r="B1207" t="str">
        <x:v>DEV-00299</x:v>
      </x:c>
      <x:c r="C1207" s="28" t="n">
        <x:v>45891</x:v>
      </x:c>
      <x:c r="D1207" t="str">
        <x:v>Preventive Maintenance</x:v>
      </x:c>
      <x:c r="E1207" t="str">
        <x:v>PM-00</x:v>
      </x:c>
      <x:c r="F1207" t="str">
        <x:v>Routine/Planned</x:v>
      </x:c>
      <x:c r="G1207" t="str">
        <x:v>planned activity</x:v>
      </x:c>
      <x:c r="H1207" t="str">
        <x:v>None</x:v>
      </x:c>
      <x:c r="I1207" t="str">
        <x:v>None</x:v>
      </x:c>
      <x:c r="J1207" t="n">
        <x:v>1.2</x:v>
      </x:c>
      <x:c r="K1207" t="n">
        <x:v>1.8</x:v>
      </x:c>
      <x:c r="L1207" s="30" t="n">
        <x:v>86.4</x:v>
      </x:c>
      <x:c r="M1207" s="31" t="b">
        <x:v>1</x:v>
      </x:c>
      <x:c r="N1207" s="31" t="b">
        <x:v>0</x:v>
      </x:c>
      <x:c r="O1207" t="str">
        <x:v>Planned maintenance</x:v>
      </x:c>
      <x:c r="P1207" s="31" t="b">
        <x:v>0</x:v>
      </x:c>
      <x:c r="Q1207" t="str"/>
    </x:row>
    <x:row r="1208">
      <x:c r="A1208" t="str">
        <x:v>MNT-0001207</x:v>
      </x:c>
      <x:c r="B1208" t="str">
        <x:v>DEV-00299</x:v>
      </x:c>
      <x:c r="C1208" s="28" t="n">
        <x:v>45961</x:v>
      </x:c>
      <x:c r="D1208" t="str">
        <x:v>Corrective Repair</x:v>
      </x:c>
      <x:c r="E1208" t="str">
        <x:v>SW-01</x:v>
      </x:c>
      <x:c r="F1208" t="str">
        <x:v>Software/Firmware</x:v>
      </x:c>
      <x:c r="G1208" t="str">
        <x:v>software or firmware error</x:v>
      </x:c>
      <x:c r="H1208" t="str">
        <x:v>Moderate</x:v>
      </x:c>
      <x:c r="I1208" t="str">
        <x:v>None</x:v>
      </x:c>
      <x:c r="J1208" t="n">
        <x:v>1.8</x:v>
      </x:c>
      <x:c r="K1208" t="n">
        <x:v>19.8</x:v>
      </x:c>
      <x:c r="L1208" s="30" t="n">
        <x:v>129.6</x:v>
      </x:c>
      <x:c r="M1208" s="31" t="b">
        <x:v>1</x:v>
      </x:c>
      <x:c r="N1208" s="31" t="b">
        <x:v>0</x:v>
      </x:c>
      <x:c r="O1208" t="str">
        <x:v>Component wear</x:v>
      </x:c>
      <x:c r="P1208" s="31" t="b">
        <x:v>0</x:v>
      </x:c>
      <x:c r="Q1208" t="str"/>
    </x:row>
    <x:row r="1209">
      <x:c r="A1209" t="str">
        <x:v>MNT-0001208</x:v>
      </x:c>
      <x:c r="B1209" t="str">
        <x:v>DEV-00300</x:v>
      </x:c>
      <x:c r="C1209" s="28" t="n">
        <x:v>45436</x:v>
      </x:c>
      <x:c r="D1209" t="str">
        <x:v>Corrective Repair</x:v>
      </x:c>
      <x:c r="E1209" t="str">
        <x:v>ACC-03</x:v>
      </x:c>
      <x:c r="F1209" t="str">
        <x:v>Accessory/Consumable</x:v>
      </x:c>
      <x:c r="G1209" t="str">
        <x:v>accessory or consumable interface issue</x:v>
      </x:c>
      <x:c r="H1209" t="str">
        <x:v>Safety Critical</x:v>
      </x:c>
      <x:c r="I1209" t="str">
        <x:v>Fan assembly</x:v>
      </x:c>
      <x:c r="J1209" t="n">
        <x:v>1.9</x:v>
      </x:c>
      <x:c r="K1209" t="n">
        <x:v>7.5</x:v>
      </x:c>
      <x:c r="L1209" s="30" t="n">
        <x:v>933.62</x:v>
      </x:c>
      <x:c r="M1209" s="31" t="b">
        <x:v>1</x:v>
      </x:c>
      <x:c r="N1209" s="31" t="b">
        <x:v>0</x:v>
      </x:c>
      <x:c r="O1209" t="str">
        <x:v>Software/configuration</x:v>
      </x:c>
      <x:c r="P1209" s="31" t="b">
        <x:v>1</x:v>
      </x:c>
      <x:c r="Q1209" t="str">
        <x:v>SAF-000033</x:v>
      </x:c>
    </x:row>
    <x:row r="1210">
      <x:c r="A1210" t="str">
        <x:v>MNT-0001209</x:v>
      </x:c>
      <x:c r="B1210" t="str">
        <x:v>DEV-00300</x:v>
      </x:c>
      <x:c r="C1210" s="28" t="n">
        <x:v>45747</x:v>
      </x:c>
      <x:c r="D1210" t="str">
        <x:v>Preventive Maintenance</x:v>
      </x:c>
      <x:c r="E1210" t="str">
        <x:v>PM-00</x:v>
      </x:c>
      <x:c r="F1210" t="str">
        <x:v>Routine/Planned</x:v>
      </x:c>
      <x:c r="G1210" t="str">
        <x:v>planned activity</x:v>
      </x:c>
      <x:c r="H1210" t="str">
        <x:v>None</x:v>
      </x:c>
      <x:c r="I1210" t="str">
        <x:v>None</x:v>
      </x:c>
      <x:c r="J1210" t="n">
        <x:v>0.9</x:v>
      </x:c>
      <x:c r="K1210" t="n">
        <x:v>1.1</x:v>
      </x:c>
      <x:c r="L1210" s="30" t="n">
        <x:v>64.8</x:v>
      </x:c>
      <x:c r="M1210" s="31" t="b">
        <x:v>1</x:v>
      </x:c>
      <x:c r="N1210" s="31" t="b">
        <x:v>0</x:v>
      </x:c>
      <x:c r="O1210" t="str">
        <x:v>Planned maintenance</x:v>
      </x:c>
      <x:c r="P1210" s="31" t="b">
        <x:v>0</x:v>
      </x:c>
      <x:c r="Q1210" t="str"/>
    </x:row>
    <x:row r="1211">
      <x:c r="A1211" t="str">
        <x:v>MNT-0001210</x:v>
      </x:c>
      <x:c r="B1211" t="str">
        <x:v>DEV-00300</x:v>
      </x:c>
      <x:c r="C1211" s="28" t="n">
        <x:v>45785</x:v>
      </x:c>
      <x:c r="D1211" t="str">
        <x:v>Corrective Repair</x:v>
      </x:c>
      <x:c r="E1211" t="str">
        <x:v>PWR-02</x:v>
      </x:c>
      <x:c r="F1211" t="str">
        <x:v>Power/Battery</x:v>
      </x:c>
      <x:c r="G1211" t="str">
        <x:v>battery or power issue</x:v>
      </x:c>
      <x:c r="H1211" t="str">
        <x:v>Major</x:v>
      </x:c>
      <x:c r="I1211" t="str">
        <x:v>Sensor module</x:v>
      </x:c>
      <x:c r="J1211" t="n">
        <x:v>3.1</x:v>
      </x:c>
      <x:c r="K1211" t="n">
        <x:v>20.1</x:v>
      </x:c>
      <x:c r="L1211" s="30" t="n">
        <x:v>363.47</x:v>
      </x:c>
      <x:c r="M1211" s="31" t="b">
        <x:v>1</x:v>
      </x:c>
      <x:c r="N1211" s="31" t="b">
        <x:v>0</x:v>
      </x:c>
      <x:c r="O1211" t="str">
        <x:v>Accessory failure</x:v>
      </x:c>
      <x:c r="P1211" s="31" t="b">
        <x:v>1</x:v>
      </x:c>
      <x:c r="Q1211" t="str">
        <x:v>SAF-000034</x:v>
      </x:c>
    </x:row>
    <x:row r="1212">
      <x:c r="A1212" t="str">
        <x:v>MNT-0001211</x:v>
      </x:c>
      <x:c r="B1212" t="str">
        <x:v>DEV-00300</x:v>
      </x:c>
      <x:c r="C1212" s="28" t="n">
        <x:v>46093</x:v>
      </x:c>
      <x:c r="D1212" t="str">
        <x:v>Preventive Maintenance</x:v>
      </x:c>
      <x:c r="E1212" t="str">
        <x:v>PM-00</x:v>
      </x:c>
      <x:c r="F1212" t="str">
        <x:v>Routine/Planned</x:v>
      </x:c>
      <x:c r="G1212" t="str">
        <x:v>planned activity</x:v>
      </x:c>
      <x:c r="H1212" t="str">
        <x:v>None</x:v>
      </x:c>
      <x:c r="I1212" t="str">
        <x:v>None</x:v>
      </x:c>
      <x:c r="J1212" t="n">
        <x:v>1.2</x:v>
      </x:c>
      <x:c r="K1212" t="n">
        <x:v>2.4</x:v>
      </x:c>
      <x:c r="L1212" s="30" t="n">
        <x:v>86.4</x:v>
      </x:c>
      <x:c r="M1212" s="31" t="b">
        <x:v>1</x:v>
      </x:c>
      <x:c r="N1212" s="31" t="b">
        <x:v>0</x:v>
      </x:c>
      <x:c r="O1212" t="str">
        <x:v>Planned maintenance</x:v>
      </x:c>
      <x:c r="P1212" s="31" t="b">
        <x:v>0</x:v>
      </x:c>
      <x:c r="Q1212" t="str"/>
    </x:row>
    <x:row r="1213">
      <x:c r="A1213" t="str">
        <x:v>MNT-0001212</x:v>
      </x:c>
      <x:c r="B1213" t="str">
        <x:v>DEV-00301</x:v>
      </x:c>
      <x:c r="C1213" s="28" t="n">
        <x:v>45930</x:v>
      </x:c>
      <x:c r="D1213" t="str">
        <x:v>Corrective Repair</x:v>
      </x:c>
      <x:c r="E1213" t="str">
        <x:v>PWR-03</x:v>
      </x:c>
      <x:c r="F1213" t="str">
        <x:v>Power/Battery</x:v>
      </x:c>
      <x:c r="G1213" t="str">
        <x:v>battery or power issue</x:v>
      </x:c>
      <x:c r="H1213" t="str">
        <x:v>Minor</x:v>
      </x:c>
      <x:c r="I1213" t="str">
        <x:v>None</x:v>
      </x:c>
      <x:c r="J1213" t="n">
        <x:v>1.4</x:v>
      </x:c>
      <x:c r="K1213" t="n">
        <x:v>5.6</x:v>
      </x:c>
      <x:c r="L1213" s="30" t="n">
        <x:v>100.8</x:v>
      </x:c>
      <x:c r="M1213" s="31" t="b">
        <x:v>1</x:v>
      </x:c>
      <x:c r="N1213" s="31" t="b">
        <x:v>0</x:v>
      </x:c>
      <x:c r="O1213" t="str">
        <x:v>Software/configuration</x:v>
      </x:c>
      <x:c r="P1213" s="31" t="b">
        <x:v>0</x:v>
      </x:c>
      <x:c r="Q1213" t="str"/>
    </x:row>
    <x:row r="1214">
      <x:c r="A1214" t="str">
        <x:v>MNT-0001213</x:v>
      </x:c>
      <x:c r="B1214" t="str">
        <x:v>DEV-00301</x:v>
      </x:c>
      <x:c r="C1214" s="28" t="n">
        <x:v>46116</x:v>
      </x:c>
      <x:c r="D1214" t="str">
        <x:v>Preventive Maintenance</x:v>
      </x:c>
      <x:c r="E1214" t="str">
        <x:v>PM-00</x:v>
      </x:c>
      <x:c r="F1214" t="str">
        <x:v>Routine/Planned</x:v>
      </x:c>
      <x:c r="G1214" t="str">
        <x:v>planned activity</x:v>
      </x:c>
      <x:c r="H1214" t="str">
        <x:v>None</x:v>
      </x:c>
      <x:c r="I1214" t="str">
        <x:v>None</x:v>
      </x:c>
      <x:c r="J1214" t="n">
        <x:v>1.1</x:v>
      </x:c>
      <x:c r="K1214" t="n">
        <x:v>2.1</x:v>
      </x:c>
      <x:c r="L1214" s="30" t="n">
        <x:v>79.2</x:v>
      </x:c>
      <x:c r="M1214" s="31" t="b">
        <x:v>0</x:v>
      </x:c>
      <x:c r="N1214" s="31" t="b">
        <x:v>0</x:v>
      </x:c>
      <x:c r="O1214" t="str">
        <x:v>Planned maintenance</x:v>
      </x:c>
      <x:c r="P1214" s="31" t="b">
        <x:v>0</x:v>
      </x:c>
      <x:c r="Q1214" t="str"/>
    </x:row>
    <x:row r="1215">
      <x:c r="A1215" t="str">
        <x:v>MNT-0001214</x:v>
      </x:c>
      <x:c r="B1215" t="str">
        <x:v>DEV-00301</x:v>
      </x:c>
      <x:c r="C1215" s="28" t="n">
        <x:v>46171</x:v>
      </x:c>
      <x:c r="D1215" t="str">
        <x:v>Preventive Maintenance</x:v>
      </x:c>
      <x:c r="E1215" t="str">
        <x:v>PM-00</x:v>
      </x:c>
      <x:c r="F1215" t="str">
        <x:v>Routine/Planned</x:v>
      </x:c>
      <x:c r="G1215" t="str">
        <x:v>planned activity</x:v>
      </x:c>
      <x:c r="H1215" t="str">
        <x:v>None</x:v>
      </x:c>
      <x:c r="I1215" t="str">
        <x:v>None</x:v>
      </x:c>
      <x:c r="J1215" t="n">
        <x:v>1.5</x:v>
      </x:c>
      <x:c r="K1215" t="n">
        <x:v>2.1</x:v>
      </x:c>
      <x:c r="L1215" s="30" t="n">
        <x:v>108</x:v>
      </x:c>
      <x:c r="M1215" s="31" t="b">
        <x:v>1</x:v>
      </x:c>
      <x:c r="N1215" s="31" t="b">
        <x:v>0</x:v>
      </x:c>
      <x:c r="O1215" t="str">
        <x:v>Planned maintenance</x:v>
      </x:c>
      <x:c r="P1215" s="31" t="b">
        <x:v>0</x:v>
      </x:c>
      <x:c r="Q1215" t="str"/>
    </x:row>
    <x:row r="1216">
      <x:c r="A1216" t="str">
        <x:v>MNT-0001215</x:v>
      </x:c>
      <x:c r="B1216" t="str">
        <x:v>DEV-00302</x:v>
      </x:c>
      <x:c r="C1216" s="28" t="n">
        <x:v>45798</x:v>
      </x:c>
      <x:c r="D1216" t="str">
        <x:v>Preventive Maintenance</x:v>
      </x:c>
      <x:c r="E1216" t="str">
        <x:v>PM-00</x:v>
      </x:c>
      <x:c r="F1216" t="str">
        <x:v>Routine/Planned</x:v>
      </x:c>
      <x:c r="G1216" t="str">
        <x:v>planned activity</x:v>
      </x:c>
      <x:c r="H1216" t="str">
        <x:v>None</x:v>
      </x:c>
      <x:c r="I1216" t="str">
        <x:v>None</x:v>
      </x:c>
      <x:c r="J1216" t="n">
        <x:v>1</x:v>
      </x:c>
      <x:c r="K1216" t="n">
        <x:v>1.8</x:v>
      </x:c>
      <x:c r="L1216" s="30" t="n">
        <x:v>72</x:v>
      </x:c>
      <x:c r="M1216" s="31" t="b">
        <x:v>1</x:v>
      </x:c>
      <x:c r="N1216" s="31" t="b">
        <x:v>0</x:v>
      </x:c>
      <x:c r="O1216" t="str">
        <x:v>Planned maintenance</x:v>
      </x:c>
      <x:c r="P1216" s="31" t="b">
        <x:v>0</x:v>
      </x:c>
      <x:c r="Q1216" t="str"/>
    </x:row>
    <x:row r="1217">
      <x:c r="A1217" t="str">
        <x:v>MNT-0001216</x:v>
      </x:c>
      <x:c r="B1217" t="str">
        <x:v>DEV-00302</x:v>
      </x:c>
      <x:c r="C1217" s="28" t="n">
        <x:v>45932</x:v>
      </x:c>
      <x:c r="D1217" t="str">
        <x:v>Corrective Repair</x:v>
      </x:c>
      <x:c r="E1217" t="str">
        <x:v>PWR-03</x:v>
      </x:c>
      <x:c r="F1217" t="str">
        <x:v>Power/Battery</x:v>
      </x:c>
      <x:c r="G1217" t="str">
        <x:v>battery or power issue</x:v>
      </x:c>
      <x:c r="H1217" t="str">
        <x:v>Safety Critical</x:v>
      </x:c>
      <x:c r="I1217" t="str">
        <x:v>Power supply</x:v>
      </x:c>
      <x:c r="J1217" t="n">
        <x:v>3.5</x:v>
      </x:c>
      <x:c r="K1217" t="n">
        <x:v>16.3</x:v>
      </x:c>
      <x:c r="L1217" s="30" t="n">
        <x:v>506.1</x:v>
      </x:c>
      <x:c r="M1217" s="31" t="b">
        <x:v>1</x:v>
      </x:c>
      <x:c r="N1217" s="31" t="b">
        <x:v>0</x:v>
      </x:c>
      <x:c r="O1217" t="str">
        <x:v>Calibration drift</x:v>
      </x:c>
      <x:c r="P1217" s="31" t="b">
        <x:v>1</x:v>
      </x:c>
      <x:c r="Q1217" t="str">
        <x:v>SAF-000035</x:v>
      </x:c>
    </x:row>
    <x:row r="1218">
      <x:c r="A1218" t="str">
        <x:v>MNT-0001217</x:v>
      </x:c>
      <x:c r="B1218" t="str">
        <x:v>DEV-00302</x:v>
      </x:c>
      <x:c r="C1218" s="28" t="n">
        <x:v>46128</x:v>
      </x:c>
      <x:c r="D1218" t="str">
        <x:v>Preventive Maintenance</x:v>
      </x:c>
      <x:c r="E1218" t="str">
        <x:v>PM-00</x:v>
      </x:c>
      <x:c r="F1218" t="str">
        <x:v>Routine/Planned</x:v>
      </x:c>
      <x:c r="G1218" t="str">
        <x:v>planned activity</x:v>
      </x:c>
      <x:c r="H1218" t="str">
        <x:v>None</x:v>
      </x:c>
      <x:c r="I1218" t="str">
        <x:v>None</x:v>
      </x:c>
      <x:c r="J1218" t="n">
        <x:v>1.5</x:v>
      </x:c>
      <x:c r="K1218" t="n">
        <x:v>1.7</x:v>
      </x:c>
      <x:c r="L1218" s="30" t="n">
        <x:v>108</x:v>
      </x:c>
      <x:c r="M1218" s="31" t="b">
        <x:v>0</x:v>
      </x:c>
      <x:c r="N1218" s="31" t="b">
        <x:v>0</x:v>
      </x:c>
      <x:c r="O1218" t="str">
        <x:v>Planned maintenance</x:v>
      </x:c>
      <x:c r="P1218" s="31" t="b">
        <x:v>0</x:v>
      </x:c>
      <x:c r="Q1218" t="str"/>
    </x:row>
    <x:row r="1219">
      <x:c r="A1219" t="str">
        <x:v>MNT-0001218</x:v>
      </x:c>
      <x:c r="B1219" t="str">
        <x:v>DEV-00302</x:v>
      </x:c>
      <x:c r="C1219" s="28" t="n">
        <x:v>46190</x:v>
      </x:c>
      <x:c r="D1219" t="str">
        <x:v>Corrective Repair</x:v>
      </x:c>
      <x:c r="E1219" t="str">
        <x:v>PWR-03</x:v>
      </x:c>
      <x:c r="F1219" t="str">
        <x:v>Power/Battery</x:v>
      </x:c>
      <x:c r="G1219" t="str">
        <x:v>battery or power issue</x:v>
      </x:c>
      <x:c r="H1219" t="str">
        <x:v>Minor</x:v>
      </x:c>
      <x:c r="I1219" t="str">
        <x:v>Fan assembly</x:v>
      </x:c>
      <x:c r="J1219" t="n">
        <x:v>1.8</x:v>
      </x:c>
      <x:c r="K1219" t="n">
        <x:v>2.3</x:v>
      </x:c>
      <x:c r="L1219" s="30" t="n">
        <x:v>210.96</x:v>
      </x:c>
      <x:c r="M1219" s="31" t="b">
        <x:v>1</x:v>
      </x:c>
      <x:c r="N1219" s="31" t="b">
        <x:v>0</x:v>
      </x:c>
      <x:c r="O1219" t="str">
        <x:v>Accessory failure</x:v>
      </x:c>
      <x:c r="P1219" s="31" t="b">
        <x:v>0</x:v>
      </x:c>
      <x:c r="Q1219" t="str"/>
    </x:row>
    <x:row r="1220">
      <x:c r="A1220" t="str">
        <x:v>MNT-0001219</x:v>
      </x:c>
      <x:c r="B1220" t="str">
        <x:v>DEV-00303</x:v>
      </x:c>
      <x:c r="C1220" s="28" t="n">
        <x:v>45323</x:v>
      </x:c>
      <x:c r="D1220" t="str">
        <x:v>Preventive Maintenance</x:v>
      </x:c>
      <x:c r="E1220" t="str">
        <x:v>PM-00</x:v>
      </x:c>
      <x:c r="F1220" t="str">
        <x:v>Routine/Planned</x:v>
      </x:c>
      <x:c r="G1220" t="str">
        <x:v>planned activity</x:v>
      </x:c>
      <x:c r="H1220" t="str">
        <x:v>None</x:v>
      </x:c>
      <x:c r="I1220" t="str">
        <x:v>None</x:v>
      </x:c>
      <x:c r="J1220" t="n">
        <x:v>1.8</x:v>
      </x:c>
      <x:c r="K1220" t="n">
        <x:v>1.5</x:v>
      </x:c>
      <x:c r="L1220" s="30" t="n">
        <x:v>129.6</x:v>
      </x:c>
      <x:c r="M1220" s="31" t="b">
        <x:v>0</x:v>
      </x:c>
      <x:c r="N1220" s="31" t="b">
        <x:v>0</x:v>
      </x:c>
      <x:c r="O1220" t="str">
        <x:v>Planned maintenance</x:v>
      </x:c>
      <x:c r="P1220" s="31" t="b">
        <x:v>0</x:v>
      </x:c>
      <x:c r="Q1220" t="str"/>
    </x:row>
    <x:row r="1221">
      <x:c r="A1221" t="str">
        <x:v>MNT-0001220</x:v>
      </x:c>
      <x:c r="B1221" t="str">
        <x:v>DEV-00303</x:v>
      </x:c>
      <x:c r="C1221" s="28" t="n">
        <x:v>45594</x:v>
      </x:c>
      <x:c r="D1221" t="str">
        <x:v>Corrective Repair</x:v>
      </x:c>
      <x:c r="E1221" t="str">
        <x:v>FW-02</x:v>
      </x:c>
      <x:c r="F1221" t="str">
        <x:v>Software/Firmware</x:v>
      </x:c>
      <x:c r="G1221" t="str">
        <x:v>software or firmware error</x:v>
      </x:c>
      <x:c r="H1221" t="str">
        <x:v>Minor</x:v>
      </x:c>
      <x:c r="I1221" t="str">
        <x:v>Pump mechanism</x:v>
      </x:c>
      <x:c r="J1221" t="n">
        <x:v>2.5</x:v>
      </x:c>
      <x:c r="K1221" t="n">
        <x:v>0.5</x:v>
      </x:c>
      <x:c r="L1221" s="30" t="n">
        <x:v>664.98</x:v>
      </x:c>
      <x:c r="M1221" s="31" t="b">
        <x:v>1</x:v>
      </x:c>
      <x:c r="N1221" s="31" t="b">
        <x:v>0</x:v>
      </x:c>
      <x:c r="O1221" t="str">
        <x:v>Component wear</x:v>
      </x:c>
      <x:c r="P1221" s="31" t="b">
        <x:v>0</x:v>
      </x:c>
      <x:c r="Q1221" t="str"/>
    </x:row>
    <x:row r="1222">
      <x:c r="A1222" t="str">
        <x:v>MNT-0001221</x:v>
      </x:c>
      <x:c r="B1222" t="str">
        <x:v>DEV-00303</x:v>
      </x:c>
      <x:c r="C1222" s="28" t="n">
        <x:v>45637</x:v>
      </x:c>
      <x:c r="D1222" t="str">
        <x:v>Preventive Maintenance</x:v>
      </x:c>
      <x:c r="E1222" t="str">
        <x:v>PM-00</x:v>
      </x:c>
      <x:c r="F1222" t="str">
        <x:v>Routine/Planned</x:v>
      </x:c>
      <x:c r="G1222" t="str">
        <x:v>planned activity</x:v>
      </x:c>
      <x:c r="H1222" t="str">
        <x:v>None</x:v>
      </x:c>
      <x:c r="I1222" t="str">
        <x:v>None</x:v>
      </x:c>
      <x:c r="J1222" t="n">
        <x:v>1.5</x:v>
      </x:c>
      <x:c r="K1222" t="n">
        <x:v>1.1</x:v>
      </x:c>
      <x:c r="L1222" s="30" t="n">
        <x:v>108</x:v>
      </x:c>
      <x:c r="M1222" s="31" t="b">
        <x:v>1</x:v>
      </x:c>
      <x:c r="N1222" s="31" t="b">
        <x:v>0</x:v>
      </x:c>
      <x:c r="O1222" t="str">
        <x:v>Planned maintenance</x:v>
      </x:c>
      <x:c r="P1222" s="31" t="b">
        <x:v>0</x:v>
      </x:c>
      <x:c r="Q1222" t="str"/>
    </x:row>
    <x:row r="1223">
      <x:c r="A1223" t="str">
        <x:v>MNT-0001222</x:v>
      </x:c>
      <x:c r="B1223" t="str">
        <x:v>DEV-00303</x:v>
      </x:c>
      <x:c r="C1223" s="28" t="n">
        <x:v>45842</x:v>
      </x:c>
      <x:c r="D1223" t="str">
        <x:v>Preventive Maintenance</x:v>
      </x:c>
      <x:c r="E1223" t="str">
        <x:v>PM-00</x:v>
      </x:c>
      <x:c r="F1223" t="str">
        <x:v>Routine/Planned</x:v>
      </x:c>
      <x:c r="G1223" t="str">
        <x:v>planned activity</x:v>
      </x:c>
      <x:c r="H1223" t="str">
        <x:v>None</x:v>
      </x:c>
      <x:c r="I1223" t="str">
        <x:v>None</x:v>
      </x:c>
      <x:c r="J1223" t="n">
        <x:v>1.1</x:v>
      </x:c>
      <x:c r="K1223" t="n">
        <x:v>2.3</x:v>
      </x:c>
      <x:c r="L1223" s="30" t="n">
        <x:v>79.2</x:v>
      </x:c>
      <x:c r="M1223" s="31" t="b">
        <x:v>0</x:v>
      </x:c>
      <x:c r="N1223" s="31" t="b">
        <x:v>0</x:v>
      </x:c>
      <x:c r="O1223" t="str">
        <x:v>Planned maintenance</x:v>
      </x:c>
      <x:c r="P1223" s="31" t="b">
        <x:v>0</x:v>
      </x:c>
      <x:c r="Q1223" t="str"/>
    </x:row>
    <x:row r="1224">
      <x:c r="A1224" t="str">
        <x:v>MNT-0001223</x:v>
      </x:c>
      <x:c r="B1224" t="str">
        <x:v>DEV-00303</x:v>
      </x:c>
      <x:c r="C1224" s="28" t="n">
        <x:v>45979</x:v>
      </x:c>
      <x:c r="D1224" t="str">
        <x:v>Corrective Repair</x:v>
      </x:c>
      <x:c r="E1224" t="str">
        <x:v>NFF-00</x:v>
      </x:c>
      <x:c r="F1224" t="str">
        <x:v>No Fault Found</x:v>
      </x:c>
      <x:c r="G1224" t="str">
        <x:v>reported issue not reproduced</x:v>
      </x:c>
      <x:c r="H1224" t="str">
        <x:v>Moderate</x:v>
      </x:c>
      <x:c r="I1224" t="str">
        <x:v>None</x:v>
      </x:c>
      <x:c r="J1224" t="n">
        <x:v>2.9</x:v>
      </x:c>
      <x:c r="K1224" t="n">
        <x:v>12.3</x:v>
      </x:c>
      <x:c r="L1224" s="30" t="n">
        <x:v>208.8</x:v>
      </x:c>
      <x:c r="M1224" s="31" t="b">
        <x:v>1</x:v>
      </x:c>
      <x:c r="N1224" s="31" t="b">
        <x:v>1</x:v>
      </x:c>
      <x:c r="O1224" t="str">
        <x:v>No fault reproduced</x:v>
      </x:c>
      <x:c r="P1224" s="31" t="b">
        <x:v>0</x:v>
      </x:c>
      <x:c r="Q1224" t="str"/>
    </x:row>
    <x:row r="1225">
      <x:c r="A1225" t="str">
        <x:v>MNT-0001224</x:v>
      </x:c>
      <x:c r="B1225" t="str">
        <x:v>DEV-00304</x:v>
      </x:c>
      <x:c r="C1225" s="28" t="n">
        <x:v>45704</x:v>
      </x:c>
      <x:c r="D1225" t="str">
        <x:v>Preventive Maintenance</x:v>
      </x:c>
      <x:c r="E1225" t="str">
        <x:v>PM-00</x:v>
      </x:c>
      <x:c r="F1225" t="str">
        <x:v>Routine/Planned</x:v>
      </x:c>
      <x:c r="G1225" t="str">
        <x:v>planned activity</x:v>
      </x:c>
      <x:c r="H1225" t="str">
        <x:v>None</x:v>
      </x:c>
      <x:c r="I1225" t="str">
        <x:v>None</x:v>
      </x:c>
      <x:c r="J1225" t="n">
        <x:v>1.6</x:v>
      </x:c>
      <x:c r="K1225" t="n">
        <x:v>0.5</x:v>
      </x:c>
      <x:c r="L1225" s="30" t="n">
        <x:v>115.2</x:v>
      </x:c>
      <x:c r="M1225" s="31" t="b">
        <x:v>1</x:v>
      </x:c>
      <x:c r="N1225" s="31" t="b">
        <x:v>0</x:v>
      </x:c>
      <x:c r="O1225" t="str">
        <x:v>Planned maintenance</x:v>
      </x:c>
      <x:c r="P1225" s="31" t="b">
        <x:v>0</x:v>
      </x:c>
      <x:c r="Q1225" t="str"/>
    </x:row>
    <x:row r="1226">
      <x:c r="A1226" t="str">
        <x:v>MNT-0001225</x:v>
      </x:c>
      <x:c r="B1226" t="str">
        <x:v>DEV-00304</x:v>
      </x:c>
      <x:c r="C1226" s="28" t="n">
        <x:v>45801</x:v>
      </x:c>
      <x:c r="D1226" t="str">
        <x:v>Corrective Repair</x:v>
      </x:c>
      <x:c r="E1226" t="str">
        <x:v>CAL-03</x:v>
      </x:c>
      <x:c r="F1226" t="str">
        <x:v>Sensor/Measurement</x:v>
      </x:c>
      <x:c r="G1226" t="str">
        <x:v>measurement or sensor drift</x:v>
      </x:c>
      <x:c r="H1226" t="str">
        <x:v>Moderate</x:v>
      </x:c>
      <x:c r="I1226" t="str">
        <x:v>None</x:v>
      </x:c>
      <x:c r="J1226" t="n">
        <x:v>0.6</x:v>
      </x:c>
      <x:c r="K1226" t="n">
        <x:v>0.6</x:v>
      </x:c>
      <x:c r="L1226" s="30" t="n">
        <x:v>43.2</x:v>
      </x:c>
      <x:c r="M1226" s="31" t="b">
        <x:v>0</x:v>
      </x:c>
      <x:c r="N1226" s="31" t="b">
        <x:v>0</x:v>
      </x:c>
      <x:c r="O1226" t="str">
        <x:v>Software/configuration</x:v>
      </x:c>
      <x:c r="P1226" s="31" t="b">
        <x:v>0</x:v>
      </x:c>
      <x:c r="Q1226" t="str"/>
    </x:row>
    <x:row r="1227">
      <x:c r="A1227" t="str">
        <x:v>MNT-0001226</x:v>
      </x:c>
      <x:c r="B1227" t="str">
        <x:v>DEV-00304</x:v>
      </x:c>
      <x:c r="C1227" s="28" t="n">
        <x:v>45835</x:v>
      </x:c>
      <x:c r="D1227" t="str">
        <x:v>Preventive Maintenance</x:v>
      </x:c>
      <x:c r="E1227" t="str">
        <x:v>PM-00</x:v>
      </x:c>
      <x:c r="F1227" t="str">
        <x:v>Routine/Planned</x:v>
      </x:c>
      <x:c r="G1227" t="str">
        <x:v>planned activity</x:v>
      </x:c>
      <x:c r="H1227" t="str">
        <x:v>None</x:v>
      </x:c>
      <x:c r="I1227" t="str">
        <x:v>None</x:v>
      </x:c>
      <x:c r="J1227" t="n">
        <x:v>0.9</x:v>
      </x:c>
      <x:c r="K1227" t="n">
        <x:v>1.3</x:v>
      </x:c>
      <x:c r="L1227" s="30" t="n">
        <x:v>64.8</x:v>
      </x:c>
      <x:c r="M1227" s="31" t="b">
        <x:v>1</x:v>
      </x:c>
      <x:c r="N1227" s="31" t="b">
        <x:v>0</x:v>
      </x:c>
      <x:c r="O1227" t="str">
        <x:v>Planned maintenance</x:v>
      </x:c>
      <x:c r="P1227" s="31" t="b">
        <x:v>0</x:v>
      </x:c>
      <x:c r="Q1227" t="str"/>
    </x:row>
    <x:row r="1228">
      <x:c r="A1228" t="str">
        <x:v>MNT-0001227</x:v>
      </x:c>
      <x:c r="B1228" t="str">
        <x:v>DEV-00305</x:v>
      </x:c>
      <x:c r="C1228" s="28" t="n">
        <x:v>45555</x:v>
      </x:c>
      <x:c r="D1228" t="str">
        <x:v>Preventive Maintenance</x:v>
      </x:c>
      <x:c r="E1228" t="str">
        <x:v>PM-00</x:v>
      </x:c>
      <x:c r="F1228" t="str">
        <x:v>Routine/Planned</x:v>
      </x:c>
      <x:c r="G1228" t="str">
        <x:v>planned activity</x:v>
      </x:c>
      <x:c r="H1228" t="str">
        <x:v>None</x:v>
      </x:c>
      <x:c r="I1228" t="str">
        <x:v>None</x:v>
      </x:c>
      <x:c r="J1228" t="n">
        <x:v>1</x:v>
      </x:c>
      <x:c r="K1228" t="n">
        <x:v>1.3</x:v>
      </x:c>
      <x:c r="L1228" s="30" t="n">
        <x:v>72</x:v>
      </x:c>
      <x:c r="M1228" s="31" t="b">
        <x:v>1</x:v>
      </x:c>
      <x:c r="N1228" s="31" t="b">
        <x:v>0</x:v>
      </x:c>
      <x:c r="O1228" t="str">
        <x:v>Planned maintenance</x:v>
      </x:c>
      <x:c r="P1228" s="31" t="b">
        <x:v>0</x:v>
      </x:c>
      <x:c r="Q1228" t="str"/>
    </x:row>
    <x:row r="1229">
      <x:c r="A1229" t="str">
        <x:v>MNT-0001228</x:v>
      </x:c>
      <x:c r="B1229" t="str">
        <x:v>DEV-00305</x:v>
      </x:c>
      <x:c r="C1229" s="28" t="n">
        <x:v>45763</x:v>
      </x:c>
      <x:c r="D1229" t="str">
        <x:v>Preventive Maintenance</x:v>
      </x:c>
      <x:c r="E1229" t="str">
        <x:v>PM-00</x:v>
      </x:c>
      <x:c r="F1229" t="str">
        <x:v>Routine/Planned</x:v>
      </x:c>
      <x:c r="G1229" t="str">
        <x:v>planned activity</x:v>
      </x:c>
      <x:c r="H1229" t="str">
        <x:v>None</x:v>
      </x:c>
      <x:c r="I1229" t="str">
        <x:v>None</x:v>
      </x:c>
      <x:c r="J1229" t="n">
        <x:v>1.4</x:v>
      </x:c>
      <x:c r="K1229" t="n">
        <x:v>1.7</x:v>
      </x:c>
      <x:c r="L1229" s="30" t="n">
        <x:v>100.8</x:v>
      </x:c>
      <x:c r="M1229" s="31" t="b">
        <x:v>1</x:v>
      </x:c>
      <x:c r="N1229" s="31" t="b">
        <x:v>0</x:v>
      </x:c>
      <x:c r="O1229" t="str">
        <x:v>Planned maintenance</x:v>
      </x:c>
      <x:c r="P1229" s="31" t="b">
        <x:v>0</x:v>
      </x:c>
      <x:c r="Q1229" t="str"/>
    </x:row>
    <x:row r="1230">
      <x:c r="A1230" t="str">
        <x:v>MNT-0001229</x:v>
      </x:c>
      <x:c r="B1230" t="str">
        <x:v>DEV-00305</x:v>
      </x:c>
      <x:c r="C1230" s="28" t="n">
        <x:v>45946</x:v>
      </x:c>
      <x:c r="D1230" t="str">
        <x:v>Corrective Repair</x:v>
      </x:c>
      <x:c r="E1230" t="str">
        <x:v>BAT-01</x:v>
      </x:c>
      <x:c r="F1230" t="str">
        <x:v>Power/Battery</x:v>
      </x:c>
      <x:c r="G1230" t="str">
        <x:v>battery or power issue</x:v>
      </x:c>
      <x:c r="H1230" t="str">
        <x:v>Minor</x:v>
      </x:c>
      <x:c r="I1230" t="str">
        <x:v>None</x:v>
      </x:c>
      <x:c r="J1230" t="n">
        <x:v>0.7</x:v>
      </x:c>
      <x:c r="K1230" t="n">
        <x:v>5.4</x:v>
      </x:c>
      <x:c r="L1230" s="30" t="n">
        <x:v>50.4</x:v>
      </x:c>
      <x:c r="M1230" s="31" t="b">
        <x:v>1</x:v>
      </x:c>
      <x:c r="N1230" s="31" t="b">
        <x:v>0</x:v>
      </x:c>
      <x:c r="O1230" t="str">
        <x:v>Component wear</x:v>
      </x:c>
      <x:c r="P1230" s="31" t="b">
        <x:v>0</x:v>
      </x:c>
      <x:c r="Q1230" t="str"/>
    </x:row>
    <x:row r="1231">
      <x:c r="A1231" t="str">
        <x:v>MNT-0001230</x:v>
      </x:c>
      <x:c r="B1231" t="str">
        <x:v>DEV-00305</x:v>
      </x:c>
      <x:c r="C1231" s="28" t="n">
        <x:v>45976</x:v>
      </x:c>
      <x:c r="D1231" t="str">
        <x:v>Preventive Maintenance</x:v>
      </x:c>
      <x:c r="E1231" t="str">
        <x:v>PM-00</x:v>
      </x:c>
      <x:c r="F1231" t="str">
        <x:v>Routine/Planned</x:v>
      </x:c>
      <x:c r="G1231" t="str">
        <x:v>planned activity</x:v>
      </x:c>
      <x:c r="H1231" t="str">
        <x:v>None</x:v>
      </x:c>
      <x:c r="I1231" t="str">
        <x:v>None</x:v>
      </x:c>
      <x:c r="J1231" t="n">
        <x:v>1.2</x:v>
      </x:c>
      <x:c r="K1231" t="n">
        <x:v>1.5</x:v>
      </x:c>
      <x:c r="L1231" s="30" t="n">
        <x:v>86.4</x:v>
      </x:c>
      <x:c r="M1231" s="31" t="b">
        <x:v>0</x:v>
      </x:c>
      <x:c r="N1231" s="31" t="b">
        <x:v>0</x:v>
      </x:c>
      <x:c r="O1231" t="str">
        <x:v>Planned maintenance</x:v>
      </x:c>
      <x:c r="P1231" s="31" t="b">
        <x:v>0</x:v>
      </x:c>
      <x:c r="Q1231" t="str"/>
    </x:row>
    <x:row r="1232">
      <x:c r="A1232" t="str">
        <x:v>MNT-0001231</x:v>
      </x:c>
      <x:c r="B1232" t="str">
        <x:v>DEV-00306</x:v>
      </x:c>
      <x:c r="C1232" s="28" t="n">
        <x:v>45324</x:v>
      </x:c>
      <x:c r="D1232" t="str">
        <x:v>Corrective Repair</x:v>
      </x:c>
      <x:c r="E1232" t="str">
        <x:v>PWR-03</x:v>
      </x:c>
      <x:c r="F1232" t="str">
        <x:v>Power/Battery</x:v>
      </x:c>
      <x:c r="G1232" t="str">
        <x:v>battery or power issue</x:v>
      </x:c>
      <x:c r="H1232" t="str">
        <x:v>Moderate</x:v>
      </x:c>
      <x:c r="I1232" t="str">
        <x:v>None</x:v>
      </x:c>
      <x:c r="J1232" t="n">
        <x:v>0.7</x:v>
      </x:c>
      <x:c r="K1232" t="n">
        <x:v>10</x:v>
      </x:c>
      <x:c r="L1232" s="30" t="n">
        <x:v>50.4</x:v>
      </x:c>
      <x:c r="M1232" s="31" t="b">
        <x:v>1</x:v>
      </x:c>
      <x:c r="N1232" s="31" t="b">
        <x:v>0</x:v>
      </x:c>
      <x:c r="O1232" t="str">
        <x:v>Network infrastructure</x:v>
      </x:c>
      <x:c r="P1232" s="31" t="b">
        <x:v>0</x:v>
      </x:c>
      <x:c r="Q1232" t="str"/>
    </x:row>
    <x:row r="1233">
      <x:c r="A1233" t="str">
        <x:v>MNT-0001232</x:v>
      </x:c>
      <x:c r="B1233" t="str">
        <x:v>DEV-00306</x:v>
      </x:c>
      <x:c r="C1233" s="28" t="n">
        <x:v>45541</x:v>
      </x:c>
      <x:c r="D1233" t="str">
        <x:v>Preventive Maintenance</x:v>
      </x:c>
      <x:c r="E1233" t="str">
        <x:v>PM-00</x:v>
      </x:c>
      <x:c r="F1233" t="str">
        <x:v>Routine/Planned</x:v>
      </x:c>
      <x:c r="G1233" t="str">
        <x:v>planned activity</x:v>
      </x:c>
      <x:c r="H1233" t="str">
        <x:v>None</x:v>
      </x:c>
      <x:c r="I1233" t="str">
        <x:v>None</x:v>
      </x:c>
      <x:c r="J1233" t="n">
        <x:v>1</x:v>
      </x:c>
      <x:c r="K1233" t="n">
        <x:v>2.8</x:v>
      </x:c>
      <x:c r="L1233" s="30" t="n">
        <x:v>72</x:v>
      </x:c>
      <x:c r="M1233" s="31" t="b">
        <x:v>1</x:v>
      </x:c>
      <x:c r="N1233" s="31" t="b">
        <x:v>0</x:v>
      </x:c>
      <x:c r="O1233" t="str">
        <x:v>Planned maintenance</x:v>
      </x:c>
      <x:c r="P1233" s="31" t="b">
        <x:v>0</x:v>
      </x:c>
      <x:c r="Q1233" t="str"/>
    </x:row>
    <x:row r="1234">
      <x:c r="A1234" t="str">
        <x:v>MNT-0001233</x:v>
      </x:c>
      <x:c r="B1234" t="str">
        <x:v>DEV-00306</x:v>
      </x:c>
      <x:c r="C1234" s="28" t="n">
        <x:v>45666</x:v>
      </x:c>
      <x:c r="D1234" t="str">
        <x:v>Corrective Repair</x:v>
      </x:c>
      <x:c r="E1234" t="str">
        <x:v>CON-02</x:v>
      </x:c>
      <x:c r="F1234" t="str">
        <x:v>Accessory/Consumable</x:v>
      </x:c>
      <x:c r="G1234" t="str">
        <x:v>accessory or consumable interface issue</x:v>
      </x:c>
      <x:c r="H1234" t="str">
        <x:v>Moderate</x:v>
      </x:c>
      <x:c r="I1234" t="str">
        <x:v>Cable/lead</x:v>
      </x:c>
      <x:c r="J1234" t="n">
        <x:v>1.9</x:v>
      </x:c>
      <x:c r="K1234" t="n">
        <x:v>22.6</x:v>
      </x:c>
      <x:c r="L1234" s="30" t="n">
        <x:v>971.05</x:v>
      </x:c>
      <x:c r="M1234" s="31" t="b">
        <x:v>1</x:v>
      </x:c>
      <x:c r="N1234" s="31" t="b">
        <x:v>0</x:v>
      </x:c>
      <x:c r="O1234" t="str">
        <x:v>Accessory failure</x:v>
      </x:c>
      <x:c r="P1234" s="31" t="b">
        <x:v>0</x:v>
      </x:c>
      <x:c r="Q1234" t="str"/>
    </x:row>
    <x:row r="1235">
      <x:c r="A1235" t="str">
        <x:v>MNT-0001234</x:v>
      </x:c>
      <x:c r="B1235" t="str">
        <x:v>DEV-00306</x:v>
      </x:c>
      <x:c r="C1235" s="28" t="n">
        <x:v>45696</x:v>
      </x:c>
      <x:c r="D1235" t="str">
        <x:v>Calibration</x:v>
      </x:c>
      <x:c r="E1235" t="str">
        <x:v>CAL-00</x:v>
      </x:c>
      <x:c r="F1235" t="str">
        <x:v>Routine/Planned</x:v>
      </x:c>
      <x:c r="G1235" t="str">
        <x:v>planned activity</x:v>
      </x:c>
      <x:c r="H1235" t="str">
        <x:v>None</x:v>
      </x:c>
      <x:c r="I1235" t="str">
        <x:v>None</x:v>
      </x:c>
      <x:c r="J1235" t="n">
        <x:v>1</x:v>
      </x:c>
      <x:c r="K1235" t="n">
        <x:v>0.5</x:v>
      </x:c>
      <x:c r="L1235" s="30" t="n">
        <x:v>72</x:v>
      </x:c>
      <x:c r="M1235" s="31" t="b">
        <x:v>1</x:v>
      </x:c>
      <x:c r="N1235" s="31" t="b">
        <x:v>0</x:v>
      </x:c>
      <x:c r="O1235" t="str">
        <x:v>Planned maintenance</x:v>
      </x:c>
      <x:c r="P1235" s="31" t="b">
        <x:v>0</x:v>
      </x:c>
      <x:c r="Q1235" t="str"/>
    </x:row>
    <x:row r="1236">
      <x:c r="A1236" t="str">
        <x:v>MNT-0001235</x:v>
      </x:c>
      <x:c r="B1236" t="str">
        <x:v>DEV-00306</x:v>
      </x:c>
      <x:c r="C1236" s="28" t="n">
        <x:v>45706</x:v>
      </x:c>
      <x:c r="D1236" t="str">
        <x:v>Preventive Maintenance</x:v>
      </x:c>
      <x:c r="E1236" t="str">
        <x:v>PM-00</x:v>
      </x:c>
      <x:c r="F1236" t="str">
        <x:v>Routine/Planned</x:v>
      </x:c>
      <x:c r="G1236" t="str">
        <x:v>planned activity</x:v>
      </x:c>
      <x:c r="H1236" t="str">
        <x:v>None</x:v>
      </x:c>
      <x:c r="I1236" t="str">
        <x:v>None</x:v>
      </x:c>
      <x:c r="J1236" t="n">
        <x:v>1.5</x:v>
      </x:c>
      <x:c r="K1236" t="n">
        <x:v>2.5</x:v>
      </x:c>
      <x:c r="L1236" s="30" t="n">
        <x:v>108</x:v>
      </x:c>
      <x:c r="M1236" s="31" t="b">
        <x:v>1</x:v>
      </x:c>
      <x:c r="N1236" s="31" t="b">
        <x:v>0</x:v>
      </x:c>
      <x:c r="O1236" t="str">
        <x:v>Planned maintenance</x:v>
      </x:c>
      <x:c r="P1236" s="31" t="b">
        <x:v>0</x:v>
      </x:c>
      <x:c r="Q1236" t="str"/>
    </x:row>
    <x:row r="1237">
      <x:c r="A1237" t="str">
        <x:v>MNT-0001236</x:v>
      </x:c>
      <x:c r="B1237" t="str">
        <x:v>DEV-00306</x:v>
      </x:c>
      <x:c r="C1237" s="28" t="n">
        <x:v>45966</x:v>
      </x:c>
      <x:c r="D1237" t="str">
        <x:v>Corrective Repair</x:v>
      </x:c>
      <x:c r="E1237" t="str">
        <x:v>BAT-01</x:v>
      </x:c>
      <x:c r="F1237" t="str">
        <x:v>Power/Battery</x:v>
      </x:c>
      <x:c r="G1237" t="str">
        <x:v>battery or power issue</x:v>
      </x:c>
      <x:c r="H1237" t="str">
        <x:v>Minor</x:v>
      </x:c>
      <x:c r="I1237" t="str">
        <x:v>Network module</x:v>
      </x:c>
      <x:c r="J1237" t="n">
        <x:v>2.7</x:v>
      </x:c>
      <x:c r="K1237" t="n">
        <x:v>5.6</x:v>
      </x:c>
      <x:c r="L1237" s="30" t="n">
        <x:v>818.1</x:v>
      </x:c>
      <x:c r="M1237" s="31" t="b">
        <x:v>1</x:v>
      </x:c>
      <x:c r="N1237" s="31" t="b">
        <x:v>0</x:v>
      </x:c>
      <x:c r="O1237" t="str">
        <x:v>User/environment interaction</x:v>
      </x:c>
      <x:c r="P1237" s="31" t="b">
        <x:v>0</x:v>
      </x:c>
      <x:c r="Q1237" t="str"/>
    </x:row>
    <x:row r="1238">
      <x:c r="A1238" t="str">
        <x:v>MNT-0001237</x:v>
      </x:c>
      <x:c r="B1238" t="str">
        <x:v>DEV-00306</x:v>
      </x:c>
      <x:c r="C1238" s="28" t="n">
        <x:v>46126</x:v>
      </x:c>
      <x:c r="D1238" t="str">
        <x:v>Corrective Repair</x:v>
      </x:c>
      <x:c r="E1238" t="str">
        <x:v>PWR-02</x:v>
      </x:c>
      <x:c r="F1238" t="str">
        <x:v>Power/Battery</x:v>
      </x:c>
      <x:c r="G1238" t="str">
        <x:v>battery or power issue</x:v>
      </x:c>
      <x:c r="H1238" t="str">
        <x:v>Major</x:v>
      </x:c>
      <x:c r="I1238" t="str">
        <x:v>Sensor module</x:v>
      </x:c>
      <x:c r="J1238" t="n">
        <x:v>4</x:v>
      </x:c>
      <x:c r="K1238" t="n">
        <x:v>22.2</x:v>
      </x:c>
      <x:c r="L1238" s="30" t="n">
        <x:v>685.85</x:v>
      </x:c>
      <x:c r="M1238" s="31" t="b">
        <x:v>1</x:v>
      </x:c>
      <x:c r="N1238" s="31" t="b">
        <x:v>0</x:v>
      </x:c>
      <x:c r="O1238" t="str">
        <x:v>Software/configuration</x:v>
      </x:c>
      <x:c r="P1238" s="31" t="b">
        <x:v>1</x:v>
      </x:c>
      <x:c r="Q1238" t="str">
        <x:v>SAF-000036</x:v>
      </x:c>
    </x:row>
    <x:row r="1239">
      <x:c r="A1239" t="str">
        <x:v>MNT-0001238</x:v>
      </x:c>
      <x:c r="B1239" t="str">
        <x:v>DEV-00307</x:v>
      </x:c>
      <x:c r="C1239" s="28" t="n">
        <x:v>45837</x:v>
      </x:c>
      <x:c r="D1239" t="str">
        <x:v>Preventive Maintenance</x:v>
      </x:c>
      <x:c r="E1239" t="str">
        <x:v>PM-00</x:v>
      </x:c>
      <x:c r="F1239" t="str">
        <x:v>Routine/Planned</x:v>
      </x:c>
      <x:c r="G1239" t="str">
        <x:v>planned activity</x:v>
      </x:c>
      <x:c r="H1239" t="str">
        <x:v>None</x:v>
      </x:c>
      <x:c r="I1239" t="str">
        <x:v>None</x:v>
      </x:c>
      <x:c r="J1239" t="n">
        <x:v>1.3</x:v>
      </x:c>
      <x:c r="K1239" t="n">
        <x:v>2.3</x:v>
      </x:c>
      <x:c r="L1239" s="30" t="n">
        <x:v>93.6</x:v>
      </x:c>
      <x:c r="M1239" s="31" t="b">
        <x:v>1</x:v>
      </x:c>
      <x:c r="N1239" s="31" t="b">
        <x:v>0</x:v>
      </x:c>
      <x:c r="O1239" t="str">
        <x:v>Planned maintenance</x:v>
      </x:c>
      <x:c r="P1239" s="31" t="b">
        <x:v>0</x:v>
      </x:c>
      <x:c r="Q1239" t="str"/>
    </x:row>
    <x:row r="1240">
      <x:c r="A1240" t="str">
        <x:v>MNT-0001239</x:v>
      </x:c>
      <x:c r="B1240" t="str">
        <x:v>DEV-00307</x:v>
      </x:c>
      <x:c r="C1240" s="28" t="n">
        <x:v>45907</x:v>
      </x:c>
      <x:c r="D1240" t="str">
        <x:v>Preventive Maintenance</x:v>
      </x:c>
      <x:c r="E1240" t="str">
        <x:v>PM-00</x:v>
      </x:c>
      <x:c r="F1240" t="str">
        <x:v>Routine/Planned</x:v>
      </x:c>
      <x:c r="G1240" t="str">
        <x:v>planned activity</x:v>
      </x:c>
      <x:c r="H1240" t="str">
        <x:v>None</x:v>
      </x:c>
      <x:c r="I1240" t="str">
        <x:v>None</x:v>
      </x:c>
      <x:c r="J1240" t="n">
        <x:v>1.3</x:v>
      </x:c>
      <x:c r="K1240" t="n">
        <x:v>0.5</x:v>
      </x:c>
      <x:c r="L1240" s="30" t="n">
        <x:v>93.6</x:v>
      </x:c>
      <x:c r="M1240" s="31" t="b">
        <x:v>0</x:v>
      </x:c>
      <x:c r="N1240" s="31" t="b">
        <x:v>0</x:v>
      </x:c>
      <x:c r="O1240" t="str">
        <x:v>Planned maintenance</x:v>
      </x:c>
      <x:c r="P1240" s="31" t="b">
        <x:v>0</x:v>
      </x:c>
      <x:c r="Q1240" t="str"/>
    </x:row>
    <x:row r="1241">
      <x:c r="A1241" t="str">
        <x:v>MNT-0001240</x:v>
      </x:c>
      <x:c r="B1241" t="str">
        <x:v>DEV-00307</x:v>
      </x:c>
      <x:c r="C1241" s="28" t="n">
        <x:v>45956</x:v>
      </x:c>
      <x:c r="D1241" t="str">
        <x:v>Preventive Maintenance</x:v>
      </x:c>
      <x:c r="E1241" t="str">
        <x:v>PM-00</x:v>
      </x:c>
      <x:c r="F1241" t="str">
        <x:v>Routine/Planned</x:v>
      </x:c>
      <x:c r="G1241" t="str">
        <x:v>planned activity</x:v>
      </x:c>
      <x:c r="H1241" t="str">
        <x:v>None</x:v>
      </x:c>
      <x:c r="I1241" t="str">
        <x:v>None</x:v>
      </x:c>
      <x:c r="J1241" t="n">
        <x:v>1.3</x:v>
      </x:c>
      <x:c r="K1241" t="n">
        <x:v>1.3</x:v>
      </x:c>
      <x:c r="L1241" s="30" t="n">
        <x:v>93.6</x:v>
      </x:c>
      <x:c r="M1241" s="31" t="b">
        <x:v>1</x:v>
      </x:c>
      <x:c r="N1241" s="31" t="b">
        <x:v>0</x:v>
      </x:c>
      <x:c r="O1241" t="str">
        <x:v>Planned maintenance</x:v>
      </x:c>
      <x:c r="P1241" s="31" t="b">
        <x:v>0</x:v>
      </x:c>
      <x:c r="Q1241" t="str"/>
    </x:row>
    <x:row r="1242">
      <x:c r="A1242" t="str">
        <x:v>MNT-0001241</x:v>
      </x:c>
      <x:c r="B1242" t="str">
        <x:v>DEV-00307</x:v>
      </x:c>
      <x:c r="C1242" s="28" t="n">
        <x:v>46059</x:v>
      </x:c>
      <x:c r="D1242" t="str">
        <x:v>Corrective Repair</x:v>
      </x:c>
      <x:c r="E1242" t="str">
        <x:v>MEC-04</x:v>
      </x:c>
      <x:c r="F1242" t="str">
        <x:v>Mechanical</x:v>
      </x:c>
      <x:c r="G1242" t="str">
        <x:v>mechanical wear or connector issue</x:v>
      </x:c>
      <x:c r="H1242" t="str">
        <x:v>Minor</x:v>
      </x:c>
      <x:c r="I1242" t="str">
        <x:v>Cable/lead</x:v>
      </x:c>
      <x:c r="J1242" t="n">
        <x:v>0.9</x:v>
      </x:c>
      <x:c r="K1242" t="n">
        <x:v>9.3</x:v>
      </x:c>
      <x:c r="L1242" s="30" t="n">
        <x:v>767.03</x:v>
      </x:c>
      <x:c r="M1242" s="31" t="b">
        <x:v>1</x:v>
      </x:c>
      <x:c r="N1242" s="31" t="b">
        <x:v>0</x:v>
      </x:c>
      <x:c r="O1242" t="str">
        <x:v>Battery ageing</x:v>
      </x:c>
      <x:c r="P1242" s="31" t="b">
        <x:v>0</x:v>
      </x:c>
      <x:c r="Q1242" t="str"/>
    </x:row>
    <x:row r="1243">
      <x:c r="A1243" t="str">
        <x:v>MNT-0001242</x:v>
      </x:c>
      <x:c r="B1243" t="str">
        <x:v>DEV-00308</x:v>
      </x:c>
      <x:c r="C1243" s="28" t="n">
        <x:v>45578</x:v>
      </x:c>
      <x:c r="D1243" t="str">
        <x:v>Preventive Maintenance</x:v>
      </x:c>
      <x:c r="E1243" t="str">
        <x:v>PM-00</x:v>
      </x:c>
      <x:c r="F1243" t="str">
        <x:v>Routine/Planned</x:v>
      </x:c>
      <x:c r="G1243" t="str">
        <x:v>planned activity</x:v>
      </x:c>
      <x:c r="H1243" t="str">
        <x:v>None</x:v>
      </x:c>
      <x:c r="I1243" t="str">
        <x:v>None</x:v>
      </x:c>
      <x:c r="J1243" t="n">
        <x:v>1.3</x:v>
      </x:c>
      <x:c r="K1243" t="n">
        <x:v>0.3</x:v>
      </x:c>
      <x:c r="L1243" s="30" t="n">
        <x:v>93.6</x:v>
      </x:c>
      <x:c r="M1243" s="31" t="b">
        <x:v>0</x:v>
      </x:c>
      <x:c r="N1243" s="31" t="b">
        <x:v>0</x:v>
      </x:c>
      <x:c r="O1243" t="str">
        <x:v>Planned maintenance</x:v>
      </x:c>
      <x:c r="P1243" s="31" t="b">
        <x:v>0</x:v>
      </x:c>
      <x:c r="Q1243" t="str"/>
    </x:row>
    <x:row r="1244">
      <x:c r="A1244" t="str">
        <x:v>MNT-0001243</x:v>
      </x:c>
      <x:c r="B1244" t="str">
        <x:v>DEV-00308</x:v>
      </x:c>
      <x:c r="C1244" s="28" t="n">
        <x:v>45817</x:v>
      </x:c>
      <x:c r="D1244" t="str">
        <x:v>Preventive Maintenance</x:v>
      </x:c>
      <x:c r="E1244" t="str">
        <x:v>PM-00</x:v>
      </x:c>
      <x:c r="F1244" t="str">
        <x:v>Routine/Planned</x:v>
      </x:c>
      <x:c r="G1244" t="str">
        <x:v>planned activity</x:v>
      </x:c>
      <x:c r="H1244" t="str">
        <x:v>None</x:v>
      </x:c>
      <x:c r="I1244" t="str">
        <x:v>None</x:v>
      </x:c>
      <x:c r="J1244" t="n">
        <x:v>1.2</x:v>
      </x:c>
      <x:c r="K1244" t="n">
        <x:v>2</x:v>
      </x:c>
      <x:c r="L1244" s="30" t="n">
        <x:v>86.4</x:v>
      </x:c>
      <x:c r="M1244" s="31" t="b">
        <x:v>1</x:v>
      </x:c>
      <x:c r="N1244" s="31" t="b">
        <x:v>0</x:v>
      </x:c>
      <x:c r="O1244" t="str">
        <x:v>Planned maintenance</x:v>
      </x:c>
      <x:c r="P1244" s="31" t="b">
        <x:v>0</x:v>
      </x:c>
      <x:c r="Q1244" t="str"/>
    </x:row>
    <x:row r="1245">
      <x:c r="A1245" t="str">
        <x:v>MNT-0001244</x:v>
      </x:c>
      <x:c r="B1245" t="str">
        <x:v>DEV-00308</x:v>
      </x:c>
      <x:c r="C1245" s="28" t="n">
        <x:v>45922</x:v>
      </x:c>
      <x:c r="D1245" t="str">
        <x:v>Preventive Maintenance</x:v>
      </x:c>
      <x:c r="E1245" t="str">
        <x:v>PM-00</x:v>
      </x:c>
      <x:c r="F1245" t="str">
        <x:v>Routine/Planned</x:v>
      </x:c>
      <x:c r="G1245" t="str">
        <x:v>planned activity</x:v>
      </x:c>
      <x:c r="H1245" t="str">
        <x:v>None</x:v>
      </x:c>
      <x:c r="I1245" t="str">
        <x:v>None</x:v>
      </x:c>
      <x:c r="J1245" t="n">
        <x:v>1.3</x:v>
      </x:c>
      <x:c r="K1245" t="n">
        <x:v>1.4</x:v>
      </x:c>
      <x:c r="L1245" s="30" t="n">
        <x:v>93.6</x:v>
      </x:c>
      <x:c r="M1245" s="31" t="b">
        <x:v>1</x:v>
      </x:c>
      <x:c r="N1245" s="31" t="b">
        <x:v>0</x:v>
      </x:c>
      <x:c r="O1245" t="str">
        <x:v>Planned maintenance</x:v>
      </x:c>
      <x:c r="P1245" s="31" t="b">
        <x:v>0</x:v>
      </x:c>
      <x:c r="Q1245" t="str"/>
    </x:row>
    <x:row r="1246">
      <x:c r="A1246" t="str">
        <x:v>MNT-0001245</x:v>
      </x:c>
      <x:c r="B1246" t="str">
        <x:v>DEV-00308</x:v>
      </x:c>
      <x:c r="C1246" s="28" t="n">
        <x:v>46028</x:v>
      </x:c>
      <x:c r="D1246" t="str">
        <x:v>Corrective Repair</x:v>
      </x:c>
      <x:c r="E1246" t="str">
        <x:v>ACC-01</x:v>
      </x:c>
      <x:c r="F1246" t="str">
        <x:v>Accessory/Consumable</x:v>
      </x:c>
      <x:c r="G1246" t="str">
        <x:v>accessory or consumable interface issue</x:v>
      </x:c>
      <x:c r="H1246" t="str">
        <x:v>Moderate</x:v>
      </x:c>
      <x:c r="I1246" t="str">
        <x:v>None</x:v>
      </x:c>
      <x:c r="J1246" t="n">
        <x:v>2.3</x:v>
      </x:c>
      <x:c r="K1246" t="n">
        <x:v>18.2</x:v>
      </x:c>
      <x:c r="L1246" s="30" t="n">
        <x:v>165.6</x:v>
      </x:c>
      <x:c r="M1246" s="31" t="b">
        <x:v>1</x:v>
      </x:c>
      <x:c r="N1246" s="31" t="b">
        <x:v>0</x:v>
      </x:c>
      <x:c r="O1246" t="str">
        <x:v>Network infrastructure</x:v>
      </x:c>
      <x:c r="P1246" s="31" t="b">
        <x:v>0</x:v>
      </x:c>
      <x:c r="Q1246" t="str"/>
    </x:row>
    <x:row r="1247">
      <x:c r="A1247" t="str">
        <x:v>MNT-0001246</x:v>
      </x:c>
      <x:c r="B1247" t="str">
        <x:v>DEV-00309</x:v>
      </x:c>
      <x:c r="C1247" s="28" t="n">
        <x:v>45630</x:v>
      </x:c>
      <x:c r="D1247" t="str">
        <x:v>Corrective Repair</x:v>
      </x:c>
      <x:c r="E1247" t="str">
        <x:v>MEC-07</x:v>
      </x:c>
      <x:c r="F1247" t="str">
        <x:v>Mechanical</x:v>
      </x:c>
      <x:c r="G1247" t="str">
        <x:v>mechanical wear or connector issue</x:v>
      </x:c>
      <x:c r="H1247" t="str">
        <x:v>Major</x:v>
      </x:c>
      <x:c r="I1247" t="str">
        <x:v>None</x:v>
      </x:c>
      <x:c r="J1247" t="n">
        <x:v>4.3</x:v>
      </x:c>
      <x:c r="K1247" t="n">
        <x:v>26.6</x:v>
      </x:c>
      <x:c r="L1247" s="30" t="n">
        <x:v>309.6</x:v>
      </x:c>
      <x:c r="M1247" s="31" t="b">
        <x:v>1</x:v>
      </x:c>
      <x:c r="N1247" s="31" t="b">
        <x:v>0</x:v>
      </x:c>
      <x:c r="O1247" t="str">
        <x:v>Accessory failure</x:v>
      </x:c>
      <x:c r="P1247" s="31" t="b">
        <x:v>0</x:v>
      </x:c>
      <x:c r="Q1247" t="str"/>
    </x:row>
    <x:row r="1248">
      <x:c r="A1248" t="str">
        <x:v>MNT-0001247</x:v>
      </x:c>
      <x:c r="B1248" t="str">
        <x:v>DEV-00309</x:v>
      </x:c>
      <x:c r="C1248" s="28" t="n">
        <x:v>45728</x:v>
      </x:c>
      <x:c r="D1248" t="str">
        <x:v>Preventive Maintenance</x:v>
      </x:c>
      <x:c r="E1248" t="str">
        <x:v>PM-00</x:v>
      </x:c>
      <x:c r="F1248" t="str">
        <x:v>Routine/Planned</x:v>
      </x:c>
      <x:c r="G1248" t="str">
        <x:v>planned activity</x:v>
      </x:c>
      <x:c r="H1248" t="str">
        <x:v>None</x:v>
      </x:c>
      <x:c r="I1248" t="str">
        <x:v>None</x:v>
      </x:c>
      <x:c r="J1248" t="n">
        <x:v>1.5</x:v>
      </x:c>
      <x:c r="K1248" t="n">
        <x:v>1.5</x:v>
      </x:c>
      <x:c r="L1248" s="30" t="n">
        <x:v>108</x:v>
      </x:c>
      <x:c r="M1248" s="31" t="b">
        <x:v>1</x:v>
      </x:c>
      <x:c r="N1248" s="31" t="b">
        <x:v>0</x:v>
      </x:c>
      <x:c r="O1248" t="str">
        <x:v>Planned maintenance</x:v>
      </x:c>
      <x:c r="P1248" s="31" t="b">
        <x:v>0</x:v>
      </x:c>
      <x:c r="Q1248" t="str"/>
    </x:row>
    <x:row r="1249">
      <x:c r="A1249" t="str">
        <x:v>MNT-0001248</x:v>
      </x:c>
      <x:c r="B1249" t="str">
        <x:v>DEV-00309</x:v>
      </x:c>
      <x:c r="C1249" s="28" t="n">
        <x:v>45893</x:v>
      </x:c>
      <x:c r="D1249" t="str">
        <x:v>Preventive Maintenance</x:v>
      </x:c>
      <x:c r="E1249" t="str">
        <x:v>PM-00</x:v>
      </x:c>
      <x:c r="F1249" t="str">
        <x:v>Routine/Planned</x:v>
      </x:c>
      <x:c r="G1249" t="str">
        <x:v>planned activity</x:v>
      </x:c>
      <x:c r="H1249" t="str">
        <x:v>None</x:v>
      </x:c>
      <x:c r="I1249" t="str">
        <x:v>None</x:v>
      </x:c>
      <x:c r="J1249" t="n">
        <x:v>0.8</x:v>
      </x:c>
      <x:c r="K1249" t="n">
        <x:v>2.3</x:v>
      </x:c>
      <x:c r="L1249" s="30" t="n">
        <x:v>57.6</x:v>
      </x:c>
      <x:c r="M1249" s="31" t="b">
        <x:v>1</x:v>
      </x:c>
      <x:c r="N1249" s="31" t="b">
        <x:v>0</x:v>
      </x:c>
      <x:c r="O1249" t="str">
        <x:v>Planned maintenance</x:v>
      </x:c>
      <x:c r="P1249" s="31" t="b">
        <x:v>0</x:v>
      </x:c>
      <x:c r="Q1249" t="str"/>
    </x:row>
    <x:row r="1250">
      <x:c r="A1250" t="str">
        <x:v>MNT-0001249</x:v>
      </x:c>
      <x:c r="B1250" t="str">
        <x:v>DEV-00309</x:v>
      </x:c>
      <x:c r="C1250" s="28" t="n">
        <x:v>45917</x:v>
      </x:c>
      <x:c r="D1250" t="str">
        <x:v>Corrective Repair</x:v>
      </x:c>
      <x:c r="E1250" t="str">
        <x:v>COM-02</x:v>
      </x:c>
      <x:c r="F1250" t="str">
        <x:v>Network/Connectivity</x:v>
      </x:c>
      <x:c r="G1250" t="str">
        <x:v>network communication interruption</x:v>
      </x:c>
      <x:c r="H1250" t="str">
        <x:v>Minor</x:v>
      </x:c>
      <x:c r="I1250" t="str">
        <x:v>Power supply</x:v>
      </x:c>
      <x:c r="J1250" t="n">
        <x:v>1.2</x:v>
      </x:c>
      <x:c r="K1250" t="n">
        <x:v>9.2</x:v>
      </x:c>
      <x:c r="L1250" s="30" t="n">
        <x:v>198.77</x:v>
      </x:c>
      <x:c r="M1250" s="31" t="b">
        <x:v>1</x:v>
      </x:c>
      <x:c r="N1250" s="31" t="b">
        <x:v>0</x:v>
      </x:c>
      <x:c r="O1250" t="str">
        <x:v>Network infrastructure</x:v>
      </x:c>
      <x:c r="P1250" s="31" t="b">
        <x:v>0</x:v>
      </x:c>
      <x:c r="Q1250" t="str"/>
    </x:row>
    <x:row r="1251">
      <x:c r="A1251" t="str">
        <x:v>MNT-0001250</x:v>
      </x:c>
      <x:c r="B1251" t="str">
        <x:v>DEV-00310</x:v>
      </x:c>
      <x:c r="C1251" s="28" t="n">
        <x:v>45481</x:v>
      </x:c>
      <x:c r="D1251" t="str">
        <x:v>Preventive Maintenance</x:v>
      </x:c>
      <x:c r="E1251" t="str">
        <x:v>PM-00</x:v>
      </x:c>
      <x:c r="F1251" t="str">
        <x:v>Routine/Planned</x:v>
      </x:c>
      <x:c r="G1251" t="str">
        <x:v>planned activity</x:v>
      </x:c>
      <x:c r="H1251" t="str">
        <x:v>None</x:v>
      </x:c>
      <x:c r="I1251" t="str">
        <x:v>None</x:v>
      </x:c>
      <x:c r="J1251" t="n">
        <x:v>1.6</x:v>
      </x:c>
      <x:c r="K1251" t="n">
        <x:v>0.8</x:v>
      </x:c>
      <x:c r="L1251" s="30" t="n">
        <x:v>115.2</x:v>
      </x:c>
      <x:c r="M1251" s="31" t="b">
        <x:v>1</x:v>
      </x:c>
      <x:c r="N1251" s="31" t="b">
        <x:v>0</x:v>
      </x:c>
      <x:c r="O1251" t="str">
        <x:v>Planned maintenance</x:v>
      </x:c>
      <x:c r="P1251" s="31" t="b">
        <x:v>0</x:v>
      </x:c>
      <x:c r="Q1251" t="str"/>
    </x:row>
    <x:row r="1252">
      <x:c r="A1252" t="str">
        <x:v>MNT-0001251</x:v>
      </x:c>
      <x:c r="B1252" t="str">
        <x:v>DEV-00310</x:v>
      </x:c>
      <x:c r="C1252" s="28" t="n">
        <x:v>45900</x:v>
      </x:c>
      <x:c r="D1252" t="str">
        <x:v>Preventive Maintenance</x:v>
      </x:c>
      <x:c r="E1252" t="str">
        <x:v>PM-00</x:v>
      </x:c>
      <x:c r="F1252" t="str">
        <x:v>Routine/Planned</x:v>
      </x:c>
      <x:c r="G1252" t="str">
        <x:v>planned activity</x:v>
      </x:c>
      <x:c r="H1252" t="str">
        <x:v>None</x:v>
      </x:c>
      <x:c r="I1252" t="str">
        <x:v>None</x:v>
      </x:c>
      <x:c r="J1252" t="n">
        <x:v>0.3</x:v>
      </x:c>
      <x:c r="K1252" t="n">
        <x:v>1.3</x:v>
      </x:c>
      <x:c r="L1252" s="30" t="n">
        <x:v>21.6</x:v>
      </x:c>
      <x:c r="M1252" s="31" t="b">
        <x:v>0</x:v>
      </x:c>
      <x:c r="N1252" s="31" t="b">
        <x:v>0</x:v>
      </x:c>
      <x:c r="O1252" t="str">
        <x:v>Planned maintenance</x:v>
      </x:c>
      <x:c r="P1252" s="31" t="b">
        <x:v>0</x:v>
      </x:c>
      <x:c r="Q1252" t="str"/>
    </x:row>
    <x:row r="1253">
      <x:c r="A1253" t="str">
        <x:v>MNT-0001252</x:v>
      </x:c>
      <x:c r="B1253" t="str">
        <x:v>DEV-00310</x:v>
      </x:c>
      <x:c r="C1253" s="28" t="n">
        <x:v>46231</x:v>
      </x:c>
      <x:c r="D1253" t="str">
        <x:v>Calibration</x:v>
      </x:c>
      <x:c r="E1253" t="str">
        <x:v>CAL-00</x:v>
      </x:c>
      <x:c r="F1253" t="str">
        <x:v>Routine/Planned</x:v>
      </x:c>
      <x:c r="G1253" t="str">
        <x:v>planned activity</x:v>
      </x:c>
      <x:c r="H1253" t="str">
        <x:v>None</x:v>
      </x:c>
      <x:c r="I1253" t="str">
        <x:v>None</x:v>
      </x:c>
      <x:c r="J1253" t="n">
        <x:v>0.9</x:v>
      </x:c>
      <x:c r="K1253" t="n">
        <x:v>2</x:v>
      </x:c>
      <x:c r="L1253" s="30" t="n">
        <x:v>64.8</x:v>
      </x:c>
      <x:c r="M1253" s="31" t="b">
        <x:v>1</x:v>
      </x:c>
      <x:c r="N1253" s="31" t="b">
        <x:v>0</x:v>
      </x:c>
      <x:c r="O1253" t="str">
        <x:v>Planned maintenance</x:v>
      </x:c>
      <x:c r="P1253" s="31" t="b">
        <x:v>0</x:v>
      </x:c>
      <x:c r="Q1253" t="str"/>
    </x:row>
    <x:row r="1254">
      <x:c r="A1254" t="str">
        <x:v>MNT-0001253</x:v>
      </x:c>
      <x:c r="B1254" t="str">
        <x:v>DEV-00311</x:v>
      </x:c>
      <x:c r="C1254" s="28" t="n">
        <x:v>45406</x:v>
      </x:c>
      <x:c r="D1254" t="str">
        <x:v>Corrective Repair</x:v>
      </x:c>
      <x:c r="E1254" t="str">
        <x:v>PWR-02</x:v>
      </x:c>
      <x:c r="F1254" t="str">
        <x:v>Power/Battery</x:v>
      </x:c>
      <x:c r="G1254" t="str">
        <x:v>battery or power issue</x:v>
      </x:c>
      <x:c r="H1254" t="str">
        <x:v>Minor</x:v>
      </x:c>
      <x:c r="I1254" t="str">
        <x:v>Power supply</x:v>
      </x:c>
      <x:c r="J1254" t="n">
        <x:v>1.6</x:v>
      </x:c>
      <x:c r="K1254" t="n">
        <x:v>8.6</x:v>
      </x:c>
      <x:c r="L1254" s="30" t="n">
        <x:v>395.01</x:v>
      </x:c>
      <x:c r="M1254" s="31" t="b">
        <x:v>1</x:v>
      </x:c>
      <x:c r="N1254" s="31" t="b">
        <x:v>0</x:v>
      </x:c>
      <x:c r="O1254" t="str">
        <x:v>Software/configuration</x:v>
      </x:c>
      <x:c r="P1254" s="31" t="b">
        <x:v>0</x:v>
      </x:c>
      <x:c r="Q1254" t="str"/>
    </x:row>
    <x:row r="1255">
      <x:c r="A1255" t="str">
        <x:v>MNT-0001254</x:v>
      </x:c>
      <x:c r="B1255" t="str">
        <x:v>DEV-00311</x:v>
      </x:c>
      <x:c r="C1255" s="28" t="n">
        <x:v>45439</x:v>
      </x:c>
      <x:c r="D1255" t="str">
        <x:v>Preventive Maintenance</x:v>
      </x:c>
      <x:c r="E1255" t="str">
        <x:v>PM-00</x:v>
      </x:c>
      <x:c r="F1255" t="str">
        <x:v>Routine/Planned</x:v>
      </x:c>
      <x:c r="G1255" t="str">
        <x:v>planned activity</x:v>
      </x:c>
      <x:c r="H1255" t="str">
        <x:v>None</x:v>
      </x:c>
      <x:c r="I1255" t="str">
        <x:v>None</x:v>
      </x:c>
      <x:c r="J1255" t="n">
        <x:v>1.7</x:v>
      </x:c>
      <x:c r="K1255" t="n">
        <x:v>1.4</x:v>
      </x:c>
      <x:c r="L1255" s="30" t="n">
        <x:v>122.4</x:v>
      </x:c>
      <x:c r="M1255" s="31" t="b">
        <x:v>0</x:v>
      </x:c>
      <x:c r="N1255" s="31" t="b">
        <x:v>0</x:v>
      </x:c>
      <x:c r="O1255" t="str">
        <x:v>Planned maintenance</x:v>
      </x:c>
      <x:c r="P1255" s="31" t="b">
        <x:v>0</x:v>
      </x:c>
      <x:c r="Q1255" t="str"/>
    </x:row>
    <x:row r="1256">
      <x:c r="A1256" t="str">
        <x:v>MNT-0001255</x:v>
      </x:c>
      <x:c r="B1256" t="str">
        <x:v>DEV-00311</x:v>
      </x:c>
      <x:c r="C1256" s="28" t="n">
        <x:v>45554</x:v>
      </x:c>
      <x:c r="D1256" t="str">
        <x:v>Preventive Maintenance</x:v>
      </x:c>
      <x:c r="E1256" t="str">
        <x:v>PM-00</x:v>
      </x:c>
      <x:c r="F1256" t="str">
        <x:v>Routine/Planned</x:v>
      </x:c>
      <x:c r="G1256" t="str">
        <x:v>planned activity</x:v>
      </x:c>
      <x:c r="H1256" t="str">
        <x:v>None</x:v>
      </x:c>
      <x:c r="I1256" t="str">
        <x:v>None</x:v>
      </x:c>
      <x:c r="J1256" t="n">
        <x:v>1.1</x:v>
      </x:c>
      <x:c r="K1256" t="n">
        <x:v>1.1</x:v>
      </x:c>
      <x:c r="L1256" s="30" t="n">
        <x:v>79.2</x:v>
      </x:c>
      <x:c r="M1256" s="31" t="b">
        <x:v>1</x:v>
      </x:c>
      <x:c r="N1256" s="31" t="b">
        <x:v>0</x:v>
      </x:c>
      <x:c r="O1256" t="str">
        <x:v>Planned maintenance</x:v>
      </x:c>
      <x:c r="P1256" s="31" t="b">
        <x:v>0</x:v>
      </x:c>
      <x:c r="Q1256" t="str"/>
    </x:row>
    <x:row r="1257">
      <x:c r="A1257" t="str">
        <x:v>MNT-0001256</x:v>
      </x:c>
      <x:c r="B1257" t="str">
        <x:v>DEV-00312</x:v>
      </x:c>
      <x:c r="C1257" s="28" t="n">
        <x:v>45781</x:v>
      </x:c>
      <x:c r="D1257" t="str">
        <x:v>Preventive Maintenance</x:v>
      </x:c>
      <x:c r="E1257" t="str">
        <x:v>PM-00</x:v>
      </x:c>
      <x:c r="F1257" t="str">
        <x:v>Routine/Planned</x:v>
      </x:c>
      <x:c r="G1257" t="str">
        <x:v>planned activity</x:v>
      </x:c>
      <x:c r="H1257" t="str">
        <x:v>None</x:v>
      </x:c>
      <x:c r="I1257" t="str">
        <x:v>None</x:v>
      </x:c>
      <x:c r="J1257" t="n">
        <x:v>1.1</x:v>
      </x:c>
      <x:c r="K1257" t="n">
        <x:v>1.5</x:v>
      </x:c>
      <x:c r="L1257" s="30" t="n">
        <x:v>79.2</x:v>
      </x:c>
      <x:c r="M1257" s="31" t="b">
        <x:v>1</x:v>
      </x:c>
      <x:c r="N1257" s="31" t="b">
        <x:v>0</x:v>
      </x:c>
      <x:c r="O1257" t="str">
        <x:v>Planned maintenance</x:v>
      </x:c>
      <x:c r="P1257" s="31" t="b">
        <x:v>0</x:v>
      </x:c>
      <x:c r="Q1257" t="str"/>
    </x:row>
    <x:row r="1258">
      <x:c r="A1258" t="str">
        <x:v>MNT-0001257</x:v>
      </x:c>
      <x:c r="B1258" t="str">
        <x:v>DEV-00312</x:v>
      </x:c>
      <x:c r="C1258" s="28" t="n">
        <x:v>45858</x:v>
      </x:c>
      <x:c r="D1258" t="str">
        <x:v>Preventive Maintenance</x:v>
      </x:c>
      <x:c r="E1258" t="str">
        <x:v>PM-00</x:v>
      </x:c>
      <x:c r="F1258" t="str">
        <x:v>Routine/Planned</x:v>
      </x:c>
      <x:c r="G1258" t="str">
        <x:v>planned activity</x:v>
      </x:c>
      <x:c r="H1258" t="str">
        <x:v>None</x:v>
      </x:c>
      <x:c r="I1258" t="str">
        <x:v>None</x:v>
      </x:c>
      <x:c r="J1258" t="n">
        <x:v>1.4</x:v>
      </x:c>
      <x:c r="K1258" t="n">
        <x:v>1.4</x:v>
      </x:c>
      <x:c r="L1258" s="30" t="n">
        <x:v>100.8</x:v>
      </x:c>
      <x:c r="M1258" s="31" t="b">
        <x:v>1</x:v>
      </x:c>
      <x:c r="N1258" s="31" t="b">
        <x:v>0</x:v>
      </x:c>
      <x:c r="O1258" t="str">
        <x:v>Planned maintenance</x:v>
      </x:c>
      <x:c r="P1258" s="31" t="b">
        <x:v>0</x:v>
      </x:c>
      <x:c r="Q1258" t="str"/>
    </x:row>
    <x:row r="1259">
      <x:c r="A1259" t="str">
        <x:v>MNT-0001258</x:v>
      </x:c>
      <x:c r="B1259" t="str">
        <x:v>DEV-00312</x:v>
      </x:c>
      <x:c r="C1259" s="28" t="n">
        <x:v>46157</x:v>
      </x:c>
      <x:c r="D1259" t="str">
        <x:v>Corrective Repair</x:v>
      </x:c>
      <x:c r="E1259" t="str">
        <x:v>PWR-02</x:v>
      </x:c>
      <x:c r="F1259" t="str">
        <x:v>Power/Battery</x:v>
      </x:c>
      <x:c r="G1259" t="str">
        <x:v>battery or power issue</x:v>
      </x:c>
      <x:c r="H1259" t="str">
        <x:v>Minor</x:v>
      </x:c>
      <x:c r="I1259" t="str">
        <x:v>None</x:v>
      </x:c>
      <x:c r="J1259" t="n">
        <x:v>0.7</x:v>
      </x:c>
      <x:c r="K1259" t="n">
        <x:v>8.9</x:v>
      </x:c>
      <x:c r="L1259" s="30" t="n">
        <x:v>50.4</x:v>
      </x:c>
      <x:c r="M1259" s="31" t="b">
        <x:v>1</x:v>
      </x:c>
      <x:c r="N1259" s="31" t="b">
        <x:v>0</x:v>
      </x:c>
      <x:c r="O1259" t="str">
        <x:v>Software/configuration</x:v>
      </x:c>
      <x:c r="P1259" s="31" t="b">
        <x:v>0</x:v>
      </x:c>
      <x:c r="Q1259" t="str"/>
    </x:row>
    <x:row r="1260">
      <x:c r="A1260" t="str">
        <x:v>MNT-0001259</x:v>
      </x:c>
      <x:c r="B1260" t="str">
        <x:v>DEV-00313</x:v>
      </x:c>
      <x:c r="C1260" s="28" t="n">
        <x:v>45492</x:v>
      </x:c>
      <x:c r="D1260" t="str">
        <x:v>Calibration</x:v>
      </x:c>
      <x:c r="E1260" t="str">
        <x:v>CAL-00</x:v>
      </x:c>
      <x:c r="F1260" t="str">
        <x:v>Routine/Planned</x:v>
      </x:c>
      <x:c r="G1260" t="str">
        <x:v>planned activity</x:v>
      </x:c>
      <x:c r="H1260" t="str">
        <x:v>None</x:v>
      </x:c>
      <x:c r="I1260" t="str">
        <x:v>None</x:v>
      </x:c>
      <x:c r="J1260" t="n">
        <x:v>1.1</x:v>
      </x:c>
      <x:c r="K1260" t="n">
        <x:v>1.1</x:v>
      </x:c>
      <x:c r="L1260" s="30" t="n">
        <x:v>79.2</x:v>
      </x:c>
      <x:c r="M1260" s="31" t="b">
        <x:v>1</x:v>
      </x:c>
      <x:c r="N1260" s="31" t="b">
        <x:v>0</x:v>
      </x:c>
      <x:c r="O1260" t="str">
        <x:v>Planned maintenance</x:v>
      </x:c>
      <x:c r="P1260" s="31" t="b">
        <x:v>0</x:v>
      </x:c>
      <x:c r="Q1260" t="str"/>
    </x:row>
    <x:row r="1261">
      <x:c r="A1261" t="str">
        <x:v>MNT-0001260</x:v>
      </x:c>
      <x:c r="B1261" t="str">
        <x:v>DEV-00313</x:v>
      </x:c>
      <x:c r="C1261" s="28" t="n">
        <x:v>45607</x:v>
      </x:c>
      <x:c r="D1261" t="str">
        <x:v>Preventive Maintenance</x:v>
      </x:c>
      <x:c r="E1261" t="str">
        <x:v>PM-00</x:v>
      </x:c>
      <x:c r="F1261" t="str">
        <x:v>Routine/Planned</x:v>
      </x:c>
      <x:c r="G1261" t="str">
        <x:v>planned activity</x:v>
      </x:c>
      <x:c r="H1261" t="str">
        <x:v>None</x:v>
      </x:c>
      <x:c r="I1261" t="str">
        <x:v>None</x:v>
      </x:c>
      <x:c r="J1261" t="n">
        <x:v>1.6</x:v>
      </x:c>
      <x:c r="K1261" t="n">
        <x:v>2</x:v>
      </x:c>
      <x:c r="L1261" s="30" t="n">
        <x:v>115.2</x:v>
      </x:c>
      <x:c r="M1261" s="31" t="b">
        <x:v>1</x:v>
      </x:c>
      <x:c r="N1261" s="31" t="b">
        <x:v>0</x:v>
      </x:c>
      <x:c r="O1261" t="str">
        <x:v>Planned maintenance</x:v>
      </x:c>
      <x:c r="P1261" s="31" t="b">
        <x:v>0</x:v>
      </x:c>
      <x:c r="Q1261" t="str"/>
    </x:row>
    <x:row r="1262">
      <x:c r="A1262" t="str">
        <x:v>MNT-0001261</x:v>
      </x:c>
      <x:c r="B1262" t="str">
        <x:v>DEV-00313</x:v>
      </x:c>
      <x:c r="C1262" s="28" t="n">
        <x:v>45776</x:v>
      </x:c>
      <x:c r="D1262" t="str">
        <x:v>Preventive Maintenance</x:v>
      </x:c>
      <x:c r="E1262" t="str">
        <x:v>PM-00</x:v>
      </x:c>
      <x:c r="F1262" t="str">
        <x:v>Routine/Planned</x:v>
      </x:c>
      <x:c r="G1262" t="str">
        <x:v>planned activity</x:v>
      </x:c>
      <x:c r="H1262" t="str">
        <x:v>None</x:v>
      </x:c>
      <x:c r="I1262" t="str">
        <x:v>None</x:v>
      </x:c>
      <x:c r="J1262" t="n">
        <x:v>1.4</x:v>
      </x:c>
      <x:c r="K1262" t="n">
        <x:v>1.8</x:v>
      </x:c>
      <x:c r="L1262" s="30" t="n">
        <x:v>100.8</x:v>
      </x:c>
      <x:c r="M1262" s="31" t="b">
        <x:v>1</x:v>
      </x:c>
      <x:c r="N1262" s="31" t="b">
        <x:v>0</x:v>
      </x:c>
      <x:c r="O1262" t="str">
        <x:v>Planned maintenance</x:v>
      </x:c>
      <x:c r="P1262" s="31" t="b">
        <x:v>0</x:v>
      </x:c>
      <x:c r="Q1262" t="str"/>
    </x:row>
    <x:row r="1263">
      <x:c r="A1263" t="str">
        <x:v>MNT-0001262</x:v>
      </x:c>
      <x:c r="B1263" t="str">
        <x:v>DEV-00314</x:v>
      </x:c>
      <x:c r="C1263" s="28" t="n">
        <x:v>45716</x:v>
      </x:c>
      <x:c r="D1263" t="str">
        <x:v>Preventive Maintenance</x:v>
      </x:c>
      <x:c r="E1263" t="str">
        <x:v>PM-00</x:v>
      </x:c>
      <x:c r="F1263" t="str">
        <x:v>Routine/Planned</x:v>
      </x:c>
      <x:c r="G1263" t="str">
        <x:v>planned activity</x:v>
      </x:c>
      <x:c r="H1263" t="str">
        <x:v>None</x:v>
      </x:c>
      <x:c r="I1263" t="str">
        <x:v>None</x:v>
      </x:c>
      <x:c r="J1263" t="n">
        <x:v>1.4</x:v>
      </x:c>
      <x:c r="K1263" t="n">
        <x:v>1.9</x:v>
      </x:c>
      <x:c r="L1263" s="30" t="n">
        <x:v>100.8</x:v>
      </x:c>
      <x:c r="M1263" s="31" t="b">
        <x:v>1</x:v>
      </x:c>
      <x:c r="N1263" s="31" t="b">
        <x:v>0</x:v>
      </x:c>
      <x:c r="O1263" t="str">
        <x:v>Planned maintenance</x:v>
      </x:c>
      <x:c r="P1263" s="31" t="b">
        <x:v>0</x:v>
      </x:c>
      <x:c r="Q1263" t="str"/>
    </x:row>
    <x:row r="1264">
      <x:c r="A1264" t="str">
        <x:v>MNT-0001263</x:v>
      </x:c>
      <x:c r="B1264" t="str">
        <x:v>DEV-00314</x:v>
      </x:c>
      <x:c r="C1264" s="28" t="n">
        <x:v>45832</x:v>
      </x:c>
      <x:c r="D1264" t="str">
        <x:v>Corrective Repair</x:v>
      </x:c>
      <x:c r="E1264" t="str">
        <x:v>MEC-01</x:v>
      </x:c>
      <x:c r="F1264" t="str">
        <x:v>Mechanical</x:v>
      </x:c>
      <x:c r="G1264" t="str">
        <x:v>mechanical wear or connector issue</x:v>
      </x:c>
      <x:c r="H1264" t="str">
        <x:v>Minor</x:v>
      </x:c>
      <x:c r="I1264" t="str">
        <x:v>None</x:v>
      </x:c>
      <x:c r="J1264" t="n">
        <x:v>0.3</x:v>
      </x:c>
      <x:c r="K1264" t="n">
        <x:v>9.1</x:v>
      </x:c>
      <x:c r="L1264" s="30" t="n">
        <x:v>21.6</x:v>
      </x:c>
      <x:c r="M1264" s="31" t="b">
        <x:v>1</x:v>
      </x:c>
      <x:c r="N1264" s="31" t="b">
        <x:v>0</x:v>
      </x:c>
      <x:c r="O1264" t="str">
        <x:v>Calibration drift</x:v>
      </x:c>
      <x:c r="P1264" s="31" t="b">
        <x:v>0</x:v>
      </x:c>
      <x:c r="Q1264" t="str"/>
    </x:row>
    <x:row r="1265">
      <x:c r="A1265" t="str">
        <x:v>MNT-0001264</x:v>
      </x:c>
      <x:c r="B1265" t="str">
        <x:v>DEV-00314</x:v>
      </x:c>
      <x:c r="C1265" s="28" t="n">
        <x:v>46077</x:v>
      </x:c>
      <x:c r="D1265" t="str">
        <x:v>Preventive Maintenance</x:v>
      </x:c>
      <x:c r="E1265" t="str">
        <x:v>PM-00</x:v>
      </x:c>
      <x:c r="F1265" t="str">
        <x:v>Routine/Planned</x:v>
      </x:c>
      <x:c r="G1265" t="str">
        <x:v>planned activity</x:v>
      </x:c>
      <x:c r="H1265" t="str">
        <x:v>None</x:v>
      </x:c>
      <x:c r="I1265" t="str">
        <x:v>None</x:v>
      </x:c>
      <x:c r="J1265" t="n">
        <x:v>1.3</x:v>
      </x:c>
      <x:c r="K1265" t="n">
        <x:v>2</x:v>
      </x:c>
      <x:c r="L1265" s="30" t="n">
        <x:v>93.6</x:v>
      </x:c>
      <x:c r="M1265" s="31" t="b">
        <x:v>1</x:v>
      </x:c>
      <x:c r="N1265" s="31" t="b">
        <x:v>0</x:v>
      </x:c>
      <x:c r="O1265" t="str">
        <x:v>Planned maintenance</x:v>
      </x:c>
      <x:c r="P1265" s="31" t="b">
        <x:v>0</x:v>
      </x:c>
      <x:c r="Q1265" t="str"/>
    </x:row>
    <x:row r="1266">
      <x:c r="A1266" t="str">
        <x:v>MNT-0001265</x:v>
      </x:c>
      <x:c r="B1266" t="str">
        <x:v>DEV-00315</x:v>
      </x:c>
      <x:c r="C1266" s="28" t="n">
        <x:v>45797</x:v>
      </x:c>
      <x:c r="D1266" t="str">
        <x:v>Preventive Maintenance</x:v>
      </x:c>
      <x:c r="E1266" t="str">
        <x:v>PM-00</x:v>
      </x:c>
      <x:c r="F1266" t="str">
        <x:v>Routine/Planned</x:v>
      </x:c>
      <x:c r="G1266" t="str">
        <x:v>planned activity</x:v>
      </x:c>
      <x:c r="H1266" t="str">
        <x:v>None</x:v>
      </x:c>
      <x:c r="I1266" t="str">
        <x:v>None</x:v>
      </x:c>
      <x:c r="J1266" t="n">
        <x:v>0.9</x:v>
      </x:c>
      <x:c r="K1266" t="n">
        <x:v>2.3</x:v>
      </x:c>
      <x:c r="L1266" s="30" t="n">
        <x:v>64.8</x:v>
      </x:c>
      <x:c r="M1266" s="31" t="b">
        <x:v>0</x:v>
      </x:c>
      <x:c r="N1266" s="31" t="b">
        <x:v>0</x:v>
      </x:c>
      <x:c r="O1266" t="str">
        <x:v>Planned maintenance</x:v>
      </x:c>
      <x:c r="P1266" s="31" t="b">
        <x:v>0</x:v>
      </x:c>
      <x:c r="Q1266" t="str"/>
    </x:row>
    <x:row r="1267">
      <x:c r="A1267" t="str">
        <x:v>MNT-0001266</x:v>
      </x:c>
      <x:c r="B1267" t="str">
        <x:v>DEV-00315</x:v>
      </x:c>
      <x:c r="C1267" s="28" t="n">
        <x:v>45929</x:v>
      </x:c>
      <x:c r="D1267" t="str">
        <x:v>Preventive Maintenance</x:v>
      </x:c>
      <x:c r="E1267" t="str">
        <x:v>PM-00</x:v>
      </x:c>
      <x:c r="F1267" t="str">
        <x:v>Routine/Planned</x:v>
      </x:c>
      <x:c r="G1267" t="str">
        <x:v>planned activity</x:v>
      </x:c>
      <x:c r="H1267" t="str">
        <x:v>None</x:v>
      </x:c>
      <x:c r="I1267" t="str">
        <x:v>None</x:v>
      </x:c>
      <x:c r="J1267" t="n">
        <x:v>0.8</x:v>
      </x:c>
      <x:c r="K1267" t="n">
        <x:v>2.3</x:v>
      </x:c>
      <x:c r="L1267" s="30" t="n">
        <x:v>57.6</x:v>
      </x:c>
      <x:c r="M1267" s="31" t="b">
        <x:v>0</x:v>
      </x:c>
      <x:c r="N1267" s="31" t="b">
        <x:v>0</x:v>
      </x:c>
      <x:c r="O1267" t="str">
        <x:v>Planned maintenance</x:v>
      </x:c>
      <x:c r="P1267" s="31" t="b">
        <x:v>0</x:v>
      </x:c>
      <x:c r="Q1267" t="str"/>
    </x:row>
    <x:row r="1268">
      <x:c r="A1268" t="str">
        <x:v>MNT-0001267</x:v>
      </x:c>
      <x:c r="B1268" t="str">
        <x:v>DEV-00315</x:v>
      </x:c>
      <x:c r="C1268" s="28" t="n">
        <x:v>45998</x:v>
      </x:c>
      <x:c r="D1268" t="str">
        <x:v>Corrective Repair</x:v>
      </x:c>
      <x:c r="E1268" t="str">
        <x:v>NFF-00</x:v>
      </x:c>
      <x:c r="F1268" t="str">
        <x:v>No Fault Found</x:v>
      </x:c>
      <x:c r="G1268" t="str">
        <x:v>reported issue not reproduced</x:v>
      </x:c>
      <x:c r="H1268" t="str">
        <x:v>Minor</x:v>
      </x:c>
      <x:c r="I1268" t="str">
        <x:v>None</x:v>
      </x:c>
      <x:c r="J1268" t="n">
        <x:v>2.3</x:v>
      </x:c>
      <x:c r="K1268" t="n">
        <x:v>2.2</x:v>
      </x:c>
      <x:c r="L1268" s="30" t="n">
        <x:v>165.6</x:v>
      </x:c>
      <x:c r="M1268" s="31" t="b">
        <x:v>1</x:v>
      </x:c>
      <x:c r="N1268" s="31" t="b">
        <x:v>1</x:v>
      </x:c>
      <x:c r="O1268" t="str">
        <x:v>No fault reproduced</x:v>
      </x:c>
      <x:c r="P1268" s="31" t="b">
        <x:v>0</x:v>
      </x:c>
      <x:c r="Q1268" t="str"/>
    </x:row>
    <x:row r="1269">
      <x:c r="A1269" t="str">
        <x:v>MNT-0001268</x:v>
      </x:c>
      <x:c r="B1269" t="str">
        <x:v>DEV-00316</x:v>
      </x:c>
      <x:c r="C1269" s="28" t="n">
        <x:v>45421</x:v>
      </x:c>
      <x:c r="D1269" t="str">
        <x:v>Preventive Maintenance</x:v>
      </x:c>
      <x:c r="E1269" t="str">
        <x:v>PM-00</x:v>
      </x:c>
      <x:c r="F1269" t="str">
        <x:v>Routine/Planned</x:v>
      </x:c>
      <x:c r="G1269" t="str">
        <x:v>planned activity</x:v>
      </x:c>
      <x:c r="H1269" t="str">
        <x:v>None</x:v>
      </x:c>
      <x:c r="I1269" t="str">
        <x:v>None</x:v>
      </x:c>
      <x:c r="J1269" t="n">
        <x:v>1.2</x:v>
      </x:c>
      <x:c r="K1269" t="n">
        <x:v>1.4</x:v>
      </x:c>
      <x:c r="L1269" s="30" t="n">
        <x:v>86.4</x:v>
      </x:c>
      <x:c r="M1269" s="31" t="b">
        <x:v>1</x:v>
      </x:c>
      <x:c r="N1269" s="31" t="b">
        <x:v>0</x:v>
      </x:c>
      <x:c r="O1269" t="str">
        <x:v>Planned maintenance</x:v>
      </x:c>
      <x:c r="P1269" s="31" t="b">
        <x:v>0</x:v>
      </x:c>
      <x:c r="Q1269" t="str"/>
    </x:row>
    <x:row r="1270">
      <x:c r="A1270" t="str">
        <x:v>MNT-0001269</x:v>
      </x:c>
      <x:c r="B1270" t="str">
        <x:v>DEV-00316</x:v>
      </x:c>
      <x:c r="C1270" s="28" t="n">
        <x:v>45505</x:v>
      </x:c>
      <x:c r="D1270" t="str">
        <x:v>Corrective Repair</x:v>
      </x:c>
      <x:c r="E1270" t="str">
        <x:v>COM-02</x:v>
      </x:c>
      <x:c r="F1270" t="str">
        <x:v>Network/Connectivity</x:v>
      </x:c>
      <x:c r="G1270" t="str">
        <x:v>network communication interruption</x:v>
      </x:c>
      <x:c r="H1270" t="str">
        <x:v>Minor</x:v>
      </x:c>
      <x:c r="I1270" t="str">
        <x:v>Sensor module</x:v>
      </x:c>
      <x:c r="J1270" t="n">
        <x:v>3.4</x:v>
      </x:c>
      <x:c r="K1270" t="n">
        <x:v>12.5</x:v>
      </x:c>
      <x:c r="L1270" s="30" t="n">
        <x:v>976.6</x:v>
      </x:c>
      <x:c r="M1270" s="31" t="b">
        <x:v>1</x:v>
      </x:c>
      <x:c r="N1270" s="31" t="b">
        <x:v>0</x:v>
      </x:c>
      <x:c r="O1270" t="str">
        <x:v>Calibration drift</x:v>
      </x:c>
      <x:c r="P1270" s="31" t="b">
        <x:v>0</x:v>
      </x:c>
      <x:c r="Q1270" t="str"/>
    </x:row>
    <x:row r="1271">
      <x:c r="A1271" t="str">
        <x:v>MNT-0001270</x:v>
      </x:c>
      <x:c r="B1271" t="str">
        <x:v>DEV-00316</x:v>
      </x:c>
      <x:c r="C1271" s="28" t="n">
        <x:v>45732</x:v>
      </x:c>
      <x:c r="D1271" t="str">
        <x:v>Preventive Maintenance</x:v>
      </x:c>
      <x:c r="E1271" t="str">
        <x:v>PM-00</x:v>
      </x:c>
      <x:c r="F1271" t="str">
        <x:v>Routine/Planned</x:v>
      </x:c>
      <x:c r="G1271" t="str">
        <x:v>planned activity</x:v>
      </x:c>
      <x:c r="H1271" t="str">
        <x:v>None</x:v>
      </x:c>
      <x:c r="I1271" t="str">
        <x:v>None</x:v>
      </x:c>
      <x:c r="J1271" t="n">
        <x:v>0.5</x:v>
      </x:c>
      <x:c r="K1271" t="n">
        <x:v>2.2</x:v>
      </x:c>
      <x:c r="L1271" s="30" t="n">
        <x:v>36</x:v>
      </x:c>
      <x:c r="M1271" s="31" t="b">
        <x:v>0</x:v>
      </x:c>
      <x:c r="N1271" s="31" t="b">
        <x:v>0</x:v>
      </x:c>
      <x:c r="O1271" t="str">
        <x:v>Planned maintenance</x:v>
      </x:c>
      <x:c r="P1271" s="31" t="b">
        <x:v>0</x:v>
      </x:c>
      <x:c r="Q1271" t="str"/>
    </x:row>
    <x:row r="1272">
      <x:c r="A1272" t="str">
        <x:v>MNT-0001271</x:v>
      </x:c>
      <x:c r="B1272" t="str">
        <x:v>DEV-00317</x:v>
      </x:c>
      <x:c r="C1272" s="28" t="n">
        <x:v>45466</x:v>
      </x:c>
      <x:c r="D1272" t="str">
        <x:v>Preventive Maintenance</x:v>
      </x:c>
      <x:c r="E1272" t="str">
        <x:v>PM-00</x:v>
      </x:c>
      <x:c r="F1272" t="str">
        <x:v>Routine/Planned</x:v>
      </x:c>
      <x:c r="G1272" t="str">
        <x:v>planned activity</x:v>
      </x:c>
      <x:c r="H1272" t="str">
        <x:v>None</x:v>
      </x:c>
      <x:c r="I1272" t="str">
        <x:v>None</x:v>
      </x:c>
      <x:c r="J1272" t="n">
        <x:v>1.2</x:v>
      </x:c>
      <x:c r="K1272" t="n">
        <x:v>1</x:v>
      </x:c>
      <x:c r="L1272" s="30" t="n">
        <x:v>86.4</x:v>
      </x:c>
      <x:c r="M1272" s="31" t="b">
        <x:v>0</x:v>
      </x:c>
      <x:c r="N1272" s="31" t="b">
        <x:v>0</x:v>
      </x:c>
      <x:c r="O1272" t="str">
        <x:v>Planned maintenance</x:v>
      </x:c>
      <x:c r="P1272" s="31" t="b">
        <x:v>0</x:v>
      </x:c>
      <x:c r="Q1272" t="str"/>
    </x:row>
    <x:row r="1273">
      <x:c r="A1273" t="str">
        <x:v>MNT-0001272</x:v>
      </x:c>
      <x:c r="B1273" t="str">
        <x:v>DEV-00317</x:v>
      </x:c>
      <x:c r="C1273" s="28" t="n">
        <x:v>45707</x:v>
      </x:c>
      <x:c r="D1273" t="str">
        <x:v>Preventive Maintenance</x:v>
      </x:c>
      <x:c r="E1273" t="str">
        <x:v>PM-00</x:v>
      </x:c>
      <x:c r="F1273" t="str">
        <x:v>Routine/Planned</x:v>
      </x:c>
      <x:c r="G1273" t="str">
        <x:v>planned activity</x:v>
      </x:c>
      <x:c r="H1273" t="str">
        <x:v>None</x:v>
      </x:c>
      <x:c r="I1273" t="str">
        <x:v>None</x:v>
      </x:c>
      <x:c r="J1273" t="n">
        <x:v>0.3</x:v>
      </x:c>
      <x:c r="K1273" t="n">
        <x:v>1</x:v>
      </x:c>
      <x:c r="L1273" s="30" t="n">
        <x:v>21.6</x:v>
      </x:c>
      <x:c r="M1273" s="31" t="b">
        <x:v>1</x:v>
      </x:c>
      <x:c r="N1273" s="31" t="b">
        <x:v>0</x:v>
      </x:c>
      <x:c r="O1273" t="str">
        <x:v>Planned maintenance</x:v>
      </x:c>
      <x:c r="P1273" s="31" t="b">
        <x:v>0</x:v>
      </x:c>
      <x:c r="Q1273" t="str"/>
    </x:row>
    <x:row r="1274">
      <x:c r="A1274" t="str">
        <x:v>MNT-0001273</x:v>
      </x:c>
      <x:c r="B1274" t="str">
        <x:v>DEV-00317</x:v>
      </x:c>
      <x:c r="C1274" s="28" t="n">
        <x:v>45902</x:v>
      </x:c>
      <x:c r="D1274" t="str">
        <x:v>Preventive Maintenance</x:v>
      </x:c>
      <x:c r="E1274" t="str">
        <x:v>PM-00</x:v>
      </x:c>
      <x:c r="F1274" t="str">
        <x:v>Routine/Planned</x:v>
      </x:c>
      <x:c r="G1274" t="str">
        <x:v>planned activity</x:v>
      </x:c>
      <x:c r="H1274" t="str">
        <x:v>None</x:v>
      </x:c>
      <x:c r="I1274" t="str">
        <x:v>None</x:v>
      </x:c>
      <x:c r="J1274" t="n">
        <x:v>1.1</x:v>
      </x:c>
      <x:c r="K1274" t="n">
        <x:v>0.3</x:v>
      </x:c>
      <x:c r="L1274" s="30" t="n">
        <x:v>79.2</x:v>
      </x:c>
      <x:c r="M1274" s="31" t="b">
        <x:v>1</x:v>
      </x:c>
      <x:c r="N1274" s="31" t="b">
        <x:v>0</x:v>
      </x:c>
      <x:c r="O1274" t="str">
        <x:v>Planned maintenance</x:v>
      </x:c>
      <x:c r="P1274" s="31" t="b">
        <x:v>0</x:v>
      </x:c>
      <x:c r="Q1274" t="str"/>
    </x:row>
    <x:row r="1275">
      <x:c r="A1275" t="str">
        <x:v>MNT-0001274</x:v>
      </x:c>
      <x:c r="B1275" t="str">
        <x:v>DEV-00317</x:v>
      </x:c>
      <x:c r="C1275" s="28" t="n">
        <x:v>46064</x:v>
      </x:c>
      <x:c r="D1275" t="str">
        <x:v>Corrective Repair</x:v>
      </x:c>
      <x:c r="E1275" t="str">
        <x:v>PWR-02</x:v>
      </x:c>
      <x:c r="F1275" t="str">
        <x:v>Power/Battery</x:v>
      </x:c>
      <x:c r="G1275" t="str">
        <x:v>battery or power issue</x:v>
      </x:c>
      <x:c r="H1275" t="str">
        <x:v>Minor</x:v>
      </x:c>
      <x:c r="I1275" t="str">
        <x:v>Fan assembly</x:v>
      </x:c>
      <x:c r="J1275" t="n">
        <x:v>3</x:v>
      </x:c>
      <x:c r="K1275" t="n">
        <x:v>9.5</x:v>
      </x:c>
      <x:c r="L1275" s="30" t="n">
        <x:v>943.92</x:v>
      </x:c>
      <x:c r="M1275" s="31" t="b">
        <x:v>1</x:v>
      </x:c>
      <x:c r="N1275" s="31" t="b">
        <x:v>0</x:v>
      </x:c>
      <x:c r="O1275" t="str">
        <x:v>Accessory failure</x:v>
      </x:c>
      <x:c r="P1275" s="31" t="b">
        <x:v>0</x:v>
      </x:c>
      <x:c r="Q1275" t="str"/>
    </x:row>
    <x:row r="1276">
      <x:c r="A1276" t="str">
        <x:v>MNT-0001275</x:v>
      </x:c>
      <x:c r="B1276" t="str">
        <x:v>DEV-00318</x:v>
      </x:c>
      <x:c r="C1276" s="28" t="n">
        <x:v>45294</x:v>
      </x:c>
      <x:c r="D1276" t="str">
        <x:v>Preventive Maintenance</x:v>
      </x:c>
      <x:c r="E1276" t="str">
        <x:v>PM-00</x:v>
      </x:c>
      <x:c r="F1276" t="str">
        <x:v>Routine/Planned</x:v>
      </x:c>
      <x:c r="G1276" t="str">
        <x:v>planned activity</x:v>
      </x:c>
      <x:c r="H1276" t="str">
        <x:v>None</x:v>
      </x:c>
      <x:c r="I1276" t="str">
        <x:v>None</x:v>
      </x:c>
      <x:c r="J1276" t="n">
        <x:v>1.2</x:v>
      </x:c>
      <x:c r="K1276" t="n">
        <x:v>1.7</x:v>
      </x:c>
      <x:c r="L1276" s="30" t="n">
        <x:v>86.4</x:v>
      </x:c>
      <x:c r="M1276" s="31" t="b">
        <x:v>1</x:v>
      </x:c>
      <x:c r="N1276" s="31" t="b">
        <x:v>0</x:v>
      </x:c>
      <x:c r="O1276" t="str">
        <x:v>Planned maintenance</x:v>
      </x:c>
      <x:c r="P1276" s="31" t="b">
        <x:v>0</x:v>
      </x:c>
      <x:c r="Q1276" t="str"/>
    </x:row>
    <x:row r="1277">
      <x:c r="A1277" t="str">
        <x:v>MNT-0001276</x:v>
      </x:c>
      <x:c r="B1277" t="str">
        <x:v>DEV-00318</x:v>
      </x:c>
      <x:c r="C1277" s="28" t="n">
        <x:v>46036</x:v>
      </x:c>
      <x:c r="D1277" t="str">
        <x:v>Preventive Maintenance</x:v>
      </x:c>
      <x:c r="E1277" t="str">
        <x:v>PM-00</x:v>
      </x:c>
      <x:c r="F1277" t="str">
        <x:v>Routine/Planned</x:v>
      </x:c>
      <x:c r="G1277" t="str">
        <x:v>planned activity</x:v>
      </x:c>
      <x:c r="H1277" t="str">
        <x:v>None</x:v>
      </x:c>
      <x:c r="I1277" t="str">
        <x:v>None</x:v>
      </x:c>
      <x:c r="J1277" t="n">
        <x:v>1</x:v>
      </x:c>
      <x:c r="K1277" t="n">
        <x:v>1.1</x:v>
      </x:c>
      <x:c r="L1277" s="30" t="n">
        <x:v>72</x:v>
      </x:c>
      <x:c r="M1277" s="31" t="b">
        <x:v>1</x:v>
      </x:c>
      <x:c r="N1277" s="31" t="b">
        <x:v>0</x:v>
      </x:c>
      <x:c r="O1277" t="str">
        <x:v>Planned maintenance</x:v>
      </x:c>
      <x:c r="P1277" s="31" t="b">
        <x:v>0</x:v>
      </x:c>
      <x:c r="Q1277" t="str"/>
    </x:row>
    <x:row r="1278">
      <x:c r="A1278" t="str">
        <x:v>MNT-0001277</x:v>
      </x:c>
      <x:c r="B1278" t="str">
        <x:v>DEV-00319</x:v>
      </x:c>
      <x:c r="C1278" s="28" t="n">
        <x:v>45338</x:v>
      </x:c>
      <x:c r="D1278" t="str">
        <x:v>Preventive Maintenance</x:v>
      </x:c>
      <x:c r="E1278" t="str">
        <x:v>PM-00</x:v>
      </x:c>
      <x:c r="F1278" t="str">
        <x:v>Routine/Planned</x:v>
      </x:c>
      <x:c r="G1278" t="str">
        <x:v>planned activity</x:v>
      </x:c>
      <x:c r="H1278" t="str">
        <x:v>None</x:v>
      </x:c>
      <x:c r="I1278" t="str">
        <x:v>None</x:v>
      </x:c>
      <x:c r="J1278" t="n">
        <x:v>0.3</x:v>
      </x:c>
      <x:c r="K1278" t="n">
        <x:v>1.3</x:v>
      </x:c>
      <x:c r="L1278" s="30" t="n">
        <x:v>21.6</x:v>
      </x:c>
      <x:c r="M1278" s="31" t="b">
        <x:v>1</x:v>
      </x:c>
      <x:c r="N1278" s="31" t="b">
        <x:v>0</x:v>
      </x:c>
      <x:c r="O1278" t="str">
        <x:v>Planned maintenance</x:v>
      </x:c>
      <x:c r="P1278" s="31" t="b">
        <x:v>0</x:v>
      </x:c>
      <x:c r="Q1278" t="str"/>
    </x:row>
    <x:row r="1279">
      <x:c r="A1279" t="str">
        <x:v>MNT-0001278</x:v>
      </x:c>
      <x:c r="B1279" t="str">
        <x:v>DEV-00319</x:v>
      </x:c>
      <x:c r="C1279" s="28" t="n">
        <x:v>45560</x:v>
      </x:c>
      <x:c r="D1279" t="str">
        <x:v>Preventive Maintenance</x:v>
      </x:c>
      <x:c r="E1279" t="str">
        <x:v>PM-00</x:v>
      </x:c>
      <x:c r="F1279" t="str">
        <x:v>Routine/Planned</x:v>
      </x:c>
      <x:c r="G1279" t="str">
        <x:v>planned activity</x:v>
      </x:c>
      <x:c r="H1279" t="str">
        <x:v>None</x:v>
      </x:c>
      <x:c r="I1279" t="str">
        <x:v>None</x:v>
      </x:c>
      <x:c r="J1279" t="n">
        <x:v>1</x:v>
      </x:c>
      <x:c r="K1279" t="n">
        <x:v>1.2</x:v>
      </x:c>
      <x:c r="L1279" s="30" t="n">
        <x:v>72</x:v>
      </x:c>
      <x:c r="M1279" s="31" t="b">
        <x:v>1</x:v>
      </x:c>
      <x:c r="N1279" s="31" t="b">
        <x:v>0</x:v>
      </x:c>
      <x:c r="O1279" t="str">
        <x:v>Planned maintenance</x:v>
      </x:c>
      <x:c r="P1279" s="31" t="b">
        <x:v>0</x:v>
      </x:c>
      <x:c r="Q1279" t="str"/>
    </x:row>
    <x:row r="1280">
      <x:c r="A1280" t="str">
        <x:v>MNT-0001279</x:v>
      </x:c>
      <x:c r="B1280" t="str">
        <x:v>DEV-00319</x:v>
      </x:c>
      <x:c r="C1280" s="28" t="n">
        <x:v>45582</x:v>
      </x:c>
      <x:c r="D1280" t="str">
        <x:v>Corrective Repair</x:v>
      </x:c>
      <x:c r="E1280" t="str">
        <x:v>PWR-02</x:v>
      </x:c>
      <x:c r="F1280" t="str">
        <x:v>Power/Battery</x:v>
      </x:c>
      <x:c r="G1280" t="str">
        <x:v>battery or power issue</x:v>
      </x:c>
      <x:c r="H1280" t="str">
        <x:v>Safety Critical</x:v>
      </x:c>
      <x:c r="I1280" t="str">
        <x:v>None</x:v>
      </x:c>
      <x:c r="J1280" t="n">
        <x:v>3.1</x:v>
      </x:c>
      <x:c r="K1280" t="n">
        <x:v>22.9</x:v>
      </x:c>
      <x:c r="L1280" s="30" t="n">
        <x:v>223.2</x:v>
      </x:c>
      <x:c r="M1280" s="31" t="b">
        <x:v>0</x:v>
      </x:c>
      <x:c r="N1280" s="31" t="b">
        <x:v>0</x:v>
      </x:c>
      <x:c r="O1280" t="str">
        <x:v>Software/configuration</x:v>
      </x:c>
      <x:c r="P1280" s="31" t="b">
        <x:v>1</x:v>
      </x:c>
      <x:c r="Q1280" t="str">
        <x:v>SAF-000037</x:v>
      </x:c>
    </x:row>
    <x:row r="1281">
      <x:c r="A1281" t="str">
        <x:v>MNT-0001280</x:v>
      </x:c>
      <x:c r="B1281" t="str">
        <x:v>DEV-00319</x:v>
      </x:c>
      <x:c r="C1281" s="28" t="n">
        <x:v>45977</x:v>
      </x:c>
      <x:c r="D1281" t="str">
        <x:v>Corrective Repair</x:v>
      </x:c>
      <x:c r="E1281" t="str">
        <x:v>NFF-00</x:v>
      </x:c>
      <x:c r="F1281" t="str">
        <x:v>No Fault Found</x:v>
      </x:c>
      <x:c r="G1281" t="str">
        <x:v>reported issue not reproduced</x:v>
      </x:c>
      <x:c r="H1281" t="str">
        <x:v>Moderate</x:v>
      </x:c>
      <x:c r="I1281" t="str">
        <x:v>None</x:v>
      </x:c>
      <x:c r="J1281" t="n">
        <x:v>1.5</x:v>
      </x:c>
      <x:c r="K1281" t="n">
        <x:v>12.6</x:v>
      </x:c>
      <x:c r="L1281" s="30" t="n">
        <x:v>108</x:v>
      </x:c>
      <x:c r="M1281" s="31" t="b">
        <x:v>1</x:v>
      </x:c>
      <x:c r="N1281" s="31" t="b">
        <x:v>1</x:v>
      </x:c>
      <x:c r="O1281" t="str">
        <x:v>No fault reproduced</x:v>
      </x:c>
      <x:c r="P1281" s="31" t="b">
        <x:v>0</x:v>
      </x:c>
      <x:c r="Q1281" t="str"/>
    </x:row>
    <x:row r="1282">
      <x:c r="A1282" t="str">
        <x:v>MNT-0001281</x:v>
      </x:c>
      <x:c r="B1282" t="str">
        <x:v>DEV-00319</x:v>
      </x:c>
      <x:c r="C1282" s="28" t="n">
        <x:v>46184</x:v>
      </x:c>
      <x:c r="D1282" t="str">
        <x:v>Preventive Maintenance</x:v>
      </x:c>
      <x:c r="E1282" t="str">
        <x:v>PM-00</x:v>
      </x:c>
      <x:c r="F1282" t="str">
        <x:v>Routine/Planned</x:v>
      </x:c>
      <x:c r="G1282" t="str">
        <x:v>planned activity</x:v>
      </x:c>
      <x:c r="H1282" t="str">
        <x:v>None</x:v>
      </x:c>
      <x:c r="I1282" t="str">
        <x:v>None</x:v>
      </x:c>
      <x:c r="J1282" t="n">
        <x:v>1.3</x:v>
      </x:c>
      <x:c r="K1282" t="n">
        <x:v>0.3</x:v>
      </x:c>
      <x:c r="L1282" s="30" t="n">
        <x:v>93.6</x:v>
      </x:c>
      <x:c r="M1282" s="31" t="b">
        <x:v>1</x:v>
      </x:c>
      <x:c r="N1282" s="31" t="b">
        <x:v>0</x:v>
      </x:c>
      <x:c r="O1282" t="str">
        <x:v>Planned maintenance</x:v>
      </x:c>
      <x:c r="P1282" s="31" t="b">
        <x:v>0</x:v>
      </x:c>
      <x:c r="Q1282" t="str"/>
    </x:row>
    <x:row r="1283">
      <x:c r="A1283" t="str">
        <x:v>MNT-0001282</x:v>
      </x:c>
      <x:c r="B1283" t="str">
        <x:v>DEV-00320</x:v>
      </x:c>
      <x:c r="C1283" s="28" t="n">
        <x:v>45519</x:v>
      </x:c>
      <x:c r="D1283" t="str">
        <x:v>Preventive Maintenance</x:v>
      </x:c>
      <x:c r="E1283" t="str">
        <x:v>PM-00</x:v>
      </x:c>
      <x:c r="F1283" t="str">
        <x:v>Routine/Planned</x:v>
      </x:c>
      <x:c r="G1283" t="str">
        <x:v>planned activity</x:v>
      </x:c>
      <x:c r="H1283" t="str">
        <x:v>None</x:v>
      </x:c>
      <x:c r="I1283" t="str">
        <x:v>None</x:v>
      </x:c>
      <x:c r="J1283" t="n">
        <x:v>1.6</x:v>
      </x:c>
      <x:c r="K1283" t="n">
        <x:v>1.8</x:v>
      </x:c>
      <x:c r="L1283" s="30" t="n">
        <x:v>115.2</x:v>
      </x:c>
      <x:c r="M1283" s="31" t="b">
        <x:v>1</x:v>
      </x:c>
      <x:c r="N1283" s="31" t="b">
        <x:v>0</x:v>
      </x:c>
      <x:c r="O1283" t="str">
        <x:v>Planned maintenance</x:v>
      </x:c>
      <x:c r="P1283" s="31" t="b">
        <x:v>0</x:v>
      </x:c>
      <x:c r="Q1283" t="str"/>
    </x:row>
    <x:row r="1284">
      <x:c r="A1284" t="str">
        <x:v>MNT-0001283</x:v>
      </x:c>
      <x:c r="B1284" t="str">
        <x:v>DEV-00320</x:v>
      </x:c>
      <x:c r="C1284" s="28" t="n">
        <x:v>45525</x:v>
      </x:c>
      <x:c r="D1284" t="str">
        <x:v>Corrective Repair</x:v>
      </x:c>
      <x:c r="E1284" t="str">
        <x:v>NET-04</x:v>
      </x:c>
      <x:c r="F1284" t="str">
        <x:v>Network/Connectivity</x:v>
      </x:c>
      <x:c r="G1284" t="str">
        <x:v>network communication interruption</x:v>
      </x:c>
      <x:c r="H1284" t="str">
        <x:v>Major</x:v>
      </x:c>
      <x:c r="I1284" t="str">
        <x:v>Cable/lead</x:v>
      </x:c>
      <x:c r="J1284" t="n">
        <x:v>3.1</x:v>
      </x:c>
      <x:c r="K1284" t="n">
        <x:v>31.4</x:v>
      </x:c>
      <x:c r="L1284" s="30" t="n">
        <x:v>573.52</x:v>
      </x:c>
      <x:c r="M1284" s="31" t="b">
        <x:v>1</x:v>
      </x:c>
      <x:c r="N1284" s="31" t="b">
        <x:v>0</x:v>
      </x:c>
      <x:c r="O1284" t="str">
        <x:v>Network infrastructure</x:v>
      </x:c>
      <x:c r="P1284" s="31" t="b">
        <x:v>0</x:v>
      </x:c>
      <x:c r="Q1284" t="str"/>
    </x:row>
    <x:row r="1285">
      <x:c r="A1285" t="str">
        <x:v>MNT-0001284</x:v>
      </x:c>
      <x:c r="B1285" t="str">
        <x:v>DEV-00320</x:v>
      </x:c>
      <x:c r="C1285" s="28" t="n">
        <x:v>45679</x:v>
      </x:c>
      <x:c r="D1285" t="str">
        <x:v>Preventive Maintenance</x:v>
      </x:c>
      <x:c r="E1285" t="str">
        <x:v>PM-00</x:v>
      </x:c>
      <x:c r="F1285" t="str">
        <x:v>Routine/Planned</x:v>
      </x:c>
      <x:c r="G1285" t="str">
        <x:v>planned activity</x:v>
      </x:c>
      <x:c r="H1285" t="str">
        <x:v>None</x:v>
      </x:c>
      <x:c r="I1285" t="str">
        <x:v>None</x:v>
      </x:c>
      <x:c r="J1285" t="n">
        <x:v>0.9</x:v>
      </x:c>
      <x:c r="K1285" t="n">
        <x:v>2.7</x:v>
      </x:c>
      <x:c r="L1285" s="30" t="n">
        <x:v>64.8</x:v>
      </x:c>
      <x:c r="M1285" s="31" t="b">
        <x:v>1</x:v>
      </x:c>
      <x:c r="N1285" s="31" t="b">
        <x:v>0</x:v>
      </x:c>
      <x:c r="O1285" t="str">
        <x:v>Planned maintenance</x:v>
      </x:c>
      <x:c r="P1285" s="31" t="b">
        <x:v>0</x:v>
      </x:c>
      <x:c r="Q1285" t="str"/>
    </x:row>
    <x:row r="1286">
      <x:c r="A1286" t="str">
        <x:v>MNT-0001285</x:v>
      </x:c>
      <x:c r="B1286" t="str">
        <x:v>DEV-00320</x:v>
      </x:c>
      <x:c r="C1286" s="28" t="n">
        <x:v>46079</x:v>
      </x:c>
      <x:c r="D1286" t="str">
        <x:v>Preventive Maintenance</x:v>
      </x:c>
      <x:c r="E1286" t="str">
        <x:v>PM-00</x:v>
      </x:c>
      <x:c r="F1286" t="str">
        <x:v>Routine/Planned</x:v>
      </x:c>
      <x:c r="G1286" t="str">
        <x:v>planned activity</x:v>
      </x:c>
      <x:c r="H1286" t="str">
        <x:v>None</x:v>
      </x:c>
      <x:c r="I1286" t="str">
        <x:v>None</x:v>
      </x:c>
      <x:c r="J1286" t="n">
        <x:v>1.3</x:v>
      </x:c>
      <x:c r="K1286" t="n">
        <x:v>1.3</x:v>
      </x:c>
      <x:c r="L1286" s="30" t="n">
        <x:v>93.6</x:v>
      </x:c>
      <x:c r="M1286" s="31" t="b">
        <x:v>1</x:v>
      </x:c>
      <x:c r="N1286" s="31" t="b">
        <x:v>0</x:v>
      </x:c>
      <x:c r="O1286" t="str">
        <x:v>Planned maintenance</x:v>
      </x:c>
      <x:c r="P1286" s="31" t="b">
        <x:v>0</x:v>
      </x:c>
      <x:c r="Q1286" t="str"/>
    </x:row>
    <x:row r="1287">
      <x:c r="A1287" t="str">
        <x:v>MNT-0001286</x:v>
      </x:c>
      <x:c r="B1287" t="str">
        <x:v>DEV-00321</x:v>
      </x:c>
      <x:c r="C1287" s="28" t="n">
        <x:v>45442</x:v>
      </x:c>
      <x:c r="D1287" t="str">
        <x:v>Preventive Maintenance</x:v>
      </x:c>
      <x:c r="E1287" t="str">
        <x:v>PM-00</x:v>
      </x:c>
      <x:c r="F1287" t="str">
        <x:v>Routine/Planned</x:v>
      </x:c>
      <x:c r="G1287" t="str">
        <x:v>planned activity</x:v>
      </x:c>
      <x:c r="H1287" t="str">
        <x:v>None</x:v>
      </x:c>
      <x:c r="I1287" t="str">
        <x:v>None</x:v>
      </x:c>
      <x:c r="J1287" t="n">
        <x:v>1.3</x:v>
      </x:c>
      <x:c r="K1287" t="n">
        <x:v>1.5</x:v>
      </x:c>
      <x:c r="L1287" s="30" t="n">
        <x:v>93.6</x:v>
      </x:c>
      <x:c r="M1287" s="31" t="b">
        <x:v>1</x:v>
      </x:c>
      <x:c r="N1287" s="31" t="b">
        <x:v>0</x:v>
      </x:c>
      <x:c r="O1287" t="str">
        <x:v>Planned maintenance</x:v>
      </x:c>
      <x:c r="P1287" s="31" t="b">
        <x:v>0</x:v>
      </x:c>
      <x:c r="Q1287" t="str"/>
    </x:row>
    <x:row r="1288">
      <x:c r="A1288" t="str">
        <x:v>MNT-0001287</x:v>
      </x:c>
      <x:c r="B1288" t="str">
        <x:v>DEV-00321</x:v>
      </x:c>
      <x:c r="C1288" s="28" t="n">
        <x:v>45555</x:v>
      </x:c>
      <x:c r="D1288" t="str">
        <x:v>Corrective Repair</x:v>
      </x:c>
      <x:c r="E1288" t="str">
        <x:v>NET-04</x:v>
      </x:c>
      <x:c r="F1288" t="str">
        <x:v>Network/Connectivity</x:v>
      </x:c>
      <x:c r="G1288" t="str">
        <x:v>network communication interruption</x:v>
      </x:c>
      <x:c r="H1288" t="str">
        <x:v>Minor</x:v>
      </x:c>
      <x:c r="I1288" t="str">
        <x:v>None</x:v>
      </x:c>
      <x:c r="J1288" t="n">
        <x:v>3</x:v>
      </x:c>
      <x:c r="K1288" t="n">
        <x:v>30.1</x:v>
      </x:c>
      <x:c r="L1288" s="30" t="n">
        <x:v>216</x:v>
      </x:c>
      <x:c r="M1288" s="31" t="b">
        <x:v>1</x:v>
      </x:c>
      <x:c r="N1288" s="31" t="b">
        <x:v>0</x:v>
      </x:c>
      <x:c r="O1288" t="str">
        <x:v>Network infrastructure</x:v>
      </x:c>
      <x:c r="P1288" s="31" t="b">
        <x:v>0</x:v>
      </x:c>
      <x:c r="Q1288" t="str"/>
    </x:row>
    <x:row r="1289">
      <x:c r="A1289" t="str">
        <x:v>MNT-0001288</x:v>
      </x:c>
      <x:c r="B1289" t="str">
        <x:v>DEV-00321</x:v>
      </x:c>
      <x:c r="C1289" s="28" t="n">
        <x:v>45595</x:v>
      </x:c>
      <x:c r="D1289" t="str">
        <x:v>Preventive Maintenance</x:v>
      </x:c>
      <x:c r="E1289" t="str">
        <x:v>PM-00</x:v>
      </x:c>
      <x:c r="F1289" t="str">
        <x:v>Routine/Planned</x:v>
      </x:c>
      <x:c r="G1289" t="str">
        <x:v>planned activity</x:v>
      </x:c>
      <x:c r="H1289" t="str">
        <x:v>None</x:v>
      </x:c>
      <x:c r="I1289" t="str">
        <x:v>None</x:v>
      </x:c>
      <x:c r="J1289" t="n">
        <x:v>0.7</x:v>
      </x:c>
      <x:c r="K1289" t="n">
        <x:v>1.4</x:v>
      </x:c>
      <x:c r="L1289" s="30" t="n">
        <x:v>50.4</x:v>
      </x:c>
      <x:c r="M1289" s="31" t="b">
        <x:v>1</x:v>
      </x:c>
      <x:c r="N1289" s="31" t="b">
        <x:v>0</x:v>
      </x:c>
      <x:c r="O1289" t="str">
        <x:v>Planned maintenance</x:v>
      </x:c>
      <x:c r="P1289" s="31" t="b">
        <x:v>0</x:v>
      </x:c>
      <x:c r="Q1289" t="str"/>
    </x:row>
    <x:row r="1290">
      <x:c r="A1290" t="str">
        <x:v>MNT-0001289</x:v>
      </x:c>
      <x:c r="B1290" t="str">
        <x:v>DEV-00321</x:v>
      </x:c>
      <x:c r="C1290" s="28" t="n">
        <x:v>45907</x:v>
      </x:c>
      <x:c r="D1290" t="str">
        <x:v>Corrective Repair</x:v>
      </x:c>
      <x:c r="E1290" t="str">
        <x:v>PWR-02</x:v>
      </x:c>
      <x:c r="F1290" t="str">
        <x:v>Power/Battery</x:v>
      </x:c>
      <x:c r="G1290" t="str">
        <x:v>battery or power issue</x:v>
      </x:c>
      <x:c r="H1290" t="str">
        <x:v>Major</x:v>
      </x:c>
      <x:c r="I1290" t="str">
        <x:v>Network module</x:v>
      </x:c>
      <x:c r="J1290" t="n">
        <x:v>3.3</x:v>
      </x:c>
      <x:c r="K1290" t="n">
        <x:v>24.9</x:v>
      </x:c>
      <x:c r="L1290" s="30" t="n">
        <x:v>1021.79</x:v>
      </x:c>
      <x:c r="M1290" s="31" t="b">
        <x:v>1</x:v>
      </x:c>
      <x:c r="N1290" s="31" t="b">
        <x:v>0</x:v>
      </x:c>
      <x:c r="O1290" t="str">
        <x:v>Calibration drift</x:v>
      </x:c>
      <x:c r="P1290" s="31" t="b">
        <x:v>0</x:v>
      </x:c>
      <x:c r="Q1290" t="str"/>
    </x:row>
    <x:row r="1291">
      <x:c r="A1291" t="str">
        <x:v>MNT-0001290</x:v>
      </x:c>
      <x:c r="B1291" t="str">
        <x:v>DEV-00321</x:v>
      </x:c>
      <x:c r="C1291" s="28" t="n">
        <x:v>45934</x:v>
      </x:c>
      <x:c r="D1291" t="str">
        <x:v>Preventive Maintenance</x:v>
      </x:c>
      <x:c r="E1291" t="str">
        <x:v>PM-00</x:v>
      </x:c>
      <x:c r="F1291" t="str">
        <x:v>Routine/Planned</x:v>
      </x:c>
      <x:c r="G1291" t="str">
        <x:v>planned activity</x:v>
      </x:c>
      <x:c r="H1291" t="str">
        <x:v>None</x:v>
      </x:c>
      <x:c r="I1291" t="str">
        <x:v>None</x:v>
      </x:c>
      <x:c r="J1291" t="n">
        <x:v>0.4</x:v>
      </x:c>
      <x:c r="K1291" t="n">
        <x:v>1.5</x:v>
      </x:c>
      <x:c r="L1291" s="30" t="n">
        <x:v>28.8</x:v>
      </x:c>
      <x:c r="M1291" s="31" t="b">
        <x:v>1</x:v>
      </x:c>
      <x:c r="N1291" s="31" t="b">
        <x:v>0</x:v>
      </x:c>
      <x:c r="O1291" t="str">
        <x:v>Planned maintenance</x:v>
      </x:c>
      <x:c r="P1291" s="31" t="b">
        <x:v>0</x:v>
      </x:c>
      <x:c r="Q1291" t="str"/>
    </x:row>
    <x:row r="1292">
      <x:c r="A1292" t="str">
        <x:v>MNT-0001291</x:v>
      </x:c>
      <x:c r="B1292" t="str">
        <x:v>DEV-00321</x:v>
      </x:c>
      <x:c r="C1292" s="28" t="n">
        <x:v>46049</x:v>
      </x:c>
      <x:c r="D1292" t="str">
        <x:v>Calibration</x:v>
      </x:c>
      <x:c r="E1292" t="str">
        <x:v>CAL-00</x:v>
      </x:c>
      <x:c r="F1292" t="str">
        <x:v>Routine/Planned</x:v>
      </x:c>
      <x:c r="G1292" t="str">
        <x:v>planned activity</x:v>
      </x:c>
      <x:c r="H1292" t="str">
        <x:v>None</x:v>
      </x:c>
      <x:c r="I1292" t="str">
        <x:v>None</x:v>
      </x:c>
      <x:c r="J1292" t="n">
        <x:v>1</x:v>
      </x:c>
      <x:c r="K1292" t="n">
        <x:v>2.5</x:v>
      </x:c>
      <x:c r="L1292" s="30" t="n">
        <x:v>72</x:v>
      </x:c>
      <x:c r="M1292" s="31" t="b">
        <x:v>1</x:v>
      </x:c>
      <x:c r="N1292" s="31" t="b">
        <x:v>0</x:v>
      </x:c>
      <x:c r="O1292" t="str">
        <x:v>Planned maintenance</x:v>
      </x:c>
      <x:c r="P1292" s="31" t="b">
        <x:v>0</x:v>
      </x:c>
      <x:c r="Q1292" t="str"/>
    </x:row>
    <x:row r="1293">
      <x:c r="A1293" t="str">
        <x:v>MNT-0001292</x:v>
      </x:c>
      <x:c r="B1293" t="str">
        <x:v>DEV-00322</x:v>
      </x:c>
      <x:c r="C1293" s="28" t="n">
        <x:v>45422</x:v>
      </x:c>
      <x:c r="D1293" t="str">
        <x:v>Preventive Maintenance</x:v>
      </x:c>
      <x:c r="E1293" t="str">
        <x:v>PM-00</x:v>
      </x:c>
      <x:c r="F1293" t="str">
        <x:v>Routine/Planned</x:v>
      </x:c>
      <x:c r="G1293" t="str">
        <x:v>planned activity</x:v>
      </x:c>
      <x:c r="H1293" t="str">
        <x:v>None</x:v>
      </x:c>
      <x:c r="I1293" t="str">
        <x:v>None</x:v>
      </x:c>
      <x:c r="J1293" t="n">
        <x:v>1.1</x:v>
      </x:c>
      <x:c r="K1293" t="n">
        <x:v>1.2</x:v>
      </x:c>
      <x:c r="L1293" s="30" t="n">
        <x:v>79.2</x:v>
      </x:c>
      <x:c r="M1293" s="31" t="b">
        <x:v>1</x:v>
      </x:c>
      <x:c r="N1293" s="31" t="b">
        <x:v>0</x:v>
      </x:c>
      <x:c r="O1293" t="str">
        <x:v>Planned maintenance</x:v>
      </x:c>
      <x:c r="P1293" s="31" t="b">
        <x:v>0</x:v>
      </x:c>
      <x:c r="Q1293" t="str"/>
    </x:row>
    <x:row r="1294">
      <x:c r="A1294" t="str">
        <x:v>MNT-0001293</x:v>
      </x:c>
      <x:c r="B1294" t="str">
        <x:v>DEV-00322</x:v>
      </x:c>
      <x:c r="C1294" s="28" t="n">
        <x:v>46230</x:v>
      </x:c>
      <x:c r="D1294" t="str">
        <x:v>Preventive Maintenance</x:v>
      </x:c>
      <x:c r="E1294" t="str">
        <x:v>PM-00</x:v>
      </x:c>
      <x:c r="F1294" t="str">
        <x:v>Routine/Planned</x:v>
      </x:c>
      <x:c r="G1294" t="str">
        <x:v>planned activity</x:v>
      </x:c>
      <x:c r="H1294" t="str">
        <x:v>None</x:v>
      </x:c>
      <x:c r="I1294" t="str">
        <x:v>None</x:v>
      </x:c>
      <x:c r="J1294" t="n">
        <x:v>0.8</x:v>
      </x:c>
      <x:c r="K1294" t="n">
        <x:v>0.6</x:v>
      </x:c>
      <x:c r="L1294" s="30" t="n">
        <x:v>57.6</x:v>
      </x:c>
      <x:c r="M1294" s="31" t="b">
        <x:v>1</x:v>
      </x:c>
      <x:c r="N1294" s="31" t="b">
        <x:v>0</x:v>
      </x:c>
      <x:c r="O1294" t="str">
        <x:v>Planned maintenance</x:v>
      </x:c>
      <x:c r="P1294" s="31" t="b">
        <x:v>0</x:v>
      </x:c>
      <x:c r="Q1294" t="str"/>
    </x:row>
    <x:row r="1295">
      <x:c r="A1295" t="str">
        <x:v>MNT-0001294</x:v>
      </x:c>
      <x:c r="B1295" t="str">
        <x:v>DEV-00323</x:v>
      </x:c>
      <x:c r="C1295" s="28" t="n">
        <x:v>45293</x:v>
      </x:c>
      <x:c r="D1295" t="str">
        <x:v>Corrective Repair</x:v>
      </x:c>
      <x:c r="E1295" t="str">
        <x:v>SW-05</x:v>
      </x:c>
      <x:c r="F1295" t="str">
        <x:v>Software/Firmware</x:v>
      </x:c>
      <x:c r="G1295" t="str">
        <x:v>software or firmware error</x:v>
      </x:c>
      <x:c r="H1295" t="str">
        <x:v>Minor</x:v>
      </x:c>
      <x:c r="I1295" t="str">
        <x:v>None</x:v>
      </x:c>
      <x:c r="J1295" t="n">
        <x:v>2.4</x:v>
      </x:c>
      <x:c r="K1295" t="n">
        <x:v>6.9</x:v>
      </x:c>
      <x:c r="L1295" s="30" t="n">
        <x:v>172.8</x:v>
      </x:c>
      <x:c r="M1295" s="31" t="b">
        <x:v>0</x:v>
      </x:c>
      <x:c r="N1295" s="31" t="b">
        <x:v>0</x:v>
      </x:c>
      <x:c r="O1295" t="str">
        <x:v>Battery ageing</x:v>
      </x:c>
      <x:c r="P1295" s="31" t="b">
        <x:v>0</x:v>
      </x:c>
      <x:c r="Q1295" t="str"/>
    </x:row>
    <x:row r="1296">
      <x:c r="A1296" t="str">
        <x:v>MNT-0001295</x:v>
      </x:c>
      <x:c r="B1296" t="str">
        <x:v>DEV-00323</x:v>
      </x:c>
      <x:c r="C1296" s="28" t="n">
        <x:v>45379</x:v>
      </x:c>
      <x:c r="D1296" t="str">
        <x:v>Preventive Maintenance</x:v>
      </x:c>
      <x:c r="E1296" t="str">
        <x:v>PM-00</x:v>
      </x:c>
      <x:c r="F1296" t="str">
        <x:v>Routine/Planned</x:v>
      </x:c>
      <x:c r="G1296" t="str">
        <x:v>planned activity</x:v>
      </x:c>
      <x:c r="H1296" t="str">
        <x:v>None</x:v>
      </x:c>
      <x:c r="I1296" t="str">
        <x:v>None</x:v>
      </x:c>
      <x:c r="J1296" t="n">
        <x:v>1.1</x:v>
      </x:c>
      <x:c r="K1296" t="n">
        <x:v>1.9</x:v>
      </x:c>
      <x:c r="L1296" s="30" t="n">
        <x:v>79.2</x:v>
      </x:c>
      <x:c r="M1296" s="31" t="b">
        <x:v>1</x:v>
      </x:c>
      <x:c r="N1296" s="31" t="b">
        <x:v>0</x:v>
      </x:c>
      <x:c r="O1296" t="str">
        <x:v>Planned maintenance</x:v>
      </x:c>
      <x:c r="P1296" s="31" t="b">
        <x:v>0</x:v>
      </x:c>
      <x:c r="Q1296" t="str"/>
    </x:row>
    <x:row r="1297">
      <x:c r="A1297" t="str">
        <x:v>MNT-0001296</x:v>
      </x:c>
      <x:c r="B1297" t="str">
        <x:v>DEV-00323</x:v>
      </x:c>
      <x:c r="C1297" s="28" t="n">
        <x:v>45832</x:v>
      </x:c>
      <x:c r="D1297" t="str">
        <x:v>Corrective Repair</x:v>
      </x:c>
      <x:c r="E1297" t="str">
        <x:v>MEC-04</x:v>
      </x:c>
      <x:c r="F1297" t="str">
        <x:v>Mechanical</x:v>
      </x:c>
      <x:c r="G1297" t="str">
        <x:v>mechanical wear or connector issue</x:v>
      </x:c>
      <x:c r="H1297" t="str">
        <x:v>Minor</x:v>
      </x:c>
      <x:c r="I1297" t="str">
        <x:v>Sensor module</x:v>
      </x:c>
      <x:c r="J1297" t="n">
        <x:v>3.6</x:v>
      </x:c>
      <x:c r="K1297" t="n">
        <x:v>8.4</x:v>
      </x:c>
      <x:c r="L1297" s="30" t="n">
        <x:v>971.81</x:v>
      </x:c>
      <x:c r="M1297" s="31" t="b">
        <x:v>0</x:v>
      </x:c>
      <x:c r="N1297" s="31" t="b">
        <x:v>0</x:v>
      </x:c>
      <x:c r="O1297" t="str">
        <x:v>Accessory failure</x:v>
      </x:c>
      <x:c r="P1297" s="31" t="b">
        <x:v>0</x:v>
      </x:c>
      <x:c r="Q1297" t="str"/>
    </x:row>
    <x:row r="1298">
      <x:c r="A1298" t="str">
        <x:v>MNT-0001297</x:v>
      </x:c>
      <x:c r="B1298" t="str">
        <x:v>DEV-00323</x:v>
      </x:c>
      <x:c r="C1298" s="28" t="n">
        <x:v>45906</x:v>
      </x:c>
      <x:c r="D1298" t="str">
        <x:v>Preventive Maintenance</x:v>
      </x:c>
      <x:c r="E1298" t="str">
        <x:v>PM-00</x:v>
      </x:c>
      <x:c r="F1298" t="str">
        <x:v>Routine/Planned</x:v>
      </x:c>
      <x:c r="G1298" t="str">
        <x:v>planned activity</x:v>
      </x:c>
      <x:c r="H1298" t="str">
        <x:v>None</x:v>
      </x:c>
      <x:c r="I1298" t="str">
        <x:v>None</x:v>
      </x:c>
      <x:c r="J1298" t="n">
        <x:v>0.8</x:v>
      </x:c>
      <x:c r="K1298" t="n">
        <x:v>0.2</x:v>
      </x:c>
      <x:c r="L1298" s="30" t="n">
        <x:v>57.6</x:v>
      </x:c>
      <x:c r="M1298" s="31" t="b">
        <x:v>1</x:v>
      </x:c>
      <x:c r="N1298" s="31" t="b">
        <x:v>0</x:v>
      </x:c>
      <x:c r="O1298" t="str">
        <x:v>Planned maintenance</x:v>
      </x:c>
      <x:c r="P1298" s="31" t="b">
        <x:v>0</x:v>
      </x:c>
      <x:c r="Q1298" t="str"/>
    </x:row>
    <x:row r="1299">
      <x:c r="A1299" t="str">
        <x:v>MNT-0001298</x:v>
      </x:c>
      <x:c r="B1299" t="str">
        <x:v>DEV-00323</x:v>
      </x:c>
      <x:c r="C1299" s="28" t="n">
        <x:v>46204</x:v>
      </x:c>
      <x:c r="D1299" t="str">
        <x:v>Preventive Maintenance</x:v>
      </x:c>
      <x:c r="E1299" t="str">
        <x:v>PM-00</x:v>
      </x:c>
      <x:c r="F1299" t="str">
        <x:v>Routine/Planned</x:v>
      </x:c>
      <x:c r="G1299" t="str">
        <x:v>planned activity</x:v>
      </x:c>
      <x:c r="H1299" t="str">
        <x:v>None</x:v>
      </x:c>
      <x:c r="I1299" t="str">
        <x:v>None</x:v>
      </x:c>
      <x:c r="J1299" t="n">
        <x:v>0.9</x:v>
      </x:c>
      <x:c r="K1299" t="n">
        <x:v>1.6</x:v>
      </x:c>
      <x:c r="L1299" s="30" t="n">
        <x:v>64.8</x:v>
      </x:c>
      <x:c r="M1299" s="31" t="b">
        <x:v>1</x:v>
      </x:c>
      <x:c r="N1299" s="31" t="b">
        <x:v>0</x:v>
      </x:c>
      <x:c r="O1299" t="str">
        <x:v>Planned maintenance</x:v>
      </x:c>
      <x:c r="P1299" s="31" t="b">
        <x:v>0</x:v>
      </x:c>
      <x:c r="Q1299" t="str"/>
    </x:row>
    <x:row r="1300">
      <x:c r="A1300" t="str">
        <x:v>MNT-0001299</x:v>
      </x:c>
      <x:c r="B1300" t="str">
        <x:v>DEV-00324</x:v>
      </x:c>
      <x:c r="C1300" s="28" t="n">
        <x:v>45514</x:v>
      </x:c>
      <x:c r="D1300" t="str">
        <x:v>Preventive Maintenance</x:v>
      </x:c>
      <x:c r="E1300" t="str">
        <x:v>PM-00</x:v>
      </x:c>
      <x:c r="F1300" t="str">
        <x:v>Routine/Planned</x:v>
      </x:c>
      <x:c r="G1300" t="str">
        <x:v>planned activity</x:v>
      </x:c>
      <x:c r="H1300" t="str">
        <x:v>None</x:v>
      </x:c>
      <x:c r="I1300" t="str">
        <x:v>None</x:v>
      </x:c>
      <x:c r="J1300" t="n">
        <x:v>1.6</x:v>
      </x:c>
      <x:c r="K1300" t="n">
        <x:v>2.1</x:v>
      </x:c>
      <x:c r="L1300" s="30" t="n">
        <x:v>115.2</x:v>
      </x:c>
      <x:c r="M1300" s="31" t="b">
        <x:v>0</x:v>
      </x:c>
      <x:c r="N1300" s="31" t="b">
        <x:v>0</x:v>
      </x:c>
      <x:c r="O1300" t="str">
        <x:v>Planned maintenance</x:v>
      </x:c>
      <x:c r="P1300" s="31" t="b">
        <x:v>0</x:v>
      </x:c>
      <x:c r="Q1300" t="str"/>
    </x:row>
    <x:row r="1301">
      <x:c r="A1301" t="str">
        <x:v>MNT-0001300</x:v>
      </x:c>
      <x:c r="B1301" t="str">
        <x:v>DEV-00324</x:v>
      </x:c>
      <x:c r="C1301" s="28" t="n">
        <x:v>45744</x:v>
      </x:c>
      <x:c r="D1301" t="str">
        <x:v>Preventive Maintenance</x:v>
      </x:c>
      <x:c r="E1301" t="str">
        <x:v>PM-00</x:v>
      </x:c>
      <x:c r="F1301" t="str">
        <x:v>Routine/Planned</x:v>
      </x:c>
      <x:c r="G1301" t="str">
        <x:v>planned activity</x:v>
      </x:c>
      <x:c r="H1301" t="str">
        <x:v>None</x:v>
      </x:c>
      <x:c r="I1301" t="str">
        <x:v>None</x:v>
      </x:c>
      <x:c r="J1301" t="n">
        <x:v>1.6</x:v>
      </x:c>
      <x:c r="K1301" t="n">
        <x:v>1.8</x:v>
      </x:c>
      <x:c r="L1301" s="30" t="n">
        <x:v>115.2</x:v>
      </x:c>
      <x:c r="M1301" s="31" t="b">
        <x:v>1</x:v>
      </x:c>
      <x:c r="N1301" s="31" t="b">
        <x:v>0</x:v>
      </x:c>
      <x:c r="O1301" t="str">
        <x:v>Planned maintenance</x:v>
      </x:c>
      <x:c r="P1301" s="31" t="b">
        <x:v>0</x:v>
      </x:c>
      <x:c r="Q1301" t="str"/>
    </x:row>
    <x:row r="1302">
      <x:c r="A1302" t="str">
        <x:v>MNT-0001301</x:v>
      </x:c>
      <x:c r="B1302" t="str">
        <x:v>DEV-00324</x:v>
      </x:c>
      <x:c r="C1302" s="28" t="n">
        <x:v>46163</x:v>
      </x:c>
      <x:c r="D1302" t="str">
        <x:v>Calibration</x:v>
      </x:c>
      <x:c r="E1302" t="str">
        <x:v>CAL-00</x:v>
      </x:c>
      <x:c r="F1302" t="str">
        <x:v>Routine/Planned</x:v>
      </x:c>
      <x:c r="G1302" t="str">
        <x:v>planned activity</x:v>
      </x:c>
      <x:c r="H1302" t="str">
        <x:v>None</x:v>
      </x:c>
      <x:c r="I1302" t="str">
        <x:v>None</x:v>
      </x:c>
      <x:c r="J1302" t="n">
        <x:v>1.1</x:v>
      </x:c>
      <x:c r="K1302" t="n">
        <x:v>1.5</x:v>
      </x:c>
      <x:c r="L1302" s="30" t="n">
        <x:v>79.2</x:v>
      </x:c>
      <x:c r="M1302" s="31" t="b">
        <x:v>1</x:v>
      </x:c>
      <x:c r="N1302" s="31" t="b">
        <x:v>0</x:v>
      </x:c>
      <x:c r="O1302" t="str">
        <x:v>Planned maintenance</x:v>
      </x:c>
      <x:c r="P1302" s="31" t="b">
        <x:v>0</x:v>
      </x:c>
      <x:c r="Q1302" t="str"/>
    </x:row>
    <x:row r="1303">
      <x:c r="A1303" t="str">
        <x:v>MNT-0001302</x:v>
      </x:c>
      <x:c r="B1303" t="str">
        <x:v>DEV-00325</x:v>
      </x:c>
      <x:c r="C1303" s="28" t="n">
        <x:v>45420</x:v>
      </x:c>
      <x:c r="D1303" t="str">
        <x:v>Calibration</x:v>
      </x:c>
      <x:c r="E1303" t="str">
        <x:v>CAL-00</x:v>
      </x:c>
      <x:c r="F1303" t="str">
        <x:v>Routine/Planned</x:v>
      </x:c>
      <x:c r="G1303" t="str">
        <x:v>planned activity</x:v>
      </x:c>
      <x:c r="H1303" t="str">
        <x:v>None</x:v>
      </x:c>
      <x:c r="I1303" t="str">
        <x:v>None</x:v>
      </x:c>
      <x:c r="J1303" t="n">
        <x:v>0.9</x:v>
      </x:c>
      <x:c r="K1303" t="n">
        <x:v>0.7</x:v>
      </x:c>
      <x:c r="L1303" s="30" t="n">
        <x:v>64.8</x:v>
      </x:c>
      <x:c r="M1303" s="31" t="b">
        <x:v>1</x:v>
      </x:c>
      <x:c r="N1303" s="31" t="b">
        <x:v>0</x:v>
      </x:c>
      <x:c r="O1303" t="str">
        <x:v>Planned maintenance</x:v>
      </x:c>
      <x:c r="P1303" s="31" t="b">
        <x:v>0</x:v>
      </x:c>
      <x:c r="Q1303" t="str"/>
    </x:row>
    <x:row r="1304">
      <x:c r="A1304" t="str">
        <x:v>MNT-0001303</x:v>
      </x:c>
      <x:c r="B1304" t="str">
        <x:v>DEV-00325</x:v>
      </x:c>
      <x:c r="C1304" s="28" t="n">
        <x:v>45444</x:v>
      </x:c>
      <x:c r="D1304" t="str">
        <x:v>Preventive Maintenance</x:v>
      </x:c>
      <x:c r="E1304" t="str">
        <x:v>PM-00</x:v>
      </x:c>
      <x:c r="F1304" t="str">
        <x:v>Routine/Planned</x:v>
      </x:c>
      <x:c r="G1304" t="str">
        <x:v>planned activity</x:v>
      </x:c>
      <x:c r="H1304" t="str">
        <x:v>None</x:v>
      </x:c>
      <x:c r="I1304" t="str">
        <x:v>None</x:v>
      </x:c>
      <x:c r="J1304" t="n">
        <x:v>0.9</x:v>
      </x:c>
      <x:c r="K1304" t="n">
        <x:v>2.7</x:v>
      </x:c>
      <x:c r="L1304" s="30" t="n">
        <x:v>64.8</x:v>
      </x:c>
      <x:c r="M1304" s="31" t="b">
        <x:v>1</x:v>
      </x:c>
      <x:c r="N1304" s="31" t="b">
        <x:v>0</x:v>
      </x:c>
      <x:c r="O1304" t="str">
        <x:v>Planned maintenance</x:v>
      </x:c>
      <x:c r="P1304" s="31" t="b">
        <x:v>0</x:v>
      </x:c>
      <x:c r="Q1304" t="str"/>
    </x:row>
    <x:row r="1305">
      <x:c r="A1305" t="str">
        <x:v>MNT-0001304</x:v>
      </x:c>
      <x:c r="B1305" t="str">
        <x:v>DEV-00325</x:v>
      </x:c>
      <x:c r="C1305" s="28" t="n">
        <x:v>45581</x:v>
      </x:c>
      <x:c r="D1305" t="str">
        <x:v>Preventive Maintenance</x:v>
      </x:c>
      <x:c r="E1305" t="str">
        <x:v>PM-00</x:v>
      </x:c>
      <x:c r="F1305" t="str">
        <x:v>Routine/Planned</x:v>
      </x:c>
      <x:c r="G1305" t="str">
        <x:v>planned activity</x:v>
      </x:c>
      <x:c r="H1305" t="str">
        <x:v>None</x:v>
      </x:c>
      <x:c r="I1305" t="str">
        <x:v>None</x:v>
      </x:c>
      <x:c r="J1305" t="n">
        <x:v>0.9</x:v>
      </x:c>
      <x:c r="K1305" t="n">
        <x:v>3.3</x:v>
      </x:c>
      <x:c r="L1305" s="30" t="n">
        <x:v>64.8</x:v>
      </x:c>
      <x:c r="M1305" s="31" t="b">
        <x:v>1</x:v>
      </x:c>
      <x:c r="N1305" s="31" t="b">
        <x:v>0</x:v>
      </x:c>
      <x:c r="O1305" t="str">
        <x:v>Planned maintenance</x:v>
      </x:c>
      <x:c r="P1305" s="31" t="b">
        <x:v>0</x:v>
      </x:c>
      <x:c r="Q1305" t="str"/>
    </x:row>
    <x:row r="1306">
      <x:c r="A1306" t="str">
        <x:v>MNT-0001305</x:v>
      </x:c>
      <x:c r="B1306" t="str">
        <x:v>DEV-00325</x:v>
      </x:c>
      <x:c r="C1306" s="28" t="n">
        <x:v>45663</x:v>
      </x:c>
      <x:c r="D1306" t="str">
        <x:v>Preventive Maintenance</x:v>
      </x:c>
      <x:c r="E1306" t="str">
        <x:v>PM-00</x:v>
      </x:c>
      <x:c r="F1306" t="str">
        <x:v>Routine/Planned</x:v>
      </x:c>
      <x:c r="G1306" t="str">
        <x:v>planned activity</x:v>
      </x:c>
      <x:c r="H1306" t="str">
        <x:v>None</x:v>
      </x:c>
      <x:c r="I1306" t="str">
        <x:v>None</x:v>
      </x:c>
      <x:c r="J1306" t="n">
        <x:v>1</x:v>
      </x:c>
      <x:c r="K1306" t="n">
        <x:v>2.1</x:v>
      </x:c>
      <x:c r="L1306" s="30" t="n">
        <x:v>72</x:v>
      </x:c>
      <x:c r="M1306" s="31" t="b">
        <x:v>1</x:v>
      </x:c>
      <x:c r="N1306" s="31" t="b">
        <x:v>0</x:v>
      </x:c>
      <x:c r="O1306" t="str">
        <x:v>Planned maintenance</x:v>
      </x:c>
      <x:c r="P1306" s="31" t="b">
        <x:v>0</x:v>
      </x:c>
      <x:c r="Q1306" t="str"/>
    </x:row>
    <x:row r="1307">
      <x:c r="A1307" t="str">
        <x:v>MNT-0001306</x:v>
      </x:c>
      <x:c r="B1307" t="str">
        <x:v>DEV-00326</x:v>
      </x:c>
      <x:c r="C1307" s="28" t="n">
        <x:v>45301</x:v>
      </x:c>
      <x:c r="D1307" t="str">
        <x:v>Preventive Maintenance</x:v>
      </x:c>
      <x:c r="E1307" t="str">
        <x:v>PM-00</x:v>
      </x:c>
      <x:c r="F1307" t="str">
        <x:v>Routine/Planned</x:v>
      </x:c>
      <x:c r="G1307" t="str">
        <x:v>planned activity</x:v>
      </x:c>
      <x:c r="H1307" t="str">
        <x:v>None</x:v>
      </x:c>
      <x:c r="I1307" t="str">
        <x:v>None</x:v>
      </x:c>
      <x:c r="J1307" t="n">
        <x:v>1</x:v>
      </x:c>
      <x:c r="K1307" t="n">
        <x:v>1.7</x:v>
      </x:c>
      <x:c r="L1307" s="30" t="n">
        <x:v>72</x:v>
      </x:c>
      <x:c r="M1307" s="31" t="b">
        <x:v>0</x:v>
      </x:c>
      <x:c r="N1307" s="31" t="b">
        <x:v>0</x:v>
      </x:c>
      <x:c r="O1307" t="str">
        <x:v>Planned maintenance</x:v>
      </x:c>
      <x:c r="P1307" s="31" t="b">
        <x:v>0</x:v>
      </x:c>
      <x:c r="Q1307" t="str"/>
    </x:row>
    <x:row r="1308">
      <x:c r="A1308" t="str">
        <x:v>MNT-0001307</x:v>
      </x:c>
      <x:c r="B1308" t="str">
        <x:v>DEV-00326</x:v>
      </x:c>
      <x:c r="C1308" s="28" t="n">
        <x:v>45661</x:v>
      </x:c>
      <x:c r="D1308" t="str">
        <x:v>Preventive Maintenance</x:v>
      </x:c>
      <x:c r="E1308" t="str">
        <x:v>PM-00</x:v>
      </x:c>
      <x:c r="F1308" t="str">
        <x:v>Routine/Planned</x:v>
      </x:c>
      <x:c r="G1308" t="str">
        <x:v>planned activity</x:v>
      </x:c>
      <x:c r="H1308" t="str">
        <x:v>None</x:v>
      </x:c>
      <x:c r="I1308" t="str">
        <x:v>None</x:v>
      </x:c>
      <x:c r="J1308" t="n">
        <x:v>1.5</x:v>
      </x:c>
      <x:c r="K1308" t="n">
        <x:v>1.2</x:v>
      </x:c>
      <x:c r="L1308" s="30" t="n">
        <x:v>108</x:v>
      </x:c>
      <x:c r="M1308" s="31" t="b">
        <x:v>1</x:v>
      </x:c>
      <x:c r="N1308" s="31" t="b">
        <x:v>0</x:v>
      </x:c>
      <x:c r="O1308" t="str">
        <x:v>Planned maintenance</x:v>
      </x:c>
      <x:c r="P1308" s="31" t="b">
        <x:v>0</x:v>
      </x:c>
      <x:c r="Q1308" t="str"/>
    </x:row>
    <x:row r="1309">
      <x:c r="A1309" t="str">
        <x:v>MNT-0001308</x:v>
      </x:c>
      <x:c r="B1309" t="str">
        <x:v>DEV-00326</x:v>
      </x:c>
      <x:c r="C1309" s="28" t="n">
        <x:v>45755</x:v>
      </x:c>
      <x:c r="D1309" t="str">
        <x:v>Preventive Maintenance</x:v>
      </x:c>
      <x:c r="E1309" t="str">
        <x:v>PM-00</x:v>
      </x:c>
      <x:c r="F1309" t="str">
        <x:v>Routine/Planned</x:v>
      </x:c>
      <x:c r="G1309" t="str">
        <x:v>planned activity</x:v>
      </x:c>
      <x:c r="H1309" t="str">
        <x:v>None</x:v>
      </x:c>
      <x:c r="I1309" t="str">
        <x:v>None</x:v>
      </x:c>
      <x:c r="J1309" t="n">
        <x:v>0.7</x:v>
      </x:c>
      <x:c r="K1309" t="n">
        <x:v>1.6</x:v>
      </x:c>
      <x:c r="L1309" s="30" t="n">
        <x:v>50.4</x:v>
      </x:c>
      <x:c r="M1309" s="31" t="b">
        <x:v>1</x:v>
      </x:c>
      <x:c r="N1309" s="31" t="b">
        <x:v>0</x:v>
      </x:c>
      <x:c r="O1309" t="str">
        <x:v>Planned maintenance</x:v>
      </x:c>
      <x:c r="P1309" s="31" t="b">
        <x:v>0</x:v>
      </x:c>
      <x:c r="Q1309" t="str"/>
    </x:row>
    <x:row r="1310">
      <x:c r="A1310" t="str">
        <x:v>MNT-0001309</x:v>
      </x:c>
      <x:c r="B1310" t="str">
        <x:v>DEV-00327</x:v>
      </x:c>
      <x:c r="C1310" s="28" t="n">
        <x:v>45815</x:v>
      </x:c>
      <x:c r="D1310" t="str">
        <x:v>Preventive Maintenance</x:v>
      </x:c>
      <x:c r="E1310" t="str">
        <x:v>PM-00</x:v>
      </x:c>
      <x:c r="F1310" t="str">
        <x:v>Routine/Planned</x:v>
      </x:c>
      <x:c r="G1310" t="str">
        <x:v>planned activity</x:v>
      </x:c>
      <x:c r="H1310" t="str">
        <x:v>None</x:v>
      </x:c>
      <x:c r="I1310" t="str">
        <x:v>None</x:v>
      </x:c>
      <x:c r="J1310" t="n">
        <x:v>1.6</x:v>
      </x:c>
      <x:c r="K1310" t="n">
        <x:v>2.2</x:v>
      </x:c>
      <x:c r="L1310" s="30" t="n">
        <x:v>115.2</x:v>
      </x:c>
      <x:c r="M1310" s="31" t="b">
        <x:v>1</x:v>
      </x:c>
      <x:c r="N1310" s="31" t="b">
        <x:v>0</x:v>
      </x:c>
      <x:c r="O1310" t="str">
        <x:v>Planned maintenance</x:v>
      </x:c>
      <x:c r="P1310" s="31" t="b">
        <x:v>0</x:v>
      </x:c>
      <x:c r="Q1310" t="str"/>
    </x:row>
    <x:row r="1311">
      <x:c r="A1311" t="str">
        <x:v>MNT-0001310</x:v>
      </x:c>
      <x:c r="B1311" t="str">
        <x:v>DEV-00327</x:v>
      </x:c>
      <x:c r="C1311" s="28" t="n">
        <x:v>45917</x:v>
      </x:c>
      <x:c r="D1311" t="str">
        <x:v>Preventive Maintenance</x:v>
      </x:c>
      <x:c r="E1311" t="str">
        <x:v>PM-00</x:v>
      </x:c>
      <x:c r="F1311" t="str">
        <x:v>Routine/Planned</x:v>
      </x:c>
      <x:c r="G1311" t="str">
        <x:v>planned activity</x:v>
      </x:c>
      <x:c r="H1311" t="str">
        <x:v>None</x:v>
      </x:c>
      <x:c r="I1311" t="str">
        <x:v>None</x:v>
      </x:c>
      <x:c r="J1311" t="n">
        <x:v>1.1</x:v>
      </x:c>
      <x:c r="K1311" t="n">
        <x:v>0.8</x:v>
      </x:c>
      <x:c r="L1311" s="30" t="n">
        <x:v>79.2</x:v>
      </x:c>
      <x:c r="M1311" s="31" t="b">
        <x:v>1</x:v>
      </x:c>
      <x:c r="N1311" s="31" t="b">
        <x:v>0</x:v>
      </x:c>
      <x:c r="O1311" t="str">
        <x:v>Planned maintenance</x:v>
      </x:c>
      <x:c r="P1311" s="31" t="b">
        <x:v>0</x:v>
      </x:c>
      <x:c r="Q1311" t="str"/>
    </x:row>
    <x:row r="1312">
      <x:c r="A1312" t="str">
        <x:v>MNT-0001311</x:v>
      </x:c>
      <x:c r="B1312" t="str">
        <x:v>DEV-00328</x:v>
      </x:c>
      <x:c r="C1312" s="28" t="n">
        <x:v>45406</x:v>
      </x:c>
      <x:c r="D1312" t="str">
        <x:v>Preventive Maintenance</x:v>
      </x:c>
      <x:c r="E1312" t="str">
        <x:v>PM-00</x:v>
      </x:c>
      <x:c r="F1312" t="str">
        <x:v>Routine/Planned</x:v>
      </x:c>
      <x:c r="G1312" t="str">
        <x:v>planned activity</x:v>
      </x:c>
      <x:c r="H1312" t="str">
        <x:v>None</x:v>
      </x:c>
      <x:c r="I1312" t="str">
        <x:v>None</x:v>
      </x:c>
      <x:c r="J1312" t="n">
        <x:v>1.1</x:v>
      </x:c>
      <x:c r="K1312" t="n">
        <x:v>1.5</x:v>
      </x:c>
      <x:c r="L1312" s="30" t="n">
        <x:v>79.2</x:v>
      </x:c>
      <x:c r="M1312" s="31" t="b">
        <x:v>1</x:v>
      </x:c>
      <x:c r="N1312" s="31" t="b">
        <x:v>0</x:v>
      </x:c>
      <x:c r="O1312" t="str">
        <x:v>Planned maintenance</x:v>
      </x:c>
      <x:c r="P1312" s="31" t="b">
        <x:v>0</x:v>
      </x:c>
      <x:c r="Q1312" t="str"/>
    </x:row>
    <x:row r="1313">
      <x:c r="A1313" t="str">
        <x:v>MNT-0001312</x:v>
      </x:c>
      <x:c r="B1313" t="str">
        <x:v>DEV-00328</x:v>
      </x:c>
      <x:c r="C1313" s="28" t="n">
        <x:v>45789</x:v>
      </x:c>
      <x:c r="D1313" t="str">
        <x:v>Preventive Maintenance</x:v>
      </x:c>
      <x:c r="E1313" t="str">
        <x:v>PM-00</x:v>
      </x:c>
      <x:c r="F1313" t="str">
        <x:v>Routine/Planned</x:v>
      </x:c>
      <x:c r="G1313" t="str">
        <x:v>planned activity</x:v>
      </x:c>
      <x:c r="H1313" t="str">
        <x:v>None</x:v>
      </x:c>
      <x:c r="I1313" t="str">
        <x:v>None</x:v>
      </x:c>
      <x:c r="J1313" t="n">
        <x:v>0.6</x:v>
      </x:c>
      <x:c r="K1313" t="n">
        <x:v>3.2</x:v>
      </x:c>
      <x:c r="L1313" s="30" t="n">
        <x:v>43.2</x:v>
      </x:c>
      <x:c r="M1313" s="31" t="b">
        <x:v>1</x:v>
      </x:c>
      <x:c r="N1313" s="31" t="b">
        <x:v>0</x:v>
      </x:c>
      <x:c r="O1313" t="str">
        <x:v>Planned maintenance</x:v>
      </x:c>
      <x:c r="P1313" s="31" t="b">
        <x:v>0</x:v>
      </x:c>
      <x:c r="Q1313" t="str"/>
    </x:row>
    <x:row r="1314">
      <x:c r="A1314" t="str">
        <x:v>MNT-0001313</x:v>
      </x:c>
      <x:c r="B1314" t="str">
        <x:v>DEV-00328</x:v>
      </x:c>
      <x:c r="C1314" s="28" t="n">
        <x:v>46074</x:v>
      </x:c>
      <x:c r="D1314" t="str">
        <x:v>Corrective Repair</x:v>
      </x:c>
      <x:c r="E1314" t="str">
        <x:v>CON-02</x:v>
      </x:c>
      <x:c r="F1314" t="str">
        <x:v>Accessory/Consumable</x:v>
      </x:c>
      <x:c r="G1314" t="str">
        <x:v>accessory or consumable interface issue</x:v>
      </x:c>
      <x:c r="H1314" t="str">
        <x:v>Minor</x:v>
      </x:c>
      <x:c r="I1314" t="str">
        <x:v>Pump mechanism</x:v>
      </x:c>
      <x:c r="J1314" t="n">
        <x:v>0.3</x:v>
      </x:c>
      <x:c r="K1314" t="n">
        <x:v>3.2</x:v>
      </x:c>
      <x:c r="L1314" s="30" t="n">
        <x:v>428.53</x:v>
      </x:c>
      <x:c r="M1314" s="31" t="b">
        <x:v>1</x:v>
      </x:c>
      <x:c r="N1314" s="31" t="b">
        <x:v>0</x:v>
      </x:c>
      <x:c r="O1314" t="str">
        <x:v>Software/configuration</x:v>
      </x:c>
      <x:c r="P1314" s="31" t="b">
        <x:v>0</x:v>
      </x:c>
      <x:c r="Q1314" t="str"/>
    </x:row>
    <x:row r="1315">
      <x:c r="A1315" t="str">
        <x:v>MNT-0001314</x:v>
      </x:c>
      <x:c r="B1315" t="str">
        <x:v>DEV-00328</x:v>
      </x:c>
      <x:c r="C1315" s="28" t="n">
        <x:v>46110</x:v>
      </x:c>
      <x:c r="D1315" t="str">
        <x:v>Calibration</x:v>
      </x:c>
      <x:c r="E1315" t="str">
        <x:v>CAL-00</x:v>
      </x:c>
      <x:c r="F1315" t="str">
        <x:v>Routine/Planned</x:v>
      </x:c>
      <x:c r="G1315" t="str">
        <x:v>planned activity</x:v>
      </x:c>
      <x:c r="H1315" t="str">
        <x:v>None</x:v>
      </x:c>
      <x:c r="I1315" t="str">
        <x:v>None</x:v>
      </x:c>
      <x:c r="J1315" t="n">
        <x:v>1</x:v>
      </x:c>
      <x:c r="K1315" t="n">
        <x:v>0.4</x:v>
      </x:c>
      <x:c r="L1315" s="30" t="n">
        <x:v>72</x:v>
      </x:c>
      <x:c r="M1315" s="31" t="b">
        <x:v>0</x:v>
      </x:c>
      <x:c r="N1315" s="31" t="b">
        <x:v>0</x:v>
      </x:c>
      <x:c r="O1315" t="str">
        <x:v>Planned maintenance</x:v>
      </x:c>
      <x:c r="P1315" s="31" t="b">
        <x:v>0</x:v>
      </x:c>
      <x:c r="Q1315" t="str"/>
    </x:row>
    <x:row r="1316">
      <x:c r="A1316" t="str">
        <x:v>MNT-0001315</x:v>
      </x:c>
      <x:c r="B1316" t="str">
        <x:v>DEV-00329</x:v>
      </x:c>
      <x:c r="C1316" s="28" t="n">
        <x:v>45571</x:v>
      </x:c>
      <x:c r="D1316" t="str">
        <x:v>Preventive Maintenance</x:v>
      </x:c>
      <x:c r="E1316" t="str">
        <x:v>PM-00</x:v>
      </x:c>
      <x:c r="F1316" t="str">
        <x:v>Routine/Planned</x:v>
      </x:c>
      <x:c r="G1316" t="str">
        <x:v>planned activity</x:v>
      </x:c>
      <x:c r="H1316" t="str">
        <x:v>None</x:v>
      </x:c>
      <x:c r="I1316" t="str">
        <x:v>None</x:v>
      </x:c>
      <x:c r="J1316" t="n">
        <x:v>1</x:v>
      </x:c>
      <x:c r="K1316" t="n">
        <x:v>2</x:v>
      </x:c>
      <x:c r="L1316" s="30" t="n">
        <x:v>72</x:v>
      </x:c>
      <x:c r="M1316" s="31" t="b">
        <x:v>0</x:v>
      </x:c>
      <x:c r="N1316" s="31" t="b">
        <x:v>0</x:v>
      </x:c>
      <x:c r="O1316" t="str">
        <x:v>Planned maintenance</x:v>
      </x:c>
      <x:c r="P1316" s="31" t="b">
        <x:v>0</x:v>
      </x:c>
      <x:c r="Q1316" t="str"/>
    </x:row>
    <x:row r="1317">
      <x:c r="A1317" t="str">
        <x:v>MNT-0001316</x:v>
      </x:c>
      <x:c r="B1317" t="str">
        <x:v>DEV-00329</x:v>
      </x:c>
      <x:c r="C1317" s="28" t="n">
        <x:v>45930</x:v>
      </x:c>
      <x:c r="D1317" t="str">
        <x:v>Corrective Repair</x:v>
      </x:c>
      <x:c r="E1317" t="str">
        <x:v>SNS-02</x:v>
      </x:c>
      <x:c r="F1317" t="str">
        <x:v>Sensor/Measurement</x:v>
      </x:c>
      <x:c r="G1317" t="str">
        <x:v>measurement or sensor drift</x:v>
      </x:c>
      <x:c r="H1317" t="str">
        <x:v>Moderate</x:v>
      </x:c>
      <x:c r="I1317" t="str">
        <x:v>Cable/lead</x:v>
      </x:c>
      <x:c r="J1317" t="n">
        <x:v>0.4</x:v>
      </x:c>
      <x:c r="K1317" t="n">
        <x:v>7.8</x:v>
      </x:c>
      <x:c r="L1317" s="30" t="n">
        <x:v>621.93</x:v>
      </x:c>
      <x:c r="M1317" s="31" t="b">
        <x:v>1</x:v>
      </x:c>
      <x:c r="N1317" s="31" t="b">
        <x:v>0</x:v>
      </x:c>
      <x:c r="O1317" t="str">
        <x:v>Component wear</x:v>
      </x:c>
      <x:c r="P1317" s="31" t="b">
        <x:v>0</x:v>
      </x:c>
      <x:c r="Q1317" t="str"/>
    </x:row>
    <x:row r="1318">
      <x:c r="A1318" t="str">
        <x:v>MNT-0001317</x:v>
      </x:c>
      <x:c r="B1318" t="str">
        <x:v>DEV-00329</x:v>
      </x:c>
      <x:c r="C1318" s="28" t="n">
        <x:v>45943</x:v>
      </x:c>
      <x:c r="D1318" t="str">
        <x:v>Preventive Maintenance</x:v>
      </x:c>
      <x:c r="E1318" t="str">
        <x:v>PM-00</x:v>
      </x:c>
      <x:c r="F1318" t="str">
        <x:v>Routine/Planned</x:v>
      </x:c>
      <x:c r="G1318" t="str">
        <x:v>planned activity</x:v>
      </x:c>
      <x:c r="H1318" t="str">
        <x:v>None</x:v>
      </x:c>
      <x:c r="I1318" t="str">
        <x:v>None</x:v>
      </x:c>
      <x:c r="J1318" t="n">
        <x:v>1.1</x:v>
      </x:c>
      <x:c r="K1318" t="n">
        <x:v>1.3</x:v>
      </x:c>
      <x:c r="L1318" s="30" t="n">
        <x:v>79.2</x:v>
      </x:c>
      <x:c r="M1318" s="31" t="b">
        <x:v>1</x:v>
      </x:c>
      <x:c r="N1318" s="31" t="b">
        <x:v>0</x:v>
      </x:c>
      <x:c r="O1318" t="str">
        <x:v>Planned maintenance</x:v>
      </x:c>
      <x:c r="P1318" s="31" t="b">
        <x:v>0</x:v>
      </x:c>
      <x:c r="Q1318" t="str"/>
    </x:row>
    <x:row r="1319">
      <x:c r="A1319" t="str">
        <x:v>MNT-0001318</x:v>
      </x:c>
      <x:c r="B1319" t="str">
        <x:v>DEV-00329</x:v>
      </x:c>
      <x:c r="C1319" s="28" t="n">
        <x:v>46160</x:v>
      </x:c>
      <x:c r="D1319" t="str">
        <x:v>Corrective Repair</x:v>
      </x:c>
      <x:c r="E1319" t="str">
        <x:v>ALM-01</x:v>
      </x:c>
      <x:c r="F1319" t="str">
        <x:v>Alarm/Display</x:v>
      </x:c>
      <x:c r="G1319" t="str">
        <x:v>alarm or display irregularity</x:v>
      </x:c>
      <x:c r="H1319" t="str">
        <x:v>Minor</x:v>
      </x:c>
      <x:c r="I1319" t="str">
        <x:v>Power supply</x:v>
      </x:c>
      <x:c r="J1319" t="n">
        <x:v>1.1</x:v>
      </x:c>
      <x:c r="K1319" t="n">
        <x:v>19.7</x:v>
      </x:c>
      <x:c r="L1319" s="30" t="n">
        <x:v>537.69</x:v>
      </x:c>
      <x:c r="M1319" s="31" t="b">
        <x:v>1</x:v>
      </x:c>
      <x:c r="N1319" s="31" t="b">
        <x:v>0</x:v>
      </x:c>
      <x:c r="O1319" t="str">
        <x:v>Accessory failure</x:v>
      </x:c>
      <x:c r="P1319" s="31" t="b">
        <x:v>0</x:v>
      </x:c>
      <x:c r="Q1319" t="str"/>
    </x:row>
    <x:row r="1320">
      <x:c r="A1320" t="str">
        <x:v>MNT-0001319</x:v>
      </x:c>
      <x:c r="B1320" t="str">
        <x:v>DEV-00330</x:v>
      </x:c>
      <x:c r="C1320" s="28" t="n">
        <x:v>45324</x:v>
      </x:c>
      <x:c r="D1320" t="str">
        <x:v>Corrective Repair</x:v>
      </x:c>
      <x:c r="E1320" t="str">
        <x:v>MEC-04</x:v>
      </x:c>
      <x:c r="F1320" t="str">
        <x:v>Mechanical</x:v>
      </x:c>
      <x:c r="G1320" t="str">
        <x:v>mechanical wear or connector issue</x:v>
      </x:c>
      <x:c r="H1320" t="str">
        <x:v>Minor</x:v>
      </x:c>
      <x:c r="I1320" t="str">
        <x:v>None</x:v>
      </x:c>
      <x:c r="J1320" t="n">
        <x:v>1.2</x:v>
      </x:c>
      <x:c r="K1320" t="n">
        <x:v>6.7</x:v>
      </x:c>
      <x:c r="L1320" s="30" t="n">
        <x:v>86.4</x:v>
      </x:c>
      <x:c r="M1320" s="31" t="b">
        <x:v>1</x:v>
      </x:c>
      <x:c r="N1320" s="31" t="b">
        <x:v>0</x:v>
      </x:c>
      <x:c r="O1320" t="str">
        <x:v>Battery ageing</x:v>
      </x:c>
      <x:c r="P1320" s="31" t="b">
        <x:v>0</x:v>
      </x:c>
      <x:c r="Q1320" t="str"/>
    </x:row>
    <x:row r="1321">
      <x:c r="A1321" t="str">
        <x:v>MNT-0001320</x:v>
      </x:c>
      <x:c r="B1321" t="str">
        <x:v>DEV-00330</x:v>
      </x:c>
      <x:c r="C1321" s="28" t="n">
        <x:v>45355</x:v>
      </x:c>
      <x:c r="D1321" t="str">
        <x:v>Preventive Maintenance</x:v>
      </x:c>
      <x:c r="E1321" t="str">
        <x:v>PM-00</x:v>
      </x:c>
      <x:c r="F1321" t="str">
        <x:v>Routine/Planned</x:v>
      </x:c>
      <x:c r="G1321" t="str">
        <x:v>planned activity</x:v>
      </x:c>
      <x:c r="H1321" t="str">
        <x:v>None</x:v>
      </x:c>
      <x:c r="I1321" t="str">
        <x:v>None</x:v>
      </x:c>
      <x:c r="J1321" t="n">
        <x:v>0.9</x:v>
      </x:c>
      <x:c r="K1321" t="n">
        <x:v>1.2</x:v>
      </x:c>
      <x:c r="L1321" s="30" t="n">
        <x:v>64.8</x:v>
      </x:c>
      <x:c r="M1321" s="31" t="b">
        <x:v>1</x:v>
      </x:c>
      <x:c r="N1321" s="31" t="b">
        <x:v>0</x:v>
      </x:c>
      <x:c r="O1321" t="str">
        <x:v>Planned maintenance</x:v>
      </x:c>
      <x:c r="P1321" s="31" t="b">
        <x:v>0</x:v>
      </x:c>
      <x:c r="Q1321" t="str"/>
    </x:row>
    <x:row r="1322">
      <x:c r="A1322" t="str">
        <x:v>MNT-0001321</x:v>
      </x:c>
      <x:c r="B1322" t="str">
        <x:v>DEV-00330</x:v>
      </x:c>
      <x:c r="C1322" s="28" t="n">
        <x:v>46201</x:v>
      </x:c>
      <x:c r="D1322" t="str">
        <x:v>Preventive Maintenance</x:v>
      </x:c>
      <x:c r="E1322" t="str">
        <x:v>PM-00</x:v>
      </x:c>
      <x:c r="F1322" t="str">
        <x:v>Routine/Planned</x:v>
      </x:c>
      <x:c r="G1322" t="str">
        <x:v>planned activity</x:v>
      </x:c>
      <x:c r="H1322" t="str">
        <x:v>None</x:v>
      </x:c>
      <x:c r="I1322" t="str">
        <x:v>None</x:v>
      </x:c>
      <x:c r="J1322" t="n">
        <x:v>1.3</x:v>
      </x:c>
      <x:c r="K1322" t="n">
        <x:v>0.8</x:v>
      </x:c>
      <x:c r="L1322" s="30" t="n">
        <x:v>93.6</x:v>
      </x:c>
      <x:c r="M1322" s="31" t="b">
        <x:v>0</x:v>
      </x:c>
      <x:c r="N1322" s="31" t="b">
        <x:v>0</x:v>
      </x:c>
      <x:c r="O1322" t="str">
        <x:v>Planned maintenance</x:v>
      </x:c>
      <x:c r="P1322" s="31" t="b">
        <x:v>0</x:v>
      </x:c>
      <x:c r="Q1322" t="str"/>
    </x:row>
    <x:row r="1323">
      <x:c r="A1323" t="str">
        <x:v>MNT-0001322</x:v>
      </x:c>
      <x:c r="B1323" t="str">
        <x:v>DEV-00330</x:v>
      </x:c>
      <x:c r="C1323" s="28" t="n">
        <x:v>46220</x:v>
      </x:c>
      <x:c r="D1323" t="str">
        <x:v>Corrective Repair</x:v>
      </x:c>
      <x:c r="E1323" t="str">
        <x:v>COM-02</x:v>
      </x:c>
      <x:c r="F1323" t="str">
        <x:v>Network/Connectivity</x:v>
      </x:c>
      <x:c r="G1323" t="str">
        <x:v>network communication interruption</x:v>
      </x:c>
      <x:c r="H1323" t="str">
        <x:v>Major</x:v>
      </x:c>
      <x:c r="I1323" t="str">
        <x:v>Sensor module</x:v>
      </x:c>
      <x:c r="J1323" t="n">
        <x:v>2.9</x:v>
      </x:c>
      <x:c r="K1323" t="n">
        <x:v>16.9</x:v>
      </x:c>
      <x:c r="L1323" s="30" t="n">
        <x:v>958.27</x:v>
      </x:c>
      <x:c r="M1323" s="31" t="b">
        <x:v>0</x:v>
      </x:c>
      <x:c r="N1323" s="31" t="b">
        <x:v>0</x:v>
      </x:c>
      <x:c r="O1323" t="str">
        <x:v>User/environment interaction</x:v>
      </x:c>
      <x:c r="P1323" s="31" t="b">
        <x:v>0</x:v>
      </x:c>
      <x:c r="Q1323" t="str"/>
    </x:row>
    <x:row r="1324">
      <x:c r="A1324" t="str">
        <x:v>MNT-0001323</x:v>
      </x:c>
      <x:c r="B1324" t="str">
        <x:v>DEV-00331</x:v>
      </x:c>
      <x:c r="C1324" s="28" t="n">
        <x:v>45376</x:v>
      </x:c>
      <x:c r="D1324" t="str">
        <x:v>Preventive Maintenance</x:v>
      </x:c>
      <x:c r="E1324" t="str">
        <x:v>PM-00</x:v>
      </x:c>
      <x:c r="F1324" t="str">
        <x:v>Routine/Planned</x:v>
      </x:c>
      <x:c r="G1324" t="str">
        <x:v>planned activity</x:v>
      </x:c>
      <x:c r="H1324" t="str">
        <x:v>None</x:v>
      </x:c>
      <x:c r="I1324" t="str">
        <x:v>None</x:v>
      </x:c>
      <x:c r="J1324" t="n">
        <x:v>1</x:v>
      </x:c>
      <x:c r="K1324" t="n">
        <x:v>1.4</x:v>
      </x:c>
      <x:c r="L1324" s="30" t="n">
        <x:v>72</x:v>
      </x:c>
      <x:c r="M1324" s="31" t="b">
        <x:v>1</x:v>
      </x:c>
      <x:c r="N1324" s="31" t="b">
        <x:v>0</x:v>
      </x:c>
      <x:c r="O1324" t="str">
        <x:v>Planned maintenance</x:v>
      </x:c>
      <x:c r="P1324" s="31" t="b">
        <x:v>0</x:v>
      </x:c>
      <x:c r="Q1324" t="str"/>
    </x:row>
    <x:row r="1325">
      <x:c r="A1325" t="str">
        <x:v>MNT-0001324</x:v>
      </x:c>
      <x:c r="B1325" t="str">
        <x:v>DEV-00331</x:v>
      </x:c>
      <x:c r="C1325" s="28" t="n">
        <x:v>45415</x:v>
      </x:c>
      <x:c r="D1325" t="str">
        <x:v>Preventive Maintenance</x:v>
      </x:c>
      <x:c r="E1325" t="str">
        <x:v>PM-00</x:v>
      </x:c>
      <x:c r="F1325" t="str">
        <x:v>Routine/Planned</x:v>
      </x:c>
      <x:c r="G1325" t="str">
        <x:v>planned activity</x:v>
      </x:c>
      <x:c r="H1325" t="str">
        <x:v>None</x:v>
      </x:c>
      <x:c r="I1325" t="str">
        <x:v>None</x:v>
      </x:c>
      <x:c r="J1325" t="n">
        <x:v>0.8</x:v>
      </x:c>
      <x:c r="K1325" t="n">
        <x:v>2</x:v>
      </x:c>
      <x:c r="L1325" s="30" t="n">
        <x:v>57.6</x:v>
      </x:c>
      <x:c r="M1325" s="31" t="b">
        <x:v>1</x:v>
      </x:c>
      <x:c r="N1325" s="31" t="b">
        <x:v>0</x:v>
      </x:c>
      <x:c r="O1325" t="str">
        <x:v>Planned maintenance</x:v>
      </x:c>
      <x:c r="P1325" s="31" t="b">
        <x:v>0</x:v>
      </x:c>
      <x:c r="Q1325" t="str"/>
    </x:row>
    <x:row r="1326">
      <x:c r="A1326" t="str">
        <x:v>MNT-0001325</x:v>
      </x:c>
      <x:c r="B1326" t="str">
        <x:v>DEV-00331</x:v>
      </x:c>
      <x:c r="C1326" s="28" t="n">
        <x:v>45536</x:v>
      </x:c>
      <x:c r="D1326" t="str">
        <x:v>Preventive Maintenance</x:v>
      </x:c>
      <x:c r="E1326" t="str">
        <x:v>PM-00</x:v>
      </x:c>
      <x:c r="F1326" t="str">
        <x:v>Routine/Planned</x:v>
      </x:c>
      <x:c r="G1326" t="str">
        <x:v>planned activity</x:v>
      </x:c>
      <x:c r="H1326" t="str">
        <x:v>None</x:v>
      </x:c>
      <x:c r="I1326" t="str">
        <x:v>None</x:v>
      </x:c>
      <x:c r="J1326" t="n">
        <x:v>0.5</x:v>
      </x:c>
      <x:c r="K1326" t="n">
        <x:v>1.7</x:v>
      </x:c>
      <x:c r="L1326" s="30" t="n">
        <x:v>36</x:v>
      </x:c>
      <x:c r="M1326" s="31" t="b">
        <x:v>1</x:v>
      </x:c>
      <x:c r="N1326" s="31" t="b">
        <x:v>0</x:v>
      </x:c>
      <x:c r="O1326" t="str">
        <x:v>Planned maintenance</x:v>
      </x:c>
      <x:c r="P1326" s="31" t="b">
        <x:v>0</x:v>
      </x:c>
      <x:c r="Q1326" t="str"/>
    </x:row>
    <x:row r="1327">
      <x:c r="A1327" t="str">
        <x:v>MNT-0001326</x:v>
      </x:c>
      <x:c r="B1327" t="str">
        <x:v>DEV-00331</x:v>
      </x:c>
      <x:c r="C1327" s="28" t="n">
        <x:v>45777</x:v>
      </x:c>
      <x:c r="D1327" t="str">
        <x:v>Corrective Repair</x:v>
      </x:c>
      <x:c r="E1327" t="str">
        <x:v>ALM-01</x:v>
      </x:c>
      <x:c r="F1327" t="str">
        <x:v>Alarm/Display</x:v>
      </x:c>
      <x:c r="G1327" t="str">
        <x:v>alarm or display irregularity</x:v>
      </x:c>
      <x:c r="H1327" t="str">
        <x:v>Minor</x:v>
      </x:c>
      <x:c r="I1327" t="str">
        <x:v>None</x:v>
      </x:c>
      <x:c r="J1327" t="n">
        <x:v>1.7</x:v>
      </x:c>
      <x:c r="K1327" t="n">
        <x:v>0.6</x:v>
      </x:c>
      <x:c r="L1327" s="30" t="n">
        <x:v>122.4</x:v>
      </x:c>
      <x:c r="M1327" s="31" t="b">
        <x:v>1</x:v>
      </x:c>
      <x:c r="N1327" s="31" t="b">
        <x:v>0</x:v>
      </x:c>
      <x:c r="O1327" t="str">
        <x:v>Accessory failure</x:v>
      </x:c>
      <x:c r="P1327" s="31" t="b">
        <x:v>0</x:v>
      </x:c>
      <x:c r="Q1327" t="str"/>
    </x:row>
    <x:row r="1328">
      <x:c r="A1328" t="str">
        <x:v>MNT-0001327</x:v>
      </x:c>
      <x:c r="B1328" t="str">
        <x:v>DEV-00332</x:v>
      </x:c>
      <x:c r="C1328" s="28" t="n">
        <x:v>45539</x:v>
      </x:c>
      <x:c r="D1328" t="str">
        <x:v>Preventive Maintenance</x:v>
      </x:c>
      <x:c r="E1328" t="str">
        <x:v>PM-00</x:v>
      </x:c>
      <x:c r="F1328" t="str">
        <x:v>Routine/Planned</x:v>
      </x:c>
      <x:c r="G1328" t="str">
        <x:v>planned activity</x:v>
      </x:c>
      <x:c r="H1328" t="str">
        <x:v>None</x:v>
      </x:c>
      <x:c r="I1328" t="str">
        <x:v>None</x:v>
      </x:c>
      <x:c r="J1328" t="n">
        <x:v>0.9</x:v>
      </x:c>
      <x:c r="K1328" t="n">
        <x:v>1.9</x:v>
      </x:c>
      <x:c r="L1328" s="30" t="n">
        <x:v>64.8</x:v>
      </x:c>
      <x:c r="M1328" s="31" t="b">
        <x:v>0</x:v>
      </x:c>
      <x:c r="N1328" s="31" t="b">
        <x:v>0</x:v>
      </x:c>
      <x:c r="O1328" t="str">
        <x:v>Planned maintenance</x:v>
      </x:c>
      <x:c r="P1328" s="31" t="b">
        <x:v>0</x:v>
      </x:c>
      <x:c r="Q1328" t="str"/>
    </x:row>
    <x:row r="1329">
      <x:c r="A1329" t="str">
        <x:v>MNT-0001328</x:v>
      </x:c>
      <x:c r="B1329" t="str">
        <x:v>DEV-00332</x:v>
      </x:c>
      <x:c r="C1329" s="28" t="n">
        <x:v>45756</x:v>
      </x:c>
      <x:c r="D1329" t="str">
        <x:v>Preventive Maintenance</x:v>
      </x:c>
      <x:c r="E1329" t="str">
        <x:v>PM-00</x:v>
      </x:c>
      <x:c r="F1329" t="str">
        <x:v>Routine/Planned</x:v>
      </x:c>
      <x:c r="G1329" t="str">
        <x:v>planned activity</x:v>
      </x:c>
      <x:c r="H1329" t="str">
        <x:v>None</x:v>
      </x:c>
      <x:c r="I1329" t="str">
        <x:v>None</x:v>
      </x:c>
      <x:c r="J1329" t="n">
        <x:v>1</x:v>
      </x:c>
      <x:c r="K1329" t="n">
        <x:v>0.6</x:v>
      </x:c>
      <x:c r="L1329" s="30" t="n">
        <x:v>72</x:v>
      </x:c>
      <x:c r="M1329" s="31" t="b">
        <x:v>0</x:v>
      </x:c>
      <x:c r="N1329" s="31" t="b">
        <x:v>0</x:v>
      </x:c>
      <x:c r="O1329" t="str">
        <x:v>Planned maintenance</x:v>
      </x:c>
      <x:c r="P1329" s="31" t="b">
        <x:v>0</x:v>
      </x:c>
      <x:c r="Q1329" t="str"/>
    </x:row>
    <x:row r="1330">
      <x:c r="A1330" t="str">
        <x:v>MNT-0001329</x:v>
      </x:c>
      <x:c r="B1330" t="str">
        <x:v>DEV-00332</x:v>
      </x:c>
      <x:c r="C1330" s="28" t="n">
        <x:v>45841</x:v>
      </x:c>
      <x:c r="D1330" t="str">
        <x:v>Corrective Repair</x:v>
      </x:c>
      <x:c r="E1330" t="str">
        <x:v>BAT-01</x:v>
      </x:c>
      <x:c r="F1330" t="str">
        <x:v>Power/Battery</x:v>
      </x:c>
      <x:c r="G1330" t="str">
        <x:v>battery or power issue</x:v>
      </x:c>
      <x:c r="H1330" t="str">
        <x:v>Minor</x:v>
      </x:c>
      <x:c r="I1330" t="str">
        <x:v>None</x:v>
      </x:c>
      <x:c r="J1330" t="n">
        <x:v>0.7</x:v>
      </x:c>
      <x:c r="K1330" t="n">
        <x:v>12.7</x:v>
      </x:c>
      <x:c r="L1330" s="30" t="n">
        <x:v>50.4</x:v>
      </x:c>
      <x:c r="M1330" s="31" t="b">
        <x:v>1</x:v>
      </x:c>
      <x:c r="N1330" s="31" t="b">
        <x:v>0</x:v>
      </x:c>
      <x:c r="O1330" t="str">
        <x:v>User/environment interaction</x:v>
      </x:c>
      <x:c r="P1330" s="31" t="b">
        <x:v>0</x:v>
      </x:c>
      <x:c r="Q1330" t="str"/>
    </x:row>
    <x:row r="1331">
      <x:c r="A1331" t="str">
        <x:v>MNT-0001330</x:v>
      </x:c>
      <x:c r="B1331" t="str">
        <x:v>DEV-00333</x:v>
      </x:c>
      <x:c r="C1331" s="28" t="n">
        <x:v>45810</x:v>
      </x:c>
      <x:c r="D1331" t="str">
        <x:v>Preventive Maintenance</x:v>
      </x:c>
      <x:c r="E1331" t="str">
        <x:v>PM-00</x:v>
      </x:c>
      <x:c r="F1331" t="str">
        <x:v>Routine/Planned</x:v>
      </x:c>
      <x:c r="G1331" t="str">
        <x:v>planned activity</x:v>
      </x:c>
      <x:c r="H1331" t="str">
        <x:v>None</x:v>
      </x:c>
      <x:c r="I1331" t="str">
        <x:v>None</x:v>
      </x:c>
      <x:c r="J1331" t="n">
        <x:v>0.5</x:v>
      </x:c>
      <x:c r="K1331" t="n">
        <x:v>0.6</x:v>
      </x:c>
      <x:c r="L1331" s="30" t="n">
        <x:v>36</x:v>
      </x:c>
      <x:c r="M1331" s="31" t="b">
        <x:v>0</x:v>
      </x:c>
      <x:c r="N1331" s="31" t="b">
        <x:v>0</x:v>
      </x:c>
      <x:c r="O1331" t="str">
        <x:v>Planned maintenance</x:v>
      </x:c>
      <x:c r="P1331" s="31" t="b">
        <x:v>0</x:v>
      </x:c>
      <x:c r="Q1331" t="str"/>
    </x:row>
    <x:row r="1332">
      <x:c r="A1332" t="str">
        <x:v>MNT-0001331</x:v>
      </x:c>
      <x:c r="B1332" t="str">
        <x:v>DEV-00333</x:v>
      </x:c>
      <x:c r="C1332" s="28" t="n">
        <x:v>46007</x:v>
      </x:c>
      <x:c r="D1332" t="str">
        <x:v>Preventive Maintenance</x:v>
      </x:c>
      <x:c r="E1332" t="str">
        <x:v>PM-00</x:v>
      </x:c>
      <x:c r="F1332" t="str">
        <x:v>Routine/Planned</x:v>
      </x:c>
      <x:c r="G1332" t="str">
        <x:v>planned activity</x:v>
      </x:c>
      <x:c r="H1332" t="str">
        <x:v>None</x:v>
      </x:c>
      <x:c r="I1332" t="str">
        <x:v>None</x:v>
      </x:c>
      <x:c r="J1332" t="n">
        <x:v>1.2</x:v>
      </x:c>
      <x:c r="K1332" t="n">
        <x:v>1.3</x:v>
      </x:c>
      <x:c r="L1332" s="30" t="n">
        <x:v>86.4</x:v>
      </x:c>
      <x:c r="M1332" s="31" t="b">
        <x:v>1</x:v>
      </x:c>
      <x:c r="N1332" s="31" t="b">
        <x:v>0</x:v>
      </x:c>
      <x:c r="O1332" t="str">
        <x:v>Planned maintenance</x:v>
      </x:c>
      <x:c r="P1332" s="31" t="b">
        <x:v>0</x:v>
      </x:c>
      <x:c r="Q1332" t="str"/>
    </x:row>
    <x:row r="1333">
      <x:c r="A1333" t="str">
        <x:v>MNT-0001332</x:v>
      </x:c>
      <x:c r="B1333" t="str">
        <x:v>DEV-00333</x:v>
      </x:c>
      <x:c r="C1333" s="28" t="n">
        <x:v>46022</x:v>
      </x:c>
      <x:c r="D1333" t="str">
        <x:v>Corrective Repair</x:v>
      </x:c>
      <x:c r="E1333" t="str">
        <x:v>CON-02</x:v>
      </x:c>
      <x:c r="F1333" t="str">
        <x:v>Accessory/Consumable</x:v>
      </x:c>
      <x:c r="G1333" t="str">
        <x:v>accessory or consumable interface issue</x:v>
      </x:c>
      <x:c r="H1333" t="str">
        <x:v>Minor</x:v>
      </x:c>
      <x:c r="I1333" t="str">
        <x:v>None</x:v>
      </x:c>
      <x:c r="J1333" t="n">
        <x:v>0.6</x:v>
      </x:c>
      <x:c r="K1333" t="n">
        <x:v>9.5</x:v>
      </x:c>
      <x:c r="L1333" s="30" t="n">
        <x:v>43.2</x:v>
      </x:c>
      <x:c r="M1333" s="31" t="b">
        <x:v>1</x:v>
      </x:c>
      <x:c r="N1333" s="31" t="b">
        <x:v>0</x:v>
      </x:c>
      <x:c r="O1333" t="str">
        <x:v>Component wear</x:v>
      </x:c>
      <x:c r="P1333" s="31" t="b">
        <x:v>0</x:v>
      </x:c>
      <x:c r="Q1333" t="str"/>
    </x:row>
    <x:row r="1334">
      <x:c r="A1334" t="str">
        <x:v>MNT-0001333</x:v>
      </x:c>
      <x:c r="B1334" t="str">
        <x:v>DEV-00333</x:v>
      </x:c>
      <x:c r="C1334" s="28" t="n">
        <x:v>46136</x:v>
      </x:c>
      <x:c r="D1334" t="str">
        <x:v>Preventive Maintenance</x:v>
      </x:c>
      <x:c r="E1334" t="str">
        <x:v>PM-00</x:v>
      </x:c>
      <x:c r="F1334" t="str">
        <x:v>Routine/Planned</x:v>
      </x:c>
      <x:c r="G1334" t="str">
        <x:v>planned activity</x:v>
      </x:c>
      <x:c r="H1334" t="str">
        <x:v>None</x:v>
      </x:c>
      <x:c r="I1334" t="str">
        <x:v>None</x:v>
      </x:c>
      <x:c r="J1334" t="n">
        <x:v>1.1</x:v>
      </x:c>
      <x:c r="K1334" t="n">
        <x:v>2.9</x:v>
      </x:c>
      <x:c r="L1334" s="30" t="n">
        <x:v>79.2</x:v>
      </x:c>
      <x:c r="M1334" s="31" t="b">
        <x:v>1</x:v>
      </x:c>
      <x:c r="N1334" s="31" t="b">
        <x:v>0</x:v>
      </x:c>
      <x:c r="O1334" t="str">
        <x:v>Planned maintenance</x:v>
      </x:c>
      <x:c r="P1334" s="31" t="b">
        <x:v>0</x:v>
      </x:c>
      <x:c r="Q1334" t="str"/>
    </x:row>
    <x:row r="1335">
      <x:c r="A1335" t="str">
        <x:v>MNT-0001334</x:v>
      </x:c>
      <x:c r="B1335" t="str">
        <x:v>DEV-00334</x:v>
      </x:c>
      <x:c r="C1335" s="28" t="n">
        <x:v>45336</x:v>
      </x:c>
      <x:c r="D1335" t="str">
        <x:v>Preventive Maintenance</x:v>
      </x:c>
      <x:c r="E1335" t="str">
        <x:v>PM-00</x:v>
      </x:c>
      <x:c r="F1335" t="str">
        <x:v>Routine/Planned</x:v>
      </x:c>
      <x:c r="G1335" t="str">
        <x:v>planned activity</x:v>
      </x:c>
      <x:c r="H1335" t="str">
        <x:v>None</x:v>
      </x:c>
      <x:c r="I1335" t="str">
        <x:v>None</x:v>
      </x:c>
      <x:c r="J1335" t="n">
        <x:v>1.1</x:v>
      </x:c>
      <x:c r="K1335" t="n">
        <x:v>1.9</x:v>
      </x:c>
      <x:c r="L1335" s="30" t="n">
        <x:v>79.2</x:v>
      </x:c>
      <x:c r="M1335" s="31" t="b">
        <x:v>1</x:v>
      </x:c>
      <x:c r="N1335" s="31" t="b">
        <x:v>0</x:v>
      </x:c>
      <x:c r="O1335" t="str">
        <x:v>Planned maintenance</x:v>
      </x:c>
      <x:c r="P1335" s="31" t="b">
        <x:v>0</x:v>
      </x:c>
      <x:c r="Q1335" t="str"/>
    </x:row>
    <x:row r="1336">
      <x:c r="A1336" t="str">
        <x:v>MNT-0001335</x:v>
      </x:c>
      <x:c r="B1336" t="str">
        <x:v>DEV-00334</x:v>
      </x:c>
      <x:c r="C1336" s="28" t="n">
        <x:v>45496</x:v>
      </x:c>
      <x:c r="D1336" t="str">
        <x:v>Preventive Maintenance</x:v>
      </x:c>
      <x:c r="E1336" t="str">
        <x:v>PM-00</x:v>
      </x:c>
      <x:c r="F1336" t="str">
        <x:v>Routine/Planned</x:v>
      </x:c>
      <x:c r="G1336" t="str">
        <x:v>planned activity</x:v>
      </x:c>
      <x:c r="H1336" t="str">
        <x:v>None</x:v>
      </x:c>
      <x:c r="I1336" t="str">
        <x:v>None</x:v>
      </x:c>
      <x:c r="J1336" t="n">
        <x:v>1.2</x:v>
      </x:c>
      <x:c r="K1336" t="n">
        <x:v>2.7</x:v>
      </x:c>
      <x:c r="L1336" s="30" t="n">
        <x:v>86.4</x:v>
      </x:c>
      <x:c r="M1336" s="31" t="b">
        <x:v>0</x:v>
      </x:c>
      <x:c r="N1336" s="31" t="b">
        <x:v>0</x:v>
      </x:c>
      <x:c r="O1336" t="str">
        <x:v>Planned maintenance</x:v>
      </x:c>
      <x:c r="P1336" s="31" t="b">
        <x:v>0</x:v>
      </x:c>
      <x:c r="Q1336" t="str"/>
    </x:row>
    <x:row r="1337">
      <x:c r="A1337" t="str">
        <x:v>MNT-0001336</x:v>
      </x:c>
      <x:c r="B1337" t="str">
        <x:v>DEV-00334</x:v>
      </x:c>
      <x:c r="C1337" s="28" t="n">
        <x:v>45645</x:v>
      </x:c>
      <x:c r="D1337" t="str">
        <x:v>Preventive Maintenance</x:v>
      </x:c>
      <x:c r="E1337" t="str">
        <x:v>PM-00</x:v>
      </x:c>
      <x:c r="F1337" t="str">
        <x:v>Routine/Planned</x:v>
      </x:c>
      <x:c r="G1337" t="str">
        <x:v>planned activity</x:v>
      </x:c>
      <x:c r="H1337" t="str">
        <x:v>None</x:v>
      </x:c>
      <x:c r="I1337" t="str">
        <x:v>None</x:v>
      </x:c>
      <x:c r="J1337" t="n">
        <x:v>1.2</x:v>
      </x:c>
      <x:c r="K1337" t="n">
        <x:v>1.8</x:v>
      </x:c>
      <x:c r="L1337" s="30" t="n">
        <x:v>86.4</x:v>
      </x:c>
      <x:c r="M1337" s="31" t="b">
        <x:v>1</x:v>
      </x:c>
      <x:c r="N1337" s="31" t="b">
        <x:v>0</x:v>
      </x:c>
      <x:c r="O1337" t="str">
        <x:v>Planned maintenance</x:v>
      </x:c>
      <x:c r="P1337" s="31" t="b">
        <x:v>0</x:v>
      </x:c>
      <x:c r="Q1337" t="str"/>
    </x:row>
    <x:row r="1338">
      <x:c r="A1338" t="str">
        <x:v>MNT-0001337</x:v>
      </x:c>
      <x:c r="B1338" t="str">
        <x:v>DEV-00334</x:v>
      </x:c>
      <x:c r="C1338" s="28" t="n">
        <x:v>45653</x:v>
      </x:c>
      <x:c r="D1338" t="str">
        <x:v>Corrective Repair</x:v>
      </x:c>
      <x:c r="E1338" t="str">
        <x:v>PWR-02</x:v>
      </x:c>
      <x:c r="F1338" t="str">
        <x:v>Power/Battery</x:v>
      </x:c>
      <x:c r="G1338" t="str">
        <x:v>battery or power issue</x:v>
      </x:c>
      <x:c r="H1338" t="str">
        <x:v>Moderate</x:v>
      </x:c>
      <x:c r="I1338" t="str">
        <x:v>None</x:v>
      </x:c>
      <x:c r="J1338" t="n">
        <x:v>3.3</x:v>
      </x:c>
      <x:c r="K1338" t="n">
        <x:v>11.9</x:v>
      </x:c>
      <x:c r="L1338" s="30" t="n">
        <x:v>237.6</x:v>
      </x:c>
      <x:c r="M1338" s="31" t="b">
        <x:v>1</x:v>
      </x:c>
      <x:c r="N1338" s="31" t="b">
        <x:v>0</x:v>
      </x:c>
      <x:c r="O1338" t="str">
        <x:v>User/environment interaction</x:v>
      </x:c>
      <x:c r="P1338" s="31" t="b">
        <x:v>0</x:v>
      </x:c>
      <x:c r="Q1338" t="str"/>
    </x:row>
    <x:row r="1339">
      <x:c r="A1339" t="str">
        <x:v>MNT-0001338</x:v>
      </x:c>
      <x:c r="B1339" t="str">
        <x:v>DEV-00334</x:v>
      </x:c>
      <x:c r="C1339" s="28" t="n">
        <x:v>45901</x:v>
      </x:c>
      <x:c r="D1339" t="str">
        <x:v>Corrective Repair</x:v>
      </x:c>
      <x:c r="E1339" t="str">
        <x:v>MEC-01</x:v>
      </x:c>
      <x:c r="F1339" t="str">
        <x:v>Mechanical</x:v>
      </x:c>
      <x:c r="G1339" t="str">
        <x:v>mechanical wear or connector issue</x:v>
      </x:c>
      <x:c r="H1339" t="str">
        <x:v>Major</x:v>
      </x:c>
      <x:c r="I1339" t="str">
        <x:v>Fan assembly</x:v>
      </x:c>
      <x:c r="J1339" t="n">
        <x:v>3.3</x:v>
      </x:c>
      <x:c r="K1339" t="n">
        <x:v>8.1</x:v>
      </x:c>
      <x:c r="L1339" s="30" t="n">
        <x:v>635.58</x:v>
      </x:c>
      <x:c r="M1339" s="31" t="b">
        <x:v>1</x:v>
      </x:c>
      <x:c r="N1339" s="31" t="b">
        <x:v>0</x:v>
      </x:c>
      <x:c r="O1339" t="str">
        <x:v>Calibration drift</x:v>
      </x:c>
      <x:c r="P1339" s="31" t="b">
        <x:v>0</x:v>
      </x:c>
      <x:c r="Q1339" t="str"/>
    </x:row>
    <x:row r="1340">
      <x:c r="A1340" t="str">
        <x:v>MNT-0001339</x:v>
      </x:c>
      <x:c r="B1340" t="str">
        <x:v>DEV-00334</x:v>
      </x:c>
      <x:c r="C1340" s="28" t="n">
        <x:v>45951</x:v>
      </x:c>
      <x:c r="D1340" t="str">
        <x:v>Corrective Repair</x:v>
      </x:c>
      <x:c r="E1340" t="str">
        <x:v>MEC-07</x:v>
      </x:c>
      <x:c r="F1340" t="str">
        <x:v>Mechanical</x:v>
      </x:c>
      <x:c r="G1340" t="str">
        <x:v>mechanical wear or connector issue</x:v>
      </x:c>
      <x:c r="H1340" t="str">
        <x:v>Moderate</x:v>
      </x:c>
      <x:c r="I1340" t="str">
        <x:v>Power supply</x:v>
      </x:c>
      <x:c r="J1340" t="n">
        <x:v>2.4</x:v>
      </x:c>
      <x:c r="K1340" t="n">
        <x:v>19.1</x:v>
      </x:c>
      <x:c r="L1340" s="30" t="n">
        <x:v>807.21</x:v>
      </x:c>
      <x:c r="M1340" s="31" t="b">
        <x:v>0</x:v>
      </x:c>
      <x:c r="N1340" s="31" t="b">
        <x:v>0</x:v>
      </x:c>
      <x:c r="O1340" t="str">
        <x:v>Network infrastructure</x:v>
      </x:c>
      <x:c r="P1340" s="31" t="b">
        <x:v>0</x:v>
      </x:c>
      <x:c r="Q1340" t="str"/>
    </x:row>
    <x:row r="1341">
      <x:c r="A1341" t="str">
        <x:v>MNT-0001340</x:v>
      </x:c>
      <x:c r="B1341" t="str">
        <x:v>DEV-00335</x:v>
      </x:c>
      <x:c r="C1341" s="28" t="n">
        <x:v>45839</x:v>
      </x:c>
      <x:c r="D1341" t="str">
        <x:v>Preventive Maintenance</x:v>
      </x:c>
      <x:c r="E1341" t="str">
        <x:v>PM-00</x:v>
      </x:c>
      <x:c r="F1341" t="str">
        <x:v>Routine/Planned</x:v>
      </x:c>
      <x:c r="G1341" t="str">
        <x:v>planned activity</x:v>
      </x:c>
      <x:c r="H1341" t="str">
        <x:v>None</x:v>
      </x:c>
      <x:c r="I1341" t="str">
        <x:v>None</x:v>
      </x:c>
      <x:c r="J1341" t="n">
        <x:v>1.3</x:v>
      </x:c>
      <x:c r="K1341" t="n">
        <x:v>2</x:v>
      </x:c>
      <x:c r="L1341" s="30" t="n">
        <x:v>93.6</x:v>
      </x:c>
      <x:c r="M1341" s="31" t="b">
        <x:v>1</x:v>
      </x:c>
      <x:c r="N1341" s="31" t="b">
        <x:v>0</x:v>
      </x:c>
      <x:c r="O1341" t="str">
        <x:v>Planned maintenance</x:v>
      </x:c>
      <x:c r="P1341" s="31" t="b">
        <x:v>0</x:v>
      </x:c>
      <x:c r="Q1341" t="str"/>
    </x:row>
    <x:row r="1342">
      <x:c r="A1342" t="str">
        <x:v>MNT-0001341</x:v>
      </x:c>
      <x:c r="B1342" t="str">
        <x:v>DEV-00335</x:v>
      </x:c>
      <x:c r="C1342" s="28" t="n">
        <x:v>46074</x:v>
      </x:c>
      <x:c r="D1342" t="str">
        <x:v>Preventive Maintenance</x:v>
      </x:c>
      <x:c r="E1342" t="str">
        <x:v>PM-00</x:v>
      </x:c>
      <x:c r="F1342" t="str">
        <x:v>Routine/Planned</x:v>
      </x:c>
      <x:c r="G1342" t="str">
        <x:v>planned activity</x:v>
      </x:c>
      <x:c r="H1342" t="str">
        <x:v>None</x:v>
      </x:c>
      <x:c r="I1342" t="str">
        <x:v>None</x:v>
      </x:c>
      <x:c r="J1342" t="n">
        <x:v>1</x:v>
      </x:c>
      <x:c r="K1342" t="n">
        <x:v>2</x:v>
      </x:c>
      <x:c r="L1342" s="30" t="n">
        <x:v>72</x:v>
      </x:c>
      <x:c r="M1342" s="31" t="b">
        <x:v>1</x:v>
      </x:c>
      <x:c r="N1342" s="31" t="b">
        <x:v>0</x:v>
      </x:c>
      <x:c r="O1342" t="str">
        <x:v>Planned maintenance</x:v>
      </x:c>
      <x:c r="P1342" s="31" t="b">
        <x:v>0</x:v>
      </x:c>
      <x:c r="Q1342" t="str"/>
    </x:row>
    <x:row r="1343">
      <x:c r="A1343" t="str">
        <x:v>MNT-0001342</x:v>
      </x:c>
      <x:c r="B1343" t="str">
        <x:v>DEV-00336</x:v>
      </x:c>
      <x:c r="C1343" s="28" t="n">
        <x:v>45353</x:v>
      </x:c>
      <x:c r="D1343" t="str">
        <x:v>Preventive Maintenance</x:v>
      </x:c>
      <x:c r="E1343" t="str">
        <x:v>PM-00</x:v>
      </x:c>
      <x:c r="F1343" t="str">
        <x:v>Routine/Planned</x:v>
      </x:c>
      <x:c r="G1343" t="str">
        <x:v>planned activity</x:v>
      </x:c>
      <x:c r="H1343" t="str">
        <x:v>None</x:v>
      </x:c>
      <x:c r="I1343" t="str">
        <x:v>None</x:v>
      </x:c>
      <x:c r="J1343" t="n">
        <x:v>0.9</x:v>
      </x:c>
      <x:c r="K1343" t="n">
        <x:v>2.6</x:v>
      </x:c>
      <x:c r="L1343" s="30" t="n">
        <x:v>64.8</x:v>
      </x:c>
      <x:c r="M1343" s="31" t="b">
        <x:v>0</x:v>
      </x:c>
      <x:c r="N1343" s="31" t="b">
        <x:v>0</x:v>
      </x:c>
      <x:c r="O1343" t="str">
        <x:v>Planned maintenance</x:v>
      </x:c>
      <x:c r="P1343" s="31" t="b">
        <x:v>0</x:v>
      </x:c>
      <x:c r="Q1343" t="str"/>
    </x:row>
    <x:row r="1344">
      <x:c r="A1344" t="str">
        <x:v>MNT-0001343</x:v>
      </x:c>
      <x:c r="B1344" t="str">
        <x:v>DEV-00336</x:v>
      </x:c>
      <x:c r="C1344" s="28" t="n">
        <x:v>45777</x:v>
      </x:c>
      <x:c r="D1344" t="str">
        <x:v>Preventive Maintenance</x:v>
      </x:c>
      <x:c r="E1344" t="str">
        <x:v>PM-00</x:v>
      </x:c>
      <x:c r="F1344" t="str">
        <x:v>Routine/Planned</x:v>
      </x:c>
      <x:c r="G1344" t="str">
        <x:v>planned activity</x:v>
      </x:c>
      <x:c r="H1344" t="str">
        <x:v>None</x:v>
      </x:c>
      <x:c r="I1344" t="str">
        <x:v>None</x:v>
      </x:c>
      <x:c r="J1344" t="n">
        <x:v>0.7</x:v>
      </x:c>
      <x:c r="K1344" t="n">
        <x:v>1.7</x:v>
      </x:c>
      <x:c r="L1344" s="30" t="n">
        <x:v>50.4</x:v>
      </x:c>
      <x:c r="M1344" s="31" t="b">
        <x:v>1</x:v>
      </x:c>
      <x:c r="N1344" s="31" t="b">
        <x:v>0</x:v>
      </x:c>
      <x:c r="O1344" t="str">
        <x:v>Planned maintenance</x:v>
      </x:c>
      <x:c r="P1344" s="31" t="b">
        <x:v>0</x:v>
      </x:c>
      <x:c r="Q1344" t="str"/>
    </x:row>
    <x:row r="1345">
      <x:c r="A1345" t="str">
        <x:v>MNT-0001344</x:v>
      </x:c>
      <x:c r="B1345" t="str">
        <x:v>DEV-00336</x:v>
      </x:c>
      <x:c r="C1345" s="28" t="n">
        <x:v>45827</x:v>
      </x:c>
      <x:c r="D1345" t="str">
        <x:v>Preventive Maintenance</x:v>
      </x:c>
      <x:c r="E1345" t="str">
        <x:v>PM-00</x:v>
      </x:c>
      <x:c r="F1345" t="str">
        <x:v>Routine/Planned</x:v>
      </x:c>
      <x:c r="G1345" t="str">
        <x:v>planned activity</x:v>
      </x:c>
      <x:c r="H1345" t="str">
        <x:v>None</x:v>
      </x:c>
      <x:c r="I1345" t="str">
        <x:v>None</x:v>
      </x:c>
      <x:c r="J1345" t="n">
        <x:v>1.2</x:v>
      </x:c>
      <x:c r="K1345" t="n">
        <x:v>0.2</x:v>
      </x:c>
      <x:c r="L1345" s="30" t="n">
        <x:v>86.4</x:v>
      </x:c>
      <x:c r="M1345" s="31" t="b">
        <x:v>1</x:v>
      </x:c>
      <x:c r="N1345" s="31" t="b">
        <x:v>0</x:v>
      </x:c>
      <x:c r="O1345" t="str">
        <x:v>Planned maintenance</x:v>
      </x:c>
      <x:c r="P1345" s="31" t="b">
        <x:v>0</x:v>
      </x:c>
      <x:c r="Q1345" t="str"/>
    </x:row>
    <x:row r="1346">
      <x:c r="A1346" t="str">
        <x:v>MNT-0001345</x:v>
      </x:c>
      <x:c r="B1346" t="str">
        <x:v>DEV-00337</x:v>
      </x:c>
      <x:c r="C1346" s="28" t="n">
        <x:v>45526</x:v>
      </x:c>
      <x:c r="D1346" t="str">
        <x:v>Preventive Maintenance</x:v>
      </x:c>
      <x:c r="E1346" t="str">
        <x:v>PM-00</x:v>
      </x:c>
      <x:c r="F1346" t="str">
        <x:v>Routine/Planned</x:v>
      </x:c>
      <x:c r="G1346" t="str">
        <x:v>planned activity</x:v>
      </x:c>
      <x:c r="H1346" t="str">
        <x:v>None</x:v>
      </x:c>
      <x:c r="I1346" t="str">
        <x:v>None</x:v>
      </x:c>
      <x:c r="J1346" t="n">
        <x:v>0.9</x:v>
      </x:c>
      <x:c r="K1346" t="n">
        <x:v>2.7</x:v>
      </x:c>
      <x:c r="L1346" s="30" t="n">
        <x:v>64.8</x:v>
      </x:c>
      <x:c r="M1346" s="31" t="b">
        <x:v>1</x:v>
      </x:c>
      <x:c r="N1346" s="31" t="b">
        <x:v>0</x:v>
      </x:c>
      <x:c r="O1346" t="str">
        <x:v>Planned maintenance</x:v>
      </x:c>
      <x:c r="P1346" s="31" t="b">
        <x:v>0</x:v>
      </x:c>
      <x:c r="Q1346" t="str"/>
    </x:row>
    <x:row r="1347">
      <x:c r="A1347" t="str">
        <x:v>MNT-0001346</x:v>
      </x:c>
      <x:c r="B1347" t="str">
        <x:v>DEV-00337</x:v>
      </x:c>
      <x:c r="C1347" s="28" t="n">
        <x:v>45539</x:v>
      </x:c>
      <x:c r="D1347" t="str">
        <x:v>Preventive Maintenance</x:v>
      </x:c>
      <x:c r="E1347" t="str">
        <x:v>PM-00</x:v>
      </x:c>
      <x:c r="F1347" t="str">
        <x:v>Routine/Planned</x:v>
      </x:c>
      <x:c r="G1347" t="str">
        <x:v>planned activity</x:v>
      </x:c>
      <x:c r="H1347" t="str">
        <x:v>None</x:v>
      </x:c>
      <x:c r="I1347" t="str">
        <x:v>None</x:v>
      </x:c>
      <x:c r="J1347" t="n">
        <x:v>1.3</x:v>
      </x:c>
      <x:c r="K1347" t="n">
        <x:v>2</x:v>
      </x:c>
      <x:c r="L1347" s="30" t="n">
        <x:v>93.6</x:v>
      </x:c>
      <x:c r="M1347" s="31" t="b">
        <x:v>0</x:v>
      </x:c>
      <x:c r="N1347" s="31" t="b">
        <x:v>0</x:v>
      </x:c>
      <x:c r="O1347" t="str">
        <x:v>Planned maintenance</x:v>
      </x:c>
      <x:c r="P1347" s="31" t="b">
        <x:v>0</x:v>
      </x:c>
      <x:c r="Q1347" t="str"/>
    </x:row>
    <x:row r="1348">
      <x:c r="A1348" t="str">
        <x:v>MNT-0001347</x:v>
      </x:c>
      <x:c r="B1348" t="str">
        <x:v>DEV-00337</x:v>
      </x:c>
      <x:c r="C1348" s="28" t="n">
        <x:v>45760</x:v>
      </x:c>
      <x:c r="D1348" t="str">
        <x:v>Corrective Repair</x:v>
      </x:c>
      <x:c r="E1348" t="str">
        <x:v>COM-02</x:v>
      </x:c>
      <x:c r="F1348" t="str">
        <x:v>Network/Connectivity</x:v>
      </x:c>
      <x:c r="G1348" t="str">
        <x:v>network communication interruption</x:v>
      </x:c>
      <x:c r="H1348" t="str">
        <x:v>Moderate</x:v>
      </x:c>
      <x:c r="I1348" t="str">
        <x:v>Battery pack</x:v>
      </x:c>
      <x:c r="J1348" t="n">
        <x:v>2.6</x:v>
      </x:c>
      <x:c r="K1348" t="n">
        <x:v>10</x:v>
      </x:c>
      <x:c r="L1348" s="30" t="n">
        <x:v>700.69</x:v>
      </x:c>
      <x:c r="M1348" s="31" t="b">
        <x:v>0</x:v>
      </x:c>
      <x:c r="N1348" s="31" t="b">
        <x:v>0</x:v>
      </x:c>
      <x:c r="O1348" t="str">
        <x:v>Network infrastructure</x:v>
      </x:c>
      <x:c r="P1348" s="31" t="b">
        <x:v>0</x:v>
      </x:c>
      <x:c r="Q1348" t="str"/>
    </x:row>
    <x:row r="1349">
      <x:c r="A1349" t="str">
        <x:v>MNT-0001348</x:v>
      </x:c>
      <x:c r="B1349" t="str">
        <x:v>DEV-00337</x:v>
      </x:c>
      <x:c r="C1349" s="28" t="n">
        <x:v>45768</x:v>
      </x:c>
      <x:c r="D1349" t="str">
        <x:v>Calibration</x:v>
      </x:c>
      <x:c r="E1349" t="str">
        <x:v>CAL-00</x:v>
      </x:c>
      <x:c r="F1349" t="str">
        <x:v>Routine/Planned</x:v>
      </x:c>
      <x:c r="G1349" t="str">
        <x:v>planned activity</x:v>
      </x:c>
      <x:c r="H1349" t="str">
        <x:v>None</x:v>
      </x:c>
      <x:c r="I1349" t="str">
        <x:v>None</x:v>
      </x:c>
      <x:c r="J1349" t="n">
        <x:v>1.3</x:v>
      </x:c>
      <x:c r="K1349" t="n">
        <x:v>2.1</x:v>
      </x:c>
      <x:c r="L1349" s="30" t="n">
        <x:v>93.6</x:v>
      </x:c>
      <x:c r="M1349" s="31" t="b">
        <x:v>1</x:v>
      </x:c>
      <x:c r="N1349" s="31" t="b">
        <x:v>0</x:v>
      </x:c>
      <x:c r="O1349" t="str">
        <x:v>Planned maintenance</x:v>
      </x:c>
      <x:c r="P1349" s="31" t="b">
        <x:v>0</x:v>
      </x:c>
      <x:c r="Q1349" t="str"/>
    </x:row>
    <x:row r="1350">
      <x:c r="A1350" t="str">
        <x:v>MNT-0001349</x:v>
      </x:c>
      <x:c r="B1350" t="str">
        <x:v>DEV-00337</x:v>
      </x:c>
      <x:c r="C1350" s="28" t="n">
        <x:v>45957</x:v>
      </x:c>
      <x:c r="D1350" t="str">
        <x:v>Corrective Repair</x:v>
      </x:c>
      <x:c r="E1350" t="str">
        <x:v>COM-02</x:v>
      </x:c>
      <x:c r="F1350" t="str">
        <x:v>Network/Connectivity</x:v>
      </x:c>
      <x:c r="G1350" t="str">
        <x:v>network communication interruption</x:v>
      </x:c>
      <x:c r="H1350" t="str">
        <x:v>Major</x:v>
      </x:c>
      <x:c r="I1350" t="str">
        <x:v>Pump mechanism</x:v>
      </x:c>
      <x:c r="J1350" t="n">
        <x:v>4.7</x:v>
      </x:c>
      <x:c r="K1350" t="n">
        <x:v>25.9</x:v>
      </x:c>
      <x:c r="L1350" s="30" t="n">
        <x:v>1131.23</x:v>
      </x:c>
      <x:c r="M1350" s="31" t="b">
        <x:v>1</x:v>
      </x:c>
      <x:c r="N1350" s="31" t="b">
        <x:v>0</x:v>
      </x:c>
      <x:c r="O1350" t="str">
        <x:v>User/environment interaction</x:v>
      </x:c>
      <x:c r="P1350" s="31" t="b">
        <x:v>0</x:v>
      </x:c>
      <x:c r="Q1350" t="str"/>
    </x:row>
    <x:row r="1351">
      <x:c r="A1351" t="str">
        <x:v>MNT-0001350</x:v>
      </x:c>
      <x:c r="B1351" t="str">
        <x:v>DEV-00338</x:v>
      </x:c>
      <x:c r="C1351" s="28" t="n">
        <x:v>45757</x:v>
      </x:c>
      <x:c r="D1351" t="str">
        <x:v>Preventive Maintenance</x:v>
      </x:c>
      <x:c r="E1351" t="str">
        <x:v>PM-00</x:v>
      </x:c>
      <x:c r="F1351" t="str">
        <x:v>Routine/Planned</x:v>
      </x:c>
      <x:c r="G1351" t="str">
        <x:v>planned activity</x:v>
      </x:c>
      <x:c r="H1351" t="str">
        <x:v>None</x:v>
      </x:c>
      <x:c r="I1351" t="str">
        <x:v>None</x:v>
      </x:c>
      <x:c r="J1351" t="n">
        <x:v>1</x:v>
      </x:c>
      <x:c r="K1351" t="n">
        <x:v>2.6</x:v>
      </x:c>
      <x:c r="L1351" s="30" t="n">
        <x:v>72</x:v>
      </x:c>
      <x:c r="M1351" s="31" t="b">
        <x:v>1</x:v>
      </x:c>
      <x:c r="N1351" s="31" t="b">
        <x:v>0</x:v>
      </x:c>
      <x:c r="O1351" t="str">
        <x:v>Planned maintenance</x:v>
      </x:c>
      <x:c r="P1351" s="31" t="b">
        <x:v>0</x:v>
      </x:c>
      <x:c r="Q1351" t="str"/>
    </x:row>
    <x:row r="1352">
      <x:c r="A1352" t="str">
        <x:v>MNT-0001351</x:v>
      </x:c>
      <x:c r="B1352" t="str">
        <x:v>DEV-00338</x:v>
      </x:c>
      <x:c r="C1352" s="28" t="n">
        <x:v>46137</x:v>
      </x:c>
      <x:c r="D1352" t="str">
        <x:v>Preventive Maintenance</x:v>
      </x:c>
      <x:c r="E1352" t="str">
        <x:v>PM-00</x:v>
      </x:c>
      <x:c r="F1352" t="str">
        <x:v>Routine/Planned</x:v>
      </x:c>
      <x:c r="G1352" t="str">
        <x:v>planned activity</x:v>
      </x:c>
      <x:c r="H1352" t="str">
        <x:v>None</x:v>
      </x:c>
      <x:c r="I1352" t="str">
        <x:v>None</x:v>
      </x:c>
      <x:c r="J1352" t="n">
        <x:v>1.3</x:v>
      </x:c>
      <x:c r="K1352" t="n">
        <x:v>0.7</x:v>
      </x:c>
      <x:c r="L1352" s="30" t="n">
        <x:v>93.6</x:v>
      </x:c>
      <x:c r="M1352" s="31" t="b">
        <x:v>1</x:v>
      </x:c>
      <x:c r="N1352" s="31" t="b">
        <x:v>0</x:v>
      </x:c>
      <x:c r="O1352" t="str">
        <x:v>Planned maintenance</x:v>
      </x:c>
      <x:c r="P1352" s="31" t="b">
        <x:v>0</x:v>
      </x:c>
      <x:c r="Q1352" t="str"/>
    </x:row>
    <x:row r="1353">
      <x:c r="A1353" t="str">
        <x:v>MNT-0001352</x:v>
      </x:c>
      <x:c r="B1353" t="str">
        <x:v>DEV-00339</x:v>
      </x:c>
      <x:c r="C1353" s="28" t="n">
        <x:v>45324</x:v>
      </x:c>
      <x:c r="D1353" t="str">
        <x:v>Preventive Maintenance</x:v>
      </x:c>
      <x:c r="E1353" t="str">
        <x:v>PM-00</x:v>
      </x:c>
      <x:c r="F1353" t="str">
        <x:v>Routine/Planned</x:v>
      </x:c>
      <x:c r="G1353" t="str">
        <x:v>planned activity</x:v>
      </x:c>
      <x:c r="H1353" t="str">
        <x:v>None</x:v>
      </x:c>
      <x:c r="I1353" t="str">
        <x:v>None</x:v>
      </x:c>
      <x:c r="J1353" t="n">
        <x:v>1.4</x:v>
      </x:c>
      <x:c r="K1353" t="n">
        <x:v>2.2</x:v>
      </x:c>
      <x:c r="L1353" s="30" t="n">
        <x:v>100.8</x:v>
      </x:c>
      <x:c r="M1353" s="31" t="b">
        <x:v>1</x:v>
      </x:c>
      <x:c r="N1353" s="31" t="b">
        <x:v>0</x:v>
      </x:c>
      <x:c r="O1353" t="str">
        <x:v>Planned maintenance</x:v>
      </x:c>
      <x:c r="P1353" s="31" t="b">
        <x:v>0</x:v>
      </x:c>
      <x:c r="Q1353" t="str"/>
    </x:row>
    <x:row r="1354">
      <x:c r="A1354" t="str">
        <x:v>MNT-0001353</x:v>
      </x:c>
      <x:c r="B1354" t="str">
        <x:v>DEV-00339</x:v>
      </x:c>
      <x:c r="C1354" s="28" t="n">
        <x:v>45340</x:v>
      </x:c>
      <x:c r="D1354" t="str">
        <x:v>Preventive Maintenance</x:v>
      </x:c>
      <x:c r="E1354" t="str">
        <x:v>PM-00</x:v>
      </x:c>
      <x:c r="F1354" t="str">
        <x:v>Routine/Planned</x:v>
      </x:c>
      <x:c r="G1354" t="str">
        <x:v>planned activity</x:v>
      </x:c>
      <x:c r="H1354" t="str">
        <x:v>None</x:v>
      </x:c>
      <x:c r="I1354" t="str">
        <x:v>None</x:v>
      </x:c>
      <x:c r="J1354" t="n">
        <x:v>1.8</x:v>
      </x:c>
      <x:c r="K1354" t="n">
        <x:v>1.8</x:v>
      </x:c>
      <x:c r="L1354" s="30" t="n">
        <x:v>129.6</x:v>
      </x:c>
      <x:c r="M1354" s="31" t="b">
        <x:v>1</x:v>
      </x:c>
      <x:c r="N1354" s="31" t="b">
        <x:v>0</x:v>
      </x:c>
      <x:c r="O1354" t="str">
        <x:v>Planned maintenance</x:v>
      </x:c>
      <x:c r="P1354" s="31" t="b">
        <x:v>0</x:v>
      </x:c>
      <x:c r="Q1354" t="str"/>
    </x:row>
    <x:row r="1355">
      <x:c r="A1355" t="str">
        <x:v>MNT-0001354</x:v>
      </x:c>
      <x:c r="B1355" t="str">
        <x:v>DEV-00339</x:v>
      </x:c>
      <x:c r="C1355" s="28" t="n">
        <x:v>45984</x:v>
      </x:c>
      <x:c r="D1355" t="str">
        <x:v>Corrective Repair</x:v>
      </x:c>
      <x:c r="E1355" t="str">
        <x:v>ALM-06</x:v>
      </x:c>
      <x:c r="F1355" t="str">
        <x:v>Alarm/Display</x:v>
      </x:c>
      <x:c r="G1355" t="str">
        <x:v>alarm or display irregularity</x:v>
      </x:c>
      <x:c r="H1355" t="str">
        <x:v>Moderate</x:v>
      </x:c>
      <x:c r="I1355" t="str">
        <x:v>None</x:v>
      </x:c>
      <x:c r="J1355" t="n">
        <x:v>2.8</x:v>
      </x:c>
      <x:c r="K1355" t="n">
        <x:v>15.6</x:v>
      </x:c>
      <x:c r="L1355" s="30" t="n">
        <x:v>201.6</x:v>
      </x:c>
      <x:c r="M1355" s="31" t="b">
        <x:v>1</x:v>
      </x:c>
      <x:c r="N1355" s="31" t="b">
        <x:v>0</x:v>
      </x:c>
      <x:c r="O1355" t="str">
        <x:v>Accessory failure</x:v>
      </x:c>
      <x:c r="P1355" s="31" t="b">
        <x:v>0</x:v>
      </x:c>
      <x:c r="Q1355" t="str"/>
    </x:row>
    <x:row r="1356">
      <x:c r="A1356" t="str">
        <x:v>MNT-0001355</x:v>
      </x:c>
      <x:c r="B1356" t="str">
        <x:v>DEV-00340</x:v>
      </x:c>
      <x:c r="C1356" s="28" t="n">
        <x:v>45355</x:v>
      </x:c>
      <x:c r="D1356" t="str">
        <x:v>Corrective Repair</x:v>
      </x:c>
      <x:c r="E1356" t="str">
        <x:v>PWR-03</x:v>
      </x:c>
      <x:c r="F1356" t="str">
        <x:v>Power/Battery</x:v>
      </x:c>
      <x:c r="G1356" t="str">
        <x:v>battery or power issue</x:v>
      </x:c>
      <x:c r="H1356" t="str">
        <x:v>Minor</x:v>
      </x:c>
      <x:c r="I1356" t="str">
        <x:v>Fan assembly</x:v>
      </x:c>
      <x:c r="J1356" t="n">
        <x:v>1.7</x:v>
      </x:c>
      <x:c r="K1356" t="n">
        <x:v>0.5</x:v>
      </x:c>
      <x:c r="L1356" s="30" t="n">
        <x:v>896.04</x:v>
      </x:c>
      <x:c r="M1356" s="31" t="b">
        <x:v>1</x:v>
      </x:c>
      <x:c r="N1356" s="31" t="b">
        <x:v>0</x:v>
      </x:c>
      <x:c r="O1356" t="str">
        <x:v>Accessory failure</x:v>
      </x:c>
      <x:c r="P1356" s="31" t="b">
        <x:v>0</x:v>
      </x:c>
      <x:c r="Q1356" t="str"/>
    </x:row>
    <x:row r="1357">
      <x:c r="A1357" t="str">
        <x:v>MNT-0001356</x:v>
      </x:c>
      <x:c r="B1357" t="str">
        <x:v>DEV-00340</x:v>
      </x:c>
      <x:c r="C1357" s="28" t="n">
        <x:v>45726</x:v>
      </x:c>
      <x:c r="D1357" t="str">
        <x:v>Preventive Maintenance</x:v>
      </x:c>
      <x:c r="E1357" t="str">
        <x:v>PM-00</x:v>
      </x:c>
      <x:c r="F1357" t="str">
        <x:v>Routine/Planned</x:v>
      </x:c>
      <x:c r="G1357" t="str">
        <x:v>planned activity</x:v>
      </x:c>
      <x:c r="H1357" t="str">
        <x:v>None</x:v>
      </x:c>
      <x:c r="I1357" t="str">
        <x:v>None</x:v>
      </x:c>
      <x:c r="J1357" t="n">
        <x:v>1.4</x:v>
      </x:c>
      <x:c r="K1357" t="n">
        <x:v>1</x:v>
      </x:c>
      <x:c r="L1357" s="30" t="n">
        <x:v>100.8</x:v>
      </x:c>
      <x:c r="M1357" s="31" t="b">
        <x:v>1</x:v>
      </x:c>
      <x:c r="N1357" s="31" t="b">
        <x:v>0</x:v>
      </x:c>
      <x:c r="O1357" t="str">
        <x:v>Planned maintenance</x:v>
      </x:c>
      <x:c r="P1357" s="31" t="b">
        <x:v>0</x:v>
      </x:c>
      <x:c r="Q1357" t="str"/>
    </x:row>
    <x:row r="1358">
      <x:c r="A1358" t="str">
        <x:v>MNT-0001357</x:v>
      </x:c>
      <x:c r="B1358" t="str">
        <x:v>DEV-00340</x:v>
      </x:c>
      <x:c r="C1358" s="28" t="n">
        <x:v>45822</x:v>
      </x:c>
      <x:c r="D1358" t="str">
        <x:v>Preventive Maintenance</x:v>
      </x:c>
      <x:c r="E1358" t="str">
        <x:v>PM-00</x:v>
      </x:c>
      <x:c r="F1358" t="str">
        <x:v>Routine/Planned</x:v>
      </x:c>
      <x:c r="G1358" t="str">
        <x:v>planned activity</x:v>
      </x:c>
      <x:c r="H1358" t="str">
        <x:v>None</x:v>
      </x:c>
      <x:c r="I1358" t="str">
        <x:v>None</x:v>
      </x:c>
      <x:c r="J1358" t="n">
        <x:v>1.3</x:v>
      </x:c>
      <x:c r="K1358" t="n">
        <x:v>1.5</x:v>
      </x:c>
      <x:c r="L1358" s="30" t="n">
        <x:v>93.6</x:v>
      </x:c>
      <x:c r="M1358" s="31" t="b">
        <x:v>1</x:v>
      </x:c>
      <x:c r="N1358" s="31" t="b">
        <x:v>0</x:v>
      </x:c>
      <x:c r="O1358" t="str">
        <x:v>Planned maintenance</x:v>
      </x:c>
      <x:c r="P1358" s="31" t="b">
        <x:v>0</x:v>
      </x:c>
      <x:c r="Q1358" t="str"/>
    </x:row>
    <x:row r="1359">
      <x:c r="A1359" t="str">
        <x:v>MNT-0001358</x:v>
      </x:c>
      <x:c r="B1359" t="str">
        <x:v>DEV-00340</x:v>
      </x:c>
      <x:c r="C1359" s="28" t="n">
        <x:v>45880</x:v>
      </x:c>
      <x:c r="D1359" t="str">
        <x:v>Preventive Maintenance</x:v>
      </x:c>
      <x:c r="E1359" t="str">
        <x:v>PM-00</x:v>
      </x:c>
      <x:c r="F1359" t="str">
        <x:v>Routine/Planned</x:v>
      </x:c>
      <x:c r="G1359" t="str">
        <x:v>planned activity</x:v>
      </x:c>
      <x:c r="H1359" t="str">
        <x:v>None</x:v>
      </x:c>
      <x:c r="I1359" t="str">
        <x:v>None</x:v>
      </x:c>
      <x:c r="J1359" t="n">
        <x:v>1.5</x:v>
      </x:c>
      <x:c r="K1359" t="n">
        <x:v>1.2</x:v>
      </x:c>
      <x:c r="L1359" s="30" t="n">
        <x:v>108</x:v>
      </x:c>
      <x:c r="M1359" s="31" t="b">
        <x:v>0</x:v>
      </x:c>
      <x:c r="N1359" s="31" t="b">
        <x:v>0</x:v>
      </x:c>
      <x:c r="O1359" t="str">
        <x:v>Planned maintenance</x:v>
      </x:c>
      <x:c r="P1359" s="31" t="b">
        <x:v>0</x:v>
      </x:c>
      <x:c r="Q1359" t="str"/>
    </x:row>
    <x:row r="1360">
      <x:c r="A1360" t="str">
        <x:v>MNT-0001359</x:v>
      </x:c>
      <x:c r="B1360" t="str">
        <x:v>DEV-00340</x:v>
      </x:c>
      <x:c r="C1360" s="28" t="n">
        <x:v>46119</x:v>
      </x:c>
      <x:c r="D1360" t="str">
        <x:v>Corrective Repair</x:v>
      </x:c>
      <x:c r="E1360" t="str">
        <x:v>PWR-03</x:v>
      </x:c>
      <x:c r="F1360" t="str">
        <x:v>Power/Battery</x:v>
      </x:c>
      <x:c r="G1360" t="str">
        <x:v>battery or power issue</x:v>
      </x:c>
      <x:c r="H1360" t="str">
        <x:v>Moderate</x:v>
      </x:c>
      <x:c r="I1360" t="str">
        <x:v>Display module</x:v>
      </x:c>
      <x:c r="J1360" t="n">
        <x:v>2.3</x:v>
      </x:c>
      <x:c r="K1360" t="n">
        <x:v>10.6</x:v>
      </x:c>
      <x:c r="L1360" s="30" t="n">
        <x:v>676.67</x:v>
      </x:c>
      <x:c r="M1360" s="31" t="b">
        <x:v>0</x:v>
      </x:c>
      <x:c r="N1360" s="31" t="b">
        <x:v>0</x:v>
      </x:c>
      <x:c r="O1360" t="str">
        <x:v>Component wear</x:v>
      </x:c>
      <x:c r="P1360" s="31" t="b">
        <x:v>0</x:v>
      </x:c>
      <x:c r="Q1360" t="str"/>
    </x:row>
    <x:row r="1361">
      <x:c r="A1361" t="str">
        <x:v>MNT-0001360</x:v>
      </x:c>
      <x:c r="B1361" t="str">
        <x:v>DEV-00340</x:v>
      </x:c>
      <x:c r="C1361" s="28" t="n">
        <x:v>46134</x:v>
      </x:c>
      <x:c r="D1361" t="str">
        <x:v>Calibration</x:v>
      </x:c>
      <x:c r="E1361" t="str">
        <x:v>CAL-00</x:v>
      </x:c>
      <x:c r="F1361" t="str">
        <x:v>Routine/Planned</x:v>
      </x:c>
      <x:c r="G1361" t="str">
        <x:v>planned activity</x:v>
      </x:c>
      <x:c r="H1361" t="str">
        <x:v>None</x:v>
      </x:c>
      <x:c r="I1361" t="str">
        <x:v>None</x:v>
      </x:c>
      <x:c r="J1361" t="n">
        <x:v>1.4</x:v>
      </x:c>
      <x:c r="K1361" t="n">
        <x:v>1</x:v>
      </x:c>
      <x:c r="L1361" s="30" t="n">
        <x:v>100.8</x:v>
      </x:c>
      <x:c r="M1361" s="31" t="b">
        <x:v>0</x:v>
      </x:c>
      <x:c r="N1361" s="31" t="b">
        <x:v>0</x:v>
      </x:c>
      <x:c r="O1361" t="str">
        <x:v>Planned maintenance</x:v>
      </x:c>
      <x:c r="P1361" s="31" t="b">
        <x:v>0</x:v>
      </x:c>
      <x:c r="Q1361" t="str"/>
    </x:row>
    <x:row r="1362">
      <x:c r="A1362" t="str">
        <x:v>MNT-0001361</x:v>
      </x:c>
      <x:c r="B1362" t="str">
        <x:v>DEV-00341</x:v>
      </x:c>
      <x:c r="C1362" s="28" t="n">
        <x:v>45344</x:v>
      </x:c>
      <x:c r="D1362" t="str">
        <x:v>Preventive Maintenance</x:v>
      </x:c>
      <x:c r="E1362" t="str">
        <x:v>PM-00</x:v>
      </x:c>
      <x:c r="F1362" t="str">
        <x:v>Routine/Planned</x:v>
      </x:c>
      <x:c r="G1362" t="str">
        <x:v>planned activity</x:v>
      </x:c>
      <x:c r="H1362" t="str">
        <x:v>None</x:v>
      </x:c>
      <x:c r="I1362" t="str">
        <x:v>None</x:v>
      </x:c>
      <x:c r="J1362" t="n">
        <x:v>1.3</x:v>
      </x:c>
      <x:c r="K1362" t="n">
        <x:v>0.4</x:v>
      </x:c>
      <x:c r="L1362" s="30" t="n">
        <x:v>93.6</x:v>
      </x:c>
      <x:c r="M1362" s="31" t="b">
        <x:v>1</x:v>
      </x:c>
      <x:c r="N1362" s="31" t="b">
        <x:v>0</x:v>
      </x:c>
      <x:c r="O1362" t="str">
        <x:v>Planned maintenance</x:v>
      </x:c>
      <x:c r="P1362" s="31" t="b">
        <x:v>0</x:v>
      </x:c>
      <x:c r="Q1362" t="str"/>
    </x:row>
    <x:row r="1363">
      <x:c r="A1363" t="str">
        <x:v>MNT-0001362</x:v>
      </x:c>
      <x:c r="B1363" t="str">
        <x:v>DEV-00341</x:v>
      </x:c>
      <x:c r="C1363" s="28" t="n">
        <x:v>45436</x:v>
      </x:c>
      <x:c r="D1363" t="str">
        <x:v>Preventive Maintenance</x:v>
      </x:c>
      <x:c r="E1363" t="str">
        <x:v>PM-00</x:v>
      </x:c>
      <x:c r="F1363" t="str">
        <x:v>Routine/Planned</x:v>
      </x:c>
      <x:c r="G1363" t="str">
        <x:v>planned activity</x:v>
      </x:c>
      <x:c r="H1363" t="str">
        <x:v>None</x:v>
      </x:c>
      <x:c r="I1363" t="str">
        <x:v>None</x:v>
      </x:c>
      <x:c r="J1363" t="n">
        <x:v>1.2</x:v>
      </x:c>
      <x:c r="K1363" t="n">
        <x:v>1.3</x:v>
      </x:c>
      <x:c r="L1363" s="30" t="n">
        <x:v>86.4</x:v>
      </x:c>
      <x:c r="M1363" s="31" t="b">
        <x:v>1</x:v>
      </x:c>
      <x:c r="N1363" s="31" t="b">
        <x:v>0</x:v>
      </x:c>
      <x:c r="O1363" t="str">
        <x:v>Planned maintenance</x:v>
      </x:c>
      <x:c r="P1363" s="31" t="b">
        <x:v>0</x:v>
      </x:c>
      <x:c r="Q1363" t="str"/>
    </x:row>
    <x:row r="1364">
      <x:c r="A1364" t="str">
        <x:v>MNT-0001363</x:v>
      </x:c>
      <x:c r="B1364" t="str">
        <x:v>DEV-00341</x:v>
      </x:c>
      <x:c r="C1364" s="28" t="n">
        <x:v>45825</x:v>
      </x:c>
      <x:c r="D1364" t="str">
        <x:v>Corrective Repair</x:v>
      </x:c>
      <x:c r="E1364" t="str">
        <x:v>NFF-00</x:v>
      </x:c>
      <x:c r="F1364" t="str">
        <x:v>No Fault Found</x:v>
      </x:c>
      <x:c r="G1364" t="str">
        <x:v>reported issue not reproduced</x:v>
      </x:c>
      <x:c r="H1364" t="str">
        <x:v>Minor</x:v>
      </x:c>
      <x:c r="I1364" t="str">
        <x:v>None</x:v>
      </x:c>
      <x:c r="J1364" t="n">
        <x:v>1</x:v>
      </x:c>
      <x:c r="K1364" t="n">
        <x:v>8.4</x:v>
      </x:c>
      <x:c r="L1364" s="30" t="n">
        <x:v>72</x:v>
      </x:c>
      <x:c r="M1364" s="31" t="b">
        <x:v>1</x:v>
      </x:c>
      <x:c r="N1364" s="31" t="b">
        <x:v>1</x:v>
      </x:c>
      <x:c r="O1364" t="str">
        <x:v>No fault reproduced</x:v>
      </x:c>
      <x:c r="P1364" s="31" t="b">
        <x:v>0</x:v>
      </x:c>
      <x:c r="Q1364" t="str"/>
    </x:row>
    <x:row r="1365">
      <x:c r="A1365" t="str">
        <x:v>MNT-0001364</x:v>
      </x:c>
      <x:c r="B1365" t="str">
        <x:v>DEV-00342</x:v>
      </x:c>
      <x:c r="C1365" s="28" t="n">
        <x:v>46078</x:v>
      </x:c>
      <x:c r="D1365" t="str">
        <x:v>Preventive Maintenance</x:v>
      </x:c>
      <x:c r="E1365" t="str">
        <x:v>PM-00</x:v>
      </x:c>
      <x:c r="F1365" t="str">
        <x:v>Routine/Planned</x:v>
      </x:c>
      <x:c r="G1365" t="str">
        <x:v>planned activity</x:v>
      </x:c>
      <x:c r="H1365" t="str">
        <x:v>None</x:v>
      </x:c>
      <x:c r="I1365" t="str">
        <x:v>None</x:v>
      </x:c>
      <x:c r="J1365" t="n">
        <x:v>1.2</x:v>
      </x:c>
      <x:c r="K1365" t="n">
        <x:v>0.9</x:v>
      </x:c>
      <x:c r="L1365" s="30" t="n">
        <x:v>86.4</x:v>
      </x:c>
      <x:c r="M1365" s="31" t="b">
        <x:v>1</x:v>
      </x:c>
      <x:c r="N1365" s="31" t="b">
        <x:v>0</x:v>
      </x:c>
      <x:c r="O1365" t="str">
        <x:v>Planned maintenance</x:v>
      </x:c>
      <x:c r="P1365" s="31" t="b">
        <x:v>0</x:v>
      </x:c>
      <x:c r="Q1365" t="str"/>
    </x:row>
    <x:row r="1366">
      <x:c r="A1366" t="str">
        <x:v>MNT-0001365</x:v>
      </x:c>
      <x:c r="B1366" t="str">
        <x:v>DEV-00342</x:v>
      </x:c>
      <x:c r="C1366" s="28" t="n">
        <x:v>46082</x:v>
      </x:c>
      <x:c r="D1366" t="str">
        <x:v>Preventive Maintenance</x:v>
      </x:c>
      <x:c r="E1366" t="str">
        <x:v>PM-00</x:v>
      </x:c>
      <x:c r="F1366" t="str">
        <x:v>Routine/Planned</x:v>
      </x:c>
      <x:c r="G1366" t="str">
        <x:v>planned activity</x:v>
      </x:c>
      <x:c r="H1366" t="str">
        <x:v>None</x:v>
      </x:c>
      <x:c r="I1366" t="str">
        <x:v>None</x:v>
      </x:c>
      <x:c r="J1366" t="n">
        <x:v>1.7</x:v>
      </x:c>
      <x:c r="K1366" t="n">
        <x:v>0.7</x:v>
      </x:c>
      <x:c r="L1366" s="30" t="n">
        <x:v>122.4</x:v>
      </x:c>
      <x:c r="M1366" s="31" t="b">
        <x:v>1</x:v>
      </x:c>
      <x:c r="N1366" s="31" t="b">
        <x:v>0</x:v>
      </x:c>
      <x:c r="O1366" t="str">
        <x:v>Planned maintenance</x:v>
      </x:c>
      <x:c r="P1366" s="31" t="b">
        <x:v>0</x:v>
      </x:c>
      <x:c r="Q1366" t="str"/>
    </x:row>
    <x:row r="1367">
      <x:c r="A1367" t="str">
        <x:v>MNT-0001366</x:v>
      </x:c>
      <x:c r="B1367" t="str">
        <x:v>DEV-00343</x:v>
      </x:c>
      <x:c r="C1367" s="28" t="n">
        <x:v>45318</x:v>
      </x:c>
      <x:c r="D1367" t="str">
        <x:v>Preventive Maintenance</x:v>
      </x:c>
      <x:c r="E1367" t="str">
        <x:v>PM-00</x:v>
      </x:c>
      <x:c r="F1367" t="str">
        <x:v>Routine/Planned</x:v>
      </x:c>
      <x:c r="G1367" t="str">
        <x:v>planned activity</x:v>
      </x:c>
      <x:c r="H1367" t="str">
        <x:v>None</x:v>
      </x:c>
      <x:c r="I1367" t="str">
        <x:v>None</x:v>
      </x:c>
      <x:c r="J1367" t="n">
        <x:v>1.8</x:v>
      </x:c>
      <x:c r="K1367" t="n">
        <x:v>1</x:v>
      </x:c>
      <x:c r="L1367" s="30" t="n">
        <x:v>129.6</x:v>
      </x:c>
      <x:c r="M1367" s="31" t="b">
        <x:v>1</x:v>
      </x:c>
      <x:c r="N1367" s="31" t="b">
        <x:v>0</x:v>
      </x:c>
      <x:c r="O1367" t="str">
        <x:v>Planned maintenance</x:v>
      </x:c>
      <x:c r="P1367" s="31" t="b">
        <x:v>0</x:v>
      </x:c>
      <x:c r="Q1367" t="str"/>
    </x:row>
    <x:row r="1368">
      <x:c r="A1368" t="str">
        <x:v>MNT-0001367</x:v>
      </x:c>
      <x:c r="B1368" t="str">
        <x:v>DEV-00343</x:v>
      </x:c>
      <x:c r="C1368" s="28" t="n">
        <x:v>45827</x:v>
      </x:c>
      <x:c r="D1368" t="str">
        <x:v>Preventive Maintenance</x:v>
      </x:c>
      <x:c r="E1368" t="str">
        <x:v>PM-00</x:v>
      </x:c>
      <x:c r="F1368" t="str">
        <x:v>Routine/Planned</x:v>
      </x:c>
      <x:c r="G1368" t="str">
        <x:v>planned activity</x:v>
      </x:c>
      <x:c r="H1368" t="str">
        <x:v>None</x:v>
      </x:c>
      <x:c r="I1368" t="str">
        <x:v>None</x:v>
      </x:c>
      <x:c r="J1368" t="n">
        <x:v>0.9</x:v>
      </x:c>
      <x:c r="K1368" t="n">
        <x:v>2.3</x:v>
      </x:c>
      <x:c r="L1368" s="30" t="n">
        <x:v>64.8</x:v>
      </x:c>
      <x:c r="M1368" s="31" t="b">
        <x:v>0</x:v>
      </x:c>
      <x:c r="N1368" s="31" t="b">
        <x:v>0</x:v>
      </x:c>
      <x:c r="O1368" t="str">
        <x:v>Planned maintenance</x:v>
      </x:c>
      <x:c r="P1368" s="31" t="b">
        <x:v>0</x:v>
      </x:c>
      <x:c r="Q1368" t="str"/>
    </x:row>
    <x:row r="1369">
      <x:c r="A1369" t="str">
        <x:v>MNT-0001368</x:v>
      </x:c>
      <x:c r="B1369" t="str">
        <x:v>DEV-00344</x:v>
      </x:c>
      <x:c r="C1369" s="28" t="n">
        <x:v>45336</x:v>
      </x:c>
      <x:c r="D1369" t="str">
        <x:v>Preventive Maintenance</x:v>
      </x:c>
      <x:c r="E1369" t="str">
        <x:v>PM-00</x:v>
      </x:c>
      <x:c r="F1369" t="str">
        <x:v>Routine/Planned</x:v>
      </x:c>
      <x:c r="G1369" t="str">
        <x:v>planned activity</x:v>
      </x:c>
      <x:c r="H1369" t="str">
        <x:v>None</x:v>
      </x:c>
      <x:c r="I1369" t="str">
        <x:v>None</x:v>
      </x:c>
      <x:c r="J1369" t="n">
        <x:v>1.8</x:v>
      </x:c>
      <x:c r="K1369" t="n">
        <x:v>2.6</x:v>
      </x:c>
      <x:c r="L1369" s="30" t="n">
        <x:v>129.6</x:v>
      </x:c>
      <x:c r="M1369" s="31" t="b">
        <x:v>1</x:v>
      </x:c>
      <x:c r="N1369" s="31" t="b">
        <x:v>0</x:v>
      </x:c>
      <x:c r="O1369" t="str">
        <x:v>Planned maintenance</x:v>
      </x:c>
      <x:c r="P1369" s="31" t="b">
        <x:v>0</x:v>
      </x:c>
      <x:c r="Q1369" t="str"/>
    </x:row>
    <x:row r="1370">
      <x:c r="A1370" t="str">
        <x:v>MNT-0001369</x:v>
      </x:c>
      <x:c r="B1370" t="str">
        <x:v>DEV-00344</x:v>
      </x:c>
      <x:c r="C1370" s="28" t="n">
        <x:v>45377</x:v>
      </x:c>
      <x:c r="D1370" t="str">
        <x:v>Corrective Repair</x:v>
      </x:c>
      <x:c r="E1370" t="str">
        <x:v>SNS-01</x:v>
      </x:c>
      <x:c r="F1370" t="str">
        <x:v>Sensor/Measurement</x:v>
      </x:c>
      <x:c r="G1370" t="str">
        <x:v>measurement or sensor drift</x:v>
      </x:c>
      <x:c r="H1370" t="str">
        <x:v>Minor</x:v>
      </x:c>
      <x:c r="I1370" t="str">
        <x:v>None</x:v>
      </x:c>
      <x:c r="J1370" t="n">
        <x:v>1</x:v>
      </x:c>
      <x:c r="K1370" t="n">
        <x:v>15.1</x:v>
      </x:c>
      <x:c r="L1370" s="30" t="n">
        <x:v>72</x:v>
      </x:c>
      <x:c r="M1370" s="31" t="b">
        <x:v>0</x:v>
      </x:c>
      <x:c r="N1370" s="31" t="b">
        <x:v>0</x:v>
      </x:c>
      <x:c r="O1370" t="str">
        <x:v>Accessory failure</x:v>
      </x:c>
      <x:c r="P1370" s="31" t="b">
        <x:v>0</x:v>
      </x:c>
      <x:c r="Q1370" t="str"/>
    </x:row>
    <x:row r="1371">
      <x:c r="A1371" t="str">
        <x:v>MNT-0001370</x:v>
      </x:c>
      <x:c r="B1371" t="str">
        <x:v>DEV-00344</x:v>
      </x:c>
      <x:c r="C1371" s="28" t="n">
        <x:v>45500</x:v>
      </x:c>
      <x:c r="D1371" t="str">
        <x:v>Calibration</x:v>
      </x:c>
      <x:c r="E1371" t="str">
        <x:v>CAL-00</x:v>
      </x:c>
      <x:c r="F1371" t="str">
        <x:v>Routine/Planned</x:v>
      </x:c>
      <x:c r="G1371" t="str">
        <x:v>planned activity</x:v>
      </x:c>
      <x:c r="H1371" t="str">
        <x:v>None</x:v>
      </x:c>
      <x:c r="I1371" t="str">
        <x:v>None</x:v>
      </x:c>
      <x:c r="J1371" t="n">
        <x:v>2.1</x:v>
      </x:c>
      <x:c r="K1371" t="n">
        <x:v>3</x:v>
      </x:c>
      <x:c r="L1371" s="30" t="n">
        <x:v>151.2</x:v>
      </x:c>
      <x:c r="M1371" s="31" t="b">
        <x:v>0</x:v>
      </x:c>
      <x:c r="N1371" s="31" t="b">
        <x:v>0</x:v>
      </x:c>
      <x:c r="O1371" t="str">
        <x:v>Planned maintenance</x:v>
      </x:c>
      <x:c r="P1371" s="31" t="b">
        <x:v>0</x:v>
      </x:c>
      <x:c r="Q1371" t="str"/>
    </x:row>
    <x:row r="1372">
      <x:c r="A1372" t="str">
        <x:v>MNT-0001371</x:v>
      </x:c>
      <x:c r="B1372" t="str">
        <x:v>DEV-00344</x:v>
      </x:c>
      <x:c r="C1372" s="28" t="n">
        <x:v>45931</x:v>
      </x:c>
      <x:c r="D1372" t="str">
        <x:v>Preventive Maintenance</x:v>
      </x:c>
      <x:c r="E1372" t="str">
        <x:v>PM-00</x:v>
      </x:c>
      <x:c r="F1372" t="str">
        <x:v>Routine/Planned</x:v>
      </x:c>
      <x:c r="G1372" t="str">
        <x:v>planned activity</x:v>
      </x:c>
      <x:c r="H1372" t="str">
        <x:v>None</x:v>
      </x:c>
      <x:c r="I1372" t="str">
        <x:v>None</x:v>
      </x:c>
      <x:c r="J1372" t="n">
        <x:v>1</x:v>
      </x:c>
      <x:c r="K1372" t="n">
        <x:v>1.9</x:v>
      </x:c>
      <x:c r="L1372" s="30" t="n">
        <x:v>72</x:v>
      </x:c>
      <x:c r="M1372" s="31" t="b">
        <x:v>1</x:v>
      </x:c>
      <x:c r="N1372" s="31" t="b">
        <x:v>0</x:v>
      </x:c>
      <x:c r="O1372" t="str">
        <x:v>Planned maintenance</x:v>
      </x:c>
      <x:c r="P1372" s="31" t="b">
        <x:v>0</x:v>
      </x:c>
      <x:c r="Q1372" t="str"/>
    </x:row>
    <x:row r="1373">
      <x:c r="A1373" t="str">
        <x:v>MNT-0001372</x:v>
      </x:c>
      <x:c r="B1373" t="str">
        <x:v>DEV-00345</x:v>
      </x:c>
      <x:c r="C1373" s="28" t="n">
        <x:v>45300</x:v>
      </x:c>
      <x:c r="D1373" t="str">
        <x:v>Calibration</x:v>
      </x:c>
      <x:c r="E1373" t="str">
        <x:v>CAL-00</x:v>
      </x:c>
      <x:c r="F1373" t="str">
        <x:v>Routine/Planned</x:v>
      </x:c>
      <x:c r="G1373" t="str">
        <x:v>planned activity</x:v>
      </x:c>
      <x:c r="H1373" t="str">
        <x:v>None</x:v>
      </x:c>
      <x:c r="I1373" t="str">
        <x:v>None</x:v>
      </x:c>
      <x:c r="J1373" t="n">
        <x:v>0.9</x:v>
      </x:c>
      <x:c r="K1373" t="n">
        <x:v>0.6</x:v>
      </x:c>
      <x:c r="L1373" s="30" t="n">
        <x:v>64.8</x:v>
      </x:c>
      <x:c r="M1373" s="31" t="b">
        <x:v>0</x:v>
      </x:c>
      <x:c r="N1373" s="31" t="b">
        <x:v>0</x:v>
      </x:c>
      <x:c r="O1373" t="str">
        <x:v>Planned maintenance</x:v>
      </x:c>
      <x:c r="P1373" s="31" t="b">
        <x:v>0</x:v>
      </x:c>
      <x:c r="Q1373" t="str"/>
    </x:row>
    <x:row r="1374">
      <x:c r="A1374" t="str">
        <x:v>MNT-0001373</x:v>
      </x:c>
      <x:c r="B1374" t="str">
        <x:v>DEV-00345</x:v>
      </x:c>
      <x:c r="C1374" s="28" t="n">
        <x:v>45584</x:v>
      </x:c>
      <x:c r="D1374" t="str">
        <x:v>Preventive Maintenance</x:v>
      </x:c>
      <x:c r="E1374" t="str">
        <x:v>PM-00</x:v>
      </x:c>
      <x:c r="F1374" t="str">
        <x:v>Routine/Planned</x:v>
      </x:c>
      <x:c r="G1374" t="str">
        <x:v>planned activity</x:v>
      </x:c>
      <x:c r="H1374" t="str">
        <x:v>None</x:v>
      </x:c>
      <x:c r="I1374" t="str">
        <x:v>None</x:v>
      </x:c>
      <x:c r="J1374" t="n">
        <x:v>1.3</x:v>
      </x:c>
      <x:c r="K1374" t="n">
        <x:v>0.4</x:v>
      </x:c>
      <x:c r="L1374" s="30" t="n">
        <x:v>93.6</x:v>
      </x:c>
      <x:c r="M1374" s="31" t="b">
        <x:v>1</x:v>
      </x:c>
      <x:c r="N1374" s="31" t="b">
        <x:v>0</x:v>
      </x:c>
      <x:c r="O1374" t="str">
        <x:v>Planned maintenance</x:v>
      </x:c>
      <x:c r="P1374" s="31" t="b">
        <x:v>0</x:v>
      </x:c>
      <x:c r="Q1374" t="str"/>
    </x:row>
    <x:row r="1375">
      <x:c r="A1375" t="str">
        <x:v>MNT-0001374</x:v>
      </x:c>
      <x:c r="B1375" t="str">
        <x:v>DEV-00345</x:v>
      </x:c>
      <x:c r="C1375" s="28" t="n">
        <x:v>45615</x:v>
      </x:c>
      <x:c r="D1375" t="str">
        <x:v>Corrective Repair</x:v>
      </x:c>
      <x:c r="E1375" t="str">
        <x:v>ACC-01</x:v>
      </x:c>
      <x:c r="F1375" t="str">
        <x:v>Accessory/Consumable</x:v>
      </x:c>
      <x:c r="G1375" t="str">
        <x:v>accessory or consumable interface issue</x:v>
      </x:c>
      <x:c r="H1375" t="str">
        <x:v>Major</x:v>
      </x:c>
      <x:c r="I1375" t="str">
        <x:v>Network module</x:v>
      </x:c>
      <x:c r="J1375" t="n">
        <x:v>3</x:v>
      </x:c>
      <x:c r="K1375" t="n">
        <x:v>22.2</x:v>
      </x:c>
      <x:c r="L1375" s="30" t="n">
        <x:v>963.2</x:v>
      </x:c>
      <x:c r="M1375" s="31" t="b">
        <x:v>1</x:v>
      </x:c>
      <x:c r="N1375" s="31" t="b">
        <x:v>0</x:v>
      </x:c>
      <x:c r="O1375" t="str">
        <x:v>Component wear</x:v>
      </x:c>
      <x:c r="P1375" s="31" t="b">
        <x:v>0</x:v>
      </x:c>
      <x:c r="Q1375" t="str"/>
    </x:row>
    <x:row r="1376">
      <x:c r="A1376" t="str">
        <x:v>MNT-0001375</x:v>
      </x:c>
      <x:c r="B1376" t="str">
        <x:v>DEV-00345</x:v>
      </x:c>
      <x:c r="C1376" s="28" t="n">
        <x:v>45726</x:v>
      </x:c>
      <x:c r="D1376" t="str">
        <x:v>Corrective Repair</x:v>
      </x:c>
      <x:c r="E1376" t="str">
        <x:v>PWR-03</x:v>
      </x:c>
      <x:c r="F1376" t="str">
        <x:v>Power/Battery</x:v>
      </x:c>
      <x:c r="G1376" t="str">
        <x:v>battery or power issue</x:v>
      </x:c>
      <x:c r="H1376" t="str">
        <x:v>Minor</x:v>
      </x:c>
      <x:c r="I1376" t="str">
        <x:v>None</x:v>
      </x:c>
      <x:c r="J1376" t="n">
        <x:v>3.1</x:v>
      </x:c>
      <x:c r="K1376" t="n">
        <x:v>14</x:v>
      </x:c>
      <x:c r="L1376" s="30" t="n">
        <x:v>223.2</x:v>
      </x:c>
      <x:c r="M1376" s="31" t="b">
        <x:v>1</x:v>
      </x:c>
      <x:c r="N1376" s="31" t="b">
        <x:v>0</x:v>
      </x:c>
      <x:c r="O1376" t="str">
        <x:v>Accessory failure</x:v>
      </x:c>
      <x:c r="P1376" s="31" t="b">
        <x:v>0</x:v>
      </x:c>
      <x:c r="Q1376" t="str"/>
    </x:row>
    <x:row r="1377">
      <x:c r="A1377" t="str">
        <x:v>MNT-0001376</x:v>
      </x:c>
      <x:c r="B1377" t="str">
        <x:v>DEV-00345</x:v>
      </x:c>
      <x:c r="C1377" s="28" t="n">
        <x:v>46116</x:v>
      </x:c>
      <x:c r="D1377" t="str">
        <x:v>Preventive Maintenance</x:v>
      </x:c>
      <x:c r="E1377" t="str">
        <x:v>PM-00</x:v>
      </x:c>
      <x:c r="F1377" t="str">
        <x:v>Routine/Planned</x:v>
      </x:c>
      <x:c r="G1377" t="str">
        <x:v>planned activity</x:v>
      </x:c>
      <x:c r="H1377" t="str">
        <x:v>None</x:v>
      </x:c>
      <x:c r="I1377" t="str">
        <x:v>None</x:v>
      </x:c>
      <x:c r="J1377" t="n">
        <x:v>1.4</x:v>
      </x:c>
      <x:c r="K1377" t="n">
        <x:v>1.5</x:v>
      </x:c>
      <x:c r="L1377" s="30" t="n">
        <x:v>100.8</x:v>
      </x:c>
      <x:c r="M1377" s="31" t="b">
        <x:v>1</x:v>
      </x:c>
      <x:c r="N1377" s="31" t="b">
        <x:v>0</x:v>
      </x:c>
      <x:c r="O1377" t="str">
        <x:v>Planned maintenance</x:v>
      </x:c>
      <x:c r="P1377" s="31" t="b">
        <x:v>0</x:v>
      </x:c>
      <x:c r="Q1377" t="str"/>
    </x:row>
    <x:row r="1378">
      <x:c r="A1378" t="str">
        <x:v>MNT-0001377</x:v>
      </x:c>
      <x:c r="B1378" t="str">
        <x:v>DEV-00345</x:v>
      </x:c>
      <x:c r="C1378" s="28" t="n">
        <x:v>46225</x:v>
      </x:c>
      <x:c r="D1378" t="str">
        <x:v>Corrective Repair</x:v>
      </x:c>
      <x:c r="E1378" t="str">
        <x:v>CAL-03</x:v>
      </x:c>
      <x:c r="F1378" t="str">
        <x:v>Sensor/Measurement</x:v>
      </x:c>
      <x:c r="G1378" t="str">
        <x:v>measurement or sensor drift</x:v>
      </x:c>
      <x:c r="H1378" t="str">
        <x:v>Major</x:v>
      </x:c>
      <x:c r="I1378" t="str">
        <x:v>None</x:v>
      </x:c>
      <x:c r="J1378" t="n">
        <x:v>4.3</x:v>
      </x:c>
      <x:c r="K1378" t="n">
        <x:v>26.1</x:v>
      </x:c>
      <x:c r="L1378" s="30" t="n">
        <x:v>309.6</x:v>
      </x:c>
      <x:c r="M1378" s="31" t="b">
        <x:v>0</x:v>
      </x:c>
      <x:c r="N1378" s="31" t="b">
        <x:v>0</x:v>
      </x:c>
      <x:c r="O1378" t="str">
        <x:v>Accessory failure</x:v>
      </x:c>
      <x:c r="P1378" s="31" t="b">
        <x:v>1</x:v>
      </x:c>
      <x:c r="Q1378" t="str">
        <x:v>SAF-000038</x:v>
      </x:c>
    </x:row>
    <x:row r="1379">
      <x:c r="A1379" t="str">
        <x:v>MNT-0001378</x:v>
      </x:c>
      <x:c r="B1379" t="str">
        <x:v>DEV-00346</x:v>
      </x:c>
      <x:c r="C1379" s="28" t="n">
        <x:v>45553</x:v>
      </x:c>
      <x:c r="D1379" t="str">
        <x:v>Preventive Maintenance</x:v>
      </x:c>
      <x:c r="E1379" t="str">
        <x:v>PM-00</x:v>
      </x:c>
      <x:c r="F1379" t="str">
        <x:v>Routine/Planned</x:v>
      </x:c>
      <x:c r="G1379" t="str">
        <x:v>planned activity</x:v>
      </x:c>
      <x:c r="H1379" t="str">
        <x:v>None</x:v>
      </x:c>
      <x:c r="I1379" t="str">
        <x:v>None</x:v>
      </x:c>
      <x:c r="J1379" t="n">
        <x:v>1.3</x:v>
      </x:c>
      <x:c r="K1379" t="n">
        <x:v>1.9</x:v>
      </x:c>
      <x:c r="L1379" s="30" t="n">
        <x:v>93.6</x:v>
      </x:c>
      <x:c r="M1379" s="31" t="b">
        <x:v>0</x:v>
      </x:c>
      <x:c r="N1379" s="31" t="b">
        <x:v>0</x:v>
      </x:c>
      <x:c r="O1379" t="str">
        <x:v>Planned maintenance</x:v>
      </x:c>
      <x:c r="P1379" s="31" t="b">
        <x:v>0</x:v>
      </x:c>
      <x:c r="Q1379" t="str"/>
    </x:row>
    <x:row r="1380">
      <x:c r="A1380" t="str">
        <x:v>MNT-0001379</x:v>
      </x:c>
      <x:c r="B1380" t="str">
        <x:v>DEV-00346</x:v>
      </x:c>
      <x:c r="C1380" s="28" t="n">
        <x:v>45772</x:v>
      </x:c>
      <x:c r="D1380" t="str">
        <x:v>Preventive Maintenance</x:v>
      </x:c>
      <x:c r="E1380" t="str">
        <x:v>PM-00</x:v>
      </x:c>
      <x:c r="F1380" t="str">
        <x:v>Routine/Planned</x:v>
      </x:c>
      <x:c r="G1380" t="str">
        <x:v>planned activity</x:v>
      </x:c>
      <x:c r="H1380" t="str">
        <x:v>None</x:v>
      </x:c>
      <x:c r="I1380" t="str">
        <x:v>None</x:v>
      </x:c>
      <x:c r="J1380" t="n">
        <x:v>1.8</x:v>
      </x:c>
      <x:c r="K1380" t="n">
        <x:v>1.4</x:v>
      </x:c>
      <x:c r="L1380" s="30" t="n">
        <x:v>129.6</x:v>
      </x:c>
      <x:c r="M1380" s="31" t="b">
        <x:v>1</x:v>
      </x:c>
      <x:c r="N1380" s="31" t="b">
        <x:v>0</x:v>
      </x:c>
      <x:c r="O1380" t="str">
        <x:v>Planned maintenance</x:v>
      </x:c>
      <x:c r="P1380" s="31" t="b">
        <x:v>0</x:v>
      </x:c>
      <x:c r="Q1380" t="str"/>
    </x:row>
    <x:row r="1381">
      <x:c r="A1381" t="str">
        <x:v>MNT-0001380</x:v>
      </x:c>
      <x:c r="B1381" t="str">
        <x:v>DEV-00346</x:v>
      </x:c>
      <x:c r="C1381" s="28" t="n">
        <x:v>46085</x:v>
      </x:c>
      <x:c r="D1381" t="str">
        <x:v>Preventive Maintenance</x:v>
      </x:c>
      <x:c r="E1381" t="str">
        <x:v>PM-00</x:v>
      </x:c>
      <x:c r="F1381" t="str">
        <x:v>Routine/Planned</x:v>
      </x:c>
      <x:c r="G1381" t="str">
        <x:v>planned activity</x:v>
      </x:c>
      <x:c r="H1381" t="str">
        <x:v>None</x:v>
      </x:c>
      <x:c r="I1381" t="str">
        <x:v>None</x:v>
      </x:c>
      <x:c r="J1381" t="n">
        <x:v>0.8</x:v>
      </x:c>
      <x:c r="K1381" t="n">
        <x:v>2</x:v>
      </x:c>
      <x:c r="L1381" s="30" t="n">
        <x:v>57.6</x:v>
      </x:c>
      <x:c r="M1381" s="31" t="b">
        <x:v>1</x:v>
      </x:c>
      <x:c r="N1381" s="31" t="b">
        <x:v>0</x:v>
      </x:c>
      <x:c r="O1381" t="str">
        <x:v>Planned maintenance</x:v>
      </x:c>
      <x:c r="P1381" s="31" t="b">
        <x:v>0</x:v>
      </x:c>
      <x:c r="Q1381" t="str"/>
    </x:row>
    <x:row r="1382">
      <x:c r="A1382" t="str">
        <x:v>MNT-0001381</x:v>
      </x:c>
      <x:c r="B1382" t="str">
        <x:v>DEV-00346</x:v>
      </x:c>
      <x:c r="C1382" s="28" t="n">
        <x:v>46160</x:v>
      </x:c>
      <x:c r="D1382" t="str">
        <x:v>Corrective Repair</x:v>
      </x:c>
      <x:c r="E1382" t="str">
        <x:v>ACC-03</x:v>
      </x:c>
      <x:c r="F1382" t="str">
        <x:v>Accessory/Consumable</x:v>
      </x:c>
      <x:c r="G1382" t="str">
        <x:v>accessory or consumable interface issue</x:v>
      </x:c>
      <x:c r="H1382" t="str">
        <x:v>Moderate</x:v>
      </x:c>
      <x:c r="I1382" t="str">
        <x:v>None</x:v>
      </x:c>
      <x:c r="J1382" t="n">
        <x:v>2.7</x:v>
      </x:c>
      <x:c r="K1382" t="n">
        <x:v>6</x:v>
      </x:c>
      <x:c r="L1382" s="30" t="n">
        <x:v>194.4</x:v>
      </x:c>
      <x:c r="M1382" s="31" t="b">
        <x:v>1</x:v>
      </x:c>
      <x:c r="N1382" s="31" t="b">
        <x:v>0</x:v>
      </x:c>
      <x:c r="O1382" t="str">
        <x:v>Software/configuration</x:v>
      </x:c>
      <x:c r="P1382" s="31" t="b">
        <x:v>0</x:v>
      </x:c>
      <x:c r="Q1382" t="str"/>
    </x:row>
    <x:row r="1383">
      <x:c r="A1383" t="str">
        <x:v>MNT-0001382</x:v>
      </x:c>
      <x:c r="B1383" t="str">
        <x:v>DEV-00347</x:v>
      </x:c>
      <x:c r="C1383" s="28" t="n">
        <x:v>45328</x:v>
      </x:c>
      <x:c r="D1383" t="str">
        <x:v>Calibration</x:v>
      </x:c>
      <x:c r="E1383" t="str">
        <x:v>CAL-00</x:v>
      </x:c>
      <x:c r="F1383" t="str">
        <x:v>Routine/Planned</x:v>
      </x:c>
      <x:c r="G1383" t="str">
        <x:v>planned activity</x:v>
      </x:c>
      <x:c r="H1383" t="str">
        <x:v>None</x:v>
      </x:c>
      <x:c r="I1383" t="str">
        <x:v>None</x:v>
      </x:c>
      <x:c r="J1383" t="n">
        <x:v>0.9</x:v>
      </x:c>
      <x:c r="K1383" t="n">
        <x:v>1.9</x:v>
      </x:c>
      <x:c r="L1383" s="30" t="n">
        <x:v>64.8</x:v>
      </x:c>
      <x:c r="M1383" s="31" t="b">
        <x:v>0</x:v>
      </x:c>
      <x:c r="N1383" s="31" t="b">
        <x:v>0</x:v>
      </x:c>
      <x:c r="O1383" t="str">
        <x:v>Planned maintenance</x:v>
      </x:c>
      <x:c r="P1383" s="31" t="b">
        <x:v>0</x:v>
      </x:c>
      <x:c r="Q1383" t="str"/>
    </x:row>
    <x:row r="1384">
      <x:c r="A1384" t="str">
        <x:v>MNT-0001383</x:v>
      </x:c>
      <x:c r="B1384" t="str">
        <x:v>DEV-00347</x:v>
      </x:c>
      <x:c r="C1384" s="28" t="n">
        <x:v>45463</x:v>
      </x:c>
      <x:c r="D1384" t="str">
        <x:v>Preventive Maintenance</x:v>
      </x:c>
      <x:c r="E1384" t="str">
        <x:v>PM-00</x:v>
      </x:c>
      <x:c r="F1384" t="str">
        <x:v>Routine/Planned</x:v>
      </x:c>
      <x:c r="G1384" t="str">
        <x:v>planned activity</x:v>
      </x:c>
      <x:c r="H1384" t="str">
        <x:v>None</x:v>
      </x:c>
      <x:c r="I1384" t="str">
        <x:v>None</x:v>
      </x:c>
      <x:c r="J1384" t="n">
        <x:v>1.2</x:v>
      </x:c>
      <x:c r="K1384" t="n">
        <x:v>2.1</x:v>
      </x:c>
      <x:c r="L1384" s="30" t="n">
        <x:v>86.4</x:v>
      </x:c>
      <x:c r="M1384" s="31" t="b">
        <x:v>0</x:v>
      </x:c>
      <x:c r="N1384" s="31" t="b">
        <x:v>0</x:v>
      </x:c>
      <x:c r="O1384" t="str">
        <x:v>Planned maintenance</x:v>
      </x:c>
      <x:c r="P1384" s="31" t="b">
        <x:v>0</x:v>
      </x:c>
      <x:c r="Q1384" t="str"/>
    </x:row>
    <x:row r="1385">
      <x:c r="A1385" t="str">
        <x:v>MNT-0001384</x:v>
      </x:c>
      <x:c r="B1385" t="str">
        <x:v>DEV-00347</x:v>
      </x:c>
      <x:c r="C1385" s="28" t="n">
        <x:v>45563</x:v>
      </x:c>
      <x:c r="D1385" t="str">
        <x:v>Preventive Maintenance</x:v>
      </x:c>
      <x:c r="E1385" t="str">
        <x:v>PM-00</x:v>
      </x:c>
      <x:c r="F1385" t="str">
        <x:v>Routine/Planned</x:v>
      </x:c>
      <x:c r="G1385" t="str">
        <x:v>planned activity</x:v>
      </x:c>
      <x:c r="H1385" t="str">
        <x:v>None</x:v>
      </x:c>
      <x:c r="I1385" t="str">
        <x:v>None</x:v>
      </x:c>
      <x:c r="J1385" t="n">
        <x:v>1.1</x:v>
      </x:c>
      <x:c r="K1385" t="n">
        <x:v>1.1</x:v>
      </x:c>
      <x:c r="L1385" s="30" t="n">
        <x:v>79.2</x:v>
      </x:c>
      <x:c r="M1385" s="31" t="b">
        <x:v>1</x:v>
      </x:c>
      <x:c r="N1385" s="31" t="b">
        <x:v>0</x:v>
      </x:c>
      <x:c r="O1385" t="str">
        <x:v>Planned maintenance</x:v>
      </x:c>
      <x:c r="P1385" s="31" t="b">
        <x:v>0</x:v>
      </x:c>
      <x:c r="Q1385" t="str"/>
    </x:row>
    <x:row r="1386">
      <x:c r="A1386" t="str">
        <x:v>MNT-0001385</x:v>
      </x:c>
      <x:c r="B1386" t="str">
        <x:v>DEV-00347</x:v>
      </x:c>
      <x:c r="C1386" s="28" t="n">
        <x:v>45716</x:v>
      </x:c>
      <x:c r="D1386" t="str">
        <x:v>Corrective Repair</x:v>
      </x:c>
      <x:c r="E1386" t="str">
        <x:v>MEC-07</x:v>
      </x:c>
      <x:c r="F1386" t="str">
        <x:v>Mechanical</x:v>
      </x:c>
      <x:c r="G1386" t="str">
        <x:v>mechanical wear or connector issue</x:v>
      </x:c>
      <x:c r="H1386" t="str">
        <x:v>Moderate</x:v>
      </x:c>
      <x:c r="I1386" t="str">
        <x:v>None</x:v>
      </x:c>
      <x:c r="J1386" t="n">
        <x:v>1.8</x:v>
      </x:c>
      <x:c r="K1386" t="n">
        <x:v>4</x:v>
      </x:c>
      <x:c r="L1386" s="30" t="n">
        <x:v>129.6</x:v>
      </x:c>
      <x:c r="M1386" s="31" t="b">
        <x:v>1</x:v>
      </x:c>
      <x:c r="N1386" s="31" t="b">
        <x:v>0</x:v>
      </x:c>
      <x:c r="O1386" t="str">
        <x:v>Component wear</x:v>
      </x:c>
      <x:c r="P1386" s="31" t="b">
        <x:v>1</x:v>
      </x:c>
      <x:c r="Q1386" t="str">
        <x:v>SAF-000039</x:v>
      </x:c>
    </x:row>
    <x:row r="1387">
      <x:c r="A1387" t="str">
        <x:v>MNT-0001386</x:v>
      </x:c>
      <x:c r="B1387" t="str">
        <x:v>DEV-00347</x:v>
      </x:c>
      <x:c r="C1387" s="28" t="n">
        <x:v>46003</x:v>
      </x:c>
      <x:c r="D1387" t="str">
        <x:v>Corrective Repair</x:v>
      </x:c>
      <x:c r="E1387" t="str">
        <x:v>BAT-01</x:v>
      </x:c>
      <x:c r="F1387" t="str">
        <x:v>Power/Battery</x:v>
      </x:c>
      <x:c r="G1387" t="str">
        <x:v>battery or power issue</x:v>
      </x:c>
      <x:c r="H1387" t="str">
        <x:v>Major</x:v>
      </x:c>
      <x:c r="I1387" t="str">
        <x:v>None</x:v>
      </x:c>
      <x:c r="J1387" t="n">
        <x:v>3.6</x:v>
      </x:c>
      <x:c r="K1387" t="n">
        <x:v>26.6</x:v>
      </x:c>
      <x:c r="L1387" s="30" t="n">
        <x:v>259.2</x:v>
      </x:c>
      <x:c r="M1387" s="31" t="b">
        <x:v>0</x:v>
      </x:c>
      <x:c r="N1387" s="31" t="b">
        <x:v>0</x:v>
      </x:c>
      <x:c r="O1387" t="str">
        <x:v>Component wear</x:v>
      </x:c>
      <x:c r="P1387" s="31" t="b">
        <x:v>0</x:v>
      </x:c>
      <x:c r="Q1387" t="str"/>
    </x:row>
    <x:row r="1388">
      <x:c r="A1388" t="str">
        <x:v>MNT-0001387</x:v>
      </x:c>
      <x:c r="B1388" t="str">
        <x:v>DEV-00347</x:v>
      </x:c>
      <x:c r="C1388" s="28" t="n">
        <x:v>46121</x:v>
      </x:c>
      <x:c r="D1388" t="str">
        <x:v>Preventive Maintenance</x:v>
      </x:c>
      <x:c r="E1388" t="str">
        <x:v>PM-00</x:v>
      </x:c>
      <x:c r="F1388" t="str">
        <x:v>Routine/Planned</x:v>
      </x:c>
      <x:c r="G1388" t="str">
        <x:v>planned activity</x:v>
      </x:c>
      <x:c r="H1388" t="str">
        <x:v>None</x:v>
      </x:c>
      <x:c r="I1388" t="str">
        <x:v>None</x:v>
      </x:c>
      <x:c r="J1388" t="n">
        <x:v>1.3</x:v>
      </x:c>
      <x:c r="K1388" t="n">
        <x:v>2</x:v>
      </x:c>
      <x:c r="L1388" s="30" t="n">
        <x:v>93.6</x:v>
      </x:c>
      <x:c r="M1388" s="31" t="b">
        <x:v>1</x:v>
      </x:c>
      <x:c r="N1388" s="31" t="b">
        <x:v>0</x:v>
      </x:c>
      <x:c r="O1388" t="str">
        <x:v>Planned maintenance</x:v>
      </x:c>
      <x:c r="P1388" s="31" t="b">
        <x:v>0</x:v>
      </x:c>
      <x:c r="Q1388" t="str"/>
    </x:row>
    <x:row r="1389">
      <x:c r="A1389" t="str">
        <x:v>MNT-0001388</x:v>
      </x:c>
      <x:c r="B1389" t="str">
        <x:v>DEV-00347</x:v>
      </x:c>
      <x:c r="C1389" s="28" t="n">
        <x:v>46137</x:v>
      </x:c>
      <x:c r="D1389" t="str">
        <x:v>Corrective Repair</x:v>
      </x:c>
      <x:c r="E1389" t="str">
        <x:v>ALM-01</x:v>
      </x:c>
      <x:c r="F1389" t="str">
        <x:v>Alarm/Display</x:v>
      </x:c>
      <x:c r="G1389" t="str">
        <x:v>alarm or display irregularity</x:v>
      </x:c>
      <x:c r="H1389" t="str">
        <x:v>Safety Critical</x:v>
      </x:c>
      <x:c r="I1389" t="str">
        <x:v>Sensor module</x:v>
      </x:c>
      <x:c r="J1389" t="n">
        <x:v>2.5</x:v>
      </x:c>
      <x:c r="K1389" t="n">
        <x:v>11.7</x:v>
      </x:c>
      <x:c r="L1389" s="30" t="n">
        <x:v>894.94</x:v>
      </x:c>
      <x:c r="M1389" s="31" t="b">
        <x:v>1</x:v>
      </x:c>
      <x:c r="N1389" s="31" t="b">
        <x:v>0</x:v>
      </x:c>
      <x:c r="O1389" t="str">
        <x:v>Calibration drift</x:v>
      </x:c>
      <x:c r="P1389" s="31" t="b">
        <x:v>0</x:v>
      </x:c>
      <x:c r="Q1389" t="str"/>
    </x:row>
    <x:row r="1390">
      <x:c r="A1390" t="str">
        <x:v>MNT-0001389</x:v>
      </x:c>
      <x:c r="B1390" t="str">
        <x:v>DEV-00348</x:v>
      </x:c>
      <x:c r="C1390" s="28" t="n">
        <x:v>45374</x:v>
      </x:c>
      <x:c r="D1390" t="str">
        <x:v>Preventive Maintenance</x:v>
      </x:c>
      <x:c r="E1390" t="str">
        <x:v>PM-00</x:v>
      </x:c>
      <x:c r="F1390" t="str">
        <x:v>Routine/Planned</x:v>
      </x:c>
      <x:c r="G1390" t="str">
        <x:v>planned activity</x:v>
      </x:c>
      <x:c r="H1390" t="str">
        <x:v>None</x:v>
      </x:c>
      <x:c r="I1390" t="str">
        <x:v>None</x:v>
      </x:c>
      <x:c r="J1390" t="n">
        <x:v>1.4</x:v>
      </x:c>
      <x:c r="K1390" t="n">
        <x:v>1.6</x:v>
      </x:c>
      <x:c r="L1390" s="30" t="n">
        <x:v>100.8</x:v>
      </x:c>
      <x:c r="M1390" s="31" t="b">
        <x:v>1</x:v>
      </x:c>
      <x:c r="N1390" s="31" t="b">
        <x:v>0</x:v>
      </x:c>
      <x:c r="O1390" t="str">
        <x:v>Planned maintenance</x:v>
      </x:c>
      <x:c r="P1390" s="31" t="b">
        <x:v>0</x:v>
      </x:c>
      <x:c r="Q1390" t="str"/>
    </x:row>
    <x:row r="1391">
      <x:c r="A1391" t="str">
        <x:v>MNT-0001390</x:v>
      </x:c>
      <x:c r="B1391" t="str">
        <x:v>DEV-00348</x:v>
      </x:c>
      <x:c r="C1391" s="28" t="n">
        <x:v>45383</x:v>
      </x:c>
      <x:c r="D1391" t="str">
        <x:v>Preventive Maintenance</x:v>
      </x:c>
      <x:c r="E1391" t="str">
        <x:v>PM-00</x:v>
      </x:c>
      <x:c r="F1391" t="str">
        <x:v>Routine/Planned</x:v>
      </x:c>
      <x:c r="G1391" t="str">
        <x:v>planned activity</x:v>
      </x:c>
      <x:c r="H1391" t="str">
        <x:v>None</x:v>
      </x:c>
      <x:c r="I1391" t="str">
        <x:v>None</x:v>
      </x:c>
      <x:c r="J1391" t="n">
        <x:v>1.5</x:v>
      </x:c>
      <x:c r="K1391" t="n">
        <x:v>1</x:v>
      </x:c>
      <x:c r="L1391" s="30" t="n">
        <x:v>108</x:v>
      </x:c>
      <x:c r="M1391" s="31" t="b">
        <x:v>1</x:v>
      </x:c>
      <x:c r="N1391" s="31" t="b">
        <x:v>0</x:v>
      </x:c>
      <x:c r="O1391" t="str">
        <x:v>Planned maintenance</x:v>
      </x:c>
      <x:c r="P1391" s="31" t="b">
        <x:v>0</x:v>
      </x:c>
      <x:c r="Q1391" t="str"/>
    </x:row>
    <x:row r="1392">
      <x:c r="A1392" t="str">
        <x:v>MNT-0001391</x:v>
      </x:c>
      <x:c r="B1392" t="str">
        <x:v>DEV-00348</x:v>
      </x:c>
      <x:c r="C1392" s="28" t="n">
        <x:v>45819</x:v>
      </x:c>
      <x:c r="D1392" t="str">
        <x:v>Preventive Maintenance</x:v>
      </x:c>
      <x:c r="E1392" t="str">
        <x:v>PM-00</x:v>
      </x:c>
      <x:c r="F1392" t="str">
        <x:v>Routine/Planned</x:v>
      </x:c>
      <x:c r="G1392" t="str">
        <x:v>planned activity</x:v>
      </x:c>
      <x:c r="H1392" t="str">
        <x:v>None</x:v>
      </x:c>
      <x:c r="I1392" t="str">
        <x:v>None</x:v>
      </x:c>
      <x:c r="J1392" t="n">
        <x:v>1.7</x:v>
      </x:c>
      <x:c r="K1392" t="n">
        <x:v>2.3</x:v>
      </x:c>
      <x:c r="L1392" s="30" t="n">
        <x:v>122.4</x:v>
      </x:c>
      <x:c r="M1392" s="31" t="b">
        <x:v>1</x:v>
      </x:c>
      <x:c r="N1392" s="31" t="b">
        <x:v>0</x:v>
      </x:c>
      <x:c r="O1392" t="str">
        <x:v>Planned maintenance</x:v>
      </x:c>
      <x:c r="P1392" s="31" t="b">
        <x:v>0</x:v>
      </x:c>
      <x:c r="Q1392" t="str"/>
    </x:row>
    <x:row r="1393">
      <x:c r="A1393" t="str">
        <x:v>MNT-0001392</x:v>
      </x:c>
      <x:c r="B1393" t="str">
        <x:v>DEV-00349</x:v>
      </x:c>
      <x:c r="C1393" s="28" t="n">
        <x:v>45417</x:v>
      </x:c>
      <x:c r="D1393" t="str">
        <x:v>Preventive Maintenance</x:v>
      </x:c>
      <x:c r="E1393" t="str">
        <x:v>PM-00</x:v>
      </x:c>
      <x:c r="F1393" t="str">
        <x:v>Routine/Planned</x:v>
      </x:c>
      <x:c r="G1393" t="str">
        <x:v>planned activity</x:v>
      </x:c>
      <x:c r="H1393" t="str">
        <x:v>None</x:v>
      </x:c>
      <x:c r="I1393" t="str">
        <x:v>None</x:v>
      </x:c>
      <x:c r="J1393" t="n">
        <x:v>1.1</x:v>
      </x:c>
      <x:c r="K1393" t="n">
        <x:v>0.2</x:v>
      </x:c>
      <x:c r="L1393" s="30" t="n">
        <x:v>79.2</x:v>
      </x:c>
      <x:c r="M1393" s="31" t="b">
        <x:v>0</x:v>
      </x:c>
      <x:c r="N1393" s="31" t="b">
        <x:v>0</x:v>
      </x:c>
      <x:c r="O1393" t="str">
        <x:v>Planned maintenance</x:v>
      </x:c>
      <x:c r="P1393" s="31" t="b">
        <x:v>0</x:v>
      </x:c>
      <x:c r="Q1393" t="str"/>
    </x:row>
    <x:row r="1394">
      <x:c r="A1394" t="str">
        <x:v>MNT-0001393</x:v>
      </x:c>
      <x:c r="B1394" t="str">
        <x:v>DEV-00349</x:v>
      </x:c>
      <x:c r="C1394" s="28" t="n">
        <x:v>45794</x:v>
      </x:c>
      <x:c r="D1394" t="str">
        <x:v>Corrective Repair</x:v>
      </x:c>
      <x:c r="E1394" t="str">
        <x:v>ALM-01</x:v>
      </x:c>
      <x:c r="F1394" t="str">
        <x:v>Alarm/Display</x:v>
      </x:c>
      <x:c r="G1394" t="str">
        <x:v>alarm or display irregularity</x:v>
      </x:c>
      <x:c r="H1394" t="str">
        <x:v>Minor</x:v>
      </x:c>
      <x:c r="I1394" t="str">
        <x:v>None</x:v>
      </x:c>
      <x:c r="J1394" t="n">
        <x:v>1.3</x:v>
      </x:c>
      <x:c r="K1394" t="n">
        <x:v>13.1</x:v>
      </x:c>
      <x:c r="L1394" s="30" t="n">
        <x:v>93.6</x:v>
      </x:c>
      <x:c r="M1394" s="31" t="b">
        <x:v>1</x:v>
      </x:c>
      <x:c r="N1394" s="31" t="b">
        <x:v>0</x:v>
      </x:c>
      <x:c r="O1394" t="str">
        <x:v>User/environment interaction</x:v>
      </x:c>
      <x:c r="P1394" s="31" t="b">
        <x:v>1</x:v>
      </x:c>
      <x:c r="Q1394" t="str"/>
    </x:row>
    <x:row r="1395">
      <x:c r="A1395" t="str">
        <x:v>MNT-0001394</x:v>
      </x:c>
      <x:c r="B1395" t="str">
        <x:v>DEV-00349</x:v>
      </x:c>
      <x:c r="C1395" s="28" t="n">
        <x:v>45843</x:v>
      </x:c>
      <x:c r="D1395" t="str">
        <x:v>Preventive Maintenance</x:v>
      </x:c>
      <x:c r="E1395" t="str">
        <x:v>PM-00</x:v>
      </x:c>
      <x:c r="F1395" t="str">
        <x:v>Routine/Planned</x:v>
      </x:c>
      <x:c r="G1395" t="str">
        <x:v>planned activity</x:v>
      </x:c>
      <x:c r="H1395" t="str">
        <x:v>None</x:v>
      </x:c>
      <x:c r="I1395" t="str">
        <x:v>None</x:v>
      </x:c>
      <x:c r="J1395" t="n">
        <x:v>1.2</x:v>
      </x:c>
      <x:c r="K1395" t="n">
        <x:v>1.6</x:v>
      </x:c>
      <x:c r="L1395" s="30" t="n">
        <x:v>86.4</x:v>
      </x:c>
      <x:c r="M1395" s="31" t="b">
        <x:v>0</x:v>
      </x:c>
      <x:c r="N1395" s="31" t="b">
        <x:v>0</x:v>
      </x:c>
      <x:c r="O1395" t="str">
        <x:v>Planned maintenance</x:v>
      </x:c>
      <x:c r="P1395" s="31" t="b">
        <x:v>0</x:v>
      </x:c>
      <x:c r="Q1395" t="str"/>
    </x:row>
    <x:row r="1396">
      <x:c r="A1396" t="str">
        <x:v>MNT-0001395</x:v>
      </x:c>
      <x:c r="B1396" t="str">
        <x:v>DEV-00349</x:v>
      </x:c>
      <x:c r="C1396" s="28" t="n">
        <x:v>45850</x:v>
      </x:c>
      <x:c r="D1396" t="str">
        <x:v>Corrective Repair</x:v>
      </x:c>
      <x:c r="E1396" t="str">
        <x:v>MEC-04</x:v>
      </x:c>
      <x:c r="F1396" t="str">
        <x:v>Mechanical</x:v>
      </x:c>
      <x:c r="G1396" t="str">
        <x:v>mechanical wear or connector issue</x:v>
      </x:c>
      <x:c r="H1396" t="str">
        <x:v>Moderate</x:v>
      </x:c>
      <x:c r="I1396" t="str">
        <x:v>Display module</x:v>
      </x:c>
      <x:c r="J1396" t="n">
        <x:v>1.5</x:v>
      </x:c>
      <x:c r="K1396" t="n">
        <x:v>12</x:v>
      </x:c>
      <x:c r="L1396" s="30" t="n">
        <x:v>372</x:v>
      </x:c>
      <x:c r="M1396" s="31" t="b">
        <x:v>1</x:v>
      </x:c>
      <x:c r="N1396" s="31" t="b">
        <x:v>0</x:v>
      </x:c>
      <x:c r="O1396" t="str">
        <x:v>Calibration drift</x:v>
      </x:c>
      <x:c r="P1396" s="31" t="b">
        <x:v>0</x:v>
      </x:c>
      <x:c r="Q1396" t="str"/>
    </x:row>
    <x:row r="1397">
      <x:c r="A1397" t="str">
        <x:v>MNT-0001396</x:v>
      </x:c>
      <x:c r="B1397" t="str">
        <x:v>DEV-00349</x:v>
      </x:c>
      <x:c r="C1397" s="28" t="n">
        <x:v>46066</x:v>
      </x:c>
      <x:c r="D1397" t="str">
        <x:v>Calibration</x:v>
      </x:c>
      <x:c r="E1397" t="str">
        <x:v>CAL-00</x:v>
      </x:c>
      <x:c r="F1397" t="str">
        <x:v>Routine/Planned</x:v>
      </x:c>
      <x:c r="G1397" t="str">
        <x:v>planned activity</x:v>
      </x:c>
      <x:c r="H1397" t="str">
        <x:v>None</x:v>
      </x:c>
      <x:c r="I1397" t="str">
        <x:v>None</x:v>
      </x:c>
      <x:c r="J1397" t="n">
        <x:v>1</x:v>
      </x:c>
      <x:c r="K1397" t="n">
        <x:v>0.5</x:v>
      </x:c>
      <x:c r="L1397" s="30" t="n">
        <x:v>72</x:v>
      </x:c>
      <x:c r="M1397" s="31" t="b">
        <x:v>1</x:v>
      </x:c>
      <x:c r="N1397" s="31" t="b">
        <x:v>0</x:v>
      </x:c>
      <x:c r="O1397" t="str">
        <x:v>Planned maintenance</x:v>
      </x:c>
      <x:c r="P1397" s="31" t="b">
        <x:v>0</x:v>
      </x:c>
      <x:c r="Q1397" t="str"/>
    </x:row>
    <x:row r="1398">
      <x:c r="A1398" t="str">
        <x:v>MNT-0001397</x:v>
      </x:c>
      <x:c r="B1398" t="str">
        <x:v>DEV-00349</x:v>
      </x:c>
      <x:c r="C1398" s="28" t="n">
        <x:v>46215</x:v>
      </x:c>
      <x:c r="D1398" t="str">
        <x:v>Preventive Maintenance</x:v>
      </x:c>
      <x:c r="E1398" t="str">
        <x:v>PM-00</x:v>
      </x:c>
      <x:c r="F1398" t="str">
        <x:v>Routine/Planned</x:v>
      </x:c>
      <x:c r="G1398" t="str">
        <x:v>planned activity</x:v>
      </x:c>
      <x:c r="H1398" t="str">
        <x:v>None</x:v>
      </x:c>
      <x:c r="I1398" t="str">
        <x:v>None</x:v>
      </x:c>
      <x:c r="J1398" t="n">
        <x:v>1.1</x:v>
      </x:c>
      <x:c r="K1398" t="n">
        <x:v>0.2</x:v>
      </x:c>
      <x:c r="L1398" s="30" t="n">
        <x:v>79.2</x:v>
      </x:c>
      <x:c r="M1398" s="31" t="b">
        <x:v>1</x:v>
      </x:c>
      <x:c r="N1398" s="31" t="b">
        <x:v>0</x:v>
      </x:c>
      <x:c r="O1398" t="str">
        <x:v>Planned maintenance</x:v>
      </x:c>
      <x:c r="P1398" s="31" t="b">
        <x:v>0</x:v>
      </x:c>
      <x:c r="Q1398" t="str"/>
    </x:row>
    <x:row r="1399">
      <x:c r="A1399" t="str">
        <x:v>MNT-0001398</x:v>
      </x:c>
      <x:c r="B1399" t="str">
        <x:v>DEV-00350</x:v>
      </x:c>
      <x:c r="C1399" s="28" t="n">
        <x:v>45432</x:v>
      </x:c>
      <x:c r="D1399" t="str">
        <x:v>Preventive Maintenance</x:v>
      </x:c>
      <x:c r="E1399" t="str">
        <x:v>PM-00</x:v>
      </x:c>
      <x:c r="F1399" t="str">
        <x:v>Routine/Planned</x:v>
      </x:c>
      <x:c r="G1399" t="str">
        <x:v>planned activity</x:v>
      </x:c>
      <x:c r="H1399" t="str">
        <x:v>None</x:v>
      </x:c>
      <x:c r="I1399" t="str">
        <x:v>None</x:v>
      </x:c>
      <x:c r="J1399" t="n">
        <x:v>1.3</x:v>
      </x:c>
      <x:c r="K1399" t="n">
        <x:v>0.9</x:v>
      </x:c>
      <x:c r="L1399" s="30" t="n">
        <x:v>93.6</x:v>
      </x:c>
      <x:c r="M1399" s="31" t="b">
        <x:v>0</x:v>
      </x:c>
      <x:c r="N1399" s="31" t="b">
        <x:v>0</x:v>
      </x:c>
      <x:c r="O1399" t="str">
        <x:v>Planned maintenance</x:v>
      </x:c>
      <x:c r="P1399" s="31" t="b">
        <x:v>0</x:v>
      </x:c>
      <x:c r="Q1399" t="str"/>
    </x:row>
    <x:row r="1400">
      <x:c r="A1400" t="str">
        <x:v>MNT-0001399</x:v>
      </x:c>
      <x:c r="B1400" t="str">
        <x:v>DEV-00350</x:v>
      </x:c>
      <x:c r="C1400" s="28" t="n">
        <x:v>45558</x:v>
      </x:c>
      <x:c r="D1400" t="str">
        <x:v>Corrective Repair</x:v>
      </x:c>
      <x:c r="E1400" t="str">
        <x:v>CAL-03</x:v>
      </x:c>
      <x:c r="F1400" t="str">
        <x:v>Sensor/Measurement</x:v>
      </x:c>
      <x:c r="G1400" t="str">
        <x:v>measurement or sensor drift</x:v>
      </x:c>
      <x:c r="H1400" t="str">
        <x:v>Minor</x:v>
      </x:c>
      <x:c r="I1400" t="str">
        <x:v>Power supply</x:v>
      </x:c>
      <x:c r="J1400" t="n">
        <x:v>1.3</x:v>
      </x:c>
      <x:c r="K1400" t="n">
        <x:v>10.5</x:v>
      </x:c>
      <x:c r="L1400" s="30" t="n">
        <x:v>255.46</x:v>
      </x:c>
      <x:c r="M1400" s="31" t="b">
        <x:v>1</x:v>
      </x:c>
      <x:c r="N1400" s="31" t="b">
        <x:v>0</x:v>
      </x:c>
      <x:c r="O1400" t="str">
        <x:v>Network infrastructure</x:v>
      </x:c>
      <x:c r="P1400" s="31" t="b">
        <x:v>0</x:v>
      </x:c>
      <x:c r="Q1400" t="str"/>
    </x:row>
    <x:row r="1401">
      <x:c r="A1401" t="str">
        <x:v>MNT-0001400</x:v>
      </x:c>
      <x:c r="B1401" t="str">
        <x:v>DEV-00350</x:v>
      </x:c>
      <x:c r="C1401" s="28" t="n">
        <x:v>45781</x:v>
      </x:c>
      <x:c r="D1401" t="str">
        <x:v>Corrective Repair</x:v>
      </x:c>
      <x:c r="E1401" t="str">
        <x:v>DSP-02</x:v>
      </x:c>
      <x:c r="F1401" t="str">
        <x:v>Alarm/Display</x:v>
      </x:c>
      <x:c r="G1401" t="str">
        <x:v>alarm or display irregularity</x:v>
      </x:c>
      <x:c r="H1401" t="str">
        <x:v>Major</x:v>
      </x:c>
      <x:c r="I1401" t="str">
        <x:v>Fan assembly</x:v>
      </x:c>
      <x:c r="J1401" t="n">
        <x:v>4.4</x:v>
      </x:c>
      <x:c r="K1401" t="n">
        <x:v>25.3</x:v>
      </x:c>
      <x:c r="L1401" s="30" t="n">
        <x:v>403.75</x:v>
      </x:c>
      <x:c r="M1401" s="31" t="b">
        <x:v>1</x:v>
      </x:c>
      <x:c r="N1401" s="31" t="b">
        <x:v>0</x:v>
      </x:c>
      <x:c r="O1401" t="str">
        <x:v>User/environment interaction</x:v>
      </x:c>
      <x:c r="P1401" s="31" t="b">
        <x:v>0</x:v>
      </x:c>
      <x:c r="Q1401" t="str"/>
    </x:row>
    <x:row r="1402">
      <x:c r="A1402" t="str">
        <x:v>MNT-0001401</x:v>
      </x:c>
      <x:c r="B1402" t="str">
        <x:v>DEV-00350</x:v>
      </x:c>
      <x:c r="C1402" s="28" t="n">
        <x:v>46174</x:v>
      </x:c>
      <x:c r="D1402" t="str">
        <x:v>Preventive Maintenance</x:v>
      </x:c>
      <x:c r="E1402" t="str">
        <x:v>PM-00</x:v>
      </x:c>
      <x:c r="F1402" t="str">
        <x:v>Routine/Planned</x:v>
      </x:c>
      <x:c r="G1402" t="str">
        <x:v>planned activity</x:v>
      </x:c>
      <x:c r="H1402" t="str">
        <x:v>None</x:v>
      </x:c>
      <x:c r="I1402" t="str">
        <x:v>None</x:v>
      </x:c>
      <x:c r="J1402" t="n">
        <x:v>0.8</x:v>
      </x:c>
      <x:c r="K1402" t="n">
        <x:v>2.2</x:v>
      </x:c>
      <x:c r="L1402" s="30" t="n">
        <x:v>57.6</x:v>
      </x:c>
      <x:c r="M1402" s="31" t="b">
        <x:v>1</x:v>
      </x:c>
      <x:c r="N1402" s="31" t="b">
        <x:v>0</x:v>
      </x:c>
      <x:c r="O1402" t="str">
        <x:v>Planned maintenance</x:v>
      </x:c>
      <x:c r="P1402" s="31" t="b">
        <x:v>0</x:v>
      </x:c>
      <x:c r="Q1402" t="str"/>
    </x:row>
    <x:row r="1403">
      <x:c r="A1403" t="str">
        <x:v>MNT-0001402</x:v>
      </x:c>
      <x:c r="B1403" t="str">
        <x:v>DEV-00351</x:v>
      </x:c>
      <x:c r="C1403" s="28" t="n">
        <x:v>45400</x:v>
      </x:c>
      <x:c r="D1403" t="str">
        <x:v>Preventive Maintenance</x:v>
      </x:c>
      <x:c r="E1403" t="str">
        <x:v>PM-00</x:v>
      </x:c>
      <x:c r="F1403" t="str">
        <x:v>Routine/Planned</x:v>
      </x:c>
      <x:c r="G1403" t="str">
        <x:v>planned activity</x:v>
      </x:c>
      <x:c r="H1403" t="str">
        <x:v>None</x:v>
      </x:c>
      <x:c r="I1403" t="str">
        <x:v>None</x:v>
      </x:c>
      <x:c r="J1403" t="n">
        <x:v>1</x:v>
      </x:c>
      <x:c r="K1403" t="n">
        <x:v>2.2</x:v>
      </x:c>
      <x:c r="L1403" s="30" t="n">
        <x:v>72</x:v>
      </x:c>
      <x:c r="M1403" s="31" t="b">
        <x:v>1</x:v>
      </x:c>
      <x:c r="N1403" s="31" t="b">
        <x:v>0</x:v>
      </x:c>
      <x:c r="O1403" t="str">
        <x:v>Planned maintenance</x:v>
      </x:c>
      <x:c r="P1403" s="31" t="b">
        <x:v>0</x:v>
      </x:c>
      <x:c r="Q1403" t="str"/>
    </x:row>
    <x:row r="1404">
      <x:c r="A1404" t="str">
        <x:v>MNT-0001403</x:v>
      </x:c>
      <x:c r="B1404" t="str">
        <x:v>DEV-00351</x:v>
      </x:c>
      <x:c r="C1404" s="28" t="n">
        <x:v>45495</x:v>
      </x:c>
      <x:c r="D1404" t="str">
        <x:v>Preventive Maintenance</x:v>
      </x:c>
      <x:c r="E1404" t="str">
        <x:v>PM-00</x:v>
      </x:c>
      <x:c r="F1404" t="str">
        <x:v>Routine/Planned</x:v>
      </x:c>
      <x:c r="G1404" t="str">
        <x:v>planned activity</x:v>
      </x:c>
      <x:c r="H1404" t="str">
        <x:v>None</x:v>
      </x:c>
      <x:c r="I1404" t="str">
        <x:v>None</x:v>
      </x:c>
      <x:c r="J1404" t="n">
        <x:v>1.2</x:v>
      </x:c>
      <x:c r="K1404" t="n">
        <x:v>2.7</x:v>
      </x:c>
      <x:c r="L1404" s="30" t="n">
        <x:v>86.4</x:v>
      </x:c>
      <x:c r="M1404" s="31" t="b">
        <x:v>0</x:v>
      </x:c>
      <x:c r="N1404" s="31" t="b">
        <x:v>0</x:v>
      </x:c>
      <x:c r="O1404" t="str">
        <x:v>Planned maintenance</x:v>
      </x:c>
      <x:c r="P1404" s="31" t="b">
        <x:v>0</x:v>
      </x:c>
      <x:c r="Q1404" t="str"/>
    </x:row>
    <x:row r="1405">
      <x:c r="A1405" t="str">
        <x:v>MNT-0001404</x:v>
      </x:c>
      <x:c r="B1405" t="str">
        <x:v>DEV-00351</x:v>
      </x:c>
      <x:c r="C1405" s="28" t="n">
        <x:v>46096</x:v>
      </x:c>
      <x:c r="D1405" t="str">
        <x:v>Preventive Maintenance</x:v>
      </x:c>
      <x:c r="E1405" t="str">
        <x:v>PM-00</x:v>
      </x:c>
      <x:c r="F1405" t="str">
        <x:v>Routine/Planned</x:v>
      </x:c>
      <x:c r="G1405" t="str">
        <x:v>planned activity</x:v>
      </x:c>
      <x:c r="H1405" t="str">
        <x:v>None</x:v>
      </x:c>
      <x:c r="I1405" t="str">
        <x:v>None</x:v>
      </x:c>
      <x:c r="J1405" t="n">
        <x:v>0.4</x:v>
      </x:c>
      <x:c r="K1405" t="n">
        <x:v>2.7</x:v>
      </x:c>
      <x:c r="L1405" s="30" t="n">
        <x:v>28.8</x:v>
      </x:c>
      <x:c r="M1405" s="31" t="b">
        <x:v>1</x:v>
      </x:c>
      <x:c r="N1405" s="31" t="b">
        <x:v>0</x:v>
      </x:c>
      <x:c r="O1405" t="str">
        <x:v>Planned maintenance</x:v>
      </x:c>
      <x:c r="P1405" s="31" t="b">
        <x:v>0</x:v>
      </x:c>
      <x:c r="Q1405" t="str"/>
    </x:row>
    <x:row r="1406">
      <x:c r="A1406" t="str">
        <x:v>MNT-0001405</x:v>
      </x:c>
      <x:c r="B1406" t="str">
        <x:v>DEV-00352</x:v>
      </x:c>
      <x:c r="C1406" s="28" t="n">
        <x:v>45311</x:v>
      </x:c>
      <x:c r="D1406" t="str">
        <x:v>Corrective Repair</x:v>
      </x:c>
      <x:c r="E1406" t="str">
        <x:v>PWR-03</x:v>
      </x:c>
      <x:c r="F1406" t="str">
        <x:v>Power/Battery</x:v>
      </x:c>
      <x:c r="G1406" t="str">
        <x:v>battery or power issue</x:v>
      </x:c>
      <x:c r="H1406" t="str">
        <x:v>Safety Critical</x:v>
      </x:c>
      <x:c r="I1406" t="str">
        <x:v>None</x:v>
      </x:c>
      <x:c r="J1406" t="n">
        <x:v>2.5</x:v>
      </x:c>
      <x:c r="K1406" t="n">
        <x:v>22.5</x:v>
      </x:c>
      <x:c r="L1406" s="30" t="n">
        <x:v>180</x:v>
      </x:c>
      <x:c r="M1406" s="31" t="b">
        <x:v>0</x:v>
      </x:c>
      <x:c r="N1406" s="31" t="b">
        <x:v>0</x:v>
      </x:c>
      <x:c r="O1406" t="str">
        <x:v>Component wear</x:v>
      </x:c>
      <x:c r="P1406" s="31" t="b">
        <x:v>0</x:v>
      </x:c>
      <x:c r="Q1406" t="str"/>
    </x:row>
    <x:row r="1407">
      <x:c r="A1407" t="str">
        <x:v>MNT-0001406</x:v>
      </x:c>
      <x:c r="B1407" t="str">
        <x:v>DEV-00352</x:v>
      </x:c>
      <x:c r="C1407" s="28" t="n">
        <x:v>45324</x:v>
      </x:c>
      <x:c r="D1407" t="str">
        <x:v>Preventive Maintenance</x:v>
      </x:c>
      <x:c r="E1407" t="str">
        <x:v>PM-00</x:v>
      </x:c>
      <x:c r="F1407" t="str">
        <x:v>Routine/Planned</x:v>
      </x:c>
      <x:c r="G1407" t="str">
        <x:v>planned activity</x:v>
      </x:c>
      <x:c r="H1407" t="str">
        <x:v>None</x:v>
      </x:c>
      <x:c r="I1407" t="str">
        <x:v>None</x:v>
      </x:c>
      <x:c r="J1407" t="n">
        <x:v>1.2</x:v>
      </x:c>
      <x:c r="K1407" t="n">
        <x:v>2.3</x:v>
      </x:c>
      <x:c r="L1407" s="30" t="n">
        <x:v>86.4</x:v>
      </x:c>
      <x:c r="M1407" s="31" t="b">
        <x:v>1</x:v>
      </x:c>
      <x:c r="N1407" s="31" t="b">
        <x:v>0</x:v>
      </x:c>
      <x:c r="O1407" t="str">
        <x:v>Planned maintenance</x:v>
      </x:c>
      <x:c r="P1407" s="31" t="b">
        <x:v>0</x:v>
      </x:c>
      <x:c r="Q1407" t="str"/>
    </x:row>
    <x:row r="1408">
      <x:c r="A1408" t="str">
        <x:v>MNT-0001407</x:v>
      </x:c>
      <x:c r="B1408" t="str">
        <x:v>DEV-00352</x:v>
      </x:c>
      <x:c r="C1408" s="28" t="n">
        <x:v>45515</x:v>
      </x:c>
      <x:c r="D1408" t="str">
        <x:v>Preventive Maintenance</x:v>
      </x:c>
      <x:c r="E1408" t="str">
        <x:v>PM-00</x:v>
      </x:c>
      <x:c r="F1408" t="str">
        <x:v>Routine/Planned</x:v>
      </x:c>
      <x:c r="G1408" t="str">
        <x:v>planned activity</x:v>
      </x:c>
      <x:c r="H1408" t="str">
        <x:v>None</x:v>
      </x:c>
      <x:c r="I1408" t="str">
        <x:v>None</x:v>
      </x:c>
      <x:c r="J1408" t="n">
        <x:v>1.1</x:v>
      </x:c>
      <x:c r="K1408" t="n">
        <x:v>1.2</x:v>
      </x:c>
      <x:c r="L1408" s="30" t="n">
        <x:v>79.2</x:v>
      </x:c>
      <x:c r="M1408" s="31" t="b">
        <x:v>1</x:v>
      </x:c>
      <x:c r="N1408" s="31" t="b">
        <x:v>0</x:v>
      </x:c>
      <x:c r="O1408" t="str">
        <x:v>Planned maintenance</x:v>
      </x:c>
      <x:c r="P1408" s="31" t="b">
        <x:v>0</x:v>
      </x:c>
      <x:c r="Q1408" t="str"/>
    </x:row>
    <x:row r="1409">
      <x:c r="A1409" t="str">
        <x:v>MNT-0001408</x:v>
      </x:c>
      <x:c r="B1409" t="str">
        <x:v>DEV-00352</x:v>
      </x:c>
      <x:c r="C1409" s="28" t="n">
        <x:v>45652</x:v>
      </x:c>
      <x:c r="D1409" t="str">
        <x:v>Preventive Maintenance</x:v>
      </x:c>
      <x:c r="E1409" t="str">
        <x:v>PM-00</x:v>
      </x:c>
      <x:c r="F1409" t="str">
        <x:v>Routine/Planned</x:v>
      </x:c>
      <x:c r="G1409" t="str">
        <x:v>planned activity</x:v>
      </x:c>
      <x:c r="H1409" t="str">
        <x:v>None</x:v>
      </x:c>
      <x:c r="I1409" t="str">
        <x:v>None</x:v>
      </x:c>
      <x:c r="J1409" t="n">
        <x:v>1.3</x:v>
      </x:c>
      <x:c r="K1409" t="n">
        <x:v>1.8</x:v>
      </x:c>
      <x:c r="L1409" s="30" t="n">
        <x:v>93.6</x:v>
      </x:c>
      <x:c r="M1409" s="31" t="b">
        <x:v>0</x:v>
      </x:c>
      <x:c r="N1409" s="31" t="b">
        <x:v>0</x:v>
      </x:c>
      <x:c r="O1409" t="str">
        <x:v>Planned maintenance</x:v>
      </x:c>
      <x:c r="P1409" s="31" t="b">
        <x:v>0</x:v>
      </x:c>
      <x:c r="Q1409" t="str"/>
    </x:row>
    <x:row r="1410">
      <x:c r="A1410" t="str">
        <x:v>MNT-0001409</x:v>
      </x:c>
      <x:c r="B1410" t="str">
        <x:v>DEV-00352</x:v>
      </x:c>
      <x:c r="C1410" s="28" t="n">
        <x:v>46076</x:v>
      </x:c>
      <x:c r="D1410" t="str">
        <x:v>Corrective Repair</x:v>
      </x:c>
      <x:c r="E1410" t="str">
        <x:v>PWR-02</x:v>
      </x:c>
      <x:c r="F1410" t="str">
        <x:v>Power/Battery</x:v>
      </x:c>
      <x:c r="G1410" t="str">
        <x:v>battery or power issue</x:v>
      </x:c>
      <x:c r="H1410" t="str">
        <x:v>Major</x:v>
      </x:c>
      <x:c r="I1410" t="str">
        <x:v>None</x:v>
      </x:c>
      <x:c r="J1410" t="n">
        <x:v>3.2</x:v>
      </x:c>
      <x:c r="K1410" t="n">
        <x:v>18</x:v>
      </x:c>
      <x:c r="L1410" s="30" t="n">
        <x:v>230.4</x:v>
      </x:c>
      <x:c r="M1410" s="31" t="b">
        <x:v>0</x:v>
      </x:c>
      <x:c r="N1410" s="31" t="b">
        <x:v>0</x:v>
      </x:c>
      <x:c r="O1410" t="str">
        <x:v>Software/configuration</x:v>
      </x:c>
      <x:c r="P1410" s="31" t="b">
        <x:v>0</x:v>
      </x:c>
      <x:c r="Q1410" t="str"/>
    </x:row>
    <x:row r="1411">
      <x:c r="A1411" t="str">
        <x:v>MNT-0001410</x:v>
      </x:c>
      <x:c r="B1411" t="str">
        <x:v>DEV-00352</x:v>
      </x:c>
      <x:c r="C1411" s="28" t="n">
        <x:v>46120</x:v>
      </x:c>
      <x:c r="D1411" t="str">
        <x:v>Calibration</x:v>
      </x:c>
      <x:c r="E1411" t="str">
        <x:v>CAL-00</x:v>
      </x:c>
      <x:c r="F1411" t="str">
        <x:v>Routine/Planned</x:v>
      </x:c>
      <x:c r="G1411" t="str">
        <x:v>planned activity</x:v>
      </x:c>
      <x:c r="H1411" t="str">
        <x:v>None</x:v>
      </x:c>
      <x:c r="I1411" t="str">
        <x:v>None</x:v>
      </x:c>
      <x:c r="J1411" t="n">
        <x:v>1.9</x:v>
      </x:c>
      <x:c r="K1411" t="n">
        <x:v>1.3</x:v>
      </x:c>
      <x:c r="L1411" s="30" t="n">
        <x:v>136.8</x:v>
      </x:c>
      <x:c r="M1411" s="31" t="b">
        <x:v>0</x:v>
      </x:c>
      <x:c r="N1411" s="31" t="b">
        <x:v>0</x:v>
      </x:c>
      <x:c r="O1411" t="str">
        <x:v>Planned maintenance</x:v>
      </x:c>
      <x:c r="P1411" s="31" t="b">
        <x:v>0</x:v>
      </x:c>
      <x:c r="Q1411" t="str"/>
    </x:row>
    <x:row r="1412">
      <x:c r="A1412" t="str">
        <x:v>MNT-0001411</x:v>
      </x:c>
      <x:c r="B1412" t="str">
        <x:v>DEV-00353</x:v>
      </x:c>
      <x:c r="C1412" s="28" t="n">
        <x:v>45405</x:v>
      </x:c>
      <x:c r="D1412" t="str">
        <x:v>Corrective Repair</x:v>
      </x:c>
      <x:c r="E1412" t="str">
        <x:v>MEC-07</x:v>
      </x:c>
      <x:c r="F1412" t="str">
        <x:v>Mechanical</x:v>
      </x:c>
      <x:c r="G1412" t="str">
        <x:v>mechanical wear or connector issue</x:v>
      </x:c>
      <x:c r="H1412" t="str">
        <x:v>Minor</x:v>
      </x:c>
      <x:c r="I1412" t="str">
        <x:v>Display module</x:v>
      </x:c>
      <x:c r="J1412" t="n">
        <x:v>2</x:v>
      </x:c>
      <x:c r="K1412" t="n">
        <x:v>1.4</x:v>
      </x:c>
      <x:c r="L1412" s="30" t="n">
        <x:v>856.82</x:v>
      </x:c>
      <x:c r="M1412" s="31" t="b">
        <x:v>1</x:v>
      </x:c>
      <x:c r="N1412" s="31" t="b">
        <x:v>0</x:v>
      </x:c>
      <x:c r="O1412" t="str">
        <x:v>Component wear</x:v>
      </x:c>
      <x:c r="P1412" s="31" t="b">
        <x:v>0</x:v>
      </x:c>
      <x:c r="Q1412" t="str"/>
    </x:row>
    <x:row r="1413">
      <x:c r="A1413" t="str">
        <x:v>MNT-0001412</x:v>
      </x:c>
      <x:c r="B1413" t="str">
        <x:v>DEV-00353</x:v>
      </x:c>
      <x:c r="C1413" s="28" t="n">
        <x:v>45965</x:v>
      </x:c>
      <x:c r="D1413" t="str">
        <x:v>Calibration</x:v>
      </x:c>
      <x:c r="E1413" t="str">
        <x:v>CAL-00</x:v>
      </x:c>
      <x:c r="F1413" t="str">
        <x:v>Routine/Planned</x:v>
      </x:c>
      <x:c r="G1413" t="str">
        <x:v>planned activity</x:v>
      </x:c>
      <x:c r="H1413" t="str">
        <x:v>None</x:v>
      </x:c>
      <x:c r="I1413" t="str">
        <x:v>None</x:v>
      </x:c>
      <x:c r="J1413" t="n">
        <x:v>1</x:v>
      </x:c>
      <x:c r="K1413" t="n">
        <x:v>0.3</x:v>
      </x:c>
      <x:c r="L1413" s="30" t="n">
        <x:v>72</x:v>
      </x:c>
      <x:c r="M1413" s="31" t="b">
        <x:v>1</x:v>
      </x:c>
      <x:c r="N1413" s="31" t="b">
        <x:v>0</x:v>
      </x:c>
      <x:c r="O1413" t="str">
        <x:v>Planned maintenance</x:v>
      </x:c>
      <x:c r="P1413" s="31" t="b">
        <x:v>0</x:v>
      </x:c>
      <x:c r="Q1413" t="str"/>
    </x:row>
    <x:row r="1414">
      <x:c r="A1414" t="str">
        <x:v>MNT-0001413</x:v>
      </x:c>
      <x:c r="B1414" t="str">
        <x:v>DEV-00353</x:v>
      </x:c>
      <x:c r="C1414" s="28" t="n">
        <x:v>45994</x:v>
      </x:c>
      <x:c r="D1414" t="str">
        <x:v>Preventive Maintenance</x:v>
      </x:c>
      <x:c r="E1414" t="str">
        <x:v>PM-00</x:v>
      </x:c>
      <x:c r="F1414" t="str">
        <x:v>Routine/Planned</x:v>
      </x:c>
      <x:c r="G1414" t="str">
        <x:v>planned activity</x:v>
      </x:c>
      <x:c r="H1414" t="str">
        <x:v>None</x:v>
      </x:c>
      <x:c r="I1414" t="str">
        <x:v>None</x:v>
      </x:c>
      <x:c r="J1414" t="n">
        <x:v>1.3</x:v>
      </x:c>
      <x:c r="K1414" t="n">
        <x:v>1.9</x:v>
      </x:c>
      <x:c r="L1414" s="30" t="n">
        <x:v>93.6</x:v>
      </x:c>
      <x:c r="M1414" s="31" t="b">
        <x:v>1</x:v>
      </x:c>
      <x:c r="N1414" s="31" t="b">
        <x:v>0</x:v>
      </x:c>
      <x:c r="O1414" t="str">
        <x:v>Planned maintenance</x:v>
      </x:c>
      <x:c r="P1414" s="31" t="b">
        <x:v>0</x:v>
      </x:c>
      <x:c r="Q1414" t="str"/>
    </x:row>
    <x:row r="1415">
      <x:c r="A1415" t="str">
        <x:v>MNT-0001414</x:v>
      </x:c>
      <x:c r="B1415" t="str">
        <x:v>DEV-00353</x:v>
      </x:c>
      <x:c r="C1415" s="28" t="n">
        <x:v>46232</x:v>
      </x:c>
      <x:c r="D1415" t="str">
        <x:v>Preventive Maintenance</x:v>
      </x:c>
      <x:c r="E1415" t="str">
        <x:v>PM-00</x:v>
      </x:c>
      <x:c r="F1415" t="str">
        <x:v>Routine/Planned</x:v>
      </x:c>
      <x:c r="G1415" t="str">
        <x:v>planned activity</x:v>
      </x:c>
      <x:c r="H1415" t="str">
        <x:v>None</x:v>
      </x:c>
      <x:c r="I1415" t="str">
        <x:v>None</x:v>
      </x:c>
      <x:c r="J1415" t="n">
        <x:v>1.2</x:v>
      </x:c>
      <x:c r="K1415" t="n">
        <x:v>0.7</x:v>
      </x:c>
      <x:c r="L1415" s="30" t="n">
        <x:v>86.4</x:v>
      </x:c>
      <x:c r="M1415" s="31" t="b">
        <x:v>1</x:v>
      </x:c>
      <x:c r="N1415" s="31" t="b">
        <x:v>0</x:v>
      </x:c>
      <x:c r="O1415" t="str">
        <x:v>Planned maintenance</x:v>
      </x:c>
      <x:c r="P1415" s="31" t="b">
        <x:v>0</x:v>
      </x:c>
      <x:c r="Q1415" t="str"/>
    </x:row>
    <x:row r="1416">
      <x:c r="A1416" t="str">
        <x:v>MNT-0001415</x:v>
      </x:c>
      <x:c r="B1416" t="str">
        <x:v>DEV-00354</x:v>
      </x:c>
      <x:c r="C1416" s="28" t="n">
        <x:v>45702</x:v>
      </x:c>
      <x:c r="D1416" t="str">
        <x:v>Preventive Maintenance</x:v>
      </x:c>
      <x:c r="E1416" t="str">
        <x:v>PM-00</x:v>
      </x:c>
      <x:c r="F1416" t="str">
        <x:v>Routine/Planned</x:v>
      </x:c>
      <x:c r="G1416" t="str">
        <x:v>planned activity</x:v>
      </x:c>
      <x:c r="H1416" t="str">
        <x:v>None</x:v>
      </x:c>
      <x:c r="I1416" t="str">
        <x:v>None</x:v>
      </x:c>
      <x:c r="J1416" t="n">
        <x:v>1.1</x:v>
      </x:c>
      <x:c r="K1416" t="n">
        <x:v>2.2</x:v>
      </x:c>
      <x:c r="L1416" s="30" t="n">
        <x:v>79.2</x:v>
      </x:c>
      <x:c r="M1416" s="31" t="b">
        <x:v>0</x:v>
      </x:c>
      <x:c r="N1416" s="31" t="b">
        <x:v>0</x:v>
      </x:c>
      <x:c r="O1416" t="str">
        <x:v>Planned maintenance</x:v>
      </x:c>
      <x:c r="P1416" s="31" t="b">
        <x:v>0</x:v>
      </x:c>
      <x:c r="Q1416" t="str"/>
    </x:row>
    <x:row r="1417">
      <x:c r="A1417" t="str">
        <x:v>MNT-0001416</x:v>
      </x:c>
      <x:c r="B1417" t="str">
        <x:v>DEV-00354</x:v>
      </x:c>
      <x:c r="C1417" s="28" t="n">
        <x:v>46004</x:v>
      </x:c>
      <x:c r="D1417" t="str">
        <x:v>Preventive Maintenance</x:v>
      </x:c>
      <x:c r="E1417" t="str">
        <x:v>PM-00</x:v>
      </x:c>
      <x:c r="F1417" t="str">
        <x:v>Routine/Planned</x:v>
      </x:c>
      <x:c r="G1417" t="str">
        <x:v>planned activity</x:v>
      </x:c>
      <x:c r="H1417" t="str">
        <x:v>None</x:v>
      </x:c>
      <x:c r="I1417" t="str">
        <x:v>None</x:v>
      </x:c>
      <x:c r="J1417" t="n">
        <x:v>1.3</x:v>
      </x:c>
      <x:c r="K1417" t="n">
        <x:v>1.4</x:v>
      </x:c>
      <x:c r="L1417" s="30" t="n">
        <x:v>93.6</x:v>
      </x:c>
      <x:c r="M1417" s="31" t="b">
        <x:v>1</x:v>
      </x:c>
      <x:c r="N1417" s="31" t="b">
        <x:v>0</x:v>
      </x:c>
      <x:c r="O1417" t="str">
        <x:v>Planned maintenance</x:v>
      </x:c>
      <x:c r="P1417" s="31" t="b">
        <x:v>0</x:v>
      </x:c>
      <x:c r="Q1417" t="str"/>
    </x:row>
    <x:row r="1418">
      <x:c r="A1418" t="str">
        <x:v>MNT-0001417</x:v>
      </x:c>
      <x:c r="B1418" t="str">
        <x:v>DEV-00354</x:v>
      </x:c>
      <x:c r="C1418" s="28" t="n">
        <x:v>46033</x:v>
      </x:c>
      <x:c r="D1418" t="str">
        <x:v>Preventive Maintenance</x:v>
      </x:c>
      <x:c r="E1418" t="str">
        <x:v>PM-00</x:v>
      </x:c>
      <x:c r="F1418" t="str">
        <x:v>Routine/Planned</x:v>
      </x:c>
      <x:c r="G1418" t="str">
        <x:v>planned activity</x:v>
      </x:c>
      <x:c r="H1418" t="str">
        <x:v>None</x:v>
      </x:c>
      <x:c r="I1418" t="str">
        <x:v>None</x:v>
      </x:c>
      <x:c r="J1418" t="n">
        <x:v>1.2</x:v>
      </x:c>
      <x:c r="K1418" t="n">
        <x:v>1.5</x:v>
      </x:c>
      <x:c r="L1418" s="30" t="n">
        <x:v>86.4</x:v>
      </x:c>
      <x:c r="M1418" s="31" t="b">
        <x:v>0</x:v>
      </x:c>
      <x:c r="N1418" s="31" t="b">
        <x:v>0</x:v>
      </x:c>
      <x:c r="O1418" t="str">
        <x:v>Planned maintenance</x:v>
      </x:c>
      <x:c r="P1418" s="31" t="b">
        <x:v>0</x:v>
      </x:c>
      <x:c r="Q1418" t="str"/>
    </x:row>
    <x:row r="1419">
      <x:c r="A1419" t="str">
        <x:v>MNT-0001418</x:v>
      </x:c>
      <x:c r="B1419" t="str">
        <x:v>DEV-00355</x:v>
      </x:c>
      <x:c r="C1419" s="28" t="n">
        <x:v>45434</x:v>
      </x:c>
      <x:c r="D1419" t="str">
        <x:v>Corrective Repair</x:v>
      </x:c>
      <x:c r="E1419" t="str">
        <x:v>MEC-01</x:v>
      </x:c>
      <x:c r="F1419" t="str">
        <x:v>Mechanical</x:v>
      </x:c>
      <x:c r="G1419" t="str">
        <x:v>mechanical wear or connector issue</x:v>
      </x:c>
      <x:c r="H1419" t="str">
        <x:v>Moderate</x:v>
      </x:c>
      <x:c r="I1419" t="str">
        <x:v>Power supply</x:v>
      </x:c>
      <x:c r="J1419" t="n">
        <x:v>1.6</x:v>
      </x:c>
      <x:c r="K1419" t="n">
        <x:v>9.7</x:v>
      </x:c>
      <x:c r="L1419" s="30" t="n">
        <x:v>721.62</x:v>
      </x:c>
      <x:c r="M1419" s="31" t="b">
        <x:v>1</x:v>
      </x:c>
      <x:c r="N1419" s="31" t="b">
        <x:v>0</x:v>
      </x:c>
      <x:c r="O1419" t="str">
        <x:v>User/environment interaction</x:v>
      </x:c>
      <x:c r="P1419" s="31" t="b">
        <x:v>0</x:v>
      </x:c>
      <x:c r="Q1419" t="str"/>
    </x:row>
    <x:row r="1420">
      <x:c r="A1420" t="str">
        <x:v>MNT-0001419</x:v>
      </x:c>
      <x:c r="B1420" t="str">
        <x:v>DEV-00355</x:v>
      </x:c>
      <x:c r="C1420" s="28" t="n">
        <x:v>45715</x:v>
      </x:c>
      <x:c r="D1420" t="str">
        <x:v>Corrective Repair</x:v>
      </x:c>
      <x:c r="E1420" t="str">
        <x:v>MEC-01</x:v>
      </x:c>
      <x:c r="F1420" t="str">
        <x:v>Mechanical</x:v>
      </x:c>
      <x:c r="G1420" t="str">
        <x:v>mechanical wear or connector issue</x:v>
      </x:c>
      <x:c r="H1420" t="str">
        <x:v>Minor</x:v>
      </x:c>
      <x:c r="I1420" t="str">
        <x:v>Sensor module</x:v>
      </x:c>
      <x:c r="J1420" t="n">
        <x:v>0.8</x:v>
      </x:c>
      <x:c r="K1420" t="n">
        <x:v>14.1</x:v>
      </x:c>
      <x:c r="L1420" s="30" t="n">
        <x:v>592.19</x:v>
      </x:c>
      <x:c r="M1420" s="31" t="b">
        <x:v>1</x:v>
      </x:c>
      <x:c r="N1420" s="31" t="b">
        <x:v>0</x:v>
      </x:c>
      <x:c r="O1420" t="str">
        <x:v>Accessory failure</x:v>
      </x:c>
      <x:c r="P1420" s="31" t="b">
        <x:v>0</x:v>
      </x:c>
      <x:c r="Q1420" t="str"/>
    </x:row>
    <x:row r="1421">
      <x:c r="A1421" t="str">
        <x:v>MNT-0001420</x:v>
      </x:c>
      <x:c r="B1421" t="str">
        <x:v>DEV-00355</x:v>
      </x:c>
      <x:c r="C1421" s="28" t="n">
        <x:v>45883</x:v>
      </x:c>
      <x:c r="D1421" t="str">
        <x:v>Preventive Maintenance</x:v>
      </x:c>
      <x:c r="E1421" t="str">
        <x:v>PM-00</x:v>
      </x:c>
      <x:c r="F1421" t="str">
        <x:v>Routine/Planned</x:v>
      </x:c>
      <x:c r="G1421" t="str">
        <x:v>planned activity</x:v>
      </x:c>
      <x:c r="H1421" t="str">
        <x:v>None</x:v>
      </x:c>
      <x:c r="I1421" t="str">
        <x:v>None</x:v>
      </x:c>
      <x:c r="J1421" t="n">
        <x:v>0.7</x:v>
      </x:c>
      <x:c r="K1421" t="n">
        <x:v>0.8</x:v>
      </x:c>
      <x:c r="L1421" s="30" t="n">
        <x:v>50.4</x:v>
      </x:c>
      <x:c r="M1421" s="31" t="b">
        <x:v>1</x:v>
      </x:c>
      <x:c r="N1421" s="31" t="b">
        <x:v>0</x:v>
      </x:c>
      <x:c r="O1421" t="str">
        <x:v>Planned maintenance</x:v>
      </x:c>
      <x:c r="P1421" s="31" t="b">
        <x:v>0</x:v>
      </x:c>
      <x:c r="Q1421" t="str"/>
    </x:row>
    <x:row r="1422">
      <x:c r="A1422" t="str">
        <x:v>MNT-0001421</x:v>
      </x:c>
      <x:c r="B1422" t="str">
        <x:v>DEV-00355</x:v>
      </x:c>
      <x:c r="C1422" s="28" t="n">
        <x:v>45921</x:v>
      </x:c>
      <x:c r="D1422" t="str">
        <x:v>Preventive Maintenance</x:v>
      </x:c>
      <x:c r="E1422" t="str">
        <x:v>PM-00</x:v>
      </x:c>
      <x:c r="F1422" t="str">
        <x:v>Routine/Planned</x:v>
      </x:c>
      <x:c r="G1422" t="str">
        <x:v>planned activity</x:v>
      </x:c>
      <x:c r="H1422" t="str">
        <x:v>None</x:v>
      </x:c>
      <x:c r="I1422" t="str">
        <x:v>None</x:v>
      </x:c>
      <x:c r="J1422" t="n">
        <x:v>1.6</x:v>
      </x:c>
      <x:c r="K1422" t="n">
        <x:v>3.1</x:v>
      </x:c>
      <x:c r="L1422" s="30" t="n">
        <x:v>115.2</x:v>
      </x:c>
      <x:c r="M1422" s="31" t="b">
        <x:v>0</x:v>
      </x:c>
      <x:c r="N1422" s="31" t="b">
        <x:v>0</x:v>
      </x:c>
      <x:c r="O1422" t="str">
        <x:v>Planned maintenance</x:v>
      </x:c>
      <x:c r="P1422" s="31" t="b">
        <x:v>0</x:v>
      </x:c>
      <x:c r="Q1422" t="str"/>
    </x:row>
    <x:row r="1423">
      <x:c r="A1423" t="str">
        <x:v>MNT-0001422</x:v>
      </x:c>
      <x:c r="B1423" t="str">
        <x:v>DEV-00356</x:v>
      </x:c>
      <x:c r="C1423" s="28" t="n">
        <x:v>45433</x:v>
      </x:c>
      <x:c r="D1423" t="str">
        <x:v>Corrective Repair</x:v>
      </x:c>
      <x:c r="E1423" t="str">
        <x:v>ALM-01</x:v>
      </x:c>
      <x:c r="F1423" t="str">
        <x:v>Alarm/Display</x:v>
      </x:c>
      <x:c r="G1423" t="str">
        <x:v>alarm or display irregularity</x:v>
      </x:c>
      <x:c r="H1423" t="str">
        <x:v>Minor</x:v>
      </x:c>
      <x:c r="I1423" t="str">
        <x:v>None</x:v>
      </x:c>
      <x:c r="J1423" t="n">
        <x:v>2.6</x:v>
      </x:c>
      <x:c r="K1423" t="n">
        <x:v>2.3</x:v>
      </x:c>
      <x:c r="L1423" s="30" t="n">
        <x:v>187.2</x:v>
      </x:c>
      <x:c r="M1423" s="31" t="b">
        <x:v>1</x:v>
      </x:c>
      <x:c r="N1423" s="31" t="b">
        <x:v>0</x:v>
      </x:c>
      <x:c r="O1423" t="str">
        <x:v>Software/configuration</x:v>
      </x:c>
      <x:c r="P1423" s="31" t="b">
        <x:v>0</x:v>
      </x:c>
      <x:c r="Q1423" t="str"/>
    </x:row>
    <x:row r="1424">
      <x:c r="A1424" t="str">
        <x:v>MNT-0001423</x:v>
      </x:c>
      <x:c r="B1424" t="str">
        <x:v>DEV-00356</x:v>
      </x:c>
      <x:c r="C1424" s="28" t="n">
        <x:v>45691</x:v>
      </x:c>
      <x:c r="D1424" t="str">
        <x:v>Preventive Maintenance</x:v>
      </x:c>
      <x:c r="E1424" t="str">
        <x:v>PM-00</x:v>
      </x:c>
      <x:c r="F1424" t="str">
        <x:v>Routine/Planned</x:v>
      </x:c>
      <x:c r="G1424" t="str">
        <x:v>planned activity</x:v>
      </x:c>
      <x:c r="H1424" t="str">
        <x:v>None</x:v>
      </x:c>
      <x:c r="I1424" t="str">
        <x:v>None</x:v>
      </x:c>
      <x:c r="J1424" t="n">
        <x:v>1.5</x:v>
      </x:c>
      <x:c r="K1424" t="n">
        <x:v>0.7</x:v>
      </x:c>
      <x:c r="L1424" s="30" t="n">
        <x:v>108</x:v>
      </x:c>
      <x:c r="M1424" s="31" t="b">
        <x:v>1</x:v>
      </x:c>
      <x:c r="N1424" s="31" t="b">
        <x:v>0</x:v>
      </x:c>
      <x:c r="O1424" t="str">
        <x:v>Planned maintenance</x:v>
      </x:c>
      <x:c r="P1424" s="31" t="b">
        <x:v>0</x:v>
      </x:c>
      <x:c r="Q1424" t="str"/>
    </x:row>
    <x:row r="1425">
      <x:c r="A1425" t="str">
        <x:v>MNT-0001424</x:v>
      </x:c>
      <x:c r="B1425" t="str">
        <x:v>DEV-00356</x:v>
      </x:c>
      <x:c r="C1425" s="28" t="n">
        <x:v>45804</x:v>
      </x:c>
      <x:c r="D1425" t="str">
        <x:v>Corrective Repair</x:v>
      </x:c>
      <x:c r="E1425" t="str">
        <x:v>ACC-01</x:v>
      </x:c>
      <x:c r="F1425" t="str">
        <x:v>Accessory/Consumable</x:v>
      </x:c>
      <x:c r="G1425" t="str">
        <x:v>accessory or consumable interface issue</x:v>
      </x:c>
      <x:c r="H1425" t="str">
        <x:v>Moderate</x:v>
      </x:c>
      <x:c r="I1425" t="str">
        <x:v>Display module</x:v>
      </x:c>
      <x:c r="J1425" t="n">
        <x:v>0.4</x:v>
      </x:c>
      <x:c r="K1425" t="n">
        <x:v>17</x:v>
      </x:c>
      <x:c r="L1425" s="30" t="n">
        <x:v>87.94</x:v>
      </x:c>
      <x:c r="M1425" s="31" t="b">
        <x:v>1</x:v>
      </x:c>
      <x:c r="N1425" s="31" t="b">
        <x:v>0</x:v>
      </x:c>
      <x:c r="O1425" t="str">
        <x:v>Network infrastructure</x:v>
      </x:c>
      <x:c r="P1425" s="31" t="b">
        <x:v>0</x:v>
      </x:c>
      <x:c r="Q1425" t="str"/>
    </x:row>
    <x:row r="1426">
      <x:c r="A1426" t="str">
        <x:v>MNT-0001425</x:v>
      </x:c>
      <x:c r="B1426" t="str">
        <x:v>DEV-00356</x:v>
      </x:c>
      <x:c r="C1426" s="28" t="n">
        <x:v>46112</x:v>
      </x:c>
      <x:c r="D1426" t="str">
        <x:v>Preventive Maintenance</x:v>
      </x:c>
      <x:c r="E1426" t="str">
        <x:v>PM-00</x:v>
      </x:c>
      <x:c r="F1426" t="str">
        <x:v>Routine/Planned</x:v>
      </x:c>
      <x:c r="G1426" t="str">
        <x:v>planned activity</x:v>
      </x:c>
      <x:c r="H1426" t="str">
        <x:v>None</x:v>
      </x:c>
      <x:c r="I1426" t="str">
        <x:v>None</x:v>
      </x:c>
      <x:c r="J1426" t="n">
        <x:v>1.1</x:v>
      </x:c>
      <x:c r="K1426" t="n">
        <x:v>1.9</x:v>
      </x:c>
      <x:c r="L1426" s="30" t="n">
        <x:v>79.2</x:v>
      </x:c>
      <x:c r="M1426" s="31" t="b">
        <x:v>0</x:v>
      </x:c>
      <x:c r="N1426" s="31" t="b">
        <x:v>0</x:v>
      </x:c>
      <x:c r="O1426" t="str">
        <x:v>Planned maintenance</x:v>
      </x:c>
      <x:c r="P1426" s="31" t="b">
        <x:v>0</x:v>
      </x:c>
      <x:c r="Q1426" t="str"/>
    </x:row>
    <x:row r="1427">
      <x:c r="A1427" t="str">
        <x:v>MNT-0001426</x:v>
      </x:c>
      <x:c r="B1427" t="str">
        <x:v>DEV-00357</x:v>
      </x:c>
      <x:c r="C1427" s="28" t="n">
        <x:v>45417</x:v>
      </x:c>
      <x:c r="D1427" t="str">
        <x:v>Preventive Maintenance</x:v>
      </x:c>
      <x:c r="E1427" t="str">
        <x:v>PM-00</x:v>
      </x:c>
      <x:c r="F1427" t="str">
        <x:v>Routine/Planned</x:v>
      </x:c>
      <x:c r="G1427" t="str">
        <x:v>planned activity</x:v>
      </x:c>
      <x:c r="H1427" t="str">
        <x:v>None</x:v>
      </x:c>
      <x:c r="I1427" t="str">
        <x:v>None</x:v>
      </x:c>
      <x:c r="J1427" t="n">
        <x:v>1.8</x:v>
      </x:c>
      <x:c r="K1427" t="n">
        <x:v>2.3</x:v>
      </x:c>
      <x:c r="L1427" s="30" t="n">
        <x:v>129.6</x:v>
      </x:c>
      <x:c r="M1427" s="31" t="b">
        <x:v>1</x:v>
      </x:c>
      <x:c r="N1427" s="31" t="b">
        <x:v>0</x:v>
      </x:c>
      <x:c r="O1427" t="str">
        <x:v>Planned maintenance</x:v>
      </x:c>
      <x:c r="P1427" s="31" t="b">
        <x:v>0</x:v>
      </x:c>
      <x:c r="Q1427" t="str"/>
    </x:row>
    <x:row r="1428">
      <x:c r="A1428" t="str">
        <x:v>MNT-0001427</x:v>
      </x:c>
      <x:c r="B1428" t="str">
        <x:v>DEV-00357</x:v>
      </x:c>
      <x:c r="C1428" s="28" t="n">
        <x:v>45629</x:v>
      </x:c>
      <x:c r="D1428" t="str">
        <x:v>Preventive Maintenance</x:v>
      </x:c>
      <x:c r="E1428" t="str">
        <x:v>PM-00</x:v>
      </x:c>
      <x:c r="F1428" t="str">
        <x:v>Routine/Planned</x:v>
      </x:c>
      <x:c r="G1428" t="str">
        <x:v>planned activity</x:v>
      </x:c>
      <x:c r="H1428" t="str">
        <x:v>None</x:v>
      </x:c>
      <x:c r="I1428" t="str">
        <x:v>None</x:v>
      </x:c>
      <x:c r="J1428" t="n">
        <x:v>1.1</x:v>
      </x:c>
      <x:c r="K1428" t="n">
        <x:v>0.9</x:v>
      </x:c>
      <x:c r="L1428" s="30" t="n">
        <x:v>79.2</x:v>
      </x:c>
      <x:c r="M1428" s="31" t="b">
        <x:v>1</x:v>
      </x:c>
      <x:c r="N1428" s="31" t="b">
        <x:v>0</x:v>
      </x:c>
      <x:c r="O1428" t="str">
        <x:v>Planned maintenance</x:v>
      </x:c>
      <x:c r="P1428" s="31" t="b">
        <x:v>0</x:v>
      </x:c>
      <x:c r="Q1428" t="str"/>
    </x:row>
    <x:row r="1429">
      <x:c r="A1429" t="str">
        <x:v>MNT-0001428</x:v>
      </x:c>
      <x:c r="B1429" t="str">
        <x:v>DEV-00357</x:v>
      </x:c>
      <x:c r="C1429" s="28" t="n">
        <x:v>45950</x:v>
      </x:c>
      <x:c r="D1429" t="str">
        <x:v>Calibration</x:v>
      </x:c>
      <x:c r="E1429" t="str">
        <x:v>CAL-00</x:v>
      </x:c>
      <x:c r="F1429" t="str">
        <x:v>Routine/Planned</x:v>
      </x:c>
      <x:c r="G1429" t="str">
        <x:v>planned activity</x:v>
      </x:c>
      <x:c r="H1429" t="str">
        <x:v>None</x:v>
      </x:c>
      <x:c r="I1429" t="str">
        <x:v>None</x:v>
      </x:c>
      <x:c r="J1429" t="n">
        <x:v>1.3</x:v>
      </x:c>
      <x:c r="K1429" t="n">
        <x:v>0.2</x:v>
      </x:c>
      <x:c r="L1429" s="30" t="n">
        <x:v>93.6</x:v>
      </x:c>
      <x:c r="M1429" s="31" t="b">
        <x:v>1</x:v>
      </x:c>
      <x:c r="N1429" s="31" t="b">
        <x:v>0</x:v>
      </x:c>
      <x:c r="O1429" t="str">
        <x:v>Planned maintenance</x:v>
      </x:c>
      <x:c r="P1429" s="31" t="b">
        <x:v>0</x:v>
      </x:c>
      <x:c r="Q1429" t="str"/>
    </x:row>
    <x:row r="1430">
      <x:c r="A1430" t="str">
        <x:v>MNT-0001429</x:v>
      </x:c>
      <x:c r="B1430" t="str">
        <x:v>DEV-00358</x:v>
      </x:c>
      <x:c r="C1430" s="28" t="n">
        <x:v>45434</x:v>
      </x:c>
      <x:c r="D1430" t="str">
        <x:v>Preventive Maintenance</x:v>
      </x:c>
      <x:c r="E1430" t="str">
        <x:v>PM-00</x:v>
      </x:c>
      <x:c r="F1430" t="str">
        <x:v>Routine/Planned</x:v>
      </x:c>
      <x:c r="G1430" t="str">
        <x:v>planned activity</x:v>
      </x:c>
      <x:c r="H1430" t="str">
        <x:v>None</x:v>
      </x:c>
      <x:c r="I1430" t="str">
        <x:v>None</x:v>
      </x:c>
      <x:c r="J1430" t="n">
        <x:v>2</x:v>
      </x:c>
      <x:c r="K1430" t="n">
        <x:v>0.3</x:v>
      </x:c>
      <x:c r="L1430" s="30" t="n">
        <x:v>144</x:v>
      </x:c>
      <x:c r="M1430" s="31" t="b">
        <x:v>1</x:v>
      </x:c>
      <x:c r="N1430" s="31" t="b">
        <x:v>0</x:v>
      </x:c>
      <x:c r="O1430" t="str">
        <x:v>Planned maintenance</x:v>
      </x:c>
      <x:c r="P1430" s="31" t="b">
        <x:v>0</x:v>
      </x:c>
      <x:c r="Q1430" t="str"/>
    </x:row>
    <x:row r="1431">
      <x:c r="A1431" t="str">
        <x:v>MNT-0001430</x:v>
      </x:c>
      <x:c r="B1431" t="str">
        <x:v>DEV-00358</x:v>
      </x:c>
      <x:c r="C1431" s="28" t="n">
        <x:v>45532</x:v>
      </x:c>
      <x:c r="D1431" t="str">
        <x:v>Preventive Maintenance</x:v>
      </x:c>
      <x:c r="E1431" t="str">
        <x:v>PM-00</x:v>
      </x:c>
      <x:c r="F1431" t="str">
        <x:v>Routine/Planned</x:v>
      </x:c>
      <x:c r="G1431" t="str">
        <x:v>planned activity</x:v>
      </x:c>
      <x:c r="H1431" t="str">
        <x:v>None</x:v>
      </x:c>
      <x:c r="I1431" t="str">
        <x:v>None</x:v>
      </x:c>
      <x:c r="J1431" t="n">
        <x:v>1.6</x:v>
      </x:c>
      <x:c r="K1431" t="n">
        <x:v>2.5</x:v>
      </x:c>
      <x:c r="L1431" s="30" t="n">
        <x:v>115.2</x:v>
      </x:c>
      <x:c r="M1431" s="31" t="b">
        <x:v>1</x:v>
      </x:c>
      <x:c r="N1431" s="31" t="b">
        <x:v>0</x:v>
      </x:c>
      <x:c r="O1431" t="str">
        <x:v>Planned maintenance</x:v>
      </x:c>
      <x:c r="P1431" s="31" t="b">
        <x:v>0</x:v>
      </x:c>
      <x:c r="Q1431" t="str"/>
    </x:row>
    <x:row r="1432">
      <x:c r="A1432" t="str">
        <x:v>MNT-0001431</x:v>
      </x:c>
      <x:c r="B1432" t="str">
        <x:v>DEV-00358</x:v>
      </x:c>
      <x:c r="C1432" s="28" t="n">
        <x:v>45677</x:v>
      </x:c>
      <x:c r="D1432" t="str">
        <x:v>Corrective Repair</x:v>
      </x:c>
      <x:c r="E1432" t="str">
        <x:v>SNS-02</x:v>
      </x:c>
      <x:c r="F1432" t="str">
        <x:v>Sensor/Measurement</x:v>
      </x:c>
      <x:c r="G1432" t="str">
        <x:v>measurement or sensor drift</x:v>
      </x:c>
      <x:c r="H1432" t="str">
        <x:v>Minor</x:v>
      </x:c>
      <x:c r="I1432" t="str">
        <x:v>None</x:v>
      </x:c>
      <x:c r="J1432" t="n">
        <x:v>1.6</x:v>
      </x:c>
      <x:c r="K1432" t="n">
        <x:v>8.2</x:v>
      </x:c>
      <x:c r="L1432" s="30" t="n">
        <x:v>115.2</x:v>
      </x:c>
      <x:c r="M1432" s="31" t="b">
        <x:v>1</x:v>
      </x:c>
      <x:c r="N1432" s="31" t="b">
        <x:v>0</x:v>
      </x:c>
      <x:c r="O1432" t="str">
        <x:v>Battery ageing</x:v>
      </x:c>
      <x:c r="P1432" s="31" t="b">
        <x:v>0</x:v>
      </x:c>
      <x:c r="Q1432" t="str"/>
    </x:row>
    <x:row r="1433">
      <x:c r="A1433" t="str">
        <x:v>MNT-0001432</x:v>
      </x:c>
      <x:c r="B1433" t="str">
        <x:v>DEV-00359</x:v>
      </x:c>
      <x:c r="C1433" s="28" t="n">
        <x:v>45339</x:v>
      </x:c>
      <x:c r="D1433" t="str">
        <x:v>Preventive Maintenance</x:v>
      </x:c>
      <x:c r="E1433" t="str">
        <x:v>PM-00</x:v>
      </x:c>
      <x:c r="F1433" t="str">
        <x:v>Routine/Planned</x:v>
      </x:c>
      <x:c r="G1433" t="str">
        <x:v>planned activity</x:v>
      </x:c>
      <x:c r="H1433" t="str">
        <x:v>None</x:v>
      </x:c>
      <x:c r="I1433" t="str">
        <x:v>None</x:v>
      </x:c>
      <x:c r="J1433" t="n">
        <x:v>1.1</x:v>
      </x:c>
      <x:c r="K1433" t="n">
        <x:v>1.5</x:v>
      </x:c>
      <x:c r="L1433" s="30" t="n">
        <x:v>79.2</x:v>
      </x:c>
      <x:c r="M1433" s="31" t="b">
        <x:v>1</x:v>
      </x:c>
      <x:c r="N1433" s="31" t="b">
        <x:v>0</x:v>
      </x:c>
      <x:c r="O1433" t="str">
        <x:v>Planned maintenance</x:v>
      </x:c>
      <x:c r="P1433" s="31" t="b">
        <x:v>0</x:v>
      </x:c>
      <x:c r="Q1433" t="str"/>
    </x:row>
    <x:row r="1434">
      <x:c r="A1434" t="str">
        <x:v>MNT-0001433</x:v>
      </x:c>
      <x:c r="B1434" t="str">
        <x:v>DEV-00359</x:v>
      </x:c>
      <x:c r="C1434" s="28" t="n">
        <x:v>45394</x:v>
      </x:c>
      <x:c r="D1434" t="str">
        <x:v>Preventive Maintenance</x:v>
      </x:c>
      <x:c r="E1434" t="str">
        <x:v>PM-00</x:v>
      </x:c>
      <x:c r="F1434" t="str">
        <x:v>Routine/Planned</x:v>
      </x:c>
      <x:c r="G1434" t="str">
        <x:v>planned activity</x:v>
      </x:c>
      <x:c r="H1434" t="str">
        <x:v>None</x:v>
      </x:c>
      <x:c r="I1434" t="str">
        <x:v>None</x:v>
      </x:c>
      <x:c r="J1434" t="n">
        <x:v>1.4</x:v>
      </x:c>
      <x:c r="K1434" t="n">
        <x:v>1.4</x:v>
      </x:c>
      <x:c r="L1434" s="30" t="n">
        <x:v>100.8</x:v>
      </x:c>
      <x:c r="M1434" s="31" t="b">
        <x:v>1</x:v>
      </x:c>
      <x:c r="N1434" s="31" t="b">
        <x:v>0</x:v>
      </x:c>
      <x:c r="O1434" t="str">
        <x:v>Planned maintenance</x:v>
      </x:c>
      <x:c r="P1434" s="31" t="b">
        <x:v>0</x:v>
      </x:c>
      <x:c r="Q1434" t="str"/>
    </x:row>
    <x:row r="1435">
      <x:c r="A1435" t="str">
        <x:v>MNT-0001434</x:v>
      </x:c>
      <x:c r="B1435" t="str">
        <x:v>DEV-00359</x:v>
      </x:c>
      <x:c r="C1435" s="28" t="n">
        <x:v>46163</x:v>
      </x:c>
      <x:c r="D1435" t="str">
        <x:v>Preventive Maintenance</x:v>
      </x:c>
      <x:c r="E1435" t="str">
        <x:v>PM-00</x:v>
      </x:c>
      <x:c r="F1435" t="str">
        <x:v>Routine/Planned</x:v>
      </x:c>
      <x:c r="G1435" t="str">
        <x:v>planned activity</x:v>
      </x:c>
      <x:c r="H1435" t="str">
        <x:v>None</x:v>
      </x:c>
      <x:c r="I1435" t="str">
        <x:v>None</x:v>
      </x:c>
      <x:c r="J1435" t="n">
        <x:v>1</x:v>
      </x:c>
      <x:c r="K1435" t="n">
        <x:v>2</x:v>
      </x:c>
      <x:c r="L1435" s="30" t="n">
        <x:v>72</x:v>
      </x:c>
      <x:c r="M1435" s="31" t="b">
        <x:v>1</x:v>
      </x:c>
      <x:c r="N1435" s="31" t="b">
        <x:v>0</x:v>
      </x:c>
      <x:c r="O1435" t="str">
        <x:v>Planned maintenance</x:v>
      </x:c>
      <x:c r="P1435" s="31" t="b">
        <x:v>0</x:v>
      </x:c>
      <x:c r="Q1435" t="str"/>
    </x:row>
    <x:row r="1436">
      <x:c r="A1436" t="str">
        <x:v>MNT-0001435</x:v>
      </x:c>
      <x:c r="B1436" t="str">
        <x:v>DEV-00360</x:v>
      </x:c>
      <x:c r="C1436" s="28" t="n">
        <x:v>45555</x:v>
      </x:c>
      <x:c r="D1436" t="str">
        <x:v>Preventive Maintenance</x:v>
      </x:c>
      <x:c r="E1436" t="str">
        <x:v>PM-00</x:v>
      </x:c>
      <x:c r="F1436" t="str">
        <x:v>Routine/Planned</x:v>
      </x:c>
      <x:c r="G1436" t="str">
        <x:v>planned activity</x:v>
      </x:c>
      <x:c r="H1436" t="str">
        <x:v>None</x:v>
      </x:c>
      <x:c r="I1436" t="str">
        <x:v>None</x:v>
      </x:c>
      <x:c r="J1436" t="n">
        <x:v>1.3</x:v>
      </x:c>
      <x:c r="K1436" t="n">
        <x:v>0.7</x:v>
      </x:c>
      <x:c r="L1436" s="30" t="n">
        <x:v>93.6</x:v>
      </x:c>
      <x:c r="M1436" s="31" t="b">
        <x:v>1</x:v>
      </x:c>
      <x:c r="N1436" s="31" t="b">
        <x:v>0</x:v>
      </x:c>
      <x:c r="O1436" t="str">
        <x:v>Planned maintenance</x:v>
      </x:c>
      <x:c r="P1436" s="31" t="b">
        <x:v>0</x:v>
      </x:c>
      <x:c r="Q1436" t="str"/>
    </x:row>
    <x:row r="1437">
      <x:c r="A1437" t="str">
        <x:v>MNT-0001436</x:v>
      </x:c>
      <x:c r="B1437" t="str">
        <x:v>DEV-00360</x:v>
      </x:c>
      <x:c r="C1437" s="28" t="n">
        <x:v>45974</x:v>
      </x:c>
      <x:c r="D1437" t="str">
        <x:v>Corrective Repair</x:v>
      </x:c>
      <x:c r="E1437" t="str">
        <x:v>FW-02</x:v>
      </x:c>
      <x:c r="F1437" t="str">
        <x:v>Software/Firmware</x:v>
      </x:c>
      <x:c r="G1437" t="str">
        <x:v>software or firmware error</x:v>
      </x:c>
      <x:c r="H1437" t="str">
        <x:v>Moderate</x:v>
      </x:c>
      <x:c r="I1437" t="str">
        <x:v>None</x:v>
      </x:c>
      <x:c r="J1437" t="n">
        <x:v>3.9</x:v>
      </x:c>
      <x:c r="K1437" t="n">
        <x:v>9.2</x:v>
      </x:c>
      <x:c r="L1437" s="30" t="n">
        <x:v>280.8</x:v>
      </x:c>
      <x:c r="M1437" s="31" t="b">
        <x:v>1</x:v>
      </x:c>
      <x:c r="N1437" s="31" t="b">
        <x:v>0</x:v>
      </x:c>
      <x:c r="O1437" t="str">
        <x:v>Accessory failure</x:v>
      </x:c>
      <x:c r="P1437" s="31" t="b">
        <x:v>0</x:v>
      </x:c>
      <x:c r="Q1437" t="str"/>
    </x:row>
    <x:row r="1438">
      <x:c r="A1438" t="str">
        <x:v>MNT-0001437</x:v>
      </x:c>
      <x:c r="B1438" t="str">
        <x:v>DEV-00360</x:v>
      </x:c>
      <x:c r="C1438" s="28" t="n">
        <x:v>45992</x:v>
      </x:c>
      <x:c r="D1438" t="str">
        <x:v>Preventive Maintenance</x:v>
      </x:c>
      <x:c r="E1438" t="str">
        <x:v>PM-00</x:v>
      </x:c>
      <x:c r="F1438" t="str">
        <x:v>Routine/Planned</x:v>
      </x:c>
      <x:c r="G1438" t="str">
        <x:v>planned activity</x:v>
      </x:c>
      <x:c r="H1438" t="str">
        <x:v>None</x:v>
      </x:c>
      <x:c r="I1438" t="str">
        <x:v>None</x:v>
      </x:c>
      <x:c r="J1438" t="n">
        <x:v>1.2</x:v>
      </x:c>
      <x:c r="K1438" t="n">
        <x:v>1.6</x:v>
      </x:c>
      <x:c r="L1438" s="30" t="n">
        <x:v>86.4</x:v>
      </x:c>
      <x:c r="M1438" s="31" t="b">
        <x:v>1</x:v>
      </x:c>
      <x:c r="N1438" s="31" t="b">
        <x:v>0</x:v>
      </x:c>
      <x:c r="O1438" t="str">
        <x:v>Planned maintenance</x:v>
      </x:c>
      <x:c r="P1438" s="31" t="b">
        <x:v>0</x:v>
      </x:c>
      <x:c r="Q1438" t="str"/>
    </x:row>
    <x:row r="1439">
      <x:c r="A1439" t="str">
        <x:v>MNT-0001438</x:v>
      </x:c>
      <x:c r="B1439" t="str">
        <x:v>DEV-00360</x:v>
      </x:c>
      <x:c r="C1439" s="28" t="n">
        <x:v>46099</x:v>
      </x:c>
      <x:c r="D1439" t="str">
        <x:v>Corrective Repair</x:v>
      </x:c>
      <x:c r="E1439" t="str">
        <x:v>MEC-07</x:v>
      </x:c>
      <x:c r="F1439" t="str">
        <x:v>Mechanical</x:v>
      </x:c>
      <x:c r="G1439" t="str">
        <x:v>mechanical wear or connector issue</x:v>
      </x:c>
      <x:c r="H1439" t="str">
        <x:v>Minor</x:v>
      </x:c>
      <x:c r="I1439" t="str">
        <x:v>Power supply</x:v>
      </x:c>
      <x:c r="J1439" t="n">
        <x:v>0.3</x:v>
      </x:c>
      <x:c r="K1439" t="n">
        <x:v>6.7</x:v>
      </x:c>
      <x:c r="L1439" s="30" t="n">
        <x:v>615.8</x:v>
      </x:c>
      <x:c r="M1439" s="31" t="b">
        <x:v>1</x:v>
      </x:c>
      <x:c r="N1439" s="31" t="b">
        <x:v>0</x:v>
      </x:c>
      <x:c r="O1439" t="str">
        <x:v>Calibration drift</x:v>
      </x:c>
      <x:c r="P1439" s="31" t="b">
        <x:v>0</x:v>
      </x:c>
      <x:c r="Q1439" t="str"/>
    </x:row>
    <x:row r="1440">
      <x:c r="A1440" t="str">
        <x:v>MNT-0001439</x:v>
      </x:c>
      <x:c r="B1440" t="str">
        <x:v>DEV-00361</x:v>
      </x:c>
      <x:c r="C1440" s="28" t="n">
        <x:v>45501</x:v>
      </x:c>
      <x:c r="D1440" t="str">
        <x:v>Corrective Repair</x:v>
      </x:c>
      <x:c r="E1440" t="str">
        <x:v>MEC-01</x:v>
      </x:c>
      <x:c r="F1440" t="str">
        <x:v>Mechanical</x:v>
      </x:c>
      <x:c r="G1440" t="str">
        <x:v>mechanical wear or connector issue</x:v>
      </x:c>
      <x:c r="H1440" t="str">
        <x:v>Minor</x:v>
      </x:c>
      <x:c r="I1440" t="str">
        <x:v>Power supply</x:v>
      </x:c>
      <x:c r="J1440" t="n">
        <x:v>0.6</x:v>
      </x:c>
      <x:c r="K1440" t="n">
        <x:v>8.9</x:v>
      </x:c>
      <x:c r="L1440" s="30" t="n">
        <x:v>394.03</x:v>
      </x:c>
      <x:c r="M1440" s="31" t="b">
        <x:v>1</x:v>
      </x:c>
      <x:c r="N1440" s="31" t="b">
        <x:v>0</x:v>
      </x:c>
      <x:c r="O1440" t="str">
        <x:v>Software/configuration</x:v>
      </x:c>
      <x:c r="P1440" s="31" t="b">
        <x:v>0</x:v>
      </x:c>
      <x:c r="Q1440" t="str"/>
    </x:row>
    <x:row r="1441">
      <x:c r="A1441" t="str">
        <x:v>MNT-0001440</x:v>
      </x:c>
      <x:c r="B1441" t="str">
        <x:v>DEV-00361</x:v>
      </x:c>
      <x:c r="C1441" s="28" t="n">
        <x:v>45988</x:v>
      </x:c>
      <x:c r="D1441" t="str">
        <x:v>Corrective Repair</x:v>
      </x:c>
      <x:c r="E1441" t="str">
        <x:v>MEC-07</x:v>
      </x:c>
      <x:c r="F1441" t="str">
        <x:v>Mechanical</x:v>
      </x:c>
      <x:c r="G1441" t="str">
        <x:v>mechanical wear or connector issue</x:v>
      </x:c>
      <x:c r="H1441" t="str">
        <x:v>Major</x:v>
      </x:c>
      <x:c r="I1441" t="str">
        <x:v>None</x:v>
      </x:c>
      <x:c r="J1441" t="n">
        <x:v>2.4</x:v>
      </x:c>
      <x:c r="K1441" t="n">
        <x:v>18.1</x:v>
      </x:c>
      <x:c r="L1441" s="30" t="n">
        <x:v>172.8</x:v>
      </x:c>
      <x:c r="M1441" s="31" t="b">
        <x:v>1</x:v>
      </x:c>
      <x:c r="N1441" s="31" t="b">
        <x:v>0</x:v>
      </x:c>
      <x:c r="O1441" t="str">
        <x:v>Component wear</x:v>
      </x:c>
      <x:c r="P1441" s="31" t="b">
        <x:v>0</x:v>
      </x:c>
      <x:c r="Q1441" t="str"/>
    </x:row>
    <x:row r="1442">
      <x:c r="A1442" t="str">
        <x:v>MNT-0001441</x:v>
      </x:c>
      <x:c r="B1442" t="str">
        <x:v>DEV-00361</x:v>
      </x:c>
      <x:c r="C1442" s="28" t="n">
        <x:v>46089</x:v>
      </x:c>
      <x:c r="D1442" t="str">
        <x:v>Preventive Maintenance</x:v>
      </x:c>
      <x:c r="E1442" t="str">
        <x:v>PM-00</x:v>
      </x:c>
      <x:c r="F1442" t="str">
        <x:v>Routine/Planned</x:v>
      </x:c>
      <x:c r="G1442" t="str">
        <x:v>planned activity</x:v>
      </x:c>
      <x:c r="H1442" t="str">
        <x:v>None</x:v>
      </x:c>
      <x:c r="I1442" t="str">
        <x:v>None</x:v>
      </x:c>
      <x:c r="J1442" t="n">
        <x:v>1.2</x:v>
      </x:c>
      <x:c r="K1442" t="n">
        <x:v>2.7</x:v>
      </x:c>
      <x:c r="L1442" s="30" t="n">
        <x:v>86.4</x:v>
      </x:c>
      <x:c r="M1442" s="31" t="b">
        <x:v>1</x:v>
      </x:c>
      <x:c r="N1442" s="31" t="b">
        <x:v>0</x:v>
      </x:c>
      <x:c r="O1442" t="str">
        <x:v>Planned maintenance</x:v>
      </x:c>
      <x:c r="P1442" s="31" t="b">
        <x:v>0</x:v>
      </x:c>
      <x:c r="Q1442" t="str"/>
    </x:row>
    <x:row r="1443">
      <x:c r="A1443" t="str">
        <x:v>MNT-0001442</x:v>
      </x:c>
      <x:c r="B1443" t="str">
        <x:v>DEV-00361</x:v>
      </x:c>
      <x:c r="C1443" s="28" t="n">
        <x:v>46182</x:v>
      </x:c>
      <x:c r="D1443" t="str">
        <x:v>Corrective Repair</x:v>
      </x:c>
      <x:c r="E1443" t="str">
        <x:v>CAL-03</x:v>
      </x:c>
      <x:c r="F1443" t="str">
        <x:v>Sensor/Measurement</x:v>
      </x:c>
      <x:c r="G1443" t="str">
        <x:v>measurement or sensor drift</x:v>
      </x:c>
      <x:c r="H1443" t="str">
        <x:v>Minor</x:v>
      </x:c>
      <x:c r="I1443" t="str">
        <x:v>None</x:v>
      </x:c>
      <x:c r="J1443" t="n">
        <x:v>1</x:v>
      </x:c>
      <x:c r="K1443" t="n">
        <x:v>6.6</x:v>
      </x:c>
      <x:c r="L1443" s="30" t="n">
        <x:v>72</x:v>
      </x:c>
      <x:c r="M1443" s="31" t="b">
        <x:v>1</x:v>
      </x:c>
      <x:c r="N1443" s="31" t="b">
        <x:v>0</x:v>
      </x:c>
      <x:c r="O1443" t="str">
        <x:v>Calibration drift</x:v>
      </x:c>
      <x:c r="P1443" s="31" t="b">
        <x:v>0</x:v>
      </x:c>
      <x:c r="Q1443" t="str"/>
    </x:row>
    <x:row r="1444">
      <x:c r="A1444" t="str">
        <x:v>MNT-0001443</x:v>
      </x:c>
      <x:c r="B1444" t="str">
        <x:v>DEV-00361</x:v>
      </x:c>
      <x:c r="C1444" s="28" t="n">
        <x:v>46209</x:v>
      </x:c>
      <x:c r="D1444" t="str">
        <x:v>Preventive Maintenance</x:v>
      </x:c>
      <x:c r="E1444" t="str">
        <x:v>PM-00</x:v>
      </x:c>
      <x:c r="F1444" t="str">
        <x:v>Routine/Planned</x:v>
      </x:c>
      <x:c r="G1444" t="str">
        <x:v>planned activity</x:v>
      </x:c>
      <x:c r="H1444" t="str">
        <x:v>None</x:v>
      </x:c>
      <x:c r="I1444" t="str">
        <x:v>None</x:v>
      </x:c>
      <x:c r="J1444" t="n">
        <x:v>1.8</x:v>
      </x:c>
      <x:c r="K1444" t="n">
        <x:v>2.3</x:v>
      </x:c>
      <x:c r="L1444" s="30" t="n">
        <x:v>129.6</x:v>
      </x:c>
      <x:c r="M1444" s="31" t="b">
        <x:v>1</x:v>
      </x:c>
      <x:c r="N1444" s="31" t="b">
        <x:v>0</x:v>
      </x:c>
      <x:c r="O1444" t="str">
        <x:v>Planned maintenance</x:v>
      </x:c>
      <x:c r="P1444" s="31" t="b">
        <x:v>0</x:v>
      </x:c>
      <x:c r="Q1444" t="str"/>
    </x:row>
    <x:row r="1445">
      <x:c r="A1445" t="str">
        <x:v>MNT-0001444</x:v>
      </x:c>
      <x:c r="B1445" t="str">
        <x:v>DEV-00361</x:v>
      </x:c>
      <x:c r="C1445" s="28" t="n">
        <x:v>46211</x:v>
      </x:c>
      <x:c r="D1445" t="str">
        <x:v>Corrective Repair</x:v>
      </x:c>
      <x:c r="E1445" t="str">
        <x:v>ALM-01</x:v>
      </x:c>
      <x:c r="F1445" t="str">
        <x:v>Alarm/Display</x:v>
      </x:c>
      <x:c r="G1445" t="str">
        <x:v>alarm or display irregularity</x:v>
      </x:c>
      <x:c r="H1445" t="str">
        <x:v>Major</x:v>
      </x:c>
      <x:c r="I1445" t="str">
        <x:v>None</x:v>
      </x:c>
      <x:c r="J1445" t="n">
        <x:v>2.2</x:v>
      </x:c>
      <x:c r="K1445" t="n">
        <x:v>16.4</x:v>
      </x:c>
      <x:c r="L1445" s="30" t="n">
        <x:v>158.4</x:v>
      </x:c>
      <x:c r="M1445" s="31" t="b">
        <x:v>1</x:v>
      </x:c>
      <x:c r="N1445" s="31" t="b">
        <x:v>0</x:v>
      </x:c>
      <x:c r="O1445" t="str">
        <x:v>Battery ageing</x:v>
      </x:c>
      <x:c r="P1445" s="31" t="b">
        <x:v>0</x:v>
      </x:c>
      <x:c r="Q1445" t="str"/>
    </x:row>
    <x:row r="1446">
      <x:c r="A1446" t="str">
        <x:v>MNT-0001445</x:v>
      </x:c>
      <x:c r="B1446" t="str">
        <x:v>DEV-00362</x:v>
      </x:c>
      <x:c r="C1446" s="28" t="n">
        <x:v>45868</x:v>
      </x:c>
      <x:c r="D1446" t="str">
        <x:v>Preventive Maintenance</x:v>
      </x:c>
      <x:c r="E1446" t="str">
        <x:v>PM-00</x:v>
      </x:c>
      <x:c r="F1446" t="str">
        <x:v>Routine/Planned</x:v>
      </x:c>
      <x:c r="G1446" t="str">
        <x:v>planned activity</x:v>
      </x:c>
      <x:c r="H1446" t="str">
        <x:v>None</x:v>
      </x:c>
      <x:c r="I1446" t="str">
        <x:v>None</x:v>
      </x:c>
      <x:c r="J1446" t="n">
        <x:v>1.1</x:v>
      </x:c>
      <x:c r="K1446" t="n">
        <x:v>2.2</x:v>
      </x:c>
      <x:c r="L1446" s="30" t="n">
        <x:v>79.2</x:v>
      </x:c>
      <x:c r="M1446" s="31" t="b">
        <x:v>1</x:v>
      </x:c>
      <x:c r="N1446" s="31" t="b">
        <x:v>0</x:v>
      </x:c>
      <x:c r="O1446" t="str">
        <x:v>Planned maintenance</x:v>
      </x:c>
      <x:c r="P1446" s="31" t="b">
        <x:v>0</x:v>
      </x:c>
      <x:c r="Q1446" t="str"/>
    </x:row>
    <x:row r="1447">
      <x:c r="A1447" t="str">
        <x:v>MNT-0001446</x:v>
      </x:c>
      <x:c r="B1447" t="str">
        <x:v>DEV-00362</x:v>
      </x:c>
      <x:c r="C1447" s="28" t="n">
        <x:v>46133</x:v>
      </x:c>
      <x:c r="D1447" t="str">
        <x:v>Preventive Maintenance</x:v>
      </x:c>
      <x:c r="E1447" t="str">
        <x:v>PM-00</x:v>
      </x:c>
      <x:c r="F1447" t="str">
        <x:v>Routine/Planned</x:v>
      </x:c>
      <x:c r="G1447" t="str">
        <x:v>planned activity</x:v>
      </x:c>
      <x:c r="H1447" t="str">
        <x:v>None</x:v>
      </x:c>
      <x:c r="I1447" t="str">
        <x:v>None</x:v>
      </x:c>
      <x:c r="J1447" t="n">
        <x:v>0.6</x:v>
      </x:c>
      <x:c r="K1447" t="n">
        <x:v>2.3</x:v>
      </x:c>
      <x:c r="L1447" s="30" t="n">
        <x:v>43.2</x:v>
      </x:c>
      <x:c r="M1447" s="31" t="b">
        <x:v>1</x:v>
      </x:c>
      <x:c r="N1447" s="31" t="b">
        <x:v>0</x:v>
      </x:c>
      <x:c r="O1447" t="str">
        <x:v>Planned maintenance</x:v>
      </x:c>
      <x:c r="P1447" s="31" t="b">
        <x:v>0</x:v>
      </x:c>
      <x:c r="Q1447" t="str"/>
    </x:row>
    <x:row r="1448">
      <x:c r="A1448" t="str">
        <x:v>MNT-0001447</x:v>
      </x:c>
      <x:c r="B1448" t="str">
        <x:v>DEV-00363</x:v>
      </x:c>
      <x:c r="C1448" s="28" t="n">
        <x:v>45304</x:v>
      </x:c>
      <x:c r="D1448" t="str">
        <x:v>Preventive Maintenance</x:v>
      </x:c>
      <x:c r="E1448" t="str">
        <x:v>PM-00</x:v>
      </x:c>
      <x:c r="F1448" t="str">
        <x:v>Routine/Planned</x:v>
      </x:c>
      <x:c r="G1448" t="str">
        <x:v>planned activity</x:v>
      </x:c>
      <x:c r="H1448" t="str">
        <x:v>None</x:v>
      </x:c>
      <x:c r="I1448" t="str">
        <x:v>None</x:v>
      </x:c>
      <x:c r="J1448" t="n">
        <x:v>1.2</x:v>
      </x:c>
      <x:c r="K1448" t="n">
        <x:v>2</x:v>
      </x:c>
      <x:c r="L1448" s="30" t="n">
        <x:v>86.4</x:v>
      </x:c>
      <x:c r="M1448" s="31" t="b">
        <x:v>0</x:v>
      </x:c>
      <x:c r="N1448" s="31" t="b">
        <x:v>0</x:v>
      </x:c>
      <x:c r="O1448" t="str">
        <x:v>Planned maintenance</x:v>
      </x:c>
      <x:c r="P1448" s="31" t="b">
        <x:v>0</x:v>
      </x:c>
      <x:c r="Q1448" t="str"/>
    </x:row>
    <x:row r="1449">
      <x:c r="A1449" t="str">
        <x:v>MNT-0001448</x:v>
      </x:c>
      <x:c r="B1449" t="str">
        <x:v>DEV-00363</x:v>
      </x:c>
      <x:c r="C1449" s="28" t="n">
        <x:v>45617</x:v>
      </x:c>
      <x:c r="D1449" t="str">
        <x:v>Corrective Repair</x:v>
      </x:c>
      <x:c r="E1449" t="str">
        <x:v>PWR-02</x:v>
      </x:c>
      <x:c r="F1449" t="str">
        <x:v>Power/Battery</x:v>
      </x:c>
      <x:c r="G1449" t="str">
        <x:v>battery or power issue</x:v>
      </x:c>
      <x:c r="H1449" t="str">
        <x:v>Minor</x:v>
      </x:c>
      <x:c r="I1449" t="str">
        <x:v>None</x:v>
      </x:c>
      <x:c r="J1449" t="n">
        <x:v>0.4</x:v>
      </x:c>
      <x:c r="K1449" t="n">
        <x:v>0.5</x:v>
      </x:c>
      <x:c r="L1449" s="30" t="n">
        <x:v>28.8</x:v>
      </x:c>
      <x:c r="M1449" s="31" t="b">
        <x:v>0</x:v>
      </x:c>
      <x:c r="N1449" s="31" t="b">
        <x:v>0</x:v>
      </x:c>
      <x:c r="O1449" t="str">
        <x:v>Calibration drift</x:v>
      </x:c>
      <x:c r="P1449" s="31" t="b">
        <x:v>0</x:v>
      </x:c>
      <x:c r="Q1449" t="str"/>
    </x:row>
    <x:row r="1450">
      <x:c r="A1450" t="str">
        <x:v>MNT-0001449</x:v>
      </x:c>
      <x:c r="B1450" t="str">
        <x:v>DEV-00363</x:v>
      </x:c>
      <x:c r="C1450" s="28" t="n">
        <x:v>45651</x:v>
      </x:c>
      <x:c r="D1450" t="str">
        <x:v>Preventive Maintenance</x:v>
      </x:c>
      <x:c r="E1450" t="str">
        <x:v>PM-00</x:v>
      </x:c>
      <x:c r="F1450" t="str">
        <x:v>Routine/Planned</x:v>
      </x:c>
      <x:c r="G1450" t="str">
        <x:v>planned activity</x:v>
      </x:c>
      <x:c r="H1450" t="str">
        <x:v>None</x:v>
      </x:c>
      <x:c r="I1450" t="str">
        <x:v>None</x:v>
      </x:c>
      <x:c r="J1450" t="n">
        <x:v>1.3</x:v>
      </x:c>
      <x:c r="K1450" t="n">
        <x:v>1.6</x:v>
      </x:c>
      <x:c r="L1450" s="30" t="n">
        <x:v>93.6</x:v>
      </x:c>
      <x:c r="M1450" s="31" t="b">
        <x:v>0</x:v>
      </x:c>
      <x:c r="N1450" s="31" t="b">
        <x:v>0</x:v>
      </x:c>
      <x:c r="O1450" t="str">
        <x:v>Planned maintenance</x:v>
      </x:c>
      <x:c r="P1450" s="31" t="b">
        <x:v>0</x:v>
      </x:c>
      <x:c r="Q1450" t="str"/>
    </x:row>
    <x:row r="1451">
      <x:c r="A1451" t="str">
        <x:v>MNT-0001450</x:v>
      </x:c>
      <x:c r="B1451" t="str">
        <x:v>DEV-00363</x:v>
      </x:c>
      <x:c r="C1451" s="28" t="n">
        <x:v>45758</x:v>
      </x:c>
      <x:c r="D1451" t="str">
        <x:v>Corrective Repair</x:v>
      </x:c>
      <x:c r="E1451" t="str">
        <x:v>PWR-02</x:v>
      </x:c>
      <x:c r="F1451" t="str">
        <x:v>Power/Battery</x:v>
      </x:c>
      <x:c r="G1451" t="str">
        <x:v>battery or power issue</x:v>
      </x:c>
      <x:c r="H1451" t="str">
        <x:v>Minor</x:v>
      </x:c>
      <x:c r="I1451" t="str">
        <x:v>Pump mechanism</x:v>
      </x:c>
      <x:c r="J1451" t="n">
        <x:v>1.1</x:v>
      </x:c>
      <x:c r="K1451" t="n">
        <x:v>7.7</x:v>
      </x:c>
      <x:c r="L1451" s="30" t="n">
        <x:v>261.7</x:v>
      </x:c>
      <x:c r="M1451" s="31" t="b">
        <x:v>1</x:v>
      </x:c>
      <x:c r="N1451" s="31" t="b">
        <x:v>0</x:v>
      </x:c>
      <x:c r="O1451" t="str">
        <x:v>User/environment interaction</x:v>
      </x:c>
      <x:c r="P1451" s="31" t="b">
        <x:v>0</x:v>
      </x:c>
      <x:c r="Q1451" t="str"/>
    </x:row>
    <x:row r="1452">
      <x:c r="A1452" t="str">
        <x:v>MNT-0001451</x:v>
      </x:c>
      <x:c r="B1452" t="str">
        <x:v>DEV-00363</x:v>
      </x:c>
      <x:c r="C1452" s="28" t="n">
        <x:v>46226</x:v>
      </x:c>
      <x:c r="D1452" t="str">
        <x:v>Preventive Maintenance</x:v>
      </x:c>
      <x:c r="E1452" t="str">
        <x:v>PM-00</x:v>
      </x:c>
      <x:c r="F1452" t="str">
        <x:v>Routine/Planned</x:v>
      </x:c>
      <x:c r="G1452" t="str">
        <x:v>planned activity</x:v>
      </x:c>
      <x:c r="H1452" t="str">
        <x:v>None</x:v>
      </x:c>
      <x:c r="I1452" t="str">
        <x:v>None</x:v>
      </x:c>
      <x:c r="J1452" t="n">
        <x:v>0.9</x:v>
      </x:c>
      <x:c r="K1452" t="n">
        <x:v>2</x:v>
      </x:c>
      <x:c r="L1452" s="30" t="n">
        <x:v>64.8</x:v>
      </x:c>
      <x:c r="M1452" s="31" t="b">
        <x:v>1</x:v>
      </x:c>
      <x:c r="N1452" s="31" t="b">
        <x:v>0</x:v>
      </x:c>
      <x:c r="O1452" t="str">
        <x:v>Planned maintenance</x:v>
      </x:c>
      <x:c r="P1452" s="31" t="b">
        <x:v>0</x:v>
      </x:c>
      <x:c r="Q1452" t="str"/>
    </x:row>
    <x:row r="1453">
      <x:c r="A1453" t="str">
        <x:v>MNT-0001452</x:v>
      </x:c>
      <x:c r="B1453" t="str">
        <x:v>DEV-00364</x:v>
      </x:c>
      <x:c r="C1453" s="28" t="n">
        <x:v>45370</x:v>
      </x:c>
      <x:c r="D1453" t="str">
        <x:v>Preventive Maintenance</x:v>
      </x:c>
      <x:c r="E1453" t="str">
        <x:v>PM-00</x:v>
      </x:c>
      <x:c r="F1453" t="str">
        <x:v>Routine/Planned</x:v>
      </x:c>
      <x:c r="G1453" t="str">
        <x:v>planned activity</x:v>
      </x:c>
      <x:c r="H1453" t="str">
        <x:v>None</x:v>
      </x:c>
      <x:c r="I1453" t="str">
        <x:v>None</x:v>
      </x:c>
      <x:c r="J1453" t="n">
        <x:v>1.3</x:v>
      </x:c>
      <x:c r="K1453" t="n">
        <x:v>1.7</x:v>
      </x:c>
      <x:c r="L1453" s="30" t="n">
        <x:v>93.6</x:v>
      </x:c>
      <x:c r="M1453" s="31" t="b">
        <x:v>0</x:v>
      </x:c>
      <x:c r="N1453" s="31" t="b">
        <x:v>0</x:v>
      </x:c>
      <x:c r="O1453" t="str">
        <x:v>Planned maintenance</x:v>
      </x:c>
      <x:c r="P1453" s="31" t="b">
        <x:v>0</x:v>
      </x:c>
      <x:c r="Q1453" t="str"/>
    </x:row>
    <x:row r="1454">
      <x:c r="A1454" t="str">
        <x:v>MNT-0001453</x:v>
      </x:c>
      <x:c r="B1454" t="str">
        <x:v>DEV-00364</x:v>
      </x:c>
      <x:c r="C1454" s="28" t="n">
        <x:v>45432</x:v>
      </x:c>
      <x:c r="D1454" t="str">
        <x:v>Preventive Maintenance</x:v>
      </x:c>
      <x:c r="E1454" t="str">
        <x:v>PM-00</x:v>
      </x:c>
      <x:c r="F1454" t="str">
        <x:v>Routine/Planned</x:v>
      </x:c>
      <x:c r="G1454" t="str">
        <x:v>planned activity</x:v>
      </x:c>
      <x:c r="H1454" t="str">
        <x:v>None</x:v>
      </x:c>
      <x:c r="I1454" t="str">
        <x:v>None</x:v>
      </x:c>
      <x:c r="J1454" t="n">
        <x:v>1.6</x:v>
      </x:c>
      <x:c r="K1454" t="n">
        <x:v>0.2</x:v>
      </x:c>
      <x:c r="L1454" s="30" t="n">
        <x:v>115.2</x:v>
      </x:c>
      <x:c r="M1454" s="31" t="b">
        <x:v>1</x:v>
      </x:c>
      <x:c r="N1454" s="31" t="b">
        <x:v>0</x:v>
      </x:c>
      <x:c r="O1454" t="str">
        <x:v>Planned maintenance</x:v>
      </x:c>
      <x:c r="P1454" s="31" t="b">
        <x:v>0</x:v>
      </x:c>
      <x:c r="Q1454" t="str"/>
    </x:row>
    <x:row r="1455">
      <x:c r="A1455" t="str">
        <x:v>MNT-0001454</x:v>
      </x:c>
      <x:c r="B1455" t="str">
        <x:v>DEV-00364</x:v>
      </x:c>
      <x:c r="C1455" s="28" t="n">
        <x:v>45567</x:v>
      </x:c>
      <x:c r="D1455" t="str">
        <x:v>Preventive Maintenance</x:v>
      </x:c>
      <x:c r="E1455" t="str">
        <x:v>PM-00</x:v>
      </x:c>
      <x:c r="F1455" t="str">
        <x:v>Routine/Planned</x:v>
      </x:c>
      <x:c r="G1455" t="str">
        <x:v>planned activity</x:v>
      </x:c>
      <x:c r="H1455" t="str">
        <x:v>None</x:v>
      </x:c>
      <x:c r="I1455" t="str">
        <x:v>None</x:v>
      </x:c>
      <x:c r="J1455" t="n">
        <x:v>1.9</x:v>
      </x:c>
      <x:c r="K1455" t="n">
        <x:v>3</x:v>
      </x:c>
      <x:c r="L1455" s="30" t="n">
        <x:v>136.8</x:v>
      </x:c>
      <x:c r="M1455" s="31" t="b">
        <x:v>1</x:v>
      </x:c>
      <x:c r="N1455" s="31" t="b">
        <x:v>0</x:v>
      </x:c>
      <x:c r="O1455" t="str">
        <x:v>Planned maintenance</x:v>
      </x:c>
      <x:c r="P1455" s="31" t="b">
        <x:v>0</x:v>
      </x:c>
      <x:c r="Q1455" t="str"/>
    </x:row>
    <x:row r="1456">
      <x:c r="A1456" t="str">
        <x:v>MNT-0001455</x:v>
      </x:c>
      <x:c r="B1456" t="str">
        <x:v>DEV-00365</x:v>
      </x:c>
      <x:c r="C1456" s="28" t="n">
        <x:v>45545</x:v>
      </x:c>
      <x:c r="D1456" t="str">
        <x:v>Preventive Maintenance</x:v>
      </x:c>
      <x:c r="E1456" t="str">
        <x:v>PM-00</x:v>
      </x:c>
      <x:c r="F1456" t="str">
        <x:v>Routine/Planned</x:v>
      </x:c>
      <x:c r="G1456" t="str">
        <x:v>planned activity</x:v>
      </x:c>
      <x:c r="H1456" t="str">
        <x:v>None</x:v>
      </x:c>
      <x:c r="I1456" t="str">
        <x:v>None</x:v>
      </x:c>
      <x:c r="J1456" t="n">
        <x:v>1.7</x:v>
      </x:c>
      <x:c r="K1456" t="n">
        <x:v>1.5</x:v>
      </x:c>
      <x:c r="L1456" s="30" t="n">
        <x:v>122.4</x:v>
      </x:c>
      <x:c r="M1456" s="31" t="b">
        <x:v>1</x:v>
      </x:c>
      <x:c r="N1456" s="31" t="b">
        <x:v>0</x:v>
      </x:c>
      <x:c r="O1456" t="str">
        <x:v>Planned maintenance</x:v>
      </x:c>
      <x:c r="P1456" s="31" t="b">
        <x:v>0</x:v>
      </x:c>
      <x:c r="Q1456" t="str"/>
    </x:row>
    <x:row r="1457">
      <x:c r="A1457" t="str">
        <x:v>MNT-0001456</x:v>
      </x:c>
      <x:c r="B1457" t="str">
        <x:v>DEV-00365</x:v>
      </x:c>
      <x:c r="C1457" s="28" t="n">
        <x:v>45609</x:v>
      </x:c>
      <x:c r="D1457" t="str">
        <x:v>Corrective Repair</x:v>
      </x:c>
      <x:c r="E1457" t="str">
        <x:v>FW-02</x:v>
      </x:c>
      <x:c r="F1457" t="str">
        <x:v>Software/Firmware</x:v>
      </x:c>
      <x:c r="G1457" t="str">
        <x:v>software or firmware error</x:v>
      </x:c>
      <x:c r="H1457" t="str">
        <x:v>Minor</x:v>
      </x:c>
      <x:c r="I1457" t="str">
        <x:v>None</x:v>
      </x:c>
      <x:c r="J1457" t="n">
        <x:v>1.3</x:v>
      </x:c>
      <x:c r="K1457" t="n">
        <x:v>14.7</x:v>
      </x:c>
      <x:c r="L1457" s="30" t="n">
        <x:v>93.6</x:v>
      </x:c>
      <x:c r="M1457" s="31" t="b">
        <x:v>1</x:v>
      </x:c>
      <x:c r="N1457" s="31" t="b">
        <x:v>0</x:v>
      </x:c>
      <x:c r="O1457" t="str">
        <x:v>Component wear</x:v>
      </x:c>
      <x:c r="P1457" s="31" t="b">
        <x:v>0</x:v>
      </x:c>
      <x:c r="Q1457" t="str"/>
    </x:row>
    <x:row r="1458">
      <x:c r="A1458" t="str">
        <x:v>MNT-0001457</x:v>
      </x:c>
      <x:c r="B1458" t="str">
        <x:v>DEV-00365</x:v>
      </x:c>
      <x:c r="C1458" s="28" t="n">
        <x:v>45959</x:v>
      </x:c>
      <x:c r="D1458" t="str">
        <x:v>Corrective Repair</x:v>
      </x:c>
      <x:c r="E1458" t="str">
        <x:v>MEC-01</x:v>
      </x:c>
      <x:c r="F1458" t="str">
        <x:v>Mechanical</x:v>
      </x:c>
      <x:c r="G1458" t="str">
        <x:v>mechanical wear or connector issue</x:v>
      </x:c>
      <x:c r="H1458" t="str">
        <x:v>Major</x:v>
      </x:c>
      <x:c r="I1458" t="str">
        <x:v>Network module</x:v>
      </x:c>
      <x:c r="J1458" t="n">
        <x:v>3.3</x:v>
      </x:c>
      <x:c r="K1458" t="n">
        <x:v>33.6</x:v>
      </x:c>
      <x:c r="L1458" s="30" t="n">
        <x:v>825.65</x:v>
      </x:c>
      <x:c r="M1458" s="31" t="b">
        <x:v>0</x:v>
      </x:c>
      <x:c r="N1458" s="31" t="b">
        <x:v>0</x:v>
      </x:c>
      <x:c r="O1458" t="str">
        <x:v>Software/configuration</x:v>
      </x:c>
      <x:c r="P1458" s="31" t="b">
        <x:v>0</x:v>
      </x:c>
      <x:c r="Q1458" t="str"/>
    </x:row>
    <x:row r="1459">
      <x:c r="A1459" t="str">
        <x:v>MNT-0001458</x:v>
      </x:c>
      <x:c r="B1459" t="str">
        <x:v>DEV-00365</x:v>
      </x:c>
      <x:c r="C1459" s="28" t="n">
        <x:v>45995</x:v>
      </x:c>
      <x:c r="D1459" t="str">
        <x:v>Preventive Maintenance</x:v>
      </x:c>
      <x:c r="E1459" t="str">
        <x:v>PM-00</x:v>
      </x:c>
      <x:c r="F1459" t="str">
        <x:v>Routine/Planned</x:v>
      </x:c>
      <x:c r="G1459" t="str">
        <x:v>planned activity</x:v>
      </x:c>
      <x:c r="H1459" t="str">
        <x:v>None</x:v>
      </x:c>
      <x:c r="I1459" t="str">
        <x:v>None</x:v>
      </x:c>
      <x:c r="J1459" t="n">
        <x:v>1.6</x:v>
      </x:c>
      <x:c r="K1459" t="n">
        <x:v>1.4</x:v>
      </x:c>
      <x:c r="L1459" s="30" t="n">
        <x:v>115.2</x:v>
      </x:c>
      <x:c r="M1459" s="31" t="b">
        <x:v>1</x:v>
      </x:c>
      <x:c r="N1459" s="31" t="b">
        <x:v>0</x:v>
      </x:c>
      <x:c r="O1459" t="str">
        <x:v>Planned maintenance</x:v>
      </x:c>
      <x:c r="P1459" s="31" t="b">
        <x:v>0</x:v>
      </x:c>
      <x:c r="Q1459" t="str"/>
    </x:row>
    <x:row r="1460">
      <x:c r="A1460" t="str">
        <x:v>MNT-0001459</x:v>
      </x:c>
      <x:c r="B1460" t="str">
        <x:v>DEV-00366</x:v>
      </x:c>
      <x:c r="C1460" s="28" t="n">
        <x:v>45295</x:v>
      </x:c>
      <x:c r="D1460" t="str">
        <x:v>Preventive Maintenance</x:v>
      </x:c>
      <x:c r="E1460" t="str">
        <x:v>PM-00</x:v>
      </x:c>
      <x:c r="F1460" t="str">
        <x:v>Routine/Planned</x:v>
      </x:c>
      <x:c r="G1460" t="str">
        <x:v>planned activity</x:v>
      </x:c>
      <x:c r="H1460" t="str">
        <x:v>None</x:v>
      </x:c>
      <x:c r="I1460" t="str">
        <x:v>None</x:v>
      </x:c>
      <x:c r="J1460" t="n">
        <x:v>1.1</x:v>
      </x:c>
      <x:c r="K1460" t="n">
        <x:v>1.8</x:v>
      </x:c>
      <x:c r="L1460" s="30" t="n">
        <x:v>79.2</x:v>
      </x:c>
      <x:c r="M1460" s="31" t="b">
        <x:v>0</x:v>
      </x:c>
      <x:c r="N1460" s="31" t="b">
        <x:v>0</x:v>
      </x:c>
      <x:c r="O1460" t="str">
        <x:v>Planned maintenance</x:v>
      </x:c>
      <x:c r="P1460" s="31" t="b">
        <x:v>0</x:v>
      </x:c>
      <x:c r="Q1460" t="str"/>
    </x:row>
    <x:row r="1461">
      <x:c r="A1461" t="str">
        <x:v>MNT-0001460</x:v>
      </x:c>
      <x:c r="B1461" t="str">
        <x:v>DEV-00366</x:v>
      </x:c>
      <x:c r="C1461" s="28" t="n">
        <x:v>45628</x:v>
      </x:c>
      <x:c r="D1461" t="str">
        <x:v>Preventive Maintenance</x:v>
      </x:c>
      <x:c r="E1461" t="str">
        <x:v>PM-00</x:v>
      </x:c>
      <x:c r="F1461" t="str">
        <x:v>Routine/Planned</x:v>
      </x:c>
      <x:c r="G1461" t="str">
        <x:v>planned activity</x:v>
      </x:c>
      <x:c r="H1461" t="str">
        <x:v>None</x:v>
      </x:c>
      <x:c r="I1461" t="str">
        <x:v>None</x:v>
      </x:c>
      <x:c r="J1461" t="n">
        <x:v>1</x:v>
      </x:c>
      <x:c r="K1461" t="n">
        <x:v>0.6</x:v>
      </x:c>
      <x:c r="L1461" s="30" t="n">
        <x:v>72</x:v>
      </x:c>
      <x:c r="M1461" s="31" t="b">
        <x:v>1</x:v>
      </x:c>
      <x:c r="N1461" s="31" t="b">
        <x:v>0</x:v>
      </x:c>
      <x:c r="O1461" t="str">
        <x:v>Planned maintenance</x:v>
      </x:c>
      <x:c r="P1461" s="31" t="b">
        <x:v>0</x:v>
      </x:c>
      <x:c r="Q1461" t="str"/>
    </x:row>
    <x:row r="1462">
      <x:c r="A1462" t="str">
        <x:v>MNT-0001461</x:v>
      </x:c>
      <x:c r="B1462" t="str">
        <x:v>DEV-00366</x:v>
      </x:c>
      <x:c r="C1462" s="28" t="n">
        <x:v>46116</x:v>
      </x:c>
      <x:c r="D1462" t="str">
        <x:v>Preventive Maintenance</x:v>
      </x:c>
      <x:c r="E1462" t="str">
        <x:v>PM-00</x:v>
      </x:c>
      <x:c r="F1462" t="str">
        <x:v>Routine/Planned</x:v>
      </x:c>
      <x:c r="G1462" t="str">
        <x:v>planned activity</x:v>
      </x:c>
      <x:c r="H1462" t="str">
        <x:v>None</x:v>
      </x:c>
      <x:c r="I1462" t="str">
        <x:v>None</x:v>
      </x:c>
      <x:c r="J1462" t="n">
        <x:v>1.1</x:v>
      </x:c>
      <x:c r="K1462" t="n">
        <x:v>1.7</x:v>
      </x:c>
      <x:c r="L1462" s="30" t="n">
        <x:v>79.2</x:v>
      </x:c>
      <x:c r="M1462" s="31" t="b">
        <x:v>1</x:v>
      </x:c>
      <x:c r="N1462" s="31" t="b">
        <x:v>0</x:v>
      </x:c>
      <x:c r="O1462" t="str">
        <x:v>Planned maintenance</x:v>
      </x:c>
      <x:c r="P1462" s="31" t="b">
        <x:v>0</x:v>
      </x:c>
      <x:c r="Q1462" t="str"/>
    </x:row>
    <x:row r="1463">
      <x:c r="A1463" t="str">
        <x:v>MNT-0001462</x:v>
      </x:c>
      <x:c r="B1463" t="str">
        <x:v>DEV-00367</x:v>
      </x:c>
      <x:c r="C1463" s="28" t="n">
        <x:v>45413</x:v>
      </x:c>
      <x:c r="D1463" t="str">
        <x:v>Preventive Maintenance</x:v>
      </x:c>
      <x:c r="E1463" t="str">
        <x:v>PM-00</x:v>
      </x:c>
      <x:c r="F1463" t="str">
        <x:v>Routine/Planned</x:v>
      </x:c>
      <x:c r="G1463" t="str">
        <x:v>planned activity</x:v>
      </x:c>
      <x:c r="H1463" t="str">
        <x:v>None</x:v>
      </x:c>
      <x:c r="I1463" t="str">
        <x:v>None</x:v>
      </x:c>
      <x:c r="J1463" t="n">
        <x:v>1.6</x:v>
      </x:c>
      <x:c r="K1463" t="n">
        <x:v>1.4</x:v>
      </x:c>
      <x:c r="L1463" s="30" t="n">
        <x:v>115.2</x:v>
      </x:c>
      <x:c r="M1463" s="31" t="b">
        <x:v>1</x:v>
      </x:c>
      <x:c r="N1463" s="31" t="b">
        <x:v>0</x:v>
      </x:c>
      <x:c r="O1463" t="str">
        <x:v>Planned maintenance</x:v>
      </x:c>
      <x:c r="P1463" s="31" t="b">
        <x:v>0</x:v>
      </x:c>
      <x:c r="Q1463" t="str"/>
    </x:row>
    <x:row r="1464">
      <x:c r="A1464" t="str">
        <x:v>MNT-0001463</x:v>
      </x:c>
      <x:c r="B1464" t="str">
        <x:v>DEV-00367</x:v>
      </x:c>
      <x:c r="C1464" s="28" t="n">
        <x:v>45571</x:v>
      </x:c>
      <x:c r="D1464" t="str">
        <x:v>Corrective Repair</x:v>
      </x:c>
      <x:c r="E1464" t="str">
        <x:v>CON-02</x:v>
      </x:c>
      <x:c r="F1464" t="str">
        <x:v>Accessory/Consumable</x:v>
      </x:c>
      <x:c r="G1464" t="str">
        <x:v>accessory or consumable interface issue</x:v>
      </x:c>
      <x:c r="H1464" t="str">
        <x:v>Major</x:v>
      </x:c>
      <x:c r="I1464" t="str">
        <x:v>None</x:v>
      </x:c>
      <x:c r="J1464" t="n">
        <x:v>4.5</x:v>
      </x:c>
      <x:c r="K1464" t="n">
        <x:v>18.9</x:v>
      </x:c>
      <x:c r="L1464" s="30" t="n">
        <x:v>324</x:v>
      </x:c>
      <x:c r="M1464" s="31" t="b">
        <x:v>0</x:v>
      </x:c>
      <x:c r="N1464" s="31" t="b">
        <x:v>0</x:v>
      </x:c>
      <x:c r="O1464" t="str">
        <x:v>Network infrastructure</x:v>
      </x:c>
      <x:c r="P1464" s="31" t="b">
        <x:v>0</x:v>
      </x:c>
      <x:c r="Q1464" t="str"/>
    </x:row>
    <x:row r="1465">
      <x:c r="A1465" t="str">
        <x:v>MNT-0001464</x:v>
      </x:c>
      <x:c r="B1465" t="str">
        <x:v>DEV-00367</x:v>
      </x:c>
      <x:c r="C1465" s="28" t="n">
        <x:v>45891</x:v>
      </x:c>
      <x:c r="D1465" t="str">
        <x:v>Preventive Maintenance</x:v>
      </x:c>
      <x:c r="E1465" t="str">
        <x:v>PM-00</x:v>
      </x:c>
      <x:c r="F1465" t="str">
        <x:v>Routine/Planned</x:v>
      </x:c>
      <x:c r="G1465" t="str">
        <x:v>planned activity</x:v>
      </x:c>
      <x:c r="H1465" t="str">
        <x:v>None</x:v>
      </x:c>
      <x:c r="I1465" t="str">
        <x:v>None</x:v>
      </x:c>
      <x:c r="J1465" t="n">
        <x:v>0.8</x:v>
      </x:c>
      <x:c r="K1465" t="n">
        <x:v>1.8</x:v>
      </x:c>
      <x:c r="L1465" s="30" t="n">
        <x:v>57.6</x:v>
      </x:c>
      <x:c r="M1465" s="31" t="b">
        <x:v>1</x:v>
      </x:c>
      <x:c r="N1465" s="31" t="b">
        <x:v>0</x:v>
      </x:c>
      <x:c r="O1465" t="str">
        <x:v>Planned maintenance</x:v>
      </x:c>
      <x:c r="P1465" s="31" t="b">
        <x:v>0</x:v>
      </x:c>
      <x:c r="Q1465" t="str"/>
    </x:row>
    <x:row r="1466">
      <x:c r="A1466" t="str">
        <x:v>MNT-0001465</x:v>
      </x:c>
      <x:c r="B1466" t="str">
        <x:v>DEV-00367</x:v>
      </x:c>
      <x:c r="C1466" s="28" t="n">
        <x:v>45947</x:v>
      </x:c>
      <x:c r="D1466" t="str">
        <x:v>Corrective Repair</x:v>
      </x:c>
      <x:c r="E1466" t="str">
        <x:v>CON-02</x:v>
      </x:c>
      <x:c r="F1466" t="str">
        <x:v>Accessory/Consumable</x:v>
      </x:c>
      <x:c r="G1466" t="str">
        <x:v>accessory or consumable interface issue</x:v>
      </x:c>
      <x:c r="H1466" t="str">
        <x:v>Moderate</x:v>
      </x:c>
      <x:c r="I1466" t="str">
        <x:v>None</x:v>
      </x:c>
      <x:c r="J1466" t="n">
        <x:v>0.3</x:v>
      </x:c>
      <x:c r="K1466" t="n">
        <x:v>5.6</x:v>
      </x:c>
      <x:c r="L1466" s="30" t="n">
        <x:v>21.6</x:v>
      </x:c>
      <x:c r="M1466" s="31" t="b">
        <x:v>1</x:v>
      </x:c>
      <x:c r="N1466" s="31" t="b">
        <x:v>0</x:v>
      </x:c>
      <x:c r="O1466" t="str">
        <x:v>Network infrastructure</x:v>
      </x:c>
      <x:c r="P1466" s="31" t="b">
        <x:v>0</x:v>
      </x:c>
      <x:c r="Q1466" t="str"/>
    </x:row>
    <x:row r="1467">
      <x:c r="A1467" t="str">
        <x:v>MNT-0001466</x:v>
      </x:c>
      <x:c r="B1467" t="str">
        <x:v>DEV-00367</x:v>
      </x:c>
      <x:c r="C1467" s="28" t="n">
        <x:v>46001</x:v>
      </x:c>
      <x:c r="D1467" t="str">
        <x:v>Preventive Maintenance</x:v>
      </x:c>
      <x:c r="E1467" t="str">
        <x:v>PM-00</x:v>
      </x:c>
      <x:c r="F1467" t="str">
        <x:v>Routine/Planned</x:v>
      </x:c>
      <x:c r="G1467" t="str">
        <x:v>planned activity</x:v>
      </x:c>
      <x:c r="H1467" t="str">
        <x:v>None</x:v>
      </x:c>
      <x:c r="I1467" t="str">
        <x:v>None</x:v>
      </x:c>
      <x:c r="J1467" t="n">
        <x:v>0.7</x:v>
      </x:c>
      <x:c r="K1467" t="n">
        <x:v>1.1</x:v>
      </x:c>
      <x:c r="L1467" s="30" t="n">
        <x:v>50.4</x:v>
      </x:c>
      <x:c r="M1467" s="31" t="b">
        <x:v>1</x:v>
      </x:c>
      <x:c r="N1467" s="31" t="b">
        <x:v>0</x:v>
      </x:c>
      <x:c r="O1467" t="str">
        <x:v>Planned maintenance</x:v>
      </x:c>
      <x:c r="P1467" s="31" t="b">
        <x:v>0</x:v>
      </x:c>
      <x:c r="Q1467" t="str"/>
    </x:row>
    <x:row r="1468">
      <x:c r="A1468" t="str">
        <x:v>MNT-0001467</x:v>
      </x:c>
      <x:c r="B1468" t="str">
        <x:v>DEV-00367</x:v>
      </x:c>
      <x:c r="C1468" s="28" t="n">
        <x:v>46150</x:v>
      </x:c>
      <x:c r="D1468" t="str">
        <x:v>Corrective Repair</x:v>
      </x:c>
      <x:c r="E1468" t="str">
        <x:v>ACC-01</x:v>
      </x:c>
      <x:c r="F1468" t="str">
        <x:v>Accessory/Consumable</x:v>
      </x:c>
      <x:c r="G1468" t="str">
        <x:v>accessory or consumable interface issue</x:v>
      </x:c>
      <x:c r="H1468" t="str">
        <x:v>Minor</x:v>
      </x:c>
      <x:c r="I1468" t="str">
        <x:v>Sensor module</x:v>
      </x:c>
      <x:c r="J1468" t="n">
        <x:v>1.2</x:v>
      </x:c>
      <x:c r="K1468" t="n">
        <x:v>9.2</x:v>
      </x:c>
      <x:c r="L1468" s="30" t="n">
        <x:v>348.38</x:v>
      </x:c>
      <x:c r="M1468" s="31" t="b">
        <x:v>1</x:v>
      </x:c>
      <x:c r="N1468" s="31" t="b">
        <x:v>0</x:v>
      </x:c>
      <x:c r="O1468" t="str">
        <x:v>Network infrastructure</x:v>
      </x:c>
      <x:c r="P1468" s="31" t="b">
        <x:v>0</x:v>
      </x:c>
      <x:c r="Q1468" t="str"/>
    </x:row>
    <x:row r="1469">
      <x:c r="A1469" t="str">
        <x:v>MNT-0001468</x:v>
      </x:c>
      <x:c r="B1469" t="str">
        <x:v>DEV-00368</x:v>
      </x:c>
      <x:c r="C1469" s="28" t="n">
        <x:v>45329</x:v>
      </x:c>
      <x:c r="D1469" t="str">
        <x:v>Corrective Repair</x:v>
      </x:c>
      <x:c r="E1469" t="str">
        <x:v>MEC-07</x:v>
      </x:c>
      <x:c r="F1469" t="str">
        <x:v>Mechanical</x:v>
      </x:c>
      <x:c r="G1469" t="str">
        <x:v>mechanical wear or connector issue</x:v>
      </x:c>
      <x:c r="H1469" t="str">
        <x:v>Minor</x:v>
      </x:c>
      <x:c r="I1469" t="str">
        <x:v>Display module</x:v>
      </x:c>
      <x:c r="J1469" t="n">
        <x:v>1.5</x:v>
      </x:c>
      <x:c r="K1469" t="n">
        <x:v>0.5</x:v>
      </x:c>
      <x:c r="L1469" s="30" t="n">
        <x:v>855.62</x:v>
      </x:c>
      <x:c r="M1469" s="31" t="b">
        <x:v>1</x:v>
      </x:c>
      <x:c r="N1469" s="31" t="b">
        <x:v>0</x:v>
      </x:c>
      <x:c r="O1469" t="str">
        <x:v>Component wear</x:v>
      </x:c>
      <x:c r="P1469" s="31" t="b">
        <x:v>0</x:v>
      </x:c>
      <x:c r="Q1469" t="str"/>
    </x:row>
    <x:row r="1470">
      <x:c r="A1470" t="str">
        <x:v>MNT-0001469</x:v>
      </x:c>
      <x:c r="B1470" t="str">
        <x:v>DEV-00368</x:v>
      </x:c>
      <x:c r="C1470" s="28" t="n">
        <x:v>45486</x:v>
      </x:c>
      <x:c r="D1470" t="str">
        <x:v>Preventive Maintenance</x:v>
      </x:c>
      <x:c r="E1470" t="str">
        <x:v>PM-00</x:v>
      </x:c>
      <x:c r="F1470" t="str">
        <x:v>Routine/Planned</x:v>
      </x:c>
      <x:c r="G1470" t="str">
        <x:v>planned activity</x:v>
      </x:c>
      <x:c r="H1470" t="str">
        <x:v>None</x:v>
      </x:c>
      <x:c r="I1470" t="str">
        <x:v>None</x:v>
      </x:c>
      <x:c r="J1470" t="n">
        <x:v>1.5</x:v>
      </x:c>
      <x:c r="K1470" t="n">
        <x:v>1.3</x:v>
      </x:c>
      <x:c r="L1470" s="30" t="n">
        <x:v>108</x:v>
      </x:c>
      <x:c r="M1470" s="31" t="b">
        <x:v>0</x:v>
      </x:c>
      <x:c r="N1470" s="31" t="b">
        <x:v>0</x:v>
      </x:c>
      <x:c r="O1470" t="str">
        <x:v>Planned maintenance</x:v>
      </x:c>
      <x:c r="P1470" s="31" t="b">
        <x:v>0</x:v>
      </x:c>
      <x:c r="Q1470" t="str"/>
    </x:row>
    <x:row r="1471">
      <x:c r="A1471" t="str">
        <x:v>MNT-0001470</x:v>
      </x:c>
      <x:c r="B1471" t="str">
        <x:v>DEV-00368</x:v>
      </x:c>
      <x:c r="C1471" s="28" t="n">
        <x:v>45815</x:v>
      </x:c>
      <x:c r="D1471" t="str">
        <x:v>Preventive Maintenance</x:v>
      </x:c>
      <x:c r="E1471" t="str">
        <x:v>PM-00</x:v>
      </x:c>
      <x:c r="F1471" t="str">
        <x:v>Routine/Planned</x:v>
      </x:c>
      <x:c r="G1471" t="str">
        <x:v>planned activity</x:v>
      </x:c>
      <x:c r="H1471" t="str">
        <x:v>None</x:v>
      </x:c>
      <x:c r="I1471" t="str">
        <x:v>None</x:v>
      </x:c>
      <x:c r="J1471" t="n">
        <x:v>1.5</x:v>
      </x:c>
      <x:c r="K1471" t="n">
        <x:v>1</x:v>
      </x:c>
      <x:c r="L1471" s="30" t="n">
        <x:v>108</x:v>
      </x:c>
      <x:c r="M1471" s="31" t="b">
        <x:v>1</x:v>
      </x:c>
      <x:c r="N1471" s="31" t="b">
        <x:v>0</x:v>
      </x:c>
      <x:c r="O1471" t="str">
        <x:v>Planned maintenance</x:v>
      </x:c>
      <x:c r="P1471" s="31" t="b">
        <x:v>0</x:v>
      </x:c>
      <x:c r="Q1471" t="str"/>
    </x:row>
    <x:row r="1472">
      <x:c r="A1472" t="str">
        <x:v>MNT-0001471</x:v>
      </x:c>
      <x:c r="B1472" t="str">
        <x:v>DEV-00369</x:v>
      </x:c>
      <x:c r="C1472" s="28" t="n">
        <x:v>45537</x:v>
      </x:c>
      <x:c r="D1472" t="str">
        <x:v>Preventive Maintenance</x:v>
      </x:c>
      <x:c r="E1472" t="str">
        <x:v>PM-00</x:v>
      </x:c>
      <x:c r="F1472" t="str">
        <x:v>Routine/Planned</x:v>
      </x:c>
      <x:c r="G1472" t="str">
        <x:v>planned activity</x:v>
      </x:c>
      <x:c r="H1472" t="str">
        <x:v>None</x:v>
      </x:c>
      <x:c r="I1472" t="str">
        <x:v>None</x:v>
      </x:c>
      <x:c r="J1472" t="n">
        <x:v>1.6</x:v>
      </x:c>
      <x:c r="K1472" t="n">
        <x:v>2.3</x:v>
      </x:c>
      <x:c r="L1472" s="30" t="n">
        <x:v>115.2</x:v>
      </x:c>
      <x:c r="M1472" s="31" t="b">
        <x:v>1</x:v>
      </x:c>
      <x:c r="N1472" s="31" t="b">
        <x:v>0</x:v>
      </x:c>
      <x:c r="O1472" t="str">
        <x:v>Planned maintenance</x:v>
      </x:c>
      <x:c r="P1472" s="31" t="b">
        <x:v>0</x:v>
      </x:c>
      <x:c r="Q1472" t="str"/>
    </x:row>
    <x:row r="1473">
      <x:c r="A1473" t="str">
        <x:v>MNT-0001472</x:v>
      </x:c>
      <x:c r="B1473" t="str">
        <x:v>DEV-00369</x:v>
      </x:c>
      <x:c r="C1473" s="28" t="n">
        <x:v>45697</x:v>
      </x:c>
      <x:c r="D1473" t="str">
        <x:v>Corrective Repair</x:v>
      </x:c>
      <x:c r="E1473" t="str">
        <x:v>MEC-04</x:v>
      </x:c>
      <x:c r="F1473" t="str">
        <x:v>Mechanical</x:v>
      </x:c>
      <x:c r="G1473" t="str">
        <x:v>mechanical wear or connector issue</x:v>
      </x:c>
      <x:c r="H1473" t="str">
        <x:v>Moderate</x:v>
      </x:c>
      <x:c r="I1473" t="str">
        <x:v>Cable/lead</x:v>
      </x:c>
      <x:c r="J1473" t="n">
        <x:v>2.7</x:v>
      </x:c>
      <x:c r="K1473" t="n">
        <x:v>14.5</x:v>
      </x:c>
      <x:c r="L1473" s="30" t="n">
        <x:v>442.14</x:v>
      </x:c>
      <x:c r="M1473" s="31" t="b">
        <x:v>1</x:v>
      </x:c>
      <x:c r="N1473" s="31" t="b">
        <x:v>0</x:v>
      </x:c>
      <x:c r="O1473" t="str">
        <x:v>Component wear</x:v>
      </x:c>
      <x:c r="P1473" s="31" t="b">
        <x:v>0</x:v>
      </x:c>
      <x:c r="Q1473" t="str"/>
    </x:row>
    <x:row r="1474">
      <x:c r="A1474" t="str">
        <x:v>MNT-0001473</x:v>
      </x:c>
      <x:c r="B1474" t="str">
        <x:v>DEV-00369</x:v>
      </x:c>
      <x:c r="C1474" s="28" t="n">
        <x:v>45849</x:v>
      </x:c>
      <x:c r="D1474" t="str">
        <x:v>Preventive Maintenance</x:v>
      </x:c>
      <x:c r="E1474" t="str">
        <x:v>PM-00</x:v>
      </x:c>
      <x:c r="F1474" t="str">
        <x:v>Routine/Planned</x:v>
      </x:c>
      <x:c r="G1474" t="str">
        <x:v>planned activity</x:v>
      </x:c>
      <x:c r="H1474" t="str">
        <x:v>None</x:v>
      </x:c>
      <x:c r="I1474" t="str">
        <x:v>None</x:v>
      </x:c>
      <x:c r="J1474" t="n">
        <x:v>0.3</x:v>
      </x:c>
      <x:c r="K1474" t="n">
        <x:v>2.3</x:v>
      </x:c>
      <x:c r="L1474" s="30" t="n">
        <x:v>21.6</x:v>
      </x:c>
      <x:c r="M1474" s="31" t="b">
        <x:v>1</x:v>
      </x:c>
      <x:c r="N1474" s="31" t="b">
        <x:v>0</x:v>
      </x:c>
      <x:c r="O1474" t="str">
        <x:v>Planned maintenance</x:v>
      </x:c>
      <x:c r="P1474" s="31" t="b">
        <x:v>0</x:v>
      </x:c>
      <x:c r="Q1474" t="str"/>
    </x:row>
    <x:row r="1475">
      <x:c r="A1475" t="str">
        <x:v>MNT-0001474</x:v>
      </x:c>
      <x:c r="B1475" t="str">
        <x:v>DEV-00369</x:v>
      </x:c>
      <x:c r="C1475" s="28" t="n">
        <x:v>45986</x:v>
      </x:c>
      <x:c r="D1475" t="str">
        <x:v>Corrective Repair</x:v>
      </x:c>
      <x:c r="E1475" t="str">
        <x:v>MEC-04</x:v>
      </x:c>
      <x:c r="F1475" t="str">
        <x:v>Mechanical</x:v>
      </x:c>
      <x:c r="G1475" t="str">
        <x:v>mechanical wear or connector issue</x:v>
      </x:c>
      <x:c r="H1475" t="str">
        <x:v>Minor</x:v>
      </x:c>
      <x:c r="I1475" t="str">
        <x:v>Pump mechanism</x:v>
      </x:c>
      <x:c r="J1475" t="n">
        <x:v>2.2</x:v>
      </x:c>
      <x:c r="K1475" t="n">
        <x:v>14.9</x:v>
      </x:c>
      <x:c r="L1475" s="30" t="n">
        <x:v>688.05</x:v>
      </x:c>
      <x:c r="M1475" s="31" t="b">
        <x:v>1</x:v>
      </x:c>
      <x:c r="N1475" s="31" t="b">
        <x:v>0</x:v>
      </x:c>
      <x:c r="O1475" t="str">
        <x:v>Calibration drift</x:v>
      </x:c>
      <x:c r="P1475" s="31" t="b">
        <x:v>0</x:v>
      </x:c>
      <x:c r="Q1475" t="str"/>
    </x:row>
    <x:row r="1476">
      <x:c r="A1476" t="str">
        <x:v>MNT-0001475</x:v>
      </x:c>
      <x:c r="B1476" t="str">
        <x:v>DEV-00370</x:v>
      </x:c>
      <x:c r="C1476" s="28" t="n">
        <x:v>45421</x:v>
      </x:c>
      <x:c r="D1476" t="str">
        <x:v>Preventive Maintenance</x:v>
      </x:c>
      <x:c r="E1476" t="str">
        <x:v>PM-00</x:v>
      </x:c>
      <x:c r="F1476" t="str">
        <x:v>Routine/Planned</x:v>
      </x:c>
      <x:c r="G1476" t="str">
        <x:v>planned activity</x:v>
      </x:c>
      <x:c r="H1476" t="str">
        <x:v>None</x:v>
      </x:c>
      <x:c r="I1476" t="str">
        <x:v>None</x:v>
      </x:c>
      <x:c r="J1476" t="n">
        <x:v>0.8</x:v>
      </x:c>
      <x:c r="K1476" t="n">
        <x:v>1.2</x:v>
      </x:c>
      <x:c r="L1476" s="30" t="n">
        <x:v>57.6</x:v>
      </x:c>
      <x:c r="M1476" s="31" t="b">
        <x:v>1</x:v>
      </x:c>
      <x:c r="N1476" s="31" t="b">
        <x:v>0</x:v>
      </x:c>
      <x:c r="O1476" t="str">
        <x:v>Planned maintenance</x:v>
      </x:c>
      <x:c r="P1476" s="31" t="b">
        <x:v>0</x:v>
      </x:c>
      <x:c r="Q1476" t="str"/>
    </x:row>
    <x:row r="1477">
      <x:c r="A1477" t="str">
        <x:v>MNT-0001476</x:v>
      </x:c>
      <x:c r="B1477" t="str">
        <x:v>DEV-00370</x:v>
      </x:c>
      <x:c r="C1477" s="28" t="n">
        <x:v>45431</x:v>
      </x:c>
      <x:c r="D1477" t="str">
        <x:v>Corrective Repair</x:v>
      </x:c>
      <x:c r="E1477" t="str">
        <x:v>COM-02</x:v>
      </x:c>
      <x:c r="F1477" t="str">
        <x:v>Network/Connectivity</x:v>
      </x:c>
      <x:c r="G1477" t="str">
        <x:v>network communication interruption</x:v>
      </x:c>
      <x:c r="H1477" t="str">
        <x:v>Moderate</x:v>
      </x:c>
      <x:c r="I1477" t="str">
        <x:v>None</x:v>
      </x:c>
      <x:c r="J1477" t="n">
        <x:v>1</x:v>
      </x:c>
      <x:c r="K1477" t="n">
        <x:v>10.1</x:v>
      </x:c>
      <x:c r="L1477" s="30" t="n">
        <x:v>72</x:v>
      </x:c>
      <x:c r="M1477" s="31" t="b">
        <x:v>1</x:v>
      </x:c>
      <x:c r="N1477" s="31" t="b">
        <x:v>0</x:v>
      </x:c>
      <x:c r="O1477" t="str">
        <x:v>Component wear</x:v>
      </x:c>
      <x:c r="P1477" s="31" t="b">
        <x:v>0</x:v>
      </x:c>
      <x:c r="Q1477" t="str"/>
    </x:row>
    <x:row r="1478">
      <x:c r="A1478" t="str">
        <x:v>MNT-0001477</x:v>
      </x:c>
      <x:c r="B1478" t="str">
        <x:v>DEV-00370</x:v>
      </x:c>
      <x:c r="C1478" s="28" t="n">
        <x:v>45935</x:v>
      </x:c>
      <x:c r="D1478" t="str">
        <x:v>Preventive Maintenance</x:v>
      </x:c>
      <x:c r="E1478" t="str">
        <x:v>PM-00</x:v>
      </x:c>
      <x:c r="F1478" t="str">
        <x:v>Routine/Planned</x:v>
      </x:c>
      <x:c r="G1478" t="str">
        <x:v>planned activity</x:v>
      </x:c>
      <x:c r="H1478" t="str">
        <x:v>None</x:v>
      </x:c>
      <x:c r="I1478" t="str">
        <x:v>None</x:v>
      </x:c>
      <x:c r="J1478" t="n">
        <x:v>1.1</x:v>
      </x:c>
      <x:c r="K1478" t="n">
        <x:v>1.2</x:v>
      </x:c>
      <x:c r="L1478" s="30" t="n">
        <x:v>79.2</x:v>
      </x:c>
      <x:c r="M1478" s="31" t="b">
        <x:v>1</x:v>
      </x:c>
      <x:c r="N1478" s="31" t="b">
        <x:v>0</x:v>
      </x:c>
      <x:c r="O1478" t="str">
        <x:v>Planned maintenance</x:v>
      </x:c>
      <x:c r="P1478" s="31" t="b">
        <x:v>0</x:v>
      </x:c>
      <x:c r="Q1478" t="str"/>
    </x:row>
    <x:row r="1479">
      <x:c r="A1479" t="str">
        <x:v>MNT-0001478</x:v>
      </x:c>
      <x:c r="B1479" t="str">
        <x:v>DEV-00370</x:v>
      </x:c>
      <x:c r="C1479" s="28" t="n">
        <x:v>46211</x:v>
      </x:c>
      <x:c r="D1479" t="str">
        <x:v>Corrective Repair</x:v>
      </x:c>
      <x:c r="E1479" t="str">
        <x:v>COM-02</x:v>
      </x:c>
      <x:c r="F1479" t="str">
        <x:v>Network/Connectivity</x:v>
      </x:c>
      <x:c r="G1479" t="str">
        <x:v>network communication interruption</x:v>
      </x:c>
      <x:c r="H1479" t="str">
        <x:v>Major</x:v>
      </x:c>
      <x:c r="I1479" t="str">
        <x:v>Pump mechanism</x:v>
      </x:c>
      <x:c r="J1479" t="n">
        <x:v>2.2</x:v>
      </x:c>
      <x:c r="K1479" t="n">
        <x:v>24.8</x:v>
      </x:c>
      <x:c r="L1479" s="30" t="n">
        <x:v>370.42</x:v>
      </x:c>
      <x:c r="M1479" s="31" t="b">
        <x:v>0</x:v>
      </x:c>
      <x:c r="N1479" s="31" t="b">
        <x:v>0</x:v>
      </x:c>
      <x:c r="O1479" t="str">
        <x:v>Software/configuration</x:v>
      </x:c>
      <x:c r="P1479" s="31" t="b">
        <x:v>0</x:v>
      </x:c>
      <x:c r="Q1479" t="str"/>
    </x:row>
    <x:row r="1480">
      <x:c r="A1480" t="str">
        <x:v>MNT-0001479</x:v>
      </x:c>
      <x:c r="B1480" t="str">
        <x:v>DEV-00371</x:v>
      </x:c>
      <x:c r="C1480" s="28" t="n">
        <x:v>45345</x:v>
      </x:c>
      <x:c r="D1480" t="str">
        <x:v>Preventive Maintenance</x:v>
      </x:c>
      <x:c r="E1480" t="str">
        <x:v>PM-00</x:v>
      </x:c>
      <x:c r="F1480" t="str">
        <x:v>Routine/Planned</x:v>
      </x:c>
      <x:c r="G1480" t="str">
        <x:v>planned activity</x:v>
      </x:c>
      <x:c r="H1480" t="str">
        <x:v>None</x:v>
      </x:c>
      <x:c r="I1480" t="str">
        <x:v>None</x:v>
      </x:c>
      <x:c r="J1480" t="n">
        <x:v>1.4</x:v>
      </x:c>
      <x:c r="K1480" t="n">
        <x:v>2.2</x:v>
      </x:c>
      <x:c r="L1480" s="30" t="n">
        <x:v>100.8</x:v>
      </x:c>
      <x:c r="M1480" s="31" t="b">
        <x:v>1</x:v>
      </x:c>
      <x:c r="N1480" s="31" t="b">
        <x:v>0</x:v>
      </x:c>
      <x:c r="O1480" t="str">
        <x:v>Planned maintenance</x:v>
      </x:c>
      <x:c r="P1480" s="31" t="b">
        <x:v>0</x:v>
      </x:c>
      <x:c r="Q1480" t="str"/>
    </x:row>
    <x:row r="1481">
      <x:c r="A1481" t="str">
        <x:v>MNT-0001480</x:v>
      </x:c>
      <x:c r="B1481" t="str">
        <x:v>DEV-00371</x:v>
      </x:c>
      <x:c r="C1481" s="28" t="n">
        <x:v>45628</x:v>
      </x:c>
      <x:c r="D1481" t="str">
        <x:v>Preventive Maintenance</x:v>
      </x:c>
      <x:c r="E1481" t="str">
        <x:v>PM-00</x:v>
      </x:c>
      <x:c r="F1481" t="str">
        <x:v>Routine/Planned</x:v>
      </x:c>
      <x:c r="G1481" t="str">
        <x:v>planned activity</x:v>
      </x:c>
      <x:c r="H1481" t="str">
        <x:v>None</x:v>
      </x:c>
      <x:c r="I1481" t="str">
        <x:v>None</x:v>
      </x:c>
      <x:c r="J1481" t="n">
        <x:v>0.5</x:v>
      </x:c>
      <x:c r="K1481" t="n">
        <x:v>1.9</x:v>
      </x:c>
      <x:c r="L1481" s="30" t="n">
        <x:v>36</x:v>
      </x:c>
      <x:c r="M1481" s="31" t="b">
        <x:v>0</x:v>
      </x:c>
      <x:c r="N1481" s="31" t="b">
        <x:v>0</x:v>
      </x:c>
      <x:c r="O1481" t="str">
        <x:v>Planned maintenance</x:v>
      </x:c>
      <x:c r="P1481" s="31" t="b">
        <x:v>0</x:v>
      </x:c>
      <x:c r="Q1481" t="str"/>
    </x:row>
    <x:row r="1482">
      <x:c r="A1482" t="str">
        <x:v>MNT-0001481</x:v>
      </x:c>
      <x:c r="B1482" t="str">
        <x:v>DEV-00371</x:v>
      </x:c>
      <x:c r="C1482" s="28" t="n">
        <x:v>45683</x:v>
      </x:c>
      <x:c r="D1482" t="str">
        <x:v>Calibration</x:v>
      </x:c>
      <x:c r="E1482" t="str">
        <x:v>CAL-00</x:v>
      </x:c>
      <x:c r="F1482" t="str">
        <x:v>Routine/Planned</x:v>
      </x:c>
      <x:c r="G1482" t="str">
        <x:v>planned activity</x:v>
      </x:c>
      <x:c r="H1482" t="str">
        <x:v>None</x:v>
      </x:c>
      <x:c r="I1482" t="str">
        <x:v>None</x:v>
      </x:c>
      <x:c r="J1482" t="n">
        <x:v>0.6</x:v>
      </x:c>
      <x:c r="K1482" t="n">
        <x:v>0.8</x:v>
      </x:c>
      <x:c r="L1482" s="30" t="n">
        <x:v>43.2</x:v>
      </x:c>
      <x:c r="M1482" s="31" t="b">
        <x:v>1</x:v>
      </x:c>
      <x:c r="N1482" s="31" t="b">
        <x:v>0</x:v>
      </x:c>
      <x:c r="O1482" t="str">
        <x:v>Planned maintenance</x:v>
      </x:c>
      <x:c r="P1482" s="31" t="b">
        <x:v>0</x:v>
      </x:c>
      <x:c r="Q1482" t="str"/>
    </x:row>
    <x:row r="1483">
      <x:c r="A1483" t="str">
        <x:v>MNT-0001482</x:v>
      </x:c>
      <x:c r="B1483" t="str">
        <x:v>DEV-00372</x:v>
      </x:c>
      <x:c r="C1483" s="28" t="n">
        <x:v>45364</x:v>
      </x:c>
      <x:c r="D1483" t="str">
        <x:v>Preventive Maintenance</x:v>
      </x:c>
      <x:c r="E1483" t="str">
        <x:v>PM-00</x:v>
      </x:c>
      <x:c r="F1483" t="str">
        <x:v>Routine/Planned</x:v>
      </x:c>
      <x:c r="G1483" t="str">
        <x:v>planned activity</x:v>
      </x:c>
      <x:c r="H1483" t="str">
        <x:v>None</x:v>
      </x:c>
      <x:c r="I1483" t="str">
        <x:v>None</x:v>
      </x:c>
      <x:c r="J1483" t="n">
        <x:v>1.3</x:v>
      </x:c>
      <x:c r="K1483" t="n">
        <x:v>0.7</x:v>
      </x:c>
      <x:c r="L1483" s="30" t="n">
        <x:v>93.6</x:v>
      </x:c>
      <x:c r="M1483" s="31" t="b">
        <x:v>0</x:v>
      </x:c>
      <x:c r="N1483" s="31" t="b">
        <x:v>0</x:v>
      </x:c>
      <x:c r="O1483" t="str">
        <x:v>Planned maintenance</x:v>
      </x:c>
      <x:c r="P1483" s="31" t="b">
        <x:v>0</x:v>
      </x:c>
      <x:c r="Q1483" t="str"/>
    </x:row>
    <x:row r="1484">
      <x:c r="A1484" t="str">
        <x:v>MNT-0001483</x:v>
      </x:c>
      <x:c r="B1484" t="str">
        <x:v>DEV-00372</x:v>
      </x:c>
      <x:c r="C1484" s="28" t="n">
        <x:v>45997</x:v>
      </x:c>
      <x:c r="D1484" t="str">
        <x:v>Preventive Maintenance</x:v>
      </x:c>
      <x:c r="E1484" t="str">
        <x:v>PM-00</x:v>
      </x:c>
      <x:c r="F1484" t="str">
        <x:v>Routine/Planned</x:v>
      </x:c>
      <x:c r="G1484" t="str">
        <x:v>planned activity</x:v>
      </x:c>
      <x:c r="H1484" t="str">
        <x:v>None</x:v>
      </x:c>
      <x:c r="I1484" t="str">
        <x:v>None</x:v>
      </x:c>
      <x:c r="J1484" t="n">
        <x:v>1.2</x:v>
      </x:c>
      <x:c r="K1484" t="n">
        <x:v>1.3</x:v>
      </x:c>
      <x:c r="L1484" s="30" t="n">
        <x:v>86.4</x:v>
      </x:c>
      <x:c r="M1484" s="31" t="b">
        <x:v>1</x:v>
      </x:c>
      <x:c r="N1484" s="31" t="b">
        <x:v>0</x:v>
      </x:c>
      <x:c r="O1484" t="str">
        <x:v>Planned maintenance</x:v>
      </x:c>
      <x:c r="P1484" s="31" t="b">
        <x:v>0</x:v>
      </x:c>
      <x:c r="Q1484" t="str"/>
    </x:row>
    <x:row r="1485">
      <x:c r="A1485" t="str">
        <x:v>MNT-0001484</x:v>
      </x:c>
      <x:c r="B1485" t="str">
        <x:v>DEV-00373</x:v>
      </x:c>
      <x:c r="C1485" s="28" t="n">
        <x:v>45451</x:v>
      </x:c>
      <x:c r="D1485" t="str">
        <x:v>Preventive Maintenance</x:v>
      </x:c>
      <x:c r="E1485" t="str">
        <x:v>PM-00</x:v>
      </x:c>
      <x:c r="F1485" t="str">
        <x:v>Routine/Planned</x:v>
      </x:c>
      <x:c r="G1485" t="str">
        <x:v>planned activity</x:v>
      </x:c>
      <x:c r="H1485" t="str">
        <x:v>None</x:v>
      </x:c>
      <x:c r="I1485" t="str">
        <x:v>None</x:v>
      </x:c>
      <x:c r="J1485" t="n">
        <x:v>0.8</x:v>
      </x:c>
      <x:c r="K1485" t="n">
        <x:v>2</x:v>
      </x:c>
      <x:c r="L1485" s="30" t="n">
        <x:v>57.6</x:v>
      </x:c>
      <x:c r="M1485" s="31" t="b">
        <x:v>0</x:v>
      </x:c>
      <x:c r="N1485" s="31" t="b">
        <x:v>0</x:v>
      </x:c>
      <x:c r="O1485" t="str">
        <x:v>Planned maintenance</x:v>
      </x:c>
      <x:c r="P1485" s="31" t="b">
        <x:v>0</x:v>
      </x:c>
      <x:c r="Q1485" t="str"/>
    </x:row>
    <x:row r="1486">
      <x:c r="A1486" t="str">
        <x:v>MNT-0001485</x:v>
      </x:c>
      <x:c r="B1486" t="str">
        <x:v>DEV-00373</x:v>
      </x:c>
      <x:c r="C1486" s="28" t="n">
        <x:v>46029</x:v>
      </x:c>
      <x:c r="D1486" t="str">
        <x:v>Preventive Maintenance</x:v>
      </x:c>
      <x:c r="E1486" t="str">
        <x:v>PM-00</x:v>
      </x:c>
      <x:c r="F1486" t="str">
        <x:v>Routine/Planned</x:v>
      </x:c>
      <x:c r="G1486" t="str">
        <x:v>planned activity</x:v>
      </x:c>
      <x:c r="H1486" t="str">
        <x:v>None</x:v>
      </x:c>
      <x:c r="I1486" t="str">
        <x:v>None</x:v>
      </x:c>
      <x:c r="J1486" t="n">
        <x:v>1.1</x:v>
      </x:c>
      <x:c r="K1486" t="n">
        <x:v>1.8</x:v>
      </x:c>
      <x:c r="L1486" s="30" t="n">
        <x:v>79.2</x:v>
      </x:c>
      <x:c r="M1486" s="31" t="b">
        <x:v>1</x:v>
      </x:c>
      <x:c r="N1486" s="31" t="b">
        <x:v>0</x:v>
      </x:c>
      <x:c r="O1486" t="str">
        <x:v>Planned maintenance</x:v>
      </x:c>
      <x:c r="P1486" s="31" t="b">
        <x:v>0</x:v>
      </x:c>
      <x:c r="Q1486" t="str"/>
    </x:row>
    <x:row r="1487">
      <x:c r="A1487" t="str">
        <x:v>MNT-0001486</x:v>
      </x:c>
      <x:c r="B1487" t="str">
        <x:v>DEV-00374</x:v>
      </x:c>
      <x:c r="C1487" s="28" t="n">
        <x:v>45358</x:v>
      </x:c>
      <x:c r="D1487" t="str">
        <x:v>Calibration</x:v>
      </x:c>
      <x:c r="E1487" t="str">
        <x:v>CAL-00</x:v>
      </x:c>
      <x:c r="F1487" t="str">
        <x:v>Routine/Planned</x:v>
      </x:c>
      <x:c r="G1487" t="str">
        <x:v>planned activity</x:v>
      </x:c>
      <x:c r="H1487" t="str">
        <x:v>None</x:v>
      </x:c>
      <x:c r="I1487" t="str">
        <x:v>None</x:v>
      </x:c>
      <x:c r="J1487" t="n">
        <x:v>0.5</x:v>
      </x:c>
      <x:c r="K1487" t="n">
        <x:v>2.9</x:v>
      </x:c>
      <x:c r="L1487" s="30" t="n">
        <x:v>36</x:v>
      </x:c>
      <x:c r="M1487" s="31" t="b">
        <x:v>1</x:v>
      </x:c>
      <x:c r="N1487" s="31" t="b">
        <x:v>0</x:v>
      </x:c>
      <x:c r="O1487" t="str">
        <x:v>Planned maintenance</x:v>
      </x:c>
      <x:c r="P1487" s="31" t="b">
        <x:v>0</x:v>
      </x:c>
      <x:c r="Q1487" t="str"/>
    </x:row>
    <x:row r="1488">
      <x:c r="A1488" t="str">
        <x:v>MNT-0001487</x:v>
      </x:c>
      <x:c r="B1488" t="str">
        <x:v>DEV-00374</x:v>
      </x:c>
      <x:c r="C1488" s="28" t="n">
        <x:v>45371</x:v>
      </x:c>
      <x:c r="D1488" t="str">
        <x:v>Preventive Maintenance</x:v>
      </x:c>
      <x:c r="E1488" t="str">
        <x:v>PM-00</x:v>
      </x:c>
      <x:c r="F1488" t="str">
        <x:v>Routine/Planned</x:v>
      </x:c>
      <x:c r="G1488" t="str">
        <x:v>planned activity</x:v>
      </x:c>
      <x:c r="H1488" t="str">
        <x:v>None</x:v>
      </x:c>
      <x:c r="I1488" t="str">
        <x:v>None</x:v>
      </x:c>
      <x:c r="J1488" t="n">
        <x:v>1.4</x:v>
      </x:c>
      <x:c r="K1488" t="n">
        <x:v>3.4</x:v>
      </x:c>
      <x:c r="L1488" s="30" t="n">
        <x:v>100.8</x:v>
      </x:c>
      <x:c r="M1488" s="31" t="b">
        <x:v>0</x:v>
      </x:c>
      <x:c r="N1488" s="31" t="b">
        <x:v>0</x:v>
      </x:c>
      <x:c r="O1488" t="str">
        <x:v>Planned maintenance</x:v>
      </x:c>
      <x:c r="P1488" s="31" t="b">
        <x:v>0</x:v>
      </x:c>
      <x:c r="Q1488" t="str"/>
    </x:row>
    <x:row r="1489">
      <x:c r="A1489" t="str">
        <x:v>MNT-0001488</x:v>
      </x:c>
      <x:c r="B1489" t="str">
        <x:v>DEV-00374</x:v>
      </x:c>
      <x:c r="C1489" s="28" t="n">
        <x:v>45720</x:v>
      </x:c>
      <x:c r="D1489" t="str">
        <x:v>Preventive Maintenance</x:v>
      </x:c>
      <x:c r="E1489" t="str">
        <x:v>PM-00</x:v>
      </x:c>
      <x:c r="F1489" t="str">
        <x:v>Routine/Planned</x:v>
      </x:c>
      <x:c r="G1489" t="str">
        <x:v>planned activity</x:v>
      </x:c>
      <x:c r="H1489" t="str">
        <x:v>None</x:v>
      </x:c>
      <x:c r="I1489" t="str">
        <x:v>None</x:v>
      </x:c>
      <x:c r="J1489" t="n">
        <x:v>1.4</x:v>
      </x:c>
      <x:c r="K1489" t="n">
        <x:v>0.9</x:v>
      </x:c>
      <x:c r="L1489" s="30" t="n">
        <x:v>100.8</x:v>
      </x:c>
      <x:c r="M1489" s="31" t="b">
        <x:v>1</x:v>
      </x:c>
      <x:c r="N1489" s="31" t="b">
        <x:v>0</x:v>
      </x:c>
      <x:c r="O1489" t="str">
        <x:v>Planned maintenance</x:v>
      </x:c>
      <x:c r="P1489" s="31" t="b">
        <x:v>0</x:v>
      </x:c>
      <x:c r="Q1489" t="str"/>
    </x:row>
    <x:row r="1490">
      <x:c r="A1490" t="str">
        <x:v>MNT-0001489</x:v>
      </x:c>
      <x:c r="B1490" t="str">
        <x:v>DEV-00374</x:v>
      </x:c>
      <x:c r="C1490" s="28" t="n">
        <x:v>46100</x:v>
      </x:c>
      <x:c r="D1490" t="str">
        <x:v>Preventive Maintenance</x:v>
      </x:c>
      <x:c r="E1490" t="str">
        <x:v>PM-00</x:v>
      </x:c>
      <x:c r="F1490" t="str">
        <x:v>Routine/Planned</x:v>
      </x:c>
      <x:c r="G1490" t="str">
        <x:v>planned activity</x:v>
      </x:c>
      <x:c r="H1490" t="str">
        <x:v>None</x:v>
      </x:c>
      <x:c r="I1490" t="str">
        <x:v>None</x:v>
      </x:c>
      <x:c r="J1490" t="n">
        <x:v>1.1</x:v>
      </x:c>
      <x:c r="K1490" t="n">
        <x:v>1.4</x:v>
      </x:c>
      <x:c r="L1490" s="30" t="n">
        <x:v>79.2</x:v>
      </x:c>
      <x:c r="M1490" s="31" t="b">
        <x:v>1</x:v>
      </x:c>
      <x:c r="N1490" s="31" t="b">
        <x:v>0</x:v>
      </x:c>
      <x:c r="O1490" t="str">
        <x:v>Planned maintenance</x:v>
      </x:c>
      <x:c r="P1490" s="31" t="b">
        <x:v>0</x:v>
      </x:c>
      <x:c r="Q1490" t="str"/>
    </x:row>
    <x:row r="1491">
      <x:c r="A1491" t="str">
        <x:v>MNT-0001490</x:v>
      </x:c>
      <x:c r="B1491" t="str">
        <x:v>DEV-00375</x:v>
      </x:c>
      <x:c r="C1491" s="28" t="n">
        <x:v>45650</x:v>
      </x:c>
      <x:c r="D1491" t="str">
        <x:v>Corrective Repair</x:v>
      </x:c>
      <x:c r="E1491" t="str">
        <x:v>DSP-02</x:v>
      </x:c>
      <x:c r="F1491" t="str">
        <x:v>Alarm/Display</x:v>
      </x:c>
      <x:c r="G1491" t="str">
        <x:v>alarm or display irregularity</x:v>
      </x:c>
      <x:c r="H1491" t="str">
        <x:v>Moderate</x:v>
      </x:c>
      <x:c r="I1491" t="str">
        <x:v>Fan assembly</x:v>
      </x:c>
      <x:c r="J1491" t="n">
        <x:v>0.3</x:v>
      </x:c>
      <x:c r="K1491" t="n">
        <x:v>5.8</x:v>
      </x:c>
      <x:c r="L1491" s="30" t="n">
        <x:v>349.32</x:v>
      </x:c>
      <x:c r="M1491" s="31" t="b">
        <x:v>1</x:v>
      </x:c>
      <x:c r="N1491" s="31" t="b">
        <x:v>0</x:v>
      </x:c>
      <x:c r="O1491" t="str">
        <x:v>Software/configuration</x:v>
      </x:c>
      <x:c r="P1491" s="31" t="b">
        <x:v>0</x:v>
      </x:c>
      <x:c r="Q1491" t="str"/>
    </x:row>
    <x:row r="1492">
      <x:c r="A1492" t="str">
        <x:v>MNT-0001491</x:v>
      </x:c>
      <x:c r="B1492" t="str">
        <x:v>DEV-00375</x:v>
      </x:c>
      <x:c r="C1492" s="28" t="n">
        <x:v>45858</x:v>
      </x:c>
      <x:c r="D1492" t="str">
        <x:v>Preventive Maintenance</x:v>
      </x:c>
      <x:c r="E1492" t="str">
        <x:v>PM-00</x:v>
      </x:c>
      <x:c r="F1492" t="str">
        <x:v>Routine/Planned</x:v>
      </x:c>
      <x:c r="G1492" t="str">
        <x:v>planned activity</x:v>
      </x:c>
      <x:c r="H1492" t="str">
        <x:v>None</x:v>
      </x:c>
      <x:c r="I1492" t="str">
        <x:v>None</x:v>
      </x:c>
      <x:c r="J1492" t="n">
        <x:v>1.3</x:v>
      </x:c>
      <x:c r="K1492" t="n">
        <x:v>1</x:v>
      </x:c>
      <x:c r="L1492" s="30" t="n">
        <x:v>93.6</x:v>
      </x:c>
      <x:c r="M1492" s="31" t="b">
        <x:v>1</x:v>
      </x:c>
      <x:c r="N1492" s="31" t="b">
        <x:v>0</x:v>
      </x:c>
      <x:c r="O1492" t="str">
        <x:v>Planned maintenance</x:v>
      </x:c>
      <x:c r="P1492" s="31" t="b">
        <x:v>0</x:v>
      </x:c>
      <x:c r="Q1492" t="str"/>
    </x:row>
    <x:row r="1493">
      <x:c r="A1493" t="str">
        <x:v>MNT-0001492</x:v>
      </x:c>
      <x:c r="B1493" t="str">
        <x:v>DEV-00375</x:v>
      </x:c>
      <x:c r="C1493" s="28" t="n">
        <x:v>45880</x:v>
      </x:c>
      <x:c r="D1493" t="str">
        <x:v>Corrective Repair</x:v>
      </x:c>
      <x:c r="E1493" t="str">
        <x:v>MEC-04</x:v>
      </x:c>
      <x:c r="F1493" t="str">
        <x:v>Mechanical</x:v>
      </x:c>
      <x:c r="G1493" t="str">
        <x:v>mechanical wear or connector issue</x:v>
      </x:c>
      <x:c r="H1493" t="str">
        <x:v>Moderate</x:v>
      </x:c>
      <x:c r="I1493" t="str">
        <x:v>Fan assembly</x:v>
      </x:c>
      <x:c r="J1493" t="n">
        <x:v>1.6</x:v>
      </x:c>
      <x:c r="K1493" t="n">
        <x:v>9</x:v>
      </x:c>
      <x:c r="L1493" s="30" t="n">
        <x:v>368.98</x:v>
      </x:c>
      <x:c r="M1493" s="31" t="b">
        <x:v>0</x:v>
      </x:c>
      <x:c r="N1493" s="31" t="b">
        <x:v>0</x:v>
      </x:c>
      <x:c r="O1493" t="str">
        <x:v>Accessory failure</x:v>
      </x:c>
      <x:c r="P1493" s="31" t="b">
        <x:v>0</x:v>
      </x:c>
      <x:c r="Q1493" t="str"/>
    </x:row>
    <x:row r="1494">
      <x:c r="A1494" t="str">
        <x:v>MNT-0001493</x:v>
      </x:c>
      <x:c r="B1494" t="str">
        <x:v>DEV-00375</x:v>
      </x:c>
      <x:c r="C1494" s="28" t="n">
        <x:v>45912</x:v>
      </x:c>
      <x:c r="D1494" t="str">
        <x:v>Preventive Maintenance</x:v>
      </x:c>
      <x:c r="E1494" t="str">
        <x:v>PM-00</x:v>
      </x:c>
      <x:c r="F1494" t="str">
        <x:v>Routine/Planned</x:v>
      </x:c>
      <x:c r="G1494" t="str">
        <x:v>planned activity</x:v>
      </x:c>
      <x:c r="H1494" t="str">
        <x:v>None</x:v>
      </x:c>
      <x:c r="I1494" t="str">
        <x:v>None</x:v>
      </x:c>
      <x:c r="J1494" t="n">
        <x:v>1.3</x:v>
      </x:c>
      <x:c r="K1494" t="n">
        <x:v>2.8</x:v>
      </x:c>
      <x:c r="L1494" s="30" t="n">
        <x:v>93.6</x:v>
      </x:c>
      <x:c r="M1494" s="31" t="b">
        <x:v>0</x:v>
      </x:c>
      <x:c r="N1494" s="31" t="b">
        <x:v>0</x:v>
      </x:c>
      <x:c r="O1494" t="str">
        <x:v>Planned maintenance</x:v>
      </x:c>
      <x:c r="P1494" s="31" t="b">
        <x:v>0</x:v>
      </x:c>
      <x:c r="Q1494" t="str"/>
    </x:row>
    <x:row r="1495">
      <x:c r="A1495" t="str">
        <x:v>MNT-0001494</x:v>
      </x:c>
      <x:c r="B1495" t="str">
        <x:v>DEV-00375</x:v>
      </x:c>
      <x:c r="C1495" s="28" t="n">
        <x:v>45912</x:v>
      </x:c>
      <x:c r="D1495" t="str">
        <x:v>Preventive Maintenance</x:v>
      </x:c>
      <x:c r="E1495" t="str">
        <x:v>PM-00</x:v>
      </x:c>
      <x:c r="F1495" t="str">
        <x:v>Routine/Planned</x:v>
      </x:c>
      <x:c r="G1495" t="str">
        <x:v>planned activity</x:v>
      </x:c>
      <x:c r="H1495" t="str">
        <x:v>None</x:v>
      </x:c>
      <x:c r="I1495" t="str">
        <x:v>None</x:v>
      </x:c>
      <x:c r="J1495" t="n">
        <x:v>0.9</x:v>
      </x:c>
      <x:c r="K1495" t="n">
        <x:v>2.2</x:v>
      </x:c>
      <x:c r="L1495" s="30" t="n">
        <x:v>64.8</x:v>
      </x:c>
      <x:c r="M1495" s="31" t="b">
        <x:v>1</x:v>
      </x:c>
      <x:c r="N1495" s="31" t="b">
        <x:v>0</x:v>
      </x:c>
      <x:c r="O1495" t="str">
        <x:v>Planned maintenance</x:v>
      </x:c>
      <x:c r="P1495" s="31" t="b">
        <x:v>0</x:v>
      </x:c>
      <x:c r="Q1495" t="str"/>
    </x:row>
    <x:row r="1496">
      <x:c r="A1496" t="str">
        <x:v>MNT-0001495</x:v>
      </x:c>
      <x:c r="B1496" t="str">
        <x:v>DEV-00376</x:v>
      </x:c>
      <x:c r="C1496" s="28" t="n">
        <x:v>45461</x:v>
      </x:c>
      <x:c r="D1496" t="str">
        <x:v>Preventive Maintenance</x:v>
      </x:c>
      <x:c r="E1496" t="str">
        <x:v>PM-00</x:v>
      </x:c>
      <x:c r="F1496" t="str">
        <x:v>Routine/Planned</x:v>
      </x:c>
      <x:c r="G1496" t="str">
        <x:v>planned activity</x:v>
      </x:c>
      <x:c r="H1496" t="str">
        <x:v>None</x:v>
      </x:c>
      <x:c r="I1496" t="str">
        <x:v>None</x:v>
      </x:c>
      <x:c r="J1496" t="n">
        <x:v>1.7</x:v>
      </x:c>
      <x:c r="K1496" t="n">
        <x:v>1.4</x:v>
      </x:c>
      <x:c r="L1496" s="30" t="n">
        <x:v>122.4</x:v>
      </x:c>
      <x:c r="M1496" s="31" t="b">
        <x:v>1</x:v>
      </x:c>
      <x:c r="N1496" s="31" t="b">
        <x:v>0</x:v>
      </x:c>
      <x:c r="O1496" t="str">
        <x:v>Planned maintenance</x:v>
      </x:c>
      <x:c r="P1496" s="31" t="b">
        <x:v>0</x:v>
      </x:c>
      <x:c r="Q1496" t="str"/>
    </x:row>
    <x:row r="1497">
      <x:c r="A1497" t="str">
        <x:v>MNT-0001496</x:v>
      </x:c>
      <x:c r="B1497" t="str">
        <x:v>DEV-00376</x:v>
      </x:c>
      <x:c r="C1497" s="28" t="n">
        <x:v>45591</x:v>
      </x:c>
      <x:c r="D1497" t="str">
        <x:v>Preventive Maintenance</x:v>
      </x:c>
      <x:c r="E1497" t="str">
        <x:v>PM-00</x:v>
      </x:c>
      <x:c r="F1497" t="str">
        <x:v>Routine/Planned</x:v>
      </x:c>
      <x:c r="G1497" t="str">
        <x:v>planned activity</x:v>
      </x:c>
      <x:c r="H1497" t="str">
        <x:v>None</x:v>
      </x:c>
      <x:c r="I1497" t="str">
        <x:v>None</x:v>
      </x:c>
      <x:c r="J1497" t="n">
        <x:v>0.7</x:v>
      </x:c>
      <x:c r="K1497" t="n">
        <x:v>1.4</x:v>
      </x:c>
      <x:c r="L1497" s="30" t="n">
        <x:v>50.4</x:v>
      </x:c>
      <x:c r="M1497" s="31" t="b">
        <x:v>1</x:v>
      </x:c>
      <x:c r="N1497" s="31" t="b">
        <x:v>0</x:v>
      </x:c>
      <x:c r="O1497" t="str">
        <x:v>Planned maintenance</x:v>
      </x:c>
      <x:c r="P1497" s="31" t="b">
        <x:v>0</x:v>
      </x:c>
      <x:c r="Q1497" t="str"/>
    </x:row>
    <x:row r="1498">
      <x:c r="A1498" t="str">
        <x:v>MNT-0001497</x:v>
      </x:c>
      <x:c r="B1498" t="str">
        <x:v>DEV-00376</x:v>
      </x:c>
      <x:c r="C1498" s="28" t="n">
        <x:v>45800</x:v>
      </x:c>
      <x:c r="D1498" t="str">
        <x:v>Corrective Repair</x:v>
      </x:c>
      <x:c r="E1498" t="str">
        <x:v>SNS-01</x:v>
      </x:c>
      <x:c r="F1498" t="str">
        <x:v>Sensor/Measurement</x:v>
      </x:c>
      <x:c r="G1498" t="str">
        <x:v>measurement or sensor drift</x:v>
      </x:c>
      <x:c r="H1498" t="str">
        <x:v>Minor</x:v>
      </x:c>
      <x:c r="I1498" t="str">
        <x:v>None</x:v>
      </x:c>
      <x:c r="J1498" t="n">
        <x:v>0.4</x:v>
      </x:c>
      <x:c r="K1498" t="n">
        <x:v>4.5</x:v>
      </x:c>
      <x:c r="L1498" s="30" t="n">
        <x:v>28.8</x:v>
      </x:c>
      <x:c r="M1498" s="31" t="b">
        <x:v>1</x:v>
      </x:c>
      <x:c r="N1498" s="31" t="b">
        <x:v>0</x:v>
      </x:c>
      <x:c r="O1498" t="str">
        <x:v>Software/configuration</x:v>
      </x:c>
      <x:c r="P1498" s="31" t="b">
        <x:v>0</x:v>
      </x:c>
      <x:c r="Q1498" t="str"/>
    </x:row>
    <x:row r="1499">
      <x:c r="A1499" t="str">
        <x:v>MNT-0001498</x:v>
      </x:c>
      <x:c r="B1499" t="str">
        <x:v>DEV-00376</x:v>
      </x:c>
      <x:c r="C1499" s="28" t="n">
        <x:v>45819</x:v>
      </x:c>
      <x:c r="D1499" t="str">
        <x:v>Calibration</x:v>
      </x:c>
      <x:c r="E1499" t="str">
        <x:v>CAL-00</x:v>
      </x:c>
      <x:c r="F1499" t="str">
        <x:v>Routine/Planned</x:v>
      </x:c>
      <x:c r="G1499" t="str">
        <x:v>planned activity</x:v>
      </x:c>
      <x:c r="H1499" t="str">
        <x:v>None</x:v>
      </x:c>
      <x:c r="I1499" t="str">
        <x:v>None</x:v>
      </x:c>
      <x:c r="J1499" t="n">
        <x:v>1.3</x:v>
      </x:c>
      <x:c r="K1499" t="n">
        <x:v>1.9</x:v>
      </x:c>
      <x:c r="L1499" s="30" t="n">
        <x:v>93.6</x:v>
      </x:c>
      <x:c r="M1499" s="31" t="b">
        <x:v>1</x:v>
      </x:c>
      <x:c r="N1499" s="31" t="b">
        <x:v>0</x:v>
      </x:c>
      <x:c r="O1499" t="str">
        <x:v>Planned maintenance</x:v>
      </x:c>
      <x:c r="P1499" s="31" t="b">
        <x:v>0</x:v>
      </x:c>
      <x:c r="Q1499" t="str"/>
    </x:row>
    <x:row r="1500">
      <x:c r="A1500" t="str">
        <x:v>MNT-0001499</x:v>
      </x:c>
      <x:c r="B1500" t="str">
        <x:v>DEV-00376</x:v>
      </x:c>
      <x:c r="C1500" s="28" t="n">
        <x:v>46129</x:v>
      </x:c>
      <x:c r="D1500" t="str">
        <x:v>Preventive Maintenance</x:v>
      </x:c>
      <x:c r="E1500" t="str">
        <x:v>PM-00</x:v>
      </x:c>
      <x:c r="F1500" t="str">
        <x:v>Routine/Planned</x:v>
      </x:c>
      <x:c r="G1500" t="str">
        <x:v>planned activity</x:v>
      </x:c>
      <x:c r="H1500" t="str">
        <x:v>None</x:v>
      </x:c>
      <x:c r="I1500" t="str">
        <x:v>None</x:v>
      </x:c>
      <x:c r="J1500" t="n">
        <x:v>0.6</x:v>
      </x:c>
      <x:c r="K1500" t="n">
        <x:v>1.7</x:v>
      </x:c>
      <x:c r="L1500" s="30" t="n">
        <x:v>43.2</x:v>
      </x:c>
      <x:c r="M1500" s="31" t="b">
        <x:v>0</x:v>
      </x:c>
      <x:c r="N1500" s="31" t="b">
        <x:v>0</x:v>
      </x:c>
      <x:c r="O1500" t="str">
        <x:v>Planned maintenance</x:v>
      </x:c>
      <x:c r="P1500" s="31" t="b">
        <x:v>0</x:v>
      </x:c>
      <x:c r="Q1500" t="str"/>
    </x:row>
    <x:row r="1501">
      <x:c r="A1501" t="str">
        <x:v>MNT-0001500</x:v>
      </x:c>
      <x:c r="B1501" t="str">
        <x:v>DEV-00377</x:v>
      </x:c>
      <x:c r="C1501" s="28" t="n">
        <x:v>45733</x:v>
      </x:c>
      <x:c r="D1501" t="str">
        <x:v>Preventive Maintenance</x:v>
      </x:c>
      <x:c r="E1501" t="str">
        <x:v>PM-00</x:v>
      </x:c>
      <x:c r="F1501" t="str">
        <x:v>Routine/Planned</x:v>
      </x:c>
      <x:c r="G1501" t="str">
        <x:v>planned activity</x:v>
      </x:c>
      <x:c r="H1501" t="str">
        <x:v>None</x:v>
      </x:c>
      <x:c r="I1501" t="str">
        <x:v>None</x:v>
      </x:c>
      <x:c r="J1501" t="n">
        <x:v>1.5</x:v>
      </x:c>
      <x:c r="K1501" t="n">
        <x:v>1.9</x:v>
      </x:c>
      <x:c r="L1501" s="30" t="n">
        <x:v>108</x:v>
      </x:c>
      <x:c r="M1501" s="31" t="b">
        <x:v>1</x:v>
      </x:c>
      <x:c r="N1501" s="31" t="b">
        <x:v>0</x:v>
      </x:c>
      <x:c r="O1501" t="str">
        <x:v>Planned maintenance</x:v>
      </x:c>
      <x:c r="P1501" s="31" t="b">
        <x:v>0</x:v>
      </x:c>
      <x:c r="Q1501" t="str"/>
    </x:row>
    <x:row r="1502">
      <x:c r="A1502" t="str">
        <x:v>MNT-0001501</x:v>
      </x:c>
      <x:c r="B1502" t="str">
        <x:v>DEV-00377</x:v>
      </x:c>
      <x:c r="C1502" s="28" t="n">
        <x:v>46126</x:v>
      </x:c>
      <x:c r="D1502" t="str">
        <x:v>Preventive Maintenance</x:v>
      </x:c>
      <x:c r="E1502" t="str">
        <x:v>PM-00</x:v>
      </x:c>
      <x:c r="F1502" t="str">
        <x:v>Routine/Planned</x:v>
      </x:c>
      <x:c r="G1502" t="str">
        <x:v>planned activity</x:v>
      </x:c>
      <x:c r="H1502" t="str">
        <x:v>None</x:v>
      </x:c>
      <x:c r="I1502" t="str">
        <x:v>None</x:v>
      </x:c>
      <x:c r="J1502" t="n">
        <x:v>2.3</x:v>
      </x:c>
      <x:c r="K1502" t="n">
        <x:v>1.4</x:v>
      </x:c>
      <x:c r="L1502" s="30" t="n">
        <x:v>165.6</x:v>
      </x:c>
      <x:c r="M1502" s="31" t="b">
        <x:v>1</x:v>
      </x:c>
      <x:c r="N1502" s="31" t="b">
        <x:v>0</x:v>
      </x:c>
      <x:c r="O1502" t="str">
        <x:v>Planned maintenance</x:v>
      </x:c>
      <x:c r="P1502" s="31" t="b">
        <x:v>0</x:v>
      </x:c>
      <x:c r="Q1502" t="str"/>
    </x:row>
    <x:row r="1503">
      <x:c r="A1503" t="str">
        <x:v>MNT-0001502</x:v>
      </x:c>
      <x:c r="B1503" t="str">
        <x:v>DEV-00377</x:v>
      </x:c>
      <x:c r="C1503" s="28" t="n">
        <x:v>46137</x:v>
      </x:c>
      <x:c r="D1503" t="str">
        <x:v>Preventive Maintenance</x:v>
      </x:c>
      <x:c r="E1503" t="str">
        <x:v>PM-00</x:v>
      </x:c>
      <x:c r="F1503" t="str">
        <x:v>Routine/Planned</x:v>
      </x:c>
      <x:c r="G1503" t="str">
        <x:v>planned activity</x:v>
      </x:c>
      <x:c r="H1503" t="str">
        <x:v>None</x:v>
      </x:c>
      <x:c r="I1503" t="str">
        <x:v>None</x:v>
      </x:c>
      <x:c r="J1503" t="n">
        <x:v>1.6</x:v>
      </x:c>
      <x:c r="K1503" t="n">
        <x:v>2.1</x:v>
      </x:c>
      <x:c r="L1503" s="30" t="n">
        <x:v>115.2</x:v>
      </x:c>
      <x:c r="M1503" s="31" t="b">
        <x:v>1</x:v>
      </x:c>
      <x:c r="N1503" s="31" t="b">
        <x:v>0</x:v>
      </x:c>
      <x:c r="O1503" t="str">
        <x:v>Planned maintenance</x:v>
      </x:c>
      <x:c r="P1503" s="31" t="b">
        <x:v>0</x:v>
      </x:c>
      <x:c r="Q1503" t="str"/>
    </x:row>
    <x:row r="1504">
      <x:c r="A1504" t="str">
        <x:v>MNT-0001503</x:v>
      </x:c>
      <x:c r="B1504" t="str">
        <x:v>DEV-00378</x:v>
      </x:c>
      <x:c r="C1504" s="28" t="n">
        <x:v>45393</x:v>
      </x:c>
      <x:c r="D1504" t="str">
        <x:v>Preventive Maintenance</x:v>
      </x:c>
      <x:c r="E1504" t="str">
        <x:v>PM-00</x:v>
      </x:c>
      <x:c r="F1504" t="str">
        <x:v>Routine/Planned</x:v>
      </x:c>
      <x:c r="G1504" t="str">
        <x:v>planned activity</x:v>
      </x:c>
      <x:c r="H1504" t="str">
        <x:v>None</x:v>
      </x:c>
      <x:c r="I1504" t="str">
        <x:v>None</x:v>
      </x:c>
      <x:c r="J1504" t="n">
        <x:v>0.8</x:v>
      </x:c>
      <x:c r="K1504" t="n">
        <x:v>1.5</x:v>
      </x:c>
      <x:c r="L1504" s="30" t="n">
        <x:v>57.6</x:v>
      </x:c>
      <x:c r="M1504" s="31" t="b">
        <x:v>1</x:v>
      </x:c>
      <x:c r="N1504" s="31" t="b">
        <x:v>0</x:v>
      </x:c>
      <x:c r="O1504" t="str">
        <x:v>Planned maintenance</x:v>
      </x:c>
      <x:c r="P1504" s="31" t="b">
        <x:v>0</x:v>
      </x:c>
      <x:c r="Q1504" t="str"/>
    </x:row>
    <x:row r="1505">
      <x:c r="A1505" t="str">
        <x:v>MNT-0001504</x:v>
      </x:c>
      <x:c r="B1505" t="str">
        <x:v>DEV-00378</x:v>
      </x:c>
      <x:c r="C1505" s="28" t="n">
        <x:v>45936</x:v>
      </x:c>
      <x:c r="D1505" t="str">
        <x:v>Preventive Maintenance</x:v>
      </x:c>
      <x:c r="E1505" t="str">
        <x:v>PM-00</x:v>
      </x:c>
      <x:c r="F1505" t="str">
        <x:v>Routine/Planned</x:v>
      </x:c>
      <x:c r="G1505" t="str">
        <x:v>planned activity</x:v>
      </x:c>
      <x:c r="H1505" t="str">
        <x:v>None</x:v>
      </x:c>
      <x:c r="I1505" t="str">
        <x:v>None</x:v>
      </x:c>
      <x:c r="J1505" t="n">
        <x:v>1.4</x:v>
      </x:c>
      <x:c r="K1505" t="n">
        <x:v>1.6</x:v>
      </x:c>
      <x:c r="L1505" s="30" t="n">
        <x:v>100.8</x:v>
      </x:c>
      <x:c r="M1505" s="31" t="b">
        <x:v>0</x:v>
      </x:c>
      <x:c r="N1505" s="31" t="b">
        <x:v>0</x:v>
      </x:c>
      <x:c r="O1505" t="str">
        <x:v>Planned maintenance</x:v>
      </x:c>
      <x:c r="P1505" s="31" t="b">
        <x:v>0</x:v>
      </x:c>
      <x:c r="Q1505" t="str"/>
    </x:row>
    <x:row r="1506">
      <x:c r="A1506" t="str">
        <x:v>MNT-0001505</x:v>
      </x:c>
      <x:c r="B1506" t="str">
        <x:v>DEV-00378</x:v>
      </x:c>
      <x:c r="C1506" s="28" t="n">
        <x:v>46040</x:v>
      </x:c>
      <x:c r="D1506" t="str">
        <x:v>Calibration</x:v>
      </x:c>
      <x:c r="E1506" t="str">
        <x:v>CAL-00</x:v>
      </x:c>
      <x:c r="F1506" t="str">
        <x:v>Routine/Planned</x:v>
      </x:c>
      <x:c r="G1506" t="str">
        <x:v>planned activity</x:v>
      </x:c>
      <x:c r="H1506" t="str">
        <x:v>None</x:v>
      </x:c>
      <x:c r="I1506" t="str">
        <x:v>None</x:v>
      </x:c>
      <x:c r="J1506" t="n">
        <x:v>1.2</x:v>
      </x:c>
      <x:c r="K1506" t="n">
        <x:v>0.2</x:v>
      </x:c>
      <x:c r="L1506" s="30" t="n">
        <x:v>86.4</x:v>
      </x:c>
      <x:c r="M1506" s="31" t="b">
        <x:v>1</x:v>
      </x:c>
      <x:c r="N1506" s="31" t="b">
        <x:v>0</x:v>
      </x:c>
      <x:c r="O1506" t="str">
        <x:v>Planned maintenance</x:v>
      </x:c>
      <x:c r="P1506" s="31" t="b">
        <x:v>0</x:v>
      </x:c>
      <x:c r="Q1506" t="str"/>
    </x:row>
    <x:row r="1507">
      <x:c r="A1507" t="str">
        <x:v>MNT-0001506</x:v>
      </x:c>
      <x:c r="B1507" t="str">
        <x:v>DEV-00379</x:v>
      </x:c>
      <x:c r="C1507" s="28" t="n">
        <x:v>45618</x:v>
      </x:c>
      <x:c r="D1507" t="str">
        <x:v>Preventive Maintenance</x:v>
      </x:c>
      <x:c r="E1507" t="str">
        <x:v>PM-00</x:v>
      </x:c>
      <x:c r="F1507" t="str">
        <x:v>Routine/Planned</x:v>
      </x:c>
      <x:c r="G1507" t="str">
        <x:v>planned activity</x:v>
      </x:c>
      <x:c r="H1507" t="str">
        <x:v>None</x:v>
      </x:c>
      <x:c r="I1507" t="str">
        <x:v>None</x:v>
      </x:c>
      <x:c r="J1507" t="n">
        <x:v>0.9</x:v>
      </x:c>
      <x:c r="K1507" t="n">
        <x:v>1.8</x:v>
      </x:c>
      <x:c r="L1507" s="30" t="n">
        <x:v>64.8</x:v>
      </x:c>
      <x:c r="M1507" s="31" t="b">
        <x:v>1</x:v>
      </x:c>
      <x:c r="N1507" s="31" t="b">
        <x:v>0</x:v>
      </x:c>
      <x:c r="O1507" t="str">
        <x:v>Planned maintenance</x:v>
      </x:c>
      <x:c r="P1507" s="31" t="b">
        <x:v>0</x:v>
      </x:c>
      <x:c r="Q1507" t="str"/>
    </x:row>
    <x:row r="1508">
      <x:c r="A1508" t="str">
        <x:v>MNT-0001507</x:v>
      </x:c>
      <x:c r="B1508" t="str">
        <x:v>DEV-00379</x:v>
      </x:c>
      <x:c r="C1508" s="28" t="n">
        <x:v>45746</x:v>
      </x:c>
      <x:c r="D1508" t="str">
        <x:v>Preventive Maintenance</x:v>
      </x:c>
      <x:c r="E1508" t="str">
        <x:v>PM-00</x:v>
      </x:c>
      <x:c r="F1508" t="str">
        <x:v>Routine/Planned</x:v>
      </x:c>
      <x:c r="G1508" t="str">
        <x:v>planned activity</x:v>
      </x:c>
      <x:c r="H1508" t="str">
        <x:v>None</x:v>
      </x:c>
      <x:c r="I1508" t="str">
        <x:v>None</x:v>
      </x:c>
      <x:c r="J1508" t="n">
        <x:v>0.7</x:v>
      </x:c>
      <x:c r="K1508" t="n">
        <x:v>1.1</x:v>
      </x:c>
      <x:c r="L1508" s="30" t="n">
        <x:v>50.4</x:v>
      </x:c>
      <x:c r="M1508" s="31" t="b">
        <x:v>1</x:v>
      </x:c>
      <x:c r="N1508" s="31" t="b">
        <x:v>0</x:v>
      </x:c>
      <x:c r="O1508" t="str">
        <x:v>Planned maintenance</x:v>
      </x:c>
      <x:c r="P1508" s="31" t="b">
        <x:v>0</x:v>
      </x:c>
      <x:c r="Q1508" t="str"/>
    </x:row>
    <x:row r="1509">
      <x:c r="A1509" t="str">
        <x:v>MNT-0001508</x:v>
      </x:c>
      <x:c r="B1509" t="str">
        <x:v>DEV-00379</x:v>
      </x:c>
      <x:c r="C1509" s="28" t="n">
        <x:v>46129</x:v>
      </x:c>
      <x:c r="D1509" t="str">
        <x:v>Preventive Maintenance</x:v>
      </x:c>
      <x:c r="E1509" t="str">
        <x:v>PM-00</x:v>
      </x:c>
      <x:c r="F1509" t="str">
        <x:v>Routine/Planned</x:v>
      </x:c>
      <x:c r="G1509" t="str">
        <x:v>planned activity</x:v>
      </x:c>
      <x:c r="H1509" t="str">
        <x:v>None</x:v>
      </x:c>
      <x:c r="I1509" t="str">
        <x:v>None</x:v>
      </x:c>
      <x:c r="J1509" t="n">
        <x:v>1.9</x:v>
      </x:c>
      <x:c r="K1509" t="n">
        <x:v>0.7</x:v>
      </x:c>
      <x:c r="L1509" s="30" t="n">
        <x:v>136.8</x:v>
      </x:c>
      <x:c r="M1509" s="31" t="b">
        <x:v>1</x:v>
      </x:c>
      <x:c r="N1509" s="31" t="b">
        <x:v>0</x:v>
      </x:c>
      <x:c r="O1509" t="str">
        <x:v>Planned maintenance</x:v>
      </x:c>
      <x:c r="P1509" s="31" t="b">
        <x:v>0</x:v>
      </x:c>
      <x:c r="Q1509" t="str"/>
    </x:row>
    <x:row r="1510">
      <x:c r="A1510" t="str">
        <x:v>MNT-0001509</x:v>
      </x:c>
      <x:c r="B1510" t="str">
        <x:v>DEV-00380</x:v>
      </x:c>
      <x:c r="C1510" s="28" t="n">
        <x:v>45344</x:v>
      </x:c>
      <x:c r="D1510" t="str">
        <x:v>Preventive Maintenance</x:v>
      </x:c>
      <x:c r="E1510" t="str">
        <x:v>PM-00</x:v>
      </x:c>
      <x:c r="F1510" t="str">
        <x:v>Routine/Planned</x:v>
      </x:c>
      <x:c r="G1510" t="str">
        <x:v>planned activity</x:v>
      </x:c>
      <x:c r="H1510" t="str">
        <x:v>None</x:v>
      </x:c>
      <x:c r="I1510" t="str">
        <x:v>None</x:v>
      </x:c>
      <x:c r="J1510" t="n">
        <x:v>1.8</x:v>
      </x:c>
      <x:c r="K1510" t="n">
        <x:v>0.6</x:v>
      </x:c>
      <x:c r="L1510" s="30" t="n">
        <x:v>129.6</x:v>
      </x:c>
      <x:c r="M1510" s="31" t="b">
        <x:v>1</x:v>
      </x:c>
      <x:c r="N1510" s="31" t="b">
        <x:v>0</x:v>
      </x:c>
      <x:c r="O1510" t="str">
        <x:v>Planned maintenance</x:v>
      </x:c>
      <x:c r="P1510" s="31" t="b">
        <x:v>0</x:v>
      </x:c>
      <x:c r="Q1510" t="str"/>
    </x:row>
    <x:row r="1511">
      <x:c r="A1511" t="str">
        <x:v>MNT-0001510</x:v>
      </x:c>
      <x:c r="B1511" t="str">
        <x:v>DEV-00380</x:v>
      </x:c>
      <x:c r="C1511" s="28" t="n">
        <x:v>45459</x:v>
      </x:c>
      <x:c r="D1511" t="str">
        <x:v>Preventive Maintenance</x:v>
      </x:c>
      <x:c r="E1511" t="str">
        <x:v>PM-00</x:v>
      </x:c>
      <x:c r="F1511" t="str">
        <x:v>Routine/Planned</x:v>
      </x:c>
      <x:c r="G1511" t="str">
        <x:v>planned activity</x:v>
      </x:c>
      <x:c r="H1511" t="str">
        <x:v>None</x:v>
      </x:c>
      <x:c r="I1511" t="str">
        <x:v>None</x:v>
      </x:c>
      <x:c r="J1511" t="n">
        <x:v>1.2</x:v>
      </x:c>
      <x:c r="K1511" t="n">
        <x:v>0.6</x:v>
      </x:c>
      <x:c r="L1511" s="30" t="n">
        <x:v>86.4</x:v>
      </x:c>
      <x:c r="M1511" s="31" t="b">
        <x:v>1</x:v>
      </x:c>
      <x:c r="N1511" s="31" t="b">
        <x:v>0</x:v>
      </x:c>
      <x:c r="O1511" t="str">
        <x:v>Planned maintenance</x:v>
      </x:c>
      <x:c r="P1511" s="31" t="b">
        <x:v>0</x:v>
      </x:c>
      <x:c r="Q1511" t="str"/>
    </x:row>
    <x:row r="1512">
      <x:c r="A1512" t="str">
        <x:v>MNT-0001511</x:v>
      </x:c>
      <x:c r="B1512" t="str">
        <x:v>DEV-00381</x:v>
      </x:c>
      <x:c r="C1512" s="28" t="n">
        <x:v>45566</x:v>
      </x:c>
      <x:c r="D1512" t="str">
        <x:v>Preventive Maintenance</x:v>
      </x:c>
      <x:c r="E1512" t="str">
        <x:v>PM-00</x:v>
      </x:c>
      <x:c r="F1512" t="str">
        <x:v>Routine/Planned</x:v>
      </x:c>
      <x:c r="G1512" t="str">
        <x:v>planned activity</x:v>
      </x:c>
      <x:c r="H1512" t="str">
        <x:v>None</x:v>
      </x:c>
      <x:c r="I1512" t="str">
        <x:v>None</x:v>
      </x:c>
      <x:c r="J1512" t="n">
        <x:v>1.1</x:v>
      </x:c>
      <x:c r="K1512" t="n">
        <x:v>1.5</x:v>
      </x:c>
      <x:c r="L1512" s="30" t="n">
        <x:v>79.2</x:v>
      </x:c>
      <x:c r="M1512" s="31" t="b">
        <x:v>1</x:v>
      </x:c>
      <x:c r="N1512" s="31" t="b">
        <x:v>0</x:v>
      </x:c>
      <x:c r="O1512" t="str">
        <x:v>Planned maintenance</x:v>
      </x:c>
      <x:c r="P1512" s="31" t="b">
        <x:v>0</x:v>
      </x:c>
      <x:c r="Q1512" t="str"/>
    </x:row>
    <x:row r="1513">
      <x:c r="A1513" t="str">
        <x:v>MNT-0001512</x:v>
      </x:c>
      <x:c r="B1513" t="str">
        <x:v>DEV-00381</x:v>
      </x:c>
      <x:c r="C1513" s="28" t="n">
        <x:v>45870</x:v>
      </x:c>
      <x:c r="D1513" t="str">
        <x:v>Preventive Maintenance</x:v>
      </x:c>
      <x:c r="E1513" t="str">
        <x:v>PM-00</x:v>
      </x:c>
      <x:c r="F1513" t="str">
        <x:v>Routine/Planned</x:v>
      </x:c>
      <x:c r="G1513" t="str">
        <x:v>planned activity</x:v>
      </x:c>
      <x:c r="H1513" t="str">
        <x:v>None</x:v>
      </x:c>
      <x:c r="I1513" t="str">
        <x:v>None</x:v>
      </x:c>
      <x:c r="J1513" t="n">
        <x:v>1.2</x:v>
      </x:c>
      <x:c r="K1513" t="n">
        <x:v>1.4</x:v>
      </x:c>
      <x:c r="L1513" s="30" t="n">
        <x:v>86.4</x:v>
      </x:c>
      <x:c r="M1513" s="31" t="b">
        <x:v>1</x:v>
      </x:c>
      <x:c r="N1513" s="31" t="b">
        <x:v>0</x:v>
      </x:c>
      <x:c r="O1513" t="str">
        <x:v>Planned maintenance</x:v>
      </x:c>
      <x:c r="P1513" s="31" t="b">
        <x:v>0</x:v>
      </x:c>
      <x:c r="Q1513" t="str"/>
    </x:row>
    <x:row r="1514">
      <x:c r="A1514" t="str">
        <x:v>MNT-0001513</x:v>
      </x:c>
      <x:c r="B1514" t="str">
        <x:v>DEV-00382</x:v>
      </x:c>
      <x:c r="C1514" s="28" t="n">
        <x:v>45679</x:v>
      </x:c>
      <x:c r="D1514" t="str">
        <x:v>Calibration</x:v>
      </x:c>
      <x:c r="E1514" t="str">
        <x:v>CAL-00</x:v>
      </x:c>
      <x:c r="F1514" t="str">
        <x:v>Routine/Planned</x:v>
      </x:c>
      <x:c r="G1514" t="str">
        <x:v>planned activity</x:v>
      </x:c>
      <x:c r="H1514" t="str">
        <x:v>None</x:v>
      </x:c>
      <x:c r="I1514" t="str">
        <x:v>None</x:v>
      </x:c>
      <x:c r="J1514" t="n">
        <x:v>0.4</x:v>
      </x:c>
      <x:c r="K1514" t="n">
        <x:v>1</x:v>
      </x:c>
      <x:c r="L1514" s="30" t="n">
        <x:v>28.8</x:v>
      </x:c>
      <x:c r="M1514" s="31" t="b">
        <x:v>1</x:v>
      </x:c>
      <x:c r="N1514" s="31" t="b">
        <x:v>0</x:v>
      </x:c>
      <x:c r="O1514" t="str">
        <x:v>Planned maintenance</x:v>
      </x:c>
      <x:c r="P1514" s="31" t="b">
        <x:v>0</x:v>
      </x:c>
      <x:c r="Q1514" t="str"/>
    </x:row>
    <x:row r="1515">
      <x:c r="A1515" t="str">
        <x:v>MNT-0001514</x:v>
      </x:c>
      <x:c r="B1515" t="str">
        <x:v>DEV-00382</x:v>
      </x:c>
      <x:c r="C1515" s="28" t="n">
        <x:v>45922</x:v>
      </x:c>
      <x:c r="D1515" t="str">
        <x:v>Preventive Maintenance</x:v>
      </x:c>
      <x:c r="E1515" t="str">
        <x:v>PM-00</x:v>
      </x:c>
      <x:c r="F1515" t="str">
        <x:v>Routine/Planned</x:v>
      </x:c>
      <x:c r="G1515" t="str">
        <x:v>planned activity</x:v>
      </x:c>
      <x:c r="H1515" t="str">
        <x:v>None</x:v>
      </x:c>
      <x:c r="I1515" t="str">
        <x:v>None</x:v>
      </x:c>
      <x:c r="J1515" t="n">
        <x:v>1.1</x:v>
      </x:c>
      <x:c r="K1515" t="n">
        <x:v>0.5</x:v>
      </x:c>
      <x:c r="L1515" s="30" t="n">
        <x:v>79.2</x:v>
      </x:c>
      <x:c r="M1515" s="31" t="b">
        <x:v>1</x:v>
      </x:c>
      <x:c r="N1515" s="31" t="b">
        <x:v>0</x:v>
      </x:c>
      <x:c r="O1515" t="str">
        <x:v>Planned maintenance</x:v>
      </x:c>
      <x:c r="P1515" s="31" t="b">
        <x:v>0</x:v>
      </x:c>
      <x:c r="Q1515" t="str"/>
    </x:row>
    <x:row r="1516">
      <x:c r="A1516" t="str">
        <x:v>MNT-0001515</x:v>
      </x:c>
      <x:c r="B1516" t="str">
        <x:v>DEV-00382</x:v>
      </x:c>
      <x:c r="C1516" s="28" t="n">
        <x:v>46132</x:v>
      </x:c>
      <x:c r="D1516" t="str">
        <x:v>Preventive Maintenance</x:v>
      </x:c>
      <x:c r="E1516" t="str">
        <x:v>PM-00</x:v>
      </x:c>
      <x:c r="F1516" t="str">
        <x:v>Routine/Planned</x:v>
      </x:c>
      <x:c r="G1516" t="str">
        <x:v>planned activity</x:v>
      </x:c>
      <x:c r="H1516" t="str">
        <x:v>None</x:v>
      </x:c>
      <x:c r="I1516" t="str">
        <x:v>None</x:v>
      </x:c>
      <x:c r="J1516" t="n">
        <x:v>0.5</x:v>
      </x:c>
      <x:c r="K1516" t="n">
        <x:v>2</x:v>
      </x:c>
      <x:c r="L1516" s="30" t="n">
        <x:v>36</x:v>
      </x:c>
      <x:c r="M1516" s="31" t="b">
        <x:v>1</x:v>
      </x:c>
      <x:c r="N1516" s="31" t="b">
        <x:v>0</x:v>
      </x:c>
      <x:c r="O1516" t="str">
        <x:v>Planned maintenance</x:v>
      </x:c>
      <x:c r="P1516" s="31" t="b">
        <x:v>0</x:v>
      </x:c>
      <x:c r="Q1516" t="str"/>
    </x:row>
    <x:row r="1517">
      <x:c r="A1517" t="str">
        <x:v>MNT-0001516</x:v>
      </x:c>
      <x:c r="B1517" t="str">
        <x:v>DEV-00382</x:v>
      </x:c>
      <x:c r="C1517" s="28" t="n">
        <x:v>46137</x:v>
      </x:c>
      <x:c r="D1517" t="str">
        <x:v>Preventive Maintenance</x:v>
      </x:c>
      <x:c r="E1517" t="str">
        <x:v>PM-00</x:v>
      </x:c>
      <x:c r="F1517" t="str">
        <x:v>Routine/Planned</x:v>
      </x:c>
      <x:c r="G1517" t="str">
        <x:v>planned activity</x:v>
      </x:c>
      <x:c r="H1517" t="str">
        <x:v>None</x:v>
      </x:c>
      <x:c r="I1517" t="str">
        <x:v>None</x:v>
      </x:c>
      <x:c r="J1517" t="n">
        <x:v>1.3</x:v>
      </x:c>
      <x:c r="K1517" t="n">
        <x:v>2</x:v>
      </x:c>
      <x:c r="L1517" s="30" t="n">
        <x:v>93.6</x:v>
      </x:c>
      <x:c r="M1517" s="31" t="b">
        <x:v>1</x:v>
      </x:c>
      <x:c r="N1517" s="31" t="b">
        <x:v>0</x:v>
      </x:c>
      <x:c r="O1517" t="str">
        <x:v>Planned maintenance</x:v>
      </x:c>
      <x:c r="P1517" s="31" t="b">
        <x:v>0</x:v>
      </x:c>
      <x:c r="Q1517" t="str"/>
    </x:row>
    <x:row r="1518">
      <x:c r="A1518" t="str">
        <x:v>MNT-0001517</x:v>
      </x:c>
      <x:c r="B1518" t="str">
        <x:v>DEV-00383</x:v>
      </x:c>
      <x:c r="C1518" s="28" t="n">
        <x:v>45361</x:v>
      </x:c>
      <x:c r="D1518" t="str">
        <x:v>Corrective Repair</x:v>
      </x:c>
      <x:c r="E1518" t="str">
        <x:v>DSP-02</x:v>
      </x:c>
      <x:c r="F1518" t="str">
        <x:v>Alarm/Display</x:v>
      </x:c>
      <x:c r="G1518" t="str">
        <x:v>alarm or display irregularity</x:v>
      </x:c>
      <x:c r="H1518" t="str">
        <x:v>Moderate</x:v>
      </x:c>
      <x:c r="I1518" t="str">
        <x:v>Sensor module</x:v>
      </x:c>
      <x:c r="J1518" t="n">
        <x:v>1.8</x:v>
      </x:c>
      <x:c r="K1518" t="n">
        <x:v>6.6</x:v>
      </x:c>
      <x:c r="L1518" s="30" t="n">
        <x:v>388.91</x:v>
      </x:c>
      <x:c r="M1518" s="31" t="b">
        <x:v>1</x:v>
      </x:c>
      <x:c r="N1518" s="31" t="b">
        <x:v>0</x:v>
      </x:c>
      <x:c r="O1518" t="str">
        <x:v>Calibration drift</x:v>
      </x:c>
      <x:c r="P1518" s="31" t="b">
        <x:v>0</x:v>
      </x:c>
      <x:c r="Q1518" t="str"/>
    </x:row>
    <x:row r="1519">
      <x:c r="A1519" t="str">
        <x:v>MNT-0001518</x:v>
      </x:c>
      <x:c r="B1519" t="str">
        <x:v>DEV-00383</x:v>
      </x:c>
      <x:c r="C1519" s="28" t="n">
        <x:v>45441</x:v>
      </x:c>
      <x:c r="D1519" t="str">
        <x:v>Preventive Maintenance</x:v>
      </x:c>
      <x:c r="E1519" t="str">
        <x:v>PM-00</x:v>
      </x:c>
      <x:c r="F1519" t="str">
        <x:v>Routine/Planned</x:v>
      </x:c>
      <x:c r="G1519" t="str">
        <x:v>planned activity</x:v>
      </x:c>
      <x:c r="H1519" t="str">
        <x:v>None</x:v>
      </x:c>
      <x:c r="I1519" t="str">
        <x:v>None</x:v>
      </x:c>
      <x:c r="J1519" t="n">
        <x:v>1.5</x:v>
      </x:c>
      <x:c r="K1519" t="n">
        <x:v>0.6</x:v>
      </x:c>
      <x:c r="L1519" s="30" t="n">
        <x:v>108</x:v>
      </x:c>
      <x:c r="M1519" s="31" t="b">
        <x:v>1</x:v>
      </x:c>
      <x:c r="N1519" s="31" t="b">
        <x:v>0</x:v>
      </x:c>
      <x:c r="O1519" t="str">
        <x:v>Planned maintenance</x:v>
      </x:c>
      <x:c r="P1519" s="31" t="b">
        <x:v>0</x:v>
      </x:c>
      <x:c r="Q1519" t="str"/>
    </x:row>
    <x:row r="1520">
      <x:c r="A1520" t="str">
        <x:v>MNT-0001519</x:v>
      </x:c>
      <x:c r="B1520" t="str">
        <x:v>DEV-00383</x:v>
      </x:c>
      <x:c r="C1520" s="28" t="n">
        <x:v>45568</x:v>
      </x:c>
      <x:c r="D1520" t="str">
        <x:v>Corrective Repair</x:v>
      </x:c>
      <x:c r="E1520" t="str">
        <x:v>DSP-02</x:v>
      </x:c>
      <x:c r="F1520" t="str">
        <x:v>Alarm/Display</x:v>
      </x:c>
      <x:c r="G1520" t="str">
        <x:v>alarm or display irregularity</x:v>
      </x:c>
      <x:c r="H1520" t="str">
        <x:v>Minor</x:v>
      </x:c>
      <x:c r="I1520" t="str">
        <x:v>Power supply</x:v>
      </x:c>
      <x:c r="J1520" t="n">
        <x:v>0.3</x:v>
      </x:c>
      <x:c r="K1520" t="n">
        <x:v>3.8</x:v>
      </x:c>
      <x:c r="L1520" s="30" t="n">
        <x:v>718.43</x:v>
      </x:c>
      <x:c r="M1520" s="31" t="b">
        <x:v>1</x:v>
      </x:c>
      <x:c r="N1520" s="31" t="b">
        <x:v>0</x:v>
      </x:c>
      <x:c r="O1520" t="str">
        <x:v>Calibration drift</x:v>
      </x:c>
      <x:c r="P1520" s="31" t="b">
        <x:v>0</x:v>
      </x:c>
      <x:c r="Q1520" t="str"/>
    </x:row>
    <x:row r="1521">
      <x:c r="A1521" t="str">
        <x:v>MNT-0001520</x:v>
      </x:c>
      <x:c r="B1521" t="str">
        <x:v>DEV-00383</x:v>
      </x:c>
      <x:c r="C1521" s="28" t="n">
        <x:v>45740</x:v>
      </x:c>
      <x:c r="D1521" t="str">
        <x:v>Corrective Repair</x:v>
      </x:c>
      <x:c r="E1521" t="str">
        <x:v>SW-01</x:v>
      </x:c>
      <x:c r="F1521" t="str">
        <x:v>Software/Firmware</x:v>
      </x:c>
      <x:c r="G1521" t="str">
        <x:v>software or firmware error</x:v>
      </x:c>
      <x:c r="H1521" t="str">
        <x:v>Major</x:v>
      </x:c>
      <x:c r="I1521" t="str">
        <x:v>Battery pack</x:v>
      </x:c>
      <x:c r="J1521" t="n">
        <x:v>4</x:v>
      </x:c>
      <x:c r="K1521" t="n">
        <x:v>32.2</x:v>
      </x:c>
      <x:c r="L1521" s="30" t="n">
        <x:v>406.79</x:v>
      </x:c>
      <x:c r="M1521" s="31" t="b">
        <x:v>1</x:v>
      </x:c>
      <x:c r="N1521" s="31" t="b">
        <x:v>0</x:v>
      </x:c>
      <x:c r="O1521" t="str">
        <x:v>Battery ageing</x:v>
      </x:c>
      <x:c r="P1521" s="31" t="b">
        <x:v>1</x:v>
      </x:c>
      <x:c r="Q1521" t="str">
        <x:v>SAF-000040</x:v>
      </x:c>
    </x:row>
    <x:row r="1522">
      <x:c r="A1522" t="str">
        <x:v>MNT-0001521</x:v>
      </x:c>
      <x:c r="B1522" t="str">
        <x:v>DEV-00383</x:v>
      </x:c>
      <x:c r="C1522" s="28" t="n">
        <x:v>46112</x:v>
      </x:c>
      <x:c r="D1522" t="str">
        <x:v>Preventive Maintenance</x:v>
      </x:c>
      <x:c r="E1522" t="str">
        <x:v>PM-00</x:v>
      </x:c>
      <x:c r="F1522" t="str">
        <x:v>Routine/Planned</x:v>
      </x:c>
      <x:c r="G1522" t="str">
        <x:v>planned activity</x:v>
      </x:c>
      <x:c r="H1522" t="str">
        <x:v>None</x:v>
      </x:c>
      <x:c r="I1522" t="str">
        <x:v>None</x:v>
      </x:c>
      <x:c r="J1522" t="n">
        <x:v>0.4</x:v>
      </x:c>
      <x:c r="K1522" t="n">
        <x:v>1.7</x:v>
      </x:c>
      <x:c r="L1522" s="30" t="n">
        <x:v>28.8</x:v>
      </x:c>
      <x:c r="M1522" s="31" t="b">
        <x:v>1</x:v>
      </x:c>
      <x:c r="N1522" s="31" t="b">
        <x:v>0</x:v>
      </x:c>
      <x:c r="O1522" t="str">
        <x:v>Planned maintenance</x:v>
      </x:c>
      <x:c r="P1522" s="31" t="b">
        <x:v>0</x:v>
      </x:c>
      <x:c r="Q1522" t="str"/>
    </x:row>
    <x:row r="1523">
      <x:c r="A1523" t="str">
        <x:v>MNT-0001522</x:v>
      </x:c>
      <x:c r="B1523" t="str">
        <x:v>DEV-00384</x:v>
      </x:c>
      <x:c r="C1523" s="28" t="n">
        <x:v>45563</x:v>
      </x:c>
      <x:c r="D1523" t="str">
        <x:v>Preventive Maintenance</x:v>
      </x:c>
      <x:c r="E1523" t="str">
        <x:v>PM-00</x:v>
      </x:c>
      <x:c r="F1523" t="str">
        <x:v>Routine/Planned</x:v>
      </x:c>
      <x:c r="G1523" t="str">
        <x:v>planned activity</x:v>
      </x:c>
      <x:c r="H1523" t="str">
        <x:v>None</x:v>
      </x:c>
      <x:c r="I1523" t="str">
        <x:v>None</x:v>
      </x:c>
      <x:c r="J1523" t="n">
        <x:v>0.9</x:v>
      </x:c>
      <x:c r="K1523" t="n">
        <x:v>1.9</x:v>
      </x:c>
      <x:c r="L1523" s="30" t="n">
        <x:v>64.8</x:v>
      </x:c>
      <x:c r="M1523" s="31" t="b">
        <x:v>1</x:v>
      </x:c>
      <x:c r="N1523" s="31" t="b">
        <x:v>0</x:v>
      </x:c>
      <x:c r="O1523" t="str">
        <x:v>Planned maintenance</x:v>
      </x:c>
      <x:c r="P1523" s="31" t="b">
        <x:v>0</x:v>
      </x:c>
      <x:c r="Q1523" t="str"/>
    </x:row>
    <x:row r="1524">
      <x:c r="A1524" t="str">
        <x:v>MNT-0001523</x:v>
      </x:c>
      <x:c r="B1524" t="str">
        <x:v>DEV-00384</x:v>
      </x:c>
      <x:c r="C1524" s="28" t="n">
        <x:v>45965</x:v>
      </x:c>
      <x:c r="D1524" t="str">
        <x:v>Corrective Repair</x:v>
      </x:c>
      <x:c r="E1524" t="str">
        <x:v>ALM-06</x:v>
      </x:c>
      <x:c r="F1524" t="str">
        <x:v>Alarm/Display</x:v>
      </x:c>
      <x:c r="G1524" t="str">
        <x:v>alarm or display irregularity</x:v>
      </x:c>
      <x:c r="H1524" t="str">
        <x:v>Minor</x:v>
      </x:c>
      <x:c r="I1524" t="str">
        <x:v>Power supply</x:v>
      </x:c>
      <x:c r="J1524" t="n">
        <x:v>0.6</x:v>
      </x:c>
      <x:c r="K1524" t="n">
        <x:v>1.9</x:v>
      </x:c>
      <x:c r="L1524" s="30" t="n">
        <x:v>405.44</x:v>
      </x:c>
      <x:c r="M1524" s="31" t="b">
        <x:v>0</x:v>
      </x:c>
      <x:c r="N1524" s="31" t="b">
        <x:v>0</x:v>
      </x:c>
      <x:c r="O1524" t="str">
        <x:v>User/environment interaction</x:v>
      </x:c>
      <x:c r="P1524" s="31" t="b">
        <x:v>0</x:v>
      </x:c>
      <x:c r="Q1524" t="str"/>
    </x:row>
    <x:row r="1525">
      <x:c r="A1525" t="str">
        <x:v>MNT-0001524</x:v>
      </x:c>
      <x:c r="B1525" t="str">
        <x:v>DEV-00384</x:v>
      </x:c>
      <x:c r="C1525" s="28" t="n">
        <x:v>45991</x:v>
      </x:c>
      <x:c r="D1525" t="str">
        <x:v>Preventive Maintenance</x:v>
      </x:c>
      <x:c r="E1525" t="str">
        <x:v>PM-00</x:v>
      </x:c>
      <x:c r="F1525" t="str">
        <x:v>Routine/Planned</x:v>
      </x:c>
      <x:c r="G1525" t="str">
        <x:v>planned activity</x:v>
      </x:c>
      <x:c r="H1525" t="str">
        <x:v>None</x:v>
      </x:c>
      <x:c r="I1525" t="str">
        <x:v>None</x:v>
      </x:c>
      <x:c r="J1525" t="n">
        <x:v>0.7</x:v>
      </x:c>
      <x:c r="K1525" t="n">
        <x:v>0.6</x:v>
      </x:c>
      <x:c r="L1525" s="30" t="n">
        <x:v>50.4</x:v>
      </x:c>
      <x:c r="M1525" s="31" t="b">
        <x:v>1</x:v>
      </x:c>
      <x:c r="N1525" s="31" t="b">
        <x:v>0</x:v>
      </x:c>
      <x:c r="O1525" t="str">
        <x:v>Planned maintenance</x:v>
      </x:c>
      <x:c r="P1525" s="31" t="b">
        <x:v>0</x:v>
      </x:c>
      <x:c r="Q1525" t="str"/>
    </x:row>
    <x:row r="1526">
      <x:c r="A1526" t="str">
        <x:v>MNT-0001525</x:v>
      </x:c>
      <x:c r="B1526" t="str">
        <x:v>DEV-00384</x:v>
      </x:c>
      <x:c r="C1526" s="28" t="n">
        <x:v>46190</x:v>
      </x:c>
      <x:c r="D1526" t="str">
        <x:v>Preventive Maintenance</x:v>
      </x:c>
      <x:c r="E1526" t="str">
        <x:v>PM-00</x:v>
      </x:c>
      <x:c r="F1526" t="str">
        <x:v>Routine/Planned</x:v>
      </x:c>
      <x:c r="G1526" t="str">
        <x:v>planned activity</x:v>
      </x:c>
      <x:c r="H1526" t="str">
        <x:v>None</x:v>
      </x:c>
      <x:c r="I1526" t="str">
        <x:v>None</x:v>
      </x:c>
      <x:c r="J1526" t="n">
        <x:v>1.2</x:v>
      </x:c>
      <x:c r="K1526" t="n">
        <x:v>2.5</x:v>
      </x:c>
      <x:c r="L1526" s="30" t="n">
        <x:v>86.4</x:v>
      </x:c>
      <x:c r="M1526" s="31" t="b">
        <x:v>1</x:v>
      </x:c>
      <x:c r="N1526" s="31" t="b">
        <x:v>0</x:v>
      </x:c>
      <x:c r="O1526" t="str">
        <x:v>Planned maintenance</x:v>
      </x:c>
      <x:c r="P1526" s="31" t="b">
        <x:v>0</x:v>
      </x:c>
      <x:c r="Q1526" t="str"/>
    </x:row>
    <x:row r="1527">
      <x:c r="A1527" t="str">
        <x:v>MNT-0001526</x:v>
      </x:c>
      <x:c r="B1527" t="str">
        <x:v>DEV-00385</x:v>
      </x:c>
      <x:c r="C1527" s="28" t="n">
        <x:v>45411</x:v>
      </x:c>
      <x:c r="D1527" t="str">
        <x:v>Preventive Maintenance</x:v>
      </x:c>
      <x:c r="E1527" t="str">
        <x:v>PM-00</x:v>
      </x:c>
      <x:c r="F1527" t="str">
        <x:v>Routine/Planned</x:v>
      </x:c>
      <x:c r="G1527" t="str">
        <x:v>planned activity</x:v>
      </x:c>
      <x:c r="H1527" t="str">
        <x:v>None</x:v>
      </x:c>
      <x:c r="I1527" t="str">
        <x:v>None</x:v>
      </x:c>
      <x:c r="J1527" t="n">
        <x:v>1.3</x:v>
      </x:c>
      <x:c r="K1527" t="n">
        <x:v>0.2</x:v>
      </x:c>
      <x:c r="L1527" s="30" t="n">
        <x:v>93.6</x:v>
      </x:c>
      <x:c r="M1527" s="31" t="b">
        <x:v>1</x:v>
      </x:c>
      <x:c r="N1527" s="31" t="b">
        <x:v>0</x:v>
      </x:c>
      <x:c r="O1527" t="str">
        <x:v>Planned maintenance</x:v>
      </x:c>
      <x:c r="P1527" s="31" t="b">
        <x:v>0</x:v>
      </x:c>
      <x:c r="Q1527" t="str"/>
    </x:row>
    <x:row r="1528">
      <x:c r="A1528" t="str">
        <x:v>MNT-0001527</x:v>
      </x:c>
      <x:c r="B1528" t="str">
        <x:v>DEV-00385</x:v>
      </x:c>
      <x:c r="C1528" s="28" t="n">
        <x:v>45754</x:v>
      </x:c>
      <x:c r="D1528" t="str">
        <x:v>Preventive Maintenance</x:v>
      </x:c>
      <x:c r="E1528" t="str">
        <x:v>PM-00</x:v>
      </x:c>
      <x:c r="F1528" t="str">
        <x:v>Routine/Planned</x:v>
      </x:c>
      <x:c r="G1528" t="str">
        <x:v>planned activity</x:v>
      </x:c>
      <x:c r="H1528" t="str">
        <x:v>None</x:v>
      </x:c>
      <x:c r="I1528" t="str">
        <x:v>None</x:v>
      </x:c>
      <x:c r="J1528" t="n">
        <x:v>1.1</x:v>
      </x:c>
      <x:c r="K1528" t="n">
        <x:v>0.6</x:v>
      </x:c>
      <x:c r="L1528" s="30" t="n">
        <x:v>79.2</x:v>
      </x:c>
      <x:c r="M1528" s="31" t="b">
        <x:v>1</x:v>
      </x:c>
      <x:c r="N1528" s="31" t="b">
        <x:v>0</x:v>
      </x:c>
      <x:c r="O1528" t="str">
        <x:v>Planned maintenance</x:v>
      </x:c>
      <x:c r="P1528" s="31" t="b">
        <x:v>0</x:v>
      </x:c>
      <x:c r="Q1528" t="str"/>
    </x:row>
    <x:row r="1529">
      <x:c r="A1529" t="str">
        <x:v>MNT-0001528</x:v>
      </x:c>
      <x:c r="B1529" t="str">
        <x:v>DEV-00385</x:v>
      </x:c>
      <x:c r="C1529" s="28" t="n">
        <x:v>45803</x:v>
      </x:c>
      <x:c r="D1529" t="str">
        <x:v>Preventive Maintenance</x:v>
      </x:c>
      <x:c r="E1529" t="str">
        <x:v>PM-00</x:v>
      </x:c>
      <x:c r="F1529" t="str">
        <x:v>Routine/Planned</x:v>
      </x:c>
      <x:c r="G1529" t="str">
        <x:v>planned activity</x:v>
      </x:c>
      <x:c r="H1529" t="str">
        <x:v>None</x:v>
      </x:c>
      <x:c r="I1529" t="str">
        <x:v>None</x:v>
      </x:c>
      <x:c r="J1529" t="n">
        <x:v>1</x:v>
      </x:c>
      <x:c r="K1529" t="n">
        <x:v>0.7</x:v>
      </x:c>
      <x:c r="L1529" s="30" t="n">
        <x:v>72</x:v>
      </x:c>
      <x:c r="M1529" s="31" t="b">
        <x:v>1</x:v>
      </x:c>
      <x:c r="N1529" s="31" t="b">
        <x:v>0</x:v>
      </x:c>
      <x:c r="O1529" t="str">
        <x:v>Planned maintenance</x:v>
      </x:c>
      <x:c r="P1529" s="31" t="b">
        <x:v>0</x:v>
      </x:c>
      <x:c r="Q1529" t="str"/>
    </x:row>
    <x:row r="1530">
      <x:c r="A1530" t="str">
        <x:v>MNT-0001529</x:v>
      </x:c>
      <x:c r="B1530" t="str">
        <x:v>DEV-00385</x:v>
      </x:c>
      <x:c r="C1530" s="28" t="n">
        <x:v>46004</x:v>
      </x:c>
      <x:c r="D1530" t="str">
        <x:v>Corrective Repair</x:v>
      </x:c>
      <x:c r="E1530" t="str">
        <x:v>DSP-02</x:v>
      </x:c>
      <x:c r="F1530" t="str">
        <x:v>Alarm/Display</x:v>
      </x:c>
      <x:c r="G1530" t="str">
        <x:v>alarm or display irregularity</x:v>
      </x:c>
      <x:c r="H1530" t="str">
        <x:v>Minor</x:v>
      </x:c>
      <x:c r="I1530" t="str">
        <x:v>Network module</x:v>
      </x:c>
      <x:c r="J1530" t="n">
        <x:v>2.3</x:v>
      </x:c>
      <x:c r="K1530" t="n">
        <x:v>6.4</x:v>
      </x:c>
      <x:c r="L1530" s="30" t="n">
        <x:v>806.72</x:v>
      </x:c>
      <x:c r="M1530" s="31" t="b">
        <x:v>0</x:v>
      </x:c>
      <x:c r="N1530" s="31" t="b">
        <x:v>0</x:v>
      </x:c>
      <x:c r="O1530" t="str">
        <x:v>Network infrastructure</x:v>
      </x:c>
      <x:c r="P1530" s="31" t="b">
        <x:v>0</x:v>
      </x:c>
      <x:c r="Q1530" t="str"/>
    </x:row>
    <x:row r="1531">
      <x:c r="A1531" t="str">
        <x:v>MNT-0001530</x:v>
      </x:c>
      <x:c r="B1531" t="str">
        <x:v>DEV-00386</x:v>
      </x:c>
      <x:c r="C1531" s="28" t="n">
        <x:v>45336</x:v>
      </x:c>
      <x:c r="D1531" t="str">
        <x:v>Preventive Maintenance</x:v>
      </x:c>
      <x:c r="E1531" t="str">
        <x:v>PM-00</x:v>
      </x:c>
      <x:c r="F1531" t="str">
        <x:v>Routine/Planned</x:v>
      </x:c>
      <x:c r="G1531" t="str">
        <x:v>planned activity</x:v>
      </x:c>
      <x:c r="H1531" t="str">
        <x:v>None</x:v>
      </x:c>
      <x:c r="I1531" t="str">
        <x:v>None</x:v>
      </x:c>
      <x:c r="J1531" t="n">
        <x:v>1.2</x:v>
      </x:c>
      <x:c r="K1531" t="n">
        <x:v>2.4</x:v>
      </x:c>
      <x:c r="L1531" s="30" t="n">
        <x:v>86.4</x:v>
      </x:c>
      <x:c r="M1531" s="31" t="b">
        <x:v>0</x:v>
      </x:c>
      <x:c r="N1531" s="31" t="b">
        <x:v>0</x:v>
      </x:c>
      <x:c r="O1531" t="str">
        <x:v>Planned maintenance</x:v>
      </x:c>
      <x:c r="P1531" s="31" t="b">
        <x:v>0</x:v>
      </x:c>
      <x:c r="Q1531" t="str"/>
    </x:row>
    <x:row r="1532">
      <x:c r="A1532" t="str">
        <x:v>MNT-0001531</x:v>
      </x:c>
      <x:c r="B1532" t="str">
        <x:v>DEV-00386</x:v>
      </x:c>
      <x:c r="C1532" s="28" t="n">
        <x:v>45617</x:v>
      </x:c>
      <x:c r="D1532" t="str">
        <x:v>Corrective Repair</x:v>
      </x:c>
      <x:c r="E1532" t="str">
        <x:v>FW-02</x:v>
      </x:c>
      <x:c r="F1532" t="str">
        <x:v>Software/Firmware</x:v>
      </x:c>
      <x:c r="G1532" t="str">
        <x:v>software or firmware error</x:v>
      </x:c>
      <x:c r="H1532" t="str">
        <x:v>Moderate</x:v>
      </x:c>
      <x:c r="I1532" t="str">
        <x:v>Sensor module</x:v>
      </x:c>
      <x:c r="J1532" t="n">
        <x:v>1.6</x:v>
      </x:c>
      <x:c r="K1532" t="n">
        <x:v>7.7</x:v>
      </x:c>
      <x:c r="L1532" s="30" t="n">
        <x:v>913.2</x:v>
      </x:c>
      <x:c r="M1532" s="31" t="b">
        <x:v>0</x:v>
      </x:c>
      <x:c r="N1532" s="31" t="b">
        <x:v>0</x:v>
      </x:c>
      <x:c r="O1532" t="str">
        <x:v>Software/configuration</x:v>
      </x:c>
      <x:c r="P1532" s="31" t="b">
        <x:v>0</x:v>
      </x:c>
      <x:c r="Q1532" t="str"/>
    </x:row>
    <x:row r="1533">
      <x:c r="A1533" t="str">
        <x:v>MNT-0001532</x:v>
      </x:c>
      <x:c r="B1533" t="str">
        <x:v>DEV-00386</x:v>
      </x:c>
      <x:c r="C1533" s="28" t="n">
        <x:v>46109</x:v>
      </x:c>
      <x:c r="D1533" t="str">
        <x:v>Preventive Maintenance</x:v>
      </x:c>
      <x:c r="E1533" t="str">
        <x:v>PM-00</x:v>
      </x:c>
      <x:c r="F1533" t="str">
        <x:v>Routine/Planned</x:v>
      </x:c>
      <x:c r="G1533" t="str">
        <x:v>planned activity</x:v>
      </x:c>
      <x:c r="H1533" t="str">
        <x:v>None</x:v>
      </x:c>
      <x:c r="I1533" t="str">
        <x:v>None</x:v>
      </x:c>
      <x:c r="J1533" t="n">
        <x:v>1.1</x:v>
      </x:c>
      <x:c r="K1533" t="n">
        <x:v>1.1</x:v>
      </x:c>
      <x:c r="L1533" s="30" t="n">
        <x:v>79.2</x:v>
      </x:c>
      <x:c r="M1533" s="31" t="b">
        <x:v>1</x:v>
      </x:c>
      <x:c r="N1533" s="31" t="b">
        <x:v>0</x:v>
      </x:c>
      <x:c r="O1533" t="str">
        <x:v>Planned maintenance</x:v>
      </x:c>
      <x:c r="P1533" s="31" t="b">
        <x:v>0</x:v>
      </x:c>
      <x:c r="Q1533" t="str"/>
    </x:row>
    <x:row r="1534">
      <x:c r="A1534" t="str">
        <x:v>MNT-0001533</x:v>
      </x:c>
      <x:c r="B1534" t="str">
        <x:v>DEV-00386</x:v>
      </x:c>
      <x:c r="C1534" s="28" t="n">
        <x:v>46232</x:v>
      </x:c>
      <x:c r="D1534" t="str">
        <x:v>Calibration</x:v>
      </x:c>
      <x:c r="E1534" t="str">
        <x:v>CAL-00</x:v>
      </x:c>
      <x:c r="F1534" t="str">
        <x:v>Routine/Planned</x:v>
      </x:c>
      <x:c r="G1534" t="str">
        <x:v>planned activity</x:v>
      </x:c>
      <x:c r="H1534" t="str">
        <x:v>None</x:v>
      </x:c>
      <x:c r="I1534" t="str">
        <x:v>None</x:v>
      </x:c>
      <x:c r="J1534" t="n">
        <x:v>1.1</x:v>
      </x:c>
      <x:c r="K1534" t="n">
        <x:v>1.7</x:v>
      </x:c>
      <x:c r="L1534" s="30" t="n">
        <x:v>79.2</x:v>
      </x:c>
      <x:c r="M1534" s="31" t="b">
        <x:v>0</x:v>
      </x:c>
      <x:c r="N1534" s="31" t="b">
        <x:v>0</x:v>
      </x:c>
      <x:c r="O1534" t="str">
        <x:v>Planned maintenance</x:v>
      </x:c>
      <x:c r="P1534" s="31" t="b">
        <x:v>0</x:v>
      </x:c>
      <x:c r="Q1534" t="str"/>
    </x:row>
    <x:row r="1535">
      <x:c r="A1535" t="str">
        <x:v>MNT-0001534</x:v>
      </x:c>
      <x:c r="B1535" t="str">
        <x:v>DEV-00387</x:v>
      </x:c>
      <x:c r="C1535" s="28" t="n">
        <x:v>45607</x:v>
      </x:c>
      <x:c r="D1535" t="str">
        <x:v>Preventive Maintenance</x:v>
      </x:c>
      <x:c r="E1535" t="str">
        <x:v>PM-00</x:v>
      </x:c>
      <x:c r="F1535" t="str">
        <x:v>Routine/Planned</x:v>
      </x:c>
      <x:c r="G1535" t="str">
        <x:v>planned activity</x:v>
      </x:c>
      <x:c r="H1535" t="str">
        <x:v>None</x:v>
      </x:c>
      <x:c r="I1535" t="str">
        <x:v>None</x:v>
      </x:c>
      <x:c r="J1535" t="n">
        <x:v>1.5</x:v>
      </x:c>
      <x:c r="K1535" t="n">
        <x:v>1.1</x:v>
      </x:c>
      <x:c r="L1535" s="30" t="n">
        <x:v>108</x:v>
      </x:c>
      <x:c r="M1535" s="31" t="b">
        <x:v>1</x:v>
      </x:c>
      <x:c r="N1535" s="31" t="b">
        <x:v>0</x:v>
      </x:c>
      <x:c r="O1535" t="str">
        <x:v>Planned maintenance</x:v>
      </x:c>
      <x:c r="P1535" s="31" t="b">
        <x:v>0</x:v>
      </x:c>
      <x:c r="Q1535" t="str"/>
    </x:row>
    <x:row r="1536">
      <x:c r="A1536" t="str">
        <x:v>MNT-0001535</x:v>
      </x:c>
      <x:c r="B1536" t="str">
        <x:v>DEV-00387</x:v>
      </x:c>
      <x:c r="C1536" s="28" t="n">
        <x:v>45626</x:v>
      </x:c>
      <x:c r="D1536" t="str">
        <x:v>Preventive Maintenance</x:v>
      </x:c>
      <x:c r="E1536" t="str">
        <x:v>PM-00</x:v>
      </x:c>
      <x:c r="F1536" t="str">
        <x:v>Routine/Planned</x:v>
      </x:c>
      <x:c r="G1536" t="str">
        <x:v>planned activity</x:v>
      </x:c>
      <x:c r="H1536" t="str">
        <x:v>None</x:v>
      </x:c>
      <x:c r="I1536" t="str">
        <x:v>None</x:v>
      </x:c>
      <x:c r="J1536" t="n">
        <x:v>0.7</x:v>
      </x:c>
      <x:c r="K1536" t="n">
        <x:v>2.7</x:v>
      </x:c>
      <x:c r="L1536" s="30" t="n">
        <x:v>50.4</x:v>
      </x:c>
      <x:c r="M1536" s="31" t="b">
        <x:v>0</x:v>
      </x:c>
      <x:c r="N1536" s="31" t="b">
        <x:v>0</x:v>
      </x:c>
      <x:c r="O1536" t="str">
        <x:v>Planned maintenance</x:v>
      </x:c>
      <x:c r="P1536" s="31" t="b">
        <x:v>0</x:v>
      </x:c>
      <x:c r="Q1536" t="str"/>
    </x:row>
    <x:row r="1537">
      <x:c r="A1537" t="str">
        <x:v>MNT-0001536</x:v>
      </x:c>
      <x:c r="B1537" t="str">
        <x:v>DEV-00388</x:v>
      </x:c>
      <x:c r="C1537" s="28" t="n">
        <x:v>45349</x:v>
      </x:c>
      <x:c r="D1537" t="str">
        <x:v>Corrective Repair</x:v>
      </x:c>
      <x:c r="E1537" t="str">
        <x:v>MEC-07</x:v>
      </x:c>
      <x:c r="F1537" t="str">
        <x:v>Mechanical</x:v>
      </x:c>
      <x:c r="G1537" t="str">
        <x:v>mechanical wear or connector issue</x:v>
      </x:c>
      <x:c r="H1537" t="str">
        <x:v>Minor</x:v>
      </x:c>
      <x:c r="I1537" t="str">
        <x:v>Display module</x:v>
      </x:c>
      <x:c r="J1537" t="n">
        <x:v>1.2</x:v>
      </x:c>
      <x:c r="K1537" t="n">
        <x:v>9.7</x:v>
      </x:c>
      <x:c r="L1537" s="30" t="n">
        <x:v>855.31</x:v>
      </x:c>
      <x:c r="M1537" s="31" t="b">
        <x:v>1</x:v>
      </x:c>
      <x:c r="N1537" s="31" t="b">
        <x:v>0</x:v>
      </x:c>
      <x:c r="O1537" t="str">
        <x:v>Calibration drift</x:v>
      </x:c>
      <x:c r="P1537" s="31" t="b">
        <x:v>0</x:v>
      </x:c>
      <x:c r="Q1537" t="str"/>
    </x:row>
    <x:row r="1538">
      <x:c r="A1538" t="str">
        <x:v>MNT-0001537</x:v>
      </x:c>
      <x:c r="B1538" t="str">
        <x:v>DEV-00388</x:v>
      </x:c>
      <x:c r="C1538" s="28" t="n">
        <x:v>45498</x:v>
      </x:c>
      <x:c r="D1538" t="str">
        <x:v>Corrective Repair</x:v>
      </x:c>
      <x:c r="E1538" t="str">
        <x:v>PWR-03</x:v>
      </x:c>
      <x:c r="F1538" t="str">
        <x:v>Power/Battery</x:v>
      </x:c>
      <x:c r="G1538" t="str">
        <x:v>battery or power issue</x:v>
      </x:c>
      <x:c r="H1538" t="str">
        <x:v>Minor</x:v>
      </x:c>
      <x:c r="I1538" t="str">
        <x:v>None</x:v>
      </x:c>
      <x:c r="J1538" t="n">
        <x:v>2.9</x:v>
      </x:c>
      <x:c r="K1538" t="n">
        <x:v>9.5</x:v>
      </x:c>
      <x:c r="L1538" s="30" t="n">
        <x:v>208.8</x:v>
      </x:c>
      <x:c r="M1538" s="31" t="b">
        <x:v>1</x:v>
      </x:c>
      <x:c r="N1538" s="31" t="b">
        <x:v>0</x:v>
      </x:c>
      <x:c r="O1538" t="str">
        <x:v>Calibration drift</x:v>
      </x:c>
      <x:c r="P1538" s="31" t="b">
        <x:v>0</x:v>
      </x:c>
      <x:c r="Q1538" t="str"/>
    </x:row>
    <x:row r="1539">
      <x:c r="A1539" t="str">
        <x:v>MNT-0001538</x:v>
      </x:c>
      <x:c r="B1539" t="str">
        <x:v>DEV-00388</x:v>
      </x:c>
      <x:c r="C1539" s="28" t="n">
        <x:v>45728</x:v>
      </x:c>
      <x:c r="D1539" t="str">
        <x:v>Preventive Maintenance</x:v>
      </x:c>
      <x:c r="E1539" t="str">
        <x:v>PM-00</x:v>
      </x:c>
      <x:c r="F1539" t="str">
        <x:v>Routine/Planned</x:v>
      </x:c>
      <x:c r="G1539" t="str">
        <x:v>planned activity</x:v>
      </x:c>
      <x:c r="H1539" t="str">
        <x:v>None</x:v>
      </x:c>
      <x:c r="I1539" t="str">
        <x:v>None</x:v>
      </x:c>
      <x:c r="J1539" t="n">
        <x:v>0.7</x:v>
      </x:c>
      <x:c r="K1539" t="n">
        <x:v>1.6</x:v>
      </x:c>
      <x:c r="L1539" s="30" t="n">
        <x:v>50.4</x:v>
      </x:c>
      <x:c r="M1539" s="31" t="b">
        <x:v>1</x:v>
      </x:c>
      <x:c r="N1539" s="31" t="b">
        <x:v>0</x:v>
      </x:c>
      <x:c r="O1539" t="str">
        <x:v>Planned maintenance</x:v>
      </x:c>
      <x:c r="P1539" s="31" t="b">
        <x:v>0</x:v>
      </x:c>
      <x:c r="Q1539" t="str"/>
    </x:row>
    <x:row r="1540">
      <x:c r="A1540" t="str">
        <x:v>MNT-0001539</x:v>
      </x:c>
      <x:c r="B1540" t="str">
        <x:v>DEV-00388</x:v>
      </x:c>
      <x:c r="C1540" s="28" t="n">
        <x:v>45769</x:v>
      </x:c>
      <x:c r="D1540" t="str">
        <x:v>Preventive Maintenance</x:v>
      </x:c>
      <x:c r="E1540" t="str">
        <x:v>PM-00</x:v>
      </x:c>
      <x:c r="F1540" t="str">
        <x:v>Routine/Planned</x:v>
      </x:c>
      <x:c r="G1540" t="str">
        <x:v>planned activity</x:v>
      </x:c>
      <x:c r="H1540" t="str">
        <x:v>None</x:v>
      </x:c>
      <x:c r="I1540" t="str">
        <x:v>None</x:v>
      </x:c>
      <x:c r="J1540" t="n">
        <x:v>1.4</x:v>
      </x:c>
      <x:c r="K1540" t="n">
        <x:v>0.2</x:v>
      </x:c>
      <x:c r="L1540" s="30" t="n">
        <x:v>100.8</x:v>
      </x:c>
      <x:c r="M1540" s="31" t="b">
        <x:v>1</x:v>
      </x:c>
      <x:c r="N1540" s="31" t="b">
        <x:v>0</x:v>
      </x:c>
      <x:c r="O1540" t="str">
        <x:v>Planned maintenance</x:v>
      </x:c>
      <x:c r="P1540" s="31" t="b">
        <x:v>0</x:v>
      </x:c>
      <x:c r="Q1540" t="str"/>
    </x:row>
    <x:row r="1541">
      <x:c r="A1541" t="str">
        <x:v>MNT-0001540</x:v>
      </x:c>
      <x:c r="B1541" t="str">
        <x:v>DEV-00388</x:v>
      </x:c>
      <x:c r="C1541" s="28" t="n">
        <x:v>45819</x:v>
      </x:c>
      <x:c r="D1541" t="str">
        <x:v>Corrective Repair</x:v>
      </x:c>
      <x:c r="E1541" t="str">
        <x:v>SNS-02</x:v>
      </x:c>
      <x:c r="F1541" t="str">
        <x:v>Sensor/Measurement</x:v>
      </x:c>
      <x:c r="G1541" t="str">
        <x:v>measurement or sensor drift</x:v>
      </x:c>
      <x:c r="H1541" t="str">
        <x:v>Moderate</x:v>
      </x:c>
      <x:c r="I1541" t="str">
        <x:v>Cable/lead</x:v>
      </x:c>
      <x:c r="J1541" t="n">
        <x:v>0.3</x:v>
      </x:c>
      <x:c r="K1541" t="n">
        <x:v>10.4</x:v>
      </x:c>
      <x:c r="L1541" s="30" t="n">
        <x:v>408.47</x:v>
      </x:c>
      <x:c r="M1541" s="31" t="b">
        <x:v>1</x:v>
      </x:c>
      <x:c r="N1541" s="31" t="b">
        <x:v>0</x:v>
      </x:c>
      <x:c r="O1541" t="str">
        <x:v>User/environment interaction</x:v>
      </x:c>
      <x:c r="P1541" s="31" t="b">
        <x:v>0</x:v>
      </x:c>
      <x:c r="Q1541" t="str"/>
    </x:row>
    <x:row r="1542">
      <x:c r="A1542" t="str">
        <x:v>MNT-0001541</x:v>
      </x:c>
      <x:c r="B1542" t="str">
        <x:v>DEV-00389</x:v>
      </x:c>
      <x:c r="C1542" s="28" t="n">
        <x:v>45305</x:v>
      </x:c>
      <x:c r="D1542" t="str">
        <x:v>Preventive Maintenance</x:v>
      </x:c>
      <x:c r="E1542" t="str">
        <x:v>PM-00</x:v>
      </x:c>
      <x:c r="F1542" t="str">
        <x:v>Routine/Planned</x:v>
      </x:c>
      <x:c r="G1542" t="str">
        <x:v>planned activity</x:v>
      </x:c>
      <x:c r="H1542" t="str">
        <x:v>None</x:v>
      </x:c>
      <x:c r="I1542" t="str">
        <x:v>None</x:v>
      </x:c>
      <x:c r="J1542" t="n">
        <x:v>1.2</x:v>
      </x:c>
      <x:c r="K1542" t="n">
        <x:v>2.1</x:v>
      </x:c>
      <x:c r="L1542" s="30" t="n">
        <x:v>86.4</x:v>
      </x:c>
      <x:c r="M1542" s="31" t="b">
        <x:v>1</x:v>
      </x:c>
      <x:c r="N1542" s="31" t="b">
        <x:v>0</x:v>
      </x:c>
      <x:c r="O1542" t="str">
        <x:v>Planned maintenance</x:v>
      </x:c>
      <x:c r="P1542" s="31" t="b">
        <x:v>0</x:v>
      </x:c>
      <x:c r="Q1542" t="str"/>
    </x:row>
    <x:row r="1543">
      <x:c r="A1543" t="str">
        <x:v>MNT-0001542</x:v>
      </x:c>
      <x:c r="B1543" t="str">
        <x:v>DEV-00389</x:v>
      </x:c>
      <x:c r="C1543" s="28" t="n">
        <x:v>45573</x:v>
      </x:c>
      <x:c r="D1543" t="str">
        <x:v>Corrective Repair</x:v>
      </x:c>
      <x:c r="E1543" t="str">
        <x:v>FW-02</x:v>
      </x:c>
      <x:c r="F1543" t="str">
        <x:v>Software/Firmware</x:v>
      </x:c>
      <x:c r="G1543" t="str">
        <x:v>software or firmware error</x:v>
      </x:c>
      <x:c r="H1543" t="str">
        <x:v>Major</x:v>
      </x:c>
      <x:c r="I1543" t="str">
        <x:v>Fan assembly</x:v>
      </x:c>
      <x:c r="J1543" t="n">
        <x:v>3.8</x:v>
      </x:c>
      <x:c r="K1543" t="n">
        <x:v>23.9</x:v>
      </x:c>
      <x:c r="L1543" s="30" t="n">
        <x:v>744.14</x:v>
      </x:c>
      <x:c r="M1543" s="31" t="b">
        <x:v>1</x:v>
      </x:c>
      <x:c r="N1543" s="31" t="b">
        <x:v>0</x:v>
      </x:c>
      <x:c r="O1543" t="str">
        <x:v>Network infrastructure</x:v>
      </x:c>
      <x:c r="P1543" s="31" t="b">
        <x:v>0</x:v>
      </x:c>
      <x:c r="Q1543" t="str"/>
    </x:row>
    <x:row r="1544">
      <x:c r="A1544" t="str">
        <x:v>MNT-0001543</x:v>
      </x:c>
      <x:c r="B1544" t="str">
        <x:v>DEV-00389</x:v>
      </x:c>
      <x:c r="C1544" s="28" t="n">
        <x:v>45646</x:v>
      </x:c>
      <x:c r="D1544" t="str">
        <x:v>Corrective Repair</x:v>
      </x:c>
      <x:c r="E1544" t="str">
        <x:v>SW-01</x:v>
      </x:c>
      <x:c r="F1544" t="str">
        <x:v>Software/Firmware</x:v>
      </x:c>
      <x:c r="G1544" t="str">
        <x:v>software or firmware error</x:v>
      </x:c>
      <x:c r="H1544" t="str">
        <x:v>Major</x:v>
      </x:c>
      <x:c r="I1544" t="str">
        <x:v>None</x:v>
      </x:c>
      <x:c r="J1544" t="n">
        <x:v>4.5</x:v>
      </x:c>
      <x:c r="K1544" t="n">
        <x:v>23.9</x:v>
      </x:c>
      <x:c r="L1544" s="30" t="n">
        <x:v>324</x:v>
      </x:c>
      <x:c r="M1544" s="31" t="b">
        <x:v>0</x:v>
      </x:c>
      <x:c r="N1544" s="31" t="b">
        <x:v>0</x:v>
      </x:c>
      <x:c r="O1544" t="str">
        <x:v>Component wear</x:v>
      </x:c>
      <x:c r="P1544" s="31" t="b">
        <x:v>0</x:v>
      </x:c>
      <x:c r="Q1544" t="str"/>
    </x:row>
    <x:row r="1545">
      <x:c r="A1545" t="str">
        <x:v>MNT-0001544</x:v>
      </x:c>
      <x:c r="B1545" t="str">
        <x:v>DEV-00389</x:v>
      </x:c>
      <x:c r="C1545" s="28" t="n">
        <x:v>46047</x:v>
      </x:c>
      <x:c r="D1545" t="str">
        <x:v>Calibration</x:v>
      </x:c>
      <x:c r="E1545" t="str">
        <x:v>CAL-00</x:v>
      </x:c>
      <x:c r="F1545" t="str">
        <x:v>Routine/Planned</x:v>
      </x:c>
      <x:c r="G1545" t="str">
        <x:v>planned activity</x:v>
      </x:c>
      <x:c r="H1545" t="str">
        <x:v>None</x:v>
      </x:c>
      <x:c r="I1545" t="str">
        <x:v>None</x:v>
      </x:c>
      <x:c r="J1545" t="n">
        <x:v>2</x:v>
      </x:c>
      <x:c r="K1545" t="n">
        <x:v>0.7</x:v>
      </x:c>
      <x:c r="L1545" s="30" t="n">
        <x:v>144</x:v>
      </x:c>
      <x:c r="M1545" s="31" t="b">
        <x:v>0</x:v>
      </x:c>
      <x:c r="N1545" s="31" t="b">
        <x:v>0</x:v>
      </x:c>
      <x:c r="O1545" t="str">
        <x:v>Planned maintenance</x:v>
      </x:c>
      <x:c r="P1545" s="31" t="b">
        <x:v>0</x:v>
      </x:c>
      <x:c r="Q1545" t="str"/>
    </x:row>
    <x:row r="1546">
      <x:c r="A1546" t="str">
        <x:v>MNT-0001545</x:v>
      </x:c>
      <x:c r="B1546" t="str">
        <x:v>DEV-00389</x:v>
      </x:c>
      <x:c r="C1546" s="28" t="n">
        <x:v>46059</x:v>
      </x:c>
      <x:c r="D1546" t="str">
        <x:v>Preventive Maintenance</x:v>
      </x:c>
      <x:c r="E1546" t="str">
        <x:v>PM-00</x:v>
      </x:c>
      <x:c r="F1546" t="str">
        <x:v>Routine/Planned</x:v>
      </x:c>
      <x:c r="G1546" t="str">
        <x:v>planned activity</x:v>
      </x:c>
      <x:c r="H1546" t="str">
        <x:v>None</x:v>
      </x:c>
      <x:c r="I1546" t="str">
        <x:v>None</x:v>
      </x:c>
      <x:c r="J1546" t="n">
        <x:v>1.5</x:v>
      </x:c>
      <x:c r="K1546" t="n">
        <x:v>1.8</x:v>
      </x:c>
      <x:c r="L1546" s="30" t="n">
        <x:v>108</x:v>
      </x:c>
      <x:c r="M1546" s="31" t="b">
        <x:v>0</x:v>
      </x:c>
      <x:c r="N1546" s="31" t="b">
        <x:v>0</x:v>
      </x:c>
      <x:c r="O1546" t="str">
        <x:v>Planned maintenance</x:v>
      </x:c>
      <x:c r="P1546" s="31" t="b">
        <x:v>0</x:v>
      </x:c>
      <x:c r="Q1546" t="str"/>
    </x:row>
    <x:row r="1547">
      <x:c r="A1547" t="str">
        <x:v>MNT-0001546</x:v>
      </x:c>
      <x:c r="B1547" t="str">
        <x:v>DEV-00390</x:v>
      </x:c>
      <x:c r="C1547" s="28" t="n">
        <x:v>45353</x:v>
      </x:c>
      <x:c r="D1547" t="str">
        <x:v>Calibration</x:v>
      </x:c>
      <x:c r="E1547" t="str">
        <x:v>CAL-00</x:v>
      </x:c>
      <x:c r="F1547" t="str">
        <x:v>Routine/Planned</x:v>
      </x:c>
      <x:c r="G1547" t="str">
        <x:v>planned activity</x:v>
      </x:c>
      <x:c r="H1547" t="str">
        <x:v>None</x:v>
      </x:c>
      <x:c r="I1547" t="str">
        <x:v>None</x:v>
      </x:c>
      <x:c r="J1547" t="n">
        <x:v>0.3</x:v>
      </x:c>
      <x:c r="K1547" t="n">
        <x:v>0.4</x:v>
      </x:c>
      <x:c r="L1547" s="30" t="n">
        <x:v>21.6</x:v>
      </x:c>
      <x:c r="M1547" s="31" t="b">
        <x:v>1</x:v>
      </x:c>
      <x:c r="N1547" s="31" t="b">
        <x:v>0</x:v>
      </x:c>
      <x:c r="O1547" t="str">
        <x:v>Planned maintenance</x:v>
      </x:c>
      <x:c r="P1547" s="31" t="b">
        <x:v>0</x:v>
      </x:c>
      <x:c r="Q1547" t="str"/>
    </x:row>
    <x:row r="1548">
      <x:c r="A1548" t="str">
        <x:v>MNT-0001547</x:v>
      </x:c>
      <x:c r="B1548" t="str">
        <x:v>DEV-00390</x:v>
      </x:c>
      <x:c r="C1548" s="28" t="n">
        <x:v>45473</x:v>
      </x:c>
      <x:c r="D1548" t="str">
        <x:v>Preventive Maintenance</x:v>
      </x:c>
      <x:c r="E1548" t="str">
        <x:v>PM-00</x:v>
      </x:c>
      <x:c r="F1548" t="str">
        <x:v>Routine/Planned</x:v>
      </x:c>
      <x:c r="G1548" t="str">
        <x:v>planned activity</x:v>
      </x:c>
      <x:c r="H1548" t="str">
        <x:v>None</x:v>
      </x:c>
      <x:c r="I1548" t="str">
        <x:v>None</x:v>
      </x:c>
      <x:c r="J1548" t="n">
        <x:v>1</x:v>
      </x:c>
      <x:c r="K1548" t="n">
        <x:v>2.1</x:v>
      </x:c>
      <x:c r="L1548" s="30" t="n">
        <x:v>72</x:v>
      </x:c>
      <x:c r="M1548" s="31" t="b">
        <x:v>0</x:v>
      </x:c>
      <x:c r="N1548" s="31" t="b">
        <x:v>0</x:v>
      </x:c>
      <x:c r="O1548" t="str">
        <x:v>Planned maintenance</x:v>
      </x:c>
      <x:c r="P1548" s="31" t="b">
        <x:v>0</x:v>
      </x:c>
      <x:c r="Q1548" t="str"/>
    </x:row>
    <x:row r="1549">
      <x:c r="A1549" t="str">
        <x:v>MNT-0001548</x:v>
      </x:c>
      <x:c r="B1549" t="str">
        <x:v>DEV-00390</x:v>
      </x:c>
      <x:c r="C1549" s="28" t="n">
        <x:v>45797</x:v>
      </x:c>
      <x:c r="D1549" t="str">
        <x:v>Preventive Maintenance</x:v>
      </x:c>
      <x:c r="E1549" t="str">
        <x:v>PM-00</x:v>
      </x:c>
      <x:c r="F1549" t="str">
        <x:v>Routine/Planned</x:v>
      </x:c>
      <x:c r="G1549" t="str">
        <x:v>planned activity</x:v>
      </x:c>
      <x:c r="H1549" t="str">
        <x:v>None</x:v>
      </x:c>
      <x:c r="I1549" t="str">
        <x:v>None</x:v>
      </x:c>
      <x:c r="J1549" t="n">
        <x:v>1.1</x:v>
      </x:c>
      <x:c r="K1549" t="n">
        <x:v>2.2</x:v>
      </x:c>
      <x:c r="L1549" s="30" t="n">
        <x:v>79.2</x:v>
      </x:c>
      <x:c r="M1549" s="31" t="b">
        <x:v>1</x:v>
      </x:c>
      <x:c r="N1549" s="31" t="b">
        <x:v>0</x:v>
      </x:c>
      <x:c r="O1549" t="str">
        <x:v>Planned maintenance</x:v>
      </x:c>
      <x:c r="P1549" s="31" t="b">
        <x:v>0</x:v>
      </x:c>
      <x:c r="Q1549" t="str"/>
    </x:row>
    <x:row r="1550">
      <x:c r="A1550" t="str">
        <x:v>MNT-0001549</x:v>
      </x:c>
      <x:c r="B1550" t="str">
        <x:v>DEV-00391</x:v>
      </x:c>
      <x:c r="C1550" s="28" t="n">
        <x:v>45618</x:v>
      </x:c>
      <x:c r="D1550" t="str">
        <x:v>Preventive Maintenance</x:v>
      </x:c>
      <x:c r="E1550" t="str">
        <x:v>PM-00</x:v>
      </x:c>
      <x:c r="F1550" t="str">
        <x:v>Routine/Planned</x:v>
      </x:c>
      <x:c r="G1550" t="str">
        <x:v>planned activity</x:v>
      </x:c>
      <x:c r="H1550" t="str">
        <x:v>None</x:v>
      </x:c>
      <x:c r="I1550" t="str">
        <x:v>None</x:v>
      </x:c>
      <x:c r="J1550" t="n">
        <x:v>1.2</x:v>
      </x:c>
      <x:c r="K1550" t="n">
        <x:v>0.6</x:v>
      </x:c>
      <x:c r="L1550" s="30" t="n">
        <x:v>86.4</x:v>
      </x:c>
      <x:c r="M1550" s="31" t="b">
        <x:v>1</x:v>
      </x:c>
      <x:c r="N1550" s="31" t="b">
        <x:v>0</x:v>
      </x:c>
      <x:c r="O1550" t="str">
        <x:v>Planned maintenance</x:v>
      </x:c>
      <x:c r="P1550" s="31" t="b">
        <x:v>0</x:v>
      </x:c>
      <x:c r="Q1550" t="str"/>
    </x:row>
    <x:row r="1551">
      <x:c r="A1551" t="str">
        <x:v>MNT-0001550</x:v>
      </x:c>
      <x:c r="B1551" t="str">
        <x:v>DEV-00391</x:v>
      </x:c>
      <x:c r="C1551" s="28" t="n">
        <x:v>45657</x:v>
      </x:c>
      <x:c r="D1551" t="str">
        <x:v>Preventive Maintenance</x:v>
      </x:c>
      <x:c r="E1551" t="str">
        <x:v>PM-00</x:v>
      </x:c>
      <x:c r="F1551" t="str">
        <x:v>Routine/Planned</x:v>
      </x:c>
      <x:c r="G1551" t="str">
        <x:v>planned activity</x:v>
      </x:c>
      <x:c r="H1551" t="str">
        <x:v>None</x:v>
      </x:c>
      <x:c r="I1551" t="str">
        <x:v>None</x:v>
      </x:c>
      <x:c r="J1551" t="n">
        <x:v>1.3</x:v>
      </x:c>
      <x:c r="K1551" t="n">
        <x:v>1.6</x:v>
      </x:c>
      <x:c r="L1551" s="30" t="n">
        <x:v>93.6</x:v>
      </x:c>
      <x:c r="M1551" s="31" t="b">
        <x:v>1</x:v>
      </x:c>
      <x:c r="N1551" s="31" t="b">
        <x:v>0</x:v>
      </x:c>
      <x:c r="O1551" t="str">
        <x:v>Planned maintenance</x:v>
      </x:c>
      <x:c r="P1551" s="31" t="b">
        <x:v>0</x:v>
      </x:c>
      <x:c r="Q1551" t="str"/>
    </x:row>
    <x:row r="1552">
      <x:c r="A1552" t="str">
        <x:v>MNT-0001551</x:v>
      </x:c>
      <x:c r="B1552" t="str">
        <x:v>DEV-00391</x:v>
      </x:c>
      <x:c r="C1552" s="28" t="n">
        <x:v>45887</x:v>
      </x:c>
      <x:c r="D1552" t="str">
        <x:v>Preventive Maintenance</x:v>
      </x:c>
      <x:c r="E1552" t="str">
        <x:v>PM-00</x:v>
      </x:c>
      <x:c r="F1552" t="str">
        <x:v>Routine/Planned</x:v>
      </x:c>
      <x:c r="G1552" t="str">
        <x:v>planned activity</x:v>
      </x:c>
      <x:c r="H1552" t="str">
        <x:v>None</x:v>
      </x:c>
      <x:c r="I1552" t="str">
        <x:v>None</x:v>
      </x:c>
      <x:c r="J1552" t="n">
        <x:v>1.6</x:v>
      </x:c>
      <x:c r="K1552" t="n">
        <x:v>2.2</x:v>
      </x:c>
      <x:c r="L1552" s="30" t="n">
        <x:v>115.2</x:v>
      </x:c>
      <x:c r="M1552" s="31" t="b">
        <x:v>1</x:v>
      </x:c>
      <x:c r="N1552" s="31" t="b">
        <x:v>0</x:v>
      </x:c>
      <x:c r="O1552" t="str">
        <x:v>Planned maintenance</x:v>
      </x:c>
      <x:c r="P1552" s="31" t="b">
        <x:v>0</x:v>
      </x:c>
      <x:c r="Q1552" t="str"/>
    </x:row>
    <x:row r="1553">
      <x:c r="A1553" t="str">
        <x:v>MNT-0001552</x:v>
      </x:c>
      <x:c r="B1553" t="str">
        <x:v>DEV-00392</x:v>
      </x:c>
      <x:c r="C1553" s="28" t="n">
        <x:v>45570</x:v>
      </x:c>
      <x:c r="D1553" t="str">
        <x:v>Preventive Maintenance</x:v>
      </x:c>
      <x:c r="E1553" t="str">
        <x:v>PM-00</x:v>
      </x:c>
      <x:c r="F1553" t="str">
        <x:v>Routine/Planned</x:v>
      </x:c>
      <x:c r="G1553" t="str">
        <x:v>planned activity</x:v>
      </x:c>
      <x:c r="H1553" t="str">
        <x:v>None</x:v>
      </x:c>
      <x:c r="I1553" t="str">
        <x:v>None</x:v>
      </x:c>
      <x:c r="J1553" t="n">
        <x:v>1.2</x:v>
      </x:c>
      <x:c r="K1553" t="n">
        <x:v>1.9</x:v>
      </x:c>
      <x:c r="L1553" s="30" t="n">
        <x:v>86.4</x:v>
      </x:c>
      <x:c r="M1553" s="31" t="b">
        <x:v>1</x:v>
      </x:c>
      <x:c r="N1553" s="31" t="b">
        <x:v>0</x:v>
      </x:c>
      <x:c r="O1553" t="str">
        <x:v>Planned maintenance</x:v>
      </x:c>
      <x:c r="P1553" s="31" t="b">
        <x:v>0</x:v>
      </x:c>
      <x:c r="Q1553" t="str"/>
    </x:row>
    <x:row r="1554">
      <x:c r="A1554" t="str">
        <x:v>MNT-0001553</x:v>
      </x:c>
      <x:c r="B1554" t="str">
        <x:v>DEV-00392</x:v>
      </x:c>
      <x:c r="C1554" s="28" t="n">
        <x:v>46109</x:v>
      </x:c>
      <x:c r="D1554" t="str">
        <x:v>Preventive Maintenance</x:v>
      </x:c>
      <x:c r="E1554" t="str">
        <x:v>PM-00</x:v>
      </x:c>
      <x:c r="F1554" t="str">
        <x:v>Routine/Planned</x:v>
      </x:c>
      <x:c r="G1554" t="str">
        <x:v>planned activity</x:v>
      </x:c>
      <x:c r="H1554" t="str">
        <x:v>None</x:v>
      </x:c>
      <x:c r="I1554" t="str">
        <x:v>None</x:v>
      </x:c>
      <x:c r="J1554" t="n">
        <x:v>1.3</x:v>
      </x:c>
      <x:c r="K1554" t="n">
        <x:v>1</x:v>
      </x:c>
      <x:c r="L1554" s="30" t="n">
        <x:v>93.6</x:v>
      </x:c>
      <x:c r="M1554" s="31" t="b">
        <x:v>1</x:v>
      </x:c>
      <x:c r="N1554" s="31" t="b">
        <x:v>0</x:v>
      </x:c>
      <x:c r="O1554" t="str">
        <x:v>Planned maintenance</x:v>
      </x:c>
      <x:c r="P1554" s="31" t="b">
        <x:v>0</x:v>
      </x:c>
      <x:c r="Q1554" t="str"/>
    </x:row>
    <x:row r="1555">
      <x:c r="A1555" t="str">
        <x:v>MNT-0001554</x:v>
      </x:c>
      <x:c r="B1555" t="str">
        <x:v>DEV-00393</x:v>
      </x:c>
      <x:c r="C1555" s="28" t="n">
        <x:v>45516</x:v>
      </x:c>
      <x:c r="D1555" t="str">
        <x:v>Corrective Repair</x:v>
      </x:c>
      <x:c r="E1555" t="str">
        <x:v>FW-02</x:v>
      </x:c>
      <x:c r="F1555" t="str">
        <x:v>Software/Firmware</x:v>
      </x:c>
      <x:c r="G1555" t="str">
        <x:v>software or firmware error</x:v>
      </x:c>
      <x:c r="H1555" t="str">
        <x:v>Safety Critical</x:v>
      </x:c>
      <x:c r="I1555" t="str">
        <x:v>None</x:v>
      </x:c>
      <x:c r="J1555" t="n">
        <x:v>2.7</x:v>
      </x:c>
      <x:c r="K1555" t="n">
        <x:v>9.2</x:v>
      </x:c>
      <x:c r="L1555" s="30" t="n">
        <x:v>194.4</x:v>
      </x:c>
      <x:c r="M1555" s="31" t="b">
        <x:v>1</x:v>
      </x:c>
      <x:c r="N1555" s="31" t="b">
        <x:v>0</x:v>
      </x:c>
      <x:c r="O1555" t="str">
        <x:v>User/environment interaction</x:v>
      </x:c>
      <x:c r="P1555" s="31" t="b">
        <x:v>0</x:v>
      </x:c>
      <x:c r="Q1555" t="str"/>
    </x:row>
    <x:row r="1556">
      <x:c r="A1556" t="str">
        <x:v>MNT-0001555</x:v>
      </x:c>
      <x:c r="B1556" t="str">
        <x:v>DEV-00393</x:v>
      </x:c>
      <x:c r="C1556" s="28" t="n">
        <x:v>45887</x:v>
      </x:c>
      <x:c r="D1556" t="str">
        <x:v>Preventive Maintenance</x:v>
      </x:c>
      <x:c r="E1556" t="str">
        <x:v>PM-00</x:v>
      </x:c>
      <x:c r="F1556" t="str">
        <x:v>Routine/Planned</x:v>
      </x:c>
      <x:c r="G1556" t="str">
        <x:v>planned activity</x:v>
      </x:c>
      <x:c r="H1556" t="str">
        <x:v>None</x:v>
      </x:c>
      <x:c r="I1556" t="str">
        <x:v>None</x:v>
      </x:c>
      <x:c r="J1556" t="n">
        <x:v>2</x:v>
      </x:c>
      <x:c r="K1556" t="n">
        <x:v>2</x:v>
      </x:c>
      <x:c r="L1556" s="30" t="n">
        <x:v>144</x:v>
      </x:c>
      <x:c r="M1556" s="31" t="b">
        <x:v>1</x:v>
      </x:c>
      <x:c r="N1556" s="31" t="b">
        <x:v>0</x:v>
      </x:c>
      <x:c r="O1556" t="str">
        <x:v>Planned maintenance</x:v>
      </x:c>
      <x:c r="P1556" s="31" t="b">
        <x:v>0</x:v>
      </x:c>
      <x:c r="Q1556" t="str"/>
    </x:row>
    <x:row r="1557">
      <x:c r="A1557" t="str">
        <x:v>MNT-0001556</x:v>
      </x:c>
      <x:c r="B1557" t="str">
        <x:v>DEV-00393</x:v>
      </x:c>
      <x:c r="C1557" s="28" t="n">
        <x:v>46209</x:v>
      </x:c>
      <x:c r="D1557" t="str">
        <x:v>Preventive Maintenance</x:v>
      </x:c>
      <x:c r="E1557" t="str">
        <x:v>PM-00</x:v>
      </x:c>
      <x:c r="F1557" t="str">
        <x:v>Routine/Planned</x:v>
      </x:c>
      <x:c r="G1557" t="str">
        <x:v>planned activity</x:v>
      </x:c>
      <x:c r="H1557" t="str">
        <x:v>None</x:v>
      </x:c>
      <x:c r="I1557" t="str">
        <x:v>None</x:v>
      </x:c>
      <x:c r="J1557" t="n">
        <x:v>0.9</x:v>
      </x:c>
      <x:c r="K1557" t="n">
        <x:v>2.3</x:v>
      </x:c>
      <x:c r="L1557" s="30" t="n">
        <x:v>64.8</x:v>
      </x:c>
      <x:c r="M1557" s="31" t="b">
        <x:v>1</x:v>
      </x:c>
      <x:c r="N1557" s="31" t="b">
        <x:v>0</x:v>
      </x:c>
      <x:c r="O1557" t="str">
        <x:v>Planned maintenance</x:v>
      </x:c>
      <x:c r="P1557" s="31" t="b">
        <x:v>0</x:v>
      </x:c>
      <x:c r="Q1557" t="str"/>
    </x:row>
    <x:row r="1558">
      <x:c r="A1558" t="str">
        <x:v>MNT-0001557</x:v>
      </x:c>
      <x:c r="B1558" t="str">
        <x:v>DEV-00394</x:v>
      </x:c>
      <x:c r="C1558" s="28" t="n">
        <x:v>45307</x:v>
      </x:c>
      <x:c r="D1558" t="str">
        <x:v>Preventive Maintenance</x:v>
      </x:c>
      <x:c r="E1558" t="str">
        <x:v>PM-00</x:v>
      </x:c>
      <x:c r="F1558" t="str">
        <x:v>Routine/Planned</x:v>
      </x:c>
      <x:c r="G1558" t="str">
        <x:v>planned activity</x:v>
      </x:c>
      <x:c r="H1558" t="str">
        <x:v>None</x:v>
      </x:c>
      <x:c r="I1558" t="str">
        <x:v>None</x:v>
      </x:c>
      <x:c r="J1558" t="n">
        <x:v>1</x:v>
      </x:c>
      <x:c r="K1558" t="n">
        <x:v>1.7</x:v>
      </x:c>
      <x:c r="L1558" s="30" t="n">
        <x:v>72</x:v>
      </x:c>
      <x:c r="M1558" s="31" t="b">
        <x:v>1</x:v>
      </x:c>
      <x:c r="N1558" s="31" t="b">
        <x:v>0</x:v>
      </x:c>
      <x:c r="O1558" t="str">
        <x:v>Planned maintenance</x:v>
      </x:c>
      <x:c r="P1558" s="31" t="b">
        <x:v>0</x:v>
      </x:c>
      <x:c r="Q1558" t="str"/>
    </x:row>
    <x:row r="1559">
      <x:c r="A1559" t="str">
        <x:v>MNT-0001558</x:v>
      </x:c>
      <x:c r="B1559" t="str">
        <x:v>DEV-00394</x:v>
      </x:c>
      <x:c r="C1559" s="28" t="n">
        <x:v>45476</x:v>
      </x:c>
      <x:c r="D1559" t="str">
        <x:v>Preventive Maintenance</x:v>
      </x:c>
      <x:c r="E1559" t="str">
        <x:v>PM-00</x:v>
      </x:c>
      <x:c r="F1559" t="str">
        <x:v>Routine/Planned</x:v>
      </x:c>
      <x:c r="G1559" t="str">
        <x:v>planned activity</x:v>
      </x:c>
      <x:c r="H1559" t="str">
        <x:v>None</x:v>
      </x:c>
      <x:c r="I1559" t="str">
        <x:v>None</x:v>
      </x:c>
      <x:c r="J1559" t="n">
        <x:v>1.3</x:v>
      </x:c>
      <x:c r="K1559" t="n">
        <x:v>1.2</x:v>
      </x:c>
      <x:c r="L1559" s="30" t="n">
        <x:v>93.6</x:v>
      </x:c>
      <x:c r="M1559" s="31" t="b">
        <x:v>1</x:v>
      </x:c>
      <x:c r="N1559" s="31" t="b">
        <x:v>0</x:v>
      </x:c>
      <x:c r="O1559" t="str">
        <x:v>Planned maintenance</x:v>
      </x:c>
      <x:c r="P1559" s="31" t="b">
        <x:v>0</x:v>
      </x:c>
      <x:c r="Q1559" t="str"/>
    </x:row>
    <x:row r="1560">
      <x:c r="A1560" t="str">
        <x:v>MNT-0001559</x:v>
      </x:c>
      <x:c r="B1560" t="str">
        <x:v>DEV-00394</x:v>
      </x:c>
      <x:c r="C1560" s="28" t="n">
        <x:v>45491</x:v>
      </x:c>
      <x:c r="D1560" t="str">
        <x:v>Corrective Repair</x:v>
      </x:c>
      <x:c r="E1560" t="str">
        <x:v>NET-01</x:v>
      </x:c>
      <x:c r="F1560" t="str">
        <x:v>Network/Connectivity</x:v>
      </x:c>
      <x:c r="G1560" t="str">
        <x:v>network communication interruption</x:v>
      </x:c>
      <x:c r="H1560" t="str">
        <x:v>Minor</x:v>
      </x:c>
      <x:c r="I1560" t="str">
        <x:v>Cable/lead</x:v>
      </x:c>
      <x:c r="J1560" t="n">
        <x:v>1.8</x:v>
      </x:c>
      <x:c r="K1560" t="n">
        <x:v>6.6</x:v>
      </x:c>
      <x:c r="L1560" s="30" t="n">
        <x:v>429.53</x:v>
      </x:c>
      <x:c r="M1560" s="31" t="b">
        <x:v>1</x:v>
      </x:c>
      <x:c r="N1560" s="31" t="b">
        <x:v>0</x:v>
      </x:c>
      <x:c r="O1560" t="str">
        <x:v>Component wear</x:v>
      </x:c>
      <x:c r="P1560" s="31" t="b">
        <x:v>0</x:v>
      </x:c>
      <x:c r="Q1560" t="str"/>
    </x:row>
    <x:row r="1561">
      <x:c r="A1561" t="str">
        <x:v>MNT-0001560</x:v>
      </x:c>
      <x:c r="B1561" t="str">
        <x:v>DEV-00394</x:v>
      </x:c>
      <x:c r="C1561" s="28" t="n">
        <x:v>45551</x:v>
      </x:c>
      <x:c r="D1561" t="str">
        <x:v>Corrective Repair</x:v>
      </x:c>
      <x:c r="E1561" t="str">
        <x:v>FW-02</x:v>
      </x:c>
      <x:c r="F1561" t="str">
        <x:v>Software/Firmware</x:v>
      </x:c>
      <x:c r="G1561" t="str">
        <x:v>software or firmware error</x:v>
      </x:c>
      <x:c r="H1561" t="str">
        <x:v>Moderate</x:v>
      </x:c>
      <x:c r="I1561" t="str">
        <x:v>None</x:v>
      </x:c>
      <x:c r="J1561" t="n">
        <x:v>0.9</x:v>
      </x:c>
      <x:c r="K1561" t="n">
        <x:v>5.7</x:v>
      </x:c>
      <x:c r="L1561" s="30" t="n">
        <x:v>64.8</x:v>
      </x:c>
      <x:c r="M1561" s="31" t="b">
        <x:v>1</x:v>
      </x:c>
      <x:c r="N1561" s="31" t="b">
        <x:v>0</x:v>
      </x:c>
      <x:c r="O1561" t="str">
        <x:v>Accessory failure</x:v>
      </x:c>
      <x:c r="P1561" s="31" t="b">
        <x:v>0</x:v>
      </x:c>
      <x:c r="Q1561" t="str"/>
    </x:row>
    <x:row r="1562">
      <x:c r="A1562" t="str">
        <x:v>MNT-0001561</x:v>
      </x:c>
      <x:c r="B1562" t="str">
        <x:v>DEV-00394</x:v>
      </x:c>
      <x:c r="C1562" s="28" t="n">
        <x:v>45610</x:v>
      </x:c>
      <x:c r="D1562" t="str">
        <x:v>Calibration</x:v>
      </x:c>
      <x:c r="E1562" t="str">
        <x:v>CAL-00</x:v>
      </x:c>
      <x:c r="F1562" t="str">
        <x:v>Routine/Planned</x:v>
      </x:c>
      <x:c r="G1562" t="str">
        <x:v>planned activity</x:v>
      </x:c>
      <x:c r="H1562" t="str">
        <x:v>None</x:v>
      </x:c>
      <x:c r="I1562" t="str">
        <x:v>None</x:v>
      </x:c>
      <x:c r="J1562" t="n">
        <x:v>1.8</x:v>
      </x:c>
      <x:c r="K1562" t="n">
        <x:v>1.9</x:v>
      </x:c>
      <x:c r="L1562" s="30" t="n">
        <x:v>129.6</x:v>
      </x:c>
      <x:c r="M1562" s="31" t="b">
        <x:v>1</x:v>
      </x:c>
      <x:c r="N1562" s="31" t="b">
        <x:v>0</x:v>
      </x:c>
      <x:c r="O1562" t="str">
        <x:v>Planned maintenance</x:v>
      </x:c>
      <x:c r="P1562" s="31" t="b">
        <x:v>0</x:v>
      </x:c>
      <x:c r="Q1562" t="str"/>
    </x:row>
    <x:row r="1563">
      <x:c r="A1563" t="str">
        <x:v>MNT-0001562</x:v>
      </x:c>
      <x:c r="B1563" t="str">
        <x:v>DEV-00395</x:v>
      </x:c>
      <x:c r="C1563" s="28" t="n">
        <x:v>45367</x:v>
      </x:c>
      <x:c r="D1563" t="str">
        <x:v>Preventive Maintenance</x:v>
      </x:c>
      <x:c r="E1563" t="str">
        <x:v>PM-00</x:v>
      </x:c>
      <x:c r="F1563" t="str">
        <x:v>Routine/Planned</x:v>
      </x:c>
      <x:c r="G1563" t="str">
        <x:v>planned activity</x:v>
      </x:c>
      <x:c r="H1563" t="str">
        <x:v>None</x:v>
      </x:c>
      <x:c r="I1563" t="str">
        <x:v>None</x:v>
      </x:c>
      <x:c r="J1563" t="n">
        <x:v>1.3</x:v>
      </x:c>
      <x:c r="K1563" t="n">
        <x:v>1.6</x:v>
      </x:c>
      <x:c r="L1563" s="30" t="n">
        <x:v>93.6</x:v>
      </x:c>
      <x:c r="M1563" s="31" t="b">
        <x:v>1</x:v>
      </x:c>
      <x:c r="N1563" s="31" t="b">
        <x:v>0</x:v>
      </x:c>
      <x:c r="O1563" t="str">
        <x:v>Planned maintenance</x:v>
      </x:c>
      <x:c r="P1563" s="31" t="b">
        <x:v>0</x:v>
      </x:c>
      <x:c r="Q1563" t="str"/>
    </x:row>
    <x:row r="1564">
      <x:c r="A1564" t="str">
        <x:v>MNT-0001563</x:v>
      </x:c>
      <x:c r="B1564" t="str">
        <x:v>DEV-00395</x:v>
      </x:c>
      <x:c r="C1564" s="28" t="n">
        <x:v>45374</x:v>
      </x:c>
      <x:c r="D1564" t="str">
        <x:v>Corrective Repair</x:v>
      </x:c>
      <x:c r="E1564" t="str">
        <x:v>ALM-06</x:v>
      </x:c>
      <x:c r="F1564" t="str">
        <x:v>Alarm/Display</x:v>
      </x:c>
      <x:c r="G1564" t="str">
        <x:v>alarm or display irregularity</x:v>
      </x:c>
      <x:c r="H1564" t="str">
        <x:v>Minor</x:v>
      </x:c>
      <x:c r="I1564" t="str">
        <x:v>None</x:v>
      </x:c>
      <x:c r="J1564" t="n">
        <x:v>0.9</x:v>
      </x:c>
      <x:c r="K1564" t="n">
        <x:v>1.1</x:v>
      </x:c>
      <x:c r="L1564" s="30" t="n">
        <x:v>64.8</x:v>
      </x:c>
      <x:c r="M1564" s="31" t="b">
        <x:v>1</x:v>
      </x:c>
      <x:c r="N1564" s="31" t="b">
        <x:v>0</x:v>
      </x:c>
      <x:c r="O1564" t="str">
        <x:v>Accessory failure</x:v>
      </x:c>
      <x:c r="P1564" s="31" t="b">
        <x:v>0</x:v>
      </x:c>
      <x:c r="Q1564" t="str"/>
    </x:row>
    <x:row r="1565">
      <x:c r="A1565" t="str">
        <x:v>MNT-0001564</x:v>
      </x:c>
      <x:c r="B1565" t="str">
        <x:v>DEV-00395</x:v>
      </x:c>
      <x:c r="C1565" s="28" t="n">
        <x:v>45567</x:v>
      </x:c>
      <x:c r="D1565" t="str">
        <x:v>Preventive Maintenance</x:v>
      </x:c>
      <x:c r="E1565" t="str">
        <x:v>PM-00</x:v>
      </x:c>
      <x:c r="F1565" t="str">
        <x:v>Routine/Planned</x:v>
      </x:c>
      <x:c r="G1565" t="str">
        <x:v>planned activity</x:v>
      </x:c>
      <x:c r="H1565" t="str">
        <x:v>None</x:v>
      </x:c>
      <x:c r="I1565" t="str">
        <x:v>None</x:v>
      </x:c>
      <x:c r="J1565" t="n">
        <x:v>1.5</x:v>
      </x:c>
      <x:c r="K1565" t="n">
        <x:v>2</x:v>
      </x:c>
      <x:c r="L1565" s="30" t="n">
        <x:v>108</x:v>
      </x:c>
      <x:c r="M1565" s="31" t="b">
        <x:v>0</x:v>
      </x:c>
      <x:c r="N1565" s="31" t="b">
        <x:v>0</x:v>
      </x:c>
      <x:c r="O1565" t="str">
        <x:v>Planned maintenance</x:v>
      </x:c>
      <x:c r="P1565" s="31" t="b">
        <x:v>0</x:v>
      </x:c>
      <x:c r="Q1565" t="str"/>
    </x:row>
    <x:row r="1566">
      <x:c r="A1566" t="str">
        <x:v>MNT-0001565</x:v>
      </x:c>
      <x:c r="B1566" t="str">
        <x:v>DEV-00395</x:v>
      </x:c>
      <x:c r="C1566" s="28" t="n">
        <x:v>45917</x:v>
      </x:c>
      <x:c r="D1566" t="str">
        <x:v>Preventive Maintenance</x:v>
      </x:c>
      <x:c r="E1566" t="str">
        <x:v>PM-00</x:v>
      </x:c>
      <x:c r="F1566" t="str">
        <x:v>Routine/Planned</x:v>
      </x:c>
      <x:c r="G1566" t="str">
        <x:v>planned activity</x:v>
      </x:c>
      <x:c r="H1566" t="str">
        <x:v>None</x:v>
      </x:c>
      <x:c r="I1566" t="str">
        <x:v>None</x:v>
      </x:c>
      <x:c r="J1566" t="n">
        <x:v>1.7</x:v>
      </x:c>
      <x:c r="K1566" t="n">
        <x:v>2.5</x:v>
      </x:c>
      <x:c r="L1566" s="30" t="n">
        <x:v>122.4</x:v>
      </x:c>
      <x:c r="M1566" s="31" t="b">
        <x:v>1</x:v>
      </x:c>
      <x:c r="N1566" s="31" t="b">
        <x:v>0</x:v>
      </x:c>
      <x:c r="O1566" t="str">
        <x:v>Planned maintenance</x:v>
      </x:c>
      <x:c r="P1566" s="31" t="b">
        <x:v>0</x:v>
      </x:c>
      <x:c r="Q1566" t="str"/>
    </x:row>
    <x:row r="1567">
      <x:c r="A1567" t="str">
        <x:v>MNT-0001566</x:v>
      </x:c>
      <x:c r="B1567" t="str">
        <x:v>DEV-00396</x:v>
      </x:c>
      <x:c r="C1567" s="28" t="n">
        <x:v>45611</x:v>
      </x:c>
      <x:c r="D1567" t="str">
        <x:v>Preventive Maintenance</x:v>
      </x:c>
      <x:c r="E1567" t="str">
        <x:v>PM-00</x:v>
      </x:c>
      <x:c r="F1567" t="str">
        <x:v>Routine/Planned</x:v>
      </x:c>
      <x:c r="G1567" t="str">
        <x:v>planned activity</x:v>
      </x:c>
      <x:c r="H1567" t="str">
        <x:v>None</x:v>
      </x:c>
      <x:c r="I1567" t="str">
        <x:v>None</x:v>
      </x:c>
      <x:c r="J1567" t="n">
        <x:v>0.9</x:v>
      </x:c>
      <x:c r="K1567" t="n">
        <x:v>0.3</x:v>
      </x:c>
      <x:c r="L1567" s="30" t="n">
        <x:v>64.8</x:v>
      </x:c>
      <x:c r="M1567" s="31" t="b">
        <x:v>1</x:v>
      </x:c>
      <x:c r="N1567" s="31" t="b">
        <x:v>0</x:v>
      </x:c>
      <x:c r="O1567" t="str">
        <x:v>Planned maintenance</x:v>
      </x:c>
      <x:c r="P1567" s="31" t="b">
        <x:v>0</x:v>
      </x:c>
      <x:c r="Q1567" t="str"/>
    </x:row>
    <x:row r="1568">
      <x:c r="A1568" t="str">
        <x:v>MNT-0001567</x:v>
      </x:c>
      <x:c r="B1568" t="str">
        <x:v>DEV-00396</x:v>
      </x:c>
      <x:c r="C1568" s="28" t="n">
        <x:v>45726</x:v>
      </x:c>
      <x:c r="D1568" t="str">
        <x:v>Corrective Repair</x:v>
      </x:c>
      <x:c r="E1568" t="str">
        <x:v>CAL-03</x:v>
      </x:c>
      <x:c r="F1568" t="str">
        <x:v>Sensor/Measurement</x:v>
      </x:c>
      <x:c r="G1568" t="str">
        <x:v>measurement or sensor drift</x:v>
      </x:c>
      <x:c r="H1568" t="str">
        <x:v>Moderate</x:v>
      </x:c>
      <x:c r="I1568" t="str">
        <x:v>Cable/lead</x:v>
      </x:c>
      <x:c r="J1568" t="n">
        <x:v>2.6</x:v>
      </x:c>
      <x:c r="K1568" t="n">
        <x:v>9.1</x:v>
      </x:c>
      <x:c r="L1568" s="30" t="n">
        <x:v>547.8</x:v>
      </x:c>
      <x:c r="M1568" s="31" t="b">
        <x:v>1</x:v>
      </x:c>
      <x:c r="N1568" s="31" t="b">
        <x:v>0</x:v>
      </x:c>
      <x:c r="O1568" t="str">
        <x:v>Accessory failure</x:v>
      </x:c>
      <x:c r="P1568" s="31" t="b">
        <x:v>0</x:v>
      </x:c>
      <x:c r="Q1568" t="str"/>
    </x:row>
    <x:row r="1569">
      <x:c r="A1569" t="str">
        <x:v>MNT-0001568</x:v>
      </x:c>
      <x:c r="B1569" t="str">
        <x:v>DEV-00396</x:v>
      </x:c>
      <x:c r="C1569" s="28" t="n">
        <x:v>45996</x:v>
      </x:c>
      <x:c r="D1569" t="str">
        <x:v>Preventive Maintenance</x:v>
      </x:c>
      <x:c r="E1569" t="str">
        <x:v>PM-00</x:v>
      </x:c>
      <x:c r="F1569" t="str">
        <x:v>Routine/Planned</x:v>
      </x:c>
      <x:c r="G1569" t="str">
        <x:v>planned activity</x:v>
      </x:c>
      <x:c r="H1569" t="str">
        <x:v>None</x:v>
      </x:c>
      <x:c r="I1569" t="str">
        <x:v>None</x:v>
      </x:c>
      <x:c r="J1569" t="n">
        <x:v>0.9</x:v>
      </x:c>
      <x:c r="K1569" t="n">
        <x:v>2.1</x:v>
      </x:c>
      <x:c r="L1569" s="30" t="n">
        <x:v>64.8</x:v>
      </x:c>
      <x:c r="M1569" s="31" t="b">
        <x:v>0</x:v>
      </x:c>
      <x:c r="N1569" s="31" t="b">
        <x:v>0</x:v>
      </x:c>
      <x:c r="O1569" t="str">
        <x:v>Planned maintenance</x:v>
      </x:c>
      <x:c r="P1569" s="31" t="b">
        <x:v>0</x:v>
      </x:c>
      <x:c r="Q1569" t="str"/>
    </x:row>
    <x:row r="1570">
      <x:c r="A1570" t="str">
        <x:v>MNT-0001569</x:v>
      </x:c>
      <x:c r="B1570" t="str">
        <x:v>DEV-00397</x:v>
      </x:c>
      <x:c r="C1570" s="28" t="n">
        <x:v>45296</x:v>
      </x:c>
      <x:c r="D1570" t="str">
        <x:v>Preventive Maintenance</x:v>
      </x:c>
      <x:c r="E1570" t="str">
        <x:v>PM-00</x:v>
      </x:c>
      <x:c r="F1570" t="str">
        <x:v>Routine/Planned</x:v>
      </x:c>
      <x:c r="G1570" t="str">
        <x:v>planned activity</x:v>
      </x:c>
      <x:c r="H1570" t="str">
        <x:v>None</x:v>
      </x:c>
      <x:c r="I1570" t="str">
        <x:v>None</x:v>
      </x:c>
      <x:c r="J1570" t="n">
        <x:v>0.9</x:v>
      </x:c>
      <x:c r="K1570" t="n">
        <x:v>2.5</x:v>
      </x:c>
      <x:c r="L1570" s="30" t="n">
        <x:v>64.8</x:v>
      </x:c>
      <x:c r="M1570" s="31" t="b">
        <x:v>1</x:v>
      </x:c>
      <x:c r="N1570" s="31" t="b">
        <x:v>0</x:v>
      </x:c>
      <x:c r="O1570" t="str">
        <x:v>Planned maintenance</x:v>
      </x:c>
      <x:c r="P1570" s="31" t="b">
        <x:v>0</x:v>
      </x:c>
      <x:c r="Q1570" t="str"/>
    </x:row>
    <x:row r="1571">
      <x:c r="A1571" t="str">
        <x:v>MNT-0001570</x:v>
      </x:c>
      <x:c r="B1571" t="str">
        <x:v>DEV-00397</x:v>
      </x:c>
      <x:c r="C1571" s="28" t="n">
        <x:v>45308</x:v>
      </x:c>
      <x:c r="D1571" t="str">
        <x:v>Corrective Repair</x:v>
      </x:c>
      <x:c r="E1571" t="str">
        <x:v>BAT-01</x:v>
      </x:c>
      <x:c r="F1571" t="str">
        <x:v>Power/Battery</x:v>
      </x:c>
      <x:c r="G1571" t="str">
        <x:v>battery or power issue</x:v>
      </x:c>
      <x:c r="H1571" t="str">
        <x:v>Minor</x:v>
      </x:c>
      <x:c r="I1571" t="str">
        <x:v>Battery pack</x:v>
      </x:c>
      <x:c r="J1571" t="n">
        <x:v>1.5</x:v>
      </x:c>
      <x:c r="K1571" t="n">
        <x:v>12.9</x:v>
      </x:c>
      <x:c r="L1571" s="30" t="n">
        <x:v>305.64</x:v>
      </x:c>
      <x:c r="M1571" s="31" t="b">
        <x:v>1</x:v>
      </x:c>
      <x:c r="N1571" s="31" t="b">
        <x:v>0</x:v>
      </x:c>
      <x:c r="O1571" t="str">
        <x:v>Calibration drift</x:v>
      </x:c>
      <x:c r="P1571" s="31" t="b">
        <x:v>1</x:v>
      </x:c>
      <x:c r="Q1571" t="str"/>
    </x:row>
    <x:row r="1572">
      <x:c r="A1572" t="str">
        <x:v>MNT-0001571</x:v>
      </x:c>
      <x:c r="B1572" t="str">
        <x:v>DEV-00397</x:v>
      </x:c>
      <x:c r="C1572" s="28" t="n">
        <x:v>45448</x:v>
      </x:c>
      <x:c r="D1572" t="str">
        <x:v>Preventive Maintenance</x:v>
      </x:c>
      <x:c r="E1572" t="str">
        <x:v>PM-00</x:v>
      </x:c>
      <x:c r="F1572" t="str">
        <x:v>Routine/Planned</x:v>
      </x:c>
      <x:c r="G1572" t="str">
        <x:v>planned activity</x:v>
      </x:c>
      <x:c r="H1572" t="str">
        <x:v>None</x:v>
      </x:c>
      <x:c r="I1572" t="str">
        <x:v>None</x:v>
      </x:c>
      <x:c r="J1572" t="n">
        <x:v>0.6</x:v>
      </x:c>
      <x:c r="K1572" t="n">
        <x:v>0.2</x:v>
      </x:c>
      <x:c r="L1572" s="30" t="n">
        <x:v>43.2</x:v>
      </x:c>
      <x:c r="M1572" s="31" t="b">
        <x:v>1</x:v>
      </x:c>
      <x:c r="N1572" s="31" t="b">
        <x:v>0</x:v>
      </x:c>
      <x:c r="O1572" t="str">
        <x:v>Planned maintenance</x:v>
      </x:c>
      <x:c r="P1572" s="31" t="b">
        <x:v>0</x:v>
      </x:c>
      <x:c r="Q1572" t="str"/>
    </x:row>
    <x:row r="1573">
      <x:c r="A1573" t="str">
        <x:v>MNT-0001572</x:v>
      </x:c>
      <x:c r="B1573" t="str">
        <x:v>DEV-00397</x:v>
      </x:c>
      <x:c r="C1573" s="28" t="n">
        <x:v>45626</x:v>
      </x:c>
      <x:c r="D1573" t="str">
        <x:v>Preventive Maintenance</x:v>
      </x:c>
      <x:c r="E1573" t="str">
        <x:v>PM-00</x:v>
      </x:c>
      <x:c r="F1573" t="str">
        <x:v>Routine/Planned</x:v>
      </x:c>
      <x:c r="G1573" t="str">
        <x:v>planned activity</x:v>
      </x:c>
      <x:c r="H1573" t="str">
        <x:v>None</x:v>
      </x:c>
      <x:c r="I1573" t="str">
        <x:v>None</x:v>
      </x:c>
      <x:c r="J1573" t="n">
        <x:v>1.3</x:v>
      </x:c>
      <x:c r="K1573" t="n">
        <x:v>1.6</x:v>
      </x:c>
      <x:c r="L1573" s="30" t="n">
        <x:v>93.6</x:v>
      </x:c>
      <x:c r="M1573" s="31" t="b">
        <x:v>1</x:v>
      </x:c>
      <x:c r="N1573" s="31" t="b">
        <x:v>0</x:v>
      </x:c>
      <x:c r="O1573" t="str">
        <x:v>Planned maintenance</x:v>
      </x:c>
      <x:c r="P1573" s="31" t="b">
        <x:v>0</x:v>
      </x:c>
      <x:c r="Q1573" t="str"/>
    </x:row>
    <x:row r="1574">
      <x:c r="A1574" t="str">
        <x:v>MNT-0001573</x:v>
      </x:c>
      <x:c r="B1574" t="str">
        <x:v>DEV-00397</x:v>
      </x:c>
      <x:c r="C1574" s="28" t="n">
        <x:v>45837</x:v>
      </x:c>
      <x:c r="D1574" t="str">
        <x:v>Calibration</x:v>
      </x:c>
      <x:c r="E1574" t="str">
        <x:v>CAL-00</x:v>
      </x:c>
      <x:c r="F1574" t="str">
        <x:v>Routine/Planned</x:v>
      </x:c>
      <x:c r="G1574" t="str">
        <x:v>planned activity</x:v>
      </x:c>
      <x:c r="H1574" t="str">
        <x:v>None</x:v>
      </x:c>
      <x:c r="I1574" t="str">
        <x:v>None</x:v>
      </x:c>
      <x:c r="J1574" t="n">
        <x:v>1.3</x:v>
      </x:c>
      <x:c r="K1574" t="n">
        <x:v>3</x:v>
      </x:c>
      <x:c r="L1574" s="30" t="n">
        <x:v>93.6</x:v>
      </x:c>
      <x:c r="M1574" s="31" t="b">
        <x:v>1</x:v>
      </x:c>
      <x:c r="N1574" s="31" t="b">
        <x:v>0</x:v>
      </x:c>
      <x:c r="O1574" t="str">
        <x:v>Planned maintenance</x:v>
      </x:c>
      <x:c r="P1574" s="31" t="b">
        <x:v>0</x:v>
      </x:c>
      <x:c r="Q1574" t="str"/>
    </x:row>
    <x:row r="1575">
      <x:c r="A1575" t="str">
        <x:v>MNT-0001574</x:v>
      </x:c>
      <x:c r="B1575" t="str">
        <x:v>DEV-00397</x:v>
      </x:c>
      <x:c r="C1575" s="28" t="n">
        <x:v>46167</x:v>
      </x:c>
      <x:c r="D1575" t="str">
        <x:v>Corrective Repair</x:v>
      </x:c>
      <x:c r="E1575" t="str">
        <x:v>DSP-02</x:v>
      </x:c>
      <x:c r="F1575" t="str">
        <x:v>Alarm/Display</x:v>
      </x:c>
      <x:c r="G1575" t="str">
        <x:v>alarm or display irregularity</x:v>
      </x:c>
      <x:c r="H1575" t="str">
        <x:v>Moderate</x:v>
      </x:c>
      <x:c r="I1575" t="str">
        <x:v>Display module</x:v>
      </x:c>
      <x:c r="J1575" t="n">
        <x:v>2.3</x:v>
      </x:c>
      <x:c r="K1575" t="n">
        <x:v>17.2</x:v>
      </x:c>
      <x:c r="L1575" s="30" t="n">
        <x:v>548.46</x:v>
      </x:c>
      <x:c r="M1575" s="31" t="b">
        <x:v>0</x:v>
      </x:c>
      <x:c r="N1575" s="31" t="b">
        <x:v>0</x:v>
      </x:c>
      <x:c r="O1575" t="str">
        <x:v>Component wear</x:v>
      </x:c>
      <x:c r="P1575" s="31" t="b">
        <x:v>1</x:v>
      </x:c>
      <x:c r="Q1575" t="str"/>
    </x:row>
    <x:row r="1576">
      <x:c r="A1576" t="str">
        <x:v>MNT-0001575</x:v>
      </x:c>
      <x:c r="B1576" t="str">
        <x:v>DEV-00397</x:v>
      </x:c>
      <x:c r="C1576" s="28" t="n">
        <x:v>46215</x:v>
      </x:c>
      <x:c r="D1576" t="str">
        <x:v>Corrective Repair</x:v>
      </x:c>
      <x:c r="E1576" t="str">
        <x:v>NFF-00</x:v>
      </x:c>
      <x:c r="F1576" t="str">
        <x:v>No Fault Found</x:v>
      </x:c>
      <x:c r="G1576" t="str">
        <x:v>reported issue not reproduced</x:v>
      </x:c>
      <x:c r="H1576" t="str">
        <x:v>Major</x:v>
      </x:c>
      <x:c r="I1576" t="str">
        <x:v>None</x:v>
      </x:c>
      <x:c r="J1576" t="n">
        <x:v>2.2</x:v>
      </x:c>
      <x:c r="K1576" t="n">
        <x:v>21.2</x:v>
      </x:c>
      <x:c r="L1576" s="30" t="n">
        <x:v>158.4</x:v>
      </x:c>
      <x:c r="M1576" s="31" t="b">
        <x:v>1</x:v>
      </x:c>
      <x:c r="N1576" s="31" t="b">
        <x:v>1</x:v>
      </x:c>
      <x:c r="O1576" t="str">
        <x:v>No fault reproduced</x:v>
      </x:c>
      <x:c r="P1576" s="31" t="b">
        <x:v>1</x:v>
      </x:c>
      <x:c r="Q1576" t="str">
        <x:v>SAF-000041</x:v>
      </x:c>
    </x:row>
    <x:row r="1577">
      <x:c r="A1577" t="str">
        <x:v>MNT-0001576</x:v>
      </x:c>
      <x:c r="B1577" t="str">
        <x:v>DEV-00398</x:v>
      </x:c>
      <x:c r="C1577" s="28" t="n">
        <x:v>45584</x:v>
      </x:c>
      <x:c r="D1577" t="str">
        <x:v>Preventive Maintenance</x:v>
      </x:c>
      <x:c r="E1577" t="str">
        <x:v>PM-00</x:v>
      </x:c>
      <x:c r="F1577" t="str">
        <x:v>Routine/Planned</x:v>
      </x:c>
      <x:c r="G1577" t="str">
        <x:v>planned activity</x:v>
      </x:c>
      <x:c r="H1577" t="str">
        <x:v>None</x:v>
      </x:c>
      <x:c r="I1577" t="str">
        <x:v>None</x:v>
      </x:c>
      <x:c r="J1577" t="n">
        <x:v>1.6</x:v>
      </x:c>
      <x:c r="K1577" t="n">
        <x:v>1.9</x:v>
      </x:c>
      <x:c r="L1577" s="30" t="n">
        <x:v>115.2</x:v>
      </x:c>
      <x:c r="M1577" s="31" t="b">
        <x:v>1</x:v>
      </x:c>
      <x:c r="N1577" s="31" t="b">
        <x:v>0</x:v>
      </x:c>
      <x:c r="O1577" t="str">
        <x:v>Planned maintenance</x:v>
      </x:c>
      <x:c r="P1577" s="31" t="b">
        <x:v>0</x:v>
      </x:c>
      <x:c r="Q1577" t="str"/>
    </x:row>
    <x:row r="1578">
      <x:c r="A1578" t="str">
        <x:v>MNT-0001577</x:v>
      </x:c>
      <x:c r="B1578" t="str">
        <x:v>DEV-00398</x:v>
      </x:c>
      <x:c r="C1578" s="28" t="n">
        <x:v>45717</x:v>
      </x:c>
      <x:c r="D1578" t="str">
        <x:v>Preventive Maintenance</x:v>
      </x:c>
      <x:c r="E1578" t="str">
        <x:v>PM-00</x:v>
      </x:c>
      <x:c r="F1578" t="str">
        <x:v>Routine/Planned</x:v>
      </x:c>
      <x:c r="G1578" t="str">
        <x:v>planned activity</x:v>
      </x:c>
      <x:c r="H1578" t="str">
        <x:v>None</x:v>
      </x:c>
      <x:c r="I1578" t="str">
        <x:v>None</x:v>
      </x:c>
      <x:c r="J1578" t="n">
        <x:v>1.6</x:v>
      </x:c>
      <x:c r="K1578" t="n">
        <x:v>1.6</x:v>
      </x:c>
      <x:c r="L1578" s="30" t="n">
        <x:v>115.2</x:v>
      </x:c>
      <x:c r="M1578" s="31" t="b">
        <x:v>1</x:v>
      </x:c>
      <x:c r="N1578" s="31" t="b">
        <x:v>0</x:v>
      </x:c>
      <x:c r="O1578" t="str">
        <x:v>Planned maintenance</x:v>
      </x:c>
      <x:c r="P1578" s="31" t="b">
        <x:v>0</x:v>
      </x:c>
      <x:c r="Q1578" t="str"/>
    </x:row>
    <x:row r="1579">
      <x:c r="A1579" t="str">
        <x:v>MNT-0001578</x:v>
      </x:c>
      <x:c r="B1579" t="str">
        <x:v>DEV-00399</x:v>
      </x:c>
      <x:c r="C1579" s="28" t="n">
        <x:v>45454</x:v>
      </x:c>
      <x:c r="D1579" t="str">
        <x:v>Corrective Repair</x:v>
      </x:c>
      <x:c r="E1579" t="str">
        <x:v>PWR-02</x:v>
      </x:c>
      <x:c r="F1579" t="str">
        <x:v>Power/Battery</x:v>
      </x:c>
      <x:c r="G1579" t="str">
        <x:v>battery or power issue</x:v>
      </x:c>
      <x:c r="H1579" t="str">
        <x:v>Minor</x:v>
      </x:c>
      <x:c r="I1579" t="str">
        <x:v>None</x:v>
      </x:c>
      <x:c r="J1579" t="n">
        <x:v>2.9</x:v>
      </x:c>
      <x:c r="K1579" t="n">
        <x:v>13.1</x:v>
      </x:c>
      <x:c r="L1579" s="30" t="n">
        <x:v>208.8</x:v>
      </x:c>
      <x:c r="M1579" s="31" t="b">
        <x:v>1</x:v>
      </x:c>
      <x:c r="N1579" s="31" t="b">
        <x:v>0</x:v>
      </x:c>
      <x:c r="O1579" t="str">
        <x:v>User/environment interaction</x:v>
      </x:c>
      <x:c r="P1579" s="31" t="b">
        <x:v>0</x:v>
      </x:c>
      <x:c r="Q1579" t="str"/>
    </x:row>
    <x:row r="1580">
      <x:c r="A1580" t="str">
        <x:v>MNT-0001579</x:v>
      </x:c>
      <x:c r="B1580" t="str">
        <x:v>DEV-00399</x:v>
      </x:c>
      <x:c r="C1580" s="28" t="n">
        <x:v>45462</x:v>
      </x:c>
      <x:c r="D1580" t="str">
        <x:v>Calibration</x:v>
      </x:c>
      <x:c r="E1580" t="str">
        <x:v>CAL-00</x:v>
      </x:c>
      <x:c r="F1580" t="str">
        <x:v>Routine/Planned</x:v>
      </x:c>
      <x:c r="G1580" t="str">
        <x:v>planned activity</x:v>
      </x:c>
      <x:c r="H1580" t="str">
        <x:v>None</x:v>
      </x:c>
      <x:c r="I1580" t="str">
        <x:v>None</x:v>
      </x:c>
      <x:c r="J1580" t="n">
        <x:v>0.9</x:v>
      </x:c>
      <x:c r="K1580" t="n">
        <x:v>1.9</x:v>
      </x:c>
      <x:c r="L1580" s="30" t="n">
        <x:v>64.8</x:v>
      </x:c>
      <x:c r="M1580" s="31" t="b">
        <x:v>1</x:v>
      </x:c>
      <x:c r="N1580" s="31" t="b">
        <x:v>0</x:v>
      </x:c>
      <x:c r="O1580" t="str">
        <x:v>Planned maintenance</x:v>
      </x:c>
      <x:c r="P1580" s="31" t="b">
        <x:v>0</x:v>
      </x:c>
      <x:c r="Q1580" t="str"/>
    </x:row>
    <x:row r="1581">
      <x:c r="A1581" t="str">
        <x:v>MNT-0001580</x:v>
      </x:c>
      <x:c r="B1581" t="str">
        <x:v>DEV-00399</x:v>
      </x:c>
      <x:c r="C1581" s="28" t="n">
        <x:v>45566</x:v>
      </x:c>
      <x:c r="D1581" t="str">
        <x:v>Preventive Maintenance</x:v>
      </x:c>
      <x:c r="E1581" t="str">
        <x:v>PM-00</x:v>
      </x:c>
      <x:c r="F1581" t="str">
        <x:v>Routine/Planned</x:v>
      </x:c>
      <x:c r="G1581" t="str">
        <x:v>planned activity</x:v>
      </x:c>
      <x:c r="H1581" t="str">
        <x:v>None</x:v>
      </x:c>
      <x:c r="I1581" t="str">
        <x:v>None</x:v>
      </x:c>
      <x:c r="J1581" t="n">
        <x:v>1.5</x:v>
      </x:c>
      <x:c r="K1581" t="n">
        <x:v>1.4</x:v>
      </x:c>
      <x:c r="L1581" s="30" t="n">
        <x:v>108</x:v>
      </x:c>
      <x:c r="M1581" s="31" t="b">
        <x:v>1</x:v>
      </x:c>
      <x:c r="N1581" s="31" t="b">
        <x:v>0</x:v>
      </x:c>
      <x:c r="O1581" t="str">
        <x:v>Planned maintenance</x:v>
      </x:c>
      <x:c r="P1581" s="31" t="b">
        <x:v>0</x:v>
      </x:c>
      <x:c r="Q1581" t="str"/>
    </x:row>
    <x:row r="1582">
      <x:c r="A1582" t="str">
        <x:v>MNT-0001581</x:v>
      </x:c>
      <x:c r="B1582" t="str">
        <x:v>DEV-00399</x:v>
      </x:c>
      <x:c r="C1582" s="28" t="n">
        <x:v>45678</x:v>
      </x:c>
      <x:c r="D1582" t="str">
        <x:v>Preventive Maintenance</x:v>
      </x:c>
      <x:c r="E1582" t="str">
        <x:v>PM-00</x:v>
      </x:c>
      <x:c r="F1582" t="str">
        <x:v>Routine/Planned</x:v>
      </x:c>
      <x:c r="G1582" t="str">
        <x:v>planned activity</x:v>
      </x:c>
      <x:c r="H1582" t="str">
        <x:v>None</x:v>
      </x:c>
      <x:c r="I1582" t="str">
        <x:v>None</x:v>
      </x:c>
      <x:c r="J1582" t="n">
        <x:v>1.3</x:v>
      </x:c>
      <x:c r="K1582" t="n">
        <x:v>1.4</x:v>
      </x:c>
      <x:c r="L1582" s="30" t="n">
        <x:v>93.6</x:v>
      </x:c>
      <x:c r="M1582" s="31" t="b">
        <x:v>1</x:v>
      </x:c>
      <x:c r="N1582" s="31" t="b">
        <x:v>0</x:v>
      </x:c>
      <x:c r="O1582" t="str">
        <x:v>Planned maintenance</x:v>
      </x:c>
      <x:c r="P1582" s="31" t="b">
        <x:v>0</x:v>
      </x:c>
      <x:c r="Q1582" t="str"/>
    </x:row>
    <x:row r="1583">
      <x:c r="A1583" t="str">
        <x:v>MNT-0001582</x:v>
      </x:c>
      <x:c r="B1583" t="str">
        <x:v>DEV-00400</x:v>
      </x:c>
      <x:c r="C1583" s="28" t="n">
        <x:v>45746</x:v>
      </x:c>
      <x:c r="D1583" t="str">
        <x:v>Calibration</x:v>
      </x:c>
      <x:c r="E1583" t="str">
        <x:v>CAL-00</x:v>
      </x:c>
      <x:c r="F1583" t="str">
        <x:v>Routine/Planned</x:v>
      </x:c>
      <x:c r="G1583" t="str">
        <x:v>planned activity</x:v>
      </x:c>
      <x:c r="H1583" t="str">
        <x:v>None</x:v>
      </x:c>
      <x:c r="I1583" t="str">
        <x:v>None</x:v>
      </x:c>
      <x:c r="J1583" t="n">
        <x:v>0.8</x:v>
      </x:c>
      <x:c r="K1583" t="n">
        <x:v>1.8</x:v>
      </x:c>
      <x:c r="L1583" s="30" t="n">
        <x:v>57.6</x:v>
      </x:c>
      <x:c r="M1583" s="31" t="b">
        <x:v>1</x:v>
      </x:c>
      <x:c r="N1583" s="31" t="b">
        <x:v>0</x:v>
      </x:c>
      <x:c r="O1583" t="str">
        <x:v>Planned maintenance</x:v>
      </x:c>
      <x:c r="P1583" s="31" t="b">
        <x:v>0</x:v>
      </x:c>
      <x:c r="Q1583" t="str"/>
    </x:row>
    <x:row r="1584">
      <x:c r="A1584" t="str">
        <x:v>MNT-0001583</x:v>
      </x:c>
      <x:c r="B1584" t="str">
        <x:v>DEV-00400</x:v>
      </x:c>
      <x:c r="C1584" s="28" t="n">
        <x:v>45825</x:v>
      </x:c>
      <x:c r="D1584" t="str">
        <x:v>Preventive Maintenance</x:v>
      </x:c>
      <x:c r="E1584" t="str">
        <x:v>PM-00</x:v>
      </x:c>
      <x:c r="F1584" t="str">
        <x:v>Routine/Planned</x:v>
      </x:c>
      <x:c r="G1584" t="str">
        <x:v>planned activity</x:v>
      </x:c>
      <x:c r="H1584" t="str">
        <x:v>None</x:v>
      </x:c>
      <x:c r="I1584" t="str">
        <x:v>None</x:v>
      </x:c>
      <x:c r="J1584" t="n">
        <x:v>0.8</x:v>
      </x:c>
      <x:c r="K1584" t="n">
        <x:v>1.5</x:v>
      </x:c>
      <x:c r="L1584" s="30" t="n">
        <x:v>57.6</x:v>
      </x:c>
      <x:c r="M1584" s="31" t="b">
        <x:v>0</x:v>
      </x:c>
      <x:c r="N1584" s="31" t="b">
        <x:v>0</x:v>
      </x:c>
      <x:c r="O1584" t="str">
        <x:v>Planned maintenance</x:v>
      </x:c>
      <x:c r="P1584" s="31" t="b">
        <x:v>0</x:v>
      </x:c>
      <x:c r="Q1584" t="str"/>
    </x:row>
    <x:row r="1585">
      <x:c r="A1585" t="str">
        <x:v>MNT-0001584</x:v>
      </x:c>
      <x:c r="B1585" t="str">
        <x:v>DEV-00400</x:v>
      </x:c>
      <x:c r="C1585" s="28" t="n">
        <x:v>45852</x:v>
      </x:c>
      <x:c r="D1585" t="str">
        <x:v>Preventive Maintenance</x:v>
      </x:c>
      <x:c r="E1585" t="str">
        <x:v>PM-00</x:v>
      </x:c>
      <x:c r="F1585" t="str">
        <x:v>Routine/Planned</x:v>
      </x:c>
      <x:c r="G1585" t="str">
        <x:v>planned activity</x:v>
      </x:c>
      <x:c r="H1585" t="str">
        <x:v>None</x:v>
      </x:c>
      <x:c r="I1585" t="str">
        <x:v>None</x:v>
      </x:c>
      <x:c r="J1585" t="n">
        <x:v>2</x:v>
      </x:c>
      <x:c r="K1585" t="n">
        <x:v>1.6</x:v>
      </x:c>
      <x:c r="L1585" s="30" t="n">
        <x:v>144</x:v>
      </x:c>
      <x:c r="M1585" s="31" t="b">
        <x:v>0</x:v>
      </x:c>
      <x:c r="N1585" s="31" t="b">
        <x:v>0</x:v>
      </x:c>
      <x:c r="O1585" t="str">
        <x:v>Planned maintenance</x:v>
      </x:c>
      <x:c r="P1585" s="31" t="b">
        <x:v>0</x:v>
      </x:c>
      <x:c r="Q1585" t="str"/>
    </x:row>
    <x:row r="1586">
      <x:c r="A1586" t="str">
        <x:v>MNT-0001585</x:v>
      </x:c>
      <x:c r="B1586" t="str">
        <x:v>DEV-00400</x:v>
      </x:c>
      <x:c r="C1586" s="28" t="n">
        <x:v>46071</x:v>
      </x:c>
      <x:c r="D1586" t="str">
        <x:v>Corrective Repair</x:v>
      </x:c>
      <x:c r="E1586" t="str">
        <x:v>PWR-02</x:v>
      </x:c>
      <x:c r="F1586" t="str">
        <x:v>Power/Battery</x:v>
      </x:c>
      <x:c r="G1586" t="str">
        <x:v>battery or power issue</x:v>
      </x:c>
      <x:c r="H1586" t="str">
        <x:v>Moderate</x:v>
      </x:c>
      <x:c r="I1586" t="str">
        <x:v>None</x:v>
      </x:c>
      <x:c r="J1586" t="n">
        <x:v>1</x:v>
      </x:c>
      <x:c r="K1586" t="n">
        <x:v>5.7</x:v>
      </x:c>
      <x:c r="L1586" s="30" t="n">
        <x:v>72</x:v>
      </x:c>
      <x:c r="M1586" s="31" t="b">
        <x:v>1</x:v>
      </x:c>
      <x:c r="N1586" s="31" t="b">
        <x:v>0</x:v>
      </x:c>
      <x:c r="O1586" t="str">
        <x:v>Network infrastructure</x:v>
      </x:c>
      <x:c r="P1586" s="31" t="b">
        <x:v>0</x:v>
      </x:c>
      <x:c r="Q1586" t="str"/>
    </x:row>
    <x:row r="1587">
      <x:c r="A1587" t="str">
        <x:v>MNT-0001586</x:v>
      </x:c>
      <x:c r="B1587" t="str">
        <x:v>DEV-00401</x:v>
      </x:c>
      <x:c r="C1587" s="28" t="n">
        <x:v>45542</x:v>
      </x:c>
      <x:c r="D1587" t="str">
        <x:v>Preventive Maintenance</x:v>
      </x:c>
      <x:c r="E1587" t="str">
        <x:v>PM-00</x:v>
      </x:c>
      <x:c r="F1587" t="str">
        <x:v>Routine/Planned</x:v>
      </x:c>
      <x:c r="G1587" t="str">
        <x:v>planned activity</x:v>
      </x:c>
      <x:c r="H1587" t="str">
        <x:v>None</x:v>
      </x:c>
      <x:c r="I1587" t="str">
        <x:v>None</x:v>
      </x:c>
      <x:c r="J1587" t="n">
        <x:v>1.7</x:v>
      </x:c>
      <x:c r="K1587" t="n">
        <x:v>2.7</x:v>
      </x:c>
      <x:c r="L1587" s="30" t="n">
        <x:v>122.4</x:v>
      </x:c>
      <x:c r="M1587" s="31" t="b">
        <x:v>1</x:v>
      </x:c>
      <x:c r="N1587" s="31" t="b">
        <x:v>0</x:v>
      </x:c>
      <x:c r="O1587" t="str">
        <x:v>Planned maintenance</x:v>
      </x:c>
      <x:c r="P1587" s="31" t="b">
        <x:v>0</x:v>
      </x:c>
      <x:c r="Q1587" t="str"/>
    </x:row>
    <x:row r="1588">
      <x:c r="A1588" t="str">
        <x:v>MNT-0001587</x:v>
      </x:c>
      <x:c r="B1588" t="str">
        <x:v>DEV-00401</x:v>
      </x:c>
      <x:c r="C1588" s="28" t="n">
        <x:v>45551</x:v>
      </x:c>
      <x:c r="D1588" t="str">
        <x:v>Preventive Maintenance</x:v>
      </x:c>
      <x:c r="E1588" t="str">
        <x:v>PM-00</x:v>
      </x:c>
      <x:c r="F1588" t="str">
        <x:v>Routine/Planned</x:v>
      </x:c>
      <x:c r="G1588" t="str">
        <x:v>planned activity</x:v>
      </x:c>
      <x:c r="H1588" t="str">
        <x:v>None</x:v>
      </x:c>
      <x:c r="I1588" t="str">
        <x:v>None</x:v>
      </x:c>
      <x:c r="J1588" t="n">
        <x:v>1.6</x:v>
      </x:c>
      <x:c r="K1588" t="n">
        <x:v>1.7</x:v>
      </x:c>
      <x:c r="L1588" s="30" t="n">
        <x:v>115.2</x:v>
      </x:c>
      <x:c r="M1588" s="31" t="b">
        <x:v>1</x:v>
      </x:c>
      <x:c r="N1588" s="31" t="b">
        <x:v>0</x:v>
      </x:c>
      <x:c r="O1588" t="str">
        <x:v>Planned maintenance</x:v>
      </x:c>
      <x:c r="P1588" s="31" t="b">
        <x:v>0</x:v>
      </x:c>
      <x:c r="Q1588" t="str"/>
    </x:row>
    <x:row r="1589">
      <x:c r="A1589" t="str">
        <x:v>MNT-0001588</x:v>
      </x:c>
      <x:c r="B1589" t="str">
        <x:v>DEV-00401</x:v>
      </x:c>
      <x:c r="C1589" s="28" t="n">
        <x:v>45859</x:v>
      </x:c>
      <x:c r="D1589" t="str">
        <x:v>Corrective Repair</x:v>
      </x:c>
      <x:c r="E1589" t="str">
        <x:v>COM-02</x:v>
      </x:c>
      <x:c r="F1589" t="str">
        <x:v>Network/Connectivity</x:v>
      </x:c>
      <x:c r="G1589" t="str">
        <x:v>network communication interruption</x:v>
      </x:c>
      <x:c r="H1589" t="str">
        <x:v>Major</x:v>
      </x:c>
      <x:c r="I1589" t="str">
        <x:v>Cable/lead</x:v>
      </x:c>
      <x:c r="J1589" t="n">
        <x:v>2.5</x:v>
      </x:c>
      <x:c r="K1589" t="n">
        <x:v>18.1</x:v>
      </x:c>
      <x:c r="L1589" s="30" t="n">
        <x:v>344.11</x:v>
      </x:c>
      <x:c r="M1589" s="31" t="b">
        <x:v>1</x:v>
      </x:c>
      <x:c r="N1589" s="31" t="b">
        <x:v>0</x:v>
      </x:c>
      <x:c r="O1589" t="str">
        <x:v>Component wear</x:v>
      </x:c>
      <x:c r="P1589" s="31" t="b">
        <x:v>0</x:v>
      </x:c>
      <x:c r="Q1589" t="str"/>
    </x:row>
    <x:row r="1590">
      <x:c r="A1590" t="str">
        <x:v>MNT-0001589</x:v>
      </x:c>
      <x:c r="B1590" t="str">
        <x:v>DEV-00401</x:v>
      </x:c>
      <x:c r="C1590" s="28" t="n">
        <x:v>46054</x:v>
      </x:c>
      <x:c r="D1590" t="str">
        <x:v>Corrective Repair</x:v>
      </x:c>
      <x:c r="E1590" t="str">
        <x:v>MEC-04</x:v>
      </x:c>
      <x:c r="F1590" t="str">
        <x:v>Mechanical</x:v>
      </x:c>
      <x:c r="G1590" t="str">
        <x:v>mechanical wear or connector issue</x:v>
      </x:c>
      <x:c r="H1590" t="str">
        <x:v>Minor</x:v>
      </x:c>
      <x:c r="I1590" t="str">
        <x:v>Sensor module</x:v>
      </x:c>
      <x:c r="J1590" t="n">
        <x:v>2.5</x:v>
      </x:c>
      <x:c r="K1590" t="n">
        <x:v>11.5</x:v>
      </x:c>
      <x:c r="L1590" s="30" t="n">
        <x:v>748.38</x:v>
      </x:c>
      <x:c r="M1590" s="31" t="b">
        <x:v>1</x:v>
      </x:c>
      <x:c r="N1590" s="31" t="b">
        <x:v>0</x:v>
      </x:c>
      <x:c r="O1590" t="str">
        <x:v>Calibration drift</x:v>
      </x:c>
      <x:c r="P1590" s="31" t="b">
        <x:v>0</x:v>
      </x:c>
      <x:c r="Q1590" t="str"/>
    </x:row>
    <x:row r="1591">
      <x:c r="A1591" t="str">
        <x:v>MNT-0001590</x:v>
      </x:c>
      <x:c r="B1591" t="str">
        <x:v>DEV-00402</x:v>
      </x:c>
      <x:c r="C1591" s="28" t="n">
        <x:v>45654</x:v>
      </x:c>
      <x:c r="D1591" t="str">
        <x:v>Preventive Maintenance</x:v>
      </x:c>
      <x:c r="E1591" t="str">
        <x:v>PM-00</x:v>
      </x:c>
      <x:c r="F1591" t="str">
        <x:v>Routine/Planned</x:v>
      </x:c>
      <x:c r="G1591" t="str">
        <x:v>planned activity</x:v>
      </x:c>
      <x:c r="H1591" t="str">
        <x:v>None</x:v>
      </x:c>
      <x:c r="I1591" t="str">
        <x:v>None</x:v>
      </x:c>
      <x:c r="J1591" t="n">
        <x:v>1.6</x:v>
      </x:c>
      <x:c r="K1591" t="n">
        <x:v>1.8</x:v>
      </x:c>
      <x:c r="L1591" s="30" t="n">
        <x:v>115.2</x:v>
      </x:c>
      <x:c r="M1591" s="31" t="b">
        <x:v>1</x:v>
      </x:c>
      <x:c r="N1591" s="31" t="b">
        <x:v>0</x:v>
      </x:c>
      <x:c r="O1591" t="str">
        <x:v>Planned maintenance</x:v>
      </x:c>
      <x:c r="P1591" s="31" t="b">
        <x:v>0</x:v>
      </x:c>
      <x:c r="Q1591" t="str"/>
    </x:row>
    <x:row r="1592">
      <x:c r="A1592" t="str">
        <x:v>MNT-0001591</x:v>
      </x:c>
      <x:c r="B1592" t="str">
        <x:v>DEV-00402</x:v>
      </x:c>
      <x:c r="C1592" s="28" t="n">
        <x:v>45834</x:v>
      </x:c>
      <x:c r="D1592" t="str">
        <x:v>Corrective Repair</x:v>
      </x:c>
      <x:c r="E1592" t="str">
        <x:v>ALM-01</x:v>
      </x:c>
      <x:c r="F1592" t="str">
        <x:v>Alarm/Display</x:v>
      </x:c>
      <x:c r="G1592" t="str">
        <x:v>alarm or display irregularity</x:v>
      </x:c>
      <x:c r="H1592" t="str">
        <x:v>Minor</x:v>
      </x:c>
      <x:c r="I1592" t="str">
        <x:v>Cable/lead</x:v>
      </x:c>
      <x:c r="J1592" t="n">
        <x:v>0.9</x:v>
      </x:c>
      <x:c r="K1592" t="n">
        <x:v>13.7</x:v>
      </x:c>
      <x:c r="L1592" s="30" t="n">
        <x:v>184.78</x:v>
      </x:c>
      <x:c r="M1592" s="31" t="b">
        <x:v>1</x:v>
      </x:c>
      <x:c r="N1592" s="31" t="b">
        <x:v>0</x:v>
      </x:c>
      <x:c r="O1592" t="str">
        <x:v>User/environment interaction</x:v>
      </x:c>
      <x:c r="P1592" s="31" t="b">
        <x:v>0</x:v>
      </x:c>
      <x:c r="Q1592" t="str"/>
    </x:row>
    <x:row r="1593">
      <x:c r="A1593" t="str">
        <x:v>MNT-0001592</x:v>
      </x:c>
      <x:c r="B1593" t="str">
        <x:v>DEV-00402</x:v>
      </x:c>
      <x:c r="C1593" s="28" t="n">
        <x:v>46036</x:v>
      </x:c>
      <x:c r="D1593" t="str">
        <x:v>Preventive Maintenance</x:v>
      </x:c>
      <x:c r="E1593" t="str">
        <x:v>PM-00</x:v>
      </x:c>
      <x:c r="F1593" t="str">
        <x:v>Routine/Planned</x:v>
      </x:c>
      <x:c r="G1593" t="str">
        <x:v>planned activity</x:v>
      </x:c>
      <x:c r="H1593" t="str">
        <x:v>None</x:v>
      </x:c>
      <x:c r="I1593" t="str">
        <x:v>None</x:v>
      </x:c>
      <x:c r="J1593" t="n">
        <x:v>1.4</x:v>
      </x:c>
      <x:c r="K1593" t="n">
        <x:v>1.9</x:v>
      </x:c>
      <x:c r="L1593" s="30" t="n">
        <x:v>100.8</x:v>
      </x:c>
      <x:c r="M1593" s="31" t="b">
        <x:v>1</x:v>
      </x:c>
      <x:c r="N1593" s="31" t="b">
        <x:v>0</x:v>
      </x:c>
      <x:c r="O1593" t="str">
        <x:v>Planned maintenance</x:v>
      </x:c>
      <x:c r="P1593" s="31" t="b">
        <x:v>0</x:v>
      </x:c>
      <x:c r="Q1593" t="str"/>
    </x:row>
    <x:row r="1594">
      <x:c r="A1594" t="str">
        <x:v>MNT-0001593</x:v>
      </x:c>
      <x:c r="B1594" t="str">
        <x:v>DEV-00402</x:v>
      </x:c>
      <x:c r="C1594" s="28" t="n">
        <x:v>46168</x:v>
      </x:c>
      <x:c r="D1594" t="str">
        <x:v>Preventive Maintenance</x:v>
      </x:c>
      <x:c r="E1594" t="str">
        <x:v>PM-00</x:v>
      </x:c>
      <x:c r="F1594" t="str">
        <x:v>Routine/Planned</x:v>
      </x:c>
      <x:c r="G1594" t="str">
        <x:v>planned activity</x:v>
      </x:c>
      <x:c r="H1594" t="str">
        <x:v>None</x:v>
      </x:c>
      <x:c r="I1594" t="str">
        <x:v>None</x:v>
      </x:c>
      <x:c r="J1594" t="n">
        <x:v>1</x:v>
      </x:c>
      <x:c r="K1594" t="n">
        <x:v>1.3</x:v>
      </x:c>
      <x:c r="L1594" s="30" t="n">
        <x:v>72</x:v>
      </x:c>
      <x:c r="M1594" s="31" t="b">
        <x:v>1</x:v>
      </x:c>
      <x:c r="N1594" s="31" t="b">
        <x:v>0</x:v>
      </x:c>
      <x:c r="O1594" t="str">
        <x:v>Planned maintenance</x:v>
      </x:c>
      <x:c r="P1594" s="31" t="b">
        <x:v>0</x:v>
      </x:c>
      <x:c r="Q1594" t="str"/>
    </x:row>
    <x:row r="1595">
      <x:c r="A1595" t="str">
        <x:v>MNT-0001594</x:v>
      </x:c>
      <x:c r="B1595" t="str">
        <x:v>DEV-00403</x:v>
      </x:c>
      <x:c r="C1595" s="28" t="n">
        <x:v>45397</x:v>
      </x:c>
      <x:c r="D1595" t="str">
        <x:v>Preventive Maintenance</x:v>
      </x:c>
      <x:c r="E1595" t="str">
        <x:v>PM-00</x:v>
      </x:c>
      <x:c r="F1595" t="str">
        <x:v>Routine/Planned</x:v>
      </x:c>
      <x:c r="G1595" t="str">
        <x:v>planned activity</x:v>
      </x:c>
      <x:c r="H1595" t="str">
        <x:v>None</x:v>
      </x:c>
      <x:c r="I1595" t="str">
        <x:v>None</x:v>
      </x:c>
      <x:c r="J1595" t="n">
        <x:v>1.9</x:v>
      </x:c>
      <x:c r="K1595" t="n">
        <x:v>1.9</x:v>
      </x:c>
      <x:c r="L1595" s="30" t="n">
        <x:v>136.8</x:v>
      </x:c>
      <x:c r="M1595" s="31" t="b">
        <x:v>1</x:v>
      </x:c>
      <x:c r="N1595" s="31" t="b">
        <x:v>0</x:v>
      </x:c>
      <x:c r="O1595" t="str">
        <x:v>Planned maintenance</x:v>
      </x:c>
      <x:c r="P1595" s="31" t="b">
        <x:v>0</x:v>
      </x:c>
      <x:c r="Q1595" t="str"/>
    </x:row>
    <x:row r="1596">
      <x:c r="A1596" t="str">
        <x:v>MNT-0001595</x:v>
      </x:c>
      <x:c r="B1596" t="str">
        <x:v>DEV-00403</x:v>
      </x:c>
      <x:c r="C1596" s="28" t="n">
        <x:v>45436</x:v>
      </x:c>
      <x:c r="D1596" t="str">
        <x:v>Preventive Maintenance</x:v>
      </x:c>
      <x:c r="E1596" t="str">
        <x:v>PM-00</x:v>
      </x:c>
      <x:c r="F1596" t="str">
        <x:v>Routine/Planned</x:v>
      </x:c>
      <x:c r="G1596" t="str">
        <x:v>planned activity</x:v>
      </x:c>
      <x:c r="H1596" t="str">
        <x:v>None</x:v>
      </x:c>
      <x:c r="I1596" t="str">
        <x:v>None</x:v>
      </x:c>
      <x:c r="J1596" t="n">
        <x:v>1.3</x:v>
      </x:c>
      <x:c r="K1596" t="n">
        <x:v>1.5</x:v>
      </x:c>
      <x:c r="L1596" s="30" t="n">
        <x:v>93.6</x:v>
      </x:c>
      <x:c r="M1596" s="31" t="b">
        <x:v>1</x:v>
      </x:c>
      <x:c r="N1596" s="31" t="b">
        <x:v>0</x:v>
      </x:c>
      <x:c r="O1596" t="str">
        <x:v>Planned maintenance</x:v>
      </x:c>
      <x:c r="P1596" s="31" t="b">
        <x:v>0</x:v>
      </x:c>
      <x:c r="Q1596" t="str"/>
    </x:row>
    <x:row r="1597">
      <x:c r="A1597" t="str">
        <x:v>MNT-0001596</x:v>
      </x:c>
      <x:c r="B1597" t="str">
        <x:v>DEV-00403</x:v>
      </x:c>
      <x:c r="C1597" s="28" t="n">
        <x:v>45560</x:v>
      </x:c>
      <x:c r="D1597" t="str">
        <x:v>Calibration</x:v>
      </x:c>
      <x:c r="E1597" t="str">
        <x:v>CAL-00</x:v>
      </x:c>
      <x:c r="F1597" t="str">
        <x:v>Routine/Planned</x:v>
      </x:c>
      <x:c r="G1597" t="str">
        <x:v>planned activity</x:v>
      </x:c>
      <x:c r="H1597" t="str">
        <x:v>None</x:v>
      </x:c>
      <x:c r="I1597" t="str">
        <x:v>None</x:v>
      </x:c>
      <x:c r="J1597" t="n">
        <x:v>0.8</x:v>
      </x:c>
      <x:c r="K1597" t="n">
        <x:v>4.3</x:v>
      </x:c>
      <x:c r="L1597" s="30" t="n">
        <x:v>57.6</x:v>
      </x:c>
      <x:c r="M1597" s="31" t="b">
        <x:v>0</x:v>
      </x:c>
      <x:c r="N1597" s="31" t="b">
        <x:v>0</x:v>
      </x:c>
      <x:c r="O1597" t="str">
        <x:v>Planned maintenance</x:v>
      </x:c>
      <x:c r="P1597" s="31" t="b">
        <x:v>0</x:v>
      </x:c>
      <x:c r="Q1597" t="str"/>
    </x:row>
    <x:row r="1598">
      <x:c r="A1598" t="str">
        <x:v>MNT-0001597</x:v>
      </x:c>
      <x:c r="B1598" t="str">
        <x:v>DEV-00403</x:v>
      </x:c>
      <x:c r="C1598" s="28" t="n">
        <x:v>46067</x:v>
      </x:c>
      <x:c r="D1598" t="str">
        <x:v>Preventive Maintenance</x:v>
      </x:c>
      <x:c r="E1598" t="str">
        <x:v>PM-00</x:v>
      </x:c>
      <x:c r="F1598" t="str">
        <x:v>Routine/Planned</x:v>
      </x:c>
      <x:c r="G1598" t="str">
        <x:v>planned activity</x:v>
      </x:c>
      <x:c r="H1598" t="str">
        <x:v>None</x:v>
      </x:c>
      <x:c r="I1598" t="str">
        <x:v>None</x:v>
      </x:c>
      <x:c r="J1598" t="n">
        <x:v>1.4</x:v>
      </x:c>
      <x:c r="K1598" t="n">
        <x:v>1.6</x:v>
      </x:c>
      <x:c r="L1598" s="30" t="n">
        <x:v>100.8</x:v>
      </x:c>
      <x:c r="M1598" s="31" t="b">
        <x:v>0</x:v>
      </x:c>
      <x:c r="N1598" s="31" t="b">
        <x:v>0</x:v>
      </x:c>
      <x:c r="O1598" t="str">
        <x:v>Planned maintenance</x:v>
      </x:c>
      <x:c r="P1598" s="31" t="b">
        <x:v>0</x:v>
      </x:c>
      <x:c r="Q1598" t="str"/>
    </x:row>
    <x:row r="1599">
      <x:c r="A1599" t="str">
        <x:v>MNT-0001598</x:v>
      </x:c>
      <x:c r="B1599" t="str">
        <x:v>DEV-00404</x:v>
      </x:c>
      <x:c r="C1599" s="28" t="n">
        <x:v>45504</x:v>
      </x:c>
      <x:c r="D1599" t="str">
        <x:v>Preventive Maintenance</x:v>
      </x:c>
      <x:c r="E1599" t="str">
        <x:v>PM-00</x:v>
      </x:c>
      <x:c r="F1599" t="str">
        <x:v>Routine/Planned</x:v>
      </x:c>
      <x:c r="G1599" t="str">
        <x:v>planned activity</x:v>
      </x:c>
      <x:c r="H1599" t="str">
        <x:v>None</x:v>
      </x:c>
      <x:c r="I1599" t="str">
        <x:v>None</x:v>
      </x:c>
      <x:c r="J1599" t="n">
        <x:v>1.7</x:v>
      </x:c>
      <x:c r="K1599" t="n">
        <x:v>2.1</x:v>
      </x:c>
      <x:c r="L1599" s="30" t="n">
        <x:v>122.4</x:v>
      </x:c>
      <x:c r="M1599" s="31" t="b">
        <x:v>1</x:v>
      </x:c>
      <x:c r="N1599" s="31" t="b">
        <x:v>0</x:v>
      </x:c>
      <x:c r="O1599" t="str">
        <x:v>Planned maintenance</x:v>
      </x:c>
      <x:c r="P1599" s="31" t="b">
        <x:v>0</x:v>
      </x:c>
      <x:c r="Q1599" t="str"/>
    </x:row>
    <x:row r="1600">
      <x:c r="A1600" t="str">
        <x:v>MNT-0001599</x:v>
      </x:c>
      <x:c r="B1600" t="str">
        <x:v>DEV-00404</x:v>
      </x:c>
      <x:c r="C1600" s="28" t="n">
        <x:v>45514</x:v>
      </x:c>
      <x:c r="D1600" t="str">
        <x:v>Preventive Maintenance</x:v>
      </x:c>
      <x:c r="E1600" t="str">
        <x:v>PM-00</x:v>
      </x:c>
      <x:c r="F1600" t="str">
        <x:v>Routine/Planned</x:v>
      </x:c>
      <x:c r="G1600" t="str">
        <x:v>planned activity</x:v>
      </x:c>
      <x:c r="H1600" t="str">
        <x:v>None</x:v>
      </x:c>
      <x:c r="I1600" t="str">
        <x:v>None</x:v>
      </x:c>
      <x:c r="J1600" t="n">
        <x:v>1.1</x:v>
      </x:c>
      <x:c r="K1600" t="n">
        <x:v>0.6</x:v>
      </x:c>
      <x:c r="L1600" s="30" t="n">
        <x:v>79.2</x:v>
      </x:c>
      <x:c r="M1600" s="31" t="b">
        <x:v>0</x:v>
      </x:c>
      <x:c r="N1600" s="31" t="b">
        <x:v>0</x:v>
      </x:c>
      <x:c r="O1600" t="str">
        <x:v>Planned maintenance</x:v>
      </x:c>
      <x:c r="P1600" s="31" t="b">
        <x:v>0</x:v>
      </x:c>
      <x:c r="Q1600" t="str"/>
    </x:row>
    <x:row r="1601">
      <x:c r="A1601" t="str">
        <x:v>MNT-0001600</x:v>
      </x:c>
      <x:c r="B1601" t="str">
        <x:v>DEV-00404</x:v>
      </x:c>
      <x:c r="C1601" s="28" t="n">
        <x:v>45998</x:v>
      </x:c>
      <x:c r="D1601" t="str">
        <x:v>Preventive Maintenance</x:v>
      </x:c>
      <x:c r="E1601" t="str">
        <x:v>PM-00</x:v>
      </x:c>
      <x:c r="F1601" t="str">
        <x:v>Routine/Planned</x:v>
      </x:c>
      <x:c r="G1601" t="str">
        <x:v>planned activity</x:v>
      </x:c>
      <x:c r="H1601" t="str">
        <x:v>None</x:v>
      </x:c>
      <x:c r="I1601" t="str">
        <x:v>None</x:v>
      </x:c>
      <x:c r="J1601" t="n">
        <x:v>1.1</x:v>
      </x:c>
      <x:c r="K1601" t="n">
        <x:v>0.7</x:v>
      </x:c>
      <x:c r="L1601" s="30" t="n">
        <x:v>79.2</x:v>
      </x:c>
      <x:c r="M1601" s="31" t="b">
        <x:v>1</x:v>
      </x:c>
      <x:c r="N1601" s="31" t="b">
        <x:v>0</x:v>
      </x:c>
      <x:c r="O1601" t="str">
        <x:v>Planned maintenance</x:v>
      </x:c>
      <x:c r="P1601" s="31" t="b">
        <x:v>0</x:v>
      </x:c>
      <x:c r="Q1601" t="str"/>
    </x:row>
    <x:row r="1602">
      <x:c r="A1602" t="str">
        <x:v>MNT-0001601</x:v>
      </x:c>
      <x:c r="B1602" t="str">
        <x:v>DEV-00404</x:v>
      </x:c>
      <x:c r="C1602" s="28" t="n">
        <x:v>46044</x:v>
      </x:c>
      <x:c r="D1602" t="str">
        <x:v>Corrective Repair</x:v>
      </x:c>
      <x:c r="E1602" t="str">
        <x:v>ACC-03</x:v>
      </x:c>
      <x:c r="F1602" t="str">
        <x:v>Accessory/Consumable</x:v>
      </x:c>
      <x:c r="G1602" t="str">
        <x:v>accessory or consumable interface issue</x:v>
      </x:c>
      <x:c r="H1602" t="str">
        <x:v>Minor</x:v>
      </x:c>
      <x:c r="I1602" t="str">
        <x:v>Pump mechanism</x:v>
      </x:c>
      <x:c r="J1602" t="n">
        <x:v>0.3</x:v>
      </x:c>
      <x:c r="K1602" t="n">
        <x:v>4.3</x:v>
      </x:c>
      <x:c r="L1602" s="30" t="n">
        <x:v>819.18</x:v>
      </x:c>
      <x:c r="M1602" s="31" t="b">
        <x:v>0</x:v>
      </x:c>
      <x:c r="N1602" s="31" t="b">
        <x:v>0</x:v>
      </x:c>
      <x:c r="O1602" t="str">
        <x:v>Component wear</x:v>
      </x:c>
      <x:c r="P1602" s="31" t="b">
        <x:v>0</x:v>
      </x:c>
      <x:c r="Q1602" t="str"/>
    </x:row>
    <x:row r="1603">
      <x:c r="A1603" t="str">
        <x:v>MNT-0001602</x:v>
      </x:c>
      <x:c r="B1603" t="str">
        <x:v>DEV-00405</x:v>
      </x:c>
      <x:c r="C1603" s="28" t="n">
        <x:v>45422</x:v>
      </x:c>
      <x:c r="D1603" t="str">
        <x:v>Corrective Repair</x:v>
      </x:c>
      <x:c r="E1603" t="str">
        <x:v>PWR-03</x:v>
      </x:c>
      <x:c r="F1603" t="str">
        <x:v>Power/Battery</x:v>
      </x:c>
      <x:c r="G1603" t="str">
        <x:v>battery or power issue</x:v>
      </x:c>
      <x:c r="H1603" t="str">
        <x:v>Moderate</x:v>
      </x:c>
      <x:c r="I1603" t="str">
        <x:v>None</x:v>
      </x:c>
      <x:c r="J1603" t="n">
        <x:v>1.6</x:v>
      </x:c>
      <x:c r="K1603" t="n">
        <x:v>6.4</x:v>
      </x:c>
      <x:c r="L1603" s="30" t="n">
        <x:v>115.2</x:v>
      </x:c>
      <x:c r="M1603" s="31" t="b">
        <x:v>0</x:v>
      </x:c>
      <x:c r="N1603" s="31" t="b">
        <x:v>0</x:v>
      </x:c>
      <x:c r="O1603" t="str">
        <x:v>Component wear</x:v>
      </x:c>
      <x:c r="P1603" s="31" t="b">
        <x:v>0</x:v>
      </x:c>
      <x:c r="Q1603" t="str"/>
    </x:row>
    <x:row r="1604">
      <x:c r="A1604" t="str">
        <x:v>MNT-0001603</x:v>
      </x:c>
      <x:c r="B1604" t="str">
        <x:v>DEV-00405</x:v>
      </x:c>
      <x:c r="C1604" s="28" t="n">
        <x:v>45469</x:v>
      </x:c>
      <x:c r="D1604" t="str">
        <x:v>Preventive Maintenance</x:v>
      </x:c>
      <x:c r="E1604" t="str">
        <x:v>PM-00</x:v>
      </x:c>
      <x:c r="F1604" t="str">
        <x:v>Routine/Planned</x:v>
      </x:c>
      <x:c r="G1604" t="str">
        <x:v>planned activity</x:v>
      </x:c>
      <x:c r="H1604" t="str">
        <x:v>None</x:v>
      </x:c>
      <x:c r="I1604" t="str">
        <x:v>None</x:v>
      </x:c>
      <x:c r="J1604" t="n">
        <x:v>1.3</x:v>
      </x:c>
      <x:c r="K1604" t="n">
        <x:v>1.5</x:v>
      </x:c>
      <x:c r="L1604" s="30" t="n">
        <x:v>93.6</x:v>
      </x:c>
      <x:c r="M1604" s="31" t="b">
        <x:v>1</x:v>
      </x:c>
      <x:c r="N1604" s="31" t="b">
        <x:v>0</x:v>
      </x:c>
      <x:c r="O1604" t="str">
        <x:v>Planned maintenance</x:v>
      </x:c>
      <x:c r="P1604" s="31" t="b">
        <x:v>0</x:v>
      </x:c>
      <x:c r="Q1604" t="str"/>
    </x:row>
    <x:row r="1605">
      <x:c r="A1605" t="str">
        <x:v>MNT-0001604</x:v>
      </x:c>
      <x:c r="B1605" t="str">
        <x:v>DEV-00405</x:v>
      </x:c>
      <x:c r="C1605" s="28" t="n">
        <x:v>45634</x:v>
      </x:c>
      <x:c r="D1605" t="str">
        <x:v>Corrective Repair</x:v>
      </x:c>
      <x:c r="E1605" t="str">
        <x:v>BAT-01</x:v>
      </x:c>
      <x:c r="F1605" t="str">
        <x:v>Power/Battery</x:v>
      </x:c>
      <x:c r="G1605" t="str">
        <x:v>battery or power issue</x:v>
      </x:c>
      <x:c r="H1605" t="str">
        <x:v>Minor</x:v>
      </x:c>
      <x:c r="I1605" t="str">
        <x:v>None</x:v>
      </x:c>
      <x:c r="J1605" t="n">
        <x:v>1.5</x:v>
      </x:c>
      <x:c r="K1605" t="n">
        <x:v>2.6</x:v>
      </x:c>
      <x:c r="L1605" s="30" t="n">
        <x:v>108</x:v>
      </x:c>
      <x:c r="M1605" s="31" t="b">
        <x:v>1</x:v>
      </x:c>
      <x:c r="N1605" s="31" t="b">
        <x:v>0</x:v>
      </x:c>
      <x:c r="O1605" t="str">
        <x:v>Calibration drift</x:v>
      </x:c>
      <x:c r="P1605" s="31" t="b">
        <x:v>0</x:v>
      </x:c>
      <x:c r="Q1605" t="str"/>
    </x:row>
    <x:row r="1606">
      <x:c r="A1606" t="str">
        <x:v>MNT-0001605</x:v>
      </x:c>
      <x:c r="B1606" t="str">
        <x:v>DEV-00405</x:v>
      </x:c>
      <x:c r="C1606" s="28" t="n">
        <x:v>45954</x:v>
      </x:c>
      <x:c r="D1606" t="str">
        <x:v>Calibration</x:v>
      </x:c>
      <x:c r="E1606" t="str">
        <x:v>CAL-00</x:v>
      </x:c>
      <x:c r="F1606" t="str">
        <x:v>Routine/Planned</x:v>
      </x:c>
      <x:c r="G1606" t="str">
        <x:v>planned activity</x:v>
      </x:c>
      <x:c r="H1606" t="str">
        <x:v>None</x:v>
      </x:c>
      <x:c r="I1606" t="str">
        <x:v>None</x:v>
      </x:c>
      <x:c r="J1606" t="n">
        <x:v>1.3</x:v>
      </x:c>
      <x:c r="K1606" t="n">
        <x:v>2</x:v>
      </x:c>
      <x:c r="L1606" s="30" t="n">
        <x:v>93.6</x:v>
      </x:c>
      <x:c r="M1606" s="31" t="b">
        <x:v>1</x:v>
      </x:c>
      <x:c r="N1606" s="31" t="b">
        <x:v>0</x:v>
      </x:c>
      <x:c r="O1606" t="str">
        <x:v>Planned maintenance</x:v>
      </x:c>
      <x:c r="P1606" s="31" t="b">
        <x:v>0</x:v>
      </x:c>
      <x:c r="Q1606" t="str"/>
    </x:row>
    <x:row r="1607">
      <x:c r="A1607" t="str">
        <x:v>MNT-0001606</x:v>
      </x:c>
      <x:c r="B1607" t="str">
        <x:v>DEV-00405</x:v>
      </x:c>
      <x:c r="C1607" s="28" t="n">
        <x:v>45982</x:v>
      </x:c>
      <x:c r="D1607" t="str">
        <x:v>Corrective Repair</x:v>
      </x:c>
      <x:c r="E1607" t="str">
        <x:v>PWR-03</x:v>
      </x:c>
      <x:c r="F1607" t="str">
        <x:v>Power/Battery</x:v>
      </x:c>
      <x:c r="G1607" t="str">
        <x:v>battery or power issue</x:v>
      </x:c>
      <x:c r="H1607" t="str">
        <x:v>Minor</x:v>
      </x:c>
      <x:c r="I1607" t="str">
        <x:v>Fan assembly</x:v>
      </x:c>
      <x:c r="J1607" t="n">
        <x:v>0.8</x:v>
      </x:c>
      <x:c r="K1607" t="n">
        <x:v>4.8</x:v>
      </x:c>
      <x:c r="L1607" s="30" t="n">
        <x:v>719.75</x:v>
      </x:c>
      <x:c r="M1607" s="31" t="b">
        <x:v>1</x:v>
      </x:c>
      <x:c r="N1607" s="31" t="b">
        <x:v>0</x:v>
      </x:c>
      <x:c r="O1607" t="str">
        <x:v>Software/configuration</x:v>
      </x:c>
      <x:c r="P1607" s="31" t="b">
        <x:v>0</x:v>
      </x:c>
      <x:c r="Q1607" t="str"/>
    </x:row>
    <x:row r="1608">
      <x:c r="A1608" t="str">
        <x:v>MNT-0001607</x:v>
      </x:c>
      <x:c r="B1608" t="str">
        <x:v>DEV-00405</x:v>
      </x:c>
      <x:c r="C1608" s="28" t="n">
        <x:v>45984</x:v>
      </x:c>
      <x:c r="D1608" t="str">
        <x:v>Preventive Maintenance</x:v>
      </x:c>
      <x:c r="E1608" t="str">
        <x:v>PM-00</x:v>
      </x:c>
      <x:c r="F1608" t="str">
        <x:v>Routine/Planned</x:v>
      </x:c>
      <x:c r="G1608" t="str">
        <x:v>planned activity</x:v>
      </x:c>
      <x:c r="H1608" t="str">
        <x:v>None</x:v>
      </x:c>
      <x:c r="I1608" t="str">
        <x:v>None</x:v>
      </x:c>
      <x:c r="J1608" t="n">
        <x:v>1.6</x:v>
      </x:c>
      <x:c r="K1608" t="n">
        <x:v>0.3</x:v>
      </x:c>
      <x:c r="L1608" s="30" t="n">
        <x:v>115.2</x:v>
      </x:c>
      <x:c r="M1608" s="31" t="b">
        <x:v>1</x:v>
      </x:c>
      <x:c r="N1608" s="31" t="b">
        <x:v>0</x:v>
      </x:c>
      <x:c r="O1608" t="str">
        <x:v>Planned maintenance</x:v>
      </x:c>
      <x:c r="P1608" s="31" t="b">
        <x:v>0</x:v>
      </x:c>
      <x:c r="Q1608" t="str"/>
    </x:row>
    <x:row r="1609">
      <x:c r="A1609" t="str">
        <x:v>MNT-0001608</x:v>
      </x:c>
      <x:c r="B1609" t="str">
        <x:v>DEV-00405</x:v>
      </x:c>
      <x:c r="C1609" s="28" t="n">
        <x:v>46163</x:v>
      </x:c>
      <x:c r="D1609" t="str">
        <x:v>Corrective Repair</x:v>
      </x:c>
      <x:c r="E1609" t="str">
        <x:v>FW-02</x:v>
      </x:c>
      <x:c r="F1609" t="str">
        <x:v>Software/Firmware</x:v>
      </x:c>
      <x:c r="G1609" t="str">
        <x:v>software or firmware error</x:v>
      </x:c>
      <x:c r="H1609" t="str">
        <x:v>Major</x:v>
      </x:c>
      <x:c r="I1609" t="str">
        <x:v>None</x:v>
      </x:c>
      <x:c r="J1609" t="n">
        <x:v>4</x:v>
      </x:c>
      <x:c r="K1609" t="n">
        <x:v>25.1</x:v>
      </x:c>
      <x:c r="L1609" s="30" t="n">
        <x:v>288</x:v>
      </x:c>
      <x:c r="M1609" s="31" t="b">
        <x:v>1</x:v>
      </x:c>
      <x:c r="N1609" s="31" t="b">
        <x:v>0</x:v>
      </x:c>
      <x:c r="O1609" t="str">
        <x:v>Software/configuration</x:v>
      </x:c>
      <x:c r="P1609" s="31" t="b">
        <x:v>0</x:v>
      </x:c>
      <x:c r="Q1609" t="str"/>
    </x:row>
    <x:row r="1610">
      <x:c r="A1610" t="str">
        <x:v>MNT-0001609</x:v>
      </x:c>
      <x:c r="B1610" t="str">
        <x:v>DEV-00406</x:v>
      </x:c>
      <x:c r="C1610" s="28" t="n">
        <x:v>45536</x:v>
      </x:c>
      <x:c r="D1610" t="str">
        <x:v>Preventive Maintenance</x:v>
      </x:c>
      <x:c r="E1610" t="str">
        <x:v>PM-00</x:v>
      </x:c>
      <x:c r="F1610" t="str">
        <x:v>Routine/Planned</x:v>
      </x:c>
      <x:c r="G1610" t="str">
        <x:v>planned activity</x:v>
      </x:c>
      <x:c r="H1610" t="str">
        <x:v>None</x:v>
      </x:c>
      <x:c r="I1610" t="str">
        <x:v>None</x:v>
      </x:c>
      <x:c r="J1610" t="n">
        <x:v>1.1</x:v>
      </x:c>
      <x:c r="K1610" t="n">
        <x:v>0.8</x:v>
      </x:c>
      <x:c r="L1610" s="30" t="n">
        <x:v>79.2</x:v>
      </x:c>
      <x:c r="M1610" s="31" t="b">
        <x:v>1</x:v>
      </x:c>
      <x:c r="N1610" s="31" t="b">
        <x:v>0</x:v>
      </x:c>
      <x:c r="O1610" t="str">
        <x:v>Planned maintenance</x:v>
      </x:c>
      <x:c r="P1610" s="31" t="b">
        <x:v>0</x:v>
      </x:c>
      <x:c r="Q1610" t="str"/>
    </x:row>
    <x:row r="1611">
      <x:c r="A1611" t="str">
        <x:v>MNT-0001610</x:v>
      </x:c>
      <x:c r="B1611" t="str">
        <x:v>DEV-00406</x:v>
      </x:c>
      <x:c r="C1611" s="28" t="n">
        <x:v>45704</x:v>
      </x:c>
      <x:c r="D1611" t="str">
        <x:v>Preventive Maintenance</x:v>
      </x:c>
      <x:c r="E1611" t="str">
        <x:v>PM-00</x:v>
      </x:c>
      <x:c r="F1611" t="str">
        <x:v>Routine/Planned</x:v>
      </x:c>
      <x:c r="G1611" t="str">
        <x:v>planned activity</x:v>
      </x:c>
      <x:c r="H1611" t="str">
        <x:v>None</x:v>
      </x:c>
      <x:c r="I1611" t="str">
        <x:v>None</x:v>
      </x:c>
      <x:c r="J1611" t="n">
        <x:v>0.7</x:v>
      </x:c>
      <x:c r="K1611" t="n">
        <x:v>1.4</x:v>
      </x:c>
      <x:c r="L1611" s="30" t="n">
        <x:v>50.4</x:v>
      </x:c>
      <x:c r="M1611" s="31" t="b">
        <x:v>1</x:v>
      </x:c>
      <x:c r="N1611" s="31" t="b">
        <x:v>0</x:v>
      </x:c>
      <x:c r="O1611" t="str">
        <x:v>Planned maintenance</x:v>
      </x:c>
      <x:c r="P1611" s="31" t="b">
        <x:v>0</x:v>
      </x:c>
      <x:c r="Q1611" t="str"/>
    </x:row>
    <x:row r="1612">
      <x:c r="A1612" t="str">
        <x:v>MNT-0001611</x:v>
      </x:c>
      <x:c r="B1612" t="str">
        <x:v>DEV-00406</x:v>
      </x:c>
      <x:c r="C1612" s="28" t="n">
        <x:v>45727</x:v>
      </x:c>
      <x:c r="D1612" t="str">
        <x:v>Preventive Maintenance</x:v>
      </x:c>
      <x:c r="E1612" t="str">
        <x:v>PM-00</x:v>
      </x:c>
      <x:c r="F1612" t="str">
        <x:v>Routine/Planned</x:v>
      </x:c>
      <x:c r="G1612" t="str">
        <x:v>planned activity</x:v>
      </x:c>
      <x:c r="H1612" t="str">
        <x:v>None</x:v>
      </x:c>
      <x:c r="I1612" t="str">
        <x:v>None</x:v>
      </x:c>
      <x:c r="J1612" t="n">
        <x:v>0.9</x:v>
      </x:c>
      <x:c r="K1612" t="n">
        <x:v>0.5</x:v>
      </x:c>
      <x:c r="L1612" s="30" t="n">
        <x:v>64.8</x:v>
      </x:c>
      <x:c r="M1612" s="31" t="b">
        <x:v>1</x:v>
      </x:c>
      <x:c r="N1612" s="31" t="b">
        <x:v>0</x:v>
      </x:c>
      <x:c r="O1612" t="str">
        <x:v>Planned maintenance</x:v>
      </x:c>
      <x:c r="P1612" s="31" t="b">
        <x:v>0</x:v>
      </x:c>
      <x:c r="Q1612" t="str"/>
    </x:row>
    <x:row r="1613">
      <x:c r="A1613" t="str">
        <x:v>MNT-0001612</x:v>
      </x:c>
      <x:c r="B1613" t="str">
        <x:v>DEV-00406</x:v>
      </x:c>
      <x:c r="C1613" s="28" t="n">
        <x:v>46230</x:v>
      </x:c>
      <x:c r="D1613" t="str">
        <x:v>Corrective Repair</x:v>
      </x:c>
      <x:c r="E1613" t="str">
        <x:v>SNS-02</x:v>
      </x:c>
      <x:c r="F1613" t="str">
        <x:v>Sensor/Measurement</x:v>
      </x:c>
      <x:c r="G1613" t="str">
        <x:v>measurement or sensor drift</x:v>
      </x:c>
      <x:c r="H1613" t="str">
        <x:v>Moderate</x:v>
      </x:c>
      <x:c r="I1613" t="str">
        <x:v>Pump mechanism</x:v>
      </x:c>
      <x:c r="J1613" t="n">
        <x:v>0.7</x:v>
      </x:c>
      <x:c r="K1613" t="n">
        <x:v>1.8</x:v>
      </x:c>
      <x:c r="L1613" s="30" t="n">
        <x:v>431.95</x:v>
      </x:c>
      <x:c r="M1613" s="31" t="b">
        <x:v>1</x:v>
      </x:c>
      <x:c r="N1613" s="31" t="b">
        <x:v>0</x:v>
      </x:c>
      <x:c r="O1613" t="str">
        <x:v>Component wear</x:v>
      </x:c>
      <x:c r="P1613" s="31" t="b">
        <x:v>0</x:v>
      </x:c>
      <x:c r="Q1613" t="str"/>
    </x:row>
    <x:row r="1614">
      <x:c r="A1614" t="str">
        <x:v>MNT-0001613</x:v>
      </x:c>
      <x:c r="B1614" t="str">
        <x:v>DEV-00407</x:v>
      </x:c>
      <x:c r="C1614" s="28" t="n">
        <x:v>45627</x:v>
      </x:c>
      <x:c r="D1614" t="str">
        <x:v>Preventive Maintenance</x:v>
      </x:c>
      <x:c r="E1614" t="str">
        <x:v>PM-00</x:v>
      </x:c>
      <x:c r="F1614" t="str">
        <x:v>Routine/Planned</x:v>
      </x:c>
      <x:c r="G1614" t="str">
        <x:v>planned activity</x:v>
      </x:c>
      <x:c r="H1614" t="str">
        <x:v>None</x:v>
      </x:c>
      <x:c r="I1614" t="str">
        <x:v>None</x:v>
      </x:c>
      <x:c r="J1614" t="n">
        <x:v>2.1</x:v>
      </x:c>
      <x:c r="K1614" t="n">
        <x:v>1.6</x:v>
      </x:c>
      <x:c r="L1614" s="30" t="n">
        <x:v>151.2</x:v>
      </x:c>
      <x:c r="M1614" s="31" t="b">
        <x:v>1</x:v>
      </x:c>
      <x:c r="N1614" s="31" t="b">
        <x:v>0</x:v>
      </x:c>
      <x:c r="O1614" t="str">
        <x:v>Planned maintenance</x:v>
      </x:c>
      <x:c r="P1614" s="31" t="b">
        <x:v>0</x:v>
      </x:c>
      <x:c r="Q1614" t="str"/>
    </x:row>
    <x:row r="1615">
      <x:c r="A1615" t="str">
        <x:v>MNT-0001614</x:v>
      </x:c>
      <x:c r="B1615" t="str">
        <x:v>DEV-00407</x:v>
      </x:c>
      <x:c r="C1615" s="28" t="n">
        <x:v>45877</x:v>
      </x:c>
      <x:c r="D1615" t="str">
        <x:v>Preventive Maintenance</x:v>
      </x:c>
      <x:c r="E1615" t="str">
        <x:v>PM-00</x:v>
      </x:c>
      <x:c r="F1615" t="str">
        <x:v>Routine/Planned</x:v>
      </x:c>
      <x:c r="G1615" t="str">
        <x:v>planned activity</x:v>
      </x:c>
      <x:c r="H1615" t="str">
        <x:v>None</x:v>
      </x:c>
      <x:c r="I1615" t="str">
        <x:v>None</x:v>
      </x:c>
      <x:c r="J1615" t="n">
        <x:v>0.4</x:v>
      </x:c>
      <x:c r="K1615" t="n">
        <x:v>0.9</x:v>
      </x:c>
      <x:c r="L1615" s="30" t="n">
        <x:v>28.8</x:v>
      </x:c>
      <x:c r="M1615" s="31" t="b">
        <x:v>1</x:v>
      </x:c>
      <x:c r="N1615" s="31" t="b">
        <x:v>0</x:v>
      </x:c>
      <x:c r="O1615" t="str">
        <x:v>Planned maintenance</x:v>
      </x:c>
      <x:c r="P1615" s="31" t="b">
        <x:v>0</x:v>
      </x:c>
      <x:c r="Q1615" t="str"/>
    </x:row>
    <x:row r="1616">
      <x:c r="A1616" t="str">
        <x:v>MNT-0001615</x:v>
      </x:c>
      <x:c r="B1616" t="str">
        <x:v>DEV-00407</x:v>
      </x:c>
      <x:c r="C1616" s="28" t="n">
        <x:v>46201</x:v>
      </x:c>
      <x:c r="D1616" t="str">
        <x:v>Preventive Maintenance</x:v>
      </x:c>
      <x:c r="E1616" t="str">
        <x:v>PM-00</x:v>
      </x:c>
      <x:c r="F1616" t="str">
        <x:v>Routine/Planned</x:v>
      </x:c>
      <x:c r="G1616" t="str">
        <x:v>planned activity</x:v>
      </x:c>
      <x:c r="H1616" t="str">
        <x:v>None</x:v>
      </x:c>
      <x:c r="I1616" t="str">
        <x:v>None</x:v>
      </x:c>
      <x:c r="J1616" t="n">
        <x:v>1.5</x:v>
      </x:c>
      <x:c r="K1616" t="n">
        <x:v>1.1</x:v>
      </x:c>
      <x:c r="L1616" s="30" t="n">
        <x:v>108</x:v>
      </x:c>
      <x:c r="M1616" s="31" t="b">
        <x:v>1</x:v>
      </x:c>
      <x:c r="N1616" s="31" t="b">
        <x:v>0</x:v>
      </x:c>
      <x:c r="O1616" t="str">
        <x:v>Planned maintenance</x:v>
      </x:c>
      <x:c r="P1616" s="31" t="b">
        <x:v>0</x:v>
      </x:c>
      <x:c r="Q1616" t="str"/>
    </x:row>
    <x:row r="1617">
      <x:c r="A1617" t="str">
        <x:v>MNT-0001616</x:v>
      </x:c>
      <x:c r="B1617" t="str">
        <x:v>DEV-00408</x:v>
      </x:c>
      <x:c r="C1617" s="28" t="n">
        <x:v>45304</x:v>
      </x:c>
      <x:c r="D1617" t="str">
        <x:v>Preventive Maintenance</x:v>
      </x:c>
      <x:c r="E1617" t="str">
        <x:v>PM-00</x:v>
      </x:c>
      <x:c r="F1617" t="str">
        <x:v>Routine/Planned</x:v>
      </x:c>
      <x:c r="G1617" t="str">
        <x:v>planned activity</x:v>
      </x:c>
      <x:c r="H1617" t="str">
        <x:v>None</x:v>
      </x:c>
      <x:c r="I1617" t="str">
        <x:v>None</x:v>
      </x:c>
      <x:c r="J1617" t="n">
        <x:v>1.2</x:v>
      </x:c>
      <x:c r="K1617" t="n">
        <x:v>1.5</x:v>
      </x:c>
      <x:c r="L1617" s="30" t="n">
        <x:v>86.4</x:v>
      </x:c>
      <x:c r="M1617" s="31" t="b">
        <x:v>0</x:v>
      </x:c>
      <x:c r="N1617" s="31" t="b">
        <x:v>0</x:v>
      </x:c>
      <x:c r="O1617" t="str">
        <x:v>Planned maintenance</x:v>
      </x:c>
      <x:c r="P1617" s="31" t="b">
        <x:v>0</x:v>
      </x:c>
      <x:c r="Q1617" t="str"/>
    </x:row>
    <x:row r="1618">
      <x:c r="A1618" t="str">
        <x:v>MNT-0001617</x:v>
      </x:c>
      <x:c r="B1618" t="str">
        <x:v>DEV-00408</x:v>
      </x:c>
      <x:c r="C1618" s="28" t="n">
        <x:v>45711</x:v>
      </x:c>
      <x:c r="D1618" t="str">
        <x:v>Corrective Repair</x:v>
      </x:c>
      <x:c r="E1618" t="str">
        <x:v>NFF-00</x:v>
      </x:c>
      <x:c r="F1618" t="str">
        <x:v>No Fault Found</x:v>
      </x:c>
      <x:c r="G1618" t="str">
        <x:v>reported issue not reproduced</x:v>
      </x:c>
      <x:c r="H1618" t="str">
        <x:v>Minor</x:v>
      </x:c>
      <x:c r="I1618" t="str">
        <x:v>None</x:v>
      </x:c>
      <x:c r="J1618" t="n">
        <x:v>0.8</x:v>
      </x:c>
      <x:c r="K1618" t="n">
        <x:v>5.2</x:v>
      </x:c>
      <x:c r="L1618" s="30" t="n">
        <x:v>57.6</x:v>
      </x:c>
      <x:c r="M1618" s="31" t="b">
        <x:v>1</x:v>
      </x:c>
      <x:c r="N1618" s="31" t="b">
        <x:v>1</x:v>
      </x:c>
      <x:c r="O1618" t="str">
        <x:v>No fault reproduced</x:v>
      </x:c>
      <x:c r="P1618" s="31" t="b">
        <x:v>0</x:v>
      </x:c>
      <x:c r="Q1618" t="str"/>
    </x:row>
    <x:row r="1619">
      <x:c r="A1619" t="str">
        <x:v>MNT-0001618</x:v>
      </x:c>
      <x:c r="B1619" t="str">
        <x:v>DEV-00408</x:v>
      </x:c>
      <x:c r="C1619" s="28" t="n">
        <x:v>45855</x:v>
      </x:c>
      <x:c r="D1619" t="str">
        <x:v>Preventive Maintenance</x:v>
      </x:c>
      <x:c r="E1619" t="str">
        <x:v>PM-00</x:v>
      </x:c>
      <x:c r="F1619" t="str">
        <x:v>Routine/Planned</x:v>
      </x:c>
      <x:c r="G1619" t="str">
        <x:v>planned activity</x:v>
      </x:c>
      <x:c r="H1619" t="str">
        <x:v>None</x:v>
      </x:c>
      <x:c r="I1619" t="str">
        <x:v>None</x:v>
      </x:c>
      <x:c r="J1619" t="n">
        <x:v>1.5</x:v>
      </x:c>
      <x:c r="K1619" t="n">
        <x:v>1.4</x:v>
      </x:c>
      <x:c r="L1619" s="30" t="n">
        <x:v>108</x:v>
      </x:c>
      <x:c r="M1619" s="31" t="b">
        <x:v>0</x:v>
      </x:c>
      <x:c r="N1619" s="31" t="b">
        <x:v>0</x:v>
      </x:c>
      <x:c r="O1619" t="str">
        <x:v>Planned maintenance</x:v>
      </x:c>
      <x:c r="P1619" s="31" t="b">
        <x:v>0</x:v>
      </x:c>
      <x:c r="Q1619" t="str"/>
    </x:row>
    <x:row r="1620">
      <x:c r="A1620" t="str">
        <x:v>MNT-0001619</x:v>
      </x:c>
      <x:c r="B1620" t="str">
        <x:v>DEV-00408</x:v>
      </x:c>
      <x:c r="C1620" s="28" t="n">
        <x:v>45870</x:v>
      </x:c>
      <x:c r="D1620" t="str">
        <x:v>Preventive Maintenance</x:v>
      </x:c>
      <x:c r="E1620" t="str">
        <x:v>PM-00</x:v>
      </x:c>
      <x:c r="F1620" t="str">
        <x:v>Routine/Planned</x:v>
      </x:c>
      <x:c r="G1620" t="str">
        <x:v>planned activity</x:v>
      </x:c>
      <x:c r="H1620" t="str">
        <x:v>None</x:v>
      </x:c>
      <x:c r="I1620" t="str">
        <x:v>None</x:v>
      </x:c>
      <x:c r="J1620" t="n">
        <x:v>1.3</x:v>
      </x:c>
      <x:c r="K1620" t="n">
        <x:v>1.2</x:v>
      </x:c>
      <x:c r="L1620" s="30" t="n">
        <x:v>93.6</x:v>
      </x:c>
      <x:c r="M1620" s="31" t="b">
        <x:v>0</x:v>
      </x:c>
      <x:c r="N1620" s="31" t="b">
        <x:v>0</x:v>
      </x:c>
      <x:c r="O1620" t="str">
        <x:v>Planned maintenance</x:v>
      </x:c>
      <x:c r="P1620" s="31" t="b">
        <x:v>0</x:v>
      </x:c>
      <x:c r="Q1620" t="str"/>
    </x:row>
    <x:row r="1621">
      <x:c r="A1621" t="str">
        <x:v>MNT-0001620</x:v>
      </x:c>
      <x:c r="B1621" t="str">
        <x:v>DEV-00408</x:v>
      </x:c>
      <x:c r="C1621" s="28" t="n">
        <x:v>46213</x:v>
      </x:c>
      <x:c r="D1621" t="str">
        <x:v>Corrective Repair</x:v>
      </x:c>
      <x:c r="E1621" t="str">
        <x:v>MEC-01</x:v>
      </x:c>
      <x:c r="F1621" t="str">
        <x:v>Mechanical</x:v>
      </x:c>
      <x:c r="G1621" t="str">
        <x:v>mechanical wear or connector issue</x:v>
      </x:c>
      <x:c r="H1621" t="str">
        <x:v>Minor</x:v>
      </x:c>
      <x:c r="I1621" t="str">
        <x:v>Network module</x:v>
      </x:c>
      <x:c r="J1621" t="n">
        <x:v>2.8</x:v>
      </x:c>
      <x:c r="K1621" t="n">
        <x:v>4.8</x:v>
      </x:c>
      <x:c r="L1621" s="30" t="n">
        <x:v>710.29</x:v>
      </x:c>
      <x:c r="M1621" s="31" t="b">
        <x:v>1</x:v>
      </x:c>
      <x:c r="N1621" s="31" t="b">
        <x:v>0</x:v>
      </x:c>
      <x:c r="O1621" t="str">
        <x:v>Battery ageing</x:v>
      </x:c>
      <x:c r="P1621" s="31" t="b">
        <x:v>0</x:v>
      </x:c>
      <x:c r="Q1621" t="str"/>
    </x:row>
    <x:row r="1622">
      <x:c r="A1622" t="str">
        <x:v>MNT-0001621</x:v>
      </x:c>
      <x:c r="B1622" t="str">
        <x:v>DEV-00409</x:v>
      </x:c>
      <x:c r="C1622" s="28" t="n">
        <x:v>45593</x:v>
      </x:c>
      <x:c r="D1622" t="str">
        <x:v>Preventive Maintenance</x:v>
      </x:c>
      <x:c r="E1622" t="str">
        <x:v>PM-00</x:v>
      </x:c>
      <x:c r="F1622" t="str">
        <x:v>Routine/Planned</x:v>
      </x:c>
      <x:c r="G1622" t="str">
        <x:v>planned activity</x:v>
      </x:c>
      <x:c r="H1622" t="str">
        <x:v>None</x:v>
      </x:c>
      <x:c r="I1622" t="str">
        <x:v>None</x:v>
      </x:c>
      <x:c r="J1622" t="n">
        <x:v>1.5</x:v>
      </x:c>
      <x:c r="K1622" t="n">
        <x:v>0.8</x:v>
      </x:c>
      <x:c r="L1622" s="30" t="n">
        <x:v>108</x:v>
      </x:c>
      <x:c r="M1622" s="31" t="b">
        <x:v>1</x:v>
      </x:c>
      <x:c r="N1622" s="31" t="b">
        <x:v>0</x:v>
      </x:c>
      <x:c r="O1622" t="str">
        <x:v>Planned maintenance</x:v>
      </x:c>
      <x:c r="P1622" s="31" t="b">
        <x:v>0</x:v>
      </x:c>
      <x:c r="Q1622" t="str"/>
    </x:row>
    <x:row r="1623">
      <x:c r="A1623" t="str">
        <x:v>MNT-0001622</x:v>
      </x:c>
      <x:c r="B1623" t="str">
        <x:v>DEV-00409</x:v>
      </x:c>
      <x:c r="C1623" s="28" t="n">
        <x:v>46140</x:v>
      </x:c>
      <x:c r="D1623" t="str">
        <x:v>Corrective Repair</x:v>
      </x:c>
      <x:c r="E1623" t="str">
        <x:v>NFF-00</x:v>
      </x:c>
      <x:c r="F1623" t="str">
        <x:v>No Fault Found</x:v>
      </x:c>
      <x:c r="G1623" t="str">
        <x:v>reported issue not reproduced</x:v>
      </x:c>
      <x:c r="H1623" t="str">
        <x:v>Major</x:v>
      </x:c>
      <x:c r="I1623" t="str">
        <x:v>None</x:v>
      </x:c>
      <x:c r="J1623" t="n">
        <x:v>2.8</x:v>
      </x:c>
      <x:c r="K1623" t="n">
        <x:v>25</x:v>
      </x:c>
      <x:c r="L1623" s="30" t="n">
        <x:v>201.6</x:v>
      </x:c>
      <x:c r="M1623" s="31" t="b">
        <x:v>0</x:v>
      </x:c>
      <x:c r="N1623" s="31" t="b">
        <x:v>1</x:v>
      </x:c>
      <x:c r="O1623" t="str">
        <x:v>No fault reproduced</x:v>
      </x:c>
      <x:c r="P1623" s="31" t="b">
        <x:v>0</x:v>
      </x:c>
      <x:c r="Q1623" t="str"/>
    </x:row>
    <x:row r="1624">
      <x:c r="A1624" t="str">
        <x:v>MNT-0001623</x:v>
      </x:c>
      <x:c r="B1624" t="str">
        <x:v>DEV-00409</x:v>
      </x:c>
      <x:c r="C1624" s="28" t="n">
        <x:v>46159</x:v>
      </x:c>
      <x:c r="D1624" t="str">
        <x:v>Preventive Maintenance</x:v>
      </x:c>
      <x:c r="E1624" t="str">
        <x:v>PM-00</x:v>
      </x:c>
      <x:c r="F1624" t="str">
        <x:v>Routine/Planned</x:v>
      </x:c>
      <x:c r="G1624" t="str">
        <x:v>planned activity</x:v>
      </x:c>
      <x:c r="H1624" t="str">
        <x:v>None</x:v>
      </x:c>
      <x:c r="I1624" t="str">
        <x:v>None</x:v>
      </x:c>
      <x:c r="J1624" t="n">
        <x:v>0.3</x:v>
      </x:c>
      <x:c r="K1624" t="n">
        <x:v>1</x:v>
      </x:c>
      <x:c r="L1624" s="30" t="n">
        <x:v>21.6</x:v>
      </x:c>
      <x:c r="M1624" s="31" t="b">
        <x:v>0</x:v>
      </x:c>
      <x:c r="N1624" s="31" t="b">
        <x:v>0</x:v>
      </x:c>
      <x:c r="O1624" t="str">
        <x:v>Planned maintenance</x:v>
      </x:c>
      <x:c r="P1624" s="31" t="b">
        <x:v>0</x:v>
      </x:c>
      <x:c r="Q1624" t="str"/>
    </x:row>
    <x:row r="1625">
      <x:c r="A1625" t="str">
        <x:v>MNT-0001624</x:v>
      </x:c>
      <x:c r="B1625" t="str">
        <x:v>DEV-00409</x:v>
      </x:c>
      <x:c r="C1625" s="28" t="n">
        <x:v>46227</x:v>
      </x:c>
      <x:c r="D1625" t="str">
        <x:v>Preventive Maintenance</x:v>
      </x:c>
      <x:c r="E1625" t="str">
        <x:v>PM-00</x:v>
      </x:c>
      <x:c r="F1625" t="str">
        <x:v>Routine/Planned</x:v>
      </x:c>
      <x:c r="G1625" t="str">
        <x:v>planned activity</x:v>
      </x:c>
      <x:c r="H1625" t="str">
        <x:v>None</x:v>
      </x:c>
      <x:c r="I1625" t="str">
        <x:v>None</x:v>
      </x:c>
      <x:c r="J1625" t="n">
        <x:v>1.2</x:v>
      </x:c>
      <x:c r="K1625" t="n">
        <x:v>2.4</x:v>
      </x:c>
      <x:c r="L1625" s="30" t="n">
        <x:v>86.4</x:v>
      </x:c>
      <x:c r="M1625" s="31" t="b">
        <x:v>1</x:v>
      </x:c>
      <x:c r="N1625" s="31" t="b">
        <x:v>0</x:v>
      </x:c>
      <x:c r="O1625" t="str">
        <x:v>Planned maintenance</x:v>
      </x:c>
      <x:c r="P1625" s="31" t="b">
        <x:v>0</x:v>
      </x:c>
      <x:c r="Q1625" t="str"/>
    </x:row>
    <x:row r="1626">
      <x:c r="A1626" t="str">
        <x:v>MNT-0001625</x:v>
      </x:c>
      <x:c r="B1626" t="str">
        <x:v>DEV-00410</x:v>
      </x:c>
      <x:c r="C1626" s="28" t="n">
        <x:v>45315</x:v>
      </x:c>
      <x:c r="D1626" t="str">
        <x:v>Corrective Repair</x:v>
      </x:c>
      <x:c r="E1626" t="str">
        <x:v>ACC-01</x:v>
      </x:c>
      <x:c r="F1626" t="str">
        <x:v>Accessory/Consumable</x:v>
      </x:c>
      <x:c r="G1626" t="str">
        <x:v>accessory or consumable interface issue</x:v>
      </x:c>
      <x:c r="H1626" t="str">
        <x:v>Major</x:v>
      </x:c>
      <x:c r="I1626" t="str">
        <x:v>Cable/lead</x:v>
      </x:c>
      <x:c r="J1626" t="n">
        <x:v>4</x:v>
      </x:c>
      <x:c r="K1626" t="n">
        <x:v>26</x:v>
      </x:c>
      <x:c r="L1626" s="30" t="n">
        <x:v>729.93</x:v>
      </x:c>
      <x:c r="M1626" s="31" t="b">
        <x:v>1</x:v>
      </x:c>
      <x:c r="N1626" s="31" t="b">
        <x:v>0</x:v>
      </x:c>
      <x:c r="O1626" t="str">
        <x:v>Software/configuration</x:v>
      </x:c>
      <x:c r="P1626" s="31" t="b">
        <x:v>0</x:v>
      </x:c>
      <x:c r="Q1626" t="str"/>
    </x:row>
    <x:row r="1627">
      <x:c r="A1627" t="str">
        <x:v>MNT-0001626</x:v>
      </x:c>
      <x:c r="B1627" t="str">
        <x:v>DEV-00410</x:v>
      </x:c>
      <x:c r="C1627" s="28" t="n">
        <x:v>45609</x:v>
      </x:c>
      <x:c r="D1627" t="str">
        <x:v>Preventive Maintenance</x:v>
      </x:c>
      <x:c r="E1627" t="str">
        <x:v>PM-00</x:v>
      </x:c>
      <x:c r="F1627" t="str">
        <x:v>Routine/Planned</x:v>
      </x:c>
      <x:c r="G1627" t="str">
        <x:v>planned activity</x:v>
      </x:c>
      <x:c r="H1627" t="str">
        <x:v>None</x:v>
      </x:c>
      <x:c r="I1627" t="str">
        <x:v>None</x:v>
      </x:c>
      <x:c r="J1627" t="n">
        <x:v>1.5</x:v>
      </x:c>
      <x:c r="K1627" t="n">
        <x:v>2.2</x:v>
      </x:c>
      <x:c r="L1627" s="30" t="n">
        <x:v>108</x:v>
      </x:c>
      <x:c r="M1627" s="31" t="b">
        <x:v>1</x:v>
      </x:c>
      <x:c r="N1627" s="31" t="b">
        <x:v>0</x:v>
      </x:c>
      <x:c r="O1627" t="str">
        <x:v>Planned maintenance</x:v>
      </x:c>
      <x:c r="P1627" s="31" t="b">
        <x:v>0</x:v>
      </x:c>
      <x:c r="Q1627" t="str"/>
    </x:row>
    <x:row r="1628">
      <x:c r="A1628" t="str">
        <x:v>MNT-0001627</x:v>
      </x:c>
      <x:c r="B1628" t="str">
        <x:v>DEV-00410</x:v>
      </x:c>
      <x:c r="C1628" s="28" t="n">
        <x:v>45700</x:v>
      </x:c>
      <x:c r="D1628" t="str">
        <x:v>Preventive Maintenance</x:v>
      </x:c>
      <x:c r="E1628" t="str">
        <x:v>PM-00</x:v>
      </x:c>
      <x:c r="F1628" t="str">
        <x:v>Routine/Planned</x:v>
      </x:c>
      <x:c r="G1628" t="str">
        <x:v>planned activity</x:v>
      </x:c>
      <x:c r="H1628" t="str">
        <x:v>None</x:v>
      </x:c>
      <x:c r="I1628" t="str">
        <x:v>None</x:v>
      </x:c>
      <x:c r="J1628" t="n">
        <x:v>0.9</x:v>
      </x:c>
      <x:c r="K1628" t="n">
        <x:v>0.3</x:v>
      </x:c>
      <x:c r="L1628" s="30" t="n">
        <x:v>64.8</x:v>
      </x:c>
      <x:c r="M1628" s="31" t="b">
        <x:v>0</x:v>
      </x:c>
      <x:c r="N1628" s="31" t="b">
        <x:v>0</x:v>
      </x:c>
      <x:c r="O1628" t="str">
        <x:v>Planned maintenance</x:v>
      </x:c>
      <x:c r="P1628" s="31" t="b">
        <x:v>0</x:v>
      </x:c>
      <x:c r="Q1628" t="str"/>
    </x:row>
    <x:row r="1629">
      <x:c r="A1629" t="str">
        <x:v>MNT-0001628</x:v>
      </x:c>
      <x:c r="B1629" t="str">
        <x:v>DEV-00411</x:v>
      </x:c>
      <x:c r="C1629" s="28" t="n">
        <x:v>45299</x:v>
      </x:c>
      <x:c r="D1629" t="str">
        <x:v>Corrective Repair</x:v>
      </x:c>
      <x:c r="E1629" t="str">
        <x:v>FW-02</x:v>
      </x:c>
      <x:c r="F1629" t="str">
        <x:v>Software/Firmware</x:v>
      </x:c>
      <x:c r="G1629" t="str">
        <x:v>software or firmware error</x:v>
      </x:c>
      <x:c r="H1629" t="str">
        <x:v>Safety Critical</x:v>
      </x:c>
      <x:c r="I1629" t="str">
        <x:v>Cable/lead</x:v>
      </x:c>
      <x:c r="J1629" t="n">
        <x:v>3.1</x:v>
      </x:c>
      <x:c r="K1629" t="n">
        <x:v>18.1</x:v>
      </x:c>
      <x:c r="L1629" s="30" t="n">
        <x:v>509.7</x:v>
      </x:c>
      <x:c r="M1629" s="31" t="b">
        <x:v>1</x:v>
      </x:c>
      <x:c r="N1629" s="31" t="b">
        <x:v>0</x:v>
      </x:c>
      <x:c r="O1629" t="str">
        <x:v>Network infrastructure</x:v>
      </x:c>
      <x:c r="P1629" s="31" t="b">
        <x:v>0</x:v>
      </x:c>
      <x:c r="Q1629" t="str"/>
    </x:row>
    <x:row r="1630">
      <x:c r="A1630" t="str">
        <x:v>MNT-0001629</x:v>
      </x:c>
      <x:c r="B1630" t="str">
        <x:v>DEV-00411</x:v>
      </x:c>
      <x:c r="C1630" s="28" t="n">
        <x:v>45320</x:v>
      </x:c>
      <x:c r="D1630" t="str">
        <x:v>Preventive Maintenance</x:v>
      </x:c>
      <x:c r="E1630" t="str">
        <x:v>PM-00</x:v>
      </x:c>
      <x:c r="F1630" t="str">
        <x:v>Routine/Planned</x:v>
      </x:c>
      <x:c r="G1630" t="str">
        <x:v>planned activity</x:v>
      </x:c>
      <x:c r="H1630" t="str">
        <x:v>None</x:v>
      </x:c>
      <x:c r="I1630" t="str">
        <x:v>None</x:v>
      </x:c>
      <x:c r="J1630" t="n">
        <x:v>0.7</x:v>
      </x:c>
      <x:c r="K1630" t="n">
        <x:v>1.8</x:v>
      </x:c>
      <x:c r="L1630" s="30" t="n">
        <x:v>50.4</x:v>
      </x:c>
      <x:c r="M1630" s="31" t="b">
        <x:v>1</x:v>
      </x:c>
      <x:c r="N1630" s="31" t="b">
        <x:v>0</x:v>
      </x:c>
      <x:c r="O1630" t="str">
        <x:v>Planned maintenance</x:v>
      </x:c>
      <x:c r="P1630" s="31" t="b">
        <x:v>0</x:v>
      </x:c>
      <x:c r="Q1630" t="str"/>
    </x:row>
    <x:row r="1631">
      <x:c r="A1631" t="str">
        <x:v>MNT-0001630</x:v>
      </x:c>
      <x:c r="B1631" t="str">
        <x:v>DEV-00411</x:v>
      </x:c>
      <x:c r="C1631" s="28" t="n">
        <x:v>45571</x:v>
      </x:c>
      <x:c r="D1631" t="str">
        <x:v>Calibration</x:v>
      </x:c>
      <x:c r="E1631" t="str">
        <x:v>CAL-00</x:v>
      </x:c>
      <x:c r="F1631" t="str">
        <x:v>Routine/Planned</x:v>
      </x:c>
      <x:c r="G1631" t="str">
        <x:v>planned activity</x:v>
      </x:c>
      <x:c r="H1631" t="str">
        <x:v>None</x:v>
      </x:c>
      <x:c r="I1631" t="str">
        <x:v>None</x:v>
      </x:c>
      <x:c r="J1631" t="n">
        <x:v>1.4</x:v>
      </x:c>
      <x:c r="K1631" t="n">
        <x:v>2.6</x:v>
      </x:c>
      <x:c r="L1631" s="30" t="n">
        <x:v>100.8</x:v>
      </x:c>
      <x:c r="M1631" s="31" t="b">
        <x:v>1</x:v>
      </x:c>
      <x:c r="N1631" s="31" t="b">
        <x:v>0</x:v>
      </x:c>
      <x:c r="O1631" t="str">
        <x:v>Planned maintenance</x:v>
      </x:c>
      <x:c r="P1631" s="31" t="b">
        <x:v>0</x:v>
      </x:c>
      <x:c r="Q1631" t="str"/>
    </x:row>
    <x:row r="1632">
      <x:c r="A1632" t="str">
        <x:v>MNT-0001631</x:v>
      </x:c>
      <x:c r="B1632" t="str">
        <x:v>DEV-00411</x:v>
      </x:c>
      <x:c r="C1632" s="28" t="n">
        <x:v>45743</x:v>
      </x:c>
      <x:c r="D1632" t="str">
        <x:v>Preventive Maintenance</x:v>
      </x:c>
      <x:c r="E1632" t="str">
        <x:v>PM-00</x:v>
      </x:c>
      <x:c r="F1632" t="str">
        <x:v>Routine/Planned</x:v>
      </x:c>
      <x:c r="G1632" t="str">
        <x:v>planned activity</x:v>
      </x:c>
      <x:c r="H1632" t="str">
        <x:v>None</x:v>
      </x:c>
      <x:c r="I1632" t="str">
        <x:v>None</x:v>
      </x:c>
      <x:c r="J1632" t="n">
        <x:v>1.7</x:v>
      </x:c>
      <x:c r="K1632" t="n">
        <x:v>0.6</x:v>
      </x:c>
      <x:c r="L1632" s="30" t="n">
        <x:v>122.4</x:v>
      </x:c>
      <x:c r="M1632" s="31" t="b">
        <x:v>1</x:v>
      </x:c>
      <x:c r="N1632" s="31" t="b">
        <x:v>0</x:v>
      </x:c>
      <x:c r="O1632" t="str">
        <x:v>Planned maintenance</x:v>
      </x:c>
      <x:c r="P1632" s="31" t="b">
        <x:v>0</x:v>
      </x:c>
      <x:c r="Q1632" t="str"/>
    </x:row>
    <x:row r="1633">
      <x:c r="A1633" t="str">
        <x:v>MNT-0001632</x:v>
      </x:c>
      <x:c r="B1633" t="str">
        <x:v>DEV-00411</x:v>
      </x:c>
      <x:c r="C1633" s="28" t="n">
        <x:v>46039</x:v>
      </x:c>
      <x:c r="D1633" t="str">
        <x:v>Preventive Maintenance</x:v>
      </x:c>
      <x:c r="E1633" t="str">
        <x:v>PM-00</x:v>
      </x:c>
      <x:c r="F1633" t="str">
        <x:v>Routine/Planned</x:v>
      </x:c>
      <x:c r="G1633" t="str">
        <x:v>planned activity</x:v>
      </x:c>
      <x:c r="H1633" t="str">
        <x:v>None</x:v>
      </x:c>
      <x:c r="I1633" t="str">
        <x:v>None</x:v>
      </x:c>
      <x:c r="J1633" t="n">
        <x:v>1.2</x:v>
      </x:c>
      <x:c r="K1633" t="n">
        <x:v>0.8</x:v>
      </x:c>
      <x:c r="L1633" s="30" t="n">
        <x:v>86.4</x:v>
      </x:c>
      <x:c r="M1633" s="31" t="b">
        <x:v>1</x:v>
      </x:c>
      <x:c r="N1633" s="31" t="b">
        <x:v>0</x:v>
      </x:c>
      <x:c r="O1633" t="str">
        <x:v>Planned maintenance</x:v>
      </x:c>
      <x:c r="P1633" s="31" t="b">
        <x:v>0</x:v>
      </x:c>
      <x:c r="Q1633" t="str"/>
    </x:row>
    <x:row r="1634">
      <x:c r="A1634" t="str">
        <x:v>MNT-0001633</x:v>
      </x:c>
      <x:c r="B1634" t="str">
        <x:v>DEV-00412</x:v>
      </x:c>
      <x:c r="C1634" s="28" t="n">
        <x:v>45364</x:v>
      </x:c>
      <x:c r="D1634" t="str">
        <x:v>Corrective Repair</x:v>
      </x:c>
      <x:c r="E1634" t="str">
        <x:v>SW-05</x:v>
      </x:c>
      <x:c r="F1634" t="str">
        <x:v>Software/Firmware</x:v>
      </x:c>
      <x:c r="G1634" t="str">
        <x:v>software or firmware error</x:v>
      </x:c>
      <x:c r="H1634" t="str">
        <x:v>Minor</x:v>
      </x:c>
      <x:c r="I1634" t="str">
        <x:v>None</x:v>
      </x:c>
      <x:c r="J1634" t="n">
        <x:v>2.7</x:v>
      </x:c>
      <x:c r="K1634" t="n">
        <x:v>13.9</x:v>
      </x:c>
      <x:c r="L1634" s="30" t="n">
        <x:v>194.4</x:v>
      </x:c>
      <x:c r="M1634" s="31" t="b">
        <x:v>1</x:v>
      </x:c>
      <x:c r="N1634" s="31" t="b">
        <x:v>0</x:v>
      </x:c>
      <x:c r="O1634" t="str">
        <x:v>Battery ageing</x:v>
      </x:c>
      <x:c r="P1634" s="31" t="b">
        <x:v>0</x:v>
      </x:c>
      <x:c r="Q1634" t="str"/>
    </x:row>
    <x:row r="1635">
      <x:c r="A1635" t="str">
        <x:v>MNT-0001634</x:v>
      </x:c>
      <x:c r="B1635" t="str">
        <x:v>DEV-00412</x:v>
      </x:c>
      <x:c r="C1635" s="28" t="n">
        <x:v>45526</x:v>
      </x:c>
      <x:c r="D1635" t="str">
        <x:v>Preventive Maintenance</x:v>
      </x:c>
      <x:c r="E1635" t="str">
        <x:v>PM-00</x:v>
      </x:c>
      <x:c r="F1635" t="str">
        <x:v>Routine/Planned</x:v>
      </x:c>
      <x:c r="G1635" t="str">
        <x:v>planned activity</x:v>
      </x:c>
      <x:c r="H1635" t="str">
        <x:v>None</x:v>
      </x:c>
      <x:c r="I1635" t="str">
        <x:v>None</x:v>
      </x:c>
      <x:c r="J1635" t="n">
        <x:v>1.6</x:v>
      </x:c>
      <x:c r="K1635" t="n">
        <x:v>0.2</x:v>
      </x:c>
      <x:c r="L1635" s="30" t="n">
        <x:v>115.2</x:v>
      </x:c>
      <x:c r="M1635" s="31" t="b">
        <x:v>0</x:v>
      </x:c>
      <x:c r="N1635" s="31" t="b">
        <x:v>0</x:v>
      </x:c>
      <x:c r="O1635" t="str">
        <x:v>Planned maintenance</x:v>
      </x:c>
      <x:c r="P1635" s="31" t="b">
        <x:v>0</x:v>
      </x:c>
      <x:c r="Q1635" t="str"/>
    </x:row>
    <x:row r="1636">
      <x:c r="A1636" t="str">
        <x:v>MNT-0001635</x:v>
      </x:c>
      <x:c r="B1636" t="str">
        <x:v>DEV-00412</x:v>
      </x:c>
      <x:c r="C1636" s="28" t="n">
        <x:v>45797</x:v>
      </x:c>
      <x:c r="D1636" t="str">
        <x:v>Calibration</x:v>
      </x:c>
      <x:c r="E1636" t="str">
        <x:v>CAL-00</x:v>
      </x:c>
      <x:c r="F1636" t="str">
        <x:v>Routine/Planned</x:v>
      </x:c>
      <x:c r="G1636" t="str">
        <x:v>planned activity</x:v>
      </x:c>
      <x:c r="H1636" t="str">
        <x:v>None</x:v>
      </x:c>
      <x:c r="I1636" t="str">
        <x:v>None</x:v>
      </x:c>
      <x:c r="J1636" t="n">
        <x:v>0.9</x:v>
      </x:c>
      <x:c r="K1636" t="n">
        <x:v>2.4</x:v>
      </x:c>
      <x:c r="L1636" s="30" t="n">
        <x:v>64.8</x:v>
      </x:c>
      <x:c r="M1636" s="31" t="b">
        <x:v>1</x:v>
      </x:c>
      <x:c r="N1636" s="31" t="b">
        <x:v>0</x:v>
      </x:c>
      <x:c r="O1636" t="str">
        <x:v>Planned maintenance</x:v>
      </x:c>
      <x:c r="P1636" s="31" t="b">
        <x:v>0</x:v>
      </x:c>
      <x:c r="Q1636" t="str"/>
    </x:row>
    <x:row r="1637">
      <x:c r="A1637" t="str">
        <x:v>MNT-0001636</x:v>
      </x:c>
      <x:c r="B1637" t="str">
        <x:v>DEV-00412</x:v>
      </x:c>
      <x:c r="C1637" s="28" t="n">
        <x:v>45887</x:v>
      </x:c>
      <x:c r="D1637" t="str">
        <x:v>Preventive Maintenance</x:v>
      </x:c>
      <x:c r="E1637" t="str">
        <x:v>PM-00</x:v>
      </x:c>
      <x:c r="F1637" t="str">
        <x:v>Routine/Planned</x:v>
      </x:c>
      <x:c r="G1637" t="str">
        <x:v>planned activity</x:v>
      </x:c>
      <x:c r="H1637" t="str">
        <x:v>None</x:v>
      </x:c>
      <x:c r="I1637" t="str">
        <x:v>None</x:v>
      </x:c>
      <x:c r="J1637" t="n">
        <x:v>0.9</x:v>
      </x:c>
      <x:c r="K1637" t="n">
        <x:v>1.3</x:v>
      </x:c>
      <x:c r="L1637" s="30" t="n">
        <x:v>64.8</x:v>
      </x:c>
      <x:c r="M1637" s="31" t="b">
        <x:v>0</x:v>
      </x:c>
      <x:c r="N1637" s="31" t="b">
        <x:v>0</x:v>
      </x:c>
      <x:c r="O1637" t="str">
        <x:v>Planned maintenance</x:v>
      </x:c>
      <x:c r="P1637" s="31" t="b">
        <x:v>0</x:v>
      </x:c>
      <x:c r="Q1637" t="str"/>
    </x:row>
    <x:row r="1638">
      <x:c r="A1638" t="str">
        <x:v>MNT-0001637</x:v>
      </x:c>
      <x:c r="B1638" t="str">
        <x:v>DEV-00412</x:v>
      </x:c>
      <x:c r="C1638" s="28" t="n">
        <x:v>46047</x:v>
      </x:c>
      <x:c r="D1638" t="str">
        <x:v>Preventive Maintenance</x:v>
      </x:c>
      <x:c r="E1638" t="str">
        <x:v>PM-00</x:v>
      </x:c>
      <x:c r="F1638" t="str">
        <x:v>Routine/Planned</x:v>
      </x:c>
      <x:c r="G1638" t="str">
        <x:v>planned activity</x:v>
      </x:c>
      <x:c r="H1638" t="str">
        <x:v>None</x:v>
      </x:c>
      <x:c r="I1638" t="str">
        <x:v>None</x:v>
      </x:c>
      <x:c r="J1638" t="n">
        <x:v>1</x:v>
      </x:c>
      <x:c r="K1638" t="n">
        <x:v>2</x:v>
      </x:c>
      <x:c r="L1638" s="30" t="n">
        <x:v>72</x:v>
      </x:c>
      <x:c r="M1638" s="31" t="b">
        <x:v>1</x:v>
      </x:c>
      <x:c r="N1638" s="31" t="b">
        <x:v>0</x:v>
      </x:c>
      <x:c r="O1638" t="str">
        <x:v>Planned maintenance</x:v>
      </x:c>
      <x:c r="P1638" s="31" t="b">
        <x:v>0</x:v>
      </x:c>
      <x:c r="Q1638" t="str"/>
    </x:row>
    <x:row r="1639">
      <x:c r="A1639" t="str">
        <x:v>MNT-0001638</x:v>
      </x:c>
      <x:c r="B1639" t="str">
        <x:v>DEV-00413</x:v>
      </x:c>
      <x:c r="C1639" s="28" t="n">
        <x:v>45398</x:v>
      </x:c>
      <x:c r="D1639" t="str">
        <x:v>Preventive Maintenance</x:v>
      </x:c>
      <x:c r="E1639" t="str">
        <x:v>PM-00</x:v>
      </x:c>
      <x:c r="F1639" t="str">
        <x:v>Routine/Planned</x:v>
      </x:c>
      <x:c r="G1639" t="str">
        <x:v>planned activity</x:v>
      </x:c>
      <x:c r="H1639" t="str">
        <x:v>None</x:v>
      </x:c>
      <x:c r="I1639" t="str">
        <x:v>None</x:v>
      </x:c>
      <x:c r="J1639" t="n">
        <x:v>1.7</x:v>
      </x:c>
      <x:c r="K1639" t="n">
        <x:v>1.4</x:v>
      </x:c>
      <x:c r="L1639" s="30" t="n">
        <x:v>122.4</x:v>
      </x:c>
      <x:c r="M1639" s="31" t="b">
        <x:v>1</x:v>
      </x:c>
      <x:c r="N1639" s="31" t="b">
        <x:v>0</x:v>
      </x:c>
      <x:c r="O1639" t="str">
        <x:v>Planned maintenance</x:v>
      </x:c>
      <x:c r="P1639" s="31" t="b">
        <x:v>0</x:v>
      </x:c>
      <x:c r="Q1639" t="str"/>
    </x:row>
    <x:row r="1640">
      <x:c r="A1640" t="str">
        <x:v>MNT-0001639</x:v>
      </x:c>
      <x:c r="B1640" t="str">
        <x:v>DEV-00413</x:v>
      </x:c>
      <x:c r="C1640" s="28" t="n">
        <x:v>45428</x:v>
      </x:c>
      <x:c r="D1640" t="str">
        <x:v>Preventive Maintenance</x:v>
      </x:c>
      <x:c r="E1640" t="str">
        <x:v>PM-00</x:v>
      </x:c>
      <x:c r="F1640" t="str">
        <x:v>Routine/Planned</x:v>
      </x:c>
      <x:c r="G1640" t="str">
        <x:v>planned activity</x:v>
      </x:c>
      <x:c r="H1640" t="str">
        <x:v>None</x:v>
      </x:c>
      <x:c r="I1640" t="str">
        <x:v>None</x:v>
      </x:c>
      <x:c r="J1640" t="n">
        <x:v>0.8</x:v>
      </x:c>
      <x:c r="K1640" t="n">
        <x:v>0.8</x:v>
      </x:c>
      <x:c r="L1640" s="30" t="n">
        <x:v>57.6</x:v>
      </x:c>
      <x:c r="M1640" s="31" t="b">
        <x:v>0</x:v>
      </x:c>
      <x:c r="N1640" s="31" t="b">
        <x:v>0</x:v>
      </x:c>
      <x:c r="O1640" t="str">
        <x:v>Planned maintenance</x:v>
      </x:c>
      <x:c r="P1640" s="31" t="b">
        <x:v>0</x:v>
      </x:c>
      <x:c r="Q1640" t="str"/>
    </x:row>
    <x:row r="1641">
      <x:c r="A1641" t="str">
        <x:v>MNT-0001640</x:v>
      </x:c>
      <x:c r="B1641" t="str">
        <x:v>DEV-00413</x:v>
      </x:c>
      <x:c r="C1641" s="28" t="n">
        <x:v>45789</x:v>
      </x:c>
      <x:c r="D1641" t="str">
        <x:v>Calibration</x:v>
      </x:c>
      <x:c r="E1641" t="str">
        <x:v>CAL-00</x:v>
      </x:c>
      <x:c r="F1641" t="str">
        <x:v>Routine/Planned</x:v>
      </x:c>
      <x:c r="G1641" t="str">
        <x:v>planned activity</x:v>
      </x:c>
      <x:c r="H1641" t="str">
        <x:v>None</x:v>
      </x:c>
      <x:c r="I1641" t="str">
        <x:v>None</x:v>
      </x:c>
      <x:c r="J1641" t="n">
        <x:v>1.2</x:v>
      </x:c>
      <x:c r="K1641" t="n">
        <x:v>1.6</x:v>
      </x:c>
      <x:c r="L1641" s="30" t="n">
        <x:v>86.4</x:v>
      </x:c>
      <x:c r="M1641" s="31" t="b">
        <x:v>1</x:v>
      </x:c>
      <x:c r="N1641" s="31" t="b">
        <x:v>0</x:v>
      </x:c>
      <x:c r="O1641" t="str">
        <x:v>Planned maintenance</x:v>
      </x:c>
      <x:c r="P1641" s="31" t="b">
        <x:v>0</x:v>
      </x:c>
      <x:c r="Q1641" t="str"/>
    </x:row>
    <x:row r="1642">
      <x:c r="A1642" t="str">
        <x:v>MNT-0001641</x:v>
      </x:c>
      <x:c r="B1642" t="str">
        <x:v>DEV-00413</x:v>
      </x:c>
      <x:c r="C1642" s="28" t="n">
        <x:v>45978</x:v>
      </x:c>
      <x:c r="D1642" t="str">
        <x:v>Corrective Repair</x:v>
      </x:c>
      <x:c r="E1642" t="str">
        <x:v>MEC-04</x:v>
      </x:c>
      <x:c r="F1642" t="str">
        <x:v>Mechanical</x:v>
      </x:c>
      <x:c r="G1642" t="str">
        <x:v>mechanical wear or connector issue</x:v>
      </x:c>
      <x:c r="H1642" t="str">
        <x:v>Safety Critical</x:v>
      </x:c>
      <x:c r="I1642" t="str">
        <x:v>Display module</x:v>
      </x:c>
      <x:c r="J1642" t="n">
        <x:v>4</x:v>
      </x:c>
      <x:c r="K1642" t="n">
        <x:v>19.7</x:v>
      </x:c>
      <x:c r="L1642" s="30" t="n">
        <x:v>1127.16</x:v>
      </x:c>
      <x:c r="M1642" s="31" t="b">
        <x:v>1</x:v>
      </x:c>
      <x:c r="N1642" s="31" t="b">
        <x:v>0</x:v>
      </x:c>
      <x:c r="O1642" t="str">
        <x:v>Accessory failure</x:v>
      </x:c>
      <x:c r="P1642" s="31" t="b">
        <x:v>1</x:v>
      </x:c>
      <x:c r="Q1642" t="str">
        <x:v>SAF-000042</x:v>
      </x:c>
    </x:row>
    <x:row r="1643">
      <x:c r="A1643" t="str">
        <x:v>MNT-0001642</x:v>
      </x:c>
      <x:c r="B1643" t="str">
        <x:v>DEV-00414</x:v>
      </x:c>
      <x:c r="C1643" s="28" t="n">
        <x:v>45311</x:v>
      </x:c>
      <x:c r="D1643" t="str">
        <x:v>Corrective Repair</x:v>
      </x:c>
      <x:c r="E1643" t="str">
        <x:v>CON-02</x:v>
      </x:c>
      <x:c r="F1643" t="str">
        <x:v>Accessory/Consumable</x:v>
      </x:c>
      <x:c r="G1643" t="str">
        <x:v>accessory or consumable interface issue</x:v>
      </x:c>
      <x:c r="H1643" t="str">
        <x:v>Minor</x:v>
      </x:c>
      <x:c r="I1643" t="str">
        <x:v>Fan assembly</x:v>
      </x:c>
      <x:c r="J1643" t="n">
        <x:v>1.8</x:v>
      </x:c>
      <x:c r="K1643" t="n">
        <x:v>11.3</x:v>
      </x:c>
      <x:c r="L1643" s="30" t="n">
        <x:v>627.79</x:v>
      </x:c>
      <x:c r="M1643" s="31" t="b">
        <x:v>1</x:v>
      </x:c>
      <x:c r="N1643" s="31" t="b">
        <x:v>0</x:v>
      </x:c>
      <x:c r="O1643" t="str">
        <x:v>User/environment interaction</x:v>
      </x:c>
      <x:c r="P1643" s="31" t="b">
        <x:v>0</x:v>
      </x:c>
      <x:c r="Q1643" t="str"/>
    </x:row>
    <x:row r="1644">
      <x:c r="A1644" t="str">
        <x:v>MNT-0001643</x:v>
      </x:c>
      <x:c r="B1644" t="str">
        <x:v>DEV-00414</x:v>
      </x:c>
      <x:c r="C1644" s="28" t="n">
        <x:v>45538</x:v>
      </x:c>
      <x:c r="D1644" t="str">
        <x:v>Preventive Maintenance</x:v>
      </x:c>
      <x:c r="E1644" t="str">
        <x:v>PM-00</x:v>
      </x:c>
      <x:c r="F1644" t="str">
        <x:v>Routine/Planned</x:v>
      </x:c>
      <x:c r="G1644" t="str">
        <x:v>planned activity</x:v>
      </x:c>
      <x:c r="H1644" t="str">
        <x:v>None</x:v>
      </x:c>
      <x:c r="I1644" t="str">
        <x:v>None</x:v>
      </x:c>
      <x:c r="J1644" t="n">
        <x:v>0.6</x:v>
      </x:c>
      <x:c r="K1644" t="n">
        <x:v>2.7</x:v>
      </x:c>
      <x:c r="L1644" s="30" t="n">
        <x:v>43.2</x:v>
      </x:c>
      <x:c r="M1644" s="31" t="b">
        <x:v>1</x:v>
      </x:c>
      <x:c r="N1644" s="31" t="b">
        <x:v>0</x:v>
      </x:c>
      <x:c r="O1644" t="str">
        <x:v>Planned maintenance</x:v>
      </x:c>
      <x:c r="P1644" s="31" t="b">
        <x:v>0</x:v>
      </x:c>
      <x:c r="Q1644" t="str"/>
    </x:row>
    <x:row r="1645">
      <x:c r="A1645" t="str">
        <x:v>MNT-0001644</x:v>
      </x:c>
      <x:c r="B1645" t="str">
        <x:v>DEV-00414</x:v>
      </x:c>
      <x:c r="C1645" s="28" t="n">
        <x:v>45595</x:v>
      </x:c>
      <x:c r="D1645" t="str">
        <x:v>Preventive Maintenance</x:v>
      </x:c>
      <x:c r="E1645" t="str">
        <x:v>PM-00</x:v>
      </x:c>
      <x:c r="F1645" t="str">
        <x:v>Routine/Planned</x:v>
      </x:c>
      <x:c r="G1645" t="str">
        <x:v>planned activity</x:v>
      </x:c>
      <x:c r="H1645" t="str">
        <x:v>None</x:v>
      </x:c>
      <x:c r="I1645" t="str">
        <x:v>None</x:v>
      </x:c>
      <x:c r="J1645" t="n">
        <x:v>1</x:v>
      </x:c>
      <x:c r="K1645" t="n">
        <x:v>1.3</x:v>
      </x:c>
      <x:c r="L1645" s="30" t="n">
        <x:v>72</x:v>
      </x:c>
      <x:c r="M1645" s="31" t="b">
        <x:v>1</x:v>
      </x:c>
      <x:c r="N1645" s="31" t="b">
        <x:v>0</x:v>
      </x:c>
      <x:c r="O1645" t="str">
        <x:v>Planned maintenance</x:v>
      </x:c>
      <x:c r="P1645" s="31" t="b">
        <x:v>0</x:v>
      </x:c>
      <x:c r="Q1645" t="str"/>
    </x:row>
    <x:row r="1646">
      <x:c r="A1646" t="str">
        <x:v>MNT-0001645</x:v>
      </x:c>
      <x:c r="B1646" t="str">
        <x:v>DEV-00414</x:v>
      </x:c>
      <x:c r="C1646" s="28" t="n">
        <x:v>45738</x:v>
      </x:c>
      <x:c r="D1646" t="str">
        <x:v>Corrective Repair</x:v>
      </x:c>
      <x:c r="E1646" t="str">
        <x:v>PWR-03</x:v>
      </x:c>
      <x:c r="F1646" t="str">
        <x:v>Power/Battery</x:v>
      </x:c>
      <x:c r="G1646" t="str">
        <x:v>battery or power issue</x:v>
      </x:c>
      <x:c r="H1646" t="str">
        <x:v>Minor</x:v>
      </x:c>
      <x:c r="I1646" t="str">
        <x:v>Cable/lead</x:v>
      </x:c>
      <x:c r="J1646" t="n">
        <x:v>3.1</x:v>
      </x:c>
      <x:c r="K1646" t="n">
        <x:v>16.9</x:v>
      </x:c>
      <x:c r="L1646" s="30" t="n">
        <x:v>458.99</x:v>
      </x:c>
      <x:c r="M1646" s="31" t="b">
        <x:v>1</x:v>
      </x:c>
      <x:c r="N1646" s="31" t="b">
        <x:v>0</x:v>
      </x:c>
      <x:c r="O1646" t="str">
        <x:v>Software/configuration</x:v>
      </x:c>
      <x:c r="P1646" s="31" t="b">
        <x:v>0</x:v>
      </x:c>
      <x:c r="Q1646" t="str"/>
    </x:row>
    <x:row r="1647">
      <x:c r="A1647" t="str">
        <x:v>MNT-0001646</x:v>
      </x:c>
      <x:c r="B1647" t="str">
        <x:v>DEV-00415</x:v>
      </x:c>
      <x:c r="C1647" s="28" t="n">
        <x:v>45978</x:v>
      </x:c>
      <x:c r="D1647" t="str">
        <x:v>Corrective Repair</x:v>
      </x:c>
      <x:c r="E1647" t="str">
        <x:v>SNS-01</x:v>
      </x:c>
      <x:c r="F1647" t="str">
        <x:v>Sensor/Measurement</x:v>
      </x:c>
      <x:c r="G1647" t="str">
        <x:v>measurement or sensor drift</x:v>
      </x:c>
      <x:c r="H1647" t="str">
        <x:v>Moderate</x:v>
      </x:c>
      <x:c r="I1647" t="str">
        <x:v>Cable/lead</x:v>
      </x:c>
      <x:c r="J1647" t="n">
        <x:v>0.8</x:v>
      </x:c>
      <x:c r="K1647" t="n">
        <x:v>16.5</x:v>
      </x:c>
      <x:c r="L1647" s="30" t="n">
        <x:v>658.75</x:v>
      </x:c>
      <x:c r="M1647" s="31" t="b">
        <x:v>0</x:v>
      </x:c>
      <x:c r="N1647" s="31" t="b">
        <x:v>0</x:v>
      </x:c>
      <x:c r="O1647" t="str">
        <x:v>Calibration drift</x:v>
      </x:c>
      <x:c r="P1647" s="31" t="b">
        <x:v>0</x:v>
      </x:c>
      <x:c r="Q1647" t="str"/>
    </x:row>
    <x:row r="1648">
      <x:c r="A1648" t="str">
        <x:v>MNT-0001647</x:v>
      </x:c>
      <x:c r="B1648" t="str">
        <x:v>DEV-00415</x:v>
      </x:c>
      <x:c r="C1648" s="28" t="n">
        <x:v>46064</x:v>
      </x:c>
      <x:c r="D1648" t="str">
        <x:v>Preventive Maintenance</x:v>
      </x:c>
      <x:c r="E1648" t="str">
        <x:v>PM-00</x:v>
      </x:c>
      <x:c r="F1648" t="str">
        <x:v>Routine/Planned</x:v>
      </x:c>
      <x:c r="G1648" t="str">
        <x:v>planned activity</x:v>
      </x:c>
      <x:c r="H1648" t="str">
        <x:v>None</x:v>
      </x:c>
      <x:c r="I1648" t="str">
        <x:v>None</x:v>
      </x:c>
      <x:c r="J1648" t="n">
        <x:v>0.8</x:v>
      </x:c>
      <x:c r="K1648" t="n">
        <x:v>1.6</x:v>
      </x:c>
      <x:c r="L1648" s="30" t="n">
        <x:v>57.6</x:v>
      </x:c>
      <x:c r="M1648" s="31" t="b">
        <x:v>1</x:v>
      </x:c>
      <x:c r="N1648" s="31" t="b">
        <x:v>0</x:v>
      </x:c>
      <x:c r="O1648" t="str">
        <x:v>Planned maintenance</x:v>
      </x:c>
      <x:c r="P1648" s="31" t="b">
        <x:v>0</x:v>
      </x:c>
      <x:c r="Q1648" t="str"/>
    </x:row>
    <x:row r="1649">
      <x:c r="A1649" t="str">
        <x:v>MNT-0001648</x:v>
      </x:c>
      <x:c r="B1649" t="str">
        <x:v>DEV-00415</x:v>
      </x:c>
      <x:c r="C1649" s="28" t="n">
        <x:v>46161</x:v>
      </x:c>
      <x:c r="D1649" t="str">
        <x:v>Preventive Maintenance</x:v>
      </x:c>
      <x:c r="E1649" t="str">
        <x:v>PM-00</x:v>
      </x:c>
      <x:c r="F1649" t="str">
        <x:v>Routine/Planned</x:v>
      </x:c>
      <x:c r="G1649" t="str">
        <x:v>planned activity</x:v>
      </x:c>
      <x:c r="H1649" t="str">
        <x:v>None</x:v>
      </x:c>
      <x:c r="I1649" t="str">
        <x:v>None</x:v>
      </x:c>
      <x:c r="J1649" t="n">
        <x:v>1.1</x:v>
      </x:c>
      <x:c r="K1649" t="n">
        <x:v>1.3</x:v>
      </x:c>
      <x:c r="L1649" s="30" t="n">
        <x:v>79.2</x:v>
      </x:c>
      <x:c r="M1649" s="31" t="b">
        <x:v>0</x:v>
      </x:c>
      <x:c r="N1649" s="31" t="b">
        <x:v>0</x:v>
      </x:c>
      <x:c r="O1649" t="str">
        <x:v>Planned maintenance</x:v>
      </x:c>
      <x:c r="P1649" s="31" t="b">
        <x:v>0</x:v>
      </x:c>
      <x:c r="Q1649" t="str"/>
    </x:row>
    <x:row r="1650">
      <x:c r="A1650" t="str">
        <x:v>MNT-0001649</x:v>
      </x:c>
      <x:c r="B1650" t="str">
        <x:v>DEV-00416</x:v>
      </x:c>
      <x:c r="C1650" s="28" t="n">
        <x:v>45454</x:v>
      </x:c>
      <x:c r="D1650" t="str">
        <x:v>Preventive Maintenance</x:v>
      </x:c>
      <x:c r="E1650" t="str">
        <x:v>PM-00</x:v>
      </x:c>
      <x:c r="F1650" t="str">
        <x:v>Routine/Planned</x:v>
      </x:c>
      <x:c r="G1650" t="str">
        <x:v>planned activity</x:v>
      </x:c>
      <x:c r="H1650" t="str">
        <x:v>None</x:v>
      </x:c>
      <x:c r="I1650" t="str">
        <x:v>None</x:v>
      </x:c>
      <x:c r="J1650" t="n">
        <x:v>0.7</x:v>
      </x:c>
      <x:c r="K1650" t="n">
        <x:v>1.9</x:v>
      </x:c>
      <x:c r="L1650" s="30" t="n">
        <x:v>50.4</x:v>
      </x:c>
      <x:c r="M1650" s="31" t="b">
        <x:v>1</x:v>
      </x:c>
      <x:c r="N1650" s="31" t="b">
        <x:v>0</x:v>
      </x:c>
      <x:c r="O1650" t="str">
        <x:v>Planned maintenance</x:v>
      </x:c>
      <x:c r="P1650" s="31" t="b">
        <x:v>0</x:v>
      </x:c>
      <x:c r="Q1650" t="str"/>
    </x:row>
    <x:row r="1651">
      <x:c r="A1651" t="str">
        <x:v>MNT-0001650</x:v>
      </x:c>
      <x:c r="B1651" t="str">
        <x:v>DEV-00416</x:v>
      </x:c>
      <x:c r="C1651" s="28" t="n">
        <x:v>45698</x:v>
      </x:c>
      <x:c r="D1651" t="str">
        <x:v>Calibration</x:v>
      </x:c>
      <x:c r="E1651" t="str">
        <x:v>CAL-00</x:v>
      </x:c>
      <x:c r="F1651" t="str">
        <x:v>Routine/Planned</x:v>
      </x:c>
      <x:c r="G1651" t="str">
        <x:v>planned activity</x:v>
      </x:c>
      <x:c r="H1651" t="str">
        <x:v>None</x:v>
      </x:c>
      <x:c r="I1651" t="str">
        <x:v>None</x:v>
      </x:c>
      <x:c r="J1651" t="n">
        <x:v>1</x:v>
      </x:c>
      <x:c r="K1651" t="n">
        <x:v>0.8</x:v>
      </x:c>
      <x:c r="L1651" s="30" t="n">
        <x:v>72</x:v>
      </x:c>
      <x:c r="M1651" s="31" t="b">
        <x:v>1</x:v>
      </x:c>
      <x:c r="N1651" s="31" t="b">
        <x:v>0</x:v>
      </x:c>
      <x:c r="O1651" t="str">
        <x:v>Planned maintenance</x:v>
      </x:c>
      <x:c r="P1651" s="31" t="b">
        <x:v>0</x:v>
      </x:c>
      <x:c r="Q1651" t="str"/>
    </x:row>
    <x:row r="1652">
      <x:c r="A1652" t="str">
        <x:v>MNT-0001651</x:v>
      </x:c>
      <x:c r="B1652" t="str">
        <x:v>DEV-00416</x:v>
      </x:c>
      <x:c r="C1652" s="28" t="n">
        <x:v>45923</x:v>
      </x:c>
      <x:c r="D1652" t="str">
        <x:v>Preventive Maintenance</x:v>
      </x:c>
      <x:c r="E1652" t="str">
        <x:v>PM-00</x:v>
      </x:c>
      <x:c r="F1652" t="str">
        <x:v>Routine/Planned</x:v>
      </x:c>
      <x:c r="G1652" t="str">
        <x:v>planned activity</x:v>
      </x:c>
      <x:c r="H1652" t="str">
        <x:v>None</x:v>
      </x:c>
      <x:c r="I1652" t="str">
        <x:v>None</x:v>
      </x:c>
      <x:c r="J1652" t="n">
        <x:v>0.6</x:v>
      </x:c>
      <x:c r="K1652" t="n">
        <x:v>2.3</x:v>
      </x:c>
      <x:c r="L1652" s="30" t="n">
        <x:v>43.2</x:v>
      </x:c>
      <x:c r="M1652" s="31" t="b">
        <x:v>1</x:v>
      </x:c>
      <x:c r="N1652" s="31" t="b">
        <x:v>0</x:v>
      </x:c>
      <x:c r="O1652" t="str">
        <x:v>Planned maintenance</x:v>
      </x:c>
      <x:c r="P1652" s="31" t="b">
        <x:v>0</x:v>
      </x:c>
      <x:c r="Q1652" t="str"/>
    </x:row>
    <x:row r="1653">
      <x:c r="A1653" t="str">
        <x:v>MNT-0001652</x:v>
      </x:c>
      <x:c r="B1653" t="str">
        <x:v>DEV-00416</x:v>
      </x:c>
      <x:c r="C1653" s="28" t="n">
        <x:v>46027</x:v>
      </x:c>
      <x:c r="D1653" t="str">
        <x:v>Preventive Maintenance</x:v>
      </x:c>
      <x:c r="E1653" t="str">
        <x:v>PM-00</x:v>
      </x:c>
      <x:c r="F1653" t="str">
        <x:v>Routine/Planned</x:v>
      </x:c>
      <x:c r="G1653" t="str">
        <x:v>planned activity</x:v>
      </x:c>
      <x:c r="H1653" t="str">
        <x:v>None</x:v>
      </x:c>
      <x:c r="I1653" t="str">
        <x:v>None</x:v>
      </x:c>
      <x:c r="J1653" t="n">
        <x:v>1.1</x:v>
      </x:c>
      <x:c r="K1653" t="n">
        <x:v>1.3</x:v>
      </x:c>
      <x:c r="L1653" s="30" t="n">
        <x:v>79.2</x:v>
      </x:c>
      <x:c r="M1653" s="31" t="b">
        <x:v>1</x:v>
      </x:c>
      <x:c r="N1653" s="31" t="b">
        <x:v>0</x:v>
      </x:c>
      <x:c r="O1653" t="str">
        <x:v>Planned maintenance</x:v>
      </x:c>
      <x:c r="P1653" s="31" t="b">
        <x:v>0</x:v>
      </x:c>
      <x:c r="Q1653" t="str"/>
    </x:row>
    <x:row r="1654">
      <x:c r="A1654" t="str">
        <x:v>MNT-0001653</x:v>
      </x:c>
      <x:c r="B1654" t="str">
        <x:v>DEV-00417</x:v>
      </x:c>
      <x:c r="C1654" s="28" t="n">
        <x:v>45693</x:v>
      </x:c>
      <x:c r="D1654" t="str">
        <x:v>Preventive Maintenance</x:v>
      </x:c>
      <x:c r="E1654" t="str">
        <x:v>PM-00</x:v>
      </x:c>
      <x:c r="F1654" t="str">
        <x:v>Routine/Planned</x:v>
      </x:c>
      <x:c r="G1654" t="str">
        <x:v>planned activity</x:v>
      </x:c>
      <x:c r="H1654" t="str">
        <x:v>None</x:v>
      </x:c>
      <x:c r="I1654" t="str">
        <x:v>None</x:v>
      </x:c>
      <x:c r="J1654" t="n">
        <x:v>0.8</x:v>
      </x:c>
      <x:c r="K1654" t="n">
        <x:v>2.5</x:v>
      </x:c>
      <x:c r="L1654" s="30" t="n">
        <x:v>57.6</x:v>
      </x:c>
      <x:c r="M1654" s="31" t="b">
        <x:v>1</x:v>
      </x:c>
      <x:c r="N1654" s="31" t="b">
        <x:v>0</x:v>
      </x:c>
      <x:c r="O1654" t="str">
        <x:v>Planned maintenance</x:v>
      </x:c>
      <x:c r="P1654" s="31" t="b">
        <x:v>0</x:v>
      </x:c>
      <x:c r="Q1654" t="str"/>
    </x:row>
    <x:row r="1655">
      <x:c r="A1655" t="str">
        <x:v>MNT-0001654</x:v>
      </x:c>
      <x:c r="B1655" t="str">
        <x:v>DEV-00417</x:v>
      </x:c>
      <x:c r="C1655" s="28" t="n">
        <x:v>45748</x:v>
      </x:c>
      <x:c r="D1655" t="str">
        <x:v>Preventive Maintenance</x:v>
      </x:c>
      <x:c r="E1655" t="str">
        <x:v>PM-00</x:v>
      </x:c>
      <x:c r="F1655" t="str">
        <x:v>Routine/Planned</x:v>
      </x:c>
      <x:c r="G1655" t="str">
        <x:v>planned activity</x:v>
      </x:c>
      <x:c r="H1655" t="str">
        <x:v>None</x:v>
      </x:c>
      <x:c r="I1655" t="str">
        <x:v>None</x:v>
      </x:c>
      <x:c r="J1655" t="n">
        <x:v>1.6</x:v>
      </x:c>
      <x:c r="K1655" t="n">
        <x:v>2.1</x:v>
      </x:c>
      <x:c r="L1655" s="30" t="n">
        <x:v>115.2</x:v>
      </x:c>
      <x:c r="M1655" s="31" t="b">
        <x:v>1</x:v>
      </x:c>
      <x:c r="N1655" s="31" t="b">
        <x:v>0</x:v>
      </x:c>
      <x:c r="O1655" t="str">
        <x:v>Planned maintenance</x:v>
      </x:c>
      <x:c r="P1655" s="31" t="b">
        <x:v>0</x:v>
      </x:c>
      <x:c r="Q1655" t="str"/>
    </x:row>
    <x:row r="1656">
      <x:c r="A1656" t="str">
        <x:v>MNT-0001655</x:v>
      </x:c>
      <x:c r="B1656" t="str">
        <x:v>DEV-00417</x:v>
      </x:c>
      <x:c r="C1656" s="28" t="n">
        <x:v>45769</x:v>
      </x:c>
      <x:c r="D1656" t="str">
        <x:v>Calibration</x:v>
      </x:c>
      <x:c r="E1656" t="str">
        <x:v>CAL-00</x:v>
      </x:c>
      <x:c r="F1656" t="str">
        <x:v>Routine/Planned</x:v>
      </x:c>
      <x:c r="G1656" t="str">
        <x:v>planned activity</x:v>
      </x:c>
      <x:c r="H1656" t="str">
        <x:v>None</x:v>
      </x:c>
      <x:c r="I1656" t="str">
        <x:v>None</x:v>
      </x:c>
      <x:c r="J1656" t="n">
        <x:v>1.4</x:v>
      </x:c>
      <x:c r="K1656" t="n">
        <x:v>1.6</x:v>
      </x:c>
      <x:c r="L1656" s="30" t="n">
        <x:v>100.8</x:v>
      </x:c>
      <x:c r="M1656" s="31" t="b">
        <x:v>1</x:v>
      </x:c>
      <x:c r="N1656" s="31" t="b">
        <x:v>0</x:v>
      </x:c>
      <x:c r="O1656" t="str">
        <x:v>Planned maintenance</x:v>
      </x:c>
      <x:c r="P1656" s="31" t="b">
        <x:v>0</x:v>
      </x:c>
      <x:c r="Q1656" t="str"/>
    </x:row>
    <x:row r="1657">
      <x:c r="A1657" t="str">
        <x:v>MNT-0001656</x:v>
      </x:c>
      <x:c r="B1657" t="str">
        <x:v>DEV-00417</x:v>
      </x:c>
      <x:c r="C1657" s="28" t="n">
        <x:v>46067</x:v>
      </x:c>
      <x:c r="D1657" t="str">
        <x:v>Corrective Repair</x:v>
      </x:c>
      <x:c r="E1657" t="str">
        <x:v>DSP-02</x:v>
      </x:c>
      <x:c r="F1657" t="str">
        <x:v>Alarm/Display</x:v>
      </x:c>
      <x:c r="G1657" t="str">
        <x:v>alarm or display irregularity</x:v>
      </x:c>
      <x:c r="H1657" t="str">
        <x:v>Minor</x:v>
      </x:c>
      <x:c r="I1657" t="str">
        <x:v>Power supply</x:v>
      </x:c>
      <x:c r="J1657" t="n">
        <x:v>2.3</x:v>
      </x:c>
      <x:c r="K1657" t="n">
        <x:v>7.7</x:v>
      </x:c>
      <x:c r="L1657" s="30" t="n">
        <x:v>809.95</x:v>
      </x:c>
      <x:c r="M1657" s="31" t="b">
        <x:v>1</x:v>
      </x:c>
      <x:c r="N1657" s="31" t="b">
        <x:v>0</x:v>
      </x:c>
      <x:c r="O1657" t="str">
        <x:v>Software/configuration</x:v>
      </x:c>
      <x:c r="P1657" s="31" t="b">
        <x:v>0</x:v>
      </x:c>
      <x:c r="Q1657" t="str"/>
    </x:row>
    <x:row r="1658">
      <x:c r="A1658" t="str">
        <x:v>MNT-0001657</x:v>
      </x:c>
      <x:c r="B1658" t="str">
        <x:v>DEV-00417</x:v>
      </x:c>
      <x:c r="C1658" s="28" t="n">
        <x:v>46130</x:v>
      </x:c>
      <x:c r="D1658" t="str">
        <x:v>Preventive Maintenance</x:v>
      </x:c>
      <x:c r="E1658" t="str">
        <x:v>PM-00</x:v>
      </x:c>
      <x:c r="F1658" t="str">
        <x:v>Routine/Planned</x:v>
      </x:c>
      <x:c r="G1658" t="str">
        <x:v>planned activity</x:v>
      </x:c>
      <x:c r="H1658" t="str">
        <x:v>None</x:v>
      </x:c>
      <x:c r="I1658" t="str">
        <x:v>None</x:v>
      </x:c>
      <x:c r="J1658" t="n">
        <x:v>1</x:v>
      </x:c>
      <x:c r="K1658" t="n">
        <x:v>1.2</x:v>
      </x:c>
      <x:c r="L1658" s="30" t="n">
        <x:v>72</x:v>
      </x:c>
      <x:c r="M1658" s="31" t="b">
        <x:v>1</x:v>
      </x:c>
      <x:c r="N1658" s="31" t="b">
        <x:v>0</x:v>
      </x:c>
      <x:c r="O1658" t="str">
        <x:v>Planned maintenance</x:v>
      </x:c>
      <x:c r="P1658" s="31" t="b">
        <x:v>0</x:v>
      </x:c>
      <x:c r="Q1658" t="str"/>
    </x:row>
    <x:row r="1659">
      <x:c r="A1659" t="str">
        <x:v>MNT-0001658</x:v>
      </x:c>
      <x:c r="B1659" t="str">
        <x:v>DEV-00418</x:v>
      </x:c>
      <x:c r="C1659" s="28" t="n">
        <x:v>45333</x:v>
      </x:c>
      <x:c r="D1659" t="str">
        <x:v>Corrective Repair</x:v>
      </x:c>
      <x:c r="E1659" t="str">
        <x:v>SW-01</x:v>
      </x:c>
      <x:c r="F1659" t="str">
        <x:v>Software/Firmware</x:v>
      </x:c>
      <x:c r="G1659" t="str">
        <x:v>software or firmware error</x:v>
      </x:c>
      <x:c r="H1659" t="str">
        <x:v>Safety Critical</x:v>
      </x:c>
      <x:c r="I1659" t="str">
        <x:v>Power supply</x:v>
      </x:c>
      <x:c r="J1659" t="n">
        <x:v>4.1</x:v>
      </x:c>
      <x:c r="K1659" t="n">
        <x:v>31.4</x:v>
      </x:c>
      <x:c r="L1659" s="30" t="n">
        <x:v>961.83</x:v>
      </x:c>
      <x:c r="M1659" s="31" t="b">
        <x:v>1</x:v>
      </x:c>
      <x:c r="N1659" s="31" t="b">
        <x:v>0</x:v>
      </x:c>
      <x:c r="O1659" t="str">
        <x:v>Network infrastructure</x:v>
      </x:c>
      <x:c r="P1659" s="31" t="b">
        <x:v>0</x:v>
      </x:c>
      <x:c r="Q1659" t="str"/>
    </x:row>
    <x:row r="1660">
      <x:c r="A1660" t="str">
        <x:v>MNT-0001659</x:v>
      </x:c>
      <x:c r="B1660" t="str">
        <x:v>DEV-00418</x:v>
      </x:c>
      <x:c r="C1660" s="28" t="n">
        <x:v>45355</x:v>
      </x:c>
      <x:c r="D1660" t="str">
        <x:v>Preventive Maintenance</x:v>
      </x:c>
      <x:c r="E1660" t="str">
        <x:v>PM-00</x:v>
      </x:c>
      <x:c r="F1660" t="str">
        <x:v>Routine/Planned</x:v>
      </x:c>
      <x:c r="G1660" t="str">
        <x:v>planned activity</x:v>
      </x:c>
      <x:c r="H1660" t="str">
        <x:v>None</x:v>
      </x:c>
      <x:c r="I1660" t="str">
        <x:v>None</x:v>
      </x:c>
      <x:c r="J1660" t="n">
        <x:v>0.8</x:v>
      </x:c>
      <x:c r="K1660" t="n">
        <x:v>1.2</x:v>
      </x:c>
      <x:c r="L1660" s="30" t="n">
        <x:v>57.6</x:v>
      </x:c>
      <x:c r="M1660" s="31" t="b">
        <x:v>1</x:v>
      </x:c>
      <x:c r="N1660" s="31" t="b">
        <x:v>0</x:v>
      </x:c>
      <x:c r="O1660" t="str">
        <x:v>Planned maintenance</x:v>
      </x:c>
      <x:c r="P1660" s="31" t="b">
        <x:v>0</x:v>
      </x:c>
      <x:c r="Q1660" t="str"/>
    </x:row>
    <x:row r="1661">
      <x:c r="A1661" t="str">
        <x:v>MNT-0001660</x:v>
      </x:c>
      <x:c r="B1661" t="str">
        <x:v>DEV-00418</x:v>
      </x:c>
      <x:c r="C1661" s="28" t="n">
        <x:v>45404</x:v>
      </x:c>
      <x:c r="D1661" t="str">
        <x:v>Corrective Repair</x:v>
      </x:c>
      <x:c r="E1661" t="str">
        <x:v>SW-05</x:v>
      </x:c>
      <x:c r="F1661" t="str">
        <x:v>Software/Firmware</x:v>
      </x:c>
      <x:c r="G1661" t="str">
        <x:v>software or firmware error</x:v>
      </x:c>
      <x:c r="H1661" t="str">
        <x:v>Minor</x:v>
      </x:c>
      <x:c r="I1661" t="str">
        <x:v>None</x:v>
      </x:c>
      <x:c r="J1661" t="n">
        <x:v>1.1</x:v>
      </x:c>
      <x:c r="K1661" t="n">
        <x:v>6.5</x:v>
      </x:c>
      <x:c r="L1661" s="30" t="n">
        <x:v>79.2</x:v>
      </x:c>
      <x:c r="M1661" s="31" t="b">
        <x:v>0</x:v>
      </x:c>
      <x:c r="N1661" s="31" t="b">
        <x:v>0</x:v>
      </x:c>
      <x:c r="O1661" t="str">
        <x:v>Battery ageing</x:v>
      </x:c>
      <x:c r="P1661" s="31" t="b">
        <x:v>0</x:v>
      </x:c>
      <x:c r="Q1661" t="str"/>
    </x:row>
    <x:row r="1662">
      <x:c r="A1662" t="str">
        <x:v>MNT-0001661</x:v>
      </x:c>
      <x:c r="B1662" t="str">
        <x:v>DEV-00418</x:v>
      </x:c>
      <x:c r="C1662" s="28" t="n">
        <x:v>45490</x:v>
      </x:c>
      <x:c r="D1662" t="str">
        <x:v>Corrective Repair</x:v>
      </x:c>
      <x:c r="E1662" t="str">
        <x:v>FW-02</x:v>
      </x:c>
      <x:c r="F1662" t="str">
        <x:v>Software/Firmware</x:v>
      </x:c>
      <x:c r="G1662" t="str">
        <x:v>software or firmware error</x:v>
      </x:c>
      <x:c r="H1662" t="str">
        <x:v>Minor</x:v>
      </x:c>
      <x:c r="I1662" t="str">
        <x:v>Pump mechanism</x:v>
      </x:c>
      <x:c r="J1662" t="n">
        <x:v>0.8</x:v>
      </x:c>
      <x:c r="K1662" t="n">
        <x:v>2.4</x:v>
      </x:c>
      <x:c r="L1662" s="30" t="n">
        <x:v>477.88</x:v>
      </x:c>
      <x:c r="M1662" s="31" t="b">
        <x:v>1</x:v>
      </x:c>
      <x:c r="N1662" s="31" t="b">
        <x:v>0</x:v>
      </x:c>
      <x:c r="O1662" t="str">
        <x:v>Network infrastructure</x:v>
      </x:c>
      <x:c r="P1662" s="31" t="b">
        <x:v>0</x:v>
      </x:c>
      <x:c r="Q1662" t="str"/>
    </x:row>
    <x:row r="1663">
      <x:c r="A1663" t="str">
        <x:v>MNT-0001662</x:v>
      </x:c>
      <x:c r="B1663" t="str">
        <x:v>DEV-00418</x:v>
      </x:c>
      <x:c r="C1663" s="28" t="n">
        <x:v>46036</x:v>
      </x:c>
      <x:c r="D1663" t="str">
        <x:v>Preventive Maintenance</x:v>
      </x:c>
      <x:c r="E1663" t="str">
        <x:v>PM-00</x:v>
      </x:c>
      <x:c r="F1663" t="str">
        <x:v>Routine/Planned</x:v>
      </x:c>
      <x:c r="G1663" t="str">
        <x:v>planned activity</x:v>
      </x:c>
      <x:c r="H1663" t="str">
        <x:v>None</x:v>
      </x:c>
      <x:c r="I1663" t="str">
        <x:v>None</x:v>
      </x:c>
      <x:c r="J1663" t="n">
        <x:v>1.5</x:v>
      </x:c>
      <x:c r="K1663" t="n">
        <x:v>2.1</x:v>
      </x:c>
      <x:c r="L1663" s="30" t="n">
        <x:v>108</x:v>
      </x:c>
      <x:c r="M1663" s="31" t="b">
        <x:v>1</x:v>
      </x:c>
      <x:c r="N1663" s="31" t="b">
        <x:v>0</x:v>
      </x:c>
      <x:c r="O1663" t="str">
        <x:v>Planned maintenance</x:v>
      </x:c>
      <x:c r="P1663" s="31" t="b">
        <x:v>0</x:v>
      </x:c>
      <x:c r="Q1663" t="str"/>
    </x:row>
    <x:row r="1664">
      <x:c r="A1664" t="str">
        <x:v>MNT-0001663</x:v>
      </x:c>
      <x:c r="B1664" t="str">
        <x:v>DEV-00418</x:v>
      </x:c>
      <x:c r="C1664" s="28" t="n">
        <x:v>46039</x:v>
      </x:c>
      <x:c r="D1664" t="str">
        <x:v>Preventive Maintenance</x:v>
      </x:c>
      <x:c r="E1664" t="str">
        <x:v>PM-00</x:v>
      </x:c>
      <x:c r="F1664" t="str">
        <x:v>Routine/Planned</x:v>
      </x:c>
      <x:c r="G1664" t="str">
        <x:v>planned activity</x:v>
      </x:c>
      <x:c r="H1664" t="str">
        <x:v>None</x:v>
      </x:c>
      <x:c r="I1664" t="str">
        <x:v>None</x:v>
      </x:c>
      <x:c r="J1664" t="n">
        <x:v>1</x:v>
      </x:c>
      <x:c r="K1664" t="n">
        <x:v>0.9</x:v>
      </x:c>
      <x:c r="L1664" s="30" t="n">
        <x:v>72</x:v>
      </x:c>
      <x:c r="M1664" s="31" t="b">
        <x:v>1</x:v>
      </x:c>
      <x:c r="N1664" s="31" t="b">
        <x:v>0</x:v>
      </x:c>
      <x:c r="O1664" t="str">
        <x:v>Planned maintenance</x:v>
      </x:c>
      <x:c r="P1664" s="31" t="b">
        <x:v>0</x:v>
      </x:c>
      <x:c r="Q1664" t="str"/>
    </x:row>
    <x:row r="1665">
      <x:c r="A1665" t="str">
        <x:v>MNT-0001664</x:v>
      </x:c>
      <x:c r="B1665" t="str">
        <x:v>DEV-00419</x:v>
      </x:c>
      <x:c r="C1665" s="28" t="n">
        <x:v>45593</x:v>
      </x:c>
      <x:c r="D1665" t="str">
        <x:v>Preventive Maintenance</x:v>
      </x:c>
      <x:c r="E1665" t="str">
        <x:v>PM-00</x:v>
      </x:c>
      <x:c r="F1665" t="str">
        <x:v>Routine/Planned</x:v>
      </x:c>
      <x:c r="G1665" t="str">
        <x:v>planned activity</x:v>
      </x:c>
      <x:c r="H1665" t="str">
        <x:v>None</x:v>
      </x:c>
      <x:c r="I1665" t="str">
        <x:v>None</x:v>
      </x:c>
      <x:c r="J1665" t="n">
        <x:v>1.3</x:v>
      </x:c>
      <x:c r="K1665" t="n">
        <x:v>1.1</x:v>
      </x:c>
      <x:c r="L1665" s="30" t="n">
        <x:v>93.6</x:v>
      </x:c>
      <x:c r="M1665" s="31" t="b">
        <x:v>1</x:v>
      </x:c>
      <x:c r="N1665" s="31" t="b">
        <x:v>0</x:v>
      </x:c>
      <x:c r="O1665" t="str">
        <x:v>Planned maintenance</x:v>
      </x:c>
      <x:c r="P1665" s="31" t="b">
        <x:v>0</x:v>
      </x:c>
      <x:c r="Q1665" t="str"/>
    </x:row>
    <x:row r="1666">
      <x:c r="A1666" t="str">
        <x:v>MNT-0001665</x:v>
      </x:c>
      <x:c r="B1666" t="str">
        <x:v>DEV-00419</x:v>
      </x:c>
      <x:c r="C1666" s="28" t="n">
        <x:v>46025</x:v>
      </x:c>
      <x:c r="D1666" t="str">
        <x:v>Preventive Maintenance</x:v>
      </x:c>
      <x:c r="E1666" t="str">
        <x:v>PM-00</x:v>
      </x:c>
      <x:c r="F1666" t="str">
        <x:v>Routine/Planned</x:v>
      </x:c>
      <x:c r="G1666" t="str">
        <x:v>planned activity</x:v>
      </x:c>
      <x:c r="H1666" t="str">
        <x:v>None</x:v>
      </x:c>
      <x:c r="I1666" t="str">
        <x:v>None</x:v>
      </x:c>
      <x:c r="J1666" t="n">
        <x:v>1.2</x:v>
      </x:c>
      <x:c r="K1666" t="n">
        <x:v>3.5</x:v>
      </x:c>
      <x:c r="L1666" s="30" t="n">
        <x:v>86.4</x:v>
      </x:c>
      <x:c r="M1666" s="31" t="b">
        <x:v>1</x:v>
      </x:c>
      <x:c r="N1666" s="31" t="b">
        <x:v>0</x:v>
      </x:c>
      <x:c r="O1666" t="str">
        <x:v>Planned maintenance</x:v>
      </x:c>
      <x:c r="P1666" s="31" t="b">
        <x:v>0</x:v>
      </x:c>
      <x:c r="Q1666" t="str"/>
    </x:row>
    <x:row r="1667">
      <x:c r="A1667" t="str">
        <x:v>MNT-0001666</x:v>
      </x:c>
      <x:c r="B1667" t="str">
        <x:v>DEV-00419</x:v>
      </x:c>
      <x:c r="C1667" s="28" t="n">
        <x:v>46096</x:v>
      </x:c>
      <x:c r="D1667" t="str">
        <x:v>Corrective Repair</x:v>
      </x:c>
      <x:c r="E1667" t="str">
        <x:v>SNS-01</x:v>
      </x:c>
      <x:c r="F1667" t="str">
        <x:v>Sensor/Measurement</x:v>
      </x:c>
      <x:c r="G1667" t="str">
        <x:v>measurement or sensor drift</x:v>
      </x:c>
      <x:c r="H1667" t="str">
        <x:v>Moderate</x:v>
      </x:c>
      <x:c r="I1667" t="str">
        <x:v>Network module</x:v>
      </x:c>
      <x:c r="J1667" t="n">
        <x:v>3.7</x:v>
      </x:c>
      <x:c r="K1667" t="n">
        <x:v>22.8</x:v>
      </x:c>
      <x:c r="L1667" s="30" t="n">
        <x:v>865.54</x:v>
      </x:c>
      <x:c r="M1667" s="31" t="b">
        <x:v>1</x:v>
      </x:c>
      <x:c r="N1667" s="31" t="b">
        <x:v>0</x:v>
      </x:c>
      <x:c r="O1667" t="str">
        <x:v>Software/configuration</x:v>
      </x:c>
      <x:c r="P1667" s="31" t="b">
        <x:v>0</x:v>
      </x:c>
      <x:c r="Q1667" t="str"/>
    </x:row>
    <x:row r="1668">
      <x:c r="A1668" t="str">
        <x:v>MNT-0001667</x:v>
      </x:c>
      <x:c r="B1668" t="str">
        <x:v>DEV-00419</x:v>
      </x:c>
      <x:c r="C1668" s="28" t="n">
        <x:v>46114</x:v>
      </x:c>
      <x:c r="D1668" t="str">
        <x:v>Preventive Maintenance</x:v>
      </x:c>
      <x:c r="E1668" t="str">
        <x:v>PM-00</x:v>
      </x:c>
      <x:c r="F1668" t="str">
        <x:v>Routine/Planned</x:v>
      </x:c>
      <x:c r="G1668" t="str">
        <x:v>planned activity</x:v>
      </x:c>
      <x:c r="H1668" t="str">
        <x:v>None</x:v>
      </x:c>
      <x:c r="I1668" t="str">
        <x:v>None</x:v>
      </x:c>
      <x:c r="J1668" t="n">
        <x:v>1.7</x:v>
      </x:c>
      <x:c r="K1668" t="n">
        <x:v>1.4</x:v>
      </x:c>
      <x:c r="L1668" s="30" t="n">
        <x:v>122.4</x:v>
      </x:c>
      <x:c r="M1668" s="31" t="b">
        <x:v>1</x:v>
      </x:c>
      <x:c r="N1668" s="31" t="b">
        <x:v>0</x:v>
      </x:c>
      <x:c r="O1668" t="str">
        <x:v>Planned maintenance</x:v>
      </x:c>
      <x:c r="P1668" s="31" t="b">
        <x:v>0</x:v>
      </x:c>
      <x:c r="Q1668" t="str"/>
    </x:row>
    <x:row r="1669">
      <x:c r="A1669" t="str">
        <x:v>MNT-0001668</x:v>
      </x:c>
      <x:c r="B1669" t="str">
        <x:v>DEV-00420</x:v>
      </x:c>
      <x:c r="C1669" s="28" t="n">
        <x:v>45401</x:v>
      </x:c>
      <x:c r="D1669" t="str">
        <x:v>Corrective Repair</x:v>
      </x:c>
      <x:c r="E1669" t="str">
        <x:v>PWR-02</x:v>
      </x:c>
      <x:c r="F1669" t="str">
        <x:v>Power/Battery</x:v>
      </x:c>
      <x:c r="G1669" t="str">
        <x:v>battery or power issue</x:v>
      </x:c>
      <x:c r="H1669" t="str">
        <x:v>Moderate</x:v>
      </x:c>
      <x:c r="I1669" t="str">
        <x:v>Pump mechanism</x:v>
      </x:c>
      <x:c r="J1669" t="n">
        <x:v>3.1</x:v>
      </x:c>
      <x:c r="K1669" t="n">
        <x:v>6</x:v>
      </x:c>
      <x:c r="L1669" s="30" t="n">
        <x:v>511.89</x:v>
      </x:c>
      <x:c r="M1669" s="31" t="b">
        <x:v>1</x:v>
      </x:c>
      <x:c r="N1669" s="31" t="b">
        <x:v>0</x:v>
      </x:c>
      <x:c r="O1669" t="str">
        <x:v>Software/configuration</x:v>
      </x:c>
      <x:c r="P1669" s="31" t="b">
        <x:v>0</x:v>
      </x:c>
      <x:c r="Q1669" t="str"/>
    </x:row>
    <x:row r="1670">
      <x:c r="A1670" t="str">
        <x:v>MNT-0001669</x:v>
      </x:c>
      <x:c r="B1670" t="str">
        <x:v>DEV-00420</x:v>
      </x:c>
      <x:c r="C1670" s="28" t="n">
        <x:v>45846</x:v>
      </x:c>
      <x:c r="D1670" t="str">
        <x:v>Corrective Repair</x:v>
      </x:c>
      <x:c r="E1670" t="str">
        <x:v>PWR-03</x:v>
      </x:c>
      <x:c r="F1670" t="str">
        <x:v>Power/Battery</x:v>
      </x:c>
      <x:c r="G1670" t="str">
        <x:v>battery or power issue</x:v>
      </x:c>
      <x:c r="H1670" t="str">
        <x:v>Minor</x:v>
      </x:c>
      <x:c r="I1670" t="str">
        <x:v>None</x:v>
      </x:c>
      <x:c r="J1670" t="n">
        <x:v>2.1</x:v>
      </x:c>
      <x:c r="K1670" t="n">
        <x:v>16.7</x:v>
      </x:c>
      <x:c r="L1670" s="30" t="n">
        <x:v>151.2</x:v>
      </x:c>
      <x:c r="M1670" s="31" t="b">
        <x:v>0</x:v>
      </x:c>
      <x:c r="N1670" s="31" t="b">
        <x:v>0</x:v>
      </x:c>
      <x:c r="O1670" t="str">
        <x:v>Battery ageing</x:v>
      </x:c>
      <x:c r="P1670" s="31" t="b">
        <x:v>0</x:v>
      </x:c>
      <x:c r="Q1670" t="str"/>
    </x:row>
    <x:row r="1671">
      <x:c r="A1671" t="str">
        <x:v>MNT-0001670</x:v>
      </x:c>
      <x:c r="B1671" t="str">
        <x:v>DEV-00420</x:v>
      </x:c>
      <x:c r="C1671" s="28" t="n">
        <x:v>45848</x:v>
      </x:c>
      <x:c r="D1671" t="str">
        <x:v>Preventive Maintenance</x:v>
      </x:c>
      <x:c r="E1671" t="str">
        <x:v>PM-00</x:v>
      </x:c>
      <x:c r="F1671" t="str">
        <x:v>Routine/Planned</x:v>
      </x:c>
      <x:c r="G1671" t="str">
        <x:v>planned activity</x:v>
      </x:c>
      <x:c r="H1671" t="str">
        <x:v>None</x:v>
      </x:c>
      <x:c r="I1671" t="str">
        <x:v>None</x:v>
      </x:c>
      <x:c r="J1671" t="n">
        <x:v>1.2</x:v>
      </x:c>
      <x:c r="K1671" t="n">
        <x:v>2.8</x:v>
      </x:c>
      <x:c r="L1671" s="30" t="n">
        <x:v>86.4</x:v>
      </x:c>
      <x:c r="M1671" s="31" t="b">
        <x:v>1</x:v>
      </x:c>
      <x:c r="N1671" s="31" t="b">
        <x:v>0</x:v>
      </x:c>
      <x:c r="O1671" t="str">
        <x:v>Planned maintenance</x:v>
      </x:c>
      <x:c r="P1671" s="31" t="b">
        <x:v>0</x:v>
      </x:c>
      <x:c r="Q1671" t="str"/>
    </x:row>
    <x:row r="1672">
      <x:c r="A1672" t="str">
        <x:v>MNT-0001671</x:v>
      </x:c>
      <x:c r="B1672" t="str">
        <x:v>DEV-00420</x:v>
      </x:c>
      <x:c r="C1672" s="28" t="n">
        <x:v>46168</x:v>
      </x:c>
      <x:c r="D1672" t="str">
        <x:v>Preventive Maintenance</x:v>
      </x:c>
      <x:c r="E1672" t="str">
        <x:v>PM-00</x:v>
      </x:c>
      <x:c r="F1672" t="str">
        <x:v>Routine/Planned</x:v>
      </x:c>
      <x:c r="G1672" t="str">
        <x:v>planned activity</x:v>
      </x:c>
      <x:c r="H1672" t="str">
        <x:v>None</x:v>
      </x:c>
      <x:c r="I1672" t="str">
        <x:v>None</x:v>
      </x:c>
      <x:c r="J1672" t="n">
        <x:v>1.6</x:v>
      </x:c>
      <x:c r="K1672" t="n">
        <x:v>2.6</x:v>
      </x:c>
      <x:c r="L1672" s="30" t="n">
        <x:v>115.2</x:v>
      </x:c>
      <x:c r="M1672" s="31" t="b">
        <x:v>1</x:v>
      </x:c>
      <x:c r="N1672" s="31" t="b">
        <x:v>0</x:v>
      </x:c>
      <x:c r="O1672" t="str">
        <x:v>Planned maintenance</x:v>
      </x:c>
      <x:c r="P1672" s="31" t="b">
        <x:v>0</x:v>
      </x:c>
      <x:c r="Q1672" t="str"/>
    </x:row>
    <x:row r="1673">
      <x:c r="A1673" t="str">
        <x:v>MNT-0001672</x:v>
      </x:c>
      <x:c r="B1673" t="str">
        <x:v>DEV-00421</x:v>
      </x:c>
      <x:c r="C1673" s="28" t="n">
        <x:v>45445</x:v>
      </x:c>
      <x:c r="D1673" t="str">
        <x:v>Preventive Maintenance</x:v>
      </x:c>
      <x:c r="E1673" t="str">
        <x:v>PM-00</x:v>
      </x:c>
      <x:c r="F1673" t="str">
        <x:v>Routine/Planned</x:v>
      </x:c>
      <x:c r="G1673" t="str">
        <x:v>planned activity</x:v>
      </x:c>
      <x:c r="H1673" t="str">
        <x:v>None</x:v>
      </x:c>
      <x:c r="I1673" t="str">
        <x:v>None</x:v>
      </x:c>
      <x:c r="J1673" t="n">
        <x:v>1.6</x:v>
      </x:c>
      <x:c r="K1673" t="n">
        <x:v>2.6</x:v>
      </x:c>
      <x:c r="L1673" s="30" t="n">
        <x:v>115.2</x:v>
      </x:c>
      <x:c r="M1673" s="31" t="b">
        <x:v>1</x:v>
      </x:c>
      <x:c r="N1673" s="31" t="b">
        <x:v>0</x:v>
      </x:c>
      <x:c r="O1673" t="str">
        <x:v>Planned maintenance</x:v>
      </x:c>
      <x:c r="P1673" s="31" t="b">
        <x:v>0</x:v>
      </x:c>
      <x:c r="Q1673" t="str"/>
    </x:row>
    <x:row r="1674">
      <x:c r="A1674" t="str">
        <x:v>MNT-0001673</x:v>
      </x:c>
      <x:c r="B1674" t="str">
        <x:v>DEV-00421</x:v>
      </x:c>
      <x:c r="C1674" s="28" t="n">
        <x:v>45634</x:v>
      </x:c>
      <x:c r="D1674" t="str">
        <x:v>Preventive Maintenance</x:v>
      </x:c>
      <x:c r="E1674" t="str">
        <x:v>PM-00</x:v>
      </x:c>
      <x:c r="F1674" t="str">
        <x:v>Routine/Planned</x:v>
      </x:c>
      <x:c r="G1674" t="str">
        <x:v>planned activity</x:v>
      </x:c>
      <x:c r="H1674" t="str">
        <x:v>None</x:v>
      </x:c>
      <x:c r="I1674" t="str">
        <x:v>None</x:v>
      </x:c>
      <x:c r="J1674" t="n">
        <x:v>1.1</x:v>
      </x:c>
      <x:c r="K1674" t="n">
        <x:v>0.7</x:v>
      </x:c>
      <x:c r="L1674" s="30" t="n">
        <x:v>79.2</x:v>
      </x:c>
      <x:c r="M1674" s="31" t="b">
        <x:v>1</x:v>
      </x:c>
      <x:c r="N1674" s="31" t="b">
        <x:v>0</x:v>
      </x:c>
      <x:c r="O1674" t="str">
        <x:v>Planned maintenance</x:v>
      </x:c>
      <x:c r="P1674" s="31" t="b">
        <x:v>0</x:v>
      </x:c>
      <x:c r="Q1674" t="str"/>
    </x:row>
    <x:row r="1675">
      <x:c r="A1675" t="str">
        <x:v>MNT-0001674</x:v>
      </x:c>
      <x:c r="B1675" t="str">
        <x:v>DEV-00421</x:v>
      </x:c>
      <x:c r="C1675" s="28" t="n">
        <x:v>45695</x:v>
      </x:c>
      <x:c r="D1675" t="str">
        <x:v>Corrective Repair</x:v>
      </x:c>
      <x:c r="E1675" t="str">
        <x:v>SNS-02</x:v>
      </x:c>
      <x:c r="F1675" t="str">
        <x:v>Sensor/Measurement</x:v>
      </x:c>
      <x:c r="G1675" t="str">
        <x:v>measurement or sensor drift</x:v>
      </x:c>
      <x:c r="H1675" t="str">
        <x:v>Moderate</x:v>
      </x:c>
      <x:c r="I1675" t="str">
        <x:v>Sensor module</x:v>
      </x:c>
      <x:c r="J1675" t="n">
        <x:v>1.4</x:v>
      </x:c>
      <x:c r="K1675" t="n">
        <x:v>8.8</x:v>
      </x:c>
      <x:c r="L1675" s="30" t="n">
        <x:v>206.34</x:v>
      </x:c>
      <x:c r="M1675" s="31" t="b">
        <x:v>1</x:v>
      </x:c>
      <x:c r="N1675" s="31" t="b">
        <x:v>0</x:v>
      </x:c>
      <x:c r="O1675" t="str">
        <x:v>User/environment interaction</x:v>
      </x:c>
      <x:c r="P1675" s="31" t="b">
        <x:v>0</x:v>
      </x:c>
      <x:c r="Q1675" t="str"/>
    </x:row>
    <x:row r="1676">
      <x:c r="A1676" t="str">
        <x:v>MNT-0001675</x:v>
      </x:c>
      <x:c r="B1676" t="str">
        <x:v>DEV-00421</x:v>
      </x:c>
      <x:c r="C1676" s="28" t="n">
        <x:v>45900</x:v>
      </x:c>
      <x:c r="D1676" t="str">
        <x:v>Preventive Maintenance</x:v>
      </x:c>
      <x:c r="E1676" t="str">
        <x:v>PM-00</x:v>
      </x:c>
      <x:c r="F1676" t="str">
        <x:v>Routine/Planned</x:v>
      </x:c>
      <x:c r="G1676" t="str">
        <x:v>planned activity</x:v>
      </x:c>
      <x:c r="H1676" t="str">
        <x:v>None</x:v>
      </x:c>
      <x:c r="I1676" t="str">
        <x:v>None</x:v>
      </x:c>
      <x:c r="J1676" t="n">
        <x:v>2</x:v>
      </x:c>
      <x:c r="K1676" t="n">
        <x:v>1.2</x:v>
      </x:c>
      <x:c r="L1676" s="30" t="n">
        <x:v>144</x:v>
      </x:c>
      <x:c r="M1676" s="31" t="b">
        <x:v>1</x:v>
      </x:c>
      <x:c r="N1676" s="31" t="b">
        <x:v>0</x:v>
      </x:c>
      <x:c r="O1676" t="str">
        <x:v>Planned maintenance</x:v>
      </x:c>
      <x:c r="P1676" s="31" t="b">
        <x:v>0</x:v>
      </x:c>
      <x:c r="Q1676" t="str"/>
    </x:row>
    <x:row r="1677">
      <x:c r="A1677" t="str">
        <x:v>MNT-0001676</x:v>
      </x:c>
      <x:c r="B1677" t="str">
        <x:v>DEV-00421</x:v>
      </x:c>
      <x:c r="C1677" s="28" t="n">
        <x:v>46041</x:v>
      </x:c>
      <x:c r="D1677" t="str">
        <x:v>Corrective Repair</x:v>
      </x:c>
      <x:c r="E1677" t="str">
        <x:v>CAL-03</x:v>
      </x:c>
      <x:c r="F1677" t="str">
        <x:v>Sensor/Measurement</x:v>
      </x:c>
      <x:c r="G1677" t="str">
        <x:v>measurement or sensor drift</x:v>
      </x:c>
      <x:c r="H1677" t="str">
        <x:v>Minor</x:v>
      </x:c>
      <x:c r="I1677" t="str">
        <x:v>Fan assembly</x:v>
      </x:c>
      <x:c r="J1677" t="n">
        <x:v>1.5</x:v>
      </x:c>
      <x:c r="K1677" t="n">
        <x:v>15</x:v>
      </x:c>
      <x:c r="L1677" s="30" t="n">
        <x:v>678.13</x:v>
      </x:c>
      <x:c r="M1677" s="31" t="b">
        <x:v>0</x:v>
      </x:c>
      <x:c r="N1677" s="31" t="b">
        <x:v>0</x:v>
      </x:c>
      <x:c r="O1677" t="str">
        <x:v>Calibration drift</x:v>
      </x:c>
      <x:c r="P1677" s="31" t="b">
        <x:v>0</x:v>
      </x:c>
      <x:c r="Q1677" t="str"/>
    </x:row>
    <x:row r="1678">
      <x:c r="A1678" t="str">
        <x:v>MNT-0001677</x:v>
      </x:c>
      <x:c r="B1678" t="str">
        <x:v>DEV-00422</x:v>
      </x:c>
      <x:c r="C1678" s="28" t="n">
        <x:v>45770</x:v>
      </x:c>
      <x:c r="D1678" t="str">
        <x:v>Preventive Maintenance</x:v>
      </x:c>
      <x:c r="E1678" t="str">
        <x:v>PM-00</x:v>
      </x:c>
      <x:c r="F1678" t="str">
        <x:v>Routine/Planned</x:v>
      </x:c>
      <x:c r="G1678" t="str">
        <x:v>planned activity</x:v>
      </x:c>
      <x:c r="H1678" t="str">
        <x:v>None</x:v>
      </x:c>
      <x:c r="I1678" t="str">
        <x:v>None</x:v>
      </x:c>
      <x:c r="J1678" t="n">
        <x:v>0.7</x:v>
      </x:c>
      <x:c r="K1678" t="n">
        <x:v>1.5</x:v>
      </x:c>
      <x:c r="L1678" s="30" t="n">
        <x:v>50.4</x:v>
      </x:c>
      <x:c r="M1678" s="31" t="b">
        <x:v>1</x:v>
      </x:c>
      <x:c r="N1678" s="31" t="b">
        <x:v>0</x:v>
      </x:c>
      <x:c r="O1678" t="str">
        <x:v>Planned maintenance</x:v>
      </x:c>
      <x:c r="P1678" s="31" t="b">
        <x:v>0</x:v>
      </x:c>
      <x:c r="Q1678" t="str"/>
    </x:row>
    <x:row r="1679">
      <x:c r="A1679" t="str">
        <x:v>MNT-0001678</x:v>
      </x:c>
      <x:c r="B1679" t="str">
        <x:v>DEV-00422</x:v>
      </x:c>
      <x:c r="C1679" s="28" t="n">
        <x:v>46165</x:v>
      </x:c>
      <x:c r="D1679" t="str">
        <x:v>Preventive Maintenance</x:v>
      </x:c>
      <x:c r="E1679" t="str">
        <x:v>PM-00</x:v>
      </x:c>
      <x:c r="F1679" t="str">
        <x:v>Routine/Planned</x:v>
      </x:c>
      <x:c r="G1679" t="str">
        <x:v>planned activity</x:v>
      </x:c>
      <x:c r="H1679" t="str">
        <x:v>None</x:v>
      </x:c>
      <x:c r="I1679" t="str">
        <x:v>None</x:v>
      </x:c>
      <x:c r="J1679" t="n">
        <x:v>0.7</x:v>
      </x:c>
      <x:c r="K1679" t="n">
        <x:v>1</x:v>
      </x:c>
      <x:c r="L1679" s="30" t="n">
        <x:v>50.4</x:v>
      </x:c>
      <x:c r="M1679" s="31" t="b">
        <x:v>1</x:v>
      </x:c>
      <x:c r="N1679" s="31" t="b">
        <x:v>0</x:v>
      </x:c>
      <x:c r="O1679" t="str">
        <x:v>Planned maintenance</x:v>
      </x:c>
      <x:c r="P1679" s="31" t="b">
        <x:v>0</x:v>
      </x:c>
      <x:c r="Q1679" t="str"/>
    </x:row>
    <x:row r="1680">
      <x:c r="A1680" t="str">
        <x:v>MNT-0001679</x:v>
      </x:c>
      <x:c r="B1680" t="str">
        <x:v>DEV-00423</x:v>
      </x:c>
      <x:c r="C1680" s="28" t="n">
        <x:v>45868</x:v>
      </x:c>
      <x:c r="D1680" t="str">
        <x:v>Preventive Maintenance</x:v>
      </x:c>
      <x:c r="E1680" t="str">
        <x:v>PM-00</x:v>
      </x:c>
      <x:c r="F1680" t="str">
        <x:v>Routine/Planned</x:v>
      </x:c>
      <x:c r="G1680" t="str">
        <x:v>planned activity</x:v>
      </x:c>
      <x:c r="H1680" t="str">
        <x:v>None</x:v>
      </x:c>
      <x:c r="I1680" t="str">
        <x:v>None</x:v>
      </x:c>
      <x:c r="J1680" t="n">
        <x:v>0.5</x:v>
      </x:c>
      <x:c r="K1680" t="n">
        <x:v>2.3</x:v>
      </x:c>
      <x:c r="L1680" s="30" t="n">
        <x:v>36</x:v>
      </x:c>
      <x:c r="M1680" s="31" t="b">
        <x:v>0</x:v>
      </x:c>
      <x:c r="N1680" s="31" t="b">
        <x:v>0</x:v>
      </x:c>
      <x:c r="O1680" t="str">
        <x:v>Planned maintenance</x:v>
      </x:c>
      <x:c r="P1680" s="31" t="b">
        <x:v>0</x:v>
      </x:c>
      <x:c r="Q1680" t="str"/>
    </x:row>
    <x:row r="1681">
      <x:c r="A1681" t="str">
        <x:v>MNT-0001680</x:v>
      </x:c>
      <x:c r="B1681" t="str">
        <x:v>DEV-00423</x:v>
      </x:c>
      <x:c r="C1681" s="28" t="n">
        <x:v>46061</x:v>
      </x:c>
      <x:c r="D1681" t="str">
        <x:v>Preventive Maintenance</x:v>
      </x:c>
      <x:c r="E1681" t="str">
        <x:v>PM-00</x:v>
      </x:c>
      <x:c r="F1681" t="str">
        <x:v>Routine/Planned</x:v>
      </x:c>
      <x:c r="G1681" t="str">
        <x:v>planned activity</x:v>
      </x:c>
      <x:c r="H1681" t="str">
        <x:v>None</x:v>
      </x:c>
      <x:c r="I1681" t="str">
        <x:v>None</x:v>
      </x:c>
      <x:c r="J1681" t="n">
        <x:v>1.7</x:v>
      </x:c>
      <x:c r="K1681" t="n">
        <x:v>0.8</x:v>
      </x:c>
      <x:c r="L1681" s="30" t="n">
        <x:v>122.4</x:v>
      </x:c>
      <x:c r="M1681" s="31" t="b">
        <x:v>1</x:v>
      </x:c>
      <x:c r="N1681" s="31" t="b">
        <x:v>0</x:v>
      </x:c>
      <x:c r="O1681" t="str">
        <x:v>Planned maintenance</x:v>
      </x:c>
      <x:c r="P1681" s="31" t="b">
        <x:v>0</x:v>
      </x:c>
      <x:c r="Q1681" t="str"/>
    </x:row>
    <x:row r="1682">
      <x:c r="A1682" t="str">
        <x:v>MNT-0001681</x:v>
      </x:c>
      <x:c r="B1682" t="str">
        <x:v>DEV-00423</x:v>
      </x:c>
      <x:c r="C1682" s="28" t="n">
        <x:v>46182</x:v>
      </x:c>
      <x:c r="D1682" t="str">
        <x:v>Corrective Repair</x:v>
      </x:c>
      <x:c r="E1682" t="str">
        <x:v>ACC-01</x:v>
      </x:c>
      <x:c r="F1682" t="str">
        <x:v>Accessory/Consumable</x:v>
      </x:c>
      <x:c r="G1682" t="str">
        <x:v>accessory or consumable interface issue</x:v>
      </x:c>
      <x:c r="H1682" t="str">
        <x:v>Minor</x:v>
      </x:c>
      <x:c r="I1682" t="str">
        <x:v>Pump mechanism</x:v>
      </x:c>
      <x:c r="J1682" t="n">
        <x:v>2.4</x:v>
      </x:c>
      <x:c r="K1682" t="n">
        <x:v>13.9</x:v>
      </x:c>
      <x:c r="L1682" s="30" t="n">
        <x:v>674.01</x:v>
      </x:c>
      <x:c r="M1682" s="31" t="b">
        <x:v>1</x:v>
      </x:c>
      <x:c r="N1682" s="31" t="b">
        <x:v>0</x:v>
      </x:c>
      <x:c r="O1682" t="str">
        <x:v>Battery ageing</x:v>
      </x:c>
      <x:c r="P1682" s="31" t="b">
        <x:v>0</x:v>
      </x:c>
      <x:c r="Q1682" t="str"/>
    </x:row>
    <x:row r="1683">
      <x:c r="A1683" t="str">
        <x:v>MNT-0001682</x:v>
      </x:c>
      <x:c r="B1683" t="str">
        <x:v>DEV-00423</x:v>
      </x:c>
      <x:c r="C1683" s="28" t="n">
        <x:v>46208</x:v>
      </x:c>
      <x:c r="D1683" t="str">
        <x:v>Preventive Maintenance</x:v>
      </x:c>
      <x:c r="E1683" t="str">
        <x:v>PM-00</x:v>
      </x:c>
      <x:c r="F1683" t="str">
        <x:v>Routine/Planned</x:v>
      </x:c>
      <x:c r="G1683" t="str">
        <x:v>planned activity</x:v>
      </x:c>
      <x:c r="H1683" t="str">
        <x:v>None</x:v>
      </x:c>
      <x:c r="I1683" t="str">
        <x:v>None</x:v>
      </x:c>
      <x:c r="J1683" t="n">
        <x:v>1.6</x:v>
      </x:c>
      <x:c r="K1683" t="n">
        <x:v>1.5</x:v>
      </x:c>
      <x:c r="L1683" s="30" t="n">
        <x:v>115.2</x:v>
      </x:c>
      <x:c r="M1683" s="31" t="b">
        <x:v>1</x:v>
      </x:c>
      <x:c r="N1683" s="31" t="b">
        <x:v>0</x:v>
      </x:c>
      <x:c r="O1683" t="str">
        <x:v>Planned maintenance</x:v>
      </x:c>
      <x:c r="P1683" s="31" t="b">
        <x:v>0</x:v>
      </x:c>
      <x:c r="Q1683" t="str"/>
    </x:row>
    <x:row r="1684">
      <x:c r="A1684" t="str">
        <x:v>MNT-0001683</x:v>
      </x:c>
      <x:c r="B1684" t="str">
        <x:v>DEV-00424</x:v>
      </x:c>
      <x:c r="C1684" s="28" t="n">
        <x:v>45357</x:v>
      </x:c>
      <x:c r="D1684" t="str">
        <x:v>Preventive Maintenance</x:v>
      </x:c>
      <x:c r="E1684" t="str">
        <x:v>PM-00</x:v>
      </x:c>
      <x:c r="F1684" t="str">
        <x:v>Routine/Planned</x:v>
      </x:c>
      <x:c r="G1684" t="str">
        <x:v>planned activity</x:v>
      </x:c>
      <x:c r="H1684" t="str">
        <x:v>None</x:v>
      </x:c>
      <x:c r="I1684" t="str">
        <x:v>None</x:v>
      </x:c>
      <x:c r="J1684" t="n">
        <x:v>0.5</x:v>
      </x:c>
      <x:c r="K1684" t="n">
        <x:v>2.5</x:v>
      </x:c>
      <x:c r="L1684" s="30" t="n">
        <x:v>36</x:v>
      </x:c>
      <x:c r="M1684" s="31" t="b">
        <x:v>1</x:v>
      </x:c>
      <x:c r="N1684" s="31" t="b">
        <x:v>0</x:v>
      </x:c>
      <x:c r="O1684" t="str">
        <x:v>Planned maintenance</x:v>
      </x:c>
      <x:c r="P1684" s="31" t="b">
        <x:v>0</x:v>
      </x:c>
      <x:c r="Q1684" t="str"/>
    </x:row>
    <x:row r="1685">
      <x:c r="A1685" t="str">
        <x:v>MNT-0001684</x:v>
      </x:c>
      <x:c r="B1685" t="str">
        <x:v>DEV-00424</x:v>
      </x:c>
      <x:c r="C1685" s="28" t="n">
        <x:v>45541</x:v>
      </x:c>
      <x:c r="D1685" t="str">
        <x:v>Preventive Maintenance</x:v>
      </x:c>
      <x:c r="E1685" t="str">
        <x:v>PM-00</x:v>
      </x:c>
      <x:c r="F1685" t="str">
        <x:v>Routine/Planned</x:v>
      </x:c>
      <x:c r="G1685" t="str">
        <x:v>planned activity</x:v>
      </x:c>
      <x:c r="H1685" t="str">
        <x:v>None</x:v>
      </x:c>
      <x:c r="I1685" t="str">
        <x:v>None</x:v>
      </x:c>
      <x:c r="J1685" t="n">
        <x:v>1.2</x:v>
      </x:c>
      <x:c r="K1685" t="n">
        <x:v>1.5</x:v>
      </x:c>
      <x:c r="L1685" s="30" t="n">
        <x:v>86.4</x:v>
      </x:c>
      <x:c r="M1685" s="31" t="b">
        <x:v>1</x:v>
      </x:c>
      <x:c r="N1685" s="31" t="b">
        <x:v>0</x:v>
      </x:c>
      <x:c r="O1685" t="str">
        <x:v>Planned maintenance</x:v>
      </x:c>
      <x:c r="P1685" s="31" t="b">
        <x:v>0</x:v>
      </x:c>
      <x:c r="Q1685" t="str"/>
    </x:row>
    <x:row r="1686">
      <x:c r="A1686" t="str">
        <x:v>MNT-0001685</x:v>
      </x:c>
      <x:c r="B1686" t="str">
        <x:v>DEV-00424</x:v>
      </x:c>
      <x:c r="C1686" s="28" t="n">
        <x:v>45848</x:v>
      </x:c>
      <x:c r="D1686" t="str">
        <x:v>Preventive Maintenance</x:v>
      </x:c>
      <x:c r="E1686" t="str">
        <x:v>PM-00</x:v>
      </x:c>
      <x:c r="F1686" t="str">
        <x:v>Routine/Planned</x:v>
      </x:c>
      <x:c r="G1686" t="str">
        <x:v>planned activity</x:v>
      </x:c>
      <x:c r="H1686" t="str">
        <x:v>None</x:v>
      </x:c>
      <x:c r="I1686" t="str">
        <x:v>None</x:v>
      </x:c>
      <x:c r="J1686" t="n">
        <x:v>0.9</x:v>
      </x:c>
      <x:c r="K1686" t="n">
        <x:v>1.2</x:v>
      </x:c>
      <x:c r="L1686" s="30" t="n">
        <x:v>64.8</x:v>
      </x:c>
      <x:c r="M1686" s="31" t="b">
        <x:v>0</x:v>
      </x:c>
      <x:c r="N1686" s="31" t="b">
        <x:v>0</x:v>
      </x:c>
      <x:c r="O1686" t="str">
        <x:v>Planned maintenance</x:v>
      </x:c>
      <x:c r="P1686" s="31" t="b">
        <x:v>0</x:v>
      </x:c>
      <x:c r="Q1686" t="str"/>
    </x:row>
    <x:row r="1687">
      <x:c r="A1687" t="str">
        <x:v>MNT-0001686</x:v>
      </x:c>
      <x:c r="B1687" t="str">
        <x:v>DEV-00425</x:v>
      </x:c>
      <x:c r="C1687" s="28" t="n">
        <x:v>45322</x:v>
      </x:c>
      <x:c r="D1687" t="str">
        <x:v>Preventive Maintenance</x:v>
      </x:c>
      <x:c r="E1687" t="str">
        <x:v>PM-00</x:v>
      </x:c>
      <x:c r="F1687" t="str">
        <x:v>Routine/Planned</x:v>
      </x:c>
      <x:c r="G1687" t="str">
        <x:v>planned activity</x:v>
      </x:c>
      <x:c r="H1687" t="str">
        <x:v>None</x:v>
      </x:c>
      <x:c r="I1687" t="str">
        <x:v>None</x:v>
      </x:c>
      <x:c r="J1687" t="n">
        <x:v>1.4</x:v>
      </x:c>
      <x:c r="K1687" t="n">
        <x:v>1</x:v>
      </x:c>
      <x:c r="L1687" s="30" t="n">
        <x:v>100.8</x:v>
      </x:c>
      <x:c r="M1687" s="31" t="b">
        <x:v>1</x:v>
      </x:c>
      <x:c r="N1687" s="31" t="b">
        <x:v>0</x:v>
      </x:c>
      <x:c r="O1687" t="str">
        <x:v>Planned maintenance</x:v>
      </x:c>
      <x:c r="P1687" s="31" t="b">
        <x:v>0</x:v>
      </x:c>
      <x:c r="Q1687" t="str"/>
    </x:row>
    <x:row r="1688">
      <x:c r="A1688" t="str">
        <x:v>MNT-0001687</x:v>
      </x:c>
      <x:c r="B1688" t="str">
        <x:v>DEV-00425</x:v>
      </x:c>
      <x:c r="C1688" s="28" t="n">
        <x:v>45327</x:v>
      </x:c>
      <x:c r="D1688" t="str">
        <x:v>Preventive Maintenance</x:v>
      </x:c>
      <x:c r="E1688" t="str">
        <x:v>PM-00</x:v>
      </x:c>
      <x:c r="F1688" t="str">
        <x:v>Routine/Planned</x:v>
      </x:c>
      <x:c r="G1688" t="str">
        <x:v>planned activity</x:v>
      </x:c>
      <x:c r="H1688" t="str">
        <x:v>None</x:v>
      </x:c>
      <x:c r="I1688" t="str">
        <x:v>None</x:v>
      </x:c>
      <x:c r="J1688" t="n">
        <x:v>0.9</x:v>
      </x:c>
      <x:c r="K1688" t="n">
        <x:v>1.4</x:v>
      </x:c>
      <x:c r="L1688" s="30" t="n">
        <x:v>64.8</x:v>
      </x:c>
      <x:c r="M1688" s="31" t="b">
        <x:v>0</x:v>
      </x:c>
      <x:c r="N1688" s="31" t="b">
        <x:v>0</x:v>
      </x:c>
      <x:c r="O1688" t="str">
        <x:v>Planned maintenance</x:v>
      </x:c>
      <x:c r="P1688" s="31" t="b">
        <x:v>0</x:v>
      </x:c>
      <x:c r="Q1688" t="str"/>
    </x:row>
    <x:row r="1689">
      <x:c r="A1689" t="str">
        <x:v>MNT-0001688</x:v>
      </x:c>
      <x:c r="B1689" t="str">
        <x:v>DEV-00425</x:v>
      </x:c>
      <x:c r="C1689" s="28" t="n">
        <x:v>45418</x:v>
      </x:c>
      <x:c r="D1689" t="str">
        <x:v>Corrective Repair</x:v>
      </x:c>
      <x:c r="E1689" t="str">
        <x:v>SW-05</x:v>
      </x:c>
      <x:c r="F1689" t="str">
        <x:v>Software/Firmware</x:v>
      </x:c>
      <x:c r="G1689" t="str">
        <x:v>software or firmware error</x:v>
      </x:c>
      <x:c r="H1689" t="str">
        <x:v>Moderate</x:v>
      </x:c>
      <x:c r="I1689" t="str">
        <x:v>None</x:v>
      </x:c>
      <x:c r="J1689" t="n">
        <x:v>2.4</x:v>
      </x:c>
      <x:c r="K1689" t="n">
        <x:v>3.6</x:v>
      </x:c>
      <x:c r="L1689" s="30" t="n">
        <x:v>172.8</x:v>
      </x:c>
      <x:c r="M1689" s="31" t="b">
        <x:v>1</x:v>
      </x:c>
      <x:c r="N1689" s="31" t="b">
        <x:v>0</x:v>
      </x:c>
      <x:c r="O1689" t="str">
        <x:v>Software/configuration</x:v>
      </x:c>
      <x:c r="P1689" s="31" t="b">
        <x:v>0</x:v>
      </x:c>
      <x:c r="Q1689" t="str"/>
    </x:row>
    <x:row r="1690">
      <x:c r="A1690" t="str">
        <x:v>MNT-0001689</x:v>
      </x:c>
      <x:c r="B1690" t="str">
        <x:v>DEV-00425</x:v>
      </x:c>
      <x:c r="C1690" s="28" t="n">
        <x:v>45869</x:v>
      </x:c>
      <x:c r="D1690" t="str">
        <x:v>Corrective Repair</x:v>
      </x:c>
      <x:c r="E1690" t="str">
        <x:v>COM-02</x:v>
      </x:c>
      <x:c r="F1690" t="str">
        <x:v>Network/Connectivity</x:v>
      </x:c>
      <x:c r="G1690" t="str">
        <x:v>network communication interruption</x:v>
      </x:c>
      <x:c r="H1690" t="str">
        <x:v>Minor</x:v>
      </x:c>
      <x:c r="I1690" t="str">
        <x:v>None</x:v>
      </x:c>
      <x:c r="J1690" t="n">
        <x:v>0.6</x:v>
      </x:c>
      <x:c r="K1690" t="n">
        <x:v>14.6</x:v>
      </x:c>
      <x:c r="L1690" s="30" t="n">
        <x:v>43.2</x:v>
      </x:c>
      <x:c r="M1690" s="31" t="b">
        <x:v>1</x:v>
      </x:c>
      <x:c r="N1690" s="31" t="b">
        <x:v>0</x:v>
      </x:c>
      <x:c r="O1690" t="str">
        <x:v>User/environment interaction</x:v>
      </x:c>
      <x:c r="P1690" s="31" t="b">
        <x:v>0</x:v>
      </x:c>
      <x:c r="Q1690" t="str"/>
    </x:row>
    <x:row r="1691">
      <x:c r="A1691" t="str">
        <x:v>MNT-0001690</x:v>
      </x:c>
      <x:c r="B1691" t="str">
        <x:v>DEV-00425</x:v>
      </x:c>
      <x:c r="C1691" s="28" t="n">
        <x:v>45881</x:v>
      </x:c>
      <x:c r="D1691" t="str">
        <x:v>Preventive Maintenance</x:v>
      </x:c>
      <x:c r="E1691" t="str">
        <x:v>PM-00</x:v>
      </x:c>
      <x:c r="F1691" t="str">
        <x:v>Routine/Planned</x:v>
      </x:c>
      <x:c r="G1691" t="str">
        <x:v>planned activity</x:v>
      </x:c>
      <x:c r="H1691" t="str">
        <x:v>None</x:v>
      </x:c>
      <x:c r="I1691" t="str">
        <x:v>None</x:v>
      </x:c>
      <x:c r="J1691" t="n">
        <x:v>1.2</x:v>
      </x:c>
      <x:c r="K1691" t="n">
        <x:v>0.5</x:v>
      </x:c>
      <x:c r="L1691" s="30" t="n">
        <x:v>86.4</x:v>
      </x:c>
      <x:c r="M1691" s="31" t="b">
        <x:v>1</x:v>
      </x:c>
      <x:c r="N1691" s="31" t="b">
        <x:v>0</x:v>
      </x:c>
      <x:c r="O1691" t="str">
        <x:v>Planned maintenance</x:v>
      </x:c>
      <x:c r="P1691" s="31" t="b">
        <x:v>0</x:v>
      </x:c>
      <x:c r="Q1691" t="str"/>
    </x:row>
    <x:row r="1692">
      <x:c r="A1692" t="str">
        <x:v>MNT-0001691</x:v>
      </x:c>
      <x:c r="B1692" t="str">
        <x:v>DEV-00426</x:v>
      </x:c>
      <x:c r="C1692" s="28" t="n">
        <x:v>45769</x:v>
      </x:c>
      <x:c r="D1692" t="str">
        <x:v>Preventive Maintenance</x:v>
      </x:c>
      <x:c r="E1692" t="str">
        <x:v>PM-00</x:v>
      </x:c>
      <x:c r="F1692" t="str">
        <x:v>Routine/Planned</x:v>
      </x:c>
      <x:c r="G1692" t="str">
        <x:v>planned activity</x:v>
      </x:c>
      <x:c r="H1692" t="str">
        <x:v>None</x:v>
      </x:c>
      <x:c r="I1692" t="str">
        <x:v>None</x:v>
      </x:c>
      <x:c r="J1692" t="n">
        <x:v>1.2</x:v>
      </x:c>
      <x:c r="K1692" t="n">
        <x:v>3.2</x:v>
      </x:c>
      <x:c r="L1692" s="30" t="n">
        <x:v>86.4</x:v>
      </x:c>
      <x:c r="M1692" s="31" t="b">
        <x:v>1</x:v>
      </x:c>
      <x:c r="N1692" s="31" t="b">
        <x:v>0</x:v>
      </x:c>
      <x:c r="O1692" t="str">
        <x:v>Planned maintenance</x:v>
      </x:c>
      <x:c r="P1692" s="31" t="b">
        <x:v>0</x:v>
      </x:c>
      <x:c r="Q1692" t="str"/>
    </x:row>
    <x:row r="1693">
      <x:c r="A1693" t="str">
        <x:v>MNT-0001692</x:v>
      </x:c>
      <x:c r="B1693" t="str">
        <x:v>DEV-00426</x:v>
      </x:c>
      <x:c r="C1693" s="28" t="n">
        <x:v>45834</x:v>
      </x:c>
      <x:c r="D1693" t="str">
        <x:v>Calibration</x:v>
      </x:c>
      <x:c r="E1693" t="str">
        <x:v>CAL-00</x:v>
      </x:c>
      <x:c r="F1693" t="str">
        <x:v>Routine/Planned</x:v>
      </x:c>
      <x:c r="G1693" t="str">
        <x:v>planned activity</x:v>
      </x:c>
      <x:c r="H1693" t="str">
        <x:v>None</x:v>
      </x:c>
      <x:c r="I1693" t="str">
        <x:v>None</x:v>
      </x:c>
      <x:c r="J1693" t="n">
        <x:v>0.9</x:v>
      </x:c>
      <x:c r="K1693" t="n">
        <x:v>1.5</x:v>
      </x:c>
      <x:c r="L1693" s="30" t="n">
        <x:v>64.8</x:v>
      </x:c>
      <x:c r="M1693" s="31" t="b">
        <x:v>1</x:v>
      </x:c>
      <x:c r="N1693" s="31" t="b">
        <x:v>0</x:v>
      </x:c>
      <x:c r="O1693" t="str">
        <x:v>Planned maintenance</x:v>
      </x:c>
      <x:c r="P1693" s="31" t="b">
        <x:v>0</x:v>
      </x:c>
      <x:c r="Q1693" t="str"/>
    </x:row>
    <x:row r="1694">
      <x:c r="A1694" t="str">
        <x:v>MNT-0001693</x:v>
      </x:c>
      <x:c r="B1694" t="str">
        <x:v>DEV-00426</x:v>
      </x:c>
      <x:c r="C1694" s="28" t="n">
        <x:v>46191</x:v>
      </x:c>
      <x:c r="D1694" t="str">
        <x:v>Preventive Maintenance</x:v>
      </x:c>
      <x:c r="E1694" t="str">
        <x:v>PM-00</x:v>
      </x:c>
      <x:c r="F1694" t="str">
        <x:v>Routine/Planned</x:v>
      </x:c>
      <x:c r="G1694" t="str">
        <x:v>planned activity</x:v>
      </x:c>
      <x:c r="H1694" t="str">
        <x:v>None</x:v>
      </x:c>
      <x:c r="I1694" t="str">
        <x:v>None</x:v>
      </x:c>
      <x:c r="J1694" t="n">
        <x:v>1.6</x:v>
      </x:c>
      <x:c r="K1694" t="n">
        <x:v>1.4</x:v>
      </x:c>
      <x:c r="L1694" s="30" t="n">
        <x:v>115.2</x:v>
      </x:c>
      <x:c r="M1694" s="31" t="b">
        <x:v>1</x:v>
      </x:c>
      <x:c r="N1694" s="31" t="b">
        <x:v>0</x:v>
      </x:c>
      <x:c r="O1694" t="str">
        <x:v>Planned maintenance</x:v>
      </x:c>
      <x:c r="P1694" s="31" t="b">
        <x:v>0</x:v>
      </x:c>
      <x:c r="Q1694" t="str"/>
    </x:row>
    <x:row r="1695">
      <x:c r="A1695" t="str">
        <x:v>MNT-0001694</x:v>
      </x:c>
      <x:c r="B1695" t="str">
        <x:v>DEV-00427</x:v>
      </x:c>
      <x:c r="C1695" s="28" t="n">
        <x:v>45587</x:v>
      </x:c>
      <x:c r="D1695" t="str">
        <x:v>Corrective Repair</x:v>
      </x:c>
      <x:c r="E1695" t="str">
        <x:v>MEC-04</x:v>
      </x:c>
      <x:c r="F1695" t="str">
        <x:v>Mechanical</x:v>
      </x:c>
      <x:c r="G1695" t="str">
        <x:v>mechanical wear or connector issue</x:v>
      </x:c>
      <x:c r="H1695" t="str">
        <x:v>Moderate</x:v>
      </x:c>
      <x:c r="I1695" t="str">
        <x:v>Cable/lead</x:v>
      </x:c>
      <x:c r="J1695" t="n">
        <x:v>1.2</x:v>
      </x:c>
      <x:c r="K1695" t="n">
        <x:v>17.8</x:v>
      </x:c>
      <x:c r="L1695" s="30" t="n">
        <x:v>654.03</x:v>
      </x:c>
      <x:c r="M1695" s="31" t="b">
        <x:v>1</x:v>
      </x:c>
      <x:c r="N1695" s="31" t="b">
        <x:v>0</x:v>
      </x:c>
      <x:c r="O1695" t="str">
        <x:v>Calibration drift</x:v>
      </x:c>
      <x:c r="P1695" s="31" t="b">
        <x:v>0</x:v>
      </x:c>
      <x:c r="Q1695" t="str"/>
    </x:row>
    <x:row r="1696">
      <x:c r="A1696" t="str">
        <x:v>MNT-0001695</x:v>
      </x:c>
      <x:c r="B1696" t="str">
        <x:v>DEV-00427</x:v>
      </x:c>
      <x:c r="C1696" s="28" t="n">
        <x:v>45798</x:v>
      </x:c>
      <x:c r="D1696" t="str">
        <x:v>Corrective Repair</x:v>
      </x:c>
      <x:c r="E1696" t="str">
        <x:v>NET-01</x:v>
      </x:c>
      <x:c r="F1696" t="str">
        <x:v>Network/Connectivity</x:v>
      </x:c>
      <x:c r="G1696" t="str">
        <x:v>network communication interruption</x:v>
      </x:c>
      <x:c r="H1696" t="str">
        <x:v>Minor</x:v>
      </x:c>
      <x:c r="I1696" t="str">
        <x:v>Network module</x:v>
      </x:c>
      <x:c r="J1696" t="n">
        <x:v>2.8</x:v>
      </x:c>
      <x:c r="K1696" t="n">
        <x:v>8.6</x:v>
      </x:c>
      <x:c r="L1696" s="30" t="n">
        <x:v>837.71</x:v>
      </x:c>
      <x:c r="M1696" s="31" t="b">
        <x:v>1</x:v>
      </x:c>
      <x:c r="N1696" s="31" t="b">
        <x:v>0</x:v>
      </x:c>
      <x:c r="O1696" t="str">
        <x:v>Battery ageing</x:v>
      </x:c>
      <x:c r="P1696" s="31" t="b">
        <x:v>1</x:v>
      </x:c>
      <x:c r="Q1696" t="str">
        <x:v>SAF-000043</x:v>
      </x:c>
    </x:row>
    <x:row r="1697">
      <x:c r="A1697" t="str">
        <x:v>MNT-0001696</x:v>
      </x:c>
      <x:c r="B1697" t="str">
        <x:v>DEV-00427</x:v>
      </x:c>
      <x:c r="C1697" s="28" t="n">
        <x:v>45799</x:v>
      </x:c>
      <x:c r="D1697" t="str">
        <x:v>Preventive Maintenance</x:v>
      </x:c>
      <x:c r="E1697" t="str">
        <x:v>PM-00</x:v>
      </x:c>
      <x:c r="F1697" t="str">
        <x:v>Routine/Planned</x:v>
      </x:c>
      <x:c r="G1697" t="str">
        <x:v>planned activity</x:v>
      </x:c>
      <x:c r="H1697" t="str">
        <x:v>None</x:v>
      </x:c>
      <x:c r="I1697" t="str">
        <x:v>None</x:v>
      </x:c>
      <x:c r="J1697" t="n">
        <x:v>2</x:v>
      </x:c>
      <x:c r="K1697" t="n">
        <x:v>2.6</x:v>
      </x:c>
      <x:c r="L1697" s="30" t="n">
        <x:v>144</x:v>
      </x:c>
      <x:c r="M1697" s="31" t="b">
        <x:v>1</x:v>
      </x:c>
      <x:c r="N1697" s="31" t="b">
        <x:v>0</x:v>
      </x:c>
      <x:c r="O1697" t="str">
        <x:v>Planned maintenance</x:v>
      </x:c>
      <x:c r="P1697" s="31" t="b">
        <x:v>0</x:v>
      </x:c>
      <x:c r="Q1697" t="str"/>
    </x:row>
    <x:row r="1698">
      <x:c r="A1698" t="str">
        <x:v>MNT-0001697</x:v>
      </x:c>
      <x:c r="B1698" t="str">
        <x:v>DEV-00427</x:v>
      </x:c>
      <x:c r="C1698" s="28" t="n">
        <x:v>45978</x:v>
      </x:c>
      <x:c r="D1698" t="str">
        <x:v>Corrective Repair</x:v>
      </x:c>
      <x:c r="E1698" t="str">
        <x:v>ALM-01</x:v>
      </x:c>
      <x:c r="F1698" t="str">
        <x:v>Alarm/Display</x:v>
      </x:c>
      <x:c r="G1698" t="str">
        <x:v>alarm or display irregularity</x:v>
      </x:c>
      <x:c r="H1698" t="str">
        <x:v>Major</x:v>
      </x:c>
      <x:c r="I1698" t="str">
        <x:v>None</x:v>
      </x:c>
      <x:c r="J1698" t="n">
        <x:v>2.2</x:v>
      </x:c>
      <x:c r="K1698" t="n">
        <x:v>17.4</x:v>
      </x:c>
      <x:c r="L1698" s="30" t="n">
        <x:v>158.4</x:v>
      </x:c>
      <x:c r="M1698" s="31" t="b">
        <x:v>0</x:v>
      </x:c>
      <x:c r="N1698" s="31" t="b">
        <x:v>0</x:v>
      </x:c>
      <x:c r="O1698" t="str">
        <x:v>Accessory failure</x:v>
      </x:c>
      <x:c r="P1698" s="31" t="b">
        <x:v>1</x:v>
      </x:c>
      <x:c r="Q1698" t="str">
        <x:v>SAF-000044</x:v>
      </x:c>
    </x:row>
    <x:row r="1699">
      <x:c r="A1699" t="str">
        <x:v>MNT-0001698</x:v>
      </x:c>
      <x:c r="B1699" t="str">
        <x:v>DEV-00427</x:v>
      </x:c>
      <x:c r="C1699" s="28" t="n">
        <x:v>45992</x:v>
      </x:c>
      <x:c r="D1699" t="str">
        <x:v>Preventive Maintenance</x:v>
      </x:c>
      <x:c r="E1699" t="str">
        <x:v>PM-00</x:v>
      </x:c>
      <x:c r="F1699" t="str">
        <x:v>Routine/Planned</x:v>
      </x:c>
      <x:c r="G1699" t="str">
        <x:v>planned activity</x:v>
      </x:c>
      <x:c r="H1699" t="str">
        <x:v>None</x:v>
      </x:c>
      <x:c r="I1699" t="str">
        <x:v>None</x:v>
      </x:c>
      <x:c r="J1699" t="n">
        <x:v>1</x:v>
      </x:c>
      <x:c r="K1699" t="n">
        <x:v>1.8</x:v>
      </x:c>
      <x:c r="L1699" s="30" t="n">
        <x:v>72</x:v>
      </x:c>
      <x:c r="M1699" s="31" t="b">
        <x:v>1</x:v>
      </x:c>
      <x:c r="N1699" s="31" t="b">
        <x:v>0</x:v>
      </x:c>
      <x:c r="O1699" t="str">
        <x:v>Planned maintenance</x:v>
      </x:c>
      <x:c r="P1699" s="31" t="b">
        <x:v>0</x:v>
      </x:c>
      <x:c r="Q1699" t="str"/>
    </x:row>
    <x:row r="1700">
      <x:c r="A1700" t="str">
        <x:v>MNT-0001699</x:v>
      </x:c>
      <x:c r="B1700" t="str">
        <x:v>DEV-00427</x:v>
      </x:c>
      <x:c r="C1700" s="28" t="n">
        <x:v>46006</x:v>
      </x:c>
      <x:c r="D1700" t="str">
        <x:v>Preventive Maintenance</x:v>
      </x:c>
      <x:c r="E1700" t="str">
        <x:v>PM-00</x:v>
      </x:c>
      <x:c r="F1700" t="str">
        <x:v>Routine/Planned</x:v>
      </x:c>
      <x:c r="G1700" t="str">
        <x:v>planned activity</x:v>
      </x:c>
      <x:c r="H1700" t="str">
        <x:v>None</x:v>
      </x:c>
      <x:c r="I1700" t="str">
        <x:v>None</x:v>
      </x:c>
      <x:c r="J1700" t="n">
        <x:v>0.3</x:v>
      </x:c>
      <x:c r="K1700" t="n">
        <x:v>2</x:v>
      </x:c>
      <x:c r="L1700" s="30" t="n">
        <x:v>21.6</x:v>
      </x:c>
      <x:c r="M1700" s="31" t="b">
        <x:v>1</x:v>
      </x:c>
      <x:c r="N1700" s="31" t="b">
        <x:v>0</x:v>
      </x:c>
      <x:c r="O1700" t="str">
        <x:v>Planned maintenance</x:v>
      </x:c>
      <x:c r="P1700" s="31" t="b">
        <x:v>0</x:v>
      </x:c>
      <x:c r="Q1700" t="str"/>
    </x:row>
    <x:row r="1701">
      <x:c r="A1701" t="str">
        <x:v>MNT-0001700</x:v>
      </x:c>
      <x:c r="B1701" t="str">
        <x:v>DEV-00428</x:v>
      </x:c>
      <x:c r="C1701" s="28" t="n">
        <x:v>45400</x:v>
      </x:c>
      <x:c r="D1701" t="str">
        <x:v>Preventive Maintenance</x:v>
      </x:c>
      <x:c r="E1701" t="str">
        <x:v>PM-00</x:v>
      </x:c>
      <x:c r="F1701" t="str">
        <x:v>Routine/Planned</x:v>
      </x:c>
      <x:c r="G1701" t="str">
        <x:v>planned activity</x:v>
      </x:c>
      <x:c r="H1701" t="str">
        <x:v>None</x:v>
      </x:c>
      <x:c r="I1701" t="str">
        <x:v>None</x:v>
      </x:c>
      <x:c r="J1701" t="n">
        <x:v>0.9</x:v>
      </x:c>
      <x:c r="K1701" t="n">
        <x:v>1.5</x:v>
      </x:c>
      <x:c r="L1701" s="30" t="n">
        <x:v>64.8</x:v>
      </x:c>
      <x:c r="M1701" s="31" t="b">
        <x:v>1</x:v>
      </x:c>
      <x:c r="N1701" s="31" t="b">
        <x:v>0</x:v>
      </x:c>
      <x:c r="O1701" t="str">
        <x:v>Planned maintenance</x:v>
      </x:c>
      <x:c r="P1701" s="31" t="b">
        <x:v>0</x:v>
      </x:c>
      <x:c r="Q1701" t="str"/>
    </x:row>
    <x:row r="1702">
      <x:c r="A1702" t="str">
        <x:v>MNT-0001701</x:v>
      </x:c>
      <x:c r="B1702" t="str">
        <x:v>DEV-00428</x:v>
      </x:c>
      <x:c r="C1702" s="28" t="n">
        <x:v>45636</x:v>
      </x:c>
      <x:c r="D1702" t="str">
        <x:v>Preventive Maintenance</x:v>
      </x:c>
      <x:c r="E1702" t="str">
        <x:v>PM-00</x:v>
      </x:c>
      <x:c r="F1702" t="str">
        <x:v>Routine/Planned</x:v>
      </x:c>
      <x:c r="G1702" t="str">
        <x:v>planned activity</x:v>
      </x:c>
      <x:c r="H1702" t="str">
        <x:v>None</x:v>
      </x:c>
      <x:c r="I1702" t="str">
        <x:v>None</x:v>
      </x:c>
      <x:c r="J1702" t="n">
        <x:v>1.6</x:v>
      </x:c>
      <x:c r="K1702" t="n">
        <x:v>2.3</x:v>
      </x:c>
      <x:c r="L1702" s="30" t="n">
        <x:v>115.2</x:v>
      </x:c>
      <x:c r="M1702" s="31" t="b">
        <x:v>1</x:v>
      </x:c>
      <x:c r="N1702" s="31" t="b">
        <x:v>0</x:v>
      </x:c>
      <x:c r="O1702" t="str">
        <x:v>Planned maintenance</x:v>
      </x:c>
      <x:c r="P1702" s="31" t="b">
        <x:v>0</x:v>
      </x:c>
      <x:c r="Q1702" t="str"/>
    </x:row>
    <x:row r="1703">
      <x:c r="A1703" t="str">
        <x:v>MNT-0001702</x:v>
      </x:c>
      <x:c r="B1703" t="str">
        <x:v>DEV-00428</x:v>
      </x:c>
      <x:c r="C1703" s="28" t="n">
        <x:v>45880</x:v>
      </x:c>
      <x:c r="D1703" t="str">
        <x:v>Corrective Repair</x:v>
      </x:c>
      <x:c r="E1703" t="str">
        <x:v>MEC-04</x:v>
      </x:c>
      <x:c r="F1703" t="str">
        <x:v>Mechanical</x:v>
      </x:c>
      <x:c r="G1703" t="str">
        <x:v>mechanical wear or connector issue</x:v>
      </x:c>
      <x:c r="H1703" t="str">
        <x:v>Minor</x:v>
      </x:c>
      <x:c r="I1703" t="str">
        <x:v>None</x:v>
      </x:c>
      <x:c r="J1703" t="n">
        <x:v>2.1</x:v>
      </x:c>
      <x:c r="K1703" t="n">
        <x:v>7</x:v>
      </x:c>
      <x:c r="L1703" s="30" t="n">
        <x:v>151.2</x:v>
      </x:c>
      <x:c r="M1703" s="31" t="b">
        <x:v>1</x:v>
      </x:c>
      <x:c r="N1703" s="31" t="b">
        <x:v>0</x:v>
      </x:c>
      <x:c r="O1703" t="str">
        <x:v>User/environment interaction</x:v>
      </x:c>
      <x:c r="P1703" s="31" t="b">
        <x:v>1</x:v>
      </x:c>
      <x:c r="Q1703" t="str">
        <x:v>SAF-000045</x:v>
      </x:c>
    </x:row>
    <x:row r="1704">
      <x:c r="A1704" t="str">
        <x:v>MNT-0001703</x:v>
      </x:c>
      <x:c r="B1704" t="str">
        <x:v>DEV-00428</x:v>
      </x:c>
      <x:c r="C1704" s="28" t="n">
        <x:v>46002</x:v>
      </x:c>
      <x:c r="D1704" t="str">
        <x:v>Preventive Maintenance</x:v>
      </x:c>
      <x:c r="E1704" t="str">
        <x:v>PM-00</x:v>
      </x:c>
      <x:c r="F1704" t="str">
        <x:v>Routine/Planned</x:v>
      </x:c>
      <x:c r="G1704" t="str">
        <x:v>planned activity</x:v>
      </x:c>
      <x:c r="H1704" t="str">
        <x:v>None</x:v>
      </x:c>
      <x:c r="I1704" t="str">
        <x:v>None</x:v>
      </x:c>
      <x:c r="J1704" t="n">
        <x:v>2</x:v>
      </x:c>
      <x:c r="K1704" t="n">
        <x:v>1.9</x:v>
      </x:c>
      <x:c r="L1704" s="30" t="n">
        <x:v>144</x:v>
      </x:c>
      <x:c r="M1704" s="31" t="b">
        <x:v>1</x:v>
      </x:c>
      <x:c r="N1704" s="31" t="b">
        <x:v>0</x:v>
      </x:c>
      <x:c r="O1704" t="str">
        <x:v>Planned maintenance</x:v>
      </x:c>
      <x:c r="P1704" s="31" t="b">
        <x:v>0</x:v>
      </x:c>
      <x:c r="Q1704" t="str"/>
    </x:row>
    <x:row r="1705">
      <x:c r="A1705" t="str">
        <x:v>MNT-0001704</x:v>
      </x:c>
      <x:c r="B1705" t="str">
        <x:v>DEV-00428</x:v>
      </x:c>
      <x:c r="C1705" s="28" t="n">
        <x:v>46086</x:v>
      </x:c>
      <x:c r="D1705" t="str">
        <x:v>Corrective Repair</x:v>
      </x:c>
      <x:c r="E1705" t="str">
        <x:v>MEC-07</x:v>
      </x:c>
      <x:c r="F1705" t="str">
        <x:v>Mechanical</x:v>
      </x:c>
      <x:c r="G1705" t="str">
        <x:v>mechanical wear or connector issue</x:v>
      </x:c>
      <x:c r="H1705" t="str">
        <x:v>Moderate</x:v>
      </x:c>
      <x:c r="I1705" t="str">
        <x:v>Power supply</x:v>
      </x:c>
      <x:c r="J1705" t="n">
        <x:v>1.9</x:v>
      </x:c>
      <x:c r="K1705" t="n">
        <x:v>9.5</x:v>
      </x:c>
      <x:c r="L1705" s="30" t="n">
        <x:v>832.93</x:v>
      </x:c>
      <x:c r="M1705" s="31" t="b">
        <x:v>1</x:v>
      </x:c>
      <x:c r="N1705" s="31" t="b">
        <x:v>0</x:v>
      </x:c>
      <x:c r="O1705" t="str">
        <x:v>Calibration drift</x:v>
      </x:c>
      <x:c r="P1705" s="31" t="b">
        <x:v>0</x:v>
      </x:c>
      <x:c r="Q1705" t="str"/>
    </x:row>
    <x:row r="1706">
      <x:c r="A1706" t="str">
        <x:v>MNT-0001705</x:v>
      </x:c>
      <x:c r="B1706" t="str">
        <x:v>DEV-00429</x:v>
      </x:c>
      <x:c r="C1706" s="28" t="n">
        <x:v>45420</x:v>
      </x:c>
      <x:c r="D1706" t="str">
        <x:v>Preventive Maintenance</x:v>
      </x:c>
      <x:c r="E1706" t="str">
        <x:v>PM-00</x:v>
      </x:c>
      <x:c r="F1706" t="str">
        <x:v>Routine/Planned</x:v>
      </x:c>
      <x:c r="G1706" t="str">
        <x:v>planned activity</x:v>
      </x:c>
      <x:c r="H1706" t="str">
        <x:v>None</x:v>
      </x:c>
      <x:c r="I1706" t="str">
        <x:v>None</x:v>
      </x:c>
      <x:c r="J1706" t="n">
        <x:v>1.4</x:v>
      </x:c>
      <x:c r="K1706" t="n">
        <x:v>1.6</x:v>
      </x:c>
      <x:c r="L1706" s="30" t="n">
        <x:v>100.8</x:v>
      </x:c>
      <x:c r="M1706" s="31" t="b">
        <x:v>1</x:v>
      </x:c>
      <x:c r="N1706" s="31" t="b">
        <x:v>0</x:v>
      </x:c>
      <x:c r="O1706" t="str">
        <x:v>Planned maintenance</x:v>
      </x:c>
      <x:c r="P1706" s="31" t="b">
        <x:v>0</x:v>
      </x:c>
      <x:c r="Q1706" t="str"/>
    </x:row>
    <x:row r="1707">
      <x:c r="A1707" t="str">
        <x:v>MNT-0001706</x:v>
      </x:c>
      <x:c r="B1707" t="str">
        <x:v>DEV-00429</x:v>
      </x:c>
      <x:c r="C1707" s="28" t="n">
        <x:v>45448</x:v>
      </x:c>
      <x:c r="D1707" t="str">
        <x:v>Calibration</x:v>
      </x:c>
      <x:c r="E1707" t="str">
        <x:v>CAL-00</x:v>
      </x:c>
      <x:c r="F1707" t="str">
        <x:v>Routine/Planned</x:v>
      </x:c>
      <x:c r="G1707" t="str">
        <x:v>planned activity</x:v>
      </x:c>
      <x:c r="H1707" t="str">
        <x:v>None</x:v>
      </x:c>
      <x:c r="I1707" t="str">
        <x:v>None</x:v>
      </x:c>
      <x:c r="J1707" t="n">
        <x:v>1.3</x:v>
      </x:c>
      <x:c r="K1707" t="n">
        <x:v>1.1</x:v>
      </x:c>
      <x:c r="L1707" s="30" t="n">
        <x:v>93.6</x:v>
      </x:c>
      <x:c r="M1707" s="31" t="b">
        <x:v>1</x:v>
      </x:c>
      <x:c r="N1707" s="31" t="b">
        <x:v>0</x:v>
      </x:c>
      <x:c r="O1707" t="str">
        <x:v>Planned maintenance</x:v>
      </x:c>
      <x:c r="P1707" s="31" t="b">
        <x:v>0</x:v>
      </x:c>
      <x:c r="Q1707" t="str"/>
    </x:row>
    <x:row r="1708">
      <x:c r="A1708" t="str">
        <x:v>MNT-0001707</x:v>
      </x:c>
      <x:c r="B1708" t="str">
        <x:v>DEV-00429</x:v>
      </x:c>
      <x:c r="C1708" s="28" t="n">
        <x:v>45472</x:v>
      </x:c>
      <x:c r="D1708" t="str">
        <x:v>Preventive Maintenance</x:v>
      </x:c>
      <x:c r="E1708" t="str">
        <x:v>PM-00</x:v>
      </x:c>
      <x:c r="F1708" t="str">
        <x:v>Routine/Planned</x:v>
      </x:c>
      <x:c r="G1708" t="str">
        <x:v>planned activity</x:v>
      </x:c>
      <x:c r="H1708" t="str">
        <x:v>None</x:v>
      </x:c>
      <x:c r="I1708" t="str">
        <x:v>None</x:v>
      </x:c>
      <x:c r="J1708" t="n">
        <x:v>1.7</x:v>
      </x:c>
      <x:c r="K1708" t="n">
        <x:v>1</x:v>
      </x:c>
      <x:c r="L1708" s="30" t="n">
        <x:v>122.4</x:v>
      </x:c>
      <x:c r="M1708" s="31" t="b">
        <x:v>1</x:v>
      </x:c>
      <x:c r="N1708" s="31" t="b">
        <x:v>0</x:v>
      </x:c>
      <x:c r="O1708" t="str">
        <x:v>Planned maintenance</x:v>
      </x:c>
      <x:c r="P1708" s="31" t="b">
        <x:v>0</x:v>
      </x:c>
      <x:c r="Q1708" t="str"/>
    </x:row>
    <x:row r="1709">
      <x:c r="A1709" t="str">
        <x:v>MNT-0001708</x:v>
      </x:c>
      <x:c r="B1709" t="str">
        <x:v>DEV-00429</x:v>
      </x:c>
      <x:c r="C1709" s="28" t="n">
        <x:v>45911</x:v>
      </x:c>
      <x:c r="D1709" t="str">
        <x:v>Preventive Maintenance</x:v>
      </x:c>
      <x:c r="E1709" t="str">
        <x:v>PM-00</x:v>
      </x:c>
      <x:c r="F1709" t="str">
        <x:v>Routine/Planned</x:v>
      </x:c>
      <x:c r="G1709" t="str">
        <x:v>planned activity</x:v>
      </x:c>
      <x:c r="H1709" t="str">
        <x:v>None</x:v>
      </x:c>
      <x:c r="I1709" t="str">
        <x:v>None</x:v>
      </x:c>
      <x:c r="J1709" t="n">
        <x:v>1.2</x:v>
      </x:c>
      <x:c r="K1709" t="n">
        <x:v>1.3</x:v>
      </x:c>
      <x:c r="L1709" s="30" t="n">
        <x:v>86.4</x:v>
      </x:c>
      <x:c r="M1709" s="31" t="b">
        <x:v>1</x:v>
      </x:c>
      <x:c r="N1709" s="31" t="b">
        <x:v>0</x:v>
      </x:c>
      <x:c r="O1709" t="str">
        <x:v>Planned maintenance</x:v>
      </x:c>
      <x:c r="P1709" s="31" t="b">
        <x:v>0</x:v>
      </x:c>
      <x:c r="Q1709" t="str"/>
    </x:row>
    <x:row r="1710">
      <x:c r="A1710" t="str">
        <x:v>MNT-0001709</x:v>
      </x:c>
      <x:c r="B1710" t="str">
        <x:v>DEV-00430</x:v>
      </x:c>
      <x:c r="C1710" s="28" t="n">
        <x:v>45650</x:v>
      </x:c>
      <x:c r="D1710" t="str">
        <x:v>Corrective Repair</x:v>
      </x:c>
      <x:c r="E1710" t="str">
        <x:v>SNS-01</x:v>
      </x:c>
      <x:c r="F1710" t="str">
        <x:v>Sensor/Measurement</x:v>
      </x:c>
      <x:c r="G1710" t="str">
        <x:v>measurement or sensor drift</x:v>
      </x:c>
      <x:c r="H1710" t="str">
        <x:v>Major</x:v>
      </x:c>
      <x:c r="I1710" t="str">
        <x:v>Fan assembly</x:v>
      </x:c>
      <x:c r="J1710" t="n">
        <x:v>3.2</x:v>
      </x:c>
      <x:c r="K1710" t="n">
        <x:v>20.2</x:v>
      </x:c>
      <x:c r="L1710" s="30" t="n">
        <x:v>779.63</x:v>
      </x:c>
      <x:c r="M1710" s="31" t="b">
        <x:v>1</x:v>
      </x:c>
      <x:c r="N1710" s="31" t="b">
        <x:v>0</x:v>
      </x:c>
      <x:c r="O1710" t="str">
        <x:v>Accessory failure</x:v>
      </x:c>
      <x:c r="P1710" s="31" t="b">
        <x:v>0</x:v>
      </x:c>
      <x:c r="Q1710" t="str"/>
    </x:row>
    <x:row r="1711">
      <x:c r="A1711" t="str">
        <x:v>MNT-0001710</x:v>
      </x:c>
      <x:c r="B1711" t="str">
        <x:v>DEV-00430</x:v>
      </x:c>
      <x:c r="C1711" s="28" t="n">
        <x:v>45887</x:v>
      </x:c>
      <x:c r="D1711" t="str">
        <x:v>Preventive Maintenance</x:v>
      </x:c>
      <x:c r="E1711" t="str">
        <x:v>PM-00</x:v>
      </x:c>
      <x:c r="F1711" t="str">
        <x:v>Routine/Planned</x:v>
      </x:c>
      <x:c r="G1711" t="str">
        <x:v>planned activity</x:v>
      </x:c>
      <x:c r="H1711" t="str">
        <x:v>None</x:v>
      </x:c>
      <x:c r="I1711" t="str">
        <x:v>None</x:v>
      </x:c>
      <x:c r="J1711" t="n">
        <x:v>1.3</x:v>
      </x:c>
      <x:c r="K1711" t="n">
        <x:v>0.8</x:v>
      </x:c>
      <x:c r="L1711" s="30" t="n">
        <x:v>93.6</x:v>
      </x:c>
      <x:c r="M1711" s="31" t="b">
        <x:v>1</x:v>
      </x:c>
      <x:c r="N1711" s="31" t="b">
        <x:v>0</x:v>
      </x:c>
      <x:c r="O1711" t="str">
        <x:v>Planned maintenance</x:v>
      </x:c>
      <x:c r="P1711" s="31" t="b">
        <x:v>0</x:v>
      </x:c>
      <x:c r="Q1711" t="str"/>
    </x:row>
    <x:row r="1712">
      <x:c r="A1712" t="str">
        <x:v>MNT-0001711</x:v>
      </x:c>
      <x:c r="B1712" t="str">
        <x:v>DEV-00430</x:v>
      </x:c>
      <x:c r="C1712" s="28" t="n">
        <x:v>45978</x:v>
      </x:c>
      <x:c r="D1712" t="str">
        <x:v>Preventive Maintenance</x:v>
      </x:c>
      <x:c r="E1712" t="str">
        <x:v>PM-00</x:v>
      </x:c>
      <x:c r="F1712" t="str">
        <x:v>Routine/Planned</x:v>
      </x:c>
      <x:c r="G1712" t="str">
        <x:v>planned activity</x:v>
      </x:c>
      <x:c r="H1712" t="str">
        <x:v>None</x:v>
      </x:c>
      <x:c r="I1712" t="str">
        <x:v>None</x:v>
      </x:c>
      <x:c r="J1712" t="n">
        <x:v>2</x:v>
      </x:c>
      <x:c r="K1712" t="n">
        <x:v>1.4</x:v>
      </x:c>
      <x:c r="L1712" s="30" t="n">
        <x:v>144</x:v>
      </x:c>
      <x:c r="M1712" s="31" t="b">
        <x:v>1</x:v>
      </x:c>
      <x:c r="N1712" s="31" t="b">
        <x:v>0</x:v>
      </x:c>
      <x:c r="O1712" t="str">
        <x:v>Planned maintenance</x:v>
      </x:c>
      <x:c r="P1712" s="31" t="b">
        <x:v>0</x:v>
      </x:c>
      <x:c r="Q1712" t="str"/>
    </x:row>
    <x:row r="1713">
      <x:c r="A1713" t="str">
        <x:v>MNT-0001712</x:v>
      </x:c>
      <x:c r="B1713" t="str">
        <x:v>DEV-00430</x:v>
      </x:c>
      <x:c r="C1713" s="28" t="n">
        <x:v>46069</x:v>
      </x:c>
      <x:c r="D1713" t="str">
        <x:v>Corrective Repair</x:v>
      </x:c>
      <x:c r="E1713" t="str">
        <x:v>CAL-03</x:v>
      </x:c>
      <x:c r="F1713" t="str">
        <x:v>Sensor/Measurement</x:v>
      </x:c>
      <x:c r="G1713" t="str">
        <x:v>measurement or sensor drift</x:v>
      </x:c>
      <x:c r="H1713" t="str">
        <x:v>Minor</x:v>
      </x:c>
      <x:c r="I1713" t="str">
        <x:v>Display module</x:v>
      </x:c>
      <x:c r="J1713" t="n">
        <x:v>3.8</x:v>
      </x:c>
      <x:c r="K1713" t="n">
        <x:v>18.3</x:v>
      </x:c>
      <x:c r="L1713" s="30" t="n">
        <x:v>544.33</x:v>
      </x:c>
      <x:c r="M1713" s="31" t="b">
        <x:v>1</x:v>
      </x:c>
      <x:c r="N1713" s="31" t="b">
        <x:v>0</x:v>
      </x:c>
      <x:c r="O1713" t="str">
        <x:v>Network infrastructure</x:v>
      </x:c>
      <x:c r="P1713" s="31" t="b">
        <x:v>0</x:v>
      </x:c>
      <x:c r="Q1713" t="str"/>
    </x:row>
    <x:row r="1714">
      <x:c r="A1714" t="str">
        <x:v>MNT-0001713</x:v>
      </x:c>
      <x:c r="B1714" t="str">
        <x:v>DEV-00431</x:v>
      </x:c>
      <x:c r="C1714" s="28" t="n">
        <x:v>45593</x:v>
      </x:c>
      <x:c r="D1714" t="str">
        <x:v>Preventive Maintenance</x:v>
      </x:c>
      <x:c r="E1714" t="str">
        <x:v>PM-00</x:v>
      </x:c>
      <x:c r="F1714" t="str">
        <x:v>Routine/Planned</x:v>
      </x:c>
      <x:c r="G1714" t="str">
        <x:v>planned activity</x:v>
      </x:c>
      <x:c r="H1714" t="str">
        <x:v>None</x:v>
      </x:c>
      <x:c r="I1714" t="str">
        <x:v>None</x:v>
      </x:c>
      <x:c r="J1714" t="n">
        <x:v>0.8</x:v>
      </x:c>
      <x:c r="K1714" t="n">
        <x:v>0.7</x:v>
      </x:c>
      <x:c r="L1714" s="30" t="n">
        <x:v>57.6</x:v>
      </x:c>
      <x:c r="M1714" s="31" t="b">
        <x:v>1</x:v>
      </x:c>
      <x:c r="N1714" s="31" t="b">
        <x:v>0</x:v>
      </x:c>
      <x:c r="O1714" t="str">
        <x:v>Planned maintenance</x:v>
      </x:c>
      <x:c r="P1714" s="31" t="b">
        <x:v>0</x:v>
      </x:c>
      <x:c r="Q1714" t="str"/>
    </x:row>
    <x:row r="1715">
      <x:c r="A1715" t="str">
        <x:v>MNT-0001714</x:v>
      </x:c>
      <x:c r="B1715" t="str">
        <x:v>DEV-00431</x:v>
      </x:c>
      <x:c r="C1715" s="28" t="n">
        <x:v>46015</x:v>
      </x:c>
      <x:c r="D1715" t="str">
        <x:v>Preventive Maintenance</x:v>
      </x:c>
      <x:c r="E1715" t="str">
        <x:v>PM-00</x:v>
      </x:c>
      <x:c r="F1715" t="str">
        <x:v>Routine/Planned</x:v>
      </x:c>
      <x:c r="G1715" t="str">
        <x:v>planned activity</x:v>
      </x:c>
      <x:c r="H1715" t="str">
        <x:v>None</x:v>
      </x:c>
      <x:c r="I1715" t="str">
        <x:v>None</x:v>
      </x:c>
      <x:c r="J1715" t="n">
        <x:v>0.5</x:v>
      </x:c>
      <x:c r="K1715" t="n">
        <x:v>2.2</x:v>
      </x:c>
      <x:c r="L1715" s="30" t="n">
        <x:v>36</x:v>
      </x:c>
      <x:c r="M1715" s="31" t="b">
        <x:v>1</x:v>
      </x:c>
      <x:c r="N1715" s="31" t="b">
        <x:v>0</x:v>
      </x:c>
      <x:c r="O1715" t="str">
        <x:v>Planned maintenance</x:v>
      </x:c>
      <x:c r="P1715" s="31" t="b">
        <x:v>0</x:v>
      </x:c>
      <x:c r="Q1715" t="str"/>
    </x:row>
    <x:row r="1716">
      <x:c r="A1716" t="str">
        <x:v>MNT-0001715</x:v>
      </x:c>
      <x:c r="B1716" t="str">
        <x:v>DEV-00431</x:v>
      </x:c>
      <x:c r="C1716" s="28" t="n">
        <x:v>46028</x:v>
      </x:c>
      <x:c r="D1716" t="str">
        <x:v>Corrective Repair</x:v>
      </x:c>
      <x:c r="E1716" t="str">
        <x:v>SNS-01</x:v>
      </x:c>
      <x:c r="F1716" t="str">
        <x:v>Sensor/Measurement</x:v>
      </x:c>
      <x:c r="G1716" t="str">
        <x:v>measurement or sensor drift</x:v>
      </x:c>
      <x:c r="H1716" t="str">
        <x:v>Minor</x:v>
      </x:c>
      <x:c r="I1716" t="str">
        <x:v>Cable/lead</x:v>
      </x:c>
      <x:c r="J1716" t="n">
        <x:v>2.4</x:v>
      </x:c>
      <x:c r="K1716" t="n">
        <x:v>4.1</x:v>
      </x:c>
      <x:c r="L1716" s="30" t="n">
        <x:v>822.59</x:v>
      </x:c>
      <x:c r="M1716" s="31" t="b">
        <x:v>1</x:v>
      </x:c>
      <x:c r="N1716" s="31" t="b">
        <x:v>0</x:v>
      </x:c>
      <x:c r="O1716" t="str">
        <x:v>Network infrastructure</x:v>
      </x:c>
      <x:c r="P1716" s="31" t="b">
        <x:v>0</x:v>
      </x:c>
      <x:c r="Q1716" t="str"/>
    </x:row>
    <x:row r="1717">
      <x:c r="A1717" t="str">
        <x:v>MNT-0001716</x:v>
      </x:c>
      <x:c r="B1717" t="str">
        <x:v>DEV-00432</x:v>
      </x:c>
      <x:c r="C1717" s="28" t="n">
        <x:v>45292</x:v>
      </x:c>
      <x:c r="D1717" t="str">
        <x:v>Corrective Repair</x:v>
      </x:c>
      <x:c r="E1717" t="str">
        <x:v>SNS-01</x:v>
      </x:c>
      <x:c r="F1717" t="str">
        <x:v>Sensor/Measurement</x:v>
      </x:c>
      <x:c r="G1717" t="str">
        <x:v>measurement or sensor drift</x:v>
      </x:c>
      <x:c r="H1717" t="str">
        <x:v>Minor</x:v>
      </x:c>
      <x:c r="I1717" t="str">
        <x:v>Network module</x:v>
      </x:c>
      <x:c r="J1717" t="n">
        <x:v>0.9</x:v>
      </x:c>
      <x:c r="K1717" t="n">
        <x:v>1.4</x:v>
      </x:c>
      <x:c r="L1717" s="30" t="n">
        <x:v>896.49</x:v>
      </x:c>
      <x:c r="M1717" s="31" t="b">
        <x:v>1</x:v>
      </x:c>
      <x:c r="N1717" s="31" t="b">
        <x:v>0</x:v>
      </x:c>
      <x:c r="O1717" t="str">
        <x:v>Accessory failure</x:v>
      </x:c>
      <x:c r="P1717" s="31" t="b">
        <x:v>0</x:v>
      </x:c>
      <x:c r="Q1717" t="str"/>
    </x:row>
    <x:row r="1718">
      <x:c r="A1718" t="str">
        <x:v>MNT-0001717</x:v>
      </x:c>
      <x:c r="B1718" t="str">
        <x:v>DEV-00432</x:v>
      </x:c>
      <x:c r="C1718" s="28" t="n">
        <x:v>45479</x:v>
      </x:c>
      <x:c r="D1718" t="str">
        <x:v>Corrective Repair</x:v>
      </x:c>
      <x:c r="E1718" t="str">
        <x:v>PWR-02</x:v>
      </x:c>
      <x:c r="F1718" t="str">
        <x:v>Power/Battery</x:v>
      </x:c>
      <x:c r="G1718" t="str">
        <x:v>battery or power issue</x:v>
      </x:c>
      <x:c r="H1718" t="str">
        <x:v>Moderate</x:v>
      </x:c>
      <x:c r="I1718" t="str">
        <x:v>None</x:v>
      </x:c>
      <x:c r="J1718" t="n">
        <x:v>1.6</x:v>
      </x:c>
      <x:c r="K1718" t="n">
        <x:v>14.9</x:v>
      </x:c>
      <x:c r="L1718" s="30" t="n">
        <x:v>115.2</x:v>
      </x:c>
      <x:c r="M1718" s="31" t="b">
        <x:v>1</x:v>
      </x:c>
      <x:c r="N1718" s="31" t="b">
        <x:v>0</x:v>
      </x:c>
      <x:c r="O1718" t="str">
        <x:v>Battery ageing</x:v>
      </x:c>
      <x:c r="P1718" s="31" t="b">
        <x:v>0</x:v>
      </x:c>
      <x:c r="Q1718" t="str"/>
    </x:row>
    <x:row r="1719">
      <x:c r="A1719" t="str">
        <x:v>MNT-0001718</x:v>
      </x:c>
      <x:c r="B1719" t="str">
        <x:v>DEV-00432</x:v>
      </x:c>
      <x:c r="C1719" s="28" t="n">
        <x:v>45638</x:v>
      </x:c>
      <x:c r="D1719" t="str">
        <x:v>Preventive Maintenance</x:v>
      </x:c>
      <x:c r="E1719" t="str">
        <x:v>PM-00</x:v>
      </x:c>
      <x:c r="F1719" t="str">
        <x:v>Routine/Planned</x:v>
      </x:c>
      <x:c r="G1719" t="str">
        <x:v>planned activity</x:v>
      </x:c>
      <x:c r="H1719" t="str">
        <x:v>None</x:v>
      </x:c>
      <x:c r="I1719" t="str">
        <x:v>None</x:v>
      </x:c>
      <x:c r="J1719" t="n">
        <x:v>1.6</x:v>
      </x:c>
      <x:c r="K1719" t="n">
        <x:v>0.5</x:v>
      </x:c>
      <x:c r="L1719" s="30" t="n">
        <x:v>115.2</x:v>
      </x:c>
      <x:c r="M1719" s="31" t="b">
        <x:v>1</x:v>
      </x:c>
      <x:c r="N1719" s="31" t="b">
        <x:v>0</x:v>
      </x:c>
      <x:c r="O1719" t="str">
        <x:v>Planned maintenance</x:v>
      </x:c>
      <x:c r="P1719" s="31" t="b">
        <x:v>0</x:v>
      </x:c>
      <x:c r="Q1719" t="str"/>
    </x:row>
    <x:row r="1720">
      <x:c r="A1720" t="str">
        <x:v>MNT-0001719</x:v>
      </x:c>
      <x:c r="B1720" t="str">
        <x:v>DEV-00432</x:v>
      </x:c>
      <x:c r="C1720" s="28" t="n">
        <x:v>45939</x:v>
      </x:c>
      <x:c r="D1720" t="str">
        <x:v>Preventive Maintenance</x:v>
      </x:c>
      <x:c r="E1720" t="str">
        <x:v>PM-00</x:v>
      </x:c>
      <x:c r="F1720" t="str">
        <x:v>Routine/Planned</x:v>
      </x:c>
      <x:c r="G1720" t="str">
        <x:v>planned activity</x:v>
      </x:c>
      <x:c r="H1720" t="str">
        <x:v>None</x:v>
      </x:c>
      <x:c r="I1720" t="str">
        <x:v>None</x:v>
      </x:c>
      <x:c r="J1720" t="n">
        <x:v>1.3</x:v>
      </x:c>
      <x:c r="K1720" t="n">
        <x:v>1</x:v>
      </x:c>
      <x:c r="L1720" s="30" t="n">
        <x:v>93.6</x:v>
      </x:c>
      <x:c r="M1720" s="31" t="b">
        <x:v>1</x:v>
      </x:c>
      <x:c r="N1720" s="31" t="b">
        <x:v>0</x:v>
      </x:c>
      <x:c r="O1720" t="str">
        <x:v>Planned maintenance</x:v>
      </x:c>
      <x:c r="P1720" s="31" t="b">
        <x:v>0</x:v>
      </x:c>
      <x:c r="Q1720" t="str"/>
    </x:row>
    <x:row r="1721">
      <x:c r="A1721" t="str">
        <x:v>MNT-0001720</x:v>
      </x:c>
      <x:c r="B1721" t="str">
        <x:v>DEV-00432</x:v>
      </x:c>
      <x:c r="C1721" s="28" t="n">
        <x:v>45961</x:v>
      </x:c>
      <x:c r="D1721" t="str">
        <x:v>Preventive Maintenance</x:v>
      </x:c>
      <x:c r="E1721" t="str">
        <x:v>PM-00</x:v>
      </x:c>
      <x:c r="F1721" t="str">
        <x:v>Routine/Planned</x:v>
      </x:c>
      <x:c r="G1721" t="str">
        <x:v>planned activity</x:v>
      </x:c>
      <x:c r="H1721" t="str">
        <x:v>None</x:v>
      </x:c>
      <x:c r="I1721" t="str">
        <x:v>None</x:v>
      </x:c>
      <x:c r="J1721" t="n">
        <x:v>0.6</x:v>
      </x:c>
      <x:c r="K1721" t="n">
        <x:v>1.8</x:v>
      </x:c>
      <x:c r="L1721" s="30" t="n">
        <x:v>43.2</x:v>
      </x:c>
      <x:c r="M1721" s="31" t="b">
        <x:v>1</x:v>
      </x:c>
      <x:c r="N1721" s="31" t="b">
        <x:v>0</x:v>
      </x:c>
      <x:c r="O1721" t="str">
        <x:v>Planned maintenance</x:v>
      </x:c>
      <x:c r="P1721" s="31" t="b">
        <x:v>0</x:v>
      </x:c>
      <x:c r="Q1721" t="str"/>
    </x:row>
    <x:row r="1722">
      <x:c r="A1722" t="str">
        <x:v>MNT-0001721</x:v>
      </x:c>
      <x:c r="B1722" t="str">
        <x:v>DEV-00433</x:v>
      </x:c>
      <x:c r="C1722" s="28" t="n">
        <x:v>45374</x:v>
      </x:c>
      <x:c r="D1722" t="str">
        <x:v>Calibration</x:v>
      </x:c>
      <x:c r="E1722" t="str">
        <x:v>CAL-00</x:v>
      </x:c>
      <x:c r="F1722" t="str">
        <x:v>Routine/Planned</x:v>
      </x:c>
      <x:c r="G1722" t="str">
        <x:v>planned activity</x:v>
      </x:c>
      <x:c r="H1722" t="str">
        <x:v>None</x:v>
      </x:c>
      <x:c r="I1722" t="str">
        <x:v>None</x:v>
      </x:c>
      <x:c r="J1722" t="n">
        <x:v>1.8</x:v>
      </x:c>
      <x:c r="K1722" t="n">
        <x:v>2</x:v>
      </x:c>
      <x:c r="L1722" s="30" t="n">
        <x:v>129.6</x:v>
      </x:c>
      <x:c r="M1722" s="31" t="b">
        <x:v>1</x:v>
      </x:c>
      <x:c r="N1722" s="31" t="b">
        <x:v>0</x:v>
      </x:c>
      <x:c r="O1722" t="str">
        <x:v>Planned maintenance</x:v>
      </x:c>
      <x:c r="P1722" s="31" t="b">
        <x:v>0</x:v>
      </x:c>
      <x:c r="Q1722" t="str"/>
    </x:row>
    <x:row r="1723">
      <x:c r="A1723" t="str">
        <x:v>MNT-0001722</x:v>
      </x:c>
      <x:c r="B1723" t="str">
        <x:v>DEV-00433</x:v>
      </x:c>
      <x:c r="C1723" s="28" t="n">
        <x:v>45442</x:v>
      </x:c>
      <x:c r="D1723" t="str">
        <x:v>Preventive Maintenance</x:v>
      </x:c>
      <x:c r="E1723" t="str">
        <x:v>PM-00</x:v>
      </x:c>
      <x:c r="F1723" t="str">
        <x:v>Routine/Planned</x:v>
      </x:c>
      <x:c r="G1723" t="str">
        <x:v>planned activity</x:v>
      </x:c>
      <x:c r="H1723" t="str">
        <x:v>None</x:v>
      </x:c>
      <x:c r="I1723" t="str">
        <x:v>None</x:v>
      </x:c>
      <x:c r="J1723" t="n">
        <x:v>1.6</x:v>
      </x:c>
      <x:c r="K1723" t="n">
        <x:v>2.1</x:v>
      </x:c>
      <x:c r="L1723" s="30" t="n">
        <x:v>115.2</x:v>
      </x:c>
      <x:c r="M1723" s="31" t="b">
        <x:v>1</x:v>
      </x:c>
      <x:c r="N1723" s="31" t="b">
        <x:v>0</x:v>
      </x:c>
      <x:c r="O1723" t="str">
        <x:v>Planned maintenance</x:v>
      </x:c>
      <x:c r="P1723" s="31" t="b">
        <x:v>0</x:v>
      </x:c>
      <x:c r="Q1723" t="str"/>
    </x:row>
    <x:row r="1724">
      <x:c r="A1724" t="str">
        <x:v>MNT-0001723</x:v>
      </x:c>
      <x:c r="B1724" t="str">
        <x:v>DEV-00433</x:v>
      </x:c>
      <x:c r="C1724" s="28" t="n">
        <x:v>45691</x:v>
      </x:c>
      <x:c r="D1724" t="str">
        <x:v>Corrective Repair</x:v>
      </x:c>
      <x:c r="E1724" t="str">
        <x:v>PWR-02</x:v>
      </x:c>
      <x:c r="F1724" t="str">
        <x:v>Power/Battery</x:v>
      </x:c>
      <x:c r="G1724" t="str">
        <x:v>battery or power issue</x:v>
      </x:c>
      <x:c r="H1724" t="str">
        <x:v>Major</x:v>
      </x:c>
      <x:c r="I1724" t="str">
        <x:v>Battery pack</x:v>
      </x:c>
      <x:c r="J1724" t="n">
        <x:v>4.1</x:v>
      </x:c>
      <x:c r="K1724" t="n">
        <x:v>22.3</x:v>
      </x:c>
      <x:c r="L1724" s="30" t="n">
        <x:v>539.9</x:v>
      </x:c>
      <x:c r="M1724" s="31" t="b">
        <x:v>1</x:v>
      </x:c>
      <x:c r="N1724" s="31" t="b">
        <x:v>0</x:v>
      </x:c>
      <x:c r="O1724" t="str">
        <x:v>User/environment interaction</x:v>
      </x:c>
      <x:c r="P1724" s="31" t="b">
        <x:v>0</x:v>
      </x:c>
      <x:c r="Q1724" t="str"/>
    </x:row>
    <x:row r="1725">
      <x:c r="A1725" t="str">
        <x:v>MNT-0001724</x:v>
      </x:c>
      <x:c r="B1725" t="str">
        <x:v>DEV-00433</x:v>
      </x:c>
      <x:c r="C1725" s="28" t="n">
        <x:v>45768</x:v>
      </x:c>
      <x:c r="D1725" t="str">
        <x:v>Preventive Maintenance</x:v>
      </x:c>
      <x:c r="E1725" t="str">
        <x:v>PM-00</x:v>
      </x:c>
      <x:c r="F1725" t="str">
        <x:v>Routine/Planned</x:v>
      </x:c>
      <x:c r="G1725" t="str">
        <x:v>planned activity</x:v>
      </x:c>
      <x:c r="H1725" t="str">
        <x:v>None</x:v>
      </x:c>
      <x:c r="I1725" t="str">
        <x:v>None</x:v>
      </x:c>
      <x:c r="J1725" t="n">
        <x:v>1.3</x:v>
      </x:c>
      <x:c r="K1725" t="n">
        <x:v>1.6</x:v>
      </x:c>
      <x:c r="L1725" s="30" t="n">
        <x:v>93.6</x:v>
      </x:c>
      <x:c r="M1725" s="31" t="b">
        <x:v>0</x:v>
      </x:c>
      <x:c r="N1725" s="31" t="b">
        <x:v>0</x:v>
      </x:c>
      <x:c r="O1725" t="str">
        <x:v>Planned maintenance</x:v>
      </x:c>
      <x:c r="P1725" s="31" t="b">
        <x:v>0</x:v>
      </x:c>
      <x:c r="Q1725" t="str"/>
    </x:row>
    <x:row r="1726">
      <x:c r="A1726" t="str">
        <x:v>MNT-0001725</x:v>
      </x:c>
      <x:c r="B1726" t="str">
        <x:v>DEV-00433</x:v>
      </x:c>
      <x:c r="C1726" s="28" t="n">
        <x:v>45821</x:v>
      </x:c>
      <x:c r="D1726" t="str">
        <x:v>Corrective Repair</x:v>
      </x:c>
      <x:c r="E1726" t="str">
        <x:v>MEC-07</x:v>
      </x:c>
      <x:c r="F1726" t="str">
        <x:v>Mechanical</x:v>
      </x:c>
      <x:c r="G1726" t="str">
        <x:v>mechanical wear or connector issue</x:v>
      </x:c>
      <x:c r="H1726" t="str">
        <x:v>Moderate</x:v>
      </x:c>
      <x:c r="I1726" t="str">
        <x:v>Network module</x:v>
      </x:c>
      <x:c r="J1726" t="n">
        <x:v>0.5</x:v>
      </x:c>
      <x:c r="K1726" t="n">
        <x:v>6.1</x:v>
      </x:c>
      <x:c r="L1726" s="30" t="n">
        <x:v>745.18</x:v>
      </x:c>
      <x:c r="M1726" s="31" t="b">
        <x:v>1</x:v>
      </x:c>
      <x:c r="N1726" s="31" t="b">
        <x:v>0</x:v>
      </x:c>
      <x:c r="O1726" t="str">
        <x:v>Accessory failure</x:v>
      </x:c>
      <x:c r="P1726" s="31" t="b">
        <x:v>0</x:v>
      </x:c>
      <x:c r="Q1726" t="str"/>
    </x:row>
    <x:row r="1727">
      <x:c r="A1727" t="str">
        <x:v>MNT-0001726</x:v>
      </x:c>
      <x:c r="B1727" t="str">
        <x:v>DEV-00434</x:v>
      </x:c>
      <x:c r="C1727" s="28" t="n">
        <x:v>45345</x:v>
      </x:c>
      <x:c r="D1727" t="str">
        <x:v>Preventive Maintenance</x:v>
      </x:c>
      <x:c r="E1727" t="str">
        <x:v>PM-00</x:v>
      </x:c>
      <x:c r="F1727" t="str">
        <x:v>Routine/Planned</x:v>
      </x:c>
      <x:c r="G1727" t="str">
        <x:v>planned activity</x:v>
      </x:c>
      <x:c r="H1727" t="str">
        <x:v>None</x:v>
      </x:c>
      <x:c r="I1727" t="str">
        <x:v>None</x:v>
      </x:c>
      <x:c r="J1727" t="n">
        <x:v>1</x:v>
      </x:c>
      <x:c r="K1727" t="n">
        <x:v>2.6</x:v>
      </x:c>
      <x:c r="L1727" s="30" t="n">
        <x:v>72</x:v>
      </x:c>
      <x:c r="M1727" s="31" t="b">
        <x:v>0</x:v>
      </x:c>
      <x:c r="N1727" s="31" t="b">
        <x:v>0</x:v>
      </x:c>
      <x:c r="O1727" t="str">
        <x:v>Planned maintenance</x:v>
      </x:c>
      <x:c r="P1727" s="31" t="b">
        <x:v>0</x:v>
      </x:c>
      <x:c r="Q1727" t="str"/>
    </x:row>
    <x:row r="1728">
      <x:c r="A1728" t="str">
        <x:v>MNT-0001727</x:v>
      </x:c>
      <x:c r="B1728" t="str">
        <x:v>DEV-00434</x:v>
      </x:c>
      <x:c r="C1728" s="28" t="n">
        <x:v>45570</x:v>
      </x:c>
      <x:c r="D1728" t="str">
        <x:v>Preventive Maintenance</x:v>
      </x:c>
      <x:c r="E1728" t="str">
        <x:v>PM-00</x:v>
      </x:c>
      <x:c r="F1728" t="str">
        <x:v>Routine/Planned</x:v>
      </x:c>
      <x:c r="G1728" t="str">
        <x:v>planned activity</x:v>
      </x:c>
      <x:c r="H1728" t="str">
        <x:v>None</x:v>
      </x:c>
      <x:c r="I1728" t="str">
        <x:v>None</x:v>
      </x:c>
      <x:c r="J1728" t="n">
        <x:v>2</x:v>
      </x:c>
      <x:c r="K1728" t="n">
        <x:v>1.8</x:v>
      </x:c>
      <x:c r="L1728" s="30" t="n">
        <x:v>144</x:v>
      </x:c>
      <x:c r="M1728" s="31" t="b">
        <x:v>1</x:v>
      </x:c>
      <x:c r="N1728" s="31" t="b">
        <x:v>0</x:v>
      </x:c>
      <x:c r="O1728" t="str">
        <x:v>Planned maintenance</x:v>
      </x:c>
      <x:c r="P1728" s="31" t="b">
        <x:v>0</x:v>
      </x:c>
      <x:c r="Q1728" t="str"/>
    </x:row>
    <x:row r="1729">
      <x:c r="A1729" t="str">
        <x:v>MNT-0001728</x:v>
      </x:c>
      <x:c r="B1729" t="str">
        <x:v>DEV-00434</x:v>
      </x:c>
      <x:c r="C1729" s="28" t="n">
        <x:v>45706</x:v>
      </x:c>
      <x:c r="D1729" t="str">
        <x:v>Corrective Repair</x:v>
      </x:c>
      <x:c r="E1729" t="str">
        <x:v>NFF-00</x:v>
      </x:c>
      <x:c r="F1729" t="str">
        <x:v>No Fault Found</x:v>
      </x:c>
      <x:c r="G1729" t="str">
        <x:v>reported issue not reproduced</x:v>
      </x:c>
      <x:c r="H1729" t="str">
        <x:v>Moderate</x:v>
      </x:c>
      <x:c r="I1729" t="str">
        <x:v>None</x:v>
      </x:c>
      <x:c r="J1729" t="n">
        <x:v>0.8</x:v>
      </x:c>
      <x:c r="K1729" t="n">
        <x:v>4.9</x:v>
      </x:c>
      <x:c r="L1729" s="30" t="n">
        <x:v>57.6</x:v>
      </x:c>
      <x:c r="M1729" s="31" t="b">
        <x:v>1</x:v>
      </x:c>
      <x:c r="N1729" s="31" t="b">
        <x:v>1</x:v>
      </x:c>
      <x:c r="O1729" t="str">
        <x:v>No fault reproduced</x:v>
      </x:c>
      <x:c r="P1729" s="31" t="b">
        <x:v>0</x:v>
      </x:c>
      <x:c r="Q1729" t="str"/>
    </x:row>
    <x:row r="1730">
      <x:c r="A1730" t="str">
        <x:v>MNT-0001729</x:v>
      </x:c>
      <x:c r="B1730" t="str">
        <x:v>DEV-00434</x:v>
      </x:c>
      <x:c r="C1730" s="28" t="n">
        <x:v>45753</x:v>
      </x:c>
      <x:c r="D1730" t="str">
        <x:v>Preventive Maintenance</x:v>
      </x:c>
      <x:c r="E1730" t="str">
        <x:v>PM-00</x:v>
      </x:c>
      <x:c r="F1730" t="str">
        <x:v>Routine/Planned</x:v>
      </x:c>
      <x:c r="G1730" t="str">
        <x:v>planned activity</x:v>
      </x:c>
      <x:c r="H1730" t="str">
        <x:v>None</x:v>
      </x:c>
      <x:c r="I1730" t="str">
        <x:v>None</x:v>
      </x:c>
      <x:c r="J1730" t="n">
        <x:v>1.5</x:v>
      </x:c>
      <x:c r="K1730" t="n">
        <x:v>0.2</x:v>
      </x:c>
      <x:c r="L1730" s="30" t="n">
        <x:v>108</x:v>
      </x:c>
      <x:c r="M1730" s="31" t="b">
        <x:v>0</x:v>
      </x:c>
      <x:c r="N1730" s="31" t="b">
        <x:v>0</x:v>
      </x:c>
      <x:c r="O1730" t="str">
        <x:v>Planned maintenance</x:v>
      </x:c>
      <x:c r="P1730" s="31" t="b">
        <x:v>0</x:v>
      </x:c>
      <x:c r="Q1730" t="str"/>
    </x:row>
    <x:row r="1731">
      <x:c r="A1731" t="str">
        <x:v>MNT-0001730</x:v>
      </x:c>
      <x:c r="B1731" t="str">
        <x:v>DEV-00434</x:v>
      </x:c>
      <x:c r="C1731" s="28" t="n">
        <x:v>45802</x:v>
      </x:c>
      <x:c r="D1731" t="str">
        <x:v>Corrective Repair</x:v>
      </x:c>
      <x:c r="E1731" t="str">
        <x:v>NFF-00</x:v>
      </x:c>
      <x:c r="F1731" t="str">
        <x:v>No Fault Found</x:v>
      </x:c>
      <x:c r="G1731" t="str">
        <x:v>reported issue not reproduced</x:v>
      </x:c>
      <x:c r="H1731" t="str">
        <x:v>Major</x:v>
      </x:c>
      <x:c r="I1731" t="str">
        <x:v>None</x:v>
      </x:c>
      <x:c r="J1731" t="n">
        <x:v>3.2</x:v>
      </x:c>
      <x:c r="K1731" t="n">
        <x:v>22.2</x:v>
      </x:c>
      <x:c r="L1731" s="30" t="n">
        <x:v>230.4</x:v>
      </x:c>
      <x:c r="M1731" s="31" t="b">
        <x:v>0</x:v>
      </x:c>
      <x:c r="N1731" s="31" t="b">
        <x:v>1</x:v>
      </x:c>
      <x:c r="O1731" t="str">
        <x:v>No fault reproduced</x:v>
      </x:c>
      <x:c r="P1731" s="31" t="b">
        <x:v>0</x:v>
      </x:c>
      <x:c r="Q1731" t="str"/>
    </x:row>
    <x:row r="1732">
      <x:c r="A1732" t="str">
        <x:v>MNT-0001731</x:v>
      </x:c>
      <x:c r="B1732" t="str">
        <x:v>DEV-00435</x:v>
      </x:c>
      <x:c r="C1732" s="28" t="n">
        <x:v>45310</x:v>
      </x:c>
      <x:c r="D1732" t="str">
        <x:v>Preventive Maintenance</x:v>
      </x:c>
      <x:c r="E1732" t="str">
        <x:v>PM-00</x:v>
      </x:c>
      <x:c r="F1732" t="str">
        <x:v>Routine/Planned</x:v>
      </x:c>
      <x:c r="G1732" t="str">
        <x:v>planned activity</x:v>
      </x:c>
      <x:c r="H1732" t="str">
        <x:v>None</x:v>
      </x:c>
      <x:c r="I1732" t="str">
        <x:v>None</x:v>
      </x:c>
      <x:c r="J1732" t="n">
        <x:v>1.3</x:v>
      </x:c>
      <x:c r="K1732" t="n">
        <x:v>2.6</x:v>
      </x:c>
      <x:c r="L1732" s="30" t="n">
        <x:v>93.6</x:v>
      </x:c>
      <x:c r="M1732" s="31" t="b">
        <x:v>0</x:v>
      </x:c>
      <x:c r="N1732" s="31" t="b">
        <x:v>0</x:v>
      </x:c>
      <x:c r="O1732" t="str">
        <x:v>Planned maintenance</x:v>
      </x:c>
      <x:c r="P1732" s="31" t="b">
        <x:v>0</x:v>
      </x:c>
      <x:c r="Q1732" t="str"/>
    </x:row>
    <x:row r="1733">
      <x:c r="A1733" t="str">
        <x:v>MNT-0001732</x:v>
      </x:c>
      <x:c r="B1733" t="str">
        <x:v>DEV-00435</x:v>
      </x:c>
      <x:c r="C1733" s="28" t="n">
        <x:v>45866</x:v>
      </x:c>
      <x:c r="D1733" t="str">
        <x:v>Preventive Maintenance</x:v>
      </x:c>
      <x:c r="E1733" t="str">
        <x:v>PM-00</x:v>
      </x:c>
      <x:c r="F1733" t="str">
        <x:v>Routine/Planned</x:v>
      </x:c>
      <x:c r="G1733" t="str">
        <x:v>planned activity</x:v>
      </x:c>
      <x:c r="H1733" t="str">
        <x:v>None</x:v>
      </x:c>
      <x:c r="I1733" t="str">
        <x:v>None</x:v>
      </x:c>
      <x:c r="J1733" t="n">
        <x:v>1.1</x:v>
      </x:c>
      <x:c r="K1733" t="n">
        <x:v>1.2</x:v>
      </x:c>
      <x:c r="L1733" s="30" t="n">
        <x:v>79.2</x:v>
      </x:c>
      <x:c r="M1733" s="31" t="b">
        <x:v>0</x:v>
      </x:c>
      <x:c r="N1733" s="31" t="b">
        <x:v>0</x:v>
      </x:c>
      <x:c r="O1733" t="str">
        <x:v>Planned maintenance</x:v>
      </x:c>
      <x:c r="P1733" s="31" t="b">
        <x:v>0</x:v>
      </x:c>
      <x:c r="Q1733" t="str"/>
    </x:row>
    <x:row r="1734">
      <x:c r="A1734" t="str">
        <x:v>MNT-0001733</x:v>
      </x:c>
      <x:c r="B1734" t="str">
        <x:v>DEV-00435</x:v>
      </x:c>
      <x:c r="C1734" s="28" t="n">
        <x:v>46001</x:v>
      </x:c>
      <x:c r="D1734" t="str">
        <x:v>Corrective Repair</x:v>
      </x:c>
      <x:c r="E1734" t="str">
        <x:v>MEC-01</x:v>
      </x:c>
      <x:c r="F1734" t="str">
        <x:v>Mechanical</x:v>
      </x:c>
      <x:c r="G1734" t="str">
        <x:v>mechanical wear or connector issue</x:v>
      </x:c>
      <x:c r="H1734" t="str">
        <x:v>Moderate</x:v>
      </x:c>
      <x:c r="I1734" t="str">
        <x:v>Cable/lead</x:v>
      </x:c>
      <x:c r="J1734" t="n">
        <x:v>0.8</x:v>
      </x:c>
      <x:c r="K1734" t="n">
        <x:v>12.9</x:v>
      </x:c>
      <x:c r="L1734" s="30" t="n">
        <x:v>343.97</x:v>
      </x:c>
      <x:c r="M1734" s="31" t="b">
        <x:v>1</x:v>
      </x:c>
      <x:c r="N1734" s="31" t="b">
        <x:v>0</x:v>
      </x:c>
      <x:c r="O1734" t="str">
        <x:v>Accessory failure</x:v>
      </x:c>
      <x:c r="P1734" s="31" t="b">
        <x:v>0</x:v>
      </x:c>
      <x:c r="Q1734" t="str"/>
    </x:row>
    <x:row r="1735">
      <x:c r="A1735" t="str">
        <x:v>MNT-0001734</x:v>
      </x:c>
      <x:c r="B1735" t="str">
        <x:v>DEV-00435</x:v>
      </x:c>
      <x:c r="C1735" s="28" t="n">
        <x:v>46075</x:v>
      </x:c>
      <x:c r="D1735" t="str">
        <x:v>Preventive Maintenance</x:v>
      </x:c>
      <x:c r="E1735" t="str">
        <x:v>PM-00</x:v>
      </x:c>
      <x:c r="F1735" t="str">
        <x:v>Routine/Planned</x:v>
      </x:c>
      <x:c r="G1735" t="str">
        <x:v>planned activity</x:v>
      </x:c>
      <x:c r="H1735" t="str">
        <x:v>None</x:v>
      </x:c>
      <x:c r="I1735" t="str">
        <x:v>None</x:v>
      </x:c>
      <x:c r="J1735" t="n">
        <x:v>0.8</x:v>
      </x:c>
      <x:c r="K1735" t="n">
        <x:v>1</x:v>
      </x:c>
      <x:c r="L1735" s="30" t="n">
        <x:v>57.6</x:v>
      </x:c>
      <x:c r="M1735" s="31" t="b">
        <x:v>1</x:v>
      </x:c>
      <x:c r="N1735" s="31" t="b">
        <x:v>0</x:v>
      </x:c>
      <x:c r="O1735" t="str">
        <x:v>Planned maintenance</x:v>
      </x:c>
      <x:c r="P1735" s="31" t="b">
        <x:v>0</x:v>
      </x:c>
      <x:c r="Q1735" t="str"/>
    </x:row>
    <x:row r="1736">
      <x:c r="A1736" t="str">
        <x:v>MNT-0001735</x:v>
      </x:c>
      <x:c r="B1736" t="str">
        <x:v>DEV-00435</x:v>
      </x:c>
      <x:c r="C1736" s="28" t="n">
        <x:v>46198</x:v>
      </x:c>
      <x:c r="D1736" t="str">
        <x:v>Calibration</x:v>
      </x:c>
      <x:c r="E1736" t="str">
        <x:v>CAL-00</x:v>
      </x:c>
      <x:c r="F1736" t="str">
        <x:v>Routine/Planned</x:v>
      </x:c>
      <x:c r="G1736" t="str">
        <x:v>planned activity</x:v>
      </x:c>
      <x:c r="H1736" t="str">
        <x:v>None</x:v>
      </x:c>
      <x:c r="I1736" t="str">
        <x:v>None</x:v>
      </x:c>
      <x:c r="J1736" t="n">
        <x:v>0.8</x:v>
      </x:c>
      <x:c r="K1736" t="n">
        <x:v>1.7</x:v>
      </x:c>
      <x:c r="L1736" s="30" t="n">
        <x:v>57.6</x:v>
      </x:c>
      <x:c r="M1736" s="31" t="b">
        <x:v>1</x:v>
      </x:c>
      <x:c r="N1736" s="31" t="b">
        <x:v>0</x:v>
      </x:c>
      <x:c r="O1736" t="str">
        <x:v>Planned maintenance</x:v>
      </x:c>
      <x:c r="P1736" s="31" t="b">
        <x:v>0</x:v>
      </x:c>
      <x:c r="Q1736" t="str"/>
    </x:row>
    <x:row r="1737">
      <x:c r="A1737" t="str">
        <x:v>MNT-0001736</x:v>
      </x:c>
      <x:c r="B1737" t="str">
        <x:v>DEV-00435</x:v>
      </x:c>
      <x:c r="C1737" s="28" t="n">
        <x:v>46229</x:v>
      </x:c>
      <x:c r="D1737" t="str">
        <x:v>Corrective Repair</x:v>
      </x:c>
      <x:c r="E1737" t="str">
        <x:v>MEC-07</x:v>
      </x:c>
      <x:c r="F1737" t="str">
        <x:v>Mechanical</x:v>
      </x:c>
      <x:c r="G1737" t="str">
        <x:v>mechanical wear or connector issue</x:v>
      </x:c>
      <x:c r="H1737" t="str">
        <x:v>Safety Critical</x:v>
      </x:c>
      <x:c r="I1737" t="str">
        <x:v>Pump mechanism</x:v>
      </x:c>
      <x:c r="J1737" t="n">
        <x:v>4.1</x:v>
      </x:c>
      <x:c r="K1737" t="n">
        <x:v>22.2</x:v>
      </x:c>
      <x:c r="L1737" s="30" t="n">
        <x:v>999.2</x:v>
      </x:c>
      <x:c r="M1737" s="31" t="b">
        <x:v>1</x:v>
      </x:c>
      <x:c r="N1737" s="31" t="b">
        <x:v>0</x:v>
      </x:c>
      <x:c r="O1737" t="str">
        <x:v>Accessory failure</x:v>
      </x:c>
      <x:c r="P1737" s="31" t="b">
        <x:v>0</x:v>
      </x:c>
      <x:c r="Q1737" t="str"/>
    </x:row>
    <x:row r="1738">
      <x:c r="A1738" t="str">
        <x:v>MNT-0001737</x:v>
      </x:c>
      <x:c r="B1738" t="str">
        <x:v>DEV-00436</x:v>
      </x:c>
      <x:c r="C1738" s="28" t="n">
        <x:v>45306</x:v>
      </x:c>
      <x:c r="D1738" t="str">
        <x:v>Corrective Repair</x:v>
      </x:c>
      <x:c r="E1738" t="str">
        <x:v>SNS-02</x:v>
      </x:c>
      <x:c r="F1738" t="str">
        <x:v>Sensor/Measurement</x:v>
      </x:c>
      <x:c r="G1738" t="str">
        <x:v>measurement or sensor drift</x:v>
      </x:c>
      <x:c r="H1738" t="str">
        <x:v>Safety Critical</x:v>
      </x:c>
      <x:c r="I1738" t="str">
        <x:v>Cable/lead</x:v>
      </x:c>
      <x:c r="J1738" t="n">
        <x:v>2.8</x:v>
      </x:c>
      <x:c r="K1738" t="n">
        <x:v>16.3</x:v>
      </x:c>
      <x:c r="L1738" s="30" t="n">
        <x:v>507.21</x:v>
      </x:c>
      <x:c r="M1738" s="31" t="b">
        <x:v>1</x:v>
      </x:c>
      <x:c r="N1738" s="31" t="b">
        <x:v>0</x:v>
      </x:c>
      <x:c r="O1738" t="str">
        <x:v>Software/configuration</x:v>
      </x:c>
      <x:c r="P1738" s="31" t="b">
        <x:v>1</x:v>
      </x:c>
      <x:c r="Q1738" t="str">
        <x:v>SAF-000046</x:v>
      </x:c>
    </x:row>
    <x:row r="1739">
      <x:c r="A1739" t="str">
        <x:v>MNT-0001738</x:v>
      </x:c>
      <x:c r="B1739" t="str">
        <x:v>DEV-00436</x:v>
      </x:c>
      <x:c r="C1739" s="28" t="n">
        <x:v>45620</x:v>
      </x:c>
      <x:c r="D1739" t="str">
        <x:v>Preventive Maintenance</x:v>
      </x:c>
      <x:c r="E1739" t="str">
        <x:v>PM-00</x:v>
      </x:c>
      <x:c r="F1739" t="str">
        <x:v>Routine/Planned</x:v>
      </x:c>
      <x:c r="G1739" t="str">
        <x:v>planned activity</x:v>
      </x:c>
      <x:c r="H1739" t="str">
        <x:v>None</x:v>
      </x:c>
      <x:c r="I1739" t="str">
        <x:v>None</x:v>
      </x:c>
      <x:c r="J1739" t="n">
        <x:v>1</x:v>
      </x:c>
      <x:c r="K1739" t="n">
        <x:v>1.2</x:v>
      </x:c>
      <x:c r="L1739" s="30" t="n">
        <x:v>72</x:v>
      </x:c>
      <x:c r="M1739" s="31" t="b">
        <x:v>1</x:v>
      </x:c>
      <x:c r="N1739" s="31" t="b">
        <x:v>0</x:v>
      </x:c>
      <x:c r="O1739" t="str">
        <x:v>Planned maintenance</x:v>
      </x:c>
      <x:c r="P1739" s="31" t="b">
        <x:v>0</x:v>
      </x:c>
      <x:c r="Q1739" t="str"/>
    </x:row>
    <x:row r="1740">
      <x:c r="A1740" t="str">
        <x:v>MNT-0001739</x:v>
      </x:c>
      <x:c r="B1740" t="str">
        <x:v>DEV-00436</x:v>
      </x:c>
      <x:c r="C1740" s="28" t="n">
        <x:v>46224</x:v>
      </x:c>
      <x:c r="D1740" t="str">
        <x:v>Preventive Maintenance</x:v>
      </x:c>
      <x:c r="E1740" t="str">
        <x:v>PM-00</x:v>
      </x:c>
      <x:c r="F1740" t="str">
        <x:v>Routine/Planned</x:v>
      </x:c>
      <x:c r="G1740" t="str">
        <x:v>planned activity</x:v>
      </x:c>
      <x:c r="H1740" t="str">
        <x:v>None</x:v>
      </x:c>
      <x:c r="I1740" t="str">
        <x:v>None</x:v>
      </x:c>
      <x:c r="J1740" t="n">
        <x:v>1.5</x:v>
      </x:c>
      <x:c r="K1740" t="n">
        <x:v>2.2</x:v>
      </x:c>
      <x:c r="L1740" s="30" t="n">
        <x:v>108</x:v>
      </x:c>
      <x:c r="M1740" s="31" t="b">
        <x:v>1</x:v>
      </x:c>
      <x:c r="N1740" s="31" t="b">
        <x:v>0</x:v>
      </x:c>
      <x:c r="O1740" t="str">
        <x:v>Planned maintenance</x:v>
      </x:c>
      <x:c r="P1740" s="31" t="b">
        <x:v>0</x:v>
      </x:c>
      <x:c r="Q1740" t="str"/>
    </x:row>
    <x:row r="1741">
      <x:c r="A1741" t="str">
        <x:v>MNT-0001740</x:v>
      </x:c>
      <x:c r="B1741" t="str">
        <x:v>DEV-00437</x:v>
      </x:c>
      <x:c r="C1741" s="28" t="n">
        <x:v>45426</x:v>
      </x:c>
      <x:c r="D1741" t="str">
        <x:v>Preventive Maintenance</x:v>
      </x:c>
      <x:c r="E1741" t="str">
        <x:v>PM-00</x:v>
      </x:c>
      <x:c r="F1741" t="str">
        <x:v>Routine/Planned</x:v>
      </x:c>
      <x:c r="G1741" t="str">
        <x:v>planned activity</x:v>
      </x:c>
      <x:c r="H1741" t="str">
        <x:v>None</x:v>
      </x:c>
      <x:c r="I1741" t="str">
        <x:v>None</x:v>
      </x:c>
      <x:c r="J1741" t="n">
        <x:v>0.8</x:v>
      </x:c>
      <x:c r="K1741" t="n">
        <x:v>1.9</x:v>
      </x:c>
      <x:c r="L1741" s="30" t="n">
        <x:v>57.6</x:v>
      </x:c>
      <x:c r="M1741" s="31" t="b">
        <x:v>1</x:v>
      </x:c>
      <x:c r="N1741" s="31" t="b">
        <x:v>0</x:v>
      </x:c>
      <x:c r="O1741" t="str">
        <x:v>Planned maintenance</x:v>
      </x:c>
      <x:c r="P1741" s="31" t="b">
        <x:v>0</x:v>
      </x:c>
      <x:c r="Q1741" t="str"/>
    </x:row>
    <x:row r="1742">
      <x:c r="A1742" t="str">
        <x:v>MNT-0001741</x:v>
      </x:c>
      <x:c r="B1742" t="str">
        <x:v>DEV-00437</x:v>
      </x:c>
      <x:c r="C1742" s="28" t="n">
        <x:v>45916</x:v>
      </x:c>
      <x:c r="D1742" t="str">
        <x:v>Preventive Maintenance</x:v>
      </x:c>
      <x:c r="E1742" t="str">
        <x:v>PM-00</x:v>
      </x:c>
      <x:c r="F1742" t="str">
        <x:v>Routine/Planned</x:v>
      </x:c>
      <x:c r="G1742" t="str">
        <x:v>planned activity</x:v>
      </x:c>
      <x:c r="H1742" t="str">
        <x:v>None</x:v>
      </x:c>
      <x:c r="I1742" t="str">
        <x:v>None</x:v>
      </x:c>
      <x:c r="J1742" t="n">
        <x:v>2</x:v>
      </x:c>
      <x:c r="K1742" t="n">
        <x:v>1.5</x:v>
      </x:c>
      <x:c r="L1742" s="30" t="n">
        <x:v>144</x:v>
      </x:c>
      <x:c r="M1742" s="31" t="b">
        <x:v>1</x:v>
      </x:c>
      <x:c r="N1742" s="31" t="b">
        <x:v>0</x:v>
      </x:c>
      <x:c r="O1742" t="str">
        <x:v>Planned maintenance</x:v>
      </x:c>
      <x:c r="P1742" s="31" t="b">
        <x:v>0</x:v>
      </x:c>
      <x:c r="Q1742" t="str"/>
    </x:row>
    <x:row r="1743">
      <x:c r="A1743" t="str">
        <x:v>MNT-0001742</x:v>
      </x:c>
      <x:c r="B1743" t="str">
        <x:v>DEV-00437</x:v>
      </x:c>
      <x:c r="C1743" s="28" t="n">
        <x:v>45946</x:v>
      </x:c>
      <x:c r="D1743" t="str">
        <x:v>Preventive Maintenance</x:v>
      </x:c>
      <x:c r="E1743" t="str">
        <x:v>PM-00</x:v>
      </x:c>
      <x:c r="F1743" t="str">
        <x:v>Routine/Planned</x:v>
      </x:c>
      <x:c r="G1743" t="str">
        <x:v>planned activity</x:v>
      </x:c>
      <x:c r="H1743" t="str">
        <x:v>None</x:v>
      </x:c>
      <x:c r="I1743" t="str">
        <x:v>None</x:v>
      </x:c>
      <x:c r="J1743" t="n">
        <x:v>0.9</x:v>
      </x:c>
      <x:c r="K1743" t="n">
        <x:v>2.5</x:v>
      </x:c>
      <x:c r="L1743" s="30" t="n">
        <x:v>64.8</x:v>
      </x:c>
      <x:c r="M1743" s="31" t="b">
        <x:v>1</x:v>
      </x:c>
      <x:c r="N1743" s="31" t="b">
        <x:v>0</x:v>
      </x:c>
      <x:c r="O1743" t="str">
        <x:v>Planned maintenance</x:v>
      </x:c>
      <x:c r="P1743" s="31" t="b">
        <x:v>0</x:v>
      </x:c>
      <x:c r="Q1743" t="str"/>
    </x:row>
    <x:row r="1744">
      <x:c r="A1744" t="str">
        <x:v>MNT-0001743</x:v>
      </x:c>
      <x:c r="B1744" t="str">
        <x:v>DEV-00437</x:v>
      </x:c>
      <x:c r="C1744" s="28" t="n">
        <x:v>46166</x:v>
      </x:c>
      <x:c r="D1744" t="str">
        <x:v>Corrective Repair</x:v>
      </x:c>
      <x:c r="E1744" t="str">
        <x:v>CON-02</x:v>
      </x:c>
      <x:c r="F1744" t="str">
        <x:v>Accessory/Consumable</x:v>
      </x:c>
      <x:c r="G1744" t="str">
        <x:v>accessory or consumable interface issue</x:v>
      </x:c>
      <x:c r="H1744" t="str">
        <x:v>Moderate</x:v>
      </x:c>
      <x:c r="I1744" t="str">
        <x:v>Sensor module</x:v>
      </x:c>
      <x:c r="J1744" t="n">
        <x:v>1.4</x:v>
      </x:c>
      <x:c r="K1744" t="n">
        <x:v>14.9</x:v>
      </x:c>
      <x:c r="L1744" s="30" t="n">
        <x:v>200.56</x:v>
      </x:c>
      <x:c r="M1744" s="31" t="b">
        <x:v>1</x:v>
      </x:c>
      <x:c r="N1744" s="31" t="b">
        <x:v>0</x:v>
      </x:c>
      <x:c r="O1744" t="str">
        <x:v>Component wear</x:v>
      </x:c>
      <x:c r="P1744" s="31" t="b">
        <x:v>0</x:v>
      </x:c>
      <x:c r="Q1744" t="str"/>
    </x:row>
    <x:row r="1745">
      <x:c r="A1745" t="str">
        <x:v>MNT-0001744</x:v>
      </x:c>
      <x:c r="B1745" t="str">
        <x:v>DEV-00438</x:v>
      </x:c>
      <x:c r="C1745" s="28" t="n">
        <x:v>45390</x:v>
      </x:c>
      <x:c r="D1745" t="str">
        <x:v>Calibration</x:v>
      </x:c>
      <x:c r="E1745" t="str">
        <x:v>CAL-00</x:v>
      </x:c>
      <x:c r="F1745" t="str">
        <x:v>Routine/Planned</x:v>
      </x:c>
      <x:c r="G1745" t="str">
        <x:v>planned activity</x:v>
      </x:c>
      <x:c r="H1745" t="str">
        <x:v>None</x:v>
      </x:c>
      <x:c r="I1745" t="str">
        <x:v>None</x:v>
      </x:c>
      <x:c r="J1745" t="n">
        <x:v>1.6</x:v>
      </x:c>
      <x:c r="K1745" t="n">
        <x:v>2.7</x:v>
      </x:c>
      <x:c r="L1745" s="30" t="n">
        <x:v>115.2</x:v>
      </x:c>
      <x:c r="M1745" s="31" t="b">
        <x:v>1</x:v>
      </x:c>
      <x:c r="N1745" s="31" t="b">
        <x:v>0</x:v>
      </x:c>
      <x:c r="O1745" t="str">
        <x:v>Planned maintenance</x:v>
      </x:c>
      <x:c r="P1745" s="31" t="b">
        <x:v>0</x:v>
      </x:c>
      <x:c r="Q1745" t="str"/>
    </x:row>
    <x:row r="1746">
      <x:c r="A1746" t="str">
        <x:v>MNT-0001745</x:v>
      </x:c>
      <x:c r="B1746" t="str">
        <x:v>DEV-00438</x:v>
      </x:c>
      <x:c r="C1746" s="28" t="n">
        <x:v>45556</x:v>
      </x:c>
      <x:c r="D1746" t="str">
        <x:v>Corrective Repair</x:v>
      </x:c>
      <x:c r="E1746" t="str">
        <x:v>CAL-03</x:v>
      </x:c>
      <x:c r="F1746" t="str">
        <x:v>Sensor/Measurement</x:v>
      </x:c>
      <x:c r="G1746" t="str">
        <x:v>measurement or sensor drift</x:v>
      </x:c>
      <x:c r="H1746" t="str">
        <x:v>Minor</x:v>
      </x:c>
      <x:c r="I1746" t="str">
        <x:v>Sensor module</x:v>
      </x:c>
      <x:c r="J1746" t="n">
        <x:v>0.3</x:v>
      </x:c>
      <x:c r="K1746" t="n">
        <x:v>0.5</x:v>
      </x:c>
      <x:c r="L1746" s="30" t="n">
        <x:v>321.23</x:v>
      </x:c>
      <x:c r="M1746" s="31" t="b">
        <x:v>1</x:v>
      </x:c>
      <x:c r="N1746" s="31" t="b">
        <x:v>0</x:v>
      </x:c>
      <x:c r="O1746" t="str">
        <x:v>Network infrastructure</x:v>
      </x:c>
      <x:c r="P1746" s="31" t="b">
        <x:v>0</x:v>
      </x:c>
      <x:c r="Q1746" t="str"/>
    </x:row>
    <x:row r="1747">
      <x:c r="A1747" t="str">
        <x:v>MNT-0001746</x:v>
      </x:c>
      <x:c r="B1747" t="str">
        <x:v>DEV-00438</x:v>
      </x:c>
      <x:c r="C1747" s="28" t="n">
        <x:v>45592</x:v>
      </x:c>
      <x:c r="D1747" t="str">
        <x:v>Preventive Maintenance</x:v>
      </x:c>
      <x:c r="E1747" t="str">
        <x:v>PM-00</x:v>
      </x:c>
      <x:c r="F1747" t="str">
        <x:v>Routine/Planned</x:v>
      </x:c>
      <x:c r="G1747" t="str">
        <x:v>planned activity</x:v>
      </x:c>
      <x:c r="H1747" t="str">
        <x:v>None</x:v>
      </x:c>
      <x:c r="I1747" t="str">
        <x:v>None</x:v>
      </x:c>
      <x:c r="J1747" t="n">
        <x:v>1.4</x:v>
      </x:c>
      <x:c r="K1747" t="n">
        <x:v>0.6</x:v>
      </x:c>
      <x:c r="L1747" s="30" t="n">
        <x:v>100.8</x:v>
      </x:c>
      <x:c r="M1747" s="31" t="b">
        <x:v>1</x:v>
      </x:c>
      <x:c r="N1747" s="31" t="b">
        <x:v>0</x:v>
      </x:c>
      <x:c r="O1747" t="str">
        <x:v>Planned maintenance</x:v>
      </x:c>
      <x:c r="P1747" s="31" t="b">
        <x:v>0</x:v>
      </x:c>
      <x:c r="Q1747" t="str"/>
    </x:row>
    <x:row r="1748">
      <x:c r="A1748" t="str">
        <x:v>MNT-0001747</x:v>
      </x:c>
      <x:c r="B1748" t="str">
        <x:v>DEV-00438</x:v>
      </x:c>
      <x:c r="C1748" s="28" t="n">
        <x:v>45800</x:v>
      </x:c>
      <x:c r="D1748" t="str">
        <x:v>Corrective Repair</x:v>
      </x:c>
      <x:c r="E1748" t="str">
        <x:v>SNS-01</x:v>
      </x:c>
      <x:c r="F1748" t="str">
        <x:v>Sensor/Measurement</x:v>
      </x:c>
      <x:c r="G1748" t="str">
        <x:v>measurement or sensor drift</x:v>
      </x:c>
      <x:c r="H1748" t="str">
        <x:v>Moderate</x:v>
      </x:c>
      <x:c r="I1748" t="str">
        <x:v>None</x:v>
      </x:c>
      <x:c r="J1748" t="n">
        <x:v>1.8</x:v>
      </x:c>
      <x:c r="K1748" t="n">
        <x:v>0.5</x:v>
      </x:c>
      <x:c r="L1748" s="30" t="n">
        <x:v>129.6</x:v>
      </x:c>
      <x:c r="M1748" s="31" t="b">
        <x:v>1</x:v>
      </x:c>
      <x:c r="N1748" s="31" t="b">
        <x:v>0</x:v>
      </x:c>
      <x:c r="O1748" t="str">
        <x:v>Component wear</x:v>
      </x:c>
      <x:c r="P1748" s="31" t="b">
        <x:v>0</x:v>
      </x:c>
      <x:c r="Q1748" t="str"/>
    </x:row>
    <x:row r="1749">
      <x:c r="A1749" t="str">
        <x:v>MNT-0001748</x:v>
      </x:c>
      <x:c r="B1749" t="str">
        <x:v>DEV-00438</x:v>
      </x:c>
      <x:c r="C1749" s="28" t="n">
        <x:v>46090</x:v>
      </x:c>
      <x:c r="D1749" t="str">
        <x:v>Preventive Maintenance</x:v>
      </x:c>
      <x:c r="E1749" t="str">
        <x:v>PM-00</x:v>
      </x:c>
      <x:c r="F1749" t="str">
        <x:v>Routine/Planned</x:v>
      </x:c>
      <x:c r="G1749" t="str">
        <x:v>planned activity</x:v>
      </x:c>
      <x:c r="H1749" t="str">
        <x:v>None</x:v>
      </x:c>
      <x:c r="I1749" t="str">
        <x:v>None</x:v>
      </x:c>
      <x:c r="J1749" t="n">
        <x:v>1.8</x:v>
      </x:c>
      <x:c r="K1749" t="n">
        <x:v>1.7</x:v>
      </x:c>
      <x:c r="L1749" s="30" t="n">
        <x:v>129.6</x:v>
      </x:c>
      <x:c r="M1749" s="31" t="b">
        <x:v>1</x:v>
      </x:c>
      <x:c r="N1749" s="31" t="b">
        <x:v>0</x:v>
      </x:c>
      <x:c r="O1749" t="str">
        <x:v>Planned maintenance</x:v>
      </x:c>
      <x:c r="P1749" s="31" t="b">
        <x:v>0</x:v>
      </x:c>
      <x:c r="Q1749" t="str"/>
    </x:row>
    <x:row r="1750">
      <x:c r="A1750" t="str">
        <x:v>MNT-0001749</x:v>
      </x:c>
      <x:c r="B1750" t="str">
        <x:v>DEV-00439</x:v>
      </x:c>
      <x:c r="C1750" s="28" t="n">
        <x:v>45385</x:v>
      </x:c>
      <x:c r="D1750" t="str">
        <x:v>Preventive Maintenance</x:v>
      </x:c>
      <x:c r="E1750" t="str">
        <x:v>PM-00</x:v>
      </x:c>
      <x:c r="F1750" t="str">
        <x:v>Routine/Planned</x:v>
      </x:c>
      <x:c r="G1750" t="str">
        <x:v>planned activity</x:v>
      </x:c>
      <x:c r="H1750" t="str">
        <x:v>None</x:v>
      </x:c>
      <x:c r="I1750" t="str">
        <x:v>None</x:v>
      </x:c>
      <x:c r="J1750" t="n">
        <x:v>1.3</x:v>
      </x:c>
      <x:c r="K1750" t="n">
        <x:v>1.7</x:v>
      </x:c>
      <x:c r="L1750" s="30" t="n">
        <x:v>93.6</x:v>
      </x:c>
      <x:c r="M1750" s="31" t="b">
        <x:v>1</x:v>
      </x:c>
      <x:c r="N1750" s="31" t="b">
        <x:v>0</x:v>
      </x:c>
      <x:c r="O1750" t="str">
        <x:v>Planned maintenance</x:v>
      </x:c>
      <x:c r="P1750" s="31" t="b">
        <x:v>0</x:v>
      </x:c>
      <x:c r="Q1750" t="str"/>
    </x:row>
    <x:row r="1751">
      <x:c r="A1751" t="str">
        <x:v>MNT-0001750</x:v>
      </x:c>
      <x:c r="B1751" t="str">
        <x:v>DEV-00439</x:v>
      </x:c>
      <x:c r="C1751" s="28" t="n">
        <x:v>45674</x:v>
      </x:c>
      <x:c r="D1751" t="str">
        <x:v>Corrective Repair</x:v>
      </x:c>
      <x:c r="E1751" t="str">
        <x:v>BAT-01</x:v>
      </x:c>
      <x:c r="F1751" t="str">
        <x:v>Power/Battery</x:v>
      </x:c>
      <x:c r="G1751" t="str">
        <x:v>battery or power issue</x:v>
      </x:c>
      <x:c r="H1751" t="str">
        <x:v>Moderate</x:v>
      </x:c>
      <x:c r="I1751" t="str">
        <x:v>Power supply</x:v>
      </x:c>
      <x:c r="J1751" t="n">
        <x:v>2.2</x:v>
      </x:c>
      <x:c r="K1751" t="n">
        <x:v>10.9</x:v>
      </x:c>
      <x:c r="L1751" s="30" t="n">
        <x:v>827.36</x:v>
      </x:c>
      <x:c r="M1751" s="31" t="b">
        <x:v>1</x:v>
      </x:c>
      <x:c r="N1751" s="31" t="b">
        <x:v>0</x:v>
      </x:c>
      <x:c r="O1751" t="str">
        <x:v>Network infrastructure</x:v>
      </x:c>
      <x:c r="P1751" s="31" t="b">
        <x:v>0</x:v>
      </x:c>
      <x:c r="Q1751" t="str"/>
    </x:row>
    <x:row r="1752">
      <x:c r="A1752" t="str">
        <x:v>MNT-0001751</x:v>
      </x:c>
      <x:c r="B1752" t="str">
        <x:v>DEV-00439</x:v>
      </x:c>
      <x:c r="C1752" s="28" t="n">
        <x:v>45704</x:v>
      </x:c>
      <x:c r="D1752" t="str">
        <x:v>Preventive Maintenance</x:v>
      </x:c>
      <x:c r="E1752" t="str">
        <x:v>PM-00</x:v>
      </x:c>
      <x:c r="F1752" t="str">
        <x:v>Routine/Planned</x:v>
      </x:c>
      <x:c r="G1752" t="str">
        <x:v>planned activity</x:v>
      </x:c>
      <x:c r="H1752" t="str">
        <x:v>None</x:v>
      </x:c>
      <x:c r="I1752" t="str">
        <x:v>None</x:v>
      </x:c>
      <x:c r="J1752" t="n">
        <x:v>1.7</x:v>
      </x:c>
      <x:c r="K1752" t="n">
        <x:v>1.4</x:v>
      </x:c>
      <x:c r="L1752" s="30" t="n">
        <x:v>122.4</x:v>
      </x:c>
      <x:c r="M1752" s="31" t="b">
        <x:v>1</x:v>
      </x:c>
      <x:c r="N1752" s="31" t="b">
        <x:v>0</x:v>
      </x:c>
      <x:c r="O1752" t="str">
        <x:v>Planned maintenance</x:v>
      </x:c>
      <x:c r="P1752" s="31" t="b">
        <x:v>0</x:v>
      </x:c>
      <x:c r="Q1752" t="str"/>
    </x:row>
    <x:row r="1753">
      <x:c r="A1753" t="str">
        <x:v>MNT-0001752</x:v>
      </x:c>
      <x:c r="B1753" t="str">
        <x:v>DEV-00439</x:v>
      </x:c>
      <x:c r="C1753" s="28" t="n">
        <x:v>45898</x:v>
      </x:c>
      <x:c r="D1753" t="str">
        <x:v>Corrective Repair</x:v>
      </x:c>
      <x:c r="E1753" t="str">
        <x:v>FW-02</x:v>
      </x:c>
      <x:c r="F1753" t="str">
        <x:v>Software/Firmware</x:v>
      </x:c>
      <x:c r="G1753" t="str">
        <x:v>software or firmware error</x:v>
      </x:c>
      <x:c r="H1753" t="str">
        <x:v>Moderate</x:v>
      </x:c>
      <x:c r="I1753" t="str">
        <x:v>None</x:v>
      </x:c>
      <x:c r="J1753" t="n">
        <x:v>1.8</x:v>
      </x:c>
      <x:c r="K1753" t="n">
        <x:v>12.5</x:v>
      </x:c>
      <x:c r="L1753" s="30" t="n">
        <x:v>129.6</x:v>
      </x:c>
      <x:c r="M1753" s="31" t="b">
        <x:v>1</x:v>
      </x:c>
      <x:c r="N1753" s="31" t="b">
        <x:v>0</x:v>
      </x:c>
      <x:c r="O1753" t="str">
        <x:v>Component wear</x:v>
      </x:c>
      <x:c r="P1753" s="31" t="b">
        <x:v>1</x:v>
      </x:c>
      <x:c r="Q1753" t="str">
        <x:v>SAF-000047</x:v>
      </x:c>
    </x:row>
    <x:row r="1754">
      <x:c r="A1754" t="str">
        <x:v>MNT-0001753</x:v>
      </x:c>
      <x:c r="B1754" t="str">
        <x:v>DEV-00439</x:v>
      </x:c>
      <x:c r="C1754" s="28" t="n">
        <x:v>46060</x:v>
      </x:c>
      <x:c r="D1754" t="str">
        <x:v>Preventive Maintenance</x:v>
      </x:c>
      <x:c r="E1754" t="str">
        <x:v>PM-00</x:v>
      </x:c>
      <x:c r="F1754" t="str">
        <x:v>Routine/Planned</x:v>
      </x:c>
      <x:c r="G1754" t="str">
        <x:v>planned activity</x:v>
      </x:c>
      <x:c r="H1754" t="str">
        <x:v>None</x:v>
      </x:c>
      <x:c r="I1754" t="str">
        <x:v>None</x:v>
      </x:c>
      <x:c r="J1754" t="n">
        <x:v>1.3</x:v>
      </x:c>
      <x:c r="K1754" t="n">
        <x:v>2.2</x:v>
      </x:c>
      <x:c r="L1754" s="30" t="n">
        <x:v>93.6</x:v>
      </x:c>
      <x:c r="M1754" s="31" t="b">
        <x:v>1</x:v>
      </x:c>
      <x:c r="N1754" s="31" t="b">
        <x:v>0</x:v>
      </x:c>
      <x:c r="O1754" t="str">
        <x:v>Planned maintenance</x:v>
      </x:c>
      <x:c r="P1754" s="31" t="b">
        <x:v>0</x:v>
      </x:c>
      <x:c r="Q1754" t="str"/>
    </x:row>
    <x:row r="1755">
      <x:c r="A1755" t="str">
        <x:v>MNT-0001754</x:v>
      </x:c>
      <x:c r="B1755" t="str">
        <x:v>DEV-00440</x:v>
      </x:c>
      <x:c r="C1755" s="28" t="n">
        <x:v>45376</x:v>
      </x:c>
      <x:c r="D1755" t="str">
        <x:v>Preventive Maintenance</x:v>
      </x:c>
      <x:c r="E1755" t="str">
        <x:v>PM-00</x:v>
      </x:c>
      <x:c r="F1755" t="str">
        <x:v>Routine/Planned</x:v>
      </x:c>
      <x:c r="G1755" t="str">
        <x:v>planned activity</x:v>
      </x:c>
      <x:c r="H1755" t="str">
        <x:v>None</x:v>
      </x:c>
      <x:c r="I1755" t="str">
        <x:v>None</x:v>
      </x:c>
      <x:c r="J1755" t="n">
        <x:v>0.5</x:v>
      </x:c>
      <x:c r="K1755" t="n">
        <x:v>2</x:v>
      </x:c>
      <x:c r="L1755" s="30" t="n">
        <x:v>36</x:v>
      </x:c>
      <x:c r="M1755" s="31" t="b">
        <x:v>0</x:v>
      </x:c>
      <x:c r="N1755" s="31" t="b">
        <x:v>0</x:v>
      </x:c>
      <x:c r="O1755" t="str">
        <x:v>Planned maintenance</x:v>
      </x:c>
      <x:c r="P1755" s="31" t="b">
        <x:v>0</x:v>
      </x:c>
      <x:c r="Q1755" t="str"/>
    </x:row>
    <x:row r="1756">
      <x:c r="A1756" t="str">
        <x:v>MNT-0001755</x:v>
      </x:c>
      <x:c r="B1756" t="str">
        <x:v>DEV-00440</x:v>
      </x:c>
      <x:c r="C1756" s="28" t="n">
        <x:v>45449</x:v>
      </x:c>
      <x:c r="D1756" t="str">
        <x:v>Corrective Repair</x:v>
      </x:c>
      <x:c r="E1756" t="str">
        <x:v>CAL-03</x:v>
      </x:c>
      <x:c r="F1756" t="str">
        <x:v>Sensor/Measurement</x:v>
      </x:c>
      <x:c r="G1756" t="str">
        <x:v>measurement or sensor drift</x:v>
      </x:c>
      <x:c r="H1756" t="str">
        <x:v>Minor</x:v>
      </x:c>
      <x:c r="I1756" t="str">
        <x:v>None</x:v>
      </x:c>
      <x:c r="J1756" t="n">
        <x:v>2.1</x:v>
      </x:c>
      <x:c r="K1756" t="n">
        <x:v>8.1</x:v>
      </x:c>
      <x:c r="L1756" s="30" t="n">
        <x:v>151.2</x:v>
      </x:c>
      <x:c r="M1756" s="31" t="b">
        <x:v>0</x:v>
      </x:c>
      <x:c r="N1756" s="31" t="b">
        <x:v>0</x:v>
      </x:c>
      <x:c r="O1756" t="str">
        <x:v>Accessory failure</x:v>
      </x:c>
      <x:c r="P1756" s="31" t="b">
        <x:v>0</x:v>
      </x:c>
      <x:c r="Q1756" t="str"/>
    </x:row>
    <x:row r="1757">
      <x:c r="A1757" t="str">
        <x:v>MNT-0001756</x:v>
      </x:c>
      <x:c r="B1757" t="str">
        <x:v>DEV-00440</x:v>
      </x:c>
      <x:c r="C1757" s="28" t="n">
        <x:v>45623</x:v>
      </x:c>
      <x:c r="D1757" t="str">
        <x:v>Preventive Maintenance</x:v>
      </x:c>
      <x:c r="E1757" t="str">
        <x:v>PM-00</x:v>
      </x:c>
      <x:c r="F1757" t="str">
        <x:v>Routine/Planned</x:v>
      </x:c>
      <x:c r="G1757" t="str">
        <x:v>planned activity</x:v>
      </x:c>
      <x:c r="H1757" t="str">
        <x:v>None</x:v>
      </x:c>
      <x:c r="I1757" t="str">
        <x:v>None</x:v>
      </x:c>
      <x:c r="J1757" t="n">
        <x:v>0.7</x:v>
      </x:c>
      <x:c r="K1757" t="n">
        <x:v>2.8</x:v>
      </x:c>
      <x:c r="L1757" s="30" t="n">
        <x:v>50.4</x:v>
      </x:c>
      <x:c r="M1757" s="31" t="b">
        <x:v>1</x:v>
      </x:c>
      <x:c r="N1757" s="31" t="b">
        <x:v>0</x:v>
      </x:c>
      <x:c r="O1757" t="str">
        <x:v>Planned maintenance</x:v>
      </x:c>
      <x:c r="P1757" s="31" t="b">
        <x:v>0</x:v>
      </x:c>
      <x:c r="Q1757" t="str"/>
    </x:row>
    <x:row r="1758">
      <x:c r="A1758" t="str">
        <x:v>MNT-0001757</x:v>
      </x:c>
      <x:c r="B1758" t="str">
        <x:v>DEV-00440</x:v>
      </x:c>
      <x:c r="C1758" s="28" t="n">
        <x:v>45886</x:v>
      </x:c>
      <x:c r="D1758" t="str">
        <x:v>Corrective Repair</x:v>
      </x:c>
      <x:c r="E1758" t="str">
        <x:v>ACC-03</x:v>
      </x:c>
      <x:c r="F1758" t="str">
        <x:v>Accessory/Consumable</x:v>
      </x:c>
      <x:c r="G1758" t="str">
        <x:v>accessory or consumable interface issue</x:v>
      </x:c>
      <x:c r="H1758" t="str">
        <x:v>Minor</x:v>
      </x:c>
      <x:c r="I1758" t="str">
        <x:v>Display module</x:v>
      </x:c>
      <x:c r="J1758" t="n">
        <x:v>2.4</x:v>
      </x:c>
      <x:c r="K1758" t="n">
        <x:v>15.3</x:v>
      </x:c>
      <x:c r="L1758" s="30" t="n">
        <x:v>534.7</x:v>
      </x:c>
      <x:c r="M1758" s="31" t="b">
        <x:v>0</x:v>
      </x:c>
      <x:c r="N1758" s="31" t="b">
        <x:v>0</x:v>
      </x:c>
      <x:c r="O1758" t="str">
        <x:v>Network infrastructure</x:v>
      </x:c>
      <x:c r="P1758" s="31" t="b">
        <x:v>0</x:v>
      </x:c>
      <x:c r="Q1758" t="str"/>
    </x:row>
    <x:row r="1759">
      <x:c r="A1759" t="str">
        <x:v>MNT-0001758</x:v>
      </x:c>
      <x:c r="B1759" t="str">
        <x:v>DEV-00441</x:v>
      </x:c>
      <x:c r="C1759" s="28" t="n">
        <x:v>45338</x:v>
      </x:c>
      <x:c r="D1759" t="str">
        <x:v>Corrective Repair</x:v>
      </x:c>
      <x:c r="E1759" t="str">
        <x:v>DSP-02</x:v>
      </x:c>
      <x:c r="F1759" t="str">
        <x:v>Alarm/Display</x:v>
      </x:c>
      <x:c r="G1759" t="str">
        <x:v>alarm or display irregularity</x:v>
      </x:c>
      <x:c r="H1759" t="str">
        <x:v>Moderate</x:v>
      </x:c>
      <x:c r="I1759" t="str">
        <x:v>Fan assembly</x:v>
      </x:c>
      <x:c r="J1759" t="n">
        <x:v>2.5</x:v>
      </x:c>
      <x:c r="K1759" t="n">
        <x:v>12.6</x:v>
      </x:c>
      <x:c r="L1759" s="30" t="n">
        <x:v>391.89</x:v>
      </x:c>
      <x:c r="M1759" s="31" t="b">
        <x:v>1</x:v>
      </x:c>
      <x:c r="N1759" s="31" t="b">
        <x:v>0</x:v>
      </x:c>
      <x:c r="O1759" t="str">
        <x:v>User/environment interaction</x:v>
      </x:c>
      <x:c r="P1759" s="31" t="b">
        <x:v>0</x:v>
      </x:c>
      <x:c r="Q1759" t="str"/>
    </x:row>
    <x:row r="1760">
      <x:c r="A1760" t="str">
        <x:v>MNT-0001759</x:v>
      </x:c>
      <x:c r="B1760" t="str">
        <x:v>DEV-00441</x:v>
      </x:c>
      <x:c r="C1760" s="28" t="n">
        <x:v>45553</x:v>
      </x:c>
      <x:c r="D1760" t="str">
        <x:v>Preventive Maintenance</x:v>
      </x:c>
      <x:c r="E1760" t="str">
        <x:v>PM-00</x:v>
      </x:c>
      <x:c r="F1760" t="str">
        <x:v>Routine/Planned</x:v>
      </x:c>
      <x:c r="G1760" t="str">
        <x:v>planned activity</x:v>
      </x:c>
      <x:c r="H1760" t="str">
        <x:v>None</x:v>
      </x:c>
      <x:c r="I1760" t="str">
        <x:v>None</x:v>
      </x:c>
      <x:c r="J1760" t="n">
        <x:v>1.3</x:v>
      </x:c>
      <x:c r="K1760" t="n">
        <x:v>1.1</x:v>
      </x:c>
      <x:c r="L1760" s="30" t="n">
        <x:v>93.6</x:v>
      </x:c>
      <x:c r="M1760" s="31" t="b">
        <x:v>0</x:v>
      </x:c>
      <x:c r="N1760" s="31" t="b">
        <x:v>0</x:v>
      </x:c>
      <x:c r="O1760" t="str">
        <x:v>Planned maintenance</x:v>
      </x:c>
      <x:c r="P1760" s="31" t="b">
        <x:v>0</x:v>
      </x:c>
      <x:c r="Q1760" t="str"/>
    </x:row>
    <x:row r="1761">
      <x:c r="A1761" t="str">
        <x:v>MNT-0001760</x:v>
      </x:c>
      <x:c r="B1761" t="str">
        <x:v>DEV-00441</x:v>
      </x:c>
      <x:c r="C1761" s="28" t="n">
        <x:v>45662</x:v>
      </x:c>
      <x:c r="D1761" t="str">
        <x:v>Preventive Maintenance</x:v>
      </x:c>
      <x:c r="E1761" t="str">
        <x:v>PM-00</x:v>
      </x:c>
      <x:c r="F1761" t="str">
        <x:v>Routine/Planned</x:v>
      </x:c>
      <x:c r="G1761" t="str">
        <x:v>planned activity</x:v>
      </x:c>
      <x:c r="H1761" t="str">
        <x:v>None</x:v>
      </x:c>
      <x:c r="I1761" t="str">
        <x:v>None</x:v>
      </x:c>
      <x:c r="J1761" t="n">
        <x:v>0.9</x:v>
      </x:c>
      <x:c r="K1761" t="n">
        <x:v>2.3</x:v>
      </x:c>
      <x:c r="L1761" s="30" t="n">
        <x:v>64.8</x:v>
      </x:c>
      <x:c r="M1761" s="31" t="b">
        <x:v>1</x:v>
      </x:c>
      <x:c r="N1761" s="31" t="b">
        <x:v>0</x:v>
      </x:c>
      <x:c r="O1761" t="str">
        <x:v>Planned maintenance</x:v>
      </x:c>
      <x:c r="P1761" s="31" t="b">
        <x:v>0</x:v>
      </x:c>
      <x:c r="Q1761" t="str"/>
    </x:row>
    <x:row r="1762">
      <x:c r="A1762" t="str">
        <x:v>MNT-0001761</x:v>
      </x:c>
      <x:c r="B1762" t="str">
        <x:v>DEV-00441</x:v>
      </x:c>
      <x:c r="C1762" s="28" t="n">
        <x:v>45815</x:v>
      </x:c>
      <x:c r="D1762" t="str">
        <x:v>Preventive Maintenance</x:v>
      </x:c>
      <x:c r="E1762" t="str">
        <x:v>PM-00</x:v>
      </x:c>
      <x:c r="F1762" t="str">
        <x:v>Routine/Planned</x:v>
      </x:c>
      <x:c r="G1762" t="str">
        <x:v>planned activity</x:v>
      </x:c>
      <x:c r="H1762" t="str">
        <x:v>None</x:v>
      </x:c>
      <x:c r="I1762" t="str">
        <x:v>None</x:v>
      </x:c>
      <x:c r="J1762" t="n">
        <x:v>0.9</x:v>
      </x:c>
      <x:c r="K1762" t="n">
        <x:v>0.7</x:v>
      </x:c>
      <x:c r="L1762" s="30" t="n">
        <x:v>64.8</x:v>
      </x:c>
      <x:c r="M1762" s="31" t="b">
        <x:v>1</x:v>
      </x:c>
      <x:c r="N1762" s="31" t="b">
        <x:v>0</x:v>
      </x:c>
      <x:c r="O1762" t="str">
        <x:v>Planned maintenance</x:v>
      </x:c>
      <x:c r="P1762" s="31" t="b">
        <x:v>0</x:v>
      </x:c>
      <x:c r="Q1762" t="str"/>
    </x:row>
    <x:row r="1763">
      <x:c r="A1763" t="str">
        <x:v>MNT-0001762</x:v>
      </x:c>
      <x:c r="B1763" t="str">
        <x:v>DEV-00441</x:v>
      </x:c>
      <x:c r="C1763" s="28" t="n">
        <x:v>46031</x:v>
      </x:c>
      <x:c r="D1763" t="str">
        <x:v>Corrective Repair</x:v>
      </x:c>
      <x:c r="E1763" t="str">
        <x:v>COM-02</x:v>
      </x:c>
      <x:c r="F1763" t="str">
        <x:v>Network/Connectivity</x:v>
      </x:c>
      <x:c r="G1763" t="str">
        <x:v>network communication interruption</x:v>
      </x:c>
      <x:c r="H1763" t="str">
        <x:v>Moderate</x:v>
      </x:c>
      <x:c r="I1763" t="str">
        <x:v>Display module</x:v>
      </x:c>
      <x:c r="J1763" t="n">
        <x:v>2.7</x:v>
      </x:c>
      <x:c r="K1763" t="n">
        <x:v>12</x:v>
      </x:c>
      <x:c r="L1763" s="30" t="n">
        <x:v>639.45</x:v>
      </x:c>
      <x:c r="M1763" s="31" t="b">
        <x:v>1</x:v>
      </x:c>
      <x:c r="N1763" s="31" t="b">
        <x:v>0</x:v>
      </x:c>
      <x:c r="O1763" t="str">
        <x:v>Accessory failure</x:v>
      </x:c>
      <x:c r="P1763" s="31" t="b">
        <x:v>0</x:v>
      </x:c>
      <x:c r="Q1763" t="str"/>
    </x:row>
    <x:row r="1764">
      <x:c r="A1764" t="str">
        <x:v>MNT-0001763</x:v>
      </x:c>
      <x:c r="B1764" t="str">
        <x:v>DEV-00442</x:v>
      </x:c>
      <x:c r="C1764" s="28" t="n">
        <x:v>45296</x:v>
      </x:c>
      <x:c r="D1764" t="str">
        <x:v>Preventive Maintenance</x:v>
      </x:c>
      <x:c r="E1764" t="str">
        <x:v>PM-00</x:v>
      </x:c>
      <x:c r="F1764" t="str">
        <x:v>Routine/Planned</x:v>
      </x:c>
      <x:c r="G1764" t="str">
        <x:v>planned activity</x:v>
      </x:c>
      <x:c r="H1764" t="str">
        <x:v>None</x:v>
      </x:c>
      <x:c r="I1764" t="str">
        <x:v>None</x:v>
      </x:c>
      <x:c r="J1764" t="n">
        <x:v>2</x:v>
      </x:c>
      <x:c r="K1764" t="n">
        <x:v>1.9</x:v>
      </x:c>
      <x:c r="L1764" s="30" t="n">
        <x:v>144</x:v>
      </x:c>
      <x:c r="M1764" s="31" t="b">
        <x:v>1</x:v>
      </x:c>
      <x:c r="N1764" s="31" t="b">
        <x:v>0</x:v>
      </x:c>
      <x:c r="O1764" t="str">
        <x:v>Planned maintenance</x:v>
      </x:c>
      <x:c r="P1764" s="31" t="b">
        <x:v>0</x:v>
      </x:c>
      <x:c r="Q1764" t="str"/>
    </x:row>
    <x:row r="1765">
      <x:c r="A1765" t="str">
        <x:v>MNT-0001764</x:v>
      </x:c>
      <x:c r="B1765" t="str">
        <x:v>DEV-00442</x:v>
      </x:c>
      <x:c r="C1765" s="28" t="n">
        <x:v>45582</x:v>
      </x:c>
      <x:c r="D1765" t="str">
        <x:v>Preventive Maintenance</x:v>
      </x:c>
      <x:c r="E1765" t="str">
        <x:v>PM-00</x:v>
      </x:c>
      <x:c r="F1765" t="str">
        <x:v>Routine/Planned</x:v>
      </x:c>
      <x:c r="G1765" t="str">
        <x:v>planned activity</x:v>
      </x:c>
      <x:c r="H1765" t="str">
        <x:v>None</x:v>
      </x:c>
      <x:c r="I1765" t="str">
        <x:v>None</x:v>
      </x:c>
      <x:c r="J1765" t="n">
        <x:v>1.4</x:v>
      </x:c>
      <x:c r="K1765" t="n">
        <x:v>0.6</x:v>
      </x:c>
      <x:c r="L1765" s="30" t="n">
        <x:v>100.8</x:v>
      </x:c>
      <x:c r="M1765" s="31" t="b">
        <x:v>1</x:v>
      </x:c>
      <x:c r="N1765" s="31" t="b">
        <x:v>0</x:v>
      </x:c>
      <x:c r="O1765" t="str">
        <x:v>Planned maintenance</x:v>
      </x:c>
      <x:c r="P1765" s="31" t="b">
        <x:v>0</x:v>
      </x:c>
      <x:c r="Q1765" t="str"/>
    </x:row>
    <x:row r="1766">
      <x:c r="A1766" t="str">
        <x:v>MNT-0001765</x:v>
      </x:c>
      <x:c r="B1766" t="str">
        <x:v>DEV-00442</x:v>
      </x:c>
      <x:c r="C1766" s="28" t="n">
        <x:v>45991</x:v>
      </x:c>
      <x:c r="D1766" t="str">
        <x:v>Corrective Repair</x:v>
      </x:c>
      <x:c r="E1766" t="str">
        <x:v>PWR-02</x:v>
      </x:c>
      <x:c r="F1766" t="str">
        <x:v>Power/Battery</x:v>
      </x:c>
      <x:c r="G1766" t="str">
        <x:v>battery or power issue</x:v>
      </x:c>
      <x:c r="H1766" t="str">
        <x:v>Minor</x:v>
      </x:c>
      <x:c r="I1766" t="str">
        <x:v>None</x:v>
      </x:c>
      <x:c r="J1766" t="n">
        <x:v>2.3</x:v>
      </x:c>
      <x:c r="K1766" t="n">
        <x:v>3.9</x:v>
      </x:c>
      <x:c r="L1766" s="30" t="n">
        <x:v>165.6</x:v>
      </x:c>
      <x:c r="M1766" s="31" t="b">
        <x:v>0</x:v>
      </x:c>
      <x:c r="N1766" s="31" t="b">
        <x:v>0</x:v>
      </x:c>
      <x:c r="O1766" t="str">
        <x:v>User/environment interaction</x:v>
      </x:c>
      <x:c r="P1766" s="31" t="b">
        <x:v>0</x:v>
      </x:c>
      <x:c r="Q1766" t="str"/>
    </x:row>
    <x:row r="1767">
      <x:c r="A1767" t="str">
        <x:v>MNT-0001766</x:v>
      </x:c>
      <x:c r="B1767" t="str">
        <x:v>DEV-00442</x:v>
      </x:c>
      <x:c r="C1767" s="28" t="n">
        <x:v>46032</x:v>
      </x:c>
      <x:c r="D1767" t="str">
        <x:v>Preventive Maintenance</x:v>
      </x:c>
      <x:c r="E1767" t="str">
        <x:v>PM-00</x:v>
      </x:c>
      <x:c r="F1767" t="str">
        <x:v>Routine/Planned</x:v>
      </x:c>
      <x:c r="G1767" t="str">
        <x:v>planned activity</x:v>
      </x:c>
      <x:c r="H1767" t="str">
        <x:v>None</x:v>
      </x:c>
      <x:c r="I1767" t="str">
        <x:v>None</x:v>
      </x:c>
      <x:c r="J1767" t="n">
        <x:v>1</x:v>
      </x:c>
      <x:c r="K1767" t="n">
        <x:v>1.4</x:v>
      </x:c>
      <x:c r="L1767" s="30" t="n">
        <x:v>72</x:v>
      </x:c>
      <x:c r="M1767" s="31" t="b">
        <x:v>0</x:v>
      </x:c>
      <x:c r="N1767" s="31" t="b">
        <x:v>0</x:v>
      </x:c>
      <x:c r="O1767" t="str">
        <x:v>Planned maintenance</x:v>
      </x:c>
      <x:c r="P1767" s="31" t="b">
        <x:v>0</x:v>
      </x:c>
      <x:c r="Q1767" t="str"/>
    </x:row>
    <x:row r="1768">
      <x:c r="A1768" t="str">
        <x:v>MNT-0001767</x:v>
      </x:c>
      <x:c r="B1768" t="str">
        <x:v>DEV-00443</x:v>
      </x:c>
      <x:c r="C1768" s="28" t="n">
        <x:v>45585</x:v>
      </x:c>
      <x:c r="D1768" t="str">
        <x:v>Corrective Repair</x:v>
      </x:c>
      <x:c r="E1768" t="str">
        <x:v>MEC-07</x:v>
      </x:c>
      <x:c r="F1768" t="str">
        <x:v>Mechanical</x:v>
      </x:c>
      <x:c r="G1768" t="str">
        <x:v>mechanical wear or connector issue</x:v>
      </x:c>
      <x:c r="H1768" t="str">
        <x:v>Safety Critical</x:v>
      </x:c>
      <x:c r="I1768" t="str">
        <x:v>Pump mechanism</x:v>
      </x:c>
      <x:c r="J1768" t="n">
        <x:v>1.3</x:v>
      </x:c>
      <x:c r="K1768" t="n">
        <x:v>23.3</x:v>
      </x:c>
      <x:c r="L1768" s="30" t="n">
        <x:v>719.05</x:v>
      </x:c>
      <x:c r="M1768" s="31" t="b">
        <x:v>0</x:v>
      </x:c>
      <x:c r="N1768" s="31" t="b">
        <x:v>0</x:v>
      </x:c>
      <x:c r="O1768" t="str">
        <x:v>Network infrastructure</x:v>
      </x:c>
      <x:c r="P1768" s="31" t="b">
        <x:v>0</x:v>
      </x:c>
      <x:c r="Q1768" t="str"/>
    </x:row>
    <x:row r="1769">
      <x:c r="A1769" t="str">
        <x:v>MNT-0001768</x:v>
      </x:c>
      <x:c r="B1769" t="str">
        <x:v>DEV-00443</x:v>
      </x:c>
      <x:c r="C1769" s="28" t="n">
        <x:v>45789</x:v>
      </x:c>
      <x:c r="D1769" t="str">
        <x:v>Corrective Repair</x:v>
      </x:c>
      <x:c r="E1769" t="str">
        <x:v>MEC-04</x:v>
      </x:c>
      <x:c r="F1769" t="str">
        <x:v>Mechanical</x:v>
      </x:c>
      <x:c r="G1769" t="str">
        <x:v>mechanical wear or connector issue</x:v>
      </x:c>
      <x:c r="H1769" t="str">
        <x:v>Minor</x:v>
      </x:c>
      <x:c r="I1769" t="str">
        <x:v>Battery pack</x:v>
      </x:c>
      <x:c r="J1769" t="n">
        <x:v>1.8</x:v>
      </x:c>
      <x:c r="K1769" t="n">
        <x:v>8.2</x:v>
      </x:c>
      <x:c r="L1769" s="30" t="n">
        <x:v>919.72</x:v>
      </x:c>
      <x:c r="M1769" s="31" t="b">
        <x:v>0</x:v>
      </x:c>
      <x:c r="N1769" s="31" t="b">
        <x:v>0</x:v>
      </x:c>
      <x:c r="O1769" t="str">
        <x:v>Software/configuration</x:v>
      </x:c>
      <x:c r="P1769" s="31" t="b">
        <x:v>0</x:v>
      </x:c>
      <x:c r="Q1769" t="str"/>
    </x:row>
    <x:row r="1770">
      <x:c r="A1770" t="str">
        <x:v>MNT-0001769</x:v>
      </x:c>
      <x:c r="B1770" t="str">
        <x:v>DEV-00443</x:v>
      </x:c>
      <x:c r="C1770" s="28" t="n">
        <x:v>45803</x:v>
      </x:c>
      <x:c r="D1770" t="str">
        <x:v>Preventive Maintenance</x:v>
      </x:c>
      <x:c r="E1770" t="str">
        <x:v>PM-00</x:v>
      </x:c>
      <x:c r="F1770" t="str">
        <x:v>Routine/Planned</x:v>
      </x:c>
      <x:c r="G1770" t="str">
        <x:v>planned activity</x:v>
      </x:c>
      <x:c r="H1770" t="str">
        <x:v>None</x:v>
      </x:c>
      <x:c r="I1770" t="str">
        <x:v>None</x:v>
      </x:c>
      <x:c r="J1770" t="n">
        <x:v>0.5</x:v>
      </x:c>
      <x:c r="K1770" t="n">
        <x:v>1.7</x:v>
      </x:c>
      <x:c r="L1770" s="30" t="n">
        <x:v>36</x:v>
      </x:c>
      <x:c r="M1770" s="31" t="b">
        <x:v>1</x:v>
      </x:c>
      <x:c r="N1770" s="31" t="b">
        <x:v>0</x:v>
      </x:c>
      <x:c r="O1770" t="str">
        <x:v>Planned maintenance</x:v>
      </x:c>
      <x:c r="P1770" s="31" t="b">
        <x:v>0</x:v>
      </x:c>
      <x:c r="Q1770" t="str"/>
    </x:row>
    <x:row r="1771">
      <x:c r="A1771" t="str">
        <x:v>MNT-0001770</x:v>
      </x:c>
      <x:c r="B1771" t="str">
        <x:v>DEV-00443</x:v>
      </x:c>
      <x:c r="C1771" s="28" t="n">
        <x:v>45820</x:v>
      </x:c>
      <x:c r="D1771" t="str">
        <x:v>Preventive Maintenance</x:v>
      </x:c>
      <x:c r="E1771" t="str">
        <x:v>PM-00</x:v>
      </x:c>
      <x:c r="F1771" t="str">
        <x:v>Routine/Planned</x:v>
      </x:c>
      <x:c r="G1771" t="str">
        <x:v>planned activity</x:v>
      </x:c>
      <x:c r="H1771" t="str">
        <x:v>None</x:v>
      </x:c>
      <x:c r="I1771" t="str">
        <x:v>None</x:v>
      </x:c>
      <x:c r="J1771" t="n">
        <x:v>1.5</x:v>
      </x:c>
      <x:c r="K1771" t="n">
        <x:v>1</x:v>
      </x:c>
      <x:c r="L1771" s="30" t="n">
        <x:v>108</x:v>
      </x:c>
      <x:c r="M1771" s="31" t="b">
        <x:v>1</x:v>
      </x:c>
      <x:c r="N1771" s="31" t="b">
        <x:v>0</x:v>
      </x:c>
      <x:c r="O1771" t="str">
        <x:v>Planned maintenance</x:v>
      </x:c>
      <x:c r="P1771" s="31" t="b">
        <x:v>0</x:v>
      </x:c>
      <x:c r="Q1771" t="str"/>
    </x:row>
    <x:row r="1772">
      <x:c r="A1772" t="str">
        <x:v>MNT-0001771</x:v>
      </x:c>
      <x:c r="B1772" t="str">
        <x:v>DEV-00443</x:v>
      </x:c>
      <x:c r="C1772" s="28" t="n">
        <x:v>46012</x:v>
      </x:c>
      <x:c r="D1772" t="str">
        <x:v>Corrective Repair</x:v>
      </x:c>
      <x:c r="E1772" t="str">
        <x:v>FW-02</x:v>
      </x:c>
      <x:c r="F1772" t="str">
        <x:v>Software/Firmware</x:v>
      </x:c>
      <x:c r="G1772" t="str">
        <x:v>software or firmware error</x:v>
      </x:c>
      <x:c r="H1772" t="str">
        <x:v>Moderate</x:v>
      </x:c>
      <x:c r="I1772" t="str">
        <x:v>Pump mechanism</x:v>
      </x:c>
      <x:c r="J1772" t="n">
        <x:v>1.9</x:v>
      </x:c>
      <x:c r="K1772" t="n">
        <x:v>10</x:v>
      </x:c>
      <x:c r="L1772" s="30" t="n">
        <x:v>250.96</x:v>
      </x:c>
      <x:c r="M1772" s="31" t="b">
        <x:v>1</x:v>
      </x:c>
      <x:c r="N1772" s="31" t="b">
        <x:v>0</x:v>
      </x:c>
      <x:c r="O1772" t="str">
        <x:v>Network infrastructure</x:v>
      </x:c>
      <x:c r="P1772" s="31" t="b">
        <x:v>0</x:v>
      </x:c>
      <x:c r="Q1772" t="str"/>
    </x:row>
    <x:row r="1773">
      <x:c r="A1773" t="str">
        <x:v>MNT-0001772</x:v>
      </x:c>
      <x:c r="B1773" t="str">
        <x:v>DEV-00444</x:v>
      </x:c>
      <x:c r="C1773" s="28" t="n">
        <x:v>45304</x:v>
      </x:c>
      <x:c r="D1773" t="str">
        <x:v>Preventive Maintenance</x:v>
      </x:c>
      <x:c r="E1773" t="str">
        <x:v>PM-00</x:v>
      </x:c>
      <x:c r="F1773" t="str">
        <x:v>Routine/Planned</x:v>
      </x:c>
      <x:c r="G1773" t="str">
        <x:v>planned activity</x:v>
      </x:c>
      <x:c r="H1773" t="str">
        <x:v>None</x:v>
      </x:c>
      <x:c r="I1773" t="str">
        <x:v>None</x:v>
      </x:c>
      <x:c r="J1773" t="n">
        <x:v>1.6</x:v>
      </x:c>
      <x:c r="K1773" t="n">
        <x:v>2.5</x:v>
      </x:c>
      <x:c r="L1773" s="30" t="n">
        <x:v>115.2</x:v>
      </x:c>
      <x:c r="M1773" s="31" t="b">
        <x:v>1</x:v>
      </x:c>
      <x:c r="N1773" s="31" t="b">
        <x:v>0</x:v>
      </x:c>
      <x:c r="O1773" t="str">
        <x:v>Planned maintenance</x:v>
      </x:c>
      <x:c r="P1773" s="31" t="b">
        <x:v>0</x:v>
      </x:c>
      <x:c r="Q1773" t="str"/>
    </x:row>
    <x:row r="1774">
      <x:c r="A1774" t="str">
        <x:v>MNT-0001773</x:v>
      </x:c>
      <x:c r="B1774" t="str">
        <x:v>DEV-00444</x:v>
      </x:c>
      <x:c r="C1774" s="28" t="n">
        <x:v>45497</x:v>
      </x:c>
      <x:c r="D1774" t="str">
        <x:v>Preventive Maintenance</x:v>
      </x:c>
      <x:c r="E1774" t="str">
        <x:v>PM-00</x:v>
      </x:c>
      <x:c r="F1774" t="str">
        <x:v>Routine/Planned</x:v>
      </x:c>
      <x:c r="G1774" t="str">
        <x:v>planned activity</x:v>
      </x:c>
      <x:c r="H1774" t="str">
        <x:v>None</x:v>
      </x:c>
      <x:c r="I1774" t="str">
        <x:v>None</x:v>
      </x:c>
      <x:c r="J1774" t="n">
        <x:v>1.2</x:v>
      </x:c>
      <x:c r="K1774" t="n">
        <x:v>0.9</x:v>
      </x:c>
      <x:c r="L1774" s="30" t="n">
        <x:v>86.4</x:v>
      </x:c>
      <x:c r="M1774" s="31" t="b">
        <x:v>1</x:v>
      </x:c>
      <x:c r="N1774" s="31" t="b">
        <x:v>0</x:v>
      </x:c>
      <x:c r="O1774" t="str">
        <x:v>Planned maintenance</x:v>
      </x:c>
      <x:c r="P1774" s="31" t="b">
        <x:v>0</x:v>
      </x:c>
      <x:c r="Q1774" t="str"/>
    </x:row>
    <x:row r="1775">
      <x:c r="A1775" t="str">
        <x:v>MNT-0001774</x:v>
      </x:c>
      <x:c r="B1775" t="str">
        <x:v>DEV-00444</x:v>
      </x:c>
      <x:c r="C1775" s="28" t="n">
        <x:v>45777</x:v>
      </x:c>
      <x:c r="D1775" t="str">
        <x:v>Calibration</x:v>
      </x:c>
      <x:c r="E1775" t="str">
        <x:v>CAL-00</x:v>
      </x:c>
      <x:c r="F1775" t="str">
        <x:v>Routine/Planned</x:v>
      </x:c>
      <x:c r="G1775" t="str">
        <x:v>planned activity</x:v>
      </x:c>
      <x:c r="H1775" t="str">
        <x:v>None</x:v>
      </x:c>
      <x:c r="I1775" t="str">
        <x:v>None</x:v>
      </x:c>
      <x:c r="J1775" t="n">
        <x:v>1.2</x:v>
      </x:c>
      <x:c r="K1775" t="n">
        <x:v>2.9</x:v>
      </x:c>
      <x:c r="L1775" s="30" t="n">
        <x:v>86.4</x:v>
      </x:c>
      <x:c r="M1775" s="31" t="b">
        <x:v>1</x:v>
      </x:c>
      <x:c r="N1775" s="31" t="b">
        <x:v>0</x:v>
      </x:c>
      <x:c r="O1775" t="str">
        <x:v>Planned maintenance</x:v>
      </x:c>
      <x:c r="P1775" s="31" t="b">
        <x:v>0</x:v>
      </x:c>
      <x:c r="Q1775" t="str"/>
    </x:row>
    <x:row r="1776">
      <x:c r="A1776" t="str">
        <x:v>MNT-0001775</x:v>
      </x:c>
      <x:c r="B1776" t="str">
        <x:v>DEV-00444</x:v>
      </x:c>
      <x:c r="C1776" s="28" t="n">
        <x:v>45996</x:v>
      </x:c>
      <x:c r="D1776" t="str">
        <x:v>Corrective Repair</x:v>
      </x:c>
      <x:c r="E1776" t="str">
        <x:v>SW-05</x:v>
      </x:c>
      <x:c r="F1776" t="str">
        <x:v>Software/Firmware</x:v>
      </x:c>
      <x:c r="G1776" t="str">
        <x:v>software or firmware error</x:v>
      </x:c>
      <x:c r="H1776" t="str">
        <x:v>Minor</x:v>
      </x:c>
      <x:c r="I1776" t="str">
        <x:v>None</x:v>
      </x:c>
      <x:c r="J1776" t="n">
        <x:v>2.6</x:v>
      </x:c>
      <x:c r="K1776" t="n">
        <x:v>9.6</x:v>
      </x:c>
      <x:c r="L1776" s="30" t="n">
        <x:v>187.2</x:v>
      </x:c>
      <x:c r="M1776" s="31" t="b">
        <x:v>1</x:v>
      </x:c>
      <x:c r="N1776" s="31" t="b">
        <x:v>0</x:v>
      </x:c>
      <x:c r="O1776" t="str">
        <x:v>Battery ageing</x:v>
      </x:c>
      <x:c r="P1776" s="31" t="b">
        <x:v>0</x:v>
      </x:c>
      <x:c r="Q1776" t="str"/>
    </x:row>
    <x:row r="1777">
      <x:c r="A1777" t="str">
        <x:v>MNT-0001776</x:v>
      </x:c>
      <x:c r="B1777" t="str">
        <x:v>DEV-00444</x:v>
      </x:c>
      <x:c r="C1777" s="28" t="n">
        <x:v>46116</x:v>
      </x:c>
      <x:c r="D1777" t="str">
        <x:v>Corrective Repair</x:v>
      </x:c>
      <x:c r="E1777" t="str">
        <x:v>SW-01</x:v>
      </x:c>
      <x:c r="F1777" t="str">
        <x:v>Software/Firmware</x:v>
      </x:c>
      <x:c r="G1777" t="str">
        <x:v>software or firmware error</x:v>
      </x:c>
      <x:c r="H1777" t="str">
        <x:v>Major</x:v>
      </x:c>
      <x:c r="I1777" t="str">
        <x:v>Network module</x:v>
      </x:c>
      <x:c r="J1777" t="n">
        <x:v>3.4</x:v>
      </x:c>
      <x:c r="K1777" t="n">
        <x:v>17</x:v>
      </x:c>
      <x:c r="L1777" s="30" t="n">
        <x:v>906.81</x:v>
      </x:c>
      <x:c r="M1777" s="31" t="b">
        <x:v>1</x:v>
      </x:c>
      <x:c r="N1777" s="31" t="b">
        <x:v>0</x:v>
      </x:c>
      <x:c r="O1777" t="str">
        <x:v>Component wear</x:v>
      </x:c>
      <x:c r="P1777" s="31" t="b">
        <x:v>0</x:v>
      </x:c>
      <x:c r="Q1777" t="str"/>
    </x:row>
    <x:row r="1778">
      <x:c r="A1778" t="str">
        <x:v>MNT-0001777</x:v>
      </x:c>
      <x:c r="B1778" t="str">
        <x:v>DEV-00445</x:v>
      </x:c>
      <x:c r="C1778" s="28" t="n">
        <x:v>45431</x:v>
      </x:c>
      <x:c r="D1778" t="str">
        <x:v>Preventive Maintenance</x:v>
      </x:c>
      <x:c r="E1778" t="str">
        <x:v>PM-00</x:v>
      </x:c>
      <x:c r="F1778" t="str">
        <x:v>Routine/Planned</x:v>
      </x:c>
      <x:c r="G1778" t="str">
        <x:v>planned activity</x:v>
      </x:c>
      <x:c r="H1778" t="str">
        <x:v>None</x:v>
      </x:c>
      <x:c r="I1778" t="str">
        <x:v>None</x:v>
      </x:c>
      <x:c r="J1778" t="n">
        <x:v>0.3</x:v>
      </x:c>
      <x:c r="K1778" t="n">
        <x:v>3.8</x:v>
      </x:c>
      <x:c r="L1778" s="30" t="n">
        <x:v>21.6</x:v>
      </x:c>
      <x:c r="M1778" s="31" t="b">
        <x:v>1</x:v>
      </x:c>
      <x:c r="N1778" s="31" t="b">
        <x:v>0</x:v>
      </x:c>
      <x:c r="O1778" t="str">
        <x:v>Planned maintenance</x:v>
      </x:c>
      <x:c r="P1778" s="31" t="b">
        <x:v>0</x:v>
      </x:c>
      <x:c r="Q1778" t="str"/>
    </x:row>
    <x:row r="1779">
      <x:c r="A1779" t="str">
        <x:v>MNT-0001778</x:v>
      </x:c>
      <x:c r="B1779" t="str">
        <x:v>DEV-00445</x:v>
      </x:c>
      <x:c r="C1779" s="28" t="n">
        <x:v>45926</x:v>
      </x:c>
      <x:c r="D1779" t="str">
        <x:v>Preventive Maintenance</x:v>
      </x:c>
      <x:c r="E1779" t="str">
        <x:v>PM-00</x:v>
      </x:c>
      <x:c r="F1779" t="str">
        <x:v>Routine/Planned</x:v>
      </x:c>
      <x:c r="G1779" t="str">
        <x:v>planned activity</x:v>
      </x:c>
      <x:c r="H1779" t="str">
        <x:v>None</x:v>
      </x:c>
      <x:c r="I1779" t="str">
        <x:v>None</x:v>
      </x:c>
      <x:c r="J1779" t="n">
        <x:v>2.1</x:v>
      </x:c>
      <x:c r="K1779" t="n">
        <x:v>2.2</x:v>
      </x:c>
      <x:c r="L1779" s="30" t="n">
        <x:v>151.2</x:v>
      </x:c>
      <x:c r="M1779" s="31" t="b">
        <x:v>1</x:v>
      </x:c>
      <x:c r="N1779" s="31" t="b">
        <x:v>0</x:v>
      </x:c>
      <x:c r="O1779" t="str">
        <x:v>Planned maintenance</x:v>
      </x:c>
      <x:c r="P1779" s="31" t="b">
        <x:v>0</x:v>
      </x:c>
      <x:c r="Q1779" t="str"/>
    </x:row>
    <x:row r="1780">
      <x:c r="A1780" t="str">
        <x:v>MNT-0001779</x:v>
      </x:c>
      <x:c r="B1780" t="str">
        <x:v>DEV-00446</x:v>
      </x:c>
      <x:c r="C1780" s="28" t="n">
        <x:v>45615</x:v>
      </x:c>
      <x:c r="D1780" t="str">
        <x:v>Preventive Maintenance</x:v>
      </x:c>
      <x:c r="E1780" t="str">
        <x:v>PM-00</x:v>
      </x:c>
      <x:c r="F1780" t="str">
        <x:v>Routine/Planned</x:v>
      </x:c>
      <x:c r="G1780" t="str">
        <x:v>planned activity</x:v>
      </x:c>
      <x:c r="H1780" t="str">
        <x:v>None</x:v>
      </x:c>
      <x:c r="I1780" t="str">
        <x:v>None</x:v>
      </x:c>
      <x:c r="J1780" t="n">
        <x:v>1.6</x:v>
      </x:c>
      <x:c r="K1780" t="n">
        <x:v>1.5</x:v>
      </x:c>
      <x:c r="L1780" s="30" t="n">
        <x:v>115.2</x:v>
      </x:c>
      <x:c r="M1780" s="31" t="b">
        <x:v>1</x:v>
      </x:c>
      <x:c r="N1780" s="31" t="b">
        <x:v>0</x:v>
      </x:c>
      <x:c r="O1780" t="str">
        <x:v>Planned maintenance</x:v>
      </x:c>
      <x:c r="P1780" s="31" t="b">
        <x:v>0</x:v>
      </x:c>
      <x:c r="Q1780" t="str"/>
    </x:row>
    <x:row r="1781">
      <x:c r="A1781" t="str">
        <x:v>MNT-0001780</x:v>
      </x:c>
      <x:c r="B1781" t="str">
        <x:v>DEV-00446</x:v>
      </x:c>
      <x:c r="C1781" s="28" t="n">
        <x:v>45724</x:v>
      </x:c>
      <x:c r="D1781" t="str">
        <x:v>Preventive Maintenance</x:v>
      </x:c>
      <x:c r="E1781" t="str">
        <x:v>PM-00</x:v>
      </x:c>
      <x:c r="F1781" t="str">
        <x:v>Routine/Planned</x:v>
      </x:c>
      <x:c r="G1781" t="str">
        <x:v>planned activity</x:v>
      </x:c>
      <x:c r="H1781" t="str">
        <x:v>None</x:v>
      </x:c>
      <x:c r="I1781" t="str">
        <x:v>None</x:v>
      </x:c>
      <x:c r="J1781" t="n">
        <x:v>0.3</x:v>
      </x:c>
      <x:c r="K1781" t="n">
        <x:v>3.8</x:v>
      </x:c>
      <x:c r="L1781" s="30" t="n">
        <x:v>21.6</x:v>
      </x:c>
      <x:c r="M1781" s="31" t="b">
        <x:v>0</x:v>
      </x:c>
      <x:c r="N1781" s="31" t="b">
        <x:v>0</x:v>
      </x:c>
      <x:c r="O1781" t="str">
        <x:v>Planned maintenance</x:v>
      </x:c>
      <x:c r="P1781" s="31" t="b">
        <x:v>0</x:v>
      </x:c>
      <x:c r="Q1781" t="str"/>
    </x:row>
    <x:row r="1782">
      <x:c r="A1782" t="str">
        <x:v>MNT-0001781</x:v>
      </x:c>
      <x:c r="B1782" t="str">
        <x:v>DEV-00446</x:v>
      </x:c>
      <x:c r="C1782" s="28" t="n">
        <x:v>45994</x:v>
      </x:c>
      <x:c r="D1782" t="str">
        <x:v>Preventive Maintenance</x:v>
      </x:c>
      <x:c r="E1782" t="str">
        <x:v>PM-00</x:v>
      </x:c>
      <x:c r="F1782" t="str">
        <x:v>Routine/Planned</x:v>
      </x:c>
      <x:c r="G1782" t="str">
        <x:v>planned activity</x:v>
      </x:c>
      <x:c r="H1782" t="str">
        <x:v>None</x:v>
      </x:c>
      <x:c r="I1782" t="str">
        <x:v>None</x:v>
      </x:c>
      <x:c r="J1782" t="n">
        <x:v>1</x:v>
      </x:c>
      <x:c r="K1782" t="n">
        <x:v>1</x:v>
      </x:c>
      <x:c r="L1782" s="30" t="n">
        <x:v>72</x:v>
      </x:c>
      <x:c r="M1782" s="31" t="b">
        <x:v>0</x:v>
      </x:c>
      <x:c r="N1782" s="31" t="b">
        <x:v>0</x:v>
      </x:c>
      <x:c r="O1782" t="str">
        <x:v>Planned maintenance</x:v>
      </x:c>
      <x:c r="P1782" s="31" t="b">
        <x:v>0</x:v>
      </x:c>
      <x:c r="Q1782" t="str"/>
    </x:row>
    <x:row r="1783">
      <x:c r="A1783" t="str">
        <x:v>MNT-0001782</x:v>
      </x:c>
      <x:c r="B1783" t="str">
        <x:v>DEV-00447</x:v>
      </x:c>
      <x:c r="C1783" s="28" t="n">
        <x:v>45450</x:v>
      </x:c>
      <x:c r="D1783" t="str">
        <x:v>Preventive Maintenance</x:v>
      </x:c>
      <x:c r="E1783" t="str">
        <x:v>PM-00</x:v>
      </x:c>
      <x:c r="F1783" t="str">
        <x:v>Routine/Planned</x:v>
      </x:c>
      <x:c r="G1783" t="str">
        <x:v>planned activity</x:v>
      </x:c>
      <x:c r="H1783" t="str">
        <x:v>None</x:v>
      </x:c>
      <x:c r="I1783" t="str">
        <x:v>None</x:v>
      </x:c>
      <x:c r="J1783" t="n">
        <x:v>0.9</x:v>
      </x:c>
      <x:c r="K1783" t="n">
        <x:v>0.4</x:v>
      </x:c>
      <x:c r="L1783" s="30" t="n">
        <x:v>64.8</x:v>
      </x:c>
      <x:c r="M1783" s="31" t="b">
        <x:v>1</x:v>
      </x:c>
      <x:c r="N1783" s="31" t="b">
        <x:v>0</x:v>
      </x:c>
      <x:c r="O1783" t="str">
        <x:v>Planned maintenance</x:v>
      </x:c>
      <x:c r="P1783" s="31" t="b">
        <x:v>0</x:v>
      </x:c>
      <x:c r="Q1783" t="str"/>
    </x:row>
    <x:row r="1784">
      <x:c r="A1784" t="str">
        <x:v>MNT-0001783</x:v>
      </x:c>
      <x:c r="B1784" t="str">
        <x:v>DEV-00447</x:v>
      </x:c>
      <x:c r="C1784" s="28" t="n">
        <x:v>45471</x:v>
      </x:c>
      <x:c r="D1784" t="str">
        <x:v>Corrective Repair</x:v>
      </x:c>
      <x:c r="E1784" t="str">
        <x:v>ACC-01</x:v>
      </x:c>
      <x:c r="F1784" t="str">
        <x:v>Accessory/Consumable</x:v>
      </x:c>
      <x:c r="G1784" t="str">
        <x:v>accessory or consumable interface issue</x:v>
      </x:c>
      <x:c r="H1784" t="str">
        <x:v>Minor</x:v>
      </x:c>
      <x:c r="I1784" t="str">
        <x:v>Sensor module</x:v>
      </x:c>
      <x:c r="J1784" t="n">
        <x:v>1.4</x:v>
      </x:c>
      <x:c r="K1784" t="n">
        <x:v>1.1</x:v>
      </x:c>
      <x:c r="L1784" s="30" t="n">
        <x:v>175.32</x:v>
      </x:c>
      <x:c r="M1784" s="31" t="b">
        <x:v>1</x:v>
      </x:c>
      <x:c r="N1784" s="31" t="b">
        <x:v>0</x:v>
      </x:c>
      <x:c r="O1784" t="str">
        <x:v>Software/configuration</x:v>
      </x:c>
      <x:c r="P1784" s="31" t="b">
        <x:v>1</x:v>
      </x:c>
      <x:c r="Q1784" t="str"/>
    </x:row>
    <x:row r="1785">
      <x:c r="A1785" t="str">
        <x:v>MNT-0001784</x:v>
      </x:c>
      <x:c r="B1785" t="str">
        <x:v>DEV-00447</x:v>
      </x:c>
      <x:c r="C1785" s="28" t="n">
        <x:v>45607</x:v>
      </x:c>
      <x:c r="D1785" t="str">
        <x:v>Preventive Maintenance</x:v>
      </x:c>
      <x:c r="E1785" t="str">
        <x:v>PM-00</x:v>
      </x:c>
      <x:c r="F1785" t="str">
        <x:v>Routine/Planned</x:v>
      </x:c>
      <x:c r="G1785" t="str">
        <x:v>planned activity</x:v>
      </x:c>
      <x:c r="H1785" t="str">
        <x:v>None</x:v>
      </x:c>
      <x:c r="I1785" t="str">
        <x:v>None</x:v>
      </x:c>
      <x:c r="J1785" t="n">
        <x:v>1</x:v>
      </x:c>
      <x:c r="K1785" t="n">
        <x:v>1.6</x:v>
      </x:c>
      <x:c r="L1785" s="30" t="n">
        <x:v>72</x:v>
      </x:c>
      <x:c r="M1785" s="31" t="b">
        <x:v>1</x:v>
      </x:c>
      <x:c r="N1785" s="31" t="b">
        <x:v>0</x:v>
      </x:c>
      <x:c r="O1785" t="str">
        <x:v>Planned maintenance</x:v>
      </x:c>
      <x:c r="P1785" s="31" t="b">
        <x:v>0</x:v>
      </x:c>
      <x:c r="Q1785" t="str"/>
    </x:row>
    <x:row r="1786">
      <x:c r="A1786" t="str">
        <x:v>MNT-0001785</x:v>
      </x:c>
      <x:c r="B1786" t="str">
        <x:v>DEV-00447</x:v>
      </x:c>
      <x:c r="C1786" s="28" t="n">
        <x:v>45806</x:v>
      </x:c>
      <x:c r="D1786" t="str">
        <x:v>Preventive Maintenance</x:v>
      </x:c>
      <x:c r="E1786" t="str">
        <x:v>PM-00</x:v>
      </x:c>
      <x:c r="F1786" t="str">
        <x:v>Routine/Planned</x:v>
      </x:c>
      <x:c r="G1786" t="str">
        <x:v>planned activity</x:v>
      </x:c>
      <x:c r="H1786" t="str">
        <x:v>None</x:v>
      </x:c>
      <x:c r="I1786" t="str">
        <x:v>None</x:v>
      </x:c>
      <x:c r="J1786" t="n">
        <x:v>1.3</x:v>
      </x:c>
      <x:c r="K1786" t="n">
        <x:v>1.5</x:v>
      </x:c>
      <x:c r="L1786" s="30" t="n">
        <x:v>93.6</x:v>
      </x:c>
      <x:c r="M1786" s="31" t="b">
        <x:v>1</x:v>
      </x:c>
      <x:c r="N1786" s="31" t="b">
        <x:v>0</x:v>
      </x:c>
      <x:c r="O1786" t="str">
        <x:v>Planned maintenance</x:v>
      </x:c>
      <x:c r="P1786" s="31" t="b">
        <x:v>0</x:v>
      </x:c>
      <x:c r="Q1786" t="str"/>
    </x:row>
    <x:row r="1787">
      <x:c r="A1787" t="str">
        <x:v>MNT-0001786</x:v>
      </x:c>
      <x:c r="B1787" t="str">
        <x:v>DEV-00447</x:v>
      </x:c>
      <x:c r="C1787" s="28" t="n">
        <x:v>46073</x:v>
      </x:c>
      <x:c r="D1787" t="str">
        <x:v>Corrective Repair</x:v>
      </x:c>
      <x:c r="E1787" t="str">
        <x:v>ACC-01</x:v>
      </x:c>
      <x:c r="F1787" t="str">
        <x:v>Accessory/Consumable</x:v>
      </x:c>
      <x:c r="G1787" t="str">
        <x:v>accessory or consumable interface issue</x:v>
      </x:c>
      <x:c r="H1787" t="str">
        <x:v>Moderate</x:v>
      </x:c>
      <x:c r="I1787" t="str">
        <x:v>None</x:v>
      </x:c>
      <x:c r="J1787" t="n">
        <x:v>1.2</x:v>
      </x:c>
      <x:c r="K1787" t="n">
        <x:v>5.9</x:v>
      </x:c>
      <x:c r="L1787" s="30" t="n">
        <x:v>86.4</x:v>
      </x:c>
      <x:c r="M1787" s="31" t="b">
        <x:v>0</x:v>
      </x:c>
      <x:c r="N1787" s="31" t="b">
        <x:v>0</x:v>
      </x:c>
      <x:c r="O1787" t="str">
        <x:v>Component wear</x:v>
      </x:c>
      <x:c r="P1787" s="31" t="b">
        <x:v>0</x:v>
      </x:c>
      <x:c r="Q1787" t="str"/>
    </x:row>
    <x:row r="1788">
      <x:c r="A1788" t="str">
        <x:v>MNT-0001787</x:v>
      </x:c>
      <x:c r="B1788" t="str">
        <x:v>DEV-00447</x:v>
      </x:c>
      <x:c r="C1788" s="28" t="n">
        <x:v>46192</x:v>
      </x:c>
      <x:c r="D1788" t="str">
        <x:v>Calibration</x:v>
      </x:c>
      <x:c r="E1788" t="str">
        <x:v>CAL-00</x:v>
      </x:c>
      <x:c r="F1788" t="str">
        <x:v>Routine/Planned</x:v>
      </x:c>
      <x:c r="G1788" t="str">
        <x:v>planned activity</x:v>
      </x:c>
      <x:c r="H1788" t="str">
        <x:v>None</x:v>
      </x:c>
      <x:c r="I1788" t="str">
        <x:v>None</x:v>
      </x:c>
      <x:c r="J1788" t="n">
        <x:v>1.1</x:v>
      </x:c>
      <x:c r="K1788" t="n">
        <x:v>0.8</x:v>
      </x:c>
      <x:c r="L1788" s="30" t="n">
        <x:v>79.2</x:v>
      </x:c>
      <x:c r="M1788" s="31" t="b">
        <x:v>1</x:v>
      </x:c>
      <x:c r="N1788" s="31" t="b">
        <x:v>0</x:v>
      </x:c>
      <x:c r="O1788" t="str">
        <x:v>Planned maintenance</x:v>
      </x:c>
      <x:c r="P1788" s="31" t="b">
        <x:v>0</x:v>
      </x:c>
      <x:c r="Q1788" t="str"/>
    </x:row>
    <x:row r="1789">
      <x:c r="A1789" t="str">
        <x:v>MNT-0001788</x:v>
      </x:c>
      <x:c r="B1789" t="str">
        <x:v>DEV-00448</x:v>
      </x:c>
      <x:c r="C1789" s="28" t="n">
        <x:v>45548</x:v>
      </x:c>
      <x:c r="D1789" t="str">
        <x:v>Corrective Repair</x:v>
      </x:c>
      <x:c r="E1789" t="str">
        <x:v>SW-01</x:v>
      </x:c>
      <x:c r="F1789" t="str">
        <x:v>Software/Firmware</x:v>
      </x:c>
      <x:c r="G1789" t="str">
        <x:v>software or firmware error</x:v>
      </x:c>
      <x:c r="H1789" t="str">
        <x:v>Moderate</x:v>
      </x:c>
      <x:c r="I1789" t="str">
        <x:v>Display module</x:v>
      </x:c>
      <x:c r="J1789" t="n">
        <x:v>0.9</x:v>
      </x:c>
      <x:c r="K1789" t="n">
        <x:v>6.9</x:v>
      </x:c>
      <x:c r="L1789" s="30" t="n">
        <x:v>487.54</x:v>
      </x:c>
      <x:c r="M1789" s="31" t="b">
        <x:v>1</x:v>
      </x:c>
      <x:c r="N1789" s="31" t="b">
        <x:v>0</x:v>
      </x:c>
      <x:c r="O1789" t="str">
        <x:v>Calibration drift</x:v>
      </x:c>
      <x:c r="P1789" s="31" t="b">
        <x:v>0</x:v>
      </x:c>
      <x:c r="Q1789" t="str"/>
    </x:row>
    <x:row r="1790">
      <x:c r="A1790" t="str">
        <x:v>MNT-0001789</x:v>
      </x:c>
      <x:c r="B1790" t="str">
        <x:v>DEV-00448</x:v>
      </x:c>
      <x:c r="C1790" s="28" t="n">
        <x:v>45606</x:v>
      </x:c>
      <x:c r="D1790" t="str">
        <x:v>Corrective Repair</x:v>
      </x:c>
      <x:c r="E1790" t="str">
        <x:v>PWR-02</x:v>
      </x:c>
      <x:c r="F1790" t="str">
        <x:v>Power/Battery</x:v>
      </x:c>
      <x:c r="G1790" t="str">
        <x:v>battery or power issue</x:v>
      </x:c>
      <x:c r="H1790" t="str">
        <x:v>Minor</x:v>
      </x:c>
      <x:c r="I1790" t="str">
        <x:v>None</x:v>
      </x:c>
      <x:c r="J1790" t="n">
        <x:v>2.4</x:v>
      </x:c>
      <x:c r="K1790" t="n">
        <x:v>0.5</x:v>
      </x:c>
      <x:c r="L1790" s="30" t="n">
        <x:v>172.8</x:v>
      </x:c>
      <x:c r="M1790" s="31" t="b">
        <x:v>1</x:v>
      </x:c>
      <x:c r="N1790" s="31" t="b">
        <x:v>0</x:v>
      </x:c>
      <x:c r="O1790" t="str">
        <x:v>Calibration drift</x:v>
      </x:c>
      <x:c r="P1790" s="31" t="b">
        <x:v>0</x:v>
      </x:c>
      <x:c r="Q1790" t="str"/>
    </x:row>
    <x:row r="1791">
      <x:c r="A1791" t="str">
        <x:v>MNT-0001790</x:v>
      </x:c>
      <x:c r="B1791" t="str">
        <x:v>DEV-00448</x:v>
      </x:c>
      <x:c r="C1791" s="28" t="n">
        <x:v>45751</x:v>
      </x:c>
      <x:c r="D1791" t="str">
        <x:v>Preventive Maintenance</x:v>
      </x:c>
      <x:c r="E1791" t="str">
        <x:v>PM-00</x:v>
      </x:c>
      <x:c r="F1791" t="str">
        <x:v>Routine/Planned</x:v>
      </x:c>
      <x:c r="G1791" t="str">
        <x:v>planned activity</x:v>
      </x:c>
      <x:c r="H1791" t="str">
        <x:v>None</x:v>
      </x:c>
      <x:c r="I1791" t="str">
        <x:v>None</x:v>
      </x:c>
      <x:c r="J1791" t="n">
        <x:v>1.6</x:v>
      </x:c>
      <x:c r="K1791" t="n">
        <x:v>1.7</x:v>
      </x:c>
      <x:c r="L1791" s="30" t="n">
        <x:v>115.2</x:v>
      </x:c>
      <x:c r="M1791" s="31" t="b">
        <x:v>1</x:v>
      </x:c>
      <x:c r="N1791" s="31" t="b">
        <x:v>0</x:v>
      </x:c>
      <x:c r="O1791" t="str">
        <x:v>Planned maintenance</x:v>
      </x:c>
      <x:c r="P1791" s="31" t="b">
        <x:v>0</x:v>
      </x:c>
      <x:c r="Q1791" t="str"/>
    </x:row>
    <x:row r="1792">
      <x:c r="A1792" t="str">
        <x:v>MNT-0001791</x:v>
      </x:c>
      <x:c r="B1792" t="str">
        <x:v>DEV-00448</x:v>
      </x:c>
      <x:c r="C1792" s="28" t="n">
        <x:v>45891</x:v>
      </x:c>
      <x:c r="D1792" t="str">
        <x:v>Calibration</x:v>
      </x:c>
      <x:c r="E1792" t="str">
        <x:v>CAL-00</x:v>
      </x:c>
      <x:c r="F1792" t="str">
        <x:v>Routine/Planned</x:v>
      </x:c>
      <x:c r="G1792" t="str">
        <x:v>planned activity</x:v>
      </x:c>
      <x:c r="H1792" t="str">
        <x:v>None</x:v>
      </x:c>
      <x:c r="I1792" t="str">
        <x:v>None</x:v>
      </x:c>
      <x:c r="J1792" t="n">
        <x:v>1.2</x:v>
      </x:c>
      <x:c r="K1792" t="n">
        <x:v>1.6</x:v>
      </x:c>
      <x:c r="L1792" s="30" t="n">
        <x:v>86.4</x:v>
      </x:c>
      <x:c r="M1792" s="31" t="b">
        <x:v>1</x:v>
      </x:c>
      <x:c r="N1792" s="31" t="b">
        <x:v>0</x:v>
      </x:c>
      <x:c r="O1792" t="str">
        <x:v>Planned maintenance</x:v>
      </x:c>
      <x:c r="P1792" s="31" t="b">
        <x:v>0</x:v>
      </x:c>
      <x:c r="Q1792" t="str"/>
    </x:row>
    <x:row r="1793">
      <x:c r="A1793" t="str">
        <x:v>MNT-0001792</x:v>
      </x:c>
      <x:c r="B1793" t="str">
        <x:v>DEV-00448</x:v>
      </x:c>
      <x:c r="C1793" s="28" t="n">
        <x:v>45964</x:v>
      </x:c>
      <x:c r="D1793" t="str">
        <x:v>Preventive Maintenance</x:v>
      </x:c>
      <x:c r="E1793" t="str">
        <x:v>PM-00</x:v>
      </x:c>
      <x:c r="F1793" t="str">
        <x:v>Routine/Planned</x:v>
      </x:c>
      <x:c r="G1793" t="str">
        <x:v>planned activity</x:v>
      </x:c>
      <x:c r="H1793" t="str">
        <x:v>None</x:v>
      </x:c>
      <x:c r="I1793" t="str">
        <x:v>None</x:v>
      </x:c>
      <x:c r="J1793" t="n">
        <x:v>1.1</x:v>
      </x:c>
      <x:c r="K1793" t="n">
        <x:v>0.6</x:v>
      </x:c>
      <x:c r="L1793" s="30" t="n">
        <x:v>79.2</x:v>
      </x:c>
      <x:c r="M1793" s="31" t="b">
        <x:v>1</x:v>
      </x:c>
      <x:c r="N1793" s="31" t="b">
        <x:v>0</x:v>
      </x:c>
      <x:c r="O1793" t="str">
        <x:v>Planned maintenance</x:v>
      </x:c>
      <x:c r="P1793" s="31" t="b">
        <x:v>0</x:v>
      </x:c>
      <x:c r="Q1793" t="str"/>
    </x:row>
    <x:row r="1794">
      <x:c r="A1794" t="str">
        <x:v>MNT-0001793</x:v>
      </x:c>
      <x:c r="B1794" t="str">
        <x:v>DEV-00449</x:v>
      </x:c>
      <x:c r="C1794" s="28" t="n">
        <x:v>45299</x:v>
      </x:c>
      <x:c r="D1794" t="str">
        <x:v>Corrective Repair</x:v>
      </x:c>
      <x:c r="E1794" t="str">
        <x:v>SW-01</x:v>
      </x:c>
      <x:c r="F1794" t="str">
        <x:v>Software/Firmware</x:v>
      </x:c>
      <x:c r="G1794" t="str">
        <x:v>software or firmware error</x:v>
      </x:c>
      <x:c r="H1794" t="str">
        <x:v>Minor</x:v>
      </x:c>
      <x:c r="I1794" t="str">
        <x:v>Fan assembly</x:v>
      </x:c>
      <x:c r="J1794" t="n">
        <x:v>1.9</x:v>
      </x:c>
      <x:c r="K1794" t="n">
        <x:v>11.1</x:v>
      </x:c>
      <x:c r="L1794" s="30" t="n">
        <x:v>835.95</x:v>
      </x:c>
      <x:c r="M1794" s="31" t="b">
        <x:v>0</x:v>
      </x:c>
      <x:c r="N1794" s="31" t="b">
        <x:v>0</x:v>
      </x:c>
      <x:c r="O1794" t="str">
        <x:v>Network infrastructure</x:v>
      </x:c>
      <x:c r="P1794" s="31" t="b">
        <x:v>0</x:v>
      </x:c>
      <x:c r="Q1794" t="str"/>
    </x:row>
    <x:row r="1795">
      <x:c r="A1795" t="str">
        <x:v>MNT-0001794</x:v>
      </x:c>
      <x:c r="B1795" t="str">
        <x:v>DEV-00449</x:v>
      </x:c>
      <x:c r="C1795" s="28" t="n">
        <x:v>45366</x:v>
      </x:c>
      <x:c r="D1795" t="str">
        <x:v>Corrective Repair</x:v>
      </x:c>
      <x:c r="E1795" t="str">
        <x:v>ACC-03</x:v>
      </x:c>
      <x:c r="F1795" t="str">
        <x:v>Accessory/Consumable</x:v>
      </x:c>
      <x:c r="G1795" t="str">
        <x:v>accessory or consumable interface issue</x:v>
      </x:c>
      <x:c r="H1795" t="str">
        <x:v>Moderate</x:v>
      </x:c>
      <x:c r="I1795" t="str">
        <x:v>Pump mechanism</x:v>
      </x:c>
      <x:c r="J1795" t="n">
        <x:v>2.3</x:v>
      </x:c>
      <x:c r="K1795" t="n">
        <x:v>12.4</x:v>
      </x:c>
      <x:c r="L1795" s="30" t="n">
        <x:v>951.89</x:v>
      </x:c>
      <x:c r="M1795" s="31" t="b">
        <x:v>1</x:v>
      </x:c>
      <x:c r="N1795" s="31" t="b">
        <x:v>0</x:v>
      </x:c>
      <x:c r="O1795" t="str">
        <x:v>Network infrastructure</x:v>
      </x:c>
      <x:c r="P1795" s="31" t="b">
        <x:v>0</x:v>
      </x:c>
      <x:c r="Q1795" t="str"/>
    </x:row>
    <x:row r="1796">
      <x:c r="A1796" t="str">
        <x:v>MNT-0001795</x:v>
      </x:c>
      <x:c r="B1796" t="str">
        <x:v>DEV-00449</x:v>
      </x:c>
      <x:c r="C1796" s="28" t="n">
        <x:v>45450</x:v>
      </x:c>
      <x:c r="D1796" t="str">
        <x:v>Preventive Maintenance</x:v>
      </x:c>
      <x:c r="E1796" t="str">
        <x:v>PM-00</x:v>
      </x:c>
      <x:c r="F1796" t="str">
        <x:v>Routine/Planned</x:v>
      </x:c>
      <x:c r="G1796" t="str">
        <x:v>planned activity</x:v>
      </x:c>
      <x:c r="H1796" t="str">
        <x:v>None</x:v>
      </x:c>
      <x:c r="I1796" t="str">
        <x:v>None</x:v>
      </x:c>
      <x:c r="J1796" t="n">
        <x:v>1.7</x:v>
      </x:c>
      <x:c r="K1796" t="n">
        <x:v>2.2</x:v>
      </x:c>
      <x:c r="L1796" s="30" t="n">
        <x:v>122.4</x:v>
      </x:c>
      <x:c r="M1796" s="31" t="b">
        <x:v>1</x:v>
      </x:c>
      <x:c r="N1796" s="31" t="b">
        <x:v>0</x:v>
      </x:c>
      <x:c r="O1796" t="str">
        <x:v>Planned maintenance</x:v>
      </x:c>
      <x:c r="P1796" s="31" t="b">
        <x:v>0</x:v>
      </x:c>
      <x:c r="Q1796" t="str"/>
    </x:row>
    <x:row r="1797">
      <x:c r="A1797" t="str">
        <x:v>MNT-0001796</x:v>
      </x:c>
      <x:c r="B1797" t="str">
        <x:v>DEV-00449</x:v>
      </x:c>
      <x:c r="C1797" s="28" t="n">
        <x:v>45894</x:v>
      </x:c>
      <x:c r="D1797" t="str">
        <x:v>Calibration</x:v>
      </x:c>
      <x:c r="E1797" t="str">
        <x:v>CAL-00</x:v>
      </x:c>
      <x:c r="F1797" t="str">
        <x:v>Routine/Planned</x:v>
      </x:c>
      <x:c r="G1797" t="str">
        <x:v>planned activity</x:v>
      </x:c>
      <x:c r="H1797" t="str">
        <x:v>None</x:v>
      </x:c>
      <x:c r="I1797" t="str">
        <x:v>None</x:v>
      </x:c>
      <x:c r="J1797" t="n">
        <x:v>2.2</x:v>
      </x:c>
      <x:c r="K1797" t="n">
        <x:v>1.1</x:v>
      </x:c>
      <x:c r="L1797" s="30" t="n">
        <x:v>158.4</x:v>
      </x:c>
      <x:c r="M1797" s="31" t="b">
        <x:v>1</x:v>
      </x:c>
      <x:c r="N1797" s="31" t="b">
        <x:v>0</x:v>
      </x:c>
      <x:c r="O1797" t="str">
        <x:v>Planned maintenance</x:v>
      </x:c>
      <x:c r="P1797" s="31" t="b">
        <x:v>0</x:v>
      </x:c>
      <x:c r="Q1797" t="str"/>
    </x:row>
    <x:row r="1798">
      <x:c r="A1798" t="str">
        <x:v>MNT-0001797</x:v>
      </x:c>
      <x:c r="B1798" t="str">
        <x:v>DEV-00449</x:v>
      </x:c>
      <x:c r="C1798" s="28" t="n">
        <x:v>46014</x:v>
      </x:c>
      <x:c r="D1798" t="str">
        <x:v>Preventive Maintenance</x:v>
      </x:c>
      <x:c r="E1798" t="str">
        <x:v>PM-00</x:v>
      </x:c>
      <x:c r="F1798" t="str">
        <x:v>Routine/Planned</x:v>
      </x:c>
      <x:c r="G1798" t="str">
        <x:v>planned activity</x:v>
      </x:c>
      <x:c r="H1798" t="str">
        <x:v>None</x:v>
      </x:c>
      <x:c r="I1798" t="str">
        <x:v>None</x:v>
      </x:c>
      <x:c r="J1798" t="n">
        <x:v>0.8</x:v>
      </x:c>
      <x:c r="K1798" t="n">
        <x:v>2.1</x:v>
      </x:c>
      <x:c r="L1798" s="30" t="n">
        <x:v>57.6</x:v>
      </x:c>
      <x:c r="M1798" s="31" t="b">
        <x:v>1</x:v>
      </x:c>
      <x:c r="N1798" s="31" t="b">
        <x:v>0</x:v>
      </x:c>
      <x:c r="O1798" t="str">
        <x:v>Planned maintenance</x:v>
      </x:c>
      <x:c r="P1798" s="31" t="b">
        <x:v>0</x:v>
      </x:c>
      <x:c r="Q1798" t="str"/>
    </x:row>
    <x:row r="1799">
      <x:c r="A1799" t="str">
        <x:v>MNT-0001798</x:v>
      </x:c>
      <x:c r="B1799" t="str">
        <x:v>DEV-00450</x:v>
      </x:c>
      <x:c r="C1799" s="28" t="n">
        <x:v>45484</x:v>
      </x:c>
      <x:c r="D1799" t="str">
        <x:v>Preventive Maintenance</x:v>
      </x:c>
      <x:c r="E1799" t="str">
        <x:v>PM-00</x:v>
      </x:c>
      <x:c r="F1799" t="str">
        <x:v>Routine/Planned</x:v>
      </x:c>
      <x:c r="G1799" t="str">
        <x:v>planned activity</x:v>
      </x:c>
      <x:c r="H1799" t="str">
        <x:v>None</x:v>
      </x:c>
      <x:c r="I1799" t="str">
        <x:v>None</x:v>
      </x:c>
      <x:c r="J1799" t="n">
        <x:v>1.1</x:v>
      </x:c>
      <x:c r="K1799" t="n">
        <x:v>1.7</x:v>
      </x:c>
      <x:c r="L1799" s="30" t="n">
        <x:v>79.2</x:v>
      </x:c>
      <x:c r="M1799" s="31" t="b">
        <x:v>1</x:v>
      </x:c>
      <x:c r="N1799" s="31" t="b">
        <x:v>0</x:v>
      </x:c>
      <x:c r="O1799" t="str">
        <x:v>Planned maintenance</x:v>
      </x:c>
      <x:c r="P1799" s="31" t="b">
        <x:v>0</x:v>
      </x:c>
      <x:c r="Q1799" t="str"/>
    </x:row>
    <x:row r="1800">
      <x:c r="A1800" t="str">
        <x:v>MNT-0001799</x:v>
      </x:c>
      <x:c r="B1800" t="str">
        <x:v>DEV-00450</x:v>
      </x:c>
      <x:c r="C1800" s="28" t="n">
        <x:v>45901</x:v>
      </x:c>
      <x:c r="D1800" t="str">
        <x:v>Preventive Maintenance</x:v>
      </x:c>
      <x:c r="E1800" t="str">
        <x:v>PM-00</x:v>
      </x:c>
      <x:c r="F1800" t="str">
        <x:v>Routine/Planned</x:v>
      </x:c>
      <x:c r="G1800" t="str">
        <x:v>planned activity</x:v>
      </x:c>
      <x:c r="H1800" t="str">
        <x:v>None</x:v>
      </x:c>
      <x:c r="I1800" t="str">
        <x:v>None</x:v>
      </x:c>
      <x:c r="J1800" t="n">
        <x:v>1.7</x:v>
      </x:c>
      <x:c r="K1800" t="n">
        <x:v>2.8</x:v>
      </x:c>
      <x:c r="L1800" s="30" t="n">
        <x:v>122.4</x:v>
      </x:c>
      <x:c r="M1800" s="31" t="b">
        <x:v>1</x:v>
      </x:c>
      <x:c r="N1800" s="31" t="b">
        <x:v>0</x:v>
      </x:c>
      <x:c r="O1800" t="str">
        <x:v>Planned maintenance</x:v>
      </x:c>
      <x:c r="P1800" s="31" t="b">
        <x:v>0</x:v>
      </x:c>
      <x:c r="Q1800" t="str"/>
    </x:row>
    <x:row r="1801">
      <x:c r="A1801" t="str">
        <x:v>MNT-0001800</x:v>
      </x:c>
      <x:c r="B1801" t="str">
        <x:v>DEV-00450</x:v>
      </x:c>
      <x:c r="C1801" s="28" t="n">
        <x:v>45986</x:v>
      </x:c>
      <x:c r="D1801" t="str">
        <x:v>Preventive Maintenance</x:v>
      </x:c>
      <x:c r="E1801" t="str">
        <x:v>PM-00</x:v>
      </x:c>
      <x:c r="F1801" t="str">
        <x:v>Routine/Planned</x:v>
      </x:c>
      <x:c r="G1801" t="str">
        <x:v>planned activity</x:v>
      </x:c>
      <x:c r="H1801" t="str">
        <x:v>None</x:v>
      </x:c>
      <x:c r="I1801" t="str">
        <x:v>None</x:v>
      </x:c>
      <x:c r="J1801" t="n">
        <x:v>0.3</x:v>
      </x:c>
      <x:c r="K1801" t="n">
        <x:v>1.6</x:v>
      </x:c>
      <x:c r="L1801" s="30" t="n">
        <x:v>21.6</x:v>
      </x:c>
      <x:c r="M1801" s="31" t="b">
        <x:v>1</x:v>
      </x:c>
      <x:c r="N1801" s="31" t="b">
        <x:v>0</x:v>
      </x:c>
      <x:c r="O1801" t="str">
        <x:v>Planned maintenance</x:v>
      </x:c>
      <x:c r="P1801" s="31" t="b">
        <x:v>0</x:v>
      </x:c>
      <x:c r="Q1801" t="str"/>
    </x:row>
    <x:row r="1802">
      <x:c r="A1802" t="str">
        <x:v>MNT-0001801</x:v>
      </x:c>
      <x:c r="B1802" t="str">
        <x:v>DEV-00451</x:v>
      </x:c>
      <x:c r="C1802" s="28" t="n">
        <x:v>45504</x:v>
      </x:c>
      <x:c r="D1802" t="str">
        <x:v>Preventive Maintenance</x:v>
      </x:c>
      <x:c r="E1802" t="str">
        <x:v>PM-00</x:v>
      </x:c>
      <x:c r="F1802" t="str">
        <x:v>Routine/Planned</x:v>
      </x:c>
      <x:c r="G1802" t="str">
        <x:v>planned activity</x:v>
      </x:c>
      <x:c r="H1802" t="str">
        <x:v>None</x:v>
      </x:c>
      <x:c r="I1802" t="str">
        <x:v>None</x:v>
      </x:c>
      <x:c r="J1802" t="n">
        <x:v>0.9</x:v>
      </x:c>
      <x:c r="K1802" t="n">
        <x:v>1.4</x:v>
      </x:c>
      <x:c r="L1802" s="30" t="n">
        <x:v>64.8</x:v>
      </x:c>
      <x:c r="M1802" s="31" t="b">
        <x:v>0</x:v>
      </x:c>
      <x:c r="N1802" s="31" t="b">
        <x:v>0</x:v>
      </x:c>
      <x:c r="O1802" t="str">
        <x:v>Planned maintenance</x:v>
      </x:c>
      <x:c r="P1802" s="31" t="b">
        <x:v>0</x:v>
      </x:c>
      <x:c r="Q1802" t="str"/>
    </x:row>
    <x:row r="1803">
      <x:c r="A1803" t="str">
        <x:v>MNT-0001802</x:v>
      </x:c>
      <x:c r="B1803" t="str">
        <x:v>DEV-00451</x:v>
      </x:c>
      <x:c r="C1803" s="28" t="n">
        <x:v>45637</x:v>
      </x:c>
      <x:c r="D1803" t="str">
        <x:v>Preventive Maintenance</x:v>
      </x:c>
      <x:c r="E1803" t="str">
        <x:v>PM-00</x:v>
      </x:c>
      <x:c r="F1803" t="str">
        <x:v>Routine/Planned</x:v>
      </x:c>
      <x:c r="G1803" t="str">
        <x:v>planned activity</x:v>
      </x:c>
      <x:c r="H1803" t="str">
        <x:v>None</x:v>
      </x:c>
      <x:c r="I1803" t="str">
        <x:v>None</x:v>
      </x:c>
      <x:c r="J1803" t="n">
        <x:v>1.8</x:v>
      </x:c>
      <x:c r="K1803" t="n">
        <x:v>1.6</x:v>
      </x:c>
      <x:c r="L1803" s="30" t="n">
        <x:v>129.6</x:v>
      </x:c>
      <x:c r="M1803" s="31" t="b">
        <x:v>1</x:v>
      </x:c>
      <x:c r="N1803" s="31" t="b">
        <x:v>0</x:v>
      </x:c>
      <x:c r="O1803" t="str">
        <x:v>Planned maintenance</x:v>
      </x:c>
      <x:c r="P1803" s="31" t="b">
        <x:v>0</x:v>
      </x:c>
      <x:c r="Q1803" t="str"/>
    </x:row>
    <x:row r="1804">
      <x:c r="A1804" t="str">
        <x:v>MNT-0001803</x:v>
      </x:c>
      <x:c r="B1804" t="str">
        <x:v>DEV-00451</x:v>
      </x:c>
      <x:c r="C1804" s="28" t="n">
        <x:v>45709</x:v>
      </x:c>
      <x:c r="D1804" t="str">
        <x:v>Corrective Repair</x:v>
      </x:c>
      <x:c r="E1804" t="str">
        <x:v>NFF-00</x:v>
      </x:c>
      <x:c r="F1804" t="str">
        <x:v>No Fault Found</x:v>
      </x:c>
      <x:c r="G1804" t="str">
        <x:v>reported issue not reproduced</x:v>
      </x:c>
      <x:c r="H1804" t="str">
        <x:v>Minor</x:v>
      </x:c>
      <x:c r="I1804" t="str">
        <x:v>None</x:v>
      </x:c>
      <x:c r="J1804" t="n">
        <x:v>0.4</x:v>
      </x:c>
      <x:c r="K1804" t="n">
        <x:v>14.8</x:v>
      </x:c>
      <x:c r="L1804" s="30" t="n">
        <x:v>28.8</x:v>
      </x:c>
      <x:c r="M1804" s="31" t="b">
        <x:v>1</x:v>
      </x:c>
      <x:c r="N1804" s="31" t="b">
        <x:v>1</x:v>
      </x:c>
      <x:c r="O1804" t="str">
        <x:v>No fault reproduced</x:v>
      </x:c>
      <x:c r="P1804" s="31" t="b">
        <x:v>0</x:v>
      </x:c>
      <x:c r="Q1804" t="str"/>
    </x:row>
    <x:row r="1805">
      <x:c r="A1805" t="str">
        <x:v>MNT-0001804</x:v>
      </x:c>
      <x:c r="B1805" t="str">
        <x:v>DEV-00451</x:v>
      </x:c>
      <x:c r="C1805" s="28" t="n">
        <x:v>45848</x:v>
      </x:c>
      <x:c r="D1805" t="str">
        <x:v>Preventive Maintenance</x:v>
      </x:c>
      <x:c r="E1805" t="str">
        <x:v>PM-00</x:v>
      </x:c>
      <x:c r="F1805" t="str">
        <x:v>Routine/Planned</x:v>
      </x:c>
      <x:c r="G1805" t="str">
        <x:v>planned activity</x:v>
      </x:c>
      <x:c r="H1805" t="str">
        <x:v>None</x:v>
      </x:c>
      <x:c r="I1805" t="str">
        <x:v>None</x:v>
      </x:c>
      <x:c r="J1805" t="n">
        <x:v>1.4</x:v>
      </x:c>
      <x:c r="K1805" t="n">
        <x:v>1.8</x:v>
      </x:c>
      <x:c r="L1805" s="30" t="n">
        <x:v>100.8</x:v>
      </x:c>
      <x:c r="M1805" s="31" t="b">
        <x:v>0</x:v>
      </x:c>
      <x:c r="N1805" s="31" t="b">
        <x:v>0</x:v>
      </x:c>
      <x:c r="O1805" t="str">
        <x:v>Planned maintenance</x:v>
      </x:c>
      <x:c r="P1805" s="31" t="b">
        <x:v>0</x:v>
      </x:c>
      <x:c r="Q1805" t="str"/>
    </x:row>
    <x:row r="1806">
      <x:c r="A1806" t="str">
        <x:v>MNT-0001805</x:v>
      </x:c>
      <x:c r="B1806" t="str">
        <x:v>DEV-00451</x:v>
      </x:c>
      <x:c r="C1806" s="28" t="n">
        <x:v>45977</x:v>
      </x:c>
      <x:c r="D1806" t="str">
        <x:v>Corrective Repair</x:v>
      </x:c>
      <x:c r="E1806" t="str">
        <x:v>NFF-00</x:v>
      </x:c>
      <x:c r="F1806" t="str">
        <x:v>No Fault Found</x:v>
      </x:c>
      <x:c r="G1806" t="str">
        <x:v>reported issue not reproduced</x:v>
      </x:c>
      <x:c r="H1806" t="str">
        <x:v>Minor</x:v>
      </x:c>
      <x:c r="I1806" t="str">
        <x:v>None</x:v>
      </x:c>
      <x:c r="J1806" t="n">
        <x:v>2.3</x:v>
      </x:c>
      <x:c r="K1806" t="n">
        <x:v>7.1</x:v>
      </x:c>
      <x:c r="L1806" s="30" t="n">
        <x:v>165.6</x:v>
      </x:c>
      <x:c r="M1806" s="31" t="b">
        <x:v>1</x:v>
      </x:c>
      <x:c r="N1806" s="31" t="b">
        <x:v>1</x:v>
      </x:c>
      <x:c r="O1806" t="str">
        <x:v>No fault reproduced</x:v>
      </x:c>
      <x:c r="P1806" s="31" t="b">
        <x:v>0</x:v>
      </x:c>
      <x:c r="Q1806" t="str"/>
    </x:row>
    <x:row r="1807">
      <x:c r="A1807" t="str">
        <x:v>MNT-0001806</x:v>
      </x:c>
      <x:c r="B1807" t="str">
        <x:v>DEV-00451</x:v>
      </x:c>
      <x:c r="C1807" s="28" t="n">
        <x:v>46050</x:v>
      </x:c>
      <x:c r="D1807" t="str">
        <x:v>Corrective Repair</x:v>
      </x:c>
      <x:c r="E1807" t="str">
        <x:v>SNS-01</x:v>
      </x:c>
      <x:c r="F1807" t="str">
        <x:v>Sensor/Measurement</x:v>
      </x:c>
      <x:c r="G1807" t="str">
        <x:v>measurement or sensor drift</x:v>
      </x:c>
      <x:c r="H1807" t="str">
        <x:v>Moderate</x:v>
      </x:c>
      <x:c r="I1807" t="str">
        <x:v>None</x:v>
      </x:c>
      <x:c r="J1807" t="n">
        <x:v>0.9</x:v>
      </x:c>
      <x:c r="K1807" t="n">
        <x:v>5.5</x:v>
      </x:c>
      <x:c r="L1807" s="30" t="n">
        <x:v>64.8</x:v>
      </x:c>
      <x:c r="M1807" s="31" t="b">
        <x:v>1</x:v>
      </x:c>
      <x:c r="N1807" s="31" t="b">
        <x:v>0</x:v>
      </x:c>
      <x:c r="O1807" t="str">
        <x:v>Calibration drift</x:v>
      </x:c>
      <x:c r="P1807" s="31" t="b">
        <x:v>0</x:v>
      </x:c>
      <x:c r="Q1807" t="str"/>
    </x:row>
    <x:row r="1808">
      <x:c r="A1808" t="str">
        <x:v>MNT-0001807</x:v>
      </x:c>
      <x:c r="B1808" t="str">
        <x:v>DEV-00452</x:v>
      </x:c>
      <x:c r="C1808" s="28" t="n">
        <x:v>45851</x:v>
      </x:c>
      <x:c r="D1808" t="str">
        <x:v>Corrective Repair</x:v>
      </x:c>
      <x:c r="E1808" t="str">
        <x:v>DSP-02</x:v>
      </x:c>
      <x:c r="F1808" t="str">
        <x:v>Alarm/Display</x:v>
      </x:c>
      <x:c r="G1808" t="str">
        <x:v>alarm or display irregularity</x:v>
      </x:c>
      <x:c r="H1808" t="str">
        <x:v>Moderate</x:v>
      </x:c>
      <x:c r="I1808" t="str">
        <x:v>Power supply</x:v>
      </x:c>
      <x:c r="J1808" t="n">
        <x:v>1.3</x:v>
      </x:c>
      <x:c r="K1808" t="n">
        <x:v>6.8</x:v>
      </x:c>
      <x:c r="L1808" s="30" t="n">
        <x:v>407.05</x:v>
      </x:c>
      <x:c r="M1808" s="31" t="b">
        <x:v>1</x:v>
      </x:c>
      <x:c r="N1808" s="31" t="b">
        <x:v>0</x:v>
      </x:c>
      <x:c r="O1808" t="str">
        <x:v>Component wear</x:v>
      </x:c>
      <x:c r="P1808" s="31" t="b">
        <x:v>0</x:v>
      </x:c>
      <x:c r="Q1808" t="str"/>
    </x:row>
    <x:row r="1809">
      <x:c r="A1809" t="str">
        <x:v>MNT-0001808</x:v>
      </x:c>
      <x:c r="B1809" t="str">
        <x:v>DEV-00452</x:v>
      </x:c>
      <x:c r="C1809" s="28" t="n">
        <x:v>45853</x:v>
      </x:c>
      <x:c r="D1809" t="str">
        <x:v>Preventive Maintenance</x:v>
      </x:c>
      <x:c r="E1809" t="str">
        <x:v>PM-00</x:v>
      </x:c>
      <x:c r="F1809" t="str">
        <x:v>Routine/Planned</x:v>
      </x:c>
      <x:c r="G1809" t="str">
        <x:v>planned activity</x:v>
      </x:c>
      <x:c r="H1809" t="str">
        <x:v>None</x:v>
      </x:c>
      <x:c r="I1809" t="str">
        <x:v>None</x:v>
      </x:c>
      <x:c r="J1809" t="n">
        <x:v>1.6</x:v>
      </x:c>
      <x:c r="K1809" t="n">
        <x:v>2.9</x:v>
      </x:c>
      <x:c r="L1809" s="30" t="n">
        <x:v>115.2</x:v>
      </x:c>
      <x:c r="M1809" s="31" t="b">
        <x:v>1</x:v>
      </x:c>
      <x:c r="N1809" s="31" t="b">
        <x:v>0</x:v>
      </x:c>
      <x:c r="O1809" t="str">
        <x:v>Planned maintenance</x:v>
      </x:c>
      <x:c r="P1809" s="31" t="b">
        <x:v>0</x:v>
      </x:c>
      <x:c r="Q1809" t="str"/>
    </x:row>
    <x:row r="1810">
      <x:c r="A1810" t="str">
        <x:v>MNT-0001809</x:v>
      </x:c>
      <x:c r="B1810" t="str">
        <x:v>DEV-00452</x:v>
      </x:c>
      <x:c r="C1810" s="28" t="n">
        <x:v>45935</x:v>
      </x:c>
      <x:c r="D1810" t="str">
        <x:v>Preventive Maintenance</x:v>
      </x:c>
      <x:c r="E1810" t="str">
        <x:v>PM-00</x:v>
      </x:c>
      <x:c r="F1810" t="str">
        <x:v>Routine/Planned</x:v>
      </x:c>
      <x:c r="G1810" t="str">
        <x:v>planned activity</x:v>
      </x:c>
      <x:c r="H1810" t="str">
        <x:v>None</x:v>
      </x:c>
      <x:c r="I1810" t="str">
        <x:v>None</x:v>
      </x:c>
      <x:c r="J1810" t="n">
        <x:v>1</x:v>
      </x:c>
      <x:c r="K1810" t="n">
        <x:v>1.5</x:v>
      </x:c>
      <x:c r="L1810" s="30" t="n">
        <x:v>72</x:v>
      </x:c>
      <x:c r="M1810" s="31" t="b">
        <x:v>0</x:v>
      </x:c>
      <x:c r="N1810" s="31" t="b">
        <x:v>0</x:v>
      </x:c>
      <x:c r="O1810" t="str">
        <x:v>Planned maintenance</x:v>
      </x:c>
      <x:c r="P1810" s="31" t="b">
        <x:v>0</x:v>
      </x:c>
      <x:c r="Q1810" t="str"/>
    </x:row>
    <x:row r="1811">
      <x:c r="A1811" t="str">
        <x:v>MNT-0001810</x:v>
      </x:c>
      <x:c r="B1811" t="str">
        <x:v>DEV-00453</x:v>
      </x:c>
      <x:c r="C1811" s="28" t="n">
        <x:v>45476</x:v>
      </x:c>
      <x:c r="D1811" t="str">
        <x:v>Preventive Maintenance</x:v>
      </x:c>
      <x:c r="E1811" t="str">
        <x:v>PM-00</x:v>
      </x:c>
      <x:c r="F1811" t="str">
        <x:v>Routine/Planned</x:v>
      </x:c>
      <x:c r="G1811" t="str">
        <x:v>planned activity</x:v>
      </x:c>
      <x:c r="H1811" t="str">
        <x:v>None</x:v>
      </x:c>
      <x:c r="I1811" t="str">
        <x:v>None</x:v>
      </x:c>
      <x:c r="J1811" t="n">
        <x:v>1.1</x:v>
      </x:c>
      <x:c r="K1811" t="n">
        <x:v>2</x:v>
      </x:c>
      <x:c r="L1811" s="30" t="n">
        <x:v>79.2</x:v>
      </x:c>
      <x:c r="M1811" s="31" t="b">
        <x:v>1</x:v>
      </x:c>
      <x:c r="N1811" s="31" t="b">
        <x:v>0</x:v>
      </x:c>
      <x:c r="O1811" t="str">
        <x:v>Planned maintenance</x:v>
      </x:c>
      <x:c r="P1811" s="31" t="b">
        <x:v>0</x:v>
      </x:c>
      <x:c r="Q1811" t="str"/>
    </x:row>
    <x:row r="1812">
      <x:c r="A1812" t="str">
        <x:v>MNT-0001811</x:v>
      </x:c>
      <x:c r="B1812" t="str">
        <x:v>DEV-00453</x:v>
      </x:c>
      <x:c r="C1812" s="28" t="n">
        <x:v>45603</x:v>
      </x:c>
      <x:c r="D1812" t="str">
        <x:v>Preventive Maintenance</x:v>
      </x:c>
      <x:c r="E1812" t="str">
        <x:v>PM-00</x:v>
      </x:c>
      <x:c r="F1812" t="str">
        <x:v>Routine/Planned</x:v>
      </x:c>
      <x:c r="G1812" t="str">
        <x:v>planned activity</x:v>
      </x:c>
      <x:c r="H1812" t="str">
        <x:v>None</x:v>
      </x:c>
      <x:c r="I1812" t="str">
        <x:v>None</x:v>
      </x:c>
      <x:c r="J1812" t="n">
        <x:v>1.3</x:v>
      </x:c>
      <x:c r="K1812" t="n">
        <x:v>2.2</x:v>
      </x:c>
      <x:c r="L1812" s="30" t="n">
        <x:v>93.6</x:v>
      </x:c>
      <x:c r="M1812" s="31" t="b">
        <x:v>1</x:v>
      </x:c>
      <x:c r="N1812" s="31" t="b">
        <x:v>0</x:v>
      </x:c>
      <x:c r="O1812" t="str">
        <x:v>Planned maintenance</x:v>
      </x:c>
      <x:c r="P1812" s="31" t="b">
        <x:v>0</x:v>
      </x:c>
      <x:c r="Q1812" t="str"/>
    </x:row>
    <x:row r="1813">
      <x:c r="A1813" t="str">
        <x:v>MNT-0001812</x:v>
      </x:c>
      <x:c r="B1813" t="str">
        <x:v>DEV-00453</x:v>
      </x:c>
      <x:c r="C1813" s="28" t="n">
        <x:v>45781</x:v>
      </x:c>
      <x:c r="D1813" t="str">
        <x:v>Preventive Maintenance</x:v>
      </x:c>
      <x:c r="E1813" t="str">
        <x:v>PM-00</x:v>
      </x:c>
      <x:c r="F1813" t="str">
        <x:v>Routine/Planned</x:v>
      </x:c>
      <x:c r="G1813" t="str">
        <x:v>planned activity</x:v>
      </x:c>
      <x:c r="H1813" t="str">
        <x:v>None</x:v>
      </x:c>
      <x:c r="I1813" t="str">
        <x:v>None</x:v>
      </x:c>
      <x:c r="J1813" t="n">
        <x:v>1.2</x:v>
      </x:c>
      <x:c r="K1813" t="n">
        <x:v>1.6</x:v>
      </x:c>
      <x:c r="L1813" s="30" t="n">
        <x:v>86.4</x:v>
      </x:c>
      <x:c r="M1813" s="31" t="b">
        <x:v>1</x:v>
      </x:c>
      <x:c r="N1813" s="31" t="b">
        <x:v>0</x:v>
      </x:c>
      <x:c r="O1813" t="str">
        <x:v>Planned maintenance</x:v>
      </x:c>
      <x:c r="P1813" s="31" t="b">
        <x:v>0</x:v>
      </x:c>
      <x:c r="Q1813" t="str"/>
    </x:row>
    <x:row r="1814">
      <x:c r="A1814" t="str">
        <x:v>MNT-0001813</x:v>
      </x:c>
      <x:c r="B1814" t="str">
        <x:v>DEV-00453</x:v>
      </x:c>
      <x:c r="C1814" s="28" t="n">
        <x:v>46063</x:v>
      </x:c>
      <x:c r="D1814" t="str">
        <x:v>Corrective Repair</x:v>
      </x:c>
      <x:c r="E1814" t="str">
        <x:v>SW-05</x:v>
      </x:c>
      <x:c r="F1814" t="str">
        <x:v>Software/Firmware</x:v>
      </x:c>
      <x:c r="G1814" t="str">
        <x:v>software or firmware error</x:v>
      </x:c>
      <x:c r="H1814" t="str">
        <x:v>Minor</x:v>
      </x:c>
      <x:c r="I1814" t="str">
        <x:v>Sensor module</x:v>
      </x:c>
      <x:c r="J1814" t="n">
        <x:v>2.4</x:v>
      </x:c>
      <x:c r="K1814" t="n">
        <x:v>8.9</x:v>
      </x:c>
      <x:c r="L1814" s="30" t="n">
        <x:v>990.98</x:v>
      </x:c>
      <x:c r="M1814" s="31" t="b">
        <x:v>0</x:v>
      </x:c>
      <x:c r="N1814" s="31" t="b">
        <x:v>0</x:v>
      </x:c>
      <x:c r="O1814" t="str">
        <x:v>Calibration drift</x:v>
      </x:c>
      <x:c r="P1814" s="31" t="b">
        <x:v>0</x:v>
      </x:c>
      <x:c r="Q1814" t="str"/>
    </x:row>
    <x:row r="1815">
      <x:c r="A1815" t="str">
        <x:v>MNT-0001814</x:v>
      </x:c>
      <x:c r="B1815" t="str">
        <x:v>DEV-00454</x:v>
      </x:c>
      <x:c r="C1815" s="28" t="n">
        <x:v>45905</x:v>
      </x:c>
      <x:c r="D1815" t="str">
        <x:v>Preventive Maintenance</x:v>
      </x:c>
      <x:c r="E1815" t="str">
        <x:v>PM-00</x:v>
      </x:c>
      <x:c r="F1815" t="str">
        <x:v>Routine/Planned</x:v>
      </x:c>
      <x:c r="G1815" t="str">
        <x:v>planned activity</x:v>
      </x:c>
      <x:c r="H1815" t="str">
        <x:v>None</x:v>
      </x:c>
      <x:c r="I1815" t="str">
        <x:v>None</x:v>
      </x:c>
      <x:c r="J1815" t="n">
        <x:v>0.7</x:v>
      </x:c>
      <x:c r="K1815" t="n">
        <x:v>2.1</x:v>
      </x:c>
      <x:c r="L1815" s="30" t="n">
        <x:v>50.4</x:v>
      </x:c>
      <x:c r="M1815" s="31" t="b">
        <x:v>1</x:v>
      </x:c>
      <x:c r="N1815" s="31" t="b">
        <x:v>0</x:v>
      </x:c>
      <x:c r="O1815" t="str">
        <x:v>Planned maintenance</x:v>
      </x:c>
      <x:c r="P1815" s="31" t="b">
        <x:v>0</x:v>
      </x:c>
      <x:c r="Q1815" t="str"/>
    </x:row>
    <x:row r="1816">
      <x:c r="A1816" t="str">
        <x:v>MNT-0001815</x:v>
      </x:c>
      <x:c r="B1816" t="str">
        <x:v>DEV-00454</x:v>
      </x:c>
      <x:c r="C1816" s="28" t="n">
        <x:v>46201</x:v>
      </x:c>
      <x:c r="D1816" t="str">
        <x:v>Preventive Maintenance</x:v>
      </x:c>
      <x:c r="E1816" t="str">
        <x:v>PM-00</x:v>
      </x:c>
      <x:c r="F1816" t="str">
        <x:v>Routine/Planned</x:v>
      </x:c>
      <x:c r="G1816" t="str">
        <x:v>planned activity</x:v>
      </x:c>
      <x:c r="H1816" t="str">
        <x:v>None</x:v>
      </x:c>
      <x:c r="I1816" t="str">
        <x:v>None</x:v>
      </x:c>
      <x:c r="J1816" t="n">
        <x:v>1.3</x:v>
      </x:c>
      <x:c r="K1816" t="n">
        <x:v>1.9</x:v>
      </x:c>
      <x:c r="L1816" s="30" t="n">
        <x:v>93.6</x:v>
      </x:c>
      <x:c r="M1816" s="31" t="b">
        <x:v>1</x:v>
      </x:c>
      <x:c r="N1816" s="31" t="b">
        <x:v>0</x:v>
      </x:c>
      <x:c r="O1816" t="str">
        <x:v>Planned maintenance</x:v>
      </x:c>
      <x:c r="P1816" s="31" t="b">
        <x:v>0</x:v>
      </x:c>
      <x:c r="Q1816" t="str"/>
    </x:row>
    <x:row r="1817">
      <x:c r="A1817" t="str">
        <x:v>MNT-0001816</x:v>
      </x:c>
      <x:c r="B1817" t="str">
        <x:v>DEV-00455</x:v>
      </x:c>
      <x:c r="C1817" s="28" t="n">
        <x:v>45415</x:v>
      </x:c>
      <x:c r="D1817" t="str">
        <x:v>Preventive Maintenance</x:v>
      </x:c>
      <x:c r="E1817" t="str">
        <x:v>PM-00</x:v>
      </x:c>
      <x:c r="F1817" t="str">
        <x:v>Routine/Planned</x:v>
      </x:c>
      <x:c r="G1817" t="str">
        <x:v>planned activity</x:v>
      </x:c>
      <x:c r="H1817" t="str">
        <x:v>None</x:v>
      </x:c>
      <x:c r="I1817" t="str">
        <x:v>None</x:v>
      </x:c>
      <x:c r="J1817" t="n">
        <x:v>1.7</x:v>
      </x:c>
      <x:c r="K1817" t="n">
        <x:v>1.7</x:v>
      </x:c>
      <x:c r="L1817" s="30" t="n">
        <x:v>122.4</x:v>
      </x:c>
      <x:c r="M1817" s="31" t="b">
        <x:v>1</x:v>
      </x:c>
      <x:c r="N1817" s="31" t="b">
        <x:v>0</x:v>
      </x:c>
      <x:c r="O1817" t="str">
        <x:v>Planned maintenance</x:v>
      </x:c>
      <x:c r="P1817" s="31" t="b">
        <x:v>0</x:v>
      </x:c>
      <x:c r="Q1817" t="str"/>
    </x:row>
    <x:row r="1818">
      <x:c r="A1818" t="str">
        <x:v>MNT-0001817</x:v>
      </x:c>
      <x:c r="B1818" t="str">
        <x:v>DEV-00455</x:v>
      </x:c>
      <x:c r="C1818" s="28" t="n">
        <x:v>45506</x:v>
      </x:c>
      <x:c r="D1818" t="str">
        <x:v>Preventive Maintenance</x:v>
      </x:c>
      <x:c r="E1818" t="str">
        <x:v>PM-00</x:v>
      </x:c>
      <x:c r="F1818" t="str">
        <x:v>Routine/Planned</x:v>
      </x:c>
      <x:c r="G1818" t="str">
        <x:v>planned activity</x:v>
      </x:c>
      <x:c r="H1818" t="str">
        <x:v>None</x:v>
      </x:c>
      <x:c r="I1818" t="str">
        <x:v>None</x:v>
      </x:c>
      <x:c r="J1818" t="n">
        <x:v>0.9</x:v>
      </x:c>
      <x:c r="K1818" t="n">
        <x:v>1.1</x:v>
      </x:c>
      <x:c r="L1818" s="30" t="n">
        <x:v>64.8</x:v>
      </x:c>
      <x:c r="M1818" s="31" t="b">
        <x:v>0</x:v>
      </x:c>
      <x:c r="N1818" s="31" t="b">
        <x:v>0</x:v>
      </x:c>
      <x:c r="O1818" t="str">
        <x:v>Planned maintenance</x:v>
      </x:c>
      <x:c r="P1818" s="31" t="b">
        <x:v>0</x:v>
      </x:c>
      <x:c r="Q1818" t="str"/>
    </x:row>
    <x:row r="1819">
      <x:c r="A1819" t="str">
        <x:v>MNT-0001818</x:v>
      </x:c>
      <x:c r="B1819" t="str">
        <x:v>DEV-00455</x:v>
      </x:c>
      <x:c r="C1819" s="28" t="n">
        <x:v>45589</x:v>
      </x:c>
      <x:c r="D1819" t="str">
        <x:v>Corrective Repair</x:v>
      </x:c>
      <x:c r="E1819" t="str">
        <x:v>SW-01</x:v>
      </x:c>
      <x:c r="F1819" t="str">
        <x:v>Software/Firmware</x:v>
      </x:c>
      <x:c r="G1819" t="str">
        <x:v>software or firmware error</x:v>
      </x:c>
      <x:c r="H1819" t="str">
        <x:v>Moderate</x:v>
      </x:c>
      <x:c r="I1819" t="str">
        <x:v>Cable/lead</x:v>
      </x:c>
      <x:c r="J1819" t="n">
        <x:v>2.2</x:v>
      </x:c>
      <x:c r="K1819" t="n">
        <x:v>5.8</x:v>
      </x:c>
      <x:c r="L1819" s="30" t="n">
        <x:v>680.61</x:v>
      </x:c>
      <x:c r="M1819" s="31" t="b">
        <x:v>1</x:v>
      </x:c>
      <x:c r="N1819" s="31" t="b">
        <x:v>0</x:v>
      </x:c>
      <x:c r="O1819" t="str">
        <x:v>User/environment interaction</x:v>
      </x:c>
      <x:c r="P1819" s="31" t="b">
        <x:v>0</x:v>
      </x:c>
      <x:c r="Q1819" t="str"/>
    </x:row>
    <x:row r="1820">
      <x:c r="A1820" t="str">
        <x:v>MNT-0001819</x:v>
      </x:c>
      <x:c r="B1820" t="str">
        <x:v>DEV-00455</x:v>
      </x:c>
      <x:c r="C1820" s="28" t="n">
        <x:v>45654</x:v>
      </x:c>
      <x:c r="D1820" t="str">
        <x:v>Corrective Repair</x:v>
      </x:c>
      <x:c r="E1820" t="str">
        <x:v>CAL-03</x:v>
      </x:c>
      <x:c r="F1820" t="str">
        <x:v>Sensor/Measurement</x:v>
      </x:c>
      <x:c r="G1820" t="str">
        <x:v>measurement or sensor drift</x:v>
      </x:c>
      <x:c r="H1820" t="str">
        <x:v>Minor</x:v>
      </x:c>
      <x:c r="I1820" t="str">
        <x:v>Sensor module</x:v>
      </x:c>
      <x:c r="J1820" t="n">
        <x:v>2.6</x:v>
      </x:c>
      <x:c r="K1820" t="n">
        <x:v>4.3</x:v>
      </x:c>
      <x:c r="L1820" s="30" t="n">
        <x:v>703.6</x:v>
      </x:c>
      <x:c r="M1820" s="31" t="b">
        <x:v>1</x:v>
      </x:c>
      <x:c r="N1820" s="31" t="b">
        <x:v>0</x:v>
      </x:c>
      <x:c r="O1820" t="str">
        <x:v>Software/configuration</x:v>
      </x:c>
      <x:c r="P1820" s="31" t="b">
        <x:v>0</x:v>
      </x:c>
      <x:c r="Q1820" t="str"/>
    </x:row>
    <x:row r="1821">
      <x:c r="A1821" t="str">
        <x:v>MNT-0001820</x:v>
      </x:c>
      <x:c r="B1821" t="str">
        <x:v>DEV-00455</x:v>
      </x:c>
      <x:c r="C1821" s="28" t="n">
        <x:v>45863</x:v>
      </x:c>
      <x:c r="D1821" t="str">
        <x:v>Preventive Maintenance</x:v>
      </x:c>
      <x:c r="E1821" t="str">
        <x:v>PM-00</x:v>
      </x:c>
      <x:c r="F1821" t="str">
        <x:v>Routine/Planned</x:v>
      </x:c>
      <x:c r="G1821" t="str">
        <x:v>planned activity</x:v>
      </x:c>
      <x:c r="H1821" t="str">
        <x:v>None</x:v>
      </x:c>
      <x:c r="I1821" t="str">
        <x:v>None</x:v>
      </x:c>
      <x:c r="J1821" t="n">
        <x:v>1.1</x:v>
      </x:c>
      <x:c r="K1821" t="n">
        <x:v>2.1</x:v>
      </x:c>
      <x:c r="L1821" s="30" t="n">
        <x:v>79.2</x:v>
      </x:c>
      <x:c r="M1821" s="31" t="b">
        <x:v>0</x:v>
      </x:c>
      <x:c r="N1821" s="31" t="b">
        <x:v>0</x:v>
      </x:c>
      <x:c r="O1821" t="str">
        <x:v>Planned maintenance</x:v>
      </x:c>
      <x:c r="P1821" s="31" t="b">
        <x:v>0</x:v>
      </x:c>
      <x:c r="Q1821" t="str"/>
    </x:row>
    <x:row r="1822">
      <x:c r="A1822" t="str">
        <x:v>MNT-0001821</x:v>
      </x:c>
      <x:c r="B1822" t="str">
        <x:v>DEV-00455</x:v>
      </x:c>
      <x:c r="C1822" s="28" t="n">
        <x:v>46223</x:v>
      </x:c>
      <x:c r="D1822" t="str">
        <x:v>Corrective Repair</x:v>
      </x:c>
      <x:c r="E1822" t="str">
        <x:v>SNS-02</x:v>
      </x:c>
      <x:c r="F1822" t="str">
        <x:v>Sensor/Measurement</x:v>
      </x:c>
      <x:c r="G1822" t="str">
        <x:v>measurement or sensor drift</x:v>
      </x:c>
      <x:c r="H1822" t="str">
        <x:v>Minor</x:v>
      </x:c>
      <x:c r="I1822" t="str">
        <x:v>None</x:v>
      </x:c>
      <x:c r="J1822" t="n">
        <x:v>3.5</x:v>
      </x:c>
      <x:c r="K1822" t="n">
        <x:v>13.6</x:v>
      </x:c>
      <x:c r="L1822" s="30" t="n">
        <x:v>252</x:v>
      </x:c>
      <x:c r="M1822" s="31" t="b">
        <x:v>0</x:v>
      </x:c>
      <x:c r="N1822" s="31" t="b">
        <x:v>0</x:v>
      </x:c>
      <x:c r="O1822" t="str">
        <x:v>Accessory failure</x:v>
      </x:c>
      <x:c r="P1822" s="31" t="b">
        <x:v>0</x:v>
      </x:c>
      <x:c r="Q1822" t="str"/>
    </x:row>
    <x:row r="1823">
      <x:c r="A1823" t="str">
        <x:v>MNT-0001822</x:v>
      </x:c>
      <x:c r="B1823" t="str">
        <x:v>DEV-00456</x:v>
      </x:c>
      <x:c r="C1823" s="28" t="n">
        <x:v>45676</x:v>
      </x:c>
      <x:c r="D1823" t="str">
        <x:v>Preventive Maintenance</x:v>
      </x:c>
      <x:c r="E1823" t="str">
        <x:v>PM-00</x:v>
      </x:c>
      <x:c r="F1823" t="str">
        <x:v>Routine/Planned</x:v>
      </x:c>
      <x:c r="G1823" t="str">
        <x:v>planned activity</x:v>
      </x:c>
      <x:c r="H1823" t="str">
        <x:v>None</x:v>
      </x:c>
      <x:c r="I1823" t="str">
        <x:v>None</x:v>
      </x:c>
      <x:c r="J1823" t="n">
        <x:v>0.9</x:v>
      </x:c>
      <x:c r="K1823" t="n">
        <x:v>1</x:v>
      </x:c>
      <x:c r="L1823" s="30" t="n">
        <x:v>64.8</x:v>
      </x:c>
      <x:c r="M1823" s="31" t="b">
        <x:v>0</x:v>
      </x:c>
      <x:c r="N1823" s="31" t="b">
        <x:v>0</x:v>
      </x:c>
      <x:c r="O1823" t="str">
        <x:v>Planned maintenance</x:v>
      </x:c>
      <x:c r="P1823" s="31" t="b">
        <x:v>0</x:v>
      </x:c>
      <x:c r="Q1823" t="str"/>
    </x:row>
    <x:row r="1824">
      <x:c r="A1824" t="str">
        <x:v>MNT-0001823</x:v>
      </x:c>
      <x:c r="B1824" t="str">
        <x:v>DEV-00456</x:v>
      </x:c>
      <x:c r="C1824" s="28" t="n">
        <x:v>45744</x:v>
      </x:c>
      <x:c r="D1824" t="str">
        <x:v>Corrective Repair</x:v>
      </x:c>
      <x:c r="E1824" t="str">
        <x:v>NET-01</x:v>
      </x:c>
      <x:c r="F1824" t="str">
        <x:v>Network/Connectivity</x:v>
      </x:c>
      <x:c r="G1824" t="str">
        <x:v>network communication interruption</x:v>
      </x:c>
      <x:c r="H1824" t="str">
        <x:v>Moderate</x:v>
      </x:c>
      <x:c r="I1824" t="str">
        <x:v>Fan assembly</x:v>
      </x:c>
      <x:c r="J1824" t="n">
        <x:v>1.4</x:v>
      </x:c>
      <x:c r="K1824" t="n">
        <x:v>3.3</x:v>
      </x:c>
      <x:c r="L1824" s="30" t="n">
        <x:v>357.67</x:v>
      </x:c>
      <x:c r="M1824" s="31" t="b">
        <x:v>1</x:v>
      </x:c>
      <x:c r="N1824" s="31" t="b">
        <x:v>0</x:v>
      </x:c>
      <x:c r="O1824" t="str">
        <x:v>Accessory failure</x:v>
      </x:c>
      <x:c r="P1824" s="31" t="b">
        <x:v>1</x:v>
      </x:c>
      <x:c r="Q1824" t="str">
        <x:v>SAF-000048</x:v>
      </x:c>
    </x:row>
    <x:row r="1825">
      <x:c r="A1825" t="str">
        <x:v>MNT-0001824</x:v>
      </x:c>
      <x:c r="B1825" t="str">
        <x:v>DEV-00456</x:v>
      </x:c>
      <x:c r="C1825" s="28" t="n">
        <x:v>45852</x:v>
      </x:c>
      <x:c r="D1825" t="str">
        <x:v>Corrective Repair</x:v>
      </x:c>
      <x:c r="E1825" t="str">
        <x:v>COM-02</x:v>
      </x:c>
      <x:c r="F1825" t="str">
        <x:v>Network/Connectivity</x:v>
      </x:c>
      <x:c r="G1825" t="str">
        <x:v>network communication interruption</x:v>
      </x:c>
      <x:c r="H1825" t="str">
        <x:v>Moderate</x:v>
      </x:c>
      <x:c r="I1825" t="str">
        <x:v>Fan assembly</x:v>
      </x:c>
      <x:c r="J1825" t="n">
        <x:v>1.9</x:v>
      </x:c>
      <x:c r="K1825" t="n">
        <x:v>11.6</x:v>
      </x:c>
      <x:c r="L1825" s="30" t="n">
        <x:v>607.92</x:v>
      </x:c>
      <x:c r="M1825" s="31" t="b">
        <x:v>1</x:v>
      </x:c>
      <x:c r="N1825" s="31" t="b">
        <x:v>0</x:v>
      </x:c>
      <x:c r="O1825" t="str">
        <x:v>Calibration drift</x:v>
      </x:c>
      <x:c r="P1825" s="31" t="b">
        <x:v>0</x:v>
      </x:c>
      <x:c r="Q1825" t="str"/>
    </x:row>
    <x:row r="1826">
      <x:c r="A1826" t="str">
        <x:v>MNT-0001825</x:v>
      </x:c>
      <x:c r="B1826" t="str">
        <x:v>DEV-00456</x:v>
      </x:c>
      <x:c r="C1826" s="28" t="n">
        <x:v>45879</x:v>
      </x:c>
      <x:c r="D1826" t="str">
        <x:v>Corrective Repair</x:v>
      </x:c>
      <x:c r="E1826" t="str">
        <x:v>CAL-03</x:v>
      </x:c>
      <x:c r="F1826" t="str">
        <x:v>Sensor/Measurement</x:v>
      </x:c>
      <x:c r="G1826" t="str">
        <x:v>measurement or sensor drift</x:v>
      </x:c>
      <x:c r="H1826" t="str">
        <x:v>Major</x:v>
      </x:c>
      <x:c r="I1826" t="str">
        <x:v>Sensor module</x:v>
      </x:c>
      <x:c r="J1826" t="n">
        <x:v>2.8</x:v>
      </x:c>
      <x:c r="K1826" t="n">
        <x:v>18.6</x:v>
      </x:c>
      <x:c r="L1826" s="30" t="n">
        <x:v>581.43</x:v>
      </x:c>
      <x:c r="M1826" s="31" t="b">
        <x:v>1</x:v>
      </x:c>
      <x:c r="N1826" s="31" t="b">
        <x:v>0</x:v>
      </x:c>
      <x:c r="O1826" t="str">
        <x:v>Battery ageing</x:v>
      </x:c>
      <x:c r="P1826" s="31" t="b">
        <x:v>0</x:v>
      </x:c>
      <x:c r="Q1826" t="str"/>
    </x:row>
    <x:row r="1827">
      <x:c r="A1827" t="str">
        <x:v>MNT-0001826</x:v>
      </x:c>
      <x:c r="B1827" t="str">
        <x:v>DEV-00456</x:v>
      </x:c>
      <x:c r="C1827" s="28" t="n">
        <x:v>46218</x:v>
      </x:c>
      <x:c r="D1827" t="str">
        <x:v>Preventive Maintenance</x:v>
      </x:c>
      <x:c r="E1827" t="str">
        <x:v>PM-00</x:v>
      </x:c>
      <x:c r="F1827" t="str">
        <x:v>Routine/Planned</x:v>
      </x:c>
      <x:c r="G1827" t="str">
        <x:v>planned activity</x:v>
      </x:c>
      <x:c r="H1827" t="str">
        <x:v>None</x:v>
      </x:c>
      <x:c r="I1827" t="str">
        <x:v>None</x:v>
      </x:c>
      <x:c r="J1827" t="n">
        <x:v>1</x:v>
      </x:c>
      <x:c r="K1827" t="n">
        <x:v>2.2</x:v>
      </x:c>
      <x:c r="L1827" s="30" t="n">
        <x:v>72</x:v>
      </x:c>
      <x:c r="M1827" s="31" t="b">
        <x:v>1</x:v>
      </x:c>
      <x:c r="N1827" s="31" t="b">
        <x:v>0</x:v>
      </x:c>
      <x:c r="O1827" t="str">
        <x:v>Planned maintenance</x:v>
      </x:c>
      <x:c r="P1827" s="31" t="b">
        <x:v>0</x:v>
      </x:c>
      <x:c r="Q1827" t="str"/>
    </x:row>
    <x:row r="1828">
      <x:c r="A1828" t="str">
        <x:v>MNT-0001827</x:v>
      </x:c>
      <x:c r="B1828" t="str">
        <x:v>DEV-00457</x:v>
      </x:c>
      <x:c r="C1828" s="28" t="n">
        <x:v>45408</x:v>
      </x:c>
      <x:c r="D1828" t="str">
        <x:v>Preventive Maintenance</x:v>
      </x:c>
      <x:c r="E1828" t="str">
        <x:v>PM-00</x:v>
      </x:c>
      <x:c r="F1828" t="str">
        <x:v>Routine/Planned</x:v>
      </x:c>
      <x:c r="G1828" t="str">
        <x:v>planned activity</x:v>
      </x:c>
      <x:c r="H1828" t="str">
        <x:v>None</x:v>
      </x:c>
      <x:c r="I1828" t="str">
        <x:v>None</x:v>
      </x:c>
      <x:c r="J1828" t="n">
        <x:v>1</x:v>
      </x:c>
      <x:c r="K1828" t="n">
        <x:v>2.5</x:v>
      </x:c>
      <x:c r="L1828" s="30" t="n">
        <x:v>72</x:v>
      </x:c>
      <x:c r="M1828" s="31" t="b">
        <x:v>1</x:v>
      </x:c>
      <x:c r="N1828" s="31" t="b">
        <x:v>0</x:v>
      </x:c>
      <x:c r="O1828" t="str">
        <x:v>Planned maintenance</x:v>
      </x:c>
      <x:c r="P1828" s="31" t="b">
        <x:v>0</x:v>
      </x:c>
      <x:c r="Q1828" t="str"/>
    </x:row>
    <x:row r="1829">
      <x:c r="A1829" t="str">
        <x:v>MNT-0001828</x:v>
      </x:c>
      <x:c r="B1829" t="str">
        <x:v>DEV-00457</x:v>
      </x:c>
      <x:c r="C1829" s="28" t="n">
        <x:v>45612</x:v>
      </x:c>
      <x:c r="D1829" t="str">
        <x:v>Preventive Maintenance</x:v>
      </x:c>
      <x:c r="E1829" t="str">
        <x:v>PM-00</x:v>
      </x:c>
      <x:c r="F1829" t="str">
        <x:v>Routine/Planned</x:v>
      </x:c>
      <x:c r="G1829" t="str">
        <x:v>planned activity</x:v>
      </x:c>
      <x:c r="H1829" t="str">
        <x:v>None</x:v>
      </x:c>
      <x:c r="I1829" t="str">
        <x:v>None</x:v>
      </x:c>
      <x:c r="J1829" t="n">
        <x:v>1.4</x:v>
      </x:c>
      <x:c r="K1829" t="n">
        <x:v>2.2</x:v>
      </x:c>
      <x:c r="L1829" s="30" t="n">
        <x:v>100.8</x:v>
      </x:c>
      <x:c r="M1829" s="31" t="b">
        <x:v>1</x:v>
      </x:c>
      <x:c r="N1829" s="31" t="b">
        <x:v>0</x:v>
      </x:c>
      <x:c r="O1829" t="str">
        <x:v>Planned maintenance</x:v>
      </x:c>
      <x:c r="P1829" s="31" t="b">
        <x:v>0</x:v>
      </x:c>
      <x:c r="Q1829" t="str"/>
    </x:row>
    <x:row r="1830">
      <x:c r="A1830" t="str">
        <x:v>MNT-0001829</x:v>
      </x:c>
      <x:c r="B1830" t="str">
        <x:v>DEV-00458</x:v>
      </x:c>
      <x:c r="C1830" s="28" t="n">
        <x:v>45490</x:v>
      </x:c>
      <x:c r="D1830" t="str">
        <x:v>Preventive Maintenance</x:v>
      </x:c>
      <x:c r="E1830" t="str">
        <x:v>PM-00</x:v>
      </x:c>
      <x:c r="F1830" t="str">
        <x:v>Routine/Planned</x:v>
      </x:c>
      <x:c r="G1830" t="str">
        <x:v>planned activity</x:v>
      </x:c>
      <x:c r="H1830" t="str">
        <x:v>None</x:v>
      </x:c>
      <x:c r="I1830" t="str">
        <x:v>None</x:v>
      </x:c>
      <x:c r="J1830" t="n">
        <x:v>1.8</x:v>
      </x:c>
      <x:c r="K1830" t="n">
        <x:v>1.4</x:v>
      </x:c>
      <x:c r="L1830" s="30" t="n">
        <x:v>129.6</x:v>
      </x:c>
      <x:c r="M1830" s="31" t="b">
        <x:v>1</x:v>
      </x:c>
      <x:c r="N1830" s="31" t="b">
        <x:v>0</x:v>
      </x:c>
      <x:c r="O1830" t="str">
        <x:v>Planned maintenance</x:v>
      </x:c>
      <x:c r="P1830" s="31" t="b">
        <x:v>0</x:v>
      </x:c>
      <x:c r="Q1830" t="str"/>
    </x:row>
    <x:row r="1831">
      <x:c r="A1831" t="str">
        <x:v>MNT-0001830</x:v>
      </x:c>
      <x:c r="B1831" t="str">
        <x:v>DEV-00458</x:v>
      </x:c>
      <x:c r="C1831" s="28" t="n">
        <x:v>45883</x:v>
      </x:c>
      <x:c r="D1831" t="str">
        <x:v>Corrective Repair</x:v>
      </x:c>
      <x:c r="E1831" t="str">
        <x:v>MEC-01</x:v>
      </x:c>
      <x:c r="F1831" t="str">
        <x:v>Mechanical</x:v>
      </x:c>
      <x:c r="G1831" t="str">
        <x:v>mechanical wear or connector issue</x:v>
      </x:c>
      <x:c r="H1831" t="str">
        <x:v>Major</x:v>
      </x:c>
      <x:c r="I1831" t="str">
        <x:v>None</x:v>
      </x:c>
      <x:c r="J1831" t="n">
        <x:v>3.6</x:v>
      </x:c>
      <x:c r="K1831" t="n">
        <x:v>28.9</x:v>
      </x:c>
      <x:c r="L1831" s="30" t="n">
        <x:v>259.2</x:v>
      </x:c>
      <x:c r="M1831" s="31" t="b">
        <x:v>1</x:v>
      </x:c>
      <x:c r="N1831" s="31" t="b">
        <x:v>0</x:v>
      </x:c>
      <x:c r="O1831" t="str">
        <x:v>Component wear</x:v>
      </x:c>
      <x:c r="P1831" s="31" t="b">
        <x:v>0</x:v>
      </x:c>
      <x:c r="Q1831" t="str"/>
    </x:row>
    <x:row r="1832">
      <x:c r="A1832" t="str">
        <x:v>MNT-0001831</x:v>
      </x:c>
      <x:c r="B1832" t="str">
        <x:v>DEV-00458</x:v>
      </x:c>
      <x:c r="C1832" s="28" t="n">
        <x:v>46104</x:v>
      </x:c>
      <x:c r="D1832" t="str">
        <x:v>Preventive Maintenance</x:v>
      </x:c>
      <x:c r="E1832" t="str">
        <x:v>PM-00</x:v>
      </x:c>
      <x:c r="F1832" t="str">
        <x:v>Routine/Planned</x:v>
      </x:c>
      <x:c r="G1832" t="str">
        <x:v>planned activity</x:v>
      </x:c>
      <x:c r="H1832" t="str">
        <x:v>None</x:v>
      </x:c>
      <x:c r="I1832" t="str">
        <x:v>None</x:v>
      </x:c>
      <x:c r="J1832" t="n">
        <x:v>1.1</x:v>
      </x:c>
      <x:c r="K1832" t="n">
        <x:v>2.4</x:v>
      </x:c>
      <x:c r="L1832" s="30" t="n">
        <x:v>79.2</x:v>
      </x:c>
      <x:c r="M1832" s="31" t="b">
        <x:v>1</x:v>
      </x:c>
      <x:c r="N1832" s="31" t="b">
        <x:v>0</x:v>
      </x:c>
      <x:c r="O1832" t="str">
        <x:v>Planned maintenance</x:v>
      </x:c>
      <x:c r="P1832" s="31" t="b">
        <x:v>0</x:v>
      </x:c>
      <x:c r="Q1832" t="str"/>
    </x:row>
    <x:row r="1833">
      <x:c r="A1833" t="str">
        <x:v>MNT-0001832</x:v>
      </x:c>
      <x:c r="B1833" t="str">
        <x:v>DEV-00458</x:v>
      </x:c>
      <x:c r="C1833" s="28" t="n">
        <x:v>46112</x:v>
      </x:c>
      <x:c r="D1833" t="str">
        <x:v>Preventive Maintenance</x:v>
      </x:c>
      <x:c r="E1833" t="str">
        <x:v>PM-00</x:v>
      </x:c>
      <x:c r="F1833" t="str">
        <x:v>Routine/Planned</x:v>
      </x:c>
      <x:c r="G1833" t="str">
        <x:v>planned activity</x:v>
      </x:c>
      <x:c r="H1833" t="str">
        <x:v>None</x:v>
      </x:c>
      <x:c r="I1833" t="str">
        <x:v>None</x:v>
      </x:c>
      <x:c r="J1833" t="n">
        <x:v>1.4</x:v>
      </x:c>
      <x:c r="K1833" t="n">
        <x:v>2.3</x:v>
      </x:c>
      <x:c r="L1833" s="30" t="n">
        <x:v>100.8</x:v>
      </x:c>
      <x:c r="M1833" s="31" t="b">
        <x:v>1</x:v>
      </x:c>
      <x:c r="N1833" s="31" t="b">
        <x:v>0</x:v>
      </x:c>
      <x:c r="O1833" t="str">
        <x:v>Planned maintenance</x:v>
      </x:c>
      <x:c r="P1833" s="31" t="b">
        <x:v>0</x:v>
      </x:c>
      <x:c r="Q1833" t="str"/>
    </x:row>
    <x:row r="1834">
      <x:c r="A1834" t="str">
        <x:v>MNT-0001833</x:v>
      </x:c>
      <x:c r="B1834" t="str">
        <x:v>DEV-00459</x:v>
      </x:c>
      <x:c r="C1834" s="28" t="n">
        <x:v>45477</x:v>
      </x:c>
      <x:c r="D1834" t="str">
        <x:v>Preventive Maintenance</x:v>
      </x:c>
      <x:c r="E1834" t="str">
        <x:v>PM-00</x:v>
      </x:c>
      <x:c r="F1834" t="str">
        <x:v>Routine/Planned</x:v>
      </x:c>
      <x:c r="G1834" t="str">
        <x:v>planned activity</x:v>
      </x:c>
      <x:c r="H1834" t="str">
        <x:v>None</x:v>
      </x:c>
      <x:c r="I1834" t="str">
        <x:v>None</x:v>
      </x:c>
      <x:c r="J1834" t="n">
        <x:v>0.5</x:v>
      </x:c>
      <x:c r="K1834" t="n">
        <x:v>0.6</x:v>
      </x:c>
      <x:c r="L1834" s="30" t="n">
        <x:v>36</x:v>
      </x:c>
      <x:c r="M1834" s="31" t="b">
        <x:v>1</x:v>
      </x:c>
      <x:c r="N1834" s="31" t="b">
        <x:v>0</x:v>
      </x:c>
      <x:c r="O1834" t="str">
        <x:v>Planned maintenance</x:v>
      </x:c>
      <x:c r="P1834" s="31" t="b">
        <x:v>0</x:v>
      </x:c>
      <x:c r="Q1834" t="str"/>
    </x:row>
    <x:row r="1835">
      <x:c r="A1835" t="str">
        <x:v>MNT-0001834</x:v>
      </x:c>
      <x:c r="B1835" t="str">
        <x:v>DEV-00459</x:v>
      </x:c>
      <x:c r="C1835" s="28" t="n">
        <x:v>45674</x:v>
      </x:c>
      <x:c r="D1835" t="str">
        <x:v>Preventive Maintenance</x:v>
      </x:c>
      <x:c r="E1835" t="str">
        <x:v>PM-00</x:v>
      </x:c>
      <x:c r="F1835" t="str">
        <x:v>Routine/Planned</x:v>
      </x:c>
      <x:c r="G1835" t="str">
        <x:v>planned activity</x:v>
      </x:c>
      <x:c r="H1835" t="str">
        <x:v>None</x:v>
      </x:c>
      <x:c r="I1835" t="str">
        <x:v>None</x:v>
      </x:c>
      <x:c r="J1835" t="n">
        <x:v>0.6</x:v>
      </x:c>
      <x:c r="K1835" t="n">
        <x:v>1.7</x:v>
      </x:c>
      <x:c r="L1835" s="30" t="n">
        <x:v>43.2</x:v>
      </x:c>
      <x:c r="M1835" s="31" t="b">
        <x:v>0</x:v>
      </x:c>
      <x:c r="N1835" s="31" t="b">
        <x:v>0</x:v>
      </x:c>
      <x:c r="O1835" t="str">
        <x:v>Planned maintenance</x:v>
      </x:c>
      <x:c r="P1835" s="31" t="b">
        <x:v>0</x:v>
      </x:c>
      <x:c r="Q1835" t="str"/>
    </x:row>
    <x:row r="1836">
      <x:c r="A1836" t="str">
        <x:v>MNT-0001835</x:v>
      </x:c>
      <x:c r="B1836" t="str">
        <x:v>DEV-00459</x:v>
      </x:c>
      <x:c r="C1836" s="28" t="n">
        <x:v>45693</x:v>
      </x:c>
      <x:c r="D1836" t="str">
        <x:v>Corrective Repair</x:v>
      </x:c>
      <x:c r="E1836" t="str">
        <x:v>NFF-00</x:v>
      </x:c>
      <x:c r="F1836" t="str">
        <x:v>No Fault Found</x:v>
      </x:c>
      <x:c r="G1836" t="str">
        <x:v>reported issue not reproduced</x:v>
      </x:c>
      <x:c r="H1836" t="str">
        <x:v>Moderate</x:v>
      </x:c>
      <x:c r="I1836" t="str">
        <x:v>None</x:v>
      </x:c>
      <x:c r="J1836" t="n">
        <x:v>0.7</x:v>
      </x:c>
      <x:c r="K1836" t="n">
        <x:v>0.5</x:v>
      </x:c>
      <x:c r="L1836" s="30" t="n">
        <x:v>50.4</x:v>
      </x:c>
      <x:c r="M1836" s="31" t="b">
        <x:v>1</x:v>
      </x:c>
      <x:c r="N1836" s="31" t="b">
        <x:v>1</x:v>
      </x:c>
      <x:c r="O1836" t="str">
        <x:v>No fault reproduced</x:v>
      </x:c>
      <x:c r="P1836" s="31" t="b">
        <x:v>0</x:v>
      </x:c>
      <x:c r="Q1836" t="str"/>
    </x:row>
    <x:row r="1837">
      <x:c r="A1837" t="str">
        <x:v>MNT-0001836</x:v>
      </x:c>
      <x:c r="B1837" t="str">
        <x:v>DEV-00459</x:v>
      </x:c>
      <x:c r="C1837" s="28" t="n">
        <x:v>45732</x:v>
      </x:c>
      <x:c r="D1837" t="str">
        <x:v>Preventive Maintenance</x:v>
      </x:c>
      <x:c r="E1837" t="str">
        <x:v>PM-00</x:v>
      </x:c>
      <x:c r="F1837" t="str">
        <x:v>Routine/Planned</x:v>
      </x:c>
      <x:c r="G1837" t="str">
        <x:v>planned activity</x:v>
      </x:c>
      <x:c r="H1837" t="str">
        <x:v>None</x:v>
      </x:c>
      <x:c r="I1837" t="str">
        <x:v>None</x:v>
      </x:c>
      <x:c r="J1837" t="n">
        <x:v>0.9</x:v>
      </x:c>
      <x:c r="K1837" t="n">
        <x:v>2.1</x:v>
      </x:c>
      <x:c r="L1837" s="30" t="n">
        <x:v>64.8</x:v>
      </x:c>
      <x:c r="M1837" s="31" t="b">
        <x:v>0</x:v>
      </x:c>
      <x:c r="N1837" s="31" t="b">
        <x:v>0</x:v>
      </x:c>
      <x:c r="O1837" t="str">
        <x:v>Planned maintenance</x:v>
      </x:c>
      <x:c r="P1837" s="31" t="b">
        <x:v>0</x:v>
      </x:c>
      <x:c r="Q1837" t="str"/>
    </x:row>
    <x:row r="1838">
      <x:c r="A1838" t="str">
        <x:v>MNT-0001837</x:v>
      </x:c>
      <x:c r="B1838" t="str">
        <x:v>DEV-00459</x:v>
      </x:c>
      <x:c r="C1838" s="28" t="n">
        <x:v>45934</x:v>
      </x:c>
      <x:c r="D1838" t="str">
        <x:v>Corrective Repair</x:v>
      </x:c>
      <x:c r="E1838" t="str">
        <x:v>NFF-00</x:v>
      </x:c>
      <x:c r="F1838" t="str">
        <x:v>No Fault Found</x:v>
      </x:c>
      <x:c r="G1838" t="str">
        <x:v>reported issue not reproduced</x:v>
      </x:c>
      <x:c r="H1838" t="str">
        <x:v>Moderate</x:v>
      </x:c>
      <x:c r="I1838" t="str">
        <x:v>None</x:v>
      </x:c>
      <x:c r="J1838" t="n">
        <x:v>1.2</x:v>
      </x:c>
      <x:c r="K1838" t="n">
        <x:v>11.4</x:v>
      </x:c>
      <x:c r="L1838" s="30" t="n">
        <x:v>86.4</x:v>
      </x:c>
      <x:c r="M1838" s="31" t="b">
        <x:v>1</x:v>
      </x:c>
      <x:c r="N1838" s="31" t="b">
        <x:v>1</x:v>
      </x:c>
      <x:c r="O1838" t="str">
        <x:v>No fault reproduced</x:v>
      </x:c>
      <x:c r="P1838" s="31" t="b">
        <x:v>0</x:v>
      </x:c>
      <x:c r="Q1838" t="str"/>
    </x:row>
    <x:row r="1839">
      <x:c r="A1839" t="str">
        <x:v>MNT-0001838</x:v>
      </x:c>
      <x:c r="B1839" t="str">
        <x:v>DEV-00459</x:v>
      </x:c>
      <x:c r="C1839" s="28" t="n">
        <x:v>46050</x:v>
      </x:c>
      <x:c r="D1839" t="str">
        <x:v>Corrective Repair</x:v>
      </x:c>
      <x:c r="E1839" t="str">
        <x:v>NFF-00</x:v>
      </x:c>
      <x:c r="F1839" t="str">
        <x:v>No Fault Found</x:v>
      </x:c>
      <x:c r="G1839" t="str">
        <x:v>reported issue not reproduced</x:v>
      </x:c>
      <x:c r="H1839" t="str">
        <x:v>Minor</x:v>
      </x:c>
      <x:c r="I1839" t="str">
        <x:v>None</x:v>
      </x:c>
      <x:c r="J1839" t="n">
        <x:v>1.9</x:v>
      </x:c>
      <x:c r="K1839" t="n">
        <x:v>5.7</x:v>
      </x:c>
      <x:c r="L1839" s="30" t="n">
        <x:v>136.8</x:v>
      </x:c>
      <x:c r="M1839" s="31" t="b">
        <x:v>1</x:v>
      </x:c>
      <x:c r="N1839" s="31" t="b">
        <x:v>1</x:v>
      </x:c>
      <x:c r="O1839" t="str">
        <x:v>No fault reproduced</x:v>
      </x:c>
      <x:c r="P1839" s="31" t="b">
        <x:v>0</x:v>
      </x:c>
      <x:c r="Q1839" t="str"/>
    </x:row>
    <x:row r="1840">
      <x:c r="A1840" t="str">
        <x:v>MNT-0001839</x:v>
      </x:c>
      <x:c r="B1840" t="str">
        <x:v>DEV-00460</x:v>
      </x:c>
      <x:c r="C1840" s="28" t="n">
        <x:v>45296</x:v>
      </x:c>
      <x:c r="D1840" t="str">
        <x:v>Preventive Maintenance</x:v>
      </x:c>
      <x:c r="E1840" t="str">
        <x:v>PM-00</x:v>
      </x:c>
      <x:c r="F1840" t="str">
        <x:v>Routine/Planned</x:v>
      </x:c>
      <x:c r="G1840" t="str">
        <x:v>planned activity</x:v>
      </x:c>
      <x:c r="H1840" t="str">
        <x:v>None</x:v>
      </x:c>
      <x:c r="I1840" t="str">
        <x:v>None</x:v>
      </x:c>
      <x:c r="J1840" t="n">
        <x:v>0.8</x:v>
      </x:c>
      <x:c r="K1840" t="n">
        <x:v>1.9</x:v>
      </x:c>
      <x:c r="L1840" s="30" t="n">
        <x:v>57.6</x:v>
      </x:c>
      <x:c r="M1840" s="31" t="b">
        <x:v>1</x:v>
      </x:c>
      <x:c r="N1840" s="31" t="b">
        <x:v>0</x:v>
      </x:c>
      <x:c r="O1840" t="str">
        <x:v>Planned maintenance</x:v>
      </x:c>
      <x:c r="P1840" s="31" t="b">
        <x:v>0</x:v>
      </x:c>
      <x:c r="Q1840" t="str"/>
    </x:row>
    <x:row r="1841">
      <x:c r="A1841" t="str">
        <x:v>MNT-0001840</x:v>
      </x:c>
      <x:c r="B1841" t="str">
        <x:v>DEV-00460</x:v>
      </x:c>
      <x:c r="C1841" s="28" t="n">
        <x:v>45308</x:v>
      </x:c>
      <x:c r="D1841" t="str">
        <x:v>Calibration</x:v>
      </x:c>
      <x:c r="E1841" t="str">
        <x:v>CAL-00</x:v>
      </x:c>
      <x:c r="F1841" t="str">
        <x:v>Routine/Planned</x:v>
      </x:c>
      <x:c r="G1841" t="str">
        <x:v>planned activity</x:v>
      </x:c>
      <x:c r="H1841" t="str">
        <x:v>None</x:v>
      </x:c>
      <x:c r="I1841" t="str">
        <x:v>None</x:v>
      </x:c>
      <x:c r="J1841" t="n">
        <x:v>1.2</x:v>
      </x:c>
      <x:c r="K1841" t="n">
        <x:v>2.3</x:v>
      </x:c>
      <x:c r="L1841" s="30" t="n">
        <x:v>86.4</x:v>
      </x:c>
      <x:c r="M1841" s="31" t="b">
        <x:v>0</x:v>
      </x:c>
      <x:c r="N1841" s="31" t="b">
        <x:v>0</x:v>
      </x:c>
      <x:c r="O1841" t="str">
        <x:v>Planned maintenance</x:v>
      </x:c>
      <x:c r="P1841" s="31" t="b">
        <x:v>0</x:v>
      </x:c>
      <x:c r="Q1841" t="str"/>
    </x:row>
    <x:row r="1842">
      <x:c r="A1842" t="str">
        <x:v>MNT-0001841</x:v>
      </x:c>
      <x:c r="B1842" t="str">
        <x:v>DEV-00460</x:v>
      </x:c>
      <x:c r="C1842" s="28" t="n">
        <x:v>45353</x:v>
      </x:c>
      <x:c r="D1842" t="str">
        <x:v>Preventive Maintenance</x:v>
      </x:c>
      <x:c r="E1842" t="str">
        <x:v>PM-00</x:v>
      </x:c>
      <x:c r="F1842" t="str">
        <x:v>Routine/Planned</x:v>
      </x:c>
      <x:c r="G1842" t="str">
        <x:v>planned activity</x:v>
      </x:c>
      <x:c r="H1842" t="str">
        <x:v>None</x:v>
      </x:c>
      <x:c r="I1842" t="str">
        <x:v>None</x:v>
      </x:c>
      <x:c r="J1842" t="n">
        <x:v>0.3</x:v>
      </x:c>
      <x:c r="K1842" t="n">
        <x:v>1.7</x:v>
      </x:c>
      <x:c r="L1842" s="30" t="n">
        <x:v>21.6</x:v>
      </x:c>
      <x:c r="M1842" s="31" t="b">
        <x:v>0</x:v>
      </x:c>
      <x:c r="N1842" s="31" t="b">
        <x:v>0</x:v>
      </x:c>
      <x:c r="O1842" t="str">
        <x:v>Planned maintenance</x:v>
      </x:c>
      <x:c r="P1842" s="31" t="b">
        <x:v>0</x:v>
      </x:c>
      <x:c r="Q1842" t="str"/>
    </x:row>
    <x:row r="1843">
      <x:c r="A1843" t="str">
        <x:v>MNT-0001842</x:v>
      </x:c>
      <x:c r="B1843" t="str">
        <x:v>DEV-00460</x:v>
      </x:c>
      <x:c r="C1843" s="28" t="n">
        <x:v>45649</x:v>
      </x:c>
      <x:c r="D1843" t="str">
        <x:v>Corrective Repair</x:v>
      </x:c>
      <x:c r="E1843" t="str">
        <x:v>ALM-06</x:v>
      </x:c>
      <x:c r="F1843" t="str">
        <x:v>Alarm/Display</x:v>
      </x:c>
      <x:c r="G1843" t="str">
        <x:v>alarm or display irregularity</x:v>
      </x:c>
      <x:c r="H1843" t="str">
        <x:v>Safety Critical</x:v>
      </x:c>
      <x:c r="I1843" t="str">
        <x:v>Cable/lead</x:v>
      </x:c>
      <x:c r="J1843" t="n">
        <x:v>4.9</x:v>
      </x:c>
      <x:c r="K1843" t="n">
        <x:v>29.2</x:v>
      </x:c>
      <x:c r="L1843" s="30" t="n">
        <x:v>1018.98</x:v>
      </x:c>
      <x:c r="M1843" s="31" t="b">
        <x:v>1</x:v>
      </x:c>
      <x:c r="N1843" s="31" t="b">
        <x:v>0</x:v>
      </x:c>
      <x:c r="O1843" t="str">
        <x:v>Component wear</x:v>
      </x:c>
      <x:c r="P1843" s="31" t="b">
        <x:v>1</x:v>
      </x:c>
      <x:c r="Q1843" t="str">
        <x:v>SAF-000049</x:v>
      </x:c>
    </x:row>
    <x:row r="1844">
      <x:c r="A1844" t="str">
        <x:v>MNT-0001843</x:v>
      </x:c>
      <x:c r="B1844" t="str">
        <x:v>DEV-00460</x:v>
      </x:c>
      <x:c r="C1844" s="28" t="n">
        <x:v>45827</x:v>
      </x:c>
      <x:c r="D1844" t="str">
        <x:v>Preventive Maintenance</x:v>
      </x:c>
      <x:c r="E1844" t="str">
        <x:v>PM-00</x:v>
      </x:c>
      <x:c r="F1844" t="str">
        <x:v>Routine/Planned</x:v>
      </x:c>
      <x:c r="G1844" t="str">
        <x:v>planned activity</x:v>
      </x:c>
      <x:c r="H1844" t="str">
        <x:v>None</x:v>
      </x:c>
      <x:c r="I1844" t="str">
        <x:v>None</x:v>
      </x:c>
      <x:c r="J1844" t="n">
        <x:v>0.5</x:v>
      </x:c>
      <x:c r="K1844" t="n">
        <x:v>0.2</x:v>
      </x:c>
      <x:c r="L1844" s="30" t="n">
        <x:v>36</x:v>
      </x:c>
      <x:c r="M1844" s="31" t="b">
        <x:v>1</x:v>
      </x:c>
      <x:c r="N1844" s="31" t="b">
        <x:v>0</x:v>
      </x:c>
      <x:c r="O1844" t="str">
        <x:v>Planned maintenance</x:v>
      </x:c>
      <x:c r="P1844" s="31" t="b">
        <x:v>0</x:v>
      </x:c>
      <x:c r="Q1844" t="str"/>
    </x:row>
    <x:row r="1845">
      <x:c r="A1845" t="str">
        <x:v>MNT-0001844</x:v>
      </x:c>
      <x:c r="B1845" t="str">
        <x:v>DEV-00460</x:v>
      </x:c>
      <x:c r="C1845" s="28" t="n">
        <x:v>45856</x:v>
      </x:c>
      <x:c r="D1845" t="str">
        <x:v>Corrective Repair</x:v>
      </x:c>
      <x:c r="E1845" t="str">
        <x:v>NFF-00</x:v>
      </x:c>
      <x:c r="F1845" t="str">
        <x:v>No Fault Found</x:v>
      </x:c>
      <x:c r="G1845" t="str">
        <x:v>reported issue not reproduced</x:v>
      </x:c>
      <x:c r="H1845" t="str">
        <x:v>Minor</x:v>
      </x:c>
      <x:c r="I1845" t="str">
        <x:v>None</x:v>
      </x:c>
      <x:c r="J1845" t="n">
        <x:v>1.3</x:v>
      </x:c>
      <x:c r="K1845" t="n">
        <x:v>2</x:v>
      </x:c>
      <x:c r="L1845" s="30" t="n">
        <x:v>93.6</x:v>
      </x:c>
      <x:c r="M1845" s="31" t="b">
        <x:v>1</x:v>
      </x:c>
      <x:c r="N1845" s="31" t="b">
        <x:v>1</x:v>
      </x:c>
      <x:c r="O1845" t="str">
        <x:v>No fault reproduced</x:v>
      </x:c>
      <x:c r="P1845" s="31" t="b">
        <x:v>0</x:v>
      </x:c>
      <x:c r="Q1845" t="str"/>
    </x:row>
    <x:row r="1846">
      <x:c r="A1846" t="str">
        <x:v>MNT-0001845</x:v>
      </x:c>
      <x:c r="B1846" t="str">
        <x:v>DEV-00461</x:v>
      </x:c>
      <x:c r="C1846" s="28" t="n">
        <x:v>45325</x:v>
      </x:c>
      <x:c r="D1846" t="str">
        <x:v>Preventive Maintenance</x:v>
      </x:c>
      <x:c r="E1846" t="str">
        <x:v>PM-00</x:v>
      </x:c>
      <x:c r="F1846" t="str">
        <x:v>Routine/Planned</x:v>
      </x:c>
      <x:c r="G1846" t="str">
        <x:v>planned activity</x:v>
      </x:c>
      <x:c r="H1846" t="str">
        <x:v>None</x:v>
      </x:c>
      <x:c r="I1846" t="str">
        <x:v>None</x:v>
      </x:c>
      <x:c r="J1846" t="n">
        <x:v>1.2</x:v>
      </x:c>
      <x:c r="K1846" t="n">
        <x:v>1.3</x:v>
      </x:c>
      <x:c r="L1846" s="30" t="n">
        <x:v>86.4</x:v>
      </x:c>
      <x:c r="M1846" s="31" t="b">
        <x:v>1</x:v>
      </x:c>
      <x:c r="N1846" s="31" t="b">
        <x:v>0</x:v>
      </x:c>
      <x:c r="O1846" t="str">
        <x:v>Planned maintenance</x:v>
      </x:c>
      <x:c r="P1846" s="31" t="b">
        <x:v>0</x:v>
      </x:c>
      <x:c r="Q1846" t="str"/>
    </x:row>
    <x:row r="1847">
      <x:c r="A1847" t="str">
        <x:v>MNT-0001846</x:v>
      </x:c>
      <x:c r="B1847" t="str">
        <x:v>DEV-00461</x:v>
      </x:c>
      <x:c r="C1847" s="28" t="n">
        <x:v>45900</x:v>
      </x:c>
      <x:c r="D1847" t="str">
        <x:v>Preventive Maintenance</x:v>
      </x:c>
      <x:c r="E1847" t="str">
        <x:v>PM-00</x:v>
      </x:c>
      <x:c r="F1847" t="str">
        <x:v>Routine/Planned</x:v>
      </x:c>
      <x:c r="G1847" t="str">
        <x:v>planned activity</x:v>
      </x:c>
      <x:c r="H1847" t="str">
        <x:v>None</x:v>
      </x:c>
      <x:c r="I1847" t="str">
        <x:v>None</x:v>
      </x:c>
      <x:c r="J1847" t="n">
        <x:v>1.4</x:v>
      </x:c>
      <x:c r="K1847" t="n">
        <x:v>1.7</x:v>
      </x:c>
      <x:c r="L1847" s="30" t="n">
        <x:v>100.8</x:v>
      </x:c>
      <x:c r="M1847" s="31" t="b">
        <x:v>1</x:v>
      </x:c>
      <x:c r="N1847" s="31" t="b">
        <x:v>0</x:v>
      </x:c>
      <x:c r="O1847" t="str">
        <x:v>Planned maintenance</x:v>
      </x:c>
      <x:c r="P1847" s="31" t="b">
        <x:v>0</x:v>
      </x:c>
      <x:c r="Q1847" t="str"/>
    </x:row>
    <x:row r="1848">
      <x:c r="A1848" t="str">
        <x:v>MNT-0001847</x:v>
      </x:c>
      <x:c r="B1848" t="str">
        <x:v>DEV-00461</x:v>
      </x:c>
      <x:c r="C1848" s="28" t="n">
        <x:v>46088</x:v>
      </x:c>
      <x:c r="D1848" t="str">
        <x:v>Corrective Repair</x:v>
      </x:c>
      <x:c r="E1848" t="str">
        <x:v>SW-05</x:v>
      </x:c>
      <x:c r="F1848" t="str">
        <x:v>Software/Firmware</x:v>
      </x:c>
      <x:c r="G1848" t="str">
        <x:v>software or firmware error</x:v>
      </x:c>
      <x:c r="H1848" t="str">
        <x:v>Minor</x:v>
      </x:c>
      <x:c r="I1848" t="str">
        <x:v>Fan assembly</x:v>
      </x:c>
      <x:c r="J1848" t="n">
        <x:v>3</x:v>
      </x:c>
      <x:c r="K1848" t="n">
        <x:v>7.5</x:v>
      </x:c>
      <x:c r="L1848" s="30" t="n">
        <x:v>470.43</x:v>
      </x:c>
      <x:c r="M1848" s="31" t="b">
        <x:v>1</x:v>
      </x:c>
      <x:c r="N1848" s="31" t="b">
        <x:v>0</x:v>
      </x:c>
      <x:c r="O1848" t="str">
        <x:v>Software/configuration</x:v>
      </x:c>
      <x:c r="P1848" s="31" t="b">
        <x:v>0</x:v>
      </x:c>
      <x:c r="Q1848" t="str"/>
    </x:row>
    <x:row r="1849">
      <x:c r="A1849" t="str">
        <x:v>MNT-0001848</x:v>
      </x:c>
      <x:c r="B1849" t="str">
        <x:v>DEV-00461</x:v>
      </x:c>
      <x:c r="C1849" s="28" t="n">
        <x:v>46107</x:v>
      </x:c>
      <x:c r="D1849" t="str">
        <x:v>Preventive Maintenance</x:v>
      </x:c>
      <x:c r="E1849" t="str">
        <x:v>PM-00</x:v>
      </x:c>
      <x:c r="F1849" t="str">
        <x:v>Routine/Planned</x:v>
      </x:c>
      <x:c r="G1849" t="str">
        <x:v>planned activity</x:v>
      </x:c>
      <x:c r="H1849" t="str">
        <x:v>None</x:v>
      </x:c>
      <x:c r="I1849" t="str">
        <x:v>None</x:v>
      </x:c>
      <x:c r="J1849" t="n">
        <x:v>1.4</x:v>
      </x:c>
      <x:c r="K1849" t="n">
        <x:v>1</x:v>
      </x:c>
      <x:c r="L1849" s="30" t="n">
        <x:v>100.8</x:v>
      </x:c>
      <x:c r="M1849" s="31" t="b">
        <x:v>1</x:v>
      </x:c>
      <x:c r="N1849" s="31" t="b">
        <x:v>0</x:v>
      </x:c>
      <x:c r="O1849" t="str">
        <x:v>Planned maintenance</x:v>
      </x:c>
      <x:c r="P1849" s="31" t="b">
        <x:v>0</x:v>
      </x:c>
      <x:c r="Q1849" t="str"/>
    </x:row>
    <x:row r="1850">
      <x:c r="A1850" t="str">
        <x:v>MNT-0001849</x:v>
      </x:c>
      <x:c r="B1850" t="str">
        <x:v>DEV-00462</x:v>
      </x:c>
      <x:c r="C1850" s="28" t="n">
        <x:v>45621</x:v>
      </x:c>
      <x:c r="D1850" t="str">
        <x:v>Preventive Maintenance</x:v>
      </x:c>
      <x:c r="E1850" t="str">
        <x:v>PM-00</x:v>
      </x:c>
      <x:c r="F1850" t="str">
        <x:v>Routine/Planned</x:v>
      </x:c>
      <x:c r="G1850" t="str">
        <x:v>planned activity</x:v>
      </x:c>
      <x:c r="H1850" t="str">
        <x:v>None</x:v>
      </x:c>
      <x:c r="I1850" t="str">
        <x:v>None</x:v>
      </x:c>
      <x:c r="J1850" t="n">
        <x:v>1.4</x:v>
      </x:c>
      <x:c r="K1850" t="n">
        <x:v>1.5</x:v>
      </x:c>
      <x:c r="L1850" s="30" t="n">
        <x:v>100.8</x:v>
      </x:c>
      <x:c r="M1850" s="31" t="b">
        <x:v>1</x:v>
      </x:c>
      <x:c r="N1850" s="31" t="b">
        <x:v>0</x:v>
      </x:c>
      <x:c r="O1850" t="str">
        <x:v>Planned maintenance</x:v>
      </x:c>
      <x:c r="P1850" s="31" t="b">
        <x:v>0</x:v>
      </x:c>
      <x:c r="Q1850" t="str"/>
    </x:row>
    <x:row r="1851">
      <x:c r="A1851" t="str">
        <x:v>MNT-0001850</x:v>
      </x:c>
      <x:c r="B1851" t="str">
        <x:v>DEV-00462</x:v>
      </x:c>
      <x:c r="C1851" s="28" t="n">
        <x:v>45636</x:v>
      </x:c>
      <x:c r="D1851" t="str">
        <x:v>Calibration</x:v>
      </x:c>
      <x:c r="E1851" t="str">
        <x:v>CAL-00</x:v>
      </x:c>
      <x:c r="F1851" t="str">
        <x:v>Routine/Planned</x:v>
      </x:c>
      <x:c r="G1851" t="str">
        <x:v>planned activity</x:v>
      </x:c>
      <x:c r="H1851" t="str">
        <x:v>None</x:v>
      </x:c>
      <x:c r="I1851" t="str">
        <x:v>None</x:v>
      </x:c>
      <x:c r="J1851" t="n">
        <x:v>1.2</x:v>
      </x:c>
      <x:c r="K1851" t="n">
        <x:v>1.3</x:v>
      </x:c>
      <x:c r="L1851" s="30" t="n">
        <x:v>86.4</x:v>
      </x:c>
      <x:c r="M1851" s="31" t="b">
        <x:v>1</x:v>
      </x:c>
      <x:c r="N1851" s="31" t="b">
        <x:v>0</x:v>
      </x:c>
      <x:c r="O1851" t="str">
        <x:v>Planned maintenance</x:v>
      </x:c>
      <x:c r="P1851" s="31" t="b">
        <x:v>0</x:v>
      </x:c>
      <x:c r="Q1851" t="str"/>
    </x:row>
    <x:row r="1852">
      <x:c r="A1852" t="str">
        <x:v>MNT-0001851</x:v>
      </x:c>
      <x:c r="B1852" t="str">
        <x:v>DEV-00462</x:v>
      </x:c>
      <x:c r="C1852" s="28" t="n">
        <x:v>45745</x:v>
      </x:c>
      <x:c r="D1852" t="str">
        <x:v>Corrective Repair</x:v>
      </x:c>
      <x:c r="E1852" t="str">
        <x:v>MEC-04</x:v>
      </x:c>
      <x:c r="F1852" t="str">
        <x:v>Mechanical</x:v>
      </x:c>
      <x:c r="G1852" t="str">
        <x:v>mechanical wear or connector issue</x:v>
      </x:c>
      <x:c r="H1852" t="str">
        <x:v>Minor</x:v>
      </x:c>
      <x:c r="I1852" t="str">
        <x:v>Pump mechanism</x:v>
      </x:c>
      <x:c r="J1852" t="n">
        <x:v>2.6</x:v>
      </x:c>
      <x:c r="K1852" t="n">
        <x:v>12.9</x:v>
      </x:c>
      <x:c r="L1852" s="30" t="n">
        <x:v>448.41</x:v>
      </x:c>
      <x:c r="M1852" s="31" t="b">
        <x:v>0</x:v>
      </x:c>
      <x:c r="N1852" s="31" t="b">
        <x:v>0</x:v>
      </x:c>
      <x:c r="O1852" t="str">
        <x:v>User/environment interaction</x:v>
      </x:c>
      <x:c r="P1852" s="31" t="b">
        <x:v>0</x:v>
      </x:c>
      <x:c r="Q1852" t="str"/>
    </x:row>
    <x:row r="1853">
      <x:c r="A1853" t="str">
        <x:v>MNT-0001852</x:v>
      </x:c>
      <x:c r="B1853" t="str">
        <x:v>DEV-00462</x:v>
      </x:c>
      <x:c r="C1853" s="28" t="n">
        <x:v>46028</x:v>
      </x:c>
      <x:c r="D1853" t="str">
        <x:v>Preventive Maintenance</x:v>
      </x:c>
      <x:c r="E1853" t="str">
        <x:v>PM-00</x:v>
      </x:c>
      <x:c r="F1853" t="str">
        <x:v>Routine/Planned</x:v>
      </x:c>
      <x:c r="G1853" t="str">
        <x:v>planned activity</x:v>
      </x:c>
      <x:c r="H1853" t="str">
        <x:v>None</x:v>
      </x:c>
      <x:c r="I1853" t="str">
        <x:v>None</x:v>
      </x:c>
      <x:c r="J1853" t="n">
        <x:v>1.1</x:v>
      </x:c>
      <x:c r="K1853" t="n">
        <x:v>1.5</x:v>
      </x:c>
      <x:c r="L1853" s="30" t="n">
        <x:v>79.2</x:v>
      </x:c>
      <x:c r="M1853" s="31" t="b">
        <x:v>1</x:v>
      </x:c>
      <x:c r="N1853" s="31" t="b">
        <x:v>0</x:v>
      </x:c>
      <x:c r="O1853" t="str">
        <x:v>Planned maintenance</x:v>
      </x:c>
      <x:c r="P1853" s="31" t="b">
        <x:v>0</x:v>
      </x:c>
      <x:c r="Q1853" t="str"/>
    </x:row>
    <x:row r="1854">
      <x:c r="A1854" t="str">
        <x:v>MNT-0001853</x:v>
      </x:c>
      <x:c r="B1854" t="str">
        <x:v>DEV-00462</x:v>
      </x:c>
      <x:c r="C1854" s="28" t="n">
        <x:v>46090</x:v>
      </x:c>
      <x:c r="D1854" t="str">
        <x:v>Preventive Maintenance</x:v>
      </x:c>
      <x:c r="E1854" t="str">
        <x:v>PM-00</x:v>
      </x:c>
      <x:c r="F1854" t="str">
        <x:v>Routine/Planned</x:v>
      </x:c>
      <x:c r="G1854" t="str">
        <x:v>planned activity</x:v>
      </x:c>
      <x:c r="H1854" t="str">
        <x:v>None</x:v>
      </x:c>
      <x:c r="I1854" t="str">
        <x:v>None</x:v>
      </x:c>
      <x:c r="J1854" t="n">
        <x:v>0.5</x:v>
      </x:c>
      <x:c r="K1854" t="n">
        <x:v>1.6</x:v>
      </x:c>
      <x:c r="L1854" s="30" t="n">
        <x:v>36</x:v>
      </x:c>
      <x:c r="M1854" s="31" t="b">
        <x:v>1</x:v>
      </x:c>
      <x:c r="N1854" s="31" t="b">
        <x:v>0</x:v>
      </x:c>
      <x:c r="O1854" t="str">
        <x:v>Planned maintenance</x:v>
      </x:c>
      <x:c r="P1854" s="31" t="b">
        <x:v>0</x:v>
      </x:c>
      <x:c r="Q1854" t="str"/>
    </x:row>
    <x:row r="1855">
      <x:c r="A1855" t="str">
        <x:v>MNT-0001854</x:v>
      </x:c>
      <x:c r="B1855" t="str">
        <x:v>DEV-00463</x:v>
      </x:c>
      <x:c r="C1855" s="28" t="n">
        <x:v>45726</x:v>
      </x:c>
      <x:c r="D1855" t="str">
        <x:v>Preventive Maintenance</x:v>
      </x:c>
      <x:c r="E1855" t="str">
        <x:v>PM-00</x:v>
      </x:c>
      <x:c r="F1855" t="str">
        <x:v>Routine/Planned</x:v>
      </x:c>
      <x:c r="G1855" t="str">
        <x:v>planned activity</x:v>
      </x:c>
      <x:c r="H1855" t="str">
        <x:v>None</x:v>
      </x:c>
      <x:c r="I1855" t="str">
        <x:v>None</x:v>
      </x:c>
      <x:c r="J1855" t="n">
        <x:v>0.6</x:v>
      </x:c>
      <x:c r="K1855" t="n">
        <x:v>1.9</x:v>
      </x:c>
      <x:c r="L1855" s="30" t="n">
        <x:v>43.2</x:v>
      </x:c>
      <x:c r="M1855" s="31" t="b">
        <x:v>1</x:v>
      </x:c>
      <x:c r="N1855" s="31" t="b">
        <x:v>0</x:v>
      </x:c>
      <x:c r="O1855" t="str">
        <x:v>Planned maintenance</x:v>
      </x:c>
      <x:c r="P1855" s="31" t="b">
        <x:v>0</x:v>
      </x:c>
      <x:c r="Q1855" t="str"/>
    </x:row>
    <x:row r="1856">
      <x:c r="A1856" t="str">
        <x:v>MNT-0001855</x:v>
      </x:c>
      <x:c r="B1856" t="str">
        <x:v>DEV-00463</x:v>
      </x:c>
      <x:c r="C1856" s="28" t="n">
        <x:v>45744</x:v>
      </x:c>
      <x:c r="D1856" t="str">
        <x:v>Preventive Maintenance</x:v>
      </x:c>
      <x:c r="E1856" t="str">
        <x:v>PM-00</x:v>
      </x:c>
      <x:c r="F1856" t="str">
        <x:v>Routine/Planned</x:v>
      </x:c>
      <x:c r="G1856" t="str">
        <x:v>planned activity</x:v>
      </x:c>
      <x:c r="H1856" t="str">
        <x:v>None</x:v>
      </x:c>
      <x:c r="I1856" t="str">
        <x:v>None</x:v>
      </x:c>
      <x:c r="J1856" t="n">
        <x:v>1.3</x:v>
      </x:c>
      <x:c r="K1856" t="n">
        <x:v>1.1</x:v>
      </x:c>
      <x:c r="L1856" s="30" t="n">
        <x:v>93.6</x:v>
      </x:c>
      <x:c r="M1856" s="31" t="b">
        <x:v>1</x:v>
      </x:c>
      <x:c r="N1856" s="31" t="b">
        <x:v>0</x:v>
      </x:c>
      <x:c r="O1856" t="str">
        <x:v>Planned maintenance</x:v>
      </x:c>
      <x:c r="P1856" s="31" t="b">
        <x:v>0</x:v>
      </x:c>
      <x:c r="Q1856" t="str"/>
    </x:row>
    <x:row r="1857">
      <x:c r="A1857" t="str">
        <x:v>MNT-0001856</x:v>
      </x:c>
      <x:c r="B1857" t="str">
        <x:v>DEV-00464</x:v>
      </x:c>
      <x:c r="C1857" s="28" t="n">
        <x:v>45489</x:v>
      </x:c>
      <x:c r="D1857" t="str">
        <x:v>Preventive Maintenance</x:v>
      </x:c>
      <x:c r="E1857" t="str">
        <x:v>PM-00</x:v>
      </x:c>
      <x:c r="F1857" t="str">
        <x:v>Routine/Planned</x:v>
      </x:c>
      <x:c r="G1857" t="str">
        <x:v>planned activity</x:v>
      </x:c>
      <x:c r="H1857" t="str">
        <x:v>None</x:v>
      </x:c>
      <x:c r="I1857" t="str">
        <x:v>None</x:v>
      </x:c>
      <x:c r="J1857" t="n">
        <x:v>1.3</x:v>
      </x:c>
      <x:c r="K1857" t="n">
        <x:v>1.6</x:v>
      </x:c>
      <x:c r="L1857" s="30" t="n">
        <x:v>93.6</x:v>
      </x:c>
      <x:c r="M1857" s="31" t="b">
        <x:v>1</x:v>
      </x:c>
      <x:c r="N1857" s="31" t="b">
        <x:v>0</x:v>
      </x:c>
      <x:c r="O1857" t="str">
        <x:v>Planned maintenance</x:v>
      </x:c>
      <x:c r="P1857" s="31" t="b">
        <x:v>0</x:v>
      </x:c>
      <x:c r="Q1857" t="str"/>
    </x:row>
    <x:row r="1858">
      <x:c r="A1858" t="str">
        <x:v>MNT-0001857</x:v>
      </x:c>
      <x:c r="B1858" t="str">
        <x:v>DEV-00464</x:v>
      </x:c>
      <x:c r="C1858" s="28" t="n">
        <x:v>45706</x:v>
      </x:c>
      <x:c r="D1858" t="str">
        <x:v>Corrective Repair</x:v>
      </x:c>
      <x:c r="E1858" t="str">
        <x:v>SNS-02</x:v>
      </x:c>
      <x:c r="F1858" t="str">
        <x:v>Sensor/Measurement</x:v>
      </x:c>
      <x:c r="G1858" t="str">
        <x:v>measurement or sensor drift</x:v>
      </x:c>
      <x:c r="H1858" t="str">
        <x:v>Minor</x:v>
      </x:c>
      <x:c r="I1858" t="str">
        <x:v>None</x:v>
      </x:c>
      <x:c r="J1858" t="n">
        <x:v>3</x:v>
      </x:c>
      <x:c r="K1858" t="n">
        <x:v>12.5</x:v>
      </x:c>
      <x:c r="L1858" s="30" t="n">
        <x:v>216</x:v>
      </x:c>
      <x:c r="M1858" s="31" t="b">
        <x:v>0</x:v>
      </x:c>
      <x:c r="N1858" s="31" t="b">
        <x:v>0</x:v>
      </x:c>
      <x:c r="O1858" t="str">
        <x:v>Component wear</x:v>
      </x:c>
      <x:c r="P1858" s="31" t="b">
        <x:v>0</x:v>
      </x:c>
      <x:c r="Q1858" t="str"/>
    </x:row>
    <x:row r="1859">
      <x:c r="A1859" t="str">
        <x:v>MNT-0001858</x:v>
      </x:c>
      <x:c r="B1859" t="str">
        <x:v>DEV-00464</x:v>
      </x:c>
      <x:c r="C1859" s="28" t="n">
        <x:v>45867</x:v>
      </x:c>
      <x:c r="D1859" t="str">
        <x:v>Calibration</x:v>
      </x:c>
      <x:c r="E1859" t="str">
        <x:v>CAL-00</x:v>
      </x:c>
      <x:c r="F1859" t="str">
        <x:v>Routine/Planned</x:v>
      </x:c>
      <x:c r="G1859" t="str">
        <x:v>planned activity</x:v>
      </x:c>
      <x:c r="H1859" t="str">
        <x:v>None</x:v>
      </x:c>
      <x:c r="I1859" t="str">
        <x:v>None</x:v>
      </x:c>
      <x:c r="J1859" t="n">
        <x:v>1.4</x:v>
      </x:c>
      <x:c r="K1859" t="n">
        <x:v>1</x:v>
      </x:c>
      <x:c r="L1859" s="30" t="n">
        <x:v>100.8</x:v>
      </x:c>
      <x:c r="M1859" s="31" t="b">
        <x:v>1</x:v>
      </x:c>
      <x:c r="N1859" s="31" t="b">
        <x:v>0</x:v>
      </x:c>
      <x:c r="O1859" t="str">
        <x:v>Planned maintenance</x:v>
      </x:c>
      <x:c r="P1859" s="31" t="b">
        <x:v>0</x:v>
      </x:c>
      <x:c r="Q1859" t="str"/>
    </x:row>
    <x:row r="1860">
      <x:c r="A1860" t="str">
        <x:v>MNT-0001859</x:v>
      </x:c>
      <x:c r="B1860" t="str">
        <x:v>DEV-00464</x:v>
      </x:c>
      <x:c r="C1860" s="28" t="n">
        <x:v>45892</x:v>
      </x:c>
      <x:c r="D1860" t="str">
        <x:v>Preventive Maintenance</x:v>
      </x:c>
      <x:c r="E1860" t="str">
        <x:v>PM-00</x:v>
      </x:c>
      <x:c r="F1860" t="str">
        <x:v>Routine/Planned</x:v>
      </x:c>
      <x:c r="G1860" t="str">
        <x:v>planned activity</x:v>
      </x:c>
      <x:c r="H1860" t="str">
        <x:v>None</x:v>
      </x:c>
      <x:c r="I1860" t="str">
        <x:v>None</x:v>
      </x:c>
      <x:c r="J1860" t="n">
        <x:v>1.7</x:v>
      </x:c>
      <x:c r="K1860" t="n">
        <x:v>1.1</x:v>
      </x:c>
      <x:c r="L1860" s="30" t="n">
        <x:v>122.4</x:v>
      </x:c>
      <x:c r="M1860" s="31" t="b">
        <x:v>1</x:v>
      </x:c>
      <x:c r="N1860" s="31" t="b">
        <x:v>0</x:v>
      </x:c>
      <x:c r="O1860" t="str">
        <x:v>Planned maintenance</x:v>
      </x:c>
      <x:c r="P1860" s="31" t="b">
        <x:v>0</x:v>
      </x:c>
      <x:c r="Q1860" t="str"/>
    </x:row>
    <x:row r="1861">
      <x:c r="A1861" t="str">
        <x:v>MNT-0001860</x:v>
      </x:c>
      <x:c r="B1861" t="str">
        <x:v>DEV-00465</x:v>
      </x:c>
      <x:c r="C1861" s="28" t="n">
        <x:v>45626</x:v>
      </x:c>
      <x:c r="D1861" t="str">
        <x:v>Preventive Maintenance</x:v>
      </x:c>
      <x:c r="E1861" t="str">
        <x:v>PM-00</x:v>
      </x:c>
      <x:c r="F1861" t="str">
        <x:v>Routine/Planned</x:v>
      </x:c>
      <x:c r="G1861" t="str">
        <x:v>planned activity</x:v>
      </x:c>
      <x:c r="H1861" t="str">
        <x:v>None</x:v>
      </x:c>
      <x:c r="I1861" t="str">
        <x:v>None</x:v>
      </x:c>
      <x:c r="J1861" t="n">
        <x:v>0.8</x:v>
      </x:c>
      <x:c r="K1861" t="n">
        <x:v>0.2</x:v>
      </x:c>
      <x:c r="L1861" s="30" t="n">
        <x:v>57.6</x:v>
      </x:c>
      <x:c r="M1861" s="31" t="b">
        <x:v>0</x:v>
      </x:c>
      <x:c r="N1861" s="31" t="b">
        <x:v>0</x:v>
      </x:c>
      <x:c r="O1861" t="str">
        <x:v>Planned maintenance</x:v>
      </x:c>
      <x:c r="P1861" s="31" t="b">
        <x:v>0</x:v>
      </x:c>
      <x:c r="Q1861" t="str"/>
    </x:row>
    <x:row r="1862">
      <x:c r="A1862" t="str">
        <x:v>MNT-0001861</x:v>
      </x:c>
      <x:c r="B1862" t="str">
        <x:v>DEV-00465</x:v>
      </x:c>
      <x:c r="C1862" s="28" t="n">
        <x:v>45692</x:v>
      </x:c>
      <x:c r="D1862" t="str">
        <x:v>Calibration</x:v>
      </x:c>
      <x:c r="E1862" t="str">
        <x:v>CAL-00</x:v>
      </x:c>
      <x:c r="F1862" t="str">
        <x:v>Routine/Planned</x:v>
      </x:c>
      <x:c r="G1862" t="str">
        <x:v>planned activity</x:v>
      </x:c>
      <x:c r="H1862" t="str">
        <x:v>None</x:v>
      </x:c>
      <x:c r="I1862" t="str">
        <x:v>None</x:v>
      </x:c>
      <x:c r="J1862" t="n">
        <x:v>1.8</x:v>
      </x:c>
      <x:c r="K1862" t="n">
        <x:v>1.5</x:v>
      </x:c>
      <x:c r="L1862" s="30" t="n">
        <x:v>129.6</x:v>
      </x:c>
      <x:c r="M1862" s="31" t="b">
        <x:v>1</x:v>
      </x:c>
      <x:c r="N1862" s="31" t="b">
        <x:v>0</x:v>
      </x:c>
      <x:c r="O1862" t="str">
        <x:v>Planned maintenance</x:v>
      </x:c>
      <x:c r="P1862" s="31" t="b">
        <x:v>0</x:v>
      </x:c>
      <x:c r="Q1862" t="str"/>
    </x:row>
    <x:row r="1863">
      <x:c r="A1863" t="str">
        <x:v>MNT-0001862</x:v>
      </x:c>
      <x:c r="B1863" t="str">
        <x:v>DEV-00465</x:v>
      </x:c>
      <x:c r="C1863" s="28" t="n">
        <x:v>45791</x:v>
      </x:c>
      <x:c r="D1863" t="str">
        <x:v>Preventive Maintenance</x:v>
      </x:c>
      <x:c r="E1863" t="str">
        <x:v>PM-00</x:v>
      </x:c>
      <x:c r="F1863" t="str">
        <x:v>Routine/Planned</x:v>
      </x:c>
      <x:c r="G1863" t="str">
        <x:v>planned activity</x:v>
      </x:c>
      <x:c r="H1863" t="str">
        <x:v>None</x:v>
      </x:c>
      <x:c r="I1863" t="str">
        <x:v>None</x:v>
      </x:c>
      <x:c r="J1863" t="n">
        <x:v>2.1</x:v>
      </x:c>
      <x:c r="K1863" t="n">
        <x:v>2</x:v>
      </x:c>
      <x:c r="L1863" s="30" t="n">
        <x:v>151.2</x:v>
      </x:c>
      <x:c r="M1863" s="31" t="b">
        <x:v>1</x:v>
      </x:c>
      <x:c r="N1863" s="31" t="b">
        <x:v>0</x:v>
      </x:c>
      <x:c r="O1863" t="str">
        <x:v>Planned maintenance</x:v>
      </x:c>
      <x:c r="P1863" s="31" t="b">
        <x:v>0</x:v>
      </x:c>
      <x:c r="Q1863" t="str"/>
    </x:row>
    <x:row r="1864">
      <x:c r="A1864" t="str">
        <x:v>MNT-0001863</x:v>
      </x:c>
      <x:c r="B1864" t="str">
        <x:v>DEV-00465</x:v>
      </x:c>
      <x:c r="C1864" s="28" t="n">
        <x:v>45829</x:v>
      </x:c>
      <x:c r="D1864" t="str">
        <x:v>Preventive Maintenance</x:v>
      </x:c>
      <x:c r="E1864" t="str">
        <x:v>PM-00</x:v>
      </x:c>
      <x:c r="F1864" t="str">
        <x:v>Routine/Planned</x:v>
      </x:c>
      <x:c r="G1864" t="str">
        <x:v>planned activity</x:v>
      </x:c>
      <x:c r="H1864" t="str">
        <x:v>None</x:v>
      </x:c>
      <x:c r="I1864" t="str">
        <x:v>None</x:v>
      </x:c>
      <x:c r="J1864" t="n">
        <x:v>1.1</x:v>
      </x:c>
      <x:c r="K1864" t="n">
        <x:v>2.2</x:v>
      </x:c>
      <x:c r="L1864" s="30" t="n">
        <x:v>79.2</x:v>
      </x:c>
      <x:c r="M1864" s="31" t="b">
        <x:v>1</x:v>
      </x:c>
      <x:c r="N1864" s="31" t="b">
        <x:v>0</x:v>
      </x:c>
      <x:c r="O1864" t="str">
        <x:v>Planned maintenance</x:v>
      </x:c>
      <x:c r="P1864" s="31" t="b">
        <x:v>0</x:v>
      </x:c>
      <x:c r="Q1864" t="str"/>
    </x:row>
    <x:row r="1865">
      <x:c r="A1865" t="str">
        <x:v>MNT-0001864</x:v>
      </x:c>
      <x:c r="B1865" t="str">
        <x:v>DEV-00466</x:v>
      </x:c>
      <x:c r="C1865" s="28" t="n">
        <x:v>45811</x:v>
      </x:c>
      <x:c r="D1865" t="str">
        <x:v>Corrective Repair</x:v>
      </x:c>
      <x:c r="E1865" t="str">
        <x:v>NET-01</x:v>
      </x:c>
      <x:c r="F1865" t="str">
        <x:v>Network/Connectivity</x:v>
      </x:c>
      <x:c r="G1865" t="str">
        <x:v>network communication interruption</x:v>
      </x:c>
      <x:c r="H1865" t="str">
        <x:v>Major</x:v>
      </x:c>
      <x:c r="I1865" t="str">
        <x:v>Cable/lead</x:v>
      </x:c>
      <x:c r="J1865" t="n">
        <x:v>3.4</x:v>
      </x:c>
      <x:c r="K1865" t="n">
        <x:v>24.6</x:v>
      </x:c>
      <x:c r="L1865" s="30" t="n">
        <x:v>445.75</x:v>
      </x:c>
      <x:c r="M1865" s="31" t="b">
        <x:v>1</x:v>
      </x:c>
      <x:c r="N1865" s="31" t="b">
        <x:v>0</x:v>
      </x:c>
      <x:c r="O1865" t="str">
        <x:v>Battery ageing</x:v>
      </x:c>
      <x:c r="P1865" s="31" t="b">
        <x:v>0</x:v>
      </x:c>
      <x:c r="Q1865" t="str"/>
    </x:row>
    <x:row r="1866">
      <x:c r="A1866" t="str">
        <x:v>MNT-0001865</x:v>
      </x:c>
      <x:c r="B1866" t="str">
        <x:v>DEV-00466</x:v>
      </x:c>
      <x:c r="C1866" s="28" t="n">
        <x:v>46034</x:v>
      </x:c>
      <x:c r="D1866" t="str">
        <x:v>Preventive Maintenance</x:v>
      </x:c>
      <x:c r="E1866" t="str">
        <x:v>PM-00</x:v>
      </x:c>
      <x:c r="F1866" t="str">
        <x:v>Routine/Planned</x:v>
      </x:c>
      <x:c r="G1866" t="str">
        <x:v>planned activity</x:v>
      </x:c>
      <x:c r="H1866" t="str">
        <x:v>None</x:v>
      </x:c>
      <x:c r="I1866" t="str">
        <x:v>None</x:v>
      </x:c>
      <x:c r="J1866" t="n">
        <x:v>1.3</x:v>
      </x:c>
      <x:c r="K1866" t="n">
        <x:v>2.7</x:v>
      </x:c>
      <x:c r="L1866" s="30" t="n">
        <x:v>93.6</x:v>
      </x:c>
      <x:c r="M1866" s="31" t="b">
        <x:v>1</x:v>
      </x:c>
      <x:c r="N1866" s="31" t="b">
        <x:v>0</x:v>
      </x:c>
      <x:c r="O1866" t="str">
        <x:v>Planned maintenance</x:v>
      </x:c>
      <x:c r="P1866" s="31" t="b">
        <x:v>0</x:v>
      </x:c>
      <x:c r="Q1866" t="str"/>
    </x:row>
    <x:row r="1867">
      <x:c r="A1867" t="str">
        <x:v>MNT-0001866</x:v>
      </x:c>
      <x:c r="B1867" t="str">
        <x:v>DEV-00466</x:v>
      </x:c>
      <x:c r="C1867" s="28" t="n">
        <x:v>46034</x:v>
      </x:c>
      <x:c r="D1867" t="str">
        <x:v>Preventive Maintenance</x:v>
      </x:c>
      <x:c r="E1867" t="str">
        <x:v>PM-00</x:v>
      </x:c>
      <x:c r="F1867" t="str">
        <x:v>Routine/Planned</x:v>
      </x:c>
      <x:c r="G1867" t="str">
        <x:v>planned activity</x:v>
      </x:c>
      <x:c r="H1867" t="str">
        <x:v>None</x:v>
      </x:c>
      <x:c r="I1867" t="str">
        <x:v>None</x:v>
      </x:c>
      <x:c r="J1867" t="n">
        <x:v>0.8</x:v>
      </x:c>
      <x:c r="K1867" t="n">
        <x:v>1.4</x:v>
      </x:c>
      <x:c r="L1867" s="30" t="n">
        <x:v>57.6</x:v>
      </x:c>
      <x:c r="M1867" s="31" t="b">
        <x:v>0</x:v>
      </x:c>
      <x:c r="N1867" s="31" t="b">
        <x:v>0</x:v>
      </x:c>
      <x:c r="O1867" t="str">
        <x:v>Planned maintenance</x:v>
      </x:c>
      <x:c r="P1867" s="31" t="b">
        <x:v>0</x:v>
      </x:c>
      <x:c r="Q1867" t="str"/>
    </x:row>
    <x:row r="1868">
      <x:c r="A1868" t="str">
        <x:v>MNT-0001867</x:v>
      </x:c>
      <x:c r="B1868" t="str">
        <x:v>DEV-00466</x:v>
      </x:c>
      <x:c r="C1868" s="28" t="n">
        <x:v>46066</x:v>
      </x:c>
      <x:c r="D1868" t="str">
        <x:v>Corrective Repair</x:v>
      </x:c>
      <x:c r="E1868" t="str">
        <x:v>NET-01</x:v>
      </x:c>
      <x:c r="F1868" t="str">
        <x:v>Network/Connectivity</x:v>
      </x:c>
      <x:c r="G1868" t="str">
        <x:v>network communication interruption</x:v>
      </x:c>
      <x:c r="H1868" t="str">
        <x:v>Minor</x:v>
      </x:c>
      <x:c r="I1868" t="str">
        <x:v>Fan assembly</x:v>
      </x:c>
      <x:c r="J1868" t="n">
        <x:v>0.5</x:v>
      </x:c>
      <x:c r="K1868" t="n">
        <x:v>10.9</x:v>
      </x:c>
      <x:c r="L1868" s="30" t="n">
        <x:v>814.12</x:v>
      </x:c>
      <x:c r="M1868" s="31" t="b">
        <x:v>0</x:v>
      </x:c>
      <x:c r="N1868" s="31" t="b">
        <x:v>0</x:v>
      </x:c>
      <x:c r="O1868" t="str">
        <x:v>Battery ageing</x:v>
      </x:c>
      <x:c r="P1868" s="31" t="b">
        <x:v>0</x:v>
      </x:c>
      <x:c r="Q1868" t="str"/>
    </x:row>
    <x:row r="1869">
      <x:c r="A1869" t="str">
        <x:v>MNT-0001868</x:v>
      </x:c>
      <x:c r="B1869" t="str">
        <x:v>DEV-00467</x:v>
      </x:c>
      <x:c r="C1869" s="28" t="n">
        <x:v>45365</x:v>
      </x:c>
      <x:c r="D1869" t="str">
        <x:v>Preventive Maintenance</x:v>
      </x:c>
      <x:c r="E1869" t="str">
        <x:v>PM-00</x:v>
      </x:c>
      <x:c r="F1869" t="str">
        <x:v>Routine/Planned</x:v>
      </x:c>
      <x:c r="G1869" t="str">
        <x:v>planned activity</x:v>
      </x:c>
      <x:c r="H1869" t="str">
        <x:v>None</x:v>
      </x:c>
      <x:c r="I1869" t="str">
        <x:v>None</x:v>
      </x:c>
      <x:c r="J1869" t="n">
        <x:v>0.5</x:v>
      </x:c>
      <x:c r="K1869" t="n">
        <x:v>1.3</x:v>
      </x:c>
      <x:c r="L1869" s="30" t="n">
        <x:v>36</x:v>
      </x:c>
      <x:c r="M1869" s="31" t="b">
        <x:v>1</x:v>
      </x:c>
      <x:c r="N1869" s="31" t="b">
        <x:v>0</x:v>
      </x:c>
      <x:c r="O1869" t="str">
        <x:v>Planned maintenance</x:v>
      </x:c>
      <x:c r="P1869" s="31" t="b">
        <x:v>0</x:v>
      </x:c>
      <x:c r="Q1869" t="str"/>
    </x:row>
    <x:row r="1870">
      <x:c r="A1870" t="str">
        <x:v>MNT-0001869</x:v>
      </x:c>
      <x:c r="B1870" t="str">
        <x:v>DEV-00467</x:v>
      </x:c>
      <x:c r="C1870" s="28" t="n">
        <x:v>45373</x:v>
      </x:c>
      <x:c r="D1870" t="str">
        <x:v>Preventive Maintenance</x:v>
      </x:c>
      <x:c r="E1870" t="str">
        <x:v>PM-00</x:v>
      </x:c>
      <x:c r="F1870" t="str">
        <x:v>Routine/Planned</x:v>
      </x:c>
      <x:c r="G1870" t="str">
        <x:v>planned activity</x:v>
      </x:c>
      <x:c r="H1870" t="str">
        <x:v>None</x:v>
      </x:c>
      <x:c r="I1870" t="str">
        <x:v>None</x:v>
      </x:c>
      <x:c r="J1870" t="n">
        <x:v>1.4</x:v>
      </x:c>
      <x:c r="K1870" t="n">
        <x:v>1.4</x:v>
      </x:c>
      <x:c r="L1870" s="30" t="n">
        <x:v>100.8</x:v>
      </x:c>
      <x:c r="M1870" s="31" t="b">
        <x:v>1</x:v>
      </x:c>
      <x:c r="N1870" s="31" t="b">
        <x:v>0</x:v>
      </x:c>
      <x:c r="O1870" t="str">
        <x:v>Planned maintenance</x:v>
      </x:c>
      <x:c r="P1870" s="31" t="b">
        <x:v>0</x:v>
      </x:c>
      <x:c r="Q1870" t="str"/>
    </x:row>
    <x:row r="1871">
      <x:c r="A1871" t="str">
        <x:v>MNT-0001870</x:v>
      </x:c>
      <x:c r="B1871" t="str">
        <x:v>DEV-00467</x:v>
      </x:c>
      <x:c r="C1871" s="28" t="n">
        <x:v>45706</x:v>
      </x:c>
      <x:c r="D1871" t="str">
        <x:v>Corrective Repair</x:v>
      </x:c>
      <x:c r="E1871" t="str">
        <x:v>SW-01</x:v>
      </x:c>
      <x:c r="F1871" t="str">
        <x:v>Software/Firmware</x:v>
      </x:c>
      <x:c r="G1871" t="str">
        <x:v>software or firmware error</x:v>
      </x:c>
      <x:c r="H1871" t="str">
        <x:v>Minor</x:v>
      </x:c>
      <x:c r="I1871" t="str">
        <x:v>Network module</x:v>
      </x:c>
      <x:c r="J1871" t="n">
        <x:v>2.3</x:v>
      </x:c>
      <x:c r="K1871" t="n">
        <x:v>3.2</x:v>
      </x:c>
      <x:c r="L1871" s="30" t="n">
        <x:v>889.79</x:v>
      </x:c>
      <x:c r="M1871" s="31" t="b">
        <x:v>1</x:v>
      </x:c>
      <x:c r="N1871" s="31" t="b">
        <x:v>0</x:v>
      </x:c>
      <x:c r="O1871" t="str">
        <x:v>Network infrastructure</x:v>
      </x:c>
      <x:c r="P1871" s="31" t="b">
        <x:v>0</x:v>
      </x:c>
      <x:c r="Q1871" t="str"/>
    </x:row>
    <x:row r="1872">
      <x:c r="A1872" t="str">
        <x:v>MNT-0001871</x:v>
      </x:c>
      <x:c r="B1872" t="str">
        <x:v>DEV-00467</x:v>
      </x:c>
      <x:c r="C1872" s="28" t="n">
        <x:v>46031</x:v>
      </x:c>
      <x:c r="D1872" t="str">
        <x:v>Calibration</x:v>
      </x:c>
      <x:c r="E1872" t="str">
        <x:v>CAL-00</x:v>
      </x:c>
      <x:c r="F1872" t="str">
        <x:v>Routine/Planned</x:v>
      </x:c>
      <x:c r="G1872" t="str">
        <x:v>planned activity</x:v>
      </x:c>
      <x:c r="H1872" t="str">
        <x:v>None</x:v>
      </x:c>
      <x:c r="I1872" t="str">
        <x:v>None</x:v>
      </x:c>
      <x:c r="J1872" t="n">
        <x:v>1.1</x:v>
      </x:c>
      <x:c r="K1872" t="n">
        <x:v>1.6</x:v>
      </x:c>
      <x:c r="L1872" s="30" t="n">
        <x:v>79.2</x:v>
      </x:c>
      <x:c r="M1872" s="31" t="b">
        <x:v>1</x:v>
      </x:c>
      <x:c r="N1872" s="31" t="b">
        <x:v>0</x:v>
      </x:c>
      <x:c r="O1872" t="str">
        <x:v>Planned maintenance</x:v>
      </x:c>
      <x:c r="P1872" s="31" t="b">
        <x:v>0</x:v>
      </x:c>
      <x:c r="Q1872" t="str"/>
    </x:row>
    <x:row r="1873">
      <x:c r="A1873" t="str">
        <x:v>MNT-0001872</x:v>
      </x:c>
      <x:c r="B1873" t="str">
        <x:v>DEV-00467</x:v>
      </x:c>
      <x:c r="C1873" s="28" t="n">
        <x:v>46082</x:v>
      </x:c>
      <x:c r="D1873" t="str">
        <x:v>Preventive Maintenance</x:v>
      </x:c>
      <x:c r="E1873" t="str">
        <x:v>PM-00</x:v>
      </x:c>
      <x:c r="F1873" t="str">
        <x:v>Routine/Planned</x:v>
      </x:c>
      <x:c r="G1873" t="str">
        <x:v>planned activity</x:v>
      </x:c>
      <x:c r="H1873" t="str">
        <x:v>None</x:v>
      </x:c>
      <x:c r="I1873" t="str">
        <x:v>None</x:v>
      </x:c>
      <x:c r="J1873" t="n">
        <x:v>1.2</x:v>
      </x:c>
      <x:c r="K1873" t="n">
        <x:v>1.3</x:v>
      </x:c>
      <x:c r="L1873" s="30" t="n">
        <x:v>86.4</x:v>
      </x:c>
      <x:c r="M1873" s="31" t="b">
        <x:v>0</x:v>
      </x:c>
      <x:c r="N1873" s="31" t="b">
        <x:v>0</x:v>
      </x:c>
      <x:c r="O1873" t="str">
        <x:v>Planned maintenance</x:v>
      </x:c>
      <x:c r="P1873" s="31" t="b">
        <x:v>0</x:v>
      </x:c>
      <x:c r="Q1873" t="str"/>
    </x:row>
    <x:row r="1874">
      <x:c r="A1874" t="str">
        <x:v>MNT-0001873</x:v>
      </x:c>
      <x:c r="B1874" t="str">
        <x:v>DEV-00468</x:v>
      </x:c>
      <x:c r="C1874" s="28" t="n">
        <x:v>45323</x:v>
      </x:c>
      <x:c r="D1874" t="str">
        <x:v>Corrective Repair</x:v>
      </x:c>
      <x:c r="E1874" t="str">
        <x:v>SNS-02</x:v>
      </x:c>
      <x:c r="F1874" t="str">
        <x:v>Sensor/Measurement</x:v>
      </x:c>
      <x:c r="G1874" t="str">
        <x:v>measurement or sensor drift</x:v>
      </x:c>
      <x:c r="H1874" t="str">
        <x:v>Minor</x:v>
      </x:c>
      <x:c r="I1874" t="str">
        <x:v>None</x:v>
      </x:c>
      <x:c r="J1874" t="n">
        <x:v>2.3</x:v>
      </x:c>
      <x:c r="K1874" t="n">
        <x:v>13.8</x:v>
      </x:c>
      <x:c r="L1874" s="30" t="n">
        <x:v>165.6</x:v>
      </x:c>
      <x:c r="M1874" s="31" t="b">
        <x:v>1</x:v>
      </x:c>
      <x:c r="N1874" s="31" t="b">
        <x:v>0</x:v>
      </x:c>
      <x:c r="O1874" t="str">
        <x:v>User/environment interaction</x:v>
      </x:c>
      <x:c r="P1874" s="31" t="b">
        <x:v>0</x:v>
      </x:c>
      <x:c r="Q1874" t="str"/>
    </x:row>
    <x:row r="1875">
      <x:c r="A1875" t="str">
        <x:v>MNT-0001874</x:v>
      </x:c>
      <x:c r="B1875" t="str">
        <x:v>DEV-00468</x:v>
      </x:c>
      <x:c r="C1875" s="28" t="n">
        <x:v>45323</x:v>
      </x:c>
      <x:c r="D1875" t="str">
        <x:v>Preventive Maintenance</x:v>
      </x:c>
      <x:c r="E1875" t="str">
        <x:v>PM-00</x:v>
      </x:c>
      <x:c r="F1875" t="str">
        <x:v>Routine/Planned</x:v>
      </x:c>
      <x:c r="G1875" t="str">
        <x:v>planned activity</x:v>
      </x:c>
      <x:c r="H1875" t="str">
        <x:v>None</x:v>
      </x:c>
      <x:c r="I1875" t="str">
        <x:v>None</x:v>
      </x:c>
      <x:c r="J1875" t="n">
        <x:v>0.9</x:v>
      </x:c>
      <x:c r="K1875" t="n">
        <x:v>1.8</x:v>
      </x:c>
      <x:c r="L1875" s="30" t="n">
        <x:v>64.8</x:v>
      </x:c>
      <x:c r="M1875" s="31" t="b">
        <x:v>0</x:v>
      </x:c>
      <x:c r="N1875" s="31" t="b">
        <x:v>0</x:v>
      </x:c>
      <x:c r="O1875" t="str">
        <x:v>Planned maintenance</x:v>
      </x:c>
      <x:c r="P1875" s="31" t="b">
        <x:v>0</x:v>
      </x:c>
      <x:c r="Q1875" t="str"/>
    </x:row>
    <x:row r="1876">
      <x:c r="A1876" t="str">
        <x:v>MNT-0001875</x:v>
      </x:c>
      <x:c r="B1876" t="str">
        <x:v>DEV-00468</x:v>
      </x:c>
      <x:c r="C1876" s="28" t="n">
        <x:v>45429</x:v>
      </x:c>
      <x:c r="D1876" t="str">
        <x:v>Preventive Maintenance</x:v>
      </x:c>
      <x:c r="E1876" t="str">
        <x:v>PM-00</x:v>
      </x:c>
      <x:c r="F1876" t="str">
        <x:v>Routine/Planned</x:v>
      </x:c>
      <x:c r="G1876" t="str">
        <x:v>planned activity</x:v>
      </x:c>
      <x:c r="H1876" t="str">
        <x:v>None</x:v>
      </x:c>
      <x:c r="I1876" t="str">
        <x:v>None</x:v>
      </x:c>
      <x:c r="J1876" t="n">
        <x:v>0.9</x:v>
      </x:c>
      <x:c r="K1876" t="n">
        <x:v>1</x:v>
      </x:c>
      <x:c r="L1876" s="30" t="n">
        <x:v>64.8</x:v>
      </x:c>
      <x:c r="M1876" s="31" t="b">
        <x:v>1</x:v>
      </x:c>
      <x:c r="N1876" s="31" t="b">
        <x:v>0</x:v>
      </x:c>
      <x:c r="O1876" t="str">
        <x:v>Planned maintenance</x:v>
      </x:c>
      <x:c r="P1876" s="31" t="b">
        <x:v>0</x:v>
      </x:c>
      <x:c r="Q1876" t="str"/>
    </x:row>
    <x:row r="1877">
      <x:c r="A1877" t="str">
        <x:v>MNT-0001876</x:v>
      </x:c>
      <x:c r="B1877" t="str">
        <x:v>DEV-00469</x:v>
      </x:c>
      <x:c r="C1877" s="28" t="n">
        <x:v>45559</x:v>
      </x:c>
      <x:c r="D1877" t="str">
        <x:v>Corrective Repair</x:v>
      </x:c>
      <x:c r="E1877" t="str">
        <x:v>MEC-04</x:v>
      </x:c>
      <x:c r="F1877" t="str">
        <x:v>Mechanical</x:v>
      </x:c>
      <x:c r="G1877" t="str">
        <x:v>mechanical wear or connector issue</x:v>
      </x:c>
      <x:c r="H1877" t="str">
        <x:v>Minor</x:v>
      </x:c>
      <x:c r="I1877" t="str">
        <x:v>Sensor module</x:v>
      </x:c>
      <x:c r="J1877" t="n">
        <x:v>1.9</x:v>
      </x:c>
      <x:c r="K1877" t="n">
        <x:v>11.3</x:v>
      </x:c>
      <x:c r="L1877" s="30" t="n">
        <x:v>580.88</x:v>
      </x:c>
      <x:c r="M1877" s="31" t="b">
        <x:v>1</x:v>
      </x:c>
      <x:c r="N1877" s="31" t="b">
        <x:v>0</x:v>
      </x:c>
      <x:c r="O1877" t="str">
        <x:v>Software/configuration</x:v>
      </x:c>
      <x:c r="P1877" s="31" t="b">
        <x:v>0</x:v>
      </x:c>
      <x:c r="Q1877" t="str"/>
    </x:row>
    <x:row r="1878">
      <x:c r="A1878" t="str">
        <x:v>MNT-0001877</x:v>
      </x:c>
      <x:c r="B1878" t="str">
        <x:v>DEV-00469</x:v>
      </x:c>
      <x:c r="C1878" s="28" t="n">
        <x:v>45917</x:v>
      </x:c>
      <x:c r="D1878" t="str">
        <x:v>Preventive Maintenance</x:v>
      </x:c>
      <x:c r="E1878" t="str">
        <x:v>PM-00</x:v>
      </x:c>
      <x:c r="F1878" t="str">
        <x:v>Routine/Planned</x:v>
      </x:c>
      <x:c r="G1878" t="str">
        <x:v>planned activity</x:v>
      </x:c>
      <x:c r="H1878" t="str">
        <x:v>None</x:v>
      </x:c>
      <x:c r="I1878" t="str">
        <x:v>None</x:v>
      </x:c>
      <x:c r="J1878" t="n">
        <x:v>1.1</x:v>
      </x:c>
      <x:c r="K1878" t="n">
        <x:v>1.1</x:v>
      </x:c>
      <x:c r="L1878" s="30" t="n">
        <x:v>79.2</x:v>
      </x:c>
      <x:c r="M1878" s="31" t="b">
        <x:v>1</x:v>
      </x:c>
      <x:c r="N1878" s="31" t="b">
        <x:v>0</x:v>
      </x:c>
      <x:c r="O1878" t="str">
        <x:v>Planned maintenance</x:v>
      </x:c>
      <x:c r="P1878" s="31" t="b">
        <x:v>0</x:v>
      </x:c>
      <x:c r="Q1878" t="str"/>
    </x:row>
    <x:row r="1879">
      <x:c r="A1879" t="str">
        <x:v>MNT-0001878</x:v>
      </x:c>
      <x:c r="B1879" t="str">
        <x:v>DEV-00469</x:v>
      </x:c>
      <x:c r="C1879" s="28" t="n">
        <x:v>45995</x:v>
      </x:c>
      <x:c r="D1879" t="str">
        <x:v>Preventive Maintenance</x:v>
      </x:c>
      <x:c r="E1879" t="str">
        <x:v>PM-00</x:v>
      </x:c>
      <x:c r="F1879" t="str">
        <x:v>Routine/Planned</x:v>
      </x:c>
      <x:c r="G1879" t="str">
        <x:v>planned activity</x:v>
      </x:c>
      <x:c r="H1879" t="str">
        <x:v>None</x:v>
      </x:c>
      <x:c r="I1879" t="str">
        <x:v>None</x:v>
      </x:c>
      <x:c r="J1879" t="n">
        <x:v>0.8</x:v>
      </x:c>
      <x:c r="K1879" t="n">
        <x:v>1.8</x:v>
      </x:c>
      <x:c r="L1879" s="30" t="n">
        <x:v>57.6</x:v>
      </x:c>
      <x:c r="M1879" s="31" t="b">
        <x:v>1</x:v>
      </x:c>
      <x:c r="N1879" s="31" t="b">
        <x:v>0</x:v>
      </x:c>
      <x:c r="O1879" t="str">
        <x:v>Planned maintenance</x:v>
      </x:c>
      <x:c r="P1879" s="31" t="b">
        <x:v>0</x:v>
      </x:c>
      <x:c r="Q1879" t="str"/>
    </x:row>
    <x:row r="1880">
      <x:c r="A1880" t="str">
        <x:v>MNT-0001879</x:v>
      </x:c>
      <x:c r="B1880" t="str">
        <x:v>DEV-00469</x:v>
      </x:c>
      <x:c r="C1880" s="28" t="n">
        <x:v>46064</x:v>
      </x:c>
      <x:c r="D1880" t="str">
        <x:v>Corrective Repair</x:v>
      </x:c>
      <x:c r="E1880" t="str">
        <x:v>MEC-04</x:v>
      </x:c>
      <x:c r="F1880" t="str">
        <x:v>Mechanical</x:v>
      </x:c>
      <x:c r="G1880" t="str">
        <x:v>mechanical wear or connector issue</x:v>
      </x:c>
      <x:c r="H1880" t="str">
        <x:v>Moderate</x:v>
      </x:c>
      <x:c r="I1880" t="str">
        <x:v>Power supply</x:v>
      </x:c>
      <x:c r="J1880" t="n">
        <x:v>1.1</x:v>
      </x:c>
      <x:c r="K1880" t="n">
        <x:v>6.3</x:v>
      </x:c>
      <x:c r="L1880" s="30" t="n">
        <x:v>605.71</x:v>
      </x:c>
      <x:c r="M1880" s="31" t="b">
        <x:v>1</x:v>
      </x:c>
      <x:c r="N1880" s="31" t="b">
        <x:v>0</x:v>
      </x:c>
      <x:c r="O1880" t="str">
        <x:v>Accessory failure</x:v>
      </x:c>
      <x:c r="P1880" s="31" t="b">
        <x:v>0</x:v>
      </x:c>
      <x:c r="Q1880" t="str"/>
    </x:row>
    <x:row r="1881">
      <x:c r="A1881" t="str">
        <x:v>MNT-0001880</x:v>
      </x:c>
      <x:c r="B1881" t="str">
        <x:v>DEV-00469</x:v>
      </x:c>
      <x:c r="C1881" s="28" t="n">
        <x:v>46103</x:v>
      </x:c>
      <x:c r="D1881" t="str">
        <x:v>Corrective Repair</x:v>
      </x:c>
      <x:c r="E1881" t="str">
        <x:v>MEC-07</x:v>
      </x:c>
      <x:c r="F1881" t="str">
        <x:v>Mechanical</x:v>
      </x:c>
      <x:c r="G1881" t="str">
        <x:v>mechanical wear or connector issue</x:v>
      </x:c>
      <x:c r="H1881" t="str">
        <x:v>Moderate</x:v>
      </x:c>
      <x:c r="I1881" t="str">
        <x:v>Display module</x:v>
      </x:c>
      <x:c r="J1881" t="n">
        <x:v>2.5</x:v>
      </x:c>
      <x:c r="K1881" t="n">
        <x:v>12.6</x:v>
      </x:c>
      <x:c r="L1881" s="30" t="n">
        <x:v>766.8</x:v>
      </x:c>
      <x:c r="M1881" s="31" t="b">
        <x:v>1</x:v>
      </x:c>
      <x:c r="N1881" s="31" t="b">
        <x:v>0</x:v>
      </x:c>
      <x:c r="O1881" t="str">
        <x:v>User/environment interaction</x:v>
      </x:c>
      <x:c r="P1881" s="31" t="b">
        <x:v>0</x:v>
      </x:c>
      <x:c r="Q1881" t="str"/>
    </x:row>
    <x:row r="1882">
      <x:c r="A1882" t="str">
        <x:v>MNT-0001881</x:v>
      </x:c>
      <x:c r="B1882" t="str">
        <x:v>DEV-00470</x:v>
      </x:c>
      <x:c r="C1882" s="28" t="n">
        <x:v>45649</x:v>
      </x:c>
      <x:c r="D1882" t="str">
        <x:v>Preventive Maintenance</x:v>
      </x:c>
      <x:c r="E1882" t="str">
        <x:v>PM-00</x:v>
      </x:c>
      <x:c r="F1882" t="str">
        <x:v>Routine/Planned</x:v>
      </x:c>
      <x:c r="G1882" t="str">
        <x:v>planned activity</x:v>
      </x:c>
      <x:c r="H1882" t="str">
        <x:v>None</x:v>
      </x:c>
      <x:c r="I1882" t="str">
        <x:v>None</x:v>
      </x:c>
      <x:c r="J1882" t="n">
        <x:v>1.5</x:v>
      </x:c>
      <x:c r="K1882" t="n">
        <x:v>0.4</x:v>
      </x:c>
      <x:c r="L1882" s="30" t="n">
        <x:v>108</x:v>
      </x:c>
      <x:c r="M1882" s="31" t="b">
        <x:v>1</x:v>
      </x:c>
      <x:c r="N1882" s="31" t="b">
        <x:v>0</x:v>
      </x:c>
      <x:c r="O1882" t="str">
        <x:v>Planned maintenance</x:v>
      </x:c>
      <x:c r="P1882" s="31" t="b">
        <x:v>0</x:v>
      </x:c>
      <x:c r="Q1882" t="str"/>
    </x:row>
    <x:row r="1883">
      <x:c r="A1883" t="str">
        <x:v>MNT-0001882</x:v>
      </x:c>
      <x:c r="B1883" t="str">
        <x:v>DEV-00470</x:v>
      </x:c>
      <x:c r="C1883" s="28" t="n">
        <x:v>45710</x:v>
      </x:c>
      <x:c r="D1883" t="str">
        <x:v>Corrective Repair</x:v>
      </x:c>
      <x:c r="E1883" t="str">
        <x:v>FW-02</x:v>
      </x:c>
      <x:c r="F1883" t="str">
        <x:v>Software/Firmware</x:v>
      </x:c>
      <x:c r="G1883" t="str">
        <x:v>software or firmware error</x:v>
      </x:c>
      <x:c r="H1883" t="str">
        <x:v>Minor</x:v>
      </x:c>
      <x:c r="I1883" t="str">
        <x:v>Network module</x:v>
      </x:c>
      <x:c r="J1883" t="n">
        <x:v>2</x:v>
      </x:c>
      <x:c r="K1883" t="n">
        <x:v>1.8</x:v>
      </x:c>
      <x:c r="L1883" s="30" t="n">
        <x:v>874.4</x:v>
      </x:c>
      <x:c r="M1883" s="31" t="b">
        <x:v>1</x:v>
      </x:c>
      <x:c r="N1883" s="31" t="b">
        <x:v>0</x:v>
      </x:c>
      <x:c r="O1883" t="str">
        <x:v>Battery ageing</x:v>
      </x:c>
      <x:c r="P1883" s="31" t="b">
        <x:v>0</x:v>
      </x:c>
      <x:c r="Q1883" t="str"/>
    </x:row>
    <x:row r="1884">
      <x:c r="A1884" t="str">
        <x:v>MNT-0001883</x:v>
      </x:c>
      <x:c r="B1884" t="str">
        <x:v>DEV-00470</x:v>
      </x:c>
      <x:c r="C1884" s="28" t="n">
        <x:v>45811</x:v>
      </x:c>
      <x:c r="D1884" t="str">
        <x:v>Calibration</x:v>
      </x:c>
      <x:c r="E1884" t="str">
        <x:v>CAL-00</x:v>
      </x:c>
      <x:c r="F1884" t="str">
        <x:v>Routine/Planned</x:v>
      </x:c>
      <x:c r="G1884" t="str">
        <x:v>planned activity</x:v>
      </x:c>
      <x:c r="H1884" t="str">
        <x:v>None</x:v>
      </x:c>
      <x:c r="I1884" t="str">
        <x:v>None</x:v>
      </x:c>
      <x:c r="J1884" t="n">
        <x:v>0.6</x:v>
      </x:c>
      <x:c r="K1884" t="n">
        <x:v>1.3</x:v>
      </x:c>
      <x:c r="L1884" s="30" t="n">
        <x:v>43.2</x:v>
      </x:c>
      <x:c r="M1884" s="31" t="b">
        <x:v>1</x:v>
      </x:c>
      <x:c r="N1884" s="31" t="b">
        <x:v>0</x:v>
      </x:c>
      <x:c r="O1884" t="str">
        <x:v>Planned maintenance</x:v>
      </x:c>
      <x:c r="P1884" s="31" t="b">
        <x:v>0</x:v>
      </x:c>
      <x:c r="Q1884" t="str"/>
    </x:row>
    <x:row r="1885">
      <x:c r="A1885" t="str">
        <x:v>MNT-0001884</x:v>
      </x:c>
      <x:c r="B1885" t="str">
        <x:v>DEV-00470</x:v>
      </x:c>
      <x:c r="C1885" s="28" t="n">
        <x:v>45832</x:v>
      </x:c>
      <x:c r="D1885" t="str">
        <x:v>Preventive Maintenance</x:v>
      </x:c>
      <x:c r="E1885" t="str">
        <x:v>PM-00</x:v>
      </x:c>
      <x:c r="F1885" t="str">
        <x:v>Routine/Planned</x:v>
      </x:c>
      <x:c r="G1885" t="str">
        <x:v>planned activity</x:v>
      </x:c>
      <x:c r="H1885" t="str">
        <x:v>None</x:v>
      </x:c>
      <x:c r="I1885" t="str">
        <x:v>None</x:v>
      </x:c>
      <x:c r="J1885" t="n">
        <x:v>1.4</x:v>
      </x:c>
      <x:c r="K1885" t="n">
        <x:v>1.2</x:v>
      </x:c>
      <x:c r="L1885" s="30" t="n">
        <x:v>100.8</x:v>
      </x:c>
      <x:c r="M1885" s="31" t="b">
        <x:v>1</x:v>
      </x:c>
      <x:c r="N1885" s="31" t="b">
        <x:v>0</x:v>
      </x:c>
      <x:c r="O1885" t="str">
        <x:v>Planned maintenance</x:v>
      </x:c>
      <x:c r="P1885" s="31" t="b">
        <x:v>0</x:v>
      </x:c>
      <x:c r="Q1885" t="str"/>
    </x:row>
    <x:row r="1886">
      <x:c r="A1886" t="str">
        <x:v>MNT-0001885</x:v>
      </x:c>
      <x:c r="B1886" t="str">
        <x:v>DEV-00471</x:v>
      </x:c>
      <x:c r="C1886" s="28" t="n">
        <x:v>45416</x:v>
      </x:c>
      <x:c r="D1886" t="str">
        <x:v>Preventive Maintenance</x:v>
      </x:c>
      <x:c r="E1886" t="str">
        <x:v>PM-00</x:v>
      </x:c>
      <x:c r="F1886" t="str">
        <x:v>Routine/Planned</x:v>
      </x:c>
      <x:c r="G1886" t="str">
        <x:v>planned activity</x:v>
      </x:c>
      <x:c r="H1886" t="str">
        <x:v>None</x:v>
      </x:c>
      <x:c r="I1886" t="str">
        <x:v>None</x:v>
      </x:c>
      <x:c r="J1886" t="n">
        <x:v>2</x:v>
      </x:c>
      <x:c r="K1886" t="n">
        <x:v>1.5</x:v>
      </x:c>
      <x:c r="L1886" s="30" t="n">
        <x:v>144</x:v>
      </x:c>
      <x:c r="M1886" s="31" t="b">
        <x:v>1</x:v>
      </x:c>
      <x:c r="N1886" s="31" t="b">
        <x:v>0</x:v>
      </x:c>
      <x:c r="O1886" t="str">
        <x:v>Planned maintenance</x:v>
      </x:c>
      <x:c r="P1886" s="31" t="b">
        <x:v>0</x:v>
      </x:c>
      <x:c r="Q1886" t="str"/>
    </x:row>
    <x:row r="1887">
      <x:c r="A1887" t="str">
        <x:v>MNT-0001886</x:v>
      </x:c>
      <x:c r="B1887" t="str">
        <x:v>DEV-00471</x:v>
      </x:c>
      <x:c r="C1887" s="28" t="n">
        <x:v>46126</x:v>
      </x:c>
      <x:c r="D1887" t="str">
        <x:v>Preventive Maintenance</x:v>
      </x:c>
      <x:c r="E1887" t="str">
        <x:v>PM-00</x:v>
      </x:c>
      <x:c r="F1887" t="str">
        <x:v>Routine/Planned</x:v>
      </x:c>
      <x:c r="G1887" t="str">
        <x:v>planned activity</x:v>
      </x:c>
      <x:c r="H1887" t="str">
        <x:v>None</x:v>
      </x:c>
      <x:c r="I1887" t="str">
        <x:v>None</x:v>
      </x:c>
      <x:c r="J1887" t="n">
        <x:v>1.1</x:v>
      </x:c>
      <x:c r="K1887" t="n">
        <x:v>0.2</x:v>
      </x:c>
      <x:c r="L1887" s="30" t="n">
        <x:v>79.2</x:v>
      </x:c>
      <x:c r="M1887" s="31" t="b">
        <x:v>1</x:v>
      </x:c>
      <x:c r="N1887" s="31" t="b">
        <x:v>0</x:v>
      </x:c>
      <x:c r="O1887" t="str">
        <x:v>Planned maintenance</x:v>
      </x:c>
      <x:c r="P1887" s="31" t="b">
        <x:v>0</x:v>
      </x:c>
      <x:c r="Q1887" t="str"/>
    </x:row>
    <x:row r="1888">
      <x:c r="A1888" t="str">
        <x:v>MNT-0001887</x:v>
      </x:c>
      <x:c r="B1888" t="str">
        <x:v>DEV-00471</x:v>
      </x:c>
      <x:c r="C1888" s="28" t="n">
        <x:v>46192</x:v>
      </x:c>
      <x:c r="D1888" t="str">
        <x:v>Preventive Maintenance</x:v>
      </x:c>
      <x:c r="E1888" t="str">
        <x:v>PM-00</x:v>
      </x:c>
      <x:c r="F1888" t="str">
        <x:v>Routine/Planned</x:v>
      </x:c>
      <x:c r="G1888" t="str">
        <x:v>planned activity</x:v>
      </x:c>
      <x:c r="H1888" t="str">
        <x:v>None</x:v>
      </x:c>
      <x:c r="I1888" t="str">
        <x:v>None</x:v>
      </x:c>
      <x:c r="J1888" t="n">
        <x:v>0.5</x:v>
      </x:c>
      <x:c r="K1888" t="n">
        <x:v>1.7</x:v>
      </x:c>
      <x:c r="L1888" s="30" t="n">
        <x:v>36</x:v>
      </x:c>
      <x:c r="M1888" s="31" t="b">
        <x:v>1</x:v>
      </x:c>
      <x:c r="N1888" s="31" t="b">
        <x:v>0</x:v>
      </x:c>
      <x:c r="O1888" t="str">
        <x:v>Planned maintenance</x:v>
      </x:c>
      <x:c r="P1888" s="31" t="b">
        <x:v>0</x:v>
      </x:c>
      <x:c r="Q1888" t="str"/>
    </x:row>
    <x:row r="1889">
      <x:c r="A1889" t="str">
        <x:v>MNT-0001888</x:v>
      </x:c>
      <x:c r="B1889" t="str">
        <x:v>DEV-00472</x:v>
      </x:c>
      <x:c r="C1889" s="28" t="n">
        <x:v>45472</x:v>
      </x:c>
      <x:c r="D1889" t="str">
        <x:v>Preventive Maintenance</x:v>
      </x:c>
      <x:c r="E1889" t="str">
        <x:v>PM-00</x:v>
      </x:c>
      <x:c r="F1889" t="str">
        <x:v>Routine/Planned</x:v>
      </x:c>
      <x:c r="G1889" t="str">
        <x:v>planned activity</x:v>
      </x:c>
      <x:c r="H1889" t="str">
        <x:v>None</x:v>
      </x:c>
      <x:c r="I1889" t="str">
        <x:v>None</x:v>
      </x:c>
      <x:c r="J1889" t="n">
        <x:v>1.4</x:v>
      </x:c>
      <x:c r="K1889" t="n">
        <x:v>1.4</x:v>
      </x:c>
      <x:c r="L1889" s="30" t="n">
        <x:v>100.8</x:v>
      </x:c>
      <x:c r="M1889" s="31" t="b">
        <x:v>1</x:v>
      </x:c>
      <x:c r="N1889" s="31" t="b">
        <x:v>0</x:v>
      </x:c>
      <x:c r="O1889" t="str">
        <x:v>Planned maintenance</x:v>
      </x:c>
      <x:c r="P1889" s="31" t="b">
        <x:v>0</x:v>
      </x:c>
      <x:c r="Q1889" t="str"/>
    </x:row>
    <x:row r="1890">
      <x:c r="A1890" t="str">
        <x:v>MNT-0001889</x:v>
      </x:c>
      <x:c r="B1890" t="str">
        <x:v>DEV-00472</x:v>
      </x:c>
      <x:c r="C1890" s="28" t="n">
        <x:v>45557</x:v>
      </x:c>
      <x:c r="D1890" t="str">
        <x:v>Preventive Maintenance</x:v>
      </x:c>
      <x:c r="E1890" t="str">
        <x:v>PM-00</x:v>
      </x:c>
      <x:c r="F1890" t="str">
        <x:v>Routine/Planned</x:v>
      </x:c>
      <x:c r="G1890" t="str">
        <x:v>planned activity</x:v>
      </x:c>
      <x:c r="H1890" t="str">
        <x:v>None</x:v>
      </x:c>
      <x:c r="I1890" t="str">
        <x:v>None</x:v>
      </x:c>
      <x:c r="J1890" t="n">
        <x:v>1.4</x:v>
      </x:c>
      <x:c r="K1890" t="n">
        <x:v>0.8</x:v>
      </x:c>
      <x:c r="L1890" s="30" t="n">
        <x:v>100.8</x:v>
      </x:c>
      <x:c r="M1890" s="31" t="b">
        <x:v>1</x:v>
      </x:c>
      <x:c r="N1890" s="31" t="b">
        <x:v>0</x:v>
      </x:c>
      <x:c r="O1890" t="str">
        <x:v>Planned maintenance</x:v>
      </x:c>
      <x:c r="P1890" s="31" t="b">
        <x:v>0</x:v>
      </x:c>
      <x:c r="Q1890" t="str"/>
    </x:row>
    <x:row r="1891">
      <x:c r="A1891" t="str">
        <x:v>MNT-0001890</x:v>
      </x:c>
      <x:c r="B1891" t="str">
        <x:v>DEV-00472</x:v>
      </x:c>
      <x:c r="C1891" s="28" t="n">
        <x:v>46025</x:v>
      </x:c>
      <x:c r="D1891" t="str">
        <x:v>Preventive Maintenance</x:v>
      </x:c>
      <x:c r="E1891" t="str">
        <x:v>PM-00</x:v>
      </x:c>
      <x:c r="F1891" t="str">
        <x:v>Routine/Planned</x:v>
      </x:c>
      <x:c r="G1891" t="str">
        <x:v>planned activity</x:v>
      </x:c>
      <x:c r="H1891" t="str">
        <x:v>None</x:v>
      </x:c>
      <x:c r="I1891" t="str">
        <x:v>None</x:v>
      </x:c>
      <x:c r="J1891" t="n">
        <x:v>1.6</x:v>
      </x:c>
      <x:c r="K1891" t="n">
        <x:v>2</x:v>
      </x:c>
      <x:c r="L1891" s="30" t="n">
        <x:v>115.2</x:v>
      </x:c>
      <x:c r="M1891" s="31" t="b">
        <x:v>1</x:v>
      </x:c>
      <x:c r="N1891" s="31" t="b">
        <x:v>0</x:v>
      </x:c>
      <x:c r="O1891" t="str">
        <x:v>Planned maintenance</x:v>
      </x:c>
      <x:c r="P1891" s="31" t="b">
        <x:v>0</x:v>
      </x:c>
      <x:c r="Q1891" t="str"/>
    </x:row>
    <x:row r="1892">
      <x:c r="A1892" t="str">
        <x:v>MNT-0001891</x:v>
      </x:c>
      <x:c r="B1892" t="str">
        <x:v>DEV-00473</x:v>
      </x:c>
      <x:c r="C1892" s="28" t="n">
        <x:v>45294</x:v>
      </x:c>
      <x:c r="D1892" t="str">
        <x:v>Corrective Repair</x:v>
      </x:c>
      <x:c r="E1892" t="str">
        <x:v>NET-04</x:v>
      </x:c>
      <x:c r="F1892" t="str">
        <x:v>Network/Connectivity</x:v>
      </x:c>
      <x:c r="G1892" t="str">
        <x:v>network communication interruption</x:v>
      </x:c>
      <x:c r="H1892" t="str">
        <x:v>Major</x:v>
      </x:c>
      <x:c r="I1892" t="str">
        <x:v>Pump mechanism</x:v>
      </x:c>
      <x:c r="J1892" t="n">
        <x:v>4.3</x:v>
      </x:c>
      <x:c r="K1892" t="n">
        <x:v>26.3</x:v>
      </x:c>
      <x:c r="L1892" s="30" t="n">
        <x:v>932.89</x:v>
      </x:c>
      <x:c r="M1892" s="31" t="b">
        <x:v>1</x:v>
      </x:c>
      <x:c r="N1892" s="31" t="b">
        <x:v>0</x:v>
      </x:c>
      <x:c r="O1892" t="str">
        <x:v>Network infrastructure</x:v>
      </x:c>
      <x:c r="P1892" s="31" t="b">
        <x:v>0</x:v>
      </x:c>
      <x:c r="Q1892" t="str"/>
    </x:row>
    <x:row r="1893">
      <x:c r="A1893" t="str">
        <x:v>MNT-0001892</x:v>
      </x:c>
      <x:c r="B1893" t="str">
        <x:v>DEV-00473</x:v>
      </x:c>
      <x:c r="C1893" s="28" t="n">
        <x:v>45571</x:v>
      </x:c>
      <x:c r="D1893" t="str">
        <x:v>Preventive Maintenance</x:v>
      </x:c>
      <x:c r="E1893" t="str">
        <x:v>PM-00</x:v>
      </x:c>
      <x:c r="F1893" t="str">
        <x:v>Routine/Planned</x:v>
      </x:c>
      <x:c r="G1893" t="str">
        <x:v>planned activity</x:v>
      </x:c>
      <x:c r="H1893" t="str">
        <x:v>None</x:v>
      </x:c>
      <x:c r="I1893" t="str">
        <x:v>None</x:v>
      </x:c>
      <x:c r="J1893" t="n">
        <x:v>0.8</x:v>
      </x:c>
      <x:c r="K1893" t="n">
        <x:v>1.1</x:v>
      </x:c>
      <x:c r="L1893" s="30" t="n">
        <x:v>57.6</x:v>
      </x:c>
      <x:c r="M1893" s="31" t="b">
        <x:v>1</x:v>
      </x:c>
      <x:c r="N1893" s="31" t="b">
        <x:v>0</x:v>
      </x:c>
      <x:c r="O1893" t="str">
        <x:v>Planned maintenance</x:v>
      </x:c>
      <x:c r="P1893" s="31" t="b">
        <x:v>0</x:v>
      </x:c>
      <x:c r="Q1893" t="str"/>
    </x:row>
    <x:row r="1894">
      <x:c r="A1894" t="str">
        <x:v>MNT-0001893</x:v>
      </x:c>
      <x:c r="B1894" t="str">
        <x:v>DEV-00473</x:v>
      </x:c>
      <x:c r="C1894" s="28" t="n">
        <x:v>46151</x:v>
      </x:c>
      <x:c r="D1894" t="str">
        <x:v>Preventive Maintenance</x:v>
      </x:c>
      <x:c r="E1894" t="str">
        <x:v>PM-00</x:v>
      </x:c>
      <x:c r="F1894" t="str">
        <x:v>Routine/Planned</x:v>
      </x:c>
      <x:c r="G1894" t="str">
        <x:v>planned activity</x:v>
      </x:c>
      <x:c r="H1894" t="str">
        <x:v>None</x:v>
      </x:c>
      <x:c r="I1894" t="str">
        <x:v>None</x:v>
      </x:c>
      <x:c r="J1894" t="n">
        <x:v>1</x:v>
      </x:c>
      <x:c r="K1894" t="n">
        <x:v>2.4</x:v>
      </x:c>
      <x:c r="L1894" s="30" t="n">
        <x:v>72</x:v>
      </x:c>
      <x:c r="M1894" s="31" t="b">
        <x:v>1</x:v>
      </x:c>
      <x:c r="N1894" s="31" t="b">
        <x:v>0</x:v>
      </x:c>
      <x:c r="O1894" t="str">
        <x:v>Planned maintenance</x:v>
      </x:c>
      <x:c r="P1894" s="31" t="b">
        <x:v>0</x:v>
      </x:c>
      <x:c r="Q1894" t="str"/>
    </x:row>
    <x:row r="1895">
      <x:c r="A1895" t="str">
        <x:v>MNT-0001894</x:v>
      </x:c>
      <x:c r="B1895" t="str">
        <x:v>DEV-00474</x:v>
      </x:c>
      <x:c r="C1895" s="28" t="n">
        <x:v>45520</x:v>
      </x:c>
      <x:c r="D1895" t="str">
        <x:v>Preventive Maintenance</x:v>
      </x:c>
      <x:c r="E1895" t="str">
        <x:v>PM-00</x:v>
      </x:c>
      <x:c r="F1895" t="str">
        <x:v>Routine/Planned</x:v>
      </x:c>
      <x:c r="G1895" t="str">
        <x:v>planned activity</x:v>
      </x:c>
      <x:c r="H1895" t="str">
        <x:v>None</x:v>
      </x:c>
      <x:c r="I1895" t="str">
        <x:v>None</x:v>
      </x:c>
      <x:c r="J1895" t="n">
        <x:v>0.4</x:v>
      </x:c>
      <x:c r="K1895" t="n">
        <x:v>2.2</x:v>
      </x:c>
      <x:c r="L1895" s="30" t="n">
        <x:v>28.8</x:v>
      </x:c>
      <x:c r="M1895" s="31" t="b">
        <x:v>1</x:v>
      </x:c>
      <x:c r="N1895" s="31" t="b">
        <x:v>0</x:v>
      </x:c>
      <x:c r="O1895" t="str">
        <x:v>Planned maintenance</x:v>
      </x:c>
      <x:c r="P1895" s="31" t="b">
        <x:v>0</x:v>
      </x:c>
      <x:c r="Q1895" t="str"/>
    </x:row>
    <x:row r="1896">
      <x:c r="A1896" t="str">
        <x:v>MNT-0001895</x:v>
      </x:c>
      <x:c r="B1896" t="str">
        <x:v>DEV-00474</x:v>
      </x:c>
      <x:c r="C1896" s="28" t="n">
        <x:v>45631</x:v>
      </x:c>
      <x:c r="D1896" t="str">
        <x:v>Corrective Repair</x:v>
      </x:c>
      <x:c r="E1896" t="str">
        <x:v>MEC-07</x:v>
      </x:c>
      <x:c r="F1896" t="str">
        <x:v>Mechanical</x:v>
      </x:c>
      <x:c r="G1896" t="str">
        <x:v>mechanical wear or connector issue</x:v>
      </x:c>
      <x:c r="H1896" t="str">
        <x:v>Major</x:v>
      </x:c>
      <x:c r="I1896" t="str">
        <x:v>Fan assembly</x:v>
      </x:c>
      <x:c r="J1896" t="n">
        <x:v>3.9</x:v>
      </x:c>
      <x:c r="K1896" t="n">
        <x:v>18.4</x:v>
      </x:c>
      <x:c r="L1896" s="30" t="n">
        <x:v>803.89</x:v>
      </x:c>
      <x:c r="M1896" s="31" t="b">
        <x:v>1</x:v>
      </x:c>
      <x:c r="N1896" s="31" t="b">
        <x:v>0</x:v>
      </x:c>
      <x:c r="O1896" t="str">
        <x:v>Software/configuration</x:v>
      </x:c>
      <x:c r="P1896" s="31" t="b">
        <x:v>0</x:v>
      </x:c>
      <x:c r="Q1896" t="str"/>
    </x:row>
    <x:row r="1897">
      <x:c r="A1897" t="str">
        <x:v>MNT-0001896</x:v>
      </x:c>
      <x:c r="B1897" t="str">
        <x:v>DEV-00474</x:v>
      </x:c>
      <x:c r="C1897" s="28" t="n">
        <x:v>46077</x:v>
      </x:c>
      <x:c r="D1897" t="str">
        <x:v>Preventive Maintenance</x:v>
      </x:c>
      <x:c r="E1897" t="str">
        <x:v>PM-00</x:v>
      </x:c>
      <x:c r="F1897" t="str">
        <x:v>Routine/Planned</x:v>
      </x:c>
      <x:c r="G1897" t="str">
        <x:v>planned activity</x:v>
      </x:c>
      <x:c r="H1897" t="str">
        <x:v>None</x:v>
      </x:c>
      <x:c r="I1897" t="str">
        <x:v>None</x:v>
      </x:c>
      <x:c r="J1897" t="n">
        <x:v>0.9</x:v>
      </x:c>
      <x:c r="K1897" t="n">
        <x:v>0.2</x:v>
      </x:c>
      <x:c r="L1897" s="30" t="n">
        <x:v>64.8</x:v>
      </x:c>
      <x:c r="M1897" s="31" t="b">
        <x:v>1</x:v>
      </x:c>
      <x:c r="N1897" s="31" t="b">
        <x:v>0</x:v>
      </x:c>
      <x:c r="O1897" t="str">
        <x:v>Planned maintenance</x:v>
      </x:c>
      <x:c r="P1897" s="31" t="b">
        <x:v>0</x:v>
      </x:c>
      <x:c r="Q1897" t="str"/>
    </x:row>
    <x:row r="1898">
      <x:c r="A1898" t="str">
        <x:v>MNT-0001897</x:v>
      </x:c>
      <x:c r="B1898" t="str">
        <x:v>DEV-00474</x:v>
      </x:c>
      <x:c r="C1898" s="28" t="n">
        <x:v>46198</x:v>
      </x:c>
      <x:c r="D1898" t="str">
        <x:v>Preventive Maintenance</x:v>
      </x:c>
      <x:c r="E1898" t="str">
        <x:v>PM-00</x:v>
      </x:c>
      <x:c r="F1898" t="str">
        <x:v>Routine/Planned</x:v>
      </x:c>
      <x:c r="G1898" t="str">
        <x:v>planned activity</x:v>
      </x:c>
      <x:c r="H1898" t="str">
        <x:v>None</x:v>
      </x:c>
      <x:c r="I1898" t="str">
        <x:v>None</x:v>
      </x:c>
      <x:c r="J1898" t="n">
        <x:v>1.8</x:v>
      </x:c>
      <x:c r="K1898" t="n">
        <x:v>1.6</x:v>
      </x:c>
      <x:c r="L1898" s="30" t="n">
        <x:v>129.6</x:v>
      </x:c>
      <x:c r="M1898" s="31" t="b">
        <x:v>1</x:v>
      </x:c>
      <x:c r="N1898" s="31" t="b">
        <x:v>0</x:v>
      </x:c>
      <x:c r="O1898" t="str">
        <x:v>Planned maintenance</x:v>
      </x:c>
      <x:c r="P1898" s="31" t="b">
        <x:v>0</x:v>
      </x:c>
      <x:c r="Q1898" t="str"/>
    </x:row>
    <x:row r="1899">
      <x:c r="A1899" t="str">
        <x:v>MNT-0001898</x:v>
      </x:c>
      <x:c r="B1899" t="str">
        <x:v>DEV-00475</x:v>
      </x:c>
      <x:c r="C1899" s="28" t="n">
        <x:v>45342</x:v>
      </x:c>
      <x:c r="D1899" t="str">
        <x:v>Preventive Maintenance</x:v>
      </x:c>
      <x:c r="E1899" t="str">
        <x:v>PM-00</x:v>
      </x:c>
      <x:c r="F1899" t="str">
        <x:v>Routine/Planned</x:v>
      </x:c>
      <x:c r="G1899" t="str">
        <x:v>planned activity</x:v>
      </x:c>
      <x:c r="H1899" t="str">
        <x:v>None</x:v>
      </x:c>
      <x:c r="I1899" t="str">
        <x:v>None</x:v>
      </x:c>
      <x:c r="J1899" t="n">
        <x:v>1.5</x:v>
      </x:c>
      <x:c r="K1899" t="n">
        <x:v>1.4</x:v>
      </x:c>
      <x:c r="L1899" s="30" t="n">
        <x:v>108</x:v>
      </x:c>
      <x:c r="M1899" s="31" t="b">
        <x:v>1</x:v>
      </x:c>
      <x:c r="N1899" s="31" t="b">
        <x:v>0</x:v>
      </x:c>
      <x:c r="O1899" t="str">
        <x:v>Planned maintenance</x:v>
      </x:c>
      <x:c r="P1899" s="31" t="b">
        <x:v>0</x:v>
      </x:c>
      <x:c r="Q1899" t="str"/>
    </x:row>
    <x:row r="1900">
      <x:c r="A1900" t="str">
        <x:v>MNT-0001899</x:v>
      </x:c>
      <x:c r="B1900" t="str">
        <x:v>DEV-00475</x:v>
      </x:c>
      <x:c r="C1900" s="28" t="n">
        <x:v>45579</x:v>
      </x:c>
      <x:c r="D1900" t="str">
        <x:v>Preventive Maintenance</x:v>
      </x:c>
      <x:c r="E1900" t="str">
        <x:v>PM-00</x:v>
      </x:c>
      <x:c r="F1900" t="str">
        <x:v>Routine/Planned</x:v>
      </x:c>
      <x:c r="G1900" t="str">
        <x:v>planned activity</x:v>
      </x:c>
      <x:c r="H1900" t="str">
        <x:v>None</x:v>
      </x:c>
      <x:c r="I1900" t="str">
        <x:v>None</x:v>
      </x:c>
      <x:c r="J1900" t="n">
        <x:v>1.5</x:v>
      </x:c>
      <x:c r="K1900" t="n">
        <x:v>1</x:v>
      </x:c>
      <x:c r="L1900" s="30" t="n">
        <x:v>108</x:v>
      </x:c>
      <x:c r="M1900" s="31" t="b">
        <x:v>1</x:v>
      </x:c>
      <x:c r="N1900" s="31" t="b">
        <x:v>0</x:v>
      </x:c>
      <x:c r="O1900" t="str">
        <x:v>Planned maintenance</x:v>
      </x:c>
      <x:c r="P1900" s="31" t="b">
        <x:v>0</x:v>
      </x:c>
      <x:c r="Q1900" t="str"/>
    </x:row>
    <x:row r="1901">
      <x:c r="A1901" t="str">
        <x:v>MNT-0001900</x:v>
      </x:c>
      <x:c r="B1901" t="str">
        <x:v>DEV-00475</x:v>
      </x:c>
      <x:c r="C1901" s="28" t="n">
        <x:v>46102</x:v>
      </x:c>
      <x:c r="D1901" t="str">
        <x:v>Preventive Maintenance</x:v>
      </x:c>
      <x:c r="E1901" t="str">
        <x:v>PM-00</x:v>
      </x:c>
      <x:c r="F1901" t="str">
        <x:v>Routine/Planned</x:v>
      </x:c>
      <x:c r="G1901" t="str">
        <x:v>planned activity</x:v>
      </x:c>
      <x:c r="H1901" t="str">
        <x:v>None</x:v>
      </x:c>
      <x:c r="I1901" t="str">
        <x:v>None</x:v>
      </x:c>
      <x:c r="J1901" t="n">
        <x:v>1.1</x:v>
      </x:c>
      <x:c r="K1901" t="n">
        <x:v>2.1</x:v>
      </x:c>
      <x:c r="L1901" s="30" t="n">
        <x:v>79.2</x:v>
      </x:c>
      <x:c r="M1901" s="31" t="b">
        <x:v>1</x:v>
      </x:c>
      <x:c r="N1901" s="31" t="b">
        <x:v>0</x:v>
      </x:c>
      <x:c r="O1901" t="str">
        <x:v>Planned maintenance</x:v>
      </x:c>
      <x:c r="P1901" s="31" t="b">
        <x:v>0</x:v>
      </x:c>
      <x:c r="Q1901" t="str"/>
    </x:row>
    <x:row r="1902">
      <x:c r="A1902" t="str">
        <x:v>MNT-0001901</x:v>
      </x:c>
      <x:c r="B1902" t="str">
        <x:v>DEV-00476</x:v>
      </x:c>
      <x:c r="C1902" s="28" t="n">
        <x:v>45610</x:v>
      </x:c>
      <x:c r="D1902" t="str">
        <x:v>Preventive Maintenance</x:v>
      </x:c>
      <x:c r="E1902" t="str">
        <x:v>PM-00</x:v>
      </x:c>
      <x:c r="F1902" t="str">
        <x:v>Routine/Planned</x:v>
      </x:c>
      <x:c r="G1902" t="str">
        <x:v>planned activity</x:v>
      </x:c>
      <x:c r="H1902" t="str">
        <x:v>None</x:v>
      </x:c>
      <x:c r="I1902" t="str">
        <x:v>None</x:v>
      </x:c>
      <x:c r="J1902" t="n">
        <x:v>1.3</x:v>
      </x:c>
      <x:c r="K1902" t="n">
        <x:v>1.5</x:v>
      </x:c>
      <x:c r="L1902" s="30" t="n">
        <x:v>93.6</x:v>
      </x:c>
      <x:c r="M1902" s="31" t="b">
        <x:v>1</x:v>
      </x:c>
      <x:c r="N1902" s="31" t="b">
        <x:v>0</x:v>
      </x:c>
      <x:c r="O1902" t="str">
        <x:v>Planned maintenance</x:v>
      </x:c>
      <x:c r="P1902" s="31" t="b">
        <x:v>0</x:v>
      </x:c>
      <x:c r="Q1902" t="str"/>
    </x:row>
    <x:row r="1903">
      <x:c r="A1903" t="str">
        <x:v>MNT-0001902</x:v>
      </x:c>
      <x:c r="B1903" t="str">
        <x:v>DEV-00476</x:v>
      </x:c>
      <x:c r="C1903" s="28" t="n">
        <x:v>45766</x:v>
      </x:c>
      <x:c r="D1903" t="str">
        <x:v>Calibration</x:v>
      </x:c>
      <x:c r="E1903" t="str">
        <x:v>CAL-00</x:v>
      </x:c>
      <x:c r="F1903" t="str">
        <x:v>Routine/Planned</x:v>
      </x:c>
      <x:c r="G1903" t="str">
        <x:v>planned activity</x:v>
      </x:c>
      <x:c r="H1903" t="str">
        <x:v>None</x:v>
      </x:c>
      <x:c r="I1903" t="str">
        <x:v>None</x:v>
      </x:c>
      <x:c r="J1903" t="n">
        <x:v>1.2</x:v>
      </x:c>
      <x:c r="K1903" t="n">
        <x:v>1.2</x:v>
      </x:c>
      <x:c r="L1903" s="30" t="n">
        <x:v>86.4</x:v>
      </x:c>
      <x:c r="M1903" s="31" t="b">
        <x:v>0</x:v>
      </x:c>
      <x:c r="N1903" s="31" t="b">
        <x:v>0</x:v>
      </x:c>
      <x:c r="O1903" t="str">
        <x:v>Planned maintenance</x:v>
      </x:c>
      <x:c r="P1903" s="31" t="b">
        <x:v>0</x:v>
      </x:c>
      <x:c r="Q1903" t="str"/>
    </x:row>
    <x:row r="1904">
      <x:c r="A1904" t="str">
        <x:v>MNT-0001903</x:v>
      </x:c>
      <x:c r="B1904" t="str">
        <x:v>DEV-00476</x:v>
      </x:c>
      <x:c r="C1904" s="28" t="n">
        <x:v>45895</x:v>
      </x:c>
      <x:c r="D1904" t="str">
        <x:v>Preventive Maintenance</x:v>
      </x:c>
      <x:c r="E1904" t="str">
        <x:v>PM-00</x:v>
      </x:c>
      <x:c r="F1904" t="str">
        <x:v>Routine/Planned</x:v>
      </x:c>
      <x:c r="G1904" t="str">
        <x:v>planned activity</x:v>
      </x:c>
      <x:c r="H1904" t="str">
        <x:v>None</x:v>
      </x:c>
      <x:c r="I1904" t="str">
        <x:v>None</x:v>
      </x:c>
      <x:c r="J1904" t="n">
        <x:v>1.4</x:v>
      </x:c>
      <x:c r="K1904" t="n">
        <x:v>2.6</x:v>
      </x:c>
      <x:c r="L1904" s="30" t="n">
        <x:v>100.8</x:v>
      </x:c>
      <x:c r="M1904" s="31" t="b">
        <x:v>1</x:v>
      </x:c>
      <x:c r="N1904" s="31" t="b">
        <x:v>0</x:v>
      </x:c>
      <x:c r="O1904" t="str">
        <x:v>Planned maintenance</x:v>
      </x:c>
      <x:c r="P1904" s="31" t="b">
        <x:v>0</x:v>
      </x:c>
      <x:c r="Q1904" t="str"/>
    </x:row>
    <x:row r="1905">
      <x:c r="A1905" t="str">
        <x:v>MNT-0001904</x:v>
      </x:c>
      <x:c r="B1905" t="str">
        <x:v>DEV-00477</x:v>
      </x:c>
      <x:c r="C1905" s="28" t="n">
        <x:v>45635</x:v>
      </x:c>
      <x:c r="D1905" t="str">
        <x:v>Preventive Maintenance</x:v>
      </x:c>
      <x:c r="E1905" t="str">
        <x:v>PM-00</x:v>
      </x:c>
      <x:c r="F1905" t="str">
        <x:v>Routine/Planned</x:v>
      </x:c>
      <x:c r="G1905" t="str">
        <x:v>planned activity</x:v>
      </x:c>
      <x:c r="H1905" t="str">
        <x:v>None</x:v>
      </x:c>
      <x:c r="I1905" t="str">
        <x:v>None</x:v>
      </x:c>
      <x:c r="J1905" t="n">
        <x:v>1.2</x:v>
      </x:c>
      <x:c r="K1905" t="n">
        <x:v>1.4</x:v>
      </x:c>
      <x:c r="L1905" s="30" t="n">
        <x:v>86.4</x:v>
      </x:c>
      <x:c r="M1905" s="31" t="b">
        <x:v>0</x:v>
      </x:c>
      <x:c r="N1905" s="31" t="b">
        <x:v>0</x:v>
      </x:c>
      <x:c r="O1905" t="str">
        <x:v>Planned maintenance</x:v>
      </x:c>
      <x:c r="P1905" s="31" t="b">
        <x:v>0</x:v>
      </x:c>
      <x:c r="Q1905" t="str"/>
    </x:row>
    <x:row r="1906">
      <x:c r="A1906" t="str">
        <x:v>MNT-0001905</x:v>
      </x:c>
      <x:c r="B1906" t="str">
        <x:v>DEV-00477</x:v>
      </x:c>
      <x:c r="C1906" s="28" t="n">
        <x:v>46139</x:v>
      </x:c>
      <x:c r="D1906" t="str">
        <x:v>Preventive Maintenance</x:v>
      </x:c>
      <x:c r="E1906" t="str">
        <x:v>PM-00</x:v>
      </x:c>
      <x:c r="F1906" t="str">
        <x:v>Routine/Planned</x:v>
      </x:c>
      <x:c r="G1906" t="str">
        <x:v>planned activity</x:v>
      </x:c>
      <x:c r="H1906" t="str">
        <x:v>None</x:v>
      </x:c>
      <x:c r="I1906" t="str">
        <x:v>None</x:v>
      </x:c>
      <x:c r="J1906" t="n">
        <x:v>1</x:v>
      </x:c>
      <x:c r="K1906" t="n">
        <x:v>2</x:v>
      </x:c>
      <x:c r="L1906" s="30" t="n">
        <x:v>72</x:v>
      </x:c>
      <x:c r="M1906" s="31" t="b">
        <x:v>1</x:v>
      </x:c>
      <x:c r="N1906" s="31" t="b">
        <x:v>0</x:v>
      </x:c>
      <x:c r="O1906" t="str">
        <x:v>Planned maintenance</x:v>
      </x:c>
      <x:c r="P1906" s="31" t="b">
        <x:v>0</x:v>
      </x:c>
      <x:c r="Q1906" t="str"/>
    </x:row>
    <x:row r="1907">
      <x:c r="A1907" t="str">
        <x:v>MNT-0001906</x:v>
      </x:c>
      <x:c r="B1907" t="str">
        <x:v>DEV-00477</x:v>
      </x:c>
      <x:c r="C1907" s="28" t="n">
        <x:v>46198</x:v>
      </x:c>
      <x:c r="D1907" t="str">
        <x:v>Preventive Maintenance</x:v>
      </x:c>
      <x:c r="E1907" t="str">
        <x:v>PM-00</x:v>
      </x:c>
      <x:c r="F1907" t="str">
        <x:v>Routine/Planned</x:v>
      </x:c>
      <x:c r="G1907" t="str">
        <x:v>planned activity</x:v>
      </x:c>
      <x:c r="H1907" t="str">
        <x:v>None</x:v>
      </x:c>
      <x:c r="I1907" t="str">
        <x:v>None</x:v>
      </x:c>
      <x:c r="J1907" t="n">
        <x:v>1.5</x:v>
      </x:c>
      <x:c r="K1907" t="n">
        <x:v>0.2</x:v>
      </x:c>
      <x:c r="L1907" s="30" t="n">
        <x:v>108</x:v>
      </x:c>
      <x:c r="M1907" s="31" t="b">
        <x:v>1</x:v>
      </x:c>
      <x:c r="N1907" s="31" t="b">
        <x:v>0</x:v>
      </x:c>
      <x:c r="O1907" t="str">
        <x:v>Planned maintenance</x:v>
      </x:c>
      <x:c r="P1907" s="31" t="b">
        <x:v>0</x:v>
      </x:c>
      <x:c r="Q1907" t="str"/>
    </x:row>
    <x:row r="1908">
      <x:c r="A1908" t="str">
        <x:v>MNT-0001907</x:v>
      </x:c>
      <x:c r="B1908" t="str">
        <x:v>DEV-00478</x:v>
      </x:c>
      <x:c r="C1908" s="28" t="n">
        <x:v>45374</x:v>
      </x:c>
      <x:c r="D1908" t="str">
        <x:v>Preventive Maintenance</x:v>
      </x:c>
      <x:c r="E1908" t="str">
        <x:v>PM-00</x:v>
      </x:c>
      <x:c r="F1908" t="str">
        <x:v>Routine/Planned</x:v>
      </x:c>
      <x:c r="G1908" t="str">
        <x:v>planned activity</x:v>
      </x:c>
      <x:c r="H1908" t="str">
        <x:v>None</x:v>
      </x:c>
      <x:c r="I1908" t="str">
        <x:v>None</x:v>
      </x:c>
      <x:c r="J1908" t="n">
        <x:v>1.3</x:v>
      </x:c>
      <x:c r="K1908" t="n">
        <x:v>1.3</x:v>
      </x:c>
      <x:c r="L1908" s="30" t="n">
        <x:v>93.6</x:v>
      </x:c>
      <x:c r="M1908" s="31" t="b">
        <x:v>1</x:v>
      </x:c>
      <x:c r="N1908" s="31" t="b">
        <x:v>0</x:v>
      </x:c>
      <x:c r="O1908" t="str">
        <x:v>Planned maintenance</x:v>
      </x:c>
      <x:c r="P1908" s="31" t="b">
        <x:v>0</x:v>
      </x:c>
      <x:c r="Q1908" t="str"/>
    </x:row>
    <x:row r="1909">
      <x:c r="A1909" t="str">
        <x:v>MNT-0001908</x:v>
      </x:c>
      <x:c r="B1909" t="str">
        <x:v>DEV-00478</x:v>
      </x:c>
      <x:c r="C1909" s="28" t="n">
        <x:v>45526</x:v>
      </x:c>
      <x:c r="D1909" t="str">
        <x:v>Preventive Maintenance</x:v>
      </x:c>
      <x:c r="E1909" t="str">
        <x:v>PM-00</x:v>
      </x:c>
      <x:c r="F1909" t="str">
        <x:v>Routine/Planned</x:v>
      </x:c>
      <x:c r="G1909" t="str">
        <x:v>planned activity</x:v>
      </x:c>
      <x:c r="H1909" t="str">
        <x:v>None</x:v>
      </x:c>
      <x:c r="I1909" t="str">
        <x:v>None</x:v>
      </x:c>
      <x:c r="J1909" t="n">
        <x:v>3</x:v>
      </x:c>
      <x:c r="K1909" t="n">
        <x:v>1.5</x:v>
      </x:c>
      <x:c r="L1909" s="30" t="n">
        <x:v>216</x:v>
      </x:c>
      <x:c r="M1909" s="31" t="b">
        <x:v>1</x:v>
      </x:c>
      <x:c r="N1909" s="31" t="b">
        <x:v>0</x:v>
      </x:c>
      <x:c r="O1909" t="str">
        <x:v>Planned maintenance</x:v>
      </x:c>
      <x:c r="P1909" s="31" t="b">
        <x:v>0</x:v>
      </x:c>
      <x:c r="Q1909" t="str"/>
    </x:row>
    <x:row r="1910">
      <x:c r="A1910" t="str">
        <x:v>MNT-0001909</x:v>
      </x:c>
      <x:c r="B1910" t="str">
        <x:v>DEV-00478</x:v>
      </x:c>
      <x:c r="C1910" s="28" t="n">
        <x:v>46047</x:v>
      </x:c>
      <x:c r="D1910" t="str">
        <x:v>Preventive Maintenance</x:v>
      </x:c>
      <x:c r="E1910" t="str">
        <x:v>PM-00</x:v>
      </x:c>
      <x:c r="F1910" t="str">
        <x:v>Routine/Planned</x:v>
      </x:c>
      <x:c r="G1910" t="str">
        <x:v>planned activity</x:v>
      </x:c>
      <x:c r="H1910" t="str">
        <x:v>None</x:v>
      </x:c>
      <x:c r="I1910" t="str">
        <x:v>None</x:v>
      </x:c>
      <x:c r="J1910" t="n">
        <x:v>0.4</x:v>
      </x:c>
      <x:c r="K1910" t="n">
        <x:v>2.2</x:v>
      </x:c>
      <x:c r="L1910" s="30" t="n">
        <x:v>28.8</x:v>
      </x:c>
      <x:c r="M1910" s="31" t="b">
        <x:v>1</x:v>
      </x:c>
      <x:c r="N1910" s="31" t="b">
        <x:v>0</x:v>
      </x:c>
      <x:c r="O1910" t="str">
        <x:v>Planned maintenance</x:v>
      </x:c>
      <x:c r="P1910" s="31" t="b">
        <x:v>0</x:v>
      </x:c>
      <x:c r="Q1910" t="str"/>
    </x:row>
    <x:row r="1911">
      <x:c r="A1911" t="str">
        <x:v>MNT-0001910</x:v>
      </x:c>
      <x:c r="B1911" t="str">
        <x:v>DEV-00478</x:v>
      </x:c>
      <x:c r="C1911" s="28" t="n">
        <x:v>46129</x:v>
      </x:c>
      <x:c r="D1911" t="str">
        <x:v>Corrective Repair</x:v>
      </x:c>
      <x:c r="E1911" t="str">
        <x:v>BAT-01</x:v>
      </x:c>
      <x:c r="F1911" t="str">
        <x:v>Power/Battery</x:v>
      </x:c>
      <x:c r="G1911" t="str">
        <x:v>battery or power issue</x:v>
      </x:c>
      <x:c r="H1911" t="str">
        <x:v>Minor</x:v>
      </x:c>
      <x:c r="I1911" t="str">
        <x:v>Fan assembly</x:v>
      </x:c>
      <x:c r="J1911" t="n">
        <x:v>1.6</x:v>
      </x:c>
      <x:c r="K1911" t="n">
        <x:v>10.5</x:v>
      </x:c>
      <x:c r="L1911" s="30" t="n">
        <x:v>936.88</x:v>
      </x:c>
      <x:c r="M1911" s="31" t="b">
        <x:v>0</x:v>
      </x:c>
      <x:c r="N1911" s="31" t="b">
        <x:v>0</x:v>
      </x:c>
      <x:c r="O1911" t="str">
        <x:v>Component wear</x:v>
      </x:c>
      <x:c r="P1911" s="31" t="b">
        <x:v>0</x:v>
      </x:c>
      <x:c r="Q1911" t="str"/>
    </x:row>
    <x:row r="1912">
      <x:c r="A1912" t="str">
        <x:v>MNT-0001911</x:v>
      </x:c>
      <x:c r="B1912" t="str">
        <x:v>DEV-00478</x:v>
      </x:c>
      <x:c r="C1912" s="28" t="n">
        <x:v>46197</x:v>
      </x:c>
      <x:c r="D1912" t="str">
        <x:v>Calibration</x:v>
      </x:c>
      <x:c r="E1912" t="str">
        <x:v>CAL-00</x:v>
      </x:c>
      <x:c r="F1912" t="str">
        <x:v>Routine/Planned</x:v>
      </x:c>
      <x:c r="G1912" t="str">
        <x:v>planned activity</x:v>
      </x:c>
      <x:c r="H1912" t="str">
        <x:v>None</x:v>
      </x:c>
      <x:c r="I1912" t="str">
        <x:v>None</x:v>
      </x:c>
      <x:c r="J1912" t="n">
        <x:v>1.2</x:v>
      </x:c>
      <x:c r="K1912" t="n">
        <x:v>0.7</x:v>
      </x:c>
      <x:c r="L1912" s="30" t="n">
        <x:v>86.4</x:v>
      </x:c>
      <x:c r="M1912" s="31" t="b">
        <x:v>1</x:v>
      </x:c>
      <x:c r="N1912" s="31" t="b">
        <x:v>0</x:v>
      </x:c>
      <x:c r="O1912" t="str">
        <x:v>Planned maintenance</x:v>
      </x:c>
      <x:c r="P1912" s="31" t="b">
        <x:v>0</x:v>
      </x:c>
      <x:c r="Q1912" t="str"/>
    </x:row>
    <x:row r="1913">
      <x:c r="A1913" t="str">
        <x:v>MNT-0001912</x:v>
      </x:c>
      <x:c r="B1913" t="str">
        <x:v>DEV-00479</x:v>
      </x:c>
      <x:c r="C1913" s="28" t="n">
        <x:v>45398</x:v>
      </x:c>
      <x:c r="D1913" t="str">
        <x:v>Corrective Repair</x:v>
      </x:c>
      <x:c r="E1913" t="str">
        <x:v>NFF-00</x:v>
      </x:c>
      <x:c r="F1913" t="str">
        <x:v>No Fault Found</x:v>
      </x:c>
      <x:c r="G1913" t="str">
        <x:v>reported issue not reproduced</x:v>
      </x:c>
      <x:c r="H1913" t="str">
        <x:v>Moderate</x:v>
      </x:c>
      <x:c r="I1913" t="str">
        <x:v>None</x:v>
      </x:c>
      <x:c r="J1913" t="n">
        <x:v>1</x:v>
      </x:c>
      <x:c r="K1913" t="n">
        <x:v>3.7</x:v>
      </x:c>
      <x:c r="L1913" s="30" t="n">
        <x:v>72</x:v>
      </x:c>
      <x:c r="M1913" s="31" t="b">
        <x:v>1</x:v>
      </x:c>
      <x:c r="N1913" s="31" t="b">
        <x:v>1</x:v>
      </x:c>
      <x:c r="O1913" t="str">
        <x:v>No fault reproduced</x:v>
      </x:c>
      <x:c r="P1913" s="31" t="b">
        <x:v>0</x:v>
      </x:c>
      <x:c r="Q1913" t="str"/>
    </x:row>
    <x:row r="1914">
      <x:c r="A1914" t="str">
        <x:v>MNT-0001913</x:v>
      </x:c>
      <x:c r="B1914" t="str">
        <x:v>DEV-00479</x:v>
      </x:c>
      <x:c r="C1914" s="28" t="n">
        <x:v>45415</x:v>
      </x:c>
      <x:c r="D1914" t="str">
        <x:v>Preventive Maintenance</x:v>
      </x:c>
      <x:c r="E1914" t="str">
        <x:v>PM-00</x:v>
      </x:c>
      <x:c r="F1914" t="str">
        <x:v>Routine/Planned</x:v>
      </x:c>
      <x:c r="G1914" t="str">
        <x:v>planned activity</x:v>
      </x:c>
      <x:c r="H1914" t="str">
        <x:v>None</x:v>
      </x:c>
      <x:c r="I1914" t="str">
        <x:v>None</x:v>
      </x:c>
      <x:c r="J1914" t="n">
        <x:v>1.6</x:v>
      </x:c>
      <x:c r="K1914" t="n">
        <x:v>1.1</x:v>
      </x:c>
      <x:c r="L1914" s="30" t="n">
        <x:v>115.2</x:v>
      </x:c>
      <x:c r="M1914" s="31" t="b">
        <x:v>1</x:v>
      </x:c>
      <x:c r="N1914" s="31" t="b">
        <x:v>0</x:v>
      </x:c>
      <x:c r="O1914" t="str">
        <x:v>Planned maintenance</x:v>
      </x:c>
      <x:c r="P1914" s="31" t="b">
        <x:v>0</x:v>
      </x:c>
      <x:c r="Q1914" t="str"/>
    </x:row>
    <x:row r="1915">
      <x:c r="A1915" t="str">
        <x:v>MNT-0001914</x:v>
      </x:c>
      <x:c r="B1915" t="str">
        <x:v>DEV-00479</x:v>
      </x:c>
      <x:c r="C1915" s="28" t="n">
        <x:v>45636</x:v>
      </x:c>
      <x:c r="D1915" t="str">
        <x:v>Preventive Maintenance</x:v>
      </x:c>
      <x:c r="E1915" t="str">
        <x:v>PM-00</x:v>
      </x:c>
      <x:c r="F1915" t="str">
        <x:v>Routine/Planned</x:v>
      </x:c>
      <x:c r="G1915" t="str">
        <x:v>planned activity</x:v>
      </x:c>
      <x:c r="H1915" t="str">
        <x:v>None</x:v>
      </x:c>
      <x:c r="I1915" t="str">
        <x:v>None</x:v>
      </x:c>
      <x:c r="J1915" t="n">
        <x:v>0.3</x:v>
      </x:c>
      <x:c r="K1915" t="n">
        <x:v>3</x:v>
      </x:c>
      <x:c r="L1915" s="30" t="n">
        <x:v>21.6</x:v>
      </x:c>
      <x:c r="M1915" s="31" t="b">
        <x:v>1</x:v>
      </x:c>
      <x:c r="N1915" s="31" t="b">
        <x:v>0</x:v>
      </x:c>
      <x:c r="O1915" t="str">
        <x:v>Planned maintenance</x:v>
      </x:c>
      <x:c r="P1915" s="31" t="b">
        <x:v>0</x:v>
      </x:c>
      <x:c r="Q1915" t="str"/>
    </x:row>
    <x:row r="1916">
      <x:c r="A1916" t="str">
        <x:v>MNT-0001915</x:v>
      </x:c>
      <x:c r="B1916" t="str">
        <x:v>DEV-00479</x:v>
      </x:c>
      <x:c r="C1916" s="28" t="n">
        <x:v>46012</x:v>
      </x:c>
      <x:c r="D1916" t="str">
        <x:v>Corrective Repair</x:v>
      </x:c>
      <x:c r="E1916" t="str">
        <x:v>DSP-02</x:v>
      </x:c>
      <x:c r="F1916" t="str">
        <x:v>Alarm/Display</x:v>
      </x:c>
      <x:c r="G1916" t="str">
        <x:v>alarm or display irregularity</x:v>
      </x:c>
      <x:c r="H1916" t="str">
        <x:v>Moderate</x:v>
      </x:c>
      <x:c r="I1916" t="str">
        <x:v>Pump mechanism</x:v>
      </x:c>
      <x:c r="J1916" t="n">
        <x:v>1.7</x:v>
      </x:c>
      <x:c r="K1916" t="n">
        <x:v>15.6</x:v>
      </x:c>
      <x:c r="L1916" s="30" t="n">
        <x:v>647.1</x:v>
      </x:c>
      <x:c r="M1916" s="31" t="b">
        <x:v>1</x:v>
      </x:c>
      <x:c r="N1916" s="31" t="b">
        <x:v>0</x:v>
      </x:c>
      <x:c r="O1916" t="str">
        <x:v>Component wear</x:v>
      </x:c>
      <x:c r="P1916" s="31" t="b">
        <x:v>0</x:v>
      </x:c>
      <x:c r="Q1916" t="str"/>
    </x:row>
    <x:row r="1917">
      <x:c r="A1917" t="str">
        <x:v>MNT-0001916</x:v>
      </x:c>
      <x:c r="B1917" t="str">
        <x:v>DEV-00479</x:v>
      </x:c>
      <x:c r="C1917" s="28" t="n">
        <x:v>46129</x:v>
      </x:c>
      <x:c r="D1917" t="str">
        <x:v>Corrective Repair</x:v>
      </x:c>
      <x:c r="E1917" t="str">
        <x:v>CON-02</x:v>
      </x:c>
      <x:c r="F1917" t="str">
        <x:v>Accessory/Consumable</x:v>
      </x:c>
      <x:c r="G1917" t="str">
        <x:v>accessory or consumable interface issue</x:v>
      </x:c>
      <x:c r="H1917" t="str">
        <x:v>Safety Critical</x:v>
      </x:c>
      <x:c r="I1917" t="str">
        <x:v>Sensor module</x:v>
      </x:c>
      <x:c r="J1917" t="n">
        <x:v>5.3</x:v>
      </x:c>
      <x:c r="K1917" t="n">
        <x:v>26.3</x:v>
      </x:c>
      <x:c r="L1917" s="30" t="n">
        <x:v>1191.59</x:v>
      </x:c>
      <x:c r="M1917" s="31" t="b">
        <x:v>1</x:v>
      </x:c>
      <x:c r="N1917" s="31" t="b">
        <x:v>0</x:v>
      </x:c>
      <x:c r="O1917" t="str">
        <x:v>Calibration drift</x:v>
      </x:c>
      <x:c r="P1917" s="31" t="b">
        <x:v>1</x:v>
      </x:c>
      <x:c r="Q1917" t="str">
        <x:v>SAF-000050</x:v>
      </x:c>
    </x:row>
    <x:row r="1918">
      <x:c r="A1918" t="str">
        <x:v>MNT-0001917</x:v>
      </x:c>
      <x:c r="B1918" t="str">
        <x:v>DEV-00480</x:v>
      </x:c>
      <x:c r="C1918" s="28" t="n">
        <x:v>45341</x:v>
      </x:c>
      <x:c r="D1918" t="str">
        <x:v>Preventive Maintenance</x:v>
      </x:c>
      <x:c r="E1918" t="str">
        <x:v>PM-00</x:v>
      </x:c>
      <x:c r="F1918" t="str">
        <x:v>Routine/Planned</x:v>
      </x:c>
      <x:c r="G1918" t="str">
        <x:v>planned activity</x:v>
      </x:c>
      <x:c r="H1918" t="str">
        <x:v>None</x:v>
      </x:c>
      <x:c r="I1918" t="str">
        <x:v>None</x:v>
      </x:c>
      <x:c r="J1918" t="n">
        <x:v>0.9</x:v>
      </x:c>
      <x:c r="K1918" t="n">
        <x:v>1.4</x:v>
      </x:c>
      <x:c r="L1918" s="30" t="n">
        <x:v>64.8</x:v>
      </x:c>
      <x:c r="M1918" s="31" t="b">
        <x:v>1</x:v>
      </x:c>
      <x:c r="N1918" s="31" t="b">
        <x:v>0</x:v>
      </x:c>
      <x:c r="O1918" t="str">
        <x:v>Planned maintenance</x:v>
      </x:c>
      <x:c r="P1918" s="31" t="b">
        <x:v>0</x:v>
      </x:c>
      <x:c r="Q1918" t="str"/>
    </x:row>
    <x:row r="1919">
      <x:c r="A1919" t="str">
        <x:v>MNT-0001918</x:v>
      </x:c>
      <x:c r="B1919" t="str">
        <x:v>DEV-00480</x:v>
      </x:c>
      <x:c r="C1919" s="28" t="n">
        <x:v>45446</x:v>
      </x:c>
      <x:c r="D1919" t="str">
        <x:v>Preventive Maintenance</x:v>
      </x:c>
      <x:c r="E1919" t="str">
        <x:v>PM-00</x:v>
      </x:c>
      <x:c r="F1919" t="str">
        <x:v>Routine/Planned</x:v>
      </x:c>
      <x:c r="G1919" t="str">
        <x:v>planned activity</x:v>
      </x:c>
      <x:c r="H1919" t="str">
        <x:v>None</x:v>
      </x:c>
      <x:c r="I1919" t="str">
        <x:v>None</x:v>
      </x:c>
      <x:c r="J1919" t="n">
        <x:v>1.7</x:v>
      </x:c>
      <x:c r="K1919" t="n">
        <x:v>1.3</x:v>
      </x:c>
      <x:c r="L1919" s="30" t="n">
        <x:v>122.4</x:v>
      </x:c>
      <x:c r="M1919" s="31" t="b">
        <x:v>1</x:v>
      </x:c>
      <x:c r="N1919" s="31" t="b">
        <x:v>0</x:v>
      </x:c>
      <x:c r="O1919" t="str">
        <x:v>Planned maintenance</x:v>
      </x:c>
      <x:c r="P1919" s="31" t="b">
        <x:v>0</x:v>
      </x:c>
      <x:c r="Q1919" t="str"/>
    </x:row>
    <x:row r="1920">
      <x:c r="A1920" t="str">
        <x:v>MNT-0001919</x:v>
      </x:c>
      <x:c r="B1920" t="str">
        <x:v>DEV-00480</x:v>
      </x:c>
      <x:c r="C1920" s="28" t="n">
        <x:v>45545</x:v>
      </x:c>
      <x:c r="D1920" t="str">
        <x:v>Corrective Repair</x:v>
      </x:c>
      <x:c r="E1920" t="str">
        <x:v>BAT-01</x:v>
      </x:c>
      <x:c r="F1920" t="str">
        <x:v>Power/Battery</x:v>
      </x:c>
      <x:c r="G1920" t="str">
        <x:v>battery or power issue</x:v>
      </x:c>
      <x:c r="H1920" t="str">
        <x:v>Minor</x:v>
      </x:c>
      <x:c r="I1920" t="str">
        <x:v>Sensor module</x:v>
      </x:c>
      <x:c r="J1920" t="n">
        <x:v>2.2</x:v>
      </x:c>
      <x:c r="K1920" t="n">
        <x:v>7.9</x:v>
      </x:c>
      <x:c r="L1920" s="30" t="n">
        <x:v>345.5</x:v>
      </x:c>
      <x:c r="M1920" s="31" t="b">
        <x:v>1</x:v>
      </x:c>
      <x:c r="N1920" s="31" t="b">
        <x:v>0</x:v>
      </x:c>
      <x:c r="O1920" t="str">
        <x:v>Accessory failure</x:v>
      </x:c>
      <x:c r="P1920" s="31" t="b">
        <x:v>0</x:v>
      </x:c>
      <x:c r="Q1920" t="str"/>
    </x:row>
    <x:row r="1921">
      <x:c r="A1921" t="str">
        <x:v>MNT-0001920</x:v>
      </x:c>
      <x:c r="B1921" t="str">
        <x:v>DEV-00480</x:v>
      </x:c>
      <x:c r="C1921" s="28" t="n">
        <x:v>45851</x:v>
      </x:c>
      <x:c r="D1921" t="str">
        <x:v>Corrective Repair</x:v>
      </x:c>
      <x:c r="E1921" t="str">
        <x:v>PWR-03</x:v>
      </x:c>
      <x:c r="F1921" t="str">
        <x:v>Power/Battery</x:v>
      </x:c>
      <x:c r="G1921" t="str">
        <x:v>battery or power issue</x:v>
      </x:c>
      <x:c r="H1921" t="str">
        <x:v>Moderate</x:v>
      </x:c>
      <x:c r="I1921" t="str">
        <x:v>None</x:v>
      </x:c>
      <x:c r="J1921" t="n">
        <x:v>2.3</x:v>
      </x:c>
      <x:c r="K1921" t="n">
        <x:v>14.2</x:v>
      </x:c>
      <x:c r="L1921" s="30" t="n">
        <x:v>165.6</x:v>
      </x:c>
      <x:c r="M1921" s="31" t="b">
        <x:v>1</x:v>
      </x:c>
      <x:c r="N1921" s="31" t="b">
        <x:v>0</x:v>
      </x:c>
      <x:c r="O1921" t="str">
        <x:v>Calibration drift</x:v>
      </x:c>
      <x:c r="P1921" s="31" t="b">
        <x:v>0</x:v>
      </x:c>
      <x:c r="Q1921" t="str"/>
    </x:row>
    <x:row r="1922">
      <x:c r="A1922" t="str">
        <x:v>MNT-0001921</x:v>
      </x:c>
      <x:c r="B1922" t="str">
        <x:v>DEV-00481</x:v>
      </x:c>
      <x:c r="C1922" s="28" t="n">
        <x:v>45795</x:v>
      </x:c>
      <x:c r="D1922" t="str">
        <x:v>Preventive Maintenance</x:v>
      </x:c>
      <x:c r="E1922" t="str">
        <x:v>PM-00</x:v>
      </x:c>
      <x:c r="F1922" t="str">
        <x:v>Routine/Planned</x:v>
      </x:c>
      <x:c r="G1922" t="str">
        <x:v>planned activity</x:v>
      </x:c>
      <x:c r="H1922" t="str">
        <x:v>None</x:v>
      </x:c>
      <x:c r="I1922" t="str">
        <x:v>None</x:v>
      </x:c>
      <x:c r="J1922" t="n">
        <x:v>1</x:v>
      </x:c>
      <x:c r="K1922" t="n">
        <x:v>1.2</x:v>
      </x:c>
      <x:c r="L1922" s="30" t="n">
        <x:v>72</x:v>
      </x:c>
      <x:c r="M1922" s="31" t="b">
        <x:v>0</x:v>
      </x:c>
      <x:c r="N1922" s="31" t="b">
        <x:v>0</x:v>
      </x:c>
      <x:c r="O1922" t="str">
        <x:v>Planned maintenance</x:v>
      </x:c>
      <x:c r="P1922" s="31" t="b">
        <x:v>0</x:v>
      </x:c>
      <x:c r="Q1922" t="str"/>
    </x:row>
    <x:row r="1923">
      <x:c r="A1923" t="str">
        <x:v>MNT-0001922</x:v>
      </x:c>
      <x:c r="B1923" t="str">
        <x:v>DEV-00481</x:v>
      </x:c>
      <x:c r="C1923" s="28" t="n">
        <x:v>45814</x:v>
      </x:c>
      <x:c r="D1923" t="str">
        <x:v>Preventive Maintenance</x:v>
      </x:c>
      <x:c r="E1923" t="str">
        <x:v>PM-00</x:v>
      </x:c>
      <x:c r="F1923" t="str">
        <x:v>Routine/Planned</x:v>
      </x:c>
      <x:c r="G1923" t="str">
        <x:v>planned activity</x:v>
      </x:c>
      <x:c r="H1923" t="str">
        <x:v>None</x:v>
      </x:c>
      <x:c r="I1923" t="str">
        <x:v>None</x:v>
      </x:c>
      <x:c r="J1923" t="n">
        <x:v>1.2</x:v>
      </x:c>
      <x:c r="K1923" t="n">
        <x:v>1.1</x:v>
      </x:c>
      <x:c r="L1923" s="30" t="n">
        <x:v>86.4</x:v>
      </x:c>
      <x:c r="M1923" s="31" t="b">
        <x:v>0</x:v>
      </x:c>
      <x:c r="N1923" s="31" t="b">
        <x:v>0</x:v>
      </x:c>
      <x:c r="O1923" t="str">
        <x:v>Planned maintenance</x:v>
      </x:c>
      <x:c r="P1923" s="31" t="b">
        <x:v>0</x:v>
      </x:c>
      <x:c r="Q1923" t="str"/>
    </x:row>
    <x:row r="1924">
      <x:c r="A1924" t="str">
        <x:v>MNT-0001923</x:v>
      </x:c>
      <x:c r="B1924" t="str">
        <x:v>DEV-00482</x:v>
      </x:c>
      <x:c r="C1924" s="28" t="n">
        <x:v>45335</x:v>
      </x:c>
      <x:c r="D1924" t="str">
        <x:v>Calibration</x:v>
      </x:c>
      <x:c r="E1924" t="str">
        <x:v>CAL-00</x:v>
      </x:c>
      <x:c r="F1924" t="str">
        <x:v>Routine/Planned</x:v>
      </x:c>
      <x:c r="G1924" t="str">
        <x:v>planned activity</x:v>
      </x:c>
      <x:c r="H1924" t="str">
        <x:v>None</x:v>
      </x:c>
      <x:c r="I1924" t="str">
        <x:v>None</x:v>
      </x:c>
      <x:c r="J1924" t="n">
        <x:v>1.1</x:v>
      </x:c>
      <x:c r="K1924" t="n">
        <x:v>1.5</x:v>
      </x:c>
      <x:c r="L1924" s="30" t="n">
        <x:v>79.2</x:v>
      </x:c>
      <x:c r="M1924" s="31" t="b">
        <x:v>1</x:v>
      </x:c>
      <x:c r="N1924" s="31" t="b">
        <x:v>0</x:v>
      </x:c>
      <x:c r="O1924" t="str">
        <x:v>Planned maintenance</x:v>
      </x:c>
      <x:c r="P1924" s="31" t="b">
        <x:v>0</x:v>
      </x:c>
      <x:c r="Q1924" t="str"/>
    </x:row>
    <x:row r="1925">
      <x:c r="A1925" t="str">
        <x:v>MNT-0001924</x:v>
      </x:c>
      <x:c r="B1925" t="str">
        <x:v>DEV-00482</x:v>
      </x:c>
      <x:c r="C1925" s="28" t="n">
        <x:v>45341</x:v>
      </x:c>
      <x:c r="D1925" t="str">
        <x:v>Preventive Maintenance</x:v>
      </x:c>
      <x:c r="E1925" t="str">
        <x:v>PM-00</x:v>
      </x:c>
      <x:c r="F1925" t="str">
        <x:v>Routine/Planned</x:v>
      </x:c>
      <x:c r="G1925" t="str">
        <x:v>planned activity</x:v>
      </x:c>
      <x:c r="H1925" t="str">
        <x:v>None</x:v>
      </x:c>
      <x:c r="I1925" t="str">
        <x:v>None</x:v>
      </x:c>
      <x:c r="J1925" t="n">
        <x:v>1.8</x:v>
      </x:c>
      <x:c r="K1925" t="n">
        <x:v>2</x:v>
      </x:c>
      <x:c r="L1925" s="30" t="n">
        <x:v>129.6</x:v>
      </x:c>
      <x:c r="M1925" s="31" t="b">
        <x:v>1</x:v>
      </x:c>
      <x:c r="N1925" s="31" t="b">
        <x:v>0</x:v>
      </x:c>
      <x:c r="O1925" t="str">
        <x:v>Planned maintenance</x:v>
      </x:c>
      <x:c r="P1925" s="31" t="b">
        <x:v>0</x:v>
      </x:c>
      <x:c r="Q1925" t="str"/>
    </x:row>
    <x:row r="1926">
      <x:c r="A1926" t="str">
        <x:v>MNT-0001925</x:v>
      </x:c>
      <x:c r="B1926" t="str">
        <x:v>DEV-00482</x:v>
      </x:c>
      <x:c r="C1926" s="28" t="n">
        <x:v>45590</x:v>
      </x:c>
      <x:c r="D1926" t="str">
        <x:v>Preventive Maintenance</x:v>
      </x:c>
      <x:c r="E1926" t="str">
        <x:v>PM-00</x:v>
      </x:c>
      <x:c r="F1926" t="str">
        <x:v>Routine/Planned</x:v>
      </x:c>
      <x:c r="G1926" t="str">
        <x:v>planned activity</x:v>
      </x:c>
      <x:c r="H1926" t="str">
        <x:v>None</x:v>
      </x:c>
      <x:c r="I1926" t="str">
        <x:v>None</x:v>
      </x:c>
      <x:c r="J1926" t="n">
        <x:v>1.1</x:v>
      </x:c>
      <x:c r="K1926" t="n">
        <x:v>1.5</x:v>
      </x:c>
      <x:c r="L1926" s="30" t="n">
        <x:v>79.2</x:v>
      </x:c>
      <x:c r="M1926" s="31" t="b">
        <x:v>0</x:v>
      </x:c>
      <x:c r="N1926" s="31" t="b">
        <x:v>0</x:v>
      </x:c>
      <x:c r="O1926" t="str">
        <x:v>Planned maintenance</x:v>
      </x:c>
      <x:c r="P1926" s="31" t="b">
        <x:v>0</x:v>
      </x:c>
      <x:c r="Q1926" t="str"/>
    </x:row>
    <x:row r="1927">
      <x:c r="A1927" t="str">
        <x:v>MNT-0001926</x:v>
      </x:c>
      <x:c r="B1927" t="str">
        <x:v>DEV-00482</x:v>
      </x:c>
      <x:c r="C1927" s="28" t="n">
        <x:v>45767</x:v>
      </x:c>
      <x:c r="D1927" t="str">
        <x:v>Corrective Repair</x:v>
      </x:c>
      <x:c r="E1927" t="str">
        <x:v>PWR-03</x:v>
      </x:c>
      <x:c r="F1927" t="str">
        <x:v>Power/Battery</x:v>
      </x:c>
      <x:c r="G1927" t="str">
        <x:v>battery or power issue</x:v>
      </x:c>
      <x:c r="H1927" t="str">
        <x:v>Minor</x:v>
      </x:c>
      <x:c r="I1927" t="str">
        <x:v>Fan assembly</x:v>
      </x:c>
      <x:c r="J1927" t="n">
        <x:v>2.5</x:v>
      </x:c>
      <x:c r="K1927" t="n">
        <x:v>12.3</x:v>
      </x:c>
      <x:c r="L1927" s="30" t="n">
        <x:v>944.94</x:v>
      </x:c>
      <x:c r="M1927" s="31" t="b">
        <x:v>1</x:v>
      </x:c>
      <x:c r="N1927" s="31" t="b">
        <x:v>0</x:v>
      </x:c>
      <x:c r="O1927" t="str">
        <x:v>Component wear</x:v>
      </x:c>
      <x:c r="P1927" s="31" t="b">
        <x:v>0</x:v>
      </x:c>
      <x:c r="Q1927" t="str"/>
    </x:row>
    <x:row r="1928">
      <x:c r="A1928" t="str">
        <x:v>MNT-0001927</x:v>
      </x:c>
      <x:c r="B1928" t="str">
        <x:v>DEV-00482</x:v>
      </x:c>
      <x:c r="C1928" s="28" t="n">
        <x:v>45779</x:v>
      </x:c>
      <x:c r="D1928" t="str">
        <x:v>Preventive Maintenance</x:v>
      </x:c>
      <x:c r="E1928" t="str">
        <x:v>PM-00</x:v>
      </x:c>
      <x:c r="F1928" t="str">
        <x:v>Routine/Planned</x:v>
      </x:c>
      <x:c r="G1928" t="str">
        <x:v>planned activity</x:v>
      </x:c>
      <x:c r="H1928" t="str">
        <x:v>None</x:v>
      </x:c>
      <x:c r="I1928" t="str">
        <x:v>None</x:v>
      </x:c>
      <x:c r="J1928" t="n">
        <x:v>0.8</x:v>
      </x:c>
      <x:c r="K1928" t="n">
        <x:v>1.6</x:v>
      </x:c>
      <x:c r="L1928" s="30" t="n">
        <x:v>57.6</x:v>
      </x:c>
      <x:c r="M1928" s="31" t="b">
        <x:v>0</x:v>
      </x:c>
      <x:c r="N1928" s="31" t="b">
        <x:v>0</x:v>
      </x:c>
      <x:c r="O1928" t="str">
        <x:v>Planned maintenance</x:v>
      </x:c>
      <x:c r="P1928" s="31" t="b">
        <x:v>0</x:v>
      </x:c>
      <x:c r="Q1928" t="str"/>
    </x:row>
    <x:row r="1929">
      <x:c r="A1929" t="str">
        <x:v>MNT-0001928</x:v>
      </x:c>
      <x:c r="B1929" t="str">
        <x:v>DEV-00482</x:v>
      </x:c>
      <x:c r="C1929" s="28" t="n">
        <x:v>46228</x:v>
      </x:c>
      <x:c r="D1929" t="str">
        <x:v>Corrective Repair</x:v>
      </x:c>
      <x:c r="E1929" t="str">
        <x:v>ALM-01</x:v>
      </x:c>
      <x:c r="F1929" t="str">
        <x:v>Alarm/Display</x:v>
      </x:c>
      <x:c r="G1929" t="str">
        <x:v>alarm or display irregularity</x:v>
      </x:c>
      <x:c r="H1929" t="str">
        <x:v>Minor</x:v>
      </x:c>
      <x:c r="I1929" t="str">
        <x:v>None</x:v>
      </x:c>
      <x:c r="J1929" t="n">
        <x:v>2.5</x:v>
      </x:c>
      <x:c r="K1929" t="n">
        <x:v>3.4</x:v>
      </x:c>
      <x:c r="L1929" s="30" t="n">
        <x:v>180</x:v>
      </x:c>
      <x:c r="M1929" s="31" t="b">
        <x:v>1</x:v>
      </x:c>
      <x:c r="N1929" s="31" t="b">
        <x:v>0</x:v>
      </x:c>
      <x:c r="O1929" t="str">
        <x:v>Software/configuration</x:v>
      </x:c>
      <x:c r="P1929" s="31" t="b">
        <x:v>0</x:v>
      </x:c>
      <x:c r="Q1929" t="str"/>
    </x:row>
    <x:row r="1930">
      <x:c r="A1930" t="str">
        <x:v>MNT-0001929</x:v>
      </x:c>
      <x:c r="B1930" t="str">
        <x:v>DEV-00483</x:v>
      </x:c>
      <x:c r="C1930" s="28" t="n">
        <x:v>45323</x:v>
      </x:c>
      <x:c r="D1930" t="str">
        <x:v>Corrective Repair</x:v>
      </x:c>
      <x:c r="E1930" t="str">
        <x:v>PWR-03</x:v>
      </x:c>
      <x:c r="F1930" t="str">
        <x:v>Power/Battery</x:v>
      </x:c>
      <x:c r="G1930" t="str">
        <x:v>battery or power issue</x:v>
      </x:c>
      <x:c r="H1930" t="str">
        <x:v>Minor</x:v>
      </x:c>
      <x:c r="I1930" t="str">
        <x:v>None</x:v>
      </x:c>
      <x:c r="J1930" t="n">
        <x:v>2.5</x:v>
      </x:c>
      <x:c r="K1930" t="n">
        <x:v>10.2</x:v>
      </x:c>
      <x:c r="L1930" s="30" t="n">
        <x:v>180</x:v>
      </x:c>
      <x:c r="M1930" s="31" t="b">
        <x:v>1</x:v>
      </x:c>
      <x:c r="N1930" s="31" t="b">
        <x:v>0</x:v>
      </x:c>
      <x:c r="O1930" t="str">
        <x:v>Calibration drift</x:v>
      </x:c>
      <x:c r="P1930" s="31" t="b">
        <x:v>0</x:v>
      </x:c>
      <x:c r="Q1930" t="str"/>
    </x:row>
    <x:row r="1931">
      <x:c r="A1931" t="str">
        <x:v>MNT-0001930</x:v>
      </x:c>
      <x:c r="B1931" t="str">
        <x:v>DEV-00483</x:v>
      </x:c>
      <x:c r="C1931" s="28" t="n">
        <x:v>45448</x:v>
      </x:c>
      <x:c r="D1931" t="str">
        <x:v>Preventive Maintenance</x:v>
      </x:c>
      <x:c r="E1931" t="str">
        <x:v>PM-00</x:v>
      </x:c>
      <x:c r="F1931" t="str">
        <x:v>Routine/Planned</x:v>
      </x:c>
      <x:c r="G1931" t="str">
        <x:v>planned activity</x:v>
      </x:c>
      <x:c r="H1931" t="str">
        <x:v>None</x:v>
      </x:c>
      <x:c r="I1931" t="str">
        <x:v>None</x:v>
      </x:c>
      <x:c r="J1931" t="n">
        <x:v>0.5</x:v>
      </x:c>
      <x:c r="K1931" t="n">
        <x:v>1.9</x:v>
      </x:c>
      <x:c r="L1931" s="30" t="n">
        <x:v>36</x:v>
      </x:c>
      <x:c r="M1931" s="31" t="b">
        <x:v>1</x:v>
      </x:c>
      <x:c r="N1931" s="31" t="b">
        <x:v>0</x:v>
      </x:c>
      <x:c r="O1931" t="str">
        <x:v>Planned maintenance</x:v>
      </x:c>
      <x:c r="P1931" s="31" t="b">
        <x:v>0</x:v>
      </x:c>
      <x:c r="Q1931" t="str"/>
    </x:row>
    <x:row r="1932">
      <x:c r="A1932" t="str">
        <x:v>MNT-0001931</x:v>
      </x:c>
      <x:c r="B1932" t="str">
        <x:v>DEV-00483</x:v>
      </x:c>
      <x:c r="C1932" s="28" t="n">
        <x:v>45657</x:v>
      </x:c>
      <x:c r="D1932" t="str">
        <x:v>Preventive Maintenance</x:v>
      </x:c>
      <x:c r="E1932" t="str">
        <x:v>PM-00</x:v>
      </x:c>
      <x:c r="F1932" t="str">
        <x:v>Routine/Planned</x:v>
      </x:c>
      <x:c r="G1932" t="str">
        <x:v>planned activity</x:v>
      </x:c>
      <x:c r="H1932" t="str">
        <x:v>None</x:v>
      </x:c>
      <x:c r="I1932" t="str">
        <x:v>None</x:v>
      </x:c>
      <x:c r="J1932" t="n">
        <x:v>1.2</x:v>
      </x:c>
      <x:c r="K1932" t="n">
        <x:v>2.2</x:v>
      </x:c>
      <x:c r="L1932" s="30" t="n">
        <x:v>86.4</x:v>
      </x:c>
      <x:c r="M1932" s="31" t="b">
        <x:v>1</x:v>
      </x:c>
      <x:c r="N1932" s="31" t="b">
        <x:v>0</x:v>
      </x:c>
      <x:c r="O1932" t="str">
        <x:v>Planned maintenance</x:v>
      </x:c>
      <x:c r="P1932" s="31" t="b">
        <x:v>0</x:v>
      </x:c>
      <x:c r="Q1932" t="str"/>
    </x:row>
    <x:row r="1933">
      <x:c r="A1933" t="str">
        <x:v>MNT-0001932</x:v>
      </x:c>
      <x:c r="B1933" t="str">
        <x:v>DEV-00483</x:v>
      </x:c>
      <x:c r="C1933" s="28" t="n">
        <x:v>45925</x:v>
      </x:c>
      <x:c r="D1933" t="str">
        <x:v>Preventive Maintenance</x:v>
      </x:c>
      <x:c r="E1933" t="str">
        <x:v>PM-00</x:v>
      </x:c>
      <x:c r="F1933" t="str">
        <x:v>Routine/Planned</x:v>
      </x:c>
      <x:c r="G1933" t="str">
        <x:v>planned activity</x:v>
      </x:c>
      <x:c r="H1933" t="str">
        <x:v>None</x:v>
      </x:c>
      <x:c r="I1933" t="str">
        <x:v>None</x:v>
      </x:c>
      <x:c r="J1933" t="n">
        <x:v>1.3</x:v>
      </x:c>
      <x:c r="K1933" t="n">
        <x:v>0.6</x:v>
      </x:c>
      <x:c r="L1933" s="30" t="n">
        <x:v>93.6</x:v>
      </x:c>
      <x:c r="M1933" s="31" t="b">
        <x:v>1</x:v>
      </x:c>
      <x:c r="N1933" s="31" t="b">
        <x:v>0</x:v>
      </x:c>
      <x:c r="O1933" t="str">
        <x:v>Planned maintenance</x:v>
      </x:c>
      <x:c r="P1933" s="31" t="b">
        <x:v>0</x:v>
      </x:c>
      <x:c r="Q1933" t="str"/>
    </x:row>
    <x:row r="1934">
      <x:c r="A1934" t="str">
        <x:v>MNT-0001933</x:v>
      </x:c>
      <x:c r="B1934" t="str">
        <x:v>DEV-00484</x:v>
      </x:c>
      <x:c r="C1934" s="28" t="n">
        <x:v>45426</x:v>
      </x:c>
      <x:c r="D1934" t="str">
        <x:v>Preventive Maintenance</x:v>
      </x:c>
      <x:c r="E1934" t="str">
        <x:v>PM-00</x:v>
      </x:c>
      <x:c r="F1934" t="str">
        <x:v>Routine/Planned</x:v>
      </x:c>
      <x:c r="G1934" t="str">
        <x:v>planned activity</x:v>
      </x:c>
      <x:c r="H1934" t="str">
        <x:v>None</x:v>
      </x:c>
      <x:c r="I1934" t="str">
        <x:v>None</x:v>
      </x:c>
      <x:c r="J1934" t="n">
        <x:v>1.4</x:v>
      </x:c>
      <x:c r="K1934" t="n">
        <x:v>0.2</x:v>
      </x:c>
      <x:c r="L1934" s="30" t="n">
        <x:v>100.8</x:v>
      </x:c>
      <x:c r="M1934" s="31" t="b">
        <x:v>1</x:v>
      </x:c>
      <x:c r="N1934" s="31" t="b">
        <x:v>0</x:v>
      </x:c>
      <x:c r="O1934" t="str">
        <x:v>Planned maintenance</x:v>
      </x:c>
      <x:c r="P1934" s="31" t="b">
        <x:v>0</x:v>
      </x:c>
      <x:c r="Q1934" t="str"/>
    </x:row>
    <x:row r="1935">
      <x:c r="A1935" t="str">
        <x:v>MNT-0001934</x:v>
      </x:c>
      <x:c r="B1935" t="str">
        <x:v>DEV-00484</x:v>
      </x:c>
      <x:c r="C1935" s="28" t="n">
        <x:v>45496</x:v>
      </x:c>
      <x:c r="D1935" t="str">
        <x:v>Preventive Maintenance</x:v>
      </x:c>
      <x:c r="E1935" t="str">
        <x:v>PM-00</x:v>
      </x:c>
      <x:c r="F1935" t="str">
        <x:v>Routine/Planned</x:v>
      </x:c>
      <x:c r="G1935" t="str">
        <x:v>planned activity</x:v>
      </x:c>
      <x:c r="H1935" t="str">
        <x:v>None</x:v>
      </x:c>
      <x:c r="I1935" t="str">
        <x:v>None</x:v>
      </x:c>
      <x:c r="J1935" t="n">
        <x:v>0.8</x:v>
      </x:c>
      <x:c r="K1935" t="n">
        <x:v>2.2</x:v>
      </x:c>
      <x:c r="L1935" s="30" t="n">
        <x:v>57.6</x:v>
      </x:c>
      <x:c r="M1935" s="31" t="b">
        <x:v>1</x:v>
      </x:c>
      <x:c r="N1935" s="31" t="b">
        <x:v>0</x:v>
      </x:c>
      <x:c r="O1935" t="str">
        <x:v>Planned maintenance</x:v>
      </x:c>
      <x:c r="P1935" s="31" t="b">
        <x:v>0</x:v>
      </x:c>
      <x:c r="Q1935" t="str"/>
    </x:row>
    <x:row r="1936">
      <x:c r="A1936" t="str">
        <x:v>MNT-0001935</x:v>
      </x:c>
      <x:c r="B1936" t="str">
        <x:v>DEV-00484</x:v>
      </x:c>
      <x:c r="C1936" s="28" t="n">
        <x:v>45953</x:v>
      </x:c>
      <x:c r="D1936" t="str">
        <x:v>Corrective Repair</x:v>
      </x:c>
      <x:c r="E1936" t="str">
        <x:v>NET-01</x:v>
      </x:c>
      <x:c r="F1936" t="str">
        <x:v>Network/Connectivity</x:v>
      </x:c>
      <x:c r="G1936" t="str">
        <x:v>network communication interruption</x:v>
      </x:c>
      <x:c r="H1936" t="str">
        <x:v>Moderate</x:v>
      </x:c>
      <x:c r="I1936" t="str">
        <x:v>Pump mechanism</x:v>
      </x:c>
      <x:c r="J1936" t="n">
        <x:v>2.2</x:v>
      </x:c>
      <x:c r="K1936" t="n">
        <x:v>15.5</x:v>
      </x:c>
      <x:c r="L1936" s="30" t="n">
        <x:v>781.47</x:v>
      </x:c>
      <x:c r="M1936" s="31" t="b">
        <x:v>1</x:v>
      </x:c>
      <x:c r="N1936" s="31" t="b">
        <x:v>0</x:v>
      </x:c>
      <x:c r="O1936" t="str">
        <x:v>Software/configuration</x:v>
      </x:c>
      <x:c r="P1936" s="31" t="b">
        <x:v>0</x:v>
      </x:c>
      <x:c r="Q1936" t="str"/>
    </x:row>
    <x:row r="1937">
      <x:c r="A1937" t="str">
        <x:v>MNT-0001936</x:v>
      </x:c>
      <x:c r="B1937" t="str">
        <x:v>DEV-00484</x:v>
      </x:c>
      <x:c r="C1937" s="28" t="n">
        <x:v>46215</x:v>
      </x:c>
      <x:c r="D1937" t="str">
        <x:v>Corrective Repair</x:v>
      </x:c>
      <x:c r="E1937" t="str">
        <x:v>COM-02</x:v>
      </x:c>
      <x:c r="F1937" t="str">
        <x:v>Network/Connectivity</x:v>
      </x:c>
      <x:c r="G1937" t="str">
        <x:v>network communication interruption</x:v>
      </x:c>
      <x:c r="H1937" t="str">
        <x:v>Major</x:v>
      </x:c>
      <x:c r="I1937" t="str">
        <x:v>None</x:v>
      </x:c>
      <x:c r="J1937" t="n">
        <x:v>3.1</x:v>
      </x:c>
      <x:c r="K1937" t="n">
        <x:v>23.6</x:v>
      </x:c>
      <x:c r="L1937" s="30" t="n">
        <x:v>223.2</x:v>
      </x:c>
      <x:c r="M1937" s="31" t="b">
        <x:v>1</x:v>
      </x:c>
      <x:c r="N1937" s="31" t="b">
        <x:v>0</x:v>
      </x:c>
      <x:c r="O1937" t="str">
        <x:v>Component wear</x:v>
      </x:c>
      <x:c r="P1937" s="31" t="b">
        <x:v>0</x:v>
      </x:c>
      <x:c r="Q1937" t="str"/>
    </x:row>
    <x:row r="1938">
      <x:c r="A1938" t="str">
        <x:v>MNT-0001937</x:v>
      </x:c>
      <x:c r="B1938" t="str">
        <x:v>DEV-00485</x:v>
      </x:c>
      <x:c r="C1938" s="28" t="n">
        <x:v>45385</x:v>
      </x:c>
      <x:c r="D1938" t="str">
        <x:v>Preventive Maintenance</x:v>
      </x:c>
      <x:c r="E1938" t="str">
        <x:v>PM-00</x:v>
      </x:c>
      <x:c r="F1938" t="str">
        <x:v>Routine/Planned</x:v>
      </x:c>
      <x:c r="G1938" t="str">
        <x:v>planned activity</x:v>
      </x:c>
      <x:c r="H1938" t="str">
        <x:v>None</x:v>
      </x:c>
      <x:c r="I1938" t="str">
        <x:v>None</x:v>
      </x:c>
      <x:c r="J1938" t="n">
        <x:v>1.5</x:v>
      </x:c>
      <x:c r="K1938" t="n">
        <x:v>1.2</x:v>
      </x:c>
      <x:c r="L1938" s="30" t="n">
        <x:v>108</x:v>
      </x:c>
      <x:c r="M1938" s="31" t="b">
        <x:v>1</x:v>
      </x:c>
      <x:c r="N1938" s="31" t="b">
        <x:v>0</x:v>
      </x:c>
      <x:c r="O1938" t="str">
        <x:v>Planned maintenance</x:v>
      </x:c>
      <x:c r="P1938" s="31" t="b">
        <x:v>0</x:v>
      </x:c>
      <x:c r="Q1938" t="str"/>
    </x:row>
    <x:row r="1939">
      <x:c r="A1939" t="str">
        <x:v>MNT-0001938</x:v>
      </x:c>
      <x:c r="B1939" t="str">
        <x:v>DEV-00485</x:v>
      </x:c>
      <x:c r="C1939" s="28" t="n">
        <x:v>46012</x:v>
      </x:c>
      <x:c r="D1939" t="str">
        <x:v>Preventive Maintenance</x:v>
      </x:c>
      <x:c r="E1939" t="str">
        <x:v>PM-00</x:v>
      </x:c>
      <x:c r="F1939" t="str">
        <x:v>Routine/Planned</x:v>
      </x:c>
      <x:c r="G1939" t="str">
        <x:v>planned activity</x:v>
      </x:c>
      <x:c r="H1939" t="str">
        <x:v>None</x:v>
      </x:c>
      <x:c r="I1939" t="str">
        <x:v>None</x:v>
      </x:c>
      <x:c r="J1939" t="n">
        <x:v>0.5</x:v>
      </x:c>
      <x:c r="K1939" t="n">
        <x:v>2.1</x:v>
      </x:c>
      <x:c r="L1939" s="30" t="n">
        <x:v>36</x:v>
      </x:c>
      <x:c r="M1939" s="31" t="b">
        <x:v>1</x:v>
      </x:c>
      <x:c r="N1939" s="31" t="b">
        <x:v>0</x:v>
      </x:c>
      <x:c r="O1939" t="str">
        <x:v>Planned maintenance</x:v>
      </x:c>
      <x:c r="P1939" s="31" t="b">
        <x:v>0</x:v>
      </x:c>
      <x:c r="Q1939" t="str"/>
    </x:row>
    <x:row r="1940">
      <x:c r="A1940" t="str">
        <x:v>MNT-0001939</x:v>
      </x:c>
      <x:c r="B1940" t="str">
        <x:v>DEV-00485</x:v>
      </x:c>
      <x:c r="C1940" s="28" t="n">
        <x:v>46100</x:v>
      </x:c>
      <x:c r="D1940" t="str">
        <x:v>Calibration</x:v>
      </x:c>
      <x:c r="E1940" t="str">
        <x:v>CAL-00</x:v>
      </x:c>
      <x:c r="F1940" t="str">
        <x:v>Routine/Planned</x:v>
      </x:c>
      <x:c r="G1940" t="str">
        <x:v>planned activity</x:v>
      </x:c>
      <x:c r="H1940" t="str">
        <x:v>None</x:v>
      </x:c>
      <x:c r="I1940" t="str">
        <x:v>None</x:v>
      </x:c>
      <x:c r="J1940" t="n">
        <x:v>1.7</x:v>
      </x:c>
      <x:c r="K1940" t="n">
        <x:v>1</x:v>
      </x:c>
      <x:c r="L1940" s="30" t="n">
        <x:v>122.4</x:v>
      </x:c>
      <x:c r="M1940" s="31" t="b">
        <x:v>1</x:v>
      </x:c>
      <x:c r="N1940" s="31" t="b">
        <x:v>0</x:v>
      </x:c>
      <x:c r="O1940" t="str">
        <x:v>Planned maintenance</x:v>
      </x:c>
      <x:c r="P1940" s="31" t="b">
        <x:v>0</x:v>
      </x:c>
      <x:c r="Q1940" t="str"/>
    </x:row>
    <x:row r="1941">
      <x:c r="A1941" t="str">
        <x:v>MNT-0001940</x:v>
      </x:c>
      <x:c r="B1941" t="str">
        <x:v>DEV-00485</x:v>
      </x:c>
      <x:c r="C1941" s="28" t="n">
        <x:v>46191</x:v>
      </x:c>
      <x:c r="D1941" t="str">
        <x:v>Corrective Repair</x:v>
      </x:c>
      <x:c r="E1941" t="str">
        <x:v>ALM-06</x:v>
      </x:c>
      <x:c r="F1941" t="str">
        <x:v>Alarm/Display</x:v>
      </x:c>
      <x:c r="G1941" t="str">
        <x:v>alarm or display irregularity</x:v>
      </x:c>
      <x:c r="H1941" t="str">
        <x:v>Minor</x:v>
      </x:c>
      <x:c r="I1941" t="str">
        <x:v>Network module</x:v>
      </x:c>
      <x:c r="J1941" t="n">
        <x:v>3.3</x:v>
      </x:c>
      <x:c r="K1941" t="n">
        <x:v>7</x:v>
      </x:c>
      <x:c r="L1941" s="30" t="n">
        <x:v>509.34</x:v>
      </x:c>
      <x:c r="M1941" s="31" t="b">
        <x:v>1</x:v>
      </x:c>
      <x:c r="N1941" s="31" t="b">
        <x:v>0</x:v>
      </x:c>
      <x:c r="O1941" t="str">
        <x:v>Component wear</x:v>
      </x:c>
      <x:c r="P1941" s="31" t="b">
        <x:v>0</x:v>
      </x:c>
      <x:c r="Q1941" t="str"/>
    </x:row>
    <x:row r="1942">
      <x:c r="A1942" t="str">
        <x:v>MNT-0001941</x:v>
      </x:c>
      <x:c r="B1942" t="str">
        <x:v>DEV-00485</x:v>
      </x:c>
      <x:c r="C1942" s="28" t="n">
        <x:v>46203</x:v>
      </x:c>
      <x:c r="D1942" t="str">
        <x:v>Preventive Maintenance</x:v>
      </x:c>
      <x:c r="E1942" t="str">
        <x:v>PM-00</x:v>
      </x:c>
      <x:c r="F1942" t="str">
        <x:v>Routine/Planned</x:v>
      </x:c>
      <x:c r="G1942" t="str">
        <x:v>planned activity</x:v>
      </x:c>
      <x:c r="H1942" t="str">
        <x:v>None</x:v>
      </x:c>
      <x:c r="I1942" t="str">
        <x:v>None</x:v>
      </x:c>
      <x:c r="J1942" t="n">
        <x:v>1.8</x:v>
      </x:c>
      <x:c r="K1942" t="n">
        <x:v>1</x:v>
      </x:c>
      <x:c r="L1942" s="30" t="n">
        <x:v>129.6</x:v>
      </x:c>
      <x:c r="M1942" s="31" t="b">
        <x:v>1</x:v>
      </x:c>
      <x:c r="N1942" s="31" t="b">
        <x:v>0</x:v>
      </x:c>
      <x:c r="O1942" t="str">
        <x:v>Planned maintenance</x:v>
      </x:c>
      <x:c r="P1942" s="31" t="b">
        <x:v>0</x:v>
      </x:c>
      <x:c r="Q1942" t="str"/>
    </x:row>
    <x:row r="1943">
      <x:c r="A1943" t="str">
        <x:v>MNT-0001942</x:v>
      </x:c>
      <x:c r="B1943" t="str">
        <x:v>DEV-00486</x:v>
      </x:c>
      <x:c r="C1943" s="28" t="n">
        <x:v>45368</x:v>
      </x:c>
      <x:c r="D1943" t="str">
        <x:v>Corrective Repair</x:v>
      </x:c>
      <x:c r="E1943" t="str">
        <x:v>FW-02</x:v>
      </x:c>
      <x:c r="F1943" t="str">
        <x:v>Software/Firmware</x:v>
      </x:c>
      <x:c r="G1943" t="str">
        <x:v>software or firmware error</x:v>
      </x:c>
      <x:c r="H1943" t="str">
        <x:v>Major</x:v>
      </x:c>
      <x:c r="I1943" t="str">
        <x:v>Pump mechanism</x:v>
      </x:c>
      <x:c r="J1943" t="n">
        <x:v>5.5</x:v>
      </x:c>
      <x:c r="K1943" t="n">
        <x:v>30.5</x:v>
      </x:c>
      <x:c r="L1943" s="30" t="n">
        <x:v>661.52</x:v>
      </x:c>
      <x:c r="M1943" s="31" t="b">
        <x:v>0</x:v>
      </x:c>
      <x:c r="N1943" s="31" t="b">
        <x:v>0</x:v>
      </x:c>
      <x:c r="O1943" t="str">
        <x:v>Battery ageing</x:v>
      </x:c>
      <x:c r="P1943" s="31" t="b">
        <x:v>1</x:v>
      </x:c>
      <x:c r="Q1943" t="str">
        <x:v>SAF-000051</x:v>
      </x:c>
    </x:row>
    <x:row r="1944">
      <x:c r="A1944" t="str">
        <x:v>MNT-0001943</x:v>
      </x:c>
      <x:c r="B1944" t="str">
        <x:v>DEV-00486</x:v>
      </x:c>
      <x:c r="C1944" s="28" t="n">
        <x:v>45820</x:v>
      </x:c>
      <x:c r="D1944" t="str">
        <x:v>Preventive Maintenance</x:v>
      </x:c>
      <x:c r="E1944" t="str">
        <x:v>PM-00</x:v>
      </x:c>
      <x:c r="F1944" t="str">
        <x:v>Routine/Planned</x:v>
      </x:c>
      <x:c r="G1944" t="str">
        <x:v>planned activity</x:v>
      </x:c>
      <x:c r="H1944" t="str">
        <x:v>None</x:v>
      </x:c>
      <x:c r="I1944" t="str">
        <x:v>None</x:v>
      </x:c>
      <x:c r="J1944" t="n">
        <x:v>1.4</x:v>
      </x:c>
      <x:c r="K1944" t="n">
        <x:v>2</x:v>
      </x:c>
      <x:c r="L1944" s="30" t="n">
        <x:v>100.8</x:v>
      </x:c>
      <x:c r="M1944" s="31" t="b">
        <x:v>1</x:v>
      </x:c>
      <x:c r="N1944" s="31" t="b">
        <x:v>0</x:v>
      </x:c>
      <x:c r="O1944" t="str">
        <x:v>Planned maintenance</x:v>
      </x:c>
      <x:c r="P1944" s="31" t="b">
        <x:v>0</x:v>
      </x:c>
      <x:c r="Q1944" t="str"/>
    </x:row>
    <x:row r="1945">
      <x:c r="A1945" t="str">
        <x:v>MNT-0001944</x:v>
      </x:c>
      <x:c r="B1945" t="str">
        <x:v>DEV-00486</x:v>
      </x:c>
      <x:c r="C1945" s="28" t="n">
        <x:v>46118</x:v>
      </x:c>
      <x:c r="D1945" t="str">
        <x:v>Preventive Maintenance</x:v>
      </x:c>
      <x:c r="E1945" t="str">
        <x:v>PM-00</x:v>
      </x:c>
      <x:c r="F1945" t="str">
        <x:v>Routine/Planned</x:v>
      </x:c>
      <x:c r="G1945" t="str">
        <x:v>planned activity</x:v>
      </x:c>
      <x:c r="H1945" t="str">
        <x:v>None</x:v>
      </x:c>
      <x:c r="I1945" t="str">
        <x:v>None</x:v>
      </x:c>
      <x:c r="J1945" t="n">
        <x:v>1.1</x:v>
      </x:c>
      <x:c r="K1945" t="n">
        <x:v>0.2</x:v>
      </x:c>
      <x:c r="L1945" s="30" t="n">
        <x:v>79.2</x:v>
      </x:c>
      <x:c r="M1945" s="31" t="b">
        <x:v>1</x:v>
      </x:c>
      <x:c r="N1945" s="31" t="b">
        <x:v>0</x:v>
      </x:c>
      <x:c r="O1945" t="str">
        <x:v>Planned maintenance</x:v>
      </x:c>
      <x:c r="P1945" s="31" t="b">
        <x:v>0</x:v>
      </x:c>
      <x:c r="Q1945" t="str"/>
    </x:row>
    <x:row r="1946">
      <x:c r="A1946" t="str">
        <x:v>MNT-0001945</x:v>
      </x:c>
      <x:c r="B1946" t="str">
        <x:v>DEV-00486</x:v>
      </x:c>
      <x:c r="C1946" s="28" t="n">
        <x:v>46186</x:v>
      </x:c>
      <x:c r="D1946" t="str">
        <x:v>Preventive Maintenance</x:v>
      </x:c>
      <x:c r="E1946" t="str">
        <x:v>PM-00</x:v>
      </x:c>
      <x:c r="F1946" t="str">
        <x:v>Routine/Planned</x:v>
      </x:c>
      <x:c r="G1946" t="str">
        <x:v>planned activity</x:v>
      </x:c>
      <x:c r="H1946" t="str">
        <x:v>None</x:v>
      </x:c>
      <x:c r="I1946" t="str">
        <x:v>None</x:v>
      </x:c>
      <x:c r="J1946" t="n">
        <x:v>1.3</x:v>
      </x:c>
      <x:c r="K1946" t="n">
        <x:v>2.3</x:v>
      </x:c>
      <x:c r="L1946" s="30" t="n">
        <x:v>93.6</x:v>
      </x:c>
      <x:c r="M1946" s="31" t="b">
        <x:v>0</x:v>
      </x:c>
      <x:c r="N1946" s="31" t="b">
        <x:v>0</x:v>
      </x:c>
      <x:c r="O1946" t="str">
        <x:v>Planned maintenance</x:v>
      </x:c>
      <x:c r="P1946" s="31" t="b">
        <x:v>0</x:v>
      </x:c>
      <x:c r="Q1946" t="str"/>
    </x:row>
    <x:row r="1947">
      <x:c r="A1947" t="str">
        <x:v>MNT-0001946</x:v>
      </x:c>
      <x:c r="B1947" t="str">
        <x:v>DEV-00487</x:v>
      </x:c>
      <x:c r="C1947" s="28" t="n">
        <x:v>45361</x:v>
      </x:c>
      <x:c r="D1947" t="str">
        <x:v>Preventive Maintenance</x:v>
      </x:c>
      <x:c r="E1947" t="str">
        <x:v>PM-00</x:v>
      </x:c>
      <x:c r="F1947" t="str">
        <x:v>Routine/Planned</x:v>
      </x:c>
      <x:c r="G1947" t="str">
        <x:v>planned activity</x:v>
      </x:c>
      <x:c r="H1947" t="str">
        <x:v>None</x:v>
      </x:c>
      <x:c r="I1947" t="str">
        <x:v>None</x:v>
      </x:c>
      <x:c r="J1947" t="n">
        <x:v>1.6</x:v>
      </x:c>
      <x:c r="K1947" t="n">
        <x:v>1.4</x:v>
      </x:c>
      <x:c r="L1947" s="30" t="n">
        <x:v>115.2</x:v>
      </x:c>
      <x:c r="M1947" s="31" t="b">
        <x:v>1</x:v>
      </x:c>
      <x:c r="N1947" s="31" t="b">
        <x:v>0</x:v>
      </x:c>
      <x:c r="O1947" t="str">
        <x:v>Planned maintenance</x:v>
      </x:c>
      <x:c r="P1947" s="31" t="b">
        <x:v>0</x:v>
      </x:c>
      <x:c r="Q1947" t="str"/>
    </x:row>
    <x:row r="1948">
      <x:c r="A1948" t="str">
        <x:v>MNT-0001947</x:v>
      </x:c>
      <x:c r="B1948" t="str">
        <x:v>DEV-00487</x:v>
      </x:c>
      <x:c r="C1948" s="28" t="n">
        <x:v>45780</x:v>
      </x:c>
      <x:c r="D1948" t="str">
        <x:v>Preventive Maintenance</x:v>
      </x:c>
      <x:c r="E1948" t="str">
        <x:v>PM-00</x:v>
      </x:c>
      <x:c r="F1948" t="str">
        <x:v>Routine/Planned</x:v>
      </x:c>
      <x:c r="G1948" t="str">
        <x:v>planned activity</x:v>
      </x:c>
      <x:c r="H1948" t="str">
        <x:v>None</x:v>
      </x:c>
      <x:c r="I1948" t="str">
        <x:v>None</x:v>
      </x:c>
      <x:c r="J1948" t="n">
        <x:v>1.3</x:v>
      </x:c>
      <x:c r="K1948" t="n">
        <x:v>0.2</x:v>
      </x:c>
      <x:c r="L1948" s="30" t="n">
        <x:v>93.6</x:v>
      </x:c>
      <x:c r="M1948" s="31" t="b">
        <x:v>0</x:v>
      </x:c>
      <x:c r="N1948" s="31" t="b">
        <x:v>0</x:v>
      </x:c>
      <x:c r="O1948" t="str">
        <x:v>Planned maintenance</x:v>
      </x:c>
      <x:c r="P1948" s="31" t="b">
        <x:v>0</x:v>
      </x:c>
      <x:c r="Q1948" t="str"/>
    </x:row>
    <x:row r="1949">
      <x:c r="A1949" t="str">
        <x:v>MNT-0001948</x:v>
      </x:c>
      <x:c r="B1949" t="str">
        <x:v>DEV-00487</x:v>
      </x:c>
      <x:c r="C1949" s="28" t="n">
        <x:v>45896</x:v>
      </x:c>
      <x:c r="D1949" t="str">
        <x:v>Preventive Maintenance</x:v>
      </x:c>
      <x:c r="E1949" t="str">
        <x:v>PM-00</x:v>
      </x:c>
      <x:c r="F1949" t="str">
        <x:v>Routine/Planned</x:v>
      </x:c>
      <x:c r="G1949" t="str">
        <x:v>planned activity</x:v>
      </x:c>
      <x:c r="H1949" t="str">
        <x:v>None</x:v>
      </x:c>
      <x:c r="I1949" t="str">
        <x:v>None</x:v>
      </x:c>
      <x:c r="J1949" t="n">
        <x:v>1.2</x:v>
      </x:c>
      <x:c r="K1949" t="n">
        <x:v>2.7</x:v>
      </x:c>
      <x:c r="L1949" s="30" t="n">
        <x:v>86.4</x:v>
      </x:c>
      <x:c r="M1949" s="31" t="b">
        <x:v>1</x:v>
      </x:c>
      <x:c r="N1949" s="31" t="b">
        <x:v>0</x:v>
      </x:c>
      <x:c r="O1949" t="str">
        <x:v>Planned maintenance</x:v>
      </x:c>
      <x:c r="P1949" s="31" t="b">
        <x:v>0</x:v>
      </x:c>
      <x:c r="Q1949" t="str"/>
    </x:row>
    <x:row r="1950">
      <x:c r="A1950" t="str">
        <x:v>MNT-0001949</x:v>
      </x:c>
      <x:c r="B1950" t="str">
        <x:v>DEV-00488</x:v>
      </x:c>
      <x:c r="C1950" s="28" t="n">
        <x:v>45523</x:v>
      </x:c>
      <x:c r="D1950" t="str">
        <x:v>Preventive Maintenance</x:v>
      </x:c>
      <x:c r="E1950" t="str">
        <x:v>PM-00</x:v>
      </x:c>
      <x:c r="F1950" t="str">
        <x:v>Routine/Planned</x:v>
      </x:c>
      <x:c r="G1950" t="str">
        <x:v>planned activity</x:v>
      </x:c>
      <x:c r="H1950" t="str">
        <x:v>None</x:v>
      </x:c>
      <x:c r="I1950" t="str">
        <x:v>None</x:v>
      </x:c>
      <x:c r="J1950" t="n">
        <x:v>1.5</x:v>
      </x:c>
      <x:c r="K1950" t="n">
        <x:v>0.9</x:v>
      </x:c>
      <x:c r="L1950" s="30" t="n">
        <x:v>108</x:v>
      </x:c>
      <x:c r="M1950" s="31" t="b">
        <x:v>0</x:v>
      </x:c>
      <x:c r="N1950" s="31" t="b">
        <x:v>0</x:v>
      </x:c>
      <x:c r="O1950" t="str">
        <x:v>Planned maintenance</x:v>
      </x:c>
      <x:c r="P1950" s="31" t="b">
        <x:v>0</x:v>
      </x:c>
      <x:c r="Q1950" t="str"/>
    </x:row>
    <x:row r="1951">
      <x:c r="A1951" t="str">
        <x:v>MNT-0001950</x:v>
      </x:c>
      <x:c r="B1951" t="str">
        <x:v>DEV-00488</x:v>
      </x:c>
      <x:c r="C1951" s="28" t="n">
        <x:v>45812</x:v>
      </x:c>
      <x:c r="D1951" t="str">
        <x:v>Preventive Maintenance</x:v>
      </x:c>
      <x:c r="E1951" t="str">
        <x:v>PM-00</x:v>
      </x:c>
      <x:c r="F1951" t="str">
        <x:v>Routine/Planned</x:v>
      </x:c>
      <x:c r="G1951" t="str">
        <x:v>planned activity</x:v>
      </x:c>
      <x:c r="H1951" t="str">
        <x:v>None</x:v>
      </x:c>
      <x:c r="I1951" t="str">
        <x:v>None</x:v>
      </x:c>
      <x:c r="J1951" t="n">
        <x:v>1.2</x:v>
      </x:c>
      <x:c r="K1951" t="n">
        <x:v>2.1</x:v>
      </x:c>
      <x:c r="L1951" s="30" t="n">
        <x:v>86.4</x:v>
      </x:c>
      <x:c r="M1951" s="31" t="b">
        <x:v>1</x:v>
      </x:c>
      <x:c r="N1951" s="31" t="b">
        <x:v>0</x:v>
      </x:c>
      <x:c r="O1951" t="str">
        <x:v>Planned maintenance</x:v>
      </x:c>
      <x:c r="P1951" s="31" t="b">
        <x:v>0</x:v>
      </x:c>
      <x:c r="Q1951" t="str"/>
    </x:row>
    <x:row r="1952">
      <x:c r="A1952" t="str">
        <x:v>MNT-0001951</x:v>
      </x:c>
      <x:c r="B1952" t="str">
        <x:v>DEV-00488</x:v>
      </x:c>
      <x:c r="C1952" s="28" t="n">
        <x:v>46004</x:v>
      </x:c>
      <x:c r="D1952" t="str">
        <x:v>Preventive Maintenance</x:v>
      </x:c>
      <x:c r="E1952" t="str">
        <x:v>PM-00</x:v>
      </x:c>
      <x:c r="F1952" t="str">
        <x:v>Routine/Planned</x:v>
      </x:c>
      <x:c r="G1952" t="str">
        <x:v>planned activity</x:v>
      </x:c>
      <x:c r="H1952" t="str">
        <x:v>None</x:v>
      </x:c>
      <x:c r="I1952" t="str">
        <x:v>None</x:v>
      </x:c>
      <x:c r="J1952" t="n">
        <x:v>1.1</x:v>
      </x:c>
      <x:c r="K1952" t="n">
        <x:v>0.5</x:v>
      </x:c>
      <x:c r="L1952" s="30" t="n">
        <x:v>79.2</x:v>
      </x:c>
      <x:c r="M1952" s="31" t="b">
        <x:v>1</x:v>
      </x:c>
      <x:c r="N1952" s="31" t="b">
        <x:v>0</x:v>
      </x:c>
      <x:c r="O1952" t="str">
        <x:v>Planned maintenance</x:v>
      </x:c>
      <x:c r="P1952" s="31" t="b">
        <x:v>0</x:v>
      </x:c>
      <x:c r="Q1952" t="str"/>
    </x:row>
    <x:row r="1953">
      <x:c r="A1953" t="str">
        <x:v>MNT-0001952</x:v>
      </x:c>
      <x:c r="B1953" t="str">
        <x:v>DEV-00489</x:v>
      </x:c>
      <x:c r="C1953" s="28" t="n">
        <x:v>45401</x:v>
      </x:c>
      <x:c r="D1953" t="str">
        <x:v>Preventive Maintenance</x:v>
      </x:c>
      <x:c r="E1953" t="str">
        <x:v>PM-00</x:v>
      </x:c>
      <x:c r="F1953" t="str">
        <x:v>Routine/Planned</x:v>
      </x:c>
      <x:c r="G1953" t="str">
        <x:v>planned activity</x:v>
      </x:c>
      <x:c r="H1953" t="str">
        <x:v>None</x:v>
      </x:c>
      <x:c r="I1953" t="str">
        <x:v>None</x:v>
      </x:c>
      <x:c r="J1953" t="n">
        <x:v>1.7</x:v>
      </x:c>
      <x:c r="K1953" t="n">
        <x:v>1.2</x:v>
      </x:c>
      <x:c r="L1953" s="30" t="n">
        <x:v>122.4</x:v>
      </x:c>
      <x:c r="M1953" s="31" t="b">
        <x:v>1</x:v>
      </x:c>
      <x:c r="N1953" s="31" t="b">
        <x:v>0</x:v>
      </x:c>
      <x:c r="O1953" t="str">
        <x:v>Planned maintenance</x:v>
      </x:c>
      <x:c r="P1953" s="31" t="b">
        <x:v>0</x:v>
      </x:c>
      <x:c r="Q1953" t="str"/>
    </x:row>
    <x:row r="1954">
      <x:c r="A1954" t="str">
        <x:v>MNT-0001953</x:v>
      </x:c>
      <x:c r="B1954" t="str">
        <x:v>DEV-00489</x:v>
      </x:c>
      <x:c r="C1954" s="28" t="n">
        <x:v>45602</x:v>
      </x:c>
      <x:c r="D1954" t="str">
        <x:v>Calibration</x:v>
      </x:c>
      <x:c r="E1954" t="str">
        <x:v>CAL-00</x:v>
      </x:c>
      <x:c r="F1954" t="str">
        <x:v>Routine/Planned</x:v>
      </x:c>
      <x:c r="G1954" t="str">
        <x:v>planned activity</x:v>
      </x:c>
      <x:c r="H1954" t="str">
        <x:v>None</x:v>
      </x:c>
      <x:c r="I1954" t="str">
        <x:v>None</x:v>
      </x:c>
      <x:c r="J1954" t="n">
        <x:v>0.8</x:v>
      </x:c>
      <x:c r="K1954" t="n">
        <x:v>2.2</x:v>
      </x:c>
      <x:c r="L1954" s="30" t="n">
        <x:v>57.6</x:v>
      </x:c>
      <x:c r="M1954" s="31" t="b">
        <x:v>1</x:v>
      </x:c>
      <x:c r="N1954" s="31" t="b">
        <x:v>0</x:v>
      </x:c>
      <x:c r="O1954" t="str">
        <x:v>Planned maintenance</x:v>
      </x:c>
      <x:c r="P1954" s="31" t="b">
        <x:v>0</x:v>
      </x:c>
      <x:c r="Q1954" t="str"/>
    </x:row>
    <x:row r="1955">
      <x:c r="A1955" t="str">
        <x:v>MNT-0001954</x:v>
      </x:c>
      <x:c r="B1955" t="str">
        <x:v>DEV-00489</x:v>
      </x:c>
      <x:c r="C1955" s="28" t="n">
        <x:v>45828</x:v>
      </x:c>
      <x:c r="D1955" t="str">
        <x:v>Preventive Maintenance</x:v>
      </x:c>
      <x:c r="E1955" t="str">
        <x:v>PM-00</x:v>
      </x:c>
      <x:c r="F1955" t="str">
        <x:v>Routine/Planned</x:v>
      </x:c>
      <x:c r="G1955" t="str">
        <x:v>planned activity</x:v>
      </x:c>
      <x:c r="H1955" t="str">
        <x:v>None</x:v>
      </x:c>
      <x:c r="I1955" t="str">
        <x:v>None</x:v>
      </x:c>
      <x:c r="J1955" t="n">
        <x:v>1.6</x:v>
      </x:c>
      <x:c r="K1955" t="n">
        <x:v>2.4</x:v>
      </x:c>
      <x:c r="L1955" s="30" t="n">
        <x:v>115.2</x:v>
      </x:c>
      <x:c r="M1955" s="31" t="b">
        <x:v>1</x:v>
      </x:c>
      <x:c r="N1955" s="31" t="b">
        <x:v>0</x:v>
      </x:c>
      <x:c r="O1955" t="str">
        <x:v>Planned maintenance</x:v>
      </x:c>
      <x:c r="P1955" s="31" t="b">
        <x:v>0</x:v>
      </x:c>
      <x:c r="Q1955" t="str"/>
    </x:row>
    <x:row r="1956">
      <x:c r="A1956" t="str">
        <x:v>MNT-0001955</x:v>
      </x:c>
      <x:c r="B1956" t="str">
        <x:v>DEV-00489</x:v>
      </x:c>
      <x:c r="C1956" s="28" t="n">
        <x:v>45983</x:v>
      </x:c>
      <x:c r="D1956" t="str">
        <x:v>Preventive Maintenance</x:v>
      </x:c>
      <x:c r="E1956" t="str">
        <x:v>PM-00</x:v>
      </x:c>
      <x:c r="F1956" t="str">
        <x:v>Routine/Planned</x:v>
      </x:c>
      <x:c r="G1956" t="str">
        <x:v>planned activity</x:v>
      </x:c>
      <x:c r="H1956" t="str">
        <x:v>None</x:v>
      </x:c>
      <x:c r="I1956" t="str">
        <x:v>None</x:v>
      </x:c>
      <x:c r="J1956" t="n">
        <x:v>0.7</x:v>
      </x:c>
      <x:c r="K1956" t="n">
        <x:v>1.1</x:v>
      </x:c>
      <x:c r="L1956" s="30" t="n">
        <x:v>50.4</x:v>
      </x:c>
      <x:c r="M1956" s="31" t="b">
        <x:v>1</x:v>
      </x:c>
      <x:c r="N1956" s="31" t="b">
        <x:v>0</x:v>
      </x:c>
      <x:c r="O1956" t="str">
        <x:v>Planned maintenance</x:v>
      </x:c>
      <x:c r="P1956" s="31" t="b">
        <x:v>0</x:v>
      </x:c>
      <x:c r="Q1956" t="str"/>
    </x:row>
    <x:row r="1957">
      <x:c r="A1957" t="str">
        <x:v>MNT-0001956</x:v>
      </x:c>
      <x:c r="B1957" t="str">
        <x:v>DEV-00489</x:v>
      </x:c>
      <x:c r="C1957" s="28" t="n">
        <x:v>46120</x:v>
      </x:c>
      <x:c r="D1957" t="str">
        <x:v>Corrective Repair</x:v>
      </x:c>
      <x:c r="E1957" t="str">
        <x:v>BAT-01</x:v>
      </x:c>
      <x:c r="F1957" t="str">
        <x:v>Power/Battery</x:v>
      </x:c>
      <x:c r="G1957" t="str">
        <x:v>battery or power issue</x:v>
      </x:c>
      <x:c r="H1957" t="str">
        <x:v>Moderate</x:v>
      </x:c>
      <x:c r="I1957" t="str">
        <x:v>None</x:v>
      </x:c>
      <x:c r="J1957" t="n">
        <x:v>1</x:v>
      </x:c>
      <x:c r="K1957" t="n">
        <x:v>11.5</x:v>
      </x:c>
      <x:c r="L1957" s="30" t="n">
        <x:v>72</x:v>
      </x:c>
      <x:c r="M1957" s="31" t="b">
        <x:v>1</x:v>
      </x:c>
      <x:c r="N1957" s="31" t="b">
        <x:v>0</x:v>
      </x:c>
      <x:c r="O1957" t="str">
        <x:v>Network infrastructure</x:v>
      </x:c>
      <x:c r="P1957" s="31" t="b">
        <x:v>1</x:v>
      </x:c>
      <x:c r="Q1957" t="str">
        <x:v>SAF-000052</x:v>
      </x:c>
    </x:row>
    <x:row r="1958">
      <x:c r="A1958" t="str">
        <x:v>MNT-0001957</x:v>
      </x:c>
      <x:c r="B1958" t="str">
        <x:v>DEV-00490</x:v>
      </x:c>
      <x:c r="C1958" s="28" t="n">
        <x:v>45606</x:v>
      </x:c>
      <x:c r="D1958" t="str">
        <x:v>Calibration</x:v>
      </x:c>
      <x:c r="E1958" t="str">
        <x:v>CAL-00</x:v>
      </x:c>
      <x:c r="F1958" t="str">
        <x:v>Routine/Planned</x:v>
      </x:c>
      <x:c r="G1958" t="str">
        <x:v>planned activity</x:v>
      </x:c>
      <x:c r="H1958" t="str">
        <x:v>None</x:v>
      </x:c>
      <x:c r="I1958" t="str">
        <x:v>None</x:v>
      </x:c>
      <x:c r="J1958" t="n">
        <x:v>1</x:v>
      </x:c>
      <x:c r="K1958" t="n">
        <x:v>2.8</x:v>
      </x:c>
      <x:c r="L1958" s="30" t="n">
        <x:v>72</x:v>
      </x:c>
      <x:c r="M1958" s="31" t="b">
        <x:v>1</x:v>
      </x:c>
      <x:c r="N1958" s="31" t="b">
        <x:v>0</x:v>
      </x:c>
      <x:c r="O1958" t="str">
        <x:v>Planned maintenance</x:v>
      </x:c>
      <x:c r="P1958" s="31" t="b">
        <x:v>0</x:v>
      </x:c>
      <x:c r="Q1958" t="str"/>
    </x:row>
    <x:row r="1959">
      <x:c r="A1959" t="str">
        <x:v>MNT-0001958</x:v>
      </x:c>
      <x:c r="B1959" t="str">
        <x:v>DEV-00490</x:v>
      </x:c>
      <x:c r="C1959" s="28" t="n">
        <x:v>45663</x:v>
      </x:c>
      <x:c r="D1959" t="str">
        <x:v>Preventive Maintenance</x:v>
      </x:c>
      <x:c r="E1959" t="str">
        <x:v>PM-00</x:v>
      </x:c>
      <x:c r="F1959" t="str">
        <x:v>Routine/Planned</x:v>
      </x:c>
      <x:c r="G1959" t="str">
        <x:v>planned activity</x:v>
      </x:c>
      <x:c r="H1959" t="str">
        <x:v>None</x:v>
      </x:c>
      <x:c r="I1959" t="str">
        <x:v>None</x:v>
      </x:c>
      <x:c r="J1959" t="n">
        <x:v>1.6</x:v>
      </x:c>
      <x:c r="K1959" t="n">
        <x:v>0.8</x:v>
      </x:c>
      <x:c r="L1959" s="30" t="n">
        <x:v>115.2</x:v>
      </x:c>
      <x:c r="M1959" s="31" t="b">
        <x:v>1</x:v>
      </x:c>
      <x:c r="N1959" s="31" t="b">
        <x:v>0</x:v>
      </x:c>
      <x:c r="O1959" t="str">
        <x:v>Planned maintenance</x:v>
      </x:c>
      <x:c r="P1959" s="31" t="b">
        <x:v>0</x:v>
      </x:c>
      <x:c r="Q1959" t="str"/>
    </x:row>
    <x:row r="1960">
      <x:c r="A1960" t="str">
        <x:v>MNT-0001959</x:v>
      </x:c>
      <x:c r="B1960" t="str">
        <x:v>DEV-00490</x:v>
      </x:c>
      <x:c r="C1960" s="28" t="n">
        <x:v>45983</x:v>
      </x:c>
      <x:c r="D1960" t="str">
        <x:v>Preventive Maintenance</x:v>
      </x:c>
      <x:c r="E1960" t="str">
        <x:v>PM-00</x:v>
      </x:c>
      <x:c r="F1960" t="str">
        <x:v>Routine/Planned</x:v>
      </x:c>
      <x:c r="G1960" t="str">
        <x:v>planned activity</x:v>
      </x:c>
      <x:c r="H1960" t="str">
        <x:v>None</x:v>
      </x:c>
      <x:c r="I1960" t="str">
        <x:v>None</x:v>
      </x:c>
      <x:c r="J1960" t="n">
        <x:v>1.5</x:v>
      </x:c>
      <x:c r="K1960" t="n">
        <x:v>1.4</x:v>
      </x:c>
      <x:c r="L1960" s="30" t="n">
        <x:v>108</x:v>
      </x:c>
      <x:c r="M1960" s="31" t="b">
        <x:v>1</x:v>
      </x:c>
      <x:c r="N1960" s="31" t="b">
        <x:v>0</x:v>
      </x:c>
      <x:c r="O1960" t="str">
        <x:v>Planned maintenance</x:v>
      </x:c>
      <x:c r="P1960" s="31" t="b">
        <x:v>0</x:v>
      </x:c>
      <x:c r="Q1960" t="str"/>
    </x:row>
    <x:row r="1961">
      <x:c r="A1961" t="str">
        <x:v>MNT-0001960</x:v>
      </x:c>
      <x:c r="B1961" t="str">
        <x:v>DEV-00490</x:v>
      </x:c>
      <x:c r="C1961" s="28" t="n">
        <x:v>46088</x:v>
      </x:c>
      <x:c r="D1961" t="str">
        <x:v>Corrective Repair</x:v>
      </x:c>
      <x:c r="E1961" t="str">
        <x:v>FW-02</x:v>
      </x:c>
      <x:c r="F1961" t="str">
        <x:v>Software/Firmware</x:v>
      </x:c>
      <x:c r="G1961" t="str">
        <x:v>software or firmware error</x:v>
      </x:c>
      <x:c r="H1961" t="str">
        <x:v>Moderate</x:v>
      </x:c>
      <x:c r="I1961" t="str">
        <x:v>None</x:v>
      </x:c>
      <x:c r="J1961" t="n">
        <x:v>1.5</x:v>
      </x:c>
      <x:c r="K1961" t="n">
        <x:v>24.2</x:v>
      </x:c>
      <x:c r="L1961" s="30" t="n">
        <x:v>108</x:v>
      </x:c>
      <x:c r="M1961" s="31" t="b">
        <x:v>1</x:v>
      </x:c>
      <x:c r="N1961" s="31" t="b">
        <x:v>0</x:v>
      </x:c>
      <x:c r="O1961" t="str">
        <x:v>Network infrastructure</x:v>
      </x:c>
      <x:c r="P1961" s="31" t="b">
        <x:v>1</x:v>
      </x:c>
      <x:c r="Q1961" t="str">
        <x:v>SAF-000053</x:v>
      </x:c>
    </x:row>
    <x:row r="1962">
      <x:c r="A1962" t="str">
        <x:v>MNT-0001961</x:v>
      </x:c>
      <x:c r="B1962" t="str">
        <x:v>DEV-00491</x:v>
      </x:c>
      <x:c r="C1962" s="28" t="n">
        <x:v>45642</x:v>
      </x:c>
      <x:c r="D1962" t="str">
        <x:v>Preventive Maintenance</x:v>
      </x:c>
      <x:c r="E1962" t="str">
        <x:v>PM-00</x:v>
      </x:c>
      <x:c r="F1962" t="str">
        <x:v>Routine/Planned</x:v>
      </x:c>
      <x:c r="G1962" t="str">
        <x:v>planned activity</x:v>
      </x:c>
      <x:c r="H1962" t="str">
        <x:v>None</x:v>
      </x:c>
      <x:c r="I1962" t="str">
        <x:v>None</x:v>
      </x:c>
      <x:c r="J1962" t="n">
        <x:v>0.7</x:v>
      </x:c>
      <x:c r="K1962" t="n">
        <x:v>2.5</x:v>
      </x:c>
      <x:c r="L1962" s="30" t="n">
        <x:v>50.4</x:v>
      </x:c>
      <x:c r="M1962" s="31" t="b">
        <x:v>1</x:v>
      </x:c>
      <x:c r="N1962" s="31" t="b">
        <x:v>0</x:v>
      </x:c>
      <x:c r="O1962" t="str">
        <x:v>Planned maintenance</x:v>
      </x:c>
      <x:c r="P1962" s="31" t="b">
        <x:v>0</x:v>
      </x:c>
      <x:c r="Q1962" t="str"/>
    </x:row>
    <x:row r="1963">
      <x:c r="A1963" t="str">
        <x:v>MNT-0001962</x:v>
      </x:c>
      <x:c r="B1963" t="str">
        <x:v>DEV-00491</x:v>
      </x:c>
      <x:c r="C1963" s="28" t="n">
        <x:v>45772</x:v>
      </x:c>
      <x:c r="D1963" t="str">
        <x:v>Corrective Repair</x:v>
      </x:c>
      <x:c r="E1963" t="str">
        <x:v>ALM-06</x:v>
      </x:c>
      <x:c r="F1963" t="str">
        <x:v>Alarm/Display</x:v>
      </x:c>
      <x:c r="G1963" t="str">
        <x:v>alarm or display irregularity</x:v>
      </x:c>
      <x:c r="H1963" t="str">
        <x:v>Minor</x:v>
      </x:c>
      <x:c r="I1963" t="str">
        <x:v>None</x:v>
      </x:c>
      <x:c r="J1963" t="n">
        <x:v>2.8</x:v>
      </x:c>
      <x:c r="K1963" t="n">
        <x:v>17.1</x:v>
      </x:c>
      <x:c r="L1963" s="30" t="n">
        <x:v>201.6</x:v>
      </x:c>
      <x:c r="M1963" s="31" t="b">
        <x:v>0</x:v>
      </x:c>
      <x:c r="N1963" s="31" t="b">
        <x:v>0</x:v>
      </x:c>
      <x:c r="O1963" t="str">
        <x:v>Calibration drift</x:v>
      </x:c>
      <x:c r="P1963" s="31" t="b">
        <x:v>0</x:v>
      </x:c>
      <x:c r="Q1963" t="str"/>
    </x:row>
    <x:row r="1964">
      <x:c r="A1964" t="str">
        <x:v>MNT-0001963</x:v>
      </x:c>
      <x:c r="B1964" t="str">
        <x:v>DEV-00491</x:v>
      </x:c>
      <x:c r="C1964" s="28" t="n">
        <x:v>46099</x:v>
      </x:c>
      <x:c r="D1964" t="str">
        <x:v>Calibration</x:v>
      </x:c>
      <x:c r="E1964" t="str">
        <x:v>CAL-00</x:v>
      </x:c>
      <x:c r="F1964" t="str">
        <x:v>Routine/Planned</x:v>
      </x:c>
      <x:c r="G1964" t="str">
        <x:v>planned activity</x:v>
      </x:c>
      <x:c r="H1964" t="str">
        <x:v>None</x:v>
      </x:c>
      <x:c r="I1964" t="str">
        <x:v>None</x:v>
      </x:c>
      <x:c r="J1964" t="n">
        <x:v>1.9</x:v>
      </x:c>
      <x:c r="K1964" t="n">
        <x:v>1.7</x:v>
      </x:c>
      <x:c r="L1964" s="30" t="n">
        <x:v>136.8</x:v>
      </x:c>
      <x:c r="M1964" s="31" t="b">
        <x:v>1</x:v>
      </x:c>
      <x:c r="N1964" s="31" t="b">
        <x:v>0</x:v>
      </x:c>
      <x:c r="O1964" t="str">
        <x:v>Planned maintenance</x:v>
      </x:c>
      <x:c r="P1964" s="31" t="b">
        <x:v>0</x:v>
      </x:c>
      <x:c r="Q1964" t="str"/>
    </x:row>
    <x:row r="1965">
      <x:c r="A1965" t="str">
        <x:v>MNT-0001964</x:v>
      </x:c>
      <x:c r="B1965" t="str">
        <x:v>DEV-00491</x:v>
      </x:c>
      <x:c r="C1965" s="28" t="n">
        <x:v>46114</x:v>
      </x:c>
      <x:c r="D1965" t="str">
        <x:v>Preventive Maintenance</x:v>
      </x:c>
      <x:c r="E1965" t="str">
        <x:v>PM-00</x:v>
      </x:c>
      <x:c r="F1965" t="str">
        <x:v>Routine/Planned</x:v>
      </x:c>
      <x:c r="G1965" t="str">
        <x:v>planned activity</x:v>
      </x:c>
      <x:c r="H1965" t="str">
        <x:v>None</x:v>
      </x:c>
      <x:c r="I1965" t="str">
        <x:v>None</x:v>
      </x:c>
      <x:c r="J1965" t="n">
        <x:v>0.9</x:v>
      </x:c>
      <x:c r="K1965" t="n">
        <x:v>2.1</x:v>
      </x:c>
      <x:c r="L1965" s="30" t="n">
        <x:v>64.8</x:v>
      </x:c>
      <x:c r="M1965" s="31" t="b">
        <x:v>1</x:v>
      </x:c>
      <x:c r="N1965" s="31" t="b">
        <x:v>0</x:v>
      </x:c>
      <x:c r="O1965" t="str">
        <x:v>Planned maintenance</x:v>
      </x:c>
      <x:c r="P1965" s="31" t="b">
        <x:v>0</x:v>
      </x:c>
      <x:c r="Q1965" t="str"/>
    </x:row>
    <x:row r="1966">
      <x:c r="A1966" t="str">
        <x:v>MNT-0001965</x:v>
      </x:c>
      <x:c r="B1966" t="str">
        <x:v>DEV-00492</x:v>
      </x:c>
      <x:c r="C1966" s="28" t="n">
        <x:v>45388</x:v>
      </x:c>
      <x:c r="D1966" t="str">
        <x:v>Corrective Repair</x:v>
      </x:c>
      <x:c r="E1966" t="str">
        <x:v>NET-01</x:v>
      </x:c>
      <x:c r="F1966" t="str">
        <x:v>Network/Connectivity</x:v>
      </x:c>
      <x:c r="G1966" t="str">
        <x:v>network communication interruption</x:v>
      </x:c>
      <x:c r="H1966" t="str">
        <x:v>Moderate</x:v>
      </x:c>
      <x:c r="I1966" t="str">
        <x:v>Power supply</x:v>
      </x:c>
      <x:c r="J1966" t="n">
        <x:v>2.3</x:v>
      </x:c>
      <x:c r="K1966" t="n">
        <x:v>11</x:v>
      </x:c>
      <x:c r="L1966" s="30" t="n">
        <x:v>842.53</x:v>
      </x:c>
      <x:c r="M1966" s="31" t="b">
        <x:v>1</x:v>
      </x:c>
      <x:c r="N1966" s="31" t="b">
        <x:v>0</x:v>
      </x:c>
      <x:c r="O1966" t="str">
        <x:v>Battery ageing</x:v>
      </x:c>
      <x:c r="P1966" s="31" t="b">
        <x:v>1</x:v>
      </x:c>
      <x:c r="Q1966" t="str">
        <x:v>SAF-000054</x:v>
      </x:c>
    </x:row>
    <x:row r="1967">
      <x:c r="A1967" t="str">
        <x:v>MNT-0001966</x:v>
      </x:c>
      <x:c r="B1967" t="str">
        <x:v>DEV-00492</x:v>
      </x:c>
      <x:c r="C1967" s="28" t="n">
        <x:v>45412</x:v>
      </x:c>
      <x:c r="D1967" t="str">
        <x:v>Preventive Maintenance</x:v>
      </x:c>
      <x:c r="E1967" t="str">
        <x:v>PM-00</x:v>
      </x:c>
      <x:c r="F1967" t="str">
        <x:v>Routine/Planned</x:v>
      </x:c>
      <x:c r="G1967" t="str">
        <x:v>planned activity</x:v>
      </x:c>
      <x:c r="H1967" t="str">
        <x:v>None</x:v>
      </x:c>
      <x:c r="I1967" t="str">
        <x:v>None</x:v>
      </x:c>
      <x:c r="J1967" t="n">
        <x:v>1.5</x:v>
      </x:c>
      <x:c r="K1967" t="n">
        <x:v>1.3</x:v>
      </x:c>
      <x:c r="L1967" s="30" t="n">
        <x:v>108</x:v>
      </x:c>
      <x:c r="M1967" s="31" t="b">
        <x:v>1</x:v>
      </x:c>
      <x:c r="N1967" s="31" t="b">
        <x:v>0</x:v>
      </x:c>
      <x:c r="O1967" t="str">
        <x:v>Planned maintenance</x:v>
      </x:c>
      <x:c r="P1967" s="31" t="b">
        <x:v>0</x:v>
      </x:c>
      <x:c r="Q1967" t="str"/>
    </x:row>
    <x:row r="1968">
      <x:c r="A1968" t="str">
        <x:v>MNT-0001967</x:v>
      </x:c>
      <x:c r="B1968" t="str">
        <x:v>DEV-00492</x:v>
      </x:c>
      <x:c r="C1968" s="28" t="n">
        <x:v>45660</x:v>
      </x:c>
      <x:c r="D1968" t="str">
        <x:v>Preventive Maintenance</x:v>
      </x:c>
      <x:c r="E1968" t="str">
        <x:v>PM-00</x:v>
      </x:c>
      <x:c r="F1968" t="str">
        <x:v>Routine/Planned</x:v>
      </x:c>
      <x:c r="G1968" t="str">
        <x:v>planned activity</x:v>
      </x:c>
      <x:c r="H1968" t="str">
        <x:v>None</x:v>
      </x:c>
      <x:c r="I1968" t="str">
        <x:v>None</x:v>
      </x:c>
      <x:c r="J1968" t="n">
        <x:v>0.4</x:v>
      </x:c>
      <x:c r="K1968" t="n">
        <x:v>1.7</x:v>
      </x:c>
      <x:c r="L1968" s="30" t="n">
        <x:v>28.8</x:v>
      </x:c>
      <x:c r="M1968" s="31" t="b">
        <x:v>1</x:v>
      </x:c>
      <x:c r="N1968" s="31" t="b">
        <x:v>0</x:v>
      </x:c>
      <x:c r="O1968" t="str">
        <x:v>Planned maintenance</x:v>
      </x:c>
      <x:c r="P1968" s="31" t="b">
        <x:v>0</x:v>
      </x:c>
      <x:c r="Q1968" t="str"/>
    </x:row>
    <x:row r="1969">
      <x:c r="A1969" t="str">
        <x:v>MNT-0001968</x:v>
      </x:c>
      <x:c r="B1969" t="str">
        <x:v>DEV-00492</x:v>
      </x:c>
      <x:c r="C1969" s="28" t="n">
        <x:v>46234</x:v>
      </x:c>
      <x:c r="D1969" t="str">
        <x:v>Preventive Maintenance</x:v>
      </x:c>
      <x:c r="E1969" t="str">
        <x:v>PM-00</x:v>
      </x:c>
      <x:c r="F1969" t="str">
        <x:v>Routine/Planned</x:v>
      </x:c>
      <x:c r="G1969" t="str">
        <x:v>planned activity</x:v>
      </x:c>
      <x:c r="H1969" t="str">
        <x:v>None</x:v>
      </x:c>
      <x:c r="I1969" t="str">
        <x:v>None</x:v>
      </x:c>
      <x:c r="J1969" t="n">
        <x:v>0.9</x:v>
      </x:c>
      <x:c r="K1969" t="n">
        <x:v>1.5</x:v>
      </x:c>
      <x:c r="L1969" s="30" t="n">
        <x:v>64.8</x:v>
      </x:c>
      <x:c r="M1969" s="31" t="b">
        <x:v>1</x:v>
      </x:c>
      <x:c r="N1969" s="31" t="b">
        <x:v>0</x:v>
      </x:c>
      <x:c r="O1969" t="str">
        <x:v>Planned maintenance</x:v>
      </x:c>
      <x:c r="P1969" s="31" t="b">
        <x:v>0</x:v>
      </x:c>
      <x:c r="Q1969" t="str"/>
    </x:row>
    <x:row r="1970">
      <x:c r="A1970" t="str">
        <x:v>MNT-0001969</x:v>
      </x:c>
      <x:c r="B1970" t="str">
        <x:v>DEV-00493</x:v>
      </x:c>
      <x:c r="C1970" s="28" t="n">
        <x:v>45788</x:v>
      </x:c>
      <x:c r="D1970" t="str">
        <x:v>Corrective Repair</x:v>
      </x:c>
      <x:c r="E1970" t="str">
        <x:v>ACC-03</x:v>
      </x:c>
      <x:c r="F1970" t="str">
        <x:v>Accessory/Consumable</x:v>
      </x:c>
      <x:c r="G1970" t="str">
        <x:v>accessory or consumable interface issue</x:v>
      </x:c>
      <x:c r="H1970" t="str">
        <x:v>Minor</x:v>
      </x:c>
      <x:c r="I1970" t="str">
        <x:v>None</x:v>
      </x:c>
      <x:c r="J1970" t="n">
        <x:v>3.1</x:v>
      </x:c>
      <x:c r="K1970" t="n">
        <x:v>6.1</x:v>
      </x:c>
      <x:c r="L1970" s="30" t="n">
        <x:v>223.2</x:v>
      </x:c>
      <x:c r="M1970" s="31" t="b">
        <x:v>1</x:v>
      </x:c>
      <x:c r="N1970" s="31" t="b">
        <x:v>0</x:v>
      </x:c>
      <x:c r="O1970" t="str">
        <x:v>Component wear</x:v>
      </x:c>
      <x:c r="P1970" s="31" t="b">
        <x:v>0</x:v>
      </x:c>
      <x:c r="Q1970" t="str"/>
    </x:row>
    <x:row r="1971">
      <x:c r="A1971" t="str">
        <x:v>MNT-0001970</x:v>
      </x:c>
      <x:c r="B1971" t="str">
        <x:v>DEV-00493</x:v>
      </x:c>
      <x:c r="C1971" s="28" t="n">
        <x:v>45809</x:v>
      </x:c>
      <x:c r="D1971" t="str">
        <x:v>Preventive Maintenance</x:v>
      </x:c>
      <x:c r="E1971" t="str">
        <x:v>PM-00</x:v>
      </x:c>
      <x:c r="F1971" t="str">
        <x:v>Routine/Planned</x:v>
      </x:c>
      <x:c r="G1971" t="str">
        <x:v>planned activity</x:v>
      </x:c>
      <x:c r="H1971" t="str">
        <x:v>None</x:v>
      </x:c>
      <x:c r="I1971" t="str">
        <x:v>None</x:v>
      </x:c>
      <x:c r="J1971" t="n">
        <x:v>0.7</x:v>
      </x:c>
      <x:c r="K1971" t="n">
        <x:v>1.5</x:v>
      </x:c>
      <x:c r="L1971" s="30" t="n">
        <x:v>50.4</x:v>
      </x:c>
      <x:c r="M1971" s="31" t="b">
        <x:v>1</x:v>
      </x:c>
      <x:c r="N1971" s="31" t="b">
        <x:v>0</x:v>
      </x:c>
      <x:c r="O1971" t="str">
        <x:v>Planned maintenance</x:v>
      </x:c>
      <x:c r="P1971" s="31" t="b">
        <x:v>0</x:v>
      </x:c>
      <x:c r="Q1971" t="str"/>
    </x:row>
    <x:row r="1972">
      <x:c r="A1972" t="str">
        <x:v>MNT-0001971</x:v>
      </x:c>
      <x:c r="B1972" t="str">
        <x:v>DEV-00493</x:v>
      </x:c>
      <x:c r="C1972" s="28" t="n">
        <x:v>45869</x:v>
      </x:c>
      <x:c r="D1972" t="str">
        <x:v>Preventive Maintenance</x:v>
      </x:c>
      <x:c r="E1972" t="str">
        <x:v>PM-00</x:v>
      </x:c>
      <x:c r="F1972" t="str">
        <x:v>Routine/Planned</x:v>
      </x:c>
      <x:c r="G1972" t="str">
        <x:v>planned activity</x:v>
      </x:c>
      <x:c r="H1972" t="str">
        <x:v>None</x:v>
      </x:c>
      <x:c r="I1972" t="str">
        <x:v>None</x:v>
      </x:c>
      <x:c r="J1972" t="n">
        <x:v>1.5</x:v>
      </x:c>
      <x:c r="K1972" t="n">
        <x:v>2.3</x:v>
      </x:c>
      <x:c r="L1972" s="30" t="n">
        <x:v>108</x:v>
      </x:c>
      <x:c r="M1972" s="31" t="b">
        <x:v>1</x:v>
      </x:c>
      <x:c r="N1972" s="31" t="b">
        <x:v>0</x:v>
      </x:c>
      <x:c r="O1972" t="str">
        <x:v>Planned maintenance</x:v>
      </x:c>
      <x:c r="P1972" s="31" t="b">
        <x:v>0</x:v>
      </x:c>
      <x:c r="Q1972" t="str"/>
    </x:row>
    <x:row r="1973">
      <x:c r="A1973" t="str">
        <x:v>MNT-0001972</x:v>
      </x:c>
      <x:c r="B1973" t="str">
        <x:v>DEV-00494</x:v>
      </x:c>
      <x:c r="C1973" s="28" t="n">
        <x:v>45471</x:v>
      </x:c>
      <x:c r="D1973" t="str">
        <x:v>Preventive Maintenance</x:v>
      </x:c>
      <x:c r="E1973" t="str">
        <x:v>PM-00</x:v>
      </x:c>
      <x:c r="F1973" t="str">
        <x:v>Routine/Planned</x:v>
      </x:c>
      <x:c r="G1973" t="str">
        <x:v>planned activity</x:v>
      </x:c>
      <x:c r="H1973" t="str">
        <x:v>None</x:v>
      </x:c>
      <x:c r="I1973" t="str">
        <x:v>None</x:v>
      </x:c>
      <x:c r="J1973" t="n">
        <x:v>0.8</x:v>
      </x:c>
      <x:c r="K1973" t="n">
        <x:v>1.5</x:v>
      </x:c>
      <x:c r="L1973" s="30" t="n">
        <x:v>57.6</x:v>
      </x:c>
      <x:c r="M1973" s="31" t="b">
        <x:v>1</x:v>
      </x:c>
      <x:c r="N1973" s="31" t="b">
        <x:v>0</x:v>
      </x:c>
      <x:c r="O1973" t="str">
        <x:v>Planned maintenance</x:v>
      </x:c>
      <x:c r="P1973" s="31" t="b">
        <x:v>0</x:v>
      </x:c>
      <x:c r="Q1973" t="str"/>
    </x:row>
    <x:row r="1974">
      <x:c r="A1974" t="str">
        <x:v>MNT-0001973</x:v>
      </x:c>
      <x:c r="B1974" t="str">
        <x:v>DEV-00494</x:v>
      </x:c>
      <x:c r="C1974" s="28" t="n">
        <x:v>46161</x:v>
      </x:c>
      <x:c r="D1974" t="str">
        <x:v>Preventive Maintenance</x:v>
      </x:c>
      <x:c r="E1974" t="str">
        <x:v>PM-00</x:v>
      </x:c>
      <x:c r="F1974" t="str">
        <x:v>Routine/Planned</x:v>
      </x:c>
      <x:c r="G1974" t="str">
        <x:v>planned activity</x:v>
      </x:c>
      <x:c r="H1974" t="str">
        <x:v>None</x:v>
      </x:c>
      <x:c r="I1974" t="str">
        <x:v>None</x:v>
      </x:c>
      <x:c r="J1974" t="n">
        <x:v>1.7</x:v>
      </x:c>
      <x:c r="K1974" t="n">
        <x:v>1.2</x:v>
      </x:c>
      <x:c r="L1974" s="30" t="n">
        <x:v>122.4</x:v>
      </x:c>
      <x:c r="M1974" s="31" t="b">
        <x:v>1</x:v>
      </x:c>
      <x:c r="N1974" s="31" t="b">
        <x:v>0</x:v>
      </x:c>
      <x:c r="O1974" t="str">
        <x:v>Planned maintenance</x:v>
      </x:c>
      <x:c r="P1974" s="31" t="b">
        <x:v>0</x:v>
      </x:c>
      <x:c r="Q1974" t="str"/>
    </x:row>
    <x:row r="1975">
      <x:c r="A1975" t="str">
        <x:v>MNT-0001974</x:v>
      </x:c>
      <x:c r="B1975" t="str">
        <x:v>DEV-00495</x:v>
      </x:c>
      <x:c r="C1975" s="28" t="n">
        <x:v>45502</x:v>
      </x:c>
      <x:c r="D1975" t="str">
        <x:v>Preventive Maintenance</x:v>
      </x:c>
      <x:c r="E1975" t="str">
        <x:v>PM-00</x:v>
      </x:c>
      <x:c r="F1975" t="str">
        <x:v>Routine/Planned</x:v>
      </x:c>
      <x:c r="G1975" t="str">
        <x:v>planned activity</x:v>
      </x:c>
      <x:c r="H1975" t="str">
        <x:v>None</x:v>
      </x:c>
      <x:c r="I1975" t="str">
        <x:v>None</x:v>
      </x:c>
      <x:c r="J1975" t="n">
        <x:v>1.4</x:v>
      </x:c>
      <x:c r="K1975" t="n">
        <x:v>0.6</x:v>
      </x:c>
      <x:c r="L1975" s="30" t="n">
        <x:v>100.8</x:v>
      </x:c>
      <x:c r="M1975" s="31" t="b">
        <x:v>1</x:v>
      </x:c>
      <x:c r="N1975" s="31" t="b">
        <x:v>0</x:v>
      </x:c>
      <x:c r="O1975" t="str">
        <x:v>Planned maintenance</x:v>
      </x:c>
      <x:c r="P1975" s="31" t="b">
        <x:v>0</x:v>
      </x:c>
      <x:c r="Q1975" t="str"/>
    </x:row>
    <x:row r="1976">
      <x:c r="A1976" t="str">
        <x:v>MNT-0001975</x:v>
      </x:c>
      <x:c r="B1976" t="str">
        <x:v>DEV-00495</x:v>
      </x:c>
      <x:c r="C1976" s="28" t="n">
        <x:v>45943</x:v>
      </x:c>
      <x:c r="D1976" t="str">
        <x:v>Corrective Repair</x:v>
      </x:c>
      <x:c r="E1976" t="str">
        <x:v>SW-01</x:v>
      </x:c>
      <x:c r="F1976" t="str">
        <x:v>Software/Firmware</x:v>
      </x:c>
      <x:c r="G1976" t="str">
        <x:v>software or firmware error</x:v>
      </x:c>
      <x:c r="H1976" t="str">
        <x:v>Minor</x:v>
      </x:c>
      <x:c r="I1976" t="str">
        <x:v>None</x:v>
      </x:c>
      <x:c r="J1976" t="n">
        <x:v>1.6</x:v>
      </x:c>
      <x:c r="K1976" t="n">
        <x:v>4.1</x:v>
      </x:c>
      <x:c r="L1976" s="30" t="n">
        <x:v>115.2</x:v>
      </x:c>
      <x:c r="M1976" s="31" t="b">
        <x:v>0</x:v>
      </x:c>
      <x:c r="N1976" s="31" t="b">
        <x:v>0</x:v>
      </x:c>
      <x:c r="O1976" t="str">
        <x:v>Software/configuration</x:v>
      </x:c>
      <x:c r="P1976" s="31" t="b">
        <x:v>0</x:v>
      </x:c>
      <x:c r="Q1976" t="str"/>
    </x:row>
    <x:row r="1977">
      <x:c r="A1977" t="str">
        <x:v>MNT-0001976</x:v>
      </x:c>
      <x:c r="B1977" t="str">
        <x:v>DEV-00495</x:v>
      </x:c>
      <x:c r="C1977" s="28" t="n">
        <x:v>45982</x:v>
      </x:c>
      <x:c r="D1977" t="str">
        <x:v>Preventive Maintenance</x:v>
      </x:c>
      <x:c r="E1977" t="str">
        <x:v>PM-00</x:v>
      </x:c>
      <x:c r="F1977" t="str">
        <x:v>Routine/Planned</x:v>
      </x:c>
      <x:c r="G1977" t="str">
        <x:v>planned activity</x:v>
      </x:c>
      <x:c r="H1977" t="str">
        <x:v>None</x:v>
      </x:c>
      <x:c r="I1977" t="str">
        <x:v>None</x:v>
      </x:c>
      <x:c r="J1977" t="n">
        <x:v>0.8</x:v>
      </x:c>
      <x:c r="K1977" t="n">
        <x:v>2.2</x:v>
      </x:c>
      <x:c r="L1977" s="30" t="n">
        <x:v>57.6</x:v>
      </x:c>
      <x:c r="M1977" s="31" t="b">
        <x:v>1</x:v>
      </x:c>
      <x:c r="N1977" s="31" t="b">
        <x:v>0</x:v>
      </x:c>
      <x:c r="O1977" t="str">
        <x:v>Planned maintenance</x:v>
      </x:c>
      <x:c r="P1977" s="31" t="b">
        <x:v>0</x:v>
      </x:c>
      <x:c r="Q1977" t="str"/>
    </x:row>
    <x:row r="1978">
      <x:c r="A1978" t="str">
        <x:v>MNT-0001977</x:v>
      </x:c>
      <x:c r="B1978" t="str">
        <x:v>DEV-00495</x:v>
      </x:c>
      <x:c r="C1978" s="28" t="n">
        <x:v>46130</x:v>
      </x:c>
      <x:c r="D1978" t="str">
        <x:v>Corrective Repair</x:v>
      </x:c>
      <x:c r="E1978" t="str">
        <x:v>SNS-02</x:v>
      </x:c>
      <x:c r="F1978" t="str">
        <x:v>Sensor/Measurement</x:v>
      </x:c>
      <x:c r="G1978" t="str">
        <x:v>measurement or sensor drift</x:v>
      </x:c>
      <x:c r="H1978" t="str">
        <x:v>Major</x:v>
      </x:c>
      <x:c r="I1978" t="str">
        <x:v>None</x:v>
      </x:c>
      <x:c r="J1978" t="n">
        <x:v>4.5</x:v>
      </x:c>
      <x:c r="K1978" t="n">
        <x:v>26.3</x:v>
      </x:c>
      <x:c r="L1978" s="30" t="n">
        <x:v>324</x:v>
      </x:c>
      <x:c r="M1978" s="31" t="b">
        <x:v>1</x:v>
      </x:c>
      <x:c r="N1978" s="31" t="b">
        <x:v>0</x:v>
      </x:c>
      <x:c r="O1978" t="str">
        <x:v>Component wear</x:v>
      </x:c>
      <x:c r="P1978" s="31" t="b">
        <x:v>0</x:v>
      </x:c>
      <x:c r="Q1978" t="str"/>
    </x:row>
    <x:row r="1979">
      <x:c r="A1979" t="str">
        <x:v>MNT-0001978</x:v>
      </x:c>
      <x:c r="B1979" t="str">
        <x:v>DEV-00496</x:v>
      </x:c>
      <x:c r="C1979" s="28" t="n">
        <x:v>45504</x:v>
      </x:c>
      <x:c r="D1979" t="str">
        <x:v>Preventive Maintenance</x:v>
      </x:c>
      <x:c r="E1979" t="str">
        <x:v>PM-00</x:v>
      </x:c>
      <x:c r="F1979" t="str">
        <x:v>Routine/Planned</x:v>
      </x:c>
      <x:c r="G1979" t="str">
        <x:v>planned activity</x:v>
      </x:c>
      <x:c r="H1979" t="str">
        <x:v>None</x:v>
      </x:c>
      <x:c r="I1979" t="str">
        <x:v>None</x:v>
      </x:c>
      <x:c r="J1979" t="n">
        <x:v>0.3</x:v>
      </x:c>
      <x:c r="K1979" t="n">
        <x:v>2.2</x:v>
      </x:c>
      <x:c r="L1979" s="30" t="n">
        <x:v>21.6</x:v>
      </x:c>
      <x:c r="M1979" s="31" t="b">
        <x:v>0</x:v>
      </x:c>
      <x:c r="N1979" s="31" t="b">
        <x:v>0</x:v>
      </x:c>
      <x:c r="O1979" t="str">
        <x:v>Planned maintenance</x:v>
      </x:c>
      <x:c r="P1979" s="31" t="b">
        <x:v>0</x:v>
      </x:c>
      <x:c r="Q1979" t="str"/>
    </x:row>
    <x:row r="1980">
      <x:c r="A1980" t="str">
        <x:v>MNT-0001979</x:v>
      </x:c>
      <x:c r="B1980" t="str">
        <x:v>DEV-00496</x:v>
      </x:c>
      <x:c r="C1980" s="28" t="n">
        <x:v>46013</x:v>
      </x:c>
      <x:c r="D1980" t="str">
        <x:v>Preventive Maintenance</x:v>
      </x:c>
      <x:c r="E1980" t="str">
        <x:v>PM-00</x:v>
      </x:c>
      <x:c r="F1980" t="str">
        <x:v>Routine/Planned</x:v>
      </x:c>
      <x:c r="G1980" t="str">
        <x:v>planned activity</x:v>
      </x:c>
      <x:c r="H1980" t="str">
        <x:v>None</x:v>
      </x:c>
      <x:c r="I1980" t="str">
        <x:v>None</x:v>
      </x:c>
      <x:c r="J1980" t="n">
        <x:v>1.2</x:v>
      </x:c>
      <x:c r="K1980" t="n">
        <x:v>2.1</x:v>
      </x:c>
      <x:c r="L1980" s="30" t="n">
        <x:v>86.4</x:v>
      </x:c>
      <x:c r="M1980" s="31" t="b">
        <x:v>1</x:v>
      </x:c>
      <x:c r="N1980" s="31" t="b">
        <x:v>0</x:v>
      </x:c>
      <x:c r="O1980" t="str">
        <x:v>Planned maintenance</x:v>
      </x:c>
      <x:c r="P1980" s="31" t="b">
        <x:v>0</x:v>
      </x:c>
      <x:c r="Q1980" t="str"/>
    </x:row>
    <x:row r="1981">
      <x:c r="A1981" t="str">
        <x:v>MNT-0001980</x:v>
      </x:c>
      <x:c r="B1981" t="str">
        <x:v>DEV-00496</x:v>
      </x:c>
      <x:c r="C1981" s="28" t="n">
        <x:v>46194</x:v>
      </x:c>
      <x:c r="D1981" t="str">
        <x:v>Corrective Repair</x:v>
      </x:c>
      <x:c r="E1981" t="str">
        <x:v>ACC-01</x:v>
      </x:c>
      <x:c r="F1981" t="str">
        <x:v>Accessory/Consumable</x:v>
      </x:c>
      <x:c r="G1981" t="str">
        <x:v>accessory or consumable interface issue</x:v>
      </x:c>
      <x:c r="H1981" t="str">
        <x:v>Major</x:v>
      </x:c>
      <x:c r="I1981" t="str">
        <x:v>Pump mechanism</x:v>
      </x:c>
      <x:c r="J1981" t="n">
        <x:v>3.5</x:v>
      </x:c>
      <x:c r="K1981" t="n">
        <x:v>24</x:v>
      </x:c>
      <x:c r="L1981" s="30" t="n">
        <x:v>831.73</x:v>
      </x:c>
      <x:c r="M1981" s="31" t="b">
        <x:v>1</x:v>
      </x:c>
      <x:c r="N1981" s="31" t="b">
        <x:v>0</x:v>
      </x:c>
      <x:c r="O1981" t="str">
        <x:v>Software/configuration</x:v>
      </x:c>
      <x:c r="P1981" s="31" t="b">
        <x:v>0</x:v>
      </x:c>
      <x:c r="Q1981" t="str"/>
    </x:row>
    <x:row r="1982">
      <x:c r="A1982" t="str">
        <x:v>MNT-0001981</x:v>
      </x:c>
      <x:c r="B1982" t="str">
        <x:v>DEV-00496</x:v>
      </x:c>
      <x:c r="C1982" s="28" t="n">
        <x:v>46195</x:v>
      </x:c>
      <x:c r="D1982" t="str">
        <x:v>Preventive Maintenance</x:v>
      </x:c>
      <x:c r="E1982" t="str">
        <x:v>PM-00</x:v>
      </x:c>
      <x:c r="F1982" t="str">
        <x:v>Routine/Planned</x:v>
      </x:c>
      <x:c r="G1982" t="str">
        <x:v>planned activity</x:v>
      </x:c>
      <x:c r="H1982" t="str">
        <x:v>None</x:v>
      </x:c>
      <x:c r="I1982" t="str">
        <x:v>None</x:v>
      </x:c>
      <x:c r="J1982" t="n">
        <x:v>0.8</x:v>
      </x:c>
      <x:c r="K1982" t="n">
        <x:v>1.9</x:v>
      </x:c>
      <x:c r="L1982" s="30" t="n">
        <x:v>57.6</x:v>
      </x:c>
      <x:c r="M1982" s="31" t="b">
        <x:v>1</x:v>
      </x:c>
      <x:c r="N1982" s="31" t="b">
        <x:v>0</x:v>
      </x:c>
      <x:c r="O1982" t="str">
        <x:v>Planned maintenance</x:v>
      </x:c>
      <x:c r="P1982" s="31" t="b">
        <x:v>0</x:v>
      </x:c>
      <x:c r="Q1982" t="str"/>
    </x:row>
    <x:row r="1983">
      <x:c r="A1983" t="str">
        <x:v>MNT-0001982</x:v>
      </x:c>
      <x:c r="B1983" t="str">
        <x:v>DEV-00497</x:v>
      </x:c>
      <x:c r="C1983" s="28" t="n">
        <x:v>45941</x:v>
      </x:c>
      <x:c r="D1983" t="str">
        <x:v>Preventive Maintenance</x:v>
      </x:c>
      <x:c r="E1983" t="str">
        <x:v>PM-00</x:v>
      </x:c>
      <x:c r="F1983" t="str">
        <x:v>Routine/Planned</x:v>
      </x:c>
      <x:c r="G1983" t="str">
        <x:v>planned activity</x:v>
      </x:c>
      <x:c r="H1983" t="str">
        <x:v>None</x:v>
      </x:c>
      <x:c r="I1983" t="str">
        <x:v>None</x:v>
      </x:c>
      <x:c r="J1983" t="n">
        <x:v>1.8</x:v>
      </x:c>
      <x:c r="K1983" t="n">
        <x:v>1.1</x:v>
      </x:c>
      <x:c r="L1983" s="30" t="n">
        <x:v>129.6</x:v>
      </x:c>
      <x:c r="M1983" s="31" t="b">
        <x:v>1</x:v>
      </x:c>
      <x:c r="N1983" s="31" t="b">
        <x:v>0</x:v>
      </x:c>
      <x:c r="O1983" t="str">
        <x:v>Planned maintenance</x:v>
      </x:c>
      <x:c r="P1983" s="31" t="b">
        <x:v>0</x:v>
      </x:c>
      <x:c r="Q1983" t="str"/>
    </x:row>
    <x:row r="1984">
      <x:c r="A1984" t="str">
        <x:v>MNT-0001983</x:v>
      </x:c>
      <x:c r="B1984" t="str">
        <x:v>DEV-00497</x:v>
      </x:c>
      <x:c r="C1984" s="28" t="n">
        <x:v>46029</x:v>
      </x:c>
      <x:c r="D1984" t="str">
        <x:v>Preventive Maintenance</x:v>
      </x:c>
      <x:c r="E1984" t="str">
        <x:v>PM-00</x:v>
      </x:c>
      <x:c r="F1984" t="str">
        <x:v>Routine/Planned</x:v>
      </x:c>
      <x:c r="G1984" t="str">
        <x:v>planned activity</x:v>
      </x:c>
      <x:c r="H1984" t="str">
        <x:v>None</x:v>
      </x:c>
      <x:c r="I1984" t="str">
        <x:v>None</x:v>
      </x:c>
      <x:c r="J1984" t="n">
        <x:v>1.7</x:v>
      </x:c>
      <x:c r="K1984" t="n">
        <x:v>1.7</x:v>
      </x:c>
      <x:c r="L1984" s="30" t="n">
        <x:v>122.4</x:v>
      </x:c>
      <x:c r="M1984" s="31" t="b">
        <x:v>1</x:v>
      </x:c>
      <x:c r="N1984" s="31" t="b">
        <x:v>0</x:v>
      </x:c>
      <x:c r="O1984" t="str">
        <x:v>Planned maintenance</x:v>
      </x:c>
      <x:c r="P1984" s="31" t="b">
        <x:v>0</x:v>
      </x:c>
      <x:c r="Q1984" t="str"/>
    </x:row>
    <x:row r="1985">
      <x:c r="A1985" t="str">
        <x:v>MNT-0001984</x:v>
      </x:c>
      <x:c r="B1985" t="str">
        <x:v>DEV-00497</x:v>
      </x:c>
      <x:c r="C1985" s="28" t="n">
        <x:v>46177</x:v>
      </x:c>
      <x:c r="D1985" t="str">
        <x:v>Preventive Maintenance</x:v>
      </x:c>
      <x:c r="E1985" t="str">
        <x:v>PM-00</x:v>
      </x:c>
      <x:c r="F1985" t="str">
        <x:v>Routine/Planned</x:v>
      </x:c>
      <x:c r="G1985" t="str">
        <x:v>planned activity</x:v>
      </x:c>
      <x:c r="H1985" t="str">
        <x:v>None</x:v>
      </x:c>
      <x:c r="I1985" t="str">
        <x:v>None</x:v>
      </x:c>
      <x:c r="J1985" t="n">
        <x:v>1.3</x:v>
      </x:c>
      <x:c r="K1985" t="n">
        <x:v>1.2</x:v>
      </x:c>
      <x:c r="L1985" s="30" t="n">
        <x:v>93.6</x:v>
      </x:c>
      <x:c r="M1985" s="31" t="b">
        <x:v>1</x:v>
      </x:c>
      <x:c r="N1985" s="31" t="b">
        <x:v>0</x:v>
      </x:c>
      <x:c r="O1985" t="str">
        <x:v>Planned maintenance</x:v>
      </x:c>
      <x:c r="P1985" s="31" t="b">
        <x:v>0</x:v>
      </x:c>
      <x:c r="Q1985" t="str"/>
    </x:row>
    <x:row r="1986">
      <x:c r="A1986" t="str">
        <x:v>MNT-0001985</x:v>
      </x:c>
      <x:c r="B1986" t="str">
        <x:v>DEV-00498</x:v>
      </x:c>
      <x:c r="C1986" s="28" t="n">
        <x:v>45660</x:v>
      </x:c>
      <x:c r="D1986" t="str">
        <x:v>Preventive Maintenance</x:v>
      </x:c>
      <x:c r="E1986" t="str">
        <x:v>PM-00</x:v>
      </x:c>
      <x:c r="F1986" t="str">
        <x:v>Routine/Planned</x:v>
      </x:c>
      <x:c r="G1986" t="str">
        <x:v>planned activity</x:v>
      </x:c>
      <x:c r="H1986" t="str">
        <x:v>None</x:v>
      </x:c>
      <x:c r="I1986" t="str">
        <x:v>None</x:v>
      </x:c>
      <x:c r="J1986" t="n">
        <x:v>1.6</x:v>
      </x:c>
      <x:c r="K1986" t="n">
        <x:v>2.1</x:v>
      </x:c>
      <x:c r="L1986" s="30" t="n">
        <x:v>115.2</x:v>
      </x:c>
      <x:c r="M1986" s="31" t="b">
        <x:v>1</x:v>
      </x:c>
      <x:c r="N1986" s="31" t="b">
        <x:v>0</x:v>
      </x:c>
      <x:c r="O1986" t="str">
        <x:v>Planned maintenance</x:v>
      </x:c>
      <x:c r="P1986" s="31" t="b">
        <x:v>0</x:v>
      </x:c>
      <x:c r="Q1986" t="str"/>
    </x:row>
    <x:row r="1987">
      <x:c r="A1987" t="str">
        <x:v>MNT-0001986</x:v>
      </x:c>
      <x:c r="B1987" t="str">
        <x:v>DEV-00498</x:v>
      </x:c>
      <x:c r="C1987" s="28" t="n">
        <x:v>45718</x:v>
      </x:c>
      <x:c r="D1987" t="str">
        <x:v>Preventive Maintenance</x:v>
      </x:c>
      <x:c r="E1987" t="str">
        <x:v>PM-00</x:v>
      </x:c>
      <x:c r="F1987" t="str">
        <x:v>Routine/Planned</x:v>
      </x:c>
      <x:c r="G1987" t="str">
        <x:v>planned activity</x:v>
      </x:c>
      <x:c r="H1987" t="str">
        <x:v>None</x:v>
      </x:c>
      <x:c r="I1987" t="str">
        <x:v>None</x:v>
      </x:c>
      <x:c r="J1987" t="n">
        <x:v>1.6</x:v>
      </x:c>
      <x:c r="K1987" t="n">
        <x:v>1.7</x:v>
      </x:c>
      <x:c r="L1987" s="30" t="n">
        <x:v>115.2</x:v>
      </x:c>
      <x:c r="M1987" s="31" t="b">
        <x:v>1</x:v>
      </x:c>
      <x:c r="N1987" s="31" t="b">
        <x:v>0</x:v>
      </x:c>
      <x:c r="O1987" t="str">
        <x:v>Planned maintenance</x:v>
      </x:c>
      <x:c r="P1987" s="31" t="b">
        <x:v>0</x:v>
      </x:c>
      <x:c r="Q1987" t="str"/>
    </x:row>
    <x:row r="1988">
      <x:c r="A1988" t="str">
        <x:v>MNT-0001987</x:v>
      </x:c>
      <x:c r="B1988" t="str">
        <x:v>DEV-00498</x:v>
      </x:c>
      <x:c r="C1988" s="28" t="n">
        <x:v>46108</x:v>
      </x:c>
      <x:c r="D1988" t="str">
        <x:v>Preventive Maintenance</x:v>
      </x:c>
      <x:c r="E1988" t="str">
        <x:v>PM-00</x:v>
      </x:c>
      <x:c r="F1988" t="str">
        <x:v>Routine/Planned</x:v>
      </x:c>
      <x:c r="G1988" t="str">
        <x:v>planned activity</x:v>
      </x:c>
      <x:c r="H1988" t="str">
        <x:v>None</x:v>
      </x:c>
      <x:c r="I1988" t="str">
        <x:v>None</x:v>
      </x:c>
      <x:c r="J1988" t="n">
        <x:v>0.6</x:v>
      </x:c>
      <x:c r="K1988" t="n">
        <x:v>1.2</x:v>
      </x:c>
      <x:c r="L1988" s="30" t="n">
        <x:v>43.2</x:v>
      </x:c>
      <x:c r="M1988" s="31" t="b">
        <x:v>0</x:v>
      </x:c>
      <x:c r="N1988" s="31" t="b">
        <x:v>0</x:v>
      </x:c>
      <x:c r="O1988" t="str">
        <x:v>Planned maintenance</x:v>
      </x:c>
      <x:c r="P1988" s="31" t="b">
        <x:v>0</x:v>
      </x:c>
      <x:c r="Q1988" t="str"/>
    </x:row>
    <x:row r="1989">
      <x:c r="A1989" t="str">
        <x:v>MNT-0001988</x:v>
      </x:c>
      <x:c r="B1989" t="str">
        <x:v>DEV-00499</x:v>
      </x:c>
      <x:c r="C1989" s="28" t="n">
        <x:v>45456</x:v>
      </x:c>
      <x:c r="D1989" t="str">
        <x:v>Preventive Maintenance</x:v>
      </x:c>
      <x:c r="E1989" t="str">
        <x:v>PM-00</x:v>
      </x:c>
      <x:c r="F1989" t="str">
        <x:v>Routine/Planned</x:v>
      </x:c>
      <x:c r="G1989" t="str">
        <x:v>planned activity</x:v>
      </x:c>
      <x:c r="H1989" t="str">
        <x:v>None</x:v>
      </x:c>
      <x:c r="I1989" t="str">
        <x:v>None</x:v>
      </x:c>
      <x:c r="J1989" t="n">
        <x:v>1.2</x:v>
      </x:c>
      <x:c r="K1989" t="n">
        <x:v>1.4</x:v>
      </x:c>
      <x:c r="L1989" s="30" t="n">
        <x:v>86.4</x:v>
      </x:c>
      <x:c r="M1989" s="31" t="b">
        <x:v>1</x:v>
      </x:c>
      <x:c r="N1989" s="31" t="b">
        <x:v>0</x:v>
      </x:c>
      <x:c r="O1989" t="str">
        <x:v>Planned maintenance</x:v>
      </x:c>
      <x:c r="P1989" s="31" t="b">
        <x:v>0</x:v>
      </x:c>
      <x:c r="Q1989" t="str"/>
    </x:row>
    <x:row r="1990">
      <x:c r="A1990" t="str">
        <x:v>MNT-0001989</x:v>
      </x:c>
      <x:c r="B1990" t="str">
        <x:v>DEV-00499</x:v>
      </x:c>
      <x:c r="C1990" s="28" t="n">
        <x:v>45926</x:v>
      </x:c>
      <x:c r="D1990" t="str">
        <x:v>Preventive Maintenance</x:v>
      </x:c>
      <x:c r="E1990" t="str">
        <x:v>PM-00</x:v>
      </x:c>
      <x:c r="F1990" t="str">
        <x:v>Routine/Planned</x:v>
      </x:c>
      <x:c r="G1990" t="str">
        <x:v>planned activity</x:v>
      </x:c>
      <x:c r="H1990" t="str">
        <x:v>None</x:v>
      </x:c>
      <x:c r="I1990" t="str">
        <x:v>None</x:v>
      </x:c>
      <x:c r="J1990" t="n">
        <x:v>1.6</x:v>
      </x:c>
      <x:c r="K1990" t="n">
        <x:v>3.1</x:v>
      </x:c>
      <x:c r="L1990" s="30" t="n">
        <x:v>115.2</x:v>
      </x:c>
      <x:c r="M1990" s="31" t="b">
        <x:v>1</x:v>
      </x:c>
      <x:c r="N1990" s="31" t="b">
        <x:v>0</x:v>
      </x:c>
      <x:c r="O1990" t="str">
        <x:v>Planned maintenance</x:v>
      </x:c>
      <x:c r="P1990" s="31" t="b">
        <x:v>0</x:v>
      </x:c>
      <x:c r="Q1990" t="str"/>
    </x:row>
    <x:row r="1991">
      <x:c r="A1991" t="str">
        <x:v>MNT-0001990</x:v>
      </x:c>
      <x:c r="B1991" t="str">
        <x:v>DEV-00499</x:v>
      </x:c>
      <x:c r="C1991" s="28" t="n">
        <x:v>45980</x:v>
      </x:c>
      <x:c r="D1991" t="str">
        <x:v>Preventive Maintenance</x:v>
      </x:c>
      <x:c r="E1991" t="str">
        <x:v>PM-00</x:v>
      </x:c>
      <x:c r="F1991" t="str">
        <x:v>Routine/Planned</x:v>
      </x:c>
      <x:c r="G1991" t="str">
        <x:v>planned activity</x:v>
      </x:c>
      <x:c r="H1991" t="str">
        <x:v>None</x:v>
      </x:c>
      <x:c r="I1991" t="str">
        <x:v>None</x:v>
      </x:c>
      <x:c r="J1991" t="n">
        <x:v>0.9</x:v>
      </x:c>
      <x:c r="K1991" t="n">
        <x:v>0.4</x:v>
      </x:c>
      <x:c r="L1991" s="30" t="n">
        <x:v>64.8</x:v>
      </x:c>
      <x:c r="M1991" s="31" t="b">
        <x:v>1</x:v>
      </x:c>
      <x:c r="N1991" s="31" t="b">
        <x:v>0</x:v>
      </x:c>
      <x:c r="O1991" t="str">
        <x:v>Planned maintenance</x:v>
      </x:c>
      <x:c r="P1991" s="31" t="b">
        <x:v>0</x:v>
      </x:c>
      <x:c r="Q1991" t="str"/>
    </x:row>
    <x:row r="1992">
      <x:c r="A1992" t="str">
        <x:v>MNT-0001991</x:v>
      </x:c>
      <x:c r="B1992" t="str">
        <x:v>DEV-00500</x:v>
      </x:c>
      <x:c r="C1992" s="28" t="n">
        <x:v>45586</x:v>
      </x:c>
      <x:c r="D1992" t="str">
        <x:v>Corrective Repair</x:v>
      </x:c>
      <x:c r="E1992" t="str">
        <x:v>CAL-03</x:v>
      </x:c>
      <x:c r="F1992" t="str">
        <x:v>Sensor/Measurement</x:v>
      </x:c>
      <x:c r="G1992" t="str">
        <x:v>measurement or sensor drift</x:v>
      </x:c>
      <x:c r="H1992" t="str">
        <x:v>Minor</x:v>
      </x:c>
      <x:c r="I1992" t="str">
        <x:v>None</x:v>
      </x:c>
      <x:c r="J1992" t="n">
        <x:v>2.8</x:v>
      </x:c>
      <x:c r="K1992" t="n">
        <x:v>8.8</x:v>
      </x:c>
      <x:c r="L1992" s="30" t="n">
        <x:v>201.6</x:v>
      </x:c>
      <x:c r="M1992" s="31" t="b">
        <x:v>1</x:v>
      </x:c>
      <x:c r="N1992" s="31" t="b">
        <x:v>0</x:v>
      </x:c>
      <x:c r="O1992" t="str">
        <x:v>Calibration drift</x:v>
      </x:c>
      <x:c r="P1992" s="31" t="b">
        <x:v>0</x:v>
      </x:c>
      <x:c r="Q1992" t="str"/>
    </x:row>
    <x:row r="1993">
      <x:c r="A1993" t="str">
        <x:v>MNT-0001992</x:v>
      </x:c>
      <x:c r="B1993" t="str">
        <x:v>DEV-00500</x:v>
      </x:c>
      <x:c r="C1993" s="28" t="n">
        <x:v>45655</x:v>
      </x:c>
      <x:c r="D1993" t="str">
        <x:v>Corrective Repair</x:v>
      </x:c>
      <x:c r="E1993" t="str">
        <x:v>PWR-03</x:v>
      </x:c>
      <x:c r="F1993" t="str">
        <x:v>Power/Battery</x:v>
      </x:c>
      <x:c r="G1993" t="str">
        <x:v>battery or power issue</x:v>
      </x:c>
      <x:c r="H1993" t="str">
        <x:v>Minor</x:v>
      </x:c>
      <x:c r="I1993" t="str">
        <x:v>None</x:v>
      </x:c>
      <x:c r="J1993" t="n">
        <x:v>3.2</x:v>
      </x:c>
      <x:c r="K1993" t="n">
        <x:v>18.9</x:v>
      </x:c>
      <x:c r="L1993" s="30" t="n">
        <x:v>230.4</x:v>
      </x:c>
      <x:c r="M1993" s="31" t="b">
        <x:v>1</x:v>
      </x:c>
      <x:c r="N1993" s="31" t="b">
        <x:v>0</x:v>
      </x:c>
      <x:c r="O1993" t="str">
        <x:v>Battery ageing</x:v>
      </x:c>
      <x:c r="P1993" s="31" t="b">
        <x:v>0</x:v>
      </x:c>
      <x:c r="Q1993" t="str"/>
    </x:row>
    <x:row r="1994">
      <x:c r="A1994" t="str">
        <x:v>MNT-0001993</x:v>
      </x:c>
      <x:c r="B1994" t="str">
        <x:v>DEV-00500</x:v>
      </x:c>
      <x:c r="C1994" s="28" t="n">
        <x:v>45932</x:v>
      </x:c>
      <x:c r="D1994" t="str">
        <x:v>Corrective Repair</x:v>
      </x:c>
      <x:c r="E1994" t="str">
        <x:v>ACC-01</x:v>
      </x:c>
      <x:c r="F1994" t="str">
        <x:v>Accessory/Consumable</x:v>
      </x:c>
      <x:c r="G1994" t="str">
        <x:v>accessory or consumable interface issue</x:v>
      </x:c>
      <x:c r="H1994" t="str">
        <x:v>Minor</x:v>
      </x:c>
      <x:c r="I1994" t="str">
        <x:v>None</x:v>
      </x:c>
      <x:c r="J1994" t="n">
        <x:v>0.5</x:v>
      </x:c>
      <x:c r="K1994" t="n">
        <x:v>0.5</x:v>
      </x:c>
      <x:c r="L1994" s="30" t="n">
        <x:v>36</x:v>
      </x:c>
      <x:c r="M1994" s="31" t="b">
        <x:v>1</x:v>
      </x:c>
      <x:c r="N1994" s="31" t="b">
        <x:v>0</x:v>
      </x:c>
      <x:c r="O1994" t="str">
        <x:v>Software/configuration</x:v>
      </x:c>
      <x:c r="P1994" s="31" t="b">
        <x:v>0</x:v>
      </x:c>
      <x:c r="Q1994" t="str"/>
    </x:row>
    <x:row r="1995">
      <x:c r="A1995" t="str">
        <x:v>MNT-0001994</x:v>
      </x:c>
      <x:c r="B1995" t="str">
        <x:v>DEV-00500</x:v>
      </x:c>
      <x:c r="C1995" s="28" t="n">
        <x:v>45965</x:v>
      </x:c>
      <x:c r="D1995" t="str">
        <x:v>Preventive Maintenance</x:v>
      </x:c>
      <x:c r="E1995" t="str">
        <x:v>PM-00</x:v>
      </x:c>
      <x:c r="F1995" t="str">
        <x:v>Routine/Planned</x:v>
      </x:c>
      <x:c r="G1995" t="str">
        <x:v>planned activity</x:v>
      </x:c>
      <x:c r="H1995" t="str">
        <x:v>None</x:v>
      </x:c>
      <x:c r="I1995" t="str">
        <x:v>None</x:v>
      </x:c>
      <x:c r="J1995" t="n">
        <x:v>1</x:v>
      </x:c>
      <x:c r="K1995" t="n">
        <x:v>1.8</x:v>
      </x:c>
      <x:c r="L1995" s="30" t="n">
        <x:v>72</x:v>
      </x:c>
      <x:c r="M1995" s="31" t="b">
        <x:v>1</x:v>
      </x:c>
      <x:c r="N1995" s="31" t="b">
        <x:v>0</x:v>
      </x:c>
      <x:c r="O1995" t="str">
        <x:v>Planned maintenance</x:v>
      </x:c>
      <x:c r="P1995" s="31" t="b">
        <x:v>0</x:v>
      </x:c>
      <x:c r="Q1995" t="str"/>
    </x:row>
    <x:row r="1996">
      <x:c r="A1996" t="str">
        <x:v>MNT-0001995</x:v>
      </x:c>
      <x:c r="B1996" t="str">
        <x:v>DEV-00500</x:v>
      </x:c>
      <x:c r="C1996" s="28" t="n">
        <x:v>46106</x:v>
      </x:c>
      <x:c r="D1996" t="str">
        <x:v>Preventive Maintenance</x:v>
      </x:c>
      <x:c r="E1996" t="str">
        <x:v>PM-00</x:v>
      </x:c>
      <x:c r="F1996" t="str">
        <x:v>Routine/Planned</x:v>
      </x:c>
      <x:c r="G1996" t="str">
        <x:v>planned activity</x:v>
      </x:c>
      <x:c r="H1996" t="str">
        <x:v>None</x:v>
      </x:c>
      <x:c r="I1996" t="str">
        <x:v>None</x:v>
      </x:c>
      <x:c r="J1996" t="n">
        <x:v>1.3</x:v>
      </x:c>
      <x:c r="K1996" t="n">
        <x:v>1.6</x:v>
      </x:c>
      <x:c r="L1996" s="30" t="n">
        <x:v>93.6</x:v>
      </x:c>
      <x:c r="M1996" s="31" t="b">
        <x:v>1</x:v>
      </x:c>
      <x:c r="N1996" s="31" t="b">
        <x:v>0</x:v>
      </x:c>
      <x:c r="O1996" t="str">
        <x:v>Planned maintenance</x:v>
      </x:c>
      <x:c r="P1996" s="31" t="b">
        <x:v>0</x:v>
      </x:c>
      <x:c r="Q1996" t="str"/>
    </x:row>
    <x:row r="1997">
      <x:c r="A1997" t="str">
        <x:v>MNT-0001996</x:v>
      </x:c>
      <x:c r="B1997" t="str">
        <x:v>DEV-00500</x:v>
      </x:c>
      <x:c r="C1997" s="28" t="n">
        <x:v>46195</x:v>
      </x:c>
      <x:c r="D1997" t="str">
        <x:v>Corrective Repair</x:v>
      </x:c>
      <x:c r="E1997" t="str">
        <x:v>ALM-06</x:v>
      </x:c>
      <x:c r="F1997" t="str">
        <x:v>Alarm/Display</x:v>
      </x:c>
      <x:c r="G1997" t="str">
        <x:v>alarm or display irregularity</x:v>
      </x:c>
      <x:c r="H1997" t="str">
        <x:v>Minor</x:v>
      </x:c>
      <x:c r="I1997" t="str">
        <x:v>Power supply</x:v>
      </x:c>
      <x:c r="J1997" t="n">
        <x:v>2.1</x:v>
      </x:c>
      <x:c r="K1997" t="n">
        <x:v>12.8</x:v>
      </x:c>
      <x:c r="L1997" s="30" t="n">
        <x:v>952.95</x:v>
      </x:c>
      <x:c r="M1997" s="31" t="b">
        <x:v>1</x:v>
      </x:c>
      <x:c r="N1997" s="31" t="b">
        <x:v>0</x:v>
      </x:c>
      <x:c r="O1997" t="str">
        <x:v>User/environment interaction</x:v>
      </x:c>
      <x:c r="P1997" s="31" t="b">
        <x:v>0</x:v>
      </x:c>
      <x:c r="Q1997" t="str"/>
    </x:row>
    <x:row r="1998">
      <x:c r="A1998" t="str">
        <x:v>MNT-0001997</x:v>
      </x:c>
      <x:c r="B1998" t="str">
        <x:v>DEV-00501</x:v>
      </x:c>
      <x:c r="C1998" s="28" t="n">
        <x:v>45470</x:v>
      </x:c>
      <x:c r="D1998" t="str">
        <x:v>Preventive Maintenance</x:v>
      </x:c>
      <x:c r="E1998" t="str">
        <x:v>PM-00</x:v>
      </x:c>
      <x:c r="F1998" t="str">
        <x:v>Routine/Planned</x:v>
      </x:c>
      <x:c r="G1998" t="str">
        <x:v>planned activity</x:v>
      </x:c>
      <x:c r="H1998" t="str">
        <x:v>None</x:v>
      </x:c>
      <x:c r="I1998" t="str">
        <x:v>None</x:v>
      </x:c>
      <x:c r="J1998" t="n">
        <x:v>1.7</x:v>
      </x:c>
      <x:c r="K1998" t="n">
        <x:v>1.6</x:v>
      </x:c>
      <x:c r="L1998" s="30" t="n">
        <x:v>122.4</x:v>
      </x:c>
      <x:c r="M1998" s="31" t="b">
        <x:v>1</x:v>
      </x:c>
      <x:c r="N1998" s="31" t="b">
        <x:v>0</x:v>
      </x:c>
      <x:c r="O1998" t="str">
        <x:v>Planned maintenance</x:v>
      </x:c>
      <x:c r="P1998" s="31" t="b">
        <x:v>0</x:v>
      </x:c>
      <x:c r="Q1998" t="str"/>
    </x:row>
    <x:row r="1999">
      <x:c r="A1999" t="str">
        <x:v>MNT-0001998</x:v>
      </x:c>
      <x:c r="B1999" t="str">
        <x:v>DEV-00501</x:v>
      </x:c>
      <x:c r="C1999" s="28" t="n">
        <x:v>45744</x:v>
      </x:c>
      <x:c r="D1999" t="str">
        <x:v>Corrective Repair</x:v>
      </x:c>
      <x:c r="E1999" t="str">
        <x:v>SNS-01</x:v>
      </x:c>
      <x:c r="F1999" t="str">
        <x:v>Sensor/Measurement</x:v>
      </x:c>
      <x:c r="G1999" t="str">
        <x:v>measurement or sensor drift</x:v>
      </x:c>
      <x:c r="H1999" t="str">
        <x:v>Major</x:v>
      </x:c>
      <x:c r="I1999" t="str">
        <x:v>None</x:v>
      </x:c>
      <x:c r="J1999" t="n">
        <x:v>3.7</x:v>
      </x:c>
      <x:c r="K1999" t="n">
        <x:v>16.9</x:v>
      </x:c>
      <x:c r="L1999" s="30" t="n">
        <x:v>266.4</x:v>
      </x:c>
      <x:c r="M1999" s="31" t="b">
        <x:v>1</x:v>
      </x:c>
      <x:c r="N1999" s="31" t="b">
        <x:v>0</x:v>
      </x:c>
      <x:c r="O1999" t="str">
        <x:v>Network infrastructure</x:v>
      </x:c>
      <x:c r="P1999" s="31" t="b">
        <x:v>0</x:v>
      </x:c>
      <x:c r="Q1999" t="str"/>
    </x:row>
    <x:row r="2000">
      <x:c r="A2000" t="str">
        <x:v>MNT-0001999</x:v>
      </x:c>
      <x:c r="B2000" t="str">
        <x:v>DEV-00501</x:v>
      </x:c>
      <x:c r="C2000" s="28" t="n">
        <x:v>46065</x:v>
      </x:c>
      <x:c r="D2000" t="str">
        <x:v>Corrective Repair</x:v>
      </x:c>
      <x:c r="E2000" t="str">
        <x:v>SW-01</x:v>
      </x:c>
      <x:c r="F2000" t="str">
        <x:v>Software/Firmware</x:v>
      </x:c>
      <x:c r="G2000" t="str">
        <x:v>software or firmware error</x:v>
      </x:c>
      <x:c r="H2000" t="str">
        <x:v>Major</x:v>
      </x:c>
      <x:c r="I2000" t="str">
        <x:v>Network module</x:v>
      </x:c>
      <x:c r="J2000" t="n">
        <x:v>3.4</x:v>
      </x:c>
      <x:c r="K2000" t="n">
        <x:v>29.6</x:v>
      </x:c>
      <x:c r="L2000" s="30" t="n">
        <x:v>288.66</x:v>
      </x:c>
      <x:c r="M2000" s="31" t="b">
        <x:v>0</x:v>
      </x:c>
      <x:c r="N2000" s="31" t="b">
        <x:v>0</x:v>
      </x:c>
      <x:c r="O2000" t="str">
        <x:v>Accessory failure</x:v>
      </x:c>
      <x:c r="P2000" s="31" t="b">
        <x:v>1</x:v>
      </x:c>
      <x:c r="Q2000" t="str">
        <x:v>SAF-000055</x:v>
      </x:c>
    </x:row>
    <x:row r="2001">
      <x:c r="A2001" t="str">
        <x:v>MNT-0002000</x:v>
      </x:c>
      <x:c r="B2001" t="str">
        <x:v>DEV-00501</x:v>
      </x:c>
      <x:c r="C2001" s="28" t="n">
        <x:v>46099</x:v>
      </x:c>
      <x:c r="D2001" t="str">
        <x:v>Corrective Repair</x:v>
      </x:c>
      <x:c r="E2001" t="str">
        <x:v>PWR-02</x:v>
      </x:c>
      <x:c r="F2001" t="str">
        <x:v>Power/Battery</x:v>
      </x:c>
      <x:c r="G2001" t="str">
        <x:v>battery or power issue</x:v>
      </x:c>
      <x:c r="H2001" t="str">
        <x:v>Moderate</x:v>
      </x:c>
      <x:c r="I2001" t="str">
        <x:v>Pump mechanism</x:v>
      </x:c>
      <x:c r="J2001" t="n">
        <x:v>2.6</x:v>
      </x:c>
      <x:c r="K2001" t="n">
        <x:v>6.9</x:v>
      </x:c>
      <x:c r="L2001" s="30" t="n">
        <x:v>760.57</x:v>
      </x:c>
      <x:c r="M2001" s="31" t="b">
        <x:v>1</x:v>
      </x:c>
      <x:c r="N2001" s="31" t="b">
        <x:v>0</x:v>
      </x:c>
      <x:c r="O2001" t="str">
        <x:v>Calibration drift</x:v>
      </x:c>
      <x:c r="P2001" s="31" t="b">
        <x:v>0</x:v>
      </x:c>
      <x:c r="Q2001" t="str"/>
    </x:row>
    <x:row r="2002">
      <x:c r="A2002" t="str">
        <x:v>MNT-0002001</x:v>
      </x:c>
      <x:c r="B2002" t="str">
        <x:v>DEV-00501</x:v>
      </x:c>
      <x:c r="C2002" s="28" t="n">
        <x:v>46114</x:v>
      </x:c>
      <x:c r="D2002" t="str">
        <x:v>Preventive Maintenance</x:v>
      </x:c>
      <x:c r="E2002" t="str">
        <x:v>PM-00</x:v>
      </x:c>
      <x:c r="F2002" t="str">
        <x:v>Routine/Planned</x:v>
      </x:c>
      <x:c r="G2002" t="str">
        <x:v>planned activity</x:v>
      </x:c>
      <x:c r="H2002" t="str">
        <x:v>None</x:v>
      </x:c>
      <x:c r="I2002" t="str">
        <x:v>None</x:v>
      </x:c>
      <x:c r="J2002" t="n">
        <x:v>1.1</x:v>
      </x:c>
      <x:c r="K2002" t="n">
        <x:v>1.2</x:v>
      </x:c>
      <x:c r="L2002" s="30" t="n">
        <x:v>79.2</x:v>
      </x:c>
      <x:c r="M2002" s="31" t="b">
        <x:v>0</x:v>
      </x:c>
      <x:c r="N2002" s="31" t="b">
        <x:v>0</x:v>
      </x:c>
      <x:c r="O2002" t="str">
        <x:v>Planned maintenance</x:v>
      </x:c>
      <x:c r="P2002" s="31" t="b">
        <x:v>0</x:v>
      </x:c>
      <x:c r="Q2002" t="str"/>
    </x:row>
    <x:row r="2003">
      <x:c r="A2003" t="str">
        <x:v>MNT-0002002</x:v>
      </x:c>
      <x:c r="B2003" t="str">
        <x:v>DEV-00501</x:v>
      </x:c>
      <x:c r="C2003" s="28" t="n">
        <x:v>46140</x:v>
      </x:c>
      <x:c r="D2003" t="str">
        <x:v>Preventive Maintenance</x:v>
      </x:c>
      <x:c r="E2003" t="str">
        <x:v>PM-00</x:v>
      </x:c>
      <x:c r="F2003" t="str">
        <x:v>Routine/Planned</x:v>
      </x:c>
      <x:c r="G2003" t="str">
        <x:v>planned activity</x:v>
      </x:c>
      <x:c r="H2003" t="str">
        <x:v>None</x:v>
      </x:c>
      <x:c r="I2003" t="str">
        <x:v>None</x:v>
      </x:c>
      <x:c r="J2003" t="n">
        <x:v>1.3</x:v>
      </x:c>
      <x:c r="K2003" t="n">
        <x:v>2.7</x:v>
      </x:c>
      <x:c r="L2003" s="30" t="n">
        <x:v>93.6</x:v>
      </x:c>
      <x:c r="M2003" s="31" t="b">
        <x:v>1</x:v>
      </x:c>
      <x:c r="N2003" s="31" t="b">
        <x:v>0</x:v>
      </x:c>
      <x:c r="O2003" t="str">
        <x:v>Planned maintenance</x:v>
      </x:c>
      <x:c r="P2003" s="31" t="b">
        <x:v>0</x:v>
      </x:c>
      <x:c r="Q2003" t="str"/>
    </x:row>
    <x:row r="2004">
      <x:c r="A2004" t="str">
        <x:v>MNT-0002003</x:v>
      </x:c>
      <x:c r="B2004" t="str">
        <x:v>DEV-00502</x:v>
      </x:c>
      <x:c r="C2004" s="28" t="n">
        <x:v>45362</x:v>
      </x:c>
      <x:c r="D2004" t="str">
        <x:v>Preventive Maintenance</x:v>
      </x:c>
      <x:c r="E2004" t="str">
        <x:v>PM-00</x:v>
      </x:c>
      <x:c r="F2004" t="str">
        <x:v>Routine/Planned</x:v>
      </x:c>
      <x:c r="G2004" t="str">
        <x:v>planned activity</x:v>
      </x:c>
      <x:c r="H2004" t="str">
        <x:v>None</x:v>
      </x:c>
      <x:c r="I2004" t="str">
        <x:v>None</x:v>
      </x:c>
      <x:c r="J2004" t="n">
        <x:v>1.2</x:v>
      </x:c>
      <x:c r="K2004" t="n">
        <x:v>0.9</x:v>
      </x:c>
      <x:c r="L2004" s="30" t="n">
        <x:v>86.4</x:v>
      </x:c>
      <x:c r="M2004" s="31" t="b">
        <x:v>0</x:v>
      </x:c>
      <x:c r="N2004" s="31" t="b">
        <x:v>0</x:v>
      </x:c>
      <x:c r="O2004" t="str">
        <x:v>Planned maintenance</x:v>
      </x:c>
      <x:c r="P2004" s="31" t="b">
        <x:v>0</x:v>
      </x:c>
      <x:c r="Q2004" t="str"/>
    </x:row>
    <x:row r="2005">
      <x:c r="A2005" t="str">
        <x:v>MNT-0002004</x:v>
      </x:c>
      <x:c r="B2005" t="str">
        <x:v>DEV-00502</x:v>
      </x:c>
      <x:c r="C2005" s="28" t="n">
        <x:v>45617</x:v>
      </x:c>
      <x:c r="D2005" t="str">
        <x:v>Preventive Maintenance</x:v>
      </x:c>
      <x:c r="E2005" t="str">
        <x:v>PM-00</x:v>
      </x:c>
      <x:c r="F2005" t="str">
        <x:v>Routine/Planned</x:v>
      </x:c>
      <x:c r="G2005" t="str">
        <x:v>planned activity</x:v>
      </x:c>
      <x:c r="H2005" t="str">
        <x:v>None</x:v>
      </x:c>
      <x:c r="I2005" t="str">
        <x:v>None</x:v>
      </x:c>
      <x:c r="J2005" t="n">
        <x:v>0.8</x:v>
      </x:c>
      <x:c r="K2005" t="n">
        <x:v>1.5</x:v>
      </x:c>
      <x:c r="L2005" s="30" t="n">
        <x:v>57.6</x:v>
      </x:c>
      <x:c r="M2005" s="31" t="b">
        <x:v>1</x:v>
      </x:c>
      <x:c r="N2005" s="31" t="b">
        <x:v>0</x:v>
      </x:c>
      <x:c r="O2005" t="str">
        <x:v>Planned maintenance</x:v>
      </x:c>
      <x:c r="P2005" s="31" t="b">
        <x:v>0</x:v>
      </x:c>
      <x:c r="Q2005" t="str"/>
    </x:row>
    <x:row r="2006">
      <x:c r="A2006" t="str">
        <x:v>MNT-0002005</x:v>
      </x:c>
      <x:c r="B2006" t="str">
        <x:v>DEV-00502</x:v>
      </x:c>
      <x:c r="C2006" s="28" t="n">
        <x:v>46194</x:v>
      </x:c>
      <x:c r="D2006" t="str">
        <x:v>Corrective Repair</x:v>
      </x:c>
      <x:c r="E2006" t="str">
        <x:v>PWR-02</x:v>
      </x:c>
      <x:c r="F2006" t="str">
        <x:v>Power/Battery</x:v>
      </x:c>
      <x:c r="G2006" t="str">
        <x:v>battery or power issue</x:v>
      </x:c>
      <x:c r="H2006" t="str">
        <x:v>Major</x:v>
      </x:c>
      <x:c r="I2006" t="str">
        <x:v>Network module</x:v>
      </x:c>
      <x:c r="J2006" t="n">
        <x:v>3.2</x:v>
      </x:c>
      <x:c r="K2006" t="n">
        <x:v>20.1</x:v>
      </x:c>
      <x:c r="L2006" s="30" t="n">
        <x:v>534.27</x:v>
      </x:c>
      <x:c r="M2006" s="31" t="b">
        <x:v>1</x:v>
      </x:c>
      <x:c r="N2006" s="31" t="b">
        <x:v>0</x:v>
      </x:c>
      <x:c r="O2006" t="str">
        <x:v>User/environment interaction</x:v>
      </x:c>
      <x:c r="P2006" s="31" t="b">
        <x:v>0</x:v>
      </x:c>
      <x:c r="Q2006" t="str"/>
    </x:row>
    <x:row r="2007">
      <x:c r="A2007" t="str">
        <x:v>MNT-0002006</x:v>
      </x:c>
      <x:c r="B2007" t="str">
        <x:v>DEV-00503</x:v>
      </x:c>
      <x:c r="C2007" s="28" t="n">
        <x:v>45602</x:v>
      </x:c>
      <x:c r="D2007" t="str">
        <x:v>Calibration</x:v>
      </x:c>
      <x:c r="E2007" t="str">
        <x:v>CAL-00</x:v>
      </x:c>
      <x:c r="F2007" t="str">
        <x:v>Routine/Planned</x:v>
      </x:c>
      <x:c r="G2007" t="str">
        <x:v>planned activity</x:v>
      </x:c>
      <x:c r="H2007" t="str">
        <x:v>None</x:v>
      </x:c>
      <x:c r="I2007" t="str">
        <x:v>None</x:v>
      </x:c>
      <x:c r="J2007" t="n">
        <x:v>1.1</x:v>
      </x:c>
      <x:c r="K2007" t="n">
        <x:v>0.5</x:v>
      </x:c>
      <x:c r="L2007" s="30" t="n">
        <x:v>79.2</x:v>
      </x:c>
      <x:c r="M2007" s="31" t="b">
        <x:v>1</x:v>
      </x:c>
      <x:c r="N2007" s="31" t="b">
        <x:v>0</x:v>
      </x:c>
      <x:c r="O2007" t="str">
        <x:v>Planned maintenance</x:v>
      </x:c>
      <x:c r="P2007" s="31" t="b">
        <x:v>0</x:v>
      </x:c>
      <x:c r="Q2007" t="str"/>
    </x:row>
    <x:row r="2008">
      <x:c r="A2008" t="str">
        <x:v>MNT-0002007</x:v>
      </x:c>
      <x:c r="B2008" t="str">
        <x:v>DEV-00503</x:v>
      </x:c>
      <x:c r="C2008" s="28" t="n">
        <x:v>45629</x:v>
      </x:c>
      <x:c r="D2008" t="str">
        <x:v>Preventive Maintenance</x:v>
      </x:c>
      <x:c r="E2008" t="str">
        <x:v>PM-00</x:v>
      </x:c>
      <x:c r="F2008" t="str">
        <x:v>Routine/Planned</x:v>
      </x:c>
      <x:c r="G2008" t="str">
        <x:v>planned activity</x:v>
      </x:c>
      <x:c r="H2008" t="str">
        <x:v>None</x:v>
      </x:c>
      <x:c r="I2008" t="str">
        <x:v>None</x:v>
      </x:c>
      <x:c r="J2008" t="n">
        <x:v>1.2</x:v>
      </x:c>
      <x:c r="K2008" t="n">
        <x:v>1.8</x:v>
      </x:c>
      <x:c r="L2008" s="30" t="n">
        <x:v>86.4</x:v>
      </x:c>
      <x:c r="M2008" s="31" t="b">
        <x:v>0</x:v>
      </x:c>
      <x:c r="N2008" s="31" t="b">
        <x:v>0</x:v>
      </x:c>
      <x:c r="O2008" t="str">
        <x:v>Planned maintenance</x:v>
      </x:c>
      <x:c r="P2008" s="31" t="b">
        <x:v>0</x:v>
      </x:c>
      <x:c r="Q2008" t="str"/>
    </x:row>
    <x:row r="2009">
      <x:c r="A2009" t="str">
        <x:v>MNT-0002008</x:v>
      </x:c>
      <x:c r="B2009" t="str">
        <x:v>DEV-00503</x:v>
      </x:c>
      <x:c r="C2009" s="28" t="n">
        <x:v>45881</x:v>
      </x:c>
      <x:c r="D2009" t="str">
        <x:v>Preventive Maintenance</x:v>
      </x:c>
      <x:c r="E2009" t="str">
        <x:v>PM-00</x:v>
      </x:c>
      <x:c r="F2009" t="str">
        <x:v>Routine/Planned</x:v>
      </x:c>
      <x:c r="G2009" t="str">
        <x:v>planned activity</x:v>
      </x:c>
      <x:c r="H2009" t="str">
        <x:v>None</x:v>
      </x:c>
      <x:c r="I2009" t="str">
        <x:v>None</x:v>
      </x:c>
      <x:c r="J2009" t="n">
        <x:v>1.3</x:v>
      </x:c>
      <x:c r="K2009" t="n">
        <x:v>1.1</x:v>
      </x:c>
      <x:c r="L2009" s="30" t="n">
        <x:v>93.6</x:v>
      </x:c>
      <x:c r="M2009" s="31" t="b">
        <x:v>1</x:v>
      </x:c>
      <x:c r="N2009" s="31" t="b">
        <x:v>0</x:v>
      </x:c>
      <x:c r="O2009" t="str">
        <x:v>Planned maintenance</x:v>
      </x:c>
      <x:c r="P2009" s="31" t="b">
        <x:v>0</x:v>
      </x:c>
      <x:c r="Q2009" t="str"/>
    </x:row>
    <x:row r="2010">
      <x:c r="A2010" t="str">
        <x:v>MNT-0002009</x:v>
      </x:c>
      <x:c r="B2010" t="str">
        <x:v>DEV-00504</x:v>
      </x:c>
      <x:c r="C2010" s="28" t="n">
        <x:v>45309</x:v>
      </x:c>
      <x:c r="D2010" t="str">
        <x:v>Preventive Maintenance</x:v>
      </x:c>
      <x:c r="E2010" t="str">
        <x:v>PM-00</x:v>
      </x:c>
      <x:c r="F2010" t="str">
        <x:v>Routine/Planned</x:v>
      </x:c>
      <x:c r="G2010" t="str">
        <x:v>planned activity</x:v>
      </x:c>
      <x:c r="H2010" t="str">
        <x:v>None</x:v>
      </x:c>
      <x:c r="I2010" t="str">
        <x:v>None</x:v>
      </x:c>
      <x:c r="J2010" t="n">
        <x:v>1.9</x:v>
      </x:c>
      <x:c r="K2010" t="n">
        <x:v>2.2</x:v>
      </x:c>
      <x:c r="L2010" s="30" t="n">
        <x:v>136.8</x:v>
      </x:c>
      <x:c r="M2010" s="31" t="b">
        <x:v>1</x:v>
      </x:c>
      <x:c r="N2010" s="31" t="b">
        <x:v>0</x:v>
      </x:c>
      <x:c r="O2010" t="str">
        <x:v>Planned maintenance</x:v>
      </x:c>
      <x:c r="P2010" s="31" t="b">
        <x:v>0</x:v>
      </x:c>
      <x:c r="Q2010" t="str"/>
    </x:row>
    <x:row r="2011">
      <x:c r="A2011" t="str">
        <x:v>MNT-0002010</x:v>
      </x:c>
      <x:c r="B2011" t="str">
        <x:v>DEV-00504</x:v>
      </x:c>
      <x:c r="C2011" s="28" t="n">
        <x:v>45468</x:v>
      </x:c>
      <x:c r="D2011" t="str">
        <x:v>Preventive Maintenance</x:v>
      </x:c>
      <x:c r="E2011" t="str">
        <x:v>PM-00</x:v>
      </x:c>
      <x:c r="F2011" t="str">
        <x:v>Routine/Planned</x:v>
      </x:c>
      <x:c r="G2011" t="str">
        <x:v>planned activity</x:v>
      </x:c>
      <x:c r="H2011" t="str">
        <x:v>None</x:v>
      </x:c>
      <x:c r="I2011" t="str">
        <x:v>None</x:v>
      </x:c>
      <x:c r="J2011" t="n">
        <x:v>1.6</x:v>
      </x:c>
      <x:c r="K2011" t="n">
        <x:v>1.4</x:v>
      </x:c>
      <x:c r="L2011" s="30" t="n">
        <x:v>115.2</x:v>
      </x:c>
      <x:c r="M2011" s="31" t="b">
        <x:v>1</x:v>
      </x:c>
      <x:c r="N2011" s="31" t="b">
        <x:v>0</x:v>
      </x:c>
      <x:c r="O2011" t="str">
        <x:v>Planned maintenance</x:v>
      </x:c>
      <x:c r="P2011" s="31" t="b">
        <x:v>0</x:v>
      </x:c>
      <x:c r="Q2011" t="str"/>
    </x:row>
    <x:row r="2012">
      <x:c r="A2012" t="str">
        <x:v>MNT-0002011</x:v>
      </x:c>
      <x:c r="B2012" t="str">
        <x:v>DEV-00504</x:v>
      </x:c>
      <x:c r="C2012" s="28" t="n">
        <x:v>45868</x:v>
      </x:c>
      <x:c r="D2012" t="str">
        <x:v>Corrective Repair</x:v>
      </x:c>
      <x:c r="E2012" t="str">
        <x:v>DSP-02</x:v>
      </x:c>
      <x:c r="F2012" t="str">
        <x:v>Alarm/Display</x:v>
      </x:c>
      <x:c r="G2012" t="str">
        <x:v>alarm or display irregularity</x:v>
      </x:c>
      <x:c r="H2012" t="str">
        <x:v>Major</x:v>
      </x:c>
      <x:c r="I2012" t="str">
        <x:v>Network module</x:v>
      </x:c>
      <x:c r="J2012" t="n">
        <x:v>2.8</x:v>
      </x:c>
      <x:c r="K2012" t="n">
        <x:v>19.4</x:v>
      </x:c>
      <x:c r="L2012" s="30" t="n">
        <x:v>752.86</x:v>
      </x:c>
      <x:c r="M2012" s="31" t="b">
        <x:v>1</x:v>
      </x:c>
      <x:c r="N2012" s="31" t="b">
        <x:v>0</x:v>
      </x:c>
      <x:c r="O2012" t="str">
        <x:v>Battery ageing</x:v>
      </x:c>
      <x:c r="P2012" s="31" t="b">
        <x:v>0</x:v>
      </x:c>
      <x:c r="Q2012" t="str"/>
    </x:row>
    <x:row r="2013">
      <x:c r="A2013" t="str">
        <x:v>MNT-0002012</x:v>
      </x:c>
      <x:c r="B2013" t="str">
        <x:v>DEV-00505</x:v>
      </x:c>
      <x:c r="C2013" s="28" t="n">
        <x:v>45336</x:v>
      </x:c>
      <x:c r="D2013" t="str">
        <x:v>Preventive Maintenance</x:v>
      </x:c>
      <x:c r="E2013" t="str">
        <x:v>PM-00</x:v>
      </x:c>
      <x:c r="F2013" t="str">
        <x:v>Routine/Planned</x:v>
      </x:c>
      <x:c r="G2013" t="str">
        <x:v>planned activity</x:v>
      </x:c>
      <x:c r="H2013" t="str">
        <x:v>None</x:v>
      </x:c>
      <x:c r="I2013" t="str">
        <x:v>None</x:v>
      </x:c>
      <x:c r="J2013" t="n">
        <x:v>1.6</x:v>
      </x:c>
      <x:c r="K2013" t="n">
        <x:v>0.9</x:v>
      </x:c>
      <x:c r="L2013" s="30" t="n">
        <x:v>115.2</x:v>
      </x:c>
      <x:c r="M2013" s="31" t="b">
        <x:v>1</x:v>
      </x:c>
      <x:c r="N2013" s="31" t="b">
        <x:v>0</x:v>
      </x:c>
      <x:c r="O2013" t="str">
        <x:v>Planned maintenance</x:v>
      </x:c>
      <x:c r="P2013" s="31" t="b">
        <x:v>0</x:v>
      </x:c>
      <x:c r="Q2013" t="str"/>
    </x:row>
    <x:row r="2014">
      <x:c r="A2014" t="str">
        <x:v>MNT-0002013</x:v>
      </x:c>
      <x:c r="B2014" t="str">
        <x:v>DEV-00505</x:v>
      </x:c>
      <x:c r="C2014" s="28" t="n">
        <x:v>45854</x:v>
      </x:c>
      <x:c r="D2014" t="str">
        <x:v>Preventive Maintenance</x:v>
      </x:c>
      <x:c r="E2014" t="str">
        <x:v>PM-00</x:v>
      </x:c>
      <x:c r="F2014" t="str">
        <x:v>Routine/Planned</x:v>
      </x:c>
      <x:c r="G2014" t="str">
        <x:v>planned activity</x:v>
      </x:c>
      <x:c r="H2014" t="str">
        <x:v>None</x:v>
      </x:c>
      <x:c r="I2014" t="str">
        <x:v>None</x:v>
      </x:c>
      <x:c r="J2014" t="n">
        <x:v>1.7</x:v>
      </x:c>
      <x:c r="K2014" t="n">
        <x:v>0.8</x:v>
      </x:c>
      <x:c r="L2014" s="30" t="n">
        <x:v>122.4</x:v>
      </x:c>
      <x:c r="M2014" s="31" t="b">
        <x:v>1</x:v>
      </x:c>
      <x:c r="N2014" s="31" t="b">
        <x:v>0</x:v>
      </x:c>
      <x:c r="O2014" t="str">
        <x:v>Planned maintenance</x:v>
      </x:c>
      <x:c r="P2014" s="31" t="b">
        <x:v>0</x:v>
      </x:c>
      <x:c r="Q2014" t="str"/>
    </x:row>
    <x:row r="2015">
      <x:c r="A2015" t="str">
        <x:v>MNT-0002014</x:v>
      </x:c>
      <x:c r="B2015" t="str">
        <x:v>DEV-00505</x:v>
      </x:c>
      <x:c r="C2015" s="28" t="n">
        <x:v>45915</x:v>
      </x:c>
      <x:c r="D2015" t="str">
        <x:v>Preventive Maintenance</x:v>
      </x:c>
      <x:c r="E2015" t="str">
        <x:v>PM-00</x:v>
      </x:c>
      <x:c r="F2015" t="str">
        <x:v>Routine/Planned</x:v>
      </x:c>
      <x:c r="G2015" t="str">
        <x:v>planned activity</x:v>
      </x:c>
      <x:c r="H2015" t="str">
        <x:v>None</x:v>
      </x:c>
      <x:c r="I2015" t="str">
        <x:v>None</x:v>
      </x:c>
      <x:c r="J2015" t="n">
        <x:v>1.4</x:v>
      </x:c>
      <x:c r="K2015" t="n">
        <x:v>0.7</x:v>
      </x:c>
      <x:c r="L2015" s="30" t="n">
        <x:v>100.8</x:v>
      </x:c>
      <x:c r="M2015" s="31" t="b">
        <x:v>0</x:v>
      </x:c>
      <x:c r="N2015" s="31" t="b">
        <x:v>0</x:v>
      </x:c>
      <x:c r="O2015" t="str">
        <x:v>Planned maintenance</x:v>
      </x:c>
      <x:c r="P2015" s="31" t="b">
        <x:v>0</x:v>
      </x:c>
      <x:c r="Q2015" t="str"/>
    </x:row>
    <x:row r="2016">
      <x:c r="A2016" t="str">
        <x:v>MNT-0002015</x:v>
      </x:c>
      <x:c r="B2016" t="str">
        <x:v>DEV-00505</x:v>
      </x:c>
      <x:c r="C2016" s="28" t="n">
        <x:v>46224</x:v>
      </x:c>
      <x:c r="D2016" t="str">
        <x:v>Corrective Repair</x:v>
      </x:c>
      <x:c r="E2016" t="str">
        <x:v>NFF-00</x:v>
      </x:c>
      <x:c r="F2016" t="str">
        <x:v>No Fault Found</x:v>
      </x:c>
      <x:c r="G2016" t="str">
        <x:v>reported issue not reproduced</x:v>
      </x:c>
      <x:c r="H2016" t="str">
        <x:v>Moderate</x:v>
      </x:c>
      <x:c r="I2016" t="str">
        <x:v>None</x:v>
      </x:c>
      <x:c r="J2016" t="n">
        <x:v>1.7</x:v>
      </x:c>
      <x:c r="K2016" t="n">
        <x:v>9.9</x:v>
      </x:c>
      <x:c r="L2016" s="30" t="n">
        <x:v>122.4</x:v>
      </x:c>
      <x:c r="M2016" s="31" t="b">
        <x:v>1</x:v>
      </x:c>
      <x:c r="N2016" s="31" t="b">
        <x:v>1</x:v>
      </x:c>
      <x:c r="O2016" t="str">
        <x:v>No fault reproduced</x:v>
      </x:c>
      <x:c r="P2016" s="31" t="b">
        <x:v>0</x:v>
      </x:c>
      <x:c r="Q2016" t="str"/>
    </x:row>
    <x:row r="2017">
      <x:c r="A2017" t="str">
        <x:v>MNT-0002016</x:v>
      </x:c>
      <x:c r="B2017" t="str">
        <x:v>DEV-00506</x:v>
      </x:c>
      <x:c r="C2017" s="28" t="n">
        <x:v>45396</x:v>
      </x:c>
      <x:c r="D2017" t="str">
        <x:v>Corrective Repair</x:v>
      </x:c>
      <x:c r="E2017" t="str">
        <x:v>MEC-07</x:v>
      </x:c>
      <x:c r="F2017" t="str">
        <x:v>Mechanical</x:v>
      </x:c>
      <x:c r="G2017" t="str">
        <x:v>mechanical wear or connector issue</x:v>
      </x:c>
      <x:c r="H2017" t="str">
        <x:v>Moderate</x:v>
      </x:c>
      <x:c r="I2017" t="str">
        <x:v>Display module</x:v>
      </x:c>
      <x:c r="J2017" t="n">
        <x:v>2.1</x:v>
      </x:c>
      <x:c r="K2017" t="n">
        <x:v>11.2</x:v>
      </x:c>
      <x:c r="L2017" s="30" t="n">
        <x:v>622.1</x:v>
      </x:c>
      <x:c r="M2017" s="31" t="b">
        <x:v>1</x:v>
      </x:c>
      <x:c r="N2017" s="31" t="b">
        <x:v>0</x:v>
      </x:c>
      <x:c r="O2017" t="str">
        <x:v>Battery ageing</x:v>
      </x:c>
      <x:c r="P2017" s="31" t="b">
        <x:v>0</x:v>
      </x:c>
      <x:c r="Q2017" t="str"/>
    </x:row>
    <x:row r="2018">
      <x:c r="A2018" t="str">
        <x:v>MNT-0002017</x:v>
      </x:c>
      <x:c r="B2018" t="str">
        <x:v>DEV-00506</x:v>
      </x:c>
      <x:c r="C2018" s="28" t="n">
        <x:v>45397</x:v>
      </x:c>
      <x:c r="D2018" t="str">
        <x:v>Corrective Repair</x:v>
      </x:c>
      <x:c r="E2018" t="str">
        <x:v>FW-02</x:v>
      </x:c>
      <x:c r="F2018" t="str">
        <x:v>Software/Firmware</x:v>
      </x:c>
      <x:c r="G2018" t="str">
        <x:v>software or firmware error</x:v>
      </x:c>
      <x:c r="H2018" t="str">
        <x:v>Minor</x:v>
      </x:c>
      <x:c r="I2018" t="str">
        <x:v>Battery pack</x:v>
      </x:c>
      <x:c r="J2018" t="n">
        <x:v>2.3</x:v>
      </x:c>
      <x:c r="K2018" t="n">
        <x:v>2.6</x:v>
      </x:c>
      <x:c r="L2018" s="30" t="n">
        <x:v>918.48</x:v>
      </x:c>
      <x:c r="M2018" s="31" t="b">
        <x:v>1</x:v>
      </x:c>
      <x:c r="N2018" s="31" t="b">
        <x:v>0</x:v>
      </x:c>
      <x:c r="O2018" t="str">
        <x:v>Accessory failure</x:v>
      </x:c>
      <x:c r="P2018" s="31" t="b">
        <x:v>0</x:v>
      </x:c>
      <x:c r="Q2018" t="str"/>
    </x:row>
    <x:row r="2019">
      <x:c r="A2019" t="str">
        <x:v>MNT-0002018</x:v>
      </x:c>
      <x:c r="B2019" t="str">
        <x:v>DEV-00506</x:v>
      </x:c>
      <x:c r="C2019" s="28" t="n">
        <x:v>45652</x:v>
      </x:c>
      <x:c r="D2019" t="str">
        <x:v>Preventive Maintenance</x:v>
      </x:c>
      <x:c r="E2019" t="str">
        <x:v>PM-00</x:v>
      </x:c>
      <x:c r="F2019" t="str">
        <x:v>Routine/Planned</x:v>
      </x:c>
      <x:c r="G2019" t="str">
        <x:v>planned activity</x:v>
      </x:c>
      <x:c r="H2019" t="str">
        <x:v>None</x:v>
      </x:c>
      <x:c r="I2019" t="str">
        <x:v>None</x:v>
      </x:c>
      <x:c r="J2019" t="n">
        <x:v>1</x:v>
      </x:c>
      <x:c r="K2019" t="n">
        <x:v>2.1</x:v>
      </x:c>
      <x:c r="L2019" s="30" t="n">
        <x:v>72</x:v>
      </x:c>
      <x:c r="M2019" s="31" t="b">
        <x:v>1</x:v>
      </x:c>
      <x:c r="N2019" s="31" t="b">
        <x:v>0</x:v>
      </x:c>
      <x:c r="O2019" t="str">
        <x:v>Planned maintenance</x:v>
      </x:c>
      <x:c r="P2019" s="31" t="b">
        <x:v>0</x:v>
      </x:c>
      <x:c r="Q2019" t="str"/>
    </x:row>
    <x:row r="2020">
      <x:c r="A2020" t="str">
        <x:v>MNT-0002019</x:v>
      </x:c>
      <x:c r="B2020" t="str">
        <x:v>DEV-00506</x:v>
      </x:c>
      <x:c r="C2020" s="28" t="n">
        <x:v>45713</x:v>
      </x:c>
      <x:c r="D2020" t="str">
        <x:v>Corrective Repair</x:v>
      </x:c>
      <x:c r="E2020" t="str">
        <x:v>DSP-02</x:v>
      </x:c>
      <x:c r="F2020" t="str">
        <x:v>Alarm/Display</x:v>
      </x:c>
      <x:c r="G2020" t="str">
        <x:v>alarm or display irregularity</x:v>
      </x:c>
      <x:c r="H2020" t="str">
        <x:v>Minor</x:v>
      </x:c>
      <x:c r="I2020" t="str">
        <x:v>Network module</x:v>
      </x:c>
      <x:c r="J2020" t="n">
        <x:v>2.5</x:v>
      </x:c>
      <x:c r="K2020" t="n">
        <x:v>9</x:v>
      </x:c>
      <x:c r="L2020" s="30" t="n">
        <x:v>1029.38</x:v>
      </x:c>
      <x:c r="M2020" s="31" t="b">
        <x:v>1</x:v>
      </x:c>
      <x:c r="N2020" s="31" t="b">
        <x:v>0</x:v>
      </x:c>
      <x:c r="O2020" t="str">
        <x:v>Network infrastructure</x:v>
      </x:c>
      <x:c r="P2020" s="31" t="b">
        <x:v>0</x:v>
      </x:c>
      <x:c r="Q2020" t="str"/>
    </x:row>
    <x:row r="2021">
      <x:c r="A2021" t="str">
        <x:v>MNT-0002020</x:v>
      </x:c>
      <x:c r="B2021" t="str">
        <x:v>DEV-00506</x:v>
      </x:c>
      <x:c r="C2021" s="28" t="n">
        <x:v>46026</x:v>
      </x:c>
      <x:c r="D2021" t="str">
        <x:v>Preventive Maintenance</x:v>
      </x:c>
      <x:c r="E2021" t="str">
        <x:v>PM-00</x:v>
      </x:c>
      <x:c r="F2021" t="str">
        <x:v>Routine/Planned</x:v>
      </x:c>
      <x:c r="G2021" t="str">
        <x:v>planned activity</x:v>
      </x:c>
      <x:c r="H2021" t="str">
        <x:v>None</x:v>
      </x:c>
      <x:c r="I2021" t="str">
        <x:v>None</x:v>
      </x:c>
      <x:c r="J2021" t="n">
        <x:v>1.3</x:v>
      </x:c>
      <x:c r="K2021" t="n">
        <x:v>1.3</x:v>
      </x:c>
      <x:c r="L2021" s="30" t="n">
        <x:v>93.6</x:v>
      </x:c>
      <x:c r="M2021" s="31" t="b">
        <x:v>1</x:v>
      </x:c>
      <x:c r="N2021" s="31" t="b">
        <x:v>0</x:v>
      </x:c>
      <x:c r="O2021" t="str">
        <x:v>Planned maintenance</x:v>
      </x:c>
      <x:c r="P2021" s="31" t="b">
        <x:v>0</x:v>
      </x:c>
      <x:c r="Q2021" t="str"/>
    </x:row>
    <x:row r="2022">
      <x:c r="A2022" t="str">
        <x:v>MNT-0002021</x:v>
      </x:c>
      <x:c r="B2022" t="str">
        <x:v>DEV-00506</x:v>
      </x:c>
      <x:c r="C2022" s="28" t="n">
        <x:v>46131</x:v>
      </x:c>
      <x:c r="D2022" t="str">
        <x:v>Corrective Repair</x:v>
      </x:c>
      <x:c r="E2022" t="str">
        <x:v>ALM-06</x:v>
      </x:c>
      <x:c r="F2022" t="str">
        <x:v>Alarm/Display</x:v>
      </x:c>
      <x:c r="G2022" t="str">
        <x:v>alarm or display irregularity</x:v>
      </x:c>
      <x:c r="H2022" t="str">
        <x:v>Moderate</x:v>
      </x:c>
      <x:c r="I2022" t="str">
        <x:v>None</x:v>
      </x:c>
      <x:c r="J2022" t="n">
        <x:v>0.3</x:v>
      </x:c>
      <x:c r="K2022" t="n">
        <x:v>3.5</x:v>
      </x:c>
      <x:c r="L2022" s="30" t="n">
        <x:v>21.6</x:v>
      </x:c>
      <x:c r="M2022" s="31" t="b">
        <x:v>0</x:v>
      </x:c>
      <x:c r="N2022" s="31" t="b">
        <x:v>0</x:v>
      </x:c>
      <x:c r="O2022" t="str">
        <x:v>User/environment interaction</x:v>
      </x:c>
      <x:c r="P2022" s="31" t="b">
        <x:v>0</x:v>
      </x:c>
      <x:c r="Q2022" t="str"/>
    </x:row>
    <x:row r="2023">
      <x:c r="A2023" t="str">
        <x:v>MNT-0002022</x:v>
      </x:c>
      <x:c r="B2023" t="str">
        <x:v>DEV-00506</x:v>
      </x:c>
      <x:c r="C2023" s="28" t="n">
        <x:v>46136</x:v>
      </x:c>
      <x:c r="D2023" t="str">
        <x:v>Corrective Repair</x:v>
      </x:c>
      <x:c r="E2023" t="str">
        <x:v>ALM-06</x:v>
      </x:c>
      <x:c r="F2023" t="str">
        <x:v>Alarm/Display</x:v>
      </x:c>
      <x:c r="G2023" t="str">
        <x:v>alarm or display irregularity</x:v>
      </x:c>
      <x:c r="H2023" t="str">
        <x:v>Minor</x:v>
      </x:c>
      <x:c r="I2023" t="str">
        <x:v>Sensor module</x:v>
      </x:c>
      <x:c r="J2023" t="n">
        <x:v>1.3</x:v>
      </x:c>
      <x:c r="K2023" t="n">
        <x:v>3.5</x:v>
      </x:c>
      <x:c r="L2023" s="30" t="n">
        <x:v>776.98</x:v>
      </x:c>
      <x:c r="M2023" s="31" t="b">
        <x:v>1</x:v>
      </x:c>
      <x:c r="N2023" s="31" t="b">
        <x:v>0</x:v>
      </x:c>
      <x:c r="O2023" t="str">
        <x:v>Network infrastructure</x:v>
      </x:c>
      <x:c r="P2023" s="31" t="b">
        <x:v>0</x:v>
      </x:c>
      <x:c r="Q2023" t="str"/>
    </x:row>
    <x:row r="2024">
      <x:c r="A2024" t="str">
        <x:v>MNT-0002023</x:v>
      </x:c>
      <x:c r="B2024" t="str">
        <x:v>DEV-00506</x:v>
      </x:c>
      <x:c r="C2024" s="28" t="n">
        <x:v>46145</x:v>
      </x:c>
      <x:c r="D2024" t="str">
        <x:v>Preventive Maintenance</x:v>
      </x:c>
      <x:c r="E2024" t="str">
        <x:v>PM-00</x:v>
      </x:c>
      <x:c r="F2024" t="str">
        <x:v>Routine/Planned</x:v>
      </x:c>
      <x:c r="G2024" t="str">
        <x:v>planned activity</x:v>
      </x:c>
      <x:c r="H2024" t="str">
        <x:v>None</x:v>
      </x:c>
      <x:c r="I2024" t="str">
        <x:v>None</x:v>
      </x:c>
      <x:c r="J2024" t="n">
        <x:v>1.2</x:v>
      </x:c>
      <x:c r="K2024" t="n">
        <x:v>0.2</x:v>
      </x:c>
      <x:c r="L2024" s="30" t="n">
        <x:v>86.4</x:v>
      </x:c>
      <x:c r="M2024" s="31" t="b">
        <x:v>1</x:v>
      </x:c>
      <x:c r="N2024" s="31" t="b">
        <x:v>0</x:v>
      </x:c>
      <x:c r="O2024" t="str">
        <x:v>Planned maintenance</x:v>
      </x:c>
      <x:c r="P2024" s="31" t="b">
        <x:v>0</x:v>
      </x:c>
      <x:c r="Q2024" t="str"/>
    </x:row>
    <x:row r="2025">
      <x:c r="A2025" t="str">
        <x:v>MNT-0002024</x:v>
      </x:c>
      <x:c r="B2025" t="str">
        <x:v>DEV-00506</x:v>
      </x:c>
      <x:c r="C2025" s="28" t="n">
        <x:v>46163</x:v>
      </x:c>
      <x:c r="D2025" t="str">
        <x:v>Calibration</x:v>
      </x:c>
      <x:c r="E2025" t="str">
        <x:v>CAL-00</x:v>
      </x:c>
      <x:c r="F2025" t="str">
        <x:v>Routine/Planned</x:v>
      </x:c>
      <x:c r="G2025" t="str">
        <x:v>planned activity</x:v>
      </x:c>
      <x:c r="H2025" t="str">
        <x:v>None</x:v>
      </x:c>
      <x:c r="I2025" t="str">
        <x:v>None</x:v>
      </x:c>
      <x:c r="J2025" t="n">
        <x:v>0.7</x:v>
      </x:c>
      <x:c r="K2025" t="n">
        <x:v>2.4</x:v>
      </x:c>
      <x:c r="L2025" s="30" t="n">
        <x:v>50.4</x:v>
      </x:c>
      <x:c r="M2025" s="31" t="b">
        <x:v>1</x:v>
      </x:c>
      <x:c r="N2025" s="31" t="b">
        <x:v>0</x:v>
      </x:c>
      <x:c r="O2025" t="str">
        <x:v>Planned maintenance</x:v>
      </x:c>
      <x:c r="P2025" s="31" t="b">
        <x:v>0</x:v>
      </x:c>
      <x:c r="Q2025" t="str"/>
    </x:row>
    <x:row r="2026">
      <x:c r="A2026" t="str">
        <x:v>MNT-0002025</x:v>
      </x:c>
      <x:c r="B2026" t="str">
        <x:v>DEV-00507</x:v>
      </x:c>
      <x:c r="C2026" s="28" t="n">
        <x:v>45379</x:v>
      </x:c>
      <x:c r="D2026" t="str">
        <x:v>Corrective Repair</x:v>
      </x:c>
      <x:c r="E2026" t="str">
        <x:v>SNS-01</x:v>
      </x:c>
      <x:c r="F2026" t="str">
        <x:v>Sensor/Measurement</x:v>
      </x:c>
      <x:c r="G2026" t="str">
        <x:v>measurement or sensor drift</x:v>
      </x:c>
      <x:c r="H2026" t="str">
        <x:v>Major</x:v>
      </x:c>
      <x:c r="I2026" t="str">
        <x:v>Battery pack</x:v>
      </x:c>
      <x:c r="J2026" t="n">
        <x:v>4.8</x:v>
      </x:c>
      <x:c r="K2026" t="n">
        <x:v>23.7</x:v>
      </x:c>
      <x:c r="L2026" s="30" t="n">
        <x:v>489.79</x:v>
      </x:c>
      <x:c r="M2026" s="31" t="b">
        <x:v>1</x:v>
      </x:c>
      <x:c r="N2026" s="31" t="b">
        <x:v>0</x:v>
      </x:c>
      <x:c r="O2026" t="str">
        <x:v>Software/configuration</x:v>
      </x:c>
      <x:c r="P2026" s="31" t="b">
        <x:v>0</x:v>
      </x:c>
      <x:c r="Q2026" t="str"/>
    </x:row>
    <x:row r="2027">
      <x:c r="A2027" t="str">
        <x:v>MNT-0002026</x:v>
      </x:c>
      <x:c r="B2027" t="str">
        <x:v>DEV-00507</x:v>
      </x:c>
      <x:c r="C2027" s="28" t="n">
        <x:v>45418</x:v>
      </x:c>
      <x:c r="D2027" t="str">
        <x:v>Calibration</x:v>
      </x:c>
      <x:c r="E2027" t="str">
        <x:v>CAL-00</x:v>
      </x:c>
      <x:c r="F2027" t="str">
        <x:v>Routine/Planned</x:v>
      </x:c>
      <x:c r="G2027" t="str">
        <x:v>planned activity</x:v>
      </x:c>
      <x:c r="H2027" t="str">
        <x:v>None</x:v>
      </x:c>
      <x:c r="I2027" t="str">
        <x:v>None</x:v>
      </x:c>
      <x:c r="J2027" t="n">
        <x:v>1.3</x:v>
      </x:c>
      <x:c r="K2027" t="n">
        <x:v>2.4</x:v>
      </x:c>
      <x:c r="L2027" s="30" t="n">
        <x:v>93.6</x:v>
      </x:c>
      <x:c r="M2027" s="31" t="b">
        <x:v>0</x:v>
      </x:c>
      <x:c r="N2027" s="31" t="b">
        <x:v>0</x:v>
      </x:c>
      <x:c r="O2027" t="str">
        <x:v>Planned maintenance</x:v>
      </x:c>
      <x:c r="P2027" s="31" t="b">
        <x:v>0</x:v>
      </x:c>
      <x:c r="Q2027" t="str"/>
    </x:row>
    <x:row r="2028">
      <x:c r="A2028" t="str">
        <x:v>MNT-0002027</x:v>
      </x:c>
      <x:c r="B2028" t="str">
        <x:v>DEV-00507</x:v>
      </x:c>
      <x:c r="C2028" s="28" t="n">
        <x:v>45437</x:v>
      </x:c>
      <x:c r="D2028" t="str">
        <x:v>Preventive Maintenance</x:v>
      </x:c>
      <x:c r="E2028" t="str">
        <x:v>PM-00</x:v>
      </x:c>
      <x:c r="F2028" t="str">
        <x:v>Routine/Planned</x:v>
      </x:c>
      <x:c r="G2028" t="str">
        <x:v>planned activity</x:v>
      </x:c>
      <x:c r="H2028" t="str">
        <x:v>None</x:v>
      </x:c>
      <x:c r="I2028" t="str">
        <x:v>None</x:v>
      </x:c>
      <x:c r="J2028" t="n">
        <x:v>1.5</x:v>
      </x:c>
      <x:c r="K2028" t="n">
        <x:v>2.1</x:v>
      </x:c>
      <x:c r="L2028" s="30" t="n">
        <x:v>108</x:v>
      </x:c>
      <x:c r="M2028" s="31" t="b">
        <x:v>1</x:v>
      </x:c>
      <x:c r="N2028" s="31" t="b">
        <x:v>0</x:v>
      </x:c>
      <x:c r="O2028" t="str">
        <x:v>Planned maintenance</x:v>
      </x:c>
      <x:c r="P2028" s="31" t="b">
        <x:v>0</x:v>
      </x:c>
      <x:c r="Q2028" t="str"/>
    </x:row>
    <x:row r="2029">
      <x:c r="A2029" t="str">
        <x:v>MNT-0002028</x:v>
      </x:c>
      <x:c r="B2029" t="str">
        <x:v>DEV-00507</x:v>
      </x:c>
      <x:c r="C2029" s="28" t="n">
        <x:v>45752</x:v>
      </x:c>
      <x:c r="D2029" t="str">
        <x:v>Preventive Maintenance</x:v>
      </x:c>
      <x:c r="E2029" t="str">
        <x:v>PM-00</x:v>
      </x:c>
      <x:c r="F2029" t="str">
        <x:v>Routine/Planned</x:v>
      </x:c>
      <x:c r="G2029" t="str">
        <x:v>planned activity</x:v>
      </x:c>
      <x:c r="H2029" t="str">
        <x:v>None</x:v>
      </x:c>
      <x:c r="I2029" t="str">
        <x:v>None</x:v>
      </x:c>
      <x:c r="J2029" t="n">
        <x:v>1.1</x:v>
      </x:c>
      <x:c r="K2029" t="n">
        <x:v>0.8</x:v>
      </x:c>
      <x:c r="L2029" s="30" t="n">
        <x:v>79.2</x:v>
      </x:c>
      <x:c r="M2029" s="31" t="b">
        <x:v>0</x:v>
      </x:c>
      <x:c r="N2029" s="31" t="b">
        <x:v>0</x:v>
      </x:c>
      <x:c r="O2029" t="str">
        <x:v>Planned maintenance</x:v>
      </x:c>
      <x:c r="P2029" s="31" t="b">
        <x:v>0</x:v>
      </x:c>
      <x:c r="Q2029" t="str"/>
    </x:row>
    <x:row r="2030">
      <x:c r="A2030" t="str">
        <x:v>MNT-0002029</x:v>
      </x:c>
      <x:c r="B2030" t="str">
        <x:v>DEV-00508</x:v>
      </x:c>
      <x:c r="C2030" s="28" t="n">
        <x:v>45321</x:v>
      </x:c>
      <x:c r="D2030" t="str">
        <x:v>Corrective Repair</x:v>
      </x:c>
      <x:c r="E2030" t="str">
        <x:v>BAT-01</x:v>
      </x:c>
      <x:c r="F2030" t="str">
        <x:v>Power/Battery</x:v>
      </x:c>
      <x:c r="G2030" t="str">
        <x:v>battery or power issue</x:v>
      </x:c>
      <x:c r="H2030" t="str">
        <x:v>Moderate</x:v>
      </x:c>
      <x:c r="I2030" t="str">
        <x:v>None</x:v>
      </x:c>
      <x:c r="J2030" t="n">
        <x:v>0.3</x:v>
      </x:c>
      <x:c r="K2030" t="n">
        <x:v>5.6</x:v>
      </x:c>
      <x:c r="L2030" s="30" t="n">
        <x:v>21.6</x:v>
      </x:c>
      <x:c r="M2030" s="31" t="b">
        <x:v>1</x:v>
      </x:c>
      <x:c r="N2030" s="31" t="b">
        <x:v>0</x:v>
      </x:c>
      <x:c r="O2030" t="str">
        <x:v>Accessory failure</x:v>
      </x:c>
      <x:c r="P2030" s="31" t="b">
        <x:v>0</x:v>
      </x:c>
      <x:c r="Q2030" t="str"/>
    </x:row>
    <x:row r="2031">
      <x:c r="A2031" t="str">
        <x:v>MNT-0002030</x:v>
      </x:c>
      <x:c r="B2031" t="str">
        <x:v>DEV-00508</x:v>
      </x:c>
      <x:c r="C2031" s="28" t="n">
        <x:v>45380</x:v>
      </x:c>
      <x:c r="D2031" t="str">
        <x:v>Corrective Repair</x:v>
      </x:c>
      <x:c r="E2031" t="str">
        <x:v>BAT-01</x:v>
      </x:c>
      <x:c r="F2031" t="str">
        <x:v>Power/Battery</x:v>
      </x:c>
      <x:c r="G2031" t="str">
        <x:v>battery or power issue</x:v>
      </x:c>
      <x:c r="H2031" t="str">
        <x:v>Moderate</x:v>
      </x:c>
      <x:c r="I2031" t="str">
        <x:v>Network module</x:v>
      </x:c>
      <x:c r="J2031" t="n">
        <x:v>2</x:v>
      </x:c>
      <x:c r="K2031" t="n">
        <x:v>9.1</x:v>
      </x:c>
      <x:c r="L2031" s="30" t="n">
        <x:v>594.23</x:v>
      </x:c>
      <x:c r="M2031" s="31" t="b">
        <x:v>1</x:v>
      </x:c>
      <x:c r="N2031" s="31" t="b">
        <x:v>0</x:v>
      </x:c>
      <x:c r="O2031" t="str">
        <x:v>Component wear</x:v>
      </x:c>
      <x:c r="P2031" s="31" t="b">
        <x:v>0</x:v>
      </x:c>
      <x:c r="Q2031" t="str"/>
    </x:row>
    <x:row r="2032">
      <x:c r="A2032" t="str">
        <x:v>MNT-0002031</x:v>
      </x:c>
      <x:c r="B2032" t="str">
        <x:v>DEV-00508</x:v>
      </x:c>
      <x:c r="C2032" s="28" t="n">
        <x:v>45500</x:v>
      </x:c>
      <x:c r="D2032" t="str">
        <x:v>Preventive Maintenance</x:v>
      </x:c>
      <x:c r="E2032" t="str">
        <x:v>PM-00</x:v>
      </x:c>
      <x:c r="F2032" t="str">
        <x:v>Routine/Planned</x:v>
      </x:c>
      <x:c r="G2032" t="str">
        <x:v>planned activity</x:v>
      </x:c>
      <x:c r="H2032" t="str">
        <x:v>None</x:v>
      </x:c>
      <x:c r="I2032" t="str">
        <x:v>None</x:v>
      </x:c>
      <x:c r="J2032" t="n">
        <x:v>1.4</x:v>
      </x:c>
      <x:c r="K2032" t="n">
        <x:v>1.4</x:v>
      </x:c>
      <x:c r="L2032" s="30" t="n">
        <x:v>100.8</x:v>
      </x:c>
      <x:c r="M2032" s="31" t="b">
        <x:v>1</x:v>
      </x:c>
      <x:c r="N2032" s="31" t="b">
        <x:v>0</x:v>
      </x:c>
      <x:c r="O2032" t="str">
        <x:v>Planned maintenance</x:v>
      </x:c>
      <x:c r="P2032" s="31" t="b">
        <x:v>0</x:v>
      </x:c>
      <x:c r="Q2032" t="str"/>
    </x:row>
    <x:row r="2033">
      <x:c r="A2033" t="str">
        <x:v>MNT-0002032</x:v>
      </x:c>
      <x:c r="B2033" t="str">
        <x:v>DEV-00508</x:v>
      </x:c>
      <x:c r="C2033" s="28" t="n">
        <x:v>45612</x:v>
      </x:c>
      <x:c r="D2033" t="str">
        <x:v>Preventive Maintenance</x:v>
      </x:c>
      <x:c r="E2033" t="str">
        <x:v>PM-00</x:v>
      </x:c>
      <x:c r="F2033" t="str">
        <x:v>Routine/Planned</x:v>
      </x:c>
      <x:c r="G2033" t="str">
        <x:v>planned activity</x:v>
      </x:c>
      <x:c r="H2033" t="str">
        <x:v>None</x:v>
      </x:c>
      <x:c r="I2033" t="str">
        <x:v>None</x:v>
      </x:c>
      <x:c r="J2033" t="n">
        <x:v>1.6</x:v>
      </x:c>
      <x:c r="K2033" t="n">
        <x:v>2.9</x:v>
      </x:c>
      <x:c r="L2033" s="30" t="n">
        <x:v>115.2</x:v>
      </x:c>
      <x:c r="M2033" s="31" t="b">
        <x:v>1</x:v>
      </x:c>
      <x:c r="N2033" s="31" t="b">
        <x:v>0</x:v>
      </x:c>
      <x:c r="O2033" t="str">
        <x:v>Planned maintenance</x:v>
      </x:c>
      <x:c r="P2033" s="31" t="b">
        <x:v>0</x:v>
      </x:c>
      <x:c r="Q2033" t="str"/>
    </x:row>
    <x:row r="2034">
      <x:c r="A2034" t="str">
        <x:v>MNT-0002033</x:v>
      </x:c>
      <x:c r="B2034" t="str">
        <x:v>DEV-00508</x:v>
      </x:c>
      <x:c r="C2034" s="28" t="n">
        <x:v>45924</x:v>
      </x:c>
      <x:c r="D2034" t="str">
        <x:v>Corrective Repair</x:v>
      </x:c>
      <x:c r="E2034" t="str">
        <x:v>MEC-01</x:v>
      </x:c>
      <x:c r="F2034" t="str">
        <x:v>Mechanical</x:v>
      </x:c>
      <x:c r="G2034" t="str">
        <x:v>mechanical wear or connector issue</x:v>
      </x:c>
      <x:c r="H2034" t="str">
        <x:v>Moderate</x:v>
      </x:c>
      <x:c r="I2034" t="str">
        <x:v>Pump mechanism</x:v>
      </x:c>
      <x:c r="J2034" t="n">
        <x:v>2</x:v>
      </x:c>
      <x:c r="K2034" t="n">
        <x:v>16.3</x:v>
      </x:c>
      <x:c r="L2034" s="30" t="n">
        <x:v>623.42</x:v>
      </x:c>
      <x:c r="M2034" s="31" t="b">
        <x:v>1</x:v>
      </x:c>
      <x:c r="N2034" s="31" t="b">
        <x:v>0</x:v>
      </x:c>
      <x:c r="O2034" t="str">
        <x:v>Software/configuration</x:v>
      </x:c>
      <x:c r="P2034" s="31" t="b">
        <x:v>0</x:v>
      </x:c>
      <x:c r="Q2034" t="str"/>
    </x:row>
    <x:row r="2035">
      <x:c r="A2035" t="str">
        <x:v>MNT-0002034</x:v>
      </x:c>
      <x:c r="B2035" t="str">
        <x:v>DEV-00509</x:v>
      </x:c>
      <x:c r="C2035" s="28" t="n">
        <x:v>45532</x:v>
      </x:c>
      <x:c r="D2035" t="str">
        <x:v>Preventive Maintenance</x:v>
      </x:c>
      <x:c r="E2035" t="str">
        <x:v>PM-00</x:v>
      </x:c>
      <x:c r="F2035" t="str">
        <x:v>Routine/Planned</x:v>
      </x:c>
      <x:c r="G2035" t="str">
        <x:v>planned activity</x:v>
      </x:c>
      <x:c r="H2035" t="str">
        <x:v>None</x:v>
      </x:c>
      <x:c r="I2035" t="str">
        <x:v>None</x:v>
      </x:c>
      <x:c r="J2035" t="n">
        <x:v>1.4</x:v>
      </x:c>
      <x:c r="K2035" t="n">
        <x:v>2.6</x:v>
      </x:c>
      <x:c r="L2035" s="30" t="n">
        <x:v>100.8</x:v>
      </x:c>
      <x:c r="M2035" s="31" t="b">
        <x:v>1</x:v>
      </x:c>
      <x:c r="N2035" s="31" t="b">
        <x:v>0</x:v>
      </x:c>
      <x:c r="O2035" t="str">
        <x:v>Planned maintenance</x:v>
      </x:c>
      <x:c r="P2035" s="31" t="b">
        <x:v>0</x:v>
      </x:c>
      <x:c r="Q2035" t="str"/>
    </x:row>
    <x:row r="2036">
      <x:c r="A2036" t="str">
        <x:v>MNT-0002035</x:v>
      </x:c>
      <x:c r="B2036" t="str">
        <x:v>DEV-00509</x:v>
      </x:c>
      <x:c r="C2036" s="28" t="n">
        <x:v>45559</x:v>
      </x:c>
      <x:c r="D2036" t="str">
        <x:v>Preventive Maintenance</x:v>
      </x:c>
      <x:c r="E2036" t="str">
        <x:v>PM-00</x:v>
      </x:c>
      <x:c r="F2036" t="str">
        <x:v>Routine/Planned</x:v>
      </x:c>
      <x:c r="G2036" t="str">
        <x:v>planned activity</x:v>
      </x:c>
      <x:c r="H2036" t="str">
        <x:v>None</x:v>
      </x:c>
      <x:c r="I2036" t="str">
        <x:v>None</x:v>
      </x:c>
      <x:c r="J2036" t="n">
        <x:v>1.5</x:v>
      </x:c>
      <x:c r="K2036" t="n">
        <x:v>1.7</x:v>
      </x:c>
      <x:c r="L2036" s="30" t="n">
        <x:v>108</x:v>
      </x:c>
      <x:c r="M2036" s="31" t="b">
        <x:v>1</x:v>
      </x:c>
      <x:c r="N2036" s="31" t="b">
        <x:v>0</x:v>
      </x:c>
      <x:c r="O2036" t="str">
        <x:v>Planned maintenance</x:v>
      </x:c>
      <x:c r="P2036" s="31" t="b">
        <x:v>0</x:v>
      </x:c>
      <x:c r="Q2036" t="str"/>
    </x:row>
    <x:row r="2037">
      <x:c r="A2037" t="str">
        <x:v>MNT-0002036</x:v>
      </x:c>
      <x:c r="B2037" t="str">
        <x:v>DEV-00509</x:v>
      </x:c>
      <x:c r="C2037" s="28" t="n">
        <x:v>45934</x:v>
      </x:c>
      <x:c r="D2037" t="str">
        <x:v>Calibration</x:v>
      </x:c>
      <x:c r="E2037" t="str">
        <x:v>CAL-00</x:v>
      </x:c>
      <x:c r="F2037" t="str">
        <x:v>Routine/Planned</x:v>
      </x:c>
      <x:c r="G2037" t="str">
        <x:v>planned activity</x:v>
      </x:c>
      <x:c r="H2037" t="str">
        <x:v>None</x:v>
      </x:c>
      <x:c r="I2037" t="str">
        <x:v>None</x:v>
      </x:c>
      <x:c r="J2037" t="n">
        <x:v>1.4</x:v>
      </x:c>
      <x:c r="K2037" t="n">
        <x:v>2.9</x:v>
      </x:c>
      <x:c r="L2037" s="30" t="n">
        <x:v>100.8</x:v>
      </x:c>
      <x:c r="M2037" s="31" t="b">
        <x:v>1</x:v>
      </x:c>
      <x:c r="N2037" s="31" t="b">
        <x:v>0</x:v>
      </x:c>
      <x:c r="O2037" t="str">
        <x:v>Planned maintenance</x:v>
      </x:c>
      <x:c r="P2037" s="31" t="b">
        <x:v>0</x:v>
      </x:c>
      <x:c r="Q2037" t="str"/>
    </x:row>
    <x:row r="2038">
      <x:c r="A2038" t="str">
        <x:v>MNT-0002037</x:v>
      </x:c>
      <x:c r="B2038" t="str">
        <x:v>DEV-00509</x:v>
      </x:c>
      <x:c r="C2038" s="28" t="n">
        <x:v>46081</x:v>
      </x:c>
      <x:c r="D2038" t="str">
        <x:v>Preventive Maintenance</x:v>
      </x:c>
      <x:c r="E2038" t="str">
        <x:v>PM-00</x:v>
      </x:c>
      <x:c r="F2038" t="str">
        <x:v>Routine/Planned</x:v>
      </x:c>
      <x:c r="G2038" t="str">
        <x:v>planned activity</x:v>
      </x:c>
      <x:c r="H2038" t="str">
        <x:v>None</x:v>
      </x:c>
      <x:c r="I2038" t="str">
        <x:v>None</x:v>
      </x:c>
      <x:c r="J2038" t="n">
        <x:v>1.9</x:v>
      </x:c>
      <x:c r="K2038" t="n">
        <x:v>0.4</x:v>
      </x:c>
      <x:c r="L2038" s="30" t="n">
        <x:v>136.8</x:v>
      </x:c>
      <x:c r="M2038" s="31" t="b">
        <x:v>1</x:v>
      </x:c>
      <x:c r="N2038" s="31" t="b">
        <x:v>0</x:v>
      </x:c>
      <x:c r="O2038" t="str">
        <x:v>Planned maintenance</x:v>
      </x:c>
      <x:c r="P2038" s="31" t="b">
        <x:v>0</x:v>
      </x:c>
      <x:c r="Q2038" t="str"/>
    </x:row>
    <x:row r="2039">
      <x:c r="A2039" t="str">
        <x:v>MNT-0002038</x:v>
      </x:c>
      <x:c r="B2039" t="str">
        <x:v>DEV-00509</x:v>
      </x:c>
      <x:c r="C2039" s="28" t="n">
        <x:v>46120</x:v>
      </x:c>
      <x:c r="D2039" t="str">
        <x:v>Corrective Repair</x:v>
      </x:c>
      <x:c r="E2039" t="str">
        <x:v>COM-02</x:v>
      </x:c>
      <x:c r="F2039" t="str">
        <x:v>Network/Connectivity</x:v>
      </x:c>
      <x:c r="G2039" t="str">
        <x:v>network communication interruption</x:v>
      </x:c>
      <x:c r="H2039" t="str">
        <x:v>Minor</x:v>
      </x:c>
      <x:c r="I2039" t="str">
        <x:v>Power supply</x:v>
      </x:c>
      <x:c r="J2039" t="n">
        <x:v>2.1</x:v>
      </x:c>
      <x:c r="K2039" t="n">
        <x:v>10.1</x:v>
      </x:c>
      <x:c r="L2039" s="30" t="n">
        <x:v>658.43</x:v>
      </x:c>
      <x:c r="M2039" s="31" t="b">
        <x:v>1</x:v>
      </x:c>
      <x:c r="N2039" s="31" t="b">
        <x:v>0</x:v>
      </x:c>
      <x:c r="O2039" t="str">
        <x:v>User/environment interaction</x:v>
      </x:c>
      <x:c r="P2039" s="31" t="b">
        <x:v>1</x:v>
      </x:c>
      <x:c r="Q2039" t="str">
        <x:v>SAF-000056</x:v>
      </x:c>
    </x:row>
    <x:row r="2040">
      <x:c r="A2040" t="str">
        <x:v>MNT-0002039</x:v>
      </x:c>
      <x:c r="B2040" t="str">
        <x:v>DEV-00510</x:v>
      </x:c>
      <x:c r="C2040" s="28" t="n">
        <x:v>45763</x:v>
      </x:c>
      <x:c r="D2040" t="str">
        <x:v>Preventive Maintenance</x:v>
      </x:c>
      <x:c r="E2040" t="str">
        <x:v>PM-00</x:v>
      </x:c>
      <x:c r="F2040" t="str">
        <x:v>Routine/Planned</x:v>
      </x:c>
      <x:c r="G2040" t="str">
        <x:v>planned activity</x:v>
      </x:c>
      <x:c r="H2040" t="str">
        <x:v>None</x:v>
      </x:c>
      <x:c r="I2040" t="str">
        <x:v>None</x:v>
      </x:c>
      <x:c r="J2040" t="n">
        <x:v>1.1</x:v>
      </x:c>
      <x:c r="K2040" t="n">
        <x:v>2</x:v>
      </x:c>
      <x:c r="L2040" s="30" t="n">
        <x:v>79.2</x:v>
      </x:c>
      <x:c r="M2040" s="31" t="b">
        <x:v>1</x:v>
      </x:c>
      <x:c r="N2040" s="31" t="b">
        <x:v>0</x:v>
      </x:c>
      <x:c r="O2040" t="str">
        <x:v>Planned maintenance</x:v>
      </x:c>
      <x:c r="P2040" s="31" t="b">
        <x:v>0</x:v>
      </x:c>
      <x:c r="Q2040" t="str"/>
    </x:row>
    <x:row r="2041">
      <x:c r="A2041" t="str">
        <x:v>MNT-0002040</x:v>
      </x:c>
      <x:c r="B2041" t="str">
        <x:v>DEV-00510</x:v>
      </x:c>
      <x:c r="C2041" s="28" t="n">
        <x:v>45940</x:v>
      </x:c>
      <x:c r="D2041" t="str">
        <x:v>Preventive Maintenance</x:v>
      </x:c>
      <x:c r="E2041" t="str">
        <x:v>PM-00</x:v>
      </x:c>
      <x:c r="F2041" t="str">
        <x:v>Routine/Planned</x:v>
      </x:c>
      <x:c r="G2041" t="str">
        <x:v>planned activity</x:v>
      </x:c>
      <x:c r="H2041" t="str">
        <x:v>None</x:v>
      </x:c>
      <x:c r="I2041" t="str">
        <x:v>None</x:v>
      </x:c>
      <x:c r="J2041" t="n">
        <x:v>1.6</x:v>
      </x:c>
      <x:c r="K2041" t="n">
        <x:v>1.7</x:v>
      </x:c>
      <x:c r="L2041" s="30" t="n">
        <x:v>115.2</x:v>
      </x:c>
      <x:c r="M2041" s="31" t="b">
        <x:v>0</x:v>
      </x:c>
      <x:c r="N2041" s="31" t="b">
        <x:v>0</x:v>
      </x:c>
      <x:c r="O2041" t="str">
        <x:v>Planned maintenance</x:v>
      </x:c>
      <x:c r="P2041" s="31" t="b">
        <x:v>0</x:v>
      </x:c>
      <x:c r="Q2041" t="str"/>
    </x:row>
    <x:row r="2042">
      <x:c r="A2042" t="str">
        <x:v>MNT-0002041</x:v>
      </x:c>
      <x:c r="B2042" t="str">
        <x:v>DEV-00510</x:v>
      </x:c>
      <x:c r="C2042" s="28" t="n">
        <x:v>45949</x:v>
      </x:c>
      <x:c r="D2042" t="str">
        <x:v>Corrective Repair</x:v>
      </x:c>
      <x:c r="E2042" t="str">
        <x:v>MEC-01</x:v>
      </x:c>
      <x:c r="F2042" t="str">
        <x:v>Mechanical</x:v>
      </x:c>
      <x:c r="G2042" t="str">
        <x:v>mechanical wear or connector issue</x:v>
      </x:c>
      <x:c r="H2042" t="str">
        <x:v>Major</x:v>
      </x:c>
      <x:c r="I2042" t="str">
        <x:v>Display module</x:v>
      </x:c>
      <x:c r="J2042" t="n">
        <x:v>3.5</x:v>
      </x:c>
      <x:c r="K2042" t="n">
        <x:v>26.7</x:v>
      </x:c>
      <x:c r="L2042" s="30" t="n">
        <x:v>611.26</x:v>
      </x:c>
      <x:c r="M2042" s="31" t="b">
        <x:v>1</x:v>
      </x:c>
      <x:c r="N2042" s="31" t="b">
        <x:v>0</x:v>
      </x:c>
      <x:c r="O2042" t="str">
        <x:v>Network infrastructure</x:v>
      </x:c>
      <x:c r="P2042" s="31" t="b">
        <x:v>0</x:v>
      </x:c>
      <x:c r="Q2042" t="str"/>
    </x:row>
    <x:row r="2043">
      <x:c r="A2043" t="str">
        <x:v>MNT-0002042</x:v>
      </x:c>
      <x:c r="B2043" t="str">
        <x:v>DEV-00511</x:v>
      </x:c>
      <x:c r="C2043" s="28" t="n">
        <x:v>45812</x:v>
      </x:c>
      <x:c r="D2043" t="str">
        <x:v>Preventive Maintenance</x:v>
      </x:c>
      <x:c r="E2043" t="str">
        <x:v>PM-00</x:v>
      </x:c>
      <x:c r="F2043" t="str">
        <x:v>Routine/Planned</x:v>
      </x:c>
      <x:c r="G2043" t="str">
        <x:v>planned activity</x:v>
      </x:c>
      <x:c r="H2043" t="str">
        <x:v>None</x:v>
      </x:c>
      <x:c r="I2043" t="str">
        <x:v>None</x:v>
      </x:c>
      <x:c r="J2043" t="n">
        <x:v>1</x:v>
      </x:c>
      <x:c r="K2043" t="n">
        <x:v>1.9</x:v>
      </x:c>
      <x:c r="L2043" s="30" t="n">
        <x:v>72</x:v>
      </x:c>
      <x:c r="M2043" s="31" t="b">
        <x:v>1</x:v>
      </x:c>
      <x:c r="N2043" s="31" t="b">
        <x:v>0</x:v>
      </x:c>
      <x:c r="O2043" t="str">
        <x:v>Planned maintenance</x:v>
      </x:c>
      <x:c r="P2043" s="31" t="b">
        <x:v>0</x:v>
      </x:c>
      <x:c r="Q2043" t="str"/>
    </x:row>
    <x:row r="2044">
      <x:c r="A2044" t="str">
        <x:v>MNT-0002043</x:v>
      </x:c>
      <x:c r="B2044" t="str">
        <x:v>DEV-00511</x:v>
      </x:c>
      <x:c r="C2044" s="28" t="n">
        <x:v>45825</x:v>
      </x:c>
      <x:c r="D2044" t="str">
        <x:v>Preventive Maintenance</x:v>
      </x:c>
      <x:c r="E2044" t="str">
        <x:v>PM-00</x:v>
      </x:c>
      <x:c r="F2044" t="str">
        <x:v>Routine/Planned</x:v>
      </x:c>
      <x:c r="G2044" t="str">
        <x:v>planned activity</x:v>
      </x:c>
      <x:c r="H2044" t="str">
        <x:v>None</x:v>
      </x:c>
      <x:c r="I2044" t="str">
        <x:v>None</x:v>
      </x:c>
      <x:c r="J2044" t="n">
        <x:v>1.8</x:v>
      </x:c>
      <x:c r="K2044" t="n">
        <x:v>2.7</x:v>
      </x:c>
      <x:c r="L2044" s="30" t="n">
        <x:v>129.6</x:v>
      </x:c>
      <x:c r="M2044" s="31" t="b">
        <x:v>1</x:v>
      </x:c>
      <x:c r="N2044" s="31" t="b">
        <x:v>0</x:v>
      </x:c>
      <x:c r="O2044" t="str">
        <x:v>Planned maintenance</x:v>
      </x:c>
      <x:c r="P2044" s="31" t="b">
        <x:v>0</x:v>
      </x:c>
      <x:c r="Q2044" t="str"/>
    </x:row>
    <x:row r="2045">
      <x:c r="A2045" t="str">
        <x:v>MNT-0002044</x:v>
      </x:c>
      <x:c r="B2045" t="str">
        <x:v>DEV-00511</x:v>
      </x:c>
      <x:c r="C2045" s="28" t="n">
        <x:v>45920</x:v>
      </x:c>
      <x:c r="D2045" t="str">
        <x:v>Preventive Maintenance</x:v>
      </x:c>
      <x:c r="E2045" t="str">
        <x:v>PM-00</x:v>
      </x:c>
      <x:c r="F2045" t="str">
        <x:v>Routine/Planned</x:v>
      </x:c>
      <x:c r="G2045" t="str">
        <x:v>planned activity</x:v>
      </x:c>
      <x:c r="H2045" t="str">
        <x:v>None</x:v>
      </x:c>
      <x:c r="I2045" t="str">
        <x:v>None</x:v>
      </x:c>
      <x:c r="J2045" t="n">
        <x:v>1.4</x:v>
      </x:c>
      <x:c r="K2045" t="n">
        <x:v>0.2</x:v>
      </x:c>
      <x:c r="L2045" s="30" t="n">
        <x:v>100.8</x:v>
      </x:c>
      <x:c r="M2045" s="31" t="b">
        <x:v>0</x:v>
      </x:c>
      <x:c r="N2045" s="31" t="b">
        <x:v>0</x:v>
      </x:c>
      <x:c r="O2045" t="str">
        <x:v>Planned maintenance</x:v>
      </x:c>
      <x:c r="P2045" s="31" t="b">
        <x:v>0</x:v>
      </x:c>
      <x:c r="Q2045" t="str"/>
    </x:row>
    <x:row r="2046">
      <x:c r="A2046" t="str">
        <x:v>MNT-0002045</x:v>
      </x:c>
      <x:c r="B2046" t="str">
        <x:v>DEV-00512</x:v>
      </x:c>
      <x:c r="C2046" s="28" t="n">
        <x:v>45793</x:v>
      </x:c>
      <x:c r="D2046" t="str">
        <x:v>Corrective Repair</x:v>
      </x:c>
      <x:c r="E2046" t="str">
        <x:v>NET-04</x:v>
      </x:c>
      <x:c r="F2046" t="str">
        <x:v>Network/Connectivity</x:v>
      </x:c>
      <x:c r="G2046" t="str">
        <x:v>network communication interruption</x:v>
      </x:c>
      <x:c r="H2046" t="str">
        <x:v>Moderate</x:v>
      </x:c>
      <x:c r="I2046" t="str">
        <x:v>Sensor module</x:v>
      </x:c>
      <x:c r="J2046" t="n">
        <x:v>2.7</x:v>
      </x:c>
      <x:c r="K2046" t="n">
        <x:v>13.7</x:v>
      </x:c>
      <x:c r="L2046" s="30" t="n">
        <x:v>647.51</x:v>
      </x:c>
      <x:c r="M2046" s="31" t="b">
        <x:v>1</x:v>
      </x:c>
      <x:c r="N2046" s="31" t="b">
        <x:v>0</x:v>
      </x:c>
      <x:c r="O2046" t="str">
        <x:v>Component wear</x:v>
      </x:c>
      <x:c r="P2046" s="31" t="b">
        <x:v>0</x:v>
      </x:c>
      <x:c r="Q2046" t="str"/>
    </x:row>
    <x:row r="2047">
      <x:c r="A2047" t="str">
        <x:v>MNT-0002046</x:v>
      </x:c>
      <x:c r="B2047" t="str">
        <x:v>DEV-00512</x:v>
      </x:c>
      <x:c r="C2047" s="28" t="n">
        <x:v>45962</x:v>
      </x:c>
      <x:c r="D2047" t="str">
        <x:v>Preventive Maintenance</x:v>
      </x:c>
      <x:c r="E2047" t="str">
        <x:v>PM-00</x:v>
      </x:c>
      <x:c r="F2047" t="str">
        <x:v>Routine/Planned</x:v>
      </x:c>
      <x:c r="G2047" t="str">
        <x:v>planned activity</x:v>
      </x:c>
      <x:c r="H2047" t="str">
        <x:v>None</x:v>
      </x:c>
      <x:c r="I2047" t="str">
        <x:v>None</x:v>
      </x:c>
      <x:c r="J2047" t="n">
        <x:v>1.6</x:v>
      </x:c>
      <x:c r="K2047" t="n">
        <x:v>2.2</x:v>
      </x:c>
      <x:c r="L2047" s="30" t="n">
        <x:v>115.2</x:v>
      </x:c>
      <x:c r="M2047" s="31" t="b">
        <x:v>0</x:v>
      </x:c>
      <x:c r="N2047" s="31" t="b">
        <x:v>0</x:v>
      </x:c>
      <x:c r="O2047" t="str">
        <x:v>Planned maintenance</x:v>
      </x:c>
      <x:c r="P2047" s="31" t="b">
        <x:v>0</x:v>
      </x:c>
      <x:c r="Q2047" t="str"/>
    </x:row>
    <x:row r="2048">
      <x:c r="A2048" t="str">
        <x:v>MNT-0002047</x:v>
      </x:c>
      <x:c r="B2048" t="str">
        <x:v>DEV-00512</x:v>
      </x:c>
      <x:c r="C2048" s="28" t="n">
        <x:v>46033</x:v>
      </x:c>
      <x:c r="D2048" t="str">
        <x:v>Preventive Maintenance</x:v>
      </x:c>
      <x:c r="E2048" t="str">
        <x:v>PM-00</x:v>
      </x:c>
      <x:c r="F2048" t="str">
        <x:v>Routine/Planned</x:v>
      </x:c>
      <x:c r="G2048" t="str">
        <x:v>planned activity</x:v>
      </x:c>
      <x:c r="H2048" t="str">
        <x:v>None</x:v>
      </x:c>
      <x:c r="I2048" t="str">
        <x:v>None</x:v>
      </x:c>
      <x:c r="J2048" t="n">
        <x:v>0.9</x:v>
      </x:c>
      <x:c r="K2048" t="n">
        <x:v>2.1</x:v>
      </x:c>
      <x:c r="L2048" s="30" t="n">
        <x:v>64.8</x:v>
      </x:c>
      <x:c r="M2048" s="31" t="b">
        <x:v>0</x:v>
      </x:c>
      <x:c r="N2048" s="31" t="b">
        <x:v>0</x:v>
      </x:c>
      <x:c r="O2048" t="str">
        <x:v>Planned maintenance</x:v>
      </x:c>
      <x:c r="P2048" s="31" t="b">
        <x:v>0</x:v>
      </x:c>
      <x:c r="Q2048" t="str"/>
    </x:row>
    <x:row r="2049">
      <x:c r="A2049" t="str">
        <x:v>MNT-0002048</x:v>
      </x:c>
      <x:c r="B2049" t="str">
        <x:v>DEV-00513</x:v>
      </x:c>
      <x:c r="C2049" s="28" t="n">
        <x:v>45422</x:v>
      </x:c>
      <x:c r="D2049" t="str">
        <x:v>Preventive Maintenance</x:v>
      </x:c>
      <x:c r="E2049" t="str">
        <x:v>PM-00</x:v>
      </x:c>
      <x:c r="F2049" t="str">
        <x:v>Routine/Planned</x:v>
      </x:c>
      <x:c r="G2049" t="str">
        <x:v>planned activity</x:v>
      </x:c>
      <x:c r="H2049" t="str">
        <x:v>None</x:v>
      </x:c>
      <x:c r="I2049" t="str">
        <x:v>None</x:v>
      </x:c>
      <x:c r="J2049" t="n">
        <x:v>2.2</x:v>
      </x:c>
      <x:c r="K2049" t="n">
        <x:v>0.6</x:v>
      </x:c>
      <x:c r="L2049" s="30" t="n">
        <x:v>158.4</x:v>
      </x:c>
      <x:c r="M2049" s="31" t="b">
        <x:v>1</x:v>
      </x:c>
      <x:c r="N2049" s="31" t="b">
        <x:v>0</x:v>
      </x:c>
      <x:c r="O2049" t="str">
        <x:v>Planned maintenance</x:v>
      </x:c>
      <x:c r="P2049" s="31" t="b">
        <x:v>0</x:v>
      </x:c>
      <x:c r="Q2049" t="str"/>
    </x:row>
    <x:row r="2050">
      <x:c r="A2050" t="str">
        <x:v>MNT-0002049</x:v>
      </x:c>
      <x:c r="B2050" t="str">
        <x:v>DEV-00513</x:v>
      </x:c>
      <x:c r="C2050" s="28" t="n">
        <x:v>45779</x:v>
      </x:c>
      <x:c r="D2050" t="str">
        <x:v>Corrective Repair</x:v>
      </x:c>
      <x:c r="E2050" t="str">
        <x:v>ALM-06</x:v>
      </x:c>
      <x:c r="F2050" t="str">
        <x:v>Alarm/Display</x:v>
      </x:c>
      <x:c r="G2050" t="str">
        <x:v>alarm or display irregularity</x:v>
      </x:c>
      <x:c r="H2050" t="str">
        <x:v>Minor</x:v>
      </x:c>
      <x:c r="I2050" t="str">
        <x:v>Pump mechanism</x:v>
      </x:c>
      <x:c r="J2050" t="n">
        <x:v>3</x:v>
      </x:c>
      <x:c r="K2050" t="n">
        <x:v>8.2</x:v>
      </x:c>
      <x:c r="L2050" s="30" t="n">
        <x:v>345.73</x:v>
      </x:c>
      <x:c r="M2050" s="31" t="b">
        <x:v>0</x:v>
      </x:c>
      <x:c r="N2050" s="31" t="b">
        <x:v>0</x:v>
      </x:c>
      <x:c r="O2050" t="str">
        <x:v>Network infrastructure</x:v>
      </x:c>
      <x:c r="P2050" s="31" t="b">
        <x:v>0</x:v>
      </x:c>
      <x:c r="Q2050" t="str"/>
    </x:row>
    <x:row r="2051">
      <x:c r="A2051" t="str">
        <x:v>MNT-0002050</x:v>
      </x:c>
      <x:c r="B2051" t="str">
        <x:v>DEV-00513</x:v>
      </x:c>
      <x:c r="C2051" s="28" t="n">
        <x:v>45917</x:v>
      </x:c>
      <x:c r="D2051" t="str">
        <x:v>Preventive Maintenance</x:v>
      </x:c>
      <x:c r="E2051" t="str">
        <x:v>PM-00</x:v>
      </x:c>
      <x:c r="F2051" t="str">
        <x:v>Routine/Planned</x:v>
      </x:c>
      <x:c r="G2051" t="str">
        <x:v>planned activity</x:v>
      </x:c>
      <x:c r="H2051" t="str">
        <x:v>None</x:v>
      </x:c>
      <x:c r="I2051" t="str">
        <x:v>None</x:v>
      </x:c>
      <x:c r="J2051" t="n">
        <x:v>1.3</x:v>
      </x:c>
      <x:c r="K2051" t="n">
        <x:v>1.1</x:v>
      </x:c>
      <x:c r="L2051" s="30" t="n">
        <x:v>93.6</x:v>
      </x:c>
      <x:c r="M2051" s="31" t="b">
        <x:v>0</x:v>
      </x:c>
      <x:c r="N2051" s="31" t="b">
        <x:v>0</x:v>
      </x:c>
      <x:c r="O2051" t="str">
        <x:v>Planned maintenance</x:v>
      </x:c>
      <x:c r="P2051" s="31" t="b">
        <x:v>0</x:v>
      </x:c>
      <x:c r="Q2051" t="str"/>
    </x:row>
    <x:row r="2052">
      <x:c r="A2052" t="str">
        <x:v>MNT-0002051</x:v>
      </x:c>
      <x:c r="B2052" t="str">
        <x:v>DEV-00513</x:v>
      </x:c>
      <x:c r="C2052" s="28" t="n">
        <x:v>46178</x:v>
      </x:c>
      <x:c r="D2052" t="str">
        <x:v>Corrective Repair</x:v>
      </x:c>
      <x:c r="E2052" t="str">
        <x:v>BAT-01</x:v>
      </x:c>
      <x:c r="F2052" t="str">
        <x:v>Power/Battery</x:v>
      </x:c>
      <x:c r="G2052" t="str">
        <x:v>battery or power issue</x:v>
      </x:c>
      <x:c r="H2052" t="str">
        <x:v>Minor</x:v>
      </x:c>
      <x:c r="I2052" t="str">
        <x:v>Network module</x:v>
      </x:c>
      <x:c r="J2052" t="n">
        <x:v>2</x:v>
      </x:c>
      <x:c r="K2052" t="n">
        <x:v>0.5</x:v>
      </x:c>
      <x:c r="L2052" s="30" t="n">
        <x:v>774.53</x:v>
      </x:c>
      <x:c r="M2052" s="31" t="b">
        <x:v>1</x:v>
      </x:c>
      <x:c r="N2052" s="31" t="b">
        <x:v>0</x:v>
      </x:c>
      <x:c r="O2052" t="str">
        <x:v>User/environment interaction</x:v>
      </x:c>
      <x:c r="P2052" s="31" t="b">
        <x:v>0</x:v>
      </x:c>
      <x:c r="Q2052" t="str"/>
    </x:row>
    <x:row r="2053">
      <x:c r="A2053" t="str">
        <x:v>MNT-0002052</x:v>
      </x:c>
      <x:c r="B2053" t="str">
        <x:v>DEV-00514</x:v>
      </x:c>
      <x:c r="C2053" s="28" t="n">
        <x:v>45448</x:v>
      </x:c>
      <x:c r="D2053" t="str">
        <x:v>Corrective Repair</x:v>
      </x:c>
      <x:c r="E2053" t="str">
        <x:v>MEC-07</x:v>
      </x:c>
      <x:c r="F2053" t="str">
        <x:v>Mechanical</x:v>
      </x:c>
      <x:c r="G2053" t="str">
        <x:v>mechanical wear or connector issue</x:v>
      </x:c>
      <x:c r="H2053" t="str">
        <x:v>Minor</x:v>
      </x:c>
      <x:c r="I2053" t="str">
        <x:v>Battery pack</x:v>
      </x:c>
      <x:c r="J2053" t="n">
        <x:v>0.6</x:v>
      </x:c>
      <x:c r="K2053" t="n">
        <x:v>4.3</x:v>
      </x:c>
      <x:c r="L2053" s="30" t="n">
        <x:v>826.05</x:v>
      </x:c>
      <x:c r="M2053" s="31" t="b">
        <x:v>1</x:v>
      </x:c>
      <x:c r="N2053" s="31" t="b">
        <x:v>0</x:v>
      </x:c>
      <x:c r="O2053" t="str">
        <x:v>Network infrastructure</x:v>
      </x:c>
      <x:c r="P2053" s="31" t="b">
        <x:v>0</x:v>
      </x:c>
      <x:c r="Q2053" t="str"/>
    </x:row>
    <x:row r="2054">
      <x:c r="A2054" t="str">
        <x:v>MNT-0002053</x:v>
      </x:c>
      <x:c r="B2054" t="str">
        <x:v>DEV-00514</x:v>
      </x:c>
      <x:c r="C2054" s="28" t="n">
        <x:v>45498</x:v>
      </x:c>
      <x:c r="D2054" t="str">
        <x:v>Corrective Repair</x:v>
      </x:c>
      <x:c r="E2054" t="str">
        <x:v>MEC-01</x:v>
      </x:c>
      <x:c r="F2054" t="str">
        <x:v>Mechanical</x:v>
      </x:c>
      <x:c r="G2054" t="str">
        <x:v>mechanical wear or connector issue</x:v>
      </x:c>
      <x:c r="H2054" t="str">
        <x:v>Moderate</x:v>
      </x:c>
      <x:c r="I2054" t="str">
        <x:v>None</x:v>
      </x:c>
      <x:c r="J2054" t="n">
        <x:v>1.5</x:v>
      </x:c>
      <x:c r="K2054" t="n">
        <x:v>9.3</x:v>
      </x:c>
      <x:c r="L2054" s="30" t="n">
        <x:v>108</x:v>
      </x:c>
      <x:c r="M2054" s="31" t="b">
        <x:v>1</x:v>
      </x:c>
      <x:c r="N2054" s="31" t="b">
        <x:v>0</x:v>
      </x:c>
      <x:c r="O2054" t="str">
        <x:v>Component wear</x:v>
      </x:c>
      <x:c r="P2054" s="31" t="b">
        <x:v>1</x:v>
      </x:c>
      <x:c r="Q2054" t="str">
        <x:v>SAF-000057</x:v>
      </x:c>
    </x:row>
    <x:row r="2055">
      <x:c r="A2055" t="str">
        <x:v>MNT-0002054</x:v>
      </x:c>
      <x:c r="B2055" t="str">
        <x:v>DEV-00514</x:v>
      </x:c>
      <x:c r="C2055" s="28" t="n">
        <x:v>45741</x:v>
      </x:c>
      <x:c r="D2055" t="str">
        <x:v>Preventive Maintenance</x:v>
      </x:c>
      <x:c r="E2055" t="str">
        <x:v>PM-00</x:v>
      </x:c>
      <x:c r="F2055" t="str">
        <x:v>Routine/Planned</x:v>
      </x:c>
      <x:c r="G2055" t="str">
        <x:v>planned activity</x:v>
      </x:c>
      <x:c r="H2055" t="str">
        <x:v>None</x:v>
      </x:c>
      <x:c r="I2055" t="str">
        <x:v>None</x:v>
      </x:c>
      <x:c r="J2055" t="n">
        <x:v>1.8</x:v>
      </x:c>
      <x:c r="K2055" t="n">
        <x:v>1.2</x:v>
      </x:c>
      <x:c r="L2055" s="30" t="n">
        <x:v>129.6</x:v>
      </x:c>
      <x:c r="M2055" s="31" t="b">
        <x:v>1</x:v>
      </x:c>
      <x:c r="N2055" s="31" t="b">
        <x:v>0</x:v>
      </x:c>
      <x:c r="O2055" t="str">
        <x:v>Planned maintenance</x:v>
      </x:c>
      <x:c r="P2055" s="31" t="b">
        <x:v>0</x:v>
      </x:c>
      <x:c r="Q2055" t="str"/>
    </x:row>
    <x:row r="2056">
      <x:c r="A2056" t="str">
        <x:v>MNT-0002055</x:v>
      </x:c>
      <x:c r="B2056" t="str">
        <x:v>DEV-00514</x:v>
      </x:c>
      <x:c r="C2056" s="28" t="n">
        <x:v>45825</x:v>
      </x:c>
      <x:c r="D2056" t="str">
        <x:v>Corrective Repair</x:v>
      </x:c>
      <x:c r="E2056" t="str">
        <x:v>MEC-01</x:v>
      </x:c>
      <x:c r="F2056" t="str">
        <x:v>Mechanical</x:v>
      </x:c>
      <x:c r="G2056" t="str">
        <x:v>mechanical wear or connector issue</x:v>
      </x:c>
      <x:c r="H2056" t="str">
        <x:v>Safety Critical</x:v>
      </x:c>
      <x:c r="I2056" t="str">
        <x:v>None</x:v>
      </x:c>
      <x:c r="J2056" t="n">
        <x:v>3.9</x:v>
      </x:c>
      <x:c r="K2056" t="n">
        <x:v>16.1</x:v>
      </x:c>
      <x:c r="L2056" s="30" t="n">
        <x:v>280.8</x:v>
      </x:c>
      <x:c r="M2056" s="31" t="b">
        <x:v>0</x:v>
      </x:c>
      <x:c r="N2056" s="31" t="b">
        <x:v>0</x:v>
      </x:c>
      <x:c r="O2056" t="str">
        <x:v>Battery ageing</x:v>
      </x:c>
      <x:c r="P2056" s="31" t="b">
        <x:v>0</x:v>
      </x:c>
      <x:c r="Q2056" t="str"/>
    </x:row>
    <x:row r="2057">
      <x:c r="A2057" t="str">
        <x:v>MNT-0002056</x:v>
      </x:c>
      <x:c r="B2057" t="str">
        <x:v>DEV-00514</x:v>
      </x:c>
      <x:c r="C2057" s="28" t="n">
        <x:v>46048</x:v>
      </x:c>
      <x:c r="D2057" t="str">
        <x:v>Preventive Maintenance</x:v>
      </x:c>
      <x:c r="E2057" t="str">
        <x:v>PM-00</x:v>
      </x:c>
      <x:c r="F2057" t="str">
        <x:v>Routine/Planned</x:v>
      </x:c>
      <x:c r="G2057" t="str">
        <x:v>planned activity</x:v>
      </x:c>
      <x:c r="H2057" t="str">
        <x:v>None</x:v>
      </x:c>
      <x:c r="I2057" t="str">
        <x:v>None</x:v>
      </x:c>
      <x:c r="J2057" t="n">
        <x:v>0.9</x:v>
      </x:c>
      <x:c r="K2057" t="n">
        <x:v>2.1</x:v>
      </x:c>
      <x:c r="L2057" s="30" t="n">
        <x:v>64.8</x:v>
      </x:c>
      <x:c r="M2057" s="31" t="b">
        <x:v>1</x:v>
      </x:c>
      <x:c r="N2057" s="31" t="b">
        <x:v>0</x:v>
      </x:c>
      <x:c r="O2057" t="str">
        <x:v>Planned maintenance</x:v>
      </x:c>
      <x:c r="P2057" s="31" t="b">
        <x:v>0</x:v>
      </x:c>
      <x:c r="Q2057" t="str"/>
    </x:row>
    <x:row r="2058">
      <x:c r="A2058" t="str">
        <x:v>MNT-0002057</x:v>
      </x:c>
      <x:c r="B2058" t="str">
        <x:v>DEV-00514</x:v>
      </x:c>
      <x:c r="C2058" s="28" t="n">
        <x:v>46090</x:v>
      </x:c>
      <x:c r="D2058" t="str">
        <x:v>Preventive Maintenance</x:v>
      </x:c>
      <x:c r="E2058" t="str">
        <x:v>PM-00</x:v>
      </x:c>
      <x:c r="F2058" t="str">
        <x:v>Routine/Planned</x:v>
      </x:c>
      <x:c r="G2058" t="str">
        <x:v>planned activity</x:v>
      </x:c>
      <x:c r="H2058" t="str">
        <x:v>None</x:v>
      </x:c>
      <x:c r="I2058" t="str">
        <x:v>None</x:v>
      </x:c>
      <x:c r="J2058" t="n">
        <x:v>0.6</x:v>
      </x:c>
      <x:c r="K2058" t="n">
        <x:v>2.5</x:v>
      </x:c>
      <x:c r="L2058" s="30" t="n">
        <x:v>43.2</x:v>
      </x:c>
      <x:c r="M2058" s="31" t="b">
        <x:v>0</x:v>
      </x:c>
      <x:c r="N2058" s="31" t="b">
        <x:v>0</x:v>
      </x:c>
      <x:c r="O2058" t="str">
        <x:v>Planned maintenance</x:v>
      </x:c>
      <x:c r="P2058" s="31" t="b">
        <x:v>0</x:v>
      </x:c>
      <x:c r="Q2058" t="str"/>
    </x:row>
    <x:row r="2059">
      <x:c r="A2059" t="str">
        <x:v>MNT-0002058</x:v>
      </x:c>
      <x:c r="B2059" t="str">
        <x:v>DEV-00515</x:v>
      </x:c>
      <x:c r="C2059" s="28" t="n">
        <x:v>45457</x:v>
      </x:c>
      <x:c r="D2059" t="str">
        <x:v>Corrective Repair</x:v>
      </x:c>
      <x:c r="E2059" t="str">
        <x:v>MEC-01</x:v>
      </x:c>
      <x:c r="F2059" t="str">
        <x:v>Mechanical</x:v>
      </x:c>
      <x:c r="G2059" t="str">
        <x:v>mechanical wear or connector issue</x:v>
      </x:c>
      <x:c r="H2059" t="str">
        <x:v>Moderate</x:v>
      </x:c>
      <x:c r="I2059" t="str">
        <x:v>Pump mechanism</x:v>
      </x:c>
      <x:c r="J2059" t="n">
        <x:v>0.8</x:v>
      </x:c>
      <x:c r="K2059" t="n">
        <x:v>5.3</x:v>
      </x:c>
      <x:c r="L2059" s="30" t="n">
        <x:v>262.34</x:v>
      </x:c>
      <x:c r="M2059" s="31" t="b">
        <x:v>1</x:v>
      </x:c>
      <x:c r="N2059" s="31" t="b">
        <x:v>0</x:v>
      </x:c>
      <x:c r="O2059" t="str">
        <x:v>Network infrastructure</x:v>
      </x:c>
      <x:c r="P2059" s="31" t="b">
        <x:v>0</x:v>
      </x:c>
      <x:c r="Q2059" t="str"/>
    </x:row>
    <x:row r="2060">
      <x:c r="A2060" t="str">
        <x:v>MNT-0002059</x:v>
      </x:c>
      <x:c r="B2060" t="str">
        <x:v>DEV-00515</x:v>
      </x:c>
      <x:c r="C2060" s="28" t="n">
        <x:v>45701</x:v>
      </x:c>
      <x:c r="D2060" t="str">
        <x:v>Preventive Maintenance</x:v>
      </x:c>
      <x:c r="E2060" t="str">
        <x:v>PM-00</x:v>
      </x:c>
      <x:c r="F2060" t="str">
        <x:v>Routine/Planned</x:v>
      </x:c>
      <x:c r="G2060" t="str">
        <x:v>planned activity</x:v>
      </x:c>
      <x:c r="H2060" t="str">
        <x:v>None</x:v>
      </x:c>
      <x:c r="I2060" t="str">
        <x:v>None</x:v>
      </x:c>
      <x:c r="J2060" t="n">
        <x:v>1.2</x:v>
      </x:c>
      <x:c r="K2060" t="n">
        <x:v>0.9</x:v>
      </x:c>
      <x:c r="L2060" s="30" t="n">
        <x:v>86.4</x:v>
      </x:c>
      <x:c r="M2060" s="31" t="b">
        <x:v>1</x:v>
      </x:c>
      <x:c r="N2060" s="31" t="b">
        <x:v>0</x:v>
      </x:c>
      <x:c r="O2060" t="str">
        <x:v>Planned maintenance</x:v>
      </x:c>
      <x:c r="P2060" s="31" t="b">
        <x:v>0</x:v>
      </x:c>
      <x:c r="Q2060" t="str"/>
    </x:row>
    <x:row r="2061">
      <x:c r="A2061" t="str">
        <x:v>MNT-0002060</x:v>
      </x:c>
      <x:c r="B2061" t="str">
        <x:v>DEV-00515</x:v>
      </x:c>
      <x:c r="C2061" s="28" t="n">
        <x:v>45858</x:v>
      </x:c>
      <x:c r="D2061" t="str">
        <x:v>Preventive Maintenance</x:v>
      </x:c>
      <x:c r="E2061" t="str">
        <x:v>PM-00</x:v>
      </x:c>
      <x:c r="F2061" t="str">
        <x:v>Routine/Planned</x:v>
      </x:c>
      <x:c r="G2061" t="str">
        <x:v>planned activity</x:v>
      </x:c>
      <x:c r="H2061" t="str">
        <x:v>None</x:v>
      </x:c>
      <x:c r="I2061" t="str">
        <x:v>None</x:v>
      </x:c>
      <x:c r="J2061" t="n">
        <x:v>1.2</x:v>
      </x:c>
      <x:c r="K2061" t="n">
        <x:v>0.2</x:v>
      </x:c>
      <x:c r="L2061" s="30" t="n">
        <x:v>86.4</x:v>
      </x:c>
      <x:c r="M2061" s="31" t="b">
        <x:v>0</x:v>
      </x:c>
      <x:c r="N2061" s="31" t="b">
        <x:v>0</x:v>
      </x:c>
      <x:c r="O2061" t="str">
        <x:v>Planned maintenance</x:v>
      </x:c>
      <x:c r="P2061" s="31" t="b">
        <x:v>0</x:v>
      </x:c>
      <x:c r="Q2061" t="str"/>
    </x:row>
    <x:row r="2062">
      <x:c r="A2062" t="str">
        <x:v>MNT-0002061</x:v>
      </x:c>
      <x:c r="B2062" t="str">
        <x:v>DEV-00515</x:v>
      </x:c>
      <x:c r="C2062" s="28" t="n">
        <x:v>46215</x:v>
      </x:c>
      <x:c r="D2062" t="str">
        <x:v>Preventive Maintenance</x:v>
      </x:c>
      <x:c r="E2062" t="str">
        <x:v>PM-00</x:v>
      </x:c>
      <x:c r="F2062" t="str">
        <x:v>Routine/Planned</x:v>
      </x:c>
      <x:c r="G2062" t="str">
        <x:v>planned activity</x:v>
      </x:c>
      <x:c r="H2062" t="str">
        <x:v>None</x:v>
      </x:c>
      <x:c r="I2062" t="str">
        <x:v>None</x:v>
      </x:c>
      <x:c r="J2062" t="n">
        <x:v>0.9</x:v>
      </x:c>
      <x:c r="K2062" t="n">
        <x:v>0.9</x:v>
      </x:c>
      <x:c r="L2062" s="30" t="n">
        <x:v>64.8</x:v>
      </x:c>
      <x:c r="M2062" s="31" t="b">
        <x:v>1</x:v>
      </x:c>
      <x:c r="N2062" s="31" t="b">
        <x:v>0</x:v>
      </x:c>
      <x:c r="O2062" t="str">
        <x:v>Planned maintenance</x:v>
      </x:c>
      <x:c r="P2062" s="31" t="b">
        <x:v>0</x:v>
      </x:c>
      <x:c r="Q2062" t="str"/>
    </x:row>
    <x:row r="2063">
      <x:c r="A2063" t="str">
        <x:v>MNT-0002062</x:v>
      </x:c>
      <x:c r="B2063" t="str">
        <x:v>DEV-00516</x:v>
      </x:c>
      <x:c r="C2063" s="28" t="n">
        <x:v>45543</x:v>
      </x:c>
      <x:c r="D2063" t="str">
        <x:v>Corrective Repair</x:v>
      </x:c>
      <x:c r="E2063" t="str">
        <x:v>ALM-01</x:v>
      </x:c>
      <x:c r="F2063" t="str">
        <x:v>Alarm/Display</x:v>
      </x:c>
      <x:c r="G2063" t="str">
        <x:v>alarm or display irregularity</x:v>
      </x:c>
      <x:c r="H2063" t="str">
        <x:v>Major</x:v>
      </x:c>
      <x:c r="I2063" t="str">
        <x:v>None</x:v>
      </x:c>
      <x:c r="J2063" t="n">
        <x:v>3.7</x:v>
      </x:c>
      <x:c r="K2063" t="n">
        <x:v>19.3</x:v>
      </x:c>
      <x:c r="L2063" s="30" t="n">
        <x:v>266.4</x:v>
      </x:c>
      <x:c r="M2063" s="31" t="b">
        <x:v>1</x:v>
      </x:c>
      <x:c r="N2063" s="31" t="b">
        <x:v>0</x:v>
      </x:c>
      <x:c r="O2063" t="str">
        <x:v>Software/configuration</x:v>
      </x:c>
      <x:c r="P2063" s="31" t="b">
        <x:v>0</x:v>
      </x:c>
      <x:c r="Q2063" t="str"/>
    </x:row>
    <x:row r="2064">
      <x:c r="A2064" t="str">
        <x:v>MNT-0002063</x:v>
      </x:c>
      <x:c r="B2064" t="str">
        <x:v>DEV-00516</x:v>
      </x:c>
      <x:c r="C2064" s="28" t="n">
        <x:v>45937</x:v>
      </x:c>
      <x:c r="D2064" t="str">
        <x:v>Preventive Maintenance</x:v>
      </x:c>
      <x:c r="E2064" t="str">
        <x:v>PM-00</x:v>
      </x:c>
      <x:c r="F2064" t="str">
        <x:v>Routine/Planned</x:v>
      </x:c>
      <x:c r="G2064" t="str">
        <x:v>planned activity</x:v>
      </x:c>
      <x:c r="H2064" t="str">
        <x:v>None</x:v>
      </x:c>
      <x:c r="I2064" t="str">
        <x:v>None</x:v>
      </x:c>
      <x:c r="J2064" t="n">
        <x:v>1.6</x:v>
      </x:c>
      <x:c r="K2064" t="n">
        <x:v>3.1</x:v>
      </x:c>
      <x:c r="L2064" s="30" t="n">
        <x:v>115.2</x:v>
      </x:c>
      <x:c r="M2064" s="31" t="b">
        <x:v>1</x:v>
      </x:c>
      <x:c r="N2064" s="31" t="b">
        <x:v>0</x:v>
      </x:c>
      <x:c r="O2064" t="str">
        <x:v>Planned maintenance</x:v>
      </x:c>
      <x:c r="P2064" s="31" t="b">
        <x:v>0</x:v>
      </x:c>
      <x:c r="Q2064" t="str"/>
    </x:row>
    <x:row r="2065">
      <x:c r="A2065" t="str">
        <x:v>MNT-0002064</x:v>
      </x:c>
      <x:c r="B2065" t="str">
        <x:v>DEV-00516</x:v>
      </x:c>
      <x:c r="C2065" s="28" t="n">
        <x:v>45985</x:v>
      </x:c>
      <x:c r="D2065" t="str">
        <x:v>Preventive Maintenance</x:v>
      </x:c>
      <x:c r="E2065" t="str">
        <x:v>PM-00</x:v>
      </x:c>
      <x:c r="F2065" t="str">
        <x:v>Routine/Planned</x:v>
      </x:c>
      <x:c r="G2065" t="str">
        <x:v>planned activity</x:v>
      </x:c>
      <x:c r="H2065" t="str">
        <x:v>None</x:v>
      </x:c>
      <x:c r="I2065" t="str">
        <x:v>None</x:v>
      </x:c>
      <x:c r="J2065" t="n">
        <x:v>0.9</x:v>
      </x:c>
      <x:c r="K2065" t="n">
        <x:v>1</x:v>
      </x:c>
      <x:c r="L2065" s="30" t="n">
        <x:v>64.8</x:v>
      </x:c>
      <x:c r="M2065" s="31" t="b">
        <x:v>1</x:v>
      </x:c>
      <x:c r="N2065" s="31" t="b">
        <x:v>0</x:v>
      </x:c>
      <x:c r="O2065" t="str">
        <x:v>Planned maintenance</x:v>
      </x:c>
      <x:c r="P2065" s="31" t="b">
        <x:v>0</x:v>
      </x:c>
      <x:c r="Q2065" t="str"/>
    </x:row>
    <x:row r="2066">
      <x:c r="A2066" t="str">
        <x:v>MNT-0002065</x:v>
      </x:c>
      <x:c r="B2066" t="str">
        <x:v>DEV-00516</x:v>
      </x:c>
      <x:c r="C2066" s="28" t="n">
        <x:v>46000</x:v>
      </x:c>
      <x:c r="D2066" t="str">
        <x:v>Corrective Repair</x:v>
      </x:c>
      <x:c r="E2066" t="str">
        <x:v>MEC-07</x:v>
      </x:c>
      <x:c r="F2066" t="str">
        <x:v>Mechanical</x:v>
      </x:c>
      <x:c r="G2066" t="str">
        <x:v>mechanical wear or connector issue</x:v>
      </x:c>
      <x:c r="H2066" t="str">
        <x:v>Moderate</x:v>
      </x:c>
      <x:c r="I2066" t="str">
        <x:v>Sensor module</x:v>
      </x:c>
      <x:c r="J2066" t="n">
        <x:v>0.6</x:v>
      </x:c>
      <x:c r="K2066" t="n">
        <x:v>6.4</x:v>
      </x:c>
      <x:c r="L2066" s="30" t="n">
        <x:v>460.02</x:v>
      </x:c>
      <x:c r="M2066" s="31" t="b">
        <x:v>1</x:v>
      </x:c>
      <x:c r="N2066" s="31" t="b">
        <x:v>0</x:v>
      </x:c>
      <x:c r="O2066" t="str">
        <x:v>Component wear</x:v>
      </x:c>
      <x:c r="P2066" s="31" t="b">
        <x:v>1</x:v>
      </x:c>
      <x:c r="Q2066" t="str">
        <x:v>SAF-000058</x:v>
      </x:c>
    </x:row>
    <x:row r="2067">
      <x:c r="A2067" t="str">
        <x:v>MNT-0002066</x:v>
      </x:c>
      <x:c r="B2067" t="str">
        <x:v>DEV-00516</x:v>
      </x:c>
      <x:c r="C2067" s="28" t="n">
        <x:v>46004</x:v>
      </x:c>
      <x:c r="D2067" t="str">
        <x:v>Preventive Maintenance</x:v>
      </x:c>
      <x:c r="E2067" t="str">
        <x:v>PM-00</x:v>
      </x:c>
      <x:c r="F2067" t="str">
        <x:v>Routine/Planned</x:v>
      </x:c>
      <x:c r="G2067" t="str">
        <x:v>planned activity</x:v>
      </x:c>
      <x:c r="H2067" t="str">
        <x:v>None</x:v>
      </x:c>
      <x:c r="I2067" t="str">
        <x:v>None</x:v>
      </x:c>
      <x:c r="J2067" t="n">
        <x:v>1.7</x:v>
      </x:c>
      <x:c r="K2067" t="n">
        <x:v>1.7</x:v>
      </x:c>
      <x:c r="L2067" s="30" t="n">
        <x:v>122.4</x:v>
      </x:c>
      <x:c r="M2067" s="31" t="b">
        <x:v>1</x:v>
      </x:c>
      <x:c r="N2067" s="31" t="b">
        <x:v>0</x:v>
      </x:c>
      <x:c r="O2067" t="str">
        <x:v>Planned maintenance</x:v>
      </x:c>
      <x:c r="P2067" s="31" t="b">
        <x:v>0</x:v>
      </x:c>
      <x:c r="Q2067" t="str"/>
    </x:row>
    <x:row r="2068">
      <x:c r="A2068" t="str">
        <x:v>MNT-0002067</x:v>
      </x:c>
      <x:c r="B2068" t="str">
        <x:v>DEV-00517</x:v>
      </x:c>
      <x:c r="C2068" s="28" t="n">
        <x:v>45344</x:v>
      </x:c>
      <x:c r="D2068" t="str">
        <x:v>Corrective Repair</x:v>
      </x:c>
      <x:c r="E2068" t="str">
        <x:v>MEC-01</x:v>
      </x:c>
      <x:c r="F2068" t="str">
        <x:v>Mechanical</x:v>
      </x:c>
      <x:c r="G2068" t="str">
        <x:v>mechanical wear or connector issue</x:v>
      </x:c>
      <x:c r="H2068" t="str">
        <x:v>Minor</x:v>
      </x:c>
      <x:c r="I2068" t="str">
        <x:v>Sensor module</x:v>
      </x:c>
      <x:c r="J2068" t="n">
        <x:v>1.2</x:v>
      </x:c>
      <x:c r="K2068" t="n">
        <x:v>3.7</x:v>
      </x:c>
      <x:c r="L2068" s="30" t="n">
        <x:v>539.86</x:v>
      </x:c>
      <x:c r="M2068" s="31" t="b">
        <x:v>1</x:v>
      </x:c>
      <x:c r="N2068" s="31" t="b">
        <x:v>0</x:v>
      </x:c>
      <x:c r="O2068" t="str">
        <x:v>Network infrastructure</x:v>
      </x:c>
      <x:c r="P2068" s="31" t="b">
        <x:v>0</x:v>
      </x:c>
      <x:c r="Q2068" t="str"/>
    </x:row>
    <x:row r="2069">
      <x:c r="A2069" t="str">
        <x:v>MNT-0002068</x:v>
      </x:c>
      <x:c r="B2069" t="str">
        <x:v>DEV-00517</x:v>
      </x:c>
      <x:c r="C2069" s="28" t="n">
        <x:v>45589</x:v>
      </x:c>
      <x:c r="D2069" t="str">
        <x:v>Preventive Maintenance</x:v>
      </x:c>
      <x:c r="E2069" t="str">
        <x:v>PM-00</x:v>
      </x:c>
      <x:c r="F2069" t="str">
        <x:v>Routine/Planned</x:v>
      </x:c>
      <x:c r="G2069" t="str">
        <x:v>planned activity</x:v>
      </x:c>
      <x:c r="H2069" t="str">
        <x:v>None</x:v>
      </x:c>
      <x:c r="I2069" t="str">
        <x:v>None</x:v>
      </x:c>
      <x:c r="J2069" t="n">
        <x:v>1.3</x:v>
      </x:c>
      <x:c r="K2069" t="n">
        <x:v>2</x:v>
      </x:c>
      <x:c r="L2069" s="30" t="n">
        <x:v>93.6</x:v>
      </x:c>
      <x:c r="M2069" s="31" t="b">
        <x:v>0</x:v>
      </x:c>
      <x:c r="N2069" s="31" t="b">
        <x:v>0</x:v>
      </x:c>
      <x:c r="O2069" t="str">
        <x:v>Planned maintenance</x:v>
      </x:c>
      <x:c r="P2069" s="31" t="b">
        <x:v>0</x:v>
      </x:c>
      <x:c r="Q2069" t="str"/>
    </x:row>
    <x:row r="2070">
      <x:c r="A2070" t="str">
        <x:v>MNT-0002069</x:v>
      </x:c>
      <x:c r="B2070" t="str">
        <x:v>DEV-00517</x:v>
      </x:c>
      <x:c r="C2070" s="28" t="n">
        <x:v>45669</x:v>
      </x:c>
      <x:c r="D2070" t="str">
        <x:v>Preventive Maintenance</x:v>
      </x:c>
      <x:c r="E2070" t="str">
        <x:v>PM-00</x:v>
      </x:c>
      <x:c r="F2070" t="str">
        <x:v>Routine/Planned</x:v>
      </x:c>
      <x:c r="G2070" t="str">
        <x:v>planned activity</x:v>
      </x:c>
      <x:c r="H2070" t="str">
        <x:v>None</x:v>
      </x:c>
      <x:c r="I2070" t="str">
        <x:v>None</x:v>
      </x:c>
      <x:c r="J2070" t="n">
        <x:v>1.1</x:v>
      </x:c>
      <x:c r="K2070" t="n">
        <x:v>1.7</x:v>
      </x:c>
      <x:c r="L2070" s="30" t="n">
        <x:v>79.2</x:v>
      </x:c>
      <x:c r="M2070" s="31" t="b">
        <x:v>1</x:v>
      </x:c>
      <x:c r="N2070" s="31" t="b">
        <x:v>0</x:v>
      </x:c>
      <x:c r="O2070" t="str">
        <x:v>Planned maintenance</x:v>
      </x:c>
      <x:c r="P2070" s="31" t="b">
        <x:v>0</x:v>
      </x:c>
      <x:c r="Q2070" t="str"/>
    </x:row>
    <x:row r="2071">
      <x:c r="A2071" t="str">
        <x:v>MNT-0002070</x:v>
      </x:c>
      <x:c r="B2071" t="str">
        <x:v>DEV-00517</x:v>
      </x:c>
      <x:c r="C2071" s="28" t="n">
        <x:v>45678</x:v>
      </x:c>
      <x:c r="D2071" t="str">
        <x:v>Preventive Maintenance</x:v>
      </x:c>
      <x:c r="E2071" t="str">
        <x:v>PM-00</x:v>
      </x:c>
      <x:c r="F2071" t="str">
        <x:v>Routine/Planned</x:v>
      </x:c>
      <x:c r="G2071" t="str">
        <x:v>planned activity</x:v>
      </x:c>
      <x:c r="H2071" t="str">
        <x:v>None</x:v>
      </x:c>
      <x:c r="I2071" t="str">
        <x:v>None</x:v>
      </x:c>
      <x:c r="J2071" t="n">
        <x:v>1.9</x:v>
      </x:c>
      <x:c r="K2071" t="n">
        <x:v>1.9</x:v>
      </x:c>
      <x:c r="L2071" s="30" t="n">
        <x:v>136.8</x:v>
      </x:c>
      <x:c r="M2071" s="31" t="b">
        <x:v>0</x:v>
      </x:c>
      <x:c r="N2071" s="31" t="b">
        <x:v>0</x:v>
      </x:c>
      <x:c r="O2071" t="str">
        <x:v>Planned maintenance</x:v>
      </x:c>
      <x:c r="P2071" s="31" t="b">
        <x:v>0</x:v>
      </x:c>
      <x:c r="Q2071" t="str"/>
    </x:row>
    <x:row r="2072">
      <x:c r="A2072" t="str">
        <x:v>MNT-0002071</x:v>
      </x:c>
      <x:c r="B2072" t="str">
        <x:v>DEV-00518</x:v>
      </x:c>
      <x:c r="C2072" s="28" t="n">
        <x:v>45534</x:v>
      </x:c>
      <x:c r="D2072" t="str">
        <x:v>Preventive Maintenance</x:v>
      </x:c>
      <x:c r="E2072" t="str">
        <x:v>PM-00</x:v>
      </x:c>
      <x:c r="F2072" t="str">
        <x:v>Routine/Planned</x:v>
      </x:c>
      <x:c r="G2072" t="str">
        <x:v>planned activity</x:v>
      </x:c>
      <x:c r="H2072" t="str">
        <x:v>None</x:v>
      </x:c>
      <x:c r="I2072" t="str">
        <x:v>None</x:v>
      </x:c>
      <x:c r="J2072" t="n">
        <x:v>0.8</x:v>
      </x:c>
      <x:c r="K2072" t="n">
        <x:v>1.6</x:v>
      </x:c>
      <x:c r="L2072" s="30" t="n">
        <x:v>57.6</x:v>
      </x:c>
      <x:c r="M2072" s="31" t="b">
        <x:v>1</x:v>
      </x:c>
      <x:c r="N2072" s="31" t="b">
        <x:v>0</x:v>
      </x:c>
      <x:c r="O2072" t="str">
        <x:v>Planned maintenance</x:v>
      </x:c>
      <x:c r="P2072" s="31" t="b">
        <x:v>0</x:v>
      </x:c>
      <x:c r="Q2072" t="str"/>
    </x:row>
    <x:row r="2073">
      <x:c r="A2073" t="str">
        <x:v>MNT-0002072</x:v>
      </x:c>
      <x:c r="B2073" t="str">
        <x:v>DEV-00518</x:v>
      </x:c>
      <x:c r="C2073" s="28" t="n">
        <x:v>46162</x:v>
      </x:c>
      <x:c r="D2073" t="str">
        <x:v>Preventive Maintenance</x:v>
      </x:c>
      <x:c r="E2073" t="str">
        <x:v>PM-00</x:v>
      </x:c>
      <x:c r="F2073" t="str">
        <x:v>Routine/Planned</x:v>
      </x:c>
      <x:c r="G2073" t="str">
        <x:v>planned activity</x:v>
      </x:c>
      <x:c r="H2073" t="str">
        <x:v>None</x:v>
      </x:c>
      <x:c r="I2073" t="str">
        <x:v>None</x:v>
      </x:c>
      <x:c r="J2073" t="n">
        <x:v>0.7</x:v>
      </x:c>
      <x:c r="K2073" t="n">
        <x:v>0.8</x:v>
      </x:c>
      <x:c r="L2073" s="30" t="n">
        <x:v>50.4</x:v>
      </x:c>
      <x:c r="M2073" s="31" t="b">
        <x:v>1</x:v>
      </x:c>
      <x:c r="N2073" s="31" t="b">
        <x:v>0</x:v>
      </x:c>
      <x:c r="O2073" t="str">
        <x:v>Planned maintenance</x:v>
      </x:c>
      <x:c r="P2073" s="31" t="b">
        <x:v>0</x:v>
      </x:c>
      <x:c r="Q2073" t="str"/>
    </x:row>
    <x:row r="2074">
      <x:c r="A2074" t="str">
        <x:v>MNT-0002073</x:v>
      </x:c>
      <x:c r="B2074" t="str">
        <x:v>DEV-00519</x:v>
      </x:c>
      <x:c r="C2074" s="28" t="n">
        <x:v>45525</x:v>
      </x:c>
      <x:c r="D2074" t="str">
        <x:v>Preventive Maintenance</x:v>
      </x:c>
      <x:c r="E2074" t="str">
        <x:v>PM-00</x:v>
      </x:c>
      <x:c r="F2074" t="str">
        <x:v>Routine/Planned</x:v>
      </x:c>
      <x:c r="G2074" t="str">
        <x:v>planned activity</x:v>
      </x:c>
      <x:c r="H2074" t="str">
        <x:v>None</x:v>
      </x:c>
      <x:c r="I2074" t="str">
        <x:v>None</x:v>
      </x:c>
      <x:c r="J2074" t="n">
        <x:v>0.8</x:v>
      </x:c>
      <x:c r="K2074" t="n">
        <x:v>1.6</x:v>
      </x:c>
      <x:c r="L2074" s="30" t="n">
        <x:v>57.6</x:v>
      </x:c>
      <x:c r="M2074" s="31" t="b">
        <x:v>1</x:v>
      </x:c>
      <x:c r="N2074" s="31" t="b">
        <x:v>0</x:v>
      </x:c>
      <x:c r="O2074" t="str">
        <x:v>Planned maintenance</x:v>
      </x:c>
      <x:c r="P2074" s="31" t="b">
        <x:v>0</x:v>
      </x:c>
      <x:c r="Q2074" t="str"/>
    </x:row>
    <x:row r="2075">
      <x:c r="A2075" t="str">
        <x:v>MNT-0002074</x:v>
      </x:c>
      <x:c r="B2075" t="str">
        <x:v>DEV-00519</x:v>
      </x:c>
      <x:c r="C2075" s="28" t="n">
        <x:v>45948</x:v>
      </x:c>
      <x:c r="D2075" t="str">
        <x:v>Preventive Maintenance</x:v>
      </x:c>
      <x:c r="E2075" t="str">
        <x:v>PM-00</x:v>
      </x:c>
      <x:c r="F2075" t="str">
        <x:v>Routine/Planned</x:v>
      </x:c>
      <x:c r="G2075" t="str">
        <x:v>planned activity</x:v>
      </x:c>
      <x:c r="H2075" t="str">
        <x:v>None</x:v>
      </x:c>
      <x:c r="I2075" t="str">
        <x:v>None</x:v>
      </x:c>
      <x:c r="J2075" t="n">
        <x:v>0.9</x:v>
      </x:c>
      <x:c r="K2075" t="n">
        <x:v>1.5</x:v>
      </x:c>
      <x:c r="L2075" s="30" t="n">
        <x:v>64.8</x:v>
      </x:c>
      <x:c r="M2075" s="31" t="b">
        <x:v>0</x:v>
      </x:c>
      <x:c r="N2075" s="31" t="b">
        <x:v>0</x:v>
      </x:c>
      <x:c r="O2075" t="str">
        <x:v>Planned maintenance</x:v>
      </x:c>
      <x:c r="P2075" s="31" t="b">
        <x:v>0</x:v>
      </x:c>
      <x:c r="Q2075" t="str"/>
    </x:row>
    <x:row r="2076">
      <x:c r="A2076" t="str">
        <x:v>MNT-0002075</x:v>
      </x:c>
      <x:c r="B2076" t="str">
        <x:v>DEV-00520</x:v>
      </x:c>
      <x:c r="C2076" s="28" t="n">
        <x:v>45664</x:v>
      </x:c>
      <x:c r="D2076" t="str">
        <x:v>Preventive Maintenance</x:v>
      </x:c>
      <x:c r="E2076" t="str">
        <x:v>PM-00</x:v>
      </x:c>
      <x:c r="F2076" t="str">
        <x:v>Routine/Planned</x:v>
      </x:c>
      <x:c r="G2076" t="str">
        <x:v>planned activity</x:v>
      </x:c>
      <x:c r="H2076" t="str">
        <x:v>None</x:v>
      </x:c>
      <x:c r="I2076" t="str">
        <x:v>None</x:v>
      </x:c>
      <x:c r="J2076" t="n">
        <x:v>0.8</x:v>
      </x:c>
      <x:c r="K2076" t="n">
        <x:v>2.3</x:v>
      </x:c>
      <x:c r="L2076" s="30" t="n">
        <x:v>57.6</x:v>
      </x:c>
      <x:c r="M2076" s="31" t="b">
        <x:v>1</x:v>
      </x:c>
      <x:c r="N2076" s="31" t="b">
        <x:v>0</x:v>
      </x:c>
      <x:c r="O2076" t="str">
        <x:v>Planned maintenance</x:v>
      </x:c>
      <x:c r="P2076" s="31" t="b">
        <x:v>0</x:v>
      </x:c>
      <x:c r="Q2076" t="str"/>
    </x:row>
    <x:row r="2077">
      <x:c r="A2077" t="str">
        <x:v>MNT-0002076</x:v>
      </x:c>
      <x:c r="B2077" t="str">
        <x:v>DEV-00520</x:v>
      </x:c>
      <x:c r="C2077" s="28" t="n">
        <x:v>45699</x:v>
      </x:c>
      <x:c r="D2077" t="str">
        <x:v>Corrective Repair</x:v>
      </x:c>
      <x:c r="E2077" t="str">
        <x:v>BAT-01</x:v>
      </x:c>
      <x:c r="F2077" t="str">
        <x:v>Power/Battery</x:v>
      </x:c>
      <x:c r="G2077" t="str">
        <x:v>battery or power issue</x:v>
      </x:c>
      <x:c r="H2077" t="str">
        <x:v>Minor</x:v>
      </x:c>
      <x:c r="I2077" t="str">
        <x:v>None</x:v>
      </x:c>
      <x:c r="J2077" t="n">
        <x:v>1.8</x:v>
      </x:c>
      <x:c r="K2077" t="n">
        <x:v>11.7</x:v>
      </x:c>
      <x:c r="L2077" s="30" t="n">
        <x:v>129.6</x:v>
      </x:c>
      <x:c r="M2077" s="31" t="b">
        <x:v>1</x:v>
      </x:c>
      <x:c r="N2077" s="31" t="b">
        <x:v>0</x:v>
      </x:c>
      <x:c r="O2077" t="str">
        <x:v>Battery ageing</x:v>
      </x:c>
      <x:c r="P2077" s="31" t="b">
        <x:v>0</x:v>
      </x:c>
      <x:c r="Q2077" t="str"/>
    </x:row>
    <x:row r="2078">
      <x:c r="A2078" t="str">
        <x:v>MNT-0002077</x:v>
      </x:c>
      <x:c r="B2078" t="str">
        <x:v>DEV-00520</x:v>
      </x:c>
      <x:c r="C2078" s="28" t="n">
        <x:v>46119</x:v>
      </x:c>
      <x:c r="D2078" t="str">
        <x:v>Preventive Maintenance</x:v>
      </x:c>
      <x:c r="E2078" t="str">
        <x:v>PM-00</x:v>
      </x:c>
      <x:c r="F2078" t="str">
        <x:v>Routine/Planned</x:v>
      </x:c>
      <x:c r="G2078" t="str">
        <x:v>planned activity</x:v>
      </x:c>
      <x:c r="H2078" t="str">
        <x:v>None</x:v>
      </x:c>
      <x:c r="I2078" t="str">
        <x:v>None</x:v>
      </x:c>
      <x:c r="J2078" t="n">
        <x:v>1.4</x:v>
      </x:c>
      <x:c r="K2078" t="n">
        <x:v>1.6</x:v>
      </x:c>
      <x:c r="L2078" s="30" t="n">
        <x:v>100.8</x:v>
      </x:c>
      <x:c r="M2078" s="31" t="b">
        <x:v>1</x:v>
      </x:c>
      <x:c r="N2078" s="31" t="b">
        <x:v>0</x:v>
      </x:c>
      <x:c r="O2078" t="str">
        <x:v>Planned maintenance</x:v>
      </x:c>
      <x:c r="P2078" s="31" t="b">
        <x:v>0</x:v>
      </x:c>
      <x:c r="Q2078" t="str"/>
    </x:row>
    <x:row r="2079">
      <x:c r="A2079" t="str">
        <x:v>MNT-0002078</x:v>
      </x:c>
      <x:c r="B2079" t="str">
        <x:v>DEV-00520</x:v>
      </x:c>
      <x:c r="C2079" s="28" t="n">
        <x:v>46147</x:v>
      </x:c>
      <x:c r="D2079" t="str">
        <x:v>Preventive Maintenance</x:v>
      </x:c>
      <x:c r="E2079" t="str">
        <x:v>PM-00</x:v>
      </x:c>
      <x:c r="F2079" t="str">
        <x:v>Routine/Planned</x:v>
      </x:c>
      <x:c r="G2079" t="str">
        <x:v>planned activity</x:v>
      </x:c>
      <x:c r="H2079" t="str">
        <x:v>None</x:v>
      </x:c>
      <x:c r="I2079" t="str">
        <x:v>None</x:v>
      </x:c>
      <x:c r="J2079" t="n">
        <x:v>1.5</x:v>
      </x:c>
      <x:c r="K2079" t="n">
        <x:v>2.5</x:v>
      </x:c>
      <x:c r="L2079" s="30" t="n">
        <x:v>108</x:v>
      </x:c>
      <x:c r="M2079" s="31" t="b">
        <x:v>1</x:v>
      </x:c>
      <x:c r="N2079" s="31" t="b">
        <x:v>0</x:v>
      </x:c>
      <x:c r="O2079" t="str">
        <x:v>Planned maintenance</x:v>
      </x:c>
      <x:c r="P2079" s="31" t="b">
        <x:v>0</x:v>
      </x:c>
      <x:c r="Q2079" t="str"/>
    </x:row>
    <x:row r="2080">
      <x:c r="A2080" t="str">
        <x:v>MNT-0002079</x:v>
      </x:c>
      <x:c r="B2080" t="str">
        <x:v>DEV-00521</x:v>
      </x:c>
      <x:c r="C2080" s="28" t="n">
        <x:v>45327</x:v>
      </x:c>
      <x:c r="D2080" t="str">
        <x:v>Preventive Maintenance</x:v>
      </x:c>
      <x:c r="E2080" t="str">
        <x:v>PM-00</x:v>
      </x:c>
      <x:c r="F2080" t="str">
        <x:v>Routine/Planned</x:v>
      </x:c>
      <x:c r="G2080" t="str">
        <x:v>planned activity</x:v>
      </x:c>
      <x:c r="H2080" t="str">
        <x:v>None</x:v>
      </x:c>
      <x:c r="I2080" t="str">
        <x:v>None</x:v>
      </x:c>
      <x:c r="J2080" t="n">
        <x:v>1.9</x:v>
      </x:c>
      <x:c r="K2080" t="n">
        <x:v>1.2</x:v>
      </x:c>
      <x:c r="L2080" s="30" t="n">
        <x:v>136.8</x:v>
      </x:c>
      <x:c r="M2080" s="31" t="b">
        <x:v>1</x:v>
      </x:c>
      <x:c r="N2080" s="31" t="b">
        <x:v>0</x:v>
      </x:c>
      <x:c r="O2080" t="str">
        <x:v>Planned maintenance</x:v>
      </x:c>
      <x:c r="P2080" s="31" t="b">
        <x:v>0</x:v>
      </x:c>
      <x:c r="Q2080" t="str"/>
    </x:row>
    <x:row r="2081">
      <x:c r="A2081" t="str">
        <x:v>MNT-0002080</x:v>
      </x:c>
      <x:c r="B2081" t="str">
        <x:v>DEV-00521</x:v>
      </x:c>
      <x:c r="C2081" s="28" t="n">
        <x:v>45936</x:v>
      </x:c>
      <x:c r="D2081" t="str">
        <x:v>Preventive Maintenance</x:v>
      </x:c>
      <x:c r="E2081" t="str">
        <x:v>PM-00</x:v>
      </x:c>
      <x:c r="F2081" t="str">
        <x:v>Routine/Planned</x:v>
      </x:c>
      <x:c r="G2081" t="str">
        <x:v>planned activity</x:v>
      </x:c>
      <x:c r="H2081" t="str">
        <x:v>None</x:v>
      </x:c>
      <x:c r="I2081" t="str">
        <x:v>None</x:v>
      </x:c>
      <x:c r="J2081" t="n">
        <x:v>1</x:v>
      </x:c>
      <x:c r="K2081" t="n">
        <x:v>2.1</x:v>
      </x:c>
      <x:c r="L2081" s="30" t="n">
        <x:v>72</x:v>
      </x:c>
      <x:c r="M2081" s="31" t="b">
        <x:v>1</x:v>
      </x:c>
      <x:c r="N2081" s="31" t="b">
        <x:v>0</x:v>
      </x:c>
      <x:c r="O2081" t="str">
        <x:v>Planned maintenance</x:v>
      </x:c>
      <x:c r="P2081" s="31" t="b">
        <x:v>0</x:v>
      </x:c>
      <x:c r="Q2081" t="str"/>
    </x:row>
    <x:row r="2082">
      <x:c r="A2082" t="str">
        <x:v>MNT-0002081</x:v>
      </x:c>
      <x:c r="B2082" t="str">
        <x:v>DEV-00521</x:v>
      </x:c>
      <x:c r="C2082" s="28" t="n">
        <x:v>46137</x:v>
      </x:c>
      <x:c r="D2082" t="str">
        <x:v>Preventive Maintenance</x:v>
      </x:c>
      <x:c r="E2082" t="str">
        <x:v>PM-00</x:v>
      </x:c>
      <x:c r="F2082" t="str">
        <x:v>Routine/Planned</x:v>
      </x:c>
      <x:c r="G2082" t="str">
        <x:v>planned activity</x:v>
      </x:c>
      <x:c r="H2082" t="str">
        <x:v>None</x:v>
      </x:c>
      <x:c r="I2082" t="str">
        <x:v>None</x:v>
      </x:c>
      <x:c r="J2082" t="n">
        <x:v>1</x:v>
      </x:c>
      <x:c r="K2082" t="n">
        <x:v>0.3</x:v>
      </x:c>
      <x:c r="L2082" s="30" t="n">
        <x:v>72</x:v>
      </x:c>
      <x:c r="M2082" s="31" t="b">
        <x:v>1</x:v>
      </x:c>
      <x:c r="N2082" s="31" t="b">
        <x:v>0</x:v>
      </x:c>
      <x:c r="O2082" t="str">
        <x:v>Planned maintenance</x:v>
      </x:c>
      <x:c r="P2082" s="31" t="b">
        <x:v>0</x:v>
      </x:c>
      <x:c r="Q2082" t="str"/>
    </x:row>
    <x:row r="2083">
      <x:c r="A2083" t="str">
        <x:v>MNT-0002082</x:v>
      </x:c>
      <x:c r="B2083" t="str">
        <x:v>DEV-00522</x:v>
      </x:c>
      <x:c r="C2083" s="28" t="n">
        <x:v>45819</x:v>
      </x:c>
      <x:c r="D2083" t="str">
        <x:v>Preventive Maintenance</x:v>
      </x:c>
      <x:c r="E2083" t="str">
        <x:v>PM-00</x:v>
      </x:c>
      <x:c r="F2083" t="str">
        <x:v>Routine/Planned</x:v>
      </x:c>
      <x:c r="G2083" t="str">
        <x:v>planned activity</x:v>
      </x:c>
      <x:c r="H2083" t="str">
        <x:v>None</x:v>
      </x:c>
      <x:c r="I2083" t="str">
        <x:v>None</x:v>
      </x:c>
      <x:c r="J2083" t="n">
        <x:v>0.7</x:v>
      </x:c>
      <x:c r="K2083" t="n">
        <x:v>1.3</x:v>
      </x:c>
      <x:c r="L2083" s="30" t="n">
        <x:v>50.4</x:v>
      </x:c>
      <x:c r="M2083" s="31" t="b">
        <x:v>0</x:v>
      </x:c>
      <x:c r="N2083" s="31" t="b">
        <x:v>0</x:v>
      </x:c>
      <x:c r="O2083" t="str">
        <x:v>Planned maintenance</x:v>
      </x:c>
      <x:c r="P2083" s="31" t="b">
        <x:v>0</x:v>
      </x:c>
      <x:c r="Q2083" t="str"/>
    </x:row>
    <x:row r="2084">
      <x:c r="A2084" t="str">
        <x:v>MNT-0002083</x:v>
      </x:c>
      <x:c r="B2084" t="str">
        <x:v>DEV-00522</x:v>
      </x:c>
      <x:c r="C2084" s="28" t="n">
        <x:v>46020</x:v>
      </x:c>
      <x:c r="D2084" t="str">
        <x:v>Corrective Repair</x:v>
      </x:c>
      <x:c r="E2084" t="str">
        <x:v>ALM-01</x:v>
      </x:c>
      <x:c r="F2084" t="str">
        <x:v>Alarm/Display</x:v>
      </x:c>
      <x:c r="G2084" t="str">
        <x:v>alarm or display irregularity</x:v>
      </x:c>
      <x:c r="H2084" t="str">
        <x:v>Moderate</x:v>
      </x:c>
      <x:c r="I2084" t="str">
        <x:v>None</x:v>
      </x:c>
      <x:c r="J2084" t="n">
        <x:v>2.1</x:v>
      </x:c>
      <x:c r="K2084" t="n">
        <x:v>8</x:v>
      </x:c>
      <x:c r="L2084" s="30" t="n">
        <x:v>151.2</x:v>
      </x:c>
      <x:c r="M2084" s="31" t="b">
        <x:v>0</x:v>
      </x:c>
      <x:c r="N2084" s="31" t="b">
        <x:v>0</x:v>
      </x:c>
      <x:c r="O2084" t="str">
        <x:v>Component wear</x:v>
      </x:c>
      <x:c r="P2084" s="31" t="b">
        <x:v>0</x:v>
      </x:c>
      <x:c r="Q2084" t="str"/>
    </x:row>
    <x:row r="2085">
      <x:c r="A2085" t="str">
        <x:v>MNT-0002084</x:v>
      </x:c>
      <x:c r="B2085" t="str">
        <x:v>DEV-00522</x:v>
      </x:c>
      <x:c r="C2085" s="28" t="n">
        <x:v>46111</x:v>
      </x:c>
      <x:c r="D2085" t="str">
        <x:v>Preventive Maintenance</x:v>
      </x:c>
      <x:c r="E2085" t="str">
        <x:v>PM-00</x:v>
      </x:c>
      <x:c r="F2085" t="str">
        <x:v>Routine/Planned</x:v>
      </x:c>
      <x:c r="G2085" t="str">
        <x:v>planned activity</x:v>
      </x:c>
      <x:c r="H2085" t="str">
        <x:v>None</x:v>
      </x:c>
      <x:c r="I2085" t="str">
        <x:v>None</x:v>
      </x:c>
      <x:c r="J2085" t="n">
        <x:v>1</x:v>
      </x:c>
      <x:c r="K2085" t="n">
        <x:v>1.6</x:v>
      </x:c>
      <x:c r="L2085" s="30" t="n">
        <x:v>72</x:v>
      </x:c>
      <x:c r="M2085" s="31" t="b">
        <x:v>1</x:v>
      </x:c>
      <x:c r="N2085" s="31" t="b">
        <x:v>0</x:v>
      </x:c>
      <x:c r="O2085" t="str">
        <x:v>Planned maintenance</x:v>
      </x:c>
      <x:c r="P2085" s="31" t="b">
        <x:v>0</x:v>
      </x:c>
      <x:c r="Q2085" t="str"/>
    </x:row>
    <x:row r="2086">
      <x:c r="A2086" t="str">
        <x:v>MNT-0002085</x:v>
      </x:c>
      <x:c r="B2086" t="str">
        <x:v>DEV-00523</x:v>
      </x:c>
      <x:c r="C2086" s="28" t="n">
        <x:v>45346</x:v>
      </x:c>
      <x:c r="D2086" t="str">
        <x:v>Corrective Repair</x:v>
      </x:c>
      <x:c r="E2086" t="str">
        <x:v>SW-01</x:v>
      </x:c>
      <x:c r="F2086" t="str">
        <x:v>Software/Firmware</x:v>
      </x:c>
      <x:c r="G2086" t="str">
        <x:v>software or firmware error</x:v>
      </x:c>
      <x:c r="H2086" t="str">
        <x:v>Minor</x:v>
      </x:c>
      <x:c r="I2086" t="str">
        <x:v>None</x:v>
      </x:c>
      <x:c r="J2086" t="n">
        <x:v>2.5</x:v>
      </x:c>
      <x:c r="K2086" t="n">
        <x:v>14.4</x:v>
      </x:c>
      <x:c r="L2086" s="30" t="n">
        <x:v>180</x:v>
      </x:c>
      <x:c r="M2086" s="31" t="b">
        <x:v>0</x:v>
      </x:c>
      <x:c r="N2086" s="31" t="b">
        <x:v>0</x:v>
      </x:c>
      <x:c r="O2086" t="str">
        <x:v>Accessory failure</x:v>
      </x:c>
      <x:c r="P2086" s="31" t="b">
        <x:v>0</x:v>
      </x:c>
      <x:c r="Q2086" t="str"/>
    </x:row>
    <x:row r="2087">
      <x:c r="A2087" t="str">
        <x:v>MNT-0002086</x:v>
      </x:c>
      <x:c r="B2087" t="str">
        <x:v>DEV-00523</x:v>
      </x:c>
      <x:c r="C2087" s="28" t="n">
        <x:v>45439</x:v>
      </x:c>
      <x:c r="D2087" t="str">
        <x:v>Preventive Maintenance</x:v>
      </x:c>
      <x:c r="E2087" t="str">
        <x:v>PM-00</x:v>
      </x:c>
      <x:c r="F2087" t="str">
        <x:v>Routine/Planned</x:v>
      </x:c>
      <x:c r="G2087" t="str">
        <x:v>planned activity</x:v>
      </x:c>
      <x:c r="H2087" t="str">
        <x:v>None</x:v>
      </x:c>
      <x:c r="I2087" t="str">
        <x:v>None</x:v>
      </x:c>
      <x:c r="J2087" t="n">
        <x:v>1</x:v>
      </x:c>
      <x:c r="K2087" t="n">
        <x:v>1.2</x:v>
      </x:c>
      <x:c r="L2087" s="30" t="n">
        <x:v>72</x:v>
      </x:c>
      <x:c r="M2087" s="31" t="b">
        <x:v>0</x:v>
      </x:c>
      <x:c r="N2087" s="31" t="b">
        <x:v>0</x:v>
      </x:c>
      <x:c r="O2087" t="str">
        <x:v>Planned maintenance</x:v>
      </x:c>
      <x:c r="P2087" s="31" t="b">
        <x:v>0</x:v>
      </x:c>
      <x:c r="Q2087" t="str"/>
    </x:row>
    <x:row r="2088">
      <x:c r="A2088" t="str">
        <x:v>MNT-0002087</x:v>
      </x:c>
      <x:c r="B2088" t="str">
        <x:v>DEV-00523</x:v>
      </x:c>
      <x:c r="C2088" s="28" t="n">
        <x:v>45591</x:v>
      </x:c>
      <x:c r="D2088" t="str">
        <x:v>Corrective Repair</x:v>
      </x:c>
      <x:c r="E2088" t="str">
        <x:v>NFF-00</x:v>
      </x:c>
      <x:c r="F2088" t="str">
        <x:v>No Fault Found</x:v>
      </x:c>
      <x:c r="G2088" t="str">
        <x:v>reported issue not reproduced</x:v>
      </x:c>
      <x:c r="H2088" t="str">
        <x:v>Minor</x:v>
      </x:c>
      <x:c r="I2088" t="str">
        <x:v>None</x:v>
      </x:c>
      <x:c r="J2088" t="n">
        <x:v>1.8</x:v>
      </x:c>
      <x:c r="K2088" t="n">
        <x:v>16.6</x:v>
      </x:c>
      <x:c r="L2088" s="30" t="n">
        <x:v>129.6</x:v>
      </x:c>
      <x:c r="M2088" s="31" t="b">
        <x:v>1</x:v>
      </x:c>
      <x:c r="N2088" s="31" t="b">
        <x:v>1</x:v>
      </x:c>
      <x:c r="O2088" t="str">
        <x:v>No fault reproduced</x:v>
      </x:c>
      <x:c r="P2088" s="31" t="b">
        <x:v>0</x:v>
      </x:c>
      <x:c r="Q2088" t="str"/>
    </x:row>
    <x:row r="2089">
      <x:c r="A2089" t="str">
        <x:v>MNT-0002088</x:v>
      </x:c>
      <x:c r="B2089" t="str">
        <x:v>DEV-00523</x:v>
      </x:c>
      <x:c r="C2089" s="28" t="n">
        <x:v>45957</x:v>
      </x:c>
      <x:c r="D2089" t="str">
        <x:v>Preventive Maintenance</x:v>
      </x:c>
      <x:c r="E2089" t="str">
        <x:v>PM-00</x:v>
      </x:c>
      <x:c r="F2089" t="str">
        <x:v>Routine/Planned</x:v>
      </x:c>
      <x:c r="G2089" t="str">
        <x:v>planned activity</x:v>
      </x:c>
      <x:c r="H2089" t="str">
        <x:v>None</x:v>
      </x:c>
      <x:c r="I2089" t="str">
        <x:v>None</x:v>
      </x:c>
      <x:c r="J2089" t="n">
        <x:v>1</x:v>
      </x:c>
      <x:c r="K2089" t="n">
        <x:v>0.9</x:v>
      </x:c>
      <x:c r="L2089" s="30" t="n">
        <x:v>72</x:v>
      </x:c>
      <x:c r="M2089" s="31" t="b">
        <x:v>1</x:v>
      </x:c>
      <x:c r="N2089" s="31" t="b">
        <x:v>0</x:v>
      </x:c>
      <x:c r="O2089" t="str">
        <x:v>Planned maintenance</x:v>
      </x:c>
      <x:c r="P2089" s="31" t="b">
        <x:v>0</x:v>
      </x:c>
      <x:c r="Q2089" t="str"/>
    </x:row>
    <x:row r="2090">
      <x:c r="A2090" t="str">
        <x:v>MNT-0002089</x:v>
      </x:c>
      <x:c r="B2090" t="str">
        <x:v>DEV-00524</x:v>
      </x:c>
      <x:c r="C2090" s="28" t="n">
        <x:v>45868</x:v>
      </x:c>
      <x:c r="D2090" t="str">
        <x:v>Preventive Maintenance</x:v>
      </x:c>
      <x:c r="E2090" t="str">
        <x:v>PM-00</x:v>
      </x:c>
      <x:c r="F2090" t="str">
        <x:v>Routine/Planned</x:v>
      </x:c>
      <x:c r="G2090" t="str">
        <x:v>planned activity</x:v>
      </x:c>
      <x:c r="H2090" t="str">
        <x:v>None</x:v>
      </x:c>
      <x:c r="I2090" t="str">
        <x:v>None</x:v>
      </x:c>
      <x:c r="J2090" t="n">
        <x:v>0.6</x:v>
      </x:c>
      <x:c r="K2090" t="n">
        <x:v>1.9</x:v>
      </x:c>
      <x:c r="L2090" s="30" t="n">
        <x:v>43.2</x:v>
      </x:c>
      <x:c r="M2090" s="31" t="b">
        <x:v>1</x:v>
      </x:c>
      <x:c r="N2090" s="31" t="b">
        <x:v>0</x:v>
      </x:c>
      <x:c r="O2090" t="str">
        <x:v>Planned maintenance</x:v>
      </x:c>
      <x:c r="P2090" s="31" t="b">
        <x:v>0</x:v>
      </x:c>
      <x:c r="Q2090" t="str"/>
    </x:row>
    <x:row r="2091">
      <x:c r="A2091" t="str">
        <x:v>MNT-0002090</x:v>
      </x:c>
      <x:c r="B2091" t="str">
        <x:v>DEV-00524</x:v>
      </x:c>
      <x:c r="C2091" s="28" t="n">
        <x:v>46079</x:v>
      </x:c>
      <x:c r="D2091" t="str">
        <x:v>Corrective Repair</x:v>
      </x:c>
      <x:c r="E2091" t="str">
        <x:v>NET-04</x:v>
      </x:c>
      <x:c r="F2091" t="str">
        <x:v>Network/Connectivity</x:v>
      </x:c>
      <x:c r="G2091" t="str">
        <x:v>network communication interruption</x:v>
      </x:c>
      <x:c r="H2091" t="str">
        <x:v>Minor</x:v>
      </x:c>
      <x:c r="I2091" t="str">
        <x:v>Network module</x:v>
      </x:c>
      <x:c r="J2091" t="n">
        <x:v>1.5</x:v>
      </x:c>
      <x:c r="K2091" t="n">
        <x:v>1</x:v>
      </x:c>
      <x:c r="L2091" s="30" t="n">
        <x:v>447.52</x:v>
      </x:c>
      <x:c r="M2091" s="31" t="b">
        <x:v>1</x:v>
      </x:c>
      <x:c r="N2091" s="31" t="b">
        <x:v>0</x:v>
      </x:c>
      <x:c r="O2091" t="str">
        <x:v>Component wear</x:v>
      </x:c>
      <x:c r="P2091" s="31" t="b">
        <x:v>0</x:v>
      </x:c>
      <x:c r="Q2091" t="str"/>
    </x:row>
    <x:row r="2092">
      <x:c r="A2092" t="str">
        <x:v>MNT-0002091</x:v>
      </x:c>
      <x:c r="B2092" t="str">
        <x:v>DEV-00524</x:v>
      </x:c>
      <x:c r="C2092" s="28" t="n">
        <x:v>46145</x:v>
      </x:c>
      <x:c r="D2092" t="str">
        <x:v>Corrective Repair</x:v>
      </x:c>
      <x:c r="E2092" t="str">
        <x:v>PWR-02</x:v>
      </x:c>
      <x:c r="F2092" t="str">
        <x:v>Power/Battery</x:v>
      </x:c>
      <x:c r="G2092" t="str">
        <x:v>battery or power issue</x:v>
      </x:c>
      <x:c r="H2092" t="str">
        <x:v>Safety Critical</x:v>
      </x:c>
      <x:c r="I2092" t="str">
        <x:v>Network module</x:v>
      </x:c>
      <x:c r="J2092" t="n">
        <x:v>3.1</x:v>
      </x:c>
      <x:c r="K2092" t="n">
        <x:v>25.8</x:v>
      </x:c>
      <x:c r="L2092" s="30" t="n">
        <x:v>724.96</x:v>
      </x:c>
      <x:c r="M2092" s="31" t="b">
        <x:v>0</x:v>
      </x:c>
      <x:c r="N2092" s="31" t="b">
        <x:v>0</x:v>
      </x:c>
      <x:c r="O2092" t="str">
        <x:v>Calibration drift</x:v>
      </x:c>
      <x:c r="P2092" s="31" t="b">
        <x:v>1</x:v>
      </x:c>
      <x:c r="Q2092" t="str">
        <x:v>SAF-000059</x:v>
      </x:c>
    </x:row>
    <x:row r="2093">
      <x:c r="A2093" t="str">
        <x:v>MNT-0002092</x:v>
      </x:c>
      <x:c r="B2093" t="str">
        <x:v>DEV-00524</x:v>
      </x:c>
      <x:c r="C2093" s="28" t="n">
        <x:v>46151</x:v>
      </x:c>
      <x:c r="D2093" t="str">
        <x:v>Preventive Maintenance</x:v>
      </x:c>
      <x:c r="E2093" t="str">
        <x:v>PM-00</x:v>
      </x:c>
      <x:c r="F2093" t="str">
        <x:v>Routine/Planned</x:v>
      </x:c>
      <x:c r="G2093" t="str">
        <x:v>planned activity</x:v>
      </x:c>
      <x:c r="H2093" t="str">
        <x:v>None</x:v>
      </x:c>
      <x:c r="I2093" t="str">
        <x:v>None</x:v>
      </x:c>
      <x:c r="J2093" t="n">
        <x:v>1.1</x:v>
      </x:c>
      <x:c r="K2093" t="n">
        <x:v>1.3</x:v>
      </x:c>
      <x:c r="L2093" s="30" t="n">
        <x:v>79.2</x:v>
      </x:c>
      <x:c r="M2093" s="31" t="b">
        <x:v>1</x:v>
      </x:c>
      <x:c r="N2093" s="31" t="b">
        <x:v>0</x:v>
      </x:c>
      <x:c r="O2093" t="str">
        <x:v>Planned maintenance</x:v>
      </x:c>
      <x:c r="P2093" s="31" t="b">
        <x:v>0</x:v>
      </x:c>
      <x:c r="Q2093" t="str"/>
    </x:row>
    <x:row r="2094">
      <x:c r="A2094" t="str">
        <x:v>MNT-0002093</x:v>
      </x:c>
      <x:c r="B2094" t="str">
        <x:v>DEV-00525</x:v>
      </x:c>
      <x:c r="C2094" s="28" t="n">
        <x:v>45314</x:v>
      </x:c>
      <x:c r="D2094" t="str">
        <x:v>Corrective Repair</x:v>
      </x:c>
      <x:c r="E2094" t="str">
        <x:v>MEC-01</x:v>
      </x:c>
      <x:c r="F2094" t="str">
        <x:v>Mechanical</x:v>
      </x:c>
      <x:c r="G2094" t="str">
        <x:v>mechanical wear or connector issue</x:v>
      </x:c>
      <x:c r="H2094" t="str">
        <x:v>Minor</x:v>
      </x:c>
      <x:c r="I2094" t="str">
        <x:v>Power supply</x:v>
      </x:c>
      <x:c r="J2094" t="n">
        <x:v>2</x:v>
      </x:c>
      <x:c r="K2094" t="n">
        <x:v>8.3</x:v>
      </x:c>
      <x:c r="L2094" s="30" t="n">
        <x:v>405.68</x:v>
      </x:c>
      <x:c r="M2094" s="31" t="b">
        <x:v>1</x:v>
      </x:c>
      <x:c r="N2094" s="31" t="b">
        <x:v>0</x:v>
      </x:c>
      <x:c r="O2094" t="str">
        <x:v>Software/configuration</x:v>
      </x:c>
      <x:c r="P2094" s="31" t="b">
        <x:v>0</x:v>
      </x:c>
      <x:c r="Q2094" t="str"/>
    </x:row>
    <x:row r="2095">
      <x:c r="A2095" t="str">
        <x:v>MNT-0002094</x:v>
      </x:c>
      <x:c r="B2095" t="str">
        <x:v>DEV-00525</x:v>
      </x:c>
      <x:c r="C2095" s="28" t="n">
        <x:v>45430</x:v>
      </x:c>
      <x:c r="D2095" t="str">
        <x:v>Corrective Repair</x:v>
      </x:c>
      <x:c r="E2095" t="str">
        <x:v>CAL-03</x:v>
      </x:c>
      <x:c r="F2095" t="str">
        <x:v>Sensor/Measurement</x:v>
      </x:c>
      <x:c r="G2095" t="str">
        <x:v>measurement or sensor drift</x:v>
      </x:c>
      <x:c r="H2095" t="str">
        <x:v>Minor</x:v>
      </x:c>
      <x:c r="I2095" t="str">
        <x:v>Battery pack</x:v>
      </x:c>
      <x:c r="J2095" t="n">
        <x:v>1.7</x:v>
      </x:c>
      <x:c r="K2095" t="n">
        <x:v>6.3</x:v>
      </x:c>
      <x:c r="L2095" s="30" t="n">
        <x:v>535.35</x:v>
      </x:c>
      <x:c r="M2095" s="31" t="b">
        <x:v>0</x:v>
      </x:c>
      <x:c r="N2095" s="31" t="b">
        <x:v>0</x:v>
      </x:c>
      <x:c r="O2095" t="str">
        <x:v>Battery ageing</x:v>
      </x:c>
      <x:c r="P2095" s="31" t="b">
        <x:v>0</x:v>
      </x:c>
      <x:c r="Q2095" t="str"/>
    </x:row>
    <x:row r="2096">
      <x:c r="A2096" t="str">
        <x:v>MNT-0002095</x:v>
      </x:c>
      <x:c r="B2096" t="str">
        <x:v>DEV-00525</x:v>
      </x:c>
      <x:c r="C2096" s="28" t="n">
        <x:v>45537</x:v>
      </x:c>
      <x:c r="D2096" t="str">
        <x:v>Preventive Maintenance</x:v>
      </x:c>
      <x:c r="E2096" t="str">
        <x:v>PM-00</x:v>
      </x:c>
      <x:c r="F2096" t="str">
        <x:v>Routine/Planned</x:v>
      </x:c>
      <x:c r="G2096" t="str">
        <x:v>planned activity</x:v>
      </x:c>
      <x:c r="H2096" t="str">
        <x:v>None</x:v>
      </x:c>
      <x:c r="I2096" t="str">
        <x:v>None</x:v>
      </x:c>
      <x:c r="J2096" t="n">
        <x:v>2.1</x:v>
      </x:c>
      <x:c r="K2096" t="n">
        <x:v>1.6</x:v>
      </x:c>
      <x:c r="L2096" s="30" t="n">
        <x:v>151.2</x:v>
      </x:c>
      <x:c r="M2096" s="31" t="b">
        <x:v>1</x:v>
      </x:c>
      <x:c r="N2096" s="31" t="b">
        <x:v>0</x:v>
      </x:c>
      <x:c r="O2096" t="str">
        <x:v>Planned maintenance</x:v>
      </x:c>
      <x:c r="P2096" s="31" t="b">
        <x:v>0</x:v>
      </x:c>
      <x:c r="Q2096" t="str"/>
    </x:row>
    <x:row r="2097">
      <x:c r="A2097" t="str">
        <x:v>MNT-0002096</x:v>
      </x:c>
      <x:c r="B2097" t="str">
        <x:v>DEV-00525</x:v>
      </x:c>
      <x:c r="C2097" s="28" t="n">
        <x:v>45611</x:v>
      </x:c>
      <x:c r="D2097" t="str">
        <x:v>Preventive Maintenance</x:v>
      </x:c>
      <x:c r="E2097" t="str">
        <x:v>PM-00</x:v>
      </x:c>
      <x:c r="F2097" t="str">
        <x:v>Routine/Planned</x:v>
      </x:c>
      <x:c r="G2097" t="str">
        <x:v>planned activity</x:v>
      </x:c>
      <x:c r="H2097" t="str">
        <x:v>None</x:v>
      </x:c>
      <x:c r="I2097" t="str">
        <x:v>None</x:v>
      </x:c>
      <x:c r="J2097" t="n">
        <x:v>1.6</x:v>
      </x:c>
      <x:c r="K2097" t="n">
        <x:v>2.1</x:v>
      </x:c>
      <x:c r="L2097" s="30" t="n">
        <x:v>115.2</x:v>
      </x:c>
      <x:c r="M2097" s="31" t="b">
        <x:v>1</x:v>
      </x:c>
      <x:c r="N2097" s="31" t="b">
        <x:v>0</x:v>
      </x:c>
      <x:c r="O2097" t="str">
        <x:v>Planned maintenance</x:v>
      </x:c>
      <x:c r="P2097" s="31" t="b">
        <x:v>0</x:v>
      </x:c>
      <x:c r="Q2097" t="str"/>
    </x:row>
    <x:row r="2098">
      <x:c r="A2098" t="str">
        <x:v>MNT-0002097</x:v>
      </x:c>
      <x:c r="B2098" t="str">
        <x:v>DEV-00525</x:v>
      </x:c>
      <x:c r="C2098" s="28" t="n">
        <x:v>45912</x:v>
      </x:c>
      <x:c r="D2098" t="str">
        <x:v>Corrective Repair</x:v>
      </x:c>
      <x:c r="E2098" t="str">
        <x:v>SNS-01</x:v>
      </x:c>
      <x:c r="F2098" t="str">
        <x:v>Sensor/Measurement</x:v>
      </x:c>
      <x:c r="G2098" t="str">
        <x:v>measurement or sensor drift</x:v>
      </x:c>
      <x:c r="H2098" t="str">
        <x:v>Moderate</x:v>
      </x:c>
      <x:c r="I2098" t="str">
        <x:v>Cable/lead</x:v>
      </x:c>
      <x:c r="J2098" t="n">
        <x:v>1.9</x:v>
      </x:c>
      <x:c r="K2098" t="n">
        <x:v>9.6</x:v>
      </x:c>
      <x:c r="L2098" s="30" t="n">
        <x:v>658.49</x:v>
      </x:c>
      <x:c r="M2098" s="31" t="b">
        <x:v>0</x:v>
      </x:c>
      <x:c r="N2098" s="31" t="b">
        <x:v>0</x:v>
      </x:c>
      <x:c r="O2098" t="str">
        <x:v>Network infrastructure</x:v>
      </x:c>
      <x:c r="P2098" s="31" t="b">
        <x:v>0</x:v>
      </x:c>
      <x:c r="Q2098" t="str"/>
    </x:row>
    <x:row r="2099">
      <x:c r="A2099" t="str">
        <x:v>MNT-0002098</x:v>
      </x:c>
      <x:c r="B2099" t="str">
        <x:v>DEV-00525</x:v>
      </x:c>
      <x:c r="C2099" s="28" t="n">
        <x:v>46184</x:v>
      </x:c>
      <x:c r="D2099" t="str">
        <x:v>Preventive Maintenance</x:v>
      </x:c>
      <x:c r="E2099" t="str">
        <x:v>PM-00</x:v>
      </x:c>
      <x:c r="F2099" t="str">
        <x:v>Routine/Planned</x:v>
      </x:c>
      <x:c r="G2099" t="str">
        <x:v>planned activity</x:v>
      </x:c>
      <x:c r="H2099" t="str">
        <x:v>None</x:v>
      </x:c>
      <x:c r="I2099" t="str">
        <x:v>None</x:v>
      </x:c>
      <x:c r="J2099" t="n">
        <x:v>1.5</x:v>
      </x:c>
      <x:c r="K2099" t="n">
        <x:v>2.6</x:v>
      </x:c>
      <x:c r="L2099" s="30" t="n">
        <x:v>108</x:v>
      </x:c>
      <x:c r="M2099" s="31" t="b">
        <x:v>1</x:v>
      </x:c>
      <x:c r="N2099" s="31" t="b">
        <x:v>0</x:v>
      </x:c>
      <x:c r="O2099" t="str">
        <x:v>Planned maintenance</x:v>
      </x:c>
      <x:c r="P2099" s="31" t="b">
        <x:v>0</x:v>
      </x:c>
      <x:c r="Q2099" t="str"/>
    </x:row>
    <x:row r="2100">
      <x:c r="A2100" t="str">
        <x:v>MNT-0002099</x:v>
      </x:c>
      <x:c r="B2100" t="str">
        <x:v>DEV-00526</x:v>
      </x:c>
      <x:c r="C2100" s="28" t="n">
        <x:v>45419</x:v>
      </x:c>
      <x:c r="D2100" t="str">
        <x:v>Preventive Maintenance</x:v>
      </x:c>
      <x:c r="E2100" t="str">
        <x:v>PM-00</x:v>
      </x:c>
      <x:c r="F2100" t="str">
        <x:v>Routine/Planned</x:v>
      </x:c>
      <x:c r="G2100" t="str">
        <x:v>planned activity</x:v>
      </x:c>
      <x:c r="H2100" t="str">
        <x:v>None</x:v>
      </x:c>
      <x:c r="I2100" t="str">
        <x:v>None</x:v>
      </x:c>
      <x:c r="J2100" t="n">
        <x:v>1.3</x:v>
      </x:c>
      <x:c r="K2100" t="n">
        <x:v>4.2</x:v>
      </x:c>
      <x:c r="L2100" s="30" t="n">
        <x:v>93.6</x:v>
      </x:c>
      <x:c r="M2100" s="31" t="b">
        <x:v>1</x:v>
      </x:c>
      <x:c r="N2100" s="31" t="b">
        <x:v>0</x:v>
      </x:c>
      <x:c r="O2100" t="str">
        <x:v>Planned maintenance</x:v>
      </x:c>
      <x:c r="P2100" s="31" t="b">
        <x:v>0</x:v>
      </x:c>
      <x:c r="Q2100" t="str"/>
    </x:row>
    <x:row r="2101">
      <x:c r="A2101" t="str">
        <x:v>MNT-0002100</x:v>
      </x:c>
      <x:c r="B2101" t="str">
        <x:v>DEV-00526</x:v>
      </x:c>
      <x:c r="C2101" s="28" t="n">
        <x:v>45505</x:v>
      </x:c>
      <x:c r="D2101" t="str">
        <x:v>Calibration</x:v>
      </x:c>
      <x:c r="E2101" t="str">
        <x:v>CAL-00</x:v>
      </x:c>
      <x:c r="F2101" t="str">
        <x:v>Routine/Planned</x:v>
      </x:c>
      <x:c r="G2101" t="str">
        <x:v>planned activity</x:v>
      </x:c>
      <x:c r="H2101" t="str">
        <x:v>None</x:v>
      </x:c>
      <x:c r="I2101" t="str">
        <x:v>None</x:v>
      </x:c>
      <x:c r="J2101" t="n">
        <x:v>0.9</x:v>
      </x:c>
      <x:c r="K2101" t="n">
        <x:v>1.1</x:v>
      </x:c>
      <x:c r="L2101" s="30" t="n">
        <x:v>64.8</x:v>
      </x:c>
      <x:c r="M2101" s="31" t="b">
        <x:v>1</x:v>
      </x:c>
      <x:c r="N2101" s="31" t="b">
        <x:v>0</x:v>
      </x:c>
      <x:c r="O2101" t="str">
        <x:v>Planned maintenance</x:v>
      </x:c>
      <x:c r="P2101" s="31" t="b">
        <x:v>0</x:v>
      </x:c>
      <x:c r="Q2101" t="str"/>
    </x:row>
    <x:row r="2102">
      <x:c r="A2102" t="str">
        <x:v>MNT-0002101</x:v>
      </x:c>
      <x:c r="B2102" t="str">
        <x:v>DEV-00526</x:v>
      </x:c>
      <x:c r="C2102" s="28" t="n">
        <x:v>45725</x:v>
      </x:c>
      <x:c r="D2102" t="str">
        <x:v>Preventive Maintenance</x:v>
      </x:c>
      <x:c r="E2102" t="str">
        <x:v>PM-00</x:v>
      </x:c>
      <x:c r="F2102" t="str">
        <x:v>Routine/Planned</x:v>
      </x:c>
      <x:c r="G2102" t="str">
        <x:v>planned activity</x:v>
      </x:c>
      <x:c r="H2102" t="str">
        <x:v>None</x:v>
      </x:c>
      <x:c r="I2102" t="str">
        <x:v>None</x:v>
      </x:c>
      <x:c r="J2102" t="n">
        <x:v>1.8</x:v>
      </x:c>
      <x:c r="K2102" t="n">
        <x:v>2.9</x:v>
      </x:c>
      <x:c r="L2102" s="30" t="n">
        <x:v>129.6</x:v>
      </x:c>
      <x:c r="M2102" s="31" t="b">
        <x:v>1</x:v>
      </x:c>
      <x:c r="N2102" s="31" t="b">
        <x:v>0</x:v>
      </x:c>
      <x:c r="O2102" t="str">
        <x:v>Planned maintenance</x:v>
      </x:c>
      <x:c r="P2102" s="31" t="b">
        <x:v>0</x:v>
      </x:c>
      <x:c r="Q2102" t="str"/>
    </x:row>
    <x:row r="2103">
      <x:c r="A2103" t="str">
        <x:v>MNT-0002102</x:v>
      </x:c>
      <x:c r="B2103" t="str">
        <x:v>DEV-00526</x:v>
      </x:c>
      <x:c r="C2103" s="28" t="n">
        <x:v>45753</x:v>
      </x:c>
      <x:c r="D2103" t="str">
        <x:v>Preventive Maintenance</x:v>
      </x:c>
      <x:c r="E2103" t="str">
        <x:v>PM-00</x:v>
      </x:c>
      <x:c r="F2103" t="str">
        <x:v>Routine/Planned</x:v>
      </x:c>
      <x:c r="G2103" t="str">
        <x:v>planned activity</x:v>
      </x:c>
      <x:c r="H2103" t="str">
        <x:v>None</x:v>
      </x:c>
      <x:c r="I2103" t="str">
        <x:v>None</x:v>
      </x:c>
      <x:c r="J2103" t="n">
        <x:v>0.9</x:v>
      </x:c>
      <x:c r="K2103" t="n">
        <x:v>2.5</x:v>
      </x:c>
      <x:c r="L2103" s="30" t="n">
        <x:v>64.8</x:v>
      </x:c>
      <x:c r="M2103" s="31" t="b">
        <x:v>1</x:v>
      </x:c>
      <x:c r="N2103" s="31" t="b">
        <x:v>0</x:v>
      </x:c>
      <x:c r="O2103" t="str">
        <x:v>Planned maintenance</x:v>
      </x:c>
      <x:c r="P2103" s="31" t="b">
        <x:v>0</x:v>
      </x:c>
      <x:c r="Q2103" t="str"/>
    </x:row>
    <x:row r="2104">
      <x:c r="A2104" t="str">
        <x:v>MNT-0002103</x:v>
      </x:c>
      <x:c r="B2104" t="str">
        <x:v>DEV-00526</x:v>
      </x:c>
      <x:c r="C2104" s="28" t="n">
        <x:v>46122</x:v>
      </x:c>
      <x:c r="D2104" t="str">
        <x:v>Corrective Repair</x:v>
      </x:c>
      <x:c r="E2104" t="str">
        <x:v>SNS-01</x:v>
      </x:c>
      <x:c r="F2104" t="str">
        <x:v>Sensor/Measurement</x:v>
      </x:c>
      <x:c r="G2104" t="str">
        <x:v>measurement or sensor drift</x:v>
      </x:c>
      <x:c r="H2104" t="str">
        <x:v>Minor</x:v>
      </x:c>
      <x:c r="I2104" t="str">
        <x:v>None</x:v>
      </x:c>
      <x:c r="J2104" t="n">
        <x:v>0.5</x:v>
      </x:c>
      <x:c r="K2104" t="n">
        <x:v>18.1</x:v>
      </x:c>
      <x:c r="L2104" s="30" t="n">
        <x:v>36</x:v>
      </x:c>
      <x:c r="M2104" s="31" t="b">
        <x:v>1</x:v>
      </x:c>
      <x:c r="N2104" s="31" t="b">
        <x:v>0</x:v>
      </x:c>
      <x:c r="O2104" t="str">
        <x:v>Battery ageing</x:v>
      </x:c>
      <x:c r="P2104" s="31" t="b">
        <x:v>0</x:v>
      </x:c>
      <x:c r="Q2104" t="str"/>
    </x:row>
    <x:row r="2105">
      <x:c r="A2105" t="str">
        <x:v>MNT-0002104</x:v>
      </x:c>
      <x:c r="B2105" t="str">
        <x:v>DEV-00527</x:v>
      </x:c>
      <x:c r="C2105" s="28" t="n">
        <x:v>45307</x:v>
      </x:c>
      <x:c r="D2105" t="str">
        <x:v>Preventive Maintenance</x:v>
      </x:c>
      <x:c r="E2105" t="str">
        <x:v>PM-00</x:v>
      </x:c>
      <x:c r="F2105" t="str">
        <x:v>Routine/Planned</x:v>
      </x:c>
      <x:c r="G2105" t="str">
        <x:v>planned activity</x:v>
      </x:c>
      <x:c r="H2105" t="str">
        <x:v>None</x:v>
      </x:c>
      <x:c r="I2105" t="str">
        <x:v>None</x:v>
      </x:c>
      <x:c r="J2105" t="n">
        <x:v>1.2</x:v>
      </x:c>
      <x:c r="K2105" t="n">
        <x:v>1.5</x:v>
      </x:c>
      <x:c r="L2105" s="30" t="n">
        <x:v>86.4</x:v>
      </x:c>
      <x:c r="M2105" s="31" t="b">
        <x:v>1</x:v>
      </x:c>
      <x:c r="N2105" s="31" t="b">
        <x:v>0</x:v>
      </x:c>
      <x:c r="O2105" t="str">
        <x:v>Planned maintenance</x:v>
      </x:c>
      <x:c r="P2105" s="31" t="b">
        <x:v>0</x:v>
      </x:c>
      <x:c r="Q2105" t="str"/>
    </x:row>
    <x:row r="2106">
      <x:c r="A2106" t="str">
        <x:v>MNT-0002105</x:v>
      </x:c>
      <x:c r="B2106" t="str">
        <x:v>DEV-00527</x:v>
      </x:c>
      <x:c r="C2106" s="28" t="n">
        <x:v>45583</x:v>
      </x:c>
      <x:c r="D2106" t="str">
        <x:v>Preventive Maintenance</x:v>
      </x:c>
      <x:c r="E2106" t="str">
        <x:v>PM-00</x:v>
      </x:c>
      <x:c r="F2106" t="str">
        <x:v>Routine/Planned</x:v>
      </x:c>
      <x:c r="G2106" t="str">
        <x:v>planned activity</x:v>
      </x:c>
      <x:c r="H2106" t="str">
        <x:v>None</x:v>
      </x:c>
      <x:c r="I2106" t="str">
        <x:v>None</x:v>
      </x:c>
      <x:c r="J2106" t="n">
        <x:v>1.4</x:v>
      </x:c>
      <x:c r="K2106" t="n">
        <x:v>2</x:v>
      </x:c>
      <x:c r="L2106" s="30" t="n">
        <x:v>100.8</x:v>
      </x:c>
      <x:c r="M2106" s="31" t="b">
        <x:v>0</x:v>
      </x:c>
      <x:c r="N2106" s="31" t="b">
        <x:v>0</x:v>
      </x:c>
      <x:c r="O2106" t="str">
        <x:v>Planned maintenance</x:v>
      </x:c>
      <x:c r="P2106" s="31" t="b">
        <x:v>0</x:v>
      </x:c>
      <x:c r="Q2106" t="str"/>
    </x:row>
    <x:row r="2107">
      <x:c r="A2107" t="str">
        <x:v>MNT-0002106</x:v>
      </x:c>
      <x:c r="B2107" t="str">
        <x:v>DEV-00527</x:v>
      </x:c>
      <x:c r="C2107" s="28" t="n">
        <x:v>45638</x:v>
      </x:c>
      <x:c r="D2107" t="str">
        <x:v>Preventive Maintenance</x:v>
      </x:c>
      <x:c r="E2107" t="str">
        <x:v>PM-00</x:v>
      </x:c>
      <x:c r="F2107" t="str">
        <x:v>Routine/Planned</x:v>
      </x:c>
      <x:c r="G2107" t="str">
        <x:v>planned activity</x:v>
      </x:c>
      <x:c r="H2107" t="str">
        <x:v>None</x:v>
      </x:c>
      <x:c r="I2107" t="str">
        <x:v>None</x:v>
      </x:c>
      <x:c r="J2107" t="n">
        <x:v>1.1</x:v>
      </x:c>
      <x:c r="K2107" t="n">
        <x:v>0.2</x:v>
      </x:c>
      <x:c r="L2107" s="30" t="n">
        <x:v>79.2</x:v>
      </x:c>
      <x:c r="M2107" s="31" t="b">
        <x:v>1</x:v>
      </x:c>
      <x:c r="N2107" s="31" t="b">
        <x:v>0</x:v>
      </x:c>
      <x:c r="O2107" t="str">
        <x:v>Planned maintenance</x:v>
      </x:c>
      <x:c r="P2107" s="31" t="b">
        <x:v>0</x:v>
      </x:c>
      <x:c r="Q2107" t="str"/>
    </x:row>
    <x:row r="2108">
      <x:c r="A2108" t="str">
        <x:v>MNT-0002107</x:v>
      </x:c>
      <x:c r="B2108" t="str">
        <x:v>DEV-00528</x:v>
      </x:c>
      <x:c r="C2108" s="28" t="n">
        <x:v>45362</x:v>
      </x:c>
      <x:c r="D2108" t="str">
        <x:v>Preventive Maintenance</x:v>
      </x:c>
      <x:c r="E2108" t="str">
        <x:v>PM-00</x:v>
      </x:c>
      <x:c r="F2108" t="str">
        <x:v>Routine/Planned</x:v>
      </x:c>
      <x:c r="G2108" t="str">
        <x:v>planned activity</x:v>
      </x:c>
      <x:c r="H2108" t="str">
        <x:v>None</x:v>
      </x:c>
      <x:c r="I2108" t="str">
        <x:v>None</x:v>
      </x:c>
      <x:c r="J2108" t="n">
        <x:v>1.1</x:v>
      </x:c>
      <x:c r="K2108" t="n">
        <x:v>1</x:v>
      </x:c>
      <x:c r="L2108" s="30" t="n">
        <x:v>79.2</x:v>
      </x:c>
      <x:c r="M2108" s="31" t="b">
        <x:v>1</x:v>
      </x:c>
      <x:c r="N2108" s="31" t="b">
        <x:v>0</x:v>
      </x:c>
      <x:c r="O2108" t="str">
        <x:v>Planned maintenance</x:v>
      </x:c>
      <x:c r="P2108" s="31" t="b">
        <x:v>0</x:v>
      </x:c>
      <x:c r="Q2108" t="str"/>
    </x:row>
    <x:row r="2109">
      <x:c r="A2109" t="str">
        <x:v>MNT-0002108</x:v>
      </x:c>
      <x:c r="B2109" t="str">
        <x:v>DEV-00528</x:v>
      </x:c>
      <x:c r="C2109" s="28" t="n">
        <x:v>45434</x:v>
      </x:c>
      <x:c r="D2109" t="str">
        <x:v>Corrective Repair</x:v>
      </x:c>
      <x:c r="E2109" t="str">
        <x:v>ACC-01</x:v>
      </x:c>
      <x:c r="F2109" t="str">
        <x:v>Accessory/Consumable</x:v>
      </x:c>
      <x:c r="G2109" t="str">
        <x:v>accessory or consumable interface issue</x:v>
      </x:c>
      <x:c r="H2109" t="str">
        <x:v>Minor</x:v>
      </x:c>
      <x:c r="I2109" t="str">
        <x:v>None</x:v>
      </x:c>
      <x:c r="J2109" t="n">
        <x:v>0.9</x:v>
      </x:c>
      <x:c r="K2109" t="n">
        <x:v>9.2</x:v>
      </x:c>
      <x:c r="L2109" s="30" t="n">
        <x:v>64.8</x:v>
      </x:c>
      <x:c r="M2109" s="31" t="b">
        <x:v>1</x:v>
      </x:c>
      <x:c r="N2109" s="31" t="b">
        <x:v>0</x:v>
      </x:c>
      <x:c r="O2109" t="str">
        <x:v>User/environment interaction</x:v>
      </x:c>
      <x:c r="P2109" s="31" t="b">
        <x:v>0</x:v>
      </x:c>
      <x:c r="Q2109" t="str"/>
    </x:row>
    <x:row r="2110">
      <x:c r="A2110" t="str">
        <x:v>MNT-0002109</x:v>
      </x:c>
      <x:c r="B2110" t="str">
        <x:v>DEV-00528</x:v>
      </x:c>
      <x:c r="C2110" s="28" t="n">
        <x:v>45502</x:v>
      </x:c>
      <x:c r="D2110" t="str">
        <x:v>Corrective Repair</x:v>
      </x:c>
      <x:c r="E2110" t="str">
        <x:v>SW-01</x:v>
      </x:c>
      <x:c r="F2110" t="str">
        <x:v>Software/Firmware</x:v>
      </x:c>
      <x:c r="G2110" t="str">
        <x:v>software or firmware error</x:v>
      </x:c>
      <x:c r="H2110" t="str">
        <x:v>Moderate</x:v>
      </x:c>
      <x:c r="I2110" t="str">
        <x:v>Battery pack</x:v>
      </x:c>
      <x:c r="J2110" t="n">
        <x:v>0.5</x:v>
      </x:c>
      <x:c r="K2110" t="n">
        <x:v>4.2</x:v>
      </x:c>
      <x:c r="L2110" s="30" t="n">
        <x:v>503.54</x:v>
      </x:c>
      <x:c r="M2110" s="31" t="b">
        <x:v>1</x:v>
      </x:c>
      <x:c r="N2110" s="31" t="b">
        <x:v>0</x:v>
      </x:c>
      <x:c r="O2110" t="str">
        <x:v>Calibration drift</x:v>
      </x:c>
      <x:c r="P2110" s="31" t="b">
        <x:v>0</x:v>
      </x:c>
      <x:c r="Q2110" t="str"/>
    </x:row>
    <x:row r="2111">
      <x:c r="A2111" t="str">
        <x:v>MNT-0002110</x:v>
      </x:c>
      <x:c r="B2111" t="str">
        <x:v>DEV-00528</x:v>
      </x:c>
      <x:c r="C2111" s="28" t="n">
        <x:v>45718</x:v>
      </x:c>
      <x:c r="D2111" t="str">
        <x:v>Preventive Maintenance</x:v>
      </x:c>
      <x:c r="E2111" t="str">
        <x:v>PM-00</x:v>
      </x:c>
      <x:c r="F2111" t="str">
        <x:v>Routine/Planned</x:v>
      </x:c>
      <x:c r="G2111" t="str">
        <x:v>planned activity</x:v>
      </x:c>
      <x:c r="H2111" t="str">
        <x:v>None</x:v>
      </x:c>
      <x:c r="I2111" t="str">
        <x:v>None</x:v>
      </x:c>
      <x:c r="J2111" t="n">
        <x:v>1.4</x:v>
      </x:c>
      <x:c r="K2111" t="n">
        <x:v>1.5</x:v>
      </x:c>
      <x:c r="L2111" s="30" t="n">
        <x:v>100.8</x:v>
      </x:c>
      <x:c r="M2111" s="31" t="b">
        <x:v>1</x:v>
      </x:c>
      <x:c r="N2111" s="31" t="b">
        <x:v>0</x:v>
      </x:c>
      <x:c r="O2111" t="str">
        <x:v>Planned maintenance</x:v>
      </x:c>
      <x:c r="P2111" s="31" t="b">
        <x:v>0</x:v>
      </x:c>
      <x:c r="Q2111" t="str"/>
    </x:row>
    <x:row r="2112">
      <x:c r="A2112" t="str">
        <x:v>MNT-0002111</x:v>
      </x:c>
      <x:c r="B2112" t="str">
        <x:v>DEV-00529</x:v>
      </x:c>
      <x:c r="C2112" s="28" t="n">
        <x:v>45373</x:v>
      </x:c>
      <x:c r="D2112" t="str">
        <x:v>Preventive Maintenance</x:v>
      </x:c>
      <x:c r="E2112" t="str">
        <x:v>PM-00</x:v>
      </x:c>
      <x:c r="F2112" t="str">
        <x:v>Routine/Planned</x:v>
      </x:c>
      <x:c r="G2112" t="str">
        <x:v>planned activity</x:v>
      </x:c>
      <x:c r="H2112" t="str">
        <x:v>None</x:v>
      </x:c>
      <x:c r="I2112" t="str">
        <x:v>None</x:v>
      </x:c>
      <x:c r="J2112" t="n">
        <x:v>1.1</x:v>
      </x:c>
      <x:c r="K2112" t="n">
        <x:v>0.6</x:v>
      </x:c>
      <x:c r="L2112" s="30" t="n">
        <x:v>79.2</x:v>
      </x:c>
      <x:c r="M2112" s="31" t="b">
        <x:v>1</x:v>
      </x:c>
      <x:c r="N2112" s="31" t="b">
        <x:v>0</x:v>
      </x:c>
      <x:c r="O2112" t="str">
        <x:v>Planned maintenance</x:v>
      </x:c>
      <x:c r="P2112" s="31" t="b">
        <x:v>0</x:v>
      </x:c>
      <x:c r="Q2112" t="str"/>
    </x:row>
    <x:row r="2113">
      <x:c r="A2113" t="str">
        <x:v>MNT-0002112</x:v>
      </x:c>
      <x:c r="B2113" t="str">
        <x:v>DEV-00529</x:v>
      </x:c>
      <x:c r="C2113" s="28" t="n">
        <x:v>45762</x:v>
      </x:c>
      <x:c r="D2113" t="str">
        <x:v>Corrective Repair</x:v>
      </x:c>
      <x:c r="E2113" t="str">
        <x:v>SW-01</x:v>
      </x:c>
      <x:c r="F2113" t="str">
        <x:v>Software/Firmware</x:v>
      </x:c>
      <x:c r="G2113" t="str">
        <x:v>software or firmware error</x:v>
      </x:c>
      <x:c r="H2113" t="str">
        <x:v>Minor</x:v>
      </x:c>
      <x:c r="I2113" t="str">
        <x:v>Sensor module</x:v>
      </x:c>
      <x:c r="J2113" t="n">
        <x:v>2.9</x:v>
      </x:c>
      <x:c r="K2113" t="n">
        <x:v>17.5</x:v>
      </x:c>
      <x:c r="L2113" s="30" t="n">
        <x:v>480.96</x:v>
      </x:c>
      <x:c r="M2113" s="31" t="b">
        <x:v>1</x:v>
      </x:c>
      <x:c r="N2113" s="31" t="b">
        <x:v>0</x:v>
      </x:c>
      <x:c r="O2113" t="str">
        <x:v>Battery ageing</x:v>
      </x:c>
      <x:c r="P2113" s="31" t="b">
        <x:v>0</x:v>
      </x:c>
      <x:c r="Q2113" t="str"/>
    </x:row>
    <x:row r="2114">
      <x:c r="A2114" t="str">
        <x:v>MNT-0002113</x:v>
      </x:c>
      <x:c r="B2114" t="str">
        <x:v>DEV-00529</x:v>
      </x:c>
      <x:c r="C2114" s="28" t="n">
        <x:v>46022</x:v>
      </x:c>
      <x:c r="D2114" t="str">
        <x:v>Preventive Maintenance</x:v>
      </x:c>
      <x:c r="E2114" t="str">
        <x:v>PM-00</x:v>
      </x:c>
      <x:c r="F2114" t="str">
        <x:v>Routine/Planned</x:v>
      </x:c>
      <x:c r="G2114" t="str">
        <x:v>planned activity</x:v>
      </x:c>
      <x:c r="H2114" t="str">
        <x:v>None</x:v>
      </x:c>
      <x:c r="I2114" t="str">
        <x:v>None</x:v>
      </x:c>
      <x:c r="J2114" t="n">
        <x:v>1.4</x:v>
      </x:c>
      <x:c r="K2114" t="n">
        <x:v>0.2</x:v>
      </x:c>
      <x:c r="L2114" s="30" t="n">
        <x:v>100.8</x:v>
      </x:c>
      <x:c r="M2114" s="31" t="b">
        <x:v>1</x:v>
      </x:c>
      <x:c r="N2114" s="31" t="b">
        <x:v>0</x:v>
      </x:c>
      <x:c r="O2114" t="str">
        <x:v>Planned maintenance</x:v>
      </x:c>
      <x:c r="P2114" s="31" t="b">
        <x:v>0</x:v>
      </x:c>
      <x:c r="Q2114" t="str"/>
    </x:row>
    <x:row r="2115">
      <x:c r="A2115" t="str">
        <x:v>MNT-0002114</x:v>
      </x:c>
      <x:c r="B2115" t="str">
        <x:v>DEV-00529</x:v>
      </x:c>
      <x:c r="C2115" s="28" t="n">
        <x:v>46109</x:v>
      </x:c>
      <x:c r="D2115" t="str">
        <x:v>Corrective Repair</x:v>
      </x:c>
      <x:c r="E2115" t="str">
        <x:v>SW-01</x:v>
      </x:c>
      <x:c r="F2115" t="str">
        <x:v>Software/Firmware</x:v>
      </x:c>
      <x:c r="G2115" t="str">
        <x:v>software or firmware error</x:v>
      </x:c>
      <x:c r="H2115" t="str">
        <x:v>Minor</x:v>
      </x:c>
      <x:c r="I2115" t="str">
        <x:v>Battery pack</x:v>
      </x:c>
      <x:c r="J2115" t="n">
        <x:v>2.5</x:v>
      </x:c>
      <x:c r="K2115" t="n">
        <x:v>8.9</x:v>
      </x:c>
      <x:c r="L2115" s="30" t="n">
        <x:v>550.02</x:v>
      </x:c>
      <x:c r="M2115" s="31" t="b">
        <x:v>0</x:v>
      </x:c>
      <x:c r="N2115" s="31" t="b">
        <x:v>0</x:v>
      </x:c>
      <x:c r="O2115" t="str">
        <x:v>Software/configuration</x:v>
      </x:c>
      <x:c r="P2115" s="31" t="b">
        <x:v>0</x:v>
      </x:c>
      <x:c r="Q2115" t="str"/>
    </x:row>
    <x:row r="2116">
      <x:c r="A2116" t="str">
        <x:v>MNT-0002115</x:v>
      </x:c>
      <x:c r="B2116" t="str">
        <x:v>DEV-00529</x:v>
      </x:c>
      <x:c r="C2116" s="28" t="n">
        <x:v>46210</x:v>
      </x:c>
      <x:c r="D2116" t="str">
        <x:v>Preventive Maintenance</x:v>
      </x:c>
      <x:c r="E2116" t="str">
        <x:v>PM-00</x:v>
      </x:c>
      <x:c r="F2116" t="str">
        <x:v>Routine/Planned</x:v>
      </x:c>
      <x:c r="G2116" t="str">
        <x:v>planned activity</x:v>
      </x:c>
      <x:c r="H2116" t="str">
        <x:v>None</x:v>
      </x:c>
      <x:c r="I2116" t="str">
        <x:v>None</x:v>
      </x:c>
      <x:c r="J2116" t="n">
        <x:v>0.7</x:v>
      </x:c>
      <x:c r="K2116" t="n">
        <x:v>1.3</x:v>
      </x:c>
      <x:c r="L2116" s="30" t="n">
        <x:v>50.4</x:v>
      </x:c>
      <x:c r="M2116" s="31" t="b">
        <x:v>1</x:v>
      </x:c>
      <x:c r="N2116" s="31" t="b">
        <x:v>0</x:v>
      </x:c>
      <x:c r="O2116" t="str">
        <x:v>Planned maintenance</x:v>
      </x:c>
      <x:c r="P2116" s="31" t="b">
        <x:v>0</x:v>
      </x:c>
      <x:c r="Q2116" t="str"/>
    </x:row>
    <x:row r="2117">
      <x:c r="A2117" t="str">
        <x:v>MNT-0002116</x:v>
      </x:c>
      <x:c r="B2117" t="str">
        <x:v>DEV-00530</x:v>
      </x:c>
      <x:c r="C2117" s="28" t="n">
        <x:v>45581</x:v>
      </x:c>
      <x:c r="D2117" t="str">
        <x:v>Preventive Maintenance</x:v>
      </x:c>
      <x:c r="E2117" t="str">
        <x:v>PM-00</x:v>
      </x:c>
      <x:c r="F2117" t="str">
        <x:v>Routine/Planned</x:v>
      </x:c>
      <x:c r="G2117" t="str">
        <x:v>planned activity</x:v>
      </x:c>
      <x:c r="H2117" t="str">
        <x:v>None</x:v>
      </x:c>
      <x:c r="I2117" t="str">
        <x:v>None</x:v>
      </x:c>
      <x:c r="J2117" t="n">
        <x:v>1.1</x:v>
      </x:c>
      <x:c r="K2117" t="n">
        <x:v>0.3</x:v>
      </x:c>
      <x:c r="L2117" s="30" t="n">
        <x:v>79.2</x:v>
      </x:c>
      <x:c r="M2117" s="31" t="b">
        <x:v>1</x:v>
      </x:c>
      <x:c r="N2117" s="31" t="b">
        <x:v>0</x:v>
      </x:c>
      <x:c r="O2117" t="str">
        <x:v>Planned maintenance</x:v>
      </x:c>
      <x:c r="P2117" s="31" t="b">
        <x:v>0</x:v>
      </x:c>
      <x:c r="Q2117" t="str"/>
    </x:row>
    <x:row r="2118">
      <x:c r="A2118" t="str">
        <x:v>MNT-0002117</x:v>
      </x:c>
      <x:c r="B2118" t="str">
        <x:v>DEV-00530</x:v>
      </x:c>
      <x:c r="C2118" s="28" t="n">
        <x:v>45829</x:v>
      </x:c>
      <x:c r="D2118" t="str">
        <x:v>Corrective Repair</x:v>
      </x:c>
      <x:c r="E2118" t="str">
        <x:v>SNS-01</x:v>
      </x:c>
      <x:c r="F2118" t="str">
        <x:v>Sensor/Measurement</x:v>
      </x:c>
      <x:c r="G2118" t="str">
        <x:v>measurement or sensor drift</x:v>
      </x:c>
      <x:c r="H2118" t="str">
        <x:v>Moderate</x:v>
      </x:c>
      <x:c r="I2118" t="str">
        <x:v>Pump mechanism</x:v>
      </x:c>
      <x:c r="J2118" t="n">
        <x:v>3.1</x:v>
      </x:c>
      <x:c r="K2118" t="n">
        <x:v>8.7</x:v>
      </x:c>
      <x:c r="L2118" s="30" t="n">
        <x:v>666.4</x:v>
      </x:c>
      <x:c r="M2118" s="31" t="b">
        <x:v>1</x:v>
      </x:c>
      <x:c r="N2118" s="31" t="b">
        <x:v>0</x:v>
      </x:c>
      <x:c r="O2118" t="str">
        <x:v>User/environment interaction</x:v>
      </x:c>
      <x:c r="P2118" s="31" t="b">
        <x:v>1</x:v>
      </x:c>
      <x:c r="Q2118" t="str">
        <x:v>SAF-000060</x:v>
      </x:c>
    </x:row>
    <x:row r="2119">
      <x:c r="A2119" t="str">
        <x:v>MNT-0002118</x:v>
      </x:c>
      <x:c r="B2119" t="str">
        <x:v>DEV-00530</x:v>
      </x:c>
      <x:c r="C2119" s="28" t="n">
        <x:v>46170</x:v>
      </x:c>
      <x:c r="D2119" t="str">
        <x:v>Preventive Maintenance</x:v>
      </x:c>
      <x:c r="E2119" t="str">
        <x:v>PM-00</x:v>
      </x:c>
      <x:c r="F2119" t="str">
        <x:v>Routine/Planned</x:v>
      </x:c>
      <x:c r="G2119" t="str">
        <x:v>planned activity</x:v>
      </x:c>
      <x:c r="H2119" t="str">
        <x:v>None</x:v>
      </x:c>
      <x:c r="I2119" t="str">
        <x:v>None</x:v>
      </x:c>
      <x:c r="J2119" t="n">
        <x:v>1.3</x:v>
      </x:c>
      <x:c r="K2119" t="n">
        <x:v>0.6</x:v>
      </x:c>
      <x:c r="L2119" s="30" t="n">
        <x:v>93.6</x:v>
      </x:c>
      <x:c r="M2119" s="31" t="b">
        <x:v>0</x:v>
      </x:c>
      <x:c r="N2119" s="31" t="b">
        <x:v>0</x:v>
      </x:c>
      <x:c r="O2119" t="str">
        <x:v>Planned maintenance</x:v>
      </x:c>
      <x:c r="P2119" s="31" t="b">
        <x:v>0</x:v>
      </x:c>
      <x:c r="Q2119" t="str"/>
    </x:row>
    <x:row r="2120">
      <x:c r="A2120" t="str">
        <x:v>MNT-0002119</x:v>
      </x:c>
      <x:c r="B2120" t="str">
        <x:v>DEV-00531</x:v>
      </x:c>
      <x:c r="C2120" s="28" t="n">
        <x:v>45422</x:v>
      </x:c>
      <x:c r="D2120" t="str">
        <x:v>Preventive Maintenance</x:v>
      </x:c>
      <x:c r="E2120" t="str">
        <x:v>PM-00</x:v>
      </x:c>
      <x:c r="F2120" t="str">
        <x:v>Routine/Planned</x:v>
      </x:c>
      <x:c r="G2120" t="str">
        <x:v>planned activity</x:v>
      </x:c>
      <x:c r="H2120" t="str">
        <x:v>None</x:v>
      </x:c>
      <x:c r="I2120" t="str">
        <x:v>None</x:v>
      </x:c>
      <x:c r="J2120" t="n">
        <x:v>0.9</x:v>
      </x:c>
      <x:c r="K2120" t="n">
        <x:v>1.5</x:v>
      </x:c>
      <x:c r="L2120" s="30" t="n">
        <x:v>64.8</x:v>
      </x:c>
      <x:c r="M2120" s="31" t="b">
        <x:v>1</x:v>
      </x:c>
      <x:c r="N2120" s="31" t="b">
        <x:v>0</x:v>
      </x:c>
      <x:c r="O2120" t="str">
        <x:v>Planned maintenance</x:v>
      </x:c>
      <x:c r="P2120" s="31" t="b">
        <x:v>0</x:v>
      </x:c>
      <x:c r="Q2120" t="str"/>
    </x:row>
    <x:row r="2121">
      <x:c r="A2121" t="str">
        <x:v>MNT-0002120</x:v>
      </x:c>
      <x:c r="B2121" t="str">
        <x:v>DEV-00531</x:v>
      </x:c>
      <x:c r="C2121" s="28" t="n">
        <x:v>45453</x:v>
      </x:c>
      <x:c r="D2121" t="str">
        <x:v>Preventive Maintenance</x:v>
      </x:c>
      <x:c r="E2121" t="str">
        <x:v>PM-00</x:v>
      </x:c>
      <x:c r="F2121" t="str">
        <x:v>Routine/Planned</x:v>
      </x:c>
      <x:c r="G2121" t="str">
        <x:v>planned activity</x:v>
      </x:c>
      <x:c r="H2121" t="str">
        <x:v>None</x:v>
      </x:c>
      <x:c r="I2121" t="str">
        <x:v>None</x:v>
      </x:c>
      <x:c r="J2121" t="n">
        <x:v>1.3</x:v>
      </x:c>
      <x:c r="K2121" t="n">
        <x:v>1</x:v>
      </x:c>
      <x:c r="L2121" s="30" t="n">
        <x:v>93.6</x:v>
      </x:c>
      <x:c r="M2121" s="31" t="b">
        <x:v>0</x:v>
      </x:c>
      <x:c r="N2121" s="31" t="b">
        <x:v>0</x:v>
      </x:c>
      <x:c r="O2121" t="str">
        <x:v>Planned maintenance</x:v>
      </x:c>
      <x:c r="P2121" s="31" t="b">
        <x:v>0</x:v>
      </x:c>
      <x:c r="Q2121" t="str"/>
    </x:row>
    <x:row r="2122">
      <x:c r="A2122" t="str">
        <x:v>MNT-0002121</x:v>
      </x:c>
      <x:c r="B2122" t="str">
        <x:v>DEV-00531</x:v>
      </x:c>
      <x:c r="C2122" s="28" t="n">
        <x:v>45549</x:v>
      </x:c>
      <x:c r="D2122" t="str">
        <x:v>Corrective Repair</x:v>
      </x:c>
      <x:c r="E2122" t="str">
        <x:v>MEC-07</x:v>
      </x:c>
      <x:c r="F2122" t="str">
        <x:v>Mechanical</x:v>
      </x:c>
      <x:c r="G2122" t="str">
        <x:v>mechanical wear or connector issue</x:v>
      </x:c>
      <x:c r="H2122" t="str">
        <x:v>Moderate</x:v>
      </x:c>
      <x:c r="I2122" t="str">
        <x:v>Cable/lead</x:v>
      </x:c>
      <x:c r="J2122" t="n">
        <x:v>2.3</x:v>
      </x:c>
      <x:c r="K2122" t="n">
        <x:v>2.7</x:v>
      </x:c>
      <x:c r="L2122" s="30" t="n">
        <x:v>502.29</x:v>
      </x:c>
      <x:c r="M2122" s="31" t="b">
        <x:v>1</x:v>
      </x:c>
      <x:c r="N2122" s="31" t="b">
        <x:v>0</x:v>
      </x:c>
      <x:c r="O2122" t="str">
        <x:v>Component wear</x:v>
      </x:c>
      <x:c r="P2122" s="31" t="b">
        <x:v>0</x:v>
      </x:c>
      <x:c r="Q2122" t="str"/>
    </x:row>
    <x:row r="2123">
      <x:c r="A2123" t="str">
        <x:v>MNT-0002122</x:v>
      </x:c>
      <x:c r="B2123" t="str">
        <x:v>DEV-00531</x:v>
      </x:c>
      <x:c r="C2123" s="28" t="n">
        <x:v>45968</x:v>
      </x:c>
      <x:c r="D2123" t="str">
        <x:v>Preventive Maintenance</x:v>
      </x:c>
      <x:c r="E2123" t="str">
        <x:v>PM-00</x:v>
      </x:c>
      <x:c r="F2123" t="str">
        <x:v>Routine/Planned</x:v>
      </x:c>
      <x:c r="G2123" t="str">
        <x:v>planned activity</x:v>
      </x:c>
      <x:c r="H2123" t="str">
        <x:v>None</x:v>
      </x:c>
      <x:c r="I2123" t="str">
        <x:v>None</x:v>
      </x:c>
      <x:c r="J2123" t="n">
        <x:v>1.2</x:v>
      </x:c>
      <x:c r="K2123" t="n">
        <x:v>2.6</x:v>
      </x:c>
      <x:c r="L2123" s="30" t="n">
        <x:v>86.4</x:v>
      </x:c>
      <x:c r="M2123" s="31" t="b">
        <x:v>1</x:v>
      </x:c>
      <x:c r="N2123" s="31" t="b">
        <x:v>0</x:v>
      </x:c>
      <x:c r="O2123" t="str">
        <x:v>Planned maintenance</x:v>
      </x:c>
      <x:c r="P2123" s="31" t="b">
        <x:v>0</x:v>
      </x:c>
      <x:c r="Q2123" t="str"/>
    </x:row>
    <x:row r="2124">
      <x:c r="A2124" t="str">
        <x:v>MNT-0002123</x:v>
      </x:c>
      <x:c r="B2124" t="str">
        <x:v>DEV-00532</x:v>
      </x:c>
      <x:c r="C2124" s="28" t="n">
        <x:v>45559</x:v>
      </x:c>
      <x:c r="D2124" t="str">
        <x:v>Preventive Maintenance</x:v>
      </x:c>
      <x:c r="E2124" t="str">
        <x:v>PM-00</x:v>
      </x:c>
      <x:c r="F2124" t="str">
        <x:v>Routine/Planned</x:v>
      </x:c>
      <x:c r="G2124" t="str">
        <x:v>planned activity</x:v>
      </x:c>
      <x:c r="H2124" t="str">
        <x:v>None</x:v>
      </x:c>
      <x:c r="I2124" t="str">
        <x:v>None</x:v>
      </x:c>
      <x:c r="J2124" t="n">
        <x:v>2.4</x:v>
      </x:c>
      <x:c r="K2124" t="n">
        <x:v>1.5</x:v>
      </x:c>
      <x:c r="L2124" s="30" t="n">
        <x:v>172.8</x:v>
      </x:c>
      <x:c r="M2124" s="31" t="b">
        <x:v>0</x:v>
      </x:c>
      <x:c r="N2124" s="31" t="b">
        <x:v>0</x:v>
      </x:c>
      <x:c r="O2124" t="str">
        <x:v>Planned maintenance</x:v>
      </x:c>
      <x:c r="P2124" s="31" t="b">
        <x:v>0</x:v>
      </x:c>
      <x:c r="Q2124" t="str"/>
    </x:row>
    <x:row r="2125">
      <x:c r="A2125" t="str">
        <x:v>MNT-0002124</x:v>
      </x:c>
      <x:c r="B2125" t="str">
        <x:v>DEV-00532</x:v>
      </x:c>
      <x:c r="C2125" s="28" t="n">
        <x:v>45619</x:v>
      </x:c>
      <x:c r="D2125" t="str">
        <x:v>Preventive Maintenance</x:v>
      </x:c>
      <x:c r="E2125" t="str">
        <x:v>PM-00</x:v>
      </x:c>
      <x:c r="F2125" t="str">
        <x:v>Routine/Planned</x:v>
      </x:c>
      <x:c r="G2125" t="str">
        <x:v>planned activity</x:v>
      </x:c>
      <x:c r="H2125" t="str">
        <x:v>None</x:v>
      </x:c>
      <x:c r="I2125" t="str">
        <x:v>None</x:v>
      </x:c>
      <x:c r="J2125" t="n">
        <x:v>1</x:v>
      </x:c>
      <x:c r="K2125" t="n">
        <x:v>1</x:v>
      </x:c>
      <x:c r="L2125" s="30" t="n">
        <x:v>72</x:v>
      </x:c>
      <x:c r="M2125" s="31" t="b">
        <x:v>1</x:v>
      </x:c>
      <x:c r="N2125" s="31" t="b">
        <x:v>0</x:v>
      </x:c>
      <x:c r="O2125" t="str">
        <x:v>Planned maintenance</x:v>
      </x:c>
      <x:c r="P2125" s="31" t="b">
        <x:v>0</x:v>
      </x:c>
      <x:c r="Q2125" t="str"/>
    </x:row>
    <x:row r="2126">
      <x:c r="A2126" t="str">
        <x:v>MNT-0002125</x:v>
      </x:c>
      <x:c r="B2126" t="str">
        <x:v>DEV-00532</x:v>
      </x:c>
      <x:c r="C2126" s="28" t="n">
        <x:v>46175</x:v>
      </x:c>
      <x:c r="D2126" t="str">
        <x:v>Preventive Maintenance</x:v>
      </x:c>
      <x:c r="E2126" t="str">
        <x:v>PM-00</x:v>
      </x:c>
      <x:c r="F2126" t="str">
        <x:v>Routine/Planned</x:v>
      </x:c>
      <x:c r="G2126" t="str">
        <x:v>planned activity</x:v>
      </x:c>
      <x:c r="H2126" t="str">
        <x:v>None</x:v>
      </x:c>
      <x:c r="I2126" t="str">
        <x:v>None</x:v>
      </x:c>
      <x:c r="J2126" t="n">
        <x:v>1.1</x:v>
      </x:c>
      <x:c r="K2126" t="n">
        <x:v>1.5</x:v>
      </x:c>
      <x:c r="L2126" s="30" t="n">
        <x:v>79.2</x:v>
      </x:c>
      <x:c r="M2126" s="31" t="b">
        <x:v>1</x:v>
      </x:c>
      <x:c r="N2126" s="31" t="b">
        <x:v>0</x:v>
      </x:c>
      <x:c r="O2126" t="str">
        <x:v>Planned maintenance</x:v>
      </x:c>
      <x:c r="P2126" s="31" t="b">
        <x:v>0</x:v>
      </x:c>
      <x:c r="Q2126" t="str"/>
    </x:row>
    <x:row r="2127">
      <x:c r="A2127" t="str">
        <x:v>MNT-0002126</x:v>
      </x:c>
      <x:c r="B2127" t="str">
        <x:v>DEV-00533</x:v>
      </x:c>
      <x:c r="C2127" s="28" t="n">
        <x:v>45832</x:v>
      </x:c>
      <x:c r="D2127" t="str">
        <x:v>Preventive Maintenance</x:v>
      </x:c>
      <x:c r="E2127" t="str">
        <x:v>PM-00</x:v>
      </x:c>
      <x:c r="F2127" t="str">
        <x:v>Routine/Planned</x:v>
      </x:c>
      <x:c r="G2127" t="str">
        <x:v>planned activity</x:v>
      </x:c>
      <x:c r="H2127" t="str">
        <x:v>None</x:v>
      </x:c>
      <x:c r="I2127" t="str">
        <x:v>None</x:v>
      </x:c>
      <x:c r="J2127" t="n">
        <x:v>1.5</x:v>
      </x:c>
      <x:c r="K2127" t="n">
        <x:v>1.4</x:v>
      </x:c>
      <x:c r="L2127" s="30" t="n">
        <x:v>108</x:v>
      </x:c>
      <x:c r="M2127" s="31" t="b">
        <x:v>1</x:v>
      </x:c>
      <x:c r="N2127" s="31" t="b">
        <x:v>0</x:v>
      </x:c>
      <x:c r="O2127" t="str">
        <x:v>Planned maintenance</x:v>
      </x:c>
      <x:c r="P2127" s="31" t="b">
        <x:v>0</x:v>
      </x:c>
      <x:c r="Q2127" t="str"/>
    </x:row>
    <x:row r="2128">
      <x:c r="A2128" t="str">
        <x:v>MNT-0002127</x:v>
      </x:c>
      <x:c r="B2128" t="str">
        <x:v>DEV-00533</x:v>
      </x:c>
      <x:c r="C2128" s="28" t="n">
        <x:v>46015</x:v>
      </x:c>
      <x:c r="D2128" t="str">
        <x:v>Corrective Repair</x:v>
      </x:c>
      <x:c r="E2128" t="str">
        <x:v>ALM-06</x:v>
      </x:c>
      <x:c r="F2128" t="str">
        <x:v>Alarm/Display</x:v>
      </x:c>
      <x:c r="G2128" t="str">
        <x:v>alarm or display irregularity</x:v>
      </x:c>
      <x:c r="H2128" t="str">
        <x:v>Major</x:v>
      </x:c>
      <x:c r="I2128" t="str">
        <x:v>Sensor module</x:v>
      </x:c>
      <x:c r="J2128" t="n">
        <x:v>3.9</x:v>
      </x:c>
      <x:c r="K2128" t="n">
        <x:v>25</x:v>
      </x:c>
      <x:c r="L2128" s="30" t="n">
        <x:v>367.68</x:v>
      </x:c>
      <x:c r="M2128" s="31" t="b">
        <x:v>1</x:v>
      </x:c>
      <x:c r="N2128" s="31" t="b">
        <x:v>0</x:v>
      </x:c>
      <x:c r="O2128" t="str">
        <x:v>Software/configuration</x:v>
      </x:c>
      <x:c r="P2128" s="31" t="b">
        <x:v>0</x:v>
      </x:c>
      <x:c r="Q2128" t="str"/>
    </x:row>
    <x:row r="2129">
      <x:c r="A2129" t="str">
        <x:v>MNT-0002128</x:v>
      </x:c>
      <x:c r="B2129" t="str">
        <x:v>DEV-00533</x:v>
      </x:c>
      <x:c r="C2129" s="28" t="n">
        <x:v>46170</x:v>
      </x:c>
      <x:c r="D2129" t="str">
        <x:v>Preventive Maintenance</x:v>
      </x:c>
      <x:c r="E2129" t="str">
        <x:v>PM-00</x:v>
      </x:c>
      <x:c r="F2129" t="str">
        <x:v>Routine/Planned</x:v>
      </x:c>
      <x:c r="G2129" t="str">
        <x:v>planned activity</x:v>
      </x:c>
      <x:c r="H2129" t="str">
        <x:v>None</x:v>
      </x:c>
      <x:c r="I2129" t="str">
        <x:v>None</x:v>
      </x:c>
      <x:c r="J2129" t="n">
        <x:v>1</x:v>
      </x:c>
      <x:c r="K2129" t="n">
        <x:v>0.4</x:v>
      </x:c>
      <x:c r="L2129" s="30" t="n">
        <x:v>72</x:v>
      </x:c>
      <x:c r="M2129" s="31" t="b">
        <x:v>1</x:v>
      </x:c>
      <x:c r="N2129" s="31" t="b">
        <x:v>0</x:v>
      </x:c>
      <x:c r="O2129" t="str">
        <x:v>Planned maintenance</x:v>
      </x:c>
      <x:c r="P2129" s="31" t="b">
        <x:v>0</x:v>
      </x:c>
      <x:c r="Q2129" t="str"/>
    </x:row>
    <x:row r="2130">
      <x:c r="A2130" t="str">
        <x:v>MNT-0002129</x:v>
      </x:c>
      <x:c r="B2130" t="str">
        <x:v>DEV-00534</x:v>
      </x:c>
      <x:c r="C2130" s="28" t="n">
        <x:v>45351</x:v>
      </x:c>
      <x:c r="D2130" t="str">
        <x:v>Preventive Maintenance</x:v>
      </x:c>
      <x:c r="E2130" t="str">
        <x:v>PM-00</x:v>
      </x:c>
      <x:c r="F2130" t="str">
        <x:v>Routine/Planned</x:v>
      </x:c>
      <x:c r="G2130" t="str">
        <x:v>planned activity</x:v>
      </x:c>
      <x:c r="H2130" t="str">
        <x:v>None</x:v>
      </x:c>
      <x:c r="I2130" t="str">
        <x:v>None</x:v>
      </x:c>
      <x:c r="J2130" t="n">
        <x:v>0.9</x:v>
      </x:c>
      <x:c r="K2130" t="n">
        <x:v>1.3</x:v>
      </x:c>
      <x:c r="L2130" s="30" t="n">
        <x:v>64.8</x:v>
      </x:c>
      <x:c r="M2130" s="31" t="b">
        <x:v>1</x:v>
      </x:c>
      <x:c r="N2130" s="31" t="b">
        <x:v>0</x:v>
      </x:c>
      <x:c r="O2130" t="str">
        <x:v>Planned maintenance</x:v>
      </x:c>
      <x:c r="P2130" s="31" t="b">
        <x:v>0</x:v>
      </x:c>
      <x:c r="Q2130" t="str"/>
    </x:row>
    <x:row r="2131">
      <x:c r="A2131" t="str">
        <x:v>MNT-0002130</x:v>
      </x:c>
      <x:c r="B2131" t="str">
        <x:v>DEV-00534</x:v>
      </x:c>
      <x:c r="C2131" s="28" t="n">
        <x:v>45899</x:v>
      </x:c>
      <x:c r="D2131" t="str">
        <x:v>Preventive Maintenance</x:v>
      </x:c>
      <x:c r="E2131" t="str">
        <x:v>PM-00</x:v>
      </x:c>
      <x:c r="F2131" t="str">
        <x:v>Routine/Planned</x:v>
      </x:c>
      <x:c r="G2131" t="str">
        <x:v>planned activity</x:v>
      </x:c>
      <x:c r="H2131" t="str">
        <x:v>None</x:v>
      </x:c>
      <x:c r="I2131" t="str">
        <x:v>None</x:v>
      </x:c>
      <x:c r="J2131" t="n">
        <x:v>1.8</x:v>
      </x:c>
      <x:c r="K2131" t="n">
        <x:v>1.1</x:v>
      </x:c>
      <x:c r="L2131" s="30" t="n">
        <x:v>129.6</x:v>
      </x:c>
      <x:c r="M2131" s="31" t="b">
        <x:v>1</x:v>
      </x:c>
      <x:c r="N2131" s="31" t="b">
        <x:v>0</x:v>
      </x:c>
      <x:c r="O2131" t="str">
        <x:v>Planned maintenance</x:v>
      </x:c>
      <x:c r="P2131" s="31" t="b">
        <x:v>0</x:v>
      </x:c>
      <x:c r="Q2131" t="str"/>
    </x:row>
    <x:row r="2132">
      <x:c r="A2132" t="str">
        <x:v>MNT-0002131</x:v>
      </x:c>
      <x:c r="B2132" t="str">
        <x:v>DEV-00535</x:v>
      </x:c>
      <x:c r="C2132" s="28" t="n">
        <x:v>45934</x:v>
      </x:c>
      <x:c r="D2132" t="str">
        <x:v>Preventive Maintenance</x:v>
      </x:c>
      <x:c r="E2132" t="str">
        <x:v>PM-00</x:v>
      </x:c>
      <x:c r="F2132" t="str">
        <x:v>Routine/Planned</x:v>
      </x:c>
      <x:c r="G2132" t="str">
        <x:v>planned activity</x:v>
      </x:c>
      <x:c r="H2132" t="str">
        <x:v>None</x:v>
      </x:c>
      <x:c r="I2132" t="str">
        <x:v>None</x:v>
      </x:c>
      <x:c r="J2132" t="n">
        <x:v>1.7</x:v>
      </x:c>
      <x:c r="K2132" t="n">
        <x:v>2</x:v>
      </x:c>
      <x:c r="L2132" s="30" t="n">
        <x:v>122.4</x:v>
      </x:c>
      <x:c r="M2132" s="31" t="b">
        <x:v>1</x:v>
      </x:c>
      <x:c r="N2132" s="31" t="b">
        <x:v>0</x:v>
      </x:c>
      <x:c r="O2132" t="str">
        <x:v>Planned maintenance</x:v>
      </x:c>
      <x:c r="P2132" s="31" t="b">
        <x:v>0</x:v>
      </x:c>
      <x:c r="Q2132" t="str"/>
    </x:row>
    <x:row r="2133">
      <x:c r="A2133" t="str">
        <x:v>MNT-0002132</x:v>
      </x:c>
      <x:c r="B2133" t="str">
        <x:v>DEV-00535</x:v>
      </x:c>
      <x:c r="C2133" s="28" t="n">
        <x:v>45973</x:v>
      </x:c>
      <x:c r="D2133" t="str">
        <x:v>Preventive Maintenance</x:v>
      </x:c>
      <x:c r="E2133" t="str">
        <x:v>PM-00</x:v>
      </x:c>
      <x:c r="F2133" t="str">
        <x:v>Routine/Planned</x:v>
      </x:c>
      <x:c r="G2133" t="str">
        <x:v>planned activity</x:v>
      </x:c>
      <x:c r="H2133" t="str">
        <x:v>None</x:v>
      </x:c>
      <x:c r="I2133" t="str">
        <x:v>None</x:v>
      </x:c>
      <x:c r="J2133" t="n">
        <x:v>1.5</x:v>
      </x:c>
      <x:c r="K2133" t="n">
        <x:v>2</x:v>
      </x:c>
      <x:c r="L2133" s="30" t="n">
        <x:v>108</x:v>
      </x:c>
      <x:c r="M2133" s="31" t="b">
        <x:v>1</x:v>
      </x:c>
      <x:c r="N2133" s="31" t="b">
        <x:v>0</x:v>
      </x:c>
      <x:c r="O2133" t="str">
        <x:v>Planned maintenance</x:v>
      </x:c>
      <x:c r="P2133" s="31" t="b">
        <x:v>0</x:v>
      </x:c>
      <x:c r="Q2133" t="str"/>
    </x:row>
    <x:row r="2134">
      <x:c r="A2134" t="str">
        <x:v>MNT-0002133</x:v>
      </x:c>
      <x:c r="B2134" t="str">
        <x:v>DEV-00536</x:v>
      </x:c>
      <x:c r="C2134" s="28" t="n">
        <x:v>45577</x:v>
      </x:c>
      <x:c r="D2134" t="str">
        <x:v>Preventive Maintenance</x:v>
      </x:c>
      <x:c r="E2134" t="str">
        <x:v>PM-00</x:v>
      </x:c>
      <x:c r="F2134" t="str">
        <x:v>Routine/Planned</x:v>
      </x:c>
      <x:c r="G2134" t="str">
        <x:v>planned activity</x:v>
      </x:c>
      <x:c r="H2134" t="str">
        <x:v>None</x:v>
      </x:c>
      <x:c r="I2134" t="str">
        <x:v>None</x:v>
      </x:c>
      <x:c r="J2134" t="n">
        <x:v>1.4</x:v>
      </x:c>
      <x:c r="K2134" t="n">
        <x:v>1.3</x:v>
      </x:c>
      <x:c r="L2134" s="30" t="n">
        <x:v>100.8</x:v>
      </x:c>
      <x:c r="M2134" s="31" t="b">
        <x:v>1</x:v>
      </x:c>
      <x:c r="N2134" s="31" t="b">
        <x:v>0</x:v>
      </x:c>
      <x:c r="O2134" t="str">
        <x:v>Planned maintenance</x:v>
      </x:c>
      <x:c r="P2134" s="31" t="b">
        <x:v>0</x:v>
      </x:c>
      <x:c r="Q2134" t="str"/>
    </x:row>
    <x:row r="2135">
      <x:c r="A2135" t="str">
        <x:v>MNT-0002134</x:v>
      </x:c>
      <x:c r="B2135" t="str">
        <x:v>DEV-00536</x:v>
      </x:c>
      <x:c r="C2135" s="28" t="n">
        <x:v>45586</x:v>
      </x:c>
      <x:c r="D2135" t="str">
        <x:v>Corrective Repair</x:v>
      </x:c>
      <x:c r="E2135" t="str">
        <x:v>ALM-06</x:v>
      </x:c>
      <x:c r="F2135" t="str">
        <x:v>Alarm/Display</x:v>
      </x:c>
      <x:c r="G2135" t="str">
        <x:v>alarm or display irregularity</x:v>
      </x:c>
      <x:c r="H2135" t="str">
        <x:v>Major</x:v>
      </x:c>
      <x:c r="I2135" t="str">
        <x:v>None</x:v>
      </x:c>
      <x:c r="J2135" t="n">
        <x:v>4.1</x:v>
      </x:c>
      <x:c r="K2135" t="n">
        <x:v>26.7</x:v>
      </x:c>
      <x:c r="L2135" s="30" t="n">
        <x:v>295.2</x:v>
      </x:c>
      <x:c r="M2135" s="31" t="b">
        <x:v>1</x:v>
      </x:c>
      <x:c r="N2135" s="31" t="b">
        <x:v>0</x:v>
      </x:c>
      <x:c r="O2135" t="str">
        <x:v>Accessory failure</x:v>
      </x:c>
      <x:c r="P2135" s="31" t="b">
        <x:v>0</x:v>
      </x:c>
      <x:c r="Q2135" t="str"/>
    </x:row>
    <x:row r="2136">
      <x:c r="A2136" t="str">
        <x:v>MNT-0002135</x:v>
      </x:c>
      <x:c r="B2136" t="str">
        <x:v>DEV-00536</x:v>
      </x:c>
      <x:c r="C2136" s="28" t="n">
        <x:v>45759</x:v>
      </x:c>
      <x:c r="D2136" t="str">
        <x:v>Corrective Repair</x:v>
      </x:c>
      <x:c r="E2136" t="str">
        <x:v>NET-04</x:v>
      </x:c>
      <x:c r="F2136" t="str">
        <x:v>Network/Connectivity</x:v>
      </x:c>
      <x:c r="G2136" t="str">
        <x:v>network communication interruption</x:v>
      </x:c>
      <x:c r="H2136" t="str">
        <x:v>Major</x:v>
      </x:c>
      <x:c r="I2136" t="str">
        <x:v>Sensor module</x:v>
      </x:c>
      <x:c r="J2136" t="n">
        <x:v>2</x:v>
      </x:c>
      <x:c r="K2136" t="n">
        <x:v>16.8</x:v>
      </x:c>
      <x:c r="L2136" s="30" t="n">
        <x:v>196.27</x:v>
      </x:c>
      <x:c r="M2136" s="31" t="b">
        <x:v>1</x:v>
      </x:c>
      <x:c r="N2136" s="31" t="b">
        <x:v>0</x:v>
      </x:c>
      <x:c r="O2136" t="str">
        <x:v>Accessory failure</x:v>
      </x:c>
      <x:c r="P2136" s="31" t="b">
        <x:v>1</x:v>
      </x:c>
      <x:c r="Q2136" t="str">
        <x:v>SAF-000061</x:v>
      </x:c>
    </x:row>
    <x:row r="2137">
      <x:c r="A2137" t="str">
        <x:v>MNT-0002136</x:v>
      </x:c>
      <x:c r="B2137" t="str">
        <x:v>DEV-00536</x:v>
      </x:c>
      <x:c r="C2137" s="28" t="n">
        <x:v>45856</x:v>
      </x:c>
      <x:c r="D2137" t="str">
        <x:v>Preventive Maintenance</x:v>
      </x:c>
      <x:c r="E2137" t="str">
        <x:v>PM-00</x:v>
      </x:c>
      <x:c r="F2137" t="str">
        <x:v>Routine/Planned</x:v>
      </x:c>
      <x:c r="G2137" t="str">
        <x:v>planned activity</x:v>
      </x:c>
      <x:c r="H2137" t="str">
        <x:v>None</x:v>
      </x:c>
      <x:c r="I2137" t="str">
        <x:v>None</x:v>
      </x:c>
      <x:c r="J2137" t="n">
        <x:v>1.6</x:v>
      </x:c>
      <x:c r="K2137" t="n">
        <x:v>3</x:v>
      </x:c>
      <x:c r="L2137" s="30" t="n">
        <x:v>115.2</x:v>
      </x:c>
      <x:c r="M2137" s="31" t="b">
        <x:v>1</x:v>
      </x:c>
      <x:c r="N2137" s="31" t="b">
        <x:v>0</x:v>
      </x:c>
      <x:c r="O2137" t="str">
        <x:v>Planned maintenance</x:v>
      </x:c>
      <x:c r="P2137" s="31" t="b">
        <x:v>0</x:v>
      </x:c>
      <x:c r="Q2137" t="str"/>
    </x:row>
    <x:row r="2138">
      <x:c r="A2138" t="str">
        <x:v>MNT-0002137</x:v>
      </x:c>
      <x:c r="B2138" t="str">
        <x:v>DEV-00536</x:v>
      </x:c>
      <x:c r="C2138" s="28" t="n">
        <x:v>46234</x:v>
      </x:c>
      <x:c r="D2138" t="str">
        <x:v>Preventive Maintenance</x:v>
      </x:c>
      <x:c r="E2138" t="str">
        <x:v>PM-00</x:v>
      </x:c>
      <x:c r="F2138" t="str">
        <x:v>Routine/Planned</x:v>
      </x:c>
      <x:c r="G2138" t="str">
        <x:v>planned activity</x:v>
      </x:c>
      <x:c r="H2138" t="str">
        <x:v>None</x:v>
      </x:c>
      <x:c r="I2138" t="str">
        <x:v>None</x:v>
      </x:c>
      <x:c r="J2138" t="n">
        <x:v>0.9</x:v>
      </x:c>
      <x:c r="K2138" t="n">
        <x:v>1.4</x:v>
      </x:c>
      <x:c r="L2138" s="30" t="n">
        <x:v>64.8</x:v>
      </x:c>
      <x:c r="M2138" s="31" t="b">
        <x:v>1</x:v>
      </x:c>
      <x:c r="N2138" s="31" t="b">
        <x:v>0</x:v>
      </x:c>
      <x:c r="O2138" t="str">
        <x:v>Planned maintenance</x:v>
      </x:c>
      <x:c r="P2138" s="31" t="b">
        <x:v>0</x:v>
      </x:c>
      <x:c r="Q2138" t="str"/>
    </x:row>
    <x:row r="2139">
      <x:c r="A2139" t="str">
        <x:v>MNT-0002138</x:v>
      </x:c>
      <x:c r="B2139" t="str">
        <x:v>DEV-00537</x:v>
      </x:c>
      <x:c r="C2139" s="28" t="n">
        <x:v>45495</x:v>
      </x:c>
      <x:c r="D2139" t="str">
        <x:v>Calibration</x:v>
      </x:c>
      <x:c r="E2139" t="str">
        <x:v>CAL-00</x:v>
      </x:c>
      <x:c r="F2139" t="str">
        <x:v>Routine/Planned</x:v>
      </x:c>
      <x:c r="G2139" t="str">
        <x:v>planned activity</x:v>
      </x:c>
      <x:c r="H2139" t="str">
        <x:v>None</x:v>
      </x:c>
      <x:c r="I2139" t="str">
        <x:v>None</x:v>
      </x:c>
      <x:c r="J2139" t="n">
        <x:v>0.5</x:v>
      </x:c>
      <x:c r="K2139" t="n">
        <x:v>2.9</x:v>
      </x:c>
      <x:c r="L2139" s="30" t="n">
        <x:v>36</x:v>
      </x:c>
      <x:c r="M2139" s="31" t="b">
        <x:v>1</x:v>
      </x:c>
      <x:c r="N2139" s="31" t="b">
        <x:v>0</x:v>
      </x:c>
      <x:c r="O2139" t="str">
        <x:v>Planned maintenance</x:v>
      </x:c>
      <x:c r="P2139" s="31" t="b">
        <x:v>0</x:v>
      </x:c>
      <x:c r="Q2139" t="str"/>
    </x:row>
    <x:row r="2140">
      <x:c r="A2140" t="str">
        <x:v>MNT-0002139</x:v>
      </x:c>
      <x:c r="B2140" t="str">
        <x:v>DEV-00537</x:v>
      </x:c>
      <x:c r="C2140" s="28" t="n">
        <x:v>45778</x:v>
      </x:c>
      <x:c r="D2140" t="str">
        <x:v>Preventive Maintenance</x:v>
      </x:c>
      <x:c r="E2140" t="str">
        <x:v>PM-00</x:v>
      </x:c>
      <x:c r="F2140" t="str">
        <x:v>Routine/Planned</x:v>
      </x:c>
      <x:c r="G2140" t="str">
        <x:v>planned activity</x:v>
      </x:c>
      <x:c r="H2140" t="str">
        <x:v>None</x:v>
      </x:c>
      <x:c r="I2140" t="str">
        <x:v>None</x:v>
      </x:c>
      <x:c r="J2140" t="n">
        <x:v>0.9</x:v>
      </x:c>
      <x:c r="K2140" t="n">
        <x:v>0.7</x:v>
      </x:c>
      <x:c r="L2140" s="30" t="n">
        <x:v>64.8</x:v>
      </x:c>
      <x:c r="M2140" s="31" t="b">
        <x:v>1</x:v>
      </x:c>
      <x:c r="N2140" s="31" t="b">
        <x:v>0</x:v>
      </x:c>
      <x:c r="O2140" t="str">
        <x:v>Planned maintenance</x:v>
      </x:c>
      <x:c r="P2140" s="31" t="b">
        <x:v>0</x:v>
      </x:c>
      <x:c r="Q2140" t="str"/>
    </x:row>
    <x:row r="2141">
      <x:c r="A2141" t="str">
        <x:v>MNT-0002140</x:v>
      </x:c>
      <x:c r="B2141" t="str">
        <x:v>DEV-00537</x:v>
      </x:c>
      <x:c r="C2141" s="28" t="n">
        <x:v>45817</x:v>
      </x:c>
      <x:c r="D2141" t="str">
        <x:v>Preventive Maintenance</x:v>
      </x:c>
      <x:c r="E2141" t="str">
        <x:v>PM-00</x:v>
      </x:c>
      <x:c r="F2141" t="str">
        <x:v>Routine/Planned</x:v>
      </x:c>
      <x:c r="G2141" t="str">
        <x:v>planned activity</x:v>
      </x:c>
      <x:c r="H2141" t="str">
        <x:v>None</x:v>
      </x:c>
      <x:c r="I2141" t="str">
        <x:v>None</x:v>
      </x:c>
      <x:c r="J2141" t="n">
        <x:v>0.4</x:v>
      </x:c>
      <x:c r="K2141" t="n">
        <x:v>1.1</x:v>
      </x:c>
      <x:c r="L2141" s="30" t="n">
        <x:v>28.8</x:v>
      </x:c>
      <x:c r="M2141" s="31" t="b">
        <x:v>0</x:v>
      </x:c>
      <x:c r="N2141" s="31" t="b">
        <x:v>0</x:v>
      </x:c>
      <x:c r="O2141" t="str">
        <x:v>Planned maintenance</x:v>
      </x:c>
      <x:c r="P2141" s="31" t="b">
        <x:v>0</x:v>
      </x:c>
      <x:c r="Q2141" t="str"/>
    </x:row>
    <x:row r="2142">
      <x:c r="A2142" t="str">
        <x:v>MNT-0002141</x:v>
      </x:c>
      <x:c r="B2142" t="str">
        <x:v>DEV-00538</x:v>
      </x:c>
      <x:c r="C2142" s="28" t="n">
        <x:v>45312</x:v>
      </x:c>
      <x:c r="D2142" t="str">
        <x:v>Corrective Repair</x:v>
      </x:c>
      <x:c r="E2142" t="str">
        <x:v>PWR-02</x:v>
      </x:c>
      <x:c r="F2142" t="str">
        <x:v>Power/Battery</x:v>
      </x:c>
      <x:c r="G2142" t="str">
        <x:v>battery or power issue</x:v>
      </x:c>
      <x:c r="H2142" t="str">
        <x:v>Major</x:v>
      </x:c>
      <x:c r="I2142" t="str">
        <x:v>Power supply</x:v>
      </x:c>
      <x:c r="J2142" t="n">
        <x:v>4.4</x:v>
      </x:c>
      <x:c r="K2142" t="n">
        <x:v>22.3</x:v>
      </x:c>
      <x:c r="L2142" s="30" t="n">
        <x:v>608.4</x:v>
      </x:c>
      <x:c r="M2142" s="31" t="b">
        <x:v>1</x:v>
      </x:c>
      <x:c r="N2142" s="31" t="b">
        <x:v>0</x:v>
      </x:c>
      <x:c r="O2142" t="str">
        <x:v>Network infrastructure</x:v>
      </x:c>
      <x:c r="P2142" s="31" t="b">
        <x:v>0</x:v>
      </x:c>
      <x:c r="Q2142" t="str"/>
    </x:row>
    <x:row r="2143">
      <x:c r="A2143" t="str">
        <x:v>MNT-0002142</x:v>
      </x:c>
      <x:c r="B2143" t="str">
        <x:v>DEV-00538</x:v>
      </x:c>
      <x:c r="C2143" s="28" t="n">
        <x:v>45452</x:v>
      </x:c>
      <x:c r="D2143" t="str">
        <x:v>Calibration</x:v>
      </x:c>
      <x:c r="E2143" t="str">
        <x:v>CAL-00</x:v>
      </x:c>
      <x:c r="F2143" t="str">
        <x:v>Routine/Planned</x:v>
      </x:c>
      <x:c r="G2143" t="str">
        <x:v>planned activity</x:v>
      </x:c>
      <x:c r="H2143" t="str">
        <x:v>None</x:v>
      </x:c>
      <x:c r="I2143" t="str">
        <x:v>None</x:v>
      </x:c>
      <x:c r="J2143" t="n">
        <x:v>0.9</x:v>
      </x:c>
      <x:c r="K2143" t="n">
        <x:v>2.2</x:v>
      </x:c>
      <x:c r="L2143" s="30" t="n">
        <x:v>64.8</x:v>
      </x:c>
      <x:c r="M2143" s="31" t="b">
        <x:v>1</x:v>
      </x:c>
      <x:c r="N2143" s="31" t="b">
        <x:v>0</x:v>
      </x:c>
      <x:c r="O2143" t="str">
        <x:v>Planned maintenance</x:v>
      </x:c>
      <x:c r="P2143" s="31" t="b">
        <x:v>0</x:v>
      </x:c>
      <x:c r="Q2143" t="str"/>
    </x:row>
    <x:row r="2144">
      <x:c r="A2144" t="str">
        <x:v>MNT-0002143</x:v>
      </x:c>
      <x:c r="B2144" t="str">
        <x:v>DEV-00538</x:v>
      </x:c>
      <x:c r="C2144" s="28" t="n">
        <x:v>45638</x:v>
      </x:c>
      <x:c r="D2144" t="str">
        <x:v>Corrective Repair</x:v>
      </x:c>
      <x:c r="E2144" t="str">
        <x:v>PWR-03</x:v>
      </x:c>
      <x:c r="F2144" t="str">
        <x:v>Power/Battery</x:v>
      </x:c>
      <x:c r="G2144" t="str">
        <x:v>battery or power issue</x:v>
      </x:c>
      <x:c r="H2144" t="str">
        <x:v>Moderate</x:v>
      </x:c>
      <x:c r="I2144" t="str">
        <x:v>Sensor module</x:v>
      </x:c>
      <x:c r="J2144" t="n">
        <x:v>1.1</x:v>
      </x:c>
      <x:c r="K2144" t="n">
        <x:v>0.5</x:v>
      </x:c>
      <x:c r="L2144" s="30" t="n">
        <x:v>767.57</x:v>
      </x:c>
      <x:c r="M2144" s="31" t="b">
        <x:v>1</x:v>
      </x:c>
      <x:c r="N2144" s="31" t="b">
        <x:v>0</x:v>
      </x:c>
      <x:c r="O2144" t="str">
        <x:v>Software/configuration</x:v>
      </x:c>
      <x:c r="P2144" s="31" t="b">
        <x:v>0</x:v>
      </x:c>
      <x:c r="Q2144" t="str"/>
    </x:row>
    <x:row r="2145">
      <x:c r="A2145" t="str">
        <x:v>MNT-0002144</x:v>
      </x:c>
      <x:c r="B2145" t="str">
        <x:v>DEV-00538</x:v>
      </x:c>
      <x:c r="C2145" s="28" t="n">
        <x:v>45753</x:v>
      </x:c>
      <x:c r="D2145" t="str">
        <x:v>Preventive Maintenance</x:v>
      </x:c>
      <x:c r="E2145" t="str">
        <x:v>PM-00</x:v>
      </x:c>
      <x:c r="F2145" t="str">
        <x:v>Routine/Planned</x:v>
      </x:c>
      <x:c r="G2145" t="str">
        <x:v>planned activity</x:v>
      </x:c>
      <x:c r="H2145" t="str">
        <x:v>None</x:v>
      </x:c>
      <x:c r="I2145" t="str">
        <x:v>None</x:v>
      </x:c>
      <x:c r="J2145" t="n">
        <x:v>2</x:v>
      </x:c>
      <x:c r="K2145" t="n">
        <x:v>1.7</x:v>
      </x:c>
      <x:c r="L2145" s="30" t="n">
        <x:v>144</x:v>
      </x:c>
      <x:c r="M2145" s="31" t="b">
        <x:v>1</x:v>
      </x:c>
      <x:c r="N2145" s="31" t="b">
        <x:v>0</x:v>
      </x:c>
      <x:c r="O2145" t="str">
        <x:v>Planned maintenance</x:v>
      </x:c>
      <x:c r="P2145" s="31" t="b">
        <x:v>0</x:v>
      </x:c>
      <x:c r="Q2145" t="str"/>
    </x:row>
    <x:row r="2146">
      <x:c r="A2146" t="str">
        <x:v>MNT-0002145</x:v>
      </x:c>
      <x:c r="B2146" t="str">
        <x:v>DEV-00538</x:v>
      </x:c>
      <x:c r="C2146" s="28" t="n">
        <x:v>46098</x:v>
      </x:c>
      <x:c r="D2146" t="str">
        <x:v>Preventive Maintenance</x:v>
      </x:c>
      <x:c r="E2146" t="str">
        <x:v>PM-00</x:v>
      </x:c>
      <x:c r="F2146" t="str">
        <x:v>Routine/Planned</x:v>
      </x:c>
      <x:c r="G2146" t="str">
        <x:v>planned activity</x:v>
      </x:c>
      <x:c r="H2146" t="str">
        <x:v>None</x:v>
      </x:c>
      <x:c r="I2146" t="str">
        <x:v>None</x:v>
      </x:c>
      <x:c r="J2146" t="n">
        <x:v>1.3</x:v>
      </x:c>
      <x:c r="K2146" t="n">
        <x:v>0.6</x:v>
      </x:c>
      <x:c r="L2146" s="30" t="n">
        <x:v>93.6</x:v>
      </x:c>
      <x:c r="M2146" s="31" t="b">
        <x:v>0</x:v>
      </x:c>
      <x:c r="N2146" s="31" t="b">
        <x:v>0</x:v>
      </x:c>
      <x:c r="O2146" t="str">
        <x:v>Planned maintenance</x:v>
      </x:c>
      <x:c r="P2146" s="31" t="b">
        <x:v>0</x:v>
      </x:c>
      <x:c r="Q2146" t="str"/>
    </x:row>
    <x:row r="2147">
      <x:c r="A2147" t="str">
        <x:v>MNT-0002146</x:v>
      </x:c>
      <x:c r="B2147" t="str">
        <x:v>DEV-00539</x:v>
      </x:c>
      <x:c r="C2147" s="28" t="n">
        <x:v>45308</x:v>
      </x:c>
      <x:c r="D2147" t="str">
        <x:v>Corrective Repair</x:v>
      </x:c>
      <x:c r="E2147" t="str">
        <x:v>SW-01</x:v>
      </x:c>
      <x:c r="F2147" t="str">
        <x:v>Software/Firmware</x:v>
      </x:c>
      <x:c r="G2147" t="str">
        <x:v>software or firmware error</x:v>
      </x:c>
      <x:c r="H2147" t="str">
        <x:v>Minor</x:v>
      </x:c>
      <x:c r="I2147" t="str">
        <x:v>None</x:v>
      </x:c>
      <x:c r="J2147" t="n">
        <x:v>0.3</x:v>
      </x:c>
      <x:c r="K2147" t="n">
        <x:v>2.6</x:v>
      </x:c>
      <x:c r="L2147" s="30" t="n">
        <x:v>21.6</x:v>
      </x:c>
      <x:c r="M2147" s="31" t="b">
        <x:v>1</x:v>
      </x:c>
      <x:c r="N2147" s="31" t="b">
        <x:v>0</x:v>
      </x:c>
      <x:c r="O2147" t="str">
        <x:v>Battery ageing</x:v>
      </x:c>
      <x:c r="P2147" s="31" t="b">
        <x:v>0</x:v>
      </x:c>
      <x:c r="Q2147" t="str"/>
    </x:row>
    <x:row r="2148">
      <x:c r="A2148" t="str">
        <x:v>MNT-0002147</x:v>
      </x:c>
      <x:c r="B2148" t="str">
        <x:v>DEV-00539</x:v>
      </x:c>
      <x:c r="C2148" s="28" t="n">
        <x:v>45813</x:v>
      </x:c>
      <x:c r="D2148" t="str">
        <x:v>Preventive Maintenance</x:v>
      </x:c>
      <x:c r="E2148" t="str">
        <x:v>PM-00</x:v>
      </x:c>
      <x:c r="F2148" t="str">
        <x:v>Routine/Planned</x:v>
      </x:c>
      <x:c r="G2148" t="str">
        <x:v>planned activity</x:v>
      </x:c>
      <x:c r="H2148" t="str">
        <x:v>None</x:v>
      </x:c>
      <x:c r="I2148" t="str">
        <x:v>None</x:v>
      </x:c>
      <x:c r="J2148" t="n">
        <x:v>1.1</x:v>
      </x:c>
      <x:c r="K2148" t="n">
        <x:v>1.3</x:v>
      </x:c>
      <x:c r="L2148" s="30" t="n">
        <x:v>79.2</x:v>
      </x:c>
      <x:c r="M2148" s="31" t="b">
        <x:v>1</x:v>
      </x:c>
      <x:c r="N2148" s="31" t="b">
        <x:v>0</x:v>
      </x:c>
      <x:c r="O2148" t="str">
        <x:v>Planned maintenance</x:v>
      </x:c>
      <x:c r="P2148" s="31" t="b">
        <x:v>0</x:v>
      </x:c>
      <x:c r="Q2148" t="str"/>
    </x:row>
    <x:row r="2149">
      <x:c r="A2149" t="str">
        <x:v>MNT-0002148</x:v>
      </x:c>
      <x:c r="B2149" t="str">
        <x:v>DEV-00539</x:v>
      </x:c>
      <x:c r="C2149" s="28" t="n">
        <x:v>45939</x:v>
      </x:c>
      <x:c r="D2149" t="str">
        <x:v>Corrective Repair</x:v>
      </x:c>
      <x:c r="E2149" t="str">
        <x:v>DSP-02</x:v>
      </x:c>
      <x:c r="F2149" t="str">
        <x:v>Alarm/Display</x:v>
      </x:c>
      <x:c r="G2149" t="str">
        <x:v>alarm or display irregularity</x:v>
      </x:c>
      <x:c r="H2149" t="str">
        <x:v>Moderate</x:v>
      </x:c>
      <x:c r="I2149" t="str">
        <x:v>Pump mechanism</x:v>
      </x:c>
      <x:c r="J2149" t="n">
        <x:v>0.8</x:v>
      </x:c>
      <x:c r="K2149" t="n">
        <x:v>8.3</x:v>
      </x:c>
      <x:c r="L2149" s="30" t="n">
        <x:v>589.85</x:v>
      </x:c>
      <x:c r="M2149" s="31" t="b">
        <x:v>1</x:v>
      </x:c>
      <x:c r="N2149" s="31" t="b">
        <x:v>0</x:v>
      </x:c>
      <x:c r="O2149" t="str">
        <x:v>Component wear</x:v>
      </x:c>
      <x:c r="P2149" s="31" t="b">
        <x:v>0</x:v>
      </x:c>
      <x:c r="Q2149" t="str"/>
    </x:row>
    <x:row r="2150">
      <x:c r="A2150" t="str">
        <x:v>MNT-0002149</x:v>
      </x:c>
      <x:c r="B2150" t="str">
        <x:v>DEV-00539</x:v>
      </x:c>
      <x:c r="C2150" s="28" t="n">
        <x:v>46056</x:v>
      </x:c>
      <x:c r="D2150" t="str">
        <x:v>Corrective Repair</x:v>
      </x:c>
      <x:c r="E2150" t="str">
        <x:v>SNS-02</x:v>
      </x:c>
      <x:c r="F2150" t="str">
        <x:v>Sensor/Measurement</x:v>
      </x:c>
      <x:c r="G2150" t="str">
        <x:v>measurement or sensor drift</x:v>
      </x:c>
      <x:c r="H2150" t="str">
        <x:v>Major</x:v>
      </x:c>
      <x:c r="I2150" t="str">
        <x:v>Display module</x:v>
      </x:c>
      <x:c r="J2150" t="n">
        <x:v>3.5</x:v>
      </x:c>
      <x:c r="K2150" t="n">
        <x:v>20.9</x:v>
      </x:c>
      <x:c r="L2150" s="30" t="n">
        <x:v>1091.34</x:v>
      </x:c>
      <x:c r="M2150" s="31" t="b">
        <x:v>0</x:v>
      </x:c>
      <x:c r="N2150" s="31" t="b">
        <x:v>0</x:v>
      </x:c>
      <x:c r="O2150" t="str">
        <x:v>Accessory failure</x:v>
      </x:c>
      <x:c r="P2150" s="31" t="b">
        <x:v>0</x:v>
      </x:c>
      <x:c r="Q2150" t="str"/>
    </x:row>
    <x:row r="2151">
      <x:c r="A2151" t="str">
        <x:v>MNT-0002150</x:v>
      </x:c>
      <x:c r="B2151" t="str">
        <x:v>DEV-00539</x:v>
      </x:c>
      <x:c r="C2151" s="28" t="n">
        <x:v>46184</x:v>
      </x:c>
      <x:c r="D2151" t="str">
        <x:v>Preventive Maintenance</x:v>
      </x:c>
      <x:c r="E2151" t="str">
        <x:v>PM-00</x:v>
      </x:c>
      <x:c r="F2151" t="str">
        <x:v>Routine/Planned</x:v>
      </x:c>
      <x:c r="G2151" t="str">
        <x:v>planned activity</x:v>
      </x:c>
      <x:c r="H2151" t="str">
        <x:v>None</x:v>
      </x:c>
      <x:c r="I2151" t="str">
        <x:v>None</x:v>
      </x:c>
      <x:c r="J2151" t="n">
        <x:v>0.7</x:v>
      </x:c>
      <x:c r="K2151" t="n">
        <x:v>2.2</x:v>
      </x:c>
      <x:c r="L2151" s="30" t="n">
        <x:v>50.4</x:v>
      </x:c>
      <x:c r="M2151" s="31" t="b">
        <x:v>1</x:v>
      </x:c>
      <x:c r="N2151" s="31" t="b">
        <x:v>0</x:v>
      </x:c>
      <x:c r="O2151" t="str">
        <x:v>Planned maintenance</x:v>
      </x:c>
      <x:c r="P2151" s="31" t="b">
        <x:v>0</x:v>
      </x:c>
      <x:c r="Q2151" t="str"/>
    </x:row>
    <x:row r="2152">
      <x:c r="A2152" t="str">
        <x:v>MNT-0002151</x:v>
      </x:c>
      <x:c r="B2152" t="str">
        <x:v>DEV-00540</x:v>
      </x:c>
      <x:c r="C2152" s="28" t="n">
        <x:v>45294</x:v>
      </x:c>
      <x:c r="D2152" t="str">
        <x:v>Preventive Maintenance</x:v>
      </x:c>
      <x:c r="E2152" t="str">
        <x:v>PM-00</x:v>
      </x:c>
      <x:c r="F2152" t="str">
        <x:v>Routine/Planned</x:v>
      </x:c>
      <x:c r="G2152" t="str">
        <x:v>planned activity</x:v>
      </x:c>
      <x:c r="H2152" t="str">
        <x:v>None</x:v>
      </x:c>
      <x:c r="I2152" t="str">
        <x:v>None</x:v>
      </x:c>
      <x:c r="J2152" t="n">
        <x:v>1.3</x:v>
      </x:c>
      <x:c r="K2152" t="n">
        <x:v>1.2</x:v>
      </x:c>
      <x:c r="L2152" s="30" t="n">
        <x:v>93.6</x:v>
      </x:c>
      <x:c r="M2152" s="31" t="b">
        <x:v>1</x:v>
      </x:c>
      <x:c r="N2152" s="31" t="b">
        <x:v>0</x:v>
      </x:c>
      <x:c r="O2152" t="str">
        <x:v>Planned maintenance</x:v>
      </x:c>
      <x:c r="P2152" s="31" t="b">
        <x:v>0</x:v>
      </x:c>
      <x:c r="Q2152" t="str"/>
    </x:row>
    <x:row r="2153">
      <x:c r="A2153" t="str">
        <x:v>MNT-0002152</x:v>
      </x:c>
      <x:c r="B2153" t="str">
        <x:v>DEV-00540</x:v>
      </x:c>
      <x:c r="C2153" s="28" t="n">
        <x:v>45532</x:v>
      </x:c>
      <x:c r="D2153" t="str">
        <x:v>Preventive Maintenance</x:v>
      </x:c>
      <x:c r="E2153" t="str">
        <x:v>PM-00</x:v>
      </x:c>
      <x:c r="F2153" t="str">
        <x:v>Routine/Planned</x:v>
      </x:c>
      <x:c r="G2153" t="str">
        <x:v>planned activity</x:v>
      </x:c>
      <x:c r="H2153" t="str">
        <x:v>None</x:v>
      </x:c>
      <x:c r="I2153" t="str">
        <x:v>None</x:v>
      </x:c>
      <x:c r="J2153" t="n">
        <x:v>1</x:v>
      </x:c>
      <x:c r="K2153" t="n">
        <x:v>0.9</x:v>
      </x:c>
      <x:c r="L2153" s="30" t="n">
        <x:v>72</x:v>
      </x:c>
      <x:c r="M2153" s="31" t="b">
        <x:v>0</x:v>
      </x:c>
      <x:c r="N2153" s="31" t="b">
        <x:v>0</x:v>
      </x:c>
      <x:c r="O2153" t="str">
        <x:v>Planned maintenance</x:v>
      </x:c>
      <x:c r="P2153" s="31" t="b">
        <x:v>0</x:v>
      </x:c>
      <x:c r="Q2153" t="str"/>
    </x:row>
    <x:row r="2154">
      <x:c r="A2154" t="str">
        <x:v>MNT-0002153</x:v>
      </x:c>
      <x:c r="B2154" t="str">
        <x:v>DEV-00540</x:v>
      </x:c>
      <x:c r="C2154" s="28" t="n">
        <x:v>45608</x:v>
      </x:c>
      <x:c r="D2154" t="str">
        <x:v>Preventive Maintenance</x:v>
      </x:c>
      <x:c r="E2154" t="str">
        <x:v>PM-00</x:v>
      </x:c>
      <x:c r="F2154" t="str">
        <x:v>Routine/Planned</x:v>
      </x:c>
      <x:c r="G2154" t="str">
        <x:v>planned activity</x:v>
      </x:c>
      <x:c r="H2154" t="str">
        <x:v>None</x:v>
      </x:c>
      <x:c r="I2154" t="str">
        <x:v>None</x:v>
      </x:c>
      <x:c r="J2154" t="n">
        <x:v>1</x:v>
      </x:c>
      <x:c r="K2154" t="n">
        <x:v>1.9</x:v>
      </x:c>
      <x:c r="L2154" s="30" t="n">
        <x:v>72</x:v>
      </x:c>
      <x:c r="M2154" s="31" t="b">
        <x:v>1</x:v>
      </x:c>
      <x:c r="N2154" s="31" t="b">
        <x:v>0</x:v>
      </x:c>
      <x:c r="O2154" t="str">
        <x:v>Planned maintenance</x:v>
      </x:c>
      <x:c r="P2154" s="31" t="b">
        <x:v>0</x:v>
      </x:c>
      <x:c r="Q2154" t="str"/>
    </x:row>
    <x:row r="2155">
      <x:c r="A2155" t="str">
        <x:v>MNT-0002154</x:v>
      </x:c>
      <x:c r="B2155" t="str">
        <x:v>DEV-00540</x:v>
      </x:c>
      <x:c r="C2155" s="28" t="n">
        <x:v>46087</x:v>
      </x:c>
      <x:c r="D2155" t="str">
        <x:v>Corrective Repair</x:v>
      </x:c>
      <x:c r="E2155" t="str">
        <x:v>DSP-02</x:v>
      </x:c>
      <x:c r="F2155" t="str">
        <x:v>Alarm/Display</x:v>
      </x:c>
      <x:c r="G2155" t="str">
        <x:v>alarm or display irregularity</x:v>
      </x:c>
      <x:c r="H2155" t="str">
        <x:v>Minor</x:v>
      </x:c>
      <x:c r="I2155" t="str">
        <x:v>Network module</x:v>
      </x:c>
      <x:c r="J2155" t="n">
        <x:v>1.8</x:v>
      </x:c>
      <x:c r="K2155" t="n">
        <x:v>20.5</x:v>
      </x:c>
      <x:c r="L2155" s="30" t="n">
        <x:v>552.14</x:v>
      </x:c>
      <x:c r="M2155" s="31" t="b">
        <x:v>1</x:v>
      </x:c>
      <x:c r="N2155" s="31" t="b">
        <x:v>0</x:v>
      </x:c>
      <x:c r="O2155" t="str">
        <x:v>Calibration drift</x:v>
      </x:c>
      <x:c r="P2155" s="31" t="b">
        <x:v>0</x:v>
      </x:c>
      <x:c r="Q2155" t="str"/>
    </x:row>
    <x:row r="2156">
      <x:c r="A2156" t="str">
        <x:v>MNT-0002155</x:v>
      </x:c>
      <x:c r="B2156" t="str">
        <x:v>DEV-00541</x:v>
      </x:c>
      <x:c r="C2156" s="28" t="n">
        <x:v>45605</x:v>
      </x:c>
      <x:c r="D2156" t="str">
        <x:v>Preventive Maintenance</x:v>
      </x:c>
      <x:c r="E2156" t="str">
        <x:v>PM-00</x:v>
      </x:c>
      <x:c r="F2156" t="str">
        <x:v>Routine/Planned</x:v>
      </x:c>
      <x:c r="G2156" t="str">
        <x:v>planned activity</x:v>
      </x:c>
      <x:c r="H2156" t="str">
        <x:v>None</x:v>
      </x:c>
      <x:c r="I2156" t="str">
        <x:v>None</x:v>
      </x:c>
      <x:c r="J2156" t="n">
        <x:v>0.9</x:v>
      </x:c>
      <x:c r="K2156" t="n">
        <x:v>1.4</x:v>
      </x:c>
      <x:c r="L2156" s="30" t="n">
        <x:v>64.8</x:v>
      </x:c>
      <x:c r="M2156" s="31" t="b">
        <x:v>1</x:v>
      </x:c>
      <x:c r="N2156" s="31" t="b">
        <x:v>0</x:v>
      </x:c>
      <x:c r="O2156" t="str">
        <x:v>Planned maintenance</x:v>
      </x:c>
      <x:c r="P2156" s="31" t="b">
        <x:v>0</x:v>
      </x:c>
      <x:c r="Q2156" t="str"/>
    </x:row>
    <x:row r="2157">
      <x:c r="A2157" t="str">
        <x:v>MNT-0002156</x:v>
      </x:c>
      <x:c r="B2157" t="str">
        <x:v>DEV-00541</x:v>
      </x:c>
      <x:c r="C2157" s="28" t="n">
        <x:v>46100</x:v>
      </x:c>
      <x:c r="D2157" t="str">
        <x:v>Calibration</x:v>
      </x:c>
      <x:c r="E2157" t="str">
        <x:v>CAL-00</x:v>
      </x:c>
      <x:c r="F2157" t="str">
        <x:v>Routine/Planned</x:v>
      </x:c>
      <x:c r="G2157" t="str">
        <x:v>planned activity</x:v>
      </x:c>
      <x:c r="H2157" t="str">
        <x:v>None</x:v>
      </x:c>
      <x:c r="I2157" t="str">
        <x:v>None</x:v>
      </x:c>
      <x:c r="J2157" t="n">
        <x:v>0.9</x:v>
      </x:c>
      <x:c r="K2157" t="n">
        <x:v>1.7</x:v>
      </x:c>
      <x:c r="L2157" s="30" t="n">
        <x:v>64.8</x:v>
      </x:c>
      <x:c r="M2157" s="31" t="b">
        <x:v>0</x:v>
      </x:c>
      <x:c r="N2157" s="31" t="b">
        <x:v>0</x:v>
      </x:c>
      <x:c r="O2157" t="str">
        <x:v>Planned maintenance</x:v>
      </x:c>
      <x:c r="P2157" s="31" t="b">
        <x:v>0</x:v>
      </x:c>
      <x:c r="Q2157" t="str"/>
    </x:row>
    <x:row r="2158">
      <x:c r="A2158" t="str">
        <x:v>MNT-0002157</x:v>
      </x:c>
      <x:c r="B2158" t="str">
        <x:v>DEV-00541</x:v>
      </x:c>
      <x:c r="C2158" s="28" t="n">
        <x:v>46158</x:v>
      </x:c>
      <x:c r="D2158" t="str">
        <x:v>Preventive Maintenance</x:v>
      </x:c>
      <x:c r="E2158" t="str">
        <x:v>PM-00</x:v>
      </x:c>
      <x:c r="F2158" t="str">
        <x:v>Routine/Planned</x:v>
      </x:c>
      <x:c r="G2158" t="str">
        <x:v>planned activity</x:v>
      </x:c>
      <x:c r="H2158" t="str">
        <x:v>None</x:v>
      </x:c>
      <x:c r="I2158" t="str">
        <x:v>None</x:v>
      </x:c>
      <x:c r="J2158" t="n">
        <x:v>1.7</x:v>
      </x:c>
      <x:c r="K2158" t="n">
        <x:v>2.3</x:v>
      </x:c>
      <x:c r="L2158" s="30" t="n">
        <x:v>122.4</x:v>
      </x:c>
      <x:c r="M2158" s="31" t="b">
        <x:v>1</x:v>
      </x:c>
      <x:c r="N2158" s="31" t="b">
        <x:v>0</x:v>
      </x:c>
      <x:c r="O2158" t="str">
        <x:v>Planned maintenance</x:v>
      </x:c>
      <x:c r="P2158" s="31" t="b">
        <x:v>0</x:v>
      </x:c>
      <x:c r="Q2158" t="str"/>
    </x:row>
    <x:row r="2159">
      <x:c r="A2159" t="str">
        <x:v>MNT-0002158</x:v>
      </x:c>
      <x:c r="B2159" t="str">
        <x:v>DEV-00541</x:v>
      </x:c>
      <x:c r="C2159" s="28" t="n">
        <x:v>46234</x:v>
      </x:c>
      <x:c r="D2159" t="str">
        <x:v>Corrective Repair</x:v>
      </x:c>
      <x:c r="E2159" t="str">
        <x:v>ALM-06</x:v>
      </x:c>
      <x:c r="F2159" t="str">
        <x:v>Alarm/Display</x:v>
      </x:c>
      <x:c r="G2159" t="str">
        <x:v>alarm or display irregularity</x:v>
      </x:c>
      <x:c r="H2159" t="str">
        <x:v>Major</x:v>
      </x:c>
      <x:c r="I2159" t="str">
        <x:v>Sensor module</x:v>
      </x:c>
      <x:c r="J2159" t="n">
        <x:v>1.9</x:v>
      </x:c>
      <x:c r="K2159" t="n">
        <x:v>15.5</x:v>
      </x:c>
      <x:c r="L2159" s="30" t="n">
        <x:v>749.99</x:v>
      </x:c>
      <x:c r="M2159" s="31" t="b">
        <x:v>1</x:v>
      </x:c>
      <x:c r="N2159" s="31" t="b">
        <x:v>0</x:v>
      </x:c>
      <x:c r="O2159" t="str">
        <x:v>Calibration drift</x:v>
      </x:c>
      <x:c r="P2159" s="31" t="b">
        <x:v>1</x:v>
      </x:c>
      <x:c r="Q2159" t="str">
        <x:v>SAF-000062</x:v>
      </x:c>
    </x:row>
    <x:row r="2160">
      <x:c r="A2160" t="str">
        <x:v>MNT-0002159</x:v>
      </x:c>
      <x:c r="B2160" t="str">
        <x:v>DEV-00542</x:v>
      </x:c>
      <x:c r="C2160" s="28" t="n">
        <x:v>45398</x:v>
      </x:c>
      <x:c r="D2160" t="str">
        <x:v>Corrective Repair</x:v>
      </x:c>
      <x:c r="E2160" t="str">
        <x:v>MEC-01</x:v>
      </x:c>
      <x:c r="F2160" t="str">
        <x:v>Mechanical</x:v>
      </x:c>
      <x:c r="G2160" t="str">
        <x:v>mechanical wear or connector issue</x:v>
      </x:c>
      <x:c r="H2160" t="str">
        <x:v>Minor</x:v>
      </x:c>
      <x:c r="I2160" t="str">
        <x:v>None</x:v>
      </x:c>
      <x:c r="J2160" t="n">
        <x:v>1</x:v>
      </x:c>
      <x:c r="K2160" t="n">
        <x:v>15.1</x:v>
      </x:c>
      <x:c r="L2160" s="30" t="n">
        <x:v>72</x:v>
      </x:c>
      <x:c r="M2160" s="31" t="b">
        <x:v>1</x:v>
      </x:c>
      <x:c r="N2160" s="31" t="b">
        <x:v>0</x:v>
      </x:c>
      <x:c r="O2160" t="str">
        <x:v>Software/configuration</x:v>
      </x:c>
      <x:c r="P2160" s="31" t="b">
        <x:v>0</x:v>
      </x:c>
      <x:c r="Q2160" t="str"/>
    </x:row>
    <x:row r="2161">
      <x:c r="A2161" t="str">
        <x:v>MNT-0002160</x:v>
      </x:c>
      <x:c r="B2161" t="str">
        <x:v>DEV-00542</x:v>
      </x:c>
      <x:c r="C2161" s="28" t="n">
        <x:v>45401</x:v>
      </x:c>
      <x:c r="D2161" t="str">
        <x:v>Preventive Maintenance</x:v>
      </x:c>
      <x:c r="E2161" t="str">
        <x:v>PM-00</x:v>
      </x:c>
      <x:c r="F2161" t="str">
        <x:v>Routine/Planned</x:v>
      </x:c>
      <x:c r="G2161" t="str">
        <x:v>planned activity</x:v>
      </x:c>
      <x:c r="H2161" t="str">
        <x:v>None</x:v>
      </x:c>
      <x:c r="I2161" t="str">
        <x:v>None</x:v>
      </x:c>
      <x:c r="J2161" t="n">
        <x:v>1.7</x:v>
      </x:c>
      <x:c r="K2161" t="n">
        <x:v>2.3</x:v>
      </x:c>
      <x:c r="L2161" s="30" t="n">
        <x:v>122.4</x:v>
      </x:c>
      <x:c r="M2161" s="31" t="b">
        <x:v>1</x:v>
      </x:c>
      <x:c r="N2161" s="31" t="b">
        <x:v>0</x:v>
      </x:c>
      <x:c r="O2161" t="str">
        <x:v>Planned maintenance</x:v>
      </x:c>
      <x:c r="P2161" s="31" t="b">
        <x:v>0</x:v>
      </x:c>
      <x:c r="Q2161" t="str"/>
    </x:row>
    <x:row r="2162">
      <x:c r="A2162" t="str">
        <x:v>MNT-0002161</x:v>
      </x:c>
      <x:c r="B2162" t="str">
        <x:v>DEV-00542</x:v>
      </x:c>
      <x:c r="C2162" s="28" t="n">
        <x:v>45510</x:v>
      </x:c>
      <x:c r="D2162" t="str">
        <x:v>Preventive Maintenance</x:v>
      </x:c>
      <x:c r="E2162" t="str">
        <x:v>PM-00</x:v>
      </x:c>
      <x:c r="F2162" t="str">
        <x:v>Routine/Planned</x:v>
      </x:c>
      <x:c r="G2162" t="str">
        <x:v>planned activity</x:v>
      </x:c>
      <x:c r="H2162" t="str">
        <x:v>None</x:v>
      </x:c>
      <x:c r="I2162" t="str">
        <x:v>None</x:v>
      </x:c>
      <x:c r="J2162" t="n">
        <x:v>1.1</x:v>
      </x:c>
      <x:c r="K2162" t="n">
        <x:v>1.8</x:v>
      </x:c>
      <x:c r="L2162" s="30" t="n">
        <x:v>79.2</x:v>
      </x:c>
      <x:c r="M2162" s="31" t="b">
        <x:v>1</x:v>
      </x:c>
      <x:c r="N2162" s="31" t="b">
        <x:v>0</x:v>
      </x:c>
      <x:c r="O2162" t="str">
        <x:v>Planned maintenance</x:v>
      </x:c>
      <x:c r="P2162" s="31" t="b">
        <x:v>0</x:v>
      </x:c>
      <x:c r="Q2162" t="str"/>
    </x:row>
    <x:row r="2163">
      <x:c r="A2163" t="str">
        <x:v>MNT-0002162</x:v>
      </x:c>
      <x:c r="B2163" t="str">
        <x:v>DEV-00542</x:v>
      </x:c>
      <x:c r="C2163" s="28" t="n">
        <x:v>45840</x:v>
      </x:c>
      <x:c r="D2163" t="str">
        <x:v>Calibration</x:v>
      </x:c>
      <x:c r="E2163" t="str">
        <x:v>CAL-00</x:v>
      </x:c>
      <x:c r="F2163" t="str">
        <x:v>Routine/Planned</x:v>
      </x:c>
      <x:c r="G2163" t="str">
        <x:v>planned activity</x:v>
      </x:c>
      <x:c r="H2163" t="str">
        <x:v>None</x:v>
      </x:c>
      <x:c r="I2163" t="str">
        <x:v>None</x:v>
      </x:c>
      <x:c r="J2163" t="n">
        <x:v>1.1</x:v>
      </x:c>
      <x:c r="K2163" t="n">
        <x:v>2.2</x:v>
      </x:c>
      <x:c r="L2163" s="30" t="n">
        <x:v>79.2</x:v>
      </x:c>
      <x:c r="M2163" s="31" t="b">
        <x:v>1</x:v>
      </x:c>
      <x:c r="N2163" s="31" t="b">
        <x:v>0</x:v>
      </x:c>
      <x:c r="O2163" t="str">
        <x:v>Planned maintenance</x:v>
      </x:c>
      <x:c r="P2163" s="31" t="b">
        <x:v>0</x:v>
      </x:c>
      <x:c r="Q2163" t="str"/>
    </x:row>
    <x:row r="2164">
      <x:c r="A2164" t="str">
        <x:v>MNT-0002163</x:v>
      </x:c>
      <x:c r="B2164" t="str">
        <x:v>DEV-00542</x:v>
      </x:c>
      <x:c r="C2164" s="28" t="n">
        <x:v>45989</x:v>
      </x:c>
      <x:c r="D2164" t="str">
        <x:v>Corrective Repair</x:v>
      </x:c>
      <x:c r="E2164" t="str">
        <x:v>SW-01</x:v>
      </x:c>
      <x:c r="F2164" t="str">
        <x:v>Software/Firmware</x:v>
      </x:c>
      <x:c r="G2164" t="str">
        <x:v>software or firmware error</x:v>
      </x:c>
      <x:c r="H2164" t="str">
        <x:v>Moderate</x:v>
      </x:c>
      <x:c r="I2164" t="str">
        <x:v>Network module</x:v>
      </x:c>
      <x:c r="J2164" t="n">
        <x:v>3.1</x:v>
      </x:c>
      <x:c r="K2164" t="n">
        <x:v>8.6</x:v>
      </x:c>
      <x:c r="L2164" s="30" t="n">
        <x:v>526.48</x:v>
      </x:c>
      <x:c r="M2164" s="31" t="b">
        <x:v>0</x:v>
      </x:c>
      <x:c r="N2164" s="31" t="b">
        <x:v>0</x:v>
      </x:c>
      <x:c r="O2164" t="str">
        <x:v>Network infrastructure</x:v>
      </x:c>
      <x:c r="P2164" s="31" t="b">
        <x:v>0</x:v>
      </x:c>
      <x:c r="Q2164" t="str"/>
    </x:row>
    <x:row r="2165">
      <x:c r="A2165" t="str">
        <x:v>MNT-0002164</x:v>
      </x:c>
      <x:c r="B2165" t="str">
        <x:v>DEV-00542</x:v>
      </x:c>
      <x:c r="C2165" s="28" t="n">
        <x:v>46019</x:v>
      </x:c>
      <x:c r="D2165" t="str">
        <x:v>Corrective Repair</x:v>
      </x:c>
      <x:c r="E2165" t="str">
        <x:v>FW-02</x:v>
      </x:c>
      <x:c r="F2165" t="str">
        <x:v>Software/Firmware</x:v>
      </x:c>
      <x:c r="G2165" t="str">
        <x:v>software or firmware error</x:v>
      </x:c>
      <x:c r="H2165" t="str">
        <x:v>Minor</x:v>
      </x:c>
      <x:c r="I2165" t="str">
        <x:v>Fan assembly</x:v>
      </x:c>
      <x:c r="J2165" t="n">
        <x:v>1.4</x:v>
      </x:c>
      <x:c r="K2165" t="n">
        <x:v>11.8</x:v>
      </x:c>
      <x:c r="L2165" s="30" t="n">
        <x:v>228.15</x:v>
      </x:c>
      <x:c r="M2165" s="31" t="b">
        <x:v>1</x:v>
      </x:c>
      <x:c r="N2165" s="31" t="b">
        <x:v>0</x:v>
      </x:c>
      <x:c r="O2165" t="str">
        <x:v>Software/configuration</x:v>
      </x:c>
      <x:c r="P2165" s="31" t="b">
        <x:v>0</x:v>
      </x:c>
      <x:c r="Q2165" t="str"/>
    </x:row>
    <x:row r="2166">
      <x:c r="A2166" t="str">
        <x:v>MNT-0002165</x:v>
      </x:c>
      <x:c r="B2166" t="str">
        <x:v>DEV-00542</x:v>
      </x:c>
      <x:c r="C2166" s="28" t="n">
        <x:v>46121</x:v>
      </x:c>
      <x:c r="D2166" t="str">
        <x:v>Preventive Maintenance</x:v>
      </x:c>
      <x:c r="E2166" t="str">
        <x:v>PM-00</x:v>
      </x:c>
      <x:c r="F2166" t="str">
        <x:v>Routine/Planned</x:v>
      </x:c>
      <x:c r="G2166" t="str">
        <x:v>planned activity</x:v>
      </x:c>
      <x:c r="H2166" t="str">
        <x:v>None</x:v>
      </x:c>
      <x:c r="I2166" t="str">
        <x:v>None</x:v>
      </x:c>
      <x:c r="J2166" t="n">
        <x:v>0.3</x:v>
      </x:c>
      <x:c r="K2166" t="n">
        <x:v>0.8</x:v>
      </x:c>
      <x:c r="L2166" s="30" t="n">
        <x:v>21.6</x:v>
      </x:c>
      <x:c r="M2166" s="31" t="b">
        <x:v>0</x:v>
      </x:c>
      <x:c r="N2166" s="31" t="b">
        <x:v>0</x:v>
      </x:c>
      <x:c r="O2166" t="str">
        <x:v>Planned maintenance</x:v>
      </x:c>
      <x:c r="P2166" s="31" t="b">
        <x:v>0</x:v>
      </x:c>
      <x:c r="Q2166" t="str"/>
    </x:row>
    <x:row r="2167">
      <x:c r="A2167" t="str">
        <x:v>MNT-0002166</x:v>
      </x:c>
      <x:c r="B2167" t="str">
        <x:v>DEV-00543</x:v>
      </x:c>
      <x:c r="C2167" s="28" t="n">
        <x:v>45658</x:v>
      </x:c>
      <x:c r="D2167" t="str">
        <x:v>Preventive Maintenance</x:v>
      </x:c>
      <x:c r="E2167" t="str">
        <x:v>PM-00</x:v>
      </x:c>
      <x:c r="F2167" t="str">
        <x:v>Routine/Planned</x:v>
      </x:c>
      <x:c r="G2167" t="str">
        <x:v>planned activity</x:v>
      </x:c>
      <x:c r="H2167" t="str">
        <x:v>None</x:v>
      </x:c>
      <x:c r="I2167" t="str">
        <x:v>None</x:v>
      </x:c>
      <x:c r="J2167" t="n">
        <x:v>1.5</x:v>
      </x:c>
      <x:c r="K2167" t="n">
        <x:v>0.6</x:v>
      </x:c>
      <x:c r="L2167" s="30" t="n">
        <x:v>108</x:v>
      </x:c>
      <x:c r="M2167" s="31" t="b">
        <x:v>1</x:v>
      </x:c>
      <x:c r="N2167" s="31" t="b">
        <x:v>0</x:v>
      </x:c>
      <x:c r="O2167" t="str">
        <x:v>Planned maintenance</x:v>
      </x:c>
      <x:c r="P2167" s="31" t="b">
        <x:v>0</x:v>
      </x:c>
      <x:c r="Q2167" t="str"/>
    </x:row>
    <x:row r="2168">
      <x:c r="A2168" t="str">
        <x:v>MNT-0002167</x:v>
      </x:c>
      <x:c r="B2168" t="str">
        <x:v>DEV-00543</x:v>
      </x:c>
      <x:c r="C2168" s="28" t="n">
        <x:v>45957</x:v>
      </x:c>
      <x:c r="D2168" t="str">
        <x:v>Preventive Maintenance</x:v>
      </x:c>
      <x:c r="E2168" t="str">
        <x:v>PM-00</x:v>
      </x:c>
      <x:c r="F2168" t="str">
        <x:v>Routine/Planned</x:v>
      </x:c>
      <x:c r="G2168" t="str">
        <x:v>planned activity</x:v>
      </x:c>
      <x:c r="H2168" t="str">
        <x:v>None</x:v>
      </x:c>
      <x:c r="I2168" t="str">
        <x:v>None</x:v>
      </x:c>
      <x:c r="J2168" t="n">
        <x:v>1</x:v>
      </x:c>
      <x:c r="K2168" t="n">
        <x:v>1.9</x:v>
      </x:c>
      <x:c r="L2168" s="30" t="n">
        <x:v>72</x:v>
      </x:c>
      <x:c r="M2168" s="31" t="b">
        <x:v>1</x:v>
      </x:c>
      <x:c r="N2168" s="31" t="b">
        <x:v>0</x:v>
      </x:c>
      <x:c r="O2168" t="str">
        <x:v>Planned maintenance</x:v>
      </x:c>
      <x:c r="P2168" s="31" t="b">
        <x:v>0</x:v>
      </x:c>
      <x:c r="Q2168" t="str"/>
    </x:row>
    <x:row r="2169">
      <x:c r="A2169" t="str">
        <x:v>MNT-0002168</x:v>
      </x:c>
      <x:c r="B2169" t="str">
        <x:v>DEV-00543</x:v>
      </x:c>
      <x:c r="C2169" s="28" t="n">
        <x:v>46115</x:v>
      </x:c>
      <x:c r="D2169" t="str">
        <x:v>Preventive Maintenance</x:v>
      </x:c>
      <x:c r="E2169" t="str">
        <x:v>PM-00</x:v>
      </x:c>
      <x:c r="F2169" t="str">
        <x:v>Routine/Planned</x:v>
      </x:c>
      <x:c r="G2169" t="str">
        <x:v>planned activity</x:v>
      </x:c>
      <x:c r="H2169" t="str">
        <x:v>None</x:v>
      </x:c>
      <x:c r="I2169" t="str">
        <x:v>None</x:v>
      </x:c>
      <x:c r="J2169" t="n">
        <x:v>1.3</x:v>
      </x:c>
      <x:c r="K2169" t="n">
        <x:v>0.8</x:v>
      </x:c>
      <x:c r="L2169" s="30" t="n">
        <x:v>93.6</x:v>
      </x:c>
      <x:c r="M2169" s="31" t="b">
        <x:v>1</x:v>
      </x:c>
      <x:c r="N2169" s="31" t="b">
        <x:v>0</x:v>
      </x:c>
      <x:c r="O2169" t="str">
        <x:v>Planned maintenance</x:v>
      </x:c>
      <x:c r="P2169" s="31" t="b">
        <x:v>0</x:v>
      </x:c>
      <x:c r="Q2169" t="str"/>
    </x:row>
    <x:row r="2170">
      <x:c r="A2170" t="str">
        <x:v>MNT-0002169</x:v>
      </x:c>
      <x:c r="B2170" t="str">
        <x:v>DEV-00544</x:v>
      </x:c>
      <x:c r="C2170" s="28" t="n">
        <x:v>45533</x:v>
      </x:c>
      <x:c r="D2170" t="str">
        <x:v>Corrective Repair</x:v>
      </x:c>
      <x:c r="E2170" t="str">
        <x:v>SNS-02</x:v>
      </x:c>
      <x:c r="F2170" t="str">
        <x:v>Sensor/Measurement</x:v>
      </x:c>
      <x:c r="G2170" t="str">
        <x:v>measurement or sensor drift</x:v>
      </x:c>
      <x:c r="H2170" t="str">
        <x:v>Moderate</x:v>
      </x:c>
      <x:c r="I2170" t="str">
        <x:v>Sensor module</x:v>
      </x:c>
      <x:c r="J2170" t="n">
        <x:v>1.1</x:v>
      </x:c>
      <x:c r="K2170" t="n">
        <x:v>8.6</x:v>
      </x:c>
      <x:c r="L2170" s="30" t="n">
        <x:v>164.68</x:v>
      </x:c>
      <x:c r="M2170" s="31" t="b">
        <x:v>1</x:v>
      </x:c>
      <x:c r="N2170" s="31" t="b">
        <x:v>0</x:v>
      </x:c>
      <x:c r="O2170" t="str">
        <x:v>Software/configuration</x:v>
      </x:c>
      <x:c r="P2170" s="31" t="b">
        <x:v>0</x:v>
      </x:c>
      <x:c r="Q2170" t="str"/>
    </x:row>
    <x:row r="2171">
      <x:c r="A2171" t="str">
        <x:v>MNT-0002170</x:v>
      </x:c>
      <x:c r="B2171" t="str">
        <x:v>DEV-00544</x:v>
      </x:c>
      <x:c r="C2171" s="28" t="n">
        <x:v>45547</x:v>
      </x:c>
      <x:c r="D2171" t="str">
        <x:v>Preventive Maintenance</x:v>
      </x:c>
      <x:c r="E2171" t="str">
        <x:v>PM-00</x:v>
      </x:c>
      <x:c r="F2171" t="str">
        <x:v>Routine/Planned</x:v>
      </x:c>
      <x:c r="G2171" t="str">
        <x:v>planned activity</x:v>
      </x:c>
      <x:c r="H2171" t="str">
        <x:v>None</x:v>
      </x:c>
      <x:c r="I2171" t="str">
        <x:v>None</x:v>
      </x:c>
      <x:c r="J2171" t="n">
        <x:v>1</x:v>
      </x:c>
      <x:c r="K2171" t="n">
        <x:v>3.1</x:v>
      </x:c>
      <x:c r="L2171" s="30" t="n">
        <x:v>72</x:v>
      </x:c>
      <x:c r="M2171" s="31" t="b">
        <x:v>1</x:v>
      </x:c>
      <x:c r="N2171" s="31" t="b">
        <x:v>0</x:v>
      </x:c>
      <x:c r="O2171" t="str">
        <x:v>Planned maintenance</x:v>
      </x:c>
      <x:c r="P2171" s="31" t="b">
        <x:v>0</x:v>
      </x:c>
      <x:c r="Q2171" t="str"/>
    </x:row>
    <x:row r="2172">
      <x:c r="A2172" t="str">
        <x:v>MNT-0002171</x:v>
      </x:c>
      <x:c r="B2172" t="str">
        <x:v>DEV-00544</x:v>
      </x:c>
      <x:c r="C2172" s="28" t="n">
        <x:v>45548</x:v>
      </x:c>
      <x:c r="D2172" t="str">
        <x:v>Corrective Repair</x:v>
      </x:c>
      <x:c r="E2172" t="str">
        <x:v>SNS-02</x:v>
      </x:c>
      <x:c r="F2172" t="str">
        <x:v>Sensor/Measurement</x:v>
      </x:c>
      <x:c r="G2172" t="str">
        <x:v>measurement or sensor drift</x:v>
      </x:c>
      <x:c r="H2172" t="str">
        <x:v>Moderate</x:v>
      </x:c>
      <x:c r="I2172" t="str">
        <x:v>None</x:v>
      </x:c>
      <x:c r="J2172" t="n">
        <x:v>0.6</x:v>
      </x:c>
      <x:c r="K2172" t="n">
        <x:v>0.8</x:v>
      </x:c>
      <x:c r="L2172" s="30" t="n">
        <x:v>43.2</x:v>
      </x:c>
      <x:c r="M2172" s="31" t="b">
        <x:v>1</x:v>
      </x:c>
      <x:c r="N2172" s="31" t="b">
        <x:v>0</x:v>
      </x:c>
      <x:c r="O2172" t="str">
        <x:v>Calibration drift</x:v>
      </x:c>
      <x:c r="P2172" s="31" t="b">
        <x:v>0</x:v>
      </x:c>
      <x:c r="Q2172" t="str"/>
    </x:row>
    <x:row r="2173">
      <x:c r="A2173" t="str">
        <x:v>MNT-0002172</x:v>
      </x:c>
      <x:c r="B2173" t="str">
        <x:v>DEV-00544</x:v>
      </x:c>
      <x:c r="C2173" s="28" t="n">
        <x:v>45857</x:v>
      </x:c>
      <x:c r="D2173" t="str">
        <x:v>Preventive Maintenance</x:v>
      </x:c>
      <x:c r="E2173" t="str">
        <x:v>PM-00</x:v>
      </x:c>
      <x:c r="F2173" t="str">
        <x:v>Routine/Planned</x:v>
      </x:c>
      <x:c r="G2173" t="str">
        <x:v>planned activity</x:v>
      </x:c>
      <x:c r="H2173" t="str">
        <x:v>None</x:v>
      </x:c>
      <x:c r="I2173" t="str">
        <x:v>None</x:v>
      </x:c>
      <x:c r="J2173" t="n">
        <x:v>1.2</x:v>
      </x:c>
      <x:c r="K2173" t="n">
        <x:v>1.9</x:v>
      </x:c>
      <x:c r="L2173" s="30" t="n">
        <x:v>86.4</x:v>
      </x:c>
      <x:c r="M2173" s="31" t="b">
        <x:v>1</x:v>
      </x:c>
      <x:c r="N2173" s="31" t="b">
        <x:v>0</x:v>
      </x:c>
      <x:c r="O2173" t="str">
        <x:v>Planned maintenance</x:v>
      </x:c>
      <x:c r="P2173" s="31" t="b">
        <x:v>0</x:v>
      </x:c>
      <x:c r="Q2173" t="str"/>
    </x:row>
    <x:row r="2174">
      <x:c r="A2174" t="str">
        <x:v>MNT-0002173</x:v>
      </x:c>
      <x:c r="B2174" t="str">
        <x:v>DEV-00544</x:v>
      </x:c>
      <x:c r="C2174" s="28" t="n">
        <x:v>46024</x:v>
      </x:c>
      <x:c r="D2174" t="str">
        <x:v>Preventive Maintenance</x:v>
      </x:c>
      <x:c r="E2174" t="str">
        <x:v>PM-00</x:v>
      </x:c>
      <x:c r="F2174" t="str">
        <x:v>Routine/Planned</x:v>
      </x:c>
      <x:c r="G2174" t="str">
        <x:v>planned activity</x:v>
      </x:c>
      <x:c r="H2174" t="str">
        <x:v>None</x:v>
      </x:c>
      <x:c r="I2174" t="str">
        <x:v>None</x:v>
      </x:c>
      <x:c r="J2174" t="n">
        <x:v>1.4</x:v>
      </x:c>
      <x:c r="K2174" t="n">
        <x:v>2.5</x:v>
      </x:c>
      <x:c r="L2174" s="30" t="n">
        <x:v>100.8</x:v>
      </x:c>
      <x:c r="M2174" s="31" t="b">
        <x:v>1</x:v>
      </x:c>
      <x:c r="N2174" s="31" t="b">
        <x:v>0</x:v>
      </x:c>
      <x:c r="O2174" t="str">
        <x:v>Planned maintenance</x:v>
      </x:c>
      <x:c r="P2174" s="31" t="b">
        <x:v>0</x:v>
      </x:c>
      <x:c r="Q2174" t="str"/>
    </x:row>
    <x:row r="2175">
      <x:c r="A2175" t="str">
        <x:v>MNT-0002174</x:v>
      </x:c>
      <x:c r="B2175" t="str">
        <x:v>DEV-00544</x:v>
      </x:c>
      <x:c r="C2175" s="28" t="n">
        <x:v>46095</x:v>
      </x:c>
      <x:c r="D2175" t="str">
        <x:v>Calibration</x:v>
      </x:c>
      <x:c r="E2175" t="str">
        <x:v>CAL-00</x:v>
      </x:c>
      <x:c r="F2175" t="str">
        <x:v>Routine/Planned</x:v>
      </x:c>
      <x:c r="G2175" t="str">
        <x:v>planned activity</x:v>
      </x:c>
      <x:c r="H2175" t="str">
        <x:v>None</x:v>
      </x:c>
      <x:c r="I2175" t="str">
        <x:v>None</x:v>
      </x:c>
      <x:c r="J2175" t="n">
        <x:v>1.3</x:v>
      </x:c>
      <x:c r="K2175" t="n">
        <x:v>1.8</x:v>
      </x:c>
      <x:c r="L2175" s="30" t="n">
        <x:v>93.6</x:v>
      </x:c>
      <x:c r="M2175" s="31" t="b">
        <x:v>1</x:v>
      </x:c>
      <x:c r="N2175" s="31" t="b">
        <x:v>0</x:v>
      </x:c>
      <x:c r="O2175" t="str">
        <x:v>Planned maintenance</x:v>
      </x:c>
      <x:c r="P2175" s="31" t="b">
        <x:v>0</x:v>
      </x:c>
      <x:c r="Q2175" t="str"/>
    </x:row>
    <x:row r="2176">
      <x:c r="A2176" t="str">
        <x:v>MNT-0002175</x:v>
      </x:c>
      <x:c r="B2176" t="str">
        <x:v>DEV-00545</x:v>
      </x:c>
      <x:c r="C2176" s="28" t="n">
        <x:v>45297</x:v>
      </x:c>
      <x:c r="D2176" t="str">
        <x:v>Corrective Repair</x:v>
      </x:c>
      <x:c r="E2176" t="str">
        <x:v>SW-05</x:v>
      </x:c>
      <x:c r="F2176" t="str">
        <x:v>Software/Firmware</x:v>
      </x:c>
      <x:c r="G2176" t="str">
        <x:v>software or firmware error</x:v>
      </x:c>
      <x:c r="H2176" t="str">
        <x:v>Minor</x:v>
      </x:c>
      <x:c r="I2176" t="str">
        <x:v>None</x:v>
      </x:c>
      <x:c r="J2176" t="n">
        <x:v>0.9</x:v>
      </x:c>
      <x:c r="K2176" t="n">
        <x:v>6.6</x:v>
      </x:c>
      <x:c r="L2176" s="30" t="n">
        <x:v>64.8</x:v>
      </x:c>
      <x:c r="M2176" s="31" t="b">
        <x:v>0</x:v>
      </x:c>
      <x:c r="N2176" s="31" t="b">
        <x:v>0</x:v>
      </x:c>
      <x:c r="O2176" t="str">
        <x:v>Battery ageing</x:v>
      </x:c>
      <x:c r="P2176" s="31" t="b">
        <x:v>0</x:v>
      </x:c>
      <x:c r="Q2176" t="str"/>
    </x:row>
    <x:row r="2177">
      <x:c r="A2177" t="str">
        <x:v>MNT-0002176</x:v>
      </x:c>
      <x:c r="B2177" t="str">
        <x:v>DEV-00545</x:v>
      </x:c>
      <x:c r="C2177" s="28" t="n">
        <x:v>45406</x:v>
      </x:c>
      <x:c r="D2177" t="str">
        <x:v>Corrective Repair</x:v>
      </x:c>
      <x:c r="E2177" t="str">
        <x:v>SW-05</x:v>
      </x:c>
      <x:c r="F2177" t="str">
        <x:v>Software/Firmware</x:v>
      </x:c>
      <x:c r="G2177" t="str">
        <x:v>software or firmware error</x:v>
      </x:c>
      <x:c r="H2177" t="str">
        <x:v>Minor</x:v>
      </x:c>
      <x:c r="I2177" t="str">
        <x:v>Cable/lead</x:v>
      </x:c>
      <x:c r="J2177" t="n">
        <x:v>0.6</x:v>
      </x:c>
      <x:c r="K2177" t="n">
        <x:v>11.7</x:v>
      </x:c>
      <x:c r="L2177" s="30" t="n">
        <x:v>813.11</x:v>
      </x:c>
      <x:c r="M2177" s="31" t="b">
        <x:v>1</x:v>
      </x:c>
      <x:c r="N2177" s="31" t="b">
        <x:v>0</x:v>
      </x:c>
      <x:c r="O2177" t="str">
        <x:v>Component wear</x:v>
      </x:c>
      <x:c r="P2177" s="31" t="b">
        <x:v>0</x:v>
      </x:c>
      <x:c r="Q2177" t="str"/>
    </x:row>
    <x:row r="2178">
      <x:c r="A2178" t="str">
        <x:v>MNT-0002177</x:v>
      </x:c>
      <x:c r="B2178" t="str">
        <x:v>DEV-00545</x:v>
      </x:c>
      <x:c r="C2178" s="28" t="n">
        <x:v>45424</x:v>
      </x:c>
      <x:c r="D2178" t="str">
        <x:v>Preventive Maintenance</x:v>
      </x:c>
      <x:c r="E2178" t="str">
        <x:v>PM-00</x:v>
      </x:c>
      <x:c r="F2178" t="str">
        <x:v>Routine/Planned</x:v>
      </x:c>
      <x:c r="G2178" t="str">
        <x:v>planned activity</x:v>
      </x:c>
      <x:c r="H2178" t="str">
        <x:v>None</x:v>
      </x:c>
      <x:c r="I2178" t="str">
        <x:v>None</x:v>
      </x:c>
      <x:c r="J2178" t="n">
        <x:v>1.5</x:v>
      </x:c>
      <x:c r="K2178" t="n">
        <x:v>2.7</x:v>
      </x:c>
      <x:c r="L2178" s="30" t="n">
        <x:v>108</x:v>
      </x:c>
      <x:c r="M2178" s="31" t="b">
        <x:v>0</x:v>
      </x:c>
      <x:c r="N2178" s="31" t="b">
        <x:v>0</x:v>
      </x:c>
      <x:c r="O2178" t="str">
        <x:v>Planned maintenance</x:v>
      </x:c>
      <x:c r="P2178" s="31" t="b">
        <x:v>0</x:v>
      </x:c>
      <x:c r="Q2178" t="str"/>
    </x:row>
    <x:row r="2179">
      <x:c r="A2179" t="str">
        <x:v>MNT-0002178</x:v>
      </x:c>
      <x:c r="B2179" t="str">
        <x:v>DEV-00545</x:v>
      </x:c>
      <x:c r="C2179" s="28" t="n">
        <x:v>45683</x:v>
      </x:c>
      <x:c r="D2179" t="str">
        <x:v>Preventive Maintenance</x:v>
      </x:c>
      <x:c r="E2179" t="str">
        <x:v>PM-00</x:v>
      </x:c>
      <x:c r="F2179" t="str">
        <x:v>Routine/Planned</x:v>
      </x:c>
      <x:c r="G2179" t="str">
        <x:v>planned activity</x:v>
      </x:c>
      <x:c r="H2179" t="str">
        <x:v>None</x:v>
      </x:c>
      <x:c r="I2179" t="str">
        <x:v>None</x:v>
      </x:c>
      <x:c r="J2179" t="n">
        <x:v>1.3</x:v>
      </x:c>
      <x:c r="K2179" t="n">
        <x:v>1.8</x:v>
      </x:c>
      <x:c r="L2179" s="30" t="n">
        <x:v>93.6</x:v>
      </x:c>
      <x:c r="M2179" s="31" t="b">
        <x:v>1</x:v>
      </x:c>
      <x:c r="N2179" s="31" t="b">
        <x:v>0</x:v>
      </x:c>
      <x:c r="O2179" t="str">
        <x:v>Planned maintenance</x:v>
      </x:c>
      <x:c r="P2179" s="31" t="b">
        <x:v>0</x:v>
      </x:c>
      <x:c r="Q2179" t="str"/>
    </x:row>
    <x:row r="2180">
      <x:c r="A2180" t="str">
        <x:v>MNT-0002179</x:v>
      </x:c>
      <x:c r="B2180" t="str">
        <x:v>DEV-00545</x:v>
      </x:c>
      <x:c r="C2180" s="28" t="n">
        <x:v>46081</x:v>
      </x:c>
      <x:c r="D2180" t="str">
        <x:v>Preventive Maintenance</x:v>
      </x:c>
      <x:c r="E2180" t="str">
        <x:v>PM-00</x:v>
      </x:c>
      <x:c r="F2180" t="str">
        <x:v>Routine/Planned</x:v>
      </x:c>
      <x:c r="G2180" t="str">
        <x:v>planned activity</x:v>
      </x:c>
      <x:c r="H2180" t="str">
        <x:v>None</x:v>
      </x:c>
      <x:c r="I2180" t="str">
        <x:v>None</x:v>
      </x:c>
      <x:c r="J2180" t="n">
        <x:v>1.2</x:v>
      </x:c>
      <x:c r="K2180" t="n">
        <x:v>1.2</x:v>
      </x:c>
      <x:c r="L2180" s="30" t="n">
        <x:v>86.4</x:v>
      </x:c>
      <x:c r="M2180" s="31" t="b">
        <x:v>0</x:v>
      </x:c>
      <x:c r="N2180" s="31" t="b">
        <x:v>0</x:v>
      </x:c>
      <x:c r="O2180" t="str">
        <x:v>Planned maintenance</x:v>
      </x:c>
      <x:c r="P2180" s="31" t="b">
        <x:v>0</x:v>
      </x:c>
      <x:c r="Q2180" t="str"/>
    </x:row>
    <x:row r="2181">
      <x:c r="A2181" t="str">
        <x:v>MNT-0002180</x:v>
      </x:c>
      <x:c r="B2181" t="str">
        <x:v>DEV-00546</x:v>
      </x:c>
      <x:c r="C2181" s="28" t="n">
        <x:v>45446</x:v>
      </x:c>
      <x:c r="D2181" t="str">
        <x:v>Preventive Maintenance</x:v>
      </x:c>
      <x:c r="E2181" t="str">
        <x:v>PM-00</x:v>
      </x:c>
      <x:c r="F2181" t="str">
        <x:v>Routine/Planned</x:v>
      </x:c>
      <x:c r="G2181" t="str">
        <x:v>planned activity</x:v>
      </x:c>
      <x:c r="H2181" t="str">
        <x:v>None</x:v>
      </x:c>
      <x:c r="I2181" t="str">
        <x:v>None</x:v>
      </x:c>
      <x:c r="J2181" t="n">
        <x:v>0.6</x:v>
      </x:c>
      <x:c r="K2181" t="n">
        <x:v>0.4</x:v>
      </x:c>
      <x:c r="L2181" s="30" t="n">
        <x:v>43.2</x:v>
      </x:c>
      <x:c r="M2181" s="31" t="b">
        <x:v>0</x:v>
      </x:c>
      <x:c r="N2181" s="31" t="b">
        <x:v>0</x:v>
      </x:c>
      <x:c r="O2181" t="str">
        <x:v>Planned maintenance</x:v>
      </x:c>
      <x:c r="P2181" s="31" t="b">
        <x:v>0</x:v>
      </x:c>
      <x:c r="Q2181" t="str"/>
    </x:row>
    <x:row r="2182">
      <x:c r="A2182" t="str">
        <x:v>MNT-0002181</x:v>
      </x:c>
      <x:c r="B2182" t="str">
        <x:v>DEV-00546</x:v>
      </x:c>
      <x:c r="C2182" s="28" t="n">
        <x:v>45563</x:v>
      </x:c>
      <x:c r="D2182" t="str">
        <x:v>Preventive Maintenance</x:v>
      </x:c>
      <x:c r="E2182" t="str">
        <x:v>PM-00</x:v>
      </x:c>
      <x:c r="F2182" t="str">
        <x:v>Routine/Planned</x:v>
      </x:c>
      <x:c r="G2182" t="str">
        <x:v>planned activity</x:v>
      </x:c>
      <x:c r="H2182" t="str">
        <x:v>None</x:v>
      </x:c>
      <x:c r="I2182" t="str">
        <x:v>None</x:v>
      </x:c>
      <x:c r="J2182" t="n">
        <x:v>1.1</x:v>
      </x:c>
      <x:c r="K2182" t="n">
        <x:v>2.3</x:v>
      </x:c>
      <x:c r="L2182" s="30" t="n">
        <x:v>79.2</x:v>
      </x:c>
      <x:c r="M2182" s="31" t="b">
        <x:v>1</x:v>
      </x:c>
      <x:c r="N2182" s="31" t="b">
        <x:v>0</x:v>
      </x:c>
      <x:c r="O2182" t="str">
        <x:v>Planned maintenance</x:v>
      </x:c>
      <x:c r="P2182" s="31" t="b">
        <x:v>0</x:v>
      </x:c>
      <x:c r="Q2182" t="str"/>
    </x:row>
    <x:row r="2183">
      <x:c r="A2183" t="str">
        <x:v>MNT-0002182</x:v>
      </x:c>
      <x:c r="B2183" t="str">
        <x:v>DEV-00546</x:v>
      </x:c>
      <x:c r="C2183" s="28" t="n">
        <x:v>45961</x:v>
      </x:c>
      <x:c r="D2183" t="str">
        <x:v>Preventive Maintenance</x:v>
      </x:c>
      <x:c r="E2183" t="str">
        <x:v>PM-00</x:v>
      </x:c>
      <x:c r="F2183" t="str">
        <x:v>Routine/Planned</x:v>
      </x:c>
      <x:c r="G2183" t="str">
        <x:v>planned activity</x:v>
      </x:c>
      <x:c r="H2183" t="str">
        <x:v>None</x:v>
      </x:c>
      <x:c r="I2183" t="str">
        <x:v>None</x:v>
      </x:c>
      <x:c r="J2183" t="n">
        <x:v>1.1</x:v>
      </x:c>
      <x:c r="K2183" t="n">
        <x:v>0.2</x:v>
      </x:c>
      <x:c r="L2183" s="30" t="n">
        <x:v>79.2</x:v>
      </x:c>
      <x:c r="M2183" s="31" t="b">
        <x:v>1</x:v>
      </x:c>
      <x:c r="N2183" s="31" t="b">
        <x:v>0</x:v>
      </x:c>
      <x:c r="O2183" t="str">
        <x:v>Planned maintenance</x:v>
      </x:c>
      <x:c r="P2183" s="31" t="b">
        <x:v>0</x:v>
      </x:c>
      <x:c r="Q2183" t="str"/>
    </x:row>
    <x:row r="2184">
      <x:c r="A2184" t="str">
        <x:v>MNT-0002183</x:v>
      </x:c>
      <x:c r="B2184" t="str">
        <x:v>DEV-00547</x:v>
      </x:c>
      <x:c r="C2184" s="28" t="n">
        <x:v>45794</x:v>
      </x:c>
      <x:c r="D2184" t="str">
        <x:v>Preventive Maintenance</x:v>
      </x:c>
      <x:c r="E2184" t="str">
        <x:v>PM-00</x:v>
      </x:c>
      <x:c r="F2184" t="str">
        <x:v>Routine/Planned</x:v>
      </x:c>
      <x:c r="G2184" t="str">
        <x:v>planned activity</x:v>
      </x:c>
      <x:c r="H2184" t="str">
        <x:v>None</x:v>
      </x:c>
      <x:c r="I2184" t="str">
        <x:v>None</x:v>
      </x:c>
      <x:c r="J2184" t="n">
        <x:v>1</x:v>
      </x:c>
      <x:c r="K2184" t="n">
        <x:v>1.9</x:v>
      </x:c>
      <x:c r="L2184" s="30" t="n">
        <x:v>72</x:v>
      </x:c>
      <x:c r="M2184" s="31" t="b">
        <x:v>1</x:v>
      </x:c>
      <x:c r="N2184" s="31" t="b">
        <x:v>0</x:v>
      </x:c>
      <x:c r="O2184" t="str">
        <x:v>Planned maintenance</x:v>
      </x:c>
      <x:c r="P2184" s="31" t="b">
        <x:v>0</x:v>
      </x:c>
      <x:c r="Q2184" t="str"/>
    </x:row>
    <x:row r="2185">
      <x:c r="A2185" t="str">
        <x:v>MNT-0002184</x:v>
      </x:c>
      <x:c r="B2185" t="str">
        <x:v>DEV-00547</x:v>
      </x:c>
      <x:c r="C2185" s="28" t="n">
        <x:v>45953</x:v>
      </x:c>
      <x:c r="D2185" t="str">
        <x:v>Preventive Maintenance</x:v>
      </x:c>
      <x:c r="E2185" t="str">
        <x:v>PM-00</x:v>
      </x:c>
      <x:c r="F2185" t="str">
        <x:v>Routine/Planned</x:v>
      </x:c>
      <x:c r="G2185" t="str">
        <x:v>planned activity</x:v>
      </x:c>
      <x:c r="H2185" t="str">
        <x:v>None</x:v>
      </x:c>
      <x:c r="I2185" t="str">
        <x:v>None</x:v>
      </x:c>
      <x:c r="J2185" t="n">
        <x:v>1.9</x:v>
      </x:c>
      <x:c r="K2185" t="n">
        <x:v>2</x:v>
      </x:c>
      <x:c r="L2185" s="30" t="n">
        <x:v>136.8</x:v>
      </x:c>
      <x:c r="M2185" s="31" t="b">
        <x:v>1</x:v>
      </x:c>
      <x:c r="N2185" s="31" t="b">
        <x:v>0</x:v>
      </x:c>
      <x:c r="O2185" t="str">
        <x:v>Planned maintenance</x:v>
      </x:c>
      <x:c r="P2185" s="31" t="b">
        <x:v>0</x:v>
      </x:c>
      <x:c r="Q2185" t="str"/>
    </x:row>
    <x:row r="2186">
      <x:c r="A2186" t="str">
        <x:v>MNT-0002185</x:v>
      </x:c>
      <x:c r="B2186" t="str">
        <x:v>DEV-00547</x:v>
      </x:c>
      <x:c r="C2186" s="28" t="n">
        <x:v>46094</x:v>
      </x:c>
      <x:c r="D2186" t="str">
        <x:v>Preventive Maintenance</x:v>
      </x:c>
      <x:c r="E2186" t="str">
        <x:v>PM-00</x:v>
      </x:c>
      <x:c r="F2186" t="str">
        <x:v>Routine/Planned</x:v>
      </x:c>
      <x:c r="G2186" t="str">
        <x:v>planned activity</x:v>
      </x:c>
      <x:c r="H2186" t="str">
        <x:v>None</x:v>
      </x:c>
      <x:c r="I2186" t="str">
        <x:v>None</x:v>
      </x:c>
      <x:c r="J2186" t="n">
        <x:v>0.9</x:v>
      </x:c>
      <x:c r="K2186" t="n">
        <x:v>2.7</x:v>
      </x:c>
      <x:c r="L2186" s="30" t="n">
        <x:v>64.8</x:v>
      </x:c>
      <x:c r="M2186" s="31" t="b">
        <x:v>1</x:v>
      </x:c>
      <x:c r="N2186" s="31" t="b">
        <x:v>0</x:v>
      </x:c>
      <x:c r="O2186" t="str">
        <x:v>Planned maintenance</x:v>
      </x:c>
      <x:c r="P2186" s="31" t="b">
        <x:v>0</x:v>
      </x:c>
      <x:c r="Q2186" t="str"/>
    </x:row>
    <x:row r="2187">
      <x:c r="A2187" t="str">
        <x:v>MNT-0002186</x:v>
      </x:c>
      <x:c r="B2187" t="str">
        <x:v>DEV-00547</x:v>
      </x:c>
      <x:c r="C2187" s="28" t="n">
        <x:v>46123</x:v>
      </x:c>
      <x:c r="D2187" t="str">
        <x:v>Corrective Repair</x:v>
      </x:c>
      <x:c r="E2187" t="str">
        <x:v>MEC-01</x:v>
      </x:c>
      <x:c r="F2187" t="str">
        <x:v>Mechanical</x:v>
      </x:c>
      <x:c r="G2187" t="str">
        <x:v>mechanical wear or connector issue</x:v>
      </x:c>
      <x:c r="H2187" t="str">
        <x:v>Moderate</x:v>
      </x:c>
      <x:c r="I2187" t="str">
        <x:v>Battery pack</x:v>
      </x:c>
      <x:c r="J2187" t="n">
        <x:v>2.6</x:v>
      </x:c>
      <x:c r="K2187" t="n">
        <x:v>7.3</x:v>
      </x:c>
      <x:c r="L2187" s="30" t="n">
        <x:v>616.61</x:v>
      </x:c>
      <x:c r="M2187" s="31" t="b">
        <x:v>0</x:v>
      </x:c>
      <x:c r="N2187" s="31" t="b">
        <x:v>0</x:v>
      </x:c>
      <x:c r="O2187" t="str">
        <x:v>Network infrastructure</x:v>
      </x:c>
      <x:c r="P2187" s="31" t="b">
        <x:v>0</x:v>
      </x:c>
      <x:c r="Q2187" t="str"/>
    </x:row>
    <x:row r="2188">
      <x:c r="A2188" t="str">
        <x:v>MNT-0002187</x:v>
      </x:c>
      <x:c r="B2188" t="str">
        <x:v>DEV-00548</x:v>
      </x:c>
      <x:c r="C2188" s="28" t="n">
        <x:v>45724</x:v>
      </x:c>
      <x:c r="D2188" t="str">
        <x:v>Preventive Maintenance</x:v>
      </x:c>
      <x:c r="E2188" t="str">
        <x:v>PM-00</x:v>
      </x:c>
      <x:c r="F2188" t="str">
        <x:v>Routine/Planned</x:v>
      </x:c>
      <x:c r="G2188" t="str">
        <x:v>planned activity</x:v>
      </x:c>
      <x:c r="H2188" t="str">
        <x:v>None</x:v>
      </x:c>
      <x:c r="I2188" t="str">
        <x:v>None</x:v>
      </x:c>
      <x:c r="J2188" t="n">
        <x:v>0.3</x:v>
      </x:c>
      <x:c r="K2188" t="n">
        <x:v>2.3</x:v>
      </x:c>
      <x:c r="L2188" s="30" t="n">
        <x:v>21.6</x:v>
      </x:c>
      <x:c r="M2188" s="31" t="b">
        <x:v>1</x:v>
      </x:c>
      <x:c r="N2188" s="31" t="b">
        <x:v>0</x:v>
      </x:c>
      <x:c r="O2188" t="str">
        <x:v>Planned maintenance</x:v>
      </x:c>
      <x:c r="P2188" s="31" t="b">
        <x:v>0</x:v>
      </x:c>
      <x:c r="Q2188" t="str"/>
    </x:row>
    <x:row r="2189">
      <x:c r="A2189" t="str">
        <x:v>MNT-0002188</x:v>
      </x:c>
      <x:c r="B2189" t="str">
        <x:v>DEV-00548</x:v>
      </x:c>
      <x:c r="C2189" s="28" t="n">
        <x:v>45966</x:v>
      </x:c>
      <x:c r="D2189" t="str">
        <x:v>Preventive Maintenance</x:v>
      </x:c>
      <x:c r="E2189" t="str">
        <x:v>PM-00</x:v>
      </x:c>
      <x:c r="F2189" t="str">
        <x:v>Routine/Planned</x:v>
      </x:c>
      <x:c r="G2189" t="str">
        <x:v>planned activity</x:v>
      </x:c>
      <x:c r="H2189" t="str">
        <x:v>None</x:v>
      </x:c>
      <x:c r="I2189" t="str">
        <x:v>None</x:v>
      </x:c>
      <x:c r="J2189" t="n">
        <x:v>0.8</x:v>
      </x:c>
      <x:c r="K2189" t="n">
        <x:v>1.2</x:v>
      </x:c>
      <x:c r="L2189" s="30" t="n">
        <x:v>57.6</x:v>
      </x:c>
      <x:c r="M2189" s="31" t="b">
        <x:v>1</x:v>
      </x:c>
      <x:c r="N2189" s="31" t="b">
        <x:v>0</x:v>
      </x:c>
      <x:c r="O2189" t="str">
        <x:v>Planned maintenance</x:v>
      </x:c>
      <x:c r="P2189" s="31" t="b">
        <x:v>0</x:v>
      </x:c>
      <x:c r="Q2189" t="str"/>
    </x:row>
    <x:row r="2190">
      <x:c r="A2190" t="str">
        <x:v>MNT-0002189</x:v>
      </x:c>
      <x:c r="B2190" t="str">
        <x:v>DEV-00548</x:v>
      </x:c>
      <x:c r="C2190" s="28" t="n">
        <x:v>46074</x:v>
      </x:c>
      <x:c r="D2190" t="str">
        <x:v>Corrective Repair</x:v>
      </x:c>
      <x:c r="E2190" t="str">
        <x:v>BAT-01</x:v>
      </x:c>
      <x:c r="F2190" t="str">
        <x:v>Power/Battery</x:v>
      </x:c>
      <x:c r="G2190" t="str">
        <x:v>battery or power issue</x:v>
      </x:c>
      <x:c r="H2190" t="str">
        <x:v>Minor</x:v>
      </x:c>
      <x:c r="I2190" t="str">
        <x:v>Sensor module</x:v>
      </x:c>
      <x:c r="J2190" t="n">
        <x:v>2</x:v>
      </x:c>
      <x:c r="K2190" t="n">
        <x:v>11.1</x:v>
      </x:c>
      <x:c r="L2190" s="30" t="n">
        <x:v>892.35</x:v>
      </x:c>
      <x:c r="M2190" s="31" t="b">
        <x:v>1</x:v>
      </x:c>
      <x:c r="N2190" s="31" t="b">
        <x:v>0</x:v>
      </x:c>
      <x:c r="O2190" t="str">
        <x:v>Software/configuration</x:v>
      </x:c>
      <x:c r="P2190" s="31" t="b">
        <x:v>0</x:v>
      </x:c>
      <x:c r="Q2190" t="str"/>
    </x:row>
    <x:row r="2191">
      <x:c r="A2191" t="str">
        <x:v>MNT-0002190</x:v>
      </x:c>
      <x:c r="B2191" t="str">
        <x:v>DEV-00549</x:v>
      </x:c>
      <x:c r="C2191" s="28" t="n">
        <x:v>45559</x:v>
      </x:c>
      <x:c r="D2191" t="str">
        <x:v>Preventive Maintenance</x:v>
      </x:c>
      <x:c r="E2191" t="str">
        <x:v>PM-00</x:v>
      </x:c>
      <x:c r="F2191" t="str">
        <x:v>Routine/Planned</x:v>
      </x:c>
      <x:c r="G2191" t="str">
        <x:v>planned activity</x:v>
      </x:c>
      <x:c r="H2191" t="str">
        <x:v>None</x:v>
      </x:c>
      <x:c r="I2191" t="str">
        <x:v>None</x:v>
      </x:c>
      <x:c r="J2191" t="n">
        <x:v>1.1</x:v>
      </x:c>
      <x:c r="K2191" t="n">
        <x:v>2.2</x:v>
      </x:c>
      <x:c r="L2191" s="30" t="n">
        <x:v>79.2</x:v>
      </x:c>
      <x:c r="M2191" s="31" t="b">
        <x:v>1</x:v>
      </x:c>
      <x:c r="N2191" s="31" t="b">
        <x:v>0</x:v>
      </x:c>
      <x:c r="O2191" t="str">
        <x:v>Planned maintenance</x:v>
      </x:c>
      <x:c r="P2191" s="31" t="b">
        <x:v>0</x:v>
      </x:c>
      <x:c r="Q2191" t="str"/>
    </x:row>
    <x:row r="2192">
      <x:c r="A2192" t="str">
        <x:v>MNT-0002191</x:v>
      </x:c>
      <x:c r="B2192" t="str">
        <x:v>DEV-00549</x:v>
      </x:c>
      <x:c r="C2192" s="28" t="n">
        <x:v>45637</x:v>
      </x:c>
      <x:c r="D2192" t="str">
        <x:v>Preventive Maintenance</x:v>
      </x:c>
      <x:c r="E2192" t="str">
        <x:v>PM-00</x:v>
      </x:c>
      <x:c r="F2192" t="str">
        <x:v>Routine/Planned</x:v>
      </x:c>
      <x:c r="G2192" t="str">
        <x:v>planned activity</x:v>
      </x:c>
      <x:c r="H2192" t="str">
        <x:v>None</x:v>
      </x:c>
      <x:c r="I2192" t="str">
        <x:v>None</x:v>
      </x:c>
      <x:c r="J2192" t="n">
        <x:v>0.3</x:v>
      </x:c>
      <x:c r="K2192" t="n">
        <x:v>0.2</x:v>
      </x:c>
      <x:c r="L2192" s="30" t="n">
        <x:v>21.6</x:v>
      </x:c>
      <x:c r="M2192" s="31" t="b">
        <x:v>1</x:v>
      </x:c>
      <x:c r="N2192" s="31" t="b">
        <x:v>0</x:v>
      </x:c>
      <x:c r="O2192" t="str">
        <x:v>Planned maintenance</x:v>
      </x:c>
      <x:c r="P2192" s="31" t="b">
        <x:v>0</x:v>
      </x:c>
      <x:c r="Q2192" t="str"/>
    </x:row>
    <x:row r="2193">
      <x:c r="A2193" t="str">
        <x:v>MNT-0002192</x:v>
      </x:c>
      <x:c r="B2193" t="str">
        <x:v>DEV-00549</x:v>
      </x:c>
      <x:c r="C2193" s="28" t="n">
        <x:v>45983</x:v>
      </x:c>
      <x:c r="D2193" t="str">
        <x:v>Preventive Maintenance</x:v>
      </x:c>
      <x:c r="E2193" t="str">
        <x:v>PM-00</x:v>
      </x:c>
      <x:c r="F2193" t="str">
        <x:v>Routine/Planned</x:v>
      </x:c>
      <x:c r="G2193" t="str">
        <x:v>planned activity</x:v>
      </x:c>
      <x:c r="H2193" t="str">
        <x:v>None</x:v>
      </x:c>
      <x:c r="I2193" t="str">
        <x:v>None</x:v>
      </x:c>
      <x:c r="J2193" t="n">
        <x:v>1.4</x:v>
      </x:c>
      <x:c r="K2193" t="n">
        <x:v>2.1</x:v>
      </x:c>
      <x:c r="L2193" s="30" t="n">
        <x:v>100.8</x:v>
      </x:c>
      <x:c r="M2193" s="31" t="b">
        <x:v>0</x:v>
      </x:c>
      <x:c r="N2193" s="31" t="b">
        <x:v>0</x:v>
      </x:c>
      <x:c r="O2193" t="str">
        <x:v>Planned maintenance</x:v>
      </x:c>
      <x:c r="P2193" s="31" t="b">
        <x:v>0</x:v>
      </x:c>
      <x:c r="Q2193" t="str"/>
    </x:row>
    <x:row r="2194">
      <x:c r="A2194" t="str">
        <x:v>MNT-0002193</x:v>
      </x:c>
      <x:c r="B2194" t="str">
        <x:v>DEV-00549</x:v>
      </x:c>
      <x:c r="C2194" s="28" t="n">
        <x:v>46007</x:v>
      </x:c>
      <x:c r="D2194" t="str">
        <x:v>Corrective Repair</x:v>
      </x:c>
      <x:c r="E2194" t="str">
        <x:v>SNS-01</x:v>
      </x:c>
      <x:c r="F2194" t="str">
        <x:v>Sensor/Measurement</x:v>
      </x:c>
      <x:c r="G2194" t="str">
        <x:v>measurement or sensor drift</x:v>
      </x:c>
      <x:c r="H2194" t="str">
        <x:v>Minor</x:v>
      </x:c>
      <x:c r="I2194" t="str">
        <x:v>None</x:v>
      </x:c>
      <x:c r="J2194" t="n">
        <x:v>2</x:v>
      </x:c>
      <x:c r="K2194" t="n">
        <x:v>12.5</x:v>
      </x:c>
      <x:c r="L2194" s="30" t="n">
        <x:v>144</x:v>
      </x:c>
      <x:c r="M2194" s="31" t="b">
        <x:v>1</x:v>
      </x:c>
      <x:c r="N2194" s="31" t="b">
        <x:v>0</x:v>
      </x:c>
      <x:c r="O2194" t="str">
        <x:v>Accessory failure</x:v>
      </x:c>
      <x:c r="P2194" s="31" t="b">
        <x:v>1</x:v>
      </x:c>
      <x:c r="Q2194" t="str">
        <x:v>SAF-000063</x:v>
      </x:c>
    </x:row>
    <x:row r="2195">
      <x:c r="A2195" t="str">
        <x:v>MNT-0002194</x:v>
      </x:c>
      <x:c r="B2195" t="str">
        <x:v>DEV-00550</x:v>
      </x:c>
      <x:c r="C2195" s="28" t="n">
        <x:v>45596</x:v>
      </x:c>
      <x:c r="D2195" t="str">
        <x:v>Preventive Maintenance</x:v>
      </x:c>
      <x:c r="E2195" t="str">
        <x:v>PM-00</x:v>
      </x:c>
      <x:c r="F2195" t="str">
        <x:v>Routine/Planned</x:v>
      </x:c>
      <x:c r="G2195" t="str">
        <x:v>planned activity</x:v>
      </x:c>
      <x:c r="H2195" t="str">
        <x:v>None</x:v>
      </x:c>
      <x:c r="I2195" t="str">
        <x:v>None</x:v>
      </x:c>
      <x:c r="J2195" t="n">
        <x:v>1</x:v>
      </x:c>
      <x:c r="K2195" t="n">
        <x:v>1.7</x:v>
      </x:c>
      <x:c r="L2195" s="30" t="n">
        <x:v>72</x:v>
      </x:c>
      <x:c r="M2195" s="31" t="b">
        <x:v>1</x:v>
      </x:c>
      <x:c r="N2195" s="31" t="b">
        <x:v>0</x:v>
      </x:c>
      <x:c r="O2195" t="str">
        <x:v>Planned maintenance</x:v>
      </x:c>
      <x:c r="P2195" s="31" t="b">
        <x:v>0</x:v>
      </x:c>
      <x:c r="Q2195" t="str"/>
    </x:row>
    <x:row r="2196">
      <x:c r="A2196" t="str">
        <x:v>MNT-0002195</x:v>
      </x:c>
      <x:c r="B2196" t="str">
        <x:v>DEV-00550</x:v>
      </x:c>
      <x:c r="C2196" s="28" t="n">
        <x:v>45637</x:v>
      </x:c>
      <x:c r="D2196" t="str">
        <x:v>Preventive Maintenance</x:v>
      </x:c>
      <x:c r="E2196" t="str">
        <x:v>PM-00</x:v>
      </x:c>
      <x:c r="F2196" t="str">
        <x:v>Routine/Planned</x:v>
      </x:c>
      <x:c r="G2196" t="str">
        <x:v>planned activity</x:v>
      </x:c>
      <x:c r="H2196" t="str">
        <x:v>None</x:v>
      </x:c>
      <x:c r="I2196" t="str">
        <x:v>None</x:v>
      </x:c>
      <x:c r="J2196" t="n">
        <x:v>0.8</x:v>
      </x:c>
      <x:c r="K2196" t="n">
        <x:v>0.3</x:v>
      </x:c>
      <x:c r="L2196" s="30" t="n">
        <x:v>57.6</x:v>
      </x:c>
      <x:c r="M2196" s="31" t="b">
        <x:v>1</x:v>
      </x:c>
      <x:c r="N2196" s="31" t="b">
        <x:v>0</x:v>
      </x:c>
      <x:c r="O2196" t="str">
        <x:v>Planned maintenance</x:v>
      </x:c>
      <x:c r="P2196" s="31" t="b">
        <x:v>0</x:v>
      </x:c>
      <x:c r="Q2196" t="str"/>
    </x:row>
    <x:row r="2197">
      <x:c r="A2197" t="str">
        <x:v>MNT-0002196</x:v>
      </x:c>
      <x:c r="B2197" t="str">
        <x:v>DEV-00550</x:v>
      </x:c>
      <x:c r="C2197" s="28" t="n">
        <x:v>45866</x:v>
      </x:c>
      <x:c r="D2197" t="str">
        <x:v>Preventive Maintenance</x:v>
      </x:c>
      <x:c r="E2197" t="str">
        <x:v>PM-00</x:v>
      </x:c>
      <x:c r="F2197" t="str">
        <x:v>Routine/Planned</x:v>
      </x:c>
      <x:c r="G2197" t="str">
        <x:v>planned activity</x:v>
      </x:c>
      <x:c r="H2197" t="str">
        <x:v>None</x:v>
      </x:c>
      <x:c r="I2197" t="str">
        <x:v>None</x:v>
      </x:c>
      <x:c r="J2197" t="n">
        <x:v>1.6</x:v>
      </x:c>
      <x:c r="K2197" t="n">
        <x:v>1.7</x:v>
      </x:c>
      <x:c r="L2197" s="30" t="n">
        <x:v>115.2</x:v>
      </x:c>
      <x:c r="M2197" s="31" t="b">
        <x:v>1</x:v>
      </x:c>
      <x:c r="N2197" s="31" t="b">
        <x:v>0</x:v>
      </x:c>
      <x:c r="O2197" t="str">
        <x:v>Planned maintenance</x:v>
      </x:c>
      <x:c r="P2197" s="31" t="b">
        <x:v>0</x:v>
      </x:c>
      <x:c r="Q2197" t="str"/>
    </x:row>
    <x:row r="2198">
      <x:c r="A2198" t="str">
        <x:v>MNT-0002197</x:v>
      </x:c>
      <x:c r="B2198" t="str">
        <x:v>DEV-00550</x:v>
      </x:c>
      <x:c r="C2198" s="28" t="n">
        <x:v>46152</x:v>
      </x:c>
      <x:c r="D2198" t="str">
        <x:v>Corrective Repair</x:v>
      </x:c>
      <x:c r="E2198" t="str">
        <x:v>MEC-04</x:v>
      </x:c>
      <x:c r="F2198" t="str">
        <x:v>Mechanical</x:v>
      </x:c>
      <x:c r="G2198" t="str">
        <x:v>mechanical wear or connector issue</x:v>
      </x:c>
      <x:c r="H2198" t="str">
        <x:v>Moderate</x:v>
      </x:c>
      <x:c r="I2198" t="str">
        <x:v>Pump mechanism</x:v>
      </x:c>
      <x:c r="J2198" t="n">
        <x:v>2.4</x:v>
      </x:c>
      <x:c r="K2198" t="n">
        <x:v>21.2</x:v>
      </x:c>
      <x:c r="L2198" s="30" t="n">
        <x:v>1015.83</x:v>
      </x:c>
      <x:c r="M2198" s="31" t="b">
        <x:v>1</x:v>
      </x:c>
      <x:c r="N2198" s="31" t="b">
        <x:v>0</x:v>
      </x:c>
      <x:c r="O2198" t="str">
        <x:v>Network infrastructure</x:v>
      </x:c>
      <x:c r="P2198" s="31" t="b">
        <x:v>1</x:v>
      </x:c>
      <x:c r="Q2198" t="str">
        <x:v>SAF-000064</x:v>
      </x:c>
    </x:row>
    <x:row r="2199">
      <x:c r="A2199" t="str">
        <x:v>MNT-0002198</x:v>
      </x:c>
      <x:c r="B2199" t="str">
        <x:v>DEV-00551</x:v>
      </x:c>
      <x:c r="C2199" s="28" t="n">
        <x:v>45561</x:v>
      </x:c>
      <x:c r="D2199" t="str">
        <x:v>Preventive Maintenance</x:v>
      </x:c>
      <x:c r="E2199" t="str">
        <x:v>PM-00</x:v>
      </x:c>
      <x:c r="F2199" t="str">
        <x:v>Routine/Planned</x:v>
      </x:c>
      <x:c r="G2199" t="str">
        <x:v>planned activity</x:v>
      </x:c>
      <x:c r="H2199" t="str">
        <x:v>None</x:v>
      </x:c>
      <x:c r="I2199" t="str">
        <x:v>None</x:v>
      </x:c>
      <x:c r="J2199" t="n">
        <x:v>1.7</x:v>
      </x:c>
      <x:c r="K2199" t="n">
        <x:v>1.7</x:v>
      </x:c>
      <x:c r="L2199" s="30" t="n">
        <x:v>122.4</x:v>
      </x:c>
      <x:c r="M2199" s="31" t="b">
        <x:v>0</x:v>
      </x:c>
      <x:c r="N2199" s="31" t="b">
        <x:v>0</x:v>
      </x:c>
      <x:c r="O2199" t="str">
        <x:v>Planned maintenance</x:v>
      </x:c>
      <x:c r="P2199" s="31" t="b">
        <x:v>0</x:v>
      </x:c>
      <x:c r="Q2199" t="str"/>
    </x:row>
    <x:row r="2200">
      <x:c r="A2200" t="str">
        <x:v>MNT-0002199</x:v>
      </x:c>
      <x:c r="B2200" t="str">
        <x:v>DEV-00551</x:v>
      </x:c>
      <x:c r="C2200" s="28" t="n">
        <x:v>45700</x:v>
      </x:c>
      <x:c r="D2200" t="str">
        <x:v>Preventive Maintenance</x:v>
      </x:c>
      <x:c r="E2200" t="str">
        <x:v>PM-00</x:v>
      </x:c>
      <x:c r="F2200" t="str">
        <x:v>Routine/Planned</x:v>
      </x:c>
      <x:c r="G2200" t="str">
        <x:v>planned activity</x:v>
      </x:c>
      <x:c r="H2200" t="str">
        <x:v>None</x:v>
      </x:c>
      <x:c r="I2200" t="str">
        <x:v>None</x:v>
      </x:c>
      <x:c r="J2200" t="n">
        <x:v>1.6</x:v>
      </x:c>
      <x:c r="K2200" t="n">
        <x:v>2.2</x:v>
      </x:c>
      <x:c r="L2200" s="30" t="n">
        <x:v>115.2</x:v>
      </x:c>
      <x:c r="M2200" s="31" t="b">
        <x:v>1</x:v>
      </x:c>
      <x:c r="N2200" s="31" t="b">
        <x:v>0</x:v>
      </x:c>
      <x:c r="O2200" t="str">
        <x:v>Planned maintenance</x:v>
      </x:c>
      <x:c r="P2200" s="31" t="b">
        <x:v>0</x:v>
      </x:c>
      <x:c r="Q2200" t="str"/>
    </x:row>
    <x:row r="2201">
      <x:c r="A2201" t="str">
        <x:v>MNT-0002200</x:v>
      </x:c>
      <x:c r="B2201" t="str">
        <x:v>DEV-00551</x:v>
      </x:c>
      <x:c r="C2201" s="28" t="n">
        <x:v>46123</x:v>
      </x:c>
      <x:c r="D2201" t="str">
        <x:v>Preventive Maintenance</x:v>
      </x:c>
      <x:c r="E2201" t="str">
        <x:v>PM-00</x:v>
      </x:c>
      <x:c r="F2201" t="str">
        <x:v>Routine/Planned</x:v>
      </x:c>
      <x:c r="G2201" t="str">
        <x:v>planned activity</x:v>
      </x:c>
      <x:c r="H2201" t="str">
        <x:v>None</x:v>
      </x:c>
      <x:c r="I2201" t="str">
        <x:v>None</x:v>
      </x:c>
      <x:c r="J2201" t="n">
        <x:v>1.3</x:v>
      </x:c>
      <x:c r="K2201" t="n">
        <x:v>3.2</x:v>
      </x:c>
      <x:c r="L2201" s="30" t="n">
        <x:v>93.6</x:v>
      </x:c>
      <x:c r="M2201" s="31" t="b">
        <x:v>1</x:v>
      </x:c>
      <x:c r="N2201" s="31" t="b">
        <x:v>0</x:v>
      </x:c>
      <x:c r="O2201" t="str">
        <x:v>Planned maintenance</x:v>
      </x:c>
      <x:c r="P2201" s="31" t="b">
        <x:v>0</x:v>
      </x:c>
      <x:c r="Q2201" t="str"/>
    </x:row>
    <x:row r="2202">
      <x:c r="A2202" t="str">
        <x:v>MNT-0002201</x:v>
      </x:c>
      <x:c r="B2202" t="str">
        <x:v>DEV-00552</x:v>
      </x:c>
      <x:c r="C2202" s="28" t="n">
        <x:v>45550</x:v>
      </x:c>
      <x:c r="D2202" t="str">
        <x:v>Preventive Maintenance</x:v>
      </x:c>
      <x:c r="E2202" t="str">
        <x:v>PM-00</x:v>
      </x:c>
      <x:c r="F2202" t="str">
        <x:v>Routine/Planned</x:v>
      </x:c>
      <x:c r="G2202" t="str">
        <x:v>planned activity</x:v>
      </x:c>
      <x:c r="H2202" t="str">
        <x:v>None</x:v>
      </x:c>
      <x:c r="I2202" t="str">
        <x:v>None</x:v>
      </x:c>
      <x:c r="J2202" t="n">
        <x:v>0.8</x:v>
      </x:c>
      <x:c r="K2202" t="n">
        <x:v>1.8</x:v>
      </x:c>
      <x:c r="L2202" s="30" t="n">
        <x:v>57.6</x:v>
      </x:c>
      <x:c r="M2202" s="31" t="b">
        <x:v>0</x:v>
      </x:c>
      <x:c r="N2202" s="31" t="b">
        <x:v>0</x:v>
      </x:c>
      <x:c r="O2202" t="str">
        <x:v>Planned maintenance</x:v>
      </x:c>
      <x:c r="P2202" s="31" t="b">
        <x:v>0</x:v>
      </x:c>
      <x:c r="Q2202" t="str"/>
    </x:row>
    <x:row r="2203">
      <x:c r="A2203" t="str">
        <x:v>MNT-0002202</x:v>
      </x:c>
      <x:c r="B2203" t="str">
        <x:v>DEV-00552</x:v>
      </x:c>
      <x:c r="C2203" s="28" t="n">
        <x:v>45621</x:v>
      </x:c>
      <x:c r="D2203" t="str">
        <x:v>Corrective Repair</x:v>
      </x:c>
      <x:c r="E2203" t="str">
        <x:v>SNS-01</x:v>
      </x:c>
      <x:c r="F2203" t="str">
        <x:v>Sensor/Measurement</x:v>
      </x:c>
      <x:c r="G2203" t="str">
        <x:v>measurement or sensor drift</x:v>
      </x:c>
      <x:c r="H2203" t="str">
        <x:v>Minor</x:v>
      </x:c>
      <x:c r="I2203" t="str">
        <x:v>Sensor module</x:v>
      </x:c>
      <x:c r="J2203" t="n">
        <x:v>1.4</x:v>
      </x:c>
      <x:c r="K2203" t="n">
        <x:v>18.3</x:v>
      </x:c>
      <x:c r="L2203" s="30" t="n">
        <x:v>838.76</x:v>
      </x:c>
      <x:c r="M2203" s="31" t="b">
        <x:v>0</x:v>
      </x:c>
      <x:c r="N2203" s="31" t="b">
        <x:v>0</x:v>
      </x:c>
      <x:c r="O2203" t="str">
        <x:v>Battery ageing</x:v>
      </x:c>
      <x:c r="P2203" s="31" t="b">
        <x:v>0</x:v>
      </x:c>
      <x:c r="Q2203" t="str"/>
    </x:row>
    <x:row r="2204">
      <x:c r="A2204" t="str">
        <x:v>MNT-0002203</x:v>
      </x:c>
      <x:c r="B2204" t="str">
        <x:v>DEV-00552</x:v>
      </x:c>
      <x:c r="C2204" s="28" t="n">
        <x:v>45654</x:v>
      </x:c>
      <x:c r="D2204" t="str">
        <x:v>Calibration</x:v>
      </x:c>
      <x:c r="E2204" t="str">
        <x:v>CAL-00</x:v>
      </x:c>
      <x:c r="F2204" t="str">
        <x:v>Routine/Planned</x:v>
      </x:c>
      <x:c r="G2204" t="str">
        <x:v>planned activity</x:v>
      </x:c>
      <x:c r="H2204" t="str">
        <x:v>None</x:v>
      </x:c>
      <x:c r="I2204" t="str">
        <x:v>None</x:v>
      </x:c>
      <x:c r="J2204" t="n">
        <x:v>1.3</x:v>
      </x:c>
      <x:c r="K2204" t="n">
        <x:v>1.8</x:v>
      </x:c>
      <x:c r="L2204" s="30" t="n">
        <x:v>93.6</x:v>
      </x:c>
      <x:c r="M2204" s="31" t="b">
        <x:v>0</x:v>
      </x:c>
      <x:c r="N2204" s="31" t="b">
        <x:v>0</x:v>
      </x:c>
      <x:c r="O2204" t="str">
        <x:v>Planned maintenance</x:v>
      </x:c>
      <x:c r="P2204" s="31" t="b">
        <x:v>0</x:v>
      </x:c>
      <x:c r="Q2204" t="str"/>
    </x:row>
    <x:row r="2205">
      <x:c r="A2205" t="str">
        <x:v>MNT-0002204</x:v>
      </x:c>
      <x:c r="B2205" t="str">
        <x:v>DEV-00552</x:v>
      </x:c>
      <x:c r="C2205" s="28" t="n">
        <x:v>46021</x:v>
      </x:c>
      <x:c r="D2205" t="str">
        <x:v>Preventive Maintenance</x:v>
      </x:c>
      <x:c r="E2205" t="str">
        <x:v>PM-00</x:v>
      </x:c>
      <x:c r="F2205" t="str">
        <x:v>Routine/Planned</x:v>
      </x:c>
      <x:c r="G2205" t="str">
        <x:v>planned activity</x:v>
      </x:c>
      <x:c r="H2205" t="str">
        <x:v>None</x:v>
      </x:c>
      <x:c r="I2205" t="str">
        <x:v>None</x:v>
      </x:c>
      <x:c r="J2205" t="n">
        <x:v>1.2</x:v>
      </x:c>
      <x:c r="K2205" t="n">
        <x:v>0.8</x:v>
      </x:c>
      <x:c r="L2205" s="30" t="n">
        <x:v>86.4</x:v>
      </x:c>
      <x:c r="M2205" s="31" t="b">
        <x:v>0</x:v>
      </x:c>
      <x:c r="N2205" s="31" t="b">
        <x:v>0</x:v>
      </x:c>
      <x:c r="O2205" t="str">
        <x:v>Planned maintenance</x:v>
      </x:c>
      <x:c r="P2205" s="31" t="b">
        <x:v>0</x:v>
      </x:c>
      <x:c r="Q2205" t="str"/>
    </x:row>
    <x:row r="2206">
      <x:c r="A2206" t="str">
        <x:v>MNT-0002205</x:v>
      </x:c>
      <x:c r="B2206" t="str">
        <x:v>DEV-00552</x:v>
      </x:c>
      <x:c r="C2206" s="28" t="n">
        <x:v>46178</x:v>
      </x:c>
      <x:c r="D2206" t="str">
        <x:v>Corrective Repair</x:v>
      </x:c>
      <x:c r="E2206" t="str">
        <x:v>ACC-03</x:v>
      </x:c>
      <x:c r="F2206" t="str">
        <x:v>Accessory/Consumable</x:v>
      </x:c>
      <x:c r="G2206" t="str">
        <x:v>accessory or consumable interface issue</x:v>
      </x:c>
      <x:c r="H2206" t="str">
        <x:v>Minor</x:v>
      </x:c>
      <x:c r="I2206" t="str">
        <x:v>None</x:v>
      </x:c>
      <x:c r="J2206" t="n">
        <x:v>0.3</x:v>
      </x:c>
      <x:c r="K2206" t="n">
        <x:v>2.8</x:v>
      </x:c>
      <x:c r="L2206" s="30" t="n">
        <x:v>21.6</x:v>
      </x:c>
      <x:c r="M2206" s="31" t="b">
        <x:v>0</x:v>
      </x:c>
      <x:c r="N2206" s="31" t="b">
        <x:v>0</x:v>
      </x:c>
      <x:c r="O2206" t="str">
        <x:v>Software/configuration</x:v>
      </x:c>
      <x:c r="P2206" s="31" t="b">
        <x:v>0</x:v>
      </x:c>
      <x:c r="Q2206" t="str"/>
    </x:row>
    <x:row r="2207">
      <x:c r="A2207" t="str">
        <x:v>MNT-0002206</x:v>
      </x:c>
      <x:c r="B2207" t="str">
        <x:v>DEV-00553</x:v>
      </x:c>
      <x:c r="C2207" s="28" t="n">
        <x:v>45414</x:v>
      </x:c>
      <x:c r="D2207" t="str">
        <x:v>Preventive Maintenance</x:v>
      </x:c>
      <x:c r="E2207" t="str">
        <x:v>PM-00</x:v>
      </x:c>
      <x:c r="F2207" t="str">
        <x:v>Routine/Planned</x:v>
      </x:c>
      <x:c r="G2207" t="str">
        <x:v>planned activity</x:v>
      </x:c>
      <x:c r="H2207" t="str">
        <x:v>None</x:v>
      </x:c>
      <x:c r="I2207" t="str">
        <x:v>None</x:v>
      </x:c>
      <x:c r="J2207" t="n">
        <x:v>1.5</x:v>
      </x:c>
      <x:c r="K2207" t="n">
        <x:v>1.2</x:v>
      </x:c>
      <x:c r="L2207" s="30" t="n">
        <x:v>108</x:v>
      </x:c>
      <x:c r="M2207" s="31" t="b">
        <x:v>1</x:v>
      </x:c>
      <x:c r="N2207" s="31" t="b">
        <x:v>0</x:v>
      </x:c>
      <x:c r="O2207" t="str">
        <x:v>Planned maintenance</x:v>
      </x:c>
      <x:c r="P2207" s="31" t="b">
        <x:v>0</x:v>
      </x:c>
      <x:c r="Q2207" t="str"/>
    </x:row>
    <x:row r="2208">
      <x:c r="A2208" t="str">
        <x:v>MNT-0002207</x:v>
      </x:c>
      <x:c r="B2208" t="str">
        <x:v>DEV-00553</x:v>
      </x:c>
      <x:c r="C2208" s="28" t="n">
        <x:v>45609</x:v>
      </x:c>
      <x:c r="D2208" t="str">
        <x:v>Corrective Repair</x:v>
      </x:c>
      <x:c r="E2208" t="str">
        <x:v>PWR-02</x:v>
      </x:c>
      <x:c r="F2208" t="str">
        <x:v>Power/Battery</x:v>
      </x:c>
      <x:c r="G2208" t="str">
        <x:v>battery or power issue</x:v>
      </x:c>
      <x:c r="H2208" t="str">
        <x:v>Moderate</x:v>
      </x:c>
      <x:c r="I2208" t="str">
        <x:v>None</x:v>
      </x:c>
      <x:c r="J2208" t="n">
        <x:v>1.4</x:v>
      </x:c>
      <x:c r="K2208" t="n">
        <x:v>15.7</x:v>
      </x:c>
      <x:c r="L2208" s="30" t="n">
        <x:v>100.8</x:v>
      </x:c>
      <x:c r="M2208" s="31" t="b">
        <x:v>1</x:v>
      </x:c>
      <x:c r="N2208" s="31" t="b">
        <x:v>0</x:v>
      </x:c>
      <x:c r="O2208" t="str">
        <x:v>Component wear</x:v>
      </x:c>
      <x:c r="P2208" s="31" t="b">
        <x:v>0</x:v>
      </x:c>
      <x:c r="Q2208" t="str"/>
    </x:row>
    <x:row r="2209">
      <x:c r="A2209" t="str">
        <x:v>MNT-0002208</x:v>
      </x:c>
      <x:c r="B2209" t="str">
        <x:v>DEV-00553</x:v>
      </x:c>
      <x:c r="C2209" s="28" t="n">
        <x:v>45797</x:v>
      </x:c>
      <x:c r="D2209" t="str">
        <x:v>Preventive Maintenance</x:v>
      </x:c>
      <x:c r="E2209" t="str">
        <x:v>PM-00</x:v>
      </x:c>
      <x:c r="F2209" t="str">
        <x:v>Routine/Planned</x:v>
      </x:c>
      <x:c r="G2209" t="str">
        <x:v>planned activity</x:v>
      </x:c>
      <x:c r="H2209" t="str">
        <x:v>None</x:v>
      </x:c>
      <x:c r="I2209" t="str">
        <x:v>None</x:v>
      </x:c>
      <x:c r="J2209" t="n">
        <x:v>1.3</x:v>
      </x:c>
      <x:c r="K2209" t="n">
        <x:v>2.1</x:v>
      </x:c>
      <x:c r="L2209" s="30" t="n">
        <x:v>93.6</x:v>
      </x:c>
      <x:c r="M2209" s="31" t="b">
        <x:v>1</x:v>
      </x:c>
      <x:c r="N2209" s="31" t="b">
        <x:v>0</x:v>
      </x:c>
      <x:c r="O2209" t="str">
        <x:v>Planned maintenance</x:v>
      </x:c>
      <x:c r="P2209" s="31" t="b">
        <x:v>0</x:v>
      </x:c>
      <x:c r="Q2209" t="str"/>
    </x:row>
    <x:row r="2210">
      <x:c r="A2210" t="str">
        <x:v>MNT-0002209</x:v>
      </x:c>
      <x:c r="B2210" t="str">
        <x:v>DEV-00553</x:v>
      </x:c>
      <x:c r="C2210" s="28" t="n">
        <x:v>46031</x:v>
      </x:c>
      <x:c r="D2210" t="str">
        <x:v>Preventive Maintenance</x:v>
      </x:c>
      <x:c r="E2210" t="str">
        <x:v>PM-00</x:v>
      </x:c>
      <x:c r="F2210" t="str">
        <x:v>Routine/Planned</x:v>
      </x:c>
      <x:c r="G2210" t="str">
        <x:v>planned activity</x:v>
      </x:c>
      <x:c r="H2210" t="str">
        <x:v>None</x:v>
      </x:c>
      <x:c r="I2210" t="str">
        <x:v>None</x:v>
      </x:c>
      <x:c r="J2210" t="n">
        <x:v>1.2</x:v>
      </x:c>
      <x:c r="K2210" t="n">
        <x:v>1.8</x:v>
      </x:c>
      <x:c r="L2210" s="30" t="n">
        <x:v>86.4</x:v>
      </x:c>
      <x:c r="M2210" s="31" t="b">
        <x:v>1</x:v>
      </x:c>
      <x:c r="N2210" s="31" t="b">
        <x:v>0</x:v>
      </x:c>
      <x:c r="O2210" t="str">
        <x:v>Planned maintenance</x:v>
      </x:c>
      <x:c r="P2210" s="31" t="b">
        <x:v>0</x:v>
      </x:c>
      <x:c r="Q2210" t="str"/>
    </x:row>
    <x:row r="2211">
      <x:c r="A2211" t="str">
        <x:v>MNT-0002210</x:v>
      </x:c>
      <x:c r="B2211" t="str">
        <x:v>DEV-00553</x:v>
      </x:c>
      <x:c r="C2211" s="28" t="n">
        <x:v>46130</x:v>
      </x:c>
      <x:c r="D2211" t="str">
        <x:v>Calibration</x:v>
      </x:c>
      <x:c r="E2211" t="str">
        <x:v>CAL-00</x:v>
      </x:c>
      <x:c r="F2211" t="str">
        <x:v>Routine/Planned</x:v>
      </x:c>
      <x:c r="G2211" t="str">
        <x:v>planned activity</x:v>
      </x:c>
      <x:c r="H2211" t="str">
        <x:v>None</x:v>
      </x:c>
      <x:c r="I2211" t="str">
        <x:v>None</x:v>
      </x:c>
      <x:c r="J2211" t="n">
        <x:v>1.3</x:v>
      </x:c>
      <x:c r="K2211" t="n">
        <x:v>0.5</x:v>
      </x:c>
      <x:c r="L2211" s="30" t="n">
        <x:v>93.6</x:v>
      </x:c>
      <x:c r="M2211" s="31" t="b">
        <x:v>0</x:v>
      </x:c>
      <x:c r="N2211" s="31" t="b">
        <x:v>0</x:v>
      </x:c>
      <x:c r="O2211" t="str">
        <x:v>Planned maintenance</x:v>
      </x:c>
      <x:c r="P2211" s="31" t="b">
        <x:v>0</x:v>
      </x:c>
      <x:c r="Q2211" t="str"/>
    </x:row>
    <x:row r="2212">
      <x:c r="A2212" t="str">
        <x:v>MNT-0002211</x:v>
      </x:c>
      <x:c r="B2212" t="str">
        <x:v>DEV-00554</x:v>
      </x:c>
      <x:c r="C2212" s="28" t="n">
        <x:v>45508</x:v>
      </x:c>
      <x:c r="D2212" t="str">
        <x:v>Preventive Maintenance</x:v>
      </x:c>
      <x:c r="E2212" t="str">
        <x:v>PM-00</x:v>
      </x:c>
      <x:c r="F2212" t="str">
        <x:v>Routine/Planned</x:v>
      </x:c>
      <x:c r="G2212" t="str">
        <x:v>planned activity</x:v>
      </x:c>
      <x:c r="H2212" t="str">
        <x:v>None</x:v>
      </x:c>
      <x:c r="I2212" t="str">
        <x:v>None</x:v>
      </x:c>
      <x:c r="J2212" t="n">
        <x:v>1.1</x:v>
      </x:c>
      <x:c r="K2212" t="n">
        <x:v>2.7</x:v>
      </x:c>
      <x:c r="L2212" s="30" t="n">
        <x:v>79.2</x:v>
      </x:c>
      <x:c r="M2212" s="31" t="b">
        <x:v>1</x:v>
      </x:c>
      <x:c r="N2212" s="31" t="b">
        <x:v>0</x:v>
      </x:c>
      <x:c r="O2212" t="str">
        <x:v>Planned maintenance</x:v>
      </x:c>
      <x:c r="P2212" s="31" t="b">
        <x:v>0</x:v>
      </x:c>
      <x:c r="Q2212" t="str"/>
    </x:row>
    <x:row r="2213">
      <x:c r="A2213" t="str">
        <x:v>MNT-0002212</x:v>
      </x:c>
      <x:c r="B2213" t="str">
        <x:v>DEV-00554</x:v>
      </x:c>
      <x:c r="C2213" s="28" t="n">
        <x:v>46175</x:v>
      </x:c>
      <x:c r="D2213" t="str">
        <x:v>Preventive Maintenance</x:v>
      </x:c>
      <x:c r="E2213" t="str">
        <x:v>PM-00</x:v>
      </x:c>
      <x:c r="F2213" t="str">
        <x:v>Routine/Planned</x:v>
      </x:c>
      <x:c r="G2213" t="str">
        <x:v>planned activity</x:v>
      </x:c>
      <x:c r="H2213" t="str">
        <x:v>None</x:v>
      </x:c>
      <x:c r="I2213" t="str">
        <x:v>None</x:v>
      </x:c>
      <x:c r="J2213" t="n">
        <x:v>1.8</x:v>
      </x:c>
      <x:c r="K2213" t="n">
        <x:v>2.2</x:v>
      </x:c>
      <x:c r="L2213" s="30" t="n">
        <x:v>129.6</x:v>
      </x:c>
      <x:c r="M2213" s="31" t="b">
        <x:v>1</x:v>
      </x:c>
      <x:c r="N2213" s="31" t="b">
        <x:v>0</x:v>
      </x:c>
      <x:c r="O2213" t="str">
        <x:v>Planned maintenance</x:v>
      </x:c>
      <x:c r="P2213" s="31" t="b">
        <x:v>0</x:v>
      </x:c>
      <x:c r="Q2213" t="str"/>
    </x:row>
    <x:row r="2214">
      <x:c r="A2214" t="str">
        <x:v>MNT-0002213</x:v>
      </x:c>
      <x:c r="B2214" t="str">
        <x:v>DEV-00555</x:v>
      </x:c>
      <x:c r="C2214" s="28" t="n">
        <x:v>45707</x:v>
      </x:c>
      <x:c r="D2214" t="str">
        <x:v>Preventive Maintenance</x:v>
      </x:c>
      <x:c r="E2214" t="str">
        <x:v>PM-00</x:v>
      </x:c>
      <x:c r="F2214" t="str">
        <x:v>Routine/Planned</x:v>
      </x:c>
      <x:c r="G2214" t="str">
        <x:v>planned activity</x:v>
      </x:c>
      <x:c r="H2214" t="str">
        <x:v>None</x:v>
      </x:c>
      <x:c r="I2214" t="str">
        <x:v>None</x:v>
      </x:c>
      <x:c r="J2214" t="n">
        <x:v>1.6</x:v>
      </x:c>
      <x:c r="K2214" t="n">
        <x:v>2.5</x:v>
      </x:c>
      <x:c r="L2214" s="30" t="n">
        <x:v>115.2</x:v>
      </x:c>
      <x:c r="M2214" s="31" t="b">
        <x:v>1</x:v>
      </x:c>
      <x:c r="N2214" s="31" t="b">
        <x:v>0</x:v>
      </x:c>
      <x:c r="O2214" t="str">
        <x:v>Planned maintenance</x:v>
      </x:c>
      <x:c r="P2214" s="31" t="b">
        <x:v>0</x:v>
      </x:c>
      <x:c r="Q2214" t="str"/>
    </x:row>
    <x:row r="2215">
      <x:c r="A2215" t="str">
        <x:v>MNT-0002214</x:v>
      </x:c>
      <x:c r="B2215" t="str">
        <x:v>DEV-00555</x:v>
      </x:c>
      <x:c r="C2215" s="28" t="n">
        <x:v>45850</x:v>
      </x:c>
      <x:c r="D2215" t="str">
        <x:v>Corrective Repair</x:v>
      </x:c>
      <x:c r="E2215" t="str">
        <x:v>DSP-02</x:v>
      </x:c>
      <x:c r="F2215" t="str">
        <x:v>Alarm/Display</x:v>
      </x:c>
      <x:c r="G2215" t="str">
        <x:v>alarm or display irregularity</x:v>
      </x:c>
      <x:c r="H2215" t="str">
        <x:v>Minor</x:v>
      </x:c>
      <x:c r="I2215" t="str">
        <x:v>Network module</x:v>
      </x:c>
      <x:c r="J2215" t="n">
        <x:v>1.1</x:v>
      </x:c>
      <x:c r="K2215" t="n">
        <x:v>2.4</x:v>
      </x:c>
      <x:c r="L2215" s="30" t="n">
        <x:v>721.24</x:v>
      </x:c>
      <x:c r="M2215" s="31" t="b">
        <x:v>1</x:v>
      </x:c>
      <x:c r="N2215" s="31" t="b">
        <x:v>0</x:v>
      </x:c>
      <x:c r="O2215" t="str">
        <x:v>Calibration drift</x:v>
      </x:c>
      <x:c r="P2215" s="31" t="b">
        <x:v>0</x:v>
      </x:c>
      <x:c r="Q2215" t="str"/>
    </x:row>
    <x:row r="2216">
      <x:c r="A2216" t="str">
        <x:v>MNT-0002215</x:v>
      </x:c>
      <x:c r="B2216" t="str">
        <x:v>DEV-00555</x:v>
      </x:c>
      <x:c r="C2216" s="28" t="n">
        <x:v>45916</x:v>
      </x:c>
      <x:c r="D2216" t="str">
        <x:v>Preventive Maintenance</x:v>
      </x:c>
      <x:c r="E2216" t="str">
        <x:v>PM-00</x:v>
      </x:c>
      <x:c r="F2216" t="str">
        <x:v>Routine/Planned</x:v>
      </x:c>
      <x:c r="G2216" t="str">
        <x:v>planned activity</x:v>
      </x:c>
      <x:c r="H2216" t="str">
        <x:v>None</x:v>
      </x:c>
      <x:c r="I2216" t="str">
        <x:v>None</x:v>
      </x:c>
      <x:c r="J2216" t="n">
        <x:v>1.6</x:v>
      </x:c>
      <x:c r="K2216" t="n">
        <x:v>0.8</x:v>
      </x:c>
      <x:c r="L2216" s="30" t="n">
        <x:v>115.2</x:v>
      </x:c>
      <x:c r="M2216" s="31" t="b">
        <x:v>1</x:v>
      </x:c>
      <x:c r="N2216" s="31" t="b">
        <x:v>0</x:v>
      </x:c>
      <x:c r="O2216" t="str">
        <x:v>Planned maintenance</x:v>
      </x:c>
      <x:c r="P2216" s="31" t="b">
        <x:v>0</x:v>
      </x:c>
      <x:c r="Q2216" t="str"/>
    </x:row>
    <x:row r="2217">
      <x:c r="A2217" t="str">
        <x:v>MNT-0002216</x:v>
      </x:c>
      <x:c r="B2217" t="str">
        <x:v>DEV-00555</x:v>
      </x:c>
      <x:c r="C2217" s="28" t="n">
        <x:v>46052</x:v>
      </x:c>
      <x:c r="D2217" t="str">
        <x:v>Preventive Maintenance</x:v>
      </x:c>
      <x:c r="E2217" t="str">
        <x:v>PM-00</x:v>
      </x:c>
      <x:c r="F2217" t="str">
        <x:v>Routine/Planned</x:v>
      </x:c>
      <x:c r="G2217" t="str">
        <x:v>planned activity</x:v>
      </x:c>
      <x:c r="H2217" t="str">
        <x:v>None</x:v>
      </x:c>
      <x:c r="I2217" t="str">
        <x:v>None</x:v>
      </x:c>
      <x:c r="J2217" t="n">
        <x:v>1.3</x:v>
      </x:c>
      <x:c r="K2217" t="n">
        <x:v>2.5</x:v>
      </x:c>
      <x:c r="L2217" s="30" t="n">
        <x:v>93.6</x:v>
      </x:c>
      <x:c r="M2217" s="31" t="b">
        <x:v>1</x:v>
      </x:c>
      <x:c r="N2217" s="31" t="b">
        <x:v>0</x:v>
      </x:c>
      <x:c r="O2217" t="str">
        <x:v>Planned maintenance</x:v>
      </x:c>
      <x:c r="P2217" s="31" t="b">
        <x:v>0</x:v>
      </x:c>
      <x:c r="Q2217" t="str"/>
    </x:row>
    <x:row r="2218">
      <x:c r="A2218" t="str">
        <x:v>MNT-0002217</x:v>
      </x:c>
      <x:c r="B2218" t="str">
        <x:v>DEV-00555</x:v>
      </x:c>
      <x:c r="C2218" s="28" t="n">
        <x:v>46155</x:v>
      </x:c>
      <x:c r="D2218" t="str">
        <x:v>Corrective Repair</x:v>
      </x:c>
      <x:c r="E2218" t="str">
        <x:v>SW-01</x:v>
      </x:c>
      <x:c r="F2218" t="str">
        <x:v>Software/Firmware</x:v>
      </x:c>
      <x:c r="G2218" t="str">
        <x:v>software or firmware error</x:v>
      </x:c>
      <x:c r="H2218" t="str">
        <x:v>Moderate</x:v>
      </x:c>
      <x:c r="I2218" t="str">
        <x:v>Display module</x:v>
      </x:c>
      <x:c r="J2218" t="n">
        <x:v>0.8</x:v>
      </x:c>
      <x:c r="K2218" t="n">
        <x:v>5.1</x:v>
      </x:c>
      <x:c r="L2218" s="30" t="n">
        <x:v>902.25</x:v>
      </x:c>
      <x:c r="M2218" s="31" t="b">
        <x:v>1</x:v>
      </x:c>
      <x:c r="N2218" s="31" t="b">
        <x:v>0</x:v>
      </x:c>
      <x:c r="O2218" t="str">
        <x:v>Software/configuration</x:v>
      </x:c>
      <x:c r="P2218" s="31" t="b">
        <x:v>1</x:v>
      </x:c>
      <x:c r="Q2218" t="str">
        <x:v>SAF-000065</x:v>
      </x:c>
    </x:row>
    <x:row r="2219">
      <x:c r="A2219" t="str">
        <x:v>MNT-0002218</x:v>
      </x:c>
      <x:c r="B2219" t="str">
        <x:v>DEV-00556</x:v>
      </x:c>
      <x:c r="C2219" s="28" t="n">
        <x:v>45713</x:v>
      </x:c>
      <x:c r="D2219" t="str">
        <x:v>Preventive Maintenance</x:v>
      </x:c>
      <x:c r="E2219" t="str">
        <x:v>PM-00</x:v>
      </x:c>
      <x:c r="F2219" t="str">
        <x:v>Routine/Planned</x:v>
      </x:c>
      <x:c r="G2219" t="str">
        <x:v>planned activity</x:v>
      </x:c>
      <x:c r="H2219" t="str">
        <x:v>None</x:v>
      </x:c>
      <x:c r="I2219" t="str">
        <x:v>None</x:v>
      </x:c>
      <x:c r="J2219" t="n">
        <x:v>1.5</x:v>
      </x:c>
      <x:c r="K2219" t="n">
        <x:v>0.2</x:v>
      </x:c>
      <x:c r="L2219" s="30" t="n">
        <x:v>108</x:v>
      </x:c>
      <x:c r="M2219" s="31" t="b">
        <x:v>1</x:v>
      </x:c>
      <x:c r="N2219" s="31" t="b">
        <x:v>0</x:v>
      </x:c>
      <x:c r="O2219" t="str">
        <x:v>Planned maintenance</x:v>
      </x:c>
      <x:c r="P2219" s="31" t="b">
        <x:v>0</x:v>
      </x:c>
      <x:c r="Q2219" t="str"/>
    </x:row>
    <x:row r="2220">
      <x:c r="A2220" t="str">
        <x:v>MNT-0002219</x:v>
      </x:c>
      <x:c r="B2220" t="str">
        <x:v>DEV-00556</x:v>
      </x:c>
      <x:c r="C2220" s="28" t="n">
        <x:v>45787</x:v>
      </x:c>
      <x:c r="D2220" t="str">
        <x:v>Preventive Maintenance</x:v>
      </x:c>
      <x:c r="E2220" t="str">
        <x:v>PM-00</x:v>
      </x:c>
      <x:c r="F2220" t="str">
        <x:v>Routine/Planned</x:v>
      </x:c>
      <x:c r="G2220" t="str">
        <x:v>planned activity</x:v>
      </x:c>
      <x:c r="H2220" t="str">
        <x:v>None</x:v>
      </x:c>
      <x:c r="I2220" t="str">
        <x:v>None</x:v>
      </x:c>
      <x:c r="J2220" t="n">
        <x:v>1.1</x:v>
      </x:c>
      <x:c r="K2220" t="n">
        <x:v>1.5</x:v>
      </x:c>
      <x:c r="L2220" s="30" t="n">
        <x:v>79.2</x:v>
      </x:c>
      <x:c r="M2220" s="31" t="b">
        <x:v>1</x:v>
      </x:c>
      <x:c r="N2220" s="31" t="b">
        <x:v>0</x:v>
      </x:c>
      <x:c r="O2220" t="str">
        <x:v>Planned maintenance</x:v>
      </x:c>
      <x:c r="P2220" s="31" t="b">
        <x:v>0</x:v>
      </x:c>
      <x:c r="Q2220" t="str"/>
    </x:row>
    <x:row r="2221">
      <x:c r="A2221" t="str">
        <x:v>MNT-0002220</x:v>
      </x:c>
      <x:c r="B2221" t="str">
        <x:v>DEV-00556</x:v>
      </x:c>
      <x:c r="C2221" s="28" t="n">
        <x:v>45801</x:v>
      </x:c>
      <x:c r="D2221" t="str">
        <x:v>Preventive Maintenance</x:v>
      </x:c>
      <x:c r="E2221" t="str">
        <x:v>PM-00</x:v>
      </x:c>
      <x:c r="F2221" t="str">
        <x:v>Routine/Planned</x:v>
      </x:c>
      <x:c r="G2221" t="str">
        <x:v>planned activity</x:v>
      </x:c>
      <x:c r="H2221" t="str">
        <x:v>None</x:v>
      </x:c>
      <x:c r="I2221" t="str">
        <x:v>None</x:v>
      </x:c>
      <x:c r="J2221" t="n">
        <x:v>2</x:v>
      </x:c>
      <x:c r="K2221" t="n">
        <x:v>2.5</x:v>
      </x:c>
      <x:c r="L2221" s="30" t="n">
        <x:v>144</x:v>
      </x:c>
      <x:c r="M2221" s="31" t="b">
        <x:v>1</x:v>
      </x:c>
      <x:c r="N2221" s="31" t="b">
        <x:v>0</x:v>
      </x:c>
      <x:c r="O2221" t="str">
        <x:v>Planned maintenance</x:v>
      </x:c>
      <x:c r="P2221" s="31" t="b">
        <x:v>0</x:v>
      </x:c>
      <x:c r="Q2221" t="str"/>
    </x:row>
    <x:row r="2222">
      <x:c r="A2222" t="str">
        <x:v>MNT-0002221</x:v>
      </x:c>
      <x:c r="B2222" t="str">
        <x:v>DEV-00557</x:v>
      </x:c>
      <x:c r="C2222" s="28" t="n">
        <x:v>45615</x:v>
      </x:c>
      <x:c r="D2222" t="str">
        <x:v>Preventive Maintenance</x:v>
      </x:c>
      <x:c r="E2222" t="str">
        <x:v>PM-00</x:v>
      </x:c>
      <x:c r="F2222" t="str">
        <x:v>Routine/Planned</x:v>
      </x:c>
      <x:c r="G2222" t="str">
        <x:v>planned activity</x:v>
      </x:c>
      <x:c r="H2222" t="str">
        <x:v>None</x:v>
      </x:c>
      <x:c r="I2222" t="str">
        <x:v>None</x:v>
      </x:c>
      <x:c r="J2222" t="n">
        <x:v>0.9</x:v>
      </x:c>
      <x:c r="K2222" t="n">
        <x:v>1.4</x:v>
      </x:c>
      <x:c r="L2222" s="30" t="n">
        <x:v>64.8</x:v>
      </x:c>
      <x:c r="M2222" s="31" t="b">
        <x:v>1</x:v>
      </x:c>
      <x:c r="N2222" s="31" t="b">
        <x:v>0</x:v>
      </x:c>
      <x:c r="O2222" t="str">
        <x:v>Planned maintenance</x:v>
      </x:c>
      <x:c r="P2222" s="31" t="b">
        <x:v>0</x:v>
      </x:c>
      <x:c r="Q2222" t="str"/>
    </x:row>
    <x:row r="2223">
      <x:c r="A2223" t="str">
        <x:v>MNT-0002222</x:v>
      </x:c>
      <x:c r="B2223" t="str">
        <x:v>DEV-00557</x:v>
      </x:c>
      <x:c r="C2223" s="28" t="n">
        <x:v>45871</x:v>
      </x:c>
      <x:c r="D2223" t="str">
        <x:v>Preventive Maintenance</x:v>
      </x:c>
      <x:c r="E2223" t="str">
        <x:v>PM-00</x:v>
      </x:c>
      <x:c r="F2223" t="str">
        <x:v>Routine/Planned</x:v>
      </x:c>
      <x:c r="G2223" t="str">
        <x:v>planned activity</x:v>
      </x:c>
      <x:c r="H2223" t="str">
        <x:v>None</x:v>
      </x:c>
      <x:c r="I2223" t="str">
        <x:v>None</x:v>
      </x:c>
      <x:c r="J2223" t="n">
        <x:v>1.2</x:v>
      </x:c>
      <x:c r="K2223" t="n">
        <x:v>1.6</x:v>
      </x:c>
      <x:c r="L2223" s="30" t="n">
        <x:v>86.4</x:v>
      </x:c>
      <x:c r="M2223" s="31" t="b">
        <x:v>1</x:v>
      </x:c>
      <x:c r="N2223" s="31" t="b">
        <x:v>0</x:v>
      </x:c>
      <x:c r="O2223" t="str">
        <x:v>Planned maintenance</x:v>
      </x:c>
      <x:c r="P2223" s="31" t="b">
        <x:v>0</x:v>
      </x:c>
      <x:c r="Q2223" t="str"/>
    </x:row>
    <x:row r="2224">
      <x:c r="A2224" t="str">
        <x:v>MNT-0002223</x:v>
      </x:c>
      <x:c r="B2224" t="str">
        <x:v>DEV-00557</x:v>
      </x:c>
      <x:c r="C2224" s="28" t="n">
        <x:v>45994</x:v>
      </x:c>
      <x:c r="D2224" t="str">
        <x:v>Preventive Maintenance</x:v>
      </x:c>
      <x:c r="E2224" t="str">
        <x:v>PM-00</x:v>
      </x:c>
      <x:c r="F2224" t="str">
        <x:v>Routine/Planned</x:v>
      </x:c>
      <x:c r="G2224" t="str">
        <x:v>planned activity</x:v>
      </x:c>
      <x:c r="H2224" t="str">
        <x:v>None</x:v>
      </x:c>
      <x:c r="I2224" t="str">
        <x:v>None</x:v>
      </x:c>
      <x:c r="J2224" t="n">
        <x:v>0.4</x:v>
      </x:c>
      <x:c r="K2224" t="n">
        <x:v>2</x:v>
      </x:c>
      <x:c r="L2224" s="30" t="n">
        <x:v>28.8</x:v>
      </x:c>
      <x:c r="M2224" s="31" t="b">
        <x:v>1</x:v>
      </x:c>
      <x:c r="N2224" s="31" t="b">
        <x:v>0</x:v>
      </x:c>
      <x:c r="O2224" t="str">
        <x:v>Planned maintenance</x:v>
      </x:c>
      <x:c r="P2224" s="31" t="b">
        <x:v>0</x:v>
      </x:c>
      <x:c r="Q2224" t="str"/>
    </x:row>
    <x:row r="2225">
      <x:c r="A2225" t="str">
        <x:v>MNT-0002224</x:v>
      </x:c>
      <x:c r="B2225" t="str">
        <x:v>DEV-00558</x:v>
      </x:c>
      <x:c r="C2225" s="28" t="n">
        <x:v>45667</x:v>
      </x:c>
      <x:c r="D2225" t="str">
        <x:v>Preventive Maintenance</x:v>
      </x:c>
      <x:c r="E2225" t="str">
        <x:v>PM-00</x:v>
      </x:c>
      <x:c r="F2225" t="str">
        <x:v>Routine/Planned</x:v>
      </x:c>
      <x:c r="G2225" t="str">
        <x:v>planned activity</x:v>
      </x:c>
      <x:c r="H2225" t="str">
        <x:v>None</x:v>
      </x:c>
      <x:c r="I2225" t="str">
        <x:v>None</x:v>
      </x:c>
      <x:c r="J2225" t="n">
        <x:v>0.8</x:v>
      </x:c>
      <x:c r="K2225" t="n">
        <x:v>1.5</x:v>
      </x:c>
      <x:c r="L2225" s="30" t="n">
        <x:v>57.6</x:v>
      </x:c>
      <x:c r="M2225" s="31" t="b">
        <x:v>1</x:v>
      </x:c>
      <x:c r="N2225" s="31" t="b">
        <x:v>0</x:v>
      </x:c>
      <x:c r="O2225" t="str">
        <x:v>Planned maintenance</x:v>
      </x:c>
      <x:c r="P2225" s="31" t="b">
        <x:v>0</x:v>
      </x:c>
      <x:c r="Q2225" t="str"/>
    </x:row>
    <x:row r="2226">
      <x:c r="A2226" t="str">
        <x:v>MNT-0002225</x:v>
      </x:c>
      <x:c r="B2226" t="str">
        <x:v>DEV-00558</x:v>
      </x:c>
      <x:c r="C2226" s="28" t="n">
        <x:v>45736</x:v>
      </x:c>
      <x:c r="D2226" t="str">
        <x:v>Preventive Maintenance</x:v>
      </x:c>
      <x:c r="E2226" t="str">
        <x:v>PM-00</x:v>
      </x:c>
      <x:c r="F2226" t="str">
        <x:v>Routine/Planned</x:v>
      </x:c>
      <x:c r="G2226" t="str">
        <x:v>planned activity</x:v>
      </x:c>
      <x:c r="H2226" t="str">
        <x:v>None</x:v>
      </x:c>
      <x:c r="I2226" t="str">
        <x:v>None</x:v>
      </x:c>
      <x:c r="J2226" t="n">
        <x:v>1.6</x:v>
      </x:c>
      <x:c r="K2226" t="n">
        <x:v>2</x:v>
      </x:c>
      <x:c r="L2226" s="30" t="n">
        <x:v>115.2</x:v>
      </x:c>
      <x:c r="M2226" s="31" t="b">
        <x:v>1</x:v>
      </x:c>
      <x:c r="N2226" s="31" t="b">
        <x:v>0</x:v>
      </x:c>
      <x:c r="O2226" t="str">
        <x:v>Planned maintenance</x:v>
      </x:c>
      <x:c r="P2226" s="31" t="b">
        <x:v>0</x:v>
      </x:c>
      <x:c r="Q2226" t="str"/>
    </x:row>
    <x:row r="2227">
      <x:c r="A2227" t="str">
        <x:v>MNT-0002226</x:v>
      </x:c>
      <x:c r="B2227" t="str">
        <x:v>DEV-00558</x:v>
      </x:c>
      <x:c r="C2227" s="28" t="n">
        <x:v>46108</x:v>
      </x:c>
      <x:c r="D2227" t="str">
        <x:v>Corrective Repair</x:v>
      </x:c>
      <x:c r="E2227" t="str">
        <x:v>FW-02</x:v>
      </x:c>
      <x:c r="F2227" t="str">
        <x:v>Software/Firmware</x:v>
      </x:c>
      <x:c r="G2227" t="str">
        <x:v>software or firmware error</x:v>
      </x:c>
      <x:c r="H2227" t="str">
        <x:v>Minor</x:v>
      </x:c>
      <x:c r="I2227" t="str">
        <x:v>None</x:v>
      </x:c>
      <x:c r="J2227" t="n">
        <x:v>1.3</x:v>
      </x:c>
      <x:c r="K2227" t="n">
        <x:v>13.1</x:v>
      </x:c>
      <x:c r="L2227" s="30" t="n">
        <x:v>93.6</x:v>
      </x:c>
      <x:c r="M2227" s="31" t="b">
        <x:v>1</x:v>
      </x:c>
      <x:c r="N2227" s="31" t="b">
        <x:v>0</x:v>
      </x:c>
      <x:c r="O2227" t="str">
        <x:v>Battery ageing</x:v>
      </x:c>
      <x:c r="P2227" s="31" t="b">
        <x:v>0</x:v>
      </x:c>
      <x:c r="Q2227" t="str"/>
    </x:row>
    <x:row r="2228">
      <x:c r="A2228" t="str">
        <x:v>MNT-0002227</x:v>
      </x:c>
      <x:c r="B2228" t="str">
        <x:v>DEV-00558</x:v>
      </x:c>
      <x:c r="C2228" s="28" t="n">
        <x:v>46189</x:v>
      </x:c>
      <x:c r="D2228" t="str">
        <x:v>Corrective Repair</x:v>
      </x:c>
      <x:c r="E2228" t="str">
        <x:v>SW-01</x:v>
      </x:c>
      <x:c r="F2228" t="str">
        <x:v>Software/Firmware</x:v>
      </x:c>
      <x:c r="G2228" t="str">
        <x:v>software or firmware error</x:v>
      </x:c>
      <x:c r="H2228" t="str">
        <x:v>Moderate</x:v>
      </x:c>
      <x:c r="I2228" t="str">
        <x:v>Battery pack</x:v>
      </x:c>
      <x:c r="J2228" t="n">
        <x:v>0.7</x:v>
      </x:c>
      <x:c r="K2228" t="n">
        <x:v>0.5</x:v>
      </x:c>
      <x:c r="L2228" s="30" t="n">
        <x:v>305.56</x:v>
      </x:c>
      <x:c r="M2228" s="31" t="b">
        <x:v>1</x:v>
      </x:c>
      <x:c r="N2228" s="31" t="b">
        <x:v>0</x:v>
      </x:c>
      <x:c r="O2228" t="str">
        <x:v>User/environment interaction</x:v>
      </x:c>
      <x:c r="P2228" s="31" t="b">
        <x:v>0</x:v>
      </x:c>
      <x:c r="Q2228" t="str"/>
    </x:row>
    <x:row r="2229">
      <x:c r="A2229" t="str">
        <x:v>MNT-0002228</x:v>
      </x:c>
      <x:c r="B2229" t="str">
        <x:v>DEV-00559</x:v>
      </x:c>
      <x:c r="C2229" s="28" t="n">
        <x:v>45305</x:v>
      </x:c>
      <x:c r="D2229" t="str">
        <x:v>Preventive Maintenance</x:v>
      </x:c>
      <x:c r="E2229" t="str">
        <x:v>PM-00</x:v>
      </x:c>
      <x:c r="F2229" t="str">
        <x:v>Routine/Planned</x:v>
      </x:c>
      <x:c r="G2229" t="str">
        <x:v>planned activity</x:v>
      </x:c>
      <x:c r="H2229" t="str">
        <x:v>None</x:v>
      </x:c>
      <x:c r="I2229" t="str">
        <x:v>None</x:v>
      </x:c>
      <x:c r="J2229" t="n">
        <x:v>1.1</x:v>
      </x:c>
      <x:c r="K2229" t="n">
        <x:v>1.4</x:v>
      </x:c>
      <x:c r="L2229" s="30" t="n">
        <x:v>79.2</x:v>
      </x:c>
      <x:c r="M2229" s="31" t="b">
        <x:v>1</x:v>
      </x:c>
      <x:c r="N2229" s="31" t="b">
        <x:v>0</x:v>
      </x:c>
      <x:c r="O2229" t="str">
        <x:v>Planned maintenance</x:v>
      </x:c>
      <x:c r="P2229" s="31" t="b">
        <x:v>0</x:v>
      </x:c>
      <x:c r="Q2229" t="str"/>
    </x:row>
    <x:row r="2230">
      <x:c r="A2230" t="str">
        <x:v>MNT-0002229</x:v>
      </x:c>
      <x:c r="B2230" t="str">
        <x:v>DEV-00559</x:v>
      </x:c>
      <x:c r="C2230" s="28" t="n">
        <x:v>45449</x:v>
      </x:c>
      <x:c r="D2230" t="str">
        <x:v>Preventive Maintenance</x:v>
      </x:c>
      <x:c r="E2230" t="str">
        <x:v>PM-00</x:v>
      </x:c>
      <x:c r="F2230" t="str">
        <x:v>Routine/Planned</x:v>
      </x:c>
      <x:c r="G2230" t="str">
        <x:v>planned activity</x:v>
      </x:c>
      <x:c r="H2230" t="str">
        <x:v>None</x:v>
      </x:c>
      <x:c r="I2230" t="str">
        <x:v>None</x:v>
      </x:c>
      <x:c r="J2230" t="n">
        <x:v>1.4</x:v>
      </x:c>
      <x:c r="K2230" t="n">
        <x:v>2.2</x:v>
      </x:c>
      <x:c r="L2230" s="30" t="n">
        <x:v>100.8</x:v>
      </x:c>
      <x:c r="M2230" s="31" t="b">
        <x:v>0</x:v>
      </x:c>
      <x:c r="N2230" s="31" t="b">
        <x:v>0</x:v>
      </x:c>
      <x:c r="O2230" t="str">
        <x:v>Planned maintenance</x:v>
      </x:c>
      <x:c r="P2230" s="31" t="b">
        <x:v>0</x:v>
      </x:c>
      <x:c r="Q2230" t="str"/>
    </x:row>
    <x:row r="2231">
      <x:c r="A2231" t="str">
        <x:v>MNT-0002230</x:v>
      </x:c>
      <x:c r="B2231" t="str">
        <x:v>DEV-00559</x:v>
      </x:c>
      <x:c r="C2231" s="28" t="n">
        <x:v>45967</x:v>
      </x:c>
      <x:c r="D2231" t="str">
        <x:v>Corrective Repair</x:v>
      </x:c>
      <x:c r="E2231" t="str">
        <x:v>CAL-03</x:v>
      </x:c>
      <x:c r="F2231" t="str">
        <x:v>Sensor/Measurement</x:v>
      </x:c>
      <x:c r="G2231" t="str">
        <x:v>measurement or sensor drift</x:v>
      </x:c>
      <x:c r="H2231" t="str">
        <x:v>Moderate</x:v>
      </x:c>
      <x:c r="I2231" t="str">
        <x:v>Cable/lead</x:v>
      </x:c>
      <x:c r="J2231" t="n">
        <x:v>0.8</x:v>
      </x:c>
      <x:c r="K2231" t="n">
        <x:v>8.9</x:v>
      </x:c>
      <x:c r="L2231" s="30" t="n">
        <x:v>155.63</x:v>
      </x:c>
      <x:c r="M2231" s="31" t="b">
        <x:v>0</x:v>
      </x:c>
      <x:c r="N2231" s="31" t="b">
        <x:v>0</x:v>
      </x:c>
      <x:c r="O2231" t="str">
        <x:v>Component wear</x:v>
      </x:c>
      <x:c r="P2231" s="31" t="b">
        <x:v>0</x:v>
      </x:c>
      <x:c r="Q2231" t="str"/>
    </x:row>
    <x:row r="2232">
      <x:c r="A2232" t="str">
        <x:v>MNT-0002231</x:v>
      </x:c>
      <x:c r="B2232" t="str">
        <x:v>DEV-00559</x:v>
      </x:c>
      <x:c r="C2232" s="28" t="n">
        <x:v>46082</x:v>
      </x:c>
      <x:c r="D2232" t="str">
        <x:v>Preventive Maintenance</x:v>
      </x:c>
      <x:c r="E2232" t="str">
        <x:v>PM-00</x:v>
      </x:c>
      <x:c r="F2232" t="str">
        <x:v>Routine/Planned</x:v>
      </x:c>
      <x:c r="G2232" t="str">
        <x:v>planned activity</x:v>
      </x:c>
      <x:c r="H2232" t="str">
        <x:v>None</x:v>
      </x:c>
      <x:c r="I2232" t="str">
        <x:v>None</x:v>
      </x:c>
      <x:c r="J2232" t="n">
        <x:v>2.2</x:v>
      </x:c>
      <x:c r="K2232" t="n">
        <x:v>0.9</x:v>
      </x:c>
      <x:c r="L2232" s="30" t="n">
        <x:v>158.4</x:v>
      </x:c>
      <x:c r="M2232" s="31" t="b">
        <x:v>1</x:v>
      </x:c>
      <x:c r="N2232" s="31" t="b">
        <x:v>0</x:v>
      </x:c>
      <x:c r="O2232" t="str">
        <x:v>Planned maintenance</x:v>
      </x:c>
      <x:c r="P2232" s="31" t="b">
        <x:v>0</x:v>
      </x:c>
      <x:c r="Q2232" t="str"/>
    </x:row>
    <x:row r="2233">
      <x:c r="A2233" t="str">
        <x:v>MNT-0002232</x:v>
      </x:c>
      <x:c r="B2233" t="str">
        <x:v>DEV-00560</x:v>
      </x:c>
      <x:c r="C2233" s="28" t="n">
        <x:v>45455</x:v>
      </x:c>
      <x:c r="D2233" t="str">
        <x:v>Preventive Maintenance</x:v>
      </x:c>
      <x:c r="E2233" t="str">
        <x:v>PM-00</x:v>
      </x:c>
      <x:c r="F2233" t="str">
        <x:v>Routine/Planned</x:v>
      </x:c>
      <x:c r="G2233" t="str">
        <x:v>planned activity</x:v>
      </x:c>
      <x:c r="H2233" t="str">
        <x:v>None</x:v>
      </x:c>
      <x:c r="I2233" t="str">
        <x:v>None</x:v>
      </x:c>
      <x:c r="J2233" t="n">
        <x:v>0.8</x:v>
      </x:c>
      <x:c r="K2233" t="n">
        <x:v>3.5</x:v>
      </x:c>
      <x:c r="L2233" s="30" t="n">
        <x:v>57.6</x:v>
      </x:c>
      <x:c r="M2233" s="31" t="b">
        <x:v>1</x:v>
      </x:c>
      <x:c r="N2233" s="31" t="b">
        <x:v>0</x:v>
      </x:c>
      <x:c r="O2233" t="str">
        <x:v>Planned maintenance</x:v>
      </x:c>
      <x:c r="P2233" s="31" t="b">
        <x:v>0</x:v>
      </x:c>
      <x:c r="Q2233" t="str"/>
    </x:row>
    <x:row r="2234">
      <x:c r="A2234" t="str">
        <x:v>MNT-0002233</x:v>
      </x:c>
      <x:c r="B2234" t="str">
        <x:v>DEV-00560</x:v>
      </x:c>
      <x:c r="C2234" s="28" t="n">
        <x:v>45958</x:v>
      </x:c>
      <x:c r="D2234" t="str">
        <x:v>Preventive Maintenance</x:v>
      </x:c>
      <x:c r="E2234" t="str">
        <x:v>PM-00</x:v>
      </x:c>
      <x:c r="F2234" t="str">
        <x:v>Routine/Planned</x:v>
      </x:c>
      <x:c r="G2234" t="str">
        <x:v>planned activity</x:v>
      </x:c>
      <x:c r="H2234" t="str">
        <x:v>None</x:v>
      </x:c>
      <x:c r="I2234" t="str">
        <x:v>None</x:v>
      </x:c>
      <x:c r="J2234" t="n">
        <x:v>1.6</x:v>
      </x:c>
      <x:c r="K2234" t="n">
        <x:v>2.3</x:v>
      </x:c>
      <x:c r="L2234" s="30" t="n">
        <x:v>115.2</x:v>
      </x:c>
      <x:c r="M2234" s="31" t="b">
        <x:v>1</x:v>
      </x:c>
      <x:c r="N2234" s="31" t="b">
        <x:v>0</x:v>
      </x:c>
      <x:c r="O2234" t="str">
        <x:v>Planned maintenance</x:v>
      </x:c>
      <x:c r="P2234" s="31" t="b">
        <x:v>0</x:v>
      </x:c>
      <x:c r="Q2234" t="str"/>
    </x:row>
    <x:row r="2235">
      <x:c r="A2235" t="str">
        <x:v>MNT-0002234</x:v>
      </x:c>
      <x:c r="B2235" t="str">
        <x:v>DEV-00560</x:v>
      </x:c>
      <x:c r="C2235" s="28" t="n">
        <x:v>46095</x:v>
      </x:c>
      <x:c r="D2235" t="str">
        <x:v>Corrective Repair</x:v>
      </x:c>
      <x:c r="E2235" t="str">
        <x:v>PWR-02</x:v>
      </x:c>
      <x:c r="F2235" t="str">
        <x:v>Power/Battery</x:v>
      </x:c>
      <x:c r="G2235" t="str">
        <x:v>battery or power issue</x:v>
      </x:c>
      <x:c r="H2235" t="str">
        <x:v>Moderate</x:v>
      </x:c>
      <x:c r="I2235" t="str">
        <x:v>Cable/lead</x:v>
      </x:c>
      <x:c r="J2235" t="n">
        <x:v>2</x:v>
      </x:c>
      <x:c r="K2235" t="n">
        <x:v>4.2</x:v>
      </x:c>
      <x:c r="L2235" s="30" t="n">
        <x:v>888.48</x:v>
      </x:c>
      <x:c r="M2235" s="31" t="b">
        <x:v>1</x:v>
      </x:c>
      <x:c r="N2235" s="31" t="b">
        <x:v>0</x:v>
      </x:c>
      <x:c r="O2235" t="str">
        <x:v>Software/configuration</x:v>
      </x:c>
      <x:c r="P2235" s="31" t="b">
        <x:v>0</x:v>
      </x:c>
      <x:c r="Q2235" t="str"/>
    </x:row>
    <x:row r="2236">
      <x:c r="A2236" t="str">
        <x:v>MNT-0002235</x:v>
      </x:c>
      <x:c r="B2236" t="str">
        <x:v>DEV-00560</x:v>
      </x:c>
      <x:c r="C2236" s="28" t="n">
        <x:v>46188</x:v>
      </x:c>
      <x:c r="D2236" t="str">
        <x:v>Preventive Maintenance</x:v>
      </x:c>
      <x:c r="E2236" t="str">
        <x:v>PM-00</x:v>
      </x:c>
      <x:c r="F2236" t="str">
        <x:v>Routine/Planned</x:v>
      </x:c>
      <x:c r="G2236" t="str">
        <x:v>planned activity</x:v>
      </x:c>
      <x:c r="H2236" t="str">
        <x:v>None</x:v>
      </x:c>
      <x:c r="I2236" t="str">
        <x:v>None</x:v>
      </x:c>
      <x:c r="J2236" t="n">
        <x:v>1.7</x:v>
      </x:c>
      <x:c r="K2236" t="n">
        <x:v>2.1</x:v>
      </x:c>
      <x:c r="L2236" s="30" t="n">
        <x:v>122.4</x:v>
      </x:c>
      <x:c r="M2236" s="31" t="b">
        <x:v>1</x:v>
      </x:c>
      <x:c r="N2236" s="31" t="b">
        <x:v>0</x:v>
      </x:c>
      <x:c r="O2236" t="str">
        <x:v>Planned maintenance</x:v>
      </x:c>
      <x:c r="P2236" s="31" t="b">
        <x:v>0</x:v>
      </x:c>
      <x:c r="Q2236" t="str"/>
    </x:row>
    <x:row r="2237">
      <x:c r="A2237" t="str">
        <x:v>MNT-0002236</x:v>
      </x:c>
      <x:c r="B2237" t="str">
        <x:v>DEV-00560</x:v>
      </x:c>
      <x:c r="C2237" s="28" t="n">
        <x:v>46222</x:v>
      </x:c>
      <x:c r="D2237" t="str">
        <x:v>Calibration</x:v>
      </x:c>
      <x:c r="E2237" t="str">
        <x:v>CAL-00</x:v>
      </x:c>
      <x:c r="F2237" t="str">
        <x:v>Routine/Planned</x:v>
      </x:c>
      <x:c r="G2237" t="str">
        <x:v>planned activity</x:v>
      </x:c>
      <x:c r="H2237" t="str">
        <x:v>None</x:v>
      </x:c>
      <x:c r="I2237" t="str">
        <x:v>None</x:v>
      </x:c>
      <x:c r="J2237" t="n">
        <x:v>1.4</x:v>
      </x:c>
      <x:c r="K2237" t="n">
        <x:v>0.9</x:v>
      </x:c>
      <x:c r="L2237" s="30" t="n">
        <x:v>100.8</x:v>
      </x:c>
      <x:c r="M2237" s="31" t="b">
        <x:v>1</x:v>
      </x:c>
      <x:c r="N2237" s="31" t="b">
        <x:v>0</x:v>
      </x:c>
      <x:c r="O2237" t="str">
        <x:v>Planned maintenance</x:v>
      </x:c>
      <x:c r="P2237" s="31" t="b">
        <x:v>0</x:v>
      </x:c>
      <x:c r="Q2237" t="str"/>
    </x:row>
    <x:row r="2238">
      <x:c r="A2238" t="str">
        <x:v>MNT-0002237</x:v>
      </x:c>
      <x:c r="B2238" t="str">
        <x:v>DEV-00561</x:v>
      </x:c>
      <x:c r="C2238" s="28" t="n">
        <x:v>45425</x:v>
      </x:c>
      <x:c r="D2238" t="str">
        <x:v>Preventive Maintenance</x:v>
      </x:c>
      <x:c r="E2238" t="str">
        <x:v>PM-00</x:v>
      </x:c>
      <x:c r="F2238" t="str">
        <x:v>Routine/Planned</x:v>
      </x:c>
      <x:c r="G2238" t="str">
        <x:v>planned activity</x:v>
      </x:c>
      <x:c r="H2238" t="str">
        <x:v>None</x:v>
      </x:c>
      <x:c r="I2238" t="str">
        <x:v>None</x:v>
      </x:c>
      <x:c r="J2238" t="n">
        <x:v>1.8</x:v>
      </x:c>
      <x:c r="K2238" t="n">
        <x:v>0.9</x:v>
      </x:c>
      <x:c r="L2238" s="30" t="n">
        <x:v>129.6</x:v>
      </x:c>
      <x:c r="M2238" s="31" t="b">
        <x:v>1</x:v>
      </x:c>
      <x:c r="N2238" s="31" t="b">
        <x:v>0</x:v>
      </x:c>
      <x:c r="O2238" t="str">
        <x:v>Planned maintenance</x:v>
      </x:c>
      <x:c r="P2238" s="31" t="b">
        <x:v>0</x:v>
      </x:c>
      <x:c r="Q2238" t="str"/>
    </x:row>
    <x:row r="2239">
      <x:c r="A2239" t="str">
        <x:v>MNT-0002238</x:v>
      </x:c>
      <x:c r="B2239" t="str">
        <x:v>DEV-00561</x:v>
      </x:c>
      <x:c r="C2239" s="28" t="n">
        <x:v>45718</x:v>
      </x:c>
      <x:c r="D2239" t="str">
        <x:v>Calibration</x:v>
      </x:c>
      <x:c r="E2239" t="str">
        <x:v>CAL-00</x:v>
      </x:c>
      <x:c r="F2239" t="str">
        <x:v>Routine/Planned</x:v>
      </x:c>
      <x:c r="G2239" t="str">
        <x:v>planned activity</x:v>
      </x:c>
      <x:c r="H2239" t="str">
        <x:v>None</x:v>
      </x:c>
      <x:c r="I2239" t="str">
        <x:v>None</x:v>
      </x:c>
      <x:c r="J2239" t="n">
        <x:v>0.9</x:v>
      </x:c>
      <x:c r="K2239" t="n">
        <x:v>2.6</x:v>
      </x:c>
      <x:c r="L2239" s="30" t="n">
        <x:v>64.8</x:v>
      </x:c>
      <x:c r="M2239" s="31" t="b">
        <x:v>1</x:v>
      </x:c>
      <x:c r="N2239" s="31" t="b">
        <x:v>0</x:v>
      </x:c>
      <x:c r="O2239" t="str">
        <x:v>Planned maintenance</x:v>
      </x:c>
      <x:c r="P2239" s="31" t="b">
        <x:v>0</x:v>
      </x:c>
      <x:c r="Q2239" t="str"/>
    </x:row>
    <x:row r="2240">
      <x:c r="A2240" t="str">
        <x:v>MNT-0002239</x:v>
      </x:c>
      <x:c r="B2240" t="str">
        <x:v>DEV-00561</x:v>
      </x:c>
      <x:c r="C2240" s="28" t="n">
        <x:v>45763</x:v>
      </x:c>
      <x:c r="D2240" t="str">
        <x:v>Preventive Maintenance</x:v>
      </x:c>
      <x:c r="E2240" t="str">
        <x:v>PM-00</x:v>
      </x:c>
      <x:c r="F2240" t="str">
        <x:v>Routine/Planned</x:v>
      </x:c>
      <x:c r="G2240" t="str">
        <x:v>planned activity</x:v>
      </x:c>
      <x:c r="H2240" t="str">
        <x:v>None</x:v>
      </x:c>
      <x:c r="I2240" t="str">
        <x:v>None</x:v>
      </x:c>
      <x:c r="J2240" t="n">
        <x:v>0.8</x:v>
      </x:c>
      <x:c r="K2240" t="n">
        <x:v>1.4</x:v>
      </x:c>
      <x:c r="L2240" s="30" t="n">
        <x:v>57.6</x:v>
      </x:c>
      <x:c r="M2240" s="31" t="b">
        <x:v>1</x:v>
      </x:c>
      <x:c r="N2240" s="31" t="b">
        <x:v>0</x:v>
      </x:c>
      <x:c r="O2240" t="str">
        <x:v>Planned maintenance</x:v>
      </x:c>
      <x:c r="P2240" s="31" t="b">
        <x:v>0</x:v>
      </x:c>
      <x:c r="Q2240" t="str"/>
    </x:row>
    <x:row r="2241">
      <x:c r="A2241" t="str">
        <x:v>MNT-0002240</x:v>
      </x:c>
      <x:c r="B2241" t="str">
        <x:v>DEV-00561</x:v>
      </x:c>
      <x:c r="C2241" s="28" t="n">
        <x:v>46012</x:v>
      </x:c>
      <x:c r="D2241" t="str">
        <x:v>Preventive Maintenance</x:v>
      </x:c>
      <x:c r="E2241" t="str">
        <x:v>PM-00</x:v>
      </x:c>
      <x:c r="F2241" t="str">
        <x:v>Routine/Planned</x:v>
      </x:c>
      <x:c r="G2241" t="str">
        <x:v>planned activity</x:v>
      </x:c>
      <x:c r="H2241" t="str">
        <x:v>None</x:v>
      </x:c>
      <x:c r="I2241" t="str">
        <x:v>None</x:v>
      </x:c>
      <x:c r="J2241" t="n">
        <x:v>1.8</x:v>
      </x:c>
      <x:c r="K2241" t="n">
        <x:v>1.3</x:v>
      </x:c>
      <x:c r="L2241" s="30" t="n">
        <x:v>129.6</x:v>
      </x:c>
      <x:c r="M2241" s="31" t="b">
        <x:v>0</x:v>
      </x:c>
      <x:c r="N2241" s="31" t="b">
        <x:v>0</x:v>
      </x:c>
      <x:c r="O2241" t="str">
        <x:v>Planned maintenance</x:v>
      </x:c>
      <x:c r="P2241" s="31" t="b">
        <x:v>0</x:v>
      </x:c>
      <x:c r="Q2241" t="str"/>
    </x:row>
    <x:row r="2242">
      <x:c r="A2242" t="str">
        <x:v>MNT-0002241</x:v>
      </x:c>
      <x:c r="B2242" t="str">
        <x:v>DEV-00562</x:v>
      </x:c>
      <x:c r="C2242" s="28" t="n">
        <x:v>45404</x:v>
      </x:c>
      <x:c r="D2242" t="str">
        <x:v>Preventive Maintenance</x:v>
      </x:c>
      <x:c r="E2242" t="str">
        <x:v>PM-00</x:v>
      </x:c>
      <x:c r="F2242" t="str">
        <x:v>Routine/Planned</x:v>
      </x:c>
      <x:c r="G2242" t="str">
        <x:v>planned activity</x:v>
      </x:c>
      <x:c r="H2242" t="str">
        <x:v>None</x:v>
      </x:c>
      <x:c r="I2242" t="str">
        <x:v>None</x:v>
      </x:c>
      <x:c r="J2242" t="n">
        <x:v>1.4</x:v>
      </x:c>
      <x:c r="K2242" t="n">
        <x:v>2.5</x:v>
      </x:c>
      <x:c r="L2242" s="30" t="n">
        <x:v>100.8</x:v>
      </x:c>
      <x:c r="M2242" s="31" t="b">
        <x:v>1</x:v>
      </x:c>
      <x:c r="N2242" s="31" t="b">
        <x:v>0</x:v>
      </x:c>
      <x:c r="O2242" t="str">
        <x:v>Planned maintenance</x:v>
      </x:c>
      <x:c r="P2242" s="31" t="b">
        <x:v>0</x:v>
      </x:c>
      <x:c r="Q2242" t="str"/>
    </x:row>
    <x:row r="2243">
      <x:c r="A2243" t="str">
        <x:v>MNT-0002242</x:v>
      </x:c>
      <x:c r="B2243" t="str">
        <x:v>DEV-00562</x:v>
      </x:c>
      <x:c r="C2243" s="28" t="n">
        <x:v>45655</x:v>
      </x:c>
      <x:c r="D2243" t="str">
        <x:v>Corrective Repair</x:v>
      </x:c>
      <x:c r="E2243" t="str">
        <x:v>NFF-00</x:v>
      </x:c>
      <x:c r="F2243" t="str">
        <x:v>No Fault Found</x:v>
      </x:c>
      <x:c r="G2243" t="str">
        <x:v>reported issue not reproduced</x:v>
      </x:c>
      <x:c r="H2243" t="str">
        <x:v>Minor</x:v>
      </x:c>
      <x:c r="I2243" t="str">
        <x:v>None</x:v>
      </x:c>
      <x:c r="J2243" t="n">
        <x:v>1</x:v>
      </x:c>
      <x:c r="K2243" t="n">
        <x:v>16.4</x:v>
      </x:c>
      <x:c r="L2243" s="30" t="n">
        <x:v>72</x:v>
      </x:c>
      <x:c r="M2243" s="31" t="b">
        <x:v>1</x:v>
      </x:c>
      <x:c r="N2243" s="31" t="b">
        <x:v>1</x:v>
      </x:c>
      <x:c r="O2243" t="str">
        <x:v>No fault reproduced</x:v>
      </x:c>
      <x:c r="P2243" s="31" t="b">
        <x:v>0</x:v>
      </x:c>
      <x:c r="Q2243" t="str"/>
    </x:row>
    <x:row r="2244">
      <x:c r="A2244" t="str">
        <x:v>MNT-0002243</x:v>
      </x:c>
      <x:c r="B2244" t="str">
        <x:v>DEV-00562</x:v>
      </x:c>
      <x:c r="C2244" s="28" t="n">
        <x:v>46173</x:v>
      </x:c>
      <x:c r="D2244" t="str">
        <x:v>Preventive Maintenance</x:v>
      </x:c>
      <x:c r="E2244" t="str">
        <x:v>PM-00</x:v>
      </x:c>
      <x:c r="F2244" t="str">
        <x:v>Routine/Planned</x:v>
      </x:c>
      <x:c r="G2244" t="str">
        <x:v>planned activity</x:v>
      </x:c>
      <x:c r="H2244" t="str">
        <x:v>None</x:v>
      </x:c>
      <x:c r="I2244" t="str">
        <x:v>None</x:v>
      </x:c>
      <x:c r="J2244" t="n">
        <x:v>2</x:v>
      </x:c>
      <x:c r="K2244" t="n">
        <x:v>2.5</x:v>
      </x:c>
      <x:c r="L2244" s="30" t="n">
        <x:v>144</x:v>
      </x:c>
      <x:c r="M2244" s="31" t="b">
        <x:v>0</x:v>
      </x:c>
      <x:c r="N2244" s="31" t="b">
        <x:v>0</x:v>
      </x:c>
      <x:c r="O2244" t="str">
        <x:v>Planned maintenance</x:v>
      </x:c>
      <x:c r="P2244" s="31" t="b">
        <x:v>0</x:v>
      </x:c>
      <x:c r="Q2244" t="str"/>
    </x:row>
    <x:row r="2245">
      <x:c r="A2245" t="str">
        <x:v>MNT-0002244</x:v>
      </x:c>
      <x:c r="B2245" t="str">
        <x:v>DEV-00563</x:v>
      </x:c>
      <x:c r="C2245" s="28" t="n">
        <x:v>45484</x:v>
      </x:c>
      <x:c r="D2245" t="str">
        <x:v>Preventive Maintenance</x:v>
      </x:c>
      <x:c r="E2245" t="str">
        <x:v>PM-00</x:v>
      </x:c>
      <x:c r="F2245" t="str">
        <x:v>Routine/Planned</x:v>
      </x:c>
      <x:c r="G2245" t="str">
        <x:v>planned activity</x:v>
      </x:c>
      <x:c r="H2245" t="str">
        <x:v>None</x:v>
      </x:c>
      <x:c r="I2245" t="str">
        <x:v>None</x:v>
      </x:c>
      <x:c r="J2245" t="n">
        <x:v>1.3</x:v>
      </x:c>
      <x:c r="K2245" t="n">
        <x:v>2.1</x:v>
      </x:c>
      <x:c r="L2245" s="30" t="n">
        <x:v>93.6</x:v>
      </x:c>
      <x:c r="M2245" s="31" t="b">
        <x:v>1</x:v>
      </x:c>
      <x:c r="N2245" s="31" t="b">
        <x:v>0</x:v>
      </x:c>
      <x:c r="O2245" t="str">
        <x:v>Planned maintenance</x:v>
      </x:c>
      <x:c r="P2245" s="31" t="b">
        <x:v>0</x:v>
      </x:c>
      <x:c r="Q2245" t="str"/>
    </x:row>
    <x:row r="2246">
      <x:c r="A2246" t="str">
        <x:v>MNT-0002245</x:v>
      </x:c>
      <x:c r="B2246" t="str">
        <x:v>DEV-00563</x:v>
      </x:c>
      <x:c r="C2246" s="28" t="n">
        <x:v>45666</x:v>
      </x:c>
      <x:c r="D2246" t="str">
        <x:v>Preventive Maintenance</x:v>
      </x:c>
      <x:c r="E2246" t="str">
        <x:v>PM-00</x:v>
      </x:c>
      <x:c r="F2246" t="str">
        <x:v>Routine/Planned</x:v>
      </x:c>
      <x:c r="G2246" t="str">
        <x:v>planned activity</x:v>
      </x:c>
      <x:c r="H2246" t="str">
        <x:v>None</x:v>
      </x:c>
      <x:c r="I2246" t="str">
        <x:v>None</x:v>
      </x:c>
      <x:c r="J2246" t="n">
        <x:v>1</x:v>
      </x:c>
      <x:c r="K2246" t="n">
        <x:v>0.8</x:v>
      </x:c>
      <x:c r="L2246" s="30" t="n">
        <x:v>72</x:v>
      </x:c>
      <x:c r="M2246" s="31" t="b">
        <x:v>0</x:v>
      </x:c>
      <x:c r="N2246" s="31" t="b">
        <x:v>0</x:v>
      </x:c>
      <x:c r="O2246" t="str">
        <x:v>Planned maintenance</x:v>
      </x:c>
      <x:c r="P2246" s="31" t="b">
        <x:v>0</x:v>
      </x:c>
      <x:c r="Q2246" t="str"/>
    </x:row>
    <x:row r="2247">
      <x:c r="A2247" t="str">
        <x:v>MNT-0002246</x:v>
      </x:c>
      <x:c r="B2247" t="str">
        <x:v>DEV-00563</x:v>
      </x:c>
      <x:c r="C2247" s="28" t="n">
        <x:v>46184</x:v>
      </x:c>
      <x:c r="D2247" t="str">
        <x:v>Preventive Maintenance</x:v>
      </x:c>
      <x:c r="E2247" t="str">
        <x:v>PM-00</x:v>
      </x:c>
      <x:c r="F2247" t="str">
        <x:v>Routine/Planned</x:v>
      </x:c>
      <x:c r="G2247" t="str">
        <x:v>planned activity</x:v>
      </x:c>
      <x:c r="H2247" t="str">
        <x:v>None</x:v>
      </x:c>
      <x:c r="I2247" t="str">
        <x:v>None</x:v>
      </x:c>
      <x:c r="J2247" t="n">
        <x:v>0.8</x:v>
      </x:c>
      <x:c r="K2247" t="n">
        <x:v>2.2</x:v>
      </x:c>
      <x:c r="L2247" s="30" t="n">
        <x:v>57.6</x:v>
      </x:c>
      <x:c r="M2247" s="31" t="b">
        <x:v>1</x:v>
      </x:c>
      <x:c r="N2247" s="31" t="b">
        <x:v>0</x:v>
      </x:c>
      <x:c r="O2247" t="str">
        <x:v>Planned maintenance</x:v>
      </x:c>
      <x:c r="P2247" s="31" t="b">
        <x:v>0</x:v>
      </x:c>
      <x:c r="Q2247" t="str"/>
    </x:row>
    <x:row r="2248">
      <x:c r="A2248" t="str">
        <x:v>MNT-0002247</x:v>
      </x:c>
      <x:c r="B2248" t="str">
        <x:v>DEV-00564</x:v>
      </x:c>
      <x:c r="C2248" s="28" t="n">
        <x:v>46006</x:v>
      </x:c>
      <x:c r="D2248" t="str">
        <x:v>Preventive Maintenance</x:v>
      </x:c>
      <x:c r="E2248" t="str">
        <x:v>PM-00</x:v>
      </x:c>
      <x:c r="F2248" t="str">
        <x:v>Routine/Planned</x:v>
      </x:c>
      <x:c r="G2248" t="str">
        <x:v>planned activity</x:v>
      </x:c>
      <x:c r="H2248" t="str">
        <x:v>None</x:v>
      </x:c>
      <x:c r="I2248" t="str">
        <x:v>None</x:v>
      </x:c>
      <x:c r="J2248" t="n">
        <x:v>0.9</x:v>
      </x:c>
      <x:c r="K2248" t="n">
        <x:v>1.8</x:v>
      </x:c>
      <x:c r="L2248" s="30" t="n">
        <x:v>64.8</x:v>
      </x:c>
      <x:c r="M2248" s="31" t="b">
        <x:v>1</x:v>
      </x:c>
      <x:c r="N2248" s="31" t="b">
        <x:v>0</x:v>
      </x:c>
      <x:c r="O2248" t="str">
        <x:v>Planned maintenance</x:v>
      </x:c>
      <x:c r="P2248" s="31" t="b">
        <x:v>0</x:v>
      </x:c>
      <x:c r="Q2248" t="str"/>
    </x:row>
    <x:row r="2249">
      <x:c r="A2249" t="str">
        <x:v>MNT-0002248</x:v>
      </x:c>
      <x:c r="B2249" t="str">
        <x:v>DEV-00564</x:v>
      </x:c>
      <x:c r="C2249" s="28" t="n">
        <x:v>46031</x:v>
      </x:c>
      <x:c r="D2249" t="str">
        <x:v>Preventive Maintenance</x:v>
      </x:c>
      <x:c r="E2249" t="str">
        <x:v>PM-00</x:v>
      </x:c>
      <x:c r="F2249" t="str">
        <x:v>Routine/Planned</x:v>
      </x:c>
      <x:c r="G2249" t="str">
        <x:v>planned activity</x:v>
      </x:c>
      <x:c r="H2249" t="str">
        <x:v>None</x:v>
      </x:c>
      <x:c r="I2249" t="str">
        <x:v>None</x:v>
      </x:c>
      <x:c r="J2249" t="n">
        <x:v>1.1</x:v>
      </x:c>
      <x:c r="K2249" t="n">
        <x:v>1.5</x:v>
      </x:c>
      <x:c r="L2249" s="30" t="n">
        <x:v>79.2</x:v>
      </x:c>
      <x:c r="M2249" s="31" t="b">
        <x:v>1</x:v>
      </x:c>
      <x:c r="N2249" s="31" t="b">
        <x:v>0</x:v>
      </x:c>
      <x:c r="O2249" t="str">
        <x:v>Planned maintenance</x:v>
      </x:c>
      <x:c r="P2249" s="31" t="b">
        <x:v>0</x:v>
      </x:c>
      <x:c r="Q2249" t="str"/>
    </x:row>
    <x:row r="2250">
      <x:c r="A2250" t="str">
        <x:v>MNT-0002249</x:v>
      </x:c>
      <x:c r="B2250" t="str">
        <x:v>DEV-00564</x:v>
      </x:c>
      <x:c r="C2250" s="28" t="n">
        <x:v>46047</x:v>
      </x:c>
      <x:c r="D2250" t="str">
        <x:v>Preventive Maintenance</x:v>
      </x:c>
      <x:c r="E2250" t="str">
        <x:v>PM-00</x:v>
      </x:c>
      <x:c r="F2250" t="str">
        <x:v>Routine/Planned</x:v>
      </x:c>
      <x:c r="G2250" t="str">
        <x:v>planned activity</x:v>
      </x:c>
      <x:c r="H2250" t="str">
        <x:v>None</x:v>
      </x:c>
      <x:c r="I2250" t="str">
        <x:v>None</x:v>
      </x:c>
      <x:c r="J2250" t="n">
        <x:v>0.4</x:v>
      </x:c>
      <x:c r="K2250" t="n">
        <x:v>1.3</x:v>
      </x:c>
      <x:c r="L2250" s="30" t="n">
        <x:v>28.8</x:v>
      </x:c>
      <x:c r="M2250" s="31" t="b">
        <x:v>1</x:v>
      </x:c>
      <x:c r="N2250" s="31" t="b">
        <x:v>0</x:v>
      </x:c>
      <x:c r="O2250" t="str">
        <x:v>Planned maintenance</x:v>
      </x:c>
      <x:c r="P2250" s="31" t="b">
        <x:v>0</x:v>
      </x:c>
      <x:c r="Q2250" t="str"/>
    </x:row>
    <x:row r="2251">
      <x:c r="A2251" t="str">
        <x:v>MNT-0002250</x:v>
      </x:c>
      <x:c r="B2251" t="str">
        <x:v>DEV-00564</x:v>
      </x:c>
      <x:c r="C2251" s="28" t="n">
        <x:v>46140</x:v>
      </x:c>
      <x:c r="D2251" t="str">
        <x:v>Corrective Repair</x:v>
      </x:c>
      <x:c r="E2251" t="str">
        <x:v>MEC-04</x:v>
      </x:c>
      <x:c r="F2251" t="str">
        <x:v>Mechanical</x:v>
      </x:c>
      <x:c r="G2251" t="str">
        <x:v>mechanical wear or connector issue</x:v>
      </x:c>
      <x:c r="H2251" t="str">
        <x:v>Minor</x:v>
      </x:c>
      <x:c r="I2251" t="str">
        <x:v>None</x:v>
      </x:c>
      <x:c r="J2251" t="n">
        <x:v>0.3</x:v>
      </x:c>
      <x:c r="K2251" t="n">
        <x:v>9.7</x:v>
      </x:c>
      <x:c r="L2251" s="30" t="n">
        <x:v>21.6</x:v>
      </x:c>
      <x:c r="M2251" s="31" t="b">
        <x:v>1</x:v>
      </x:c>
      <x:c r="N2251" s="31" t="b">
        <x:v>0</x:v>
      </x:c>
      <x:c r="O2251" t="str">
        <x:v>Software/configuration</x:v>
      </x:c>
      <x:c r="P2251" s="31" t="b">
        <x:v>0</x:v>
      </x:c>
      <x:c r="Q2251" t="str"/>
    </x:row>
    <x:row r="2252">
      <x:c r="A2252" t="str">
        <x:v>MNT-0002251</x:v>
      </x:c>
      <x:c r="B2252" t="str">
        <x:v>DEV-00565</x:v>
      </x:c>
      <x:c r="C2252" s="28" t="n">
        <x:v>45482</x:v>
      </x:c>
      <x:c r="D2252" t="str">
        <x:v>Calibration</x:v>
      </x:c>
      <x:c r="E2252" t="str">
        <x:v>CAL-00</x:v>
      </x:c>
      <x:c r="F2252" t="str">
        <x:v>Routine/Planned</x:v>
      </x:c>
      <x:c r="G2252" t="str">
        <x:v>planned activity</x:v>
      </x:c>
      <x:c r="H2252" t="str">
        <x:v>None</x:v>
      </x:c>
      <x:c r="I2252" t="str">
        <x:v>None</x:v>
      </x:c>
      <x:c r="J2252" t="n">
        <x:v>1</x:v>
      </x:c>
      <x:c r="K2252" t="n">
        <x:v>0.9</x:v>
      </x:c>
      <x:c r="L2252" s="30" t="n">
        <x:v>72</x:v>
      </x:c>
      <x:c r="M2252" s="31" t="b">
        <x:v>1</x:v>
      </x:c>
      <x:c r="N2252" s="31" t="b">
        <x:v>0</x:v>
      </x:c>
      <x:c r="O2252" t="str">
        <x:v>Planned maintenance</x:v>
      </x:c>
      <x:c r="P2252" s="31" t="b">
        <x:v>0</x:v>
      </x:c>
      <x:c r="Q2252" t="str"/>
    </x:row>
    <x:row r="2253">
      <x:c r="A2253" t="str">
        <x:v>MNT-0002252</x:v>
      </x:c>
      <x:c r="B2253" t="str">
        <x:v>DEV-00565</x:v>
      </x:c>
      <x:c r="C2253" s="28" t="n">
        <x:v>45651</x:v>
      </x:c>
      <x:c r="D2253" t="str">
        <x:v>Preventive Maintenance</x:v>
      </x:c>
      <x:c r="E2253" t="str">
        <x:v>PM-00</x:v>
      </x:c>
      <x:c r="F2253" t="str">
        <x:v>Routine/Planned</x:v>
      </x:c>
      <x:c r="G2253" t="str">
        <x:v>planned activity</x:v>
      </x:c>
      <x:c r="H2253" t="str">
        <x:v>None</x:v>
      </x:c>
      <x:c r="I2253" t="str">
        <x:v>None</x:v>
      </x:c>
      <x:c r="J2253" t="n">
        <x:v>1.6</x:v>
      </x:c>
      <x:c r="K2253" t="n">
        <x:v>1.9</x:v>
      </x:c>
      <x:c r="L2253" s="30" t="n">
        <x:v>115.2</x:v>
      </x:c>
      <x:c r="M2253" s="31" t="b">
        <x:v>1</x:v>
      </x:c>
      <x:c r="N2253" s="31" t="b">
        <x:v>0</x:v>
      </x:c>
      <x:c r="O2253" t="str">
        <x:v>Planned maintenance</x:v>
      </x:c>
      <x:c r="P2253" s="31" t="b">
        <x:v>0</x:v>
      </x:c>
      <x:c r="Q2253" t="str"/>
    </x:row>
    <x:row r="2254">
      <x:c r="A2254" t="str">
        <x:v>MNT-0002253</x:v>
      </x:c>
      <x:c r="B2254" t="str">
        <x:v>DEV-00565</x:v>
      </x:c>
      <x:c r="C2254" s="28" t="n">
        <x:v>45878</x:v>
      </x:c>
      <x:c r="D2254" t="str">
        <x:v>Preventive Maintenance</x:v>
      </x:c>
      <x:c r="E2254" t="str">
        <x:v>PM-00</x:v>
      </x:c>
      <x:c r="F2254" t="str">
        <x:v>Routine/Planned</x:v>
      </x:c>
      <x:c r="G2254" t="str">
        <x:v>planned activity</x:v>
      </x:c>
      <x:c r="H2254" t="str">
        <x:v>None</x:v>
      </x:c>
      <x:c r="I2254" t="str">
        <x:v>None</x:v>
      </x:c>
      <x:c r="J2254" t="n">
        <x:v>0.8</x:v>
      </x:c>
      <x:c r="K2254" t="n">
        <x:v>2.2</x:v>
      </x:c>
      <x:c r="L2254" s="30" t="n">
        <x:v>57.6</x:v>
      </x:c>
      <x:c r="M2254" s="31" t="b">
        <x:v>1</x:v>
      </x:c>
      <x:c r="N2254" s="31" t="b">
        <x:v>0</x:v>
      </x:c>
      <x:c r="O2254" t="str">
        <x:v>Planned maintenance</x:v>
      </x:c>
      <x:c r="P2254" s="31" t="b">
        <x:v>0</x:v>
      </x:c>
      <x:c r="Q2254" t="str"/>
    </x:row>
    <x:row r="2255">
      <x:c r="A2255" t="str">
        <x:v>MNT-0002254</x:v>
      </x:c>
      <x:c r="B2255" t="str">
        <x:v>DEV-00565</x:v>
      </x:c>
      <x:c r="C2255" s="28" t="n">
        <x:v>46086</x:v>
      </x:c>
      <x:c r="D2255" t="str">
        <x:v>Preventive Maintenance</x:v>
      </x:c>
      <x:c r="E2255" t="str">
        <x:v>PM-00</x:v>
      </x:c>
      <x:c r="F2255" t="str">
        <x:v>Routine/Planned</x:v>
      </x:c>
      <x:c r="G2255" t="str">
        <x:v>planned activity</x:v>
      </x:c>
      <x:c r="H2255" t="str">
        <x:v>None</x:v>
      </x:c>
      <x:c r="I2255" t="str">
        <x:v>None</x:v>
      </x:c>
      <x:c r="J2255" t="n">
        <x:v>1.4</x:v>
      </x:c>
      <x:c r="K2255" t="n">
        <x:v>0.9</x:v>
      </x:c>
      <x:c r="L2255" s="30" t="n">
        <x:v>100.8</x:v>
      </x:c>
      <x:c r="M2255" s="31" t="b">
        <x:v>1</x:v>
      </x:c>
      <x:c r="N2255" s="31" t="b">
        <x:v>0</x:v>
      </x:c>
      <x:c r="O2255" t="str">
        <x:v>Planned maintenance</x:v>
      </x:c>
      <x:c r="P2255" s="31" t="b">
        <x:v>0</x:v>
      </x:c>
      <x:c r="Q2255" t="str"/>
    </x:row>
    <x:row r="2256">
      <x:c r="A2256" t="str">
        <x:v>MNT-0002255</x:v>
      </x:c>
      <x:c r="B2256" t="str">
        <x:v>DEV-00565</x:v>
      </x:c>
      <x:c r="C2256" s="28" t="n">
        <x:v>46102</x:v>
      </x:c>
      <x:c r="D2256" t="str">
        <x:v>Corrective Repair</x:v>
      </x:c>
      <x:c r="E2256" t="str">
        <x:v>SNS-02</x:v>
      </x:c>
      <x:c r="F2256" t="str">
        <x:v>Sensor/Measurement</x:v>
      </x:c>
      <x:c r="G2256" t="str">
        <x:v>measurement or sensor drift</x:v>
      </x:c>
      <x:c r="H2256" t="str">
        <x:v>Moderate</x:v>
      </x:c>
      <x:c r="I2256" t="str">
        <x:v>None</x:v>
      </x:c>
      <x:c r="J2256" t="n">
        <x:v>0.6</x:v>
      </x:c>
      <x:c r="K2256" t="n">
        <x:v>0.5</x:v>
      </x:c>
      <x:c r="L2256" s="30" t="n">
        <x:v>43.2</x:v>
      </x:c>
      <x:c r="M2256" s="31" t="b">
        <x:v>1</x:v>
      </x:c>
      <x:c r="N2256" s="31" t="b">
        <x:v>0</x:v>
      </x:c>
      <x:c r="O2256" t="str">
        <x:v>Software/configuration</x:v>
      </x:c>
      <x:c r="P2256" s="31" t="b">
        <x:v>0</x:v>
      </x:c>
      <x:c r="Q2256" t="str"/>
    </x:row>
    <x:row r="2257">
      <x:c r="A2257" t="str">
        <x:v>MNT-0002256</x:v>
      </x:c>
      <x:c r="B2257" t="str">
        <x:v>DEV-00565</x:v>
      </x:c>
      <x:c r="C2257" s="28" t="n">
        <x:v>46118</x:v>
      </x:c>
      <x:c r="D2257" t="str">
        <x:v>Corrective Repair</x:v>
      </x:c>
      <x:c r="E2257" t="str">
        <x:v>MEC-07</x:v>
      </x:c>
      <x:c r="F2257" t="str">
        <x:v>Mechanical</x:v>
      </x:c>
      <x:c r="G2257" t="str">
        <x:v>mechanical wear or connector issue</x:v>
      </x:c>
      <x:c r="H2257" t="str">
        <x:v>Safety Critical</x:v>
      </x:c>
      <x:c r="I2257" t="str">
        <x:v>None</x:v>
      </x:c>
      <x:c r="J2257" t="n">
        <x:v>3.7</x:v>
      </x:c>
      <x:c r="K2257" t="n">
        <x:v>24.2</x:v>
      </x:c>
      <x:c r="L2257" s="30" t="n">
        <x:v>266.4</x:v>
      </x:c>
      <x:c r="M2257" s="31" t="b">
        <x:v>1</x:v>
      </x:c>
      <x:c r="N2257" s="31" t="b">
        <x:v>0</x:v>
      </x:c>
      <x:c r="O2257" t="str">
        <x:v>Software/configuration</x:v>
      </x:c>
      <x:c r="P2257" s="31" t="b">
        <x:v>0</x:v>
      </x:c>
      <x:c r="Q2257" t="str"/>
    </x:row>
    <x:row r="2258">
      <x:c r="A2258" t="str">
        <x:v>MNT-0002257</x:v>
      </x:c>
      <x:c r="B2258" t="str">
        <x:v>DEV-00566</x:v>
      </x:c>
      <x:c r="C2258" s="28" t="n">
        <x:v>45763</x:v>
      </x:c>
      <x:c r="D2258" t="str">
        <x:v>Preventive Maintenance</x:v>
      </x:c>
      <x:c r="E2258" t="str">
        <x:v>PM-00</x:v>
      </x:c>
      <x:c r="F2258" t="str">
        <x:v>Routine/Planned</x:v>
      </x:c>
      <x:c r="G2258" t="str">
        <x:v>planned activity</x:v>
      </x:c>
      <x:c r="H2258" t="str">
        <x:v>None</x:v>
      </x:c>
      <x:c r="I2258" t="str">
        <x:v>None</x:v>
      </x:c>
      <x:c r="J2258" t="n">
        <x:v>1.4</x:v>
      </x:c>
      <x:c r="K2258" t="n">
        <x:v>1.2</x:v>
      </x:c>
      <x:c r="L2258" s="30" t="n">
        <x:v>100.8</x:v>
      </x:c>
      <x:c r="M2258" s="31" t="b">
        <x:v>1</x:v>
      </x:c>
      <x:c r="N2258" s="31" t="b">
        <x:v>0</x:v>
      </x:c>
      <x:c r="O2258" t="str">
        <x:v>Planned maintenance</x:v>
      </x:c>
      <x:c r="P2258" s="31" t="b">
        <x:v>0</x:v>
      </x:c>
      <x:c r="Q2258" t="str"/>
    </x:row>
    <x:row r="2259">
      <x:c r="A2259" t="str">
        <x:v>MNT-0002258</x:v>
      </x:c>
      <x:c r="B2259" t="str">
        <x:v>DEV-00566</x:v>
      </x:c>
      <x:c r="C2259" s="28" t="n">
        <x:v>46170</x:v>
      </x:c>
      <x:c r="D2259" t="str">
        <x:v>Preventive Maintenance</x:v>
      </x:c>
      <x:c r="E2259" t="str">
        <x:v>PM-00</x:v>
      </x:c>
      <x:c r="F2259" t="str">
        <x:v>Routine/Planned</x:v>
      </x:c>
      <x:c r="G2259" t="str">
        <x:v>planned activity</x:v>
      </x:c>
      <x:c r="H2259" t="str">
        <x:v>None</x:v>
      </x:c>
      <x:c r="I2259" t="str">
        <x:v>None</x:v>
      </x:c>
      <x:c r="J2259" t="n">
        <x:v>1.4</x:v>
      </x:c>
      <x:c r="K2259" t="n">
        <x:v>2.6</x:v>
      </x:c>
      <x:c r="L2259" s="30" t="n">
        <x:v>100.8</x:v>
      </x:c>
      <x:c r="M2259" s="31" t="b">
        <x:v>1</x:v>
      </x:c>
      <x:c r="N2259" s="31" t="b">
        <x:v>0</x:v>
      </x:c>
      <x:c r="O2259" t="str">
        <x:v>Planned maintenance</x:v>
      </x:c>
      <x:c r="P2259" s="31" t="b">
        <x:v>0</x:v>
      </x:c>
      <x:c r="Q2259" t="str"/>
    </x:row>
    <x:row r="2260">
      <x:c r="A2260" t="str">
        <x:v>MNT-0002259</x:v>
      </x:c>
      <x:c r="B2260" t="str">
        <x:v>DEV-00567</x:v>
      </x:c>
      <x:c r="C2260" s="28" t="n">
        <x:v>45466</x:v>
      </x:c>
      <x:c r="D2260" t="str">
        <x:v>Preventive Maintenance</x:v>
      </x:c>
      <x:c r="E2260" t="str">
        <x:v>PM-00</x:v>
      </x:c>
      <x:c r="F2260" t="str">
        <x:v>Routine/Planned</x:v>
      </x:c>
      <x:c r="G2260" t="str">
        <x:v>planned activity</x:v>
      </x:c>
      <x:c r="H2260" t="str">
        <x:v>None</x:v>
      </x:c>
      <x:c r="I2260" t="str">
        <x:v>None</x:v>
      </x:c>
      <x:c r="J2260" t="n">
        <x:v>0.6</x:v>
      </x:c>
      <x:c r="K2260" t="n">
        <x:v>2.3</x:v>
      </x:c>
      <x:c r="L2260" s="30" t="n">
        <x:v>43.2</x:v>
      </x:c>
      <x:c r="M2260" s="31" t="b">
        <x:v>1</x:v>
      </x:c>
      <x:c r="N2260" s="31" t="b">
        <x:v>0</x:v>
      </x:c>
      <x:c r="O2260" t="str">
        <x:v>Planned maintenance</x:v>
      </x:c>
      <x:c r="P2260" s="31" t="b">
        <x:v>0</x:v>
      </x:c>
      <x:c r="Q2260" t="str"/>
    </x:row>
    <x:row r="2261">
      <x:c r="A2261" t="str">
        <x:v>MNT-0002260</x:v>
      </x:c>
      <x:c r="B2261" t="str">
        <x:v>DEV-00567</x:v>
      </x:c>
      <x:c r="C2261" s="28" t="n">
        <x:v>45498</x:v>
      </x:c>
      <x:c r="D2261" t="str">
        <x:v>Preventive Maintenance</x:v>
      </x:c>
      <x:c r="E2261" t="str">
        <x:v>PM-00</x:v>
      </x:c>
      <x:c r="F2261" t="str">
        <x:v>Routine/Planned</x:v>
      </x:c>
      <x:c r="G2261" t="str">
        <x:v>planned activity</x:v>
      </x:c>
      <x:c r="H2261" t="str">
        <x:v>None</x:v>
      </x:c>
      <x:c r="I2261" t="str">
        <x:v>None</x:v>
      </x:c>
      <x:c r="J2261" t="n">
        <x:v>1.7</x:v>
      </x:c>
      <x:c r="K2261" t="n">
        <x:v>0.2</x:v>
      </x:c>
      <x:c r="L2261" s="30" t="n">
        <x:v>122.4</x:v>
      </x:c>
      <x:c r="M2261" s="31" t="b">
        <x:v>1</x:v>
      </x:c>
      <x:c r="N2261" s="31" t="b">
        <x:v>0</x:v>
      </x:c>
      <x:c r="O2261" t="str">
        <x:v>Planned maintenance</x:v>
      </x:c>
      <x:c r="P2261" s="31" t="b">
        <x:v>0</x:v>
      </x:c>
      <x:c r="Q2261" t="str"/>
    </x:row>
    <x:row r="2262">
      <x:c r="A2262" t="str">
        <x:v>MNT-0002261</x:v>
      </x:c>
      <x:c r="B2262" t="str">
        <x:v>DEV-00567</x:v>
      </x:c>
      <x:c r="C2262" s="28" t="n">
        <x:v>45662</x:v>
      </x:c>
      <x:c r="D2262" t="str">
        <x:v>Preventive Maintenance</x:v>
      </x:c>
      <x:c r="E2262" t="str">
        <x:v>PM-00</x:v>
      </x:c>
      <x:c r="F2262" t="str">
        <x:v>Routine/Planned</x:v>
      </x:c>
      <x:c r="G2262" t="str">
        <x:v>planned activity</x:v>
      </x:c>
      <x:c r="H2262" t="str">
        <x:v>None</x:v>
      </x:c>
      <x:c r="I2262" t="str">
        <x:v>None</x:v>
      </x:c>
      <x:c r="J2262" t="n">
        <x:v>1.5</x:v>
      </x:c>
      <x:c r="K2262" t="n">
        <x:v>1.5</x:v>
      </x:c>
      <x:c r="L2262" s="30" t="n">
        <x:v>108</x:v>
      </x:c>
      <x:c r="M2262" s="31" t="b">
        <x:v>0</x:v>
      </x:c>
      <x:c r="N2262" s="31" t="b">
        <x:v>0</x:v>
      </x:c>
      <x:c r="O2262" t="str">
        <x:v>Planned maintenance</x:v>
      </x:c>
      <x:c r="P2262" s="31" t="b">
        <x:v>0</x:v>
      </x:c>
      <x:c r="Q2262" t="str"/>
    </x:row>
    <x:row r="2263">
      <x:c r="A2263" t="str">
        <x:v>MNT-0002262</x:v>
      </x:c>
      <x:c r="B2263" t="str">
        <x:v>DEV-00568</x:v>
      </x:c>
      <x:c r="C2263" s="28" t="n">
        <x:v>45372</x:v>
      </x:c>
      <x:c r="D2263" t="str">
        <x:v>Preventive Maintenance</x:v>
      </x:c>
      <x:c r="E2263" t="str">
        <x:v>PM-00</x:v>
      </x:c>
      <x:c r="F2263" t="str">
        <x:v>Routine/Planned</x:v>
      </x:c>
      <x:c r="G2263" t="str">
        <x:v>planned activity</x:v>
      </x:c>
      <x:c r="H2263" t="str">
        <x:v>None</x:v>
      </x:c>
      <x:c r="I2263" t="str">
        <x:v>None</x:v>
      </x:c>
      <x:c r="J2263" t="n">
        <x:v>1.3</x:v>
      </x:c>
      <x:c r="K2263" t="n">
        <x:v>2.6</x:v>
      </x:c>
      <x:c r="L2263" s="30" t="n">
        <x:v>93.6</x:v>
      </x:c>
      <x:c r="M2263" s="31" t="b">
        <x:v>1</x:v>
      </x:c>
      <x:c r="N2263" s="31" t="b">
        <x:v>0</x:v>
      </x:c>
      <x:c r="O2263" t="str">
        <x:v>Planned maintenance</x:v>
      </x:c>
      <x:c r="P2263" s="31" t="b">
        <x:v>0</x:v>
      </x:c>
      <x:c r="Q2263" t="str"/>
    </x:row>
    <x:row r="2264">
      <x:c r="A2264" t="str">
        <x:v>MNT-0002263</x:v>
      </x:c>
      <x:c r="B2264" t="str">
        <x:v>DEV-00568</x:v>
      </x:c>
      <x:c r="C2264" s="28" t="n">
        <x:v>45494</x:v>
      </x:c>
      <x:c r="D2264" t="str">
        <x:v>Corrective Repair</x:v>
      </x:c>
      <x:c r="E2264" t="str">
        <x:v>SNS-01</x:v>
      </x:c>
      <x:c r="F2264" t="str">
        <x:v>Sensor/Measurement</x:v>
      </x:c>
      <x:c r="G2264" t="str">
        <x:v>measurement or sensor drift</x:v>
      </x:c>
      <x:c r="H2264" t="str">
        <x:v>Minor</x:v>
      </x:c>
      <x:c r="I2264" t="str">
        <x:v>Battery pack</x:v>
      </x:c>
      <x:c r="J2264" t="n">
        <x:v>1.7</x:v>
      </x:c>
      <x:c r="K2264" t="n">
        <x:v>6.2</x:v>
      </x:c>
      <x:c r="L2264" s="30" t="n">
        <x:v>947.25</x:v>
      </x:c>
      <x:c r="M2264" s="31" t="b">
        <x:v>1</x:v>
      </x:c>
      <x:c r="N2264" s="31" t="b">
        <x:v>0</x:v>
      </x:c>
      <x:c r="O2264" t="str">
        <x:v>Software/configuration</x:v>
      </x:c>
      <x:c r="P2264" s="31" t="b">
        <x:v>0</x:v>
      </x:c>
      <x:c r="Q2264" t="str"/>
    </x:row>
    <x:row r="2265">
      <x:c r="A2265" t="str">
        <x:v>MNT-0002264</x:v>
      </x:c>
      <x:c r="B2265" t="str">
        <x:v>DEV-00568</x:v>
      </x:c>
      <x:c r="C2265" s="28" t="n">
        <x:v>45706</x:v>
      </x:c>
      <x:c r="D2265" t="str">
        <x:v>Preventive Maintenance</x:v>
      </x:c>
      <x:c r="E2265" t="str">
        <x:v>PM-00</x:v>
      </x:c>
      <x:c r="F2265" t="str">
        <x:v>Routine/Planned</x:v>
      </x:c>
      <x:c r="G2265" t="str">
        <x:v>planned activity</x:v>
      </x:c>
      <x:c r="H2265" t="str">
        <x:v>None</x:v>
      </x:c>
      <x:c r="I2265" t="str">
        <x:v>None</x:v>
      </x:c>
      <x:c r="J2265" t="n">
        <x:v>1.3</x:v>
      </x:c>
      <x:c r="K2265" t="n">
        <x:v>2.4</x:v>
      </x:c>
      <x:c r="L2265" s="30" t="n">
        <x:v>93.6</x:v>
      </x:c>
      <x:c r="M2265" s="31" t="b">
        <x:v>1</x:v>
      </x:c>
      <x:c r="N2265" s="31" t="b">
        <x:v>0</x:v>
      </x:c>
      <x:c r="O2265" t="str">
        <x:v>Planned maintenance</x:v>
      </x:c>
      <x:c r="P2265" s="31" t="b">
        <x:v>0</x:v>
      </x:c>
      <x:c r="Q2265" t="str"/>
    </x:row>
    <x:row r="2266">
      <x:c r="A2266" t="str">
        <x:v>MNT-0002265</x:v>
      </x:c>
      <x:c r="B2266" t="str">
        <x:v>DEV-00569</x:v>
      </x:c>
      <x:c r="C2266" s="28" t="n">
        <x:v>45496</x:v>
      </x:c>
      <x:c r="D2266" t="str">
        <x:v>Preventive Maintenance</x:v>
      </x:c>
      <x:c r="E2266" t="str">
        <x:v>PM-00</x:v>
      </x:c>
      <x:c r="F2266" t="str">
        <x:v>Routine/Planned</x:v>
      </x:c>
      <x:c r="G2266" t="str">
        <x:v>planned activity</x:v>
      </x:c>
      <x:c r="H2266" t="str">
        <x:v>None</x:v>
      </x:c>
      <x:c r="I2266" t="str">
        <x:v>None</x:v>
      </x:c>
      <x:c r="J2266" t="n">
        <x:v>1.5</x:v>
      </x:c>
      <x:c r="K2266" t="n">
        <x:v>1.1</x:v>
      </x:c>
      <x:c r="L2266" s="30" t="n">
        <x:v>108</x:v>
      </x:c>
      <x:c r="M2266" s="31" t="b">
        <x:v>1</x:v>
      </x:c>
      <x:c r="N2266" s="31" t="b">
        <x:v>0</x:v>
      </x:c>
      <x:c r="O2266" t="str">
        <x:v>Planned maintenance</x:v>
      </x:c>
      <x:c r="P2266" s="31" t="b">
        <x:v>0</x:v>
      </x:c>
      <x:c r="Q2266" t="str"/>
    </x:row>
    <x:row r="2267">
      <x:c r="A2267" t="str">
        <x:v>MNT-0002266</x:v>
      </x:c>
      <x:c r="B2267" t="str">
        <x:v>DEV-00569</x:v>
      </x:c>
      <x:c r="C2267" s="28" t="n">
        <x:v>45842</x:v>
      </x:c>
      <x:c r="D2267" t="str">
        <x:v>Preventive Maintenance</x:v>
      </x:c>
      <x:c r="E2267" t="str">
        <x:v>PM-00</x:v>
      </x:c>
      <x:c r="F2267" t="str">
        <x:v>Routine/Planned</x:v>
      </x:c>
      <x:c r="G2267" t="str">
        <x:v>planned activity</x:v>
      </x:c>
      <x:c r="H2267" t="str">
        <x:v>None</x:v>
      </x:c>
      <x:c r="I2267" t="str">
        <x:v>None</x:v>
      </x:c>
      <x:c r="J2267" t="n">
        <x:v>0.9</x:v>
      </x:c>
      <x:c r="K2267" t="n">
        <x:v>1.4</x:v>
      </x:c>
      <x:c r="L2267" s="30" t="n">
        <x:v>64.8</x:v>
      </x:c>
      <x:c r="M2267" s="31" t="b">
        <x:v>1</x:v>
      </x:c>
      <x:c r="N2267" s="31" t="b">
        <x:v>0</x:v>
      </x:c>
      <x:c r="O2267" t="str">
        <x:v>Planned maintenance</x:v>
      </x:c>
      <x:c r="P2267" s="31" t="b">
        <x:v>0</x:v>
      </x:c>
      <x:c r="Q2267" t="str"/>
    </x:row>
    <x:row r="2268">
      <x:c r="A2268" t="str">
        <x:v>MNT-0002267</x:v>
      </x:c>
      <x:c r="B2268" t="str">
        <x:v>DEV-00569</x:v>
      </x:c>
      <x:c r="C2268" s="28" t="n">
        <x:v>45955</x:v>
      </x:c>
      <x:c r="D2268" t="str">
        <x:v>Preventive Maintenance</x:v>
      </x:c>
      <x:c r="E2268" t="str">
        <x:v>PM-00</x:v>
      </x:c>
      <x:c r="F2268" t="str">
        <x:v>Routine/Planned</x:v>
      </x:c>
      <x:c r="G2268" t="str">
        <x:v>planned activity</x:v>
      </x:c>
      <x:c r="H2268" t="str">
        <x:v>None</x:v>
      </x:c>
      <x:c r="I2268" t="str">
        <x:v>None</x:v>
      </x:c>
      <x:c r="J2268" t="n">
        <x:v>1.1</x:v>
      </x:c>
      <x:c r="K2268" t="n">
        <x:v>1.9</x:v>
      </x:c>
      <x:c r="L2268" s="30" t="n">
        <x:v>79.2</x:v>
      </x:c>
      <x:c r="M2268" s="31" t="b">
        <x:v>0</x:v>
      </x:c>
      <x:c r="N2268" s="31" t="b">
        <x:v>0</x:v>
      </x:c>
      <x:c r="O2268" t="str">
        <x:v>Planned maintenance</x:v>
      </x:c>
      <x:c r="P2268" s="31" t="b">
        <x:v>0</x:v>
      </x:c>
      <x:c r="Q2268" t="str"/>
    </x:row>
    <x:row r="2269">
      <x:c r="A2269" t="str">
        <x:v>MNT-0002268</x:v>
      </x:c>
      <x:c r="B2269" t="str">
        <x:v>DEV-00570</x:v>
      </x:c>
      <x:c r="C2269" s="28" t="n">
        <x:v>45569</x:v>
      </x:c>
      <x:c r="D2269" t="str">
        <x:v>Preventive Maintenance</x:v>
      </x:c>
      <x:c r="E2269" t="str">
        <x:v>PM-00</x:v>
      </x:c>
      <x:c r="F2269" t="str">
        <x:v>Routine/Planned</x:v>
      </x:c>
      <x:c r="G2269" t="str">
        <x:v>planned activity</x:v>
      </x:c>
      <x:c r="H2269" t="str">
        <x:v>None</x:v>
      </x:c>
      <x:c r="I2269" t="str">
        <x:v>None</x:v>
      </x:c>
      <x:c r="J2269" t="n">
        <x:v>1.4</x:v>
      </x:c>
      <x:c r="K2269" t="n">
        <x:v>1.1</x:v>
      </x:c>
      <x:c r="L2269" s="30" t="n">
        <x:v>100.8</x:v>
      </x:c>
      <x:c r="M2269" s="31" t="b">
        <x:v>1</x:v>
      </x:c>
      <x:c r="N2269" s="31" t="b">
        <x:v>0</x:v>
      </x:c>
      <x:c r="O2269" t="str">
        <x:v>Planned maintenance</x:v>
      </x:c>
      <x:c r="P2269" s="31" t="b">
        <x:v>0</x:v>
      </x:c>
      <x:c r="Q2269" t="str"/>
    </x:row>
    <x:row r="2270">
      <x:c r="A2270" t="str">
        <x:v>MNT-0002269</x:v>
      </x:c>
      <x:c r="B2270" t="str">
        <x:v>DEV-00570</x:v>
      </x:c>
      <x:c r="C2270" s="28" t="n">
        <x:v>45767</x:v>
      </x:c>
      <x:c r="D2270" t="str">
        <x:v>Preventive Maintenance</x:v>
      </x:c>
      <x:c r="E2270" t="str">
        <x:v>PM-00</x:v>
      </x:c>
      <x:c r="F2270" t="str">
        <x:v>Routine/Planned</x:v>
      </x:c>
      <x:c r="G2270" t="str">
        <x:v>planned activity</x:v>
      </x:c>
      <x:c r="H2270" t="str">
        <x:v>None</x:v>
      </x:c>
      <x:c r="I2270" t="str">
        <x:v>None</x:v>
      </x:c>
      <x:c r="J2270" t="n">
        <x:v>1.1</x:v>
      </x:c>
      <x:c r="K2270" t="n">
        <x:v>1.9</x:v>
      </x:c>
      <x:c r="L2270" s="30" t="n">
        <x:v>79.2</x:v>
      </x:c>
      <x:c r="M2270" s="31" t="b">
        <x:v>1</x:v>
      </x:c>
      <x:c r="N2270" s="31" t="b">
        <x:v>0</x:v>
      </x:c>
      <x:c r="O2270" t="str">
        <x:v>Planned maintenance</x:v>
      </x:c>
      <x:c r="P2270" s="31" t="b">
        <x:v>0</x:v>
      </x:c>
      <x:c r="Q2270" t="str"/>
    </x:row>
    <x:row r="2271">
      <x:c r="A2271" t="str">
        <x:v>MNT-0002270</x:v>
      </x:c>
      <x:c r="B2271" t="str">
        <x:v>DEV-00570</x:v>
      </x:c>
      <x:c r="C2271" s="28" t="n">
        <x:v>45938</x:v>
      </x:c>
      <x:c r="D2271" t="str">
        <x:v>Preventive Maintenance</x:v>
      </x:c>
      <x:c r="E2271" t="str">
        <x:v>PM-00</x:v>
      </x:c>
      <x:c r="F2271" t="str">
        <x:v>Routine/Planned</x:v>
      </x:c>
      <x:c r="G2271" t="str">
        <x:v>planned activity</x:v>
      </x:c>
      <x:c r="H2271" t="str">
        <x:v>None</x:v>
      </x:c>
      <x:c r="I2271" t="str">
        <x:v>None</x:v>
      </x:c>
      <x:c r="J2271" t="n">
        <x:v>1.1</x:v>
      </x:c>
      <x:c r="K2271" t="n">
        <x:v>1.9</x:v>
      </x:c>
      <x:c r="L2271" s="30" t="n">
        <x:v>79.2</x:v>
      </x:c>
      <x:c r="M2271" s="31" t="b">
        <x:v>1</x:v>
      </x:c>
      <x:c r="N2271" s="31" t="b">
        <x:v>0</x:v>
      </x:c>
      <x:c r="O2271" t="str">
        <x:v>Planned maintenance</x:v>
      </x:c>
      <x:c r="P2271" s="31" t="b">
        <x:v>0</x:v>
      </x:c>
      <x:c r="Q2271" t="str"/>
    </x:row>
    <x:row r="2272">
      <x:c r="A2272" t="str">
        <x:v>MNT-0002271</x:v>
      </x:c>
      <x:c r="B2272" t="str">
        <x:v>DEV-00571</x:v>
      </x:c>
      <x:c r="C2272" s="28" t="n">
        <x:v>45358</x:v>
      </x:c>
      <x:c r="D2272" t="str">
        <x:v>Preventive Maintenance</x:v>
      </x:c>
      <x:c r="E2272" t="str">
        <x:v>PM-00</x:v>
      </x:c>
      <x:c r="F2272" t="str">
        <x:v>Routine/Planned</x:v>
      </x:c>
      <x:c r="G2272" t="str">
        <x:v>planned activity</x:v>
      </x:c>
      <x:c r="H2272" t="str">
        <x:v>None</x:v>
      </x:c>
      <x:c r="I2272" t="str">
        <x:v>None</x:v>
      </x:c>
      <x:c r="J2272" t="n">
        <x:v>0.9</x:v>
      </x:c>
      <x:c r="K2272" t="n">
        <x:v>1.2</x:v>
      </x:c>
      <x:c r="L2272" s="30" t="n">
        <x:v>64.8</x:v>
      </x:c>
      <x:c r="M2272" s="31" t="b">
        <x:v>1</x:v>
      </x:c>
      <x:c r="N2272" s="31" t="b">
        <x:v>0</x:v>
      </x:c>
      <x:c r="O2272" t="str">
        <x:v>Planned maintenance</x:v>
      </x:c>
      <x:c r="P2272" s="31" t="b">
        <x:v>0</x:v>
      </x:c>
      <x:c r="Q2272" t="str"/>
    </x:row>
    <x:row r="2273">
      <x:c r="A2273" t="str">
        <x:v>MNT-0002272</x:v>
      </x:c>
      <x:c r="B2273" t="str">
        <x:v>DEV-00571</x:v>
      </x:c>
      <x:c r="C2273" s="28" t="n">
        <x:v>45549</x:v>
      </x:c>
      <x:c r="D2273" t="str">
        <x:v>Corrective Repair</x:v>
      </x:c>
      <x:c r="E2273" t="str">
        <x:v>PWR-02</x:v>
      </x:c>
      <x:c r="F2273" t="str">
        <x:v>Power/Battery</x:v>
      </x:c>
      <x:c r="G2273" t="str">
        <x:v>battery or power issue</x:v>
      </x:c>
      <x:c r="H2273" t="str">
        <x:v>Moderate</x:v>
      </x:c>
      <x:c r="I2273" t="str">
        <x:v>Cable/lead</x:v>
      </x:c>
      <x:c r="J2273" t="n">
        <x:v>1.6</x:v>
      </x:c>
      <x:c r="K2273" t="n">
        <x:v>4.9</x:v>
      </x:c>
      <x:c r="L2273" s="30" t="n">
        <x:v>284.82</x:v>
      </x:c>
      <x:c r="M2273" s="31" t="b">
        <x:v>1</x:v>
      </x:c>
      <x:c r="N2273" s="31" t="b">
        <x:v>0</x:v>
      </x:c>
      <x:c r="O2273" t="str">
        <x:v>Accessory failure</x:v>
      </x:c>
      <x:c r="P2273" s="31" t="b">
        <x:v>0</x:v>
      </x:c>
      <x:c r="Q2273" t="str"/>
    </x:row>
    <x:row r="2274">
      <x:c r="A2274" t="str">
        <x:v>MNT-0002273</x:v>
      </x:c>
      <x:c r="B2274" t="str">
        <x:v>DEV-00571</x:v>
      </x:c>
      <x:c r="C2274" s="28" t="n">
        <x:v>45732</x:v>
      </x:c>
      <x:c r="D2274" t="str">
        <x:v>Preventive Maintenance</x:v>
      </x:c>
      <x:c r="E2274" t="str">
        <x:v>PM-00</x:v>
      </x:c>
      <x:c r="F2274" t="str">
        <x:v>Routine/Planned</x:v>
      </x:c>
      <x:c r="G2274" t="str">
        <x:v>planned activity</x:v>
      </x:c>
      <x:c r="H2274" t="str">
        <x:v>None</x:v>
      </x:c>
      <x:c r="I2274" t="str">
        <x:v>None</x:v>
      </x:c>
      <x:c r="J2274" t="n">
        <x:v>1</x:v>
      </x:c>
      <x:c r="K2274" t="n">
        <x:v>1.5</x:v>
      </x:c>
      <x:c r="L2274" s="30" t="n">
        <x:v>72</x:v>
      </x:c>
      <x:c r="M2274" s="31" t="b">
        <x:v>1</x:v>
      </x:c>
      <x:c r="N2274" s="31" t="b">
        <x:v>0</x:v>
      </x:c>
      <x:c r="O2274" t="str">
        <x:v>Planned maintenance</x:v>
      </x:c>
      <x:c r="P2274" s="31" t="b">
        <x:v>0</x:v>
      </x:c>
      <x:c r="Q2274" t="str"/>
    </x:row>
    <x:row r="2275">
      <x:c r="A2275" t="str">
        <x:v>MNT-0002274</x:v>
      </x:c>
      <x:c r="B2275" t="str">
        <x:v>DEV-00571</x:v>
      </x:c>
      <x:c r="C2275" s="28" t="n">
        <x:v>45741</x:v>
      </x:c>
      <x:c r="D2275" t="str">
        <x:v>Corrective Repair</x:v>
      </x:c>
      <x:c r="E2275" t="str">
        <x:v>PWR-03</x:v>
      </x:c>
      <x:c r="F2275" t="str">
        <x:v>Power/Battery</x:v>
      </x:c>
      <x:c r="G2275" t="str">
        <x:v>battery or power issue</x:v>
      </x:c>
      <x:c r="H2275" t="str">
        <x:v>Minor</x:v>
      </x:c>
      <x:c r="I2275" t="str">
        <x:v>Pump mechanism</x:v>
      </x:c>
      <x:c r="J2275" t="n">
        <x:v>2.4</x:v>
      </x:c>
      <x:c r="K2275" t="n">
        <x:v>14.9</x:v>
      </x:c>
      <x:c r="L2275" s="30" t="n">
        <x:v>758.02</x:v>
      </x:c>
      <x:c r="M2275" s="31" t="b">
        <x:v>1</x:v>
      </x:c>
      <x:c r="N2275" s="31" t="b">
        <x:v>0</x:v>
      </x:c>
      <x:c r="O2275" t="str">
        <x:v>Component wear</x:v>
      </x:c>
      <x:c r="P2275" s="31" t="b">
        <x:v>0</x:v>
      </x:c>
      <x:c r="Q2275" t="str"/>
    </x:row>
    <x:row r="2276">
      <x:c r="A2276" t="str">
        <x:v>MNT-0002275</x:v>
      </x:c>
      <x:c r="B2276" t="str">
        <x:v>DEV-00571</x:v>
      </x:c>
      <x:c r="C2276" s="28" t="n">
        <x:v>46032</x:v>
      </x:c>
      <x:c r="D2276" t="str">
        <x:v>Preventive Maintenance</x:v>
      </x:c>
      <x:c r="E2276" t="str">
        <x:v>PM-00</x:v>
      </x:c>
      <x:c r="F2276" t="str">
        <x:v>Routine/Planned</x:v>
      </x:c>
      <x:c r="G2276" t="str">
        <x:v>planned activity</x:v>
      </x:c>
      <x:c r="H2276" t="str">
        <x:v>None</x:v>
      </x:c>
      <x:c r="I2276" t="str">
        <x:v>None</x:v>
      </x:c>
      <x:c r="J2276" t="n">
        <x:v>1.3</x:v>
      </x:c>
      <x:c r="K2276" t="n">
        <x:v>0.8</x:v>
      </x:c>
      <x:c r="L2276" s="30" t="n">
        <x:v>93.6</x:v>
      </x:c>
      <x:c r="M2276" s="31" t="b">
        <x:v>1</x:v>
      </x:c>
      <x:c r="N2276" s="31" t="b">
        <x:v>0</x:v>
      </x:c>
      <x:c r="O2276" t="str">
        <x:v>Planned maintenance</x:v>
      </x:c>
      <x:c r="P2276" s="31" t="b">
        <x:v>0</x:v>
      </x:c>
      <x:c r="Q2276" t="str"/>
    </x:row>
    <x:row r="2277">
      <x:c r="A2277" t="str">
        <x:v>MNT-0002276</x:v>
      </x:c>
      <x:c r="B2277" t="str">
        <x:v>DEV-00571</x:v>
      </x:c>
      <x:c r="C2277" s="28" t="n">
        <x:v>46228</x:v>
      </x:c>
      <x:c r="D2277" t="str">
        <x:v>Corrective Repair</x:v>
      </x:c>
      <x:c r="E2277" t="str">
        <x:v>PWR-03</x:v>
      </x:c>
      <x:c r="F2277" t="str">
        <x:v>Power/Battery</x:v>
      </x:c>
      <x:c r="G2277" t="str">
        <x:v>battery or power issue</x:v>
      </x:c>
      <x:c r="H2277" t="str">
        <x:v>Minor</x:v>
      </x:c>
      <x:c r="I2277" t="str">
        <x:v>Network module</x:v>
      </x:c>
      <x:c r="J2277" t="n">
        <x:v>3.2</x:v>
      </x:c>
      <x:c r="K2277" t="n">
        <x:v>19.5</x:v>
      </x:c>
      <x:c r="L2277" s="30" t="n">
        <x:v>283.52</x:v>
      </x:c>
      <x:c r="M2277" s="31" t="b">
        <x:v>1</x:v>
      </x:c>
      <x:c r="N2277" s="31" t="b">
        <x:v>0</x:v>
      </x:c>
      <x:c r="O2277" t="str">
        <x:v>Component wear</x:v>
      </x:c>
      <x:c r="P2277" s="31" t="b">
        <x:v>0</x:v>
      </x:c>
      <x:c r="Q2277" t="str"/>
    </x:row>
    <x:row r="2278">
      <x:c r="A2278" t="str">
        <x:v>MNT-0002277</x:v>
      </x:c>
      <x:c r="B2278" t="str">
        <x:v>DEV-00572</x:v>
      </x:c>
      <x:c r="C2278" s="28" t="n">
        <x:v>45560</x:v>
      </x:c>
      <x:c r="D2278" t="str">
        <x:v>Corrective Repair</x:v>
      </x:c>
      <x:c r="E2278" t="str">
        <x:v>ALM-06</x:v>
      </x:c>
      <x:c r="F2278" t="str">
        <x:v>Alarm/Display</x:v>
      </x:c>
      <x:c r="G2278" t="str">
        <x:v>alarm or display irregularity</x:v>
      </x:c>
      <x:c r="H2278" t="str">
        <x:v>Minor</x:v>
      </x:c>
      <x:c r="I2278" t="str">
        <x:v>Cable/lead</x:v>
      </x:c>
      <x:c r="J2278" t="n">
        <x:v>3.5</x:v>
      </x:c>
      <x:c r="K2278" t="n">
        <x:v>5.2</x:v>
      </x:c>
      <x:c r="L2278" s="30" t="n">
        <x:v>743.51</x:v>
      </x:c>
      <x:c r="M2278" s="31" t="b">
        <x:v>1</x:v>
      </x:c>
      <x:c r="N2278" s="31" t="b">
        <x:v>0</x:v>
      </x:c>
      <x:c r="O2278" t="str">
        <x:v>User/environment interaction</x:v>
      </x:c>
      <x:c r="P2278" s="31" t="b">
        <x:v>0</x:v>
      </x:c>
      <x:c r="Q2278" t="str"/>
    </x:row>
    <x:row r="2279">
      <x:c r="A2279" t="str">
        <x:v>MNT-0002278</x:v>
      </x:c>
      <x:c r="B2279" t="str">
        <x:v>DEV-00572</x:v>
      </x:c>
      <x:c r="C2279" s="28" t="n">
        <x:v>45942</x:v>
      </x:c>
      <x:c r="D2279" t="str">
        <x:v>Corrective Repair</x:v>
      </x:c>
      <x:c r="E2279" t="str">
        <x:v>SNS-02</x:v>
      </x:c>
      <x:c r="F2279" t="str">
        <x:v>Sensor/Measurement</x:v>
      </x:c>
      <x:c r="G2279" t="str">
        <x:v>measurement or sensor drift</x:v>
      </x:c>
      <x:c r="H2279" t="str">
        <x:v>Major</x:v>
      </x:c>
      <x:c r="I2279" t="str">
        <x:v>None</x:v>
      </x:c>
      <x:c r="J2279" t="n">
        <x:v>2.9</x:v>
      </x:c>
      <x:c r="K2279" t="n">
        <x:v>16.4</x:v>
      </x:c>
      <x:c r="L2279" s="30" t="n">
        <x:v>208.8</x:v>
      </x:c>
      <x:c r="M2279" s="31" t="b">
        <x:v>0</x:v>
      </x:c>
      <x:c r="N2279" s="31" t="b">
        <x:v>0</x:v>
      </x:c>
      <x:c r="O2279" t="str">
        <x:v>Software/configuration</x:v>
      </x:c>
      <x:c r="P2279" s="31" t="b">
        <x:v>0</x:v>
      </x:c>
      <x:c r="Q2279" t="str"/>
    </x:row>
    <x:row r="2280">
      <x:c r="A2280" t="str">
        <x:v>MNT-0002279</x:v>
      </x:c>
      <x:c r="B2280" t="str">
        <x:v>DEV-00572</x:v>
      </x:c>
      <x:c r="C2280" s="28" t="n">
        <x:v>46035</x:v>
      </x:c>
      <x:c r="D2280" t="str">
        <x:v>Calibration</x:v>
      </x:c>
      <x:c r="E2280" t="str">
        <x:v>CAL-00</x:v>
      </x:c>
      <x:c r="F2280" t="str">
        <x:v>Routine/Planned</x:v>
      </x:c>
      <x:c r="G2280" t="str">
        <x:v>planned activity</x:v>
      </x:c>
      <x:c r="H2280" t="str">
        <x:v>None</x:v>
      </x:c>
      <x:c r="I2280" t="str">
        <x:v>None</x:v>
      </x:c>
      <x:c r="J2280" t="n">
        <x:v>0.9</x:v>
      </x:c>
      <x:c r="K2280" t="n">
        <x:v>1.2</x:v>
      </x:c>
      <x:c r="L2280" s="30" t="n">
        <x:v>64.8</x:v>
      </x:c>
      <x:c r="M2280" s="31" t="b">
        <x:v>0</x:v>
      </x:c>
      <x:c r="N2280" s="31" t="b">
        <x:v>0</x:v>
      </x:c>
      <x:c r="O2280" t="str">
        <x:v>Planned maintenance</x:v>
      </x:c>
      <x:c r="P2280" s="31" t="b">
        <x:v>0</x:v>
      </x:c>
      <x:c r="Q2280" t="str"/>
    </x:row>
    <x:row r="2281">
      <x:c r="A2281" t="str">
        <x:v>MNT-0002280</x:v>
      </x:c>
      <x:c r="B2281" t="str">
        <x:v>DEV-00572</x:v>
      </x:c>
      <x:c r="C2281" s="28" t="n">
        <x:v>46042</x:v>
      </x:c>
      <x:c r="D2281" t="str">
        <x:v>Corrective Repair</x:v>
      </x:c>
      <x:c r="E2281" t="str">
        <x:v>NET-04</x:v>
      </x:c>
      <x:c r="F2281" t="str">
        <x:v>Network/Connectivity</x:v>
      </x:c>
      <x:c r="G2281" t="str">
        <x:v>network communication interruption</x:v>
      </x:c>
      <x:c r="H2281" t="str">
        <x:v>Moderate</x:v>
      </x:c>
      <x:c r="I2281" t="str">
        <x:v>None</x:v>
      </x:c>
      <x:c r="J2281" t="n">
        <x:v>1.8</x:v>
      </x:c>
      <x:c r="K2281" t="n">
        <x:v>12.5</x:v>
      </x:c>
      <x:c r="L2281" s="30" t="n">
        <x:v>129.6</x:v>
      </x:c>
      <x:c r="M2281" s="31" t="b">
        <x:v>1</x:v>
      </x:c>
      <x:c r="N2281" s="31" t="b">
        <x:v>0</x:v>
      </x:c>
      <x:c r="O2281" t="str">
        <x:v>Component wear</x:v>
      </x:c>
      <x:c r="P2281" s="31" t="b">
        <x:v>0</x:v>
      </x:c>
      <x:c r="Q2281" t="str"/>
    </x:row>
    <x:row r="2282">
      <x:c r="A2282" t="str">
        <x:v>MNT-0002281</x:v>
      </x:c>
      <x:c r="B2282" t="str">
        <x:v>DEV-00572</x:v>
      </x:c>
      <x:c r="C2282" s="28" t="n">
        <x:v>46222</x:v>
      </x:c>
      <x:c r="D2282" t="str">
        <x:v>Preventive Maintenance</x:v>
      </x:c>
      <x:c r="E2282" t="str">
        <x:v>PM-00</x:v>
      </x:c>
      <x:c r="F2282" t="str">
        <x:v>Routine/Planned</x:v>
      </x:c>
      <x:c r="G2282" t="str">
        <x:v>planned activity</x:v>
      </x:c>
      <x:c r="H2282" t="str">
        <x:v>None</x:v>
      </x:c>
      <x:c r="I2282" t="str">
        <x:v>None</x:v>
      </x:c>
      <x:c r="J2282" t="n">
        <x:v>1.4</x:v>
      </x:c>
      <x:c r="K2282" t="n">
        <x:v>0.5</x:v>
      </x:c>
      <x:c r="L2282" s="30" t="n">
        <x:v>100.8</x:v>
      </x:c>
      <x:c r="M2282" s="31" t="b">
        <x:v>0</x:v>
      </x:c>
      <x:c r="N2282" s="31" t="b">
        <x:v>0</x:v>
      </x:c>
      <x:c r="O2282" t="str">
        <x:v>Planned maintenance</x:v>
      </x:c>
      <x:c r="P2282" s="31" t="b">
        <x:v>0</x:v>
      </x:c>
      <x:c r="Q2282" t="str"/>
    </x:row>
    <x:row r="2283">
      <x:c r="A2283" t="str">
        <x:v>MNT-0002282</x:v>
      </x:c>
      <x:c r="B2283" t="str">
        <x:v>DEV-00572</x:v>
      </x:c>
      <x:c r="C2283" s="28" t="n">
        <x:v>46232</x:v>
      </x:c>
      <x:c r="D2283" t="str">
        <x:v>Preventive Maintenance</x:v>
      </x:c>
      <x:c r="E2283" t="str">
        <x:v>PM-00</x:v>
      </x:c>
      <x:c r="F2283" t="str">
        <x:v>Routine/Planned</x:v>
      </x:c>
      <x:c r="G2283" t="str">
        <x:v>planned activity</x:v>
      </x:c>
      <x:c r="H2283" t="str">
        <x:v>None</x:v>
      </x:c>
      <x:c r="I2283" t="str">
        <x:v>None</x:v>
      </x:c>
      <x:c r="J2283" t="n">
        <x:v>1.1</x:v>
      </x:c>
      <x:c r="K2283" t="n">
        <x:v>2.2</x:v>
      </x:c>
      <x:c r="L2283" s="30" t="n">
        <x:v>79.2</x:v>
      </x:c>
      <x:c r="M2283" s="31" t="b">
        <x:v>1</x:v>
      </x:c>
      <x:c r="N2283" s="31" t="b">
        <x:v>0</x:v>
      </x:c>
      <x:c r="O2283" t="str">
        <x:v>Planned maintenance</x:v>
      </x:c>
      <x:c r="P2283" s="31" t="b">
        <x:v>0</x:v>
      </x:c>
      <x:c r="Q2283" t="str"/>
    </x:row>
    <x:row r="2284">
      <x:c r="A2284" t="str">
        <x:v>MNT-0002283</x:v>
      </x:c>
      <x:c r="B2284" t="str">
        <x:v>DEV-00573</x:v>
      </x:c>
      <x:c r="C2284" s="28" t="n">
        <x:v>45763</x:v>
      </x:c>
      <x:c r="D2284" t="str">
        <x:v>Preventive Maintenance</x:v>
      </x:c>
      <x:c r="E2284" t="str">
        <x:v>PM-00</x:v>
      </x:c>
      <x:c r="F2284" t="str">
        <x:v>Routine/Planned</x:v>
      </x:c>
      <x:c r="G2284" t="str">
        <x:v>planned activity</x:v>
      </x:c>
      <x:c r="H2284" t="str">
        <x:v>None</x:v>
      </x:c>
      <x:c r="I2284" t="str">
        <x:v>None</x:v>
      </x:c>
      <x:c r="J2284" t="n">
        <x:v>1.2</x:v>
      </x:c>
      <x:c r="K2284" t="n">
        <x:v>2.1</x:v>
      </x:c>
      <x:c r="L2284" s="30" t="n">
        <x:v>86.4</x:v>
      </x:c>
      <x:c r="M2284" s="31" t="b">
        <x:v>1</x:v>
      </x:c>
      <x:c r="N2284" s="31" t="b">
        <x:v>0</x:v>
      </x:c>
      <x:c r="O2284" t="str">
        <x:v>Planned maintenance</x:v>
      </x:c>
      <x:c r="P2284" s="31" t="b">
        <x:v>0</x:v>
      </x:c>
      <x:c r="Q2284" t="str"/>
    </x:row>
    <x:row r="2285">
      <x:c r="A2285" t="str">
        <x:v>MNT-0002284</x:v>
      </x:c>
      <x:c r="B2285" t="str">
        <x:v>DEV-00573</x:v>
      </x:c>
      <x:c r="C2285" s="28" t="n">
        <x:v>46095</x:v>
      </x:c>
      <x:c r="D2285" t="str">
        <x:v>Preventive Maintenance</x:v>
      </x:c>
      <x:c r="E2285" t="str">
        <x:v>PM-00</x:v>
      </x:c>
      <x:c r="F2285" t="str">
        <x:v>Routine/Planned</x:v>
      </x:c>
      <x:c r="G2285" t="str">
        <x:v>planned activity</x:v>
      </x:c>
      <x:c r="H2285" t="str">
        <x:v>None</x:v>
      </x:c>
      <x:c r="I2285" t="str">
        <x:v>None</x:v>
      </x:c>
      <x:c r="J2285" t="n">
        <x:v>0.7</x:v>
      </x:c>
      <x:c r="K2285" t="n">
        <x:v>2.4</x:v>
      </x:c>
      <x:c r="L2285" s="30" t="n">
        <x:v>50.4</x:v>
      </x:c>
      <x:c r="M2285" s="31" t="b">
        <x:v>1</x:v>
      </x:c>
      <x:c r="N2285" s="31" t="b">
        <x:v>0</x:v>
      </x:c>
      <x:c r="O2285" t="str">
        <x:v>Planned maintenance</x:v>
      </x:c>
      <x:c r="P2285" s="31" t="b">
        <x:v>0</x:v>
      </x:c>
      <x:c r="Q2285" t="str"/>
    </x:row>
    <x:row r="2286">
      <x:c r="A2286" t="str">
        <x:v>MNT-0002285</x:v>
      </x:c>
      <x:c r="B2286" t="str">
        <x:v>DEV-00573</x:v>
      </x:c>
      <x:c r="C2286" s="28" t="n">
        <x:v>46166</x:v>
      </x:c>
      <x:c r="D2286" t="str">
        <x:v>Corrective Repair</x:v>
      </x:c>
      <x:c r="E2286" t="str">
        <x:v>SW-01</x:v>
      </x:c>
      <x:c r="F2286" t="str">
        <x:v>Software/Firmware</x:v>
      </x:c>
      <x:c r="G2286" t="str">
        <x:v>software or firmware error</x:v>
      </x:c>
      <x:c r="H2286" t="str">
        <x:v>Minor</x:v>
      </x:c>
      <x:c r="I2286" t="str">
        <x:v>Fan assembly</x:v>
      </x:c>
      <x:c r="J2286" t="n">
        <x:v>0.3</x:v>
      </x:c>
      <x:c r="K2286" t="n">
        <x:v>5.2</x:v>
      </x:c>
      <x:c r="L2286" s="30" t="n">
        <x:v>737.86</x:v>
      </x:c>
      <x:c r="M2286" s="31" t="b">
        <x:v>1</x:v>
      </x:c>
      <x:c r="N2286" s="31" t="b">
        <x:v>0</x:v>
      </x:c>
      <x:c r="O2286" t="str">
        <x:v>Software/configuration</x:v>
      </x:c>
      <x:c r="P2286" s="31" t="b">
        <x:v>0</x:v>
      </x:c>
      <x:c r="Q2286" t="str"/>
    </x:row>
    <x:row r="2287">
      <x:c r="A2287" t="str">
        <x:v>MNT-0002286</x:v>
      </x:c>
      <x:c r="B2287" t="str">
        <x:v>DEV-00574</x:v>
      </x:c>
      <x:c r="C2287" s="28" t="n">
        <x:v>45343</x:v>
      </x:c>
      <x:c r="D2287" t="str">
        <x:v>Preventive Maintenance</x:v>
      </x:c>
      <x:c r="E2287" t="str">
        <x:v>PM-00</x:v>
      </x:c>
      <x:c r="F2287" t="str">
        <x:v>Routine/Planned</x:v>
      </x:c>
      <x:c r="G2287" t="str">
        <x:v>planned activity</x:v>
      </x:c>
      <x:c r="H2287" t="str">
        <x:v>None</x:v>
      </x:c>
      <x:c r="I2287" t="str">
        <x:v>None</x:v>
      </x:c>
      <x:c r="J2287" t="n">
        <x:v>2</x:v>
      </x:c>
      <x:c r="K2287" t="n">
        <x:v>1.5</x:v>
      </x:c>
      <x:c r="L2287" s="30" t="n">
        <x:v>144</x:v>
      </x:c>
      <x:c r="M2287" s="31" t="b">
        <x:v>1</x:v>
      </x:c>
      <x:c r="N2287" s="31" t="b">
        <x:v>0</x:v>
      </x:c>
      <x:c r="O2287" t="str">
        <x:v>Planned maintenance</x:v>
      </x:c>
      <x:c r="P2287" s="31" t="b">
        <x:v>0</x:v>
      </x:c>
      <x:c r="Q2287" t="str"/>
    </x:row>
    <x:row r="2288">
      <x:c r="A2288" t="str">
        <x:v>MNT-0002287</x:v>
      </x:c>
      <x:c r="B2288" t="str">
        <x:v>DEV-00574</x:v>
      </x:c>
      <x:c r="C2288" s="28" t="n">
        <x:v>45415</x:v>
      </x:c>
      <x:c r="D2288" t="str">
        <x:v>Preventive Maintenance</x:v>
      </x:c>
      <x:c r="E2288" t="str">
        <x:v>PM-00</x:v>
      </x:c>
      <x:c r="F2288" t="str">
        <x:v>Routine/Planned</x:v>
      </x:c>
      <x:c r="G2288" t="str">
        <x:v>planned activity</x:v>
      </x:c>
      <x:c r="H2288" t="str">
        <x:v>None</x:v>
      </x:c>
      <x:c r="I2288" t="str">
        <x:v>None</x:v>
      </x:c>
      <x:c r="J2288" t="n">
        <x:v>1.8</x:v>
      </x:c>
      <x:c r="K2288" t="n">
        <x:v>2.1</x:v>
      </x:c>
      <x:c r="L2288" s="30" t="n">
        <x:v>129.6</x:v>
      </x:c>
      <x:c r="M2288" s="31" t="b">
        <x:v>1</x:v>
      </x:c>
      <x:c r="N2288" s="31" t="b">
        <x:v>0</x:v>
      </x:c>
      <x:c r="O2288" t="str">
        <x:v>Planned maintenance</x:v>
      </x:c>
      <x:c r="P2288" s="31" t="b">
        <x:v>0</x:v>
      </x:c>
      <x:c r="Q2288" t="str"/>
    </x:row>
    <x:row r="2289">
      <x:c r="A2289" t="str">
        <x:v>MNT-0002288</x:v>
      </x:c>
      <x:c r="B2289" t="str">
        <x:v>DEV-00574</x:v>
      </x:c>
      <x:c r="C2289" s="28" t="n">
        <x:v>45591</x:v>
      </x:c>
      <x:c r="D2289" t="str">
        <x:v>Calibration</x:v>
      </x:c>
      <x:c r="E2289" t="str">
        <x:v>CAL-00</x:v>
      </x:c>
      <x:c r="F2289" t="str">
        <x:v>Routine/Planned</x:v>
      </x:c>
      <x:c r="G2289" t="str">
        <x:v>planned activity</x:v>
      </x:c>
      <x:c r="H2289" t="str">
        <x:v>None</x:v>
      </x:c>
      <x:c r="I2289" t="str">
        <x:v>None</x:v>
      </x:c>
      <x:c r="J2289" t="n">
        <x:v>1.5</x:v>
      </x:c>
      <x:c r="K2289" t="n">
        <x:v>1.9</x:v>
      </x:c>
      <x:c r="L2289" s="30" t="n">
        <x:v>108</x:v>
      </x:c>
      <x:c r="M2289" s="31" t="b">
        <x:v>1</x:v>
      </x:c>
      <x:c r="N2289" s="31" t="b">
        <x:v>0</x:v>
      </x:c>
      <x:c r="O2289" t="str">
        <x:v>Planned maintenance</x:v>
      </x:c>
      <x:c r="P2289" s="31" t="b">
        <x:v>0</x:v>
      </x:c>
      <x:c r="Q2289" t="str"/>
    </x:row>
    <x:row r="2290">
      <x:c r="A2290" t="str">
        <x:v>MNT-0002289</x:v>
      </x:c>
      <x:c r="B2290" t="str">
        <x:v>DEV-00574</x:v>
      </x:c>
      <x:c r="C2290" s="28" t="n">
        <x:v>46164</x:v>
      </x:c>
      <x:c r="D2290" t="str">
        <x:v>Preventive Maintenance</x:v>
      </x:c>
      <x:c r="E2290" t="str">
        <x:v>PM-00</x:v>
      </x:c>
      <x:c r="F2290" t="str">
        <x:v>Routine/Planned</x:v>
      </x:c>
      <x:c r="G2290" t="str">
        <x:v>planned activity</x:v>
      </x:c>
      <x:c r="H2290" t="str">
        <x:v>None</x:v>
      </x:c>
      <x:c r="I2290" t="str">
        <x:v>None</x:v>
      </x:c>
      <x:c r="J2290" t="n">
        <x:v>1.4</x:v>
      </x:c>
      <x:c r="K2290" t="n">
        <x:v>3.1</x:v>
      </x:c>
      <x:c r="L2290" s="30" t="n">
        <x:v>100.8</x:v>
      </x:c>
      <x:c r="M2290" s="31" t="b">
        <x:v>0</x:v>
      </x:c>
      <x:c r="N2290" s="31" t="b">
        <x:v>0</x:v>
      </x:c>
      <x:c r="O2290" t="str">
        <x:v>Planned maintenance</x:v>
      </x:c>
      <x:c r="P2290" s="31" t="b">
        <x:v>0</x:v>
      </x:c>
      <x:c r="Q2290" t="str"/>
    </x:row>
    <x:row r="2291">
      <x:c r="A2291" t="str">
        <x:v>MNT-0002290</x:v>
      </x:c>
      <x:c r="B2291" t="str">
        <x:v>DEV-00574</x:v>
      </x:c>
      <x:c r="C2291" s="28" t="n">
        <x:v>46201</x:v>
      </x:c>
      <x:c r="D2291" t="str">
        <x:v>Corrective Repair</x:v>
      </x:c>
      <x:c r="E2291" t="str">
        <x:v>MEC-01</x:v>
      </x:c>
      <x:c r="F2291" t="str">
        <x:v>Mechanical</x:v>
      </x:c>
      <x:c r="G2291" t="str">
        <x:v>mechanical wear or connector issue</x:v>
      </x:c>
      <x:c r="H2291" t="str">
        <x:v>Minor</x:v>
      </x:c>
      <x:c r="I2291" t="str">
        <x:v>Power supply</x:v>
      </x:c>
      <x:c r="J2291" t="n">
        <x:v>1.2</x:v>
      </x:c>
      <x:c r="K2291" t="n">
        <x:v>0.5</x:v>
      </x:c>
      <x:c r="L2291" s="30" t="n">
        <x:v>464.51</x:v>
      </x:c>
      <x:c r="M2291" s="31" t="b">
        <x:v>1</x:v>
      </x:c>
      <x:c r="N2291" s="31" t="b">
        <x:v>0</x:v>
      </x:c>
      <x:c r="O2291" t="str">
        <x:v>Software/configuration</x:v>
      </x:c>
      <x:c r="P2291" s="31" t="b">
        <x:v>0</x:v>
      </x:c>
      <x:c r="Q2291" t="str"/>
    </x:row>
    <x:row r="2292">
      <x:c r="A2292" t="str">
        <x:v>MNT-0002291</x:v>
      </x:c>
      <x:c r="B2292" t="str">
        <x:v>DEV-00575</x:v>
      </x:c>
      <x:c r="C2292" s="28" t="n">
        <x:v>45549</x:v>
      </x:c>
      <x:c r="D2292" t="str">
        <x:v>Preventive Maintenance</x:v>
      </x:c>
      <x:c r="E2292" t="str">
        <x:v>PM-00</x:v>
      </x:c>
      <x:c r="F2292" t="str">
        <x:v>Routine/Planned</x:v>
      </x:c>
      <x:c r="G2292" t="str">
        <x:v>planned activity</x:v>
      </x:c>
      <x:c r="H2292" t="str">
        <x:v>None</x:v>
      </x:c>
      <x:c r="I2292" t="str">
        <x:v>None</x:v>
      </x:c>
      <x:c r="J2292" t="n">
        <x:v>1.2</x:v>
      </x:c>
      <x:c r="K2292" t="n">
        <x:v>1.8</x:v>
      </x:c>
      <x:c r="L2292" s="30" t="n">
        <x:v>86.4</x:v>
      </x:c>
      <x:c r="M2292" s="31" t="b">
        <x:v>1</x:v>
      </x:c>
      <x:c r="N2292" s="31" t="b">
        <x:v>0</x:v>
      </x:c>
      <x:c r="O2292" t="str">
        <x:v>Planned maintenance</x:v>
      </x:c>
      <x:c r="P2292" s="31" t="b">
        <x:v>0</x:v>
      </x:c>
      <x:c r="Q2292" t="str"/>
    </x:row>
    <x:row r="2293">
      <x:c r="A2293" t="str">
        <x:v>MNT-0002292</x:v>
      </x:c>
      <x:c r="B2293" t="str">
        <x:v>DEV-00575</x:v>
      </x:c>
      <x:c r="C2293" s="28" t="n">
        <x:v>45599</x:v>
      </x:c>
      <x:c r="D2293" t="str">
        <x:v>Preventive Maintenance</x:v>
      </x:c>
      <x:c r="E2293" t="str">
        <x:v>PM-00</x:v>
      </x:c>
      <x:c r="F2293" t="str">
        <x:v>Routine/Planned</x:v>
      </x:c>
      <x:c r="G2293" t="str">
        <x:v>planned activity</x:v>
      </x:c>
      <x:c r="H2293" t="str">
        <x:v>None</x:v>
      </x:c>
      <x:c r="I2293" t="str">
        <x:v>None</x:v>
      </x:c>
      <x:c r="J2293" t="n">
        <x:v>1.4</x:v>
      </x:c>
      <x:c r="K2293" t="n">
        <x:v>1.2</x:v>
      </x:c>
      <x:c r="L2293" s="30" t="n">
        <x:v>100.8</x:v>
      </x:c>
      <x:c r="M2293" s="31" t="b">
        <x:v>1</x:v>
      </x:c>
      <x:c r="N2293" s="31" t="b">
        <x:v>0</x:v>
      </x:c>
      <x:c r="O2293" t="str">
        <x:v>Planned maintenance</x:v>
      </x:c>
      <x:c r="P2293" s="31" t="b">
        <x:v>0</x:v>
      </x:c>
      <x:c r="Q2293" t="str"/>
    </x:row>
    <x:row r="2294">
      <x:c r="A2294" t="str">
        <x:v>MNT-0002293</x:v>
      </x:c>
      <x:c r="B2294" t="str">
        <x:v>DEV-00575</x:v>
      </x:c>
      <x:c r="C2294" s="28" t="n">
        <x:v>45630</x:v>
      </x:c>
      <x:c r="D2294" t="str">
        <x:v>Corrective Repair</x:v>
      </x:c>
      <x:c r="E2294" t="str">
        <x:v>ALM-01</x:v>
      </x:c>
      <x:c r="F2294" t="str">
        <x:v>Alarm/Display</x:v>
      </x:c>
      <x:c r="G2294" t="str">
        <x:v>alarm or display irregularity</x:v>
      </x:c>
      <x:c r="H2294" t="str">
        <x:v>Minor</x:v>
      </x:c>
      <x:c r="I2294" t="str">
        <x:v>Cable/lead</x:v>
      </x:c>
      <x:c r="J2294" t="n">
        <x:v>1.4</x:v>
      </x:c>
      <x:c r="K2294" t="n">
        <x:v>12.4</x:v>
      </x:c>
      <x:c r="L2294" s="30" t="n">
        <x:v>395.85</x:v>
      </x:c>
      <x:c r="M2294" s="31" t="b">
        <x:v>1</x:v>
      </x:c>
      <x:c r="N2294" s="31" t="b">
        <x:v>0</x:v>
      </x:c>
      <x:c r="O2294" t="str">
        <x:v>Battery ageing</x:v>
      </x:c>
      <x:c r="P2294" s="31" t="b">
        <x:v>0</x:v>
      </x:c>
      <x:c r="Q2294" t="str"/>
    </x:row>
    <x:row r="2295">
      <x:c r="A2295" t="str">
        <x:v>MNT-0002294</x:v>
      </x:c>
      <x:c r="B2295" t="str">
        <x:v>DEV-00575</x:v>
      </x:c>
      <x:c r="C2295" s="28" t="n">
        <x:v>45848</x:v>
      </x:c>
      <x:c r="D2295" t="str">
        <x:v>Preventive Maintenance</x:v>
      </x:c>
      <x:c r="E2295" t="str">
        <x:v>PM-00</x:v>
      </x:c>
      <x:c r="F2295" t="str">
        <x:v>Routine/Planned</x:v>
      </x:c>
      <x:c r="G2295" t="str">
        <x:v>planned activity</x:v>
      </x:c>
      <x:c r="H2295" t="str">
        <x:v>None</x:v>
      </x:c>
      <x:c r="I2295" t="str">
        <x:v>None</x:v>
      </x:c>
      <x:c r="J2295" t="n">
        <x:v>1.3</x:v>
      </x:c>
      <x:c r="K2295" t="n">
        <x:v>2</x:v>
      </x:c>
      <x:c r="L2295" s="30" t="n">
        <x:v>93.6</x:v>
      </x:c>
      <x:c r="M2295" s="31" t="b">
        <x:v>1</x:v>
      </x:c>
      <x:c r="N2295" s="31" t="b">
        <x:v>0</x:v>
      </x:c>
      <x:c r="O2295" t="str">
        <x:v>Planned maintenance</x:v>
      </x:c>
      <x:c r="P2295" s="31" t="b">
        <x:v>0</x:v>
      </x:c>
      <x:c r="Q2295" t="str"/>
    </x:row>
    <x:row r="2296">
      <x:c r="A2296" t="str">
        <x:v>MNT-0002295</x:v>
      </x:c>
      <x:c r="B2296" t="str">
        <x:v>DEV-00575</x:v>
      </x:c>
      <x:c r="C2296" s="28" t="n">
        <x:v>45858</x:v>
      </x:c>
      <x:c r="D2296" t="str">
        <x:v>Corrective Repair</x:v>
      </x:c>
      <x:c r="E2296" t="str">
        <x:v>ALM-06</x:v>
      </x:c>
      <x:c r="F2296" t="str">
        <x:v>Alarm/Display</x:v>
      </x:c>
      <x:c r="G2296" t="str">
        <x:v>alarm or display irregularity</x:v>
      </x:c>
      <x:c r="H2296" t="str">
        <x:v>Minor</x:v>
      </x:c>
      <x:c r="I2296" t="str">
        <x:v>Fan assembly</x:v>
      </x:c>
      <x:c r="J2296" t="n">
        <x:v>0.3</x:v>
      </x:c>
      <x:c r="K2296" t="n">
        <x:v>6.2</x:v>
      </x:c>
      <x:c r="L2296" s="30" t="n">
        <x:v>85.41</x:v>
      </x:c>
      <x:c r="M2296" s="31" t="b">
        <x:v>1</x:v>
      </x:c>
      <x:c r="N2296" s="31" t="b">
        <x:v>0</x:v>
      </x:c>
      <x:c r="O2296" t="str">
        <x:v>Network infrastructure</x:v>
      </x:c>
      <x:c r="P2296" s="31" t="b">
        <x:v>0</x:v>
      </x:c>
      <x:c r="Q2296" t="str"/>
    </x:row>
    <x:row r="2297">
      <x:c r="A2297" t="str">
        <x:v>MNT-0002296</x:v>
      </x:c>
      <x:c r="B2297" t="str">
        <x:v>DEV-00576</x:v>
      </x:c>
      <x:c r="C2297" s="28" t="n">
        <x:v>45766</x:v>
      </x:c>
      <x:c r="D2297" t="str">
        <x:v>Corrective Repair</x:v>
      </x:c>
      <x:c r="E2297" t="str">
        <x:v>FW-02</x:v>
      </x:c>
      <x:c r="F2297" t="str">
        <x:v>Software/Firmware</x:v>
      </x:c>
      <x:c r="G2297" t="str">
        <x:v>software or firmware error</x:v>
      </x:c>
      <x:c r="H2297" t="str">
        <x:v>Minor</x:v>
      </x:c>
      <x:c r="I2297" t="str">
        <x:v>None</x:v>
      </x:c>
      <x:c r="J2297" t="n">
        <x:v>3.9</x:v>
      </x:c>
      <x:c r="K2297" t="n">
        <x:v>8.1</x:v>
      </x:c>
      <x:c r="L2297" s="30" t="n">
        <x:v>280.8</x:v>
      </x:c>
      <x:c r="M2297" s="31" t="b">
        <x:v>1</x:v>
      </x:c>
      <x:c r="N2297" s="31" t="b">
        <x:v>0</x:v>
      </x:c>
      <x:c r="O2297" t="str">
        <x:v>Software/configuration</x:v>
      </x:c>
      <x:c r="P2297" s="31" t="b">
        <x:v>0</x:v>
      </x:c>
      <x:c r="Q2297" t="str"/>
    </x:row>
    <x:row r="2298">
      <x:c r="A2298" t="str">
        <x:v>MNT-0002297</x:v>
      </x:c>
      <x:c r="B2298" t="str">
        <x:v>DEV-00576</x:v>
      </x:c>
      <x:c r="C2298" s="28" t="n">
        <x:v>45792</x:v>
      </x:c>
      <x:c r="D2298" t="str">
        <x:v>Preventive Maintenance</x:v>
      </x:c>
      <x:c r="E2298" t="str">
        <x:v>PM-00</x:v>
      </x:c>
      <x:c r="F2298" t="str">
        <x:v>Routine/Planned</x:v>
      </x:c>
      <x:c r="G2298" t="str">
        <x:v>planned activity</x:v>
      </x:c>
      <x:c r="H2298" t="str">
        <x:v>None</x:v>
      </x:c>
      <x:c r="I2298" t="str">
        <x:v>None</x:v>
      </x:c>
      <x:c r="J2298" t="n">
        <x:v>1.2</x:v>
      </x:c>
      <x:c r="K2298" t="n">
        <x:v>1.4</x:v>
      </x:c>
      <x:c r="L2298" s="30" t="n">
        <x:v>86.4</x:v>
      </x:c>
      <x:c r="M2298" s="31" t="b">
        <x:v>1</x:v>
      </x:c>
      <x:c r="N2298" s="31" t="b">
        <x:v>0</x:v>
      </x:c>
      <x:c r="O2298" t="str">
        <x:v>Planned maintenance</x:v>
      </x:c>
      <x:c r="P2298" s="31" t="b">
        <x:v>0</x:v>
      </x:c>
      <x:c r="Q2298" t="str"/>
    </x:row>
    <x:row r="2299">
      <x:c r="A2299" t="str">
        <x:v>MNT-0002298</x:v>
      </x:c>
      <x:c r="B2299" t="str">
        <x:v>DEV-00576</x:v>
      </x:c>
      <x:c r="C2299" s="28" t="n">
        <x:v>45861</x:v>
      </x:c>
      <x:c r="D2299" t="str">
        <x:v>Preventive Maintenance</x:v>
      </x:c>
      <x:c r="E2299" t="str">
        <x:v>PM-00</x:v>
      </x:c>
      <x:c r="F2299" t="str">
        <x:v>Routine/Planned</x:v>
      </x:c>
      <x:c r="G2299" t="str">
        <x:v>planned activity</x:v>
      </x:c>
      <x:c r="H2299" t="str">
        <x:v>None</x:v>
      </x:c>
      <x:c r="I2299" t="str">
        <x:v>None</x:v>
      </x:c>
      <x:c r="J2299" t="n">
        <x:v>0.3</x:v>
      </x:c>
      <x:c r="K2299" t="n">
        <x:v>1.8</x:v>
      </x:c>
      <x:c r="L2299" s="30" t="n">
        <x:v>21.6</x:v>
      </x:c>
      <x:c r="M2299" s="31" t="b">
        <x:v>1</x:v>
      </x:c>
      <x:c r="N2299" s="31" t="b">
        <x:v>0</x:v>
      </x:c>
      <x:c r="O2299" t="str">
        <x:v>Planned maintenance</x:v>
      </x:c>
      <x:c r="P2299" s="31" t="b">
        <x:v>0</x:v>
      </x:c>
      <x:c r="Q2299" t="str"/>
    </x:row>
    <x:row r="2300">
      <x:c r="A2300" t="str">
        <x:v>MNT-0002299</x:v>
      </x:c>
      <x:c r="B2300" t="str">
        <x:v>DEV-00576</x:v>
      </x:c>
      <x:c r="C2300" s="28" t="n">
        <x:v>45951</x:v>
      </x:c>
      <x:c r="D2300" t="str">
        <x:v>Corrective Repair</x:v>
      </x:c>
      <x:c r="E2300" t="str">
        <x:v>CAL-03</x:v>
      </x:c>
      <x:c r="F2300" t="str">
        <x:v>Sensor/Measurement</x:v>
      </x:c>
      <x:c r="G2300" t="str">
        <x:v>measurement or sensor drift</x:v>
      </x:c>
      <x:c r="H2300" t="str">
        <x:v>Moderate</x:v>
      </x:c>
      <x:c r="I2300" t="str">
        <x:v>Battery pack</x:v>
      </x:c>
      <x:c r="J2300" t="n">
        <x:v>0.7</x:v>
      </x:c>
      <x:c r="K2300" t="n">
        <x:v>5.1</x:v>
      </x:c>
      <x:c r="L2300" s="30" t="n">
        <x:v>506.07</x:v>
      </x:c>
      <x:c r="M2300" s="31" t="b">
        <x:v>1</x:v>
      </x:c>
      <x:c r="N2300" s="31" t="b">
        <x:v>0</x:v>
      </x:c>
      <x:c r="O2300" t="str">
        <x:v>Software/configuration</x:v>
      </x:c>
      <x:c r="P2300" s="31" t="b">
        <x:v>0</x:v>
      </x:c>
      <x:c r="Q2300" t="str"/>
    </x:row>
    <x:row r="2301">
      <x:c r="A2301" t="str">
        <x:v>MNT-0002300</x:v>
      </x:c>
      <x:c r="B2301" t="str">
        <x:v>DEV-00576</x:v>
      </x:c>
      <x:c r="C2301" s="28" t="n">
        <x:v>46134</x:v>
      </x:c>
      <x:c r="D2301" t="str">
        <x:v>Corrective Repair</x:v>
      </x:c>
      <x:c r="E2301" t="str">
        <x:v>CAL-03</x:v>
      </x:c>
      <x:c r="F2301" t="str">
        <x:v>Sensor/Measurement</x:v>
      </x:c>
      <x:c r="G2301" t="str">
        <x:v>measurement or sensor drift</x:v>
      </x:c>
      <x:c r="H2301" t="str">
        <x:v>Minor</x:v>
      </x:c>
      <x:c r="I2301" t="str">
        <x:v>Power supply</x:v>
      </x:c>
      <x:c r="J2301" t="n">
        <x:v>1.3</x:v>
      </x:c>
      <x:c r="K2301" t="n">
        <x:v>9.5</x:v>
      </x:c>
      <x:c r="L2301" s="30" t="n">
        <x:v>530.12</x:v>
      </x:c>
      <x:c r="M2301" s="31" t="b">
        <x:v>1</x:v>
      </x:c>
      <x:c r="N2301" s="31" t="b">
        <x:v>0</x:v>
      </x:c>
      <x:c r="O2301" t="str">
        <x:v>Network infrastructure</x:v>
      </x:c>
      <x:c r="P2301" s="31" t="b">
        <x:v>0</x:v>
      </x:c>
      <x:c r="Q2301" t="str"/>
    </x:row>
    <x:row r="2302">
      <x:c r="A2302" t="str">
        <x:v>MNT-0002301</x:v>
      </x:c>
      <x:c r="B2302" t="str">
        <x:v>DEV-00576</x:v>
      </x:c>
      <x:c r="C2302" s="28" t="n">
        <x:v>46183</x:v>
      </x:c>
      <x:c r="D2302" t="str">
        <x:v>Preventive Maintenance</x:v>
      </x:c>
      <x:c r="E2302" t="str">
        <x:v>PM-00</x:v>
      </x:c>
      <x:c r="F2302" t="str">
        <x:v>Routine/Planned</x:v>
      </x:c>
      <x:c r="G2302" t="str">
        <x:v>planned activity</x:v>
      </x:c>
      <x:c r="H2302" t="str">
        <x:v>None</x:v>
      </x:c>
      <x:c r="I2302" t="str">
        <x:v>None</x:v>
      </x:c>
      <x:c r="J2302" t="n">
        <x:v>0.5</x:v>
      </x:c>
      <x:c r="K2302" t="n">
        <x:v>1.3</x:v>
      </x:c>
      <x:c r="L2302" s="30" t="n">
        <x:v>36</x:v>
      </x:c>
      <x:c r="M2302" s="31" t="b">
        <x:v>1</x:v>
      </x:c>
      <x:c r="N2302" s="31" t="b">
        <x:v>0</x:v>
      </x:c>
      <x:c r="O2302" t="str">
        <x:v>Planned maintenance</x:v>
      </x:c>
      <x:c r="P2302" s="31" t="b">
        <x:v>0</x:v>
      </x:c>
      <x:c r="Q2302" t="str"/>
    </x:row>
    <x:row r="2303">
      <x:c r="A2303" t="str">
        <x:v>MNT-0002302</x:v>
      </x:c>
      <x:c r="B2303" t="str">
        <x:v>DEV-00577</x:v>
      </x:c>
      <x:c r="C2303" s="28" t="n">
        <x:v>45307</x:v>
      </x:c>
      <x:c r="D2303" t="str">
        <x:v>Preventive Maintenance</x:v>
      </x:c>
      <x:c r="E2303" t="str">
        <x:v>PM-00</x:v>
      </x:c>
      <x:c r="F2303" t="str">
        <x:v>Routine/Planned</x:v>
      </x:c>
      <x:c r="G2303" t="str">
        <x:v>planned activity</x:v>
      </x:c>
      <x:c r="H2303" t="str">
        <x:v>None</x:v>
      </x:c>
      <x:c r="I2303" t="str">
        <x:v>None</x:v>
      </x:c>
      <x:c r="J2303" t="n">
        <x:v>1</x:v>
      </x:c>
      <x:c r="K2303" t="n">
        <x:v>2.5</x:v>
      </x:c>
      <x:c r="L2303" s="30" t="n">
        <x:v>72</x:v>
      </x:c>
      <x:c r="M2303" s="31" t="b">
        <x:v>1</x:v>
      </x:c>
      <x:c r="N2303" s="31" t="b">
        <x:v>0</x:v>
      </x:c>
      <x:c r="O2303" t="str">
        <x:v>Planned maintenance</x:v>
      </x:c>
      <x:c r="P2303" s="31" t="b">
        <x:v>0</x:v>
      </x:c>
      <x:c r="Q2303" t="str"/>
    </x:row>
    <x:row r="2304">
      <x:c r="A2304" t="str">
        <x:v>MNT-0002303</x:v>
      </x:c>
      <x:c r="B2304" t="str">
        <x:v>DEV-00577</x:v>
      </x:c>
      <x:c r="C2304" s="28" t="n">
        <x:v>45556</x:v>
      </x:c>
      <x:c r="D2304" t="str">
        <x:v>Preventive Maintenance</x:v>
      </x:c>
      <x:c r="E2304" t="str">
        <x:v>PM-00</x:v>
      </x:c>
      <x:c r="F2304" t="str">
        <x:v>Routine/Planned</x:v>
      </x:c>
      <x:c r="G2304" t="str">
        <x:v>planned activity</x:v>
      </x:c>
      <x:c r="H2304" t="str">
        <x:v>None</x:v>
      </x:c>
      <x:c r="I2304" t="str">
        <x:v>None</x:v>
      </x:c>
      <x:c r="J2304" t="n">
        <x:v>0.8</x:v>
      </x:c>
      <x:c r="K2304" t="n">
        <x:v>1</x:v>
      </x:c>
      <x:c r="L2304" s="30" t="n">
        <x:v>57.6</x:v>
      </x:c>
      <x:c r="M2304" s="31" t="b">
        <x:v>1</x:v>
      </x:c>
      <x:c r="N2304" s="31" t="b">
        <x:v>0</x:v>
      </x:c>
      <x:c r="O2304" t="str">
        <x:v>Planned maintenance</x:v>
      </x:c>
      <x:c r="P2304" s="31" t="b">
        <x:v>0</x:v>
      </x:c>
      <x:c r="Q2304" t="str"/>
    </x:row>
    <x:row r="2305">
      <x:c r="A2305" t="str">
        <x:v>MNT-0002304</x:v>
      </x:c>
      <x:c r="B2305" t="str">
        <x:v>DEV-00578</x:v>
      </x:c>
      <x:c r="C2305" s="28" t="n">
        <x:v>45944</x:v>
      </x:c>
      <x:c r="D2305" t="str">
        <x:v>Corrective Repair</x:v>
      </x:c>
      <x:c r="E2305" t="str">
        <x:v>NET-01</x:v>
      </x:c>
      <x:c r="F2305" t="str">
        <x:v>Network/Connectivity</x:v>
      </x:c>
      <x:c r="G2305" t="str">
        <x:v>network communication interruption</x:v>
      </x:c>
      <x:c r="H2305" t="str">
        <x:v>Minor</x:v>
      </x:c>
      <x:c r="I2305" t="str">
        <x:v>Fan assembly</x:v>
      </x:c>
      <x:c r="J2305" t="n">
        <x:v>1.2</x:v>
      </x:c>
      <x:c r="K2305" t="n">
        <x:v>13.8</x:v>
      </x:c>
      <x:c r="L2305" s="30" t="n">
        <x:v>553.61</x:v>
      </x:c>
      <x:c r="M2305" s="31" t="b">
        <x:v>0</x:v>
      </x:c>
      <x:c r="N2305" s="31" t="b">
        <x:v>0</x:v>
      </x:c>
      <x:c r="O2305" t="str">
        <x:v>Software/configuration</x:v>
      </x:c>
      <x:c r="P2305" s="31" t="b">
        <x:v>0</x:v>
      </x:c>
      <x:c r="Q2305" t="str"/>
    </x:row>
    <x:row r="2306">
      <x:c r="A2306" t="str">
        <x:v>MNT-0002305</x:v>
      </x:c>
      <x:c r="B2306" t="str">
        <x:v>DEV-00578</x:v>
      </x:c>
      <x:c r="C2306" s="28" t="n">
        <x:v>45953</x:v>
      </x:c>
      <x:c r="D2306" t="str">
        <x:v>Preventive Maintenance</x:v>
      </x:c>
      <x:c r="E2306" t="str">
        <x:v>PM-00</x:v>
      </x:c>
      <x:c r="F2306" t="str">
        <x:v>Routine/Planned</x:v>
      </x:c>
      <x:c r="G2306" t="str">
        <x:v>planned activity</x:v>
      </x:c>
      <x:c r="H2306" t="str">
        <x:v>None</x:v>
      </x:c>
      <x:c r="I2306" t="str">
        <x:v>None</x:v>
      </x:c>
      <x:c r="J2306" t="n">
        <x:v>1</x:v>
      </x:c>
      <x:c r="K2306" t="n">
        <x:v>1.4</x:v>
      </x:c>
      <x:c r="L2306" s="30" t="n">
        <x:v>72</x:v>
      </x:c>
      <x:c r="M2306" s="31" t="b">
        <x:v>0</x:v>
      </x:c>
      <x:c r="N2306" s="31" t="b">
        <x:v>0</x:v>
      </x:c>
      <x:c r="O2306" t="str">
        <x:v>Planned maintenance</x:v>
      </x:c>
      <x:c r="P2306" s="31" t="b">
        <x:v>0</x:v>
      </x:c>
      <x:c r="Q2306" t="str"/>
    </x:row>
    <x:row r="2307">
      <x:c r="A2307" t="str">
        <x:v>MNT-0002306</x:v>
      </x:c>
      <x:c r="B2307" t="str">
        <x:v>DEV-00578</x:v>
      </x:c>
      <x:c r="C2307" s="28" t="n">
        <x:v>46009</x:v>
      </x:c>
      <x:c r="D2307" t="str">
        <x:v>Calibration</x:v>
      </x:c>
      <x:c r="E2307" t="str">
        <x:v>CAL-00</x:v>
      </x:c>
      <x:c r="F2307" t="str">
        <x:v>Routine/Planned</x:v>
      </x:c>
      <x:c r="G2307" t="str">
        <x:v>planned activity</x:v>
      </x:c>
      <x:c r="H2307" t="str">
        <x:v>None</x:v>
      </x:c>
      <x:c r="I2307" t="str">
        <x:v>None</x:v>
      </x:c>
      <x:c r="J2307" t="n">
        <x:v>1.4</x:v>
      </x:c>
      <x:c r="K2307" t="n">
        <x:v>2.4</x:v>
      </x:c>
      <x:c r="L2307" s="30" t="n">
        <x:v>100.8</x:v>
      </x:c>
      <x:c r="M2307" s="31" t="b">
        <x:v>1</x:v>
      </x:c>
      <x:c r="N2307" s="31" t="b">
        <x:v>0</x:v>
      </x:c>
      <x:c r="O2307" t="str">
        <x:v>Planned maintenance</x:v>
      </x:c>
      <x:c r="P2307" s="31" t="b">
        <x:v>0</x:v>
      </x:c>
      <x:c r="Q2307" t="str"/>
    </x:row>
    <x:row r="2308">
      <x:c r="A2308" t="str">
        <x:v>MNT-0002307</x:v>
      </x:c>
      <x:c r="B2308" t="str">
        <x:v>DEV-00578</x:v>
      </x:c>
      <x:c r="C2308" s="28" t="n">
        <x:v>46075</x:v>
      </x:c>
      <x:c r="D2308" t="str">
        <x:v>Preventive Maintenance</x:v>
      </x:c>
      <x:c r="E2308" t="str">
        <x:v>PM-00</x:v>
      </x:c>
      <x:c r="F2308" t="str">
        <x:v>Routine/Planned</x:v>
      </x:c>
      <x:c r="G2308" t="str">
        <x:v>planned activity</x:v>
      </x:c>
      <x:c r="H2308" t="str">
        <x:v>None</x:v>
      </x:c>
      <x:c r="I2308" t="str">
        <x:v>None</x:v>
      </x:c>
      <x:c r="J2308" t="n">
        <x:v>1.1</x:v>
      </x:c>
      <x:c r="K2308" t="n">
        <x:v>1</x:v>
      </x:c>
      <x:c r="L2308" s="30" t="n">
        <x:v>79.2</x:v>
      </x:c>
      <x:c r="M2308" s="31" t="b">
        <x:v>1</x:v>
      </x:c>
      <x:c r="N2308" s="31" t="b">
        <x:v>0</x:v>
      </x:c>
      <x:c r="O2308" t="str">
        <x:v>Planned maintenance</x:v>
      </x:c>
      <x:c r="P2308" s="31" t="b">
        <x:v>0</x:v>
      </x:c>
      <x:c r="Q2308" t="str"/>
    </x:row>
    <x:row r="2309">
      <x:c r="A2309" t="str">
        <x:v>MNT-0002308</x:v>
      </x:c>
      <x:c r="B2309" t="str">
        <x:v>DEV-00578</x:v>
      </x:c>
      <x:c r="C2309" s="28" t="n">
        <x:v>46114</x:v>
      </x:c>
      <x:c r="D2309" t="str">
        <x:v>Corrective Repair</x:v>
      </x:c>
      <x:c r="E2309" t="str">
        <x:v>SNS-02</x:v>
      </x:c>
      <x:c r="F2309" t="str">
        <x:v>Sensor/Measurement</x:v>
      </x:c>
      <x:c r="G2309" t="str">
        <x:v>measurement or sensor drift</x:v>
      </x:c>
      <x:c r="H2309" t="str">
        <x:v>Minor</x:v>
      </x:c>
      <x:c r="I2309" t="str">
        <x:v>Battery pack</x:v>
      </x:c>
      <x:c r="J2309" t="n">
        <x:v>2.1</x:v>
      </x:c>
      <x:c r="K2309" t="n">
        <x:v>12.6</x:v>
      </x:c>
      <x:c r="L2309" s="30" t="n">
        <x:v>791.39</x:v>
      </x:c>
      <x:c r="M2309" s="31" t="b">
        <x:v>1</x:v>
      </x:c>
      <x:c r="N2309" s="31" t="b">
        <x:v>0</x:v>
      </x:c>
      <x:c r="O2309" t="str">
        <x:v>Battery ageing</x:v>
      </x:c>
      <x:c r="P2309" s="31" t="b">
        <x:v>0</x:v>
      </x:c>
      <x:c r="Q2309" t="str"/>
    </x:row>
    <x:row r="2310">
      <x:c r="A2310" t="str">
        <x:v>MNT-0002309</x:v>
      </x:c>
      <x:c r="B2310" t="str">
        <x:v>DEV-00578</x:v>
      </x:c>
      <x:c r="C2310" s="28" t="n">
        <x:v>46156</x:v>
      </x:c>
      <x:c r="D2310" t="str">
        <x:v>Preventive Maintenance</x:v>
      </x:c>
      <x:c r="E2310" t="str">
        <x:v>PM-00</x:v>
      </x:c>
      <x:c r="F2310" t="str">
        <x:v>Routine/Planned</x:v>
      </x:c>
      <x:c r="G2310" t="str">
        <x:v>planned activity</x:v>
      </x:c>
      <x:c r="H2310" t="str">
        <x:v>None</x:v>
      </x:c>
      <x:c r="I2310" t="str">
        <x:v>None</x:v>
      </x:c>
      <x:c r="J2310" t="n">
        <x:v>0.3</x:v>
      </x:c>
      <x:c r="K2310" t="n">
        <x:v>1.5</x:v>
      </x:c>
      <x:c r="L2310" s="30" t="n">
        <x:v>21.6</x:v>
      </x:c>
      <x:c r="M2310" s="31" t="b">
        <x:v>0</x:v>
      </x:c>
      <x:c r="N2310" s="31" t="b">
        <x:v>0</x:v>
      </x:c>
      <x:c r="O2310" t="str">
        <x:v>Planned maintenance</x:v>
      </x:c>
      <x:c r="P2310" s="31" t="b">
        <x:v>0</x:v>
      </x:c>
      <x:c r="Q2310" t="str"/>
    </x:row>
    <x:row r="2311">
      <x:c r="A2311" t="str">
        <x:v>MNT-0002310</x:v>
      </x:c>
      <x:c r="B2311" t="str">
        <x:v>DEV-00579</x:v>
      </x:c>
      <x:c r="C2311" s="28" t="n">
        <x:v>45303</x:v>
      </x:c>
      <x:c r="D2311" t="str">
        <x:v>Corrective Repair</x:v>
      </x:c>
      <x:c r="E2311" t="str">
        <x:v>MEC-07</x:v>
      </x:c>
      <x:c r="F2311" t="str">
        <x:v>Mechanical</x:v>
      </x:c>
      <x:c r="G2311" t="str">
        <x:v>mechanical wear or connector issue</x:v>
      </x:c>
      <x:c r="H2311" t="str">
        <x:v>Major</x:v>
      </x:c>
      <x:c r="I2311" t="str">
        <x:v>Battery pack</x:v>
      </x:c>
      <x:c r="J2311" t="n">
        <x:v>3.2</x:v>
      </x:c>
      <x:c r="K2311" t="n">
        <x:v>19.2</x:v>
      </x:c>
      <x:c r="L2311" s="30" t="n">
        <x:v>362.36</x:v>
      </x:c>
      <x:c r="M2311" s="31" t="b">
        <x:v>1</x:v>
      </x:c>
      <x:c r="N2311" s="31" t="b">
        <x:v>0</x:v>
      </x:c>
      <x:c r="O2311" t="str">
        <x:v>Battery ageing</x:v>
      </x:c>
      <x:c r="P2311" s="31" t="b">
        <x:v>0</x:v>
      </x:c>
      <x:c r="Q2311" t="str"/>
    </x:row>
    <x:row r="2312">
      <x:c r="A2312" t="str">
        <x:v>MNT-0002311</x:v>
      </x:c>
      <x:c r="B2312" t="str">
        <x:v>DEV-00579</x:v>
      </x:c>
      <x:c r="C2312" s="28" t="n">
        <x:v>45547</x:v>
      </x:c>
      <x:c r="D2312" t="str">
        <x:v>Corrective Repair</x:v>
      </x:c>
      <x:c r="E2312" t="str">
        <x:v>NFF-00</x:v>
      </x:c>
      <x:c r="F2312" t="str">
        <x:v>No Fault Found</x:v>
      </x:c>
      <x:c r="G2312" t="str">
        <x:v>reported issue not reproduced</x:v>
      </x:c>
      <x:c r="H2312" t="str">
        <x:v>Minor</x:v>
      </x:c>
      <x:c r="I2312" t="str">
        <x:v>None</x:v>
      </x:c>
      <x:c r="J2312" t="n">
        <x:v>1.6</x:v>
      </x:c>
      <x:c r="K2312" t="n">
        <x:v>1.3</x:v>
      </x:c>
      <x:c r="L2312" s="30" t="n">
        <x:v>115.2</x:v>
      </x:c>
      <x:c r="M2312" s="31" t="b">
        <x:v>1</x:v>
      </x:c>
      <x:c r="N2312" s="31" t="b">
        <x:v>1</x:v>
      </x:c>
      <x:c r="O2312" t="str">
        <x:v>No fault reproduced</x:v>
      </x:c>
      <x:c r="P2312" s="31" t="b">
        <x:v>0</x:v>
      </x:c>
      <x:c r="Q2312" t="str"/>
    </x:row>
    <x:row r="2313">
      <x:c r="A2313" t="str">
        <x:v>MNT-0002312</x:v>
      </x:c>
      <x:c r="B2313" t="str">
        <x:v>DEV-00579</x:v>
      </x:c>
      <x:c r="C2313" s="28" t="n">
        <x:v>45846</x:v>
      </x:c>
      <x:c r="D2313" t="str">
        <x:v>Preventive Maintenance</x:v>
      </x:c>
      <x:c r="E2313" t="str">
        <x:v>PM-00</x:v>
      </x:c>
      <x:c r="F2313" t="str">
        <x:v>Routine/Planned</x:v>
      </x:c>
      <x:c r="G2313" t="str">
        <x:v>planned activity</x:v>
      </x:c>
      <x:c r="H2313" t="str">
        <x:v>None</x:v>
      </x:c>
      <x:c r="I2313" t="str">
        <x:v>None</x:v>
      </x:c>
      <x:c r="J2313" t="n">
        <x:v>1.3</x:v>
      </x:c>
      <x:c r="K2313" t="n">
        <x:v>2</x:v>
      </x:c>
      <x:c r="L2313" s="30" t="n">
        <x:v>93.6</x:v>
      </x:c>
      <x:c r="M2313" s="31" t="b">
        <x:v>1</x:v>
      </x:c>
      <x:c r="N2313" s="31" t="b">
        <x:v>0</x:v>
      </x:c>
      <x:c r="O2313" t="str">
        <x:v>Planned maintenance</x:v>
      </x:c>
      <x:c r="P2313" s="31" t="b">
        <x:v>0</x:v>
      </x:c>
      <x:c r="Q2313" t="str"/>
    </x:row>
    <x:row r="2314">
      <x:c r="A2314" t="str">
        <x:v>MNT-0002313</x:v>
      </x:c>
      <x:c r="B2314" t="str">
        <x:v>DEV-00579</x:v>
      </x:c>
      <x:c r="C2314" s="28" t="n">
        <x:v>46042</x:v>
      </x:c>
      <x:c r="D2314" t="str">
        <x:v>Preventive Maintenance</x:v>
      </x:c>
      <x:c r="E2314" t="str">
        <x:v>PM-00</x:v>
      </x:c>
      <x:c r="F2314" t="str">
        <x:v>Routine/Planned</x:v>
      </x:c>
      <x:c r="G2314" t="str">
        <x:v>planned activity</x:v>
      </x:c>
      <x:c r="H2314" t="str">
        <x:v>None</x:v>
      </x:c>
      <x:c r="I2314" t="str">
        <x:v>None</x:v>
      </x:c>
      <x:c r="J2314" t="n">
        <x:v>1.4</x:v>
      </x:c>
      <x:c r="K2314" t="n">
        <x:v>1.5</x:v>
      </x:c>
      <x:c r="L2314" s="30" t="n">
        <x:v>100.8</x:v>
      </x:c>
      <x:c r="M2314" s="31" t="b">
        <x:v>1</x:v>
      </x:c>
      <x:c r="N2314" s="31" t="b">
        <x:v>0</x:v>
      </x:c>
      <x:c r="O2314" t="str">
        <x:v>Planned maintenance</x:v>
      </x:c>
      <x:c r="P2314" s="31" t="b">
        <x:v>0</x:v>
      </x:c>
      <x:c r="Q2314" t="str"/>
    </x:row>
    <x:row r="2315">
      <x:c r="A2315" t="str">
        <x:v>MNT-0002314</x:v>
      </x:c>
      <x:c r="B2315" t="str">
        <x:v>DEV-00580</x:v>
      </x:c>
      <x:c r="C2315" s="28" t="n">
        <x:v>45553</x:v>
      </x:c>
      <x:c r="D2315" t="str">
        <x:v>Preventive Maintenance</x:v>
      </x:c>
      <x:c r="E2315" t="str">
        <x:v>PM-00</x:v>
      </x:c>
      <x:c r="F2315" t="str">
        <x:v>Routine/Planned</x:v>
      </x:c>
      <x:c r="G2315" t="str">
        <x:v>planned activity</x:v>
      </x:c>
      <x:c r="H2315" t="str">
        <x:v>None</x:v>
      </x:c>
      <x:c r="I2315" t="str">
        <x:v>None</x:v>
      </x:c>
      <x:c r="J2315" t="n">
        <x:v>1.5</x:v>
      </x:c>
      <x:c r="K2315" t="n">
        <x:v>2</x:v>
      </x:c>
      <x:c r="L2315" s="30" t="n">
        <x:v>108</x:v>
      </x:c>
      <x:c r="M2315" s="31" t="b">
        <x:v>1</x:v>
      </x:c>
      <x:c r="N2315" s="31" t="b">
        <x:v>0</x:v>
      </x:c>
      <x:c r="O2315" t="str">
        <x:v>Planned maintenance</x:v>
      </x:c>
      <x:c r="P2315" s="31" t="b">
        <x:v>0</x:v>
      </x:c>
      <x:c r="Q2315" t="str"/>
    </x:row>
    <x:row r="2316">
      <x:c r="A2316" t="str">
        <x:v>MNT-0002315</x:v>
      </x:c>
      <x:c r="B2316" t="str">
        <x:v>DEV-00580</x:v>
      </x:c>
      <x:c r="C2316" s="28" t="n">
        <x:v>45572</x:v>
      </x:c>
      <x:c r="D2316" t="str">
        <x:v>Preventive Maintenance</x:v>
      </x:c>
      <x:c r="E2316" t="str">
        <x:v>PM-00</x:v>
      </x:c>
      <x:c r="F2316" t="str">
        <x:v>Routine/Planned</x:v>
      </x:c>
      <x:c r="G2316" t="str">
        <x:v>planned activity</x:v>
      </x:c>
      <x:c r="H2316" t="str">
        <x:v>None</x:v>
      </x:c>
      <x:c r="I2316" t="str">
        <x:v>None</x:v>
      </x:c>
      <x:c r="J2316" t="n">
        <x:v>1.7</x:v>
      </x:c>
      <x:c r="K2316" t="n">
        <x:v>1.6</x:v>
      </x:c>
      <x:c r="L2316" s="30" t="n">
        <x:v>122.4</x:v>
      </x:c>
      <x:c r="M2316" s="31" t="b">
        <x:v>1</x:v>
      </x:c>
      <x:c r="N2316" s="31" t="b">
        <x:v>0</x:v>
      </x:c>
      <x:c r="O2316" t="str">
        <x:v>Planned maintenance</x:v>
      </x:c>
      <x:c r="P2316" s="31" t="b">
        <x:v>0</x:v>
      </x:c>
      <x:c r="Q2316" t="str"/>
    </x:row>
    <x:row r="2317">
      <x:c r="A2317" t="str">
        <x:v>MNT-0002316</x:v>
      </x:c>
      <x:c r="B2317" t="str">
        <x:v>DEV-00581</x:v>
      </x:c>
      <x:c r="C2317" s="28" t="n">
        <x:v>45666</x:v>
      </x:c>
      <x:c r="D2317" t="str">
        <x:v>Calibration</x:v>
      </x:c>
      <x:c r="E2317" t="str">
        <x:v>CAL-00</x:v>
      </x:c>
      <x:c r="F2317" t="str">
        <x:v>Routine/Planned</x:v>
      </x:c>
      <x:c r="G2317" t="str">
        <x:v>planned activity</x:v>
      </x:c>
      <x:c r="H2317" t="str">
        <x:v>None</x:v>
      </x:c>
      <x:c r="I2317" t="str">
        <x:v>None</x:v>
      </x:c>
      <x:c r="J2317" t="n">
        <x:v>1.1</x:v>
      </x:c>
      <x:c r="K2317" t="n">
        <x:v>0.4</x:v>
      </x:c>
      <x:c r="L2317" s="30" t="n">
        <x:v>79.2</x:v>
      </x:c>
      <x:c r="M2317" s="31" t="b">
        <x:v>1</x:v>
      </x:c>
      <x:c r="N2317" s="31" t="b">
        <x:v>0</x:v>
      </x:c>
      <x:c r="O2317" t="str">
        <x:v>Planned maintenance</x:v>
      </x:c>
      <x:c r="P2317" s="31" t="b">
        <x:v>0</x:v>
      </x:c>
      <x:c r="Q2317" t="str"/>
    </x:row>
    <x:row r="2318">
      <x:c r="A2318" t="str">
        <x:v>MNT-0002317</x:v>
      </x:c>
      <x:c r="B2318" t="str">
        <x:v>DEV-00581</x:v>
      </x:c>
      <x:c r="C2318" s="28" t="n">
        <x:v>45747</x:v>
      </x:c>
      <x:c r="D2318" t="str">
        <x:v>Preventive Maintenance</x:v>
      </x:c>
      <x:c r="E2318" t="str">
        <x:v>PM-00</x:v>
      </x:c>
      <x:c r="F2318" t="str">
        <x:v>Routine/Planned</x:v>
      </x:c>
      <x:c r="G2318" t="str">
        <x:v>planned activity</x:v>
      </x:c>
      <x:c r="H2318" t="str">
        <x:v>None</x:v>
      </x:c>
      <x:c r="I2318" t="str">
        <x:v>None</x:v>
      </x:c>
      <x:c r="J2318" t="n">
        <x:v>0.8</x:v>
      </x:c>
      <x:c r="K2318" t="n">
        <x:v>1.8</x:v>
      </x:c>
      <x:c r="L2318" s="30" t="n">
        <x:v>57.6</x:v>
      </x:c>
      <x:c r="M2318" s="31" t="b">
        <x:v>1</x:v>
      </x:c>
      <x:c r="N2318" s="31" t="b">
        <x:v>0</x:v>
      </x:c>
      <x:c r="O2318" t="str">
        <x:v>Planned maintenance</x:v>
      </x:c>
      <x:c r="P2318" s="31" t="b">
        <x:v>0</x:v>
      </x:c>
      <x:c r="Q2318" t="str"/>
    </x:row>
    <x:row r="2319">
      <x:c r="A2319" t="str">
        <x:v>MNT-0002318</x:v>
      </x:c>
      <x:c r="B2319" t="str">
        <x:v>DEV-00581</x:v>
      </x:c>
      <x:c r="C2319" s="28" t="n">
        <x:v>45817</x:v>
      </x:c>
      <x:c r="D2319" t="str">
        <x:v>Preventive Maintenance</x:v>
      </x:c>
      <x:c r="E2319" t="str">
        <x:v>PM-00</x:v>
      </x:c>
      <x:c r="F2319" t="str">
        <x:v>Routine/Planned</x:v>
      </x:c>
      <x:c r="G2319" t="str">
        <x:v>planned activity</x:v>
      </x:c>
      <x:c r="H2319" t="str">
        <x:v>None</x:v>
      </x:c>
      <x:c r="I2319" t="str">
        <x:v>None</x:v>
      </x:c>
      <x:c r="J2319" t="n">
        <x:v>1.4</x:v>
      </x:c>
      <x:c r="K2319" t="n">
        <x:v>1.1</x:v>
      </x:c>
      <x:c r="L2319" s="30" t="n">
        <x:v>100.8</x:v>
      </x:c>
      <x:c r="M2319" s="31" t="b">
        <x:v>1</x:v>
      </x:c>
      <x:c r="N2319" s="31" t="b">
        <x:v>0</x:v>
      </x:c>
      <x:c r="O2319" t="str">
        <x:v>Planned maintenance</x:v>
      </x:c>
      <x:c r="P2319" s="31" t="b">
        <x:v>0</x:v>
      </x:c>
      <x:c r="Q2319" t="str"/>
    </x:row>
    <x:row r="2320">
      <x:c r="A2320" t="str">
        <x:v>MNT-0002319</x:v>
      </x:c>
      <x:c r="B2320" t="str">
        <x:v>DEV-00581</x:v>
      </x:c>
      <x:c r="C2320" s="28" t="n">
        <x:v>46226</x:v>
      </x:c>
      <x:c r="D2320" t="str">
        <x:v>Corrective Repair</x:v>
      </x:c>
      <x:c r="E2320" t="str">
        <x:v>SW-05</x:v>
      </x:c>
      <x:c r="F2320" t="str">
        <x:v>Software/Firmware</x:v>
      </x:c>
      <x:c r="G2320" t="str">
        <x:v>software or firmware error</x:v>
      </x:c>
      <x:c r="H2320" t="str">
        <x:v>Major</x:v>
      </x:c>
      <x:c r="I2320" t="str">
        <x:v>None</x:v>
      </x:c>
      <x:c r="J2320" t="n">
        <x:v>3.1</x:v>
      </x:c>
      <x:c r="K2320" t="n">
        <x:v>20.9</x:v>
      </x:c>
      <x:c r="L2320" s="30" t="n">
        <x:v>223.2</x:v>
      </x:c>
      <x:c r="M2320" s="31" t="b">
        <x:v>0</x:v>
      </x:c>
      <x:c r="N2320" s="31" t="b">
        <x:v>0</x:v>
      </x:c>
      <x:c r="O2320" t="str">
        <x:v>Battery ageing</x:v>
      </x:c>
      <x:c r="P2320" s="31" t="b">
        <x:v>1</x:v>
      </x:c>
      <x:c r="Q2320" t="str"/>
    </x:row>
    <x:row r="2321">
      <x:c r="A2321" t="str">
        <x:v>MNT-0002320</x:v>
      </x:c>
      <x:c r="B2321" t="str">
        <x:v>DEV-00582</x:v>
      </x:c>
      <x:c r="C2321" s="28" t="n">
        <x:v>45649</x:v>
      </x:c>
      <x:c r="D2321" t="str">
        <x:v>Preventive Maintenance</x:v>
      </x:c>
      <x:c r="E2321" t="str">
        <x:v>PM-00</x:v>
      </x:c>
      <x:c r="F2321" t="str">
        <x:v>Routine/Planned</x:v>
      </x:c>
      <x:c r="G2321" t="str">
        <x:v>planned activity</x:v>
      </x:c>
      <x:c r="H2321" t="str">
        <x:v>None</x:v>
      </x:c>
      <x:c r="I2321" t="str">
        <x:v>None</x:v>
      </x:c>
      <x:c r="J2321" t="n">
        <x:v>0.7</x:v>
      </x:c>
      <x:c r="K2321" t="n">
        <x:v>0.9</x:v>
      </x:c>
      <x:c r="L2321" s="30" t="n">
        <x:v>50.4</x:v>
      </x:c>
      <x:c r="M2321" s="31" t="b">
        <x:v>1</x:v>
      </x:c>
      <x:c r="N2321" s="31" t="b">
        <x:v>0</x:v>
      </x:c>
      <x:c r="O2321" t="str">
        <x:v>Planned maintenance</x:v>
      </x:c>
      <x:c r="P2321" s="31" t="b">
        <x:v>0</x:v>
      </x:c>
      <x:c r="Q2321" t="str"/>
    </x:row>
    <x:row r="2322">
      <x:c r="A2322" t="str">
        <x:v>MNT-0002321</x:v>
      </x:c>
      <x:c r="B2322" t="str">
        <x:v>DEV-00582</x:v>
      </x:c>
      <x:c r="C2322" s="28" t="n">
        <x:v>45977</x:v>
      </x:c>
      <x:c r="D2322" t="str">
        <x:v>Preventive Maintenance</x:v>
      </x:c>
      <x:c r="E2322" t="str">
        <x:v>PM-00</x:v>
      </x:c>
      <x:c r="F2322" t="str">
        <x:v>Routine/Planned</x:v>
      </x:c>
      <x:c r="G2322" t="str">
        <x:v>planned activity</x:v>
      </x:c>
      <x:c r="H2322" t="str">
        <x:v>None</x:v>
      </x:c>
      <x:c r="I2322" t="str">
        <x:v>None</x:v>
      </x:c>
      <x:c r="J2322" t="n">
        <x:v>1.4</x:v>
      </x:c>
      <x:c r="K2322" t="n">
        <x:v>1.2</x:v>
      </x:c>
      <x:c r="L2322" s="30" t="n">
        <x:v>100.8</x:v>
      </x:c>
      <x:c r="M2322" s="31" t="b">
        <x:v>1</x:v>
      </x:c>
      <x:c r="N2322" s="31" t="b">
        <x:v>0</x:v>
      </x:c>
      <x:c r="O2322" t="str">
        <x:v>Planned maintenance</x:v>
      </x:c>
      <x:c r="P2322" s="31" t="b">
        <x:v>0</x:v>
      </x:c>
      <x:c r="Q2322" t="str"/>
    </x:row>
    <x:row r="2323">
      <x:c r="A2323" t="str">
        <x:v>MNT-0002322</x:v>
      </x:c>
      <x:c r="B2323" t="str">
        <x:v>DEV-00582</x:v>
      </x:c>
      <x:c r="C2323" s="28" t="n">
        <x:v>46067</x:v>
      </x:c>
      <x:c r="D2323" t="str">
        <x:v>Preventive Maintenance</x:v>
      </x:c>
      <x:c r="E2323" t="str">
        <x:v>PM-00</x:v>
      </x:c>
      <x:c r="F2323" t="str">
        <x:v>Routine/Planned</x:v>
      </x:c>
      <x:c r="G2323" t="str">
        <x:v>planned activity</x:v>
      </x:c>
      <x:c r="H2323" t="str">
        <x:v>None</x:v>
      </x:c>
      <x:c r="I2323" t="str">
        <x:v>None</x:v>
      </x:c>
      <x:c r="J2323" t="n">
        <x:v>0.8</x:v>
      </x:c>
      <x:c r="K2323" t="n">
        <x:v>1.8</x:v>
      </x:c>
      <x:c r="L2323" s="30" t="n">
        <x:v>57.6</x:v>
      </x:c>
      <x:c r="M2323" s="31" t="b">
        <x:v>1</x:v>
      </x:c>
      <x:c r="N2323" s="31" t="b">
        <x:v>0</x:v>
      </x:c>
      <x:c r="O2323" t="str">
        <x:v>Planned maintenance</x:v>
      </x:c>
      <x:c r="P2323" s="31" t="b">
        <x:v>0</x:v>
      </x:c>
      <x:c r="Q2323" t="str"/>
    </x:row>
    <x:row r="2324">
      <x:c r="A2324" t="str">
        <x:v>MNT-0002323</x:v>
      </x:c>
      <x:c r="B2324" t="str">
        <x:v>DEV-00583</x:v>
      </x:c>
      <x:c r="C2324" s="28" t="n">
        <x:v>45610</x:v>
      </x:c>
      <x:c r="D2324" t="str">
        <x:v>Preventive Maintenance</x:v>
      </x:c>
      <x:c r="E2324" t="str">
        <x:v>PM-00</x:v>
      </x:c>
      <x:c r="F2324" t="str">
        <x:v>Routine/Planned</x:v>
      </x:c>
      <x:c r="G2324" t="str">
        <x:v>planned activity</x:v>
      </x:c>
      <x:c r="H2324" t="str">
        <x:v>None</x:v>
      </x:c>
      <x:c r="I2324" t="str">
        <x:v>None</x:v>
      </x:c>
      <x:c r="J2324" t="n">
        <x:v>1.3</x:v>
      </x:c>
      <x:c r="K2324" t="n">
        <x:v>0.8</x:v>
      </x:c>
      <x:c r="L2324" s="30" t="n">
        <x:v>93.6</x:v>
      </x:c>
      <x:c r="M2324" s="31" t="b">
        <x:v>1</x:v>
      </x:c>
      <x:c r="N2324" s="31" t="b">
        <x:v>0</x:v>
      </x:c>
      <x:c r="O2324" t="str">
        <x:v>Planned maintenance</x:v>
      </x:c>
      <x:c r="P2324" s="31" t="b">
        <x:v>0</x:v>
      </x:c>
      <x:c r="Q2324" t="str"/>
    </x:row>
    <x:row r="2325">
      <x:c r="A2325" t="str">
        <x:v>MNT-0002324</x:v>
      </x:c>
      <x:c r="B2325" t="str">
        <x:v>DEV-00583</x:v>
      </x:c>
      <x:c r="C2325" s="28" t="n">
        <x:v>45933</x:v>
      </x:c>
      <x:c r="D2325" t="str">
        <x:v>Corrective Repair</x:v>
      </x:c>
      <x:c r="E2325" t="str">
        <x:v>NET-04</x:v>
      </x:c>
      <x:c r="F2325" t="str">
        <x:v>Network/Connectivity</x:v>
      </x:c>
      <x:c r="G2325" t="str">
        <x:v>network communication interruption</x:v>
      </x:c>
      <x:c r="H2325" t="str">
        <x:v>Major</x:v>
      </x:c>
      <x:c r="I2325" t="str">
        <x:v>Cable/lead</x:v>
      </x:c>
      <x:c r="J2325" t="n">
        <x:v>2.5</x:v>
      </x:c>
      <x:c r="K2325" t="n">
        <x:v>10.4</x:v>
      </x:c>
      <x:c r="L2325" s="30" t="n">
        <x:v>620.57</x:v>
      </x:c>
      <x:c r="M2325" s="31" t="b">
        <x:v>1</x:v>
      </x:c>
      <x:c r="N2325" s="31" t="b">
        <x:v>0</x:v>
      </x:c>
      <x:c r="O2325" t="str">
        <x:v>Component wear</x:v>
      </x:c>
      <x:c r="P2325" s="31" t="b">
        <x:v>0</x:v>
      </x:c>
      <x:c r="Q2325" t="str"/>
    </x:row>
    <x:row r="2326">
      <x:c r="A2326" t="str">
        <x:v>MNT-0002325</x:v>
      </x:c>
      <x:c r="B2326" t="str">
        <x:v>DEV-00583</x:v>
      </x:c>
      <x:c r="C2326" s="28" t="n">
        <x:v>46134</x:v>
      </x:c>
      <x:c r="D2326" t="str">
        <x:v>Preventive Maintenance</x:v>
      </x:c>
      <x:c r="E2326" t="str">
        <x:v>PM-00</x:v>
      </x:c>
      <x:c r="F2326" t="str">
        <x:v>Routine/Planned</x:v>
      </x:c>
      <x:c r="G2326" t="str">
        <x:v>planned activity</x:v>
      </x:c>
      <x:c r="H2326" t="str">
        <x:v>None</x:v>
      </x:c>
      <x:c r="I2326" t="str">
        <x:v>None</x:v>
      </x:c>
      <x:c r="J2326" t="n">
        <x:v>1.2</x:v>
      </x:c>
      <x:c r="K2326" t="n">
        <x:v>2.5</x:v>
      </x:c>
      <x:c r="L2326" s="30" t="n">
        <x:v>86.4</x:v>
      </x:c>
      <x:c r="M2326" s="31" t="b">
        <x:v>1</x:v>
      </x:c>
      <x:c r="N2326" s="31" t="b">
        <x:v>0</x:v>
      </x:c>
      <x:c r="O2326" t="str">
        <x:v>Planned maintenance</x:v>
      </x:c>
      <x:c r="P2326" s="31" t="b">
        <x:v>0</x:v>
      </x:c>
      <x:c r="Q2326" t="str"/>
    </x:row>
    <x:row r="2327">
      <x:c r="A2327" t="str">
        <x:v>MNT-0002326</x:v>
      </x:c>
      <x:c r="B2327" t="str">
        <x:v>DEV-00583</x:v>
      </x:c>
      <x:c r="C2327" s="28" t="n">
        <x:v>46195</x:v>
      </x:c>
      <x:c r="D2327" t="str">
        <x:v>Corrective Repair</x:v>
      </x:c>
      <x:c r="E2327" t="str">
        <x:v>DSP-02</x:v>
      </x:c>
      <x:c r="F2327" t="str">
        <x:v>Alarm/Display</x:v>
      </x:c>
      <x:c r="G2327" t="str">
        <x:v>alarm or display irregularity</x:v>
      </x:c>
      <x:c r="H2327" t="str">
        <x:v>Minor</x:v>
      </x:c>
      <x:c r="I2327" t="str">
        <x:v>Display module</x:v>
      </x:c>
      <x:c r="J2327" t="n">
        <x:v>2.5</x:v>
      </x:c>
      <x:c r="K2327" t="n">
        <x:v>10.5</x:v>
      </x:c>
      <x:c r="L2327" s="30" t="n">
        <x:v>936.37</x:v>
      </x:c>
      <x:c r="M2327" s="31" t="b">
        <x:v>0</x:v>
      </x:c>
      <x:c r="N2327" s="31" t="b">
        <x:v>0</x:v>
      </x:c>
      <x:c r="O2327" t="str">
        <x:v>Battery ageing</x:v>
      </x:c>
      <x:c r="P2327" s="31" t="b">
        <x:v>0</x:v>
      </x:c>
      <x:c r="Q2327" t="str"/>
    </x:row>
    <x:row r="2328">
      <x:c r="A2328" t="str">
        <x:v>MNT-0002327</x:v>
      </x:c>
      <x:c r="B2328" t="str">
        <x:v>DEV-00584</x:v>
      </x:c>
      <x:c r="C2328" s="28" t="n">
        <x:v>45571</x:v>
      </x:c>
      <x:c r="D2328" t="str">
        <x:v>Preventive Maintenance</x:v>
      </x:c>
      <x:c r="E2328" t="str">
        <x:v>PM-00</x:v>
      </x:c>
      <x:c r="F2328" t="str">
        <x:v>Routine/Planned</x:v>
      </x:c>
      <x:c r="G2328" t="str">
        <x:v>planned activity</x:v>
      </x:c>
      <x:c r="H2328" t="str">
        <x:v>None</x:v>
      </x:c>
      <x:c r="I2328" t="str">
        <x:v>None</x:v>
      </x:c>
      <x:c r="J2328" t="n">
        <x:v>1.2</x:v>
      </x:c>
      <x:c r="K2328" t="n">
        <x:v>0.9</x:v>
      </x:c>
      <x:c r="L2328" s="30" t="n">
        <x:v>86.4</x:v>
      </x:c>
      <x:c r="M2328" s="31" t="b">
        <x:v>1</x:v>
      </x:c>
      <x:c r="N2328" s="31" t="b">
        <x:v>0</x:v>
      </x:c>
      <x:c r="O2328" t="str">
        <x:v>Planned maintenance</x:v>
      </x:c>
      <x:c r="P2328" s="31" t="b">
        <x:v>0</x:v>
      </x:c>
      <x:c r="Q2328" t="str"/>
    </x:row>
    <x:row r="2329">
      <x:c r="A2329" t="str">
        <x:v>MNT-0002328</x:v>
      </x:c>
      <x:c r="B2329" t="str">
        <x:v>DEV-00584</x:v>
      </x:c>
      <x:c r="C2329" s="28" t="n">
        <x:v>45663</x:v>
      </x:c>
      <x:c r="D2329" t="str">
        <x:v>Preventive Maintenance</x:v>
      </x:c>
      <x:c r="E2329" t="str">
        <x:v>PM-00</x:v>
      </x:c>
      <x:c r="F2329" t="str">
        <x:v>Routine/Planned</x:v>
      </x:c>
      <x:c r="G2329" t="str">
        <x:v>planned activity</x:v>
      </x:c>
      <x:c r="H2329" t="str">
        <x:v>None</x:v>
      </x:c>
      <x:c r="I2329" t="str">
        <x:v>None</x:v>
      </x:c>
      <x:c r="J2329" t="n">
        <x:v>1.4</x:v>
      </x:c>
      <x:c r="K2329" t="n">
        <x:v>1.7</x:v>
      </x:c>
      <x:c r="L2329" s="30" t="n">
        <x:v>100.8</x:v>
      </x:c>
      <x:c r="M2329" s="31" t="b">
        <x:v>1</x:v>
      </x:c>
      <x:c r="N2329" s="31" t="b">
        <x:v>0</x:v>
      </x:c>
      <x:c r="O2329" t="str">
        <x:v>Planned maintenance</x:v>
      </x:c>
      <x:c r="P2329" s="31" t="b">
        <x:v>0</x:v>
      </x:c>
      <x:c r="Q2329" t="str"/>
    </x:row>
    <x:row r="2330">
      <x:c r="A2330" t="str">
        <x:v>MNT-0002329</x:v>
      </x:c>
      <x:c r="B2330" t="str">
        <x:v>DEV-00584</x:v>
      </x:c>
      <x:c r="C2330" s="28" t="n">
        <x:v>45694</x:v>
      </x:c>
      <x:c r="D2330" t="str">
        <x:v>Corrective Repair</x:v>
      </x:c>
      <x:c r="E2330" t="str">
        <x:v>MEC-04</x:v>
      </x:c>
      <x:c r="F2330" t="str">
        <x:v>Mechanical</x:v>
      </x:c>
      <x:c r="G2330" t="str">
        <x:v>mechanical wear or connector issue</x:v>
      </x:c>
      <x:c r="H2330" t="str">
        <x:v>Minor</x:v>
      </x:c>
      <x:c r="I2330" t="str">
        <x:v>Display module</x:v>
      </x:c>
      <x:c r="J2330" t="n">
        <x:v>2.4</x:v>
      </x:c>
      <x:c r="K2330" t="n">
        <x:v>5.7</x:v>
      </x:c>
      <x:c r="L2330" s="30" t="n">
        <x:v>983.28</x:v>
      </x:c>
      <x:c r="M2330" s="31" t="b">
        <x:v>0</x:v>
      </x:c>
      <x:c r="N2330" s="31" t="b">
        <x:v>0</x:v>
      </x:c>
      <x:c r="O2330" t="str">
        <x:v>Calibration drift</x:v>
      </x:c>
      <x:c r="P2330" s="31" t="b">
        <x:v>0</x:v>
      </x:c>
      <x:c r="Q2330" t="str"/>
    </x:row>
    <x:row r="2331">
      <x:c r="A2331" t="str">
        <x:v>MNT-0002330</x:v>
      </x:c>
      <x:c r="B2331" t="str">
        <x:v>DEV-00584</x:v>
      </x:c>
      <x:c r="C2331" s="28" t="n">
        <x:v>46163</x:v>
      </x:c>
      <x:c r="D2331" t="str">
        <x:v>Preventive Maintenance</x:v>
      </x:c>
      <x:c r="E2331" t="str">
        <x:v>PM-00</x:v>
      </x:c>
      <x:c r="F2331" t="str">
        <x:v>Routine/Planned</x:v>
      </x:c>
      <x:c r="G2331" t="str">
        <x:v>planned activity</x:v>
      </x:c>
      <x:c r="H2331" t="str">
        <x:v>None</x:v>
      </x:c>
      <x:c r="I2331" t="str">
        <x:v>None</x:v>
      </x:c>
      <x:c r="J2331" t="n">
        <x:v>0.9</x:v>
      </x:c>
      <x:c r="K2331" t="n">
        <x:v>2.3</x:v>
      </x:c>
      <x:c r="L2331" s="30" t="n">
        <x:v>64.8</x:v>
      </x:c>
      <x:c r="M2331" s="31" t="b">
        <x:v>1</x:v>
      </x:c>
      <x:c r="N2331" s="31" t="b">
        <x:v>0</x:v>
      </x:c>
      <x:c r="O2331" t="str">
        <x:v>Planned maintenance</x:v>
      </x:c>
      <x:c r="P2331" s="31" t="b">
        <x:v>0</x:v>
      </x:c>
      <x:c r="Q2331" t="str"/>
    </x:row>
    <x:row r="2332">
      <x:c r="A2332" t="str">
        <x:v>MNT-0002331</x:v>
      </x:c>
      <x:c r="B2332" t="str">
        <x:v>DEV-00585</x:v>
      </x:c>
      <x:c r="C2332" s="28" t="n">
        <x:v>45681</x:v>
      </x:c>
      <x:c r="D2332" t="str">
        <x:v>Preventive Maintenance</x:v>
      </x:c>
      <x:c r="E2332" t="str">
        <x:v>PM-00</x:v>
      </x:c>
      <x:c r="F2332" t="str">
        <x:v>Routine/Planned</x:v>
      </x:c>
      <x:c r="G2332" t="str">
        <x:v>planned activity</x:v>
      </x:c>
      <x:c r="H2332" t="str">
        <x:v>None</x:v>
      </x:c>
      <x:c r="I2332" t="str">
        <x:v>None</x:v>
      </x:c>
      <x:c r="J2332" t="n">
        <x:v>1.3</x:v>
      </x:c>
      <x:c r="K2332" t="n">
        <x:v>2.7</x:v>
      </x:c>
      <x:c r="L2332" s="30" t="n">
        <x:v>93.6</x:v>
      </x:c>
      <x:c r="M2332" s="31" t="b">
        <x:v>1</x:v>
      </x:c>
      <x:c r="N2332" s="31" t="b">
        <x:v>0</x:v>
      </x:c>
      <x:c r="O2332" t="str">
        <x:v>Planned maintenance</x:v>
      </x:c>
      <x:c r="P2332" s="31" t="b">
        <x:v>0</x:v>
      </x:c>
      <x:c r="Q2332" t="str"/>
    </x:row>
    <x:row r="2333">
      <x:c r="A2333" t="str">
        <x:v>MNT-0002332</x:v>
      </x:c>
      <x:c r="B2333" t="str">
        <x:v>DEV-00585</x:v>
      </x:c>
      <x:c r="C2333" s="28" t="n">
        <x:v>45857</x:v>
      </x:c>
      <x:c r="D2333" t="str">
        <x:v>Preventive Maintenance</x:v>
      </x:c>
      <x:c r="E2333" t="str">
        <x:v>PM-00</x:v>
      </x:c>
      <x:c r="F2333" t="str">
        <x:v>Routine/Planned</x:v>
      </x:c>
      <x:c r="G2333" t="str">
        <x:v>planned activity</x:v>
      </x:c>
      <x:c r="H2333" t="str">
        <x:v>None</x:v>
      </x:c>
      <x:c r="I2333" t="str">
        <x:v>None</x:v>
      </x:c>
      <x:c r="J2333" t="n">
        <x:v>1.1</x:v>
      </x:c>
      <x:c r="K2333" t="n">
        <x:v>1.8</x:v>
      </x:c>
      <x:c r="L2333" s="30" t="n">
        <x:v>79.2</x:v>
      </x:c>
      <x:c r="M2333" s="31" t="b">
        <x:v>1</x:v>
      </x:c>
      <x:c r="N2333" s="31" t="b">
        <x:v>0</x:v>
      </x:c>
      <x:c r="O2333" t="str">
        <x:v>Planned maintenance</x:v>
      </x:c>
      <x:c r="P2333" s="31" t="b">
        <x:v>0</x:v>
      </x:c>
      <x:c r="Q2333" t="str"/>
    </x:row>
    <x:row r="2334">
      <x:c r="A2334" t="str">
        <x:v>MNT-0002333</x:v>
      </x:c>
      <x:c r="B2334" t="str">
        <x:v>DEV-00586</x:v>
      </x:c>
      <x:c r="C2334" s="28" t="n">
        <x:v>45415</x:v>
      </x:c>
      <x:c r="D2334" t="str">
        <x:v>Corrective Repair</x:v>
      </x:c>
      <x:c r="E2334" t="str">
        <x:v>PWR-02</x:v>
      </x:c>
      <x:c r="F2334" t="str">
        <x:v>Power/Battery</x:v>
      </x:c>
      <x:c r="G2334" t="str">
        <x:v>battery or power issue</x:v>
      </x:c>
      <x:c r="H2334" t="str">
        <x:v>Major</x:v>
      </x:c>
      <x:c r="I2334" t="str">
        <x:v>None</x:v>
      </x:c>
      <x:c r="J2334" t="n">
        <x:v>5.5</x:v>
      </x:c>
      <x:c r="K2334" t="n">
        <x:v>19.9</x:v>
      </x:c>
      <x:c r="L2334" s="30" t="n">
        <x:v>396</x:v>
      </x:c>
      <x:c r="M2334" s="31" t="b">
        <x:v>1</x:v>
      </x:c>
      <x:c r="N2334" s="31" t="b">
        <x:v>0</x:v>
      </x:c>
      <x:c r="O2334" t="str">
        <x:v>Software/configuration</x:v>
      </x:c>
      <x:c r="P2334" s="31" t="b">
        <x:v>0</x:v>
      </x:c>
      <x:c r="Q2334" t="str"/>
    </x:row>
    <x:row r="2335">
      <x:c r="A2335" t="str">
        <x:v>MNT-0002334</x:v>
      </x:c>
      <x:c r="B2335" t="str">
        <x:v>DEV-00586</x:v>
      </x:c>
      <x:c r="C2335" s="28" t="n">
        <x:v>45925</x:v>
      </x:c>
      <x:c r="D2335" t="str">
        <x:v>Preventive Maintenance</x:v>
      </x:c>
      <x:c r="E2335" t="str">
        <x:v>PM-00</x:v>
      </x:c>
      <x:c r="F2335" t="str">
        <x:v>Routine/Planned</x:v>
      </x:c>
      <x:c r="G2335" t="str">
        <x:v>planned activity</x:v>
      </x:c>
      <x:c r="H2335" t="str">
        <x:v>None</x:v>
      </x:c>
      <x:c r="I2335" t="str">
        <x:v>None</x:v>
      </x:c>
      <x:c r="J2335" t="n">
        <x:v>1.4</x:v>
      </x:c>
      <x:c r="K2335" t="n">
        <x:v>1.4</x:v>
      </x:c>
      <x:c r="L2335" s="30" t="n">
        <x:v>100.8</x:v>
      </x:c>
      <x:c r="M2335" s="31" t="b">
        <x:v>1</x:v>
      </x:c>
      <x:c r="N2335" s="31" t="b">
        <x:v>0</x:v>
      </x:c>
      <x:c r="O2335" t="str">
        <x:v>Planned maintenance</x:v>
      </x:c>
      <x:c r="P2335" s="31" t="b">
        <x:v>0</x:v>
      </x:c>
      <x:c r="Q2335" t="str"/>
    </x:row>
    <x:row r="2336">
      <x:c r="A2336" t="str">
        <x:v>MNT-0002335</x:v>
      </x:c>
      <x:c r="B2336" t="str">
        <x:v>DEV-00586</x:v>
      </x:c>
      <x:c r="C2336" s="28" t="n">
        <x:v>45935</x:v>
      </x:c>
      <x:c r="D2336" t="str">
        <x:v>Preventive Maintenance</x:v>
      </x:c>
      <x:c r="E2336" t="str">
        <x:v>PM-00</x:v>
      </x:c>
      <x:c r="F2336" t="str">
        <x:v>Routine/Planned</x:v>
      </x:c>
      <x:c r="G2336" t="str">
        <x:v>planned activity</x:v>
      </x:c>
      <x:c r="H2336" t="str">
        <x:v>None</x:v>
      </x:c>
      <x:c r="I2336" t="str">
        <x:v>None</x:v>
      </x:c>
      <x:c r="J2336" t="n">
        <x:v>1.7</x:v>
      </x:c>
      <x:c r="K2336" t="n">
        <x:v>2.2</x:v>
      </x:c>
      <x:c r="L2336" s="30" t="n">
        <x:v>122.4</x:v>
      </x:c>
      <x:c r="M2336" s="31" t="b">
        <x:v>0</x:v>
      </x:c>
      <x:c r="N2336" s="31" t="b">
        <x:v>0</x:v>
      </x:c>
      <x:c r="O2336" t="str">
        <x:v>Planned maintenance</x:v>
      </x:c>
      <x:c r="P2336" s="31" t="b">
        <x:v>0</x:v>
      </x:c>
      <x:c r="Q2336" t="str"/>
    </x:row>
    <x:row r="2337">
      <x:c r="A2337" t="str">
        <x:v>MNT-0002336</x:v>
      </x:c>
      <x:c r="B2337" t="str">
        <x:v>DEV-00587</x:v>
      </x:c>
      <x:c r="C2337" s="28" t="n">
        <x:v>45589</x:v>
      </x:c>
      <x:c r="D2337" t="str">
        <x:v>Preventive Maintenance</x:v>
      </x:c>
      <x:c r="E2337" t="str">
        <x:v>PM-00</x:v>
      </x:c>
      <x:c r="F2337" t="str">
        <x:v>Routine/Planned</x:v>
      </x:c>
      <x:c r="G2337" t="str">
        <x:v>planned activity</x:v>
      </x:c>
      <x:c r="H2337" t="str">
        <x:v>None</x:v>
      </x:c>
      <x:c r="I2337" t="str">
        <x:v>None</x:v>
      </x:c>
      <x:c r="J2337" t="n">
        <x:v>0.9</x:v>
      </x:c>
      <x:c r="K2337" t="n">
        <x:v>2.2</x:v>
      </x:c>
      <x:c r="L2337" s="30" t="n">
        <x:v>64.8</x:v>
      </x:c>
      <x:c r="M2337" s="31" t="b">
        <x:v>1</x:v>
      </x:c>
      <x:c r="N2337" s="31" t="b">
        <x:v>0</x:v>
      </x:c>
      <x:c r="O2337" t="str">
        <x:v>Planned maintenance</x:v>
      </x:c>
      <x:c r="P2337" s="31" t="b">
        <x:v>0</x:v>
      </x:c>
      <x:c r="Q2337" t="str"/>
    </x:row>
    <x:row r="2338">
      <x:c r="A2338" t="str">
        <x:v>MNT-0002337</x:v>
      </x:c>
      <x:c r="B2338" t="str">
        <x:v>DEV-00587</x:v>
      </x:c>
      <x:c r="C2338" s="28" t="n">
        <x:v>45780</x:v>
      </x:c>
      <x:c r="D2338" t="str">
        <x:v>Preventive Maintenance</x:v>
      </x:c>
      <x:c r="E2338" t="str">
        <x:v>PM-00</x:v>
      </x:c>
      <x:c r="F2338" t="str">
        <x:v>Routine/Planned</x:v>
      </x:c>
      <x:c r="G2338" t="str">
        <x:v>planned activity</x:v>
      </x:c>
      <x:c r="H2338" t="str">
        <x:v>None</x:v>
      </x:c>
      <x:c r="I2338" t="str">
        <x:v>None</x:v>
      </x:c>
      <x:c r="J2338" t="n">
        <x:v>0.5</x:v>
      </x:c>
      <x:c r="K2338" t="n">
        <x:v>0.2</x:v>
      </x:c>
      <x:c r="L2338" s="30" t="n">
        <x:v>36</x:v>
      </x:c>
      <x:c r="M2338" s="31" t="b">
        <x:v>0</x:v>
      </x:c>
      <x:c r="N2338" s="31" t="b">
        <x:v>0</x:v>
      </x:c>
      <x:c r="O2338" t="str">
        <x:v>Planned maintenance</x:v>
      </x:c>
      <x:c r="P2338" s="31" t="b">
        <x:v>0</x:v>
      </x:c>
      <x:c r="Q2338" t="str"/>
    </x:row>
    <x:row r="2339">
      <x:c r="A2339" t="str">
        <x:v>MNT-0002338</x:v>
      </x:c>
      <x:c r="B2339" t="str">
        <x:v>DEV-00587</x:v>
      </x:c>
      <x:c r="C2339" s="28" t="n">
        <x:v>45803</x:v>
      </x:c>
      <x:c r="D2339" t="str">
        <x:v>Corrective Repair</x:v>
      </x:c>
      <x:c r="E2339" t="str">
        <x:v>SW-05</x:v>
      </x:c>
      <x:c r="F2339" t="str">
        <x:v>Software/Firmware</x:v>
      </x:c>
      <x:c r="G2339" t="str">
        <x:v>software or firmware error</x:v>
      </x:c>
      <x:c r="H2339" t="str">
        <x:v>Minor</x:v>
      </x:c>
      <x:c r="I2339" t="str">
        <x:v>None</x:v>
      </x:c>
      <x:c r="J2339" t="n">
        <x:v>1.3</x:v>
      </x:c>
      <x:c r="K2339" t="n">
        <x:v>8</x:v>
      </x:c>
      <x:c r="L2339" s="30" t="n">
        <x:v>93.6</x:v>
      </x:c>
      <x:c r="M2339" s="31" t="b">
        <x:v>1</x:v>
      </x:c>
      <x:c r="N2339" s="31" t="b">
        <x:v>0</x:v>
      </x:c>
      <x:c r="O2339" t="str">
        <x:v>Accessory failure</x:v>
      </x:c>
      <x:c r="P2339" s="31" t="b">
        <x:v>0</x:v>
      </x:c>
      <x:c r="Q2339" t="str"/>
    </x:row>
    <x:row r="2340">
      <x:c r="A2340" t="str">
        <x:v>MNT-0002339</x:v>
      </x:c>
      <x:c r="B2340" t="str">
        <x:v>DEV-00587</x:v>
      </x:c>
      <x:c r="C2340" s="28" t="n">
        <x:v>45884</x:v>
      </x:c>
      <x:c r="D2340" t="str">
        <x:v>Preventive Maintenance</x:v>
      </x:c>
      <x:c r="E2340" t="str">
        <x:v>PM-00</x:v>
      </x:c>
      <x:c r="F2340" t="str">
        <x:v>Routine/Planned</x:v>
      </x:c>
      <x:c r="G2340" t="str">
        <x:v>planned activity</x:v>
      </x:c>
      <x:c r="H2340" t="str">
        <x:v>None</x:v>
      </x:c>
      <x:c r="I2340" t="str">
        <x:v>None</x:v>
      </x:c>
      <x:c r="J2340" t="n">
        <x:v>1.7</x:v>
      </x:c>
      <x:c r="K2340" t="n">
        <x:v>1.4</x:v>
      </x:c>
      <x:c r="L2340" s="30" t="n">
        <x:v>122.4</x:v>
      </x:c>
      <x:c r="M2340" s="31" t="b">
        <x:v>1</x:v>
      </x:c>
      <x:c r="N2340" s="31" t="b">
        <x:v>0</x:v>
      </x:c>
      <x:c r="O2340" t="str">
        <x:v>Planned maintenance</x:v>
      </x:c>
      <x:c r="P2340" s="31" t="b">
        <x:v>0</x:v>
      </x:c>
      <x:c r="Q2340" t="str"/>
    </x:row>
    <x:row r="2341">
      <x:c r="A2341" t="str">
        <x:v>MNT-0002340</x:v>
      </x:c>
      <x:c r="B2341" t="str">
        <x:v>DEV-00588</x:v>
      </x:c>
      <x:c r="C2341" s="28" t="n">
        <x:v>45307</x:v>
      </x:c>
      <x:c r="D2341" t="str">
        <x:v>Corrective Repair</x:v>
      </x:c>
      <x:c r="E2341" t="str">
        <x:v>NET-04</x:v>
      </x:c>
      <x:c r="F2341" t="str">
        <x:v>Network/Connectivity</x:v>
      </x:c>
      <x:c r="G2341" t="str">
        <x:v>network communication interruption</x:v>
      </x:c>
      <x:c r="H2341" t="str">
        <x:v>Minor</x:v>
      </x:c>
      <x:c r="I2341" t="str">
        <x:v>Sensor module</x:v>
      </x:c>
      <x:c r="J2341" t="n">
        <x:v>1.6</x:v>
      </x:c>
      <x:c r="K2341" t="n">
        <x:v>3</x:v>
      </x:c>
      <x:c r="L2341" s="30" t="n">
        <x:v>493.52</x:v>
      </x:c>
      <x:c r="M2341" s="31" t="b">
        <x:v>0</x:v>
      </x:c>
      <x:c r="N2341" s="31" t="b">
        <x:v>0</x:v>
      </x:c>
      <x:c r="O2341" t="str">
        <x:v>Network infrastructure</x:v>
      </x:c>
      <x:c r="P2341" s="31" t="b">
        <x:v>0</x:v>
      </x:c>
      <x:c r="Q2341" t="str"/>
    </x:row>
    <x:row r="2342">
      <x:c r="A2342" t="str">
        <x:v>MNT-0002341</x:v>
      </x:c>
      <x:c r="B2342" t="str">
        <x:v>DEV-00588</x:v>
      </x:c>
      <x:c r="C2342" s="28" t="n">
        <x:v>45641</x:v>
      </x:c>
      <x:c r="D2342" t="str">
        <x:v>Preventive Maintenance</x:v>
      </x:c>
      <x:c r="E2342" t="str">
        <x:v>PM-00</x:v>
      </x:c>
      <x:c r="F2342" t="str">
        <x:v>Routine/Planned</x:v>
      </x:c>
      <x:c r="G2342" t="str">
        <x:v>planned activity</x:v>
      </x:c>
      <x:c r="H2342" t="str">
        <x:v>None</x:v>
      </x:c>
      <x:c r="I2342" t="str">
        <x:v>None</x:v>
      </x:c>
      <x:c r="J2342" t="n">
        <x:v>1.5</x:v>
      </x:c>
      <x:c r="K2342" t="n">
        <x:v>0.2</x:v>
      </x:c>
      <x:c r="L2342" s="30" t="n">
        <x:v>108</x:v>
      </x:c>
      <x:c r="M2342" s="31" t="b">
        <x:v>0</x:v>
      </x:c>
      <x:c r="N2342" s="31" t="b">
        <x:v>0</x:v>
      </x:c>
      <x:c r="O2342" t="str">
        <x:v>Planned maintenance</x:v>
      </x:c>
      <x:c r="P2342" s="31" t="b">
        <x:v>0</x:v>
      </x:c>
      <x:c r="Q2342" t="str"/>
    </x:row>
    <x:row r="2343">
      <x:c r="A2343" t="str">
        <x:v>MNT-0002342</x:v>
      </x:c>
      <x:c r="B2343" t="str">
        <x:v>DEV-00588</x:v>
      </x:c>
      <x:c r="C2343" s="28" t="n">
        <x:v>45895</x:v>
      </x:c>
      <x:c r="D2343" t="str">
        <x:v>Calibration</x:v>
      </x:c>
      <x:c r="E2343" t="str">
        <x:v>CAL-00</x:v>
      </x:c>
      <x:c r="F2343" t="str">
        <x:v>Routine/Planned</x:v>
      </x:c>
      <x:c r="G2343" t="str">
        <x:v>planned activity</x:v>
      </x:c>
      <x:c r="H2343" t="str">
        <x:v>None</x:v>
      </x:c>
      <x:c r="I2343" t="str">
        <x:v>None</x:v>
      </x:c>
      <x:c r="J2343" t="n">
        <x:v>1.8</x:v>
      </x:c>
      <x:c r="K2343" t="n">
        <x:v>1.1</x:v>
      </x:c>
      <x:c r="L2343" s="30" t="n">
        <x:v>129.6</x:v>
      </x:c>
      <x:c r="M2343" s="31" t="b">
        <x:v>1</x:v>
      </x:c>
      <x:c r="N2343" s="31" t="b">
        <x:v>0</x:v>
      </x:c>
      <x:c r="O2343" t="str">
        <x:v>Planned maintenance</x:v>
      </x:c>
      <x:c r="P2343" s="31" t="b">
        <x:v>0</x:v>
      </x:c>
      <x:c r="Q2343" t="str"/>
    </x:row>
    <x:row r="2344">
      <x:c r="A2344" t="str">
        <x:v>MNT-0002343</x:v>
      </x:c>
      <x:c r="B2344" t="str">
        <x:v>DEV-00588</x:v>
      </x:c>
      <x:c r="C2344" s="28" t="n">
        <x:v>45958</x:v>
      </x:c>
      <x:c r="D2344" t="str">
        <x:v>Preventive Maintenance</x:v>
      </x:c>
      <x:c r="E2344" t="str">
        <x:v>PM-00</x:v>
      </x:c>
      <x:c r="F2344" t="str">
        <x:v>Routine/Planned</x:v>
      </x:c>
      <x:c r="G2344" t="str">
        <x:v>planned activity</x:v>
      </x:c>
      <x:c r="H2344" t="str">
        <x:v>None</x:v>
      </x:c>
      <x:c r="I2344" t="str">
        <x:v>None</x:v>
      </x:c>
      <x:c r="J2344" t="n">
        <x:v>1.2</x:v>
      </x:c>
      <x:c r="K2344" t="n">
        <x:v>1.9</x:v>
      </x:c>
      <x:c r="L2344" s="30" t="n">
        <x:v>86.4</x:v>
      </x:c>
      <x:c r="M2344" s="31" t="b">
        <x:v>1</x:v>
      </x:c>
      <x:c r="N2344" s="31" t="b">
        <x:v>0</x:v>
      </x:c>
      <x:c r="O2344" t="str">
        <x:v>Planned maintenance</x:v>
      </x:c>
      <x:c r="P2344" s="31" t="b">
        <x:v>0</x:v>
      </x:c>
      <x:c r="Q2344" t="str"/>
    </x:row>
    <x:row r="2345">
      <x:c r="A2345" t="str">
        <x:v>MNT-0002344</x:v>
      </x:c>
      <x:c r="B2345" t="str">
        <x:v>DEV-00588</x:v>
      </x:c>
      <x:c r="C2345" s="28" t="n">
        <x:v>46054</x:v>
      </x:c>
      <x:c r="D2345" t="str">
        <x:v>Corrective Repair</x:v>
      </x:c>
      <x:c r="E2345" t="str">
        <x:v>COM-02</x:v>
      </x:c>
      <x:c r="F2345" t="str">
        <x:v>Network/Connectivity</x:v>
      </x:c>
      <x:c r="G2345" t="str">
        <x:v>network communication interruption</x:v>
      </x:c>
      <x:c r="H2345" t="str">
        <x:v>Moderate</x:v>
      </x:c>
      <x:c r="I2345" t="str">
        <x:v>Fan assembly</x:v>
      </x:c>
      <x:c r="J2345" t="n">
        <x:v>1.2</x:v>
      </x:c>
      <x:c r="K2345" t="n">
        <x:v>3.8</x:v>
      </x:c>
      <x:c r="L2345" s="30" t="n">
        <x:v>729.3</x:v>
      </x:c>
      <x:c r="M2345" s="31" t="b">
        <x:v>1</x:v>
      </x:c>
      <x:c r="N2345" s="31" t="b">
        <x:v>0</x:v>
      </x:c>
      <x:c r="O2345" t="str">
        <x:v>Calibration drift</x:v>
      </x:c>
      <x:c r="P2345" s="31" t="b">
        <x:v>0</x:v>
      </x:c>
      <x:c r="Q2345" t="str"/>
    </x:row>
    <x:row r="2346">
      <x:c r="A2346" t="str">
        <x:v>MNT-0002345</x:v>
      </x:c>
      <x:c r="B2346" t="str">
        <x:v>DEV-00589</x:v>
      </x:c>
      <x:c r="C2346" s="28" t="n">
        <x:v>45372</x:v>
      </x:c>
      <x:c r="D2346" t="str">
        <x:v>Preventive Maintenance</x:v>
      </x:c>
      <x:c r="E2346" t="str">
        <x:v>PM-00</x:v>
      </x:c>
      <x:c r="F2346" t="str">
        <x:v>Routine/Planned</x:v>
      </x:c>
      <x:c r="G2346" t="str">
        <x:v>planned activity</x:v>
      </x:c>
      <x:c r="H2346" t="str">
        <x:v>None</x:v>
      </x:c>
      <x:c r="I2346" t="str">
        <x:v>None</x:v>
      </x:c>
      <x:c r="J2346" t="n">
        <x:v>1.2</x:v>
      </x:c>
      <x:c r="K2346" t="n">
        <x:v>1.6</x:v>
      </x:c>
      <x:c r="L2346" s="30" t="n">
        <x:v>86.4</x:v>
      </x:c>
      <x:c r="M2346" s="31" t="b">
        <x:v>1</x:v>
      </x:c>
      <x:c r="N2346" s="31" t="b">
        <x:v>0</x:v>
      </x:c>
      <x:c r="O2346" t="str">
        <x:v>Planned maintenance</x:v>
      </x:c>
      <x:c r="P2346" s="31" t="b">
        <x:v>0</x:v>
      </x:c>
      <x:c r="Q2346" t="str"/>
    </x:row>
    <x:row r="2347">
      <x:c r="A2347" t="str">
        <x:v>MNT-0002346</x:v>
      </x:c>
      <x:c r="B2347" t="str">
        <x:v>DEV-00589</x:v>
      </x:c>
      <x:c r="C2347" s="28" t="n">
        <x:v>45422</x:v>
      </x:c>
      <x:c r="D2347" t="str">
        <x:v>Corrective Repair</x:v>
      </x:c>
      <x:c r="E2347" t="str">
        <x:v>PWR-03</x:v>
      </x:c>
      <x:c r="F2347" t="str">
        <x:v>Power/Battery</x:v>
      </x:c>
      <x:c r="G2347" t="str">
        <x:v>battery or power issue</x:v>
      </x:c>
      <x:c r="H2347" t="str">
        <x:v>Minor</x:v>
      </x:c>
      <x:c r="I2347" t="str">
        <x:v>Network module</x:v>
      </x:c>
      <x:c r="J2347" t="n">
        <x:v>0.4</x:v>
      </x:c>
      <x:c r="K2347" t="n">
        <x:v>6.8</x:v>
      </x:c>
      <x:c r="L2347" s="30" t="n">
        <x:v>389.55</x:v>
      </x:c>
      <x:c r="M2347" s="31" t="b">
        <x:v>1</x:v>
      </x:c>
      <x:c r="N2347" s="31" t="b">
        <x:v>0</x:v>
      </x:c>
      <x:c r="O2347" t="str">
        <x:v>User/environment interaction</x:v>
      </x:c>
      <x:c r="P2347" s="31" t="b">
        <x:v>0</x:v>
      </x:c>
      <x:c r="Q2347" t="str"/>
    </x:row>
    <x:row r="2348">
      <x:c r="A2348" t="str">
        <x:v>MNT-0002347</x:v>
      </x:c>
      <x:c r="B2348" t="str">
        <x:v>DEV-00589</x:v>
      </x:c>
      <x:c r="C2348" s="28" t="n">
        <x:v>45575</x:v>
      </x:c>
      <x:c r="D2348" t="str">
        <x:v>Preventive Maintenance</x:v>
      </x:c>
      <x:c r="E2348" t="str">
        <x:v>PM-00</x:v>
      </x:c>
      <x:c r="F2348" t="str">
        <x:v>Routine/Planned</x:v>
      </x:c>
      <x:c r="G2348" t="str">
        <x:v>planned activity</x:v>
      </x:c>
      <x:c r="H2348" t="str">
        <x:v>None</x:v>
      </x:c>
      <x:c r="I2348" t="str">
        <x:v>None</x:v>
      </x:c>
      <x:c r="J2348" t="n">
        <x:v>1.4</x:v>
      </x:c>
      <x:c r="K2348" t="n">
        <x:v>0.7</x:v>
      </x:c>
      <x:c r="L2348" s="30" t="n">
        <x:v>100.8</x:v>
      </x:c>
      <x:c r="M2348" s="31" t="b">
        <x:v>1</x:v>
      </x:c>
      <x:c r="N2348" s="31" t="b">
        <x:v>0</x:v>
      </x:c>
      <x:c r="O2348" t="str">
        <x:v>Planned maintenance</x:v>
      </x:c>
      <x:c r="P2348" s="31" t="b">
        <x:v>0</x:v>
      </x:c>
      <x:c r="Q2348" t="str"/>
    </x:row>
    <x:row r="2349">
      <x:c r="A2349" t="str">
        <x:v>MNT-0002348</x:v>
      </x:c>
      <x:c r="B2349" t="str">
        <x:v>DEV-00589</x:v>
      </x:c>
      <x:c r="C2349" s="28" t="n">
        <x:v>45757</x:v>
      </x:c>
      <x:c r="D2349" t="str">
        <x:v>Calibration</x:v>
      </x:c>
      <x:c r="E2349" t="str">
        <x:v>CAL-00</x:v>
      </x:c>
      <x:c r="F2349" t="str">
        <x:v>Routine/Planned</x:v>
      </x:c>
      <x:c r="G2349" t="str">
        <x:v>planned activity</x:v>
      </x:c>
      <x:c r="H2349" t="str">
        <x:v>None</x:v>
      </x:c>
      <x:c r="I2349" t="str">
        <x:v>None</x:v>
      </x:c>
      <x:c r="J2349" t="n">
        <x:v>1.5</x:v>
      </x:c>
      <x:c r="K2349" t="n">
        <x:v>1.3</x:v>
      </x:c>
      <x:c r="L2349" s="30" t="n">
        <x:v>108</x:v>
      </x:c>
      <x:c r="M2349" s="31" t="b">
        <x:v>0</x:v>
      </x:c>
      <x:c r="N2349" s="31" t="b">
        <x:v>0</x:v>
      </x:c>
      <x:c r="O2349" t="str">
        <x:v>Planned maintenance</x:v>
      </x:c>
      <x:c r="P2349" s="31" t="b">
        <x:v>0</x:v>
      </x:c>
      <x:c r="Q2349" t="str"/>
    </x:row>
    <x:row r="2350">
      <x:c r="A2350" t="str">
        <x:v>MNT-0002349</x:v>
      </x:c>
      <x:c r="B2350" t="str">
        <x:v>DEV-00589</x:v>
      </x:c>
      <x:c r="C2350" s="28" t="n">
        <x:v>45887</x:v>
      </x:c>
      <x:c r="D2350" t="str">
        <x:v>Corrective Repair</x:v>
      </x:c>
      <x:c r="E2350" t="str">
        <x:v>PWR-02</x:v>
      </x:c>
      <x:c r="F2350" t="str">
        <x:v>Power/Battery</x:v>
      </x:c>
      <x:c r="G2350" t="str">
        <x:v>battery or power issue</x:v>
      </x:c>
      <x:c r="H2350" t="str">
        <x:v>Minor</x:v>
      </x:c>
      <x:c r="I2350" t="str">
        <x:v>Power supply</x:v>
      </x:c>
      <x:c r="J2350" t="n">
        <x:v>1</x:v>
      </x:c>
      <x:c r="K2350" t="n">
        <x:v>15.1</x:v>
      </x:c>
      <x:c r="L2350" s="30" t="n">
        <x:v>891.93</x:v>
      </x:c>
      <x:c r="M2350" s="31" t="b">
        <x:v>0</x:v>
      </x:c>
      <x:c r="N2350" s="31" t="b">
        <x:v>0</x:v>
      </x:c>
      <x:c r="O2350" t="str">
        <x:v>Battery ageing</x:v>
      </x:c>
      <x:c r="P2350" s="31" t="b">
        <x:v>0</x:v>
      </x:c>
      <x:c r="Q2350" t="str"/>
    </x:row>
    <x:row r="2351">
      <x:c r="A2351" t="str">
        <x:v>MNT-0002350</x:v>
      </x:c>
      <x:c r="B2351" t="str">
        <x:v>DEV-00589</x:v>
      </x:c>
      <x:c r="C2351" s="28" t="n">
        <x:v>45958</x:v>
      </x:c>
      <x:c r="D2351" t="str">
        <x:v>Preventive Maintenance</x:v>
      </x:c>
      <x:c r="E2351" t="str">
        <x:v>PM-00</x:v>
      </x:c>
      <x:c r="F2351" t="str">
        <x:v>Routine/Planned</x:v>
      </x:c>
      <x:c r="G2351" t="str">
        <x:v>planned activity</x:v>
      </x:c>
      <x:c r="H2351" t="str">
        <x:v>None</x:v>
      </x:c>
      <x:c r="I2351" t="str">
        <x:v>None</x:v>
      </x:c>
      <x:c r="J2351" t="n">
        <x:v>1.2</x:v>
      </x:c>
      <x:c r="K2351" t="n">
        <x:v>1.7</x:v>
      </x:c>
      <x:c r="L2351" s="30" t="n">
        <x:v>86.4</x:v>
      </x:c>
      <x:c r="M2351" s="31" t="b">
        <x:v>1</x:v>
      </x:c>
      <x:c r="N2351" s="31" t="b">
        <x:v>0</x:v>
      </x:c>
      <x:c r="O2351" t="str">
        <x:v>Planned maintenance</x:v>
      </x:c>
      <x:c r="P2351" s="31" t="b">
        <x:v>0</x:v>
      </x:c>
      <x:c r="Q2351" t="str"/>
    </x:row>
    <x:row r="2352">
      <x:c r="A2352" t="str">
        <x:v>MNT-0002351</x:v>
      </x:c>
      <x:c r="B2352" t="str">
        <x:v>DEV-00590</x:v>
      </x:c>
      <x:c r="C2352" s="28" t="n">
        <x:v>45713</x:v>
      </x:c>
      <x:c r="D2352" t="str">
        <x:v>Preventive Maintenance</x:v>
      </x:c>
      <x:c r="E2352" t="str">
        <x:v>PM-00</x:v>
      </x:c>
      <x:c r="F2352" t="str">
        <x:v>Routine/Planned</x:v>
      </x:c>
      <x:c r="G2352" t="str">
        <x:v>planned activity</x:v>
      </x:c>
      <x:c r="H2352" t="str">
        <x:v>None</x:v>
      </x:c>
      <x:c r="I2352" t="str">
        <x:v>None</x:v>
      </x:c>
      <x:c r="J2352" t="n">
        <x:v>1.1</x:v>
      </x:c>
      <x:c r="K2352" t="n">
        <x:v>1.5</x:v>
      </x:c>
      <x:c r="L2352" s="30" t="n">
        <x:v>79.2</x:v>
      </x:c>
      <x:c r="M2352" s="31" t="b">
        <x:v>1</x:v>
      </x:c>
      <x:c r="N2352" s="31" t="b">
        <x:v>0</x:v>
      </x:c>
      <x:c r="O2352" t="str">
        <x:v>Planned maintenance</x:v>
      </x:c>
      <x:c r="P2352" s="31" t="b">
        <x:v>0</x:v>
      </x:c>
      <x:c r="Q2352" t="str"/>
    </x:row>
    <x:row r="2353">
      <x:c r="A2353" t="str">
        <x:v>MNT-0002352</x:v>
      </x:c>
      <x:c r="B2353" t="str">
        <x:v>DEV-00590</x:v>
      </x:c>
      <x:c r="C2353" s="28" t="n">
        <x:v>46106</x:v>
      </x:c>
      <x:c r="D2353" t="str">
        <x:v>Preventive Maintenance</x:v>
      </x:c>
      <x:c r="E2353" t="str">
        <x:v>PM-00</x:v>
      </x:c>
      <x:c r="F2353" t="str">
        <x:v>Routine/Planned</x:v>
      </x:c>
      <x:c r="G2353" t="str">
        <x:v>planned activity</x:v>
      </x:c>
      <x:c r="H2353" t="str">
        <x:v>None</x:v>
      </x:c>
      <x:c r="I2353" t="str">
        <x:v>None</x:v>
      </x:c>
      <x:c r="J2353" t="n">
        <x:v>1.3</x:v>
      </x:c>
      <x:c r="K2353" t="n">
        <x:v>1.3</x:v>
      </x:c>
      <x:c r="L2353" s="30" t="n">
        <x:v>93.6</x:v>
      </x:c>
      <x:c r="M2353" s="31" t="b">
        <x:v>1</x:v>
      </x:c>
      <x:c r="N2353" s="31" t="b">
        <x:v>0</x:v>
      </x:c>
      <x:c r="O2353" t="str">
        <x:v>Planned maintenance</x:v>
      </x:c>
      <x:c r="P2353" s="31" t="b">
        <x:v>0</x:v>
      </x:c>
      <x:c r="Q2353" t="str"/>
    </x:row>
    <x:row r="2354">
      <x:c r="A2354" t="str">
        <x:v>MNT-0002353</x:v>
      </x:c>
      <x:c r="B2354" t="str">
        <x:v>DEV-00591</x:v>
      </x:c>
      <x:c r="C2354" s="28" t="n">
        <x:v>45572</x:v>
      </x:c>
      <x:c r="D2354" t="str">
        <x:v>Preventive Maintenance</x:v>
      </x:c>
      <x:c r="E2354" t="str">
        <x:v>PM-00</x:v>
      </x:c>
      <x:c r="F2354" t="str">
        <x:v>Routine/Planned</x:v>
      </x:c>
      <x:c r="G2354" t="str">
        <x:v>planned activity</x:v>
      </x:c>
      <x:c r="H2354" t="str">
        <x:v>None</x:v>
      </x:c>
      <x:c r="I2354" t="str">
        <x:v>None</x:v>
      </x:c>
      <x:c r="J2354" t="n">
        <x:v>0.3</x:v>
      </x:c>
      <x:c r="K2354" t="n">
        <x:v>0.4</x:v>
      </x:c>
      <x:c r="L2354" s="30" t="n">
        <x:v>21.6</x:v>
      </x:c>
      <x:c r="M2354" s="31" t="b">
        <x:v>1</x:v>
      </x:c>
      <x:c r="N2354" s="31" t="b">
        <x:v>0</x:v>
      </x:c>
      <x:c r="O2354" t="str">
        <x:v>Planned maintenance</x:v>
      </x:c>
      <x:c r="P2354" s="31" t="b">
        <x:v>0</x:v>
      </x:c>
      <x:c r="Q2354" t="str"/>
    </x:row>
    <x:row r="2355">
      <x:c r="A2355" t="str">
        <x:v>MNT-0002354</x:v>
      </x:c>
      <x:c r="B2355" t="str">
        <x:v>DEV-00591</x:v>
      </x:c>
      <x:c r="C2355" s="28" t="n">
        <x:v>45731</x:v>
      </x:c>
      <x:c r="D2355" t="str">
        <x:v>Preventive Maintenance</x:v>
      </x:c>
      <x:c r="E2355" t="str">
        <x:v>PM-00</x:v>
      </x:c>
      <x:c r="F2355" t="str">
        <x:v>Routine/Planned</x:v>
      </x:c>
      <x:c r="G2355" t="str">
        <x:v>planned activity</x:v>
      </x:c>
      <x:c r="H2355" t="str">
        <x:v>None</x:v>
      </x:c>
      <x:c r="I2355" t="str">
        <x:v>None</x:v>
      </x:c>
      <x:c r="J2355" t="n">
        <x:v>0.5</x:v>
      </x:c>
      <x:c r="K2355" t="n">
        <x:v>1.8</x:v>
      </x:c>
      <x:c r="L2355" s="30" t="n">
        <x:v>36</x:v>
      </x:c>
      <x:c r="M2355" s="31" t="b">
        <x:v>0</x:v>
      </x:c>
      <x:c r="N2355" s="31" t="b">
        <x:v>0</x:v>
      </x:c>
      <x:c r="O2355" t="str">
        <x:v>Planned maintenance</x:v>
      </x:c>
      <x:c r="P2355" s="31" t="b">
        <x:v>0</x:v>
      </x:c>
      <x:c r="Q2355" t="str"/>
    </x:row>
    <x:row r="2356">
      <x:c r="A2356" t="str">
        <x:v>MNT-0002355</x:v>
      </x:c>
      <x:c r="B2356" t="str">
        <x:v>DEV-00591</x:v>
      </x:c>
      <x:c r="C2356" s="28" t="n">
        <x:v>45963</x:v>
      </x:c>
      <x:c r="D2356" t="str">
        <x:v>Corrective Repair</x:v>
      </x:c>
      <x:c r="E2356" t="str">
        <x:v>SW-05</x:v>
      </x:c>
      <x:c r="F2356" t="str">
        <x:v>Software/Firmware</x:v>
      </x:c>
      <x:c r="G2356" t="str">
        <x:v>software or firmware error</x:v>
      </x:c>
      <x:c r="H2356" t="str">
        <x:v>Minor</x:v>
      </x:c>
      <x:c r="I2356" t="str">
        <x:v>Cable/lead</x:v>
      </x:c>
      <x:c r="J2356" t="n">
        <x:v>1.5</x:v>
      </x:c>
      <x:c r="K2356" t="n">
        <x:v>10.5</x:v>
      </x:c>
      <x:c r="L2356" s="30" t="n">
        <x:v>500.27</x:v>
      </x:c>
      <x:c r="M2356" s="31" t="b">
        <x:v>1</x:v>
      </x:c>
      <x:c r="N2356" s="31" t="b">
        <x:v>0</x:v>
      </x:c>
      <x:c r="O2356" t="str">
        <x:v>Component wear</x:v>
      </x:c>
      <x:c r="P2356" s="31" t="b">
        <x:v>0</x:v>
      </x:c>
      <x:c r="Q2356" t="str"/>
    </x:row>
    <x:row r="2357">
      <x:c r="A2357" t="str">
        <x:v>MNT-0002356</x:v>
      </x:c>
      <x:c r="B2357" t="str">
        <x:v>DEV-00591</x:v>
      </x:c>
      <x:c r="C2357" s="28" t="n">
        <x:v>45990</x:v>
      </x:c>
      <x:c r="D2357" t="str">
        <x:v>Corrective Repair</x:v>
      </x:c>
      <x:c r="E2357" t="str">
        <x:v>SW-05</x:v>
      </x:c>
      <x:c r="F2357" t="str">
        <x:v>Software/Firmware</x:v>
      </x:c>
      <x:c r="G2357" t="str">
        <x:v>software or firmware error</x:v>
      </x:c>
      <x:c r="H2357" t="str">
        <x:v>Minor</x:v>
      </x:c>
      <x:c r="I2357" t="str">
        <x:v>Pump mechanism</x:v>
      </x:c>
      <x:c r="J2357" t="n">
        <x:v>2.9</x:v>
      </x:c>
      <x:c r="K2357" t="n">
        <x:v>14.5</x:v>
      </x:c>
      <x:c r="L2357" s="30" t="n">
        <x:v>416.6</x:v>
      </x:c>
      <x:c r="M2357" s="31" t="b">
        <x:v>0</x:v>
      </x:c>
      <x:c r="N2357" s="31" t="b">
        <x:v>0</x:v>
      </x:c>
      <x:c r="O2357" t="str">
        <x:v>Software/configuration</x:v>
      </x:c>
      <x:c r="P2357" s="31" t="b">
        <x:v>0</x:v>
      </x:c>
      <x:c r="Q2357" t="str"/>
    </x:row>
    <x:row r="2358">
      <x:c r="A2358" t="str">
        <x:v>MNT-0002357</x:v>
      </x:c>
      <x:c r="B2358" t="str">
        <x:v>DEV-00591</x:v>
      </x:c>
      <x:c r="C2358" s="28" t="n">
        <x:v>45999</x:v>
      </x:c>
      <x:c r="D2358" t="str">
        <x:v>Corrective Repair</x:v>
      </x:c>
      <x:c r="E2358" t="str">
        <x:v>FW-02</x:v>
      </x:c>
      <x:c r="F2358" t="str">
        <x:v>Software/Firmware</x:v>
      </x:c>
      <x:c r="G2358" t="str">
        <x:v>software or firmware error</x:v>
      </x:c>
      <x:c r="H2358" t="str">
        <x:v>Minor</x:v>
      </x:c>
      <x:c r="I2358" t="str">
        <x:v>Fan assembly</x:v>
      </x:c>
      <x:c r="J2358" t="n">
        <x:v>0.3</x:v>
      </x:c>
      <x:c r="K2358" t="n">
        <x:v>10.3</x:v>
      </x:c>
      <x:c r="L2358" s="30" t="n">
        <x:v>118.83</x:v>
      </x:c>
      <x:c r="M2358" s="31" t="b">
        <x:v>0</x:v>
      </x:c>
      <x:c r="N2358" s="31" t="b">
        <x:v>0</x:v>
      </x:c>
      <x:c r="O2358" t="str">
        <x:v>Component wear</x:v>
      </x:c>
      <x:c r="P2358" s="31" t="b">
        <x:v>0</x:v>
      </x:c>
      <x:c r="Q2358" t="str"/>
    </x:row>
    <x:row r="2359">
      <x:c r="A2359" t="str">
        <x:v>MNT-0002358</x:v>
      </x:c>
      <x:c r="B2359" t="str">
        <x:v>DEV-00592</x:v>
      </x:c>
      <x:c r="C2359" s="28" t="n">
        <x:v>45586</x:v>
      </x:c>
      <x:c r="D2359" t="str">
        <x:v>Preventive Maintenance</x:v>
      </x:c>
      <x:c r="E2359" t="str">
        <x:v>PM-00</x:v>
      </x:c>
      <x:c r="F2359" t="str">
        <x:v>Routine/Planned</x:v>
      </x:c>
      <x:c r="G2359" t="str">
        <x:v>planned activity</x:v>
      </x:c>
      <x:c r="H2359" t="str">
        <x:v>None</x:v>
      </x:c>
      <x:c r="I2359" t="str">
        <x:v>None</x:v>
      </x:c>
      <x:c r="J2359" t="n">
        <x:v>1</x:v>
      </x:c>
      <x:c r="K2359" t="n">
        <x:v>1.7</x:v>
      </x:c>
      <x:c r="L2359" s="30" t="n">
        <x:v>72</x:v>
      </x:c>
      <x:c r="M2359" s="31" t="b">
        <x:v>1</x:v>
      </x:c>
      <x:c r="N2359" s="31" t="b">
        <x:v>0</x:v>
      </x:c>
      <x:c r="O2359" t="str">
        <x:v>Planned maintenance</x:v>
      </x:c>
      <x:c r="P2359" s="31" t="b">
        <x:v>0</x:v>
      </x:c>
      <x:c r="Q2359" t="str"/>
    </x:row>
    <x:row r="2360">
      <x:c r="A2360" t="str">
        <x:v>MNT-0002359</x:v>
      </x:c>
      <x:c r="B2360" t="str">
        <x:v>DEV-00592</x:v>
      </x:c>
      <x:c r="C2360" s="28" t="n">
        <x:v>46067</x:v>
      </x:c>
      <x:c r="D2360" t="str">
        <x:v>Preventive Maintenance</x:v>
      </x:c>
      <x:c r="E2360" t="str">
        <x:v>PM-00</x:v>
      </x:c>
      <x:c r="F2360" t="str">
        <x:v>Routine/Planned</x:v>
      </x:c>
      <x:c r="G2360" t="str">
        <x:v>planned activity</x:v>
      </x:c>
      <x:c r="H2360" t="str">
        <x:v>None</x:v>
      </x:c>
      <x:c r="I2360" t="str">
        <x:v>None</x:v>
      </x:c>
      <x:c r="J2360" t="n">
        <x:v>0.5</x:v>
      </x:c>
      <x:c r="K2360" t="n">
        <x:v>1.8</x:v>
      </x:c>
      <x:c r="L2360" s="30" t="n">
        <x:v>36</x:v>
      </x:c>
      <x:c r="M2360" s="31" t="b">
        <x:v>1</x:v>
      </x:c>
      <x:c r="N2360" s="31" t="b">
        <x:v>0</x:v>
      </x:c>
      <x:c r="O2360" t="str">
        <x:v>Planned maintenance</x:v>
      </x:c>
      <x:c r="P2360" s="31" t="b">
        <x:v>0</x:v>
      </x:c>
      <x:c r="Q2360" t="str"/>
    </x:row>
    <x:row r="2361">
      <x:c r="A2361" t="str">
        <x:v>MNT-0002360</x:v>
      </x:c>
      <x:c r="B2361" t="str">
        <x:v>DEV-00592</x:v>
      </x:c>
      <x:c r="C2361" s="28" t="n">
        <x:v>46140</x:v>
      </x:c>
      <x:c r="D2361" t="str">
        <x:v>Preventive Maintenance</x:v>
      </x:c>
      <x:c r="E2361" t="str">
        <x:v>PM-00</x:v>
      </x:c>
      <x:c r="F2361" t="str">
        <x:v>Routine/Planned</x:v>
      </x:c>
      <x:c r="G2361" t="str">
        <x:v>planned activity</x:v>
      </x:c>
      <x:c r="H2361" t="str">
        <x:v>None</x:v>
      </x:c>
      <x:c r="I2361" t="str">
        <x:v>None</x:v>
      </x:c>
      <x:c r="J2361" t="n">
        <x:v>1.1</x:v>
      </x:c>
      <x:c r="K2361" t="n">
        <x:v>1.9</x:v>
      </x:c>
      <x:c r="L2361" s="30" t="n">
        <x:v>79.2</x:v>
      </x:c>
      <x:c r="M2361" s="31" t="b">
        <x:v>1</x:v>
      </x:c>
      <x:c r="N2361" s="31" t="b">
        <x:v>0</x:v>
      </x:c>
      <x:c r="O2361" t="str">
        <x:v>Planned maintenance</x:v>
      </x:c>
      <x:c r="P2361" s="31" t="b">
        <x:v>0</x:v>
      </x:c>
      <x:c r="Q2361" t="str"/>
    </x:row>
    <x:row r="2362">
      <x:c r="A2362" t="str">
        <x:v>MNT-0002361</x:v>
      </x:c>
      <x:c r="B2362" t="str">
        <x:v>DEV-00593</x:v>
      </x:c>
      <x:c r="C2362" s="28" t="n">
        <x:v>45632</x:v>
      </x:c>
      <x:c r="D2362" t="str">
        <x:v>Preventive Maintenance</x:v>
      </x:c>
      <x:c r="E2362" t="str">
        <x:v>PM-00</x:v>
      </x:c>
      <x:c r="F2362" t="str">
        <x:v>Routine/Planned</x:v>
      </x:c>
      <x:c r="G2362" t="str">
        <x:v>planned activity</x:v>
      </x:c>
      <x:c r="H2362" t="str">
        <x:v>None</x:v>
      </x:c>
      <x:c r="I2362" t="str">
        <x:v>None</x:v>
      </x:c>
      <x:c r="J2362" t="n">
        <x:v>1.3</x:v>
      </x:c>
      <x:c r="K2362" t="n">
        <x:v>1.2</x:v>
      </x:c>
      <x:c r="L2362" s="30" t="n">
        <x:v>93.6</x:v>
      </x:c>
      <x:c r="M2362" s="31" t="b">
        <x:v>1</x:v>
      </x:c>
      <x:c r="N2362" s="31" t="b">
        <x:v>0</x:v>
      </x:c>
      <x:c r="O2362" t="str">
        <x:v>Planned maintenance</x:v>
      </x:c>
      <x:c r="P2362" s="31" t="b">
        <x:v>0</x:v>
      </x:c>
      <x:c r="Q2362" t="str"/>
    </x:row>
    <x:row r="2363">
      <x:c r="A2363" t="str">
        <x:v>MNT-0002362</x:v>
      </x:c>
      <x:c r="B2363" t="str">
        <x:v>DEV-00593</x:v>
      </x:c>
      <x:c r="C2363" s="28" t="n">
        <x:v>46227</x:v>
      </x:c>
      <x:c r="D2363" t="str">
        <x:v>Preventive Maintenance</x:v>
      </x:c>
      <x:c r="E2363" t="str">
        <x:v>PM-00</x:v>
      </x:c>
      <x:c r="F2363" t="str">
        <x:v>Routine/Planned</x:v>
      </x:c>
      <x:c r="G2363" t="str">
        <x:v>planned activity</x:v>
      </x:c>
      <x:c r="H2363" t="str">
        <x:v>None</x:v>
      </x:c>
      <x:c r="I2363" t="str">
        <x:v>None</x:v>
      </x:c>
      <x:c r="J2363" t="n">
        <x:v>0.7</x:v>
      </x:c>
      <x:c r="K2363" t="n">
        <x:v>2.6</x:v>
      </x:c>
      <x:c r="L2363" s="30" t="n">
        <x:v>50.4</x:v>
      </x:c>
      <x:c r="M2363" s="31" t="b">
        <x:v>1</x:v>
      </x:c>
      <x:c r="N2363" s="31" t="b">
        <x:v>0</x:v>
      </x:c>
      <x:c r="O2363" t="str">
        <x:v>Planned maintenance</x:v>
      </x:c>
      <x:c r="P2363" s="31" t="b">
        <x:v>0</x:v>
      </x:c>
      <x:c r="Q2363" t="str"/>
    </x:row>
    <x:row r="2364">
      <x:c r="A2364" t="str">
        <x:v>MNT-0002363</x:v>
      </x:c>
      <x:c r="B2364" t="str">
        <x:v>DEV-00594</x:v>
      </x:c>
      <x:c r="C2364" s="28" t="n">
        <x:v>45638</x:v>
      </x:c>
      <x:c r="D2364" t="str">
        <x:v>Preventive Maintenance</x:v>
      </x:c>
      <x:c r="E2364" t="str">
        <x:v>PM-00</x:v>
      </x:c>
      <x:c r="F2364" t="str">
        <x:v>Routine/Planned</x:v>
      </x:c>
      <x:c r="G2364" t="str">
        <x:v>planned activity</x:v>
      </x:c>
      <x:c r="H2364" t="str">
        <x:v>None</x:v>
      </x:c>
      <x:c r="I2364" t="str">
        <x:v>None</x:v>
      </x:c>
      <x:c r="J2364" t="n">
        <x:v>1.8</x:v>
      </x:c>
      <x:c r="K2364" t="n">
        <x:v>1.7</x:v>
      </x:c>
      <x:c r="L2364" s="30" t="n">
        <x:v>129.6</x:v>
      </x:c>
      <x:c r="M2364" s="31" t="b">
        <x:v>0</x:v>
      </x:c>
      <x:c r="N2364" s="31" t="b">
        <x:v>0</x:v>
      </x:c>
      <x:c r="O2364" t="str">
        <x:v>Planned maintenance</x:v>
      </x:c>
      <x:c r="P2364" s="31" t="b">
        <x:v>0</x:v>
      </x:c>
      <x:c r="Q2364" t="str"/>
    </x:row>
    <x:row r="2365">
      <x:c r="A2365" t="str">
        <x:v>MNT-0002364</x:v>
      </x:c>
      <x:c r="B2365" t="str">
        <x:v>DEV-00594</x:v>
      </x:c>
      <x:c r="C2365" s="28" t="n">
        <x:v>45711</x:v>
      </x:c>
      <x:c r="D2365" t="str">
        <x:v>Preventive Maintenance</x:v>
      </x:c>
      <x:c r="E2365" t="str">
        <x:v>PM-00</x:v>
      </x:c>
      <x:c r="F2365" t="str">
        <x:v>Routine/Planned</x:v>
      </x:c>
      <x:c r="G2365" t="str">
        <x:v>planned activity</x:v>
      </x:c>
      <x:c r="H2365" t="str">
        <x:v>None</x:v>
      </x:c>
      <x:c r="I2365" t="str">
        <x:v>None</x:v>
      </x:c>
      <x:c r="J2365" t="n">
        <x:v>0.7</x:v>
      </x:c>
      <x:c r="K2365" t="n">
        <x:v>2.3</x:v>
      </x:c>
      <x:c r="L2365" s="30" t="n">
        <x:v>50.4</x:v>
      </x:c>
      <x:c r="M2365" s="31" t="b">
        <x:v>1</x:v>
      </x:c>
      <x:c r="N2365" s="31" t="b">
        <x:v>0</x:v>
      </x:c>
      <x:c r="O2365" t="str">
        <x:v>Planned maintenance</x:v>
      </x:c>
      <x:c r="P2365" s="31" t="b">
        <x:v>0</x:v>
      </x:c>
      <x:c r="Q2365" t="str"/>
    </x:row>
    <x:row r="2366">
      <x:c r="A2366" t="str">
        <x:v>MNT-0002365</x:v>
      </x:c>
      <x:c r="B2366" t="str">
        <x:v>DEV-00594</x:v>
      </x:c>
      <x:c r="C2366" s="28" t="n">
        <x:v>45964</x:v>
      </x:c>
      <x:c r="D2366" t="str">
        <x:v>Calibration</x:v>
      </x:c>
      <x:c r="E2366" t="str">
        <x:v>CAL-00</x:v>
      </x:c>
      <x:c r="F2366" t="str">
        <x:v>Routine/Planned</x:v>
      </x:c>
      <x:c r="G2366" t="str">
        <x:v>planned activity</x:v>
      </x:c>
      <x:c r="H2366" t="str">
        <x:v>None</x:v>
      </x:c>
      <x:c r="I2366" t="str">
        <x:v>None</x:v>
      </x:c>
      <x:c r="J2366" t="n">
        <x:v>1.1</x:v>
      </x:c>
      <x:c r="K2366" t="n">
        <x:v>2.1</x:v>
      </x:c>
      <x:c r="L2366" s="30" t="n">
        <x:v>79.2</x:v>
      </x:c>
      <x:c r="M2366" s="31" t="b">
        <x:v>1</x:v>
      </x:c>
      <x:c r="N2366" s="31" t="b">
        <x:v>0</x:v>
      </x:c>
      <x:c r="O2366" t="str">
        <x:v>Planned maintenance</x:v>
      </x:c>
      <x:c r="P2366" s="31" t="b">
        <x:v>0</x:v>
      </x:c>
      <x:c r="Q2366" t="str"/>
    </x:row>
    <x:row r="2367">
      <x:c r="A2367" t="str">
        <x:v>MNT-0002366</x:v>
      </x:c>
      <x:c r="B2367" t="str">
        <x:v>DEV-00594</x:v>
      </x:c>
      <x:c r="C2367" s="28" t="n">
        <x:v>46228</x:v>
      </x:c>
      <x:c r="D2367" t="str">
        <x:v>Preventive Maintenance</x:v>
      </x:c>
      <x:c r="E2367" t="str">
        <x:v>PM-00</x:v>
      </x:c>
      <x:c r="F2367" t="str">
        <x:v>Routine/Planned</x:v>
      </x:c>
      <x:c r="G2367" t="str">
        <x:v>planned activity</x:v>
      </x:c>
      <x:c r="H2367" t="str">
        <x:v>None</x:v>
      </x:c>
      <x:c r="I2367" t="str">
        <x:v>None</x:v>
      </x:c>
      <x:c r="J2367" t="n">
        <x:v>0.8</x:v>
      </x:c>
      <x:c r="K2367" t="n">
        <x:v>1</x:v>
      </x:c>
      <x:c r="L2367" s="30" t="n">
        <x:v>57.6</x:v>
      </x:c>
      <x:c r="M2367" s="31" t="b">
        <x:v>1</x:v>
      </x:c>
      <x:c r="N2367" s="31" t="b">
        <x:v>0</x:v>
      </x:c>
      <x:c r="O2367" t="str">
        <x:v>Planned maintenance</x:v>
      </x:c>
      <x:c r="P2367" s="31" t="b">
        <x:v>0</x:v>
      </x:c>
      <x:c r="Q2367" t="str"/>
    </x:row>
    <x:row r="2368">
      <x:c r="A2368" t="str">
        <x:v>MNT-0002367</x:v>
      </x:c>
      <x:c r="B2368" t="str">
        <x:v>DEV-00595</x:v>
      </x:c>
      <x:c r="C2368" s="28" t="n">
        <x:v>45311</x:v>
      </x:c>
      <x:c r="D2368" t="str">
        <x:v>Preventive Maintenance</x:v>
      </x:c>
      <x:c r="E2368" t="str">
        <x:v>PM-00</x:v>
      </x:c>
      <x:c r="F2368" t="str">
        <x:v>Routine/Planned</x:v>
      </x:c>
      <x:c r="G2368" t="str">
        <x:v>planned activity</x:v>
      </x:c>
      <x:c r="H2368" t="str">
        <x:v>None</x:v>
      </x:c>
      <x:c r="I2368" t="str">
        <x:v>None</x:v>
      </x:c>
      <x:c r="J2368" t="n">
        <x:v>1.3</x:v>
      </x:c>
      <x:c r="K2368" t="n">
        <x:v>2.5</x:v>
      </x:c>
      <x:c r="L2368" s="30" t="n">
        <x:v>93.6</x:v>
      </x:c>
      <x:c r="M2368" s="31" t="b">
        <x:v>1</x:v>
      </x:c>
      <x:c r="N2368" s="31" t="b">
        <x:v>0</x:v>
      </x:c>
      <x:c r="O2368" t="str">
        <x:v>Planned maintenance</x:v>
      </x:c>
      <x:c r="P2368" s="31" t="b">
        <x:v>0</x:v>
      </x:c>
      <x:c r="Q2368" t="str"/>
    </x:row>
    <x:row r="2369">
      <x:c r="A2369" t="str">
        <x:v>MNT-0002368</x:v>
      </x:c>
      <x:c r="B2369" t="str">
        <x:v>DEV-00595</x:v>
      </x:c>
      <x:c r="C2369" s="28" t="n">
        <x:v>45365</x:v>
      </x:c>
      <x:c r="D2369" t="str">
        <x:v>Preventive Maintenance</x:v>
      </x:c>
      <x:c r="E2369" t="str">
        <x:v>PM-00</x:v>
      </x:c>
      <x:c r="F2369" t="str">
        <x:v>Routine/Planned</x:v>
      </x:c>
      <x:c r="G2369" t="str">
        <x:v>planned activity</x:v>
      </x:c>
      <x:c r="H2369" t="str">
        <x:v>None</x:v>
      </x:c>
      <x:c r="I2369" t="str">
        <x:v>None</x:v>
      </x:c>
      <x:c r="J2369" t="n">
        <x:v>0.6</x:v>
      </x:c>
      <x:c r="K2369" t="n">
        <x:v>1.7</x:v>
      </x:c>
      <x:c r="L2369" s="30" t="n">
        <x:v>43.2</x:v>
      </x:c>
      <x:c r="M2369" s="31" t="b">
        <x:v>1</x:v>
      </x:c>
      <x:c r="N2369" s="31" t="b">
        <x:v>0</x:v>
      </x:c>
      <x:c r="O2369" t="str">
        <x:v>Planned maintenance</x:v>
      </x:c>
      <x:c r="P2369" s="31" t="b">
        <x:v>0</x:v>
      </x:c>
      <x:c r="Q2369" t="str"/>
    </x:row>
    <x:row r="2370">
      <x:c r="A2370" t="str">
        <x:v>MNT-0002369</x:v>
      </x:c>
      <x:c r="B2370" t="str">
        <x:v>DEV-00595</x:v>
      </x:c>
      <x:c r="C2370" s="28" t="n">
        <x:v>45392</x:v>
      </x:c>
      <x:c r="D2370" t="str">
        <x:v>Calibration</x:v>
      </x:c>
      <x:c r="E2370" t="str">
        <x:v>CAL-00</x:v>
      </x:c>
      <x:c r="F2370" t="str">
        <x:v>Routine/Planned</x:v>
      </x:c>
      <x:c r="G2370" t="str">
        <x:v>planned activity</x:v>
      </x:c>
      <x:c r="H2370" t="str">
        <x:v>None</x:v>
      </x:c>
      <x:c r="I2370" t="str">
        <x:v>None</x:v>
      </x:c>
      <x:c r="J2370" t="n">
        <x:v>1.6</x:v>
      </x:c>
      <x:c r="K2370" t="n">
        <x:v>1.3</x:v>
      </x:c>
      <x:c r="L2370" s="30" t="n">
        <x:v>115.2</x:v>
      </x:c>
      <x:c r="M2370" s="31" t="b">
        <x:v>1</x:v>
      </x:c>
      <x:c r="N2370" s="31" t="b">
        <x:v>0</x:v>
      </x:c>
      <x:c r="O2370" t="str">
        <x:v>Planned maintenance</x:v>
      </x:c>
      <x:c r="P2370" s="31" t="b">
        <x:v>0</x:v>
      </x:c>
      <x:c r="Q2370" t="str"/>
    </x:row>
    <x:row r="2371">
      <x:c r="A2371" t="str">
        <x:v>MNT-0002370</x:v>
      </x:c>
      <x:c r="B2371" t="str">
        <x:v>DEV-00595</x:v>
      </x:c>
      <x:c r="C2371" s="28" t="n">
        <x:v>46000</x:v>
      </x:c>
      <x:c r="D2371" t="str">
        <x:v>Corrective Repair</x:v>
      </x:c>
      <x:c r="E2371" t="str">
        <x:v>PWR-02</x:v>
      </x:c>
      <x:c r="F2371" t="str">
        <x:v>Power/Battery</x:v>
      </x:c>
      <x:c r="G2371" t="str">
        <x:v>battery or power issue</x:v>
      </x:c>
      <x:c r="H2371" t="str">
        <x:v>Moderate</x:v>
      </x:c>
      <x:c r="I2371" t="str">
        <x:v>None</x:v>
      </x:c>
      <x:c r="J2371" t="n">
        <x:v>0.4</x:v>
      </x:c>
      <x:c r="K2371" t="n">
        <x:v>15.3</x:v>
      </x:c>
      <x:c r="L2371" s="30" t="n">
        <x:v>28.8</x:v>
      </x:c>
      <x:c r="M2371" s="31" t="b">
        <x:v>1</x:v>
      </x:c>
      <x:c r="N2371" s="31" t="b">
        <x:v>0</x:v>
      </x:c>
      <x:c r="O2371" t="str">
        <x:v>Calibration drift</x:v>
      </x:c>
      <x:c r="P2371" s="31" t="b">
        <x:v>1</x:v>
      </x:c>
      <x:c r="Q2371" t="str"/>
    </x:row>
    <x:row r="2372">
      <x:c r="A2372" t="str">
        <x:v>MNT-0002371</x:v>
      </x:c>
      <x:c r="B2372" t="str">
        <x:v>DEV-00595</x:v>
      </x:c>
      <x:c r="C2372" s="28" t="n">
        <x:v>46201</x:v>
      </x:c>
      <x:c r="D2372" t="str">
        <x:v>Corrective Repair</x:v>
      </x:c>
      <x:c r="E2372" t="str">
        <x:v>PWR-03</x:v>
      </x:c>
      <x:c r="F2372" t="str">
        <x:v>Power/Battery</x:v>
      </x:c>
      <x:c r="G2372" t="str">
        <x:v>battery or power issue</x:v>
      </x:c>
      <x:c r="H2372" t="str">
        <x:v>Moderate</x:v>
      </x:c>
      <x:c r="I2372" t="str">
        <x:v>Cable/lead</x:v>
      </x:c>
      <x:c r="J2372" t="n">
        <x:v>3</x:v>
      </x:c>
      <x:c r="K2372" t="n">
        <x:v>11</x:v>
      </x:c>
      <x:c r="L2372" s="30" t="n">
        <x:v>564.88</x:v>
      </x:c>
      <x:c r="M2372" s="31" t="b">
        <x:v>1</x:v>
      </x:c>
      <x:c r="N2372" s="31" t="b">
        <x:v>0</x:v>
      </x:c>
      <x:c r="O2372" t="str">
        <x:v>User/environment interaction</x:v>
      </x:c>
      <x:c r="P2372" s="31" t="b">
        <x:v>0</x:v>
      </x:c>
      <x:c r="Q2372" t="str"/>
    </x:row>
    <x:row r="2373">
      <x:c r="A2373" t="str">
        <x:v>MNT-0002372</x:v>
      </x:c>
      <x:c r="B2373" t="str">
        <x:v>DEV-00595</x:v>
      </x:c>
      <x:c r="C2373" s="28" t="n">
        <x:v>46218</x:v>
      </x:c>
      <x:c r="D2373" t="str">
        <x:v>Preventive Maintenance</x:v>
      </x:c>
      <x:c r="E2373" t="str">
        <x:v>PM-00</x:v>
      </x:c>
      <x:c r="F2373" t="str">
        <x:v>Routine/Planned</x:v>
      </x:c>
      <x:c r="G2373" t="str">
        <x:v>planned activity</x:v>
      </x:c>
      <x:c r="H2373" t="str">
        <x:v>None</x:v>
      </x:c>
      <x:c r="I2373" t="str">
        <x:v>None</x:v>
      </x:c>
      <x:c r="J2373" t="n">
        <x:v>1.5</x:v>
      </x:c>
      <x:c r="K2373" t="n">
        <x:v>1.8</x:v>
      </x:c>
      <x:c r="L2373" s="30" t="n">
        <x:v>108</x:v>
      </x:c>
      <x:c r="M2373" s="31" t="b">
        <x:v>0</x:v>
      </x:c>
      <x:c r="N2373" s="31" t="b">
        <x:v>0</x:v>
      </x:c>
      <x:c r="O2373" t="str">
        <x:v>Planned maintenance</x:v>
      </x:c>
      <x:c r="P2373" s="31" t="b">
        <x:v>0</x:v>
      </x:c>
      <x:c r="Q2373" t="str"/>
    </x:row>
    <x:row r="2374">
      <x:c r="A2374" t="str">
        <x:v>MNT-0002373</x:v>
      </x:c>
      <x:c r="B2374" t="str">
        <x:v>DEV-00596</x:v>
      </x:c>
      <x:c r="C2374" s="28" t="n">
        <x:v>45306</x:v>
      </x:c>
      <x:c r="D2374" t="str">
        <x:v>Preventive Maintenance</x:v>
      </x:c>
      <x:c r="E2374" t="str">
        <x:v>PM-00</x:v>
      </x:c>
      <x:c r="F2374" t="str">
        <x:v>Routine/Planned</x:v>
      </x:c>
      <x:c r="G2374" t="str">
        <x:v>planned activity</x:v>
      </x:c>
      <x:c r="H2374" t="str">
        <x:v>None</x:v>
      </x:c>
      <x:c r="I2374" t="str">
        <x:v>None</x:v>
      </x:c>
      <x:c r="J2374" t="n">
        <x:v>1</x:v>
      </x:c>
      <x:c r="K2374" t="n">
        <x:v>1.4</x:v>
      </x:c>
      <x:c r="L2374" s="30" t="n">
        <x:v>72</x:v>
      </x:c>
      <x:c r="M2374" s="31" t="b">
        <x:v>0</x:v>
      </x:c>
      <x:c r="N2374" s="31" t="b">
        <x:v>0</x:v>
      </x:c>
      <x:c r="O2374" t="str">
        <x:v>Planned maintenance</x:v>
      </x:c>
      <x:c r="P2374" s="31" t="b">
        <x:v>0</x:v>
      </x:c>
      <x:c r="Q2374" t="str"/>
    </x:row>
    <x:row r="2375">
      <x:c r="A2375" t="str">
        <x:v>MNT-0002374</x:v>
      </x:c>
      <x:c r="B2375" t="str">
        <x:v>DEV-00596</x:v>
      </x:c>
      <x:c r="C2375" s="28" t="n">
        <x:v>45494</x:v>
      </x:c>
      <x:c r="D2375" t="str">
        <x:v>Corrective Repair</x:v>
      </x:c>
      <x:c r="E2375" t="str">
        <x:v>SW-05</x:v>
      </x:c>
      <x:c r="F2375" t="str">
        <x:v>Software/Firmware</x:v>
      </x:c>
      <x:c r="G2375" t="str">
        <x:v>software or firmware error</x:v>
      </x:c>
      <x:c r="H2375" t="str">
        <x:v>Moderate</x:v>
      </x:c>
      <x:c r="I2375" t="str">
        <x:v>Battery pack</x:v>
      </x:c>
      <x:c r="J2375" t="n">
        <x:v>0.4</x:v>
      </x:c>
      <x:c r="K2375" t="n">
        <x:v>5.7</x:v>
      </x:c>
      <x:c r="L2375" s="30" t="n">
        <x:v>828.17</x:v>
      </x:c>
      <x:c r="M2375" s="31" t="b">
        <x:v>1</x:v>
      </x:c>
      <x:c r="N2375" s="31" t="b">
        <x:v>0</x:v>
      </x:c>
      <x:c r="O2375" t="str">
        <x:v>User/environment interaction</x:v>
      </x:c>
      <x:c r="P2375" s="31" t="b">
        <x:v>0</x:v>
      </x:c>
      <x:c r="Q2375" t="str"/>
    </x:row>
    <x:row r="2376">
      <x:c r="A2376" t="str">
        <x:v>MNT-0002375</x:v>
      </x:c>
      <x:c r="B2376" t="str">
        <x:v>DEV-00596</x:v>
      </x:c>
      <x:c r="C2376" s="28" t="n">
        <x:v>45726</x:v>
      </x:c>
      <x:c r="D2376" t="str">
        <x:v>Corrective Repair</x:v>
      </x:c>
      <x:c r="E2376" t="str">
        <x:v>DSP-02</x:v>
      </x:c>
      <x:c r="F2376" t="str">
        <x:v>Alarm/Display</x:v>
      </x:c>
      <x:c r="G2376" t="str">
        <x:v>alarm or display irregularity</x:v>
      </x:c>
      <x:c r="H2376" t="str">
        <x:v>Minor</x:v>
      </x:c>
      <x:c r="I2376" t="str">
        <x:v>None</x:v>
      </x:c>
      <x:c r="J2376" t="n">
        <x:v>0.3</x:v>
      </x:c>
      <x:c r="K2376" t="n">
        <x:v>10.9</x:v>
      </x:c>
      <x:c r="L2376" s="30" t="n">
        <x:v>21.6</x:v>
      </x:c>
      <x:c r="M2376" s="31" t="b">
        <x:v>1</x:v>
      </x:c>
      <x:c r="N2376" s="31" t="b">
        <x:v>0</x:v>
      </x:c>
      <x:c r="O2376" t="str">
        <x:v>Network infrastructure</x:v>
      </x:c>
      <x:c r="P2376" s="31" t="b">
        <x:v>0</x:v>
      </x:c>
      <x:c r="Q2376" t="str"/>
    </x:row>
    <x:row r="2377">
      <x:c r="A2377" t="str">
        <x:v>MNT-0002376</x:v>
      </x:c>
      <x:c r="B2377" t="str">
        <x:v>DEV-00596</x:v>
      </x:c>
      <x:c r="C2377" s="28" t="n">
        <x:v>45767</x:v>
      </x:c>
      <x:c r="D2377" t="str">
        <x:v>Preventive Maintenance</x:v>
      </x:c>
      <x:c r="E2377" t="str">
        <x:v>PM-00</x:v>
      </x:c>
      <x:c r="F2377" t="str">
        <x:v>Routine/Planned</x:v>
      </x:c>
      <x:c r="G2377" t="str">
        <x:v>planned activity</x:v>
      </x:c>
      <x:c r="H2377" t="str">
        <x:v>None</x:v>
      </x:c>
      <x:c r="I2377" t="str">
        <x:v>None</x:v>
      </x:c>
      <x:c r="J2377" t="n">
        <x:v>1.6</x:v>
      </x:c>
      <x:c r="K2377" t="n">
        <x:v>1.1</x:v>
      </x:c>
      <x:c r="L2377" s="30" t="n">
        <x:v>115.2</x:v>
      </x:c>
      <x:c r="M2377" s="31" t="b">
        <x:v>1</x:v>
      </x:c>
      <x:c r="N2377" s="31" t="b">
        <x:v>0</x:v>
      </x:c>
      <x:c r="O2377" t="str">
        <x:v>Planned maintenance</x:v>
      </x:c>
      <x:c r="P2377" s="31" t="b">
        <x:v>0</x:v>
      </x:c>
      <x:c r="Q2377" t="str"/>
    </x:row>
    <x:row r="2378">
      <x:c r="A2378" t="str">
        <x:v>MNT-0002377</x:v>
      </x:c>
      <x:c r="B2378" t="str">
        <x:v>DEV-00597</x:v>
      </x:c>
      <x:c r="C2378" s="28" t="n">
        <x:v>45758</x:v>
      </x:c>
      <x:c r="D2378" t="str">
        <x:v>Preventive Maintenance</x:v>
      </x:c>
      <x:c r="E2378" t="str">
        <x:v>PM-00</x:v>
      </x:c>
      <x:c r="F2378" t="str">
        <x:v>Routine/Planned</x:v>
      </x:c>
      <x:c r="G2378" t="str">
        <x:v>planned activity</x:v>
      </x:c>
      <x:c r="H2378" t="str">
        <x:v>None</x:v>
      </x:c>
      <x:c r="I2378" t="str">
        <x:v>None</x:v>
      </x:c>
      <x:c r="J2378" t="n">
        <x:v>0.9</x:v>
      </x:c>
      <x:c r="K2378" t="n">
        <x:v>2.5</x:v>
      </x:c>
      <x:c r="L2378" s="30" t="n">
        <x:v>64.8</x:v>
      </x:c>
      <x:c r="M2378" s="31" t="b">
        <x:v>0</x:v>
      </x:c>
      <x:c r="N2378" s="31" t="b">
        <x:v>0</x:v>
      </x:c>
      <x:c r="O2378" t="str">
        <x:v>Planned maintenance</x:v>
      </x:c>
      <x:c r="P2378" s="31" t="b">
        <x:v>0</x:v>
      </x:c>
      <x:c r="Q2378" t="str"/>
    </x:row>
    <x:row r="2379">
      <x:c r="A2379" t="str">
        <x:v>MNT-0002378</x:v>
      </x:c>
      <x:c r="B2379" t="str">
        <x:v>DEV-00597</x:v>
      </x:c>
      <x:c r="C2379" s="28" t="n">
        <x:v>45884</x:v>
      </x:c>
      <x:c r="D2379" t="str">
        <x:v>Preventive Maintenance</x:v>
      </x:c>
      <x:c r="E2379" t="str">
        <x:v>PM-00</x:v>
      </x:c>
      <x:c r="F2379" t="str">
        <x:v>Routine/Planned</x:v>
      </x:c>
      <x:c r="G2379" t="str">
        <x:v>planned activity</x:v>
      </x:c>
      <x:c r="H2379" t="str">
        <x:v>None</x:v>
      </x:c>
      <x:c r="I2379" t="str">
        <x:v>None</x:v>
      </x:c>
      <x:c r="J2379" t="n">
        <x:v>1.2</x:v>
      </x:c>
      <x:c r="K2379" t="n">
        <x:v>1.4</x:v>
      </x:c>
      <x:c r="L2379" s="30" t="n">
        <x:v>86.4</x:v>
      </x:c>
      <x:c r="M2379" s="31" t="b">
        <x:v>1</x:v>
      </x:c>
      <x:c r="N2379" s="31" t="b">
        <x:v>0</x:v>
      </x:c>
      <x:c r="O2379" t="str">
        <x:v>Planned maintenance</x:v>
      </x:c>
      <x:c r="P2379" s="31" t="b">
        <x:v>0</x:v>
      </x:c>
      <x:c r="Q2379" t="str"/>
    </x:row>
    <x:row r="2380">
      <x:c r="A2380" t="str">
        <x:v>MNT-0002379</x:v>
      </x:c>
      <x:c r="B2380" t="str">
        <x:v>DEV-00598</x:v>
      </x:c>
      <x:c r="C2380" s="28" t="n">
        <x:v>45485</x:v>
      </x:c>
      <x:c r="D2380" t="str">
        <x:v>Preventive Maintenance</x:v>
      </x:c>
      <x:c r="E2380" t="str">
        <x:v>PM-00</x:v>
      </x:c>
      <x:c r="F2380" t="str">
        <x:v>Routine/Planned</x:v>
      </x:c>
      <x:c r="G2380" t="str">
        <x:v>planned activity</x:v>
      </x:c>
      <x:c r="H2380" t="str">
        <x:v>None</x:v>
      </x:c>
      <x:c r="I2380" t="str">
        <x:v>None</x:v>
      </x:c>
      <x:c r="J2380" t="n">
        <x:v>0.6</x:v>
      </x:c>
      <x:c r="K2380" t="n">
        <x:v>2</x:v>
      </x:c>
      <x:c r="L2380" s="30" t="n">
        <x:v>43.2</x:v>
      </x:c>
      <x:c r="M2380" s="31" t="b">
        <x:v>0</x:v>
      </x:c>
      <x:c r="N2380" s="31" t="b">
        <x:v>0</x:v>
      </x:c>
      <x:c r="O2380" t="str">
        <x:v>Planned maintenance</x:v>
      </x:c>
      <x:c r="P2380" s="31" t="b">
        <x:v>0</x:v>
      </x:c>
      <x:c r="Q2380" t="str"/>
    </x:row>
    <x:row r="2381">
      <x:c r="A2381" t="str">
        <x:v>MNT-0002380</x:v>
      </x:c>
      <x:c r="B2381" t="str">
        <x:v>DEV-00598</x:v>
      </x:c>
      <x:c r="C2381" s="28" t="n">
        <x:v>45633</x:v>
      </x:c>
      <x:c r="D2381" t="str">
        <x:v>Preventive Maintenance</x:v>
      </x:c>
      <x:c r="E2381" t="str">
        <x:v>PM-00</x:v>
      </x:c>
      <x:c r="F2381" t="str">
        <x:v>Routine/Planned</x:v>
      </x:c>
      <x:c r="G2381" t="str">
        <x:v>planned activity</x:v>
      </x:c>
      <x:c r="H2381" t="str">
        <x:v>None</x:v>
      </x:c>
      <x:c r="I2381" t="str">
        <x:v>None</x:v>
      </x:c>
      <x:c r="J2381" t="n">
        <x:v>1</x:v>
      </x:c>
      <x:c r="K2381" t="n">
        <x:v>1.1</x:v>
      </x:c>
      <x:c r="L2381" s="30" t="n">
        <x:v>72</x:v>
      </x:c>
      <x:c r="M2381" s="31" t="b">
        <x:v>0</x:v>
      </x:c>
      <x:c r="N2381" s="31" t="b">
        <x:v>0</x:v>
      </x:c>
      <x:c r="O2381" t="str">
        <x:v>Planned maintenance</x:v>
      </x:c>
      <x:c r="P2381" s="31" t="b">
        <x:v>0</x:v>
      </x:c>
      <x:c r="Q2381" t="str"/>
    </x:row>
    <x:row r="2382">
      <x:c r="A2382" t="str">
        <x:v>MNT-0002381</x:v>
      </x:c>
      <x:c r="B2382" t="str">
        <x:v>DEV-00598</x:v>
      </x:c>
      <x:c r="C2382" s="28" t="n">
        <x:v>46007</x:v>
      </x:c>
      <x:c r="D2382" t="str">
        <x:v>Corrective Repair</x:v>
      </x:c>
      <x:c r="E2382" t="str">
        <x:v>MEC-07</x:v>
      </x:c>
      <x:c r="F2382" t="str">
        <x:v>Mechanical</x:v>
      </x:c>
      <x:c r="G2382" t="str">
        <x:v>mechanical wear or connector issue</x:v>
      </x:c>
      <x:c r="H2382" t="str">
        <x:v>Moderate</x:v>
      </x:c>
      <x:c r="I2382" t="str">
        <x:v>None</x:v>
      </x:c>
      <x:c r="J2382" t="n">
        <x:v>1.7</x:v>
      </x:c>
      <x:c r="K2382" t="n">
        <x:v>10</x:v>
      </x:c>
      <x:c r="L2382" s="30" t="n">
        <x:v>122.4</x:v>
      </x:c>
      <x:c r="M2382" s="31" t="b">
        <x:v>1</x:v>
      </x:c>
      <x:c r="N2382" s="31" t="b">
        <x:v>0</x:v>
      </x:c>
      <x:c r="O2382" t="str">
        <x:v>Accessory failure</x:v>
      </x:c>
      <x:c r="P2382" s="31" t="b">
        <x:v>0</x:v>
      </x:c>
      <x:c r="Q2382" t="str"/>
    </x:row>
    <x:row r="2383">
      <x:c r="A2383" t="str">
        <x:v>MNT-0002382</x:v>
      </x:c>
      <x:c r="B2383" t="str">
        <x:v>DEV-00598</x:v>
      </x:c>
      <x:c r="C2383" s="28" t="n">
        <x:v>46033</x:v>
      </x:c>
      <x:c r="D2383" t="str">
        <x:v>Preventive Maintenance</x:v>
      </x:c>
      <x:c r="E2383" t="str">
        <x:v>PM-00</x:v>
      </x:c>
      <x:c r="F2383" t="str">
        <x:v>Routine/Planned</x:v>
      </x:c>
      <x:c r="G2383" t="str">
        <x:v>planned activity</x:v>
      </x:c>
      <x:c r="H2383" t="str">
        <x:v>None</x:v>
      </x:c>
      <x:c r="I2383" t="str">
        <x:v>None</x:v>
      </x:c>
      <x:c r="J2383" t="n">
        <x:v>0.5</x:v>
      </x:c>
      <x:c r="K2383" t="n">
        <x:v>1.3</x:v>
      </x:c>
      <x:c r="L2383" s="30" t="n">
        <x:v>36</x:v>
      </x:c>
      <x:c r="M2383" s="31" t="b">
        <x:v>1</x:v>
      </x:c>
      <x:c r="N2383" s="31" t="b">
        <x:v>0</x:v>
      </x:c>
      <x:c r="O2383" t="str">
        <x:v>Planned maintenance</x:v>
      </x:c>
      <x:c r="P2383" s="31" t="b">
        <x:v>0</x:v>
      </x:c>
      <x:c r="Q2383" t="str"/>
    </x:row>
    <x:row r="2384">
      <x:c r="A2384" t="str">
        <x:v>MNT-0002383</x:v>
      </x:c>
      <x:c r="B2384" t="str">
        <x:v>DEV-00599</x:v>
      </x:c>
      <x:c r="C2384" s="28" t="n">
        <x:v>45919</x:v>
      </x:c>
      <x:c r="D2384" t="str">
        <x:v>Preventive Maintenance</x:v>
      </x:c>
      <x:c r="E2384" t="str">
        <x:v>PM-00</x:v>
      </x:c>
      <x:c r="F2384" t="str">
        <x:v>Routine/Planned</x:v>
      </x:c>
      <x:c r="G2384" t="str">
        <x:v>planned activity</x:v>
      </x:c>
      <x:c r="H2384" t="str">
        <x:v>None</x:v>
      </x:c>
      <x:c r="I2384" t="str">
        <x:v>None</x:v>
      </x:c>
      <x:c r="J2384" t="n">
        <x:v>0.7</x:v>
      </x:c>
      <x:c r="K2384" t="n">
        <x:v>1.9</x:v>
      </x:c>
      <x:c r="L2384" s="30" t="n">
        <x:v>50.4</x:v>
      </x:c>
      <x:c r="M2384" s="31" t="b">
        <x:v>1</x:v>
      </x:c>
      <x:c r="N2384" s="31" t="b">
        <x:v>0</x:v>
      </x:c>
      <x:c r="O2384" t="str">
        <x:v>Planned maintenance</x:v>
      </x:c>
      <x:c r="P2384" s="31" t="b">
        <x:v>0</x:v>
      </x:c>
      <x:c r="Q2384" t="str"/>
    </x:row>
    <x:row r="2385">
      <x:c r="A2385" t="str">
        <x:v>MNT-0002384</x:v>
      </x:c>
      <x:c r="B2385" t="str">
        <x:v>DEV-00599</x:v>
      </x:c>
      <x:c r="C2385" s="28" t="n">
        <x:v>46055</x:v>
      </x:c>
      <x:c r="D2385" t="str">
        <x:v>Preventive Maintenance</x:v>
      </x:c>
      <x:c r="E2385" t="str">
        <x:v>PM-00</x:v>
      </x:c>
      <x:c r="F2385" t="str">
        <x:v>Routine/Planned</x:v>
      </x:c>
      <x:c r="G2385" t="str">
        <x:v>planned activity</x:v>
      </x:c>
      <x:c r="H2385" t="str">
        <x:v>None</x:v>
      </x:c>
      <x:c r="I2385" t="str">
        <x:v>None</x:v>
      </x:c>
      <x:c r="J2385" t="n">
        <x:v>1.3</x:v>
      </x:c>
      <x:c r="K2385" t="n">
        <x:v>2</x:v>
      </x:c>
      <x:c r="L2385" s="30" t="n">
        <x:v>93.6</x:v>
      </x:c>
      <x:c r="M2385" s="31" t="b">
        <x:v>1</x:v>
      </x:c>
      <x:c r="N2385" s="31" t="b">
        <x:v>0</x:v>
      </x:c>
      <x:c r="O2385" t="str">
        <x:v>Planned maintenance</x:v>
      </x:c>
      <x:c r="P2385" s="31" t="b">
        <x:v>0</x:v>
      </x:c>
      <x:c r="Q2385" t="str"/>
    </x:row>
    <x:row r="2386">
      <x:c r="A2386" t="str">
        <x:v>MNT-0002385</x:v>
      </x:c>
      <x:c r="B2386" t="str">
        <x:v>DEV-00600</x:v>
      </x:c>
      <x:c r="C2386" s="28" t="n">
        <x:v>45375</x:v>
      </x:c>
      <x:c r="D2386" t="str">
        <x:v>Calibration</x:v>
      </x:c>
      <x:c r="E2386" t="str">
        <x:v>CAL-00</x:v>
      </x:c>
      <x:c r="F2386" t="str">
        <x:v>Routine/Planned</x:v>
      </x:c>
      <x:c r="G2386" t="str">
        <x:v>planned activity</x:v>
      </x:c>
      <x:c r="H2386" t="str">
        <x:v>None</x:v>
      </x:c>
      <x:c r="I2386" t="str">
        <x:v>None</x:v>
      </x:c>
      <x:c r="J2386" t="n">
        <x:v>1.2</x:v>
      </x:c>
      <x:c r="K2386" t="n">
        <x:v>2.2</x:v>
      </x:c>
      <x:c r="L2386" s="30" t="n">
        <x:v>86.4</x:v>
      </x:c>
      <x:c r="M2386" s="31" t="b">
        <x:v>1</x:v>
      </x:c>
      <x:c r="N2386" s="31" t="b">
        <x:v>0</x:v>
      </x:c>
      <x:c r="O2386" t="str">
        <x:v>Planned maintenance</x:v>
      </x:c>
      <x:c r="P2386" s="31" t="b">
        <x:v>0</x:v>
      </x:c>
      <x:c r="Q2386" t="str"/>
    </x:row>
    <x:row r="2387">
      <x:c r="A2387" t="str">
        <x:v>MNT-0002386</x:v>
      </x:c>
      <x:c r="B2387" t="str">
        <x:v>DEV-00600</x:v>
      </x:c>
      <x:c r="C2387" s="28" t="n">
        <x:v>45485</x:v>
      </x:c>
      <x:c r="D2387" t="str">
        <x:v>Corrective Repair</x:v>
      </x:c>
      <x:c r="E2387" t="str">
        <x:v>BAT-01</x:v>
      </x:c>
      <x:c r="F2387" t="str">
        <x:v>Power/Battery</x:v>
      </x:c>
      <x:c r="G2387" t="str">
        <x:v>battery or power issue</x:v>
      </x:c>
      <x:c r="H2387" t="str">
        <x:v>Minor</x:v>
      </x:c>
      <x:c r="I2387" t="str">
        <x:v>None</x:v>
      </x:c>
      <x:c r="J2387" t="n">
        <x:v>1.8</x:v>
      </x:c>
      <x:c r="K2387" t="n">
        <x:v>18.8</x:v>
      </x:c>
      <x:c r="L2387" s="30" t="n">
        <x:v>129.6</x:v>
      </x:c>
      <x:c r="M2387" s="31" t="b">
        <x:v>1</x:v>
      </x:c>
      <x:c r="N2387" s="31" t="b">
        <x:v>0</x:v>
      </x:c>
      <x:c r="O2387" t="str">
        <x:v>Component wear</x:v>
      </x:c>
      <x:c r="P2387" s="31" t="b">
        <x:v>0</x:v>
      </x:c>
      <x:c r="Q2387" t="str"/>
    </x:row>
    <x:row r="2388">
      <x:c r="A2388" t="str">
        <x:v>MNT-0002387</x:v>
      </x:c>
      <x:c r="B2388" t="str">
        <x:v>DEV-00600</x:v>
      </x:c>
      <x:c r="C2388" s="28" t="n">
        <x:v>45660</x:v>
      </x:c>
      <x:c r="D2388" t="str">
        <x:v>Preventive Maintenance</x:v>
      </x:c>
      <x:c r="E2388" t="str">
        <x:v>PM-00</x:v>
      </x:c>
      <x:c r="F2388" t="str">
        <x:v>Routine/Planned</x:v>
      </x:c>
      <x:c r="G2388" t="str">
        <x:v>planned activity</x:v>
      </x:c>
      <x:c r="H2388" t="str">
        <x:v>None</x:v>
      </x:c>
      <x:c r="I2388" t="str">
        <x:v>None</x:v>
      </x:c>
      <x:c r="J2388" t="n">
        <x:v>1.2</x:v>
      </x:c>
      <x:c r="K2388" t="n">
        <x:v>2.6</x:v>
      </x:c>
      <x:c r="L2388" s="30" t="n">
        <x:v>86.4</x:v>
      </x:c>
      <x:c r="M2388" s="31" t="b">
        <x:v>1</x:v>
      </x:c>
      <x:c r="N2388" s="31" t="b">
        <x:v>0</x:v>
      </x:c>
      <x:c r="O2388" t="str">
        <x:v>Planned maintenance</x:v>
      </x:c>
      <x:c r="P2388" s="31" t="b">
        <x:v>0</x:v>
      </x:c>
      <x:c r="Q2388" t="str"/>
    </x:row>
    <x:row r="2389">
      <x:c r="A2389" t="str">
        <x:v>MNT-0002388</x:v>
      </x:c>
      <x:c r="B2389" t="str">
        <x:v>DEV-00600</x:v>
      </x:c>
      <x:c r="C2389" s="28" t="n">
        <x:v>45739</x:v>
      </x:c>
      <x:c r="D2389" t="str">
        <x:v>Preventive Maintenance</x:v>
      </x:c>
      <x:c r="E2389" t="str">
        <x:v>PM-00</x:v>
      </x:c>
      <x:c r="F2389" t="str">
        <x:v>Routine/Planned</x:v>
      </x:c>
      <x:c r="G2389" t="str">
        <x:v>planned activity</x:v>
      </x:c>
      <x:c r="H2389" t="str">
        <x:v>None</x:v>
      </x:c>
      <x:c r="I2389" t="str">
        <x:v>None</x:v>
      </x:c>
      <x:c r="J2389" t="n">
        <x:v>1</x:v>
      </x:c>
      <x:c r="K2389" t="n">
        <x:v>1.7</x:v>
      </x:c>
      <x:c r="L2389" s="30" t="n">
        <x:v>72</x:v>
      </x:c>
      <x:c r="M2389" s="31" t="b">
        <x:v>0</x:v>
      </x:c>
      <x:c r="N2389" s="31" t="b">
        <x:v>0</x:v>
      </x:c>
      <x:c r="O2389" t="str">
        <x:v>Planned maintenance</x:v>
      </x:c>
      <x:c r="P2389" s="31" t="b">
        <x:v>0</x:v>
      </x:c>
      <x:c r="Q2389" t="str"/>
    </x:row>
    <x:row r="2390">
      <x:c r="A2390" t="str">
        <x:v>MNT-0002389</x:v>
      </x:c>
      <x:c r="B2390" t="str">
        <x:v>DEV-00600</x:v>
      </x:c>
      <x:c r="C2390" s="28" t="n">
        <x:v>45987</x:v>
      </x:c>
      <x:c r="D2390" t="str">
        <x:v>Preventive Maintenance</x:v>
      </x:c>
      <x:c r="E2390" t="str">
        <x:v>PM-00</x:v>
      </x:c>
      <x:c r="F2390" t="str">
        <x:v>Routine/Planned</x:v>
      </x:c>
      <x:c r="G2390" t="str">
        <x:v>planned activity</x:v>
      </x:c>
      <x:c r="H2390" t="str">
        <x:v>None</x:v>
      </x:c>
      <x:c r="I2390" t="str">
        <x:v>None</x:v>
      </x:c>
      <x:c r="J2390" t="n">
        <x:v>0.8</x:v>
      </x:c>
      <x:c r="K2390" t="n">
        <x:v>1.4</x:v>
      </x:c>
      <x:c r="L2390" s="30" t="n">
        <x:v>57.6</x:v>
      </x:c>
      <x:c r="M2390" s="31" t="b">
        <x:v>0</x:v>
      </x:c>
      <x:c r="N2390" s="31" t="b">
        <x:v>0</x:v>
      </x:c>
      <x:c r="O2390" t="str">
        <x:v>Planned maintenance</x:v>
      </x:c>
      <x:c r="P2390" s="31" t="b">
        <x:v>0</x:v>
      </x:c>
      <x:c r="Q2390" t="str"/>
    </x:row>
    <x:row r="2391">
      <x:c r="A2391" t="str">
        <x:v>MNT-0002390</x:v>
      </x:c>
      <x:c r="B2391" t="str">
        <x:v>DEV-00600</x:v>
      </x:c>
      <x:c r="C2391" s="28" t="n">
        <x:v>46058</x:v>
      </x:c>
      <x:c r="D2391" t="str">
        <x:v>Corrective Repair</x:v>
      </x:c>
      <x:c r="E2391" t="str">
        <x:v>PWR-03</x:v>
      </x:c>
      <x:c r="F2391" t="str">
        <x:v>Power/Battery</x:v>
      </x:c>
      <x:c r="G2391" t="str">
        <x:v>battery or power issue</x:v>
      </x:c>
      <x:c r="H2391" t="str">
        <x:v>Moderate</x:v>
      </x:c>
      <x:c r="I2391" t="str">
        <x:v>Sensor module</x:v>
      </x:c>
      <x:c r="J2391" t="n">
        <x:v>1.3</x:v>
      </x:c>
      <x:c r="K2391" t="n">
        <x:v>8.6</x:v>
      </x:c>
      <x:c r="L2391" s="30" t="n">
        <x:v>257.96</x:v>
      </x:c>
      <x:c r="M2391" s="31" t="b">
        <x:v>0</x:v>
      </x:c>
      <x:c r="N2391" s="31" t="b">
        <x:v>0</x:v>
      </x:c>
      <x:c r="O2391" t="str">
        <x:v>Battery ageing</x:v>
      </x:c>
      <x:c r="P2391" s="31" t="b">
        <x:v>0</x:v>
      </x:c>
      <x:c r="Q2391" t="str"/>
    </x:row>
    <x:row r="2392">
      <x:c r="A2392" t="str">
        <x:v>MNT-0002391</x:v>
      </x:c>
      <x:c r="B2392" t="str">
        <x:v>DEV-00601</x:v>
      </x:c>
      <x:c r="C2392" s="28" t="n">
        <x:v>45746</x:v>
      </x:c>
      <x:c r="D2392" t="str">
        <x:v>Corrective Repair</x:v>
      </x:c>
      <x:c r="E2392" t="str">
        <x:v>CAL-03</x:v>
      </x:c>
      <x:c r="F2392" t="str">
        <x:v>Sensor/Measurement</x:v>
      </x:c>
      <x:c r="G2392" t="str">
        <x:v>measurement or sensor drift</x:v>
      </x:c>
      <x:c r="H2392" t="str">
        <x:v>Moderate</x:v>
      </x:c>
      <x:c r="I2392" t="str">
        <x:v>Cable/lead</x:v>
      </x:c>
      <x:c r="J2392" t="n">
        <x:v>2.7</x:v>
      </x:c>
      <x:c r="K2392" t="n">
        <x:v>8.1</x:v>
      </x:c>
      <x:c r="L2392" s="30" t="n">
        <x:v>370.33</x:v>
      </x:c>
      <x:c r="M2392" s="31" t="b">
        <x:v>1</x:v>
      </x:c>
      <x:c r="N2392" s="31" t="b">
        <x:v>0</x:v>
      </x:c>
      <x:c r="O2392" t="str">
        <x:v>Network infrastructure</x:v>
      </x:c>
      <x:c r="P2392" s="31" t="b">
        <x:v>0</x:v>
      </x:c>
      <x:c r="Q2392" t="str"/>
    </x:row>
    <x:row r="2393">
      <x:c r="A2393" t="str">
        <x:v>MNT-0002392</x:v>
      </x:c>
      <x:c r="B2393" t="str">
        <x:v>DEV-00601</x:v>
      </x:c>
      <x:c r="C2393" s="28" t="n">
        <x:v>45870</x:v>
      </x:c>
      <x:c r="D2393" t="str">
        <x:v>Preventive Maintenance</x:v>
      </x:c>
      <x:c r="E2393" t="str">
        <x:v>PM-00</x:v>
      </x:c>
      <x:c r="F2393" t="str">
        <x:v>Routine/Planned</x:v>
      </x:c>
      <x:c r="G2393" t="str">
        <x:v>planned activity</x:v>
      </x:c>
      <x:c r="H2393" t="str">
        <x:v>None</x:v>
      </x:c>
      <x:c r="I2393" t="str">
        <x:v>None</x:v>
      </x:c>
      <x:c r="J2393" t="n">
        <x:v>1.5</x:v>
      </x:c>
      <x:c r="K2393" t="n">
        <x:v>3</x:v>
      </x:c>
      <x:c r="L2393" s="30" t="n">
        <x:v>108</x:v>
      </x:c>
      <x:c r="M2393" s="31" t="b">
        <x:v>1</x:v>
      </x:c>
      <x:c r="N2393" s="31" t="b">
        <x:v>0</x:v>
      </x:c>
      <x:c r="O2393" t="str">
        <x:v>Planned maintenance</x:v>
      </x:c>
      <x:c r="P2393" s="31" t="b">
        <x:v>0</x:v>
      </x:c>
      <x:c r="Q2393" t="str"/>
    </x:row>
    <x:row r="2394">
      <x:c r="A2394" t="str">
        <x:v>MNT-0002393</x:v>
      </x:c>
      <x:c r="B2394" t="str">
        <x:v>DEV-00601</x:v>
      </x:c>
      <x:c r="C2394" s="28" t="n">
        <x:v>46089</x:v>
      </x:c>
      <x:c r="D2394" t="str">
        <x:v>Preventive Maintenance</x:v>
      </x:c>
      <x:c r="E2394" t="str">
        <x:v>PM-00</x:v>
      </x:c>
      <x:c r="F2394" t="str">
        <x:v>Routine/Planned</x:v>
      </x:c>
      <x:c r="G2394" t="str">
        <x:v>planned activity</x:v>
      </x:c>
      <x:c r="H2394" t="str">
        <x:v>None</x:v>
      </x:c>
      <x:c r="I2394" t="str">
        <x:v>None</x:v>
      </x:c>
      <x:c r="J2394" t="n">
        <x:v>1.7</x:v>
      </x:c>
      <x:c r="K2394" t="n">
        <x:v>1.8</x:v>
      </x:c>
      <x:c r="L2394" s="30" t="n">
        <x:v>122.4</x:v>
      </x:c>
      <x:c r="M2394" s="31" t="b">
        <x:v>1</x:v>
      </x:c>
      <x:c r="N2394" s="31" t="b">
        <x:v>0</x:v>
      </x:c>
      <x:c r="O2394" t="str">
        <x:v>Planned maintenance</x:v>
      </x:c>
      <x:c r="P2394" s="31" t="b">
        <x:v>0</x:v>
      </x:c>
      <x:c r="Q2394" t="str"/>
    </x:row>
    <x:row r="2395">
      <x:c r="A2395" t="str">
        <x:v>MNT-0002394</x:v>
      </x:c>
      <x:c r="B2395" t="str">
        <x:v>DEV-00601</x:v>
      </x:c>
      <x:c r="C2395" s="28" t="n">
        <x:v>46117</x:v>
      </x:c>
      <x:c r="D2395" t="str">
        <x:v>Preventive Maintenance</x:v>
      </x:c>
      <x:c r="E2395" t="str">
        <x:v>PM-00</x:v>
      </x:c>
      <x:c r="F2395" t="str">
        <x:v>Routine/Planned</x:v>
      </x:c>
      <x:c r="G2395" t="str">
        <x:v>planned activity</x:v>
      </x:c>
      <x:c r="H2395" t="str">
        <x:v>None</x:v>
      </x:c>
      <x:c r="I2395" t="str">
        <x:v>None</x:v>
      </x:c>
      <x:c r="J2395" t="n">
        <x:v>0.6</x:v>
      </x:c>
      <x:c r="K2395" t="n">
        <x:v>1.3</x:v>
      </x:c>
      <x:c r="L2395" s="30" t="n">
        <x:v>43.2</x:v>
      </x:c>
      <x:c r="M2395" s="31" t="b">
        <x:v>1</x:v>
      </x:c>
      <x:c r="N2395" s="31" t="b">
        <x:v>0</x:v>
      </x:c>
      <x:c r="O2395" t="str">
        <x:v>Planned maintenance</x:v>
      </x:c>
      <x:c r="P2395" s="31" t="b">
        <x:v>0</x:v>
      </x:c>
      <x:c r="Q2395" t="str"/>
    </x:row>
    <x:row r="2396">
      <x:c r="A2396" t="str">
        <x:v>MNT-0002395</x:v>
      </x:c>
      <x:c r="B2396" t="str">
        <x:v>DEV-00602</x:v>
      </x:c>
      <x:c r="C2396" s="28" t="n">
        <x:v>45443</x:v>
      </x:c>
      <x:c r="D2396" t="str">
        <x:v>Preventive Maintenance</x:v>
      </x:c>
      <x:c r="E2396" t="str">
        <x:v>PM-00</x:v>
      </x:c>
      <x:c r="F2396" t="str">
        <x:v>Routine/Planned</x:v>
      </x:c>
      <x:c r="G2396" t="str">
        <x:v>planned activity</x:v>
      </x:c>
      <x:c r="H2396" t="str">
        <x:v>None</x:v>
      </x:c>
      <x:c r="I2396" t="str">
        <x:v>None</x:v>
      </x:c>
      <x:c r="J2396" t="n">
        <x:v>1.7</x:v>
      </x:c>
      <x:c r="K2396" t="n">
        <x:v>1</x:v>
      </x:c>
      <x:c r="L2396" s="30" t="n">
        <x:v>122.4</x:v>
      </x:c>
      <x:c r="M2396" s="31" t="b">
        <x:v>1</x:v>
      </x:c>
      <x:c r="N2396" s="31" t="b">
        <x:v>0</x:v>
      </x:c>
      <x:c r="O2396" t="str">
        <x:v>Planned maintenance</x:v>
      </x:c>
      <x:c r="P2396" s="31" t="b">
        <x:v>0</x:v>
      </x:c>
      <x:c r="Q2396" t="str"/>
    </x:row>
    <x:row r="2397">
      <x:c r="A2397" t="str">
        <x:v>MNT-0002396</x:v>
      </x:c>
      <x:c r="B2397" t="str">
        <x:v>DEV-00602</x:v>
      </x:c>
      <x:c r="C2397" s="28" t="n">
        <x:v>45596</x:v>
      </x:c>
      <x:c r="D2397" t="str">
        <x:v>Corrective Repair</x:v>
      </x:c>
      <x:c r="E2397" t="str">
        <x:v>ALM-06</x:v>
      </x:c>
      <x:c r="F2397" t="str">
        <x:v>Alarm/Display</x:v>
      </x:c>
      <x:c r="G2397" t="str">
        <x:v>alarm or display irregularity</x:v>
      </x:c>
      <x:c r="H2397" t="str">
        <x:v>Major</x:v>
      </x:c>
      <x:c r="I2397" t="str">
        <x:v>Display module</x:v>
      </x:c>
      <x:c r="J2397" t="n">
        <x:v>2.4</x:v>
      </x:c>
      <x:c r="K2397" t="n">
        <x:v>15.9</x:v>
      </x:c>
      <x:c r="L2397" s="30" t="n">
        <x:v>657.57</x:v>
      </x:c>
      <x:c r="M2397" s="31" t="b">
        <x:v>1</x:v>
      </x:c>
      <x:c r="N2397" s="31" t="b">
        <x:v>0</x:v>
      </x:c>
      <x:c r="O2397" t="str">
        <x:v>Accessory failure</x:v>
      </x:c>
      <x:c r="P2397" s="31" t="b">
        <x:v>1</x:v>
      </x:c>
      <x:c r="Q2397" t="str">
        <x:v>SAF-000066</x:v>
      </x:c>
    </x:row>
    <x:row r="2398">
      <x:c r="A2398" t="str">
        <x:v>MNT-0002397</x:v>
      </x:c>
      <x:c r="B2398" t="str">
        <x:v>DEV-00602</x:v>
      </x:c>
      <x:c r="C2398" s="28" t="n">
        <x:v>45656</x:v>
      </x:c>
      <x:c r="D2398" t="str">
        <x:v>Corrective Repair</x:v>
      </x:c>
      <x:c r="E2398" t="str">
        <x:v>DSP-02</x:v>
      </x:c>
      <x:c r="F2398" t="str">
        <x:v>Alarm/Display</x:v>
      </x:c>
      <x:c r="G2398" t="str">
        <x:v>alarm or display irregularity</x:v>
      </x:c>
      <x:c r="H2398" t="str">
        <x:v>Moderate</x:v>
      </x:c>
      <x:c r="I2398" t="str">
        <x:v>Pump mechanism</x:v>
      </x:c>
      <x:c r="J2398" t="n">
        <x:v>0.3</x:v>
      </x:c>
      <x:c r="K2398" t="n">
        <x:v>8.3</x:v>
      </x:c>
      <x:c r="L2398" s="30" t="n">
        <x:v>539.82</x:v>
      </x:c>
      <x:c r="M2398" s="31" t="b">
        <x:v>0</x:v>
      </x:c>
      <x:c r="N2398" s="31" t="b">
        <x:v>0</x:v>
      </x:c>
      <x:c r="O2398" t="str">
        <x:v>Calibration drift</x:v>
      </x:c>
      <x:c r="P2398" s="31" t="b">
        <x:v>0</x:v>
      </x:c>
      <x:c r="Q2398" t="str"/>
    </x:row>
    <x:row r="2399">
      <x:c r="A2399" t="str">
        <x:v>MNT-0002398</x:v>
      </x:c>
      <x:c r="B2399" t="str">
        <x:v>DEV-00602</x:v>
      </x:c>
      <x:c r="C2399" s="28" t="n">
        <x:v>45795</x:v>
      </x:c>
      <x:c r="D2399" t="str">
        <x:v>Preventive Maintenance</x:v>
      </x:c>
      <x:c r="E2399" t="str">
        <x:v>PM-00</x:v>
      </x:c>
      <x:c r="F2399" t="str">
        <x:v>Routine/Planned</x:v>
      </x:c>
      <x:c r="G2399" t="str">
        <x:v>planned activity</x:v>
      </x:c>
      <x:c r="H2399" t="str">
        <x:v>None</x:v>
      </x:c>
      <x:c r="I2399" t="str">
        <x:v>None</x:v>
      </x:c>
      <x:c r="J2399" t="n">
        <x:v>1</x:v>
      </x:c>
      <x:c r="K2399" t="n">
        <x:v>1</x:v>
      </x:c>
      <x:c r="L2399" s="30" t="n">
        <x:v>72</x:v>
      </x:c>
      <x:c r="M2399" s="31" t="b">
        <x:v>1</x:v>
      </x:c>
      <x:c r="N2399" s="31" t="b">
        <x:v>0</x:v>
      </x:c>
      <x:c r="O2399" t="str">
        <x:v>Planned maintenance</x:v>
      </x:c>
      <x:c r="P2399" s="31" t="b">
        <x:v>0</x:v>
      </x:c>
      <x:c r="Q2399" t="str"/>
    </x:row>
    <x:row r="2400">
      <x:c r="A2400" t="str">
        <x:v>MNT-0002399</x:v>
      </x:c>
      <x:c r="B2400" t="str">
        <x:v>DEV-00602</x:v>
      </x:c>
      <x:c r="C2400" s="28" t="n">
        <x:v>45976</x:v>
      </x:c>
      <x:c r="D2400" t="str">
        <x:v>Preventive Maintenance</x:v>
      </x:c>
      <x:c r="E2400" t="str">
        <x:v>PM-00</x:v>
      </x:c>
      <x:c r="F2400" t="str">
        <x:v>Routine/Planned</x:v>
      </x:c>
      <x:c r="G2400" t="str">
        <x:v>planned activity</x:v>
      </x:c>
      <x:c r="H2400" t="str">
        <x:v>None</x:v>
      </x:c>
      <x:c r="I2400" t="str">
        <x:v>None</x:v>
      </x:c>
      <x:c r="J2400" t="n">
        <x:v>1.6</x:v>
      </x:c>
      <x:c r="K2400" t="n">
        <x:v>1</x:v>
      </x:c>
      <x:c r="L2400" s="30" t="n">
        <x:v>115.2</x:v>
      </x:c>
      <x:c r="M2400" s="31" t="b">
        <x:v>0</x:v>
      </x:c>
      <x:c r="N2400" s="31" t="b">
        <x:v>0</x:v>
      </x:c>
      <x:c r="O2400" t="str">
        <x:v>Planned maintenance</x:v>
      </x:c>
      <x:c r="P2400" s="31" t="b">
        <x:v>0</x:v>
      </x:c>
      <x:c r="Q2400" t="str"/>
    </x:row>
    <x:row r="2401">
      <x:c r="A2401" t="str">
        <x:v>MNT-0002400</x:v>
      </x:c>
      <x:c r="B2401" t="str">
        <x:v>DEV-00602</x:v>
      </x:c>
      <x:c r="C2401" s="28" t="n">
        <x:v>46088</x:v>
      </x:c>
      <x:c r="D2401" t="str">
        <x:v>Corrective Repair</x:v>
      </x:c>
      <x:c r="E2401" t="str">
        <x:v>NET-04</x:v>
      </x:c>
      <x:c r="F2401" t="str">
        <x:v>Network/Connectivity</x:v>
      </x:c>
      <x:c r="G2401" t="str">
        <x:v>network communication interruption</x:v>
      </x:c>
      <x:c r="H2401" t="str">
        <x:v>Moderate</x:v>
      </x:c>
      <x:c r="I2401" t="str">
        <x:v>Network module</x:v>
      </x:c>
      <x:c r="J2401" t="n">
        <x:v>1.7</x:v>
      </x:c>
      <x:c r="K2401" t="n">
        <x:v>8.4</x:v>
      </x:c>
      <x:c r="L2401" s="30" t="n">
        <x:v>460.81</x:v>
      </x:c>
      <x:c r="M2401" s="31" t="b">
        <x:v>1</x:v>
      </x:c>
      <x:c r="N2401" s="31" t="b">
        <x:v>0</x:v>
      </x:c>
      <x:c r="O2401" t="str">
        <x:v>User/environment interaction</x:v>
      </x:c>
      <x:c r="P2401" s="31" t="b">
        <x:v>1</x:v>
      </x:c>
      <x:c r="Q2401" t="str">
        <x:v>SAF-000067</x:v>
      </x:c>
    </x:row>
    <x:row r="2402">
      <x:c r="A2402" t="str">
        <x:v>MNT-0002401</x:v>
      </x:c>
      <x:c r="B2402" t="str">
        <x:v>DEV-00603</x:v>
      </x:c>
      <x:c r="C2402" s="28" t="n">
        <x:v>45440</x:v>
      </x:c>
      <x:c r="D2402" t="str">
        <x:v>Preventive Maintenance</x:v>
      </x:c>
      <x:c r="E2402" t="str">
        <x:v>PM-00</x:v>
      </x:c>
      <x:c r="F2402" t="str">
        <x:v>Routine/Planned</x:v>
      </x:c>
      <x:c r="G2402" t="str">
        <x:v>planned activity</x:v>
      </x:c>
      <x:c r="H2402" t="str">
        <x:v>None</x:v>
      </x:c>
      <x:c r="I2402" t="str">
        <x:v>None</x:v>
      </x:c>
      <x:c r="J2402" t="n">
        <x:v>0.5</x:v>
      </x:c>
      <x:c r="K2402" t="n">
        <x:v>2.2</x:v>
      </x:c>
      <x:c r="L2402" s="30" t="n">
        <x:v>36</x:v>
      </x:c>
      <x:c r="M2402" s="31" t="b">
        <x:v>1</x:v>
      </x:c>
      <x:c r="N2402" s="31" t="b">
        <x:v>0</x:v>
      </x:c>
      <x:c r="O2402" t="str">
        <x:v>Planned maintenance</x:v>
      </x:c>
      <x:c r="P2402" s="31" t="b">
        <x:v>0</x:v>
      </x:c>
      <x:c r="Q2402" t="str"/>
    </x:row>
    <x:row r="2403">
      <x:c r="A2403" t="str">
        <x:v>MNT-0002402</x:v>
      </x:c>
      <x:c r="B2403" t="str">
        <x:v>DEV-00603</x:v>
      </x:c>
      <x:c r="C2403" s="28" t="n">
        <x:v>45648</x:v>
      </x:c>
      <x:c r="D2403" t="str">
        <x:v>Preventive Maintenance</x:v>
      </x:c>
      <x:c r="E2403" t="str">
        <x:v>PM-00</x:v>
      </x:c>
      <x:c r="F2403" t="str">
        <x:v>Routine/Planned</x:v>
      </x:c>
      <x:c r="G2403" t="str">
        <x:v>planned activity</x:v>
      </x:c>
      <x:c r="H2403" t="str">
        <x:v>None</x:v>
      </x:c>
      <x:c r="I2403" t="str">
        <x:v>None</x:v>
      </x:c>
      <x:c r="J2403" t="n">
        <x:v>1.2</x:v>
      </x:c>
      <x:c r="K2403" t="n">
        <x:v>2.4</x:v>
      </x:c>
      <x:c r="L2403" s="30" t="n">
        <x:v>86.4</x:v>
      </x:c>
      <x:c r="M2403" s="31" t="b">
        <x:v>1</x:v>
      </x:c>
      <x:c r="N2403" s="31" t="b">
        <x:v>0</x:v>
      </x:c>
      <x:c r="O2403" t="str">
        <x:v>Planned maintenance</x:v>
      </x:c>
      <x:c r="P2403" s="31" t="b">
        <x:v>0</x:v>
      </x:c>
      <x:c r="Q2403" t="str"/>
    </x:row>
    <x:row r="2404">
      <x:c r="A2404" t="str">
        <x:v>MNT-0002403</x:v>
      </x:c>
      <x:c r="B2404" t="str">
        <x:v>DEV-00604</x:v>
      </x:c>
      <x:c r="C2404" s="28" t="n">
        <x:v>45351</x:v>
      </x:c>
      <x:c r="D2404" t="str">
        <x:v>Preventive Maintenance</x:v>
      </x:c>
      <x:c r="E2404" t="str">
        <x:v>PM-00</x:v>
      </x:c>
      <x:c r="F2404" t="str">
        <x:v>Routine/Planned</x:v>
      </x:c>
      <x:c r="G2404" t="str">
        <x:v>planned activity</x:v>
      </x:c>
      <x:c r="H2404" t="str">
        <x:v>None</x:v>
      </x:c>
      <x:c r="I2404" t="str">
        <x:v>None</x:v>
      </x:c>
      <x:c r="J2404" t="n">
        <x:v>1.3</x:v>
      </x:c>
      <x:c r="K2404" t="n">
        <x:v>1.6</x:v>
      </x:c>
      <x:c r="L2404" s="30" t="n">
        <x:v>93.6</x:v>
      </x:c>
      <x:c r="M2404" s="31" t="b">
        <x:v>1</x:v>
      </x:c>
      <x:c r="N2404" s="31" t="b">
        <x:v>0</x:v>
      </x:c>
      <x:c r="O2404" t="str">
        <x:v>Planned maintenance</x:v>
      </x:c>
      <x:c r="P2404" s="31" t="b">
        <x:v>0</x:v>
      </x:c>
      <x:c r="Q2404" t="str"/>
    </x:row>
    <x:row r="2405">
      <x:c r="A2405" t="str">
        <x:v>MNT-0002404</x:v>
      </x:c>
      <x:c r="B2405" t="str">
        <x:v>DEV-00604</x:v>
      </x:c>
      <x:c r="C2405" s="28" t="n">
        <x:v>45669</x:v>
      </x:c>
      <x:c r="D2405" t="str">
        <x:v>Corrective Repair</x:v>
      </x:c>
      <x:c r="E2405" t="str">
        <x:v>BAT-01</x:v>
      </x:c>
      <x:c r="F2405" t="str">
        <x:v>Power/Battery</x:v>
      </x:c>
      <x:c r="G2405" t="str">
        <x:v>battery or power issue</x:v>
      </x:c>
      <x:c r="H2405" t="str">
        <x:v>Moderate</x:v>
      </x:c>
      <x:c r="I2405" t="str">
        <x:v>Display module</x:v>
      </x:c>
      <x:c r="J2405" t="n">
        <x:v>2.9</x:v>
      </x:c>
      <x:c r="K2405" t="n">
        <x:v>20.3</x:v>
      </x:c>
      <x:c r="L2405" s="30" t="n">
        <x:v>1003.22</x:v>
      </x:c>
      <x:c r="M2405" s="31" t="b">
        <x:v>1</x:v>
      </x:c>
      <x:c r="N2405" s="31" t="b">
        <x:v>0</x:v>
      </x:c>
      <x:c r="O2405" t="str">
        <x:v>Accessory failure</x:v>
      </x:c>
      <x:c r="P2405" s="31" t="b">
        <x:v>0</x:v>
      </x:c>
      <x:c r="Q2405" t="str"/>
    </x:row>
    <x:row r="2406">
      <x:c r="A2406" t="str">
        <x:v>MNT-0002405</x:v>
      </x:c>
      <x:c r="B2406" t="str">
        <x:v>DEV-00604</x:v>
      </x:c>
      <x:c r="C2406" s="28" t="n">
        <x:v>45882</x:v>
      </x:c>
      <x:c r="D2406" t="str">
        <x:v>Preventive Maintenance</x:v>
      </x:c>
      <x:c r="E2406" t="str">
        <x:v>PM-00</x:v>
      </x:c>
      <x:c r="F2406" t="str">
        <x:v>Routine/Planned</x:v>
      </x:c>
      <x:c r="G2406" t="str">
        <x:v>planned activity</x:v>
      </x:c>
      <x:c r="H2406" t="str">
        <x:v>None</x:v>
      </x:c>
      <x:c r="I2406" t="str">
        <x:v>None</x:v>
      </x:c>
      <x:c r="J2406" t="n">
        <x:v>1.4</x:v>
      </x:c>
      <x:c r="K2406" t="n">
        <x:v>2.1</x:v>
      </x:c>
      <x:c r="L2406" s="30" t="n">
        <x:v>100.8</x:v>
      </x:c>
      <x:c r="M2406" s="31" t="b">
        <x:v>1</x:v>
      </x:c>
      <x:c r="N2406" s="31" t="b">
        <x:v>0</x:v>
      </x:c>
      <x:c r="O2406" t="str">
        <x:v>Planned maintenance</x:v>
      </x:c>
      <x:c r="P2406" s="31" t="b">
        <x:v>0</x:v>
      </x:c>
      <x:c r="Q2406" t="str"/>
    </x:row>
    <x:row r="2407">
      <x:c r="A2407" t="str">
        <x:v>MNT-0002406</x:v>
      </x:c>
      <x:c r="B2407" t="str">
        <x:v>DEV-00604</x:v>
      </x:c>
      <x:c r="C2407" s="28" t="n">
        <x:v>46011</x:v>
      </x:c>
      <x:c r="D2407" t="str">
        <x:v>Preventive Maintenance</x:v>
      </x:c>
      <x:c r="E2407" t="str">
        <x:v>PM-00</x:v>
      </x:c>
      <x:c r="F2407" t="str">
        <x:v>Routine/Planned</x:v>
      </x:c>
      <x:c r="G2407" t="str">
        <x:v>planned activity</x:v>
      </x:c>
      <x:c r="H2407" t="str">
        <x:v>None</x:v>
      </x:c>
      <x:c r="I2407" t="str">
        <x:v>None</x:v>
      </x:c>
      <x:c r="J2407" t="n">
        <x:v>0.7</x:v>
      </x:c>
      <x:c r="K2407" t="n">
        <x:v>1.9</x:v>
      </x:c>
      <x:c r="L2407" s="30" t="n">
        <x:v>50.4</x:v>
      </x:c>
      <x:c r="M2407" s="31" t="b">
        <x:v>1</x:v>
      </x:c>
      <x:c r="N2407" s="31" t="b">
        <x:v>0</x:v>
      </x:c>
      <x:c r="O2407" t="str">
        <x:v>Planned maintenance</x:v>
      </x:c>
      <x:c r="P2407" s="31" t="b">
        <x:v>0</x:v>
      </x:c>
      <x:c r="Q2407" t="str"/>
    </x:row>
    <x:row r="2408">
      <x:c r="A2408" t="str">
        <x:v>MNT-0002407</x:v>
      </x:c>
      <x:c r="B2408" t="str">
        <x:v>DEV-00604</x:v>
      </x:c>
      <x:c r="C2408" s="28" t="n">
        <x:v>46125</x:v>
      </x:c>
      <x:c r="D2408" t="str">
        <x:v>Corrective Repair</x:v>
      </x:c>
      <x:c r="E2408" t="str">
        <x:v>CAL-03</x:v>
      </x:c>
      <x:c r="F2408" t="str">
        <x:v>Sensor/Measurement</x:v>
      </x:c>
      <x:c r="G2408" t="str">
        <x:v>measurement or sensor drift</x:v>
      </x:c>
      <x:c r="H2408" t="str">
        <x:v>Moderate</x:v>
      </x:c>
      <x:c r="I2408" t="str">
        <x:v>None</x:v>
      </x:c>
      <x:c r="J2408" t="n">
        <x:v>1.8</x:v>
      </x:c>
      <x:c r="K2408" t="n">
        <x:v>13.1</x:v>
      </x:c>
      <x:c r="L2408" s="30" t="n">
        <x:v>129.6</x:v>
      </x:c>
      <x:c r="M2408" s="31" t="b">
        <x:v>1</x:v>
      </x:c>
      <x:c r="N2408" s="31" t="b">
        <x:v>0</x:v>
      </x:c>
      <x:c r="O2408" t="str">
        <x:v>Calibration drift</x:v>
      </x:c>
      <x:c r="P2408" s="31" t="b">
        <x:v>0</x:v>
      </x:c>
      <x:c r="Q2408" t="str"/>
    </x:row>
    <x:row r="2409">
      <x:c r="A2409" t="str">
        <x:v>MNT-0002408</x:v>
      </x:c>
      <x:c r="B2409" t="str">
        <x:v>DEV-00604</x:v>
      </x:c>
      <x:c r="C2409" s="28" t="n">
        <x:v>46142</x:v>
      </x:c>
      <x:c r="D2409" t="str">
        <x:v>Corrective Repair</x:v>
      </x:c>
      <x:c r="E2409" t="str">
        <x:v>CON-02</x:v>
      </x:c>
      <x:c r="F2409" t="str">
        <x:v>Accessory/Consumable</x:v>
      </x:c>
      <x:c r="G2409" t="str">
        <x:v>accessory or consumable interface issue</x:v>
      </x:c>
      <x:c r="H2409" t="str">
        <x:v>Moderate</x:v>
      </x:c>
      <x:c r="I2409" t="str">
        <x:v>Fan assembly</x:v>
      </x:c>
      <x:c r="J2409" t="n">
        <x:v>3.1</x:v>
      </x:c>
      <x:c r="K2409" t="n">
        <x:v>11.1</x:v>
      </x:c>
      <x:c r="L2409" s="30" t="n">
        <x:v>321.18</x:v>
      </x:c>
      <x:c r="M2409" s="31" t="b">
        <x:v>1</x:v>
      </x:c>
      <x:c r="N2409" s="31" t="b">
        <x:v>0</x:v>
      </x:c>
      <x:c r="O2409" t="str">
        <x:v>User/environment interaction</x:v>
      </x:c>
      <x:c r="P2409" s="31" t="b">
        <x:v>0</x:v>
      </x:c>
      <x:c r="Q2409" t="str"/>
    </x:row>
    <x:row r="2410">
      <x:c r="A2410" t="str">
        <x:v>MNT-0002409</x:v>
      </x:c>
      <x:c r="B2410" t="str">
        <x:v>DEV-00605</x:v>
      </x:c>
      <x:c r="C2410" s="28" t="n">
        <x:v>45384</x:v>
      </x:c>
      <x:c r="D2410" t="str">
        <x:v>Calibration</x:v>
      </x:c>
      <x:c r="E2410" t="str">
        <x:v>CAL-00</x:v>
      </x:c>
      <x:c r="F2410" t="str">
        <x:v>Routine/Planned</x:v>
      </x:c>
      <x:c r="G2410" t="str">
        <x:v>planned activity</x:v>
      </x:c>
      <x:c r="H2410" t="str">
        <x:v>None</x:v>
      </x:c>
      <x:c r="I2410" t="str">
        <x:v>None</x:v>
      </x:c>
      <x:c r="J2410" t="n">
        <x:v>1.2</x:v>
      </x:c>
      <x:c r="K2410" t="n">
        <x:v>1.9</x:v>
      </x:c>
      <x:c r="L2410" s="30" t="n">
        <x:v>86.4</x:v>
      </x:c>
      <x:c r="M2410" s="31" t="b">
        <x:v>1</x:v>
      </x:c>
      <x:c r="N2410" s="31" t="b">
        <x:v>0</x:v>
      </x:c>
      <x:c r="O2410" t="str">
        <x:v>Planned maintenance</x:v>
      </x:c>
      <x:c r="P2410" s="31" t="b">
        <x:v>0</x:v>
      </x:c>
      <x:c r="Q2410" t="str"/>
    </x:row>
    <x:row r="2411">
      <x:c r="A2411" t="str">
        <x:v>MNT-0002410</x:v>
      </x:c>
      <x:c r="B2411" t="str">
        <x:v>DEV-00605</x:v>
      </x:c>
      <x:c r="C2411" s="28" t="n">
        <x:v>46027</x:v>
      </x:c>
      <x:c r="D2411" t="str">
        <x:v>Preventive Maintenance</x:v>
      </x:c>
      <x:c r="E2411" t="str">
        <x:v>PM-00</x:v>
      </x:c>
      <x:c r="F2411" t="str">
        <x:v>Routine/Planned</x:v>
      </x:c>
      <x:c r="G2411" t="str">
        <x:v>planned activity</x:v>
      </x:c>
      <x:c r="H2411" t="str">
        <x:v>None</x:v>
      </x:c>
      <x:c r="I2411" t="str">
        <x:v>None</x:v>
      </x:c>
      <x:c r="J2411" t="n">
        <x:v>1</x:v>
      </x:c>
      <x:c r="K2411" t="n">
        <x:v>2.4</x:v>
      </x:c>
      <x:c r="L2411" s="30" t="n">
        <x:v>72</x:v>
      </x:c>
      <x:c r="M2411" s="31" t="b">
        <x:v>1</x:v>
      </x:c>
      <x:c r="N2411" s="31" t="b">
        <x:v>0</x:v>
      </x:c>
      <x:c r="O2411" t="str">
        <x:v>Planned maintenance</x:v>
      </x:c>
      <x:c r="P2411" s="31" t="b">
        <x:v>0</x:v>
      </x:c>
      <x:c r="Q2411" t="str"/>
    </x:row>
    <x:row r="2412">
      <x:c r="A2412" t="str">
        <x:v>MNT-0002411</x:v>
      </x:c>
      <x:c r="B2412" t="str">
        <x:v>DEV-00605</x:v>
      </x:c>
      <x:c r="C2412" s="28" t="n">
        <x:v>46042</x:v>
      </x:c>
      <x:c r="D2412" t="str">
        <x:v>Preventive Maintenance</x:v>
      </x:c>
      <x:c r="E2412" t="str">
        <x:v>PM-00</x:v>
      </x:c>
      <x:c r="F2412" t="str">
        <x:v>Routine/Planned</x:v>
      </x:c>
      <x:c r="G2412" t="str">
        <x:v>planned activity</x:v>
      </x:c>
      <x:c r="H2412" t="str">
        <x:v>None</x:v>
      </x:c>
      <x:c r="I2412" t="str">
        <x:v>None</x:v>
      </x:c>
      <x:c r="J2412" t="n">
        <x:v>1.5</x:v>
      </x:c>
      <x:c r="K2412" t="n">
        <x:v>1.4</x:v>
      </x:c>
      <x:c r="L2412" s="30" t="n">
        <x:v>108</x:v>
      </x:c>
      <x:c r="M2412" s="31" t="b">
        <x:v>1</x:v>
      </x:c>
      <x:c r="N2412" s="31" t="b">
        <x:v>0</x:v>
      </x:c>
      <x:c r="O2412" t="str">
        <x:v>Planned maintenance</x:v>
      </x:c>
      <x:c r="P2412" s="31" t="b">
        <x:v>0</x:v>
      </x:c>
      <x:c r="Q2412" t="str"/>
    </x:row>
    <x:row r="2413">
      <x:c r="A2413" t="str">
        <x:v>MNT-0002412</x:v>
      </x:c>
      <x:c r="B2413" t="str">
        <x:v>DEV-00605</x:v>
      </x:c>
      <x:c r="C2413" s="28" t="n">
        <x:v>46224</x:v>
      </x:c>
      <x:c r="D2413" t="str">
        <x:v>Preventive Maintenance</x:v>
      </x:c>
      <x:c r="E2413" t="str">
        <x:v>PM-00</x:v>
      </x:c>
      <x:c r="F2413" t="str">
        <x:v>Routine/Planned</x:v>
      </x:c>
      <x:c r="G2413" t="str">
        <x:v>planned activity</x:v>
      </x:c>
      <x:c r="H2413" t="str">
        <x:v>None</x:v>
      </x:c>
      <x:c r="I2413" t="str">
        <x:v>None</x:v>
      </x:c>
      <x:c r="J2413" t="n">
        <x:v>2.1</x:v>
      </x:c>
      <x:c r="K2413" t="n">
        <x:v>0.6</x:v>
      </x:c>
      <x:c r="L2413" s="30" t="n">
        <x:v>151.2</x:v>
      </x:c>
      <x:c r="M2413" s="31" t="b">
        <x:v>1</x:v>
      </x:c>
      <x:c r="N2413" s="31" t="b">
        <x:v>0</x:v>
      </x:c>
      <x:c r="O2413" t="str">
        <x:v>Planned maintenance</x:v>
      </x:c>
      <x:c r="P2413" s="31" t="b">
        <x:v>0</x:v>
      </x:c>
      <x:c r="Q2413" t="str"/>
    </x:row>
    <x:row r="2414">
      <x:c r="A2414" t="str">
        <x:v>MNT-0002413</x:v>
      </x:c>
      <x:c r="B2414" t="str">
        <x:v>DEV-00606</x:v>
      </x:c>
      <x:c r="C2414" s="28" t="n">
        <x:v>45396</x:v>
      </x:c>
      <x:c r="D2414" t="str">
        <x:v>Preventive Maintenance</x:v>
      </x:c>
      <x:c r="E2414" t="str">
        <x:v>PM-00</x:v>
      </x:c>
      <x:c r="F2414" t="str">
        <x:v>Routine/Planned</x:v>
      </x:c>
      <x:c r="G2414" t="str">
        <x:v>planned activity</x:v>
      </x:c>
      <x:c r="H2414" t="str">
        <x:v>None</x:v>
      </x:c>
      <x:c r="I2414" t="str">
        <x:v>None</x:v>
      </x:c>
      <x:c r="J2414" t="n">
        <x:v>0.4</x:v>
      </x:c>
      <x:c r="K2414" t="n">
        <x:v>0.9</x:v>
      </x:c>
      <x:c r="L2414" s="30" t="n">
        <x:v>28.8</x:v>
      </x:c>
      <x:c r="M2414" s="31" t="b">
        <x:v>0</x:v>
      </x:c>
      <x:c r="N2414" s="31" t="b">
        <x:v>0</x:v>
      </x:c>
      <x:c r="O2414" t="str">
        <x:v>Planned maintenance</x:v>
      </x:c>
      <x:c r="P2414" s="31" t="b">
        <x:v>0</x:v>
      </x:c>
      <x:c r="Q2414" t="str"/>
    </x:row>
    <x:row r="2415">
      <x:c r="A2415" t="str">
        <x:v>MNT-0002414</x:v>
      </x:c>
      <x:c r="B2415" t="str">
        <x:v>DEV-00606</x:v>
      </x:c>
      <x:c r="C2415" s="28" t="n">
        <x:v>45814</x:v>
      </x:c>
      <x:c r="D2415" t="str">
        <x:v>Corrective Repair</x:v>
      </x:c>
      <x:c r="E2415" t="str">
        <x:v>NET-01</x:v>
      </x:c>
      <x:c r="F2415" t="str">
        <x:v>Network/Connectivity</x:v>
      </x:c>
      <x:c r="G2415" t="str">
        <x:v>network communication interruption</x:v>
      </x:c>
      <x:c r="H2415" t="str">
        <x:v>Moderate</x:v>
      </x:c>
      <x:c r="I2415" t="str">
        <x:v>Power supply</x:v>
      </x:c>
      <x:c r="J2415" t="n">
        <x:v>1.1</x:v>
      </x:c>
      <x:c r="K2415" t="n">
        <x:v>8.2</x:v>
      </x:c>
      <x:c r="L2415" s="30" t="n">
        <x:v>675.94</x:v>
      </x:c>
      <x:c r="M2415" s="31" t="b">
        <x:v>1</x:v>
      </x:c>
      <x:c r="N2415" s="31" t="b">
        <x:v>0</x:v>
      </x:c>
      <x:c r="O2415" t="str">
        <x:v>Calibration drift</x:v>
      </x:c>
      <x:c r="P2415" s="31" t="b">
        <x:v>0</x:v>
      </x:c>
      <x:c r="Q2415" t="str"/>
    </x:row>
    <x:row r="2416">
      <x:c r="A2416" t="str">
        <x:v>MNT-0002415</x:v>
      </x:c>
      <x:c r="B2416" t="str">
        <x:v>DEV-00606</x:v>
      </x:c>
      <x:c r="C2416" s="28" t="n">
        <x:v>45915</x:v>
      </x:c>
      <x:c r="D2416" t="str">
        <x:v>Preventive Maintenance</x:v>
      </x:c>
      <x:c r="E2416" t="str">
        <x:v>PM-00</x:v>
      </x:c>
      <x:c r="F2416" t="str">
        <x:v>Routine/Planned</x:v>
      </x:c>
      <x:c r="G2416" t="str">
        <x:v>planned activity</x:v>
      </x:c>
      <x:c r="H2416" t="str">
        <x:v>None</x:v>
      </x:c>
      <x:c r="I2416" t="str">
        <x:v>None</x:v>
      </x:c>
      <x:c r="J2416" t="n">
        <x:v>0.9</x:v>
      </x:c>
      <x:c r="K2416" t="n">
        <x:v>0.9</x:v>
      </x:c>
      <x:c r="L2416" s="30" t="n">
        <x:v>64.8</x:v>
      </x:c>
      <x:c r="M2416" s="31" t="b">
        <x:v>1</x:v>
      </x:c>
      <x:c r="N2416" s="31" t="b">
        <x:v>0</x:v>
      </x:c>
      <x:c r="O2416" t="str">
        <x:v>Planned maintenance</x:v>
      </x:c>
      <x:c r="P2416" s="31" t="b">
        <x:v>0</x:v>
      </x:c>
      <x:c r="Q2416" t="str"/>
    </x:row>
    <x:row r="2417">
      <x:c r="A2417" t="str">
        <x:v>MNT-0002416</x:v>
      </x:c>
      <x:c r="B2417" t="str">
        <x:v>DEV-00607</x:v>
      </x:c>
      <x:c r="C2417" s="28" t="n">
        <x:v>45362</x:v>
      </x:c>
      <x:c r="D2417" t="str">
        <x:v>Preventive Maintenance</x:v>
      </x:c>
      <x:c r="E2417" t="str">
        <x:v>PM-00</x:v>
      </x:c>
      <x:c r="F2417" t="str">
        <x:v>Routine/Planned</x:v>
      </x:c>
      <x:c r="G2417" t="str">
        <x:v>planned activity</x:v>
      </x:c>
      <x:c r="H2417" t="str">
        <x:v>None</x:v>
      </x:c>
      <x:c r="I2417" t="str">
        <x:v>None</x:v>
      </x:c>
      <x:c r="J2417" t="n">
        <x:v>1</x:v>
      </x:c>
      <x:c r="K2417" t="n">
        <x:v>3.3</x:v>
      </x:c>
      <x:c r="L2417" s="30" t="n">
        <x:v>72</x:v>
      </x:c>
      <x:c r="M2417" s="31" t="b">
        <x:v>0</x:v>
      </x:c>
      <x:c r="N2417" s="31" t="b">
        <x:v>0</x:v>
      </x:c>
      <x:c r="O2417" t="str">
        <x:v>Planned maintenance</x:v>
      </x:c>
      <x:c r="P2417" s="31" t="b">
        <x:v>0</x:v>
      </x:c>
      <x:c r="Q2417" t="str"/>
    </x:row>
    <x:row r="2418">
      <x:c r="A2418" t="str">
        <x:v>MNT-0002417</x:v>
      </x:c>
      <x:c r="B2418" t="str">
        <x:v>DEV-00607</x:v>
      </x:c>
      <x:c r="C2418" s="28" t="n">
        <x:v>45890</x:v>
      </x:c>
      <x:c r="D2418" t="str">
        <x:v>Preventive Maintenance</x:v>
      </x:c>
      <x:c r="E2418" t="str">
        <x:v>PM-00</x:v>
      </x:c>
      <x:c r="F2418" t="str">
        <x:v>Routine/Planned</x:v>
      </x:c>
      <x:c r="G2418" t="str">
        <x:v>planned activity</x:v>
      </x:c>
      <x:c r="H2418" t="str">
        <x:v>None</x:v>
      </x:c>
      <x:c r="I2418" t="str">
        <x:v>None</x:v>
      </x:c>
      <x:c r="J2418" t="n">
        <x:v>1.4</x:v>
      </x:c>
      <x:c r="K2418" t="n">
        <x:v>1.1</x:v>
      </x:c>
      <x:c r="L2418" s="30" t="n">
        <x:v>100.8</x:v>
      </x:c>
      <x:c r="M2418" s="31" t="b">
        <x:v>1</x:v>
      </x:c>
      <x:c r="N2418" s="31" t="b">
        <x:v>0</x:v>
      </x:c>
      <x:c r="O2418" t="str">
        <x:v>Planned maintenance</x:v>
      </x:c>
      <x:c r="P2418" s="31" t="b">
        <x:v>0</x:v>
      </x:c>
      <x:c r="Q2418" t="str"/>
    </x:row>
    <x:row r="2419">
      <x:c r="A2419" t="str">
        <x:v>MNT-0002418</x:v>
      </x:c>
      <x:c r="B2419" t="str">
        <x:v>DEV-00607</x:v>
      </x:c>
      <x:c r="C2419" s="28" t="n">
        <x:v>46105</x:v>
      </x:c>
      <x:c r="D2419" t="str">
        <x:v>Corrective Repair</x:v>
      </x:c>
      <x:c r="E2419" t="str">
        <x:v>PWR-02</x:v>
      </x:c>
      <x:c r="F2419" t="str">
        <x:v>Power/Battery</x:v>
      </x:c>
      <x:c r="G2419" t="str">
        <x:v>battery or power issue</x:v>
      </x:c>
      <x:c r="H2419" t="str">
        <x:v>Minor</x:v>
      </x:c>
      <x:c r="I2419" t="str">
        <x:v>Sensor module</x:v>
      </x:c>
      <x:c r="J2419" t="n">
        <x:v>2.4</x:v>
      </x:c>
      <x:c r="K2419" t="n">
        <x:v>12.2</x:v>
      </x:c>
      <x:c r="L2419" s="30" t="n">
        <x:v>837.55</x:v>
      </x:c>
      <x:c r="M2419" s="31" t="b">
        <x:v>1</x:v>
      </x:c>
      <x:c r="N2419" s="31" t="b">
        <x:v>0</x:v>
      </x:c>
      <x:c r="O2419" t="str">
        <x:v>Accessory failure</x:v>
      </x:c>
      <x:c r="P2419" s="31" t="b">
        <x:v>0</x:v>
      </x:c>
      <x:c r="Q2419" t="str"/>
    </x:row>
    <x:row r="2420">
      <x:c r="A2420" t="str">
        <x:v>MNT-0002419</x:v>
      </x:c>
      <x:c r="B2420" t="str">
        <x:v>DEV-00607</x:v>
      </x:c>
      <x:c r="C2420" s="28" t="n">
        <x:v>46200</x:v>
      </x:c>
      <x:c r="D2420" t="str">
        <x:v>Preventive Maintenance</x:v>
      </x:c>
      <x:c r="E2420" t="str">
        <x:v>PM-00</x:v>
      </x:c>
      <x:c r="F2420" t="str">
        <x:v>Routine/Planned</x:v>
      </x:c>
      <x:c r="G2420" t="str">
        <x:v>planned activity</x:v>
      </x:c>
      <x:c r="H2420" t="str">
        <x:v>None</x:v>
      </x:c>
      <x:c r="I2420" t="str">
        <x:v>None</x:v>
      </x:c>
      <x:c r="J2420" t="n">
        <x:v>1</x:v>
      </x:c>
      <x:c r="K2420" t="n">
        <x:v>1.9</x:v>
      </x:c>
      <x:c r="L2420" s="30" t="n">
        <x:v>72</x:v>
      </x:c>
      <x:c r="M2420" s="31" t="b">
        <x:v>1</x:v>
      </x:c>
      <x:c r="N2420" s="31" t="b">
        <x:v>0</x:v>
      </x:c>
      <x:c r="O2420" t="str">
        <x:v>Planned maintenance</x:v>
      </x:c>
      <x:c r="P2420" s="31" t="b">
        <x:v>0</x:v>
      </x:c>
      <x:c r="Q2420" t="str"/>
    </x:row>
    <x:row r="2421">
      <x:c r="A2421" t="str">
        <x:v>MNT-0002420</x:v>
      </x:c>
      <x:c r="B2421" t="str">
        <x:v>DEV-00608</x:v>
      </x:c>
      <x:c r="C2421" s="28" t="n">
        <x:v>45333</x:v>
      </x:c>
      <x:c r="D2421" t="str">
        <x:v>Corrective Repair</x:v>
      </x:c>
      <x:c r="E2421" t="str">
        <x:v>NFF-00</x:v>
      </x:c>
      <x:c r="F2421" t="str">
        <x:v>No Fault Found</x:v>
      </x:c>
      <x:c r="G2421" t="str">
        <x:v>reported issue not reproduced</x:v>
      </x:c>
      <x:c r="H2421" t="str">
        <x:v>Minor</x:v>
      </x:c>
      <x:c r="I2421" t="str">
        <x:v>None</x:v>
      </x:c>
      <x:c r="J2421" t="n">
        <x:v>2.1</x:v>
      </x:c>
      <x:c r="K2421" t="n">
        <x:v>10.4</x:v>
      </x:c>
      <x:c r="L2421" s="30" t="n">
        <x:v>151.2</x:v>
      </x:c>
      <x:c r="M2421" s="31" t="b">
        <x:v>1</x:v>
      </x:c>
      <x:c r="N2421" s="31" t="b">
        <x:v>1</x:v>
      </x:c>
      <x:c r="O2421" t="str">
        <x:v>No fault reproduced</x:v>
      </x:c>
      <x:c r="P2421" s="31" t="b">
        <x:v>0</x:v>
      </x:c>
      <x:c r="Q2421" t="str"/>
    </x:row>
    <x:row r="2422">
      <x:c r="A2422" t="str">
        <x:v>MNT-0002421</x:v>
      </x:c>
      <x:c r="B2422" t="str">
        <x:v>DEV-00608</x:v>
      </x:c>
      <x:c r="C2422" s="28" t="n">
        <x:v>45478</x:v>
      </x:c>
      <x:c r="D2422" t="str">
        <x:v>Preventive Maintenance</x:v>
      </x:c>
      <x:c r="E2422" t="str">
        <x:v>PM-00</x:v>
      </x:c>
      <x:c r="F2422" t="str">
        <x:v>Routine/Planned</x:v>
      </x:c>
      <x:c r="G2422" t="str">
        <x:v>planned activity</x:v>
      </x:c>
      <x:c r="H2422" t="str">
        <x:v>None</x:v>
      </x:c>
      <x:c r="I2422" t="str">
        <x:v>None</x:v>
      </x:c>
      <x:c r="J2422" t="n">
        <x:v>1.4</x:v>
      </x:c>
      <x:c r="K2422" t="n">
        <x:v>1.6</x:v>
      </x:c>
      <x:c r="L2422" s="30" t="n">
        <x:v>100.8</x:v>
      </x:c>
      <x:c r="M2422" s="31" t="b">
        <x:v>1</x:v>
      </x:c>
      <x:c r="N2422" s="31" t="b">
        <x:v>0</x:v>
      </x:c>
      <x:c r="O2422" t="str">
        <x:v>Planned maintenance</x:v>
      </x:c>
      <x:c r="P2422" s="31" t="b">
        <x:v>0</x:v>
      </x:c>
      <x:c r="Q2422" t="str"/>
    </x:row>
    <x:row r="2423">
      <x:c r="A2423" t="str">
        <x:v>MNT-0002422</x:v>
      </x:c>
      <x:c r="B2423" t="str">
        <x:v>DEV-00608</x:v>
      </x:c>
      <x:c r="C2423" s="28" t="n">
        <x:v>45792</x:v>
      </x:c>
      <x:c r="D2423" t="str">
        <x:v>Corrective Repair</x:v>
      </x:c>
      <x:c r="E2423" t="str">
        <x:v>CAL-03</x:v>
      </x:c>
      <x:c r="F2423" t="str">
        <x:v>Sensor/Measurement</x:v>
      </x:c>
      <x:c r="G2423" t="str">
        <x:v>measurement or sensor drift</x:v>
      </x:c>
      <x:c r="H2423" t="str">
        <x:v>Minor</x:v>
      </x:c>
      <x:c r="I2423" t="str">
        <x:v>None</x:v>
      </x:c>
      <x:c r="J2423" t="n">
        <x:v>1.7</x:v>
      </x:c>
      <x:c r="K2423" t="n">
        <x:v>5.4</x:v>
      </x:c>
      <x:c r="L2423" s="30" t="n">
        <x:v>122.4</x:v>
      </x:c>
      <x:c r="M2423" s="31" t="b">
        <x:v>1</x:v>
      </x:c>
      <x:c r="N2423" s="31" t="b">
        <x:v>0</x:v>
      </x:c>
      <x:c r="O2423" t="str">
        <x:v>Battery ageing</x:v>
      </x:c>
      <x:c r="P2423" s="31" t="b">
        <x:v>0</x:v>
      </x:c>
      <x:c r="Q2423" t="str"/>
    </x:row>
    <x:row r="2424">
      <x:c r="A2424" t="str">
        <x:v>MNT-0002423</x:v>
      </x:c>
      <x:c r="B2424" t="str">
        <x:v>DEV-00608</x:v>
      </x:c>
      <x:c r="C2424" s="28" t="n">
        <x:v>45933</x:v>
      </x:c>
      <x:c r="D2424" t="str">
        <x:v>Preventive Maintenance</x:v>
      </x:c>
      <x:c r="E2424" t="str">
        <x:v>PM-00</x:v>
      </x:c>
      <x:c r="F2424" t="str">
        <x:v>Routine/Planned</x:v>
      </x:c>
      <x:c r="G2424" t="str">
        <x:v>planned activity</x:v>
      </x:c>
      <x:c r="H2424" t="str">
        <x:v>None</x:v>
      </x:c>
      <x:c r="I2424" t="str">
        <x:v>None</x:v>
      </x:c>
      <x:c r="J2424" t="n">
        <x:v>1.2</x:v>
      </x:c>
      <x:c r="K2424" t="n">
        <x:v>2.8</x:v>
      </x:c>
      <x:c r="L2424" s="30" t="n">
        <x:v>86.4</x:v>
      </x:c>
      <x:c r="M2424" s="31" t="b">
        <x:v>0</x:v>
      </x:c>
      <x:c r="N2424" s="31" t="b">
        <x:v>0</x:v>
      </x:c>
      <x:c r="O2424" t="str">
        <x:v>Planned maintenance</x:v>
      </x:c>
      <x:c r="P2424" s="31" t="b">
        <x:v>0</x:v>
      </x:c>
      <x:c r="Q2424" t="str"/>
    </x:row>
    <x:row r="2425">
      <x:c r="A2425" t="str">
        <x:v>MNT-0002424</x:v>
      </x:c>
      <x:c r="B2425" t="str">
        <x:v>DEV-00608</x:v>
      </x:c>
      <x:c r="C2425" s="28" t="n">
        <x:v>46073</x:v>
      </x:c>
      <x:c r="D2425" t="str">
        <x:v>Corrective Repair</x:v>
      </x:c>
      <x:c r="E2425" t="str">
        <x:v>PWR-03</x:v>
      </x:c>
      <x:c r="F2425" t="str">
        <x:v>Power/Battery</x:v>
      </x:c>
      <x:c r="G2425" t="str">
        <x:v>battery or power issue</x:v>
      </x:c>
      <x:c r="H2425" t="str">
        <x:v>Safety Critical</x:v>
      </x:c>
      <x:c r="I2425" t="str">
        <x:v>Display module</x:v>
      </x:c>
      <x:c r="J2425" t="n">
        <x:v>1.9</x:v>
      </x:c>
      <x:c r="K2425" t="n">
        <x:v>16.1</x:v>
      </x:c>
      <x:c r="L2425" s="30" t="n">
        <x:v>364.61</x:v>
      </x:c>
      <x:c r="M2425" s="31" t="b">
        <x:v>0</x:v>
      </x:c>
      <x:c r="N2425" s="31" t="b">
        <x:v>0</x:v>
      </x:c>
      <x:c r="O2425" t="str">
        <x:v>Calibration drift</x:v>
      </x:c>
      <x:c r="P2425" s="31" t="b">
        <x:v>0</x:v>
      </x:c>
      <x:c r="Q2425" t="str"/>
    </x:row>
    <x:row r="2426">
      <x:c r="A2426" t="str">
        <x:v>MNT-0002425</x:v>
      </x:c>
      <x:c r="B2426" t="str">
        <x:v>DEV-00608</x:v>
      </x:c>
      <x:c r="C2426" s="28" t="n">
        <x:v>46190</x:v>
      </x:c>
      <x:c r="D2426" t="str">
        <x:v>Corrective Repair</x:v>
      </x:c>
      <x:c r="E2426" t="str">
        <x:v>PWR-03</x:v>
      </x:c>
      <x:c r="F2426" t="str">
        <x:v>Power/Battery</x:v>
      </x:c>
      <x:c r="G2426" t="str">
        <x:v>battery or power issue</x:v>
      </x:c>
      <x:c r="H2426" t="str">
        <x:v>Minor</x:v>
      </x:c>
      <x:c r="I2426" t="str">
        <x:v>None</x:v>
      </x:c>
      <x:c r="J2426" t="n">
        <x:v>3.3</x:v>
      </x:c>
      <x:c r="K2426" t="n">
        <x:v>13.9</x:v>
      </x:c>
      <x:c r="L2426" s="30" t="n">
        <x:v>237.6</x:v>
      </x:c>
      <x:c r="M2426" s="31" t="b">
        <x:v>1</x:v>
      </x:c>
      <x:c r="N2426" s="31" t="b">
        <x:v>0</x:v>
      </x:c>
      <x:c r="O2426" t="str">
        <x:v>User/environment interaction</x:v>
      </x:c>
      <x:c r="P2426" s="31" t="b">
        <x:v>0</x:v>
      </x:c>
      <x:c r="Q2426" t="str"/>
    </x:row>
    <x:row r="2427">
      <x:c r="A2427" t="str">
        <x:v>MNT-0002426</x:v>
      </x:c>
      <x:c r="B2427" t="str">
        <x:v>DEV-00609</x:v>
      </x:c>
      <x:c r="C2427" s="28" t="n">
        <x:v>45394</x:v>
      </x:c>
      <x:c r="D2427" t="str">
        <x:v>Corrective Repair</x:v>
      </x:c>
      <x:c r="E2427" t="str">
        <x:v>PWR-03</x:v>
      </x:c>
      <x:c r="F2427" t="str">
        <x:v>Power/Battery</x:v>
      </x:c>
      <x:c r="G2427" t="str">
        <x:v>battery or power issue</x:v>
      </x:c>
      <x:c r="H2427" t="str">
        <x:v>Moderate</x:v>
      </x:c>
      <x:c r="I2427" t="str">
        <x:v>Cable/lead</x:v>
      </x:c>
      <x:c r="J2427" t="n">
        <x:v>0.3</x:v>
      </x:c>
      <x:c r="K2427" t="n">
        <x:v>0.6</x:v>
      </x:c>
      <x:c r="L2427" s="30" t="n">
        <x:v>410.48</x:v>
      </x:c>
      <x:c r="M2427" s="31" t="b">
        <x:v>1</x:v>
      </x:c>
      <x:c r="N2427" s="31" t="b">
        <x:v>0</x:v>
      </x:c>
      <x:c r="O2427" t="str">
        <x:v>Calibration drift</x:v>
      </x:c>
      <x:c r="P2427" s="31" t="b">
        <x:v>1</x:v>
      </x:c>
      <x:c r="Q2427" t="str">
        <x:v>SAF-000068</x:v>
      </x:c>
    </x:row>
    <x:row r="2428">
      <x:c r="A2428" t="str">
        <x:v>MNT-0002427</x:v>
      </x:c>
      <x:c r="B2428" t="str">
        <x:v>DEV-00609</x:v>
      </x:c>
      <x:c r="C2428" s="28" t="n">
        <x:v>45456</x:v>
      </x:c>
      <x:c r="D2428" t="str">
        <x:v>Corrective Repair</x:v>
      </x:c>
      <x:c r="E2428" t="str">
        <x:v>SW-05</x:v>
      </x:c>
      <x:c r="F2428" t="str">
        <x:v>Software/Firmware</x:v>
      </x:c>
      <x:c r="G2428" t="str">
        <x:v>software or firmware error</x:v>
      </x:c>
      <x:c r="H2428" t="str">
        <x:v>Minor</x:v>
      </x:c>
      <x:c r="I2428" t="str">
        <x:v>None</x:v>
      </x:c>
      <x:c r="J2428" t="n">
        <x:v>1.6</x:v>
      </x:c>
      <x:c r="K2428" t="n">
        <x:v>5.9</x:v>
      </x:c>
      <x:c r="L2428" s="30" t="n">
        <x:v>115.2</x:v>
      </x:c>
      <x:c r="M2428" s="31" t="b">
        <x:v>1</x:v>
      </x:c>
      <x:c r="N2428" s="31" t="b">
        <x:v>0</x:v>
      </x:c>
      <x:c r="O2428" t="str">
        <x:v>Network infrastructure</x:v>
      </x:c>
      <x:c r="P2428" s="31" t="b">
        <x:v>0</x:v>
      </x:c>
      <x:c r="Q2428" t="str"/>
    </x:row>
    <x:row r="2429">
      <x:c r="A2429" t="str">
        <x:v>MNT-0002428</x:v>
      </x:c>
      <x:c r="B2429" t="str">
        <x:v>DEV-00609</x:v>
      </x:c>
      <x:c r="C2429" s="28" t="n">
        <x:v>45952</x:v>
      </x:c>
      <x:c r="D2429" t="str">
        <x:v>Preventive Maintenance</x:v>
      </x:c>
      <x:c r="E2429" t="str">
        <x:v>PM-00</x:v>
      </x:c>
      <x:c r="F2429" t="str">
        <x:v>Routine/Planned</x:v>
      </x:c>
      <x:c r="G2429" t="str">
        <x:v>planned activity</x:v>
      </x:c>
      <x:c r="H2429" t="str">
        <x:v>None</x:v>
      </x:c>
      <x:c r="I2429" t="str">
        <x:v>None</x:v>
      </x:c>
      <x:c r="J2429" t="n">
        <x:v>1.7</x:v>
      </x:c>
      <x:c r="K2429" t="n">
        <x:v>2.2</x:v>
      </x:c>
      <x:c r="L2429" s="30" t="n">
        <x:v>122.4</x:v>
      </x:c>
      <x:c r="M2429" s="31" t="b">
        <x:v>1</x:v>
      </x:c>
      <x:c r="N2429" s="31" t="b">
        <x:v>0</x:v>
      </x:c>
      <x:c r="O2429" t="str">
        <x:v>Planned maintenance</x:v>
      </x:c>
      <x:c r="P2429" s="31" t="b">
        <x:v>0</x:v>
      </x:c>
      <x:c r="Q2429" t="str"/>
    </x:row>
    <x:row r="2430">
      <x:c r="A2430" t="str">
        <x:v>MNT-0002429</x:v>
      </x:c>
      <x:c r="B2430" t="str">
        <x:v>DEV-00609</x:v>
      </x:c>
      <x:c r="C2430" s="28" t="n">
        <x:v>46010</x:v>
      </x:c>
      <x:c r="D2430" t="str">
        <x:v>Preventive Maintenance</x:v>
      </x:c>
      <x:c r="E2430" t="str">
        <x:v>PM-00</x:v>
      </x:c>
      <x:c r="F2430" t="str">
        <x:v>Routine/Planned</x:v>
      </x:c>
      <x:c r="G2430" t="str">
        <x:v>planned activity</x:v>
      </x:c>
      <x:c r="H2430" t="str">
        <x:v>None</x:v>
      </x:c>
      <x:c r="I2430" t="str">
        <x:v>None</x:v>
      </x:c>
      <x:c r="J2430" t="n">
        <x:v>1.3</x:v>
      </x:c>
      <x:c r="K2430" t="n">
        <x:v>1.4</x:v>
      </x:c>
      <x:c r="L2430" s="30" t="n">
        <x:v>93.6</x:v>
      </x:c>
      <x:c r="M2430" s="31" t="b">
        <x:v>1</x:v>
      </x:c>
      <x:c r="N2430" s="31" t="b">
        <x:v>0</x:v>
      </x:c>
      <x:c r="O2430" t="str">
        <x:v>Planned maintenance</x:v>
      </x:c>
      <x:c r="P2430" s="31" t="b">
        <x:v>0</x:v>
      </x:c>
      <x:c r="Q2430" t="str"/>
    </x:row>
    <x:row r="2431">
      <x:c r="A2431" t="str">
        <x:v>MNT-0002430</x:v>
      </x:c>
      <x:c r="B2431" t="str">
        <x:v>DEV-00610</x:v>
      </x:c>
      <x:c r="C2431" s="28" t="n">
        <x:v>46150</x:v>
      </x:c>
      <x:c r="D2431" t="str">
        <x:v>Preventive Maintenance</x:v>
      </x:c>
      <x:c r="E2431" t="str">
        <x:v>PM-00</x:v>
      </x:c>
      <x:c r="F2431" t="str">
        <x:v>Routine/Planned</x:v>
      </x:c>
      <x:c r="G2431" t="str">
        <x:v>planned activity</x:v>
      </x:c>
      <x:c r="H2431" t="str">
        <x:v>None</x:v>
      </x:c>
      <x:c r="I2431" t="str">
        <x:v>None</x:v>
      </x:c>
      <x:c r="J2431" t="n">
        <x:v>0.6</x:v>
      </x:c>
      <x:c r="K2431" t="n">
        <x:v>1.5</x:v>
      </x:c>
      <x:c r="L2431" s="30" t="n">
        <x:v>43.2</x:v>
      </x:c>
      <x:c r="M2431" s="31" t="b">
        <x:v>1</x:v>
      </x:c>
      <x:c r="N2431" s="31" t="b">
        <x:v>0</x:v>
      </x:c>
      <x:c r="O2431" t="str">
        <x:v>Planned maintenance</x:v>
      </x:c>
      <x:c r="P2431" s="31" t="b">
        <x:v>0</x:v>
      </x:c>
      <x:c r="Q2431" t="str"/>
    </x:row>
    <x:row r="2432">
      <x:c r="A2432" t="str">
        <x:v>MNT-0002431</x:v>
      </x:c>
      <x:c r="B2432" t="str">
        <x:v>DEV-00610</x:v>
      </x:c>
      <x:c r="C2432" s="28" t="n">
        <x:v>46221</x:v>
      </x:c>
      <x:c r="D2432" t="str">
        <x:v>Preventive Maintenance</x:v>
      </x:c>
      <x:c r="E2432" t="str">
        <x:v>PM-00</x:v>
      </x:c>
      <x:c r="F2432" t="str">
        <x:v>Routine/Planned</x:v>
      </x:c>
      <x:c r="G2432" t="str">
        <x:v>planned activity</x:v>
      </x:c>
      <x:c r="H2432" t="str">
        <x:v>None</x:v>
      </x:c>
      <x:c r="I2432" t="str">
        <x:v>None</x:v>
      </x:c>
      <x:c r="J2432" t="n">
        <x:v>1.4</x:v>
      </x:c>
      <x:c r="K2432" t="n">
        <x:v>0.2</x:v>
      </x:c>
      <x:c r="L2432" s="30" t="n">
        <x:v>100.8</x:v>
      </x:c>
      <x:c r="M2432" s="31" t="b">
        <x:v>1</x:v>
      </x:c>
      <x:c r="N2432" s="31" t="b">
        <x:v>0</x:v>
      </x:c>
      <x:c r="O2432" t="str">
        <x:v>Planned maintenance</x:v>
      </x:c>
      <x:c r="P2432" s="31" t="b">
        <x:v>0</x:v>
      </x:c>
      <x:c r="Q2432" t="str"/>
    </x:row>
    <x:row r="2433">
      <x:c r="A2433" t="str">
        <x:v>MNT-0002432</x:v>
      </x:c>
      <x:c r="B2433" t="str">
        <x:v>DEV-00611</x:v>
      </x:c>
      <x:c r="C2433" s="28" t="n">
        <x:v>45307</x:v>
      </x:c>
      <x:c r="D2433" t="str">
        <x:v>Preventive Maintenance</x:v>
      </x:c>
      <x:c r="E2433" t="str">
        <x:v>PM-00</x:v>
      </x:c>
      <x:c r="F2433" t="str">
        <x:v>Routine/Planned</x:v>
      </x:c>
      <x:c r="G2433" t="str">
        <x:v>planned activity</x:v>
      </x:c>
      <x:c r="H2433" t="str">
        <x:v>None</x:v>
      </x:c>
      <x:c r="I2433" t="str">
        <x:v>None</x:v>
      </x:c>
      <x:c r="J2433" t="n">
        <x:v>1.4</x:v>
      </x:c>
      <x:c r="K2433" t="n">
        <x:v>1.8</x:v>
      </x:c>
      <x:c r="L2433" s="30" t="n">
        <x:v>100.8</x:v>
      </x:c>
      <x:c r="M2433" s="31" t="b">
        <x:v>0</x:v>
      </x:c>
      <x:c r="N2433" s="31" t="b">
        <x:v>0</x:v>
      </x:c>
      <x:c r="O2433" t="str">
        <x:v>Planned maintenance</x:v>
      </x:c>
      <x:c r="P2433" s="31" t="b">
        <x:v>0</x:v>
      </x:c>
      <x:c r="Q2433" t="str"/>
    </x:row>
    <x:row r="2434">
      <x:c r="A2434" t="str">
        <x:v>MNT-0002433</x:v>
      </x:c>
      <x:c r="B2434" t="str">
        <x:v>DEV-00611</x:v>
      </x:c>
      <x:c r="C2434" s="28" t="n">
        <x:v>45846</x:v>
      </x:c>
      <x:c r="D2434" t="str">
        <x:v>Preventive Maintenance</x:v>
      </x:c>
      <x:c r="E2434" t="str">
        <x:v>PM-00</x:v>
      </x:c>
      <x:c r="F2434" t="str">
        <x:v>Routine/Planned</x:v>
      </x:c>
      <x:c r="G2434" t="str">
        <x:v>planned activity</x:v>
      </x:c>
      <x:c r="H2434" t="str">
        <x:v>None</x:v>
      </x:c>
      <x:c r="I2434" t="str">
        <x:v>None</x:v>
      </x:c>
      <x:c r="J2434" t="n">
        <x:v>1.7</x:v>
      </x:c>
      <x:c r="K2434" t="n">
        <x:v>2.7</x:v>
      </x:c>
      <x:c r="L2434" s="30" t="n">
        <x:v>122.4</x:v>
      </x:c>
      <x:c r="M2434" s="31" t="b">
        <x:v>1</x:v>
      </x:c>
      <x:c r="N2434" s="31" t="b">
        <x:v>0</x:v>
      </x:c>
      <x:c r="O2434" t="str">
        <x:v>Planned maintenance</x:v>
      </x:c>
      <x:c r="P2434" s="31" t="b">
        <x:v>0</x:v>
      </x:c>
      <x:c r="Q2434" t="str"/>
    </x:row>
    <x:row r="2435">
      <x:c r="A2435" t="str">
        <x:v>MNT-0002434</x:v>
      </x:c>
      <x:c r="B2435" t="str">
        <x:v>DEV-00611</x:v>
      </x:c>
      <x:c r="C2435" s="28" t="n">
        <x:v>46018</x:v>
      </x:c>
      <x:c r="D2435" t="str">
        <x:v>Corrective Repair</x:v>
      </x:c>
      <x:c r="E2435" t="str">
        <x:v>MEC-01</x:v>
      </x:c>
      <x:c r="F2435" t="str">
        <x:v>Mechanical</x:v>
      </x:c>
      <x:c r="G2435" t="str">
        <x:v>mechanical wear or connector issue</x:v>
      </x:c>
      <x:c r="H2435" t="str">
        <x:v>Minor</x:v>
      </x:c>
      <x:c r="I2435" t="str">
        <x:v>Battery pack</x:v>
      </x:c>
      <x:c r="J2435" t="n">
        <x:v>0.6</x:v>
      </x:c>
      <x:c r="K2435" t="n">
        <x:v>0.5</x:v>
      </x:c>
      <x:c r="L2435" s="30" t="n">
        <x:v>389.29</x:v>
      </x:c>
      <x:c r="M2435" s="31" t="b">
        <x:v>0</x:v>
      </x:c>
      <x:c r="N2435" s="31" t="b">
        <x:v>0</x:v>
      </x:c>
      <x:c r="O2435" t="str">
        <x:v>Component wear</x:v>
      </x:c>
      <x:c r="P2435" s="31" t="b">
        <x:v>0</x:v>
      </x:c>
      <x:c r="Q2435" t="str"/>
    </x:row>
    <x:row r="2436">
      <x:c r="A2436" t="str">
        <x:v>MNT-0002435</x:v>
      </x:c>
      <x:c r="B2436" t="str">
        <x:v>DEV-00612</x:v>
      </x:c>
      <x:c r="C2436" s="28" t="n">
        <x:v>45436</x:v>
      </x:c>
      <x:c r="D2436" t="str">
        <x:v>Preventive Maintenance</x:v>
      </x:c>
      <x:c r="E2436" t="str">
        <x:v>PM-00</x:v>
      </x:c>
      <x:c r="F2436" t="str">
        <x:v>Routine/Planned</x:v>
      </x:c>
      <x:c r="G2436" t="str">
        <x:v>planned activity</x:v>
      </x:c>
      <x:c r="H2436" t="str">
        <x:v>None</x:v>
      </x:c>
      <x:c r="I2436" t="str">
        <x:v>None</x:v>
      </x:c>
      <x:c r="J2436" t="n">
        <x:v>1.7</x:v>
      </x:c>
      <x:c r="K2436" t="n">
        <x:v>1.6</x:v>
      </x:c>
      <x:c r="L2436" s="30" t="n">
        <x:v>122.4</x:v>
      </x:c>
      <x:c r="M2436" s="31" t="b">
        <x:v>1</x:v>
      </x:c>
      <x:c r="N2436" s="31" t="b">
        <x:v>0</x:v>
      </x:c>
      <x:c r="O2436" t="str">
        <x:v>Planned maintenance</x:v>
      </x:c>
      <x:c r="P2436" s="31" t="b">
        <x:v>0</x:v>
      </x:c>
      <x:c r="Q2436" t="str"/>
    </x:row>
    <x:row r="2437">
      <x:c r="A2437" t="str">
        <x:v>MNT-0002436</x:v>
      </x:c>
      <x:c r="B2437" t="str">
        <x:v>DEV-00612</x:v>
      </x:c>
      <x:c r="C2437" s="28" t="n">
        <x:v>45987</x:v>
      </x:c>
      <x:c r="D2437" t="str">
        <x:v>Corrective Repair</x:v>
      </x:c>
      <x:c r="E2437" t="str">
        <x:v>SW-05</x:v>
      </x:c>
      <x:c r="F2437" t="str">
        <x:v>Software/Firmware</x:v>
      </x:c>
      <x:c r="G2437" t="str">
        <x:v>software or firmware error</x:v>
      </x:c>
      <x:c r="H2437" t="str">
        <x:v>Minor</x:v>
      </x:c>
      <x:c r="I2437" t="str">
        <x:v>None</x:v>
      </x:c>
      <x:c r="J2437" t="n">
        <x:v>3.7</x:v>
      </x:c>
      <x:c r="K2437" t="n">
        <x:v>15</x:v>
      </x:c>
      <x:c r="L2437" s="30" t="n">
        <x:v>266.4</x:v>
      </x:c>
      <x:c r="M2437" s="31" t="b">
        <x:v>0</x:v>
      </x:c>
      <x:c r="N2437" s="31" t="b">
        <x:v>0</x:v>
      </x:c>
      <x:c r="O2437" t="str">
        <x:v>Component wear</x:v>
      </x:c>
      <x:c r="P2437" s="31" t="b">
        <x:v>0</x:v>
      </x:c>
      <x:c r="Q2437" t="str"/>
    </x:row>
    <x:row r="2438">
      <x:c r="A2438" t="str">
        <x:v>MNT-0002437</x:v>
      </x:c>
      <x:c r="B2438" t="str">
        <x:v>DEV-00612</x:v>
      </x:c>
      <x:c r="C2438" s="28" t="n">
        <x:v>46113</x:v>
      </x:c>
      <x:c r="D2438" t="str">
        <x:v>Preventive Maintenance</x:v>
      </x:c>
      <x:c r="E2438" t="str">
        <x:v>PM-00</x:v>
      </x:c>
      <x:c r="F2438" t="str">
        <x:v>Routine/Planned</x:v>
      </x:c>
      <x:c r="G2438" t="str">
        <x:v>planned activity</x:v>
      </x:c>
      <x:c r="H2438" t="str">
        <x:v>None</x:v>
      </x:c>
      <x:c r="I2438" t="str">
        <x:v>None</x:v>
      </x:c>
      <x:c r="J2438" t="n">
        <x:v>1.9</x:v>
      </x:c>
      <x:c r="K2438" t="n">
        <x:v>1.7</x:v>
      </x:c>
      <x:c r="L2438" s="30" t="n">
        <x:v>136.8</x:v>
      </x:c>
      <x:c r="M2438" s="31" t="b">
        <x:v>1</x:v>
      </x:c>
      <x:c r="N2438" s="31" t="b">
        <x:v>0</x:v>
      </x:c>
      <x:c r="O2438" t="str">
        <x:v>Planned maintenance</x:v>
      </x:c>
      <x:c r="P2438" s="31" t="b">
        <x:v>0</x:v>
      </x:c>
      <x:c r="Q2438" t="str"/>
    </x:row>
    <x:row r="2439">
      <x:c r="A2439" t="str">
        <x:v>MNT-0002438</x:v>
      </x:c>
      <x:c r="B2439" t="str">
        <x:v>DEV-00613</x:v>
      </x:c>
      <x:c r="C2439" s="28" t="n">
        <x:v>45467</x:v>
      </x:c>
      <x:c r="D2439" t="str">
        <x:v>Corrective Repair</x:v>
      </x:c>
      <x:c r="E2439" t="str">
        <x:v>DSP-02</x:v>
      </x:c>
      <x:c r="F2439" t="str">
        <x:v>Alarm/Display</x:v>
      </x:c>
      <x:c r="G2439" t="str">
        <x:v>alarm or display irregularity</x:v>
      </x:c>
      <x:c r="H2439" t="str">
        <x:v>Minor</x:v>
      </x:c>
      <x:c r="I2439" t="str">
        <x:v>Cable/lead</x:v>
      </x:c>
      <x:c r="J2439" t="n">
        <x:v>2.1</x:v>
      </x:c>
      <x:c r="K2439" t="n">
        <x:v>0.6</x:v>
      </x:c>
      <x:c r="L2439" s="30" t="n">
        <x:v>580.26</x:v>
      </x:c>
      <x:c r="M2439" s="31" t="b">
        <x:v>0</x:v>
      </x:c>
      <x:c r="N2439" s="31" t="b">
        <x:v>0</x:v>
      </x:c>
      <x:c r="O2439" t="str">
        <x:v>Calibration drift</x:v>
      </x:c>
      <x:c r="P2439" s="31" t="b">
        <x:v>0</x:v>
      </x:c>
      <x:c r="Q2439" t="str"/>
    </x:row>
    <x:row r="2440">
      <x:c r="A2440" t="str">
        <x:v>MNT-0002439</x:v>
      </x:c>
      <x:c r="B2440" t="str">
        <x:v>DEV-00613</x:v>
      </x:c>
      <x:c r="C2440" s="28" t="n">
        <x:v>45684</x:v>
      </x:c>
      <x:c r="D2440" t="str">
        <x:v>Preventive Maintenance</x:v>
      </x:c>
      <x:c r="E2440" t="str">
        <x:v>PM-00</x:v>
      </x:c>
      <x:c r="F2440" t="str">
        <x:v>Routine/Planned</x:v>
      </x:c>
      <x:c r="G2440" t="str">
        <x:v>planned activity</x:v>
      </x:c>
      <x:c r="H2440" t="str">
        <x:v>None</x:v>
      </x:c>
      <x:c r="I2440" t="str">
        <x:v>None</x:v>
      </x:c>
      <x:c r="J2440" t="n">
        <x:v>0.9</x:v>
      </x:c>
      <x:c r="K2440" t="n">
        <x:v>2.5</x:v>
      </x:c>
      <x:c r="L2440" s="30" t="n">
        <x:v>64.8</x:v>
      </x:c>
      <x:c r="M2440" s="31" t="b">
        <x:v>0</x:v>
      </x:c>
      <x:c r="N2440" s="31" t="b">
        <x:v>0</x:v>
      </x:c>
      <x:c r="O2440" t="str">
        <x:v>Planned maintenance</x:v>
      </x:c>
      <x:c r="P2440" s="31" t="b">
        <x:v>0</x:v>
      </x:c>
      <x:c r="Q2440" t="str"/>
    </x:row>
    <x:row r="2441">
      <x:c r="A2441" t="str">
        <x:v>MNT-0002440</x:v>
      </x:c>
      <x:c r="B2441" t="str">
        <x:v>DEV-00613</x:v>
      </x:c>
      <x:c r="C2441" s="28" t="n">
        <x:v>46034</x:v>
      </x:c>
      <x:c r="D2441" t="str">
        <x:v>Preventive Maintenance</x:v>
      </x:c>
      <x:c r="E2441" t="str">
        <x:v>PM-00</x:v>
      </x:c>
      <x:c r="F2441" t="str">
        <x:v>Routine/Planned</x:v>
      </x:c>
      <x:c r="G2441" t="str">
        <x:v>planned activity</x:v>
      </x:c>
      <x:c r="H2441" t="str">
        <x:v>None</x:v>
      </x:c>
      <x:c r="I2441" t="str">
        <x:v>None</x:v>
      </x:c>
      <x:c r="J2441" t="n">
        <x:v>0.5</x:v>
      </x:c>
      <x:c r="K2441" t="n">
        <x:v>0.7</x:v>
      </x:c>
      <x:c r="L2441" s="30" t="n">
        <x:v>36</x:v>
      </x:c>
      <x:c r="M2441" s="31" t="b">
        <x:v>1</x:v>
      </x:c>
      <x:c r="N2441" s="31" t="b">
        <x:v>0</x:v>
      </x:c>
      <x:c r="O2441" t="str">
        <x:v>Planned maintenance</x:v>
      </x:c>
      <x:c r="P2441" s="31" t="b">
        <x:v>0</x:v>
      </x:c>
      <x:c r="Q2441" t="str"/>
    </x:row>
    <x:row r="2442">
      <x:c r="A2442" t="str">
        <x:v>MNT-0002441</x:v>
      </x:c>
      <x:c r="B2442" t="str">
        <x:v>DEV-00613</x:v>
      </x:c>
      <x:c r="C2442" s="28" t="n">
        <x:v>46198</x:v>
      </x:c>
      <x:c r="D2442" t="str">
        <x:v>Preventive Maintenance</x:v>
      </x:c>
      <x:c r="E2442" t="str">
        <x:v>PM-00</x:v>
      </x:c>
      <x:c r="F2442" t="str">
        <x:v>Routine/Planned</x:v>
      </x:c>
      <x:c r="G2442" t="str">
        <x:v>planned activity</x:v>
      </x:c>
      <x:c r="H2442" t="str">
        <x:v>None</x:v>
      </x:c>
      <x:c r="I2442" t="str">
        <x:v>None</x:v>
      </x:c>
      <x:c r="J2442" t="n">
        <x:v>1.8</x:v>
      </x:c>
      <x:c r="K2442" t="n">
        <x:v>2.6</x:v>
      </x:c>
      <x:c r="L2442" s="30" t="n">
        <x:v>129.6</x:v>
      </x:c>
      <x:c r="M2442" s="31" t="b">
        <x:v>1</x:v>
      </x:c>
      <x:c r="N2442" s="31" t="b">
        <x:v>0</x:v>
      </x:c>
      <x:c r="O2442" t="str">
        <x:v>Planned maintenance</x:v>
      </x:c>
      <x:c r="P2442" s="31" t="b">
        <x:v>0</x:v>
      </x:c>
      <x:c r="Q2442" t="str"/>
    </x:row>
    <x:row r="2443">
      <x:c r="A2443" t="str">
        <x:v>MNT-0002442</x:v>
      </x:c>
      <x:c r="B2443" t="str">
        <x:v>DEV-00613</x:v>
      </x:c>
      <x:c r="C2443" s="28" t="n">
        <x:v>46208</x:v>
      </x:c>
      <x:c r="D2443" t="str">
        <x:v>Corrective Repair</x:v>
      </x:c>
      <x:c r="E2443" t="str">
        <x:v>PWR-03</x:v>
      </x:c>
      <x:c r="F2443" t="str">
        <x:v>Power/Battery</x:v>
      </x:c>
      <x:c r="G2443" t="str">
        <x:v>battery or power issue</x:v>
      </x:c>
      <x:c r="H2443" t="str">
        <x:v>Minor</x:v>
      </x:c>
      <x:c r="I2443" t="str">
        <x:v>None</x:v>
      </x:c>
      <x:c r="J2443" t="n">
        <x:v>2.3</x:v>
      </x:c>
      <x:c r="K2443" t="n">
        <x:v>9.5</x:v>
      </x:c>
      <x:c r="L2443" s="30" t="n">
        <x:v>165.6</x:v>
      </x:c>
      <x:c r="M2443" s="31" t="b">
        <x:v>0</x:v>
      </x:c>
      <x:c r="N2443" s="31" t="b">
        <x:v>0</x:v>
      </x:c>
      <x:c r="O2443" t="str">
        <x:v>Software/configuration</x:v>
      </x:c>
      <x:c r="P2443" s="31" t="b">
        <x:v>0</x:v>
      </x:c>
      <x:c r="Q2443" t="str"/>
    </x:row>
    <x:row r="2444">
      <x:c r="A2444" t="str">
        <x:v>MNT-0002443</x:v>
      </x:c>
      <x:c r="B2444" t="str">
        <x:v>DEV-00614</x:v>
      </x:c>
      <x:c r="C2444" s="28" t="n">
        <x:v>45612</x:v>
      </x:c>
      <x:c r="D2444" t="str">
        <x:v>Preventive Maintenance</x:v>
      </x:c>
      <x:c r="E2444" t="str">
        <x:v>PM-00</x:v>
      </x:c>
      <x:c r="F2444" t="str">
        <x:v>Routine/Planned</x:v>
      </x:c>
      <x:c r="G2444" t="str">
        <x:v>planned activity</x:v>
      </x:c>
      <x:c r="H2444" t="str">
        <x:v>None</x:v>
      </x:c>
      <x:c r="I2444" t="str">
        <x:v>None</x:v>
      </x:c>
      <x:c r="J2444" t="n">
        <x:v>1</x:v>
      </x:c>
      <x:c r="K2444" t="n">
        <x:v>1</x:v>
      </x:c>
      <x:c r="L2444" s="30" t="n">
        <x:v>72</x:v>
      </x:c>
      <x:c r="M2444" s="31" t="b">
        <x:v>0</x:v>
      </x:c>
      <x:c r="N2444" s="31" t="b">
        <x:v>0</x:v>
      </x:c>
      <x:c r="O2444" t="str">
        <x:v>Planned maintenance</x:v>
      </x:c>
      <x:c r="P2444" s="31" t="b">
        <x:v>0</x:v>
      </x:c>
      <x:c r="Q2444" t="str"/>
    </x:row>
    <x:row r="2445">
      <x:c r="A2445" t="str">
        <x:v>MNT-0002444</x:v>
      </x:c>
      <x:c r="B2445" t="str">
        <x:v>DEV-00614</x:v>
      </x:c>
      <x:c r="C2445" s="28" t="n">
        <x:v>45716</x:v>
      </x:c>
      <x:c r="D2445" t="str">
        <x:v>Preventive Maintenance</x:v>
      </x:c>
      <x:c r="E2445" t="str">
        <x:v>PM-00</x:v>
      </x:c>
      <x:c r="F2445" t="str">
        <x:v>Routine/Planned</x:v>
      </x:c>
      <x:c r="G2445" t="str">
        <x:v>planned activity</x:v>
      </x:c>
      <x:c r="H2445" t="str">
        <x:v>None</x:v>
      </x:c>
      <x:c r="I2445" t="str">
        <x:v>None</x:v>
      </x:c>
      <x:c r="J2445" t="n">
        <x:v>1.2</x:v>
      </x:c>
      <x:c r="K2445" t="n">
        <x:v>0.6</x:v>
      </x:c>
      <x:c r="L2445" s="30" t="n">
        <x:v>86.4</x:v>
      </x:c>
      <x:c r="M2445" s="31" t="b">
        <x:v>1</x:v>
      </x:c>
      <x:c r="N2445" s="31" t="b">
        <x:v>0</x:v>
      </x:c>
      <x:c r="O2445" t="str">
        <x:v>Planned maintenance</x:v>
      </x:c>
      <x:c r="P2445" s="31" t="b">
        <x:v>0</x:v>
      </x:c>
      <x:c r="Q2445" t="str"/>
    </x:row>
    <x:row r="2446">
      <x:c r="A2446" t="str">
        <x:v>MNT-0002445</x:v>
      </x:c>
      <x:c r="B2446" t="str">
        <x:v>DEV-00614</x:v>
      </x:c>
      <x:c r="C2446" s="28" t="n">
        <x:v>45900</x:v>
      </x:c>
      <x:c r="D2446" t="str">
        <x:v>Preventive Maintenance</x:v>
      </x:c>
      <x:c r="E2446" t="str">
        <x:v>PM-00</x:v>
      </x:c>
      <x:c r="F2446" t="str">
        <x:v>Routine/Planned</x:v>
      </x:c>
      <x:c r="G2446" t="str">
        <x:v>planned activity</x:v>
      </x:c>
      <x:c r="H2446" t="str">
        <x:v>None</x:v>
      </x:c>
      <x:c r="I2446" t="str">
        <x:v>None</x:v>
      </x:c>
      <x:c r="J2446" t="n">
        <x:v>1.3</x:v>
      </x:c>
      <x:c r="K2446" t="n">
        <x:v>2.1</x:v>
      </x:c>
      <x:c r="L2446" s="30" t="n">
        <x:v>93.6</x:v>
      </x:c>
      <x:c r="M2446" s="31" t="b">
        <x:v>1</x:v>
      </x:c>
      <x:c r="N2446" s="31" t="b">
        <x:v>0</x:v>
      </x:c>
      <x:c r="O2446" t="str">
        <x:v>Planned maintenance</x:v>
      </x:c>
      <x:c r="P2446" s="31" t="b">
        <x:v>0</x:v>
      </x:c>
      <x:c r="Q2446" t="str"/>
    </x:row>
    <x:row r="2447">
      <x:c r="A2447" t="str">
        <x:v>MNT-0002446</x:v>
      </x:c>
      <x:c r="B2447" t="str">
        <x:v>DEV-00614</x:v>
      </x:c>
      <x:c r="C2447" s="28" t="n">
        <x:v>46174</x:v>
      </x:c>
      <x:c r="D2447" t="str">
        <x:v>Corrective Repair</x:v>
      </x:c>
      <x:c r="E2447" t="str">
        <x:v>PWR-03</x:v>
      </x:c>
      <x:c r="F2447" t="str">
        <x:v>Power/Battery</x:v>
      </x:c>
      <x:c r="G2447" t="str">
        <x:v>battery or power issue</x:v>
      </x:c>
      <x:c r="H2447" t="str">
        <x:v>Moderate</x:v>
      </x:c>
      <x:c r="I2447" t="str">
        <x:v>Network module</x:v>
      </x:c>
      <x:c r="J2447" t="n">
        <x:v>2.2</x:v>
      </x:c>
      <x:c r="K2447" t="n">
        <x:v>0.5</x:v>
      </x:c>
      <x:c r="L2447" s="30" t="n">
        <x:v>446.26</x:v>
      </x:c>
      <x:c r="M2447" s="31" t="b">
        <x:v>1</x:v>
      </x:c>
      <x:c r="N2447" s="31" t="b">
        <x:v>0</x:v>
      </x:c>
      <x:c r="O2447" t="str">
        <x:v>Accessory failure</x:v>
      </x:c>
      <x:c r="P2447" s="31" t="b">
        <x:v>0</x:v>
      </x:c>
      <x:c r="Q2447" t="str"/>
    </x:row>
    <x:row r="2448">
      <x:c r="A2448" t="str">
        <x:v>MNT-0002447</x:v>
      </x:c>
      <x:c r="B2448" t="str">
        <x:v>DEV-00614</x:v>
      </x:c>
      <x:c r="C2448" s="28" t="n">
        <x:v>46209</x:v>
      </x:c>
      <x:c r="D2448" t="str">
        <x:v>Corrective Repair</x:v>
      </x:c>
      <x:c r="E2448" t="str">
        <x:v>ACC-01</x:v>
      </x:c>
      <x:c r="F2448" t="str">
        <x:v>Accessory/Consumable</x:v>
      </x:c>
      <x:c r="G2448" t="str">
        <x:v>accessory or consumable interface issue</x:v>
      </x:c>
      <x:c r="H2448" t="str">
        <x:v>Moderate</x:v>
      </x:c>
      <x:c r="I2448" t="str">
        <x:v>Display module</x:v>
      </x:c>
      <x:c r="J2448" t="n">
        <x:v>0.9</x:v>
      </x:c>
      <x:c r="K2448" t="n">
        <x:v>4.1</x:v>
      </x:c>
      <x:c r="L2448" s="30" t="n">
        <x:v>829.08</x:v>
      </x:c>
      <x:c r="M2448" s="31" t="b">
        <x:v>1</x:v>
      </x:c>
      <x:c r="N2448" s="31" t="b">
        <x:v>0</x:v>
      </x:c>
      <x:c r="O2448" t="str">
        <x:v>User/environment interaction</x:v>
      </x:c>
      <x:c r="P2448" s="31" t="b">
        <x:v>0</x:v>
      </x:c>
      <x:c r="Q2448" t="str"/>
    </x:row>
    <x:row r="2449">
      <x:c r="A2449" t="str">
        <x:v>MNT-0002448</x:v>
      </x:c>
      <x:c r="B2449" t="str">
        <x:v>DEV-00615</x:v>
      </x:c>
      <x:c r="C2449" s="28" t="n">
        <x:v>45402</x:v>
      </x:c>
      <x:c r="D2449" t="str">
        <x:v>Preventive Maintenance</x:v>
      </x:c>
      <x:c r="E2449" t="str">
        <x:v>PM-00</x:v>
      </x:c>
      <x:c r="F2449" t="str">
        <x:v>Routine/Planned</x:v>
      </x:c>
      <x:c r="G2449" t="str">
        <x:v>planned activity</x:v>
      </x:c>
      <x:c r="H2449" t="str">
        <x:v>None</x:v>
      </x:c>
      <x:c r="I2449" t="str">
        <x:v>None</x:v>
      </x:c>
      <x:c r="J2449" t="n">
        <x:v>2.1</x:v>
      </x:c>
      <x:c r="K2449" t="n">
        <x:v>1.7</x:v>
      </x:c>
      <x:c r="L2449" s="30" t="n">
        <x:v>151.2</x:v>
      </x:c>
      <x:c r="M2449" s="31" t="b">
        <x:v>0</x:v>
      </x:c>
      <x:c r="N2449" s="31" t="b">
        <x:v>0</x:v>
      </x:c>
      <x:c r="O2449" t="str">
        <x:v>Planned maintenance</x:v>
      </x:c>
      <x:c r="P2449" s="31" t="b">
        <x:v>0</x:v>
      </x:c>
      <x:c r="Q2449" t="str"/>
    </x:row>
    <x:row r="2450">
      <x:c r="A2450" t="str">
        <x:v>MNT-0002449</x:v>
      </x:c>
      <x:c r="B2450" t="str">
        <x:v>DEV-00615</x:v>
      </x:c>
      <x:c r="C2450" s="28" t="n">
        <x:v>45480</x:v>
      </x:c>
      <x:c r="D2450" t="str">
        <x:v>Calibration</x:v>
      </x:c>
      <x:c r="E2450" t="str">
        <x:v>CAL-00</x:v>
      </x:c>
      <x:c r="F2450" t="str">
        <x:v>Routine/Planned</x:v>
      </x:c>
      <x:c r="G2450" t="str">
        <x:v>planned activity</x:v>
      </x:c>
      <x:c r="H2450" t="str">
        <x:v>None</x:v>
      </x:c>
      <x:c r="I2450" t="str">
        <x:v>None</x:v>
      </x:c>
      <x:c r="J2450" t="n">
        <x:v>1.3</x:v>
      </x:c>
      <x:c r="K2450" t="n">
        <x:v>0.9</x:v>
      </x:c>
      <x:c r="L2450" s="30" t="n">
        <x:v>93.6</x:v>
      </x:c>
      <x:c r="M2450" s="31" t="b">
        <x:v>0</x:v>
      </x:c>
      <x:c r="N2450" s="31" t="b">
        <x:v>0</x:v>
      </x:c>
      <x:c r="O2450" t="str">
        <x:v>Planned maintenance</x:v>
      </x:c>
      <x:c r="P2450" s="31" t="b">
        <x:v>0</x:v>
      </x:c>
      <x:c r="Q2450" t="str"/>
    </x:row>
    <x:row r="2451">
      <x:c r="A2451" t="str">
        <x:v>MNT-0002450</x:v>
      </x:c>
      <x:c r="B2451" t="str">
        <x:v>DEV-00615</x:v>
      </x:c>
      <x:c r="C2451" s="28" t="n">
        <x:v>45932</x:v>
      </x:c>
      <x:c r="D2451" t="str">
        <x:v>Preventive Maintenance</x:v>
      </x:c>
      <x:c r="E2451" t="str">
        <x:v>PM-00</x:v>
      </x:c>
      <x:c r="F2451" t="str">
        <x:v>Routine/Planned</x:v>
      </x:c>
      <x:c r="G2451" t="str">
        <x:v>planned activity</x:v>
      </x:c>
      <x:c r="H2451" t="str">
        <x:v>None</x:v>
      </x:c>
      <x:c r="I2451" t="str">
        <x:v>None</x:v>
      </x:c>
      <x:c r="J2451" t="n">
        <x:v>1.1</x:v>
      </x:c>
      <x:c r="K2451" t="n">
        <x:v>1.2</x:v>
      </x:c>
      <x:c r="L2451" s="30" t="n">
        <x:v>79.2</x:v>
      </x:c>
      <x:c r="M2451" s="31" t="b">
        <x:v>1</x:v>
      </x:c>
      <x:c r="N2451" s="31" t="b">
        <x:v>0</x:v>
      </x:c>
      <x:c r="O2451" t="str">
        <x:v>Planned maintenance</x:v>
      </x:c>
      <x:c r="P2451" s="31" t="b">
        <x:v>0</x:v>
      </x:c>
      <x:c r="Q2451" t="str"/>
    </x:row>
    <x:row r="2452">
      <x:c r="A2452" t="str">
        <x:v>MNT-0002451</x:v>
      </x:c>
      <x:c r="B2452" t="str">
        <x:v>DEV-00616</x:v>
      </x:c>
      <x:c r="C2452" s="28" t="n">
        <x:v>45349</x:v>
      </x:c>
      <x:c r="D2452" t="str">
        <x:v>Preventive Maintenance</x:v>
      </x:c>
      <x:c r="E2452" t="str">
        <x:v>PM-00</x:v>
      </x:c>
      <x:c r="F2452" t="str">
        <x:v>Routine/Planned</x:v>
      </x:c>
      <x:c r="G2452" t="str">
        <x:v>planned activity</x:v>
      </x:c>
      <x:c r="H2452" t="str">
        <x:v>None</x:v>
      </x:c>
      <x:c r="I2452" t="str">
        <x:v>None</x:v>
      </x:c>
      <x:c r="J2452" t="n">
        <x:v>1.8</x:v>
      </x:c>
      <x:c r="K2452" t="n">
        <x:v>1.6</x:v>
      </x:c>
      <x:c r="L2452" s="30" t="n">
        <x:v>129.6</x:v>
      </x:c>
      <x:c r="M2452" s="31" t="b">
        <x:v>1</x:v>
      </x:c>
      <x:c r="N2452" s="31" t="b">
        <x:v>0</x:v>
      </x:c>
      <x:c r="O2452" t="str">
        <x:v>Planned maintenance</x:v>
      </x:c>
      <x:c r="P2452" s="31" t="b">
        <x:v>0</x:v>
      </x:c>
      <x:c r="Q2452" t="str"/>
    </x:row>
    <x:row r="2453">
      <x:c r="A2453" t="str">
        <x:v>MNT-0002452</x:v>
      </x:c>
      <x:c r="B2453" t="str">
        <x:v>DEV-00616</x:v>
      </x:c>
      <x:c r="C2453" s="28" t="n">
        <x:v>45506</x:v>
      </x:c>
      <x:c r="D2453" t="str">
        <x:v>Preventive Maintenance</x:v>
      </x:c>
      <x:c r="E2453" t="str">
        <x:v>PM-00</x:v>
      </x:c>
      <x:c r="F2453" t="str">
        <x:v>Routine/Planned</x:v>
      </x:c>
      <x:c r="G2453" t="str">
        <x:v>planned activity</x:v>
      </x:c>
      <x:c r="H2453" t="str">
        <x:v>None</x:v>
      </x:c>
      <x:c r="I2453" t="str">
        <x:v>None</x:v>
      </x:c>
      <x:c r="J2453" t="n">
        <x:v>1.3</x:v>
      </x:c>
      <x:c r="K2453" t="n">
        <x:v>2</x:v>
      </x:c>
      <x:c r="L2453" s="30" t="n">
        <x:v>93.6</x:v>
      </x:c>
      <x:c r="M2453" s="31" t="b">
        <x:v>1</x:v>
      </x:c>
      <x:c r="N2453" s="31" t="b">
        <x:v>0</x:v>
      </x:c>
      <x:c r="O2453" t="str">
        <x:v>Planned maintenance</x:v>
      </x:c>
      <x:c r="P2453" s="31" t="b">
        <x:v>0</x:v>
      </x:c>
      <x:c r="Q2453" t="str"/>
    </x:row>
    <x:row r="2454">
      <x:c r="A2454" t="str">
        <x:v>MNT-0002453</x:v>
      </x:c>
      <x:c r="B2454" t="str">
        <x:v>DEV-00616</x:v>
      </x:c>
      <x:c r="C2454" s="28" t="n">
        <x:v>45608</x:v>
      </x:c>
      <x:c r="D2454" t="str">
        <x:v>Preventive Maintenance</x:v>
      </x:c>
      <x:c r="E2454" t="str">
        <x:v>PM-00</x:v>
      </x:c>
      <x:c r="F2454" t="str">
        <x:v>Routine/Planned</x:v>
      </x:c>
      <x:c r="G2454" t="str">
        <x:v>planned activity</x:v>
      </x:c>
      <x:c r="H2454" t="str">
        <x:v>None</x:v>
      </x:c>
      <x:c r="I2454" t="str">
        <x:v>None</x:v>
      </x:c>
      <x:c r="J2454" t="n">
        <x:v>1</x:v>
      </x:c>
      <x:c r="K2454" t="n">
        <x:v>1.1</x:v>
      </x:c>
      <x:c r="L2454" s="30" t="n">
        <x:v>72</x:v>
      </x:c>
      <x:c r="M2454" s="31" t="b">
        <x:v>0</x:v>
      </x:c>
      <x:c r="N2454" s="31" t="b">
        <x:v>0</x:v>
      </x:c>
      <x:c r="O2454" t="str">
        <x:v>Planned maintenance</x:v>
      </x:c>
      <x:c r="P2454" s="31" t="b">
        <x:v>0</x:v>
      </x:c>
      <x:c r="Q2454" t="str"/>
    </x:row>
    <x:row r="2455">
      <x:c r="A2455" t="str">
        <x:v>MNT-0002454</x:v>
      </x:c>
      <x:c r="B2455" t="str">
        <x:v>DEV-00616</x:v>
      </x:c>
      <x:c r="C2455" s="28" t="n">
        <x:v>45673</x:v>
      </x:c>
      <x:c r="D2455" t="str">
        <x:v>Corrective Repair</x:v>
      </x:c>
      <x:c r="E2455" t="str">
        <x:v>NET-04</x:v>
      </x:c>
      <x:c r="F2455" t="str">
        <x:v>Network/Connectivity</x:v>
      </x:c>
      <x:c r="G2455" t="str">
        <x:v>network communication interruption</x:v>
      </x:c>
      <x:c r="H2455" t="str">
        <x:v>Moderate</x:v>
      </x:c>
      <x:c r="I2455" t="str">
        <x:v>None</x:v>
      </x:c>
      <x:c r="J2455" t="n">
        <x:v>0.6</x:v>
      </x:c>
      <x:c r="K2455" t="n">
        <x:v>9.9</x:v>
      </x:c>
      <x:c r="L2455" s="30" t="n">
        <x:v>43.2</x:v>
      </x:c>
      <x:c r="M2455" s="31" t="b">
        <x:v>1</x:v>
      </x:c>
      <x:c r="N2455" s="31" t="b">
        <x:v>0</x:v>
      </x:c>
      <x:c r="O2455" t="str">
        <x:v>Calibration drift</x:v>
      </x:c>
      <x:c r="P2455" s="31" t="b">
        <x:v>0</x:v>
      </x:c>
      <x:c r="Q2455" t="str"/>
    </x:row>
    <x:row r="2456">
      <x:c r="A2456" t="str">
        <x:v>MNT-0002455</x:v>
      </x:c>
      <x:c r="B2456" t="str">
        <x:v>DEV-00617</x:v>
      </x:c>
      <x:c r="C2456" s="28" t="n">
        <x:v>45522</x:v>
      </x:c>
      <x:c r="D2456" t="str">
        <x:v>Corrective Repair</x:v>
      </x:c>
      <x:c r="E2456" t="str">
        <x:v>COM-02</x:v>
      </x:c>
      <x:c r="F2456" t="str">
        <x:v>Network/Connectivity</x:v>
      </x:c>
      <x:c r="G2456" t="str">
        <x:v>network communication interruption</x:v>
      </x:c>
      <x:c r="H2456" t="str">
        <x:v>Moderate</x:v>
      </x:c>
      <x:c r="I2456" t="str">
        <x:v>Network module</x:v>
      </x:c>
      <x:c r="J2456" t="n">
        <x:v>2.2</x:v>
      </x:c>
      <x:c r="K2456" t="n">
        <x:v>11.8</x:v>
      </x:c>
      <x:c r="L2456" s="30" t="n">
        <x:v>598.5</x:v>
      </x:c>
      <x:c r="M2456" s="31" t="b">
        <x:v>1</x:v>
      </x:c>
      <x:c r="N2456" s="31" t="b">
        <x:v>0</x:v>
      </x:c>
      <x:c r="O2456" t="str">
        <x:v>Network infrastructure</x:v>
      </x:c>
      <x:c r="P2456" s="31" t="b">
        <x:v>0</x:v>
      </x:c>
      <x:c r="Q2456" t="str"/>
    </x:row>
    <x:row r="2457">
      <x:c r="A2457" t="str">
        <x:v>MNT-0002456</x:v>
      </x:c>
      <x:c r="B2457" t="str">
        <x:v>DEV-00617</x:v>
      </x:c>
      <x:c r="C2457" s="28" t="n">
        <x:v>45883</x:v>
      </x:c>
      <x:c r="D2457" t="str">
        <x:v>Corrective Repair</x:v>
      </x:c>
      <x:c r="E2457" t="str">
        <x:v>NET-01</x:v>
      </x:c>
      <x:c r="F2457" t="str">
        <x:v>Network/Connectivity</x:v>
      </x:c>
      <x:c r="G2457" t="str">
        <x:v>network communication interruption</x:v>
      </x:c>
      <x:c r="H2457" t="str">
        <x:v>Major</x:v>
      </x:c>
      <x:c r="I2457" t="str">
        <x:v>None</x:v>
      </x:c>
      <x:c r="J2457" t="n">
        <x:v>2.8</x:v>
      </x:c>
      <x:c r="K2457" t="n">
        <x:v>27</x:v>
      </x:c>
      <x:c r="L2457" s="30" t="n">
        <x:v>201.6</x:v>
      </x:c>
      <x:c r="M2457" s="31" t="b">
        <x:v>1</x:v>
      </x:c>
      <x:c r="N2457" s="31" t="b">
        <x:v>0</x:v>
      </x:c>
      <x:c r="O2457" t="str">
        <x:v>Battery ageing</x:v>
      </x:c>
      <x:c r="P2457" s="31" t="b">
        <x:v>1</x:v>
      </x:c>
      <x:c r="Q2457" t="str">
        <x:v>SAF-000069</x:v>
      </x:c>
    </x:row>
    <x:row r="2458">
      <x:c r="A2458" t="str">
        <x:v>MNT-0002457</x:v>
      </x:c>
      <x:c r="B2458" t="str">
        <x:v>DEV-00617</x:v>
      </x:c>
      <x:c r="C2458" s="28" t="n">
        <x:v>45977</x:v>
      </x:c>
      <x:c r="D2458" t="str">
        <x:v>Preventive Maintenance</x:v>
      </x:c>
      <x:c r="E2458" t="str">
        <x:v>PM-00</x:v>
      </x:c>
      <x:c r="F2458" t="str">
        <x:v>Routine/Planned</x:v>
      </x:c>
      <x:c r="G2458" t="str">
        <x:v>planned activity</x:v>
      </x:c>
      <x:c r="H2458" t="str">
        <x:v>None</x:v>
      </x:c>
      <x:c r="I2458" t="str">
        <x:v>None</x:v>
      </x:c>
      <x:c r="J2458" t="n">
        <x:v>1.7</x:v>
      </x:c>
      <x:c r="K2458" t="n">
        <x:v>1.4</x:v>
      </x:c>
      <x:c r="L2458" s="30" t="n">
        <x:v>122.4</x:v>
      </x:c>
      <x:c r="M2458" s="31" t="b">
        <x:v>1</x:v>
      </x:c>
      <x:c r="N2458" s="31" t="b">
        <x:v>0</x:v>
      </x:c>
      <x:c r="O2458" t="str">
        <x:v>Planned maintenance</x:v>
      </x:c>
      <x:c r="P2458" s="31" t="b">
        <x:v>0</x:v>
      </x:c>
      <x:c r="Q2458" t="str"/>
    </x:row>
    <x:row r="2459">
      <x:c r="A2459" t="str">
        <x:v>MNT-0002458</x:v>
      </x:c>
      <x:c r="B2459" t="str">
        <x:v>DEV-00617</x:v>
      </x:c>
      <x:c r="C2459" s="28" t="n">
        <x:v>46019</x:v>
      </x:c>
      <x:c r="D2459" t="str">
        <x:v>Preventive Maintenance</x:v>
      </x:c>
      <x:c r="E2459" t="str">
        <x:v>PM-00</x:v>
      </x:c>
      <x:c r="F2459" t="str">
        <x:v>Routine/Planned</x:v>
      </x:c>
      <x:c r="G2459" t="str">
        <x:v>planned activity</x:v>
      </x:c>
      <x:c r="H2459" t="str">
        <x:v>None</x:v>
      </x:c>
      <x:c r="I2459" t="str">
        <x:v>None</x:v>
      </x:c>
      <x:c r="J2459" t="n">
        <x:v>0.9</x:v>
      </x:c>
      <x:c r="K2459" t="n">
        <x:v>0.6</x:v>
      </x:c>
      <x:c r="L2459" s="30" t="n">
        <x:v>64.8</x:v>
      </x:c>
      <x:c r="M2459" s="31" t="b">
        <x:v>1</x:v>
      </x:c>
      <x:c r="N2459" s="31" t="b">
        <x:v>0</x:v>
      </x:c>
      <x:c r="O2459" t="str">
        <x:v>Planned maintenance</x:v>
      </x:c>
      <x:c r="P2459" s="31" t="b">
        <x:v>0</x:v>
      </x:c>
      <x:c r="Q2459" t="str"/>
    </x:row>
    <x:row r="2460">
      <x:c r="A2460" t="str">
        <x:v>MNT-0002459</x:v>
      </x:c>
      <x:c r="B2460" t="str">
        <x:v>DEV-00618</x:v>
      </x:c>
      <x:c r="C2460" s="28" t="n">
        <x:v>45378</x:v>
      </x:c>
      <x:c r="D2460" t="str">
        <x:v>Preventive Maintenance</x:v>
      </x:c>
      <x:c r="E2460" t="str">
        <x:v>PM-00</x:v>
      </x:c>
      <x:c r="F2460" t="str">
        <x:v>Routine/Planned</x:v>
      </x:c>
      <x:c r="G2460" t="str">
        <x:v>planned activity</x:v>
      </x:c>
      <x:c r="H2460" t="str">
        <x:v>None</x:v>
      </x:c>
      <x:c r="I2460" t="str">
        <x:v>None</x:v>
      </x:c>
      <x:c r="J2460" t="n">
        <x:v>1</x:v>
      </x:c>
      <x:c r="K2460" t="n">
        <x:v>1.8</x:v>
      </x:c>
      <x:c r="L2460" s="30" t="n">
        <x:v>72</x:v>
      </x:c>
      <x:c r="M2460" s="31" t="b">
        <x:v>1</x:v>
      </x:c>
      <x:c r="N2460" s="31" t="b">
        <x:v>0</x:v>
      </x:c>
      <x:c r="O2460" t="str">
        <x:v>Planned maintenance</x:v>
      </x:c>
      <x:c r="P2460" s="31" t="b">
        <x:v>0</x:v>
      </x:c>
      <x:c r="Q2460" t="str"/>
    </x:row>
    <x:row r="2461">
      <x:c r="A2461" t="str">
        <x:v>MNT-0002460</x:v>
      </x:c>
      <x:c r="B2461" t="str">
        <x:v>DEV-00618</x:v>
      </x:c>
      <x:c r="C2461" s="28" t="n">
        <x:v>45382</x:v>
      </x:c>
      <x:c r="D2461" t="str">
        <x:v>Preventive Maintenance</x:v>
      </x:c>
      <x:c r="E2461" t="str">
        <x:v>PM-00</x:v>
      </x:c>
      <x:c r="F2461" t="str">
        <x:v>Routine/Planned</x:v>
      </x:c>
      <x:c r="G2461" t="str">
        <x:v>planned activity</x:v>
      </x:c>
      <x:c r="H2461" t="str">
        <x:v>None</x:v>
      </x:c>
      <x:c r="I2461" t="str">
        <x:v>None</x:v>
      </x:c>
      <x:c r="J2461" t="n">
        <x:v>1.4</x:v>
      </x:c>
      <x:c r="K2461" t="n">
        <x:v>1.8</x:v>
      </x:c>
      <x:c r="L2461" s="30" t="n">
        <x:v>100.8</x:v>
      </x:c>
      <x:c r="M2461" s="31" t="b">
        <x:v>1</x:v>
      </x:c>
      <x:c r="N2461" s="31" t="b">
        <x:v>0</x:v>
      </x:c>
      <x:c r="O2461" t="str">
        <x:v>Planned maintenance</x:v>
      </x:c>
      <x:c r="P2461" s="31" t="b">
        <x:v>0</x:v>
      </x:c>
      <x:c r="Q2461" t="str"/>
    </x:row>
    <x:row r="2462">
      <x:c r="A2462" t="str">
        <x:v>MNT-0002461</x:v>
      </x:c>
      <x:c r="B2462" t="str">
        <x:v>DEV-00618</x:v>
      </x:c>
      <x:c r="C2462" s="28" t="n">
        <x:v>45950</x:v>
      </x:c>
      <x:c r="D2462" t="str">
        <x:v>Corrective Repair</x:v>
      </x:c>
      <x:c r="E2462" t="str">
        <x:v>DSP-02</x:v>
      </x:c>
      <x:c r="F2462" t="str">
        <x:v>Alarm/Display</x:v>
      </x:c>
      <x:c r="G2462" t="str">
        <x:v>alarm or display irregularity</x:v>
      </x:c>
      <x:c r="H2462" t="str">
        <x:v>Minor</x:v>
      </x:c>
      <x:c r="I2462" t="str">
        <x:v>Battery pack</x:v>
      </x:c>
      <x:c r="J2462" t="n">
        <x:v>1.7</x:v>
      </x:c>
      <x:c r="K2462" t="n">
        <x:v>13.4</x:v>
      </x:c>
      <x:c r="L2462" s="30" t="n">
        <x:v>299.32</x:v>
      </x:c>
      <x:c r="M2462" s="31" t="b">
        <x:v>0</x:v>
      </x:c>
      <x:c r="N2462" s="31" t="b">
        <x:v>0</x:v>
      </x:c>
      <x:c r="O2462" t="str">
        <x:v>Calibration drift</x:v>
      </x:c>
      <x:c r="P2462" s="31" t="b">
        <x:v>0</x:v>
      </x:c>
      <x:c r="Q2462" t="str"/>
    </x:row>
    <x:row r="2463">
      <x:c r="A2463" t="str">
        <x:v>MNT-0002462</x:v>
      </x:c>
      <x:c r="B2463" t="str">
        <x:v>DEV-00618</x:v>
      </x:c>
      <x:c r="C2463" s="28" t="n">
        <x:v>46054</x:v>
      </x:c>
      <x:c r="D2463" t="str">
        <x:v>Preventive Maintenance</x:v>
      </x:c>
      <x:c r="E2463" t="str">
        <x:v>PM-00</x:v>
      </x:c>
      <x:c r="F2463" t="str">
        <x:v>Routine/Planned</x:v>
      </x:c>
      <x:c r="G2463" t="str">
        <x:v>planned activity</x:v>
      </x:c>
      <x:c r="H2463" t="str">
        <x:v>None</x:v>
      </x:c>
      <x:c r="I2463" t="str">
        <x:v>None</x:v>
      </x:c>
      <x:c r="J2463" t="n">
        <x:v>1</x:v>
      </x:c>
      <x:c r="K2463" t="n">
        <x:v>0.9</x:v>
      </x:c>
      <x:c r="L2463" s="30" t="n">
        <x:v>72</x:v>
      </x:c>
      <x:c r="M2463" s="31" t="b">
        <x:v>0</x:v>
      </x:c>
      <x:c r="N2463" s="31" t="b">
        <x:v>0</x:v>
      </x:c>
      <x:c r="O2463" t="str">
        <x:v>Planned maintenance</x:v>
      </x:c>
      <x:c r="P2463" s="31" t="b">
        <x:v>0</x:v>
      </x:c>
      <x:c r="Q2463" t="str"/>
    </x:row>
    <x:row r="2464">
      <x:c r="A2464" t="str">
        <x:v>MNT-0002463</x:v>
      </x:c>
      <x:c r="B2464" t="str">
        <x:v>DEV-00619</x:v>
      </x:c>
      <x:c r="C2464" s="28" t="n">
        <x:v>45471</x:v>
      </x:c>
      <x:c r="D2464" t="str">
        <x:v>Preventive Maintenance</x:v>
      </x:c>
      <x:c r="E2464" t="str">
        <x:v>PM-00</x:v>
      </x:c>
      <x:c r="F2464" t="str">
        <x:v>Routine/Planned</x:v>
      </x:c>
      <x:c r="G2464" t="str">
        <x:v>planned activity</x:v>
      </x:c>
      <x:c r="H2464" t="str">
        <x:v>None</x:v>
      </x:c>
      <x:c r="I2464" t="str">
        <x:v>None</x:v>
      </x:c>
      <x:c r="J2464" t="n">
        <x:v>0.8</x:v>
      </x:c>
      <x:c r="K2464" t="n">
        <x:v>1.8</x:v>
      </x:c>
      <x:c r="L2464" s="30" t="n">
        <x:v>57.6</x:v>
      </x:c>
      <x:c r="M2464" s="31" t="b">
        <x:v>1</x:v>
      </x:c>
      <x:c r="N2464" s="31" t="b">
        <x:v>0</x:v>
      </x:c>
      <x:c r="O2464" t="str">
        <x:v>Planned maintenance</x:v>
      </x:c>
      <x:c r="P2464" s="31" t="b">
        <x:v>0</x:v>
      </x:c>
      <x:c r="Q2464" t="str"/>
    </x:row>
    <x:row r="2465">
      <x:c r="A2465" t="str">
        <x:v>MNT-0002464</x:v>
      </x:c>
      <x:c r="B2465" t="str">
        <x:v>DEV-00619</x:v>
      </x:c>
      <x:c r="C2465" s="28" t="n">
        <x:v>45747</x:v>
      </x:c>
      <x:c r="D2465" t="str">
        <x:v>Preventive Maintenance</x:v>
      </x:c>
      <x:c r="E2465" t="str">
        <x:v>PM-00</x:v>
      </x:c>
      <x:c r="F2465" t="str">
        <x:v>Routine/Planned</x:v>
      </x:c>
      <x:c r="G2465" t="str">
        <x:v>planned activity</x:v>
      </x:c>
      <x:c r="H2465" t="str">
        <x:v>None</x:v>
      </x:c>
      <x:c r="I2465" t="str">
        <x:v>None</x:v>
      </x:c>
      <x:c r="J2465" t="n">
        <x:v>0.8</x:v>
      </x:c>
      <x:c r="K2465" t="n">
        <x:v>0.2</x:v>
      </x:c>
      <x:c r="L2465" s="30" t="n">
        <x:v>57.6</x:v>
      </x:c>
      <x:c r="M2465" s="31" t="b">
        <x:v>1</x:v>
      </x:c>
      <x:c r="N2465" s="31" t="b">
        <x:v>0</x:v>
      </x:c>
      <x:c r="O2465" t="str">
        <x:v>Planned maintenance</x:v>
      </x:c>
      <x:c r="P2465" s="31" t="b">
        <x:v>0</x:v>
      </x:c>
      <x:c r="Q2465" t="str"/>
    </x:row>
    <x:row r="2466">
      <x:c r="A2466" t="str">
        <x:v>MNT-0002465</x:v>
      </x:c>
      <x:c r="B2466" t="str">
        <x:v>DEV-00620</x:v>
      </x:c>
      <x:c r="C2466" s="28" t="n">
        <x:v>45595</x:v>
      </x:c>
      <x:c r="D2466" t="str">
        <x:v>Corrective Repair</x:v>
      </x:c>
      <x:c r="E2466" t="str">
        <x:v>BAT-01</x:v>
      </x:c>
      <x:c r="F2466" t="str">
        <x:v>Power/Battery</x:v>
      </x:c>
      <x:c r="G2466" t="str">
        <x:v>battery or power issue</x:v>
      </x:c>
      <x:c r="H2466" t="str">
        <x:v>Moderate</x:v>
      </x:c>
      <x:c r="I2466" t="str">
        <x:v>Fan assembly</x:v>
      </x:c>
      <x:c r="J2466" t="n">
        <x:v>0.5</x:v>
      </x:c>
      <x:c r="K2466" t="n">
        <x:v>7.7</x:v>
      </x:c>
      <x:c r="L2466" s="30" t="n">
        <x:v>93.26</x:v>
      </x:c>
      <x:c r="M2466" s="31" t="b">
        <x:v>1</x:v>
      </x:c>
      <x:c r="N2466" s="31" t="b">
        <x:v>0</x:v>
      </x:c>
      <x:c r="O2466" t="str">
        <x:v>Calibration drift</x:v>
      </x:c>
      <x:c r="P2466" s="31" t="b">
        <x:v>1</x:v>
      </x:c>
      <x:c r="Q2466" t="str"/>
    </x:row>
    <x:row r="2467">
      <x:c r="A2467" t="str">
        <x:v>MNT-0002466</x:v>
      </x:c>
      <x:c r="B2467" t="str">
        <x:v>DEV-00620</x:v>
      </x:c>
      <x:c r="C2467" s="28" t="n">
        <x:v>46073</x:v>
      </x:c>
      <x:c r="D2467" t="str">
        <x:v>Preventive Maintenance</x:v>
      </x:c>
      <x:c r="E2467" t="str">
        <x:v>PM-00</x:v>
      </x:c>
      <x:c r="F2467" t="str">
        <x:v>Routine/Planned</x:v>
      </x:c>
      <x:c r="G2467" t="str">
        <x:v>planned activity</x:v>
      </x:c>
      <x:c r="H2467" t="str">
        <x:v>None</x:v>
      </x:c>
      <x:c r="I2467" t="str">
        <x:v>None</x:v>
      </x:c>
      <x:c r="J2467" t="n">
        <x:v>1.3</x:v>
      </x:c>
      <x:c r="K2467" t="n">
        <x:v>1.7</x:v>
      </x:c>
      <x:c r="L2467" s="30" t="n">
        <x:v>93.6</x:v>
      </x:c>
      <x:c r="M2467" s="31" t="b">
        <x:v>1</x:v>
      </x:c>
      <x:c r="N2467" s="31" t="b">
        <x:v>0</x:v>
      </x:c>
      <x:c r="O2467" t="str">
        <x:v>Planned maintenance</x:v>
      </x:c>
      <x:c r="P2467" s="31" t="b">
        <x:v>0</x:v>
      </x:c>
      <x:c r="Q2467" t="str"/>
    </x:row>
    <x:row r="2468">
      <x:c r="A2468" t="str">
        <x:v>MNT-0002467</x:v>
      </x:c>
      <x:c r="B2468" t="str">
        <x:v>DEV-00620</x:v>
      </x:c>
      <x:c r="C2468" s="28" t="n">
        <x:v>46160</x:v>
      </x:c>
      <x:c r="D2468" t="str">
        <x:v>Preventive Maintenance</x:v>
      </x:c>
      <x:c r="E2468" t="str">
        <x:v>PM-00</x:v>
      </x:c>
      <x:c r="F2468" t="str">
        <x:v>Routine/Planned</x:v>
      </x:c>
      <x:c r="G2468" t="str">
        <x:v>planned activity</x:v>
      </x:c>
      <x:c r="H2468" t="str">
        <x:v>None</x:v>
      </x:c>
      <x:c r="I2468" t="str">
        <x:v>None</x:v>
      </x:c>
      <x:c r="J2468" t="n">
        <x:v>0.8</x:v>
      </x:c>
      <x:c r="K2468" t="n">
        <x:v>1</x:v>
      </x:c>
      <x:c r="L2468" s="30" t="n">
        <x:v>57.6</x:v>
      </x:c>
      <x:c r="M2468" s="31" t="b">
        <x:v>1</x:v>
      </x:c>
      <x:c r="N2468" s="31" t="b">
        <x:v>0</x:v>
      </x:c>
      <x:c r="O2468" t="str">
        <x:v>Planned maintenance</x:v>
      </x:c>
      <x:c r="P2468" s="31" t="b">
        <x:v>0</x:v>
      </x:c>
      <x:c r="Q2468" t="str"/>
    </x:row>
    <x:row r="2469">
      <x:c r="A2469" t="str">
        <x:v>MNT-0002468</x:v>
      </x:c>
      <x:c r="B2469" t="str">
        <x:v>DEV-00621</x:v>
      </x:c>
      <x:c r="C2469" s="28" t="n">
        <x:v>45584</x:v>
      </x:c>
      <x:c r="D2469" t="str">
        <x:v>Preventive Maintenance</x:v>
      </x:c>
      <x:c r="E2469" t="str">
        <x:v>PM-00</x:v>
      </x:c>
      <x:c r="F2469" t="str">
        <x:v>Routine/Planned</x:v>
      </x:c>
      <x:c r="G2469" t="str">
        <x:v>planned activity</x:v>
      </x:c>
      <x:c r="H2469" t="str">
        <x:v>None</x:v>
      </x:c>
      <x:c r="I2469" t="str">
        <x:v>None</x:v>
      </x:c>
      <x:c r="J2469" t="n">
        <x:v>1.5</x:v>
      </x:c>
      <x:c r="K2469" t="n">
        <x:v>1.3</x:v>
      </x:c>
      <x:c r="L2469" s="30" t="n">
        <x:v>108</x:v>
      </x:c>
      <x:c r="M2469" s="31" t="b">
        <x:v>1</x:v>
      </x:c>
      <x:c r="N2469" s="31" t="b">
        <x:v>0</x:v>
      </x:c>
      <x:c r="O2469" t="str">
        <x:v>Planned maintenance</x:v>
      </x:c>
      <x:c r="P2469" s="31" t="b">
        <x:v>0</x:v>
      </x:c>
      <x:c r="Q2469" t="str"/>
    </x:row>
    <x:row r="2470">
      <x:c r="A2470" t="str">
        <x:v>MNT-0002469</x:v>
      </x:c>
      <x:c r="B2470" t="str">
        <x:v>DEV-00621</x:v>
      </x:c>
      <x:c r="C2470" s="28" t="n">
        <x:v>45833</x:v>
      </x:c>
      <x:c r="D2470" t="str">
        <x:v>Corrective Repair</x:v>
      </x:c>
      <x:c r="E2470" t="str">
        <x:v>NFF-00</x:v>
      </x:c>
      <x:c r="F2470" t="str">
        <x:v>No Fault Found</x:v>
      </x:c>
      <x:c r="G2470" t="str">
        <x:v>reported issue not reproduced</x:v>
      </x:c>
      <x:c r="H2470" t="str">
        <x:v>Moderate</x:v>
      </x:c>
      <x:c r="I2470" t="str">
        <x:v>None</x:v>
      </x:c>
      <x:c r="J2470" t="n">
        <x:v>2.3</x:v>
      </x:c>
      <x:c r="K2470" t="n">
        <x:v>7.6</x:v>
      </x:c>
      <x:c r="L2470" s="30" t="n">
        <x:v>165.6</x:v>
      </x:c>
      <x:c r="M2470" s="31" t="b">
        <x:v>1</x:v>
      </x:c>
      <x:c r="N2470" s="31" t="b">
        <x:v>1</x:v>
      </x:c>
      <x:c r="O2470" t="str">
        <x:v>No fault reproduced</x:v>
      </x:c>
      <x:c r="P2470" s="31" t="b">
        <x:v>1</x:v>
      </x:c>
      <x:c r="Q2470" t="str">
        <x:v>SAF-000070</x:v>
      </x:c>
    </x:row>
    <x:row r="2471">
      <x:c r="A2471" t="str">
        <x:v>MNT-0002470</x:v>
      </x:c>
      <x:c r="B2471" t="str">
        <x:v>DEV-00621</x:v>
      </x:c>
      <x:c r="C2471" s="28" t="n">
        <x:v>45873</x:v>
      </x:c>
      <x:c r="D2471" t="str">
        <x:v>Corrective Repair</x:v>
      </x:c>
      <x:c r="E2471" t="str">
        <x:v>SW-01</x:v>
      </x:c>
      <x:c r="F2471" t="str">
        <x:v>Software/Firmware</x:v>
      </x:c>
      <x:c r="G2471" t="str">
        <x:v>software or firmware error</x:v>
      </x:c>
      <x:c r="H2471" t="str">
        <x:v>Moderate</x:v>
      </x:c>
      <x:c r="I2471" t="str">
        <x:v>None</x:v>
      </x:c>
      <x:c r="J2471" t="n">
        <x:v>0.4</x:v>
      </x:c>
      <x:c r="K2471" t="n">
        <x:v>3.4</x:v>
      </x:c>
      <x:c r="L2471" s="30" t="n">
        <x:v>28.8</x:v>
      </x:c>
      <x:c r="M2471" s="31" t="b">
        <x:v>1</x:v>
      </x:c>
      <x:c r="N2471" s="31" t="b">
        <x:v>0</x:v>
      </x:c>
      <x:c r="O2471" t="str">
        <x:v>Component wear</x:v>
      </x:c>
      <x:c r="P2471" s="31" t="b">
        <x:v>0</x:v>
      </x:c>
      <x:c r="Q2471" t="str"/>
    </x:row>
    <x:row r="2472">
      <x:c r="A2472" t="str">
        <x:v>MNT-0002471</x:v>
      </x:c>
      <x:c r="B2472" t="str">
        <x:v>DEV-00621</x:v>
      </x:c>
      <x:c r="C2472" s="28" t="n">
        <x:v>45993</x:v>
      </x:c>
      <x:c r="D2472" t="str">
        <x:v>Preventive Maintenance</x:v>
      </x:c>
      <x:c r="E2472" t="str">
        <x:v>PM-00</x:v>
      </x:c>
      <x:c r="F2472" t="str">
        <x:v>Routine/Planned</x:v>
      </x:c>
      <x:c r="G2472" t="str">
        <x:v>planned activity</x:v>
      </x:c>
      <x:c r="H2472" t="str">
        <x:v>None</x:v>
      </x:c>
      <x:c r="I2472" t="str">
        <x:v>None</x:v>
      </x:c>
      <x:c r="J2472" t="n">
        <x:v>2.2</x:v>
      </x:c>
      <x:c r="K2472" t="n">
        <x:v>1.9</x:v>
      </x:c>
      <x:c r="L2472" s="30" t="n">
        <x:v>158.4</x:v>
      </x:c>
      <x:c r="M2472" s="31" t="b">
        <x:v>1</x:v>
      </x:c>
      <x:c r="N2472" s="31" t="b">
        <x:v>0</x:v>
      </x:c>
      <x:c r="O2472" t="str">
        <x:v>Planned maintenance</x:v>
      </x:c>
      <x:c r="P2472" s="31" t="b">
        <x:v>0</x:v>
      </x:c>
      <x:c r="Q2472" t="str"/>
    </x:row>
    <x:row r="2473">
      <x:c r="A2473" t="str">
        <x:v>MNT-0002472</x:v>
      </x:c>
      <x:c r="B2473" t="str">
        <x:v>DEV-00622</x:v>
      </x:c>
      <x:c r="C2473" s="28" t="n">
        <x:v>45711</x:v>
      </x:c>
      <x:c r="D2473" t="str">
        <x:v>Preventive Maintenance</x:v>
      </x:c>
      <x:c r="E2473" t="str">
        <x:v>PM-00</x:v>
      </x:c>
      <x:c r="F2473" t="str">
        <x:v>Routine/Planned</x:v>
      </x:c>
      <x:c r="G2473" t="str">
        <x:v>planned activity</x:v>
      </x:c>
      <x:c r="H2473" t="str">
        <x:v>None</x:v>
      </x:c>
      <x:c r="I2473" t="str">
        <x:v>None</x:v>
      </x:c>
      <x:c r="J2473" t="n">
        <x:v>1.4</x:v>
      </x:c>
      <x:c r="K2473" t="n">
        <x:v>0.8</x:v>
      </x:c>
      <x:c r="L2473" s="30" t="n">
        <x:v>100.8</x:v>
      </x:c>
      <x:c r="M2473" s="31" t="b">
        <x:v>1</x:v>
      </x:c>
      <x:c r="N2473" s="31" t="b">
        <x:v>0</x:v>
      </x:c>
      <x:c r="O2473" t="str">
        <x:v>Planned maintenance</x:v>
      </x:c>
      <x:c r="P2473" s="31" t="b">
        <x:v>0</x:v>
      </x:c>
      <x:c r="Q2473" t="str"/>
    </x:row>
    <x:row r="2474">
      <x:c r="A2474" t="str">
        <x:v>MNT-0002473</x:v>
      </x:c>
      <x:c r="B2474" t="str">
        <x:v>DEV-00622</x:v>
      </x:c>
      <x:c r="C2474" s="28" t="n">
        <x:v>45990</x:v>
      </x:c>
      <x:c r="D2474" t="str">
        <x:v>Corrective Repair</x:v>
      </x:c>
      <x:c r="E2474" t="str">
        <x:v>PWR-03</x:v>
      </x:c>
      <x:c r="F2474" t="str">
        <x:v>Power/Battery</x:v>
      </x:c>
      <x:c r="G2474" t="str">
        <x:v>battery or power issue</x:v>
      </x:c>
      <x:c r="H2474" t="str">
        <x:v>Minor</x:v>
      </x:c>
      <x:c r="I2474" t="str">
        <x:v>None</x:v>
      </x:c>
      <x:c r="J2474" t="n">
        <x:v>2</x:v>
      </x:c>
      <x:c r="K2474" t="n">
        <x:v>13.9</x:v>
      </x:c>
      <x:c r="L2474" s="30" t="n">
        <x:v>144</x:v>
      </x:c>
      <x:c r="M2474" s="31" t="b">
        <x:v>1</x:v>
      </x:c>
      <x:c r="N2474" s="31" t="b">
        <x:v>0</x:v>
      </x:c>
      <x:c r="O2474" t="str">
        <x:v>User/environment interaction</x:v>
      </x:c>
      <x:c r="P2474" s="31" t="b">
        <x:v>0</x:v>
      </x:c>
      <x:c r="Q2474" t="str"/>
    </x:row>
    <x:row r="2475">
      <x:c r="A2475" t="str">
        <x:v>MNT-0002474</x:v>
      </x:c>
      <x:c r="B2475" t="str">
        <x:v>DEV-00622</x:v>
      </x:c>
      <x:c r="C2475" s="28" t="n">
        <x:v>46061</x:v>
      </x:c>
      <x:c r="D2475" t="str">
        <x:v>Preventive Maintenance</x:v>
      </x:c>
      <x:c r="E2475" t="str">
        <x:v>PM-00</x:v>
      </x:c>
      <x:c r="F2475" t="str">
        <x:v>Routine/Planned</x:v>
      </x:c>
      <x:c r="G2475" t="str">
        <x:v>planned activity</x:v>
      </x:c>
      <x:c r="H2475" t="str">
        <x:v>None</x:v>
      </x:c>
      <x:c r="I2475" t="str">
        <x:v>None</x:v>
      </x:c>
      <x:c r="J2475" t="n">
        <x:v>0.9</x:v>
      </x:c>
      <x:c r="K2475" t="n">
        <x:v>2.1</x:v>
      </x:c>
      <x:c r="L2475" s="30" t="n">
        <x:v>64.8</x:v>
      </x:c>
      <x:c r="M2475" s="31" t="b">
        <x:v>1</x:v>
      </x:c>
      <x:c r="N2475" s="31" t="b">
        <x:v>0</x:v>
      </x:c>
      <x:c r="O2475" t="str">
        <x:v>Planned maintenance</x:v>
      </x:c>
      <x:c r="P2475" s="31" t="b">
        <x:v>0</x:v>
      </x:c>
      <x:c r="Q2475" t="str"/>
    </x:row>
    <x:row r="2476">
      <x:c r="A2476" t="str">
        <x:v>MNT-0002475</x:v>
      </x:c>
      <x:c r="B2476" t="str">
        <x:v>DEV-00622</x:v>
      </x:c>
      <x:c r="C2476" s="28" t="n">
        <x:v>46152</x:v>
      </x:c>
      <x:c r="D2476" t="str">
        <x:v>Preventive Maintenance</x:v>
      </x:c>
      <x:c r="E2476" t="str">
        <x:v>PM-00</x:v>
      </x:c>
      <x:c r="F2476" t="str">
        <x:v>Routine/Planned</x:v>
      </x:c>
      <x:c r="G2476" t="str">
        <x:v>planned activity</x:v>
      </x:c>
      <x:c r="H2476" t="str">
        <x:v>None</x:v>
      </x:c>
      <x:c r="I2476" t="str">
        <x:v>None</x:v>
      </x:c>
      <x:c r="J2476" t="n">
        <x:v>1.8</x:v>
      </x:c>
      <x:c r="K2476" t="n">
        <x:v>2.3</x:v>
      </x:c>
      <x:c r="L2476" s="30" t="n">
        <x:v>129.6</x:v>
      </x:c>
      <x:c r="M2476" s="31" t="b">
        <x:v>1</x:v>
      </x:c>
      <x:c r="N2476" s="31" t="b">
        <x:v>0</x:v>
      </x:c>
      <x:c r="O2476" t="str">
        <x:v>Planned maintenance</x:v>
      </x:c>
      <x:c r="P2476" s="31" t="b">
        <x:v>0</x:v>
      </x:c>
      <x:c r="Q2476" t="str"/>
    </x:row>
    <x:row r="2477">
      <x:c r="A2477" t="str">
        <x:v>MNT-0002476</x:v>
      </x:c>
      <x:c r="B2477" t="str">
        <x:v>DEV-00623</x:v>
      </x:c>
      <x:c r="C2477" s="28" t="n">
        <x:v>45525</x:v>
      </x:c>
      <x:c r="D2477" t="str">
        <x:v>Preventive Maintenance</x:v>
      </x:c>
      <x:c r="E2477" t="str">
        <x:v>PM-00</x:v>
      </x:c>
      <x:c r="F2477" t="str">
        <x:v>Routine/Planned</x:v>
      </x:c>
      <x:c r="G2477" t="str">
        <x:v>planned activity</x:v>
      </x:c>
      <x:c r="H2477" t="str">
        <x:v>None</x:v>
      </x:c>
      <x:c r="I2477" t="str">
        <x:v>None</x:v>
      </x:c>
      <x:c r="J2477" t="n">
        <x:v>1</x:v>
      </x:c>
      <x:c r="K2477" t="n">
        <x:v>1</x:v>
      </x:c>
      <x:c r="L2477" s="30" t="n">
        <x:v>72</x:v>
      </x:c>
      <x:c r="M2477" s="31" t="b">
        <x:v>0</x:v>
      </x:c>
      <x:c r="N2477" s="31" t="b">
        <x:v>0</x:v>
      </x:c>
      <x:c r="O2477" t="str">
        <x:v>Planned maintenance</x:v>
      </x:c>
      <x:c r="P2477" s="31" t="b">
        <x:v>0</x:v>
      </x:c>
      <x:c r="Q2477" t="str"/>
    </x:row>
    <x:row r="2478">
      <x:c r="A2478" t="str">
        <x:v>MNT-0002477</x:v>
      </x:c>
      <x:c r="B2478" t="str">
        <x:v>DEV-00623</x:v>
      </x:c>
      <x:c r="C2478" s="28" t="n">
        <x:v>45731</x:v>
      </x:c>
      <x:c r="D2478" t="str">
        <x:v>Corrective Repair</x:v>
      </x:c>
      <x:c r="E2478" t="str">
        <x:v>NFF-00</x:v>
      </x:c>
      <x:c r="F2478" t="str">
        <x:v>No Fault Found</x:v>
      </x:c>
      <x:c r="G2478" t="str">
        <x:v>reported issue not reproduced</x:v>
      </x:c>
      <x:c r="H2478" t="str">
        <x:v>Major</x:v>
      </x:c>
      <x:c r="I2478" t="str">
        <x:v>None</x:v>
      </x:c>
      <x:c r="J2478" t="n">
        <x:v>2.7</x:v>
      </x:c>
      <x:c r="K2478" t="n">
        <x:v>23.1</x:v>
      </x:c>
      <x:c r="L2478" s="30" t="n">
        <x:v>194.4</x:v>
      </x:c>
      <x:c r="M2478" s="31" t="b">
        <x:v>1</x:v>
      </x:c>
      <x:c r="N2478" s="31" t="b">
        <x:v>1</x:v>
      </x:c>
      <x:c r="O2478" t="str">
        <x:v>No fault reproduced</x:v>
      </x:c>
      <x:c r="P2478" s="31" t="b">
        <x:v>0</x:v>
      </x:c>
      <x:c r="Q2478" t="str"/>
    </x:row>
    <x:row r="2479">
      <x:c r="A2479" t="str">
        <x:v>MNT-0002478</x:v>
      </x:c>
      <x:c r="B2479" t="str">
        <x:v>DEV-00623</x:v>
      </x:c>
      <x:c r="C2479" s="28" t="n">
        <x:v>45942</x:v>
      </x:c>
      <x:c r="D2479" t="str">
        <x:v>Preventive Maintenance</x:v>
      </x:c>
      <x:c r="E2479" t="str">
        <x:v>PM-00</x:v>
      </x:c>
      <x:c r="F2479" t="str">
        <x:v>Routine/Planned</x:v>
      </x:c>
      <x:c r="G2479" t="str">
        <x:v>planned activity</x:v>
      </x:c>
      <x:c r="H2479" t="str">
        <x:v>None</x:v>
      </x:c>
      <x:c r="I2479" t="str">
        <x:v>None</x:v>
      </x:c>
      <x:c r="J2479" t="n">
        <x:v>0.7</x:v>
      </x:c>
      <x:c r="K2479" t="n">
        <x:v>1.7</x:v>
      </x:c>
      <x:c r="L2479" s="30" t="n">
        <x:v>50.4</x:v>
      </x:c>
      <x:c r="M2479" s="31" t="b">
        <x:v>0</x:v>
      </x:c>
      <x:c r="N2479" s="31" t="b">
        <x:v>0</x:v>
      </x:c>
      <x:c r="O2479" t="str">
        <x:v>Planned maintenance</x:v>
      </x:c>
      <x:c r="P2479" s="31" t="b">
        <x:v>0</x:v>
      </x:c>
      <x:c r="Q2479" t="str"/>
    </x:row>
    <x:row r="2480">
      <x:c r="A2480" t="str">
        <x:v>MNT-0002479</x:v>
      </x:c>
      <x:c r="B2480" t="str">
        <x:v>DEV-00624</x:v>
      </x:c>
      <x:c r="C2480" s="28" t="n">
        <x:v>45444</x:v>
      </x:c>
      <x:c r="D2480" t="str">
        <x:v>Preventive Maintenance</x:v>
      </x:c>
      <x:c r="E2480" t="str">
        <x:v>PM-00</x:v>
      </x:c>
      <x:c r="F2480" t="str">
        <x:v>Routine/Planned</x:v>
      </x:c>
      <x:c r="G2480" t="str">
        <x:v>planned activity</x:v>
      </x:c>
      <x:c r="H2480" t="str">
        <x:v>None</x:v>
      </x:c>
      <x:c r="I2480" t="str">
        <x:v>None</x:v>
      </x:c>
      <x:c r="J2480" t="n">
        <x:v>0.7</x:v>
      </x:c>
      <x:c r="K2480" t="n">
        <x:v>1.1</x:v>
      </x:c>
      <x:c r="L2480" s="30" t="n">
        <x:v>50.4</x:v>
      </x:c>
      <x:c r="M2480" s="31" t="b">
        <x:v>1</x:v>
      </x:c>
      <x:c r="N2480" s="31" t="b">
        <x:v>0</x:v>
      </x:c>
      <x:c r="O2480" t="str">
        <x:v>Planned maintenance</x:v>
      </x:c>
      <x:c r="P2480" s="31" t="b">
        <x:v>0</x:v>
      </x:c>
      <x:c r="Q2480" t="str"/>
    </x:row>
    <x:row r="2481">
      <x:c r="A2481" t="str">
        <x:v>MNT-0002480</x:v>
      </x:c>
      <x:c r="B2481" t="str">
        <x:v>DEV-00624</x:v>
      </x:c>
      <x:c r="C2481" s="28" t="n">
        <x:v>45469</x:v>
      </x:c>
      <x:c r="D2481" t="str">
        <x:v>Preventive Maintenance</x:v>
      </x:c>
      <x:c r="E2481" t="str">
        <x:v>PM-00</x:v>
      </x:c>
      <x:c r="F2481" t="str">
        <x:v>Routine/Planned</x:v>
      </x:c>
      <x:c r="G2481" t="str">
        <x:v>planned activity</x:v>
      </x:c>
      <x:c r="H2481" t="str">
        <x:v>None</x:v>
      </x:c>
      <x:c r="I2481" t="str">
        <x:v>None</x:v>
      </x:c>
      <x:c r="J2481" t="n">
        <x:v>1</x:v>
      </x:c>
      <x:c r="K2481" t="n">
        <x:v>1.9</x:v>
      </x:c>
      <x:c r="L2481" s="30" t="n">
        <x:v>72</x:v>
      </x:c>
      <x:c r="M2481" s="31" t="b">
        <x:v>0</x:v>
      </x:c>
      <x:c r="N2481" s="31" t="b">
        <x:v>0</x:v>
      </x:c>
      <x:c r="O2481" t="str">
        <x:v>Planned maintenance</x:v>
      </x:c>
      <x:c r="P2481" s="31" t="b">
        <x:v>0</x:v>
      </x:c>
      <x:c r="Q2481" t="str"/>
    </x:row>
    <x:row r="2482">
      <x:c r="A2482" t="str">
        <x:v>MNT-0002481</x:v>
      </x:c>
      <x:c r="B2482" t="str">
        <x:v>DEV-00624</x:v>
      </x:c>
      <x:c r="C2482" s="28" t="n">
        <x:v>45830</x:v>
      </x:c>
      <x:c r="D2482" t="str">
        <x:v>Corrective Repair</x:v>
      </x:c>
      <x:c r="E2482" t="str">
        <x:v>SW-01</x:v>
      </x:c>
      <x:c r="F2482" t="str">
        <x:v>Software/Firmware</x:v>
      </x:c>
      <x:c r="G2482" t="str">
        <x:v>software or firmware error</x:v>
      </x:c>
      <x:c r="H2482" t="str">
        <x:v>Moderate</x:v>
      </x:c>
      <x:c r="I2482" t="str">
        <x:v>Pump mechanism</x:v>
      </x:c>
      <x:c r="J2482" t="n">
        <x:v>0.9</x:v>
      </x:c>
      <x:c r="K2482" t="n">
        <x:v>5.4</x:v>
      </x:c>
      <x:c r="L2482" s="30" t="n">
        <x:v>819.42</x:v>
      </x:c>
      <x:c r="M2482" s="31" t="b">
        <x:v>0</x:v>
      </x:c>
      <x:c r="N2482" s="31" t="b">
        <x:v>0</x:v>
      </x:c>
      <x:c r="O2482" t="str">
        <x:v>Accessory failure</x:v>
      </x:c>
      <x:c r="P2482" s="31" t="b">
        <x:v>0</x:v>
      </x:c>
      <x:c r="Q2482" t="str"/>
    </x:row>
    <x:row r="2483">
      <x:c r="A2483" t="str">
        <x:v>MNT-0002482</x:v>
      </x:c>
      <x:c r="B2483" t="str">
        <x:v>DEV-00624</x:v>
      </x:c>
      <x:c r="C2483" s="28" t="n">
        <x:v>46158</x:v>
      </x:c>
      <x:c r="D2483" t="str">
        <x:v>Corrective Repair</x:v>
      </x:c>
      <x:c r="E2483" t="str">
        <x:v>ALM-06</x:v>
      </x:c>
      <x:c r="F2483" t="str">
        <x:v>Alarm/Display</x:v>
      </x:c>
      <x:c r="G2483" t="str">
        <x:v>alarm or display irregularity</x:v>
      </x:c>
      <x:c r="H2483" t="str">
        <x:v>Minor</x:v>
      </x:c>
      <x:c r="I2483" t="str">
        <x:v>None</x:v>
      </x:c>
      <x:c r="J2483" t="n">
        <x:v>0.3</x:v>
      </x:c>
      <x:c r="K2483" t="n">
        <x:v>6.8</x:v>
      </x:c>
      <x:c r="L2483" s="30" t="n">
        <x:v>21.6</x:v>
      </x:c>
      <x:c r="M2483" s="31" t="b">
        <x:v>1</x:v>
      </x:c>
      <x:c r="N2483" s="31" t="b">
        <x:v>0</x:v>
      </x:c>
      <x:c r="O2483" t="str">
        <x:v>User/environment interaction</x:v>
      </x:c>
      <x:c r="P2483" s="31" t="b">
        <x:v>0</x:v>
      </x:c>
      <x:c r="Q2483" t="str"/>
    </x:row>
    <x:row r="2484">
      <x:c r="A2484" t="str">
        <x:v>MNT-0002483</x:v>
      </x:c>
      <x:c r="B2484" t="str">
        <x:v>DEV-00624</x:v>
      </x:c>
      <x:c r="C2484" s="28" t="n">
        <x:v>46180</x:v>
      </x:c>
      <x:c r="D2484" t="str">
        <x:v>Corrective Repair</x:v>
      </x:c>
      <x:c r="E2484" t="str">
        <x:v>ALM-01</x:v>
      </x:c>
      <x:c r="F2484" t="str">
        <x:v>Alarm/Display</x:v>
      </x:c>
      <x:c r="G2484" t="str">
        <x:v>alarm or display irregularity</x:v>
      </x:c>
      <x:c r="H2484" t="str">
        <x:v>Moderate</x:v>
      </x:c>
      <x:c r="I2484" t="str">
        <x:v>Pump mechanism</x:v>
      </x:c>
      <x:c r="J2484" t="n">
        <x:v>1.6</x:v>
      </x:c>
      <x:c r="K2484" t="n">
        <x:v>6</x:v>
      </x:c>
      <x:c r="L2484" s="30" t="n">
        <x:v>900.71</x:v>
      </x:c>
      <x:c r="M2484" s="31" t="b">
        <x:v>0</x:v>
      </x:c>
      <x:c r="N2484" s="31" t="b">
        <x:v>0</x:v>
      </x:c>
      <x:c r="O2484" t="str">
        <x:v>Component wear</x:v>
      </x:c>
      <x:c r="P2484" s="31" t="b">
        <x:v>0</x:v>
      </x:c>
      <x:c r="Q2484" t="str"/>
    </x:row>
    <x:row r="2485">
      <x:c r="A2485" t="str">
        <x:v>MNT-0002484</x:v>
      </x:c>
      <x:c r="B2485" t="str">
        <x:v>DEV-00625</x:v>
      </x:c>
      <x:c r="C2485" s="28" t="n">
        <x:v>45504</x:v>
      </x:c>
      <x:c r="D2485" t="str">
        <x:v>Preventive Maintenance</x:v>
      </x:c>
      <x:c r="E2485" t="str">
        <x:v>PM-00</x:v>
      </x:c>
      <x:c r="F2485" t="str">
        <x:v>Routine/Planned</x:v>
      </x:c>
      <x:c r="G2485" t="str">
        <x:v>planned activity</x:v>
      </x:c>
      <x:c r="H2485" t="str">
        <x:v>None</x:v>
      </x:c>
      <x:c r="I2485" t="str">
        <x:v>None</x:v>
      </x:c>
      <x:c r="J2485" t="n">
        <x:v>1.3</x:v>
      </x:c>
      <x:c r="K2485" t="n">
        <x:v>1</x:v>
      </x:c>
      <x:c r="L2485" s="30" t="n">
        <x:v>93.6</x:v>
      </x:c>
      <x:c r="M2485" s="31" t="b">
        <x:v>1</x:v>
      </x:c>
      <x:c r="N2485" s="31" t="b">
        <x:v>0</x:v>
      </x:c>
      <x:c r="O2485" t="str">
        <x:v>Planned maintenance</x:v>
      </x:c>
      <x:c r="P2485" s="31" t="b">
        <x:v>0</x:v>
      </x:c>
      <x:c r="Q2485" t="str"/>
    </x:row>
    <x:row r="2486">
      <x:c r="A2486" t="str">
        <x:v>MNT-0002485</x:v>
      </x:c>
      <x:c r="B2486" t="str">
        <x:v>DEV-00625</x:v>
      </x:c>
      <x:c r="C2486" s="28" t="n">
        <x:v>45626</x:v>
      </x:c>
      <x:c r="D2486" t="str">
        <x:v>Corrective Repair</x:v>
      </x:c>
      <x:c r="E2486" t="str">
        <x:v>ACC-01</x:v>
      </x:c>
      <x:c r="F2486" t="str">
        <x:v>Accessory/Consumable</x:v>
      </x:c>
      <x:c r="G2486" t="str">
        <x:v>accessory or consumable interface issue</x:v>
      </x:c>
      <x:c r="H2486" t="str">
        <x:v>Moderate</x:v>
      </x:c>
      <x:c r="I2486" t="str">
        <x:v>Pump mechanism</x:v>
      </x:c>
      <x:c r="J2486" t="n">
        <x:v>1.9</x:v>
      </x:c>
      <x:c r="K2486" t="n">
        <x:v>4.4</x:v>
      </x:c>
      <x:c r="L2486" s="30" t="n">
        <x:v>560.59</x:v>
      </x:c>
      <x:c r="M2486" s="31" t="b">
        <x:v>1</x:v>
      </x:c>
      <x:c r="N2486" s="31" t="b">
        <x:v>0</x:v>
      </x:c>
      <x:c r="O2486" t="str">
        <x:v>Network infrastructure</x:v>
      </x:c>
      <x:c r="P2486" s="31" t="b">
        <x:v>0</x:v>
      </x:c>
      <x:c r="Q2486" t="str"/>
    </x:row>
    <x:row r="2487">
      <x:c r="A2487" t="str">
        <x:v>MNT-0002486</x:v>
      </x:c>
      <x:c r="B2487" t="str">
        <x:v>DEV-00625</x:v>
      </x:c>
      <x:c r="C2487" s="28" t="n">
        <x:v>45630</x:v>
      </x:c>
      <x:c r="D2487" t="str">
        <x:v>Preventive Maintenance</x:v>
      </x:c>
      <x:c r="E2487" t="str">
        <x:v>PM-00</x:v>
      </x:c>
      <x:c r="F2487" t="str">
        <x:v>Routine/Planned</x:v>
      </x:c>
      <x:c r="G2487" t="str">
        <x:v>planned activity</x:v>
      </x:c>
      <x:c r="H2487" t="str">
        <x:v>None</x:v>
      </x:c>
      <x:c r="I2487" t="str">
        <x:v>None</x:v>
      </x:c>
      <x:c r="J2487" t="n">
        <x:v>1.4</x:v>
      </x:c>
      <x:c r="K2487" t="n">
        <x:v>1</x:v>
      </x:c>
      <x:c r="L2487" s="30" t="n">
        <x:v>100.8</x:v>
      </x:c>
      <x:c r="M2487" s="31" t="b">
        <x:v>0</x:v>
      </x:c>
      <x:c r="N2487" s="31" t="b">
        <x:v>0</x:v>
      </x:c>
      <x:c r="O2487" t="str">
        <x:v>Planned maintenance</x:v>
      </x:c>
      <x:c r="P2487" s="31" t="b">
        <x:v>0</x:v>
      </x:c>
      <x:c r="Q2487" t="str"/>
    </x:row>
    <x:row r="2488">
      <x:c r="A2488" t="str">
        <x:v>MNT-0002487</x:v>
      </x:c>
      <x:c r="B2488" t="str">
        <x:v>DEV-00625</x:v>
      </x:c>
      <x:c r="C2488" s="28" t="n">
        <x:v>45708</x:v>
      </x:c>
      <x:c r="D2488" t="str">
        <x:v>Preventive Maintenance</x:v>
      </x:c>
      <x:c r="E2488" t="str">
        <x:v>PM-00</x:v>
      </x:c>
      <x:c r="F2488" t="str">
        <x:v>Routine/Planned</x:v>
      </x:c>
      <x:c r="G2488" t="str">
        <x:v>planned activity</x:v>
      </x:c>
      <x:c r="H2488" t="str">
        <x:v>None</x:v>
      </x:c>
      <x:c r="I2488" t="str">
        <x:v>None</x:v>
      </x:c>
      <x:c r="J2488" t="n">
        <x:v>1.5</x:v>
      </x:c>
      <x:c r="K2488" t="n">
        <x:v>1.2</x:v>
      </x:c>
      <x:c r="L2488" s="30" t="n">
        <x:v>108</x:v>
      </x:c>
      <x:c r="M2488" s="31" t="b">
        <x:v>1</x:v>
      </x:c>
      <x:c r="N2488" s="31" t="b">
        <x:v>0</x:v>
      </x:c>
      <x:c r="O2488" t="str">
        <x:v>Planned maintenance</x:v>
      </x:c>
      <x:c r="P2488" s="31" t="b">
        <x:v>0</x:v>
      </x:c>
      <x:c r="Q2488" t="str"/>
    </x:row>
    <x:row r="2489">
      <x:c r="A2489" t="str">
        <x:v>MNT-0002488</x:v>
      </x:c>
      <x:c r="B2489" t="str">
        <x:v>DEV-00625</x:v>
      </x:c>
      <x:c r="C2489" s="28" t="n">
        <x:v>45709</x:v>
      </x:c>
      <x:c r="D2489" t="str">
        <x:v>Corrective Repair</x:v>
      </x:c>
      <x:c r="E2489" t="str">
        <x:v>MEC-07</x:v>
      </x:c>
      <x:c r="F2489" t="str">
        <x:v>Mechanical</x:v>
      </x:c>
      <x:c r="G2489" t="str">
        <x:v>mechanical wear or connector issue</x:v>
      </x:c>
      <x:c r="H2489" t="str">
        <x:v>Minor</x:v>
      </x:c>
      <x:c r="I2489" t="str">
        <x:v>None</x:v>
      </x:c>
      <x:c r="J2489" t="n">
        <x:v>0.3</x:v>
      </x:c>
      <x:c r="K2489" t="n">
        <x:v>4.3</x:v>
      </x:c>
      <x:c r="L2489" s="30" t="n">
        <x:v>21.6</x:v>
      </x:c>
      <x:c r="M2489" s="31" t="b">
        <x:v>1</x:v>
      </x:c>
      <x:c r="N2489" s="31" t="b">
        <x:v>0</x:v>
      </x:c>
      <x:c r="O2489" t="str">
        <x:v>Accessory failure</x:v>
      </x:c>
      <x:c r="P2489" s="31" t="b">
        <x:v>0</x:v>
      </x:c>
      <x:c r="Q2489" t="str"/>
    </x:row>
    <x:row r="2490">
      <x:c r="A2490" t="str">
        <x:v>MNT-0002489</x:v>
      </x:c>
      <x:c r="B2490" t="str">
        <x:v>DEV-00626</x:v>
      </x:c>
      <x:c r="C2490" s="28" t="n">
        <x:v>45496</x:v>
      </x:c>
      <x:c r="D2490" t="str">
        <x:v>Corrective Repair</x:v>
      </x:c>
      <x:c r="E2490" t="str">
        <x:v>MEC-07</x:v>
      </x:c>
      <x:c r="F2490" t="str">
        <x:v>Mechanical</x:v>
      </x:c>
      <x:c r="G2490" t="str">
        <x:v>mechanical wear or connector issue</x:v>
      </x:c>
      <x:c r="H2490" t="str">
        <x:v>Moderate</x:v>
      </x:c>
      <x:c r="I2490" t="str">
        <x:v>Battery pack</x:v>
      </x:c>
      <x:c r="J2490" t="n">
        <x:v>1.7</x:v>
      </x:c>
      <x:c r="K2490" t="n">
        <x:v>21.6</x:v>
      </x:c>
      <x:c r="L2490" s="30" t="n">
        <x:v>888.19</x:v>
      </x:c>
      <x:c r="M2490" s="31" t="b">
        <x:v>1</x:v>
      </x:c>
      <x:c r="N2490" s="31" t="b">
        <x:v>0</x:v>
      </x:c>
      <x:c r="O2490" t="str">
        <x:v>Calibration drift</x:v>
      </x:c>
      <x:c r="P2490" s="31" t="b">
        <x:v>0</x:v>
      </x:c>
      <x:c r="Q2490" t="str"/>
    </x:row>
    <x:row r="2491">
      <x:c r="A2491" t="str">
        <x:v>MNT-0002490</x:v>
      </x:c>
      <x:c r="B2491" t="str">
        <x:v>DEV-00626</x:v>
      </x:c>
      <x:c r="C2491" s="28" t="n">
        <x:v>45555</x:v>
      </x:c>
      <x:c r="D2491" t="str">
        <x:v>Preventive Maintenance</x:v>
      </x:c>
      <x:c r="E2491" t="str">
        <x:v>PM-00</x:v>
      </x:c>
      <x:c r="F2491" t="str">
        <x:v>Routine/Planned</x:v>
      </x:c>
      <x:c r="G2491" t="str">
        <x:v>planned activity</x:v>
      </x:c>
      <x:c r="H2491" t="str">
        <x:v>None</x:v>
      </x:c>
      <x:c r="I2491" t="str">
        <x:v>None</x:v>
      </x:c>
      <x:c r="J2491" t="n">
        <x:v>1</x:v>
      </x:c>
      <x:c r="K2491" t="n">
        <x:v>2</x:v>
      </x:c>
      <x:c r="L2491" s="30" t="n">
        <x:v>72</x:v>
      </x:c>
      <x:c r="M2491" s="31" t="b">
        <x:v>1</x:v>
      </x:c>
      <x:c r="N2491" s="31" t="b">
        <x:v>0</x:v>
      </x:c>
      <x:c r="O2491" t="str">
        <x:v>Planned maintenance</x:v>
      </x:c>
      <x:c r="P2491" s="31" t="b">
        <x:v>0</x:v>
      </x:c>
      <x:c r="Q2491" t="str"/>
    </x:row>
    <x:row r="2492">
      <x:c r="A2492" t="str">
        <x:v>MNT-0002491</x:v>
      </x:c>
      <x:c r="B2492" t="str">
        <x:v>DEV-00626</x:v>
      </x:c>
      <x:c r="C2492" s="28" t="n">
        <x:v>46165</x:v>
      </x:c>
      <x:c r="D2492" t="str">
        <x:v>Preventive Maintenance</x:v>
      </x:c>
      <x:c r="E2492" t="str">
        <x:v>PM-00</x:v>
      </x:c>
      <x:c r="F2492" t="str">
        <x:v>Routine/Planned</x:v>
      </x:c>
      <x:c r="G2492" t="str">
        <x:v>planned activity</x:v>
      </x:c>
      <x:c r="H2492" t="str">
        <x:v>None</x:v>
      </x:c>
      <x:c r="I2492" t="str">
        <x:v>None</x:v>
      </x:c>
      <x:c r="J2492" t="n">
        <x:v>1.7</x:v>
      </x:c>
      <x:c r="K2492" t="n">
        <x:v>1.4</x:v>
      </x:c>
      <x:c r="L2492" s="30" t="n">
        <x:v>122.4</x:v>
      </x:c>
      <x:c r="M2492" s="31" t="b">
        <x:v>1</x:v>
      </x:c>
      <x:c r="N2492" s="31" t="b">
        <x:v>0</x:v>
      </x:c>
      <x:c r="O2492" t="str">
        <x:v>Planned maintenance</x:v>
      </x:c>
      <x:c r="P2492" s="31" t="b">
        <x:v>0</x:v>
      </x:c>
      <x:c r="Q2492" t="str"/>
    </x:row>
    <x:row r="2493">
      <x:c r="A2493" t="str">
        <x:v>MNT-0002492</x:v>
      </x:c>
      <x:c r="B2493" t="str">
        <x:v>DEV-00627</x:v>
      </x:c>
      <x:c r="C2493" s="28" t="n">
        <x:v>45534</x:v>
      </x:c>
      <x:c r="D2493" t="str">
        <x:v>Preventive Maintenance</x:v>
      </x:c>
      <x:c r="E2493" t="str">
        <x:v>PM-00</x:v>
      </x:c>
      <x:c r="F2493" t="str">
        <x:v>Routine/Planned</x:v>
      </x:c>
      <x:c r="G2493" t="str">
        <x:v>planned activity</x:v>
      </x:c>
      <x:c r="H2493" t="str">
        <x:v>None</x:v>
      </x:c>
      <x:c r="I2493" t="str">
        <x:v>None</x:v>
      </x:c>
      <x:c r="J2493" t="n">
        <x:v>1.5</x:v>
      </x:c>
      <x:c r="K2493" t="n">
        <x:v>0.9</x:v>
      </x:c>
      <x:c r="L2493" s="30" t="n">
        <x:v>108</x:v>
      </x:c>
      <x:c r="M2493" s="31" t="b">
        <x:v>1</x:v>
      </x:c>
      <x:c r="N2493" s="31" t="b">
        <x:v>0</x:v>
      </x:c>
      <x:c r="O2493" t="str">
        <x:v>Planned maintenance</x:v>
      </x:c>
      <x:c r="P2493" s="31" t="b">
        <x:v>0</x:v>
      </x:c>
      <x:c r="Q2493" t="str"/>
    </x:row>
    <x:row r="2494">
      <x:c r="A2494" t="str">
        <x:v>MNT-0002493</x:v>
      </x:c>
      <x:c r="B2494" t="str">
        <x:v>DEV-00627</x:v>
      </x:c>
      <x:c r="C2494" s="28" t="n">
        <x:v>45704</x:v>
      </x:c>
      <x:c r="D2494" t="str">
        <x:v>Corrective Repair</x:v>
      </x:c>
      <x:c r="E2494" t="str">
        <x:v>CAL-03</x:v>
      </x:c>
      <x:c r="F2494" t="str">
        <x:v>Sensor/Measurement</x:v>
      </x:c>
      <x:c r="G2494" t="str">
        <x:v>measurement or sensor drift</x:v>
      </x:c>
      <x:c r="H2494" t="str">
        <x:v>Moderate</x:v>
      </x:c>
      <x:c r="I2494" t="str">
        <x:v>Cable/lead</x:v>
      </x:c>
      <x:c r="J2494" t="n">
        <x:v>1.4</x:v>
      </x:c>
      <x:c r="K2494" t="n">
        <x:v>13.3</x:v>
      </x:c>
      <x:c r="L2494" s="30" t="n">
        <x:v>352.16</x:v>
      </x:c>
      <x:c r="M2494" s="31" t="b">
        <x:v>1</x:v>
      </x:c>
      <x:c r="N2494" s="31" t="b">
        <x:v>0</x:v>
      </x:c>
      <x:c r="O2494" t="str">
        <x:v>Battery ageing</x:v>
      </x:c>
      <x:c r="P2494" s="31" t="b">
        <x:v>0</x:v>
      </x:c>
      <x:c r="Q2494" t="str"/>
    </x:row>
    <x:row r="2495">
      <x:c r="A2495" t="str">
        <x:v>MNT-0002494</x:v>
      </x:c>
      <x:c r="B2495" t="str">
        <x:v>DEV-00627</x:v>
      </x:c>
      <x:c r="C2495" s="28" t="n">
        <x:v>45912</x:v>
      </x:c>
      <x:c r="D2495" t="str">
        <x:v>Preventive Maintenance</x:v>
      </x:c>
      <x:c r="E2495" t="str">
        <x:v>PM-00</x:v>
      </x:c>
      <x:c r="F2495" t="str">
        <x:v>Routine/Planned</x:v>
      </x:c>
      <x:c r="G2495" t="str">
        <x:v>planned activity</x:v>
      </x:c>
      <x:c r="H2495" t="str">
        <x:v>None</x:v>
      </x:c>
      <x:c r="I2495" t="str">
        <x:v>None</x:v>
      </x:c>
      <x:c r="J2495" t="n">
        <x:v>1.1</x:v>
      </x:c>
      <x:c r="K2495" t="n">
        <x:v>2</x:v>
      </x:c>
      <x:c r="L2495" s="30" t="n">
        <x:v>79.2</x:v>
      </x:c>
      <x:c r="M2495" s="31" t="b">
        <x:v>0</x:v>
      </x:c>
      <x:c r="N2495" s="31" t="b">
        <x:v>0</x:v>
      </x:c>
      <x:c r="O2495" t="str">
        <x:v>Planned maintenance</x:v>
      </x:c>
      <x:c r="P2495" s="31" t="b">
        <x:v>0</x:v>
      </x:c>
      <x:c r="Q2495" t="str"/>
    </x:row>
    <x:row r="2496">
      <x:c r="A2496" t="str">
        <x:v>MNT-0002495</x:v>
      </x:c>
      <x:c r="B2496" t="str">
        <x:v>DEV-00628</x:v>
      </x:c>
      <x:c r="C2496" s="28" t="n">
        <x:v>45598</x:v>
      </x:c>
      <x:c r="D2496" t="str">
        <x:v>Preventive Maintenance</x:v>
      </x:c>
      <x:c r="E2496" t="str">
        <x:v>PM-00</x:v>
      </x:c>
      <x:c r="F2496" t="str">
        <x:v>Routine/Planned</x:v>
      </x:c>
      <x:c r="G2496" t="str">
        <x:v>planned activity</x:v>
      </x:c>
      <x:c r="H2496" t="str">
        <x:v>None</x:v>
      </x:c>
      <x:c r="I2496" t="str">
        <x:v>None</x:v>
      </x:c>
      <x:c r="J2496" t="n">
        <x:v>0.7</x:v>
      </x:c>
      <x:c r="K2496" t="n">
        <x:v>1</x:v>
      </x:c>
      <x:c r="L2496" s="30" t="n">
        <x:v>50.4</x:v>
      </x:c>
      <x:c r="M2496" s="31" t="b">
        <x:v>1</x:v>
      </x:c>
      <x:c r="N2496" s="31" t="b">
        <x:v>0</x:v>
      </x:c>
      <x:c r="O2496" t="str">
        <x:v>Planned maintenance</x:v>
      </x:c>
      <x:c r="P2496" s="31" t="b">
        <x:v>0</x:v>
      </x:c>
      <x:c r="Q2496" t="str"/>
    </x:row>
    <x:row r="2497">
      <x:c r="A2497" t="str">
        <x:v>MNT-0002496</x:v>
      </x:c>
      <x:c r="B2497" t="str">
        <x:v>DEV-00628</x:v>
      </x:c>
      <x:c r="C2497" s="28" t="n">
        <x:v>45761</x:v>
      </x:c>
      <x:c r="D2497" t="str">
        <x:v>Corrective Repair</x:v>
      </x:c>
      <x:c r="E2497" t="str">
        <x:v>FW-02</x:v>
      </x:c>
      <x:c r="F2497" t="str">
        <x:v>Software/Firmware</x:v>
      </x:c>
      <x:c r="G2497" t="str">
        <x:v>software or firmware error</x:v>
      </x:c>
      <x:c r="H2497" t="str">
        <x:v>Safety Critical</x:v>
      </x:c>
      <x:c r="I2497" t="str">
        <x:v>Pump mechanism</x:v>
      </x:c>
      <x:c r="J2497" t="n">
        <x:v>2.4</x:v>
      </x:c>
      <x:c r="K2497" t="n">
        <x:v>12.8</x:v>
      </x:c>
      <x:c r="L2497" s="30" t="n">
        <x:v>754.46</x:v>
      </x:c>
      <x:c r="M2497" s="31" t="b">
        <x:v>1</x:v>
      </x:c>
      <x:c r="N2497" s="31" t="b">
        <x:v>0</x:v>
      </x:c>
      <x:c r="O2497" t="str">
        <x:v>Network infrastructure</x:v>
      </x:c>
      <x:c r="P2497" s="31" t="b">
        <x:v>0</x:v>
      </x:c>
      <x:c r="Q2497" t="str"/>
    </x:row>
    <x:row r="2498">
      <x:c r="A2498" t="str">
        <x:v>MNT-0002497</x:v>
      </x:c>
      <x:c r="B2498" t="str">
        <x:v>DEV-00628</x:v>
      </x:c>
      <x:c r="C2498" s="28" t="n">
        <x:v>45914</x:v>
      </x:c>
      <x:c r="D2498" t="str">
        <x:v>Preventive Maintenance</x:v>
      </x:c>
      <x:c r="E2498" t="str">
        <x:v>PM-00</x:v>
      </x:c>
      <x:c r="F2498" t="str">
        <x:v>Routine/Planned</x:v>
      </x:c>
      <x:c r="G2498" t="str">
        <x:v>planned activity</x:v>
      </x:c>
      <x:c r="H2498" t="str">
        <x:v>None</x:v>
      </x:c>
      <x:c r="I2498" t="str">
        <x:v>None</x:v>
      </x:c>
      <x:c r="J2498" t="n">
        <x:v>1.2</x:v>
      </x:c>
      <x:c r="K2498" t="n">
        <x:v>1.8</x:v>
      </x:c>
      <x:c r="L2498" s="30" t="n">
        <x:v>86.4</x:v>
      </x:c>
      <x:c r="M2498" s="31" t="b">
        <x:v>0</x:v>
      </x:c>
      <x:c r="N2498" s="31" t="b">
        <x:v>0</x:v>
      </x:c>
      <x:c r="O2498" t="str">
        <x:v>Planned maintenance</x:v>
      </x:c>
      <x:c r="P2498" s="31" t="b">
        <x:v>0</x:v>
      </x:c>
      <x:c r="Q2498" t="str"/>
    </x:row>
    <x:row r="2499">
      <x:c r="A2499" t="str">
        <x:v>MNT-0002498</x:v>
      </x:c>
      <x:c r="B2499" t="str">
        <x:v>DEV-00628</x:v>
      </x:c>
      <x:c r="C2499" s="28" t="n">
        <x:v>45984</x:v>
      </x:c>
      <x:c r="D2499" t="str">
        <x:v>Preventive Maintenance</x:v>
      </x:c>
      <x:c r="E2499" t="str">
        <x:v>PM-00</x:v>
      </x:c>
      <x:c r="F2499" t="str">
        <x:v>Routine/Planned</x:v>
      </x:c>
      <x:c r="G2499" t="str">
        <x:v>planned activity</x:v>
      </x:c>
      <x:c r="H2499" t="str">
        <x:v>None</x:v>
      </x:c>
      <x:c r="I2499" t="str">
        <x:v>None</x:v>
      </x:c>
      <x:c r="J2499" t="n">
        <x:v>0.8</x:v>
      </x:c>
      <x:c r="K2499" t="n">
        <x:v>2.4</x:v>
      </x:c>
      <x:c r="L2499" s="30" t="n">
        <x:v>57.6</x:v>
      </x:c>
      <x:c r="M2499" s="31" t="b">
        <x:v>1</x:v>
      </x:c>
      <x:c r="N2499" s="31" t="b">
        <x:v>0</x:v>
      </x:c>
      <x:c r="O2499" t="str">
        <x:v>Planned maintenance</x:v>
      </x:c>
      <x:c r="P2499" s="31" t="b">
        <x:v>0</x:v>
      </x:c>
      <x:c r="Q2499" t="str"/>
    </x:row>
    <x:row r="2500">
      <x:c r="A2500" t="str">
        <x:v>MNT-0002499</x:v>
      </x:c>
      <x:c r="B2500" t="str">
        <x:v>DEV-00628</x:v>
      </x:c>
      <x:c r="C2500" s="28" t="n">
        <x:v>46143</x:v>
      </x:c>
      <x:c r="D2500" t="str">
        <x:v>Corrective Repair</x:v>
      </x:c>
      <x:c r="E2500" t="str">
        <x:v>MEC-07</x:v>
      </x:c>
      <x:c r="F2500" t="str">
        <x:v>Mechanical</x:v>
      </x:c>
      <x:c r="G2500" t="str">
        <x:v>mechanical wear or connector issue</x:v>
      </x:c>
      <x:c r="H2500" t="str">
        <x:v>Minor</x:v>
      </x:c>
      <x:c r="I2500" t="str">
        <x:v>None</x:v>
      </x:c>
      <x:c r="J2500" t="n">
        <x:v>2.2</x:v>
      </x:c>
      <x:c r="K2500" t="n">
        <x:v>12.4</x:v>
      </x:c>
      <x:c r="L2500" s="30" t="n">
        <x:v>158.4</x:v>
      </x:c>
      <x:c r="M2500" s="31" t="b">
        <x:v>1</x:v>
      </x:c>
      <x:c r="N2500" s="31" t="b">
        <x:v>0</x:v>
      </x:c>
      <x:c r="O2500" t="str">
        <x:v>Software/configuration</x:v>
      </x:c>
      <x:c r="P2500" s="31" t="b">
        <x:v>0</x:v>
      </x:c>
      <x:c r="Q2500" t="str"/>
    </x:row>
    <x:row r="2501">
      <x:c r="A2501" t="str">
        <x:v>MNT-0002500</x:v>
      </x:c>
      <x:c r="B2501" t="str">
        <x:v>DEV-00628</x:v>
      </x:c>
      <x:c r="C2501" s="28" t="n">
        <x:v>46160</x:v>
      </x:c>
      <x:c r="D2501" t="str">
        <x:v>Corrective Repair</x:v>
      </x:c>
      <x:c r="E2501" t="str">
        <x:v>MEC-01</x:v>
      </x:c>
      <x:c r="F2501" t="str">
        <x:v>Mechanical</x:v>
      </x:c>
      <x:c r="G2501" t="str">
        <x:v>mechanical wear or connector issue</x:v>
      </x:c>
      <x:c r="H2501" t="str">
        <x:v>Minor</x:v>
      </x:c>
      <x:c r="I2501" t="str">
        <x:v>Fan assembly</x:v>
      </x:c>
      <x:c r="J2501" t="n">
        <x:v>2.2</x:v>
      </x:c>
      <x:c r="K2501" t="n">
        <x:v>15.8</x:v>
      </x:c>
      <x:c r="L2501" s="30" t="n">
        <x:v>974.3</x:v>
      </x:c>
      <x:c r="M2501" s="31" t="b">
        <x:v>0</x:v>
      </x:c>
      <x:c r="N2501" s="31" t="b">
        <x:v>0</x:v>
      </x:c>
      <x:c r="O2501" t="str">
        <x:v>Network infrastructure</x:v>
      </x:c>
      <x:c r="P2501" s="31" t="b">
        <x:v>0</x:v>
      </x:c>
      <x:c r="Q2501" t="str"/>
    </x:row>
    <x:row r="2502">
      <x:c r="A2502" t="str">
        <x:v>MNT-0002501</x:v>
      </x:c>
      <x:c r="B2502" t="str">
        <x:v>DEV-00629</x:v>
      </x:c>
      <x:c r="C2502" s="28" t="n">
        <x:v>45563</x:v>
      </x:c>
      <x:c r="D2502" t="str">
        <x:v>Preventive Maintenance</x:v>
      </x:c>
      <x:c r="E2502" t="str">
        <x:v>PM-00</x:v>
      </x:c>
      <x:c r="F2502" t="str">
        <x:v>Routine/Planned</x:v>
      </x:c>
      <x:c r="G2502" t="str">
        <x:v>planned activity</x:v>
      </x:c>
      <x:c r="H2502" t="str">
        <x:v>None</x:v>
      </x:c>
      <x:c r="I2502" t="str">
        <x:v>None</x:v>
      </x:c>
      <x:c r="J2502" t="n">
        <x:v>1.2</x:v>
      </x:c>
      <x:c r="K2502" t="n">
        <x:v>1.5</x:v>
      </x:c>
      <x:c r="L2502" s="30" t="n">
        <x:v>86.4</x:v>
      </x:c>
      <x:c r="M2502" s="31" t="b">
        <x:v>1</x:v>
      </x:c>
      <x:c r="N2502" s="31" t="b">
        <x:v>0</x:v>
      </x:c>
      <x:c r="O2502" t="str">
        <x:v>Planned maintenance</x:v>
      </x:c>
      <x:c r="P2502" s="31" t="b">
        <x:v>0</x:v>
      </x:c>
      <x:c r="Q2502" t="str"/>
    </x:row>
    <x:row r="2503">
      <x:c r="A2503" t="str">
        <x:v>MNT-0002502</x:v>
      </x:c>
      <x:c r="B2503" t="str">
        <x:v>DEV-00629</x:v>
      </x:c>
      <x:c r="C2503" s="28" t="n">
        <x:v>45899</x:v>
      </x:c>
      <x:c r="D2503" t="str">
        <x:v>Corrective Repair</x:v>
      </x:c>
      <x:c r="E2503" t="str">
        <x:v>SNS-02</x:v>
      </x:c>
      <x:c r="F2503" t="str">
        <x:v>Sensor/Measurement</x:v>
      </x:c>
      <x:c r="G2503" t="str">
        <x:v>measurement or sensor drift</x:v>
      </x:c>
      <x:c r="H2503" t="str">
        <x:v>Major</x:v>
      </x:c>
      <x:c r="I2503" t="str">
        <x:v>Fan assembly</x:v>
      </x:c>
      <x:c r="J2503" t="n">
        <x:v>3.7</x:v>
      </x:c>
      <x:c r="K2503" t="n">
        <x:v>23</x:v>
      </x:c>
      <x:c r="L2503" s="30" t="n">
        <x:v>1037.78</x:v>
      </x:c>
      <x:c r="M2503" s="31" t="b">
        <x:v>0</x:v>
      </x:c>
      <x:c r="N2503" s="31" t="b">
        <x:v>0</x:v>
      </x:c>
      <x:c r="O2503" t="str">
        <x:v>Battery ageing</x:v>
      </x:c>
      <x:c r="P2503" s="31" t="b">
        <x:v>0</x:v>
      </x:c>
      <x:c r="Q2503" t="str"/>
    </x:row>
    <x:row r="2504">
      <x:c r="A2504" t="str">
        <x:v>MNT-0002503</x:v>
      </x:c>
      <x:c r="B2504" t="str">
        <x:v>DEV-00629</x:v>
      </x:c>
      <x:c r="C2504" s="28" t="n">
        <x:v>46033</x:v>
      </x:c>
      <x:c r="D2504" t="str">
        <x:v>Preventive Maintenance</x:v>
      </x:c>
      <x:c r="E2504" t="str">
        <x:v>PM-00</x:v>
      </x:c>
      <x:c r="F2504" t="str">
        <x:v>Routine/Planned</x:v>
      </x:c>
      <x:c r="G2504" t="str">
        <x:v>planned activity</x:v>
      </x:c>
      <x:c r="H2504" t="str">
        <x:v>None</x:v>
      </x:c>
      <x:c r="I2504" t="str">
        <x:v>None</x:v>
      </x:c>
      <x:c r="J2504" t="n">
        <x:v>1.8</x:v>
      </x:c>
      <x:c r="K2504" t="n">
        <x:v>2.2</x:v>
      </x:c>
      <x:c r="L2504" s="30" t="n">
        <x:v>129.6</x:v>
      </x:c>
      <x:c r="M2504" s="31" t="b">
        <x:v>0</x:v>
      </x:c>
      <x:c r="N2504" s="31" t="b">
        <x:v>0</x:v>
      </x:c>
      <x:c r="O2504" t="str">
        <x:v>Planned maintenance</x:v>
      </x:c>
      <x:c r="P2504" s="31" t="b">
        <x:v>0</x:v>
      </x:c>
      <x:c r="Q2504" t="str"/>
    </x:row>
    <x:row r="2505">
      <x:c r="A2505" t="str">
        <x:v>MNT-0002504</x:v>
      </x:c>
      <x:c r="B2505" t="str">
        <x:v>DEV-00629</x:v>
      </x:c>
      <x:c r="C2505" s="28" t="n">
        <x:v>46219</x:v>
      </x:c>
      <x:c r="D2505" t="str">
        <x:v>Preventive Maintenance</x:v>
      </x:c>
      <x:c r="E2505" t="str">
        <x:v>PM-00</x:v>
      </x:c>
      <x:c r="F2505" t="str">
        <x:v>Routine/Planned</x:v>
      </x:c>
      <x:c r="G2505" t="str">
        <x:v>planned activity</x:v>
      </x:c>
      <x:c r="H2505" t="str">
        <x:v>None</x:v>
      </x:c>
      <x:c r="I2505" t="str">
        <x:v>None</x:v>
      </x:c>
      <x:c r="J2505" t="n">
        <x:v>1.8</x:v>
      </x:c>
      <x:c r="K2505" t="n">
        <x:v>2.1</x:v>
      </x:c>
      <x:c r="L2505" s="30" t="n">
        <x:v>129.6</x:v>
      </x:c>
      <x:c r="M2505" s="31" t="b">
        <x:v>1</x:v>
      </x:c>
      <x:c r="N2505" s="31" t="b">
        <x:v>0</x:v>
      </x:c>
      <x:c r="O2505" t="str">
        <x:v>Planned maintenance</x:v>
      </x:c>
      <x:c r="P2505" s="31" t="b">
        <x:v>0</x:v>
      </x:c>
      <x:c r="Q2505" t="str"/>
    </x:row>
    <x:row r="2506">
      <x:c r="A2506" t="str">
        <x:v>MNT-0002505</x:v>
      </x:c>
      <x:c r="B2506" t="str">
        <x:v>DEV-00630</x:v>
      </x:c>
      <x:c r="C2506" s="28" t="n">
        <x:v>45331</x:v>
      </x:c>
      <x:c r="D2506" t="str">
        <x:v>Corrective Repair</x:v>
      </x:c>
      <x:c r="E2506" t="str">
        <x:v>ALM-06</x:v>
      </x:c>
      <x:c r="F2506" t="str">
        <x:v>Alarm/Display</x:v>
      </x:c>
      <x:c r="G2506" t="str">
        <x:v>alarm or display irregularity</x:v>
      </x:c>
      <x:c r="H2506" t="str">
        <x:v>Minor</x:v>
      </x:c>
      <x:c r="I2506" t="str">
        <x:v>Sensor module</x:v>
      </x:c>
      <x:c r="J2506" t="n">
        <x:v>1.5</x:v>
      </x:c>
      <x:c r="K2506" t="n">
        <x:v>8.9</x:v>
      </x:c>
      <x:c r="L2506" s="30" t="n">
        <x:v>396.63</x:v>
      </x:c>
      <x:c r="M2506" s="31" t="b">
        <x:v>1</x:v>
      </x:c>
      <x:c r="N2506" s="31" t="b">
        <x:v>0</x:v>
      </x:c>
      <x:c r="O2506" t="str">
        <x:v>Accessory failure</x:v>
      </x:c>
      <x:c r="P2506" s="31" t="b">
        <x:v>0</x:v>
      </x:c>
      <x:c r="Q2506" t="str"/>
    </x:row>
    <x:row r="2507">
      <x:c r="A2507" t="str">
        <x:v>MNT-0002506</x:v>
      </x:c>
      <x:c r="B2507" t="str">
        <x:v>DEV-00630</x:v>
      </x:c>
      <x:c r="C2507" s="28" t="n">
        <x:v>45625</x:v>
      </x:c>
      <x:c r="D2507" t="str">
        <x:v>Preventive Maintenance</x:v>
      </x:c>
      <x:c r="E2507" t="str">
        <x:v>PM-00</x:v>
      </x:c>
      <x:c r="F2507" t="str">
        <x:v>Routine/Planned</x:v>
      </x:c>
      <x:c r="G2507" t="str">
        <x:v>planned activity</x:v>
      </x:c>
      <x:c r="H2507" t="str">
        <x:v>None</x:v>
      </x:c>
      <x:c r="I2507" t="str">
        <x:v>None</x:v>
      </x:c>
      <x:c r="J2507" t="n">
        <x:v>1.4</x:v>
      </x:c>
      <x:c r="K2507" t="n">
        <x:v>1.9</x:v>
      </x:c>
      <x:c r="L2507" s="30" t="n">
        <x:v>100.8</x:v>
      </x:c>
      <x:c r="M2507" s="31" t="b">
        <x:v>1</x:v>
      </x:c>
      <x:c r="N2507" s="31" t="b">
        <x:v>0</x:v>
      </x:c>
      <x:c r="O2507" t="str">
        <x:v>Planned maintenance</x:v>
      </x:c>
      <x:c r="P2507" s="31" t="b">
        <x:v>0</x:v>
      </x:c>
      <x:c r="Q2507" t="str"/>
    </x:row>
    <x:row r="2508">
      <x:c r="A2508" t="str">
        <x:v>MNT-0002507</x:v>
      </x:c>
      <x:c r="B2508" t="str">
        <x:v>DEV-00630</x:v>
      </x:c>
      <x:c r="C2508" s="28" t="n">
        <x:v>45708</x:v>
      </x:c>
      <x:c r="D2508" t="str">
        <x:v>Preventive Maintenance</x:v>
      </x:c>
      <x:c r="E2508" t="str">
        <x:v>PM-00</x:v>
      </x:c>
      <x:c r="F2508" t="str">
        <x:v>Routine/Planned</x:v>
      </x:c>
      <x:c r="G2508" t="str">
        <x:v>planned activity</x:v>
      </x:c>
      <x:c r="H2508" t="str">
        <x:v>None</x:v>
      </x:c>
      <x:c r="I2508" t="str">
        <x:v>None</x:v>
      </x:c>
      <x:c r="J2508" t="n">
        <x:v>1.5</x:v>
      </x:c>
      <x:c r="K2508" t="n">
        <x:v>3.1</x:v>
      </x:c>
      <x:c r="L2508" s="30" t="n">
        <x:v>108</x:v>
      </x:c>
      <x:c r="M2508" s="31" t="b">
        <x:v>1</x:v>
      </x:c>
      <x:c r="N2508" s="31" t="b">
        <x:v>0</x:v>
      </x:c>
      <x:c r="O2508" t="str">
        <x:v>Planned maintenance</x:v>
      </x:c>
      <x:c r="P2508" s="31" t="b">
        <x:v>0</x:v>
      </x:c>
      <x:c r="Q2508" t="str"/>
    </x:row>
    <x:row r="2509">
      <x:c r="A2509" t="str">
        <x:v>MNT-0002508</x:v>
      </x:c>
      <x:c r="B2509" t="str">
        <x:v>DEV-00630</x:v>
      </x:c>
      <x:c r="C2509" s="28" t="n">
        <x:v>45802</x:v>
      </x:c>
      <x:c r="D2509" t="str">
        <x:v>Corrective Repair</x:v>
      </x:c>
      <x:c r="E2509" t="str">
        <x:v>DSP-02</x:v>
      </x:c>
      <x:c r="F2509" t="str">
        <x:v>Alarm/Display</x:v>
      </x:c>
      <x:c r="G2509" t="str">
        <x:v>alarm or display irregularity</x:v>
      </x:c>
      <x:c r="H2509" t="str">
        <x:v>Minor</x:v>
      </x:c>
      <x:c r="I2509" t="str">
        <x:v>None</x:v>
      </x:c>
      <x:c r="J2509" t="n">
        <x:v>0.3</x:v>
      </x:c>
      <x:c r="K2509" t="n">
        <x:v>6.7</x:v>
      </x:c>
      <x:c r="L2509" s="30" t="n">
        <x:v>21.6</x:v>
      </x:c>
      <x:c r="M2509" s="31" t="b">
        <x:v>1</x:v>
      </x:c>
      <x:c r="N2509" s="31" t="b">
        <x:v>0</x:v>
      </x:c>
      <x:c r="O2509" t="str">
        <x:v>Component wear</x:v>
      </x:c>
      <x:c r="P2509" s="31" t="b">
        <x:v>0</x:v>
      </x:c>
      <x:c r="Q2509" t="str"/>
    </x:row>
    <x:row r="2510">
      <x:c r="A2510" t="str">
        <x:v>MNT-0002509</x:v>
      </x:c>
      <x:c r="B2510" t="str">
        <x:v>DEV-00631</x:v>
      </x:c>
      <x:c r="C2510" s="28" t="n">
        <x:v>45621</x:v>
      </x:c>
      <x:c r="D2510" t="str">
        <x:v>Preventive Maintenance</x:v>
      </x:c>
      <x:c r="E2510" t="str">
        <x:v>PM-00</x:v>
      </x:c>
      <x:c r="F2510" t="str">
        <x:v>Routine/Planned</x:v>
      </x:c>
      <x:c r="G2510" t="str">
        <x:v>planned activity</x:v>
      </x:c>
      <x:c r="H2510" t="str">
        <x:v>None</x:v>
      </x:c>
      <x:c r="I2510" t="str">
        <x:v>None</x:v>
      </x:c>
      <x:c r="J2510" t="n">
        <x:v>0.9</x:v>
      </x:c>
      <x:c r="K2510" t="n">
        <x:v>2</x:v>
      </x:c>
      <x:c r="L2510" s="30" t="n">
        <x:v>64.8</x:v>
      </x:c>
      <x:c r="M2510" s="31" t="b">
        <x:v>1</x:v>
      </x:c>
      <x:c r="N2510" s="31" t="b">
        <x:v>0</x:v>
      </x:c>
      <x:c r="O2510" t="str">
        <x:v>Planned maintenance</x:v>
      </x:c>
      <x:c r="P2510" s="31" t="b">
        <x:v>0</x:v>
      </x:c>
      <x:c r="Q2510" t="str"/>
    </x:row>
    <x:row r="2511">
      <x:c r="A2511" t="str">
        <x:v>MNT-0002510</x:v>
      </x:c>
      <x:c r="B2511" t="str">
        <x:v>DEV-00631</x:v>
      </x:c>
      <x:c r="C2511" s="28" t="n">
        <x:v>45948</x:v>
      </x:c>
      <x:c r="D2511" t="str">
        <x:v>Preventive Maintenance</x:v>
      </x:c>
      <x:c r="E2511" t="str">
        <x:v>PM-00</x:v>
      </x:c>
      <x:c r="F2511" t="str">
        <x:v>Routine/Planned</x:v>
      </x:c>
      <x:c r="G2511" t="str">
        <x:v>planned activity</x:v>
      </x:c>
      <x:c r="H2511" t="str">
        <x:v>None</x:v>
      </x:c>
      <x:c r="I2511" t="str">
        <x:v>None</x:v>
      </x:c>
      <x:c r="J2511" t="n">
        <x:v>0.6</x:v>
      </x:c>
      <x:c r="K2511" t="n">
        <x:v>0.9</x:v>
      </x:c>
      <x:c r="L2511" s="30" t="n">
        <x:v>43.2</x:v>
      </x:c>
      <x:c r="M2511" s="31" t="b">
        <x:v>1</x:v>
      </x:c>
      <x:c r="N2511" s="31" t="b">
        <x:v>0</x:v>
      </x:c>
      <x:c r="O2511" t="str">
        <x:v>Planned maintenance</x:v>
      </x:c>
      <x:c r="P2511" s="31" t="b">
        <x:v>0</x:v>
      </x:c>
      <x:c r="Q2511" t="str"/>
    </x:row>
    <x:row r="2512">
      <x:c r="A2512" t="str">
        <x:v>MNT-0002511</x:v>
      </x:c>
      <x:c r="B2512" t="str">
        <x:v>DEV-00632</x:v>
      </x:c>
      <x:c r="C2512" s="28" t="n">
        <x:v>45785</x:v>
      </x:c>
      <x:c r="D2512" t="str">
        <x:v>Preventive Maintenance</x:v>
      </x:c>
      <x:c r="E2512" t="str">
        <x:v>PM-00</x:v>
      </x:c>
      <x:c r="F2512" t="str">
        <x:v>Routine/Planned</x:v>
      </x:c>
      <x:c r="G2512" t="str">
        <x:v>planned activity</x:v>
      </x:c>
      <x:c r="H2512" t="str">
        <x:v>None</x:v>
      </x:c>
      <x:c r="I2512" t="str">
        <x:v>None</x:v>
      </x:c>
      <x:c r="J2512" t="n">
        <x:v>1.4</x:v>
      </x:c>
      <x:c r="K2512" t="n">
        <x:v>1.7</x:v>
      </x:c>
      <x:c r="L2512" s="30" t="n">
        <x:v>100.8</x:v>
      </x:c>
      <x:c r="M2512" s="31" t="b">
        <x:v>1</x:v>
      </x:c>
      <x:c r="N2512" s="31" t="b">
        <x:v>0</x:v>
      </x:c>
      <x:c r="O2512" t="str">
        <x:v>Planned maintenance</x:v>
      </x:c>
      <x:c r="P2512" s="31" t="b">
        <x:v>0</x:v>
      </x:c>
      <x:c r="Q2512" t="str"/>
    </x:row>
    <x:row r="2513">
      <x:c r="A2513" t="str">
        <x:v>MNT-0002512</x:v>
      </x:c>
      <x:c r="B2513" t="str">
        <x:v>DEV-00632</x:v>
      </x:c>
      <x:c r="C2513" s="28" t="n">
        <x:v>45876</x:v>
      </x:c>
      <x:c r="D2513" t="str">
        <x:v>Preventive Maintenance</x:v>
      </x:c>
      <x:c r="E2513" t="str">
        <x:v>PM-00</x:v>
      </x:c>
      <x:c r="F2513" t="str">
        <x:v>Routine/Planned</x:v>
      </x:c>
      <x:c r="G2513" t="str">
        <x:v>planned activity</x:v>
      </x:c>
      <x:c r="H2513" t="str">
        <x:v>None</x:v>
      </x:c>
      <x:c r="I2513" t="str">
        <x:v>None</x:v>
      </x:c>
      <x:c r="J2513" t="n">
        <x:v>1</x:v>
      </x:c>
      <x:c r="K2513" t="n">
        <x:v>1.3</x:v>
      </x:c>
      <x:c r="L2513" s="30" t="n">
        <x:v>72</x:v>
      </x:c>
      <x:c r="M2513" s="31" t="b">
        <x:v>0</x:v>
      </x:c>
      <x:c r="N2513" s="31" t="b">
        <x:v>0</x:v>
      </x:c>
      <x:c r="O2513" t="str">
        <x:v>Planned maintenance</x:v>
      </x:c>
      <x:c r="P2513" s="31" t="b">
        <x:v>0</x:v>
      </x:c>
      <x:c r="Q2513" t="str"/>
    </x:row>
    <x:row r="2514">
      <x:c r="A2514" t="str">
        <x:v>MNT-0002513</x:v>
      </x:c>
      <x:c r="B2514" t="str">
        <x:v>DEV-00633</x:v>
      </x:c>
      <x:c r="C2514" s="28" t="n">
        <x:v>45902</x:v>
      </x:c>
      <x:c r="D2514" t="str">
        <x:v>Preventive Maintenance</x:v>
      </x:c>
      <x:c r="E2514" t="str">
        <x:v>PM-00</x:v>
      </x:c>
      <x:c r="F2514" t="str">
        <x:v>Routine/Planned</x:v>
      </x:c>
      <x:c r="G2514" t="str">
        <x:v>planned activity</x:v>
      </x:c>
      <x:c r="H2514" t="str">
        <x:v>None</x:v>
      </x:c>
      <x:c r="I2514" t="str">
        <x:v>None</x:v>
      </x:c>
      <x:c r="J2514" t="n">
        <x:v>1.1</x:v>
      </x:c>
      <x:c r="K2514" t="n">
        <x:v>1.9</x:v>
      </x:c>
      <x:c r="L2514" s="30" t="n">
        <x:v>79.2</x:v>
      </x:c>
      <x:c r="M2514" s="31" t="b">
        <x:v>1</x:v>
      </x:c>
      <x:c r="N2514" s="31" t="b">
        <x:v>0</x:v>
      </x:c>
      <x:c r="O2514" t="str">
        <x:v>Planned maintenance</x:v>
      </x:c>
      <x:c r="P2514" s="31" t="b">
        <x:v>0</x:v>
      </x:c>
      <x:c r="Q2514" t="str"/>
    </x:row>
    <x:row r="2515">
      <x:c r="A2515" t="str">
        <x:v>MNT-0002514</x:v>
      </x:c>
      <x:c r="B2515" t="str">
        <x:v>DEV-00633</x:v>
      </x:c>
      <x:c r="C2515" s="28" t="n">
        <x:v>46163</x:v>
      </x:c>
      <x:c r="D2515" t="str">
        <x:v>Preventive Maintenance</x:v>
      </x:c>
      <x:c r="E2515" t="str">
        <x:v>PM-00</x:v>
      </x:c>
      <x:c r="F2515" t="str">
        <x:v>Routine/Planned</x:v>
      </x:c>
      <x:c r="G2515" t="str">
        <x:v>planned activity</x:v>
      </x:c>
      <x:c r="H2515" t="str">
        <x:v>None</x:v>
      </x:c>
      <x:c r="I2515" t="str">
        <x:v>None</x:v>
      </x:c>
      <x:c r="J2515" t="n">
        <x:v>1</x:v>
      </x:c>
      <x:c r="K2515" t="n">
        <x:v>1.4</x:v>
      </x:c>
      <x:c r="L2515" s="30" t="n">
        <x:v>72</x:v>
      </x:c>
      <x:c r="M2515" s="31" t="b">
        <x:v>1</x:v>
      </x:c>
      <x:c r="N2515" s="31" t="b">
        <x:v>0</x:v>
      </x:c>
      <x:c r="O2515" t="str">
        <x:v>Planned maintenance</x:v>
      </x:c>
      <x:c r="P2515" s="31" t="b">
        <x:v>0</x:v>
      </x:c>
      <x:c r="Q2515" t="str"/>
    </x:row>
    <x:row r="2516">
      <x:c r="A2516" t="str">
        <x:v>MNT-0002515</x:v>
      </x:c>
      <x:c r="B2516" t="str">
        <x:v>DEV-00634</x:v>
      </x:c>
      <x:c r="C2516" s="28" t="n">
        <x:v>45500</x:v>
      </x:c>
      <x:c r="D2516" t="str">
        <x:v>Preventive Maintenance</x:v>
      </x:c>
      <x:c r="E2516" t="str">
        <x:v>PM-00</x:v>
      </x:c>
      <x:c r="F2516" t="str">
        <x:v>Routine/Planned</x:v>
      </x:c>
      <x:c r="G2516" t="str">
        <x:v>planned activity</x:v>
      </x:c>
      <x:c r="H2516" t="str">
        <x:v>None</x:v>
      </x:c>
      <x:c r="I2516" t="str">
        <x:v>None</x:v>
      </x:c>
      <x:c r="J2516" t="n">
        <x:v>1.1</x:v>
      </x:c>
      <x:c r="K2516" t="n">
        <x:v>1.7</x:v>
      </x:c>
      <x:c r="L2516" s="30" t="n">
        <x:v>79.2</x:v>
      </x:c>
      <x:c r="M2516" s="31" t="b">
        <x:v>0</x:v>
      </x:c>
      <x:c r="N2516" s="31" t="b">
        <x:v>0</x:v>
      </x:c>
      <x:c r="O2516" t="str">
        <x:v>Planned maintenance</x:v>
      </x:c>
      <x:c r="P2516" s="31" t="b">
        <x:v>0</x:v>
      </x:c>
      <x:c r="Q2516" t="str"/>
    </x:row>
    <x:row r="2517">
      <x:c r="A2517" t="str">
        <x:v>MNT-0002516</x:v>
      </x:c>
      <x:c r="B2517" t="str">
        <x:v>DEV-00634</x:v>
      </x:c>
      <x:c r="C2517" s="28" t="n">
        <x:v>45509</x:v>
      </x:c>
      <x:c r="D2517" t="str">
        <x:v>Corrective Repair</x:v>
      </x:c>
      <x:c r="E2517" t="str">
        <x:v>SW-01</x:v>
      </x:c>
      <x:c r="F2517" t="str">
        <x:v>Software/Firmware</x:v>
      </x:c>
      <x:c r="G2517" t="str">
        <x:v>software or firmware error</x:v>
      </x:c>
      <x:c r="H2517" t="str">
        <x:v>Major</x:v>
      </x:c>
      <x:c r="I2517" t="str">
        <x:v>Pump mechanism</x:v>
      </x:c>
      <x:c r="J2517" t="n">
        <x:v>5.4</x:v>
      </x:c>
      <x:c r="K2517" t="n">
        <x:v>25.2</x:v>
      </x:c>
      <x:c r="L2517" s="30" t="n">
        <x:v>714.48</x:v>
      </x:c>
      <x:c r="M2517" s="31" t="b">
        <x:v>1</x:v>
      </x:c>
      <x:c r="N2517" s="31" t="b">
        <x:v>0</x:v>
      </x:c>
      <x:c r="O2517" t="str">
        <x:v>Software/configuration</x:v>
      </x:c>
      <x:c r="P2517" s="31" t="b">
        <x:v>0</x:v>
      </x:c>
      <x:c r="Q2517" t="str"/>
    </x:row>
    <x:row r="2518">
      <x:c r="A2518" t="str">
        <x:v>MNT-0002517</x:v>
      </x:c>
      <x:c r="B2518" t="str">
        <x:v>DEV-00634</x:v>
      </x:c>
      <x:c r="C2518" s="28" t="n">
        <x:v>45697</x:v>
      </x:c>
      <x:c r="D2518" t="str">
        <x:v>Corrective Repair</x:v>
      </x:c>
      <x:c r="E2518" t="str">
        <x:v>ALM-06</x:v>
      </x:c>
      <x:c r="F2518" t="str">
        <x:v>Alarm/Display</x:v>
      </x:c>
      <x:c r="G2518" t="str">
        <x:v>alarm or display irregularity</x:v>
      </x:c>
      <x:c r="H2518" t="str">
        <x:v>Safety Critical</x:v>
      </x:c>
      <x:c r="I2518" t="str">
        <x:v>None</x:v>
      </x:c>
      <x:c r="J2518" t="n">
        <x:v>2.5</x:v>
      </x:c>
      <x:c r="K2518" t="n">
        <x:v>15.9</x:v>
      </x:c>
      <x:c r="L2518" s="30" t="n">
        <x:v>180</x:v>
      </x:c>
      <x:c r="M2518" s="31" t="b">
        <x:v>0</x:v>
      </x:c>
      <x:c r="N2518" s="31" t="b">
        <x:v>0</x:v>
      </x:c>
      <x:c r="O2518" t="str">
        <x:v>Accessory failure</x:v>
      </x:c>
      <x:c r="P2518" s="31" t="b">
        <x:v>1</x:v>
      </x:c>
      <x:c r="Q2518" t="str"/>
    </x:row>
    <x:row r="2519">
      <x:c r="A2519" t="str">
        <x:v>MNT-0002518</x:v>
      </x:c>
      <x:c r="B2519" t="str">
        <x:v>DEV-00634</x:v>
      </x:c>
      <x:c r="C2519" s="28" t="n">
        <x:v>45941</x:v>
      </x:c>
      <x:c r="D2519" t="str">
        <x:v>Preventive Maintenance</x:v>
      </x:c>
      <x:c r="E2519" t="str">
        <x:v>PM-00</x:v>
      </x:c>
      <x:c r="F2519" t="str">
        <x:v>Routine/Planned</x:v>
      </x:c>
      <x:c r="G2519" t="str">
        <x:v>planned activity</x:v>
      </x:c>
      <x:c r="H2519" t="str">
        <x:v>None</x:v>
      </x:c>
      <x:c r="I2519" t="str">
        <x:v>None</x:v>
      </x:c>
      <x:c r="J2519" t="n">
        <x:v>0.3</x:v>
      </x:c>
      <x:c r="K2519" t="n">
        <x:v>1.2</x:v>
      </x:c>
      <x:c r="L2519" s="30" t="n">
        <x:v>21.6</x:v>
      </x:c>
      <x:c r="M2519" s="31" t="b">
        <x:v>1</x:v>
      </x:c>
      <x:c r="N2519" s="31" t="b">
        <x:v>0</x:v>
      </x:c>
      <x:c r="O2519" t="str">
        <x:v>Planned maintenance</x:v>
      </x:c>
      <x:c r="P2519" s="31" t="b">
        <x:v>0</x:v>
      </x:c>
      <x:c r="Q2519" t="str"/>
    </x:row>
    <x:row r="2520">
      <x:c r="A2520" t="str">
        <x:v>MNT-0002519</x:v>
      </x:c>
      <x:c r="B2520" t="str">
        <x:v>DEV-00635</x:v>
      </x:c>
      <x:c r="C2520" s="28" t="n">
        <x:v>45455</x:v>
      </x:c>
      <x:c r="D2520" t="str">
        <x:v>Preventive Maintenance</x:v>
      </x:c>
      <x:c r="E2520" t="str">
        <x:v>PM-00</x:v>
      </x:c>
      <x:c r="F2520" t="str">
        <x:v>Routine/Planned</x:v>
      </x:c>
      <x:c r="G2520" t="str">
        <x:v>planned activity</x:v>
      </x:c>
      <x:c r="H2520" t="str">
        <x:v>None</x:v>
      </x:c>
      <x:c r="I2520" t="str">
        <x:v>None</x:v>
      </x:c>
      <x:c r="J2520" t="n">
        <x:v>1.5</x:v>
      </x:c>
      <x:c r="K2520" t="n">
        <x:v>3.2</x:v>
      </x:c>
      <x:c r="L2520" s="30" t="n">
        <x:v>108</x:v>
      </x:c>
      <x:c r="M2520" s="31" t="b">
        <x:v>1</x:v>
      </x:c>
      <x:c r="N2520" s="31" t="b">
        <x:v>0</x:v>
      </x:c>
      <x:c r="O2520" t="str">
        <x:v>Planned maintenance</x:v>
      </x:c>
      <x:c r="P2520" s="31" t="b">
        <x:v>0</x:v>
      </x:c>
      <x:c r="Q2520" t="str"/>
    </x:row>
    <x:row r="2521">
      <x:c r="A2521" t="str">
        <x:v>MNT-0002520</x:v>
      </x:c>
      <x:c r="B2521" t="str">
        <x:v>DEV-00635</x:v>
      </x:c>
      <x:c r="C2521" s="28" t="n">
        <x:v>45500</x:v>
      </x:c>
      <x:c r="D2521" t="str">
        <x:v>Corrective Repair</x:v>
      </x:c>
      <x:c r="E2521" t="str">
        <x:v>DSP-02</x:v>
      </x:c>
      <x:c r="F2521" t="str">
        <x:v>Alarm/Display</x:v>
      </x:c>
      <x:c r="G2521" t="str">
        <x:v>alarm or display irregularity</x:v>
      </x:c>
      <x:c r="H2521" t="str">
        <x:v>Minor</x:v>
      </x:c>
      <x:c r="I2521" t="str">
        <x:v>Display module</x:v>
      </x:c>
      <x:c r="J2521" t="n">
        <x:v>1.2</x:v>
      </x:c>
      <x:c r="K2521" t="n">
        <x:v>4.7</x:v>
      </x:c>
      <x:c r="L2521" s="30" t="n">
        <x:v>192.02</x:v>
      </x:c>
      <x:c r="M2521" s="31" t="b">
        <x:v>0</x:v>
      </x:c>
      <x:c r="N2521" s="31" t="b">
        <x:v>0</x:v>
      </x:c>
      <x:c r="O2521" t="str">
        <x:v>User/environment interaction</x:v>
      </x:c>
      <x:c r="P2521" s="31" t="b">
        <x:v>0</x:v>
      </x:c>
      <x:c r="Q2521" t="str"/>
    </x:row>
    <x:row r="2522">
      <x:c r="A2522" t="str">
        <x:v>MNT-0002521</x:v>
      </x:c>
      <x:c r="B2522" t="str">
        <x:v>DEV-00635</x:v>
      </x:c>
      <x:c r="C2522" s="28" t="n">
        <x:v>45855</x:v>
      </x:c>
      <x:c r="D2522" t="str">
        <x:v>Preventive Maintenance</x:v>
      </x:c>
      <x:c r="E2522" t="str">
        <x:v>PM-00</x:v>
      </x:c>
      <x:c r="F2522" t="str">
        <x:v>Routine/Planned</x:v>
      </x:c>
      <x:c r="G2522" t="str">
        <x:v>planned activity</x:v>
      </x:c>
      <x:c r="H2522" t="str">
        <x:v>None</x:v>
      </x:c>
      <x:c r="I2522" t="str">
        <x:v>None</x:v>
      </x:c>
      <x:c r="J2522" t="n">
        <x:v>1.2</x:v>
      </x:c>
      <x:c r="K2522" t="n">
        <x:v>3</x:v>
      </x:c>
      <x:c r="L2522" s="30" t="n">
        <x:v>86.4</x:v>
      </x:c>
      <x:c r="M2522" s="31" t="b">
        <x:v>1</x:v>
      </x:c>
      <x:c r="N2522" s="31" t="b">
        <x:v>0</x:v>
      </x:c>
      <x:c r="O2522" t="str">
        <x:v>Planned maintenance</x:v>
      </x:c>
      <x:c r="P2522" s="31" t="b">
        <x:v>0</x:v>
      </x:c>
      <x:c r="Q2522" t="str"/>
    </x:row>
    <x:row r="2523">
      <x:c r="A2523" t="str">
        <x:v>MNT-0002522</x:v>
      </x:c>
      <x:c r="B2523" t="str">
        <x:v>DEV-00635</x:v>
      </x:c>
      <x:c r="C2523" s="28" t="n">
        <x:v>45898</x:v>
      </x:c>
      <x:c r="D2523" t="str">
        <x:v>Corrective Repair</x:v>
      </x:c>
      <x:c r="E2523" t="str">
        <x:v>ALM-06</x:v>
      </x:c>
      <x:c r="F2523" t="str">
        <x:v>Alarm/Display</x:v>
      </x:c>
      <x:c r="G2523" t="str">
        <x:v>alarm or display irregularity</x:v>
      </x:c>
      <x:c r="H2523" t="str">
        <x:v>Moderate</x:v>
      </x:c>
      <x:c r="I2523" t="str">
        <x:v>Pump mechanism</x:v>
      </x:c>
      <x:c r="J2523" t="n">
        <x:v>2.4</x:v>
      </x:c>
      <x:c r="K2523" t="n">
        <x:v>16.4</x:v>
      </x:c>
      <x:c r="L2523" s="30" t="n">
        <x:v>955.53</x:v>
      </x:c>
      <x:c r="M2523" s="31" t="b">
        <x:v>1</x:v>
      </x:c>
      <x:c r="N2523" s="31" t="b">
        <x:v>0</x:v>
      </x:c>
      <x:c r="O2523" t="str">
        <x:v>Calibration drift</x:v>
      </x:c>
      <x:c r="P2523" s="31" t="b">
        <x:v>0</x:v>
      </x:c>
      <x:c r="Q2523" t="str"/>
    </x:row>
    <x:row r="2524">
      <x:c r="A2524" t="str">
        <x:v>MNT-0002523</x:v>
      </x:c>
      <x:c r="B2524" t="str">
        <x:v>DEV-00636</x:v>
      </x:c>
      <x:c r="C2524" s="28" t="n">
        <x:v>45377</x:v>
      </x:c>
      <x:c r="D2524" t="str">
        <x:v>Preventive Maintenance</x:v>
      </x:c>
      <x:c r="E2524" t="str">
        <x:v>PM-00</x:v>
      </x:c>
      <x:c r="F2524" t="str">
        <x:v>Routine/Planned</x:v>
      </x:c>
      <x:c r="G2524" t="str">
        <x:v>planned activity</x:v>
      </x:c>
      <x:c r="H2524" t="str">
        <x:v>None</x:v>
      </x:c>
      <x:c r="I2524" t="str">
        <x:v>None</x:v>
      </x:c>
      <x:c r="J2524" t="n">
        <x:v>1.4</x:v>
      </x:c>
      <x:c r="K2524" t="n">
        <x:v>1.8</x:v>
      </x:c>
      <x:c r="L2524" s="30" t="n">
        <x:v>100.8</x:v>
      </x:c>
      <x:c r="M2524" s="31" t="b">
        <x:v>1</x:v>
      </x:c>
      <x:c r="N2524" s="31" t="b">
        <x:v>0</x:v>
      </x:c>
      <x:c r="O2524" t="str">
        <x:v>Planned maintenance</x:v>
      </x:c>
      <x:c r="P2524" s="31" t="b">
        <x:v>0</x:v>
      </x:c>
      <x:c r="Q2524" t="str"/>
    </x:row>
    <x:row r="2525">
      <x:c r="A2525" t="str">
        <x:v>MNT-0002524</x:v>
      </x:c>
      <x:c r="B2525" t="str">
        <x:v>DEV-00636</x:v>
      </x:c>
      <x:c r="C2525" s="28" t="n">
        <x:v>45635</x:v>
      </x:c>
      <x:c r="D2525" t="str">
        <x:v>Corrective Repair</x:v>
      </x:c>
      <x:c r="E2525" t="str">
        <x:v>NFF-00</x:v>
      </x:c>
      <x:c r="F2525" t="str">
        <x:v>No Fault Found</x:v>
      </x:c>
      <x:c r="G2525" t="str">
        <x:v>reported issue not reproduced</x:v>
      </x:c>
      <x:c r="H2525" t="str">
        <x:v>Moderate</x:v>
      </x:c>
      <x:c r="I2525" t="str">
        <x:v>None</x:v>
      </x:c>
      <x:c r="J2525" t="n">
        <x:v>2.4</x:v>
      </x:c>
      <x:c r="K2525" t="n">
        <x:v>13.6</x:v>
      </x:c>
      <x:c r="L2525" s="30" t="n">
        <x:v>172.8</x:v>
      </x:c>
      <x:c r="M2525" s="31" t="b">
        <x:v>1</x:v>
      </x:c>
      <x:c r="N2525" s="31" t="b">
        <x:v>1</x:v>
      </x:c>
      <x:c r="O2525" t="str">
        <x:v>No fault reproduced</x:v>
      </x:c>
      <x:c r="P2525" s="31" t="b">
        <x:v>0</x:v>
      </x:c>
      <x:c r="Q2525" t="str"/>
    </x:row>
    <x:row r="2526">
      <x:c r="A2526" t="str">
        <x:v>MNT-0002525</x:v>
      </x:c>
      <x:c r="B2526" t="str">
        <x:v>DEV-00636</x:v>
      </x:c>
      <x:c r="C2526" s="28" t="n">
        <x:v>45880</x:v>
      </x:c>
      <x:c r="D2526" t="str">
        <x:v>Preventive Maintenance</x:v>
      </x:c>
      <x:c r="E2526" t="str">
        <x:v>PM-00</x:v>
      </x:c>
      <x:c r="F2526" t="str">
        <x:v>Routine/Planned</x:v>
      </x:c>
      <x:c r="G2526" t="str">
        <x:v>planned activity</x:v>
      </x:c>
      <x:c r="H2526" t="str">
        <x:v>None</x:v>
      </x:c>
      <x:c r="I2526" t="str">
        <x:v>None</x:v>
      </x:c>
      <x:c r="J2526" t="n">
        <x:v>1.4</x:v>
      </x:c>
      <x:c r="K2526" t="n">
        <x:v>1.7</x:v>
      </x:c>
      <x:c r="L2526" s="30" t="n">
        <x:v>100.8</x:v>
      </x:c>
      <x:c r="M2526" s="31" t="b">
        <x:v>0</x:v>
      </x:c>
      <x:c r="N2526" s="31" t="b">
        <x:v>0</x:v>
      </x:c>
      <x:c r="O2526" t="str">
        <x:v>Planned maintenance</x:v>
      </x:c>
      <x:c r="P2526" s="31" t="b">
        <x:v>0</x:v>
      </x:c>
      <x:c r="Q2526" t="str"/>
    </x:row>
    <x:row r="2527">
      <x:c r="A2527" t="str">
        <x:v>MNT-0002526</x:v>
      </x:c>
      <x:c r="B2527" t="str">
        <x:v>DEV-00636</x:v>
      </x:c>
      <x:c r="C2527" s="28" t="n">
        <x:v>46133</x:v>
      </x:c>
      <x:c r="D2527" t="str">
        <x:v>Preventive Maintenance</x:v>
      </x:c>
      <x:c r="E2527" t="str">
        <x:v>PM-00</x:v>
      </x:c>
      <x:c r="F2527" t="str">
        <x:v>Routine/Planned</x:v>
      </x:c>
      <x:c r="G2527" t="str">
        <x:v>planned activity</x:v>
      </x:c>
      <x:c r="H2527" t="str">
        <x:v>None</x:v>
      </x:c>
      <x:c r="I2527" t="str">
        <x:v>None</x:v>
      </x:c>
      <x:c r="J2527" t="n">
        <x:v>0.7</x:v>
      </x:c>
      <x:c r="K2527" t="n">
        <x:v>0.8</x:v>
      </x:c>
      <x:c r="L2527" s="30" t="n">
        <x:v>50.4</x:v>
      </x:c>
      <x:c r="M2527" s="31" t="b">
        <x:v>1</x:v>
      </x:c>
      <x:c r="N2527" s="31" t="b">
        <x:v>0</x:v>
      </x:c>
      <x:c r="O2527" t="str">
        <x:v>Planned maintenance</x:v>
      </x:c>
      <x:c r="P2527" s="31" t="b">
        <x:v>0</x:v>
      </x:c>
      <x:c r="Q2527" t="str"/>
    </x:row>
    <x:row r="2528">
      <x:c r="A2528" t="str">
        <x:v>MNT-0002527</x:v>
      </x:c>
      <x:c r="B2528" t="str">
        <x:v>DEV-00636</x:v>
      </x:c>
      <x:c r="C2528" s="28" t="n">
        <x:v>46141</x:v>
      </x:c>
      <x:c r="D2528" t="str">
        <x:v>Corrective Repair</x:v>
      </x:c>
      <x:c r="E2528" t="str">
        <x:v>COM-02</x:v>
      </x:c>
      <x:c r="F2528" t="str">
        <x:v>Network/Connectivity</x:v>
      </x:c>
      <x:c r="G2528" t="str">
        <x:v>network communication interruption</x:v>
      </x:c>
      <x:c r="H2528" t="str">
        <x:v>Minor</x:v>
      </x:c>
      <x:c r="I2528" t="str">
        <x:v>Power supply</x:v>
      </x:c>
      <x:c r="J2528" t="n">
        <x:v>0.6</x:v>
      </x:c>
      <x:c r="K2528" t="n">
        <x:v>4.1</x:v>
      </x:c>
      <x:c r="L2528" s="30" t="n">
        <x:v>530.25</x:v>
      </x:c>
      <x:c r="M2528" s="31" t="b">
        <x:v>1</x:v>
      </x:c>
      <x:c r="N2528" s="31" t="b">
        <x:v>0</x:v>
      </x:c>
      <x:c r="O2528" t="str">
        <x:v>Software/configuration</x:v>
      </x:c>
      <x:c r="P2528" s="31" t="b">
        <x:v>0</x:v>
      </x:c>
      <x:c r="Q2528" t="str"/>
    </x:row>
    <x:row r="2529">
      <x:c r="A2529" t="str">
        <x:v>MNT-0002528</x:v>
      </x:c>
      <x:c r="B2529" t="str">
        <x:v>DEV-00637</x:v>
      </x:c>
      <x:c r="C2529" s="28" t="n">
        <x:v>45636</x:v>
      </x:c>
      <x:c r="D2529" t="str">
        <x:v>Preventive Maintenance</x:v>
      </x:c>
      <x:c r="E2529" t="str">
        <x:v>PM-00</x:v>
      </x:c>
      <x:c r="F2529" t="str">
        <x:v>Routine/Planned</x:v>
      </x:c>
      <x:c r="G2529" t="str">
        <x:v>planned activity</x:v>
      </x:c>
      <x:c r="H2529" t="str">
        <x:v>None</x:v>
      </x:c>
      <x:c r="I2529" t="str">
        <x:v>None</x:v>
      </x:c>
      <x:c r="J2529" t="n">
        <x:v>1.2</x:v>
      </x:c>
      <x:c r="K2529" t="n">
        <x:v>1.4</x:v>
      </x:c>
      <x:c r="L2529" s="30" t="n">
        <x:v>86.4</x:v>
      </x:c>
      <x:c r="M2529" s="31" t="b">
        <x:v>1</x:v>
      </x:c>
      <x:c r="N2529" s="31" t="b">
        <x:v>0</x:v>
      </x:c>
      <x:c r="O2529" t="str">
        <x:v>Planned maintenance</x:v>
      </x:c>
      <x:c r="P2529" s="31" t="b">
        <x:v>0</x:v>
      </x:c>
      <x:c r="Q2529" t="str"/>
    </x:row>
    <x:row r="2530">
      <x:c r="A2530" t="str">
        <x:v>MNT-0002529</x:v>
      </x:c>
      <x:c r="B2530" t="str">
        <x:v>DEV-00637</x:v>
      </x:c>
      <x:c r="C2530" s="28" t="n">
        <x:v>45708</x:v>
      </x:c>
      <x:c r="D2530" t="str">
        <x:v>Preventive Maintenance</x:v>
      </x:c>
      <x:c r="E2530" t="str">
        <x:v>PM-00</x:v>
      </x:c>
      <x:c r="F2530" t="str">
        <x:v>Routine/Planned</x:v>
      </x:c>
      <x:c r="G2530" t="str">
        <x:v>planned activity</x:v>
      </x:c>
      <x:c r="H2530" t="str">
        <x:v>None</x:v>
      </x:c>
      <x:c r="I2530" t="str">
        <x:v>None</x:v>
      </x:c>
      <x:c r="J2530" t="n">
        <x:v>1.6</x:v>
      </x:c>
      <x:c r="K2530" t="n">
        <x:v>1.7</x:v>
      </x:c>
      <x:c r="L2530" s="30" t="n">
        <x:v>115.2</x:v>
      </x:c>
      <x:c r="M2530" s="31" t="b">
        <x:v>1</x:v>
      </x:c>
      <x:c r="N2530" s="31" t="b">
        <x:v>0</x:v>
      </x:c>
      <x:c r="O2530" t="str">
        <x:v>Planned maintenance</x:v>
      </x:c>
      <x:c r="P2530" s="31" t="b">
        <x:v>0</x:v>
      </x:c>
      <x:c r="Q2530" t="str"/>
    </x:row>
    <x:row r="2531">
      <x:c r="A2531" t="str">
        <x:v>MNT-0002530</x:v>
      </x:c>
      <x:c r="B2531" t="str">
        <x:v>DEV-00637</x:v>
      </x:c>
      <x:c r="C2531" s="28" t="n">
        <x:v>45758</x:v>
      </x:c>
      <x:c r="D2531" t="str">
        <x:v>Preventive Maintenance</x:v>
      </x:c>
      <x:c r="E2531" t="str">
        <x:v>PM-00</x:v>
      </x:c>
      <x:c r="F2531" t="str">
        <x:v>Routine/Planned</x:v>
      </x:c>
      <x:c r="G2531" t="str">
        <x:v>planned activity</x:v>
      </x:c>
      <x:c r="H2531" t="str">
        <x:v>None</x:v>
      </x:c>
      <x:c r="I2531" t="str">
        <x:v>None</x:v>
      </x:c>
      <x:c r="J2531" t="n">
        <x:v>1.6</x:v>
      </x:c>
      <x:c r="K2531" t="n">
        <x:v>1.8</x:v>
      </x:c>
      <x:c r="L2531" s="30" t="n">
        <x:v>115.2</x:v>
      </x:c>
      <x:c r="M2531" s="31" t="b">
        <x:v>1</x:v>
      </x:c>
      <x:c r="N2531" s="31" t="b">
        <x:v>0</x:v>
      </x:c>
      <x:c r="O2531" t="str">
        <x:v>Planned maintenance</x:v>
      </x:c>
      <x:c r="P2531" s="31" t="b">
        <x:v>0</x:v>
      </x:c>
      <x:c r="Q2531" t="str"/>
    </x:row>
    <x:row r="2532">
      <x:c r="A2532" t="str">
        <x:v>MNT-0002531</x:v>
      </x:c>
      <x:c r="B2532" t="str">
        <x:v>DEV-00637</x:v>
      </x:c>
      <x:c r="C2532" s="28" t="n">
        <x:v>46215</x:v>
      </x:c>
      <x:c r="D2532" t="str">
        <x:v>Calibration</x:v>
      </x:c>
      <x:c r="E2532" t="str">
        <x:v>CAL-00</x:v>
      </x:c>
      <x:c r="F2532" t="str">
        <x:v>Routine/Planned</x:v>
      </x:c>
      <x:c r="G2532" t="str">
        <x:v>planned activity</x:v>
      </x:c>
      <x:c r="H2532" t="str">
        <x:v>None</x:v>
      </x:c>
      <x:c r="I2532" t="str">
        <x:v>None</x:v>
      </x:c>
      <x:c r="J2532" t="n">
        <x:v>1</x:v>
      </x:c>
      <x:c r="K2532" t="n">
        <x:v>1.5</x:v>
      </x:c>
      <x:c r="L2532" s="30" t="n">
        <x:v>72</x:v>
      </x:c>
      <x:c r="M2532" s="31" t="b">
        <x:v>1</x:v>
      </x:c>
      <x:c r="N2532" s="31" t="b">
        <x:v>0</x:v>
      </x:c>
      <x:c r="O2532" t="str">
        <x:v>Planned maintenance</x:v>
      </x:c>
      <x:c r="P2532" s="31" t="b">
        <x:v>0</x:v>
      </x:c>
      <x:c r="Q2532" t="str"/>
    </x:row>
    <x:row r="2533">
      <x:c r="A2533" t="str">
        <x:v>MNT-0002532</x:v>
      </x:c>
      <x:c r="B2533" t="str">
        <x:v>DEV-00638</x:v>
      </x:c>
      <x:c r="C2533" s="28" t="n">
        <x:v>45677</x:v>
      </x:c>
      <x:c r="D2533" t="str">
        <x:v>Calibration</x:v>
      </x:c>
      <x:c r="E2533" t="str">
        <x:v>CAL-00</x:v>
      </x:c>
      <x:c r="F2533" t="str">
        <x:v>Routine/Planned</x:v>
      </x:c>
      <x:c r="G2533" t="str">
        <x:v>planned activity</x:v>
      </x:c>
      <x:c r="H2533" t="str">
        <x:v>None</x:v>
      </x:c>
      <x:c r="I2533" t="str">
        <x:v>None</x:v>
      </x:c>
      <x:c r="J2533" t="n">
        <x:v>1.6</x:v>
      </x:c>
      <x:c r="K2533" t="n">
        <x:v>1.5</x:v>
      </x:c>
      <x:c r="L2533" s="30" t="n">
        <x:v>115.2</x:v>
      </x:c>
      <x:c r="M2533" s="31" t="b">
        <x:v>0</x:v>
      </x:c>
      <x:c r="N2533" s="31" t="b">
        <x:v>0</x:v>
      </x:c>
      <x:c r="O2533" t="str">
        <x:v>Planned maintenance</x:v>
      </x:c>
      <x:c r="P2533" s="31" t="b">
        <x:v>0</x:v>
      </x:c>
      <x:c r="Q2533" t="str"/>
    </x:row>
    <x:row r="2534">
      <x:c r="A2534" t="str">
        <x:v>MNT-0002533</x:v>
      </x:c>
      <x:c r="B2534" t="str">
        <x:v>DEV-00638</x:v>
      </x:c>
      <x:c r="C2534" s="28" t="n">
        <x:v>45808</x:v>
      </x:c>
      <x:c r="D2534" t="str">
        <x:v>Preventive Maintenance</x:v>
      </x:c>
      <x:c r="E2534" t="str">
        <x:v>PM-00</x:v>
      </x:c>
      <x:c r="F2534" t="str">
        <x:v>Routine/Planned</x:v>
      </x:c>
      <x:c r="G2534" t="str">
        <x:v>planned activity</x:v>
      </x:c>
      <x:c r="H2534" t="str">
        <x:v>None</x:v>
      </x:c>
      <x:c r="I2534" t="str">
        <x:v>None</x:v>
      </x:c>
      <x:c r="J2534" t="n">
        <x:v>1.3</x:v>
      </x:c>
      <x:c r="K2534" t="n">
        <x:v>2.3</x:v>
      </x:c>
      <x:c r="L2534" s="30" t="n">
        <x:v>93.6</x:v>
      </x:c>
      <x:c r="M2534" s="31" t="b">
        <x:v>1</x:v>
      </x:c>
      <x:c r="N2534" s="31" t="b">
        <x:v>0</x:v>
      </x:c>
      <x:c r="O2534" t="str">
        <x:v>Planned maintenance</x:v>
      </x:c>
      <x:c r="P2534" s="31" t="b">
        <x:v>0</x:v>
      </x:c>
      <x:c r="Q2534" t="str"/>
    </x:row>
    <x:row r="2535">
      <x:c r="A2535" t="str">
        <x:v>MNT-0002534</x:v>
      </x:c>
      <x:c r="B2535" t="str">
        <x:v>DEV-00638</x:v>
      </x:c>
      <x:c r="C2535" s="28" t="n">
        <x:v>45943</x:v>
      </x:c>
      <x:c r="D2535" t="str">
        <x:v>Preventive Maintenance</x:v>
      </x:c>
      <x:c r="E2535" t="str">
        <x:v>PM-00</x:v>
      </x:c>
      <x:c r="F2535" t="str">
        <x:v>Routine/Planned</x:v>
      </x:c>
      <x:c r="G2535" t="str">
        <x:v>planned activity</x:v>
      </x:c>
      <x:c r="H2535" t="str">
        <x:v>None</x:v>
      </x:c>
      <x:c r="I2535" t="str">
        <x:v>None</x:v>
      </x:c>
      <x:c r="J2535" t="n">
        <x:v>0.9</x:v>
      </x:c>
      <x:c r="K2535" t="n">
        <x:v>1.3</x:v>
      </x:c>
      <x:c r="L2535" s="30" t="n">
        <x:v>64.8</x:v>
      </x:c>
      <x:c r="M2535" s="31" t="b">
        <x:v>1</x:v>
      </x:c>
      <x:c r="N2535" s="31" t="b">
        <x:v>0</x:v>
      </x:c>
      <x:c r="O2535" t="str">
        <x:v>Planned maintenance</x:v>
      </x:c>
      <x:c r="P2535" s="31" t="b">
        <x:v>0</x:v>
      </x:c>
      <x:c r="Q2535" t="str"/>
    </x:row>
    <x:row r="2536">
      <x:c r="A2536" t="str">
        <x:v>MNT-0002535</x:v>
      </x:c>
      <x:c r="B2536" t="str">
        <x:v>DEV-00639</x:v>
      </x:c>
      <x:c r="C2536" s="28" t="n">
        <x:v>45665</x:v>
      </x:c>
      <x:c r="D2536" t="str">
        <x:v>Corrective Repair</x:v>
      </x:c>
      <x:c r="E2536" t="str">
        <x:v>SNS-02</x:v>
      </x:c>
      <x:c r="F2536" t="str">
        <x:v>Sensor/Measurement</x:v>
      </x:c>
      <x:c r="G2536" t="str">
        <x:v>measurement or sensor drift</x:v>
      </x:c>
      <x:c r="H2536" t="str">
        <x:v>Major</x:v>
      </x:c>
      <x:c r="I2536" t="str">
        <x:v>Fan assembly</x:v>
      </x:c>
      <x:c r="J2536" t="n">
        <x:v>3.3</x:v>
      </x:c>
      <x:c r="K2536" t="n">
        <x:v>21.5</x:v>
      </x:c>
      <x:c r="L2536" s="30" t="n">
        <x:v>731.22</x:v>
      </x:c>
      <x:c r="M2536" s="31" t="b">
        <x:v>1</x:v>
      </x:c>
      <x:c r="N2536" s="31" t="b">
        <x:v>0</x:v>
      </x:c>
      <x:c r="O2536" t="str">
        <x:v>Calibration drift</x:v>
      </x:c>
      <x:c r="P2536" s="31" t="b">
        <x:v>0</x:v>
      </x:c>
      <x:c r="Q2536" t="str"/>
    </x:row>
    <x:row r="2537">
      <x:c r="A2537" t="str">
        <x:v>MNT-0002536</x:v>
      </x:c>
      <x:c r="B2537" t="str">
        <x:v>DEV-00639</x:v>
      </x:c>
      <x:c r="C2537" s="28" t="n">
        <x:v>45695</x:v>
      </x:c>
      <x:c r="D2537" t="str">
        <x:v>Preventive Maintenance</x:v>
      </x:c>
      <x:c r="E2537" t="str">
        <x:v>PM-00</x:v>
      </x:c>
      <x:c r="F2537" t="str">
        <x:v>Routine/Planned</x:v>
      </x:c>
      <x:c r="G2537" t="str">
        <x:v>planned activity</x:v>
      </x:c>
      <x:c r="H2537" t="str">
        <x:v>None</x:v>
      </x:c>
      <x:c r="I2537" t="str">
        <x:v>None</x:v>
      </x:c>
      <x:c r="J2537" t="n">
        <x:v>1.7</x:v>
      </x:c>
      <x:c r="K2537" t="n">
        <x:v>3</x:v>
      </x:c>
      <x:c r="L2537" s="30" t="n">
        <x:v>122.4</x:v>
      </x:c>
      <x:c r="M2537" s="31" t="b">
        <x:v>1</x:v>
      </x:c>
      <x:c r="N2537" s="31" t="b">
        <x:v>0</x:v>
      </x:c>
      <x:c r="O2537" t="str">
        <x:v>Planned maintenance</x:v>
      </x:c>
      <x:c r="P2537" s="31" t="b">
        <x:v>0</x:v>
      </x:c>
      <x:c r="Q2537" t="str"/>
    </x:row>
    <x:row r="2538">
      <x:c r="A2538" t="str">
        <x:v>MNT-0002537</x:v>
      </x:c>
      <x:c r="B2538" t="str">
        <x:v>DEV-00639</x:v>
      </x:c>
      <x:c r="C2538" s="28" t="n">
        <x:v>45755</x:v>
      </x:c>
      <x:c r="D2538" t="str">
        <x:v>Corrective Repair</x:v>
      </x:c>
      <x:c r="E2538" t="str">
        <x:v>SNS-01</x:v>
      </x:c>
      <x:c r="F2538" t="str">
        <x:v>Sensor/Measurement</x:v>
      </x:c>
      <x:c r="G2538" t="str">
        <x:v>measurement or sensor drift</x:v>
      </x:c>
      <x:c r="H2538" t="str">
        <x:v>Major</x:v>
      </x:c>
      <x:c r="I2538" t="str">
        <x:v>Pump mechanism</x:v>
      </x:c>
      <x:c r="J2538" t="n">
        <x:v>4.1</x:v>
      </x:c>
      <x:c r="K2538" t="n">
        <x:v>26.3</x:v>
      </x:c>
      <x:c r="L2538" s="30" t="n">
        <x:v>892.03</x:v>
      </x:c>
      <x:c r="M2538" s="31" t="b">
        <x:v>1</x:v>
      </x:c>
      <x:c r="N2538" s="31" t="b">
        <x:v>0</x:v>
      </x:c>
      <x:c r="O2538" t="str">
        <x:v>Component wear</x:v>
      </x:c>
      <x:c r="P2538" s="31" t="b">
        <x:v>0</x:v>
      </x:c>
      <x:c r="Q2538" t="str"/>
    </x:row>
    <x:row r="2539">
      <x:c r="A2539" t="str">
        <x:v>MNT-0002538</x:v>
      </x:c>
      <x:c r="B2539" t="str">
        <x:v>DEV-00639</x:v>
      </x:c>
      <x:c r="C2539" s="28" t="n">
        <x:v>45886</x:v>
      </x:c>
      <x:c r="D2539" t="str">
        <x:v>Preventive Maintenance</x:v>
      </x:c>
      <x:c r="E2539" t="str">
        <x:v>PM-00</x:v>
      </x:c>
      <x:c r="F2539" t="str">
        <x:v>Routine/Planned</x:v>
      </x:c>
      <x:c r="G2539" t="str">
        <x:v>planned activity</x:v>
      </x:c>
      <x:c r="H2539" t="str">
        <x:v>None</x:v>
      </x:c>
      <x:c r="I2539" t="str">
        <x:v>None</x:v>
      </x:c>
      <x:c r="J2539" t="n">
        <x:v>0.8</x:v>
      </x:c>
      <x:c r="K2539" t="n">
        <x:v>1.7</x:v>
      </x:c>
      <x:c r="L2539" s="30" t="n">
        <x:v>57.6</x:v>
      </x:c>
      <x:c r="M2539" s="31" t="b">
        <x:v>1</x:v>
      </x:c>
      <x:c r="N2539" s="31" t="b">
        <x:v>0</x:v>
      </x:c>
      <x:c r="O2539" t="str">
        <x:v>Planned maintenance</x:v>
      </x:c>
      <x:c r="P2539" s="31" t="b">
        <x:v>0</x:v>
      </x:c>
      <x:c r="Q2539" t="str"/>
    </x:row>
    <x:row r="2540">
      <x:c r="A2540" t="str">
        <x:v>MNT-0002539</x:v>
      </x:c>
      <x:c r="B2540" t="str">
        <x:v>DEV-00639</x:v>
      </x:c>
      <x:c r="C2540" s="28" t="n">
        <x:v>46128</x:v>
      </x:c>
      <x:c r="D2540" t="str">
        <x:v>Preventive Maintenance</x:v>
      </x:c>
      <x:c r="E2540" t="str">
        <x:v>PM-00</x:v>
      </x:c>
      <x:c r="F2540" t="str">
        <x:v>Routine/Planned</x:v>
      </x:c>
      <x:c r="G2540" t="str">
        <x:v>planned activity</x:v>
      </x:c>
      <x:c r="H2540" t="str">
        <x:v>None</x:v>
      </x:c>
      <x:c r="I2540" t="str">
        <x:v>None</x:v>
      </x:c>
      <x:c r="J2540" t="n">
        <x:v>1.2</x:v>
      </x:c>
      <x:c r="K2540" t="n">
        <x:v>1.1</x:v>
      </x:c>
      <x:c r="L2540" s="30" t="n">
        <x:v>86.4</x:v>
      </x:c>
      <x:c r="M2540" s="31" t="b">
        <x:v>1</x:v>
      </x:c>
      <x:c r="N2540" s="31" t="b">
        <x:v>0</x:v>
      </x:c>
      <x:c r="O2540" t="str">
        <x:v>Planned maintenance</x:v>
      </x:c>
      <x:c r="P2540" s="31" t="b">
        <x:v>0</x:v>
      </x:c>
      <x:c r="Q2540" t="str"/>
    </x:row>
    <x:row r="2541">
      <x:c r="A2541" t="str">
        <x:v>MNT-0002540</x:v>
      </x:c>
      <x:c r="B2541" t="str">
        <x:v>DEV-00640</x:v>
      </x:c>
      <x:c r="C2541" s="28" t="n">
        <x:v>45560</x:v>
      </x:c>
      <x:c r="D2541" t="str">
        <x:v>Preventive Maintenance</x:v>
      </x:c>
      <x:c r="E2541" t="str">
        <x:v>PM-00</x:v>
      </x:c>
      <x:c r="F2541" t="str">
        <x:v>Routine/Planned</x:v>
      </x:c>
      <x:c r="G2541" t="str">
        <x:v>planned activity</x:v>
      </x:c>
      <x:c r="H2541" t="str">
        <x:v>None</x:v>
      </x:c>
      <x:c r="I2541" t="str">
        <x:v>None</x:v>
      </x:c>
      <x:c r="J2541" t="n">
        <x:v>1.3</x:v>
      </x:c>
      <x:c r="K2541" t="n">
        <x:v>1.4</x:v>
      </x:c>
      <x:c r="L2541" s="30" t="n">
        <x:v>93.6</x:v>
      </x:c>
      <x:c r="M2541" s="31" t="b">
        <x:v>1</x:v>
      </x:c>
      <x:c r="N2541" s="31" t="b">
        <x:v>0</x:v>
      </x:c>
      <x:c r="O2541" t="str">
        <x:v>Planned maintenance</x:v>
      </x:c>
      <x:c r="P2541" s="31" t="b">
        <x:v>0</x:v>
      </x:c>
      <x:c r="Q2541" t="str"/>
    </x:row>
    <x:row r="2542">
      <x:c r="A2542" t="str">
        <x:v>MNT-0002541</x:v>
      </x:c>
      <x:c r="B2542" t="str">
        <x:v>DEV-00640</x:v>
      </x:c>
      <x:c r="C2542" s="28" t="n">
        <x:v>45836</x:v>
      </x:c>
      <x:c r="D2542" t="str">
        <x:v>Preventive Maintenance</x:v>
      </x:c>
      <x:c r="E2542" t="str">
        <x:v>PM-00</x:v>
      </x:c>
      <x:c r="F2542" t="str">
        <x:v>Routine/Planned</x:v>
      </x:c>
      <x:c r="G2542" t="str">
        <x:v>planned activity</x:v>
      </x:c>
      <x:c r="H2542" t="str">
        <x:v>None</x:v>
      </x:c>
      <x:c r="I2542" t="str">
        <x:v>None</x:v>
      </x:c>
      <x:c r="J2542" t="n">
        <x:v>1.4</x:v>
      </x:c>
      <x:c r="K2542" t="n">
        <x:v>1.7</x:v>
      </x:c>
      <x:c r="L2542" s="30" t="n">
        <x:v>100.8</x:v>
      </x:c>
      <x:c r="M2542" s="31" t="b">
        <x:v>0</x:v>
      </x:c>
      <x:c r="N2542" s="31" t="b">
        <x:v>0</x:v>
      </x:c>
      <x:c r="O2542" t="str">
        <x:v>Planned maintenance</x:v>
      </x:c>
      <x:c r="P2542" s="31" t="b">
        <x:v>0</x:v>
      </x:c>
      <x:c r="Q2542" t="str"/>
    </x:row>
    <x:row r="2543">
      <x:c r="A2543" t="str">
        <x:v>MNT-0002542</x:v>
      </x:c>
      <x:c r="B2543" t="str">
        <x:v>DEV-00641</x:v>
      </x:c>
      <x:c r="C2543" s="28" t="n">
        <x:v>45906</x:v>
      </x:c>
      <x:c r="D2543" t="str">
        <x:v>Preventive Maintenance</x:v>
      </x:c>
      <x:c r="E2543" t="str">
        <x:v>PM-00</x:v>
      </x:c>
      <x:c r="F2543" t="str">
        <x:v>Routine/Planned</x:v>
      </x:c>
      <x:c r="G2543" t="str">
        <x:v>planned activity</x:v>
      </x:c>
      <x:c r="H2543" t="str">
        <x:v>None</x:v>
      </x:c>
      <x:c r="I2543" t="str">
        <x:v>None</x:v>
      </x:c>
      <x:c r="J2543" t="n">
        <x:v>1.8</x:v>
      </x:c>
      <x:c r="K2543" t="n">
        <x:v>1.4</x:v>
      </x:c>
      <x:c r="L2543" s="30" t="n">
        <x:v>129.6</x:v>
      </x:c>
      <x:c r="M2543" s="31" t="b">
        <x:v>1</x:v>
      </x:c>
      <x:c r="N2543" s="31" t="b">
        <x:v>0</x:v>
      </x:c>
      <x:c r="O2543" t="str">
        <x:v>Planned maintenance</x:v>
      </x:c>
      <x:c r="P2543" s="31" t="b">
        <x:v>0</x:v>
      </x:c>
      <x:c r="Q2543" t="str"/>
    </x:row>
    <x:row r="2544">
      <x:c r="A2544" t="str">
        <x:v>MNT-0002543</x:v>
      </x:c>
      <x:c r="B2544" t="str">
        <x:v>DEV-00641</x:v>
      </x:c>
      <x:c r="C2544" s="28" t="n">
        <x:v>45960</x:v>
      </x:c>
      <x:c r="D2544" t="str">
        <x:v>Preventive Maintenance</x:v>
      </x:c>
      <x:c r="E2544" t="str">
        <x:v>PM-00</x:v>
      </x:c>
      <x:c r="F2544" t="str">
        <x:v>Routine/Planned</x:v>
      </x:c>
      <x:c r="G2544" t="str">
        <x:v>planned activity</x:v>
      </x:c>
      <x:c r="H2544" t="str">
        <x:v>None</x:v>
      </x:c>
      <x:c r="I2544" t="str">
        <x:v>None</x:v>
      </x:c>
      <x:c r="J2544" t="n">
        <x:v>1.1</x:v>
      </x:c>
      <x:c r="K2544" t="n">
        <x:v>0.6</x:v>
      </x:c>
      <x:c r="L2544" s="30" t="n">
        <x:v>79.2</x:v>
      </x:c>
      <x:c r="M2544" s="31" t="b">
        <x:v>1</x:v>
      </x:c>
      <x:c r="N2544" s="31" t="b">
        <x:v>0</x:v>
      </x:c>
      <x:c r="O2544" t="str">
        <x:v>Planned maintenance</x:v>
      </x:c>
      <x:c r="P2544" s="31" t="b">
        <x:v>0</x:v>
      </x:c>
      <x:c r="Q2544" t="str"/>
    </x:row>
    <x:row r="2545">
      <x:c r="A2545" t="str">
        <x:v>MNT-0002544</x:v>
      </x:c>
      <x:c r="B2545" t="str">
        <x:v>DEV-00641</x:v>
      </x:c>
      <x:c r="C2545" s="28" t="n">
        <x:v>46138</x:v>
      </x:c>
      <x:c r="D2545" t="str">
        <x:v>Corrective Repair</x:v>
      </x:c>
      <x:c r="E2545" t="str">
        <x:v>PWR-02</x:v>
      </x:c>
      <x:c r="F2545" t="str">
        <x:v>Power/Battery</x:v>
      </x:c>
      <x:c r="G2545" t="str">
        <x:v>battery or power issue</x:v>
      </x:c>
      <x:c r="H2545" t="str">
        <x:v>Major</x:v>
      </x:c>
      <x:c r="I2545" t="str">
        <x:v>Fan assembly</x:v>
      </x:c>
      <x:c r="J2545" t="n">
        <x:v>4.3</x:v>
      </x:c>
      <x:c r="K2545" t="n">
        <x:v>20.5</x:v>
      </x:c>
      <x:c r="L2545" s="30" t="n">
        <x:v>737.62</x:v>
      </x:c>
      <x:c r="M2545" s="31" t="b">
        <x:v>1</x:v>
      </x:c>
      <x:c r="N2545" s="31" t="b">
        <x:v>0</x:v>
      </x:c>
      <x:c r="O2545" t="str">
        <x:v>Software/configuration</x:v>
      </x:c>
      <x:c r="P2545" s="31" t="b">
        <x:v>0</x:v>
      </x:c>
      <x:c r="Q2545" t="str"/>
    </x:row>
    <x:row r="2546">
      <x:c r="A2546" t="str">
        <x:v>MNT-0002545</x:v>
      </x:c>
      <x:c r="B2546" t="str">
        <x:v>DEV-00641</x:v>
      </x:c>
      <x:c r="C2546" s="28" t="n">
        <x:v>46167</x:v>
      </x:c>
      <x:c r="D2546" t="str">
        <x:v>Corrective Repair</x:v>
      </x:c>
      <x:c r="E2546" t="str">
        <x:v>CAL-03</x:v>
      </x:c>
      <x:c r="F2546" t="str">
        <x:v>Sensor/Measurement</x:v>
      </x:c>
      <x:c r="G2546" t="str">
        <x:v>measurement or sensor drift</x:v>
      </x:c>
      <x:c r="H2546" t="str">
        <x:v>Major</x:v>
      </x:c>
      <x:c r="I2546" t="str">
        <x:v>None</x:v>
      </x:c>
      <x:c r="J2546" t="n">
        <x:v>3.4</x:v>
      </x:c>
      <x:c r="K2546" t="n">
        <x:v>15.2</x:v>
      </x:c>
      <x:c r="L2546" s="30" t="n">
        <x:v>244.8</x:v>
      </x:c>
      <x:c r="M2546" s="31" t="b">
        <x:v>1</x:v>
      </x:c>
      <x:c r="N2546" s="31" t="b">
        <x:v>0</x:v>
      </x:c>
      <x:c r="O2546" t="str">
        <x:v>Software/configuration</x:v>
      </x:c>
      <x:c r="P2546" s="31" t="b">
        <x:v>0</x:v>
      </x:c>
      <x:c r="Q2546" t="str"/>
    </x:row>
    <x:row r="2547">
      <x:c r="A2547" t="str">
        <x:v>MNT-0002546</x:v>
      </x:c>
      <x:c r="B2547" t="str">
        <x:v>DEV-00642</x:v>
      </x:c>
      <x:c r="C2547" s="28" t="n">
        <x:v>45410</x:v>
      </x:c>
      <x:c r="D2547" t="str">
        <x:v>Preventive Maintenance</x:v>
      </x:c>
      <x:c r="E2547" t="str">
        <x:v>PM-00</x:v>
      </x:c>
      <x:c r="F2547" t="str">
        <x:v>Routine/Planned</x:v>
      </x:c>
      <x:c r="G2547" t="str">
        <x:v>planned activity</x:v>
      </x:c>
      <x:c r="H2547" t="str">
        <x:v>None</x:v>
      </x:c>
      <x:c r="I2547" t="str">
        <x:v>None</x:v>
      </x:c>
      <x:c r="J2547" t="n">
        <x:v>2.2</x:v>
      </x:c>
      <x:c r="K2547" t="n">
        <x:v>2.8</x:v>
      </x:c>
      <x:c r="L2547" s="30" t="n">
        <x:v>158.4</x:v>
      </x:c>
      <x:c r="M2547" s="31" t="b">
        <x:v>1</x:v>
      </x:c>
      <x:c r="N2547" s="31" t="b">
        <x:v>0</x:v>
      </x:c>
      <x:c r="O2547" t="str">
        <x:v>Planned maintenance</x:v>
      </x:c>
      <x:c r="P2547" s="31" t="b">
        <x:v>0</x:v>
      </x:c>
      <x:c r="Q2547" t="str"/>
    </x:row>
    <x:row r="2548">
      <x:c r="A2548" t="str">
        <x:v>MNT-0002547</x:v>
      </x:c>
      <x:c r="B2548" t="str">
        <x:v>DEV-00642</x:v>
      </x:c>
      <x:c r="C2548" s="28" t="n">
        <x:v>45925</x:v>
      </x:c>
      <x:c r="D2548" t="str">
        <x:v>Preventive Maintenance</x:v>
      </x:c>
      <x:c r="E2548" t="str">
        <x:v>PM-00</x:v>
      </x:c>
      <x:c r="F2548" t="str">
        <x:v>Routine/Planned</x:v>
      </x:c>
      <x:c r="G2548" t="str">
        <x:v>planned activity</x:v>
      </x:c>
      <x:c r="H2548" t="str">
        <x:v>None</x:v>
      </x:c>
      <x:c r="I2548" t="str">
        <x:v>None</x:v>
      </x:c>
      <x:c r="J2548" t="n">
        <x:v>0.8</x:v>
      </x:c>
      <x:c r="K2548" t="n">
        <x:v>1.5</x:v>
      </x:c>
      <x:c r="L2548" s="30" t="n">
        <x:v>57.6</x:v>
      </x:c>
      <x:c r="M2548" s="31" t="b">
        <x:v>0</x:v>
      </x:c>
      <x:c r="N2548" s="31" t="b">
        <x:v>0</x:v>
      </x:c>
      <x:c r="O2548" t="str">
        <x:v>Planned maintenance</x:v>
      </x:c>
      <x:c r="P2548" s="31" t="b">
        <x:v>0</x:v>
      </x:c>
      <x:c r="Q2548" t="str"/>
    </x:row>
    <x:row r="2549">
      <x:c r="A2549" t="str">
        <x:v>MNT-0002548</x:v>
      </x:c>
      <x:c r="B2549" t="str">
        <x:v>DEV-00643</x:v>
      </x:c>
      <x:c r="C2549" s="28" t="n">
        <x:v>45551</x:v>
      </x:c>
      <x:c r="D2549" t="str">
        <x:v>Preventive Maintenance</x:v>
      </x:c>
      <x:c r="E2549" t="str">
        <x:v>PM-00</x:v>
      </x:c>
      <x:c r="F2549" t="str">
        <x:v>Routine/Planned</x:v>
      </x:c>
      <x:c r="G2549" t="str">
        <x:v>planned activity</x:v>
      </x:c>
      <x:c r="H2549" t="str">
        <x:v>None</x:v>
      </x:c>
      <x:c r="I2549" t="str">
        <x:v>None</x:v>
      </x:c>
      <x:c r="J2549" t="n">
        <x:v>1.4</x:v>
      </x:c>
      <x:c r="K2549" t="n">
        <x:v>0.7</x:v>
      </x:c>
      <x:c r="L2549" s="30" t="n">
        <x:v>100.8</x:v>
      </x:c>
      <x:c r="M2549" s="31" t="b">
        <x:v>1</x:v>
      </x:c>
      <x:c r="N2549" s="31" t="b">
        <x:v>0</x:v>
      </x:c>
      <x:c r="O2549" t="str">
        <x:v>Planned maintenance</x:v>
      </x:c>
      <x:c r="P2549" s="31" t="b">
        <x:v>0</x:v>
      </x:c>
      <x:c r="Q2549" t="str"/>
    </x:row>
    <x:row r="2550">
      <x:c r="A2550" t="str">
        <x:v>MNT-0002549</x:v>
      </x:c>
      <x:c r="B2550" t="str">
        <x:v>DEV-00643</x:v>
      </x:c>
      <x:c r="C2550" s="28" t="n">
        <x:v>46103</x:v>
      </x:c>
      <x:c r="D2550" t="str">
        <x:v>Preventive Maintenance</x:v>
      </x:c>
      <x:c r="E2550" t="str">
        <x:v>PM-00</x:v>
      </x:c>
      <x:c r="F2550" t="str">
        <x:v>Routine/Planned</x:v>
      </x:c>
      <x:c r="G2550" t="str">
        <x:v>planned activity</x:v>
      </x:c>
      <x:c r="H2550" t="str">
        <x:v>None</x:v>
      </x:c>
      <x:c r="I2550" t="str">
        <x:v>None</x:v>
      </x:c>
      <x:c r="J2550" t="n">
        <x:v>1.3</x:v>
      </x:c>
      <x:c r="K2550" t="n">
        <x:v>1.9</x:v>
      </x:c>
      <x:c r="L2550" s="30" t="n">
        <x:v>93.6</x:v>
      </x:c>
      <x:c r="M2550" s="31" t="b">
        <x:v>0</x:v>
      </x:c>
      <x:c r="N2550" s="31" t="b">
        <x:v>0</x:v>
      </x:c>
      <x:c r="O2550" t="str">
        <x:v>Planned maintenance</x:v>
      </x:c>
      <x:c r="P2550" s="31" t="b">
        <x:v>0</x:v>
      </x:c>
      <x:c r="Q2550" t="str"/>
    </x:row>
    <x:row r="2551">
      <x:c r="A2551" t="str">
        <x:v>MNT-0002550</x:v>
      </x:c>
      <x:c r="B2551" t="str">
        <x:v>DEV-00644</x:v>
      </x:c>
      <x:c r="C2551" s="28" t="n">
        <x:v>45402</x:v>
      </x:c>
      <x:c r="D2551" t="str">
        <x:v>Corrective Repair</x:v>
      </x:c>
      <x:c r="E2551" t="str">
        <x:v>CON-02</x:v>
      </x:c>
      <x:c r="F2551" t="str">
        <x:v>Accessory/Consumable</x:v>
      </x:c>
      <x:c r="G2551" t="str">
        <x:v>accessory or consumable interface issue</x:v>
      </x:c>
      <x:c r="H2551" t="str">
        <x:v>Major</x:v>
      </x:c>
      <x:c r="I2551" t="str">
        <x:v>Sensor module</x:v>
      </x:c>
      <x:c r="J2551" t="n">
        <x:v>3.7</x:v>
      </x:c>
      <x:c r="K2551" t="n">
        <x:v>27</x:v>
      </x:c>
      <x:c r="L2551" s="30" t="n">
        <x:v>940.11</x:v>
      </x:c>
      <x:c r="M2551" s="31" t="b">
        <x:v>1</x:v>
      </x:c>
      <x:c r="N2551" s="31" t="b">
        <x:v>0</x:v>
      </x:c>
      <x:c r="O2551" t="str">
        <x:v>User/environment interaction</x:v>
      </x:c>
      <x:c r="P2551" s="31" t="b">
        <x:v>0</x:v>
      </x:c>
      <x:c r="Q2551" t="str"/>
    </x:row>
    <x:row r="2552">
      <x:c r="A2552" t="str">
        <x:v>MNT-0002551</x:v>
      </x:c>
      <x:c r="B2552" t="str">
        <x:v>DEV-00644</x:v>
      </x:c>
      <x:c r="C2552" s="28" t="n">
        <x:v>45461</x:v>
      </x:c>
      <x:c r="D2552" t="str">
        <x:v>Preventive Maintenance</x:v>
      </x:c>
      <x:c r="E2552" t="str">
        <x:v>PM-00</x:v>
      </x:c>
      <x:c r="F2552" t="str">
        <x:v>Routine/Planned</x:v>
      </x:c>
      <x:c r="G2552" t="str">
        <x:v>planned activity</x:v>
      </x:c>
      <x:c r="H2552" t="str">
        <x:v>None</x:v>
      </x:c>
      <x:c r="I2552" t="str">
        <x:v>None</x:v>
      </x:c>
      <x:c r="J2552" t="n">
        <x:v>1.3</x:v>
      </x:c>
      <x:c r="K2552" t="n">
        <x:v>1.1</x:v>
      </x:c>
      <x:c r="L2552" s="30" t="n">
        <x:v>93.6</x:v>
      </x:c>
      <x:c r="M2552" s="31" t="b">
        <x:v>1</x:v>
      </x:c>
      <x:c r="N2552" s="31" t="b">
        <x:v>0</x:v>
      </x:c>
      <x:c r="O2552" t="str">
        <x:v>Planned maintenance</x:v>
      </x:c>
      <x:c r="P2552" s="31" t="b">
        <x:v>0</x:v>
      </x:c>
      <x:c r="Q2552" t="str"/>
    </x:row>
    <x:row r="2553">
      <x:c r="A2553" t="str">
        <x:v>MNT-0002552</x:v>
      </x:c>
      <x:c r="B2553" t="str">
        <x:v>DEV-00644</x:v>
      </x:c>
      <x:c r="C2553" s="28" t="n">
        <x:v>45578</x:v>
      </x:c>
      <x:c r="D2553" t="str">
        <x:v>Preventive Maintenance</x:v>
      </x:c>
      <x:c r="E2553" t="str">
        <x:v>PM-00</x:v>
      </x:c>
      <x:c r="F2553" t="str">
        <x:v>Routine/Planned</x:v>
      </x:c>
      <x:c r="G2553" t="str">
        <x:v>planned activity</x:v>
      </x:c>
      <x:c r="H2553" t="str">
        <x:v>None</x:v>
      </x:c>
      <x:c r="I2553" t="str">
        <x:v>None</x:v>
      </x:c>
      <x:c r="J2553" t="n">
        <x:v>1.3</x:v>
      </x:c>
      <x:c r="K2553" t="n">
        <x:v>0.2</x:v>
      </x:c>
      <x:c r="L2553" s="30" t="n">
        <x:v>93.6</x:v>
      </x:c>
      <x:c r="M2553" s="31" t="b">
        <x:v>1</x:v>
      </x:c>
      <x:c r="N2553" s="31" t="b">
        <x:v>0</x:v>
      </x:c>
      <x:c r="O2553" t="str">
        <x:v>Planned maintenance</x:v>
      </x:c>
      <x:c r="P2553" s="31" t="b">
        <x:v>0</x:v>
      </x:c>
      <x:c r="Q2553" t="str"/>
    </x:row>
    <x:row r="2554">
      <x:c r="A2554" t="str">
        <x:v>MNT-0002553</x:v>
      </x:c>
      <x:c r="B2554" t="str">
        <x:v>DEV-00644</x:v>
      </x:c>
      <x:c r="C2554" s="28" t="n">
        <x:v>45596</x:v>
      </x:c>
      <x:c r="D2554" t="str">
        <x:v>Corrective Repair</x:v>
      </x:c>
      <x:c r="E2554" t="str">
        <x:v>SW-01</x:v>
      </x:c>
      <x:c r="F2554" t="str">
        <x:v>Software/Firmware</x:v>
      </x:c>
      <x:c r="G2554" t="str">
        <x:v>software or firmware error</x:v>
      </x:c>
      <x:c r="H2554" t="str">
        <x:v>Minor</x:v>
      </x:c>
      <x:c r="I2554" t="str">
        <x:v>Power supply</x:v>
      </x:c>
      <x:c r="J2554" t="n">
        <x:v>2</x:v>
      </x:c>
      <x:c r="K2554" t="n">
        <x:v>11.5</x:v>
      </x:c>
      <x:c r="L2554" s="30" t="n">
        <x:v>599.56</x:v>
      </x:c>
      <x:c r="M2554" s="31" t="b">
        <x:v>1</x:v>
      </x:c>
      <x:c r="N2554" s="31" t="b">
        <x:v>0</x:v>
      </x:c>
      <x:c r="O2554" t="str">
        <x:v>Component wear</x:v>
      </x:c>
      <x:c r="P2554" s="31" t="b">
        <x:v>0</x:v>
      </x:c>
      <x:c r="Q2554" t="str"/>
    </x:row>
    <x:row r="2555">
      <x:c r="A2555" t="str">
        <x:v>MNT-0002554</x:v>
      </x:c>
      <x:c r="B2555" t="str">
        <x:v>DEV-00644</x:v>
      </x:c>
      <x:c r="C2555" s="28" t="n">
        <x:v>45823</x:v>
      </x:c>
      <x:c r="D2555" t="str">
        <x:v>Corrective Repair</x:v>
      </x:c>
      <x:c r="E2555" t="str">
        <x:v>SW-05</x:v>
      </x:c>
      <x:c r="F2555" t="str">
        <x:v>Software/Firmware</x:v>
      </x:c>
      <x:c r="G2555" t="str">
        <x:v>software or firmware error</x:v>
      </x:c>
      <x:c r="H2555" t="str">
        <x:v>Major</x:v>
      </x:c>
      <x:c r="I2555" t="str">
        <x:v>None</x:v>
      </x:c>
      <x:c r="J2555" t="n">
        <x:v>5.2</x:v>
      </x:c>
      <x:c r="K2555" t="n">
        <x:v>37</x:v>
      </x:c>
      <x:c r="L2555" s="30" t="n">
        <x:v>374.4</x:v>
      </x:c>
      <x:c r="M2555" s="31" t="b">
        <x:v>1</x:v>
      </x:c>
      <x:c r="N2555" s="31" t="b">
        <x:v>0</x:v>
      </x:c>
      <x:c r="O2555" t="str">
        <x:v>Component wear</x:v>
      </x:c>
      <x:c r="P2555" s="31" t="b">
        <x:v>0</x:v>
      </x:c>
      <x:c r="Q2555" t="str"/>
    </x:row>
    <x:row r="2556">
      <x:c r="A2556" t="str">
        <x:v>MNT-0002555</x:v>
      </x:c>
      <x:c r="B2556" t="str">
        <x:v>DEV-00644</x:v>
      </x:c>
      <x:c r="C2556" s="28" t="n">
        <x:v>45874</x:v>
      </x:c>
      <x:c r="D2556" t="str">
        <x:v>Preventive Maintenance</x:v>
      </x:c>
      <x:c r="E2556" t="str">
        <x:v>PM-00</x:v>
      </x:c>
      <x:c r="F2556" t="str">
        <x:v>Routine/Planned</x:v>
      </x:c>
      <x:c r="G2556" t="str">
        <x:v>planned activity</x:v>
      </x:c>
      <x:c r="H2556" t="str">
        <x:v>None</x:v>
      </x:c>
      <x:c r="I2556" t="str">
        <x:v>None</x:v>
      </x:c>
      <x:c r="J2556" t="n">
        <x:v>1.5</x:v>
      </x:c>
      <x:c r="K2556" t="n">
        <x:v>3.3</x:v>
      </x:c>
      <x:c r="L2556" s="30" t="n">
        <x:v>108</x:v>
      </x:c>
      <x:c r="M2556" s="31" t="b">
        <x:v>1</x:v>
      </x:c>
      <x:c r="N2556" s="31" t="b">
        <x:v>0</x:v>
      </x:c>
      <x:c r="O2556" t="str">
        <x:v>Planned maintenance</x:v>
      </x:c>
      <x:c r="P2556" s="31" t="b">
        <x:v>0</x:v>
      </x:c>
      <x:c r="Q2556" t="str"/>
    </x:row>
    <x:row r="2557">
      <x:c r="A2557" t="str">
        <x:v>MNT-0002556</x:v>
      </x:c>
      <x:c r="B2557" t="str">
        <x:v>DEV-00645</x:v>
      </x:c>
      <x:c r="C2557" s="28" t="n">
        <x:v>45420</x:v>
      </x:c>
      <x:c r="D2557" t="str">
        <x:v>Preventive Maintenance</x:v>
      </x:c>
      <x:c r="E2557" t="str">
        <x:v>PM-00</x:v>
      </x:c>
      <x:c r="F2557" t="str">
        <x:v>Routine/Planned</x:v>
      </x:c>
      <x:c r="G2557" t="str">
        <x:v>planned activity</x:v>
      </x:c>
      <x:c r="H2557" t="str">
        <x:v>None</x:v>
      </x:c>
      <x:c r="I2557" t="str">
        <x:v>None</x:v>
      </x:c>
      <x:c r="J2557" t="n">
        <x:v>1.4</x:v>
      </x:c>
      <x:c r="K2557" t="n">
        <x:v>2</x:v>
      </x:c>
      <x:c r="L2557" s="30" t="n">
        <x:v>100.8</x:v>
      </x:c>
      <x:c r="M2557" s="31" t="b">
        <x:v>1</x:v>
      </x:c>
      <x:c r="N2557" s="31" t="b">
        <x:v>0</x:v>
      </x:c>
      <x:c r="O2557" t="str">
        <x:v>Planned maintenance</x:v>
      </x:c>
      <x:c r="P2557" s="31" t="b">
        <x:v>0</x:v>
      </x:c>
      <x:c r="Q2557" t="str"/>
    </x:row>
    <x:row r="2558">
      <x:c r="A2558" t="str">
        <x:v>MNT-0002557</x:v>
      </x:c>
      <x:c r="B2558" t="str">
        <x:v>DEV-00645</x:v>
      </x:c>
      <x:c r="C2558" s="28" t="n">
        <x:v>45425</x:v>
      </x:c>
      <x:c r="D2558" t="str">
        <x:v>Preventive Maintenance</x:v>
      </x:c>
      <x:c r="E2558" t="str">
        <x:v>PM-00</x:v>
      </x:c>
      <x:c r="F2558" t="str">
        <x:v>Routine/Planned</x:v>
      </x:c>
      <x:c r="G2558" t="str">
        <x:v>planned activity</x:v>
      </x:c>
      <x:c r="H2558" t="str">
        <x:v>None</x:v>
      </x:c>
      <x:c r="I2558" t="str">
        <x:v>None</x:v>
      </x:c>
      <x:c r="J2558" t="n">
        <x:v>1.1</x:v>
      </x:c>
      <x:c r="K2558" t="n">
        <x:v>1.5</x:v>
      </x:c>
      <x:c r="L2558" s="30" t="n">
        <x:v>79.2</x:v>
      </x:c>
      <x:c r="M2558" s="31" t="b">
        <x:v>0</x:v>
      </x:c>
      <x:c r="N2558" s="31" t="b">
        <x:v>0</x:v>
      </x:c>
      <x:c r="O2558" t="str">
        <x:v>Planned maintenance</x:v>
      </x:c>
      <x:c r="P2558" s="31" t="b">
        <x:v>0</x:v>
      </x:c>
      <x:c r="Q2558" t="str"/>
    </x:row>
    <x:row r="2559">
      <x:c r="A2559" t="str">
        <x:v>MNT-0002558</x:v>
      </x:c>
      <x:c r="B2559" t="str">
        <x:v>DEV-00645</x:v>
      </x:c>
      <x:c r="C2559" s="28" t="n">
        <x:v>45509</x:v>
      </x:c>
      <x:c r="D2559" t="str">
        <x:v>Corrective Repair</x:v>
      </x:c>
      <x:c r="E2559" t="str">
        <x:v>CAL-03</x:v>
      </x:c>
      <x:c r="F2559" t="str">
        <x:v>Sensor/Measurement</x:v>
      </x:c>
      <x:c r="G2559" t="str">
        <x:v>measurement or sensor drift</x:v>
      </x:c>
      <x:c r="H2559" t="str">
        <x:v>Minor</x:v>
      </x:c>
      <x:c r="I2559" t="str">
        <x:v>Sensor module</x:v>
      </x:c>
      <x:c r="J2559" t="n">
        <x:v>1.5</x:v>
      </x:c>
      <x:c r="K2559" t="n">
        <x:v>9.8</x:v>
      </x:c>
      <x:c r="L2559" s="30" t="n">
        <x:v>818.71</x:v>
      </x:c>
      <x:c r="M2559" s="31" t="b">
        <x:v>1</x:v>
      </x:c>
      <x:c r="N2559" s="31" t="b">
        <x:v>0</x:v>
      </x:c>
      <x:c r="O2559" t="str">
        <x:v>Network infrastructure</x:v>
      </x:c>
      <x:c r="P2559" s="31" t="b">
        <x:v>0</x:v>
      </x:c>
      <x:c r="Q2559" t="str"/>
    </x:row>
    <x:row r="2560">
      <x:c r="A2560" t="str">
        <x:v>MNT-0002559</x:v>
      </x:c>
      <x:c r="B2560" t="str">
        <x:v>DEV-00645</x:v>
      </x:c>
      <x:c r="C2560" s="28" t="n">
        <x:v>45538</x:v>
      </x:c>
      <x:c r="D2560" t="str">
        <x:v>Corrective Repair</x:v>
      </x:c>
      <x:c r="E2560" t="str">
        <x:v>SNS-02</x:v>
      </x:c>
      <x:c r="F2560" t="str">
        <x:v>Sensor/Measurement</x:v>
      </x:c>
      <x:c r="G2560" t="str">
        <x:v>measurement or sensor drift</x:v>
      </x:c>
      <x:c r="H2560" t="str">
        <x:v>Moderate</x:v>
      </x:c>
      <x:c r="I2560" t="str">
        <x:v>Power supply</x:v>
      </x:c>
      <x:c r="J2560" t="n">
        <x:v>0.3</x:v>
      </x:c>
      <x:c r="K2560" t="n">
        <x:v>12.2</x:v>
      </x:c>
      <x:c r="L2560" s="30" t="n">
        <x:v>187.18</x:v>
      </x:c>
      <x:c r="M2560" s="31" t="b">
        <x:v>1</x:v>
      </x:c>
      <x:c r="N2560" s="31" t="b">
        <x:v>0</x:v>
      </x:c>
      <x:c r="O2560" t="str">
        <x:v>Battery ageing</x:v>
      </x:c>
      <x:c r="P2560" s="31" t="b">
        <x:v>0</x:v>
      </x:c>
      <x:c r="Q2560" t="str"/>
    </x:row>
    <x:row r="2561">
      <x:c r="A2561" t="str">
        <x:v>MNT-0002560</x:v>
      </x:c>
      <x:c r="B2561" t="str">
        <x:v>DEV-00645</x:v>
      </x:c>
      <x:c r="C2561" s="28" t="n">
        <x:v>45844</x:v>
      </x:c>
      <x:c r="D2561" t="str">
        <x:v>Corrective Repair</x:v>
      </x:c>
      <x:c r="E2561" t="str">
        <x:v>PWR-03</x:v>
      </x:c>
      <x:c r="F2561" t="str">
        <x:v>Power/Battery</x:v>
      </x:c>
      <x:c r="G2561" t="str">
        <x:v>battery or power issue</x:v>
      </x:c>
      <x:c r="H2561" t="str">
        <x:v>Moderate</x:v>
      </x:c>
      <x:c r="I2561" t="str">
        <x:v>Display module</x:v>
      </x:c>
      <x:c r="J2561" t="n">
        <x:v>2.1</x:v>
      </x:c>
      <x:c r="K2561" t="n">
        <x:v>10.4</x:v>
      </x:c>
      <x:c r="L2561" s="30" t="n">
        <x:v>650.38</x:v>
      </x:c>
      <x:c r="M2561" s="31" t="b">
        <x:v>1</x:v>
      </x:c>
      <x:c r="N2561" s="31" t="b">
        <x:v>0</x:v>
      </x:c>
      <x:c r="O2561" t="str">
        <x:v>User/environment interaction</x:v>
      </x:c>
      <x:c r="P2561" s="31" t="b">
        <x:v>0</x:v>
      </x:c>
      <x:c r="Q2561" t="str"/>
    </x:row>
    <x:row r="2562">
      <x:c r="A2562" t="str">
        <x:v>MNT-0002561</x:v>
      </x:c>
      <x:c r="B2562" t="str">
        <x:v>DEV-00645</x:v>
      </x:c>
      <x:c r="C2562" s="28" t="n">
        <x:v>46133</x:v>
      </x:c>
      <x:c r="D2562" t="str">
        <x:v>Calibration</x:v>
      </x:c>
      <x:c r="E2562" t="str">
        <x:v>CAL-00</x:v>
      </x:c>
      <x:c r="F2562" t="str">
        <x:v>Routine/Planned</x:v>
      </x:c>
      <x:c r="G2562" t="str">
        <x:v>planned activity</x:v>
      </x:c>
      <x:c r="H2562" t="str">
        <x:v>None</x:v>
      </x:c>
      <x:c r="I2562" t="str">
        <x:v>None</x:v>
      </x:c>
      <x:c r="J2562" t="n">
        <x:v>1.1</x:v>
      </x:c>
      <x:c r="K2562" t="n">
        <x:v>1.7</x:v>
      </x:c>
      <x:c r="L2562" s="30" t="n">
        <x:v>79.2</x:v>
      </x:c>
      <x:c r="M2562" s="31" t="b">
        <x:v>1</x:v>
      </x:c>
      <x:c r="N2562" s="31" t="b">
        <x:v>0</x:v>
      </x:c>
      <x:c r="O2562" t="str">
        <x:v>Planned maintenance</x:v>
      </x:c>
      <x:c r="P2562" s="31" t="b">
        <x:v>0</x:v>
      </x:c>
      <x:c r="Q2562" t="str"/>
    </x:row>
    <x:row r="2563">
      <x:c r="A2563" t="str">
        <x:v>MNT-0002562</x:v>
      </x:c>
      <x:c r="B2563" t="str">
        <x:v>DEV-00645</x:v>
      </x:c>
      <x:c r="C2563" s="28" t="n">
        <x:v>46177</x:v>
      </x:c>
      <x:c r="D2563" t="str">
        <x:v>Preventive Maintenance</x:v>
      </x:c>
      <x:c r="E2563" t="str">
        <x:v>PM-00</x:v>
      </x:c>
      <x:c r="F2563" t="str">
        <x:v>Routine/Planned</x:v>
      </x:c>
      <x:c r="G2563" t="str">
        <x:v>planned activity</x:v>
      </x:c>
      <x:c r="H2563" t="str">
        <x:v>None</x:v>
      </x:c>
      <x:c r="I2563" t="str">
        <x:v>None</x:v>
      </x:c>
      <x:c r="J2563" t="n">
        <x:v>1.4</x:v>
      </x:c>
      <x:c r="K2563" t="n">
        <x:v>1.9</x:v>
      </x:c>
      <x:c r="L2563" s="30" t="n">
        <x:v>100.8</x:v>
      </x:c>
      <x:c r="M2563" s="31" t="b">
        <x:v>1</x:v>
      </x:c>
      <x:c r="N2563" s="31" t="b">
        <x:v>0</x:v>
      </x:c>
      <x:c r="O2563" t="str">
        <x:v>Planned maintenance</x:v>
      </x:c>
      <x:c r="P2563" s="31" t="b">
        <x:v>0</x:v>
      </x:c>
      <x:c r="Q2563" t="str"/>
    </x:row>
    <x:row r="2564">
      <x:c r="A2564" t="str">
        <x:v>MNT-0002563</x:v>
      </x:c>
      <x:c r="B2564" t="str">
        <x:v>DEV-00646</x:v>
      </x:c>
      <x:c r="C2564" s="28" t="n">
        <x:v>45376</x:v>
      </x:c>
      <x:c r="D2564" t="str">
        <x:v>Corrective Repair</x:v>
      </x:c>
      <x:c r="E2564" t="str">
        <x:v>BAT-01</x:v>
      </x:c>
      <x:c r="F2564" t="str">
        <x:v>Power/Battery</x:v>
      </x:c>
      <x:c r="G2564" t="str">
        <x:v>battery or power issue</x:v>
      </x:c>
      <x:c r="H2564" t="str">
        <x:v>Moderate</x:v>
      </x:c>
      <x:c r="I2564" t="str">
        <x:v>Display module</x:v>
      </x:c>
      <x:c r="J2564" t="n">
        <x:v>2.4</x:v>
      </x:c>
      <x:c r="K2564" t="n">
        <x:v>7.5</x:v>
      </x:c>
      <x:c r="L2564" s="30" t="n">
        <x:v>295.76</x:v>
      </x:c>
      <x:c r="M2564" s="31" t="b">
        <x:v>1</x:v>
      </x:c>
      <x:c r="N2564" s="31" t="b">
        <x:v>0</x:v>
      </x:c>
      <x:c r="O2564" t="str">
        <x:v>Component wear</x:v>
      </x:c>
      <x:c r="P2564" s="31" t="b">
        <x:v>1</x:v>
      </x:c>
      <x:c r="Q2564" t="str">
        <x:v>SAF-000071</x:v>
      </x:c>
    </x:row>
    <x:row r="2565">
      <x:c r="A2565" t="str">
        <x:v>MNT-0002564</x:v>
      </x:c>
      <x:c r="B2565" t="str">
        <x:v>DEV-00646</x:v>
      </x:c>
      <x:c r="C2565" s="28" t="n">
        <x:v>45538</x:v>
      </x:c>
      <x:c r="D2565" t="str">
        <x:v>Corrective Repair</x:v>
      </x:c>
      <x:c r="E2565" t="str">
        <x:v>BAT-01</x:v>
      </x:c>
      <x:c r="F2565" t="str">
        <x:v>Power/Battery</x:v>
      </x:c>
      <x:c r="G2565" t="str">
        <x:v>battery or power issue</x:v>
      </x:c>
      <x:c r="H2565" t="str">
        <x:v>Minor</x:v>
      </x:c>
      <x:c r="I2565" t="str">
        <x:v>Power supply</x:v>
      </x:c>
      <x:c r="J2565" t="n">
        <x:v>1.5</x:v>
      </x:c>
      <x:c r="K2565" t="n">
        <x:v>6.1</x:v>
      </x:c>
      <x:c r="L2565" s="30" t="n">
        <x:v>891.58</x:v>
      </x:c>
      <x:c r="M2565" s="31" t="b">
        <x:v>1</x:v>
      </x:c>
      <x:c r="N2565" s="31" t="b">
        <x:v>0</x:v>
      </x:c>
      <x:c r="O2565" t="str">
        <x:v>Battery ageing</x:v>
      </x:c>
      <x:c r="P2565" s="31" t="b">
        <x:v>0</x:v>
      </x:c>
      <x:c r="Q2565" t="str"/>
    </x:row>
    <x:row r="2566">
      <x:c r="A2566" t="str">
        <x:v>MNT-0002565</x:v>
      </x:c>
      <x:c r="B2566" t="str">
        <x:v>DEV-00646</x:v>
      </x:c>
      <x:c r="C2566" s="28" t="n">
        <x:v>45700</x:v>
      </x:c>
      <x:c r="D2566" t="str">
        <x:v>Preventive Maintenance</x:v>
      </x:c>
      <x:c r="E2566" t="str">
        <x:v>PM-00</x:v>
      </x:c>
      <x:c r="F2566" t="str">
        <x:v>Routine/Planned</x:v>
      </x:c>
      <x:c r="G2566" t="str">
        <x:v>planned activity</x:v>
      </x:c>
      <x:c r="H2566" t="str">
        <x:v>None</x:v>
      </x:c>
      <x:c r="I2566" t="str">
        <x:v>None</x:v>
      </x:c>
      <x:c r="J2566" t="n">
        <x:v>1.1</x:v>
      </x:c>
      <x:c r="K2566" t="n">
        <x:v>2.8</x:v>
      </x:c>
      <x:c r="L2566" s="30" t="n">
        <x:v>79.2</x:v>
      </x:c>
      <x:c r="M2566" s="31" t="b">
        <x:v>1</x:v>
      </x:c>
      <x:c r="N2566" s="31" t="b">
        <x:v>0</x:v>
      </x:c>
      <x:c r="O2566" t="str">
        <x:v>Planned maintenance</x:v>
      </x:c>
      <x:c r="P2566" s="31" t="b">
        <x:v>0</x:v>
      </x:c>
      <x:c r="Q2566" t="str"/>
    </x:row>
    <x:row r="2567">
      <x:c r="A2567" t="str">
        <x:v>MNT-0002566</x:v>
      </x:c>
      <x:c r="B2567" t="str">
        <x:v>DEV-00646</x:v>
      </x:c>
      <x:c r="C2567" s="28" t="n">
        <x:v>45819</x:v>
      </x:c>
      <x:c r="D2567" t="str">
        <x:v>Corrective Repair</x:v>
      </x:c>
      <x:c r="E2567" t="str">
        <x:v>FW-02</x:v>
      </x:c>
      <x:c r="F2567" t="str">
        <x:v>Software/Firmware</x:v>
      </x:c>
      <x:c r="G2567" t="str">
        <x:v>software or firmware error</x:v>
      </x:c>
      <x:c r="H2567" t="str">
        <x:v>Minor</x:v>
      </x:c>
      <x:c r="I2567" t="str">
        <x:v>None</x:v>
      </x:c>
      <x:c r="J2567" t="n">
        <x:v>2</x:v>
      </x:c>
      <x:c r="K2567" t="n">
        <x:v>0.5</x:v>
      </x:c>
      <x:c r="L2567" s="30" t="n">
        <x:v>144</x:v>
      </x:c>
      <x:c r="M2567" s="31" t="b">
        <x:v>0</x:v>
      </x:c>
      <x:c r="N2567" s="31" t="b">
        <x:v>0</x:v>
      </x:c>
      <x:c r="O2567" t="str">
        <x:v>Battery ageing</x:v>
      </x:c>
      <x:c r="P2567" s="31" t="b">
        <x:v>0</x:v>
      </x:c>
      <x:c r="Q2567" t="str"/>
    </x:row>
    <x:row r="2568">
      <x:c r="A2568" t="str">
        <x:v>MNT-0002567</x:v>
      </x:c>
      <x:c r="B2568" t="str">
        <x:v>DEV-00646</x:v>
      </x:c>
      <x:c r="C2568" s="28" t="n">
        <x:v>45997</x:v>
      </x:c>
      <x:c r="D2568" t="str">
        <x:v>Corrective Repair</x:v>
      </x:c>
      <x:c r="E2568" t="str">
        <x:v>NFF-00</x:v>
      </x:c>
      <x:c r="F2568" t="str">
        <x:v>No Fault Found</x:v>
      </x:c>
      <x:c r="G2568" t="str">
        <x:v>reported issue not reproduced</x:v>
      </x:c>
      <x:c r="H2568" t="str">
        <x:v>Minor</x:v>
      </x:c>
      <x:c r="I2568" t="str">
        <x:v>None</x:v>
      </x:c>
      <x:c r="J2568" t="n">
        <x:v>1.8</x:v>
      </x:c>
      <x:c r="K2568" t="n">
        <x:v>6</x:v>
      </x:c>
      <x:c r="L2568" s="30" t="n">
        <x:v>129.6</x:v>
      </x:c>
      <x:c r="M2568" s="31" t="b">
        <x:v>0</x:v>
      </x:c>
      <x:c r="N2568" s="31" t="b">
        <x:v>1</x:v>
      </x:c>
      <x:c r="O2568" t="str">
        <x:v>No fault reproduced</x:v>
      </x:c>
      <x:c r="P2568" s="31" t="b">
        <x:v>0</x:v>
      </x:c>
      <x:c r="Q2568" t="str"/>
    </x:row>
    <x:row r="2569">
      <x:c r="A2569" t="str">
        <x:v>MNT-0002568</x:v>
      </x:c>
      <x:c r="B2569" t="str">
        <x:v>DEV-00646</x:v>
      </x:c>
      <x:c r="C2569" s="28" t="n">
        <x:v>46053</x:v>
      </x:c>
      <x:c r="D2569" t="str">
        <x:v>Preventive Maintenance</x:v>
      </x:c>
      <x:c r="E2569" t="str">
        <x:v>PM-00</x:v>
      </x:c>
      <x:c r="F2569" t="str">
        <x:v>Routine/Planned</x:v>
      </x:c>
      <x:c r="G2569" t="str">
        <x:v>planned activity</x:v>
      </x:c>
      <x:c r="H2569" t="str">
        <x:v>None</x:v>
      </x:c>
      <x:c r="I2569" t="str">
        <x:v>None</x:v>
      </x:c>
      <x:c r="J2569" t="n">
        <x:v>0.9</x:v>
      </x:c>
      <x:c r="K2569" t="n">
        <x:v>2.8</x:v>
      </x:c>
      <x:c r="L2569" s="30" t="n">
        <x:v>64.8</x:v>
      </x:c>
      <x:c r="M2569" s="31" t="b">
        <x:v>1</x:v>
      </x:c>
      <x:c r="N2569" s="31" t="b">
        <x:v>0</x:v>
      </x:c>
      <x:c r="O2569" t="str">
        <x:v>Planned maintenance</x:v>
      </x:c>
      <x:c r="P2569" s="31" t="b">
        <x:v>0</x:v>
      </x:c>
      <x:c r="Q2569" t="str"/>
    </x:row>
    <x:row r="2570">
      <x:c r="A2570" t="str">
        <x:v>MNT-0002569</x:v>
      </x:c>
      <x:c r="B2570" t="str">
        <x:v>DEV-00647</x:v>
      </x:c>
      <x:c r="C2570" s="28" t="n">
        <x:v>45304</x:v>
      </x:c>
      <x:c r="D2570" t="str">
        <x:v>Corrective Repair</x:v>
      </x:c>
      <x:c r="E2570" t="str">
        <x:v>SW-01</x:v>
      </x:c>
      <x:c r="F2570" t="str">
        <x:v>Software/Firmware</x:v>
      </x:c>
      <x:c r="G2570" t="str">
        <x:v>software or firmware error</x:v>
      </x:c>
      <x:c r="H2570" t="str">
        <x:v>Minor</x:v>
      </x:c>
      <x:c r="I2570" t="str">
        <x:v>Display module</x:v>
      </x:c>
      <x:c r="J2570" t="n">
        <x:v>2.5</x:v>
      </x:c>
      <x:c r="K2570" t="n">
        <x:v>21.6</x:v>
      </x:c>
      <x:c r="L2570" s="30" t="n">
        <x:v>363.46</x:v>
      </x:c>
      <x:c r="M2570" s="31" t="b">
        <x:v>0</x:v>
      </x:c>
      <x:c r="N2570" s="31" t="b">
        <x:v>0</x:v>
      </x:c>
      <x:c r="O2570" t="str">
        <x:v>Accessory failure</x:v>
      </x:c>
      <x:c r="P2570" s="31" t="b">
        <x:v>0</x:v>
      </x:c>
      <x:c r="Q2570" t="str"/>
    </x:row>
    <x:row r="2571">
      <x:c r="A2571" t="str">
        <x:v>MNT-0002570</x:v>
      </x:c>
      <x:c r="B2571" t="str">
        <x:v>DEV-00647</x:v>
      </x:c>
      <x:c r="C2571" s="28" t="n">
        <x:v>45355</x:v>
      </x:c>
      <x:c r="D2571" t="str">
        <x:v>Preventive Maintenance</x:v>
      </x:c>
      <x:c r="E2571" t="str">
        <x:v>PM-00</x:v>
      </x:c>
      <x:c r="F2571" t="str">
        <x:v>Routine/Planned</x:v>
      </x:c>
      <x:c r="G2571" t="str">
        <x:v>planned activity</x:v>
      </x:c>
      <x:c r="H2571" t="str">
        <x:v>None</x:v>
      </x:c>
      <x:c r="I2571" t="str">
        <x:v>None</x:v>
      </x:c>
      <x:c r="J2571" t="n">
        <x:v>1.7</x:v>
      </x:c>
      <x:c r="K2571" t="n">
        <x:v>1.4</x:v>
      </x:c>
      <x:c r="L2571" s="30" t="n">
        <x:v>122.4</x:v>
      </x:c>
      <x:c r="M2571" s="31" t="b">
        <x:v>1</x:v>
      </x:c>
      <x:c r="N2571" s="31" t="b">
        <x:v>0</x:v>
      </x:c>
      <x:c r="O2571" t="str">
        <x:v>Planned maintenance</x:v>
      </x:c>
      <x:c r="P2571" s="31" t="b">
        <x:v>0</x:v>
      </x:c>
      <x:c r="Q2571" t="str"/>
    </x:row>
    <x:row r="2572">
      <x:c r="A2572" t="str">
        <x:v>MNT-0002571</x:v>
      </x:c>
      <x:c r="B2572" t="str">
        <x:v>DEV-00647</x:v>
      </x:c>
      <x:c r="C2572" s="28" t="n">
        <x:v>45357</x:v>
      </x:c>
      <x:c r="D2572" t="str">
        <x:v>Preventive Maintenance</x:v>
      </x:c>
      <x:c r="E2572" t="str">
        <x:v>PM-00</x:v>
      </x:c>
      <x:c r="F2572" t="str">
        <x:v>Routine/Planned</x:v>
      </x:c>
      <x:c r="G2572" t="str">
        <x:v>planned activity</x:v>
      </x:c>
      <x:c r="H2572" t="str">
        <x:v>None</x:v>
      </x:c>
      <x:c r="I2572" t="str">
        <x:v>None</x:v>
      </x:c>
      <x:c r="J2572" t="n">
        <x:v>1.5</x:v>
      </x:c>
      <x:c r="K2572" t="n">
        <x:v>0.5</x:v>
      </x:c>
      <x:c r="L2572" s="30" t="n">
        <x:v>108</x:v>
      </x:c>
      <x:c r="M2572" s="31" t="b">
        <x:v>1</x:v>
      </x:c>
      <x:c r="N2572" s="31" t="b">
        <x:v>0</x:v>
      </x:c>
      <x:c r="O2572" t="str">
        <x:v>Planned maintenance</x:v>
      </x:c>
      <x:c r="P2572" s="31" t="b">
        <x:v>0</x:v>
      </x:c>
      <x:c r="Q2572" t="str"/>
    </x:row>
    <x:row r="2573">
      <x:c r="A2573" t="str">
        <x:v>MNT-0002572</x:v>
      </x:c>
      <x:c r="B2573" t="str">
        <x:v>DEV-00647</x:v>
      </x:c>
      <x:c r="C2573" s="28" t="n">
        <x:v>45536</x:v>
      </x:c>
      <x:c r="D2573" t="str">
        <x:v>Calibration</x:v>
      </x:c>
      <x:c r="E2573" t="str">
        <x:v>CAL-00</x:v>
      </x:c>
      <x:c r="F2573" t="str">
        <x:v>Routine/Planned</x:v>
      </x:c>
      <x:c r="G2573" t="str">
        <x:v>planned activity</x:v>
      </x:c>
      <x:c r="H2573" t="str">
        <x:v>None</x:v>
      </x:c>
      <x:c r="I2573" t="str">
        <x:v>None</x:v>
      </x:c>
      <x:c r="J2573" t="n">
        <x:v>1.2</x:v>
      </x:c>
      <x:c r="K2573" t="n">
        <x:v>0.2</x:v>
      </x:c>
      <x:c r="L2573" s="30" t="n">
        <x:v>86.4</x:v>
      </x:c>
      <x:c r="M2573" s="31" t="b">
        <x:v>1</x:v>
      </x:c>
      <x:c r="N2573" s="31" t="b">
        <x:v>0</x:v>
      </x:c>
      <x:c r="O2573" t="str">
        <x:v>Planned maintenance</x:v>
      </x:c>
      <x:c r="P2573" s="31" t="b">
        <x:v>0</x:v>
      </x:c>
      <x:c r="Q2573" t="str"/>
    </x:row>
    <x:row r="2574">
      <x:c r="A2574" t="str">
        <x:v>MNT-0002573</x:v>
      </x:c>
      <x:c r="B2574" t="str">
        <x:v>DEV-00647</x:v>
      </x:c>
      <x:c r="C2574" s="28" t="n">
        <x:v>45645</x:v>
      </x:c>
      <x:c r="D2574" t="str">
        <x:v>Preventive Maintenance</x:v>
      </x:c>
      <x:c r="E2574" t="str">
        <x:v>PM-00</x:v>
      </x:c>
      <x:c r="F2574" t="str">
        <x:v>Routine/Planned</x:v>
      </x:c>
      <x:c r="G2574" t="str">
        <x:v>planned activity</x:v>
      </x:c>
      <x:c r="H2574" t="str">
        <x:v>None</x:v>
      </x:c>
      <x:c r="I2574" t="str">
        <x:v>None</x:v>
      </x:c>
      <x:c r="J2574" t="n">
        <x:v>1.3</x:v>
      </x:c>
      <x:c r="K2574" t="n">
        <x:v>0.9</x:v>
      </x:c>
      <x:c r="L2574" s="30" t="n">
        <x:v>93.6</x:v>
      </x:c>
      <x:c r="M2574" s="31" t="b">
        <x:v>1</x:v>
      </x:c>
      <x:c r="N2574" s="31" t="b">
        <x:v>0</x:v>
      </x:c>
      <x:c r="O2574" t="str">
        <x:v>Planned maintenance</x:v>
      </x:c>
      <x:c r="P2574" s="31" t="b">
        <x:v>0</x:v>
      </x:c>
      <x:c r="Q2574" t="str"/>
    </x:row>
    <x:row r="2575">
      <x:c r="A2575" t="str">
        <x:v>MNT-0002574</x:v>
      </x:c>
      <x:c r="B2575" t="str">
        <x:v>DEV-00647</x:v>
      </x:c>
      <x:c r="C2575" s="28" t="n">
        <x:v>45904</x:v>
      </x:c>
      <x:c r="D2575" t="str">
        <x:v>Corrective Repair</x:v>
      </x:c>
      <x:c r="E2575" t="str">
        <x:v>SW-01</x:v>
      </x:c>
      <x:c r="F2575" t="str">
        <x:v>Software/Firmware</x:v>
      </x:c>
      <x:c r="G2575" t="str">
        <x:v>software or firmware error</x:v>
      </x:c>
      <x:c r="H2575" t="str">
        <x:v>Moderate</x:v>
      </x:c>
      <x:c r="I2575" t="str">
        <x:v>Pump mechanism</x:v>
      </x:c>
      <x:c r="J2575" t="n">
        <x:v>2</x:v>
      </x:c>
      <x:c r="K2575" t="n">
        <x:v>0.6</x:v>
      </x:c>
      <x:c r="L2575" s="30" t="n">
        <x:v>799.1</x:v>
      </x:c>
      <x:c r="M2575" s="31" t="b">
        <x:v>1</x:v>
      </x:c>
      <x:c r="N2575" s="31" t="b">
        <x:v>0</x:v>
      </x:c>
      <x:c r="O2575" t="str">
        <x:v>Battery ageing</x:v>
      </x:c>
      <x:c r="P2575" s="31" t="b">
        <x:v>0</x:v>
      </x:c>
      <x:c r="Q2575" t="str"/>
    </x:row>
    <x:row r="2576">
      <x:c r="A2576" t="str">
        <x:v>MNT-0002575</x:v>
      </x:c>
      <x:c r="B2576" t="str">
        <x:v>DEV-00648</x:v>
      </x:c>
      <x:c r="C2576" s="28" t="n">
        <x:v>45960</x:v>
      </x:c>
      <x:c r="D2576" t="str">
        <x:v>Preventive Maintenance</x:v>
      </x:c>
      <x:c r="E2576" t="str">
        <x:v>PM-00</x:v>
      </x:c>
      <x:c r="F2576" t="str">
        <x:v>Routine/Planned</x:v>
      </x:c>
      <x:c r="G2576" t="str">
        <x:v>planned activity</x:v>
      </x:c>
      <x:c r="H2576" t="str">
        <x:v>None</x:v>
      </x:c>
      <x:c r="I2576" t="str">
        <x:v>None</x:v>
      </x:c>
      <x:c r="J2576" t="n">
        <x:v>0.9</x:v>
      </x:c>
      <x:c r="K2576" t="n">
        <x:v>1.9</x:v>
      </x:c>
      <x:c r="L2576" s="30" t="n">
        <x:v>64.8</x:v>
      </x:c>
      <x:c r="M2576" s="31" t="b">
        <x:v>1</x:v>
      </x:c>
      <x:c r="N2576" s="31" t="b">
        <x:v>0</x:v>
      </x:c>
      <x:c r="O2576" t="str">
        <x:v>Planned maintenance</x:v>
      </x:c>
      <x:c r="P2576" s="31" t="b">
        <x:v>0</x:v>
      </x:c>
      <x:c r="Q2576" t="str"/>
    </x:row>
    <x:row r="2577">
      <x:c r="A2577" t="str">
        <x:v>MNT-0002576</x:v>
      </x:c>
      <x:c r="B2577" t="str">
        <x:v>DEV-00648</x:v>
      </x:c>
      <x:c r="C2577" s="28" t="n">
        <x:v>46121</x:v>
      </x:c>
      <x:c r="D2577" t="str">
        <x:v>Preventive Maintenance</x:v>
      </x:c>
      <x:c r="E2577" t="str">
        <x:v>PM-00</x:v>
      </x:c>
      <x:c r="F2577" t="str">
        <x:v>Routine/Planned</x:v>
      </x:c>
      <x:c r="G2577" t="str">
        <x:v>planned activity</x:v>
      </x:c>
      <x:c r="H2577" t="str">
        <x:v>None</x:v>
      </x:c>
      <x:c r="I2577" t="str">
        <x:v>None</x:v>
      </x:c>
      <x:c r="J2577" t="n">
        <x:v>0.9</x:v>
      </x:c>
      <x:c r="K2577" t="n">
        <x:v>2.4</x:v>
      </x:c>
      <x:c r="L2577" s="30" t="n">
        <x:v>64.8</x:v>
      </x:c>
      <x:c r="M2577" s="31" t="b">
        <x:v>1</x:v>
      </x:c>
      <x:c r="N2577" s="31" t="b">
        <x:v>0</x:v>
      </x:c>
      <x:c r="O2577" t="str">
        <x:v>Planned maintenance</x:v>
      </x:c>
      <x:c r="P2577" s="31" t="b">
        <x:v>0</x:v>
      </x:c>
      <x:c r="Q2577" t="str"/>
    </x:row>
    <x:row r="2578">
      <x:c r="A2578" t="str">
        <x:v>MNT-0002577</x:v>
      </x:c>
      <x:c r="B2578" t="str">
        <x:v>DEV-00648</x:v>
      </x:c>
      <x:c r="C2578" s="28" t="n">
        <x:v>46127</x:v>
      </x:c>
      <x:c r="D2578" t="str">
        <x:v>Preventive Maintenance</x:v>
      </x:c>
      <x:c r="E2578" t="str">
        <x:v>PM-00</x:v>
      </x:c>
      <x:c r="F2578" t="str">
        <x:v>Routine/Planned</x:v>
      </x:c>
      <x:c r="G2578" t="str">
        <x:v>planned activity</x:v>
      </x:c>
      <x:c r="H2578" t="str">
        <x:v>None</x:v>
      </x:c>
      <x:c r="I2578" t="str">
        <x:v>None</x:v>
      </x:c>
      <x:c r="J2578" t="n">
        <x:v>1.6</x:v>
      </x:c>
      <x:c r="K2578" t="n">
        <x:v>2.7</x:v>
      </x:c>
      <x:c r="L2578" s="30" t="n">
        <x:v>115.2</x:v>
      </x:c>
      <x:c r="M2578" s="31" t="b">
        <x:v>0</x:v>
      </x:c>
      <x:c r="N2578" s="31" t="b">
        <x:v>0</x:v>
      </x:c>
      <x:c r="O2578" t="str">
        <x:v>Planned maintenance</x:v>
      </x:c>
      <x:c r="P2578" s="31" t="b">
        <x:v>0</x:v>
      </x:c>
      <x:c r="Q2578" t="str"/>
    </x:row>
    <x:row r="2579">
      <x:c r="A2579" t="str">
        <x:v>MNT-0002578</x:v>
      </x:c>
      <x:c r="B2579" t="str">
        <x:v>DEV-00649</x:v>
      </x:c>
      <x:c r="C2579" s="28" t="n">
        <x:v>45313</x:v>
      </x:c>
      <x:c r="D2579" t="str">
        <x:v>Preventive Maintenance</x:v>
      </x:c>
      <x:c r="E2579" t="str">
        <x:v>PM-00</x:v>
      </x:c>
      <x:c r="F2579" t="str">
        <x:v>Routine/Planned</x:v>
      </x:c>
      <x:c r="G2579" t="str">
        <x:v>planned activity</x:v>
      </x:c>
      <x:c r="H2579" t="str">
        <x:v>None</x:v>
      </x:c>
      <x:c r="I2579" t="str">
        <x:v>None</x:v>
      </x:c>
      <x:c r="J2579" t="n">
        <x:v>1.3</x:v>
      </x:c>
      <x:c r="K2579" t="n">
        <x:v>2.3</x:v>
      </x:c>
      <x:c r="L2579" s="30" t="n">
        <x:v>93.6</x:v>
      </x:c>
      <x:c r="M2579" s="31" t="b">
        <x:v>1</x:v>
      </x:c>
      <x:c r="N2579" s="31" t="b">
        <x:v>0</x:v>
      </x:c>
      <x:c r="O2579" t="str">
        <x:v>Planned maintenance</x:v>
      </x:c>
      <x:c r="P2579" s="31" t="b">
        <x:v>0</x:v>
      </x:c>
      <x:c r="Q2579" t="str"/>
    </x:row>
    <x:row r="2580">
      <x:c r="A2580" t="str">
        <x:v>MNT-0002579</x:v>
      </x:c>
      <x:c r="B2580" t="str">
        <x:v>DEV-00649</x:v>
      </x:c>
      <x:c r="C2580" s="28" t="n">
        <x:v>45589</x:v>
      </x:c>
      <x:c r="D2580" t="str">
        <x:v>Preventive Maintenance</x:v>
      </x:c>
      <x:c r="E2580" t="str">
        <x:v>PM-00</x:v>
      </x:c>
      <x:c r="F2580" t="str">
        <x:v>Routine/Planned</x:v>
      </x:c>
      <x:c r="G2580" t="str">
        <x:v>planned activity</x:v>
      </x:c>
      <x:c r="H2580" t="str">
        <x:v>None</x:v>
      </x:c>
      <x:c r="I2580" t="str">
        <x:v>None</x:v>
      </x:c>
      <x:c r="J2580" t="n">
        <x:v>0.8</x:v>
      </x:c>
      <x:c r="K2580" t="n">
        <x:v>0.6</x:v>
      </x:c>
      <x:c r="L2580" s="30" t="n">
        <x:v>57.6</x:v>
      </x:c>
      <x:c r="M2580" s="31" t="b">
        <x:v>1</x:v>
      </x:c>
      <x:c r="N2580" s="31" t="b">
        <x:v>0</x:v>
      </x:c>
      <x:c r="O2580" t="str">
        <x:v>Planned maintenance</x:v>
      </x:c>
      <x:c r="P2580" s="31" t="b">
        <x:v>0</x:v>
      </x:c>
      <x:c r="Q2580" t="str"/>
    </x:row>
    <x:row r="2581">
      <x:c r="A2581" t="str">
        <x:v>MNT-0002580</x:v>
      </x:c>
      <x:c r="B2581" t="str">
        <x:v>DEV-00649</x:v>
      </x:c>
      <x:c r="C2581" s="28" t="n">
        <x:v>45599</x:v>
      </x:c>
      <x:c r="D2581" t="str">
        <x:v>Corrective Repair</x:v>
      </x:c>
      <x:c r="E2581" t="str">
        <x:v>SNS-01</x:v>
      </x:c>
      <x:c r="F2581" t="str">
        <x:v>Sensor/Measurement</x:v>
      </x:c>
      <x:c r="G2581" t="str">
        <x:v>measurement or sensor drift</x:v>
      </x:c>
      <x:c r="H2581" t="str">
        <x:v>Moderate</x:v>
      </x:c>
      <x:c r="I2581" t="str">
        <x:v>None</x:v>
      </x:c>
      <x:c r="J2581" t="n">
        <x:v>2.9</x:v>
      </x:c>
      <x:c r="K2581" t="n">
        <x:v>6.2</x:v>
      </x:c>
      <x:c r="L2581" s="30" t="n">
        <x:v>208.8</x:v>
      </x:c>
      <x:c r="M2581" s="31" t="b">
        <x:v>1</x:v>
      </x:c>
      <x:c r="N2581" s="31" t="b">
        <x:v>0</x:v>
      </x:c>
      <x:c r="O2581" t="str">
        <x:v>Component wear</x:v>
      </x:c>
      <x:c r="P2581" s="31" t="b">
        <x:v>0</x:v>
      </x:c>
      <x:c r="Q2581" t="str"/>
    </x:row>
    <x:row r="2582">
      <x:c r="A2582" t="str">
        <x:v>MNT-0002581</x:v>
      </x:c>
      <x:c r="B2582" t="str">
        <x:v>DEV-00649</x:v>
      </x:c>
      <x:c r="C2582" s="28" t="n">
        <x:v>45823</x:v>
      </x:c>
      <x:c r="D2582" t="str">
        <x:v>Corrective Repair</x:v>
      </x:c>
      <x:c r="E2582" t="str">
        <x:v>BAT-01</x:v>
      </x:c>
      <x:c r="F2582" t="str">
        <x:v>Power/Battery</x:v>
      </x:c>
      <x:c r="G2582" t="str">
        <x:v>battery or power issue</x:v>
      </x:c>
      <x:c r="H2582" t="str">
        <x:v>Moderate</x:v>
      </x:c>
      <x:c r="I2582" t="str">
        <x:v>None</x:v>
      </x:c>
      <x:c r="J2582" t="n">
        <x:v>3.1</x:v>
      </x:c>
      <x:c r="K2582" t="n">
        <x:v>18.6</x:v>
      </x:c>
      <x:c r="L2582" s="30" t="n">
        <x:v>223.2</x:v>
      </x:c>
      <x:c r="M2582" s="31" t="b">
        <x:v>1</x:v>
      </x:c>
      <x:c r="N2582" s="31" t="b">
        <x:v>0</x:v>
      </x:c>
      <x:c r="O2582" t="str">
        <x:v>Component wear</x:v>
      </x:c>
      <x:c r="P2582" s="31" t="b">
        <x:v>0</x:v>
      </x:c>
      <x:c r="Q2582" t="str"/>
    </x:row>
    <x:row r="2583">
      <x:c r="A2583" t="str">
        <x:v>MNT-0002582</x:v>
      </x:c>
      <x:c r="B2583" t="str">
        <x:v>DEV-00649</x:v>
      </x:c>
      <x:c r="C2583" s="28" t="n">
        <x:v>45998</x:v>
      </x:c>
      <x:c r="D2583" t="str">
        <x:v>Corrective Repair</x:v>
      </x:c>
      <x:c r="E2583" t="str">
        <x:v>ALM-01</x:v>
      </x:c>
      <x:c r="F2583" t="str">
        <x:v>Alarm/Display</x:v>
      </x:c>
      <x:c r="G2583" t="str">
        <x:v>alarm or display irregularity</x:v>
      </x:c>
      <x:c r="H2583" t="str">
        <x:v>Minor</x:v>
      </x:c>
      <x:c r="I2583" t="str">
        <x:v>Network module</x:v>
      </x:c>
      <x:c r="J2583" t="n">
        <x:v>1</x:v>
      </x:c>
      <x:c r="K2583" t="n">
        <x:v>10.8</x:v>
      </x:c>
      <x:c r="L2583" s="30" t="n">
        <x:v>883.87</x:v>
      </x:c>
      <x:c r="M2583" s="31" t="b">
        <x:v>1</x:v>
      </x:c>
      <x:c r="N2583" s="31" t="b">
        <x:v>0</x:v>
      </x:c>
      <x:c r="O2583" t="str">
        <x:v>Battery ageing</x:v>
      </x:c>
      <x:c r="P2583" s="31" t="b">
        <x:v>0</x:v>
      </x:c>
      <x:c r="Q2583" t="str"/>
    </x:row>
    <x:row r="2584">
      <x:c r="A2584" t="str">
        <x:v>MNT-0002583</x:v>
      </x:c>
      <x:c r="B2584" t="str">
        <x:v>DEV-00649</x:v>
      </x:c>
      <x:c r="C2584" s="28" t="n">
        <x:v>46003</x:v>
      </x:c>
      <x:c r="D2584" t="str">
        <x:v>Preventive Maintenance</x:v>
      </x:c>
      <x:c r="E2584" t="str">
        <x:v>PM-00</x:v>
      </x:c>
      <x:c r="F2584" t="str">
        <x:v>Routine/Planned</x:v>
      </x:c>
      <x:c r="G2584" t="str">
        <x:v>planned activity</x:v>
      </x:c>
      <x:c r="H2584" t="str">
        <x:v>None</x:v>
      </x:c>
      <x:c r="I2584" t="str">
        <x:v>None</x:v>
      </x:c>
      <x:c r="J2584" t="n">
        <x:v>1.4</x:v>
      </x:c>
      <x:c r="K2584" t="n">
        <x:v>1.6</x:v>
      </x:c>
      <x:c r="L2584" s="30" t="n">
        <x:v>100.8</x:v>
      </x:c>
      <x:c r="M2584" s="31" t="b">
        <x:v>1</x:v>
      </x:c>
      <x:c r="N2584" s="31" t="b">
        <x:v>0</x:v>
      </x:c>
      <x:c r="O2584" t="str">
        <x:v>Planned maintenance</x:v>
      </x:c>
      <x:c r="P2584" s="31" t="b">
        <x:v>0</x:v>
      </x:c>
      <x:c r="Q2584" t="str"/>
    </x:row>
    <x:row r="2585">
      <x:c r="A2585" t="str">
        <x:v>MNT-0002584</x:v>
      </x:c>
      <x:c r="B2585" t="str">
        <x:v>DEV-00650</x:v>
      </x:c>
      <x:c r="C2585" s="28" t="n">
        <x:v>45357</x:v>
      </x:c>
      <x:c r="D2585" t="str">
        <x:v>Preventive Maintenance</x:v>
      </x:c>
      <x:c r="E2585" t="str">
        <x:v>PM-00</x:v>
      </x:c>
      <x:c r="F2585" t="str">
        <x:v>Routine/Planned</x:v>
      </x:c>
      <x:c r="G2585" t="str">
        <x:v>planned activity</x:v>
      </x:c>
      <x:c r="H2585" t="str">
        <x:v>None</x:v>
      </x:c>
      <x:c r="I2585" t="str">
        <x:v>None</x:v>
      </x:c>
      <x:c r="J2585" t="n">
        <x:v>0.6</x:v>
      </x:c>
      <x:c r="K2585" t="n">
        <x:v>0.9</x:v>
      </x:c>
      <x:c r="L2585" s="30" t="n">
        <x:v>43.2</x:v>
      </x:c>
      <x:c r="M2585" s="31" t="b">
        <x:v>1</x:v>
      </x:c>
      <x:c r="N2585" s="31" t="b">
        <x:v>0</x:v>
      </x:c>
      <x:c r="O2585" t="str">
        <x:v>Planned maintenance</x:v>
      </x:c>
      <x:c r="P2585" s="31" t="b">
        <x:v>0</x:v>
      </x:c>
      <x:c r="Q2585" t="str"/>
    </x:row>
    <x:row r="2586">
      <x:c r="A2586" t="str">
        <x:v>MNT-0002585</x:v>
      </x:c>
      <x:c r="B2586" t="str">
        <x:v>DEV-00650</x:v>
      </x:c>
      <x:c r="C2586" s="28" t="n">
        <x:v>45463</x:v>
      </x:c>
      <x:c r="D2586" t="str">
        <x:v>Preventive Maintenance</x:v>
      </x:c>
      <x:c r="E2586" t="str">
        <x:v>PM-00</x:v>
      </x:c>
      <x:c r="F2586" t="str">
        <x:v>Routine/Planned</x:v>
      </x:c>
      <x:c r="G2586" t="str">
        <x:v>planned activity</x:v>
      </x:c>
      <x:c r="H2586" t="str">
        <x:v>None</x:v>
      </x:c>
      <x:c r="I2586" t="str">
        <x:v>None</x:v>
      </x:c>
      <x:c r="J2586" t="n">
        <x:v>1.1</x:v>
      </x:c>
      <x:c r="K2586" t="n">
        <x:v>2.2</x:v>
      </x:c>
      <x:c r="L2586" s="30" t="n">
        <x:v>79.2</x:v>
      </x:c>
      <x:c r="M2586" s="31" t="b">
        <x:v>1</x:v>
      </x:c>
      <x:c r="N2586" s="31" t="b">
        <x:v>0</x:v>
      </x:c>
      <x:c r="O2586" t="str">
        <x:v>Planned maintenance</x:v>
      </x:c>
      <x:c r="P2586" s="31" t="b">
        <x:v>0</x:v>
      </x:c>
      <x:c r="Q2586" t="str"/>
    </x:row>
    <x:row r="2587">
      <x:c r="A2587" t="str">
        <x:v>MNT-0002586</x:v>
      </x:c>
      <x:c r="B2587" t="str">
        <x:v>DEV-00650</x:v>
      </x:c>
      <x:c r="C2587" s="28" t="n">
        <x:v>45755</x:v>
      </x:c>
      <x:c r="D2587" t="str">
        <x:v>Preventive Maintenance</x:v>
      </x:c>
      <x:c r="E2587" t="str">
        <x:v>PM-00</x:v>
      </x:c>
      <x:c r="F2587" t="str">
        <x:v>Routine/Planned</x:v>
      </x:c>
      <x:c r="G2587" t="str">
        <x:v>planned activity</x:v>
      </x:c>
      <x:c r="H2587" t="str">
        <x:v>None</x:v>
      </x:c>
      <x:c r="I2587" t="str">
        <x:v>None</x:v>
      </x:c>
      <x:c r="J2587" t="n">
        <x:v>1.3</x:v>
      </x:c>
      <x:c r="K2587" t="n">
        <x:v>1.8</x:v>
      </x:c>
      <x:c r="L2587" s="30" t="n">
        <x:v>93.6</x:v>
      </x:c>
      <x:c r="M2587" s="31" t="b">
        <x:v>1</x:v>
      </x:c>
      <x:c r="N2587" s="31" t="b">
        <x:v>0</x:v>
      </x:c>
      <x:c r="O2587" t="str">
        <x:v>Planned maintenance</x:v>
      </x:c>
      <x:c r="P2587" s="31" t="b">
        <x:v>0</x:v>
      </x:c>
      <x:c r="Q2587" t="str"/>
    </x:row>
    <x:row r="2588">
      <x:c r="A2588" t="str">
        <x:v>MNT-0002587</x:v>
      </x:c>
      <x:c r="B2588" t="str">
        <x:v>DEV-00650</x:v>
      </x:c>
      <x:c r="C2588" s="28" t="n">
        <x:v>45980</x:v>
      </x:c>
      <x:c r="D2588" t="str">
        <x:v>Corrective Repair</x:v>
      </x:c>
      <x:c r="E2588" t="str">
        <x:v>NET-04</x:v>
      </x:c>
      <x:c r="F2588" t="str">
        <x:v>Network/Connectivity</x:v>
      </x:c>
      <x:c r="G2588" t="str">
        <x:v>network communication interruption</x:v>
      </x:c>
      <x:c r="H2588" t="str">
        <x:v>Moderate</x:v>
      </x:c>
      <x:c r="I2588" t="str">
        <x:v>Display module</x:v>
      </x:c>
      <x:c r="J2588" t="n">
        <x:v>2.5</x:v>
      </x:c>
      <x:c r="K2588" t="n">
        <x:v>18.1</x:v>
      </x:c>
      <x:c r="L2588" s="30" t="n">
        <x:v>980.72</x:v>
      </x:c>
      <x:c r="M2588" s="31" t="b">
        <x:v>1</x:v>
      </x:c>
      <x:c r="N2588" s="31" t="b">
        <x:v>0</x:v>
      </x:c>
      <x:c r="O2588" t="str">
        <x:v>Calibration drift</x:v>
      </x:c>
      <x:c r="P2588" s="31" t="b">
        <x:v>0</x:v>
      </x:c>
      <x:c r="Q2588" t="str"/>
    </x:row>
    <x:row r="2589">
      <x:c r="A2589" t="str">
        <x:v>MNT-0002588</x:v>
      </x:c>
      <x:c r="B2589" t="str">
        <x:v>DEV-00651</x:v>
      </x:c>
      <x:c r="C2589" s="28" t="n">
        <x:v>45519</x:v>
      </x:c>
      <x:c r="D2589" t="str">
        <x:v>Corrective Repair</x:v>
      </x:c>
      <x:c r="E2589" t="str">
        <x:v>SNS-02</x:v>
      </x:c>
      <x:c r="F2589" t="str">
        <x:v>Sensor/Measurement</x:v>
      </x:c>
      <x:c r="G2589" t="str">
        <x:v>measurement or sensor drift</x:v>
      </x:c>
      <x:c r="H2589" t="str">
        <x:v>Minor</x:v>
      </x:c>
      <x:c r="I2589" t="str">
        <x:v>None</x:v>
      </x:c>
      <x:c r="J2589" t="n">
        <x:v>2.9</x:v>
      </x:c>
      <x:c r="K2589" t="n">
        <x:v>14.4</x:v>
      </x:c>
      <x:c r="L2589" s="30" t="n">
        <x:v>208.8</x:v>
      </x:c>
      <x:c r="M2589" s="31" t="b">
        <x:v>1</x:v>
      </x:c>
      <x:c r="N2589" s="31" t="b">
        <x:v>0</x:v>
      </x:c>
      <x:c r="O2589" t="str">
        <x:v>Calibration drift</x:v>
      </x:c>
      <x:c r="P2589" s="31" t="b">
        <x:v>0</x:v>
      </x:c>
      <x:c r="Q2589" t="str"/>
    </x:row>
    <x:row r="2590">
      <x:c r="A2590" t="str">
        <x:v>MNT-0002589</x:v>
      </x:c>
      <x:c r="B2590" t="str">
        <x:v>DEV-00651</x:v>
      </x:c>
      <x:c r="C2590" s="28" t="n">
        <x:v>45734</x:v>
      </x:c>
      <x:c r="D2590" t="str">
        <x:v>Corrective Repair</x:v>
      </x:c>
      <x:c r="E2590" t="str">
        <x:v>ALM-06</x:v>
      </x:c>
      <x:c r="F2590" t="str">
        <x:v>Alarm/Display</x:v>
      </x:c>
      <x:c r="G2590" t="str">
        <x:v>alarm or display irregularity</x:v>
      </x:c>
      <x:c r="H2590" t="str">
        <x:v>Moderate</x:v>
      </x:c>
      <x:c r="I2590" t="str">
        <x:v>None</x:v>
      </x:c>
      <x:c r="J2590" t="n">
        <x:v>1.4</x:v>
      </x:c>
      <x:c r="K2590" t="n">
        <x:v>1.2</x:v>
      </x:c>
      <x:c r="L2590" s="30" t="n">
        <x:v>100.8</x:v>
      </x:c>
      <x:c r="M2590" s="31" t="b">
        <x:v>1</x:v>
      </x:c>
      <x:c r="N2590" s="31" t="b">
        <x:v>0</x:v>
      </x:c>
      <x:c r="O2590" t="str">
        <x:v>Accessory failure</x:v>
      </x:c>
      <x:c r="P2590" s="31" t="b">
        <x:v>0</x:v>
      </x:c>
      <x:c r="Q2590" t="str"/>
    </x:row>
    <x:row r="2591">
      <x:c r="A2591" t="str">
        <x:v>MNT-0002590</x:v>
      </x:c>
      <x:c r="B2591" t="str">
        <x:v>DEV-00651</x:v>
      </x:c>
      <x:c r="C2591" s="28" t="n">
        <x:v>45866</x:v>
      </x:c>
      <x:c r="D2591" t="str">
        <x:v>Preventive Maintenance</x:v>
      </x:c>
      <x:c r="E2591" t="str">
        <x:v>PM-00</x:v>
      </x:c>
      <x:c r="F2591" t="str">
        <x:v>Routine/Planned</x:v>
      </x:c>
      <x:c r="G2591" t="str">
        <x:v>planned activity</x:v>
      </x:c>
      <x:c r="H2591" t="str">
        <x:v>None</x:v>
      </x:c>
      <x:c r="I2591" t="str">
        <x:v>None</x:v>
      </x:c>
      <x:c r="J2591" t="n">
        <x:v>1.4</x:v>
      </x:c>
      <x:c r="K2591" t="n">
        <x:v>1.2</x:v>
      </x:c>
      <x:c r="L2591" s="30" t="n">
        <x:v>100.8</x:v>
      </x:c>
      <x:c r="M2591" s="31" t="b">
        <x:v>1</x:v>
      </x:c>
      <x:c r="N2591" s="31" t="b">
        <x:v>0</x:v>
      </x:c>
      <x:c r="O2591" t="str">
        <x:v>Planned maintenance</x:v>
      </x:c>
      <x:c r="P2591" s="31" t="b">
        <x:v>0</x:v>
      </x:c>
      <x:c r="Q2591" t="str"/>
    </x:row>
    <x:row r="2592">
      <x:c r="A2592" t="str">
        <x:v>MNT-0002591</x:v>
      </x:c>
      <x:c r="B2592" t="str">
        <x:v>DEV-00651</x:v>
      </x:c>
      <x:c r="C2592" s="28" t="n">
        <x:v>46080</x:v>
      </x:c>
      <x:c r="D2592" t="str">
        <x:v>Preventive Maintenance</x:v>
      </x:c>
      <x:c r="E2592" t="str">
        <x:v>PM-00</x:v>
      </x:c>
      <x:c r="F2592" t="str">
        <x:v>Routine/Planned</x:v>
      </x:c>
      <x:c r="G2592" t="str">
        <x:v>planned activity</x:v>
      </x:c>
      <x:c r="H2592" t="str">
        <x:v>None</x:v>
      </x:c>
      <x:c r="I2592" t="str">
        <x:v>None</x:v>
      </x:c>
      <x:c r="J2592" t="n">
        <x:v>1.2</x:v>
      </x:c>
      <x:c r="K2592" t="n">
        <x:v>1.8</x:v>
      </x:c>
      <x:c r="L2592" s="30" t="n">
        <x:v>86.4</x:v>
      </x:c>
      <x:c r="M2592" s="31" t="b">
        <x:v>0</x:v>
      </x:c>
      <x:c r="N2592" s="31" t="b">
        <x:v>0</x:v>
      </x:c>
      <x:c r="O2592" t="str">
        <x:v>Planned maintenance</x:v>
      </x:c>
      <x:c r="P2592" s="31" t="b">
        <x:v>0</x:v>
      </x:c>
      <x:c r="Q2592" t="str"/>
    </x:row>
    <x:row r="2593">
      <x:c r="A2593" t="str">
        <x:v>MNT-0002592</x:v>
      </x:c>
      <x:c r="B2593" t="str">
        <x:v>DEV-00652</x:v>
      </x:c>
      <x:c r="C2593" s="28" t="n">
        <x:v>45579</x:v>
      </x:c>
      <x:c r="D2593" t="str">
        <x:v>Preventive Maintenance</x:v>
      </x:c>
      <x:c r="E2593" t="str">
        <x:v>PM-00</x:v>
      </x:c>
      <x:c r="F2593" t="str">
        <x:v>Routine/Planned</x:v>
      </x:c>
      <x:c r="G2593" t="str">
        <x:v>planned activity</x:v>
      </x:c>
      <x:c r="H2593" t="str">
        <x:v>None</x:v>
      </x:c>
      <x:c r="I2593" t="str">
        <x:v>None</x:v>
      </x:c>
      <x:c r="J2593" t="n">
        <x:v>1</x:v>
      </x:c>
      <x:c r="K2593" t="n">
        <x:v>1.3</x:v>
      </x:c>
      <x:c r="L2593" s="30" t="n">
        <x:v>72</x:v>
      </x:c>
      <x:c r="M2593" s="31" t="b">
        <x:v>1</x:v>
      </x:c>
      <x:c r="N2593" s="31" t="b">
        <x:v>0</x:v>
      </x:c>
      <x:c r="O2593" t="str">
        <x:v>Planned maintenance</x:v>
      </x:c>
      <x:c r="P2593" s="31" t="b">
        <x:v>0</x:v>
      </x:c>
      <x:c r="Q2593" t="str"/>
    </x:row>
    <x:row r="2594">
      <x:c r="A2594" t="str">
        <x:v>MNT-0002593</x:v>
      </x:c>
      <x:c r="B2594" t="str">
        <x:v>DEV-00652</x:v>
      </x:c>
      <x:c r="C2594" s="28" t="n">
        <x:v>45584</x:v>
      </x:c>
      <x:c r="D2594" t="str">
        <x:v>Corrective Repair</x:v>
      </x:c>
      <x:c r="E2594" t="str">
        <x:v>PWR-03</x:v>
      </x:c>
      <x:c r="F2594" t="str">
        <x:v>Power/Battery</x:v>
      </x:c>
      <x:c r="G2594" t="str">
        <x:v>battery or power issue</x:v>
      </x:c>
      <x:c r="H2594" t="str">
        <x:v>Safety Critical</x:v>
      </x:c>
      <x:c r="I2594" t="str">
        <x:v>Power supply</x:v>
      </x:c>
      <x:c r="J2594" t="n">
        <x:v>2.9</x:v>
      </x:c>
      <x:c r="K2594" t="n">
        <x:v>25.6</x:v>
      </x:c>
      <x:c r="L2594" s="30" t="n">
        <x:v>1051.88</x:v>
      </x:c>
      <x:c r="M2594" s="31" t="b">
        <x:v>1</x:v>
      </x:c>
      <x:c r="N2594" s="31" t="b">
        <x:v>0</x:v>
      </x:c>
      <x:c r="O2594" t="str">
        <x:v>Battery ageing</x:v>
      </x:c>
      <x:c r="P2594" s="31" t="b">
        <x:v>0</x:v>
      </x:c>
      <x:c r="Q2594" t="str"/>
    </x:row>
    <x:row r="2595">
      <x:c r="A2595" t="str">
        <x:v>MNT-0002594</x:v>
      </x:c>
      <x:c r="B2595" t="str">
        <x:v>DEV-00652</x:v>
      </x:c>
      <x:c r="C2595" s="28" t="n">
        <x:v>45610</x:v>
      </x:c>
      <x:c r="D2595" t="str">
        <x:v>Preventive Maintenance</x:v>
      </x:c>
      <x:c r="E2595" t="str">
        <x:v>PM-00</x:v>
      </x:c>
      <x:c r="F2595" t="str">
        <x:v>Routine/Planned</x:v>
      </x:c>
      <x:c r="G2595" t="str">
        <x:v>planned activity</x:v>
      </x:c>
      <x:c r="H2595" t="str">
        <x:v>None</x:v>
      </x:c>
      <x:c r="I2595" t="str">
        <x:v>None</x:v>
      </x:c>
      <x:c r="J2595" t="n">
        <x:v>1</x:v>
      </x:c>
      <x:c r="K2595" t="n">
        <x:v>1.5</x:v>
      </x:c>
      <x:c r="L2595" s="30" t="n">
        <x:v>72</x:v>
      </x:c>
      <x:c r="M2595" s="31" t="b">
        <x:v>1</x:v>
      </x:c>
      <x:c r="N2595" s="31" t="b">
        <x:v>0</x:v>
      </x:c>
      <x:c r="O2595" t="str">
        <x:v>Planned maintenance</x:v>
      </x:c>
      <x:c r="P2595" s="31" t="b">
        <x:v>0</x:v>
      </x:c>
      <x:c r="Q2595" t="str"/>
    </x:row>
    <x:row r="2596">
      <x:c r="A2596" t="str">
        <x:v>MNT-0002595</x:v>
      </x:c>
      <x:c r="B2596" t="str">
        <x:v>DEV-00652</x:v>
      </x:c>
      <x:c r="C2596" s="28" t="n">
        <x:v>45903</x:v>
      </x:c>
      <x:c r="D2596" t="str">
        <x:v>Corrective Repair</x:v>
      </x:c>
      <x:c r="E2596" t="str">
        <x:v>PWR-02</x:v>
      </x:c>
      <x:c r="F2596" t="str">
        <x:v>Power/Battery</x:v>
      </x:c>
      <x:c r="G2596" t="str">
        <x:v>battery or power issue</x:v>
      </x:c>
      <x:c r="H2596" t="str">
        <x:v>Moderate</x:v>
      </x:c>
      <x:c r="I2596" t="str">
        <x:v>None</x:v>
      </x:c>
      <x:c r="J2596" t="n">
        <x:v>5.2</x:v>
      </x:c>
      <x:c r="K2596" t="n">
        <x:v>21.7</x:v>
      </x:c>
      <x:c r="L2596" s="30" t="n">
        <x:v>374.4</x:v>
      </x:c>
      <x:c r="M2596" s="31" t="b">
        <x:v>1</x:v>
      </x:c>
      <x:c r="N2596" s="31" t="b">
        <x:v>0</x:v>
      </x:c>
      <x:c r="O2596" t="str">
        <x:v>Network infrastructure</x:v>
      </x:c>
      <x:c r="P2596" s="31" t="b">
        <x:v>0</x:v>
      </x:c>
      <x:c r="Q2596" t="str"/>
    </x:row>
    <x:row r="2597">
      <x:c r="A2597" t="str">
        <x:v>MNT-0002596</x:v>
      </x:c>
      <x:c r="B2597" t="str">
        <x:v>DEV-00652</x:v>
      </x:c>
      <x:c r="C2597" s="28" t="n">
        <x:v>46012</x:v>
      </x:c>
      <x:c r="D2597" t="str">
        <x:v>Corrective Repair</x:v>
      </x:c>
      <x:c r="E2597" t="str">
        <x:v>MEC-04</x:v>
      </x:c>
      <x:c r="F2597" t="str">
        <x:v>Mechanical</x:v>
      </x:c>
      <x:c r="G2597" t="str">
        <x:v>mechanical wear or connector issue</x:v>
      </x:c>
      <x:c r="H2597" t="str">
        <x:v>Safety Critical</x:v>
      </x:c>
      <x:c r="I2597" t="str">
        <x:v>Pump mechanism</x:v>
      </x:c>
      <x:c r="J2597" t="n">
        <x:v>2.7</x:v>
      </x:c>
      <x:c r="K2597" t="n">
        <x:v>23.5</x:v>
      </x:c>
      <x:c r="L2597" s="30" t="n">
        <x:v>566.18</x:v>
      </x:c>
      <x:c r="M2597" s="31" t="b">
        <x:v>1</x:v>
      </x:c>
      <x:c r="N2597" s="31" t="b">
        <x:v>0</x:v>
      </x:c>
      <x:c r="O2597" t="str">
        <x:v>User/environment interaction</x:v>
      </x:c>
      <x:c r="P2597" s="31" t="b">
        <x:v>1</x:v>
      </x:c>
      <x:c r="Q2597" t="str"/>
    </x:row>
    <x:row r="2598">
      <x:c r="A2598" t="str">
        <x:v>MNT-0002597</x:v>
      </x:c>
      <x:c r="B2598" t="str">
        <x:v>DEV-00653</x:v>
      </x:c>
      <x:c r="C2598" s="28" t="n">
        <x:v>45636</x:v>
      </x:c>
      <x:c r="D2598" t="str">
        <x:v>Calibration</x:v>
      </x:c>
      <x:c r="E2598" t="str">
        <x:v>CAL-00</x:v>
      </x:c>
      <x:c r="F2598" t="str">
        <x:v>Routine/Planned</x:v>
      </x:c>
      <x:c r="G2598" t="str">
        <x:v>planned activity</x:v>
      </x:c>
      <x:c r="H2598" t="str">
        <x:v>None</x:v>
      </x:c>
      <x:c r="I2598" t="str">
        <x:v>None</x:v>
      </x:c>
      <x:c r="J2598" t="n">
        <x:v>0.9</x:v>
      </x:c>
      <x:c r="K2598" t="n">
        <x:v>2.3</x:v>
      </x:c>
      <x:c r="L2598" s="30" t="n">
        <x:v>64.8</x:v>
      </x:c>
      <x:c r="M2598" s="31" t="b">
        <x:v>1</x:v>
      </x:c>
      <x:c r="N2598" s="31" t="b">
        <x:v>0</x:v>
      </x:c>
      <x:c r="O2598" t="str">
        <x:v>Planned maintenance</x:v>
      </x:c>
      <x:c r="P2598" s="31" t="b">
        <x:v>0</x:v>
      </x:c>
      <x:c r="Q2598" t="str"/>
    </x:row>
    <x:row r="2599">
      <x:c r="A2599" t="str">
        <x:v>MNT-0002598</x:v>
      </x:c>
      <x:c r="B2599" t="str">
        <x:v>DEV-00653</x:v>
      </x:c>
      <x:c r="C2599" s="28" t="n">
        <x:v>45643</x:v>
      </x:c>
      <x:c r="D2599" t="str">
        <x:v>Corrective Repair</x:v>
      </x:c>
      <x:c r="E2599" t="str">
        <x:v>ALM-06</x:v>
      </x:c>
      <x:c r="F2599" t="str">
        <x:v>Alarm/Display</x:v>
      </x:c>
      <x:c r="G2599" t="str">
        <x:v>alarm or display irregularity</x:v>
      </x:c>
      <x:c r="H2599" t="str">
        <x:v>Major</x:v>
      </x:c>
      <x:c r="I2599" t="str">
        <x:v>Network module</x:v>
      </x:c>
      <x:c r="J2599" t="n">
        <x:v>0.7</x:v>
      </x:c>
      <x:c r="K2599" t="n">
        <x:v>13.1</x:v>
      </x:c>
      <x:c r="L2599" s="30" t="n">
        <x:v>651.32</x:v>
      </x:c>
      <x:c r="M2599" s="31" t="b">
        <x:v>1</x:v>
      </x:c>
      <x:c r="N2599" s="31" t="b">
        <x:v>0</x:v>
      </x:c>
      <x:c r="O2599" t="str">
        <x:v>Calibration drift</x:v>
      </x:c>
      <x:c r="P2599" s="31" t="b">
        <x:v>1</x:v>
      </x:c>
      <x:c r="Q2599" t="str">
        <x:v>SAF-000072</x:v>
      </x:c>
    </x:row>
    <x:row r="2600">
      <x:c r="A2600" t="str">
        <x:v>MNT-0002599</x:v>
      </x:c>
      <x:c r="B2600" t="str">
        <x:v>DEV-00653</x:v>
      </x:c>
      <x:c r="C2600" s="28" t="n">
        <x:v>46066</x:v>
      </x:c>
      <x:c r="D2600" t="str">
        <x:v>Preventive Maintenance</x:v>
      </x:c>
      <x:c r="E2600" t="str">
        <x:v>PM-00</x:v>
      </x:c>
      <x:c r="F2600" t="str">
        <x:v>Routine/Planned</x:v>
      </x:c>
      <x:c r="G2600" t="str">
        <x:v>planned activity</x:v>
      </x:c>
      <x:c r="H2600" t="str">
        <x:v>None</x:v>
      </x:c>
      <x:c r="I2600" t="str">
        <x:v>None</x:v>
      </x:c>
      <x:c r="J2600" t="n">
        <x:v>1.1</x:v>
      </x:c>
      <x:c r="K2600" t="n">
        <x:v>2</x:v>
      </x:c>
      <x:c r="L2600" s="30" t="n">
        <x:v>79.2</x:v>
      </x:c>
      <x:c r="M2600" s="31" t="b">
        <x:v>1</x:v>
      </x:c>
      <x:c r="N2600" s="31" t="b">
        <x:v>0</x:v>
      </x:c>
      <x:c r="O2600" t="str">
        <x:v>Planned maintenance</x:v>
      </x:c>
      <x:c r="P2600" s="31" t="b">
        <x:v>0</x:v>
      </x:c>
      <x:c r="Q2600" t="str"/>
    </x:row>
    <x:row r="2601">
      <x:c r="A2601" t="str">
        <x:v>MNT-0002600</x:v>
      </x:c>
      <x:c r="B2601" t="str">
        <x:v>DEV-00653</x:v>
      </x:c>
      <x:c r="C2601" s="28" t="n">
        <x:v>46206</x:v>
      </x:c>
      <x:c r="D2601" t="str">
        <x:v>Preventive Maintenance</x:v>
      </x:c>
      <x:c r="E2601" t="str">
        <x:v>PM-00</x:v>
      </x:c>
      <x:c r="F2601" t="str">
        <x:v>Routine/Planned</x:v>
      </x:c>
      <x:c r="G2601" t="str">
        <x:v>planned activity</x:v>
      </x:c>
      <x:c r="H2601" t="str">
        <x:v>None</x:v>
      </x:c>
      <x:c r="I2601" t="str">
        <x:v>None</x:v>
      </x:c>
      <x:c r="J2601" t="n">
        <x:v>1.7</x:v>
      </x:c>
      <x:c r="K2601" t="n">
        <x:v>0.2</x:v>
      </x:c>
      <x:c r="L2601" s="30" t="n">
        <x:v>122.4</x:v>
      </x:c>
      <x:c r="M2601" s="31" t="b">
        <x:v>1</x:v>
      </x:c>
      <x:c r="N2601" s="31" t="b">
        <x:v>0</x:v>
      </x:c>
      <x:c r="O2601" t="str">
        <x:v>Planned maintenance</x:v>
      </x:c>
      <x:c r="P2601" s="31" t="b">
        <x:v>0</x:v>
      </x:c>
      <x:c r="Q2601" t="str"/>
    </x:row>
    <x:row r="2602">
      <x:c r="A2602" t="str">
        <x:v>MNT-0002601</x:v>
      </x:c>
      <x:c r="B2602" t="str">
        <x:v>DEV-00654</x:v>
      </x:c>
      <x:c r="C2602" s="28" t="n">
        <x:v>45306</x:v>
      </x:c>
      <x:c r="D2602" t="str">
        <x:v>Calibration</x:v>
      </x:c>
      <x:c r="E2602" t="str">
        <x:v>CAL-00</x:v>
      </x:c>
      <x:c r="F2602" t="str">
        <x:v>Routine/Planned</x:v>
      </x:c>
      <x:c r="G2602" t="str">
        <x:v>planned activity</x:v>
      </x:c>
      <x:c r="H2602" t="str">
        <x:v>None</x:v>
      </x:c>
      <x:c r="I2602" t="str">
        <x:v>None</x:v>
      </x:c>
      <x:c r="J2602" t="n">
        <x:v>0.8</x:v>
      </x:c>
      <x:c r="K2602" t="n">
        <x:v>2.1</x:v>
      </x:c>
      <x:c r="L2602" s="30" t="n">
        <x:v>57.6</x:v>
      </x:c>
      <x:c r="M2602" s="31" t="b">
        <x:v>0</x:v>
      </x:c>
      <x:c r="N2602" s="31" t="b">
        <x:v>0</x:v>
      </x:c>
      <x:c r="O2602" t="str">
        <x:v>Planned maintenance</x:v>
      </x:c>
      <x:c r="P2602" s="31" t="b">
        <x:v>0</x:v>
      </x:c>
      <x:c r="Q2602" t="str"/>
    </x:row>
    <x:row r="2603">
      <x:c r="A2603" t="str">
        <x:v>MNT-0002602</x:v>
      </x:c>
      <x:c r="B2603" t="str">
        <x:v>DEV-00654</x:v>
      </x:c>
      <x:c r="C2603" s="28" t="n">
        <x:v>45502</x:v>
      </x:c>
      <x:c r="D2603" t="str">
        <x:v>Corrective Repair</x:v>
      </x:c>
      <x:c r="E2603" t="str">
        <x:v>MEC-07</x:v>
      </x:c>
      <x:c r="F2603" t="str">
        <x:v>Mechanical</x:v>
      </x:c>
      <x:c r="G2603" t="str">
        <x:v>mechanical wear or connector issue</x:v>
      </x:c>
      <x:c r="H2603" t="str">
        <x:v>Minor</x:v>
      </x:c>
      <x:c r="I2603" t="str">
        <x:v>Power supply</x:v>
      </x:c>
      <x:c r="J2603" t="n">
        <x:v>3.6</x:v>
      </x:c>
      <x:c r="K2603" t="n">
        <x:v>11.8</x:v>
      </x:c>
      <x:c r="L2603" s="30" t="n">
        <x:v>777.88</x:v>
      </x:c>
      <x:c r="M2603" s="31" t="b">
        <x:v>1</x:v>
      </x:c>
      <x:c r="N2603" s="31" t="b">
        <x:v>0</x:v>
      </x:c>
      <x:c r="O2603" t="str">
        <x:v>User/environment interaction</x:v>
      </x:c>
      <x:c r="P2603" s="31" t="b">
        <x:v>1</x:v>
      </x:c>
      <x:c r="Q2603" t="str"/>
    </x:row>
    <x:row r="2604">
      <x:c r="A2604" t="str">
        <x:v>MNT-0002603</x:v>
      </x:c>
      <x:c r="B2604" t="str">
        <x:v>DEV-00654</x:v>
      </x:c>
      <x:c r="C2604" s="28" t="n">
        <x:v>45973</x:v>
      </x:c>
      <x:c r="D2604" t="str">
        <x:v>Preventive Maintenance</x:v>
      </x:c>
      <x:c r="E2604" t="str">
        <x:v>PM-00</x:v>
      </x:c>
      <x:c r="F2604" t="str">
        <x:v>Routine/Planned</x:v>
      </x:c>
      <x:c r="G2604" t="str">
        <x:v>planned activity</x:v>
      </x:c>
      <x:c r="H2604" t="str">
        <x:v>None</x:v>
      </x:c>
      <x:c r="I2604" t="str">
        <x:v>None</x:v>
      </x:c>
      <x:c r="J2604" t="n">
        <x:v>0.8</x:v>
      </x:c>
      <x:c r="K2604" t="n">
        <x:v>2</x:v>
      </x:c>
      <x:c r="L2604" s="30" t="n">
        <x:v>57.6</x:v>
      </x:c>
      <x:c r="M2604" s="31" t="b">
        <x:v>0</x:v>
      </x:c>
      <x:c r="N2604" s="31" t="b">
        <x:v>0</x:v>
      </x:c>
      <x:c r="O2604" t="str">
        <x:v>Planned maintenance</x:v>
      </x:c>
      <x:c r="P2604" s="31" t="b">
        <x:v>0</x:v>
      </x:c>
      <x:c r="Q2604" t="str"/>
    </x:row>
    <x:row r="2605">
      <x:c r="A2605" t="str">
        <x:v>MNT-0002604</x:v>
      </x:c>
      <x:c r="B2605" t="str">
        <x:v>DEV-00654</x:v>
      </x:c>
      <x:c r="C2605" s="28" t="n">
        <x:v>46115</x:v>
      </x:c>
      <x:c r="D2605" t="str">
        <x:v>Preventive Maintenance</x:v>
      </x:c>
      <x:c r="E2605" t="str">
        <x:v>PM-00</x:v>
      </x:c>
      <x:c r="F2605" t="str">
        <x:v>Routine/Planned</x:v>
      </x:c>
      <x:c r="G2605" t="str">
        <x:v>planned activity</x:v>
      </x:c>
      <x:c r="H2605" t="str">
        <x:v>None</x:v>
      </x:c>
      <x:c r="I2605" t="str">
        <x:v>None</x:v>
      </x:c>
      <x:c r="J2605" t="n">
        <x:v>0.8</x:v>
      </x:c>
      <x:c r="K2605" t="n">
        <x:v>1.5</x:v>
      </x:c>
      <x:c r="L2605" s="30" t="n">
        <x:v>57.6</x:v>
      </x:c>
      <x:c r="M2605" s="31" t="b">
        <x:v>1</x:v>
      </x:c>
      <x:c r="N2605" s="31" t="b">
        <x:v>0</x:v>
      </x:c>
      <x:c r="O2605" t="str">
        <x:v>Planned maintenance</x:v>
      </x:c>
      <x:c r="P2605" s="31" t="b">
        <x:v>0</x:v>
      </x:c>
      <x:c r="Q2605" t="str"/>
    </x:row>
    <x:row r="2606">
      <x:c r="A2606" t="str">
        <x:v>MNT-0002605</x:v>
      </x:c>
      <x:c r="B2606" t="str">
        <x:v>DEV-00654</x:v>
      </x:c>
      <x:c r="C2606" s="28" t="n">
        <x:v>46156</x:v>
      </x:c>
      <x:c r="D2606" t="str">
        <x:v>Preventive Maintenance</x:v>
      </x:c>
      <x:c r="E2606" t="str">
        <x:v>PM-00</x:v>
      </x:c>
      <x:c r="F2606" t="str">
        <x:v>Routine/Planned</x:v>
      </x:c>
      <x:c r="G2606" t="str">
        <x:v>planned activity</x:v>
      </x:c>
      <x:c r="H2606" t="str">
        <x:v>None</x:v>
      </x:c>
      <x:c r="I2606" t="str">
        <x:v>None</x:v>
      </x:c>
      <x:c r="J2606" t="n">
        <x:v>0.8</x:v>
      </x:c>
      <x:c r="K2606" t="n">
        <x:v>1.7</x:v>
      </x:c>
      <x:c r="L2606" s="30" t="n">
        <x:v>57.6</x:v>
      </x:c>
      <x:c r="M2606" s="31" t="b">
        <x:v>1</x:v>
      </x:c>
      <x:c r="N2606" s="31" t="b">
        <x:v>0</x:v>
      </x:c>
      <x:c r="O2606" t="str">
        <x:v>Planned maintenance</x:v>
      </x:c>
      <x:c r="P2606" s="31" t="b">
        <x:v>0</x:v>
      </x:c>
      <x:c r="Q2606" t="str"/>
    </x:row>
    <x:row r="2607">
      <x:c r="A2607" t="str">
        <x:v>MNT-0002606</x:v>
      </x:c>
      <x:c r="B2607" t="str">
        <x:v>DEV-00655</x:v>
      </x:c>
      <x:c r="C2607" s="28" t="n">
        <x:v>45311</x:v>
      </x:c>
      <x:c r="D2607" t="str">
        <x:v>Calibration</x:v>
      </x:c>
      <x:c r="E2607" t="str">
        <x:v>CAL-00</x:v>
      </x:c>
      <x:c r="F2607" t="str">
        <x:v>Routine/Planned</x:v>
      </x:c>
      <x:c r="G2607" t="str">
        <x:v>planned activity</x:v>
      </x:c>
      <x:c r="H2607" t="str">
        <x:v>None</x:v>
      </x:c>
      <x:c r="I2607" t="str">
        <x:v>None</x:v>
      </x:c>
      <x:c r="J2607" t="n">
        <x:v>1.7</x:v>
      </x:c>
      <x:c r="K2607" t="n">
        <x:v>1.9</x:v>
      </x:c>
      <x:c r="L2607" s="30" t="n">
        <x:v>122.4</x:v>
      </x:c>
      <x:c r="M2607" s="31" t="b">
        <x:v>1</x:v>
      </x:c>
      <x:c r="N2607" s="31" t="b">
        <x:v>0</x:v>
      </x:c>
      <x:c r="O2607" t="str">
        <x:v>Planned maintenance</x:v>
      </x:c>
      <x:c r="P2607" s="31" t="b">
        <x:v>0</x:v>
      </x:c>
      <x:c r="Q2607" t="str"/>
    </x:row>
    <x:row r="2608">
      <x:c r="A2608" t="str">
        <x:v>MNT-0002607</x:v>
      </x:c>
      <x:c r="B2608" t="str">
        <x:v>DEV-00655</x:v>
      </x:c>
      <x:c r="C2608" s="28" t="n">
        <x:v>45680</x:v>
      </x:c>
      <x:c r="D2608" t="str">
        <x:v>Preventive Maintenance</x:v>
      </x:c>
      <x:c r="E2608" t="str">
        <x:v>PM-00</x:v>
      </x:c>
      <x:c r="F2608" t="str">
        <x:v>Routine/Planned</x:v>
      </x:c>
      <x:c r="G2608" t="str">
        <x:v>planned activity</x:v>
      </x:c>
      <x:c r="H2608" t="str">
        <x:v>None</x:v>
      </x:c>
      <x:c r="I2608" t="str">
        <x:v>None</x:v>
      </x:c>
      <x:c r="J2608" t="n">
        <x:v>0.7</x:v>
      </x:c>
      <x:c r="K2608" t="n">
        <x:v>1.9</x:v>
      </x:c>
      <x:c r="L2608" s="30" t="n">
        <x:v>50.4</x:v>
      </x:c>
      <x:c r="M2608" s="31" t="b">
        <x:v>1</x:v>
      </x:c>
      <x:c r="N2608" s="31" t="b">
        <x:v>0</x:v>
      </x:c>
      <x:c r="O2608" t="str">
        <x:v>Planned maintenance</x:v>
      </x:c>
      <x:c r="P2608" s="31" t="b">
        <x:v>0</x:v>
      </x:c>
      <x:c r="Q2608" t="str"/>
    </x:row>
    <x:row r="2609">
      <x:c r="A2609" t="str">
        <x:v>MNT-0002608</x:v>
      </x:c>
      <x:c r="B2609" t="str">
        <x:v>DEV-00655</x:v>
      </x:c>
      <x:c r="C2609" s="28" t="n">
        <x:v>45744</x:v>
      </x:c>
      <x:c r="D2609" t="str">
        <x:v>Preventive Maintenance</x:v>
      </x:c>
      <x:c r="E2609" t="str">
        <x:v>PM-00</x:v>
      </x:c>
      <x:c r="F2609" t="str">
        <x:v>Routine/Planned</x:v>
      </x:c>
      <x:c r="G2609" t="str">
        <x:v>planned activity</x:v>
      </x:c>
      <x:c r="H2609" t="str">
        <x:v>None</x:v>
      </x:c>
      <x:c r="I2609" t="str">
        <x:v>None</x:v>
      </x:c>
      <x:c r="J2609" t="n">
        <x:v>0.8</x:v>
      </x:c>
      <x:c r="K2609" t="n">
        <x:v>1.5</x:v>
      </x:c>
      <x:c r="L2609" s="30" t="n">
        <x:v>57.6</x:v>
      </x:c>
      <x:c r="M2609" s="31" t="b">
        <x:v>1</x:v>
      </x:c>
      <x:c r="N2609" s="31" t="b">
        <x:v>0</x:v>
      </x:c>
      <x:c r="O2609" t="str">
        <x:v>Planned maintenance</x:v>
      </x:c>
      <x:c r="P2609" s="31" t="b">
        <x:v>0</x:v>
      </x:c>
      <x:c r="Q2609" t="str"/>
    </x:row>
    <x:row r="2610">
      <x:c r="A2610" t="str">
        <x:v>MNT-0002609</x:v>
      </x:c>
      <x:c r="B2610" t="str">
        <x:v>DEV-00655</x:v>
      </x:c>
      <x:c r="C2610" s="28" t="n">
        <x:v>45790</x:v>
      </x:c>
      <x:c r="D2610" t="str">
        <x:v>Preventive Maintenance</x:v>
      </x:c>
      <x:c r="E2610" t="str">
        <x:v>PM-00</x:v>
      </x:c>
      <x:c r="F2610" t="str">
        <x:v>Routine/Planned</x:v>
      </x:c>
      <x:c r="G2610" t="str">
        <x:v>planned activity</x:v>
      </x:c>
      <x:c r="H2610" t="str">
        <x:v>None</x:v>
      </x:c>
      <x:c r="I2610" t="str">
        <x:v>None</x:v>
      </x:c>
      <x:c r="J2610" t="n">
        <x:v>1.5</x:v>
      </x:c>
      <x:c r="K2610" t="n">
        <x:v>0.6</x:v>
      </x:c>
      <x:c r="L2610" s="30" t="n">
        <x:v>108</x:v>
      </x:c>
      <x:c r="M2610" s="31" t="b">
        <x:v>1</x:v>
      </x:c>
      <x:c r="N2610" s="31" t="b">
        <x:v>0</x:v>
      </x:c>
      <x:c r="O2610" t="str">
        <x:v>Planned maintenance</x:v>
      </x:c>
      <x:c r="P2610" s="31" t="b">
        <x:v>0</x:v>
      </x:c>
      <x:c r="Q2610" t="str"/>
    </x:row>
    <x:row r="2611">
      <x:c r="A2611" t="str">
        <x:v>MNT-0002610</x:v>
      </x:c>
      <x:c r="B2611" t="str">
        <x:v>DEV-00655</x:v>
      </x:c>
      <x:c r="C2611" s="28" t="n">
        <x:v>45907</x:v>
      </x:c>
      <x:c r="D2611" t="str">
        <x:v>Corrective Repair</x:v>
      </x:c>
      <x:c r="E2611" t="str">
        <x:v>ALM-06</x:v>
      </x:c>
      <x:c r="F2611" t="str">
        <x:v>Alarm/Display</x:v>
      </x:c>
      <x:c r="G2611" t="str">
        <x:v>alarm or display irregularity</x:v>
      </x:c>
      <x:c r="H2611" t="str">
        <x:v>Major</x:v>
      </x:c>
      <x:c r="I2611" t="str">
        <x:v>Power supply</x:v>
      </x:c>
      <x:c r="J2611" t="n">
        <x:v>2.7</x:v>
      </x:c>
      <x:c r="K2611" t="n">
        <x:v>31.3</x:v>
      </x:c>
      <x:c r="L2611" s="30" t="n">
        <x:v>1024.1</x:v>
      </x:c>
      <x:c r="M2611" s="31" t="b">
        <x:v>1</x:v>
      </x:c>
      <x:c r="N2611" s="31" t="b">
        <x:v>0</x:v>
      </x:c>
      <x:c r="O2611" t="str">
        <x:v>Battery ageing</x:v>
      </x:c>
      <x:c r="P2611" s="31" t="b">
        <x:v>1</x:v>
      </x:c>
      <x:c r="Q2611" t="str">
        <x:v>SAF-000073</x:v>
      </x:c>
    </x:row>
    <x:row r="2612">
      <x:c r="A2612" t="str">
        <x:v>MNT-0002611</x:v>
      </x:c>
      <x:c r="B2612" t="str">
        <x:v>DEV-00656</x:v>
      </x:c>
      <x:c r="C2612" s="28" t="n">
        <x:v>45434</x:v>
      </x:c>
      <x:c r="D2612" t="str">
        <x:v>Preventive Maintenance</x:v>
      </x:c>
      <x:c r="E2612" t="str">
        <x:v>PM-00</x:v>
      </x:c>
      <x:c r="F2612" t="str">
        <x:v>Routine/Planned</x:v>
      </x:c>
      <x:c r="G2612" t="str">
        <x:v>planned activity</x:v>
      </x:c>
      <x:c r="H2612" t="str">
        <x:v>None</x:v>
      </x:c>
      <x:c r="I2612" t="str">
        <x:v>None</x:v>
      </x:c>
      <x:c r="J2612" t="n">
        <x:v>1.6</x:v>
      </x:c>
      <x:c r="K2612" t="n">
        <x:v>1.6</x:v>
      </x:c>
      <x:c r="L2612" s="30" t="n">
        <x:v>115.2</x:v>
      </x:c>
      <x:c r="M2612" s="31" t="b">
        <x:v>1</x:v>
      </x:c>
      <x:c r="N2612" s="31" t="b">
        <x:v>0</x:v>
      </x:c>
      <x:c r="O2612" t="str">
        <x:v>Planned maintenance</x:v>
      </x:c>
      <x:c r="P2612" s="31" t="b">
        <x:v>0</x:v>
      </x:c>
      <x:c r="Q2612" t="str"/>
    </x:row>
    <x:row r="2613">
      <x:c r="A2613" t="str">
        <x:v>MNT-0002612</x:v>
      </x:c>
      <x:c r="B2613" t="str">
        <x:v>DEV-00656</x:v>
      </x:c>
      <x:c r="C2613" s="28" t="n">
        <x:v>46203</x:v>
      </x:c>
      <x:c r="D2613" t="str">
        <x:v>Preventive Maintenance</x:v>
      </x:c>
      <x:c r="E2613" t="str">
        <x:v>PM-00</x:v>
      </x:c>
      <x:c r="F2613" t="str">
        <x:v>Routine/Planned</x:v>
      </x:c>
      <x:c r="G2613" t="str">
        <x:v>planned activity</x:v>
      </x:c>
      <x:c r="H2613" t="str">
        <x:v>None</x:v>
      </x:c>
      <x:c r="I2613" t="str">
        <x:v>None</x:v>
      </x:c>
      <x:c r="J2613" t="n">
        <x:v>1.1</x:v>
      </x:c>
      <x:c r="K2613" t="n">
        <x:v>1.4</x:v>
      </x:c>
      <x:c r="L2613" s="30" t="n">
        <x:v>79.2</x:v>
      </x:c>
      <x:c r="M2613" s="31" t="b">
        <x:v>0</x:v>
      </x:c>
      <x:c r="N2613" s="31" t="b">
        <x:v>0</x:v>
      </x:c>
      <x:c r="O2613" t="str">
        <x:v>Planned maintenance</x:v>
      </x:c>
      <x:c r="P2613" s="31" t="b">
        <x:v>0</x:v>
      </x:c>
      <x:c r="Q2613" t="str"/>
    </x:row>
    <x:row r="2614">
      <x:c r="A2614" t="str">
        <x:v>MNT-0002613</x:v>
      </x:c>
      <x:c r="B2614" t="str">
        <x:v>DEV-00656</x:v>
      </x:c>
      <x:c r="C2614" s="28" t="n">
        <x:v>46208</x:v>
      </x:c>
      <x:c r="D2614" t="str">
        <x:v>Corrective Repair</x:v>
      </x:c>
      <x:c r="E2614" t="str">
        <x:v>MEC-07</x:v>
      </x:c>
      <x:c r="F2614" t="str">
        <x:v>Mechanical</x:v>
      </x:c>
      <x:c r="G2614" t="str">
        <x:v>mechanical wear or connector issue</x:v>
      </x:c>
      <x:c r="H2614" t="str">
        <x:v>Safety Critical</x:v>
      </x:c>
      <x:c r="I2614" t="str">
        <x:v>Network module</x:v>
      </x:c>
      <x:c r="J2614" t="n">
        <x:v>2.7</x:v>
      </x:c>
      <x:c r="K2614" t="n">
        <x:v>20</x:v>
      </x:c>
      <x:c r="L2614" s="30" t="n">
        <x:v>991.42</x:v>
      </x:c>
      <x:c r="M2614" s="31" t="b">
        <x:v>0</x:v>
      </x:c>
      <x:c r="N2614" s="31" t="b">
        <x:v>0</x:v>
      </x:c>
      <x:c r="O2614" t="str">
        <x:v>Component wear</x:v>
      </x:c>
      <x:c r="P2614" s="31" t="b">
        <x:v>0</x:v>
      </x:c>
      <x:c r="Q2614" t="str"/>
    </x:row>
    <x:row r="2615">
      <x:c r="A2615" t="str">
        <x:v>MNT-0002614</x:v>
      </x:c>
      <x:c r="B2615" t="str">
        <x:v>DEV-00656</x:v>
      </x:c>
      <x:c r="C2615" s="28" t="n">
        <x:v>46210</x:v>
      </x:c>
      <x:c r="D2615" t="str">
        <x:v>Preventive Maintenance</x:v>
      </x:c>
      <x:c r="E2615" t="str">
        <x:v>PM-00</x:v>
      </x:c>
      <x:c r="F2615" t="str">
        <x:v>Routine/Planned</x:v>
      </x:c>
      <x:c r="G2615" t="str">
        <x:v>planned activity</x:v>
      </x:c>
      <x:c r="H2615" t="str">
        <x:v>None</x:v>
      </x:c>
      <x:c r="I2615" t="str">
        <x:v>None</x:v>
      </x:c>
      <x:c r="J2615" t="n">
        <x:v>1.1</x:v>
      </x:c>
      <x:c r="K2615" t="n">
        <x:v>2.8</x:v>
      </x:c>
      <x:c r="L2615" s="30" t="n">
        <x:v>79.2</x:v>
      </x:c>
      <x:c r="M2615" s="31" t="b">
        <x:v>0</x:v>
      </x:c>
      <x:c r="N2615" s="31" t="b">
        <x:v>0</x:v>
      </x:c>
      <x:c r="O2615" t="str">
        <x:v>Planned maintenance</x:v>
      </x:c>
      <x:c r="P2615" s="31" t="b">
        <x:v>0</x:v>
      </x:c>
      <x:c r="Q2615" t="str"/>
    </x:row>
    <x:row r="2616">
      <x:c r="A2616" t="str">
        <x:v>MNT-0002615</x:v>
      </x:c>
      <x:c r="B2616" t="str">
        <x:v>DEV-00657</x:v>
      </x:c>
      <x:c r="C2616" s="28" t="n">
        <x:v>45657</x:v>
      </x:c>
      <x:c r="D2616" t="str">
        <x:v>Corrective Repair</x:v>
      </x:c>
      <x:c r="E2616" t="str">
        <x:v>BAT-01</x:v>
      </x:c>
      <x:c r="F2616" t="str">
        <x:v>Power/Battery</x:v>
      </x:c>
      <x:c r="G2616" t="str">
        <x:v>battery or power issue</x:v>
      </x:c>
      <x:c r="H2616" t="str">
        <x:v>Major</x:v>
      </x:c>
      <x:c r="I2616" t="str">
        <x:v>None</x:v>
      </x:c>
      <x:c r="J2616" t="n">
        <x:v>3.4</x:v>
      </x:c>
      <x:c r="K2616" t="n">
        <x:v>31.1</x:v>
      </x:c>
      <x:c r="L2616" s="30" t="n">
        <x:v>244.8</x:v>
      </x:c>
      <x:c r="M2616" s="31" t="b">
        <x:v>1</x:v>
      </x:c>
      <x:c r="N2616" s="31" t="b">
        <x:v>0</x:v>
      </x:c>
      <x:c r="O2616" t="str">
        <x:v>Battery ageing</x:v>
      </x:c>
      <x:c r="P2616" s="31" t="b">
        <x:v>1</x:v>
      </x:c>
      <x:c r="Q2616" t="str"/>
    </x:row>
    <x:row r="2617">
      <x:c r="A2617" t="str">
        <x:v>MNT-0002616</x:v>
      </x:c>
      <x:c r="B2617" t="str">
        <x:v>DEV-00657</x:v>
      </x:c>
      <x:c r="C2617" s="28" t="n">
        <x:v>45693</x:v>
      </x:c>
      <x:c r="D2617" t="str">
        <x:v>Preventive Maintenance</x:v>
      </x:c>
      <x:c r="E2617" t="str">
        <x:v>PM-00</x:v>
      </x:c>
      <x:c r="F2617" t="str">
        <x:v>Routine/Planned</x:v>
      </x:c>
      <x:c r="G2617" t="str">
        <x:v>planned activity</x:v>
      </x:c>
      <x:c r="H2617" t="str">
        <x:v>None</x:v>
      </x:c>
      <x:c r="I2617" t="str">
        <x:v>None</x:v>
      </x:c>
      <x:c r="J2617" t="n">
        <x:v>1</x:v>
      </x:c>
      <x:c r="K2617" t="n">
        <x:v>2.4</x:v>
      </x:c>
      <x:c r="L2617" s="30" t="n">
        <x:v>72</x:v>
      </x:c>
      <x:c r="M2617" s="31" t="b">
        <x:v>1</x:v>
      </x:c>
      <x:c r="N2617" s="31" t="b">
        <x:v>0</x:v>
      </x:c>
      <x:c r="O2617" t="str">
        <x:v>Planned maintenance</x:v>
      </x:c>
      <x:c r="P2617" s="31" t="b">
        <x:v>0</x:v>
      </x:c>
      <x:c r="Q2617" t="str"/>
    </x:row>
    <x:row r="2618">
      <x:c r="A2618" t="str">
        <x:v>MNT-0002617</x:v>
      </x:c>
      <x:c r="B2618" t="str">
        <x:v>DEV-00657</x:v>
      </x:c>
      <x:c r="C2618" s="28" t="n">
        <x:v>45794</x:v>
      </x:c>
      <x:c r="D2618" t="str">
        <x:v>Preventive Maintenance</x:v>
      </x:c>
      <x:c r="E2618" t="str">
        <x:v>PM-00</x:v>
      </x:c>
      <x:c r="F2618" t="str">
        <x:v>Routine/Planned</x:v>
      </x:c>
      <x:c r="G2618" t="str">
        <x:v>planned activity</x:v>
      </x:c>
      <x:c r="H2618" t="str">
        <x:v>None</x:v>
      </x:c>
      <x:c r="I2618" t="str">
        <x:v>None</x:v>
      </x:c>
      <x:c r="J2618" t="n">
        <x:v>1.5</x:v>
      </x:c>
      <x:c r="K2618" t="n">
        <x:v>1.7</x:v>
      </x:c>
      <x:c r="L2618" s="30" t="n">
        <x:v>108</x:v>
      </x:c>
      <x:c r="M2618" s="31" t="b">
        <x:v>1</x:v>
      </x:c>
      <x:c r="N2618" s="31" t="b">
        <x:v>0</x:v>
      </x:c>
      <x:c r="O2618" t="str">
        <x:v>Planned maintenance</x:v>
      </x:c>
      <x:c r="P2618" s="31" t="b">
        <x:v>0</x:v>
      </x:c>
      <x:c r="Q2618" t="str"/>
    </x:row>
    <x:row r="2619">
      <x:c r="A2619" t="str">
        <x:v>MNT-0002618</x:v>
      </x:c>
      <x:c r="B2619" t="str">
        <x:v>DEV-00658</x:v>
      </x:c>
      <x:c r="C2619" s="28" t="n">
        <x:v>45600</x:v>
      </x:c>
      <x:c r="D2619" t="str">
        <x:v>Corrective Repair</x:v>
      </x:c>
      <x:c r="E2619" t="str">
        <x:v>SW-05</x:v>
      </x:c>
      <x:c r="F2619" t="str">
        <x:v>Software/Firmware</x:v>
      </x:c>
      <x:c r="G2619" t="str">
        <x:v>software or firmware error</x:v>
      </x:c>
      <x:c r="H2619" t="str">
        <x:v>Moderate</x:v>
      </x:c>
      <x:c r="I2619" t="str">
        <x:v>Display module</x:v>
      </x:c>
      <x:c r="J2619" t="n">
        <x:v>0.3</x:v>
      </x:c>
      <x:c r="K2619" t="n">
        <x:v>13.3</x:v>
      </x:c>
      <x:c r="L2619" s="30" t="n">
        <x:v>693.11</x:v>
      </x:c>
      <x:c r="M2619" s="31" t="b">
        <x:v>0</x:v>
      </x:c>
      <x:c r="N2619" s="31" t="b">
        <x:v>0</x:v>
      </x:c>
      <x:c r="O2619" t="str">
        <x:v>User/environment interaction</x:v>
      </x:c>
      <x:c r="P2619" s="31" t="b">
        <x:v>0</x:v>
      </x:c>
      <x:c r="Q2619" t="str"/>
    </x:row>
    <x:row r="2620">
      <x:c r="A2620" t="str">
        <x:v>MNT-0002619</x:v>
      </x:c>
      <x:c r="B2620" t="str">
        <x:v>DEV-00658</x:v>
      </x:c>
      <x:c r="C2620" s="28" t="n">
        <x:v>45610</x:v>
      </x:c>
      <x:c r="D2620" t="str">
        <x:v>Preventive Maintenance</x:v>
      </x:c>
      <x:c r="E2620" t="str">
        <x:v>PM-00</x:v>
      </x:c>
      <x:c r="F2620" t="str">
        <x:v>Routine/Planned</x:v>
      </x:c>
      <x:c r="G2620" t="str">
        <x:v>planned activity</x:v>
      </x:c>
      <x:c r="H2620" t="str">
        <x:v>None</x:v>
      </x:c>
      <x:c r="I2620" t="str">
        <x:v>None</x:v>
      </x:c>
      <x:c r="J2620" t="n">
        <x:v>1.8</x:v>
      </x:c>
      <x:c r="K2620" t="n">
        <x:v>2.9</x:v>
      </x:c>
      <x:c r="L2620" s="30" t="n">
        <x:v>129.6</x:v>
      </x:c>
      <x:c r="M2620" s="31" t="b">
        <x:v>0</x:v>
      </x:c>
      <x:c r="N2620" s="31" t="b">
        <x:v>0</x:v>
      </x:c>
      <x:c r="O2620" t="str">
        <x:v>Planned maintenance</x:v>
      </x:c>
      <x:c r="P2620" s="31" t="b">
        <x:v>0</x:v>
      </x:c>
      <x:c r="Q2620" t="str"/>
    </x:row>
    <x:row r="2621">
      <x:c r="A2621" t="str">
        <x:v>MNT-0002620</x:v>
      </x:c>
      <x:c r="B2621" t="str">
        <x:v>DEV-00658</x:v>
      </x:c>
      <x:c r="C2621" s="28" t="n">
        <x:v>46122</x:v>
      </x:c>
      <x:c r="D2621" t="str">
        <x:v>Preventive Maintenance</x:v>
      </x:c>
      <x:c r="E2621" t="str">
        <x:v>PM-00</x:v>
      </x:c>
      <x:c r="F2621" t="str">
        <x:v>Routine/Planned</x:v>
      </x:c>
      <x:c r="G2621" t="str">
        <x:v>planned activity</x:v>
      </x:c>
      <x:c r="H2621" t="str">
        <x:v>None</x:v>
      </x:c>
      <x:c r="I2621" t="str">
        <x:v>None</x:v>
      </x:c>
      <x:c r="J2621" t="n">
        <x:v>1.6</x:v>
      </x:c>
      <x:c r="K2621" t="n">
        <x:v>0.9</x:v>
      </x:c>
      <x:c r="L2621" s="30" t="n">
        <x:v>115.2</x:v>
      </x:c>
      <x:c r="M2621" s="31" t="b">
        <x:v>1</x:v>
      </x:c>
      <x:c r="N2621" s="31" t="b">
        <x:v>0</x:v>
      </x:c>
      <x:c r="O2621" t="str">
        <x:v>Planned maintenance</x:v>
      </x:c>
      <x:c r="P2621" s="31" t="b">
        <x:v>0</x:v>
      </x:c>
      <x:c r="Q2621" t="str"/>
    </x:row>
    <x:row r="2622">
      <x:c r="A2622" t="str">
        <x:v>MNT-0002621</x:v>
      </x:c>
      <x:c r="B2622" t="str">
        <x:v>DEV-00658</x:v>
      </x:c>
      <x:c r="C2622" s="28" t="n">
        <x:v>46171</x:v>
      </x:c>
      <x:c r="D2622" t="str">
        <x:v>Preventive Maintenance</x:v>
      </x:c>
      <x:c r="E2622" t="str">
        <x:v>PM-00</x:v>
      </x:c>
      <x:c r="F2622" t="str">
        <x:v>Routine/Planned</x:v>
      </x:c>
      <x:c r="G2622" t="str">
        <x:v>planned activity</x:v>
      </x:c>
      <x:c r="H2622" t="str">
        <x:v>None</x:v>
      </x:c>
      <x:c r="I2622" t="str">
        <x:v>None</x:v>
      </x:c>
      <x:c r="J2622" t="n">
        <x:v>1.8</x:v>
      </x:c>
      <x:c r="K2622" t="n">
        <x:v>0.8</x:v>
      </x:c>
      <x:c r="L2622" s="30" t="n">
        <x:v>129.6</x:v>
      </x:c>
      <x:c r="M2622" s="31" t="b">
        <x:v>0</x:v>
      </x:c>
      <x:c r="N2622" s="31" t="b">
        <x:v>0</x:v>
      </x:c>
      <x:c r="O2622" t="str">
        <x:v>Planned maintenance</x:v>
      </x:c>
      <x:c r="P2622" s="31" t="b">
        <x:v>0</x:v>
      </x:c>
      <x:c r="Q2622" t="str"/>
    </x:row>
    <x:row r="2623">
      <x:c r="A2623" t="str">
        <x:v>MNT-0002622</x:v>
      </x:c>
      <x:c r="B2623" t="str">
        <x:v>DEV-00659</x:v>
      </x:c>
      <x:c r="C2623" s="28" t="n">
        <x:v>45458</x:v>
      </x:c>
      <x:c r="D2623" t="str">
        <x:v>Preventive Maintenance</x:v>
      </x:c>
      <x:c r="E2623" t="str">
        <x:v>PM-00</x:v>
      </x:c>
      <x:c r="F2623" t="str">
        <x:v>Routine/Planned</x:v>
      </x:c>
      <x:c r="G2623" t="str">
        <x:v>planned activity</x:v>
      </x:c>
      <x:c r="H2623" t="str">
        <x:v>None</x:v>
      </x:c>
      <x:c r="I2623" t="str">
        <x:v>None</x:v>
      </x:c>
      <x:c r="J2623" t="n">
        <x:v>1</x:v>
      </x:c>
      <x:c r="K2623" t="n">
        <x:v>2</x:v>
      </x:c>
      <x:c r="L2623" s="30" t="n">
        <x:v>72</x:v>
      </x:c>
      <x:c r="M2623" s="31" t="b">
        <x:v>1</x:v>
      </x:c>
      <x:c r="N2623" s="31" t="b">
        <x:v>0</x:v>
      </x:c>
      <x:c r="O2623" t="str">
        <x:v>Planned maintenance</x:v>
      </x:c>
      <x:c r="P2623" s="31" t="b">
        <x:v>0</x:v>
      </x:c>
      <x:c r="Q2623" t="str"/>
    </x:row>
    <x:row r="2624">
      <x:c r="A2624" t="str">
        <x:v>MNT-0002623</x:v>
      </x:c>
      <x:c r="B2624" t="str">
        <x:v>DEV-00659</x:v>
      </x:c>
      <x:c r="C2624" s="28" t="n">
        <x:v>46195</x:v>
      </x:c>
      <x:c r="D2624" t="str">
        <x:v>Preventive Maintenance</x:v>
      </x:c>
      <x:c r="E2624" t="str">
        <x:v>PM-00</x:v>
      </x:c>
      <x:c r="F2624" t="str">
        <x:v>Routine/Planned</x:v>
      </x:c>
      <x:c r="G2624" t="str">
        <x:v>planned activity</x:v>
      </x:c>
      <x:c r="H2624" t="str">
        <x:v>None</x:v>
      </x:c>
      <x:c r="I2624" t="str">
        <x:v>None</x:v>
      </x:c>
      <x:c r="J2624" t="n">
        <x:v>1.7</x:v>
      </x:c>
      <x:c r="K2624" t="n">
        <x:v>2.9</x:v>
      </x:c>
      <x:c r="L2624" s="30" t="n">
        <x:v>122.4</x:v>
      </x:c>
      <x:c r="M2624" s="31" t="b">
        <x:v>1</x:v>
      </x:c>
      <x:c r="N2624" s="31" t="b">
        <x:v>0</x:v>
      </x:c>
      <x:c r="O2624" t="str">
        <x:v>Planned maintenance</x:v>
      </x:c>
      <x:c r="P2624" s="31" t="b">
        <x:v>0</x:v>
      </x:c>
      <x:c r="Q2624" t="str"/>
    </x:row>
    <x:row r="2625">
      <x:c r="A2625" t="str">
        <x:v>MNT-0002624</x:v>
      </x:c>
      <x:c r="B2625" t="str">
        <x:v>DEV-00660</x:v>
      </x:c>
      <x:c r="C2625" s="28" t="n">
        <x:v>45828</x:v>
      </x:c>
      <x:c r="D2625" t="str">
        <x:v>Preventive Maintenance</x:v>
      </x:c>
      <x:c r="E2625" t="str">
        <x:v>PM-00</x:v>
      </x:c>
      <x:c r="F2625" t="str">
        <x:v>Routine/Planned</x:v>
      </x:c>
      <x:c r="G2625" t="str">
        <x:v>planned activity</x:v>
      </x:c>
      <x:c r="H2625" t="str">
        <x:v>None</x:v>
      </x:c>
      <x:c r="I2625" t="str">
        <x:v>None</x:v>
      </x:c>
      <x:c r="J2625" t="n">
        <x:v>0.8</x:v>
      </x:c>
      <x:c r="K2625" t="n">
        <x:v>0.4</x:v>
      </x:c>
      <x:c r="L2625" s="30" t="n">
        <x:v>57.6</x:v>
      </x:c>
      <x:c r="M2625" s="31" t="b">
        <x:v>0</x:v>
      </x:c>
      <x:c r="N2625" s="31" t="b">
        <x:v>0</x:v>
      </x:c>
      <x:c r="O2625" t="str">
        <x:v>Planned maintenance</x:v>
      </x:c>
      <x:c r="P2625" s="31" t="b">
        <x:v>0</x:v>
      </x:c>
      <x:c r="Q2625" t="str"/>
    </x:row>
    <x:row r="2626">
      <x:c r="A2626" t="str">
        <x:v>MNT-0002625</x:v>
      </x:c>
      <x:c r="B2626" t="str">
        <x:v>DEV-00660</x:v>
      </x:c>
      <x:c r="C2626" s="28" t="n">
        <x:v>45979</x:v>
      </x:c>
      <x:c r="D2626" t="str">
        <x:v>Preventive Maintenance</x:v>
      </x:c>
      <x:c r="E2626" t="str">
        <x:v>PM-00</x:v>
      </x:c>
      <x:c r="F2626" t="str">
        <x:v>Routine/Planned</x:v>
      </x:c>
      <x:c r="G2626" t="str">
        <x:v>planned activity</x:v>
      </x:c>
      <x:c r="H2626" t="str">
        <x:v>None</x:v>
      </x:c>
      <x:c r="I2626" t="str">
        <x:v>None</x:v>
      </x:c>
      <x:c r="J2626" t="n">
        <x:v>1.7</x:v>
      </x:c>
      <x:c r="K2626" t="n">
        <x:v>1.3</x:v>
      </x:c>
      <x:c r="L2626" s="30" t="n">
        <x:v>122.4</x:v>
      </x:c>
      <x:c r="M2626" s="31" t="b">
        <x:v>1</x:v>
      </x:c>
      <x:c r="N2626" s="31" t="b">
        <x:v>0</x:v>
      </x:c>
      <x:c r="O2626" t="str">
        <x:v>Planned maintenance</x:v>
      </x:c>
      <x:c r="P2626" s="31" t="b">
        <x:v>0</x:v>
      </x:c>
      <x:c r="Q2626" t="str"/>
    </x:row>
    <x:row r="2627">
      <x:c r="A2627" t="str">
        <x:v>MNT-0002626</x:v>
      </x:c>
      <x:c r="B2627" t="str">
        <x:v>DEV-00661</x:v>
      </x:c>
      <x:c r="C2627" s="28" t="n">
        <x:v>45941</x:v>
      </x:c>
      <x:c r="D2627" t="str">
        <x:v>Preventive Maintenance</x:v>
      </x:c>
      <x:c r="E2627" t="str">
        <x:v>PM-00</x:v>
      </x:c>
      <x:c r="F2627" t="str">
        <x:v>Routine/Planned</x:v>
      </x:c>
      <x:c r="G2627" t="str">
        <x:v>planned activity</x:v>
      </x:c>
      <x:c r="H2627" t="str">
        <x:v>None</x:v>
      </x:c>
      <x:c r="I2627" t="str">
        <x:v>None</x:v>
      </x:c>
      <x:c r="J2627" t="n">
        <x:v>1.4</x:v>
      </x:c>
      <x:c r="K2627" t="n">
        <x:v>1.5</x:v>
      </x:c>
      <x:c r="L2627" s="30" t="n">
        <x:v>100.8</x:v>
      </x:c>
      <x:c r="M2627" s="31" t="b">
        <x:v>1</x:v>
      </x:c>
      <x:c r="N2627" s="31" t="b">
        <x:v>0</x:v>
      </x:c>
      <x:c r="O2627" t="str">
        <x:v>Planned maintenance</x:v>
      </x:c>
      <x:c r="P2627" s="31" t="b">
        <x:v>0</x:v>
      </x:c>
      <x:c r="Q2627" t="str"/>
    </x:row>
    <x:row r="2628">
      <x:c r="A2628" t="str">
        <x:v>MNT-0002627</x:v>
      </x:c>
      <x:c r="B2628" t="str">
        <x:v>DEV-00661</x:v>
      </x:c>
      <x:c r="C2628" s="28" t="n">
        <x:v>46073</x:v>
      </x:c>
      <x:c r="D2628" t="str">
        <x:v>Preventive Maintenance</x:v>
      </x:c>
      <x:c r="E2628" t="str">
        <x:v>PM-00</x:v>
      </x:c>
      <x:c r="F2628" t="str">
        <x:v>Routine/Planned</x:v>
      </x:c>
      <x:c r="G2628" t="str">
        <x:v>planned activity</x:v>
      </x:c>
      <x:c r="H2628" t="str">
        <x:v>None</x:v>
      </x:c>
      <x:c r="I2628" t="str">
        <x:v>None</x:v>
      </x:c>
      <x:c r="J2628" t="n">
        <x:v>1.4</x:v>
      </x:c>
      <x:c r="K2628" t="n">
        <x:v>2.3</x:v>
      </x:c>
      <x:c r="L2628" s="30" t="n">
        <x:v>100.8</x:v>
      </x:c>
      <x:c r="M2628" s="31" t="b">
        <x:v>1</x:v>
      </x:c>
      <x:c r="N2628" s="31" t="b">
        <x:v>0</x:v>
      </x:c>
      <x:c r="O2628" t="str">
        <x:v>Planned maintenance</x:v>
      </x:c>
      <x:c r="P2628" s="31" t="b">
        <x:v>0</x:v>
      </x:c>
      <x:c r="Q2628" t="str"/>
    </x:row>
    <x:row r="2629">
      <x:c r="A2629" t="str">
        <x:v>MNT-0002628</x:v>
      </x:c>
      <x:c r="B2629" t="str">
        <x:v>DEV-00662</x:v>
      </x:c>
      <x:c r="C2629" s="28" t="n">
        <x:v>45694</x:v>
      </x:c>
      <x:c r="D2629" t="str">
        <x:v>Preventive Maintenance</x:v>
      </x:c>
      <x:c r="E2629" t="str">
        <x:v>PM-00</x:v>
      </x:c>
      <x:c r="F2629" t="str">
        <x:v>Routine/Planned</x:v>
      </x:c>
      <x:c r="G2629" t="str">
        <x:v>planned activity</x:v>
      </x:c>
      <x:c r="H2629" t="str">
        <x:v>None</x:v>
      </x:c>
      <x:c r="I2629" t="str">
        <x:v>None</x:v>
      </x:c>
      <x:c r="J2629" t="n">
        <x:v>1.4</x:v>
      </x:c>
      <x:c r="K2629" t="n">
        <x:v>1.2</x:v>
      </x:c>
      <x:c r="L2629" s="30" t="n">
        <x:v>100.8</x:v>
      </x:c>
      <x:c r="M2629" s="31" t="b">
        <x:v>0</x:v>
      </x:c>
      <x:c r="N2629" s="31" t="b">
        <x:v>0</x:v>
      </x:c>
      <x:c r="O2629" t="str">
        <x:v>Planned maintenance</x:v>
      </x:c>
      <x:c r="P2629" s="31" t="b">
        <x:v>0</x:v>
      </x:c>
      <x:c r="Q2629" t="str"/>
    </x:row>
    <x:row r="2630">
      <x:c r="A2630" t="str">
        <x:v>MNT-0002629</x:v>
      </x:c>
      <x:c r="B2630" t="str">
        <x:v>DEV-00662</x:v>
      </x:c>
      <x:c r="C2630" s="28" t="n">
        <x:v>45944</x:v>
      </x:c>
      <x:c r="D2630" t="str">
        <x:v>Preventive Maintenance</x:v>
      </x:c>
      <x:c r="E2630" t="str">
        <x:v>PM-00</x:v>
      </x:c>
      <x:c r="F2630" t="str">
        <x:v>Routine/Planned</x:v>
      </x:c>
      <x:c r="G2630" t="str">
        <x:v>planned activity</x:v>
      </x:c>
      <x:c r="H2630" t="str">
        <x:v>None</x:v>
      </x:c>
      <x:c r="I2630" t="str">
        <x:v>None</x:v>
      </x:c>
      <x:c r="J2630" t="n">
        <x:v>1.2</x:v>
      </x:c>
      <x:c r="K2630" t="n">
        <x:v>2.1</x:v>
      </x:c>
      <x:c r="L2630" s="30" t="n">
        <x:v>86.4</x:v>
      </x:c>
      <x:c r="M2630" s="31" t="b">
        <x:v>0</x:v>
      </x:c>
      <x:c r="N2630" s="31" t="b">
        <x:v>0</x:v>
      </x:c>
      <x:c r="O2630" t="str">
        <x:v>Planned maintenance</x:v>
      </x:c>
      <x:c r="P2630" s="31" t="b">
        <x:v>0</x:v>
      </x:c>
      <x:c r="Q2630" t="str"/>
    </x:row>
    <x:row r="2631">
      <x:c r="A2631" t="str">
        <x:v>MNT-0002630</x:v>
      </x:c>
      <x:c r="B2631" t="str">
        <x:v>DEV-00662</x:v>
      </x:c>
      <x:c r="C2631" s="28" t="n">
        <x:v>46215</x:v>
      </x:c>
      <x:c r="D2631" t="str">
        <x:v>Preventive Maintenance</x:v>
      </x:c>
      <x:c r="E2631" t="str">
        <x:v>PM-00</x:v>
      </x:c>
      <x:c r="F2631" t="str">
        <x:v>Routine/Planned</x:v>
      </x:c>
      <x:c r="G2631" t="str">
        <x:v>planned activity</x:v>
      </x:c>
      <x:c r="H2631" t="str">
        <x:v>None</x:v>
      </x:c>
      <x:c r="I2631" t="str">
        <x:v>None</x:v>
      </x:c>
      <x:c r="J2631" t="n">
        <x:v>1.5</x:v>
      </x:c>
      <x:c r="K2631" t="n">
        <x:v>2.1</x:v>
      </x:c>
      <x:c r="L2631" s="30" t="n">
        <x:v>108</x:v>
      </x:c>
      <x:c r="M2631" s="31" t="b">
        <x:v>1</x:v>
      </x:c>
      <x:c r="N2631" s="31" t="b">
        <x:v>0</x:v>
      </x:c>
      <x:c r="O2631" t="str">
        <x:v>Planned maintenance</x:v>
      </x:c>
      <x:c r="P2631" s="31" t="b">
        <x:v>0</x:v>
      </x:c>
      <x:c r="Q2631" t="str"/>
    </x:row>
    <x:row r="2632">
      <x:c r="A2632" t="str">
        <x:v>MNT-0002631</x:v>
      </x:c>
      <x:c r="B2632" t="str">
        <x:v>DEV-00663</x:v>
      </x:c>
      <x:c r="C2632" s="28" t="n">
        <x:v>45464</x:v>
      </x:c>
      <x:c r="D2632" t="str">
        <x:v>Preventive Maintenance</x:v>
      </x:c>
      <x:c r="E2632" t="str">
        <x:v>PM-00</x:v>
      </x:c>
      <x:c r="F2632" t="str">
        <x:v>Routine/Planned</x:v>
      </x:c>
      <x:c r="G2632" t="str">
        <x:v>planned activity</x:v>
      </x:c>
      <x:c r="H2632" t="str">
        <x:v>None</x:v>
      </x:c>
      <x:c r="I2632" t="str">
        <x:v>None</x:v>
      </x:c>
      <x:c r="J2632" t="n">
        <x:v>0.4</x:v>
      </x:c>
      <x:c r="K2632" t="n">
        <x:v>1.2</x:v>
      </x:c>
      <x:c r="L2632" s="30" t="n">
        <x:v>28.8</x:v>
      </x:c>
      <x:c r="M2632" s="31" t="b">
        <x:v>1</x:v>
      </x:c>
      <x:c r="N2632" s="31" t="b">
        <x:v>0</x:v>
      </x:c>
      <x:c r="O2632" t="str">
        <x:v>Planned maintenance</x:v>
      </x:c>
      <x:c r="P2632" s="31" t="b">
        <x:v>0</x:v>
      </x:c>
      <x:c r="Q2632" t="str"/>
    </x:row>
    <x:row r="2633">
      <x:c r="A2633" t="str">
        <x:v>MNT-0002632</x:v>
      </x:c>
      <x:c r="B2633" t="str">
        <x:v>DEV-00663</x:v>
      </x:c>
      <x:c r="C2633" s="28" t="n">
        <x:v>45607</x:v>
      </x:c>
      <x:c r="D2633" t="str">
        <x:v>Preventive Maintenance</x:v>
      </x:c>
      <x:c r="E2633" t="str">
        <x:v>PM-00</x:v>
      </x:c>
      <x:c r="F2633" t="str">
        <x:v>Routine/Planned</x:v>
      </x:c>
      <x:c r="G2633" t="str">
        <x:v>planned activity</x:v>
      </x:c>
      <x:c r="H2633" t="str">
        <x:v>None</x:v>
      </x:c>
      <x:c r="I2633" t="str">
        <x:v>None</x:v>
      </x:c>
      <x:c r="J2633" t="n">
        <x:v>1.3</x:v>
      </x:c>
      <x:c r="K2633" t="n">
        <x:v>2.4</x:v>
      </x:c>
      <x:c r="L2633" s="30" t="n">
        <x:v>93.6</x:v>
      </x:c>
      <x:c r="M2633" s="31" t="b">
        <x:v>1</x:v>
      </x:c>
      <x:c r="N2633" s="31" t="b">
        <x:v>0</x:v>
      </x:c>
      <x:c r="O2633" t="str">
        <x:v>Planned maintenance</x:v>
      </x:c>
      <x:c r="P2633" s="31" t="b">
        <x:v>0</x:v>
      </x:c>
      <x:c r="Q2633" t="str"/>
    </x:row>
    <x:row r="2634">
      <x:c r="A2634" t="str">
        <x:v>MNT-0002633</x:v>
      </x:c>
      <x:c r="B2634" t="str">
        <x:v>DEV-00663</x:v>
      </x:c>
      <x:c r="C2634" s="28" t="n">
        <x:v>46027</x:v>
      </x:c>
      <x:c r="D2634" t="str">
        <x:v>Preventive Maintenance</x:v>
      </x:c>
      <x:c r="E2634" t="str">
        <x:v>PM-00</x:v>
      </x:c>
      <x:c r="F2634" t="str">
        <x:v>Routine/Planned</x:v>
      </x:c>
      <x:c r="G2634" t="str">
        <x:v>planned activity</x:v>
      </x:c>
      <x:c r="H2634" t="str">
        <x:v>None</x:v>
      </x:c>
      <x:c r="I2634" t="str">
        <x:v>None</x:v>
      </x:c>
      <x:c r="J2634" t="n">
        <x:v>1.4</x:v>
      </x:c>
      <x:c r="K2634" t="n">
        <x:v>1.7</x:v>
      </x:c>
      <x:c r="L2634" s="30" t="n">
        <x:v>100.8</x:v>
      </x:c>
      <x:c r="M2634" s="31" t="b">
        <x:v>0</x:v>
      </x:c>
      <x:c r="N2634" s="31" t="b">
        <x:v>0</x:v>
      </x:c>
      <x:c r="O2634" t="str">
        <x:v>Planned maintenance</x:v>
      </x:c>
      <x:c r="P2634" s="31" t="b">
        <x:v>0</x:v>
      </x:c>
      <x:c r="Q2634" t="str"/>
    </x:row>
    <x:row r="2635">
      <x:c r="A2635" t="str">
        <x:v>MNT-0002634</x:v>
      </x:c>
      <x:c r="B2635" t="str">
        <x:v>DEV-00664</x:v>
      </x:c>
      <x:c r="C2635" s="28" t="n">
        <x:v>45344</x:v>
      </x:c>
      <x:c r="D2635" t="str">
        <x:v>Preventive Maintenance</x:v>
      </x:c>
      <x:c r="E2635" t="str">
        <x:v>PM-00</x:v>
      </x:c>
      <x:c r="F2635" t="str">
        <x:v>Routine/Planned</x:v>
      </x:c>
      <x:c r="G2635" t="str">
        <x:v>planned activity</x:v>
      </x:c>
      <x:c r="H2635" t="str">
        <x:v>None</x:v>
      </x:c>
      <x:c r="I2635" t="str">
        <x:v>None</x:v>
      </x:c>
      <x:c r="J2635" t="n">
        <x:v>1.6</x:v>
      </x:c>
      <x:c r="K2635" t="n">
        <x:v>1.6</x:v>
      </x:c>
      <x:c r="L2635" s="30" t="n">
        <x:v>115.2</x:v>
      </x:c>
      <x:c r="M2635" s="31" t="b">
        <x:v>1</x:v>
      </x:c>
      <x:c r="N2635" s="31" t="b">
        <x:v>0</x:v>
      </x:c>
      <x:c r="O2635" t="str">
        <x:v>Planned maintenance</x:v>
      </x:c>
      <x:c r="P2635" s="31" t="b">
        <x:v>0</x:v>
      </x:c>
      <x:c r="Q2635" t="str"/>
    </x:row>
    <x:row r="2636">
      <x:c r="A2636" t="str">
        <x:v>MNT-0002635</x:v>
      </x:c>
      <x:c r="B2636" t="str">
        <x:v>DEV-00664</x:v>
      </x:c>
      <x:c r="C2636" s="28" t="n">
        <x:v>45358</x:v>
      </x:c>
      <x:c r="D2636" t="str">
        <x:v>Preventive Maintenance</x:v>
      </x:c>
      <x:c r="E2636" t="str">
        <x:v>PM-00</x:v>
      </x:c>
      <x:c r="F2636" t="str">
        <x:v>Routine/Planned</x:v>
      </x:c>
      <x:c r="G2636" t="str">
        <x:v>planned activity</x:v>
      </x:c>
      <x:c r="H2636" t="str">
        <x:v>None</x:v>
      </x:c>
      <x:c r="I2636" t="str">
        <x:v>None</x:v>
      </x:c>
      <x:c r="J2636" t="n">
        <x:v>1.3</x:v>
      </x:c>
      <x:c r="K2636" t="n">
        <x:v>1.2</x:v>
      </x:c>
      <x:c r="L2636" s="30" t="n">
        <x:v>93.6</x:v>
      </x:c>
      <x:c r="M2636" s="31" t="b">
        <x:v>1</x:v>
      </x:c>
      <x:c r="N2636" s="31" t="b">
        <x:v>0</x:v>
      </x:c>
      <x:c r="O2636" t="str">
        <x:v>Planned maintenance</x:v>
      </x:c>
      <x:c r="P2636" s="31" t="b">
        <x:v>0</x:v>
      </x:c>
      <x:c r="Q2636" t="str"/>
    </x:row>
    <x:row r="2637">
      <x:c r="A2637" t="str">
        <x:v>MNT-0002636</x:v>
      </x:c>
      <x:c r="B2637" t="str">
        <x:v>DEV-00664</x:v>
      </x:c>
      <x:c r="C2637" s="28" t="n">
        <x:v>45594</x:v>
      </x:c>
      <x:c r="D2637" t="str">
        <x:v>Preventive Maintenance</x:v>
      </x:c>
      <x:c r="E2637" t="str">
        <x:v>PM-00</x:v>
      </x:c>
      <x:c r="F2637" t="str">
        <x:v>Routine/Planned</x:v>
      </x:c>
      <x:c r="G2637" t="str">
        <x:v>planned activity</x:v>
      </x:c>
      <x:c r="H2637" t="str">
        <x:v>None</x:v>
      </x:c>
      <x:c r="I2637" t="str">
        <x:v>None</x:v>
      </x:c>
      <x:c r="J2637" t="n">
        <x:v>1.3</x:v>
      </x:c>
      <x:c r="K2637" t="n">
        <x:v>1.1</x:v>
      </x:c>
      <x:c r="L2637" s="30" t="n">
        <x:v>93.6</x:v>
      </x:c>
      <x:c r="M2637" s="31" t="b">
        <x:v>1</x:v>
      </x:c>
      <x:c r="N2637" s="31" t="b">
        <x:v>0</x:v>
      </x:c>
      <x:c r="O2637" t="str">
        <x:v>Planned maintenance</x:v>
      </x:c>
      <x:c r="P2637" s="31" t="b">
        <x:v>0</x:v>
      </x:c>
      <x:c r="Q2637" t="str"/>
    </x:row>
    <x:row r="2638">
      <x:c r="A2638" t="str">
        <x:v>MNT-0002637</x:v>
      </x:c>
      <x:c r="B2638" t="str">
        <x:v>DEV-00664</x:v>
      </x:c>
      <x:c r="C2638" s="28" t="n">
        <x:v>45902</x:v>
      </x:c>
      <x:c r="D2638" t="str">
        <x:v>Calibration</x:v>
      </x:c>
      <x:c r="E2638" t="str">
        <x:v>CAL-00</x:v>
      </x:c>
      <x:c r="F2638" t="str">
        <x:v>Routine/Planned</x:v>
      </x:c>
      <x:c r="G2638" t="str">
        <x:v>planned activity</x:v>
      </x:c>
      <x:c r="H2638" t="str">
        <x:v>None</x:v>
      </x:c>
      <x:c r="I2638" t="str">
        <x:v>None</x:v>
      </x:c>
      <x:c r="J2638" t="n">
        <x:v>1.1</x:v>
      </x:c>
      <x:c r="K2638" t="n">
        <x:v>1.9</x:v>
      </x:c>
      <x:c r="L2638" s="30" t="n">
        <x:v>79.2</x:v>
      </x:c>
      <x:c r="M2638" s="31" t="b">
        <x:v>1</x:v>
      </x:c>
      <x:c r="N2638" s="31" t="b">
        <x:v>0</x:v>
      </x:c>
      <x:c r="O2638" t="str">
        <x:v>Planned maintenance</x:v>
      </x:c>
      <x:c r="P2638" s="31" t="b">
        <x:v>0</x:v>
      </x:c>
      <x:c r="Q2638" t="str"/>
    </x:row>
    <x:row r="2639">
      <x:c r="A2639" t="str">
        <x:v>MNT-0002638</x:v>
      </x:c>
      <x:c r="B2639" t="str">
        <x:v>DEV-00665</x:v>
      </x:c>
      <x:c r="C2639" s="28" t="n">
        <x:v>45899</x:v>
      </x:c>
      <x:c r="D2639" t="str">
        <x:v>Preventive Maintenance</x:v>
      </x:c>
      <x:c r="E2639" t="str">
        <x:v>PM-00</x:v>
      </x:c>
      <x:c r="F2639" t="str">
        <x:v>Routine/Planned</x:v>
      </x:c>
      <x:c r="G2639" t="str">
        <x:v>planned activity</x:v>
      </x:c>
      <x:c r="H2639" t="str">
        <x:v>None</x:v>
      </x:c>
      <x:c r="I2639" t="str">
        <x:v>None</x:v>
      </x:c>
      <x:c r="J2639" t="n">
        <x:v>0.8</x:v>
      </x:c>
      <x:c r="K2639" t="n">
        <x:v>1.6</x:v>
      </x:c>
      <x:c r="L2639" s="30" t="n">
        <x:v>57.6</x:v>
      </x:c>
      <x:c r="M2639" s="31" t="b">
        <x:v>1</x:v>
      </x:c>
      <x:c r="N2639" s="31" t="b">
        <x:v>0</x:v>
      </x:c>
      <x:c r="O2639" t="str">
        <x:v>Planned maintenance</x:v>
      </x:c>
      <x:c r="P2639" s="31" t="b">
        <x:v>0</x:v>
      </x:c>
      <x:c r="Q2639" t="str"/>
    </x:row>
    <x:row r="2640">
      <x:c r="A2640" t="str">
        <x:v>MNT-0002639</x:v>
      </x:c>
      <x:c r="B2640" t="str">
        <x:v>DEV-00665</x:v>
      </x:c>
      <x:c r="C2640" s="28" t="n">
        <x:v>45969</x:v>
      </x:c>
      <x:c r="D2640" t="str">
        <x:v>Preventive Maintenance</x:v>
      </x:c>
      <x:c r="E2640" t="str">
        <x:v>PM-00</x:v>
      </x:c>
      <x:c r="F2640" t="str">
        <x:v>Routine/Planned</x:v>
      </x:c>
      <x:c r="G2640" t="str">
        <x:v>planned activity</x:v>
      </x:c>
      <x:c r="H2640" t="str">
        <x:v>None</x:v>
      </x:c>
      <x:c r="I2640" t="str">
        <x:v>None</x:v>
      </x:c>
      <x:c r="J2640" t="n">
        <x:v>1.4</x:v>
      </x:c>
      <x:c r="K2640" t="n">
        <x:v>1.3</x:v>
      </x:c>
      <x:c r="L2640" s="30" t="n">
        <x:v>100.8</x:v>
      </x:c>
      <x:c r="M2640" s="31" t="b">
        <x:v>1</x:v>
      </x:c>
      <x:c r="N2640" s="31" t="b">
        <x:v>0</x:v>
      </x:c>
      <x:c r="O2640" t="str">
        <x:v>Planned maintenance</x:v>
      </x:c>
      <x:c r="P2640" s="31" t="b">
        <x:v>0</x:v>
      </x:c>
      <x:c r="Q2640" t="str"/>
    </x:row>
    <x:row r="2641">
      <x:c r="A2641" t="str">
        <x:v>MNT-0002640</x:v>
      </x:c>
      <x:c r="B2641" t="str">
        <x:v>DEV-00665</x:v>
      </x:c>
      <x:c r="C2641" s="28" t="n">
        <x:v>46131</x:v>
      </x:c>
      <x:c r="D2641" t="str">
        <x:v>Preventive Maintenance</x:v>
      </x:c>
      <x:c r="E2641" t="str">
        <x:v>PM-00</x:v>
      </x:c>
      <x:c r="F2641" t="str">
        <x:v>Routine/Planned</x:v>
      </x:c>
      <x:c r="G2641" t="str">
        <x:v>planned activity</x:v>
      </x:c>
      <x:c r="H2641" t="str">
        <x:v>None</x:v>
      </x:c>
      <x:c r="I2641" t="str">
        <x:v>None</x:v>
      </x:c>
      <x:c r="J2641" t="n">
        <x:v>1.8</x:v>
      </x:c>
      <x:c r="K2641" t="n">
        <x:v>1.3</x:v>
      </x:c>
      <x:c r="L2641" s="30" t="n">
        <x:v>129.6</x:v>
      </x:c>
      <x:c r="M2641" s="31" t="b">
        <x:v>1</x:v>
      </x:c>
      <x:c r="N2641" s="31" t="b">
        <x:v>0</x:v>
      </x:c>
      <x:c r="O2641" t="str">
        <x:v>Planned maintenance</x:v>
      </x:c>
      <x:c r="P2641" s="31" t="b">
        <x:v>0</x:v>
      </x:c>
      <x:c r="Q2641" t="str"/>
    </x:row>
    <x:row r="2642">
      <x:c r="A2642" t="str">
        <x:v>MNT-0002641</x:v>
      </x:c>
      <x:c r="B2642" t="str">
        <x:v>DEV-00666</x:v>
      </x:c>
      <x:c r="C2642" s="28" t="n">
        <x:v>45501</x:v>
      </x:c>
      <x:c r="D2642" t="str">
        <x:v>Preventive Maintenance</x:v>
      </x:c>
      <x:c r="E2642" t="str">
        <x:v>PM-00</x:v>
      </x:c>
      <x:c r="F2642" t="str">
        <x:v>Routine/Planned</x:v>
      </x:c>
      <x:c r="G2642" t="str">
        <x:v>planned activity</x:v>
      </x:c>
      <x:c r="H2642" t="str">
        <x:v>None</x:v>
      </x:c>
      <x:c r="I2642" t="str">
        <x:v>None</x:v>
      </x:c>
      <x:c r="J2642" t="n">
        <x:v>1.9</x:v>
      </x:c>
      <x:c r="K2642" t="n">
        <x:v>1.7</x:v>
      </x:c>
      <x:c r="L2642" s="30" t="n">
        <x:v>136.8</x:v>
      </x:c>
      <x:c r="M2642" s="31" t="b">
        <x:v>1</x:v>
      </x:c>
      <x:c r="N2642" s="31" t="b">
        <x:v>0</x:v>
      </x:c>
      <x:c r="O2642" t="str">
        <x:v>Planned maintenance</x:v>
      </x:c>
      <x:c r="P2642" s="31" t="b">
        <x:v>0</x:v>
      </x:c>
      <x:c r="Q2642" t="str"/>
    </x:row>
    <x:row r="2643">
      <x:c r="A2643" t="str">
        <x:v>MNT-0002642</x:v>
      </x:c>
      <x:c r="B2643" t="str">
        <x:v>DEV-00666</x:v>
      </x:c>
      <x:c r="C2643" s="28" t="n">
        <x:v>45935</x:v>
      </x:c>
      <x:c r="D2643" t="str">
        <x:v>Preventive Maintenance</x:v>
      </x:c>
      <x:c r="E2643" t="str">
        <x:v>PM-00</x:v>
      </x:c>
      <x:c r="F2643" t="str">
        <x:v>Routine/Planned</x:v>
      </x:c>
      <x:c r="G2643" t="str">
        <x:v>planned activity</x:v>
      </x:c>
      <x:c r="H2643" t="str">
        <x:v>None</x:v>
      </x:c>
      <x:c r="I2643" t="str">
        <x:v>None</x:v>
      </x:c>
      <x:c r="J2643" t="n">
        <x:v>1.1</x:v>
      </x:c>
      <x:c r="K2643" t="n">
        <x:v>2.1</x:v>
      </x:c>
      <x:c r="L2643" s="30" t="n">
        <x:v>79.2</x:v>
      </x:c>
      <x:c r="M2643" s="31" t="b">
        <x:v>0</x:v>
      </x:c>
      <x:c r="N2643" s="31" t="b">
        <x:v>0</x:v>
      </x:c>
      <x:c r="O2643" t="str">
        <x:v>Planned maintenance</x:v>
      </x:c>
      <x:c r="P2643" s="31" t="b">
        <x:v>0</x:v>
      </x:c>
      <x:c r="Q2643" t="str"/>
    </x:row>
    <x:row r="2644">
      <x:c r="A2644" t="str">
        <x:v>MNT-0002643</x:v>
      </x:c>
      <x:c r="B2644" t="str">
        <x:v>DEV-00666</x:v>
      </x:c>
      <x:c r="C2644" s="28" t="n">
        <x:v>45970</x:v>
      </x:c>
      <x:c r="D2644" t="str">
        <x:v>Calibration</x:v>
      </x:c>
      <x:c r="E2644" t="str">
        <x:v>CAL-00</x:v>
      </x:c>
      <x:c r="F2644" t="str">
        <x:v>Routine/Planned</x:v>
      </x:c>
      <x:c r="G2644" t="str">
        <x:v>planned activity</x:v>
      </x:c>
      <x:c r="H2644" t="str">
        <x:v>None</x:v>
      </x:c>
      <x:c r="I2644" t="str">
        <x:v>None</x:v>
      </x:c>
      <x:c r="J2644" t="n">
        <x:v>1.2</x:v>
      </x:c>
      <x:c r="K2644" t="n">
        <x:v>1.8</x:v>
      </x:c>
      <x:c r="L2644" s="30" t="n">
        <x:v>86.4</x:v>
      </x:c>
      <x:c r="M2644" s="31" t="b">
        <x:v>1</x:v>
      </x:c>
      <x:c r="N2644" s="31" t="b">
        <x:v>0</x:v>
      </x:c>
      <x:c r="O2644" t="str">
        <x:v>Planned maintenance</x:v>
      </x:c>
      <x:c r="P2644" s="31" t="b">
        <x:v>0</x:v>
      </x:c>
      <x:c r="Q2644" t="str"/>
    </x:row>
    <x:row r="2645">
      <x:c r="A2645" t="str">
        <x:v>MNT-0002644</x:v>
      </x:c>
      <x:c r="B2645" t="str">
        <x:v>DEV-00666</x:v>
      </x:c>
      <x:c r="C2645" s="28" t="n">
        <x:v>45972</x:v>
      </x:c>
      <x:c r="D2645" t="str">
        <x:v>Preventive Maintenance</x:v>
      </x:c>
      <x:c r="E2645" t="str">
        <x:v>PM-00</x:v>
      </x:c>
      <x:c r="F2645" t="str">
        <x:v>Routine/Planned</x:v>
      </x:c>
      <x:c r="G2645" t="str">
        <x:v>planned activity</x:v>
      </x:c>
      <x:c r="H2645" t="str">
        <x:v>None</x:v>
      </x:c>
      <x:c r="I2645" t="str">
        <x:v>None</x:v>
      </x:c>
      <x:c r="J2645" t="n">
        <x:v>0.9</x:v>
      </x:c>
      <x:c r="K2645" t="n">
        <x:v>1.5</x:v>
      </x:c>
      <x:c r="L2645" s="30" t="n">
        <x:v>64.8</x:v>
      </x:c>
      <x:c r="M2645" s="31" t="b">
        <x:v>1</x:v>
      </x:c>
      <x:c r="N2645" s="31" t="b">
        <x:v>0</x:v>
      </x:c>
      <x:c r="O2645" t="str">
        <x:v>Planned maintenance</x:v>
      </x:c>
      <x:c r="P2645" s="31" t="b">
        <x:v>0</x:v>
      </x:c>
      <x:c r="Q2645" t="str"/>
    </x:row>
    <x:row r="2646">
      <x:c r="A2646" t="str">
        <x:v>MNT-0002645</x:v>
      </x:c>
      <x:c r="B2646" t="str">
        <x:v>DEV-00666</x:v>
      </x:c>
      <x:c r="C2646" s="28" t="n">
        <x:v>46126</x:v>
      </x:c>
      <x:c r="D2646" t="str">
        <x:v>Corrective Repair</x:v>
      </x:c>
      <x:c r="E2646" t="str">
        <x:v>SW-05</x:v>
      </x:c>
      <x:c r="F2646" t="str">
        <x:v>Software/Firmware</x:v>
      </x:c>
      <x:c r="G2646" t="str">
        <x:v>software or firmware error</x:v>
      </x:c>
      <x:c r="H2646" t="str">
        <x:v>Moderate</x:v>
      </x:c>
      <x:c r="I2646" t="str">
        <x:v>Power supply</x:v>
      </x:c>
      <x:c r="J2646" t="n">
        <x:v>2.2</x:v>
      </x:c>
      <x:c r="K2646" t="n">
        <x:v>5.4</x:v>
      </x:c>
      <x:c r="L2646" s="30" t="n">
        <x:v>538.27</x:v>
      </x:c>
      <x:c r="M2646" s="31" t="b">
        <x:v>1</x:v>
      </x:c>
      <x:c r="N2646" s="31" t="b">
        <x:v>0</x:v>
      </x:c>
      <x:c r="O2646" t="str">
        <x:v>Calibration drift</x:v>
      </x:c>
      <x:c r="P2646" s="31" t="b">
        <x:v>0</x:v>
      </x:c>
      <x:c r="Q2646" t="str"/>
    </x:row>
    <x:row r="2647">
      <x:c r="A2647" t="str">
        <x:v>MNT-0002646</x:v>
      </x:c>
      <x:c r="B2647" t="str">
        <x:v>DEV-00667</x:v>
      </x:c>
      <x:c r="C2647" s="28" t="n">
        <x:v>45506</x:v>
      </x:c>
      <x:c r="D2647" t="str">
        <x:v>Preventive Maintenance</x:v>
      </x:c>
      <x:c r="E2647" t="str">
        <x:v>PM-00</x:v>
      </x:c>
      <x:c r="F2647" t="str">
        <x:v>Routine/Planned</x:v>
      </x:c>
      <x:c r="G2647" t="str">
        <x:v>planned activity</x:v>
      </x:c>
      <x:c r="H2647" t="str">
        <x:v>None</x:v>
      </x:c>
      <x:c r="I2647" t="str">
        <x:v>None</x:v>
      </x:c>
      <x:c r="J2647" t="n">
        <x:v>1.4</x:v>
      </x:c>
      <x:c r="K2647" t="n">
        <x:v>0.8</x:v>
      </x:c>
      <x:c r="L2647" s="30" t="n">
        <x:v>100.8</x:v>
      </x:c>
      <x:c r="M2647" s="31" t="b">
        <x:v>1</x:v>
      </x:c>
      <x:c r="N2647" s="31" t="b">
        <x:v>0</x:v>
      </x:c>
      <x:c r="O2647" t="str">
        <x:v>Planned maintenance</x:v>
      </x:c>
      <x:c r="P2647" s="31" t="b">
        <x:v>0</x:v>
      </x:c>
      <x:c r="Q2647" t="str"/>
    </x:row>
    <x:row r="2648">
      <x:c r="A2648" t="str">
        <x:v>MNT-0002647</x:v>
      </x:c>
      <x:c r="B2648" t="str">
        <x:v>DEV-00667</x:v>
      </x:c>
      <x:c r="C2648" s="28" t="n">
        <x:v>45545</x:v>
      </x:c>
      <x:c r="D2648" t="str">
        <x:v>Preventive Maintenance</x:v>
      </x:c>
      <x:c r="E2648" t="str">
        <x:v>PM-00</x:v>
      </x:c>
      <x:c r="F2648" t="str">
        <x:v>Routine/Planned</x:v>
      </x:c>
      <x:c r="G2648" t="str">
        <x:v>planned activity</x:v>
      </x:c>
      <x:c r="H2648" t="str">
        <x:v>None</x:v>
      </x:c>
      <x:c r="I2648" t="str">
        <x:v>None</x:v>
      </x:c>
      <x:c r="J2648" t="n">
        <x:v>1.5</x:v>
      </x:c>
      <x:c r="K2648" t="n">
        <x:v>1.6</x:v>
      </x:c>
      <x:c r="L2648" s="30" t="n">
        <x:v>108</x:v>
      </x:c>
      <x:c r="M2648" s="31" t="b">
        <x:v>1</x:v>
      </x:c>
      <x:c r="N2648" s="31" t="b">
        <x:v>0</x:v>
      </x:c>
      <x:c r="O2648" t="str">
        <x:v>Planned maintenance</x:v>
      </x:c>
      <x:c r="P2648" s="31" t="b">
        <x:v>0</x:v>
      </x:c>
      <x:c r="Q2648" t="str"/>
    </x:row>
    <x:row r="2649">
      <x:c r="A2649" t="str">
        <x:v>MNT-0002648</x:v>
      </x:c>
      <x:c r="B2649" t="str">
        <x:v>DEV-00667</x:v>
      </x:c>
      <x:c r="C2649" s="28" t="n">
        <x:v>45647</x:v>
      </x:c>
      <x:c r="D2649" t="str">
        <x:v>Corrective Repair</x:v>
      </x:c>
      <x:c r="E2649" t="str">
        <x:v>CAL-03</x:v>
      </x:c>
      <x:c r="F2649" t="str">
        <x:v>Sensor/Measurement</x:v>
      </x:c>
      <x:c r="G2649" t="str">
        <x:v>measurement or sensor drift</x:v>
      </x:c>
      <x:c r="H2649" t="str">
        <x:v>Minor</x:v>
      </x:c>
      <x:c r="I2649" t="str">
        <x:v>None</x:v>
      </x:c>
      <x:c r="J2649" t="n">
        <x:v>2.9</x:v>
      </x:c>
      <x:c r="K2649" t="n">
        <x:v>13.1</x:v>
      </x:c>
      <x:c r="L2649" s="30" t="n">
        <x:v>208.8</x:v>
      </x:c>
      <x:c r="M2649" s="31" t="b">
        <x:v>1</x:v>
      </x:c>
      <x:c r="N2649" s="31" t="b">
        <x:v>0</x:v>
      </x:c>
      <x:c r="O2649" t="str">
        <x:v>Component wear</x:v>
      </x:c>
      <x:c r="P2649" s="31" t="b">
        <x:v>0</x:v>
      </x:c>
      <x:c r="Q2649" t="str"/>
    </x:row>
    <x:row r="2650">
      <x:c r="A2650" t="str">
        <x:v>MNT-0002649</x:v>
      </x:c>
      <x:c r="B2650" t="str">
        <x:v>DEV-00667</x:v>
      </x:c>
      <x:c r="C2650" s="28" t="n">
        <x:v>45720</x:v>
      </x:c>
      <x:c r="D2650" t="str">
        <x:v>Corrective Repair</x:v>
      </x:c>
      <x:c r="E2650" t="str">
        <x:v>MEC-07</x:v>
      </x:c>
      <x:c r="F2650" t="str">
        <x:v>Mechanical</x:v>
      </x:c>
      <x:c r="G2650" t="str">
        <x:v>mechanical wear or connector issue</x:v>
      </x:c>
      <x:c r="H2650" t="str">
        <x:v>Moderate</x:v>
      </x:c>
      <x:c r="I2650" t="str">
        <x:v>Fan assembly</x:v>
      </x:c>
      <x:c r="J2650" t="n">
        <x:v>0.3</x:v>
      </x:c>
      <x:c r="K2650" t="n">
        <x:v>1.2</x:v>
      </x:c>
      <x:c r="L2650" s="30" t="n">
        <x:v>450.74</x:v>
      </x:c>
      <x:c r="M2650" s="31" t="b">
        <x:v>1</x:v>
      </x:c>
      <x:c r="N2650" s="31" t="b">
        <x:v>0</x:v>
      </x:c>
      <x:c r="O2650" t="str">
        <x:v>Battery ageing</x:v>
      </x:c>
      <x:c r="P2650" s="31" t="b">
        <x:v>0</x:v>
      </x:c>
      <x:c r="Q2650" t="str"/>
    </x:row>
    <x:row r="2651">
      <x:c r="A2651" t="str">
        <x:v>MNT-0002650</x:v>
      </x:c>
      <x:c r="B2651" t="str">
        <x:v>DEV-00668</x:v>
      </x:c>
      <x:c r="C2651" s="28" t="n">
        <x:v>45833</x:v>
      </x:c>
      <x:c r="D2651" t="str">
        <x:v>Preventive Maintenance</x:v>
      </x:c>
      <x:c r="E2651" t="str">
        <x:v>PM-00</x:v>
      </x:c>
      <x:c r="F2651" t="str">
        <x:v>Routine/Planned</x:v>
      </x:c>
      <x:c r="G2651" t="str">
        <x:v>planned activity</x:v>
      </x:c>
      <x:c r="H2651" t="str">
        <x:v>None</x:v>
      </x:c>
      <x:c r="I2651" t="str">
        <x:v>None</x:v>
      </x:c>
      <x:c r="J2651" t="n">
        <x:v>1</x:v>
      </x:c>
      <x:c r="K2651" t="n">
        <x:v>1.6</x:v>
      </x:c>
      <x:c r="L2651" s="30" t="n">
        <x:v>72</x:v>
      </x:c>
      <x:c r="M2651" s="31" t="b">
        <x:v>1</x:v>
      </x:c>
      <x:c r="N2651" s="31" t="b">
        <x:v>0</x:v>
      </x:c>
      <x:c r="O2651" t="str">
        <x:v>Planned maintenance</x:v>
      </x:c>
      <x:c r="P2651" s="31" t="b">
        <x:v>0</x:v>
      </x:c>
      <x:c r="Q2651" t="str"/>
    </x:row>
    <x:row r="2652">
      <x:c r="A2652" t="str">
        <x:v>MNT-0002651</x:v>
      </x:c>
      <x:c r="B2652" t="str">
        <x:v>DEV-00668</x:v>
      </x:c>
      <x:c r="C2652" s="28" t="n">
        <x:v>45844</x:v>
      </x:c>
      <x:c r="D2652" t="str">
        <x:v>Corrective Repair</x:v>
      </x:c>
      <x:c r="E2652" t="str">
        <x:v>ACC-01</x:v>
      </x:c>
      <x:c r="F2652" t="str">
        <x:v>Accessory/Consumable</x:v>
      </x:c>
      <x:c r="G2652" t="str">
        <x:v>accessory or consumable interface issue</x:v>
      </x:c>
      <x:c r="H2652" t="str">
        <x:v>Minor</x:v>
      </x:c>
      <x:c r="I2652" t="str">
        <x:v>Cable/lead</x:v>
      </x:c>
      <x:c r="J2652" t="n">
        <x:v>2</x:v>
      </x:c>
      <x:c r="K2652" t="n">
        <x:v>13.8</x:v>
      </x:c>
      <x:c r="L2652" s="30" t="n">
        <x:v>326.47</x:v>
      </x:c>
      <x:c r="M2652" s="31" t="b">
        <x:v>1</x:v>
      </x:c>
      <x:c r="N2652" s="31" t="b">
        <x:v>0</x:v>
      </x:c>
      <x:c r="O2652" t="str">
        <x:v>Component wear</x:v>
      </x:c>
      <x:c r="P2652" s="31" t="b">
        <x:v>0</x:v>
      </x:c>
      <x:c r="Q2652" t="str"/>
    </x:row>
    <x:row r="2653">
      <x:c r="A2653" t="str">
        <x:v>MNT-0002652</x:v>
      </x:c>
      <x:c r="B2653" t="str">
        <x:v>DEV-00668</x:v>
      </x:c>
      <x:c r="C2653" s="28" t="n">
        <x:v>46051</x:v>
      </x:c>
      <x:c r="D2653" t="str">
        <x:v>Preventive Maintenance</x:v>
      </x:c>
      <x:c r="E2653" t="str">
        <x:v>PM-00</x:v>
      </x:c>
      <x:c r="F2653" t="str">
        <x:v>Routine/Planned</x:v>
      </x:c>
      <x:c r="G2653" t="str">
        <x:v>planned activity</x:v>
      </x:c>
      <x:c r="H2653" t="str">
        <x:v>None</x:v>
      </x:c>
      <x:c r="I2653" t="str">
        <x:v>None</x:v>
      </x:c>
      <x:c r="J2653" t="n">
        <x:v>0.8</x:v>
      </x:c>
      <x:c r="K2653" t="n">
        <x:v>2.1</x:v>
      </x:c>
      <x:c r="L2653" s="30" t="n">
        <x:v>57.6</x:v>
      </x:c>
      <x:c r="M2653" s="31" t="b">
        <x:v>1</x:v>
      </x:c>
      <x:c r="N2653" s="31" t="b">
        <x:v>0</x:v>
      </x:c>
      <x:c r="O2653" t="str">
        <x:v>Planned maintenance</x:v>
      </x:c>
      <x:c r="P2653" s="31" t="b">
        <x:v>0</x:v>
      </x:c>
      <x:c r="Q2653" t="str"/>
    </x:row>
    <x:row r="2654">
      <x:c r="A2654" t="str">
        <x:v>MNT-0002653</x:v>
      </x:c>
      <x:c r="B2654" t="str">
        <x:v>DEV-00669</x:v>
      </x:c>
      <x:c r="C2654" s="28" t="n">
        <x:v>45528</x:v>
      </x:c>
      <x:c r="D2654" t="str">
        <x:v>Corrective Repair</x:v>
      </x:c>
      <x:c r="E2654" t="str">
        <x:v>PWR-02</x:v>
      </x:c>
      <x:c r="F2654" t="str">
        <x:v>Power/Battery</x:v>
      </x:c>
      <x:c r="G2654" t="str">
        <x:v>battery or power issue</x:v>
      </x:c>
      <x:c r="H2654" t="str">
        <x:v>Minor</x:v>
      </x:c>
      <x:c r="I2654" t="str">
        <x:v>Display module</x:v>
      </x:c>
      <x:c r="J2654" t="n">
        <x:v>0.3</x:v>
      </x:c>
      <x:c r="K2654" t="n">
        <x:v>6.7</x:v>
      </x:c>
      <x:c r="L2654" s="30" t="n">
        <x:v>497</x:v>
      </x:c>
      <x:c r="M2654" s="31" t="b">
        <x:v>0</x:v>
      </x:c>
      <x:c r="N2654" s="31" t="b">
        <x:v>0</x:v>
      </x:c>
      <x:c r="O2654" t="str">
        <x:v>Accessory failure</x:v>
      </x:c>
      <x:c r="P2654" s="31" t="b">
        <x:v>0</x:v>
      </x:c>
      <x:c r="Q2654" t="str"/>
    </x:row>
    <x:row r="2655">
      <x:c r="A2655" t="str">
        <x:v>MNT-0002654</x:v>
      </x:c>
      <x:c r="B2655" t="str">
        <x:v>DEV-00669</x:v>
      </x:c>
      <x:c r="C2655" s="28" t="n">
        <x:v>45989</x:v>
      </x:c>
      <x:c r="D2655" t="str">
        <x:v>Corrective Repair</x:v>
      </x:c>
      <x:c r="E2655" t="str">
        <x:v>NET-04</x:v>
      </x:c>
      <x:c r="F2655" t="str">
        <x:v>Network/Connectivity</x:v>
      </x:c>
      <x:c r="G2655" t="str">
        <x:v>network communication interruption</x:v>
      </x:c>
      <x:c r="H2655" t="str">
        <x:v>Minor</x:v>
      </x:c>
      <x:c r="I2655" t="str">
        <x:v>Battery pack</x:v>
      </x:c>
      <x:c r="J2655" t="n">
        <x:v>2.1</x:v>
      </x:c>
      <x:c r="K2655" t="n">
        <x:v>18.4</x:v>
      </x:c>
      <x:c r="L2655" s="30" t="n">
        <x:v>805.97</x:v>
      </x:c>
      <x:c r="M2655" s="31" t="b">
        <x:v>0</x:v>
      </x:c>
      <x:c r="N2655" s="31" t="b">
        <x:v>0</x:v>
      </x:c>
      <x:c r="O2655" t="str">
        <x:v>Accessory failure</x:v>
      </x:c>
      <x:c r="P2655" s="31" t="b">
        <x:v>0</x:v>
      </x:c>
      <x:c r="Q2655" t="str"/>
    </x:row>
    <x:row r="2656">
      <x:c r="A2656" t="str">
        <x:v>MNT-0002655</x:v>
      </x:c>
      <x:c r="B2656" t="str">
        <x:v>DEV-00669</x:v>
      </x:c>
      <x:c r="C2656" s="28" t="n">
        <x:v>46018</x:v>
      </x:c>
      <x:c r="D2656" t="str">
        <x:v>Preventive Maintenance</x:v>
      </x:c>
      <x:c r="E2656" t="str">
        <x:v>PM-00</x:v>
      </x:c>
      <x:c r="F2656" t="str">
        <x:v>Routine/Planned</x:v>
      </x:c>
      <x:c r="G2656" t="str">
        <x:v>planned activity</x:v>
      </x:c>
      <x:c r="H2656" t="str">
        <x:v>None</x:v>
      </x:c>
      <x:c r="I2656" t="str">
        <x:v>None</x:v>
      </x:c>
      <x:c r="J2656" t="n">
        <x:v>1.4</x:v>
      </x:c>
      <x:c r="K2656" t="n">
        <x:v>1.4</x:v>
      </x:c>
      <x:c r="L2656" s="30" t="n">
        <x:v>100.8</x:v>
      </x:c>
      <x:c r="M2656" s="31" t="b">
        <x:v>0</x:v>
      </x:c>
      <x:c r="N2656" s="31" t="b">
        <x:v>0</x:v>
      </x:c>
      <x:c r="O2656" t="str">
        <x:v>Planned maintenance</x:v>
      </x:c>
      <x:c r="P2656" s="31" t="b">
        <x:v>0</x:v>
      </x:c>
      <x:c r="Q2656" t="str"/>
    </x:row>
    <x:row r="2657">
      <x:c r="A2657" t="str">
        <x:v>MNT-0002656</x:v>
      </x:c>
      <x:c r="B2657" t="str">
        <x:v>DEV-00669</x:v>
      </x:c>
      <x:c r="C2657" s="28" t="n">
        <x:v>46178</x:v>
      </x:c>
      <x:c r="D2657" t="str">
        <x:v>Preventive Maintenance</x:v>
      </x:c>
      <x:c r="E2657" t="str">
        <x:v>PM-00</x:v>
      </x:c>
      <x:c r="F2657" t="str">
        <x:v>Routine/Planned</x:v>
      </x:c>
      <x:c r="G2657" t="str">
        <x:v>planned activity</x:v>
      </x:c>
      <x:c r="H2657" t="str">
        <x:v>None</x:v>
      </x:c>
      <x:c r="I2657" t="str">
        <x:v>None</x:v>
      </x:c>
      <x:c r="J2657" t="n">
        <x:v>1</x:v>
      </x:c>
      <x:c r="K2657" t="n">
        <x:v>0.2</x:v>
      </x:c>
      <x:c r="L2657" s="30" t="n">
        <x:v>72</x:v>
      </x:c>
      <x:c r="M2657" s="31" t="b">
        <x:v>1</x:v>
      </x:c>
      <x:c r="N2657" s="31" t="b">
        <x:v>0</x:v>
      </x:c>
      <x:c r="O2657" t="str">
        <x:v>Planned maintenance</x:v>
      </x:c>
      <x:c r="P2657" s="31" t="b">
        <x:v>0</x:v>
      </x:c>
      <x:c r="Q2657" t="str"/>
    </x:row>
    <x:row r="2658">
      <x:c r="A2658" t="str">
        <x:v>MNT-0002657</x:v>
      </x:c>
      <x:c r="B2658" t="str">
        <x:v>DEV-00670</x:v>
      </x:c>
      <x:c r="C2658" s="28" t="n">
        <x:v>45325</x:v>
      </x:c>
      <x:c r="D2658" t="str">
        <x:v>Preventive Maintenance</x:v>
      </x:c>
      <x:c r="E2658" t="str">
        <x:v>PM-00</x:v>
      </x:c>
      <x:c r="F2658" t="str">
        <x:v>Routine/Planned</x:v>
      </x:c>
      <x:c r="G2658" t="str">
        <x:v>planned activity</x:v>
      </x:c>
      <x:c r="H2658" t="str">
        <x:v>None</x:v>
      </x:c>
      <x:c r="I2658" t="str">
        <x:v>None</x:v>
      </x:c>
      <x:c r="J2658" t="n">
        <x:v>1.7</x:v>
      </x:c>
      <x:c r="K2658" t="n">
        <x:v>3</x:v>
      </x:c>
      <x:c r="L2658" s="30" t="n">
        <x:v>122.4</x:v>
      </x:c>
      <x:c r="M2658" s="31" t="b">
        <x:v>1</x:v>
      </x:c>
      <x:c r="N2658" s="31" t="b">
        <x:v>0</x:v>
      </x:c>
      <x:c r="O2658" t="str">
        <x:v>Planned maintenance</x:v>
      </x:c>
      <x:c r="P2658" s="31" t="b">
        <x:v>0</x:v>
      </x:c>
      <x:c r="Q2658" t="str"/>
    </x:row>
    <x:row r="2659">
      <x:c r="A2659" t="str">
        <x:v>MNT-0002658</x:v>
      </x:c>
      <x:c r="B2659" t="str">
        <x:v>DEV-00670</x:v>
      </x:c>
      <x:c r="C2659" s="28" t="n">
        <x:v>45492</x:v>
      </x:c>
      <x:c r="D2659" t="str">
        <x:v>Corrective Repair</x:v>
      </x:c>
      <x:c r="E2659" t="str">
        <x:v>SNS-02</x:v>
      </x:c>
      <x:c r="F2659" t="str">
        <x:v>Sensor/Measurement</x:v>
      </x:c>
      <x:c r="G2659" t="str">
        <x:v>measurement or sensor drift</x:v>
      </x:c>
      <x:c r="H2659" t="str">
        <x:v>Minor</x:v>
      </x:c>
      <x:c r="I2659" t="str">
        <x:v>Display module</x:v>
      </x:c>
      <x:c r="J2659" t="n">
        <x:v>0.6</x:v>
      </x:c>
      <x:c r="K2659" t="n">
        <x:v>2.4</x:v>
      </x:c>
      <x:c r="L2659" s="30" t="n">
        <x:v>725.26</x:v>
      </x:c>
      <x:c r="M2659" s="31" t="b">
        <x:v>1</x:v>
      </x:c>
      <x:c r="N2659" s="31" t="b">
        <x:v>0</x:v>
      </x:c>
      <x:c r="O2659" t="str">
        <x:v>Component wear</x:v>
      </x:c>
      <x:c r="P2659" s="31" t="b">
        <x:v>0</x:v>
      </x:c>
      <x:c r="Q2659" t="str"/>
    </x:row>
    <x:row r="2660">
      <x:c r="A2660" t="str">
        <x:v>MNT-0002659</x:v>
      </x:c>
      <x:c r="B2660" t="str">
        <x:v>DEV-00670</x:v>
      </x:c>
      <x:c r="C2660" s="28" t="n">
        <x:v>45698</x:v>
      </x:c>
      <x:c r="D2660" t="str">
        <x:v>Preventive Maintenance</x:v>
      </x:c>
      <x:c r="E2660" t="str">
        <x:v>PM-00</x:v>
      </x:c>
      <x:c r="F2660" t="str">
        <x:v>Routine/Planned</x:v>
      </x:c>
      <x:c r="G2660" t="str">
        <x:v>planned activity</x:v>
      </x:c>
      <x:c r="H2660" t="str">
        <x:v>None</x:v>
      </x:c>
      <x:c r="I2660" t="str">
        <x:v>None</x:v>
      </x:c>
      <x:c r="J2660" t="n">
        <x:v>1.2</x:v>
      </x:c>
      <x:c r="K2660" t="n">
        <x:v>1.4</x:v>
      </x:c>
      <x:c r="L2660" s="30" t="n">
        <x:v>86.4</x:v>
      </x:c>
      <x:c r="M2660" s="31" t="b">
        <x:v>1</x:v>
      </x:c>
      <x:c r="N2660" s="31" t="b">
        <x:v>0</x:v>
      </x:c>
      <x:c r="O2660" t="str">
        <x:v>Planned maintenance</x:v>
      </x:c>
      <x:c r="P2660" s="31" t="b">
        <x:v>0</x:v>
      </x:c>
      <x:c r="Q2660" t="str"/>
    </x:row>
    <x:row r="2661">
      <x:c r="A2661" t="str">
        <x:v>MNT-0002660</x:v>
      </x:c>
      <x:c r="B2661" t="str">
        <x:v>DEV-00670</x:v>
      </x:c>
      <x:c r="C2661" s="28" t="n">
        <x:v>45833</x:v>
      </x:c>
      <x:c r="D2661" t="str">
        <x:v>Corrective Repair</x:v>
      </x:c>
      <x:c r="E2661" t="str">
        <x:v>CAL-03</x:v>
      </x:c>
      <x:c r="F2661" t="str">
        <x:v>Sensor/Measurement</x:v>
      </x:c>
      <x:c r="G2661" t="str">
        <x:v>measurement or sensor drift</x:v>
      </x:c>
      <x:c r="H2661" t="str">
        <x:v>Moderate</x:v>
      </x:c>
      <x:c r="I2661" t="str">
        <x:v>None</x:v>
      </x:c>
      <x:c r="J2661" t="n">
        <x:v>2.7</x:v>
      </x:c>
      <x:c r="K2661" t="n">
        <x:v>9.1</x:v>
      </x:c>
      <x:c r="L2661" s="30" t="n">
        <x:v>194.4</x:v>
      </x:c>
      <x:c r="M2661" s="31" t="b">
        <x:v>1</x:v>
      </x:c>
      <x:c r="N2661" s="31" t="b">
        <x:v>0</x:v>
      </x:c>
      <x:c r="O2661" t="str">
        <x:v>Battery ageing</x:v>
      </x:c>
      <x:c r="P2661" s="31" t="b">
        <x:v>0</x:v>
      </x:c>
      <x:c r="Q2661" t="str"/>
    </x:row>
    <x:row r="2662">
      <x:c r="A2662" t="str">
        <x:v>MNT-0002661</x:v>
      </x:c>
      <x:c r="B2662" t="str">
        <x:v>DEV-00671</x:v>
      </x:c>
      <x:c r="C2662" s="28" t="n">
        <x:v>45668</x:v>
      </x:c>
      <x:c r="D2662" t="str">
        <x:v>Preventive Maintenance</x:v>
      </x:c>
      <x:c r="E2662" t="str">
        <x:v>PM-00</x:v>
      </x:c>
      <x:c r="F2662" t="str">
        <x:v>Routine/Planned</x:v>
      </x:c>
      <x:c r="G2662" t="str">
        <x:v>planned activity</x:v>
      </x:c>
      <x:c r="H2662" t="str">
        <x:v>None</x:v>
      </x:c>
      <x:c r="I2662" t="str">
        <x:v>None</x:v>
      </x:c>
      <x:c r="J2662" t="n">
        <x:v>0.3</x:v>
      </x:c>
      <x:c r="K2662" t="n">
        <x:v>0.5</x:v>
      </x:c>
      <x:c r="L2662" s="30" t="n">
        <x:v>21.6</x:v>
      </x:c>
      <x:c r="M2662" s="31" t="b">
        <x:v>1</x:v>
      </x:c>
      <x:c r="N2662" s="31" t="b">
        <x:v>0</x:v>
      </x:c>
      <x:c r="O2662" t="str">
        <x:v>Planned maintenance</x:v>
      </x:c>
      <x:c r="P2662" s="31" t="b">
        <x:v>0</x:v>
      </x:c>
      <x:c r="Q2662" t="str"/>
    </x:row>
    <x:row r="2663">
      <x:c r="A2663" t="str">
        <x:v>MNT-0002662</x:v>
      </x:c>
      <x:c r="B2663" t="str">
        <x:v>DEV-00671</x:v>
      </x:c>
      <x:c r="C2663" s="28" t="n">
        <x:v>45898</x:v>
      </x:c>
      <x:c r="D2663" t="str">
        <x:v>Corrective Repair</x:v>
      </x:c>
      <x:c r="E2663" t="str">
        <x:v>MEC-07</x:v>
      </x:c>
      <x:c r="F2663" t="str">
        <x:v>Mechanical</x:v>
      </x:c>
      <x:c r="G2663" t="str">
        <x:v>mechanical wear or connector issue</x:v>
      </x:c>
      <x:c r="H2663" t="str">
        <x:v>Major</x:v>
      </x:c>
      <x:c r="I2663" t="str">
        <x:v>Network module</x:v>
      </x:c>
      <x:c r="J2663" t="n">
        <x:v>5.3</x:v>
      </x:c>
      <x:c r="K2663" t="n">
        <x:v>23.1</x:v>
      </x:c>
      <x:c r="L2663" s="30" t="n">
        <x:v>706.2</x:v>
      </x:c>
      <x:c r="M2663" s="31" t="b">
        <x:v>1</x:v>
      </x:c>
      <x:c r="N2663" s="31" t="b">
        <x:v>0</x:v>
      </x:c>
      <x:c r="O2663" t="str">
        <x:v>Calibration drift</x:v>
      </x:c>
      <x:c r="P2663" s="31" t="b">
        <x:v>1</x:v>
      </x:c>
      <x:c r="Q2663" t="str"/>
    </x:row>
    <x:row r="2664">
      <x:c r="A2664" t="str">
        <x:v>MNT-0002663</x:v>
      </x:c>
      <x:c r="B2664" t="str">
        <x:v>DEV-00671</x:v>
      </x:c>
      <x:c r="C2664" s="28" t="n">
        <x:v>46084</x:v>
      </x:c>
      <x:c r="D2664" t="str">
        <x:v>Preventive Maintenance</x:v>
      </x:c>
      <x:c r="E2664" t="str">
        <x:v>PM-00</x:v>
      </x:c>
      <x:c r="F2664" t="str">
        <x:v>Routine/Planned</x:v>
      </x:c>
      <x:c r="G2664" t="str">
        <x:v>planned activity</x:v>
      </x:c>
      <x:c r="H2664" t="str">
        <x:v>None</x:v>
      </x:c>
      <x:c r="I2664" t="str">
        <x:v>None</x:v>
      </x:c>
      <x:c r="J2664" t="n">
        <x:v>2</x:v>
      </x:c>
      <x:c r="K2664" t="n">
        <x:v>2.1</x:v>
      </x:c>
      <x:c r="L2664" s="30" t="n">
        <x:v>144</x:v>
      </x:c>
      <x:c r="M2664" s="31" t="b">
        <x:v>1</x:v>
      </x:c>
      <x:c r="N2664" s="31" t="b">
        <x:v>0</x:v>
      </x:c>
      <x:c r="O2664" t="str">
        <x:v>Planned maintenance</x:v>
      </x:c>
      <x:c r="P2664" s="31" t="b">
        <x:v>0</x:v>
      </x:c>
      <x:c r="Q2664" t="str"/>
    </x:row>
    <x:row r="2665">
      <x:c r="A2665" t="str">
        <x:v>MNT-0002664</x:v>
      </x:c>
      <x:c r="B2665" t="str">
        <x:v>DEV-00671</x:v>
      </x:c>
      <x:c r="C2665" s="28" t="n">
        <x:v>46149</x:v>
      </x:c>
      <x:c r="D2665" t="str">
        <x:v>Preventive Maintenance</x:v>
      </x:c>
      <x:c r="E2665" t="str">
        <x:v>PM-00</x:v>
      </x:c>
      <x:c r="F2665" t="str">
        <x:v>Routine/Planned</x:v>
      </x:c>
      <x:c r="G2665" t="str">
        <x:v>planned activity</x:v>
      </x:c>
      <x:c r="H2665" t="str">
        <x:v>None</x:v>
      </x:c>
      <x:c r="I2665" t="str">
        <x:v>None</x:v>
      </x:c>
      <x:c r="J2665" t="n">
        <x:v>1.3</x:v>
      </x:c>
      <x:c r="K2665" t="n">
        <x:v>1.6</x:v>
      </x:c>
      <x:c r="L2665" s="30" t="n">
        <x:v>93.6</x:v>
      </x:c>
      <x:c r="M2665" s="31" t="b">
        <x:v>0</x:v>
      </x:c>
      <x:c r="N2665" s="31" t="b">
        <x:v>0</x:v>
      </x:c>
      <x:c r="O2665" t="str">
        <x:v>Planned maintenance</x:v>
      </x:c>
      <x:c r="P2665" s="31" t="b">
        <x:v>0</x:v>
      </x:c>
      <x:c r="Q2665" t="str"/>
    </x:row>
    <x:row r="2666">
      <x:c r="A2666" t="str">
        <x:v>MNT-0002665</x:v>
      </x:c>
      <x:c r="B2666" t="str">
        <x:v>DEV-00672</x:v>
      </x:c>
      <x:c r="C2666" s="28" t="n">
        <x:v>45441</x:v>
      </x:c>
      <x:c r="D2666" t="str">
        <x:v>Corrective Repair</x:v>
      </x:c>
      <x:c r="E2666" t="str">
        <x:v>PWR-02</x:v>
      </x:c>
      <x:c r="F2666" t="str">
        <x:v>Power/Battery</x:v>
      </x:c>
      <x:c r="G2666" t="str">
        <x:v>battery or power issue</x:v>
      </x:c>
      <x:c r="H2666" t="str">
        <x:v>Moderate</x:v>
      </x:c>
      <x:c r="I2666" t="str">
        <x:v>Fan assembly</x:v>
      </x:c>
      <x:c r="J2666" t="n">
        <x:v>0.9</x:v>
      </x:c>
      <x:c r="K2666" t="n">
        <x:v>5.6</x:v>
      </x:c>
      <x:c r="L2666" s="30" t="n">
        <x:v>611.46</x:v>
      </x:c>
      <x:c r="M2666" s="31" t="b">
        <x:v>1</x:v>
      </x:c>
      <x:c r="N2666" s="31" t="b">
        <x:v>0</x:v>
      </x:c>
      <x:c r="O2666" t="str">
        <x:v>Calibration drift</x:v>
      </x:c>
      <x:c r="P2666" s="31" t="b">
        <x:v>0</x:v>
      </x:c>
      <x:c r="Q2666" t="str"/>
    </x:row>
    <x:row r="2667">
      <x:c r="A2667" t="str">
        <x:v>MNT-0002666</x:v>
      </x:c>
      <x:c r="B2667" t="str">
        <x:v>DEV-00672</x:v>
      </x:c>
      <x:c r="C2667" s="28" t="n">
        <x:v>45623</x:v>
      </x:c>
      <x:c r="D2667" t="str">
        <x:v>Corrective Repair</x:v>
      </x:c>
      <x:c r="E2667" t="str">
        <x:v>MEC-04</x:v>
      </x:c>
      <x:c r="F2667" t="str">
        <x:v>Mechanical</x:v>
      </x:c>
      <x:c r="G2667" t="str">
        <x:v>mechanical wear or connector issue</x:v>
      </x:c>
      <x:c r="H2667" t="str">
        <x:v>Major</x:v>
      </x:c>
      <x:c r="I2667" t="str">
        <x:v>Battery pack</x:v>
      </x:c>
      <x:c r="J2667" t="n">
        <x:v>2.3</x:v>
      </x:c>
      <x:c r="K2667" t="n">
        <x:v>9.2</x:v>
      </x:c>
      <x:c r="L2667" s="30" t="n">
        <x:v>541.81</x:v>
      </x:c>
      <x:c r="M2667" s="31" t="b">
        <x:v>1</x:v>
      </x:c>
      <x:c r="N2667" s="31" t="b">
        <x:v>0</x:v>
      </x:c>
      <x:c r="O2667" t="str">
        <x:v>Software/configuration</x:v>
      </x:c>
      <x:c r="P2667" s="31" t="b">
        <x:v>0</x:v>
      </x:c>
      <x:c r="Q2667" t="str"/>
    </x:row>
    <x:row r="2668">
      <x:c r="A2668" t="str">
        <x:v>MNT-0002667</x:v>
      </x:c>
      <x:c r="B2668" t="str">
        <x:v>DEV-00672</x:v>
      </x:c>
      <x:c r="C2668" s="28" t="n">
        <x:v>45759</x:v>
      </x:c>
      <x:c r="D2668" t="str">
        <x:v>Preventive Maintenance</x:v>
      </x:c>
      <x:c r="E2668" t="str">
        <x:v>PM-00</x:v>
      </x:c>
      <x:c r="F2668" t="str">
        <x:v>Routine/Planned</x:v>
      </x:c>
      <x:c r="G2668" t="str">
        <x:v>planned activity</x:v>
      </x:c>
      <x:c r="H2668" t="str">
        <x:v>None</x:v>
      </x:c>
      <x:c r="I2668" t="str">
        <x:v>None</x:v>
      </x:c>
      <x:c r="J2668" t="n">
        <x:v>1.6</x:v>
      </x:c>
      <x:c r="K2668" t="n">
        <x:v>1.3</x:v>
      </x:c>
      <x:c r="L2668" s="30" t="n">
        <x:v>115.2</x:v>
      </x:c>
      <x:c r="M2668" s="31" t="b">
        <x:v>0</x:v>
      </x:c>
      <x:c r="N2668" s="31" t="b">
        <x:v>0</x:v>
      </x:c>
      <x:c r="O2668" t="str">
        <x:v>Planned maintenance</x:v>
      </x:c>
      <x:c r="P2668" s="31" t="b">
        <x:v>0</x:v>
      </x:c>
      <x:c r="Q2668" t="str"/>
    </x:row>
    <x:row r="2669">
      <x:c r="A2669" t="str">
        <x:v>MNT-0002668</x:v>
      </x:c>
      <x:c r="B2669" t="str">
        <x:v>DEV-00672</x:v>
      </x:c>
      <x:c r="C2669" s="28" t="n">
        <x:v>46115</x:v>
      </x:c>
      <x:c r="D2669" t="str">
        <x:v>Preventive Maintenance</x:v>
      </x:c>
      <x:c r="E2669" t="str">
        <x:v>PM-00</x:v>
      </x:c>
      <x:c r="F2669" t="str">
        <x:v>Routine/Planned</x:v>
      </x:c>
      <x:c r="G2669" t="str">
        <x:v>planned activity</x:v>
      </x:c>
      <x:c r="H2669" t="str">
        <x:v>None</x:v>
      </x:c>
      <x:c r="I2669" t="str">
        <x:v>None</x:v>
      </x:c>
      <x:c r="J2669" t="n">
        <x:v>1.4</x:v>
      </x:c>
      <x:c r="K2669" t="n">
        <x:v>1.1</x:v>
      </x:c>
      <x:c r="L2669" s="30" t="n">
        <x:v>100.8</x:v>
      </x:c>
      <x:c r="M2669" s="31" t="b">
        <x:v>1</x:v>
      </x:c>
      <x:c r="N2669" s="31" t="b">
        <x:v>0</x:v>
      </x:c>
      <x:c r="O2669" t="str">
        <x:v>Planned maintenance</x:v>
      </x:c>
      <x:c r="P2669" s="31" t="b">
        <x:v>0</x:v>
      </x:c>
      <x:c r="Q2669" t="str"/>
    </x:row>
    <x:row r="2670">
      <x:c r="A2670" t="str">
        <x:v>MNT-0002669</x:v>
      </x:c>
      <x:c r="B2670" t="str">
        <x:v>DEV-00673</x:v>
      </x:c>
      <x:c r="C2670" s="28" t="n">
        <x:v>45607</x:v>
      </x:c>
      <x:c r="D2670" t="str">
        <x:v>Preventive Maintenance</x:v>
      </x:c>
      <x:c r="E2670" t="str">
        <x:v>PM-00</x:v>
      </x:c>
      <x:c r="F2670" t="str">
        <x:v>Routine/Planned</x:v>
      </x:c>
      <x:c r="G2670" t="str">
        <x:v>planned activity</x:v>
      </x:c>
      <x:c r="H2670" t="str">
        <x:v>None</x:v>
      </x:c>
      <x:c r="I2670" t="str">
        <x:v>None</x:v>
      </x:c>
      <x:c r="J2670" t="n">
        <x:v>1</x:v>
      </x:c>
      <x:c r="K2670" t="n">
        <x:v>1</x:v>
      </x:c>
      <x:c r="L2670" s="30" t="n">
        <x:v>72</x:v>
      </x:c>
      <x:c r="M2670" s="31" t="b">
        <x:v>0</x:v>
      </x:c>
      <x:c r="N2670" s="31" t="b">
        <x:v>0</x:v>
      </x:c>
      <x:c r="O2670" t="str">
        <x:v>Planned maintenance</x:v>
      </x:c>
      <x:c r="P2670" s="31" t="b">
        <x:v>0</x:v>
      </x:c>
      <x:c r="Q2670" t="str"/>
    </x:row>
    <x:row r="2671">
      <x:c r="A2671" t="str">
        <x:v>MNT-0002670</x:v>
      </x:c>
      <x:c r="B2671" t="str">
        <x:v>DEV-00673</x:v>
      </x:c>
      <x:c r="C2671" s="28" t="n">
        <x:v>45627</x:v>
      </x:c>
      <x:c r="D2671" t="str">
        <x:v>Preventive Maintenance</x:v>
      </x:c>
      <x:c r="E2671" t="str">
        <x:v>PM-00</x:v>
      </x:c>
      <x:c r="F2671" t="str">
        <x:v>Routine/Planned</x:v>
      </x:c>
      <x:c r="G2671" t="str">
        <x:v>planned activity</x:v>
      </x:c>
      <x:c r="H2671" t="str">
        <x:v>None</x:v>
      </x:c>
      <x:c r="I2671" t="str">
        <x:v>None</x:v>
      </x:c>
      <x:c r="J2671" t="n">
        <x:v>1.7</x:v>
      </x:c>
      <x:c r="K2671" t="n">
        <x:v>1.1</x:v>
      </x:c>
      <x:c r="L2671" s="30" t="n">
        <x:v>122.4</x:v>
      </x:c>
      <x:c r="M2671" s="31" t="b">
        <x:v>1</x:v>
      </x:c>
      <x:c r="N2671" s="31" t="b">
        <x:v>0</x:v>
      </x:c>
      <x:c r="O2671" t="str">
        <x:v>Planned maintenance</x:v>
      </x:c>
      <x:c r="P2671" s="31" t="b">
        <x:v>0</x:v>
      </x:c>
      <x:c r="Q2671" t="str"/>
    </x:row>
    <x:row r="2672">
      <x:c r="A2672" t="str">
        <x:v>MNT-0002671</x:v>
      </x:c>
      <x:c r="B2672" t="str">
        <x:v>DEV-00673</x:v>
      </x:c>
      <x:c r="C2672" s="28" t="n">
        <x:v>45679</x:v>
      </x:c>
      <x:c r="D2672" t="str">
        <x:v>Preventive Maintenance</x:v>
      </x:c>
      <x:c r="E2672" t="str">
        <x:v>PM-00</x:v>
      </x:c>
      <x:c r="F2672" t="str">
        <x:v>Routine/Planned</x:v>
      </x:c>
      <x:c r="G2672" t="str">
        <x:v>planned activity</x:v>
      </x:c>
      <x:c r="H2672" t="str">
        <x:v>None</x:v>
      </x:c>
      <x:c r="I2672" t="str">
        <x:v>None</x:v>
      </x:c>
      <x:c r="J2672" t="n">
        <x:v>1.1</x:v>
      </x:c>
      <x:c r="K2672" t="n">
        <x:v>1.1</x:v>
      </x:c>
      <x:c r="L2672" s="30" t="n">
        <x:v>79.2</x:v>
      </x:c>
      <x:c r="M2672" s="31" t="b">
        <x:v>1</x:v>
      </x:c>
      <x:c r="N2672" s="31" t="b">
        <x:v>0</x:v>
      </x:c>
      <x:c r="O2672" t="str">
        <x:v>Planned maintenance</x:v>
      </x:c>
      <x:c r="P2672" s="31" t="b">
        <x:v>0</x:v>
      </x:c>
      <x:c r="Q2672" t="str"/>
    </x:row>
    <x:row r="2673">
      <x:c r="A2673" t="str">
        <x:v>MNT-0002672</x:v>
      </x:c>
      <x:c r="B2673" t="str">
        <x:v>DEV-00674</x:v>
      </x:c>
      <x:c r="C2673" s="28" t="n">
        <x:v>45469</x:v>
      </x:c>
      <x:c r="D2673" t="str">
        <x:v>Corrective Repair</x:v>
      </x:c>
      <x:c r="E2673" t="str">
        <x:v>SNS-01</x:v>
      </x:c>
      <x:c r="F2673" t="str">
        <x:v>Sensor/Measurement</x:v>
      </x:c>
      <x:c r="G2673" t="str">
        <x:v>measurement or sensor drift</x:v>
      </x:c>
      <x:c r="H2673" t="str">
        <x:v>Moderate</x:v>
      </x:c>
      <x:c r="I2673" t="str">
        <x:v>None</x:v>
      </x:c>
      <x:c r="J2673" t="n">
        <x:v>2.7</x:v>
      </x:c>
      <x:c r="K2673" t="n">
        <x:v>6.1</x:v>
      </x:c>
      <x:c r="L2673" s="30" t="n">
        <x:v>194.4</x:v>
      </x:c>
      <x:c r="M2673" s="31" t="b">
        <x:v>1</x:v>
      </x:c>
      <x:c r="N2673" s="31" t="b">
        <x:v>0</x:v>
      </x:c>
      <x:c r="O2673" t="str">
        <x:v>Calibration drift</x:v>
      </x:c>
      <x:c r="P2673" s="31" t="b">
        <x:v>0</x:v>
      </x:c>
      <x:c r="Q2673" t="str"/>
    </x:row>
    <x:row r="2674">
      <x:c r="A2674" t="str">
        <x:v>MNT-0002673</x:v>
      </x:c>
      <x:c r="B2674" t="str">
        <x:v>DEV-00674</x:v>
      </x:c>
      <x:c r="C2674" s="28" t="n">
        <x:v>45777</x:v>
      </x:c>
      <x:c r="D2674" t="str">
        <x:v>Preventive Maintenance</x:v>
      </x:c>
      <x:c r="E2674" t="str">
        <x:v>PM-00</x:v>
      </x:c>
      <x:c r="F2674" t="str">
        <x:v>Routine/Planned</x:v>
      </x:c>
      <x:c r="G2674" t="str">
        <x:v>planned activity</x:v>
      </x:c>
      <x:c r="H2674" t="str">
        <x:v>None</x:v>
      </x:c>
      <x:c r="I2674" t="str">
        <x:v>None</x:v>
      </x:c>
      <x:c r="J2674" t="n">
        <x:v>0.9</x:v>
      </x:c>
      <x:c r="K2674" t="n">
        <x:v>2.4</x:v>
      </x:c>
      <x:c r="L2674" s="30" t="n">
        <x:v>64.8</x:v>
      </x:c>
      <x:c r="M2674" s="31" t="b">
        <x:v>0</x:v>
      </x:c>
      <x:c r="N2674" s="31" t="b">
        <x:v>0</x:v>
      </x:c>
      <x:c r="O2674" t="str">
        <x:v>Planned maintenance</x:v>
      </x:c>
      <x:c r="P2674" s="31" t="b">
        <x:v>0</x:v>
      </x:c>
      <x:c r="Q2674" t="str"/>
    </x:row>
    <x:row r="2675">
      <x:c r="A2675" t="str">
        <x:v>MNT-0002674</x:v>
      </x:c>
      <x:c r="B2675" t="str">
        <x:v>DEV-00674</x:v>
      </x:c>
      <x:c r="C2675" s="28" t="n">
        <x:v>46165</x:v>
      </x:c>
      <x:c r="D2675" t="str">
        <x:v>Corrective Repair</x:v>
      </x:c>
      <x:c r="E2675" t="str">
        <x:v>CAL-03</x:v>
      </x:c>
      <x:c r="F2675" t="str">
        <x:v>Sensor/Measurement</x:v>
      </x:c>
      <x:c r="G2675" t="str">
        <x:v>measurement or sensor drift</x:v>
      </x:c>
      <x:c r="H2675" t="str">
        <x:v>Minor</x:v>
      </x:c>
      <x:c r="I2675" t="str">
        <x:v>Cable/lead</x:v>
      </x:c>
      <x:c r="J2675" t="n">
        <x:v>2.2</x:v>
      </x:c>
      <x:c r="K2675" t="n">
        <x:v>3.9</x:v>
      </x:c>
      <x:c r="L2675" s="30" t="n">
        <x:v>642.66</x:v>
      </x:c>
      <x:c r="M2675" s="31" t="b">
        <x:v>1</x:v>
      </x:c>
      <x:c r="N2675" s="31" t="b">
        <x:v>0</x:v>
      </x:c>
      <x:c r="O2675" t="str">
        <x:v>Network infrastructure</x:v>
      </x:c>
      <x:c r="P2675" s="31" t="b">
        <x:v>0</x:v>
      </x:c>
      <x:c r="Q2675" t="str"/>
    </x:row>
    <x:row r="2676">
      <x:c r="A2676" t="str">
        <x:v>MNT-0002675</x:v>
      </x:c>
      <x:c r="B2676" t="str">
        <x:v>DEV-00674</x:v>
      </x:c>
      <x:c r="C2676" s="28" t="n">
        <x:v>46224</x:v>
      </x:c>
      <x:c r="D2676" t="str">
        <x:v>Preventive Maintenance</x:v>
      </x:c>
      <x:c r="E2676" t="str">
        <x:v>PM-00</x:v>
      </x:c>
      <x:c r="F2676" t="str">
        <x:v>Routine/Planned</x:v>
      </x:c>
      <x:c r="G2676" t="str">
        <x:v>planned activity</x:v>
      </x:c>
      <x:c r="H2676" t="str">
        <x:v>None</x:v>
      </x:c>
      <x:c r="I2676" t="str">
        <x:v>None</x:v>
      </x:c>
      <x:c r="J2676" t="n">
        <x:v>1.5</x:v>
      </x:c>
      <x:c r="K2676" t="n">
        <x:v>2.4</x:v>
      </x:c>
      <x:c r="L2676" s="30" t="n">
        <x:v>108</x:v>
      </x:c>
      <x:c r="M2676" s="31" t="b">
        <x:v>1</x:v>
      </x:c>
      <x:c r="N2676" s="31" t="b">
        <x:v>0</x:v>
      </x:c>
      <x:c r="O2676" t="str">
        <x:v>Planned maintenance</x:v>
      </x:c>
      <x:c r="P2676" s="31" t="b">
        <x:v>0</x:v>
      </x:c>
      <x:c r="Q2676" t="str"/>
    </x:row>
    <x:row r="2677">
      <x:c r="A2677" t="str">
        <x:v>MNT-0002676</x:v>
      </x:c>
      <x:c r="B2677" t="str">
        <x:v>DEV-00675</x:v>
      </x:c>
      <x:c r="C2677" s="28" t="n">
        <x:v>45386</x:v>
      </x:c>
      <x:c r="D2677" t="str">
        <x:v>Preventive Maintenance</x:v>
      </x:c>
      <x:c r="E2677" t="str">
        <x:v>PM-00</x:v>
      </x:c>
      <x:c r="F2677" t="str">
        <x:v>Routine/Planned</x:v>
      </x:c>
      <x:c r="G2677" t="str">
        <x:v>planned activity</x:v>
      </x:c>
      <x:c r="H2677" t="str">
        <x:v>None</x:v>
      </x:c>
      <x:c r="I2677" t="str">
        <x:v>None</x:v>
      </x:c>
      <x:c r="J2677" t="n">
        <x:v>1.4</x:v>
      </x:c>
      <x:c r="K2677" t="n">
        <x:v>1.5</x:v>
      </x:c>
      <x:c r="L2677" s="30" t="n">
        <x:v>100.8</x:v>
      </x:c>
      <x:c r="M2677" s="31" t="b">
        <x:v>1</x:v>
      </x:c>
      <x:c r="N2677" s="31" t="b">
        <x:v>0</x:v>
      </x:c>
      <x:c r="O2677" t="str">
        <x:v>Planned maintenance</x:v>
      </x:c>
      <x:c r="P2677" s="31" t="b">
        <x:v>0</x:v>
      </x:c>
      <x:c r="Q2677" t="str"/>
    </x:row>
    <x:row r="2678">
      <x:c r="A2678" t="str">
        <x:v>MNT-0002677</x:v>
      </x:c>
      <x:c r="B2678" t="str">
        <x:v>DEV-00675</x:v>
      </x:c>
      <x:c r="C2678" s="28" t="n">
        <x:v>45821</x:v>
      </x:c>
      <x:c r="D2678" t="str">
        <x:v>Corrective Repair</x:v>
      </x:c>
      <x:c r="E2678" t="str">
        <x:v>CAL-03</x:v>
      </x:c>
      <x:c r="F2678" t="str">
        <x:v>Sensor/Measurement</x:v>
      </x:c>
      <x:c r="G2678" t="str">
        <x:v>measurement or sensor drift</x:v>
      </x:c>
      <x:c r="H2678" t="str">
        <x:v>Minor</x:v>
      </x:c>
      <x:c r="I2678" t="str">
        <x:v>Cable/lead</x:v>
      </x:c>
      <x:c r="J2678" t="n">
        <x:v>1.5</x:v>
      </x:c>
      <x:c r="K2678" t="n">
        <x:v>3.1</x:v>
      </x:c>
      <x:c r="L2678" s="30" t="n">
        <x:v>498.8</x:v>
      </x:c>
      <x:c r="M2678" s="31" t="b">
        <x:v>0</x:v>
      </x:c>
      <x:c r="N2678" s="31" t="b">
        <x:v>0</x:v>
      </x:c>
      <x:c r="O2678" t="str">
        <x:v>Accessory failure</x:v>
      </x:c>
      <x:c r="P2678" s="31" t="b">
        <x:v>0</x:v>
      </x:c>
      <x:c r="Q2678" t="str"/>
    </x:row>
    <x:row r="2679">
      <x:c r="A2679" t="str">
        <x:v>MNT-0002678</x:v>
      </x:c>
      <x:c r="B2679" t="str">
        <x:v>DEV-00675</x:v>
      </x:c>
      <x:c r="C2679" s="28" t="n">
        <x:v>45891</x:v>
      </x:c>
      <x:c r="D2679" t="str">
        <x:v>Calibration</x:v>
      </x:c>
      <x:c r="E2679" t="str">
        <x:v>CAL-00</x:v>
      </x:c>
      <x:c r="F2679" t="str">
        <x:v>Routine/Planned</x:v>
      </x:c>
      <x:c r="G2679" t="str">
        <x:v>planned activity</x:v>
      </x:c>
      <x:c r="H2679" t="str">
        <x:v>None</x:v>
      </x:c>
      <x:c r="I2679" t="str">
        <x:v>None</x:v>
      </x:c>
      <x:c r="J2679" t="n">
        <x:v>1.6</x:v>
      </x:c>
      <x:c r="K2679" t="n">
        <x:v>2.2</x:v>
      </x:c>
      <x:c r="L2679" s="30" t="n">
        <x:v>115.2</x:v>
      </x:c>
      <x:c r="M2679" s="31" t="b">
        <x:v>1</x:v>
      </x:c>
      <x:c r="N2679" s="31" t="b">
        <x:v>0</x:v>
      </x:c>
      <x:c r="O2679" t="str">
        <x:v>Planned maintenance</x:v>
      </x:c>
      <x:c r="P2679" s="31" t="b">
        <x:v>0</x:v>
      </x:c>
      <x:c r="Q2679" t="str"/>
    </x:row>
    <x:row r="2680">
      <x:c r="A2680" t="str">
        <x:v>MNT-0002679</x:v>
      </x:c>
      <x:c r="B2680" t="str">
        <x:v>DEV-00675</x:v>
      </x:c>
      <x:c r="C2680" s="28" t="n">
        <x:v>45967</x:v>
      </x:c>
      <x:c r="D2680" t="str">
        <x:v>Preventive Maintenance</x:v>
      </x:c>
      <x:c r="E2680" t="str">
        <x:v>PM-00</x:v>
      </x:c>
      <x:c r="F2680" t="str">
        <x:v>Routine/Planned</x:v>
      </x:c>
      <x:c r="G2680" t="str">
        <x:v>planned activity</x:v>
      </x:c>
      <x:c r="H2680" t="str">
        <x:v>None</x:v>
      </x:c>
      <x:c r="I2680" t="str">
        <x:v>None</x:v>
      </x:c>
      <x:c r="J2680" t="n">
        <x:v>1.7</x:v>
      </x:c>
      <x:c r="K2680" t="n">
        <x:v>1.9</x:v>
      </x:c>
      <x:c r="L2680" s="30" t="n">
        <x:v>122.4</x:v>
      </x:c>
      <x:c r="M2680" s="31" t="b">
        <x:v>1</x:v>
      </x:c>
      <x:c r="N2680" s="31" t="b">
        <x:v>0</x:v>
      </x:c>
      <x:c r="O2680" t="str">
        <x:v>Planned maintenance</x:v>
      </x:c>
      <x:c r="P2680" s="31" t="b">
        <x:v>0</x:v>
      </x:c>
      <x:c r="Q2680" t="str"/>
    </x:row>
    <x:row r="2681">
      <x:c r="A2681" t="str">
        <x:v>MNT-0002680</x:v>
      </x:c>
      <x:c r="B2681" t="str">
        <x:v>DEV-00676</x:v>
      </x:c>
      <x:c r="C2681" s="28" t="n">
        <x:v>45654</x:v>
      </x:c>
      <x:c r="D2681" t="str">
        <x:v>Preventive Maintenance</x:v>
      </x:c>
      <x:c r="E2681" t="str">
        <x:v>PM-00</x:v>
      </x:c>
      <x:c r="F2681" t="str">
        <x:v>Routine/Planned</x:v>
      </x:c>
      <x:c r="G2681" t="str">
        <x:v>planned activity</x:v>
      </x:c>
      <x:c r="H2681" t="str">
        <x:v>None</x:v>
      </x:c>
      <x:c r="I2681" t="str">
        <x:v>None</x:v>
      </x:c>
      <x:c r="J2681" t="n">
        <x:v>2.1</x:v>
      </x:c>
      <x:c r="K2681" t="n">
        <x:v>2.5</x:v>
      </x:c>
      <x:c r="L2681" s="30" t="n">
        <x:v>151.2</x:v>
      </x:c>
      <x:c r="M2681" s="31" t="b">
        <x:v>1</x:v>
      </x:c>
      <x:c r="N2681" s="31" t="b">
        <x:v>0</x:v>
      </x:c>
      <x:c r="O2681" t="str">
        <x:v>Planned maintenance</x:v>
      </x:c>
      <x:c r="P2681" s="31" t="b">
        <x:v>0</x:v>
      </x:c>
      <x:c r="Q2681" t="str"/>
    </x:row>
    <x:row r="2682">
      <x:c r="A2682" t="str">
        <x:v>MNT-0002681</x:v>
      </x:c>
      <x:c r="B2682" t="str">
        <x:v>DEV-00676</x:v>
      </x:c>
      <x:c r="C2682" s="28" t="n">
        <x:v>45748</x:v>
      </x:c>
      <x:c r="D2682" t="str">
        <x:v>Preventive Maintenance</x:v>
      </x:c>
      <x:c r="E2682" t="str">
        <x:v>PM-00</x:v>
      </x:c>
      <x:c r="F2682" t="str">
        <x:v>Routine/Planned</x:v>
      </x:c>
      <x:c r="G2682" t="str">
        <x:v>planned activity</x:v>
      </x:c>
      <x:c r="H2682" t="str">
        <x:v>None</x:v>
      </x:c>
      <x:c r="I2682" t="str">
        <x:v>None</x:v>
      </x:c>
      <x:c r="J2682" t="n">
        <x:v>0.7</x:v>
      </x:c>
      <x:c r="K2682" t="n">
        <x:v>1.1</x:v>
      </x:c>
      <x:c r="L2682" s="30" t="n">
        <x:v>50.4</x:v>
      </x:c>
      <x:c r="M2682" s="31" t="b">
        <x:v>0</x:v>
      </x:c>
      <x:c r="N2682" s="31" t="b">
        <x:v>0</x:v>
      </x:c>
      <x:c r="O2682" t="str">
        <x:v>Planned maintenance</x:v>
      </x:c>
      <x:c r="P2682" s="31" t="b">
        <x:v>0</x:v>
      </x:c>
      <x:c r="Q2682" t="str"/>
    </x:row>
    <x:row r="2683">
      <x:c r="A2683" t="str">
        <x:v>MNT-0002682</x:v>
      </x:c>
      <x:c r="B2683" t="str">
        <x:v>DEV-00676</x:v>
      </x:c>
      <x:c r="C2683" s="28" t="n">
        <x:v>45764</x:v>
      </x:c>
      <x:c r="D2683" t="str">
        <x:v>Preventive Maintenance</x:v>
      </x:c>
      <x:c r="E2683" t="str">
        <x:v>PM-00</x:v>
      </x:c>
      <x:c r="F2683" t="str">
        <x:v>Routine/Planned</x:v>
      </x:c>
      <x:c r="G2683" t="str">
        <x:v>planned activity</x:v>
      </x:c>
      <x:c r="H2683" t="str">
        <x:v>None</x:v>
      </x:c>
      <x:c r="I2683" t="str">
        <x:v>None</x:v>
      </x:c>
      <x:c r="J2683" t="n">
        <x:v>1</x:v>
      </x:c>
      <x:c r="K2683" t="n">
        <x:v>1.7</x:v>
      </x:c>
      <x:c r="L2683" s="30" t="n">
        <x:v>72</x:v>
      </x:c>
      <x:c r="M2683" s="31" t="b">
        <x:v>1</x:v>
      </x:c>
      <x:c r="N2683" s="31" t="b">
        <x:v>0</x:v>
      </x:c>
      <x:c r="O2683" t="str">
        <x:v>Planned maintenance</x:v>
      </x:c>
      <x:c r="P2683" s="31" t="b">
        <x:v>0</x:v>
      </x:c>
      <x:c r="Q2683" t="str"/>
    </x:row>
    <x:row r="2684">
      <x:c r="A2684" t="str">
        <x:v>MNT-0002683</x:v>
      </x:c>
      <x:c r="B2684" t="str">
        <x:v>DEV-00676</x:v>
      </x:c>
      <x:c r="C2684" s="28" t="n">
        <x:v>46187</x:v>
      </x:c>
      <x:c r="D2684" t="str">
        <x:v>Corrective Repair</x:v>
      </x:c>
      <x:c r="E2684" t="str">
        <x:v>SNS-01</x:v>
      </x:c>
      <x:c r="F2684" t="str">
        <x:v>Sensor/Measurement</x:v>
      </x:c>
      <x:c r="G2684" t="str">
        <x:v>measurement or sensor drift</x:v>
      </x:c>
      <x:c r="H2684" t="str">
        <x:v>Minor</x:v>
      </x:c>
      <x:c r="I2684" t="str">
        <x:v>Fan assembly</x:v>
      </x:c>
      <x:c r="J2684" t="n">
        <x:v>2.4</x:v>
      </x:c>
      <x:c r="K2684" t="n">
        <x:v>13</x:v>
      </x:c>
      <x:c r="L2684" s="30" t="n">
        <x:v>666.11</x:v>
      </x:c>
      <x:c r="M2684" s="31" t="b">
        <x:v>1</x:v>
      </x:c>
      <x:c r="N2684" s="31" t="b">
        <x:v>0</x:v>
      </x:c>
      <x:c r="O2684" t="str">
        <x:v>Network infrastructure</x:v>
      </x:c>
      <x:c r="P2684" s="31" t="b">
        <x:v>0</x:v>
      </x:c>
      <x:c r="Q2684" t="str"/>
    </x:row>
    <x:row r="2685">
      <x:c r="A2685" t="str">
        <x:v>MNT-0002684</x:v>
      </x:c>
      <x:c r="B2685" t="str">
        <x:v>DEV-00677</x:v>
      </x:c>
      <x:c r="C2685" s="28" t="n">
        <x:v>45494</x:v>
      </x:c>
      <x:c r="D2685" t="str">
        <x:v>Preventive Maintenance</x:v>
      </x:c>
      <x:c r="E2685" t="str">
        <x:v>PM-00</x:v>
      </x:c>
      <x:c r="F2685" t="str">
        <x:v>Routine/Planned</x:v>
      </x:c>
      <x:c r="G2685" t="str">
        <x:v>planned activity</x:v>
      </x:c>
      <x:c r="H2685" t="str">
        <x:v>None</x:v>
      </x:c>
      <x:c r="I2685" t="str">
        <x:v>None</x:v>
      </x:c>
      <x:c r="J2685" t="n">
        <x:v>1.1</x:v>
      </x:c>
      <x:c r="K2685" t="n">
        <x:v>0.8</x:v>
      </x:c>
      <x:c r="L2685" s="30" t="n">
        <x:v>79.2</x:v>
      </x:c>
      <x:c r="M2685" s="31" t="b">
        <x:v>1</x:v>
      </x:c>
      <x:c r="N2685" s="31" t="b">
        <x:v>0</x:v>
      </x:c>
      <x:c r="O2685" t="str">
        <x:v>Planned maintenance</x:v>
      </x:c>
      <x:c r="P2685" s="31" t="b">
        <x:v>0</x:v>
      </x:c>
      <x:c r="Q2685" t="str"/>
    </x:row>
    <x:row r="2686">
      <x:c r="A2686" t="str">
        <x:v>MNT-0002685</x:v>
      </x:c>
      <x:c r="B2686" t="str">
        <x:v>DEV-00677</x:v>
      </x:c>
      <x:c r="C2686" s="28" t="n">
        <x:v>45657</x:v>
      </x:c>
      <x:c r="D2686" t="str">
        <x:v>Corrective Repair</x:v>
      </x:c>
      <x:c r="E2686" t="str">
        <x:v>SW-01</x:v>
      </x:c>
      <x:c r="F2686" t="str">
        <x:v>Software/Firmware</x:v>
      </x:c>
      <x:c r="G2686" t="str">
        <x:v>software or firmware error</x:v>
      </x:c>
      <x:c r="H2686" t="str">
        <x:v>Safety Critical</x:v>
      </x:c>
      <x:c r="I2686" t="str">
        <x:v>Network module</x:v>
      </x:c>
      <x:c r="J2686" t="n">
        <x:v>2.6</x:v>
      </x:c>
      <x:c r="K2686" t="n">
        <x:v>22.6</x:v>
      </x:c>
      <x:c r="L2686" s="30" t="n">
        <x:v>400.14</x:v>
      </x:c>
      <x:c r="M2686" s="31" t="b">
        <x:v>0</x:v>
      </x:c>
      <x:c r="N2686" s="31" t="b">
        <x:v>0</x:v>
      </x:c>
      <x:c r="O2686" t="str">
        <x:v>Software/configuration</x:v>
      </x:c>
      <x:c r="P2686" s="31" t="b">
        <x:v>0</x:v>
      </x:c>
      <x:c r="Q2686" t="str"/>
    </x:row>
    <x:row r="2687">
      <x:c r="A2687" t="str">
        <x:v>MNT-0002686</x:v>
      </x:c>
      <x:c r="B2687" t="str">
        <x:v>DEV-00677</x:v>
      </x:c>
      <x:c r="C2687" s="28" t="n">
        <x:v>46016</x:v>
      </x:c>
      <x:c r="D2687" t="str">
        <x:v>Preventive Maintenance</x:v>
      </x:c>
      <x:c r="E2687" t="str">
        <x:v>PM-00</x:v>
      </x:c>
      <x:c r="F2687" t="str">
        <x:v>Routine/Planned</x:v>
      </x:c>
      <x:c r="G2687" t="str">
        <x:v>planned activity</x:v>
      </x:c>
      <x:c r="H2687" t="str">
        <x:v>None</x:v>
      </x:c>
      <x:c r="I2687" t="str">
        <x:v>None</x:v>
      </x:c>
      <x:c r="J2687" t="n">
        <x:v>1.7</x:v>
      </x:c>
      <x:c r="K2687" t="n">
        <x:v>0.7</x:v>
      </x:c>
      <x:c r="L2687" s="30" t="n">
        <x:v>122.4</x:v>
      </x:c>
      <x:c r="M2687" s="31" t="b">
        <x:v>1</x:v>
      </x:c>
      <x:c r="N2687" s="31" t="b">
        <x:v>0</x:v>
      </x:c>
      <x:c r="O2687" t="str">
        <x:v>Planned maintenance</x:v>
      </x:c>
      <x:c r="P2687" s="31" t="b">
        <x:v>0</x:v>
      </x:c>
      <x:c r="Q2687" t="str"/>
    </x:row>
    <x:row r="2688">
      <x:c r="A2688" t="str">
        <x:v>MNT-0002687</x:v>
      </x:c>
      <x:c r="B2688" t="str">
        <x:v>DEV-00677</x:v>
      </x:c>
      <x:c r="C2688" s="28" t="n">
        <x:v>46112</x:v>
      </x:c>
      <x:c r="D2688" t="str">
        <x:v>Corrective Repair</x:v>
      </x:c>
      <x:c r="E2688" t="str">
        <x:v>SW-01</x:v>
      </x:c>
      <x:c r="F2688" t="str">
        <x:v>Software/Firmware</x:v>
      </x:c>
      <x:c r="G2688" t="str">
        <x:v>software or firmware error</x:v>
      </x:c>
      <x:c r="H2688" t="str">
        <x:v>Minor</x:v>
      </x:c>
      <x:c r="I2688" t="str">
        <x:v>Cable/lead</x:v>
      </x:c>
      <x:c r="J2688" t="n">
        <x:v>1.7</x:v>
      </x:c>
      <x:c r="K2688" t="n">
        <x:v>13.8</x:v>
      </x:c>
      <x:c r="L2688" s="30" t="n">
        <x:v>491.99</x:v>
      </x:c>
      <x:c r="M2688" s="31" t="b">
        <x:v>0</x:v>
      </x:c>
      <x:c r="N2688" s="31" t="b">
        <x:v>0</x:v>
      </x:c>
      <x:c r="O2688" t="str">
        <x:v>Component wear</x:v>
      </x:c>
      <x:c r="P2688" s="31" t="b">
        <x:v>0</x:v>
      </x:c>
      <x:c r="Q2688" t="str"/>
    </x:row>
    <x:row r="2689">
      <x:c r="A2689" t="str">
        <x:v>MNT-0002688</x:v>
      </x:c>
      <x:c r="B2689" t="str">
        <x:v>DEV-00678</x:v>
      </x:c>
      <x:c r="C2689" s="28" t="n">
        <x:v>45318</x:v>
      </x:c>
      <x:c r="D2689" t="str">
        <x:v>Preventive Maintenance</x:v>
      </x:c>
      <x:c r="E2689" t="str">
        <x:v>PM-00</x:v>
      </x:c>
      <x:c r="F2689" t="str">
        <x:v>Routine/Planned</x:v>
      </x:c>
      <x:c r="G2689" t="str">
        <x:v>planned activity</x:v>
      </x:c>
      <x:c r="H2689" t="str">
        <x:v>None</x:v>
      </x:c>
      <x:c r="I2689" t="str">
        <x:v>None</x:v>
      </x:c>
      <x:c r="J2689" t="n">
        <x:v>0.5</x:v>
      </x:c>
      <x:c r="K2689" t="n">
        <x:v>2.1</x:v>
      </x:c>
      <x:c r="L2689" s="30" t="n">
        <x:v>36</x:v>
      </x:c>
      <x:c r="M2689" s="31" t="b">
        <x:v>0</x:v>
      </x:c>
      <x:c r="N2689" s="31" t="b">
        <x:v>0</x:v>
      </x:c>
      <x:c r="O2689" t="str">
        <x:v>Planned maintenance</x:v>
      </x:c>
      <x:c r="P2689" s="31" t="b">
        <x:v>0</x:v>
      </x:c>
      <x:c r="Q2689" t="str"/>
    </x:row>
    <x:row r="2690">
      <x:c r="A2690" t="str">
        <x:v>MNT-0002689</x:v>
      </x:c>
      <x:c r="B2690" t="str">
        <x:v>DEV-00678</x:v>
      </x:c>
      <x:c r="C2690" s="28" t="n">
        <x:v>45664</x:v>
      </x:c>
      <x:c r="D2690" t="str">
        <x:v>Preventive Maintenance</x:v>
      </x:c>
      <x:c r="E2690" t="str">
        <x:v>PM-00</x:v>
      </x:c>
      <x:c r="F2690" t="str">
        <x:v>Routine/Planned</x:v>
      </x:c>
      <x:c r="G2690" t="str">
        <x:v>planned activity</x:v>
      </x:c>
      <x:c r="H2690" t="str">
        <x:v>None</x:v>
      </x:c>
      <x:c r="I2690" t="str">
        <x:v>None</x:v>
      </x:c>
      <x:c r="J2690" t="n">
        <x:v>1.2</x:v>
      </x:c>
      <x:c r="K2690" t="n">
        <x:v>1.5</x:v>
      </x:c>
      <x:c r="L2690" s="30" t="n">
        <x:v>86.4</x:v>
      </x:c>
      <x:c r="M2690" s="31" t="b">
        <x:v>1</x:v>
      </x:c>
      <x:c r="N2690" s="31" t="b">
        <x:v>0</x:v>
      </x:c>
      <x:c r="O2690" t="str">
        <x:v>Planned maintenance</x:v>
      </x:c>
      <x:c r="P2690" s="31" t="b">
        <x:v>0</x:v>
      </x:c>
      <x:c r="Q2690" t="str"/>
    </x:row>
    <x:row r="2691">
      <x:c r="A2691" t="str">
        <x:v>MNT-0002690</x:v>
      </x:c>
      <x:c r="B2691" t="str">
        <x:v>DEV-00678</x:v>
      </x:c>
      <x:c r="C2691" s="28" t="n">
        <x:v>45807</x:v>
      </x:c>
      <x:c r="D2691" t="str">
        <x:v>Preventive Maintenance</x:v>
      </x:c>
      <x:c r="E2691" t="str">
        <x:v>PM-00</x:v>
      </x:c>
      <x:c r="F2691" t="str">
        <x:v>Routine/Planned</x:v>
      </x:c>
      <x:c r="G2691" t="str">
        <x:v>planned activity</x:v>
      </x:c>
      <x:c r="H2691" t="str">
        <x:v>None</x:v>
      </x:c>
      <x:c r="I2691" t="str">
        <x:v>None</x:v>
      </x:c>
      <x:c r="J2691" t="n">
        <x:v>1.6</x:v>
      </x:c>
      <x:c r="K2691" t="n">
        <x:v>1.5</x:v>
      </x:c>
      <x:c r="L2691" s="30" t="n">
        <x:v>115.2</x:v>
      </x:c>
      <x:c r="M2691" s="31" t="b">
        <x:v>1</x:v>
      </x:c>
      <x:c r="N2691" s="31" t="b">
        <x:v>0</x:v>
      </x:c>
      <x:c r="O2691" t="str">
        <x:v>Planned maintenance</x:v>
      </x:c>
      <x:c r="P2691" s="31" t="b">
        <x:v>0</x:v>
      </x:c>
      <x:c r="Q2691" t="str"/>
    </x:row>
    <x:row r="2692">
      <x:c r="A2692" t="str">
        <x:v>MNT-0002691</x:v>
      </x:c>
      <x:c r="B2692" t="str">
        <x:v>DEV-00679</x:v>
      </x:c>
      <x:c r="C2692" s="28" t="n">
        <x:v>45611</x:v>
      </x:c>
      <x:c r="D2692" t="str">
        <x:v>Preventive Maintenance</x:v>
      </x:c>
      <x:c r="E2692" t="str">
        <x:v>PM-00</x:v>
      </x:c>
      <x:c r="F2692" t="str">
        <x:v>Routine/Planned</x:v>
      </x:c>
      <x:c r="G2692" t="str">
        <x:v>planned activity</x:v>
      </x:c>
      <x:c r="H2692" t="str">
        <x:v>None</x:v>
      </x:c>
      <x:c r="I2692" t="str">
        <x:v>None</x:v>
      </x:c>
      <x:c r="J2692" t="n">
        <x:v>2</x:v>
      </x:c>
      <x:c r="K2692" t="n">
        <x:v>0.5</x:v>
      </x:c>
      <x:c r="L2692" s="30" t="n">
        <x:v>144</x:v>
      </x:c>
      <x:c r="M2692" s="31" t="b">
        <x:v>0</x:v>
      </x:c>
      <x:c r="N2692" s="31" t="b">
        <x:v>0</x:v>
      </x:c>
      <x:c r="O2692" t="str">
        <x:v>Planned maintenance</x:v>
      </x:c>
      <x:c r="P2692" s="31" t="b">
        <x:v>0</x:v>
      </x:c>
      <x:c r="Q2692" t="str"/>
    </x:row>
    <x:row r="2693">
      <x:c r="A2693" t="str">
        <x:v>MNT-0002692</x:v>
      </x:c>
      <x:c r="B2693" t="str">
        <x:v>DEV-00679</x:v>
      </x:c>
      <x:c r="C2693" s="28" t="n">
        <x:v>45616</x:v>
      </x:c>
      <x:c r="D2693" t="str">
        <x:v>Preventive Maintenance</x:v>
      </x:c>
      <x:c r="E2693" t="str">
        <x:v>PM-00</x:v>
      </x:c>
      <x:c r="F2693" t="str">
        <x:v>Routine/Planned</x:v>
      </x:c>
      <x:c r="G2693" t="str">
        <x:v>planned activity</x:v>
      </x:c>
      <x:c r="H2693" t="str">
        <x:v>None</x:v>
      </x:c>
      <x:c r="I2693" t="str">
        <x:v>None</x:v>
      </x:c>
      <x:c r="J2693" t="n">
        <x:v>1.2</x:v>
      </x:c>
      <x:c r="K2693" t="n">
        <x:v>1</x:v>
      </x:c>
      <x:c r="L2693" s="30" t="n">
        <x:v>86.4</x:v>
      </x:c>
      <x:c r="M2693" s="31" t="b">
        <x:v>1</x:v>
      </x:c>
      <x:c r="N2693" s="31" t="b">
        <x:v>0</x:v>
      </x:c>
      <x:c r="O2693" t="str">
        <x:v>Planned maintenance</x:v>
      </x:c>
      <x:c r="P2693" s="31" t="b">
        <x:v>0</x:v>
      </x:c>
      <x:c r="Q2693" t="str"/>
    </x:row>
    <x:row r="2694">
      <x:c r="A2694" t="str">
        <x:v>MNT-0002693</x:v>
      </x:c>
      <x:c r="B2694" t="str">
        <x:v>DEV-00679</x:v>
      </x:c>
      <x:c r="C2694" s="28" t="n">
        <x:v>45853</x:v>
      </x:c>
      <x:c r="D2694" t="str">
        <x:v>Preventive Maintenance</x:v>
      </x:c>
      <x:c r="E2694" t="str">
        <x:v>PM-00</x:v>
      </x:c>
      <x:c r="F2694" t="str">
        <x:v>Routine/Planned</x:v>
      </x:c>
      <x:c r="G2694" t="str">
        <x:v>planned activity</x:v>
      </x:c>
      <x:c r="H2694" t="str">
        <x:v>None</x:v>
      </x:c>
      <x:c r="I2694" t="str">
        <x:v>None</x:v>
      </x:c>
      <x:c r="J2694" t="n">
        <x:v>1.1</x:v>
      </x:c>
      <x:c r="K2694" t="n">
        <x:v>1.4</x:v>
      </x:c>
      <x:c r="L2694" s="30" t="n">
        <x:v>79.2</x:v>
      </x:c>
      <x:c r="M2694" s="31" t="b">
        <x:v>1</x:v>
      </x:c>
      <x:c r="N2694" s="31" t="b">
        <x:v>0</x:v>
      </x:c>
      <x:c r="O2694" t="str">
        <x:v>Planned maintenance</x:v>
      </x:c>
      <x:c r="P2694" s="31" t="b">
        <x:v>0</x:v>
      </x:c>
      <x:c r="Q2694" t="str"/>
    </x:row>
    <x:row r="2695">
      <x:c r="A2695" t="str">
        <x:v>MNT-0002694</x:v>
      </x:c>
      <x:c r="B2695" t="str">
        <x:v>DEV-00680</x:v>
      </x:c>
      <x:c r="C2695" s="28" t="n">
        <x:v>45300</x:v>
      </x:c>
      <x:c r="D2695" t="str">
        <x:v>Preventive Maintenance</x:v>
      </x:c>
      <x:c r="E2695" t="str">
        <x:v>PM-00</x:v>
      </x:c>
      <x:c r="F2695" t="str">
        <x:v>Routine/Planned</x:v>
      </x:c>
      <x:c r="G2695" t="str">
        <x:v>planned activity</x:v>
      </x:c>
      <x:c r="H2695" t="str">
        <x:v>None</x:v>
      </x:c>
      <x:c r="I2695" t="str">
        <x:v>None</x:v>
      </x:c>
      <x:c r="J2695" t="n">
        <x:v>1.7</x:v>
      </x:c>
      <x:c r="K2695" t="n">
        <x:v>1</x:v>
      </x:c>
      <x:c r="L2695" s="30" t="n">
        <x:v>122.4</x:v>
      </x:c>
      <x:c r="M2695" s="31" t="b">
        <x:v>1</x:v>
      </x:c>
      <x:c r="N2695" s="31" t="b">
        <x:v>0</x:v>
      </x:c>
      <x:c r="O2695" t="str">
        <x:v>Planned maintenance</x:v>
      </x:c>
      <x:c r="P2695" s="31" t="b">
        <x:v>0</x:v>
      </x:c>
      <x:c r="Q2695" t="str"/>
    </x:row>
    <x:row r="2696">
      <x:c r="A2696" t="str">
        <x:v>MNT-0002695</x:v>
      </x:c>
      <x:c r="B2696" t="str">
        <x:v>DEV-00680</x:v>
      </x:c>
      <x:c r="C2696" s="28" t="n">
        <x:v>46080</x:v>
      </x:c>
      <x:c r="D2696" t="str">
        <x:v>Preventive Maintenance</x:v>
      </x:c>
      <x:c r="E2696" t="str">
        <x:v>PM-00</x:v>
      </x:c>
      <x:c r="F2696" t="str">
        <x:v>Routine/Planned</x:v>
      </x:c>
      <x:c r="G2696" t="str">
        <x:v>planned activity</x:v>
      </x:c>
      <x:c r="H2696" t="str">
        <x:v>None</x:v>
      </x:c>
      <x:c r="I2696" t="str">
        <x:v>None</x:v>
      </x:c>
      <x:c r="J2696" t="n">
        <x:v>0.8</x:v>
      </x:c>
      <x:c r="K2696" t="n">
        <x:v>2.7</x:v>
      </x:c>
      <x:c r="L2696" s="30" t="n">
        <x:v>57.6</x:v>
      </x:c>
      <x:c r="M2696" s="31" t="b">
        <x:v>1</x:v>
      </x:c>
      <x:c r="N2696" s="31" t="b">
        <x:v>0</x:v>
      </x:c>
      <x:c r="O2696" t="str">
        <x:v>Planned maintenance</x:v>
      </x:c>
      <x:c r="P2696" s="31" t="b">
        <x:v>0</x:v>
      </x:c>
      <x:c r="Q2696" t="str"/>
    </x:row>
    <x:row r="2697">
      <x:c r="A2697" t="str">
        <x:v>MNT-0002696</x:v>
      </x:c>
      <x:c r="B2697" t="str">
        <x:v>DEV-00680</x:v>
      </x:c>
      <x:c r="C2697" s="28" t="n">
        <x:v>46135</x:v>
      </x:c>
      <x:c r="D2697" t="str">
        <x:v>Preventive Maintenance</x:v>
      </x:c>
      <x:c r="E2697" t="str">
        <x:v>PM-00</x:v>
      </x:c>
      <x:c r="F2697" t="str">
        <x:v>Routine/Planned</x:v>
      </x:c>
      <x:c r="G2697" t="str">
        <x:v>planned activity</x:v>
      </x:c>
      <x:c r="H2697" t="str">
        <x:v>None</x:v>
      </x:c>
      <x:c r="I2697" t="str">
        <x:v>None</x:v>
      </x:c>
      <x:c r="J2697" t="n">
        <x:v>1</x:v>
      </x:c>
      <x:c r="K2697" t="n">
        <x:v>0.8</x:v>
      </x:c>
      <x:c r="L2697" s="30" t="n">
        <x:v>72</x:v>
      </x:c>
      <x:c r="M2697" s="31" t="b">
        <x:v>0</x:v>
      </x:c>
      <x:c r="N2697" s="31" t="b">
        <x:v>0</x:v>
      </x:c>
      <x:c r="O2697" t="str">
        <x:v>Planned maintenance</x:v>
      </x:c>
      <x:c r="P2697" s="31" t="b">
        <x:v>0</x:v>
      </x:c>
      <x:c r="Q2697" t="str"/>
    </x:row>
    <x:row r="2698">
      <x:c r="A2698" t="str">
        <x:v>MNT-0002697</x:v>
      </x:c>
      <x:c r="B2698" t="str">
        <x:v>DEV-00681</x:v>
      </x:c>
      <x:c r="C2698" s="28" t="n">
        <x:v>45489</x:v>
      </x:c>
      <x:c r="D2698" t="str">
        <x:v>Preventive Maintenance</x:v>
      </x:c>
      <x:c r="E2698" t="str">
        <x:v>PM-00</x:v>
      </x:c>
      <x:c r="F2698" t="str">
        <x:v>Routine/Planned</x:v>
      </x:c>
      <x:c r="G2698" t="str">
        <x:v>planned activity</x:v>
      </x:c>
      <x:c r="H2698" t="str">
        <x:v>None</x:v>
      </x:c>
      <x:c r="I2698" t="str">
        <x:v>None</x:v>
      </x:c>
      <x:c r="J2698" t="n">
        <x:v>1</x:v>
      </x:c>
      <x:c r="K2698" t="n">
        <x:v>0.3</x:v>
      </x:c>
      <x:c r="L2698" s="30" t="n">
        <x:v>72</x:v>
      </x:c>
      <x:c r="M2698" s="31" t="b">
        <x:v>0</x:v>
      </x:c>
      <x:c r="N2698" s="31" t="b">
        <x:v>0</x:v>
      </x:c>
      <x:c r="O2698" t="str">
        <x:v>Planned maintenance</x:v>
      </x:c>
      <x:c r="P2698" s="31" t="b">
        <x:v>0</x:v>
      </x:c>
      <x:c r="Q2698" t="str"/>
    </x:row>
    <x:row r="2699">
      <x:c r="A2699" t="str">
        <x:v>MNT-0002698</x:v>
      </x:c>
      <x:c r="B2699" t="str">
        <x:v>DEV-00681</x:v>
      </x:c>
      <x:c r="C2699" s="28" t="n">
        <x:v>45977</x:v>
      </x:c>
      <x:c r="D2699" t="str">
        <x:v>Preventive Maintenance</x:v>
      </x:c>
      <x:c r="E2699" t="str">
        <x:v>PM-00</x:v>
      </x:c>
      <x:c r="F2699" t="str">
        <x:v>Routine/Planned</x:v>
      </x:c>
      <x:c r="G2699" t="str">
        <x:v>planned activity</x:v>
      </x:c>
      <x:c r="H2699" t="str">
        <x:v>None</x:v>
      </x:c>
      <x:c r="I2699" t="str">
        <x:v>None</x:v>
      </x:c>
      <x:c r="J2699" t="n">
        <x:v>1.7</x:v>
      </x:c>
      <x:c r="K2699" t="n">
        <x:v>1.2</x:v>
      </x:c>
      <x:c r="L2699" s="30" t="n">
        <x:v>122.4</x:v>
      </x:c>
      <x:c r="M2699" s="31" t="b">
        <x:v>0</x:v>
      </x:c>
      <x:c r="N2699" s="31" t="b">
        <x:v>0</x:v>
      </x:c>
      <x:c r="O2699" t="str">
        <x:v>Planned maintenance</x:v>
      </x:c>
      <x:c r="P2699" s="31" t="b">
        <x:v>0</x:v>
      </x:c>
      <x:c r="Q2699" t="str"/>
    </x:row>
    <x:row r="2700">
      <x:c r="A2700" t="str">
        <x:v>MNT-0002699</x:v>
      </x:c>
      <x:c r="B2700" t="str">
        <x:v>DEV-00681</x:v>
      </x:c>
      <x:c r="C2700" s="28" t="n">
        <x:v>46073</x:v>
      </x:c>
      <x:c r="D2700" t="str">
        <x:v>Preventive Maintenance</x:v>
      </x:c>
      <x:c r="E2700" t="str">
        <x:v>PM-00</x:v>
      </x:c>
      <x:c r="F2700" t="str">
        <x:v>Routine/Planned</x:v>
      </x:c>
      <x:c r="G2700" t="str">
        <x:v>planned activity</x:v>
      </x:c>
      <x:c r="H2700" t="str">
        <x:v>None</x:v>
      </x:c>
      <x:c r="I2700" t="str">
        <x:v>None</x:v>
      </x:c>
      <x:c r="J2700" t="n">
        <x:v>1.7</x:v>
      </x:c>
      <x:c r="K2700" t="n">
        <x:v>1.9</x:v>
      </x:c>
      <x:c r="L2700" s="30" t="n">
        <x:v>122.4</x:v>
      </x:c>
      <x:c r="M2700" s="31" t="b">
        <x:v>1</x:v>
      </x:c>
      <x:c r="N2700" s="31" t="b">
        <x:v>0</x:v>
      </x:c>
      <x:c r="O2700" t="str">
        <x:v>Planned maintenance</x:v>
      </x:c>
      <x:c r="P2700" s="31" t="b">
        <x:v>0</x:v>
      </x:c>
      <x:c r="Q2700" t="str"/>
    </x:row>
    <x:row r="2701">
      <x:c r="A2701" t="str">
        <x:v>MNT-0002700</x:v>
      </x:c>
      <x:c r="B2701" t="str">
        <x:v>DEV-00681</x:v>
      </x:c>
      <x:c r="C2701" s="28" t="n">
        <x:v>46150</x:v>
      </x:c>
      <x:c r="D2701" t="str">
        <x:v>Corrective Repair</x:v>
      </x:c>
      <x:c r="E2701" t="str">
        <x:v>SNS-02</x:v>
      </x:c>
      <x:c r="F2701" t="str">
        <x:v>Sensor/Measurement</x:v>
      </x:c>
      <x:c r="G2701" t="str">
        <x:v>measurement or sensor drift</x:v>
      </x:c>
      <x:c r="H2701" t="str">
        <x:v>Minor</x:v>
      </x:c>
      <x:c r="I2701" t="str">
        <x:v>Sensor module</x:v>
      </x:c>
      <x:c r="J2701" t="n">
        <x:v>1.8</x:v>
      </x:c>
      <x:c r="K2701" t="n">
        <x:v>8.6</x:v>
      </x:c>
      <x:c r="L2701" s="30" t="n">
        <x:v>187.94</x:v>
      </x:c>
      <x:c r="M2701" s="31" t="b">
        <x:v>1</x:v>
      </x:c>
      <x:c r="N2701" s="31" t="b">
        <x:v>0</x:v>
      </x:c>
      <x:c r="O2701" t="str">
        <x:v>User/environment interaction</x:v>
      </x:c>
      <x:c r="P2701" s="31" t="b">
        <x:v>0</x:v>
      </x:c>
      <x:c r="Q2701" t="str"/>
    </x:row>
    <x:row r="2702">
      <x:c r="A2702" t="str">
        <x:v>MNT-0002701</x:v>
      </x:c>
      <x:c r="B2702" t="str">
        <x:v>DEV-00682</x:v>
      </x:c>
      <x:c r="C2702" s="28" t="n">
        <x:v>45332</x:v>
      </x:c>
      <x:c r="D2702" t="str">
        <x:v>Preventive Maintenance</x:v>
      </x:c>
      <x:c r="E2702" t="str">
        <x:v>PM-00</x:v>
      </x:c>
      <x:c r="F2702" t="str">
        <x:v>Routine/Planned</x:v>
      </x:c>
      <x:c r="G2702" t="str">
        <x:v>planned activity</x:v>
      </x:c>
      <x:c r="H2702" t="str">
        <x:v>None</x:v>
      </x:c>
      <x:c r="I2702" t="str">
        <x:v>None</x:v>
      </x:c>
      <x:c r="J2702" t="n">
        <x:v>1</x:v>
      </x:c>
      <x:c r="K2702" t="n">
        <x:v>1.7</x:v>
      </x:c>
      <x:c r="L2702" s="30" t="n">
        <x:v>72</x:v>
      </x:c>
      <x:c r="M2702" s="31" t="b">
        <x:v>1</x:v>
      </x:c>
      <x:c r="N2702" s="31" t="b">
        <x:v>0</x:v>
      </x:c>
      <x:c r="O2702" t="str">
        <x:v>Planned maintenance</x:v>
      </x:c>
      <x:c r="P2702" s="31" t="b">
        <x:v>0</x:v>
      </x:c>
      <x:c r="Q2702" t="str"/>
    </x:row>
    <x:row r="2703">
      <x:c r="A2703" t="str">
        <x:v>MNT-0002702</x:v>
      </x:c>
      <x:c r="B2703" t="str">
        <x:v>DEV-00682</x:v>
      </x:c>
      <x:c r="C2703" s="28" t="n">
        <x:v>45532</x:v>
      </x:c>
      <x:c r="D2703" t="str">
        <x:v>Preventive Maintenance</x:v>
      </x:c>
      <x:c r="E2703" t="str">
        <x:v>PM-00</x:v>
      </x:c>
      <x:c r="F2703" t="str">
        <x:v>Routine/Planned</x:v>
      </x:c>
      <x:c r="G2703" t="str">
        <x:v>planned activity</x:v>
      </x:c>
      <x:c r="H2703" t="str">
        <x:v>None</x:v>
      </x:c>
      <x:c r="I2703" t="str">
        <x:v>None</x:v>
      </x:c>
      <x:c r="J2703" t="n">
        <x:v>1.2</x:v>
      </x:c>
      <x:c r="K2703" t="n">
        <x:v>1.4</x:v>
      </x:c>
      <x:c r="L2703" s="30" t="n">
        <x:v>86.4</x:v>
      </x:c>
      <x:c r="M2703" s="31" t="b">
        <x:v>1</x:v>
      </x:c>
      <x:c r="N2703" s="31" t="b">
        <x:v>0</x:v>
      </x:c>
      <x:c r="O2703" t="str">
        <x:v>Planned maintenance</x:v>
      </x:c>
      <x:c r="P2703" s="31" t="b">
        <x:v>0</x:v>
      </x:c>
      <x:c r="Q2703" t="str"/>
    </x:row>
    <x:row r="2704">
      <x:c r="A2704" t="str">
        <x:v>MNT-0002703</x:v>
      </x:c>
      <x:c r="B2704" t="str">
        <x:v>DEV-00682</x:v>
      </x:c>
      <x:c r="C2704" s="28" t="n">
        <x:v>45761</x:v>
      </x:c>
      <x:c r="D2704" t="str">
        <x:v>Corrective Repair</x:v>
      </x:c>
      <x:c r="E2704" t="str">
        <x:v>DSP-02</x:v>
      </x:c>
      <x:c r="F2704" t="str">
        <x:v>Alarm/Display</x:v>
      </x:c>
      <x:c r="G2704" t="str">
        <x:v>alarm or display irregularity</x:v>
      </x:c>
      <x:c r="H2704" t="str">
        <x:v>Major</x:v>
      </x:c>
      <x:c r="I2704" t="str">
        <x:v>Display module</x:v>
      </x:c>
      <x:c r="J2704" t="n">
        <x:v>3.5</x:v>
      </x:c>
      <x:c r="K2704" t="n">
        <x:v>25.6</x:v>
      </x:c>
      <x:c r="L2704" s="30" t="n">
        <x:v>986.8</x:v>
      </x:c>
      <x:c r="M2704" s="31" t="b">
        <x:v>1</x:v>
      </x:c>
      <x:c r="N2704" s="31" t="b">
        <x:v>0</x:v>
      </x:c>
      <x:c r="O2704" t="str">
        <x:v>Accessory failure</x:v>
      </x:c>
      <x:c r="P2704" s="31" t="b">
        <x:v>1</x:v>
      </x:c>
      <x:c r="Q2704" t="str">
        <x:v>SAF-000074</x:v>
      </x:c>
    </x:row>
    <x:row r="2705">
      <x:c r="A2705" t="str">
        <x:v>MNT-0002704</x:v>
      </x:c>
      <x:c r="B2705" t="str">
        <x:v>DEV-00683</x:v>
      </x:c>
      <x:c r="C2705" s="28" t="n">
        <x:v>45499</x:v>
      </x:c>
      <x:c r="D2705" t="str">
        <x:v>Preventive Maintenance</x:v>
      </x:c>
      <x:c r="E2705" t="str">
        <x:v>PM-00</x:v>
      </x:c>
      <x:c r="F2705" t="str">
        <x:v>Routine/Planned</x:v>
      </x:c>
      <x:c r="G2705" t="str">
        <x:v>planned activity</x:v>
      </x:c>
      <x:c r="H2705" t="str">
        <x:v>None</x:v>
      </x:c>
      <x:c r="I2705" t="str">
        <x:v>None</x:v>
      </x:c>
      <x:c r="J2705" t="n">
        <x:v>1.2</x:v>
      </x:c>
      <x:c r="K2705" t="n">
        <x:v>1.5</x:v>
      </x:c>
      <x:c r="L2705" s="30" t="n">
        <x:v>86.4</x:v>
      </x:c>
      <x:c r="M2705" s="31" t="b">
        <x:v>0</x:v>
      </x:c>
      <x:c r="N2705" s="31" t="b">
        <x:v>0</x:v>
      </x:c>
      <x:c r="O2705" t="str">
        <x:v>Planned maintenance</x:v>
      </x:c>
      <x:c r="P2705" s="31" t="b">
        <x:v>0</x:v>
      </x:c>
      <x:c r="Q2705" t="str"/>
    </x:row>
    <x:row r="2706">
      <x:c r="A2706" t="str">
        <x:v>MNT-0002705</x:v>
      </x:c>
      <x:c r="B2706" t="str">
        <x:v>DEV-00683</x:v>
      </x:c>
      <x:c r="C2706" s="28" t="n">
        <x:v>45627</x:v>
      </x:c>
      <x:c r="D2706" t="str">
        <x:v>Preventive Maintenance</x:v>
      </x:c>
      <x:c r="E2706" t="str">
        <x:v>PM-00</x:v>
      </x:c>
      <x:c r="F2706" t="str">
        <x:v>Routine/Planned</x:v>
      </x:c>
      <x:c r="G2706" t="str">
        <x:v>planned activity</x:v>
      </x:c>
      <x:c r="H2706" t="str">
        <x:v>None</x:v>
      </x:c>
      <x:c r="I2706" t="str">
        <x:v>None</x:v>
      </x:c>
      <x:c r="J2706" t="n">
        <x:v>1</x:v>
      </x:c>
      <x:c r="K2706" t="n">
        <x:v>2</x:v>
      </x:c>
      <x:c r="L2706" s="30" t="n">
        <x:v>72</x:v>
      </x:c>
      <x:c r="M2706" s="31" t="b">
        <x:v>0</x:v>
      </x:c>
      <x:c r="N2706" s="31" t="b">
        <x:v>0</x:v>
      </x:c>
      <x:c r="O2706" t="str">
        <x:v>Planned maintenance</x:v>
      </x:c>
      <x:c r="P2706" s="31" t="b">
        <x:v>0</x:v>
      </x:c>
      <x:c r="Q2706" t="str"/>
    </x:row>
    <x:row r="2707">
      <x:c r="A2707" t="str">
        <x:v>MNT-0002706</x:v>
      </x:c>
      <x:c r="B2707" t="str">
        <x:v>DEV-00683</x:v>
      </x:c>
      <x:c r="C2707" s="28" t="n">
        <x:v>45995</x:v>
      </x:c>
      <x:c r="D2707" t="str">
        <x:v>Corrective Repair</x:v>
      </x:c>
      <x:c r="E2707" t="str">
        <x:v>CAL-03</x:v>
      </x:c>
      <x:c r="F2707" t="str">
        <x:v>Sensor/Measurement</x:v>
      </x:c>
      <x:c r="G2707" t="str">
        <x:v>measurement or sensor drift</x:v>
      </x:c>
      <x:c r="H2707" t="str">
        <x:v>Major</x:v>
      </x:c>
      <x:c r="I2707" t="str">
        <x:v>Pump mechanism</x:v>
      </x:c>
      <x:c r="J2707" t="n">
        <x:v>3</x:v>
      </x:c>
      <x:c r="K2707" t="n">
        <x:v>26.7</x:v>
      </x:c>
      <x:c r="L2707" s="30" t="n">
        <x:v>467.01</x:v>
      </x:c>
      <x:c r="M2707" s="31" t="b">
        <x:v>0</x:v>
      </x:c>
      <x:c r="N2707" s="31" t="b">
        <x:v>0</x:v>
      </x:c>
      <x:c r="O2707" t="str">
        <x:v>Software/configuration</x:v>
      </x:c>
      <x:c r="P2707" s="31" t="b">
        <x:v>1</x:v>
      </x:c>
      <x:c r="Q2707" t="str">
        <x:v>SAF-000075</x:v>
      </x:c>
    </x:row>
    <x:row r="2708">
      <x:c r="A2708" t="str">
        <x:v>MNT-0002707</x:v>
      </x:c>
      <x:c r="B2708" t="str">
        <x:v>DEV-00683</x:v>
      </x:c>
      <x:c r="C2708" s="28" t="n">
        <x:v>46057</x:v>
      </x:c>
      <x:c r="D2708" t="str">
        <x:v>Preventive Maintenance</x:v>
      </x:c>
      <x:c r="E2708" t="str">
        <x:v>PM-00</x:v>
      </x:c>
      <x:c r="F2708" t="str">
        <x:v>Routine/Planned</x:v>
      </x:c>
      <x:c r="G2708" t="str">
        <x:v>planned activity</x:v>
      </x:c>
      <x:c r="H2708" t="str">
        <x:v>None</x:v>
      </x:c>
      <x:c r="I2708" t="str">
        <x:v>None</x:v>
      </x:c>
      <x:c r="J2708" t="n">
        <x:v>1</x:v>
      </x:c>
      <x:c r="K2708" t="n">
        <x:v>1</x:v>
      </x:c>
      <x:c r="L2708" s="30" t="n">
        <x:v>72</x:v>
      </x:c>
      <x:c r="M2708" s="31" t="b">
        <x:v>1</x:v>
      </x:c>
      <x:c r="N2708" s="31" t="b">
        <x:v>0</x:v>
      </x:c>
      <x:c r="O2708" t="str">
        <x:v>Planned maintenance</x:v>
      </x:c>
      <x:c r="P2708" s="31" t="b">
        <x:v>0</x:v>
      </x:c>
      <x:c r="Q2708" t="str"/>
    </x:row>
    <x:row r="2709">
      <x:c r="A2709" t="str">
        <x:v>MNT-0002708</x:v>
      </x:c>
      <x:c r="B2709" t="str">
        <x:v>DEV-00684</x:v>
      </x:c>
      <x:c r="C2709" s="28" t="n">
        <x:v>45494</x:v>
      </x:c>
      <x:c r="D2709" t="str">
        <x:v>Preventive Maintenance</x:v>
      </x:c>
      <x:c r="E2709" t="str">
        <x:v>PM-00</x:v>
      </x:c>
      <x:c r="F2709" t="str">
        <x:v>Routine/Planned</x:v>
      </x:c>
      <x:c r="G2709" t="str">
        <x:v>planned activity</x:v>
      </x:c>
      <x:c r="H2709" t="str">
        <x:v>None</x:v>
      </x:c>
      <x:c r="I2709" t="str">
        <x:v>None</x:v>
      </x:c>
      <x:c r="J2709" t="n">
        <x:v>1.6</x:v>
      </x:c>
      <x:c r="K2709" t="n">
        <x:v>0.8</x:v>
      </x:c>
      <x:c r="L2709" s="30" t="n">
        <x:v>115.2</x:v>
      </x:c>
      <x:c r="M2709" s="31" t="b">
        <x:v>1</x:v>
      </x:c>
      <x:c r="N2709" s="31" t="b">
        <x:v>0</x:v>
      </x:c>
      <x:c r="O2709" t="str">
        <x:v>Planned maintenance</x:v>
      </x:c>
      <x:c r="P2709" s="31" t="b">
        <x:v>0</x:v>
      </x:c>
      <x:c r="Q2709" t="str"/>
    </x:row>
    <x:row r="2710">
      <x:c r="A2710" t="str">
        <x:v>MNT-0002709</x:v>
      </x:c>
      <x:c r="B2710" t="str">
        <x:v>DEV-00684</x:v>
      </x:c>
      <x:c r="C2710" s="28" t="n">
        <x:v>45640</x:v>
      </x:c>
      <x:c r="D2710" t="str">
        <x:v>Corrective Repair</x:v>
      </x:c>
      <x:c r="E2710" t="str">
        <x:v>CON-02</x:v>
      </x:c>
      <x:c r="F2710" t="str">
        <x:v>Accessory/Consumable</x:v>
      </x:c>
      <x:c r="G2710" t="str">
        <x:v>accessory or consumable interface issue</x:v>
      </x:c>
      <x:c r="H2710" t="str">
        <x:v>Minor</x:v>
      </x:c>
      <x:c r="I2710" t="str">
        <x:v>None</x:v>
      </x:c>
      <x:c r="J2710" t="n">
        <x:v>2.7</x:v>
      </x:c>
      <x:c r="K2710" t="n">
        <x:v>2.2</x:v>
      </x:c>
      <x:c r="L2710" s="30" t="n">
        <x:v>194.4</x:v>
      </x:c>
      <x:c r="M2710" s="31" t="b">
        <x:v>0</x:v>
      </x:c>
      <x:c r="N2710" s="31" t="b">
        <x:v>0</x:v>
      </x:c>
      <x:c r="O2710" t="str">
        <x:v>Accessory failure</x:v>
      </x:c>
      <x:c r="P2710" s="31" t="b">
        <x:v>1</x:v>
      </x:c>
      <x:c r="Q2710" t="str">
        <x:v>SAF-000076</x:v>
      </x:c>
    </x:row>
    <x:row r="2711">
      <x:c r="A2711" t="str">
        <x:v>MNT-0002710</x:v>
      </x:c>
      <x:c r="B2711" t="str">
        <x:v>DEV-00684</x:v>
      </x:c>
      <x:c r="C2711" s="28" t="n">
        <x:v>45748</x:v>
      </x:c>
      <x:c r="D2711" t="str">
        <x:v>Preventive Maintenance</x:v>
      </x:c>
      <x:c r="E2711" t="str">
        <x:v>PM-00</x:v>
      </x:c>
      <x:c r="F2711" t="str">
        <x:v>Routine/Planned</x:v>
      </x:c>
      <x:c r="G2711" t="str">
        <x:v>planned activity</x:v>
      </x:c>
      <x:c r="H2711" t="str">
        <x:v>None</x:v>
      </x:c>
      <x:c r="I2711" t="str">
        <x:v>None</x:v>
      </x:c>
      <x:c r="J2711" t="n">
        <x:v>1.1</x:v>
      </x:c>
      <x:c r="K2711" t="n">
        <x:v>2.4</x:v>
      </x:c>
      <x:c r="L2711" s="30" t="n">
        <x:v>79.2</x:v>
      </x:c>
      <x:c r="M2711" s="31" t="b">
        <x:v>0</x:v>
      </x:c>
      <x:c r="N2711" s="31" t="b">
        <x:v>0</x:v>
      </x:c>
      <x:c r="O2711" t="str">
        <x:v>Planned maintenance</x:v>
      </x:c>
      <x:c r="P2711" s="31" t="b">
        <x:v>0</x:v>
      </x:c>
      <x:c r="Q2711" t="str"/>
    </x:row>
    <x:row r="2712">
      <x:c r="A2712" t="str">
        <x:v>MNT-0002711</x:v>
      </x:c>
      <x:c r="B2712" t="str">
        <x:v>DEV-00684</x:v>
      </x:c>
      <x:c r="C2712" s="28" t="n">
        <x:v>45812</x:v>
      </x:c>
      <x:c r="D2712" t="str">
        <x:v>Preventive Maintenance</x:v>
      </x:c>
      <x:c r="E2712" t="str">
        <x:v>PM-00</x:v>
      </x:c>
      <x:c r="F2712" t="str">
        <x:v>Routine/Planned</x:v>
      </x:c>
      <x:c r="G2712" t="str">
        <x:v>planned activity</x:v>
      </x:c>
      <x:c r="H2712" t="str">
        <x:v>None</x:v>
      </x:c>
      <x:c r="I2712" t="str">
        <x:v>None</x:v>
      </x:c>
      <x:c r="J2712" t="n">
        <x:v>1.7</x:v>
      </x:c>
      <x:c r="K2712" t="n">
        <x:v>1.6</x:v>
      </x:c>
      <x:c r="L2712" s="30" t="n">
        <x:v>122.4</x:v>
      </x:c>
      <x:c r="M2712" s="31" t="b">
        <x:v>1</x:v>
      </x:c>
      <x:c r="N2712" s="31" t="b">
        <x:v>0</x:v>
      </x:c>
      <x:c r="O2712" t="str">
        <x:v>Planned maintenance</x:v>
      </x:c>
      <x:c r="P2712" s="31" t="b">
        <x:v>0</x:v>
      </x:c>
      <x:c r="Q2712" t="str"/>
    </x:row>
    <x:row r="2713">
      <x:c r="A2713" t="str">
        <x:v>MNT-0002712</x:v>
      </x:c>
      <x:c r="B2713" t="str">
        <x:v>DEV-00684</x:v>
      </x:c>
      <x:c r="C2713" s="28" t="n">
        <x:v>46117</x:v>
      </x:c>
      <x:c r="D2713" t="str">
        <x:v>Corrective Repair</x:v>
      </x:c>
      <x:c r="E2713" t="str">
        <x:v>MEC-01</x:v>
      </x:c>
      <x:c r="F2713" t="str">
        <x:v>Mechanical</x:v>
      </x:c>
      <x:c r="G2713" t="str">
        <x:v>mechanical wear or connector issue</x:v>
      </x:c>
      <x:c r="H2713" t="str">
        <x:v>Minor</x:v>
      </x:c>
      <x:c r="I2713" t="str">
        <x:v>Pump mechanism</x:v>
      </x:c>
      <x:c r="J2713" t="n">
        <x:v>2.2</x:v>
      </x:c>
      <x:c r="K2713" t="n">
        <x:v>9.6</x:v>
      </x:c>
      <x:c r="L2713" s="30" t="n">
        <x:v>442.71</x:v>
      </x:c>
      <x:c r="M2713" s="31" t="b">
        <x:v>0</x:v>
      </x:c>
      <x:c r="N2713" s="31" t="b">
        <x:v>0</x:v>
      </x:c>
      <x:c r="O2713" t="str">
        <x:v>Software/configuration</x:v>
      </x:c>
      <x:c r="P2713" s="31" t="b">
        <x:v>0</x:v>
      </x:c>
      <x:c r="Q2713" t="str"/>
    </x:row>
    <x:row r="2714">
      <x:c r="A2714" t="str">
        <x:v>MNT-0002713</x:v>
      </x:c>
      <x:c r="B2714" t="str">
        <x:v>DEV-00684</x:v>
      </x:c>
      <x:c r="C2714" s="28" t="n">
        <x:v>46145</x:v>
      </x:c>
      <x:c r="D2714" t="str">
        <x:v>Corrective Repair</x:v>
      </x:c>
      <x:c r="E2714" t="str">
        <x:v>BAT-01</x:v>
      </x:c>
      <x:c r="F2714" t="str">
        <x:v>Power/Battery</x:v>
      </x:c>
      <x:c r="G2714" t="str">
        <x:v>battery or power issue</x:v>
      </x:c>
      <x:c r="H2714" t="str">
        <x:v>Major</x:v>
      </x:c>
      <x:c r="I2714" t="str">
        <x:v>Cable/lead</x:v>
      </x:c>
      <x:c r="J2714" t="n">
        <x:v>4</x:v>
      </x:c>
      <x:c r="K2714" t="n">
        <x:v>20.7</x:v>
      </x:c>
      <x:c r="L2714" s="30" t="n">
        <x:v>975.62</x:v>
      </x:c>
      <x:c r="M2714" s="31" t="b">
        <x:v>1</x:v>
      </x:c>
      <x:c r="N2714" s="31" t="b">
        <x:v>0</x:v>
      </x:c>
      <x:c r="O2714" t="str">
        <x:v>Accessory failure</x:v>
      </x:c>
      <x:c r="P2714" s="31" t="b">
        <x:v>0</x:v>
      </x:c>
      <x:c r="Q2714" t="str"/>
    </x:row>
    <x:row r="2715">
      <x:c r="A2715" t="str">
        <x:v>MNT-0002714</x:v>
      </x:c>
      <x:c r="B2715" t="str">
        <x:v>DEV-00685</x:v>
      </x:c>
      <x:c r="C2715" s="28" t="n">
        <x:v>45755</x:v>
      </x:c>
      <x:c r="D2715" t="str">
        <x:v>Preventive Maintenance</x:v>
      </x:c>
      <x:c r="E2715" t="str">
        <x:v>PM-00</x:v>
      </x:c>
      <x:c r="F2715" t="str">
        <x:v>Routine/Planned</x:v>
      </x:c>
      <x:c r="G2715" t="str">
        <x:v>planned activity</x:v>
      </x:c>
      <x:c r="H2715" t="str">
        <x:v>None</x:v>
      </x:c>
      <x:c r="I2715" t="str">
        <x:v>None</x:v>
      </x:c>
      <x:c r="J2715" t="n">
        <x:v>1.3</x:v>
      </x:c>
      <x:c r="K2715" t="n">
        <x:v>3</x:v>
      </x:c>
      <x:c r="L2715" s="30" t="n">
        <x:v>93.6</x:v>
      </x:c>
      <x:c r="M2715" s="31" t="b">
        <x:v>1</x:v>
      </x:c>
      <x:c r="N2715" s="31" t="b">
        <x:v>0</x:v>
      </x:c>
      <x:c r="O2715" t="str">
        <x:v>Planned maintenance</x:v>
      </x:c>
      <x:c r="P2715" s="31" t="b">
        <x:v>0</x:v>
      </x:c>
      <x:c r="Q2715" t="str"/>
    </x:row>
    <x:row r="2716">
      <x:c r="A2716" t="str">
        <x:v>MNT-0002715</x:v>
      </x:c>
      <x:c r="B2716" t="str">
        <x:v>DEV-00685</x:v>
      </x:c>
      <x:c r="C2716" s="28" t="n">
        <x:v>45913</x:v>
      </x:c>
      <x:c r="D2716" t="str">
        <x:v>Preventive Maintenance</x:v>
      </x:c>
      <x:c r="E2716" t="str">
        <x:v>PM-00</x:v>
      </x:c>
      <x:c r="F2716" t="str">
        <x:v>Routine/Planned</x:v>
      </x:c>
      <x:c r="G2716" t="str">
        <x:v>planned activity</x:v>
      </x:c>
      <x:c r="H2716" t="str">
        <x:v>None</x:v>
      </x:c>
      <x:c r="I2716" t="str">
        <x:v>None</x:v>
      </x:c>
      <x:c r="J2716" t="n">
        <x:v>1.1</x:v>
      </x:c>
      <x:c r="K2716" t="n">
        <x:v>2.6</x:v>
      </x:c>
      <x:c r="L2716" s="30" t="n">
        <x:v>79.2</x:v>
      </x:c>
      <x:c r="M2716" s="31" t="b">
        <x:v>1</x:v>
      </x:c>
      <x:c r="N2716" s="31" t="b">
        <x:v>0</x:v>
      </x:c>
      <x:c r="O2716" t="str">
        <x:v>Planned maintenance</x:v>
      </x:c>
      <x:c r="P2716" s="31" t="b">
        <x:v>0</x:v>
      </x:c>
      <x:c r="Q2716" t="str"/>
    </x:row>
    <x:row r="2717">
      <x:c r="A2717" t="str">
        <x:v>MNT-0002716</x:v>
      </x:c>
      <x:c r="B2717" t="str">
        <x:v>DEV-00685</x:v>
      </x:c>
      <x:c r="C2717" s="28" t="n">
        <x:v>46079</x:v>
      </x:c>
      <x:c r="D2717" t="str">
        <x:v>Preventive Maintenance</x:v>
      </x:c>
      <x:c r="E2717" t="str">
        <x:v>PM-00</x:v>
      </x:c>
      <x:c r="F2717" t="str">
        <x:v>Routine/Planned</x:v>
      </x:c>
      <x:c r="G2717" t="str">
        <x:v>planned activity</x:v>
      </x:c>
      <x:c r="H2717" t="str">
        <x:v>None</x:v>
      </x:c>
      <x:c r="I2717" t="str">
        <x:v>None</x:v>
      </x:c>
      <x:c r="J2717" t="n">
        <x:v>1.3</x:v>
      </x:c>
      <x:c r="K2717" t="n">
        <x:v>1.9</x:v>
      </x:c>
      <x:c r="L2717" s="30" t="n">
        <x:v>93.6</x:v>
      </x:c>
      <x:c r="M2717" s="31" t="b">
        <x:v>1</x:v>
      </x:c>
      <x:c r="N2717" s="31" t="b">
        <x:v>0</x:v>
      </x:c>
      <x:c r="O2717" t="str">
        <x:v>Planned maintenance</x:v>
      </x:c>
      <x:c r="P2717" s="31" t="b">
        <x:v>0</x:v>
      </x:c>
      <x:c r="Q2717" t="str"/>
    </x:row>
    <x:row r="2718">
      <x:c r="A2718" t="str">
        <x:v>MNT-0002717</x:v>
      </x:c>
      <x:c r="B2718" t="str">
        <x:v>DEV-00686</x:v>
      </x:c>
      <x:c r="C2718" s="28" t="n">
        <x:v>45450</x:v>
      </x:c>
      <x:c r="D2718" t="str">
        <x:v>Corrective Repair</x:v>
      </x:c>
      <x:c r="E2718" t="str">
        <x:v>CON-02</x:v>
      </x:c>
      <x:c r="F2718" t="str">
        <x:v>Accessory/Consumable</x:v>
      </x:c>
      <x:c r="G2718" t="str">
        <x:v>accessory or consumable interface issue</x:v>
      </x:c>
      <x:c r="H2718" t="str">
        <x:v>Minor</x:v>
      </x:c>
      <x:c r="I2718" t="str">
        <x:v>Display module</x:v>
      </x:c>
      <x:c r="J2718" t="n">
        <x:v>2.9</x:v>
      </x:c>
      <x:c r="K2718" t="n">
        <x:v>6.1</x:v>
      </x:c>
      <x:c r="L2718" s="30" t="n">
        <x:v>954.02</x:v>
      </x:c>
      <x:c r="M2718" s="31" t="b">
        <x:v>0</x:v>
      </x:c>
      <x:c r="N2718" s="31" t="b">
        <x:v>0</x:v>
      </x:c>
      <x:c r="O2718" t="str">
        <x:v>Component wear</x:v>
      </x:c>
      <x:c r="P2718" s="31" t="b">
        <x:v>0</x:v>
      </x:c>
      <x:c r="Q2718" t="str"/>
    </x:row>
    <x:row r="2719">
      <x:c r="A2719" t="str">
        <x:v>MNT-0002718</x:v>
      </x:c>
      <x:c r="B2719" t="str">
        <x:v>DEV-00686</x:v>
      </x:c>
      <x:c r="C2719" s="28" t="n">
        <x:v>46140</x:v>
      </x:c>
      <x:c r="D2719" t="str">
        <x:v>Preventive Maintenance</x:v>
      </x:c>
      <x:c r="E2719" t="str">
        <x:v>PM-00</x:v>
      </x:c>
      <x:c r="F2719" t="str">
        <x:v>Routine/Planned</x:v>
      </x:c>
      <x:c r="G2719" t="str">
        <x:v>planned activity</x:v>
      </x:c>
      <x:c r="H2719" t="str">
        <x:v>None</x:v>
      </x:c>
      <x:c r="I2719" t="str">
        <x:v>None</x:v>
      </x:c>
      <x:c r="J2719" t="n">
        <x:v>1.5</x:v>
      </x:c>
      <x:c r="K2719" t="n">
        <x:v>1.1</x:v>
      </x:c>
      <x:c r="L2719" s="30" t="n">
        <x:v>108</x:v>
      </x:c>
      <x:c r="M2719" s="31" t="b">
        <x:v>1</x:v>
      </x:c>
      <x:c r="N2719" s="31" t="b">
        <x:v>0</x:v>
      </x:c>
      <x:c r="O2719" t="str">
        <x:v>Planned maintenance</x:v>
      </x:c>
      <x:c r="P2719" s="31" t="b">
        <x:v>0</x:v>
      </x:c>
      <x:c r="Q2719" t="str"/>
    </x:row>
    <x:row r="2720">
      <x:c r="A2720" t="str">
        <x:v>MNT-0002719</x:v>
      </x:c>
      <x:c r="B2720" t="str">
        <x:v>DEV-00686</x:v>
      </x:c>
      <x:c r="C2720" s="28" t="n">
        <x:v>46197</x:v>
      </x:c>
      <x:c r="D2720" t="str">
        <x:v>Preventive Maintenance</x:v>
      </x:c>
      <x:c r="E2720" t="str">
        <x:v>PM-00</x:v>
      </x:c>
      <x:c r="F2720" t="str">
        <x:v>Routine/Planned</x:v>
      </x:c>
      <x:c r="G2720" t="str">
        <x:v>planned activity</x:v>
      </x:c>
      <x:c r="H2720" t="str">
        <x:v>None</x:v>
      </x:c>
      <x:c r="I2720" t="str">
        <x:v>None</x:v>
      </x:c>
      <x:c r="J2720" t="n">
        <x:v>1</x:v>
      </x:c>
      <x:c r="K2720" t="n">
        <x:v>0.9</x:v>
      </x:c>
      <x:c r="L2720" s="30" t="n">
        <x:v>72</x:v>
      </x:c>
      <x:c r="M2720" s="31" t="b">
        <x:v>0</x:v>
      </x:c>
      <x:c r="N2720" s="31" t="b">
        <x:v>0</x:v>
      </x:c>
      <x:c r="O2720" t="str">
        <x:v>Planned maintenance</x:v>
      </x:c>
      <x:c r="P2720" s="31" t="b">
        <x:v>0</x:v>
      </x:c>
      <x:c r="Q2720" t="str"/>
    </x:row>
    <x:row r="2721">
      <x:c r="A2721" t="str">
        <x:v>MNT-0002720</x:v>
      </x:c>
      <x:c r="B2721" t="str">
        <x:v>DEV-00687</x:v>
      </x:c>
      <x:c r="C2721" s="28" t="n">
        <x:v>45385</x:v>
      </x:c>
      <x:c r="D2721" t="str">
        <x:v>Preventive Maintenance</x:v>
      </x:c>
      <x:c r="E2721" t="str">
        <x:v>PM-00</x:v>
      </x:c>
      <x:c r="F2721" t="str">
        <x:v>Routine/Planned</x:v>
      </x:c>
      <x:c r="G2721" t="str">
        <x:v>planned activity</x:v>
      </x:c>
      <x:c r="H2721" t="str">
        <x:v>None</x:v>
      </x:c>
      <x:c r="I2721" t="str">
        <x:v>None</x:v>
      </x:c>
      <x:c r="J2721" t="n">
        <x:v>0.5</x:v>
      </x:c>
      <x:c r="K2721" t="n">
        <x:v>1.3</x:v>
      </x:c>
      <x:c r="L2721" s="30" t="n">
        <x:v>36</x:v>
      </x:c>
      <x:c r="M2721" s="31" t="b">
        <x:v>1</x:v>
      </x:c>
      <x:c r="N2721" s="31" t="b">
        <x:v>0</x:v>
      </x:c>
      <x:c r="O2721" t="str">
        <x:v>Planned maintenance</x:v>
      </x:c>
      <x:c r="P2721" s="31" t="b">
        <x:v>0</x:v>
      </x:c>
      <x:c r="Q2721" t="str"/>
    </x:row>
    <x:row r="2722">
      <x:c r="A2722" t="str">
        <x:v>MNT-0002721</x:v>
      </x:c>
      <x:c r="B2722" t="str">
        <x:v>DEV-00687</x:v>
      </x:c>
      <x:c r="C2722" s="28" t="n">
        <x:v>45766</x:v>
      </x:c>
      <x:c r="D2722" t="str">
        <x:v>Preventive Maintenance</x:v>
      </x:c>
      <x:c r="E2722" t="str">
        <x:v>PM-00</x:v>
      </x:c>
      <x:c r="F2722" t="str">
        <x:v>Routine/Planned</x:v>
      </x:c>
      <x:c r="G2722" t="str">
        <x:v>planned activity</x:v>
      </x:c>
      <x:c r="H2722" t="str">
        <x:v>None</x:v>
      </x:c>
      <x:c r="I2722" t="str">
        <x:v>None</x:v>
      </x:c>
      <x:c r="J2722" t="n">
        <x:v>0.8</x:v>
      </x:c>
      <x:c r="K2722" t="n">
        <x:v>2</x:v>
      </x:c>
      <x:c r="L2722" s="30" t="n">
        <x:v>57.6</x:v>
      </x:c>
      <x:c r="M2722" s="31" t="b">
        <x:v>0</x:v>
      </x:c>
      <x:c r="N2722" s="31" t="b">
        <x:v>0</x:v>
      </x:c>
      <x:c r="O2722" t="str">
        <x:v>Planned maintenance</x:v>
      </x:c>
      <x:c r="P2722" s="31" t="b">
        <x:v>0</x:v>
      </x:c>
      <x:c r="Q2722" t="str"/>
    </x:row>
    <x:row r="2723">
      <x:c r="A2723" t="str">
        <x:v>MNT-0002722</x:v>
      </x:c>
      <x:c r="B2723" t="str">
        <x:v>DEV-00687</x:v>
      </x:c>
      <x:c r="C2723" s="28" t="n">
        <x:v>45888</x:v>
      </x:c>
      <x:c r="D2723" t="str">
        <x:v>Preventive Maintenance</x:v>
      </x:c>
      <x:c r="E2723" t="str">
        <x:v>PM-00</x:v>
      </x:c>
      <x:c r="F2723" t="str">
        <x:v>Routine/Planned</x:v>
      </x:c>
      <x:c r="G2723" t="str">
        <x:v>planned activity</x:v>
      </x:c>
      <x:c r="H2723" t="str">
        <x:v>None</x:v>
      </x:c>
      <x:c r="I2723" t="str">
        <x:v>None</x:v>
      </x:c>
      <x:c r="J2723" t="n">
        <x:v>0.6</x:v>
      </x:c>
      <x:c r="K2723" t="n">
        <x:v>2.4</x:v>
      </x:c>
      <x:c r="L2723" s="30" t="n">
        <x:v>43.2</x:v>
      </x:c>
      <x:c r="M2723" s="31" t="b">
        <x:v>0</x:v>
      </x:c>
      <x:c r="N2723" s="31" t="b">
        <x:v>0</x:v>
      </x:c>
      <x:c r="O2723" t="str">
        <x:v>Planned maintenance</x:v>
      </x:c>
      <x:c r="P2723" s="31" t="b">
        <x:v>0</x:v>
      </x:c>
      <x:c r="Q2723" t="str"/>
    </x:row>
    <x:row r="2724">
      <x:c r="A2724" t="str">
        <x:v>MNT-0002723</x:v>
      </x:c>
      <x:c r="B2724" t="str">
        <x:v>DEV-00687</x:v>
      </x:c>
      <x:c r="C2724" s="28" t="n">
        <x:v>46053</x:v>
      </x:c>
      <x:c r="D2724" t="str">
        <x:v>Corrective Repair</x:v>
      </x:c>
      <x:c r="E2724" t="str">
        <x:v>PWR-03</x:v>
      </x:c>
      <x:c r="F2724" t="str">
        <x:v>Power/Battery</x:v>
      </x:c>
      <x:c r="G2724" t="str">
        <x:v>battery or power issue</x:v>
      </x:c>
      <x:c r="H2724" t="str">
        <x:v>Major</x:v>
      </x:c>
      <x:c r="I2724" t="str">
        <x:v>Sensor module</x:v>
      </x:c>
      <x:c r="J2724" t="n">
        <x:v>3.7</x:v>
      </x:c>
      <x:c r="K2724" t="n">
        <x:v>35.6</x:v>
      </x:c>
      <x:c r="L2724" s="30" t="n">
        <x:v>836.93</x:v>
      </x:c>
      <x:c r="M2724" s="31" t="b">
        <x:v>0</x:v>
      </x:c>
      <x:c r="N2724" s="31" t="b">
        <x:v>0</x:v>
      </x:c>
      <x:c r="O2724" t="str">
        <x:v>Calibration drift</x:v>
      </x:c>
      <x:c r="P2724" s="31" t="b">
        <x:v>1</x:v>
      </x:c>
      <x:c r="Q2724" t="str">
        <x:v>SAF-000077</x:v>
      </x:c>
    </x:row>
    <x:row r="2725">
      <x:c r="A2725" t="str">
        <x:v>MNT-0002724</x:v>
      </x:c>
      <x:c r="B2725" t="str">
        <x:v>DEV-00688</x:v>
      </x:c>
      <x:c r="C2725" s="28" t="n">
        <x:v>45672</x:v>
      </x:c>
      <x:c r="D2725" t="str">
        <x:v>Preventive Maintenance</x:v>
      </x:c>
      <x:c r="E2725" t="str">
        <x:v>PM-00</x:v>
      </x:c>
      <x:c r="F2725" t="str">
        <x:v>Routine/Planned</x:v>
      </x:c>
      <x:c r="G2725" t="str">
        <x:v>planned activity</x:v>
      </x:c>
      <x:c r="H2725" t="str">
        <x:v>None</x:v>
      </x:c>
      <x:c r="I2725" t="str">
        <x:v>None</x:v>
      </x:c>
      <x:c r="J2725" t="n">
        <x:v>1.7</x:v>
      </x:c>
      <x:c r="K2725" t="n">
        <x:v>2.5</x:v>
      </x:c>
      <x:c r="L2725" s="30" t="n">
        <x:v>122.4</x:v>
      </x:c>
      <x:c r="M2725" s="31" t="b">
        <x:v>1</x:v>
      </x:c>
      <x:c r="N2725" s="31" t="b">
        <x:v>0</x:v>
      </x:c>
      <x:c r="O2725" t="str">
        <x:v>Planned maintenance</x:v>
      </x:c>
      <x:c r="P2725" s="31" t="b">
        <x:v>0</x:v>
      </x:c>
      <x:c r="Q2725" t="str"/>
    </x:row>
    <x:row r="2726">
      <x:c r="A2726" t="str">
        <x:v>MNT-0002725</x:v>
      </x:c>
      <x:c r="B2726" t="str">
        <x:v>DEV-00688</x:v>
      </x:c>
      <x:c r="C2726" s="28" t="n">
        <x:v>45921</x:v>
      </x:c>
      <x:c r="D2726" t="str">
        <x:v>Preventive Maintenance</x:v>
      </x:c>
      <x:c r="E2726" t="str">
        <x:v>PM-00</x:v>
      </x:c>
      <x:c r="F2726" t="str">
        <x:v>Routine/Planned</x:v>
      </x:c>
      <x:c r="G2726" t="str">
        <x:v>planned activity</x:v>
      </x:c>
      <x:c r="H2726" t="str">
        <x:v>None</x:v>
      </x:c>
      <x:c r="I2726" t="str">
        <x:v>None</x:v>
      </x:c>
      <x:c r="J2726" t="n">
        <x:v>1.7</x:v>
      </x:c>
      <x:c r="K2726" t="n">
        <x:v>1.9</x:v>
      </x:c>
      <x:c r="L2726" s="30" t="n">
        <x:v>122.4</x:v>
      </x:c>
      <x:c r="M2726" s="31" t="b">
        <x:v>1</x:v>
      </x:c>
      <x:c r="N2726" s="31" t="b">
        <x:v>0</x:v>
      </x:c>
      <x:c r="O2726" t="str">
        <x:v>Planned maintenance</x:v>
      </x:c>
      <x:c r="P2726" s="31" t="b">
        <x:v>0</x:v>
      </x:c>
      <x:c r="Q2726" t="str"/>
    </x:row>
    <x:row r="2727">
      <x:c r="A2727" t="str">
        <x:v>MNT-0002726</x:v>
      </x:c>
      <x:c r="B2727" t="str">
        <x:v>DEV-00688</x:v>
      </x:c>
      <x:c r="C2727" s="28" t="n">
        <x:v>45980</x:v>
      </x:c>
      <x:c r="D2727" t="str">
        <x:v>Corrective Repair</x:v>
      </x:c>
      <x:c r="E2727" t="str">
        <x:v>SW-01</x:v>
      </x:c>
      <x:c r="F2727" t="str">
        <x:v>Software/Firmware</x:v>
      </x:c>
      <x:c r="G2727" t="str">
        <x:v>software or firmware error</x:v>
      </x:c>
      <x:c r="H2727" t="str">
        <x:v>Moderate</x:v>
      </x:c>
      <x:c r="I2727" t="str">
        <x:v>None</x:v>
      </x:c>
      <x:c r="J2727" t="n">
        <x:v>1.1</x:v>
      </x:c>
      <x:c r="K2727" t="n">
        <x:v>12.1</x:v>
      </x:c>
      <x:c r="L2727" s="30" t="n">
        <x:v>79.2</x:v>
      </x:c>
      <x:c r="M2727" s="31" t="b">
        <x:v>0</x:v>
      </x:c>
      <x:c r="N2727" s="31" t="b">
        <x:v>0</x:v>
      </x:c>
      <x:c r="O2727" t="str">
        <x:v>Calibration drift</x:v>
      </x:c>
      <x:c r="P2727" s="31" t="b">
        <x:v>0</x:v>
      </x:c>
      <x:c r="Q2727" t="str"/>
    </x:row>
    <x:row r="2728">
      <x:c r="A2728" t="str">
        <x:v>MNT-0002727</x:v>
      </x:c>
      <x:c r="B2728" t="str">
        <x:v>DEV-00688</x:v>
      </x:c>
      <x:c r="C2728" s="28" t="n">
        <x:v>46134</x:v>
      </x:c>
      <x:c r="D2728" t="str">
        <x:v>Preventive Maintenance</x:v>
      </x:c>
      <x:c r="E2728" t="str">
        <x:v>PM-00</x:v>
      </x:c>
      <x:c r="F2728" t="str">
        <x:v>Routine/Planned</x:v>
      </x:c>
      <x:c r="G2728" t="str">
        <x:v>planned activity</x:v>
      </x:c>
      <x:c r="H2728" t="str">
        <x:v>None</x:v>
      </x:c>
      <x:c r="I2728" t="str">
        <x:v>None</x:v>
      </x:c>
      <x:c r="J2728" t="n">
        <x:v>1.1</x:v>
      </x:c>
      <x:c r="K2728" t="n">
        <x:v>1.5</x:v>
      </x:c>
      <x:c r="L2728" s="30" t="n">
        <x:v>79.2</x:v>
      </x:c>
      <x:c r="M2728" s="31" t="b">
        <x:v>1</x:v>
      </x:c>
      <x:c r="N2728" s="31" t="b">
        <x:v>0</x:v>
      </x:c>
      <x:c r="O2728" t="str">
        <x:v>Planned maintenance</x:v>
      </x:c>
      <x:c r="P2728" s="31" t="b">
        <x:v>0</x:v>
      </x:c>
      <x:c r="Q2728" t="str"/>
    </x:row>
    <x:row r="2729">
      <x:c r="A2729" t="str">
        <x:v>MNT-0002728</x:v>
      </x:c>
      <x:c r="B2729" t="str">
        <x:v>DEV-00689</x:v>
      </x:c>
      <x:c r="C2729" s="28" t="n">
        <x:v>45524</x:v>
      </x:c>
      <x:c r="D2729" t="str">
        <x:v>Preventive Maintenance</x:v>
      </x:c>
      <x:c r="E2729" t="str">
        <x:v>PM-00</x:v>
      </x:c>
      <x:c r="F2729" t="str">
        <x:v>Routine/Planned</x:v>
      </x:c>
      <x:c r="G2729" t="str">
        <x:v>planned activity</x:v>
      </x:c>
      <x:c r="H2729" t="str">
        <x:v>None</x:v>
      </x:c>
      <x:c r="I2729" t="str">
        <x:v>None</x:v>
      </x:c>
      <x:c r="J2729" t="n">
        <x:v>1.1</x:v>
      </x:c>
      <x:c r="K2729" t="n">
        <x:v>0.5</x:v>
      </x:c>
      <x:c r="L2729" s="30" t="n">
        <x:v>79.2</x:v>
      </x:c>
      <x:c r="M2729" s="31" t="b">
        <x:v>1</x:v>
      </x:c>
      <x:c r="N2729" s="31" t="b">
        <x:v>0</x:v>
      </x:c>
      <x:c r="O2729" t="str">
        <x:v>Planned maintenance</x:v>
      </x:c>
      <x:c r="P2729" s="31" t="b">
        <x:v>0</x:v>
      </x:c>
      <x:c r="Q2729" t="str"/>
    </x:row>
    <x:row r="2730">
      <x:c r="A2730" t="str">
        <x:v>MNT-0002729</x:v>
      </x:c>
      <x:c r="B2730" t="str">
        <x:v>DEV-00689</x:v>
      </x:c>
      <x:c r="C2730" s="28" t="n">
        <x:v>45882</x:v>
      </x:c>
      <x:c r="D2730" t="str">
        <x:v>Preventive Maintenance</x:v>
      </x:c>
      <x:c r="E2730" t="str">
        <x:v>PM-00</x:v>
      </x:c>
      <x:c r="F2730" t="str">
        <x:v>Routine/Planned</x:v>
      </x:c>
      <x:c r="G2730" t="str">
        <x:v>planned activity</x:v>
      </x:c>
      <x:c r="H2730" t="str">
        <x:v>None</x:v>
      </x:c>
      <x:c r="I2730" t="str">
        <x:v>None</x:v>
      </x:c>
      <x:c r="J2730" t="n">
        <x:v>1.1</x:v>
      </x:c>
      <x:c r="K2730" t="n">
        <x:v>0.7</x:v>
      </x:c>
      <x:c r="L2730" s="30" t="n">
        <x:v>79.2</x:v>
      </x:c>
      <x:c r="M2730" s="31" t="b">
        <x:v>0</x:v>
      </x:c>
      <x:c r="N2730" s="31" t="b">
        <x:v>0</x:v>
      </x:c>
      <x:c r="O2730" t="str">
        <x:v>Planned maintenance</x:v>
      </x:c>
      <x:c r="P2730" s="31" t="b">
        <x:v>0</x:v>
      </x:c>
      <x:c r="Q2730" t="str"/>
    </x:row>
    <x:row r="2731">
      <x:c r="A2731" t="str">
        <x:v>MNT-0002730</x:v>
      </x:c>
      <x:c r="B2731" t="str">
        <x:v>DEV-00689</x:v>
      </x:c>
      <x:c r="C2731" s="28" t="n">
        <x:v>46050</x:v>
      </x:c>
      <x:c r="D2731" t="str">
        <x:v>Corrective Repair</x:v>
      </x:c>
      <x:c r="E2731" t="str">
        <x:v>CAL-03</x:v>
      </x:c>
      <x:c r="F2731" t="str">
        <x:v>Sensor/Measurement</x:v>
      </x:c>
      <x:c r="G2731" t="str">
        <x:v>measurement or sensor drift</x:v>
      </x:c>
      <x:c r="H2731" t="str">
        <x:v>Moderate</x:v>
      </x:c>
      <x:c r="I2731" t="str">
        <x:v>None</x:v>
      </x:c>
      <x:c r="J2731" t="n">
        <x:v>1</x:v>
      </x:c>
      <x:c r="K2731" t="n">
        <x:v>7.9</x:v>
      </x:c>
      <x:c r="L2731" s="30" t="n">
        <x:v>72</x:v>
      </x:c>
      <x:c r="M2731" s="31" t="b">
        <x:v>1</x:v>
      </x:c>
      <x:c r="N2731" s="31" t="b">
        <x:v>0</x:v>
      </x:c>
      <x:c r="O2731" t="str">
        <x:v>Calibration drift</x:v>
      </x:c>
      <x:c r="P2731" s="31" t="b">
        <x:v>0</x:v>
      </x:c>
      <x:c r="Q2731" t="str"/>
    </x:row>
    <x:row r="2732">
      <x:c r="A2732" t="str">
        <x:v>MNT-0002731</x:v>
      </x:c>
      <x:c r="B2732" t="str">
        <x:v>DEV-00690</x:v>
      </x:c>
      <x:c r="C2732" s="28" t="n">
        <x:v>45649</x:v>
      </x:c>
      <x:c r="D2732" t="str">
        <x:v>Preventive Maintenance</x:v>
      </x:c>
      <x:c r="E2732" t="str">
        <x:v>PM-00</x:v>
      </x:c>
      <x:c r="F2732" t="str">
        <x:v>Routine/Planned</x:v>
      </x:c>
      <x:c r="G2732" t="str">
        <x:v>planned activity</x:v>
      </x:c>
      <x:c r="H2732" t="str">
        <x:v>None</x:v>
      </x:c>
      <x:c r="I2732" t="str">
        <x:v>None</x:v>
      </x:c>
      <x:c r="J2732" t="n">
        <x:v>1.7</x:v>
      </x:c>
      <x:c r="K2732" t="n">
        <x:v>1.3</x:v>
      </x:c>
      <x:c r="L2732" s="30" t="n">
        <x:v>122.4</x:v>
      </x:c>
      <x:c r="M2732" s="31" t="b">
        <x:v>1</x:v>
      </x:c>
      <x:c r="N2732" s="31" t="b">
        <x:v>0</x:v>
      </x:c>
      <x:c r="O2732" t="str">
        <x:v>Planned maintenance</x:v>
      </x:c>
      <x:c r="P2732" s="31" t="b">
        <x:v>0</x:v>
      </x:c>
      <x:c r="Q2732" t="str"/>
    </x:row>
    <x:row r="2733">
      <x:c r="A2733" t="str">
        <x:v>MNT-0002732</x:v>
      </x:c>
      <x:c r="B2733" t="str">
        <x:v>DEV-00690</x:v>
      </x:c>
      <x:c r="C2733" s="28" t="n">
        <x:v>45677</x:v>
      </x:c>
      <x:c r="D2733" t="str">
        <x:v>Preventive Maintenance</x:v>
      </x:c>
      <x:c r="E2733" t="str">
        <x:v>PM-00</x:v>
      </x:c>
      <x:c r="F2733" t="str">
        <x:v>Routine/Planned</x:v>
      </x:c>
      <x:c r="G2733" t="str">
        <x:v>planned activity</x:v>
      </x:c>
      <x:c r="H2733" t="str">
        <x:v>None</x:v>
      </x:c>
      <x:c r="I2733" t="str">
        <x:v>None</x:v>
      </x:c>
      <x:c r="J2733" t="n">
        <x:v>0.9</x:v>
      </x:c>
      <x:c r="K2733" t="n">
        <x:v>2.1</x:v>
      </x:c>
      <x:c r="L2733" s="30" t="n">
        <x:v>64.8</x:v>
      </x:c>
      <x:c r="M2733" s="31" t="b">
        <x:v>1</x:v>
      </x:c>
      <x:c r="N2733" s="31" t="b">
        <x:v>0</x:v>
      </x:c>
      <x:c r="O2733" t="str">
        <x:v>Planned maintenance</x:v>
      </x:c>
      <x:c r="P2733" s="31" t="b">
        <x:v>0</x:v>
      </x:c>
      <x:c r="Q2733" t="str"/>
    </x:row>
    <x:row r="2734">
      <x:c r="A2734" t="str">
        <x:v>MNT-0002733</x:v>
      </x:c>
      <x:c r="B2734" t="str">
        <x:v>DEV-00690</x:v>
      </x:c>
      <x:c r="C2734" s="28" t="n">
        <x:v>45743</x:v>
      </x:c>
      <x:c r="D2734" t="str">
        <x:v>Calibration</x:v>
      </x:c>
      <x:c r="E2734" t="str">
        <x:v>CAL-00</x:v>
      </x:c>
      <x:c r="F2734" t="str">
        <x:v>Routine/Planned</x:v>
      </x:c>
      <x:c r="G2734" t="str">
        <x:v>planned activity</x:v>
      </x:c>
      <x:c r="H2734" t="str">
        <x:v>None</x:v>
      </x:c>
      <x:c r="I2734" t="str">
        <x:v>None</x:v>
      </x:c>
      <x:c r="J2734" t="n">
        <x:v>1.3</x:v>
      </x:c>
      <x:c r="K2734" t="n">
        <x:v>1.7</x:v>
      </x:c>
      <x:c r="L2734" s="30" t="n">
        <x:v>93.6</x:v>
      </x:c>
      <x:c r="M2734" s="31" t="b">
        <x:v>1</x:v>
      </x:c>
      <x:c r="N2734" s="31" t="b">
        <x:v>0</x:v>
      </x:c>
      <x:c r="O2734" t="str">
        <x:v>Planned maintenance</x:v>
      </x:c>
      <x:c r="P2734" s="31" t="b">
        <x:v>0</x:v>
      </x:c>
      <x:c r="Q2734" t="str"/>
    </x:row>
    <x:row r="2735">
      <x:c r="A2735" t="str">
        <x:v>MNT-0002734</x:v>
      </x:c>
      <x:c r="B2735" t="str">
        <x:v>DEV-00691</x:v>
      </x:c>
      <x:c r="C2735" s="28" t="n">
        <x:v>45844</x:v>
      </x:c>
      <x:c r="D2735" t="str">
        <x:v>Preventive Maintenance</x:v>
      </x:c>
      <x:c r="E2735" t="str">
        <x:v>PM-00</x:v>
      </x:c>
      <x:c r="F2735" t="str">
        <x:v>Routine/Planned</x:v>
      </x:c>
      <x:c r="G2735" t="str">
        <x:v>planned activity</x:v>
      </x:c>
      <x:c r="H2735" t="str">
        <x:v>None</x:v>
      </x:c>
      <x:c r="I2735" t="str">
        <x:v>None</x:v>
      </x:c>
      <x:c r="J2735" t="n">
        <x:v>1.5</x:v>
      </x:c>
      <x:c r="K2735" t="n">
        <x:v>1</x:v>
      </x:c>
      <x:c r="L2735" s="30" t="n">
        <x:v>108</x:v>
      </x:c>
      <x:c r="M2735" s="31" t="b">
        <x:v>1</x:v>
      </x:c>
      <x:c r="N2735" s="31" t="b">
        <x:v>0</x:v>
      </x:c>
      <x:c r="O2735" t="str">
        <x:v>Planned maintenance</x:v>
      </x:c>
      <x:c r="P2735" s="31" t="b">
        <x:v>0</x:v>
      </x:c>
      <x:c r="Q2735" t="str"/>
    </x:row>
    <x:row r="2736">
      <x:c r="A2736" t="str">
        <x:v>MNT-0002735</x:v>
      </x:c>
      <x:c r="B2736" t="str">
        <x:v>DEV-00691</x:v>
      </x:c>
      <x:c r="C2736" s="28" t="n">
        <x:v>46013</x:v>
      </x:c>
      <x:c r="D2736" t="str">
        <x:v>Preventive Maintenance</x:v>
      </x:c>
      <x:c r="E2736" t="str">
        <x:v>PM-00</x:v>
      </x:c>
      <x:c r="F2736" t="str">
        <x:v>Routine/Planned</x:v>
      </x:c>
      <x:c r="G2736" t="str">
        <x:v>planned activity</x:v>
      </x:c>
      <x:c r="H2736" t="str">
        <x:v>None</x:v>
      </x:c>
      <x:c r="I2736" t="str">
        <x:v>None</x:v>
      </x:c>
      <x:c r="J2736" t="n">
        <x:v>1.3</x:v>
      </x:c>
      <x:c r="K2736" t="n">
        <x:v>0.7</x:v>
      </x:c>
      <x:c r="L2736" s="30" t="n">
        <x:v>93.6</x:v>
      </x:c>
      <x:c r="M2736" s="31" t="b">
        <x:v>1</x:v>
      </x:c>
      <x:c r="N2736" s="31" t="b">
        <x:v>0</x:v>
      </x:c>
      <x:c r="O2736" t="str">
        <x:v>Planned maintenance</x:v>
      </x:c>
      <x:c r="P2736" s="31" t="b">
        <x:v>0</x:v>
      </x:c>
      <x:c r="Q2736" t="str"/>
    </x:row>
    <x:row r="2737">
      <x:c r="A2737" t="str">
        <x:v>MNT-0002736</x:v>
      </x:c>
      <x:c r="B2737" t="str">
        <x:v>DEV-00692</x:v>
      </x:c>
      <x:c r="C2737" s="28" t="n">
        <x:v>45733</x:v>
      </x:c>
      <x:c r="D2737" t="str">
        <x:v>Preventive Maintenance</x:v>
      </x:c>
      <x:c r="E2737" t="str">
        <x:v>PM-00</x:v>
      </x:c>
      <x:c r="F2737" t="str">
        <x:v>Routine/Planned</x:v>
      </x:c>
      <x:c r="G2737" t="str">
        <x:v>planned activity</x:v>
      </x:c>
      <x:c r="H2737" t="str">
        <x:v>None</x:v>
      </x:c>
      <x:c r="I2737" t="str">
        <x:v>None</x:v>
      </x:c>
      <x:c r="J2737" t="n">
        <x:v>1.7</x:v>
      </x:c>
      <x:c r="K2737" t="n">
        <x:v>0.2</x:v>
      </x:c>
      <x:c r="L2737" s="30" t="n">
        <x:v>122.4</x:v>
      </x:c>
      <x:c r="M2737" s="31" t="b">
        <x:v>1</x:v>
      </x:c>
      <x:c r="N2737" s="31" t="b">
        <x:v>0</x:v>
      </x:c>
      <x:c r="O2737" t="str">
        <x:v>Planned maintenance</x:v>
      </x:c>
      <x:c r="P2737" s="31" t="b">
        <x:v>0</x:v>
      </x:c>
      <x:c r="Q2737" t="str"/>
    </x:row>
    <x:row r="2738">
      <x:c r="A2738" t="str">
        <x:v>MNT-0002737</x:v>
      </x:c>
      <x:c r="B2738" t="str">
        <x:v>DEV-00692</x:v>
      </x:c>
      <x:c r="C2738" s="28" t="n">
        <x:v>45975</x:v>
      </x:c>
      <x:c r="D2738" t="str">
        <x:v>Calibration</x:v>
      </x:c>
      <x:c r="E2738" t="str">
        <x:v>CAL-00</x:v>
      </x:c>
      <x:c r="F2738" t="str">
        <x:v>Routine/Planned</x:v>
      </x:c>
      <x:c r="G2738" t="str">
        <x:v>planned activity</x:v>
      </x:c>
      <x:c r="H2738" t="str">
        <x:v>None</x:v>
      </x:c>
      <x:c r="I2738" t="str">
        <x:v>None</x:v>
      </x:c>
      <x:c r="J2738" t="n">
        <x:v>0.8</x:v>
      </x:c>
      <x:c r="K2738" t="n">
        <x:v>3.2</x:v>
      </x:c>
      <x:c r="L2738" s="30" t="n">
        <x:v>57.6</x:v>
      </x:c>
      <x:c r="M2738" s="31" t="b">
        <x:v>0</x:v>
      </x:c>
      <x:c r="N2738" s="31" t="b">
        <x:v>0</x:v>
      </x:c>
      <x:c r="O2738" t="str">
        <x:v>Planned maintenance</x:v>
      </x:c>
      <x:c r="P2738" s="31" t="b">
        <x:v>0</x:v>
      </x:c>
      <x:c r="Q2738" t="str"/>
    </x:row>
    <x:row r="2739">
      <x:c r="A2739" t="str">
        <x:v>MNT-0002738</x:v>
      </x:c>
      <x:c r="B2739" t="str">
        <x:v>DEV-00692</x:v>
      </x:c>
      <x:c r="C2739" s="28" t="n">
        <x:v>45991</x:v>
      </x:c>
      <x:c r="D2739" t="str">
        <x:v>Preventive Maintenance</x:v>
      </x:c>
      <x:c r="E2739" t="str">
        <x:v>PM-00</x:v>
      </x:c>
      <x:c r="F2739" t="str">
        <x:v>Routine/Planned</x:v>
      </x:c>
      <x:c r="G2739" t="str">
        <x:v>planned activity</x:v>
      </x:c>
      <x:c r="H2739" t="str">
        <x:v>None</x:v>
      </x:c>
      <x:c r="I2739" t="str">
        <x:v>None</x:v>
      </x:c>
      <x:c r="J2739" t="n">
        <x:v>1.5</x:v>
      </x:c>
      <x:c r="K2739" t="n">
        <x:v>1.4</x:v>
      </x:c>
      <x:c r="L2739" s="30" t="n">
        <x:v>108</x:v>
      </x:c>
      <x:c r="M2739" s="31" t="b">
        <x:v>1</x:v>
      </x:c>
      <x:c r="N2739" s="31" t="b">
        <x:v>0</x:v>
      </x:c>
      <x:c r="O2739" t="str">
        <x:v>Planned maintenance</x:v>
      </x:c>
      <x:c r="P2739" s="31" t="b">
        <x:v>0</x:v>
      </x:c>
      <x:c r="Q2739" t="str"/>
    </x:row>
    <x:row r="2740">
      <x:c r="A2740" t="str">
        <x:v>MNT-0002739</x:v>
      </x:c>
      <x:c r="B2740" t="str">
        <x:v>DEV-00692</x:v>
      </x:c>
      <x:c r="C2740" s="28" t="n">
        <x:v>46190</x:v>
      </x:c>
      <x:c r="D2740" t="str">
        <x:v>Preventive Maintenance</x:v>
      </x:c>
      <x:c r="E2740" t="str">
        <x:v>PM-00</x:v>
      </x:c>
      <x:c r="F2740" t="str">
        <x:v>Routine/Planned</x:v>
      </x:c>
      <x:c r="G2740" t="str">
        <x:v>planned activity</x:v>
      </x:c>
      <x:c r="H2740" t="str">
        <x:v>None</x:v>
      </x:c>
      <x:c r="I2740" t="str">
        <x:v>None</x:v>
      </x:c>
      <x:c r="J2740" t="n">
        <x:v>1.3</x:v>
      </x:c>
      <x:c r="K2740" t="n">
        <x:v>0.2</x:v>
      </x:c>
      <x:c r="L2740" s="30" t="n">
        <x:v>93.6</x:v>
      </x:c>
      <x:c r="M2740" s="31" t="b">
        <x:v>0</x:v>
      </x:c>
      <x:c r="N2740" s="31" t="b">
        <x:v>0</x:v>
      </x:c>
      <x:c r="O2740" t="str">
        <x:v>Planned maintenance</x:v>
      </x:c>
      <x:c r="P2740" s="31" t="b">
        <x:v>0</x:v>
      </x:c>
      <x:c r="Q2740" t="str"/>
    </x:row>
    <x:row r="2741">
      <x:c r="A2741" t="str">
        <x:v>MNT-0002740</x:v>
      </x:c>
      <x:c r="B2741" t="str">
        <x:v>DEV-00693</x:v>
      </x:c>
      <x:c r="C2741" s="28" t="n">
        <x:v>45703</x:v>
      </x:c>
      <x:c r="D2741" t="str">
        <x:v>Corrective Repair</x:v>
      </x:c>
      <x:c r="E2741" t="str">
        <x:v>MEC-07</x:v>
      </x:c>
      <x:c r="F2741" t="str">
        <x:v>Mechanical</x:v>
      </x:c>
      <x:c r="G2741" t="str">
        <x:v>mechanical wear or connector issue</x:v>
      </x:c>
      <x:c r="H2741" t="str">
        <x:v>Moderate</x:v>
      </x:c>
      <x:c r="I2741" t="str">
        <x:v>Network module</x:v>
      </x:c>
      <x:c r="J2741" t="n">
        <x:v>2.4</x:v>
      </x:c>
      <x:c r="K2741" t="n">
        <x:v>17.2</x:v>
      </x:c>
      <x:c r="L2741" s="30" t="n">
        <x:v>621.82</x:v>
      </x:c>
      <x:c r="M2741" s="31" t="b">
        <x:v>1</x:v>
      </x:c>
      <x:c r="N2741" s="31" t="b">
        <x:v>0</x:v>
      </x:c>
      <x:c r="O2741" t="str">
        <x:v>Component wear</x:v>
      </x:c>
      <x:c r="P2741" s="31" t="b">
        <x:v>0</x:v>
      </x:c>
      <x:c r="Q2741" t="str"/>
    </x:row>
    <x:row r="2742">
      <x:c r="A2742" t="str">
        <x:v>MNT-0002741</x:v>
      </x:c>
      <x:c r="B2742" t="str">
        <x:v>DEV-00693</x:v>
      </x:c>
      <x:c r="C2742" s="28" t="n">
        <x:v>45743</x:v>
      </x:c>
      <x:c r="D2742" t="str">
        <x:v>Preventive Maintenance</x:v>
      </x:c>
      <x:c r="E2742" t="str">
        <x:v>PM-00</x:v>
      </x:c>
      <x:c r="F2742" t="str">
        <x:v>Routine/Planned</x:v>
      </x:c>
      <x:c r="G2742" t="str">
        <x:v>planned activity</x:v>
      </x:c>
      <x:c r="H2742" t="str">
        <x:v>None</x:v>
      </x:c>
      <x:c r="I2742" t="str">
        <x:v>None</x:v>
      </x:c>
      <x:c r="J2742" t="n">
        <x:v>1.2</x:v>
      </x:c>
      <x:c r="K2742" t="n">
        <x:v>1</x:v>
      </x:c>
      <x:c r="L2742" s="30" t="n">
        <x:v>86.4</x:v>
      </x:c>
      <x:c r="M2742" s="31" t="b">
        <x:v>1</x:v>
      </x:c>
      <x:c r="N2742" s="31" t="b">
        <x:v>0</x:v>
      </x:c>
      <x:c r="O2742" t="str">
        <x:v>Planned maintenance</x:v>
      </x:c>
      <x:c r="P2742" s="31" t="b">
        <x:v>0</x:v>
      </x:c>
      <x:c r="Q2742" t="str"/>
    </x:row>
    <x:row r="2743">
      <x:c r="A2743" t="str">
        <x:v>MNT-0002742</x:v>
      </x:c>
      <x:c r="B2743" t="str">
        <x:v>DEV-00693</x:v>
      </x:c>
      <x:c r="C2743" s="28" t="n">
        <x:v>45748</x:v>
      </x:c>
      <x:c r="D2743" t="str">
        <x:v>Corrective Repair</x:v>
      </x:c>
      <x:c r="E2743" t="str">
        <x:v>MEC-07</x:v>
      </x:c>
      <x:c r="F2743" t="str">
        <x:v>Mechanical</x:v>
      </x:c>
      <x:c r="G2743" t="str">
        <x:v>mechanical wear or connector issue</x:v>
      </x:c>
      <x:c r="H2743" t="str">
        <x:v>Moderate</x:v>
      </x:c>
      <x:c r="I2743" t="str">
        <x:v>Network module</x:v>
      </x:c>
      <x:c r="J2743" t="n">
        <x:v>0.7</x:v>
      </x:c>
      <x:c r="K2743" t="n">
        <x:v>8.3</x:v>
      </x:c>
      <x:c r="L2743" s="30" t="n">
        <x:v>362.23</x:v>
      </x:c>
      <x:c r="M2743" s="31" t="b">
        <x:v>0</x:v>
      </x:c>
      <x:c r="N2743" s="31" t="b">
        <x:v>0</x:v>
      </x:c>
      <x:c r="O2743" t="str">
        <x:v>Software/configuration</x:v>
      </x:c>
      <x:c r="P2743" s="31" t="b">
        <x:v>0</x:v>
      </x:c>
      <x:c r="Q2743" t="str"/>
    </x:row>
    <x:row r="2744">
      <x:c r="A2744" t="str">
        <x:v>MNT-0002743</x:v>
      </x:c>
      <x:c r="B2744" t="str">
        <x:v>DEV-00693</x:v>
      </x:c>
      <x:c r="C2744" s="28" t="n">
        <x:v>45866</x:v>
      </x:c>
      <x:c r="D2744" t="str">
        <x:v>Corrective Repair</x:v>
      </x:c>
      <x:c r="E2744" t="str">
        <x:v>MEC-01</x:v>
      </x:c>
      <x:c r="F2744" t="str">
        <x:v>Mechanical</x:v>
      </x:c>
      <x:c r="G2744" t="str">
        <x:v>mechanical wear or connector issue</x:v>
      </x:c>
      <x:c r="H2744" t="str">
        <x:v>Moderate</x:v>
      </x:c>
      <x:c r="I2744" t="str">
        <x:v>Sensor module</x:v>
      </x:c>
      <x:c r="J2744" t="n">
        <x:v>2.3</x:v>
      </x:c>
      <x:c r="K2744" t="n">
        <x:v>14.2</x:v>
      </x:c>
      <x:c r="L2744" s="30" t="n">
        <x:v>634.47</x:v>
      </x:c>
      <x:c r="M2744" s="31" t="b">
        <x:v>1</x:v>
      </x:c>
      <x:c r="N2744" s="31" t="b">
        <x:v>0</x:v>
      </x:c>
      <x:c r="O2744" t="str">
        <x:v>Battery ageing</x:v>
      </x:c>
      <x:c r="P2744" s="31" t="b">
        <x:v>0</x:v>
      </x:c>
      <x:c r="Q2744" t="str"/>
    </x:row>
    <x:row r="2745">
      <x:c r="A2745" t="str">
        <x:v>MNT-0002744</x:v>
      </x:c>
      <x:c r="B2745" t="str">
        <x:v>DEV-00693</x:v>
      </x:c>
      <x:c r="C2745" s="28" t="n">
        <x:v>45911</x:v>
      </x:c>
      <x:c r="D2745" t="str">
        <x:v>Calibration</x:v>
      </x:c>
      <x:c r="E2745" t="str">
        <x:v>CAL-00</x:v>
      </x:c>
      <x:c r="F2745" t="str">
        <x:v>Routine/Planned</x:v>
      </x:c>
      <x:c r="G2745" t="str">
        <x:v>planned activity</x:v>
      </x:c>
      <x:c r="H2745" t="str">
        <x:v>None</x:v>
      </x:c>
      <x:c r="I2745" t="str">
        <x:v>None</x:v>
      </x:c>
      <x:c r="J2745" t="n">
        <x:v>1.2</x:v>
      </x:c>
      <x:c r="K2745" t="n">
        <x:v>0.7</x:v>
      </x:c>
      <x:c r="L2745" s="30" t="n">
        <x:v>86.4</x:v>
      </x:c>
      <x:c r="M2745" s="31" t="b">
        <x:v>1</x:v>
      </x:c>
      <x:c r="N2745" s="31" t="b">
        <x:v>0</x:v>
      </x:c>
      <x:c r="O2745" t="str">
        <x:v>Planned maintenance</x:v>
      </x:c>
      <x:c r="P2745" s="31" t="b">
        <x:v>0</x:v>
      </x:c>
      <x:c r="Q2745" t="str"/>
    </x:row>
    <x:row r="2746">
      <x:c r="A2746" t="str">
        <x:v>MNT-0002745</x:v>
      </x:c>
      <x:c r="B2746" t="str">
        <x:v>DEV-00693</x:v>
      </x:c>
      <x:c r="C2746" s="28" t="n">
        <x:v>45945</x:v>
      </x:c>
      <x:c r="D2746" t="str">
        <x:v>Preventive Maintenance</x:v>
      </x:c>
      <x:c r="E2746" t="str">
        <x:v>PM-00</x:v>
      </x:c>
      <x:c r="F2746" t="str">
        <x:v>Routine/Planned</x:v>
      </x:c>
      <x:c r="G2746" t="str">
        <x:v>planned activity</x:v>
      </x:c>
      <x:c r="H2746" t="str">
        <x:v>None</x:v>
      </x:c>
      <x:c r="I2746" t="str">
        <x:v>None</x:v>
      </x:c>
      <x:c r="J2746" t="n">
        <x:v>0.5</x:v>
      </x:c>
      <x:c r="K2746" t="n">
        <x:v>1</x:v>
      </x:c>
      <x:c r="L2746" s="30" t="n">
        <x:v>36</x:v>
      </x:c>
      <x:c r="M2746" s="31" t="b">
        <x:v>1</x:v>
      </x:c>
      <x:c r="N2746" s="31" t="b">
        <x:v>0</x:v>
      </x:c>
      <x:c r="O2746" t="str">
        <x:v>Planned maintenance</x:v>
      </x:c>
      <x:c r="P2746" s="31" t="b">
        <x:v>0</x:v>
      </x:c>
      <x:c r="Q2746" t="str"/>
    </x:row>
    <x:row r="2747">
      <x:c r="A2747" t="str">
        <x:v>MNT-0002746</x:v>
      </x:c>
      <x:c r="B2747" t="str">
        <x:v>DEV-00694</x:v>
      </x:c>
      <x:c r="C2747" s="28" t="n">
        <x:v>45407</x:v>
      </x:c>
      <x:c r="D2747" t="str">
        <x:v>Preventive Maintenance</x:v>
      </x:c>
      <x:c r="E2747" t="str">
        <x:v>PM-00</x:v>
      </x:c>
      <x:c r="F2747" t="str">
        <x:v>Routine/Planned</x:v>
      </x:c>
      <x:c r="G2747" t="str">
        <x:v>planned activity</x:v>
      </x:c>
      <x:c r="H2747" t="str">
        <x:v>None</x:v>
      </x:c>
      <x:c r="I2747" t="str">
        <x:v>None</x:v>
      </x:c>
      <x:c r="J2747" t="n">
        <x:v>1.1</x:v>
      </x:c>
      <x:c r="K2747" t="n">
        <x:v>1</x:v>
      </x:c>
      <x:c r="L2747" s="30" t="n">
        <x:v>79.2</x:v>
      </x:c>
      <x:c r="M2747" s="31" t="b">
        <x:v>1</x:v>
      </x:c>
      <x:c r="N2747" s="31" t="b">
        <x:v>0</x:v>
      </x:c>
      <x:c r="O2747" t="str">
        <x:v>Planned maintenance</x:v>
      </x:c>
      <x:c r="P2747" s="31" t="b">
        <x:v>0</x:v>
      </x:c>
      <x:c r="Q2747" t="str"/>
    </x:row>
    <x:row r="2748">
      <x:c r="A2748" t="str">
        <x:v>MNT-0002747</x:v>
      </x:c>
      <x:c r="B2748" t="str">
        <x:v>DEV-00694</x:v>
      </x:c>
      <x:c r="C2748" s="28" t="n">
        <x:v>45581</x:v>
      </x:c>
      <x:c r="D2748" t="str">
        <x:v>Preventive Maintenance</x:v>
      </x:c>
      <x:c r="E2748" t="str">
        <x:v>PM-00</x:v>
      </x:c>
      <x:c r="F2748" t="str">
        <x:v>Routine/Planned</x:v>
      </x:c>
      <x:c r="G2748" t="str">
        <x:v>planned activity</x:v>
      </x:c>
      <x:c r="H2748" t="str">
        <x:v>None</x:v>
      </x:c>
      <x:c r="I2748" t="str">
        <x:v>None</x:v>
      </x:c>
      <x:c r="J2748" t="n">
        <x:v>1.1</x:v>
      </x:c>
      <x:c r="K2748" t="n">
        <x:v>2.8</x:v>
      </x:c>
      <x:c r="L2748" s="30" t="n">
        <x:v>79.2</x:v>
      </x:c>
      <x:c r="M2748" s="31" t="b">
        <x:v>1</x:v>
      </x:c>
      <x:c r="N2748" s="31" t="b">
        <x:v>0</x:v>
      </x:c>
      <x:c r="O2748" t="str">
        <x:v>Planned maintenance</x:v>
      </x:c>
      <x:c r="P2748" s="31" t="b">
        <x:v>0</x:v>
      </x:c>
      <x:c r="Q2748" t="str"/>
    </x:row>
    <x:row r="2749">
      <x:c r="A2749" t="str">
        <x:v>MNT-0002748</x:v>
      </x:c>
      <x:c r="B2749" t="str">
        <x:v>DEV-00694</x:v>
      </x:c>
      <x:c r="C2749" s="28" t="n">
        <x:v>45653</x:v>
      </x:c>
      <x:c r="D2749" t="str">
        <x:v>Preventive Maintenance</x:v>
      </x:c>
      <x:c r="E2749" t="str">
        <x:v>PM-00</x:v>
      </x:c>
      <x:c r="F2749" t="str">
        <x:v>Routine/Planned</x:v>
      </x:c>
      <x:c r="G2749" t="str">
        <x:v>planned activity</x:v>
      </x:c>
      <x:c r="H2749" t="str">
        <x:v>None</x:v>
      </x:c>
      <x:c r="I2749" t="str">
        <x:v>None</x:v>
      </x:c>
      <x:c r="J2749" t="n">
        <x:v>2</x:v>
      </x:c>
      <x:c r="K2749" t="n">
        <x:v>2.9</x:v>
      </x:c>
      <x:c r="L2749" s="30" t="n">
        <x:v>144</x:v>
      </x:c>
      <x:c r="M2749" s="31" t="b">
        <x:v>1</x:v>
      </x:c>
      <x:c r="N2749" s="31" t="b">
        <x:v>0</x:v>
      </x:c>
      <x:c r="O2749" t="str">
        <x:v>Planned maintenance</x:v>
      </x:c>
      <x:c r="P2749" s="31" t="b">
        <x:v>0</x:v>
      </x:c>
      <x:c r="Q2749" t="str"/>
    </x:row>
    <x:row r="2750">
      <x:c r="A2750" t="str">
        <x:v>MNT-0002749</x:v>
      </x:c>
      <x:c r="B2750" t="str">
        <x:v>DEV-00694</x:v>
      </x:c>
      <x:c r="C2750" s="28" t="n">
        <x:v>45865</x:v>
      </x:c>
      <x:c r="D2750" t="str">
        <x:v>Corrective Repair</x:v>
      </x:c>
      <x:c r="E2750" t="str">
        <x:v>MEC-04</x:v>
      </x:c>
      <x:c r="F2750" t="str">
        <x:v>Mechanical</x:v>
      </x:c>
      <x:c r="G2750" t="str">
        <x:v>mechanical wear or connector issue</x:v>
      </x:c>
      <x:c r="H2750" t="str">
        <x:v>Moderate</x:v>
      </x:c>
      <x:c r="I2750" t="str">
        <x:v>Cable/lead</x:v>
      </x:c>
      <x:c r="J2750" t="n">
        <x:v>1.1</x:v>
      </x:c>
      <x:c r="K2750" t="n">
        <x:v>0.5</x:v>
      </x:c>
      <x:c r="L2750" s="30" t="n">
        <x:v>821.57</x:v>
      </x:c>
      <x:c r="M2750" s="31" t="b">
        <x:v>1</x:v>
      </x:c>
      <x:c r="N2750" s="31" t="b">
        <x:v>0</x:v>
      </x:c>
      <x:c r="O2750" t="str">
        <x:v>Software/configuration</x:v>
      </x:c>
      <x:c r="P2750" s="31" t="b">
        <x:v>0</x:v>
      </x:c>
      <x:c r="Q2750" t="str"/>
    </x:row>
    <x:row r="2751">
      <x:c r="A2751" t="str">
        <x:v>MNT-0002750</x:v>
      </x:c>
      <x:c r="B2751" t="str">
        <x:v>DEV-00695</x:v>
      </x:c>
      <x:c r="C2751" s="28" t="n">
        <x:v>45301</x:v>
      </x:c>
      <x:c r="D2751" t="str">
        <x:v>Corrective Repair</x:v>
      </x:c>
      <x:c r="E2751" t="str">
        <x:v>PWR-02</x:v>
      </x:c>
      <x:c r="F2751" t="str">
        <x:v>Power/Battery</x:v>
      </x:c>
      <x:c r="G2751" t="str">
        <x:v>battery or power issue</x:v>
      </x:c>
      <x:c r="H2751" t="str">
        <x:v>Minor</x:v>
      </x:c>
      <x:c r="I2751" t="str">
        <x:v>Power supply</x:v>
      </x:c>
      <x:c r="J2751" t="n">
        <x:v>0.9</x:v>
      </x:c>
      <x:c r="K2751" t="n">
        <x:v>0.5</x:v>
      </x:c>
      <x:c r="L2751" s="30" t="n">
        <x:v>431.63</x:v>
      </x:c>
      <x:c r="M2751" s="31" t="b">
        <x:v>1</x:v>
      </x:c>
      <x:c r="N2751" s="31" t="b">
        <x:v>0</x:v>
      </x:c>
      <x:c r="O2751" t="str">
        <x:v>User/environment interaction</x:v>
      </x:c>
      <x:c r="P2751" s="31" t="b">
        <x:v>0</x:v>
      </x:c>
      <x:c r="Q2751" t="str"/>
    </x:row>
    <x:row r="2752">
      <x:c r="A2752" t="str">
        <x:v>MNT-0002751</x:v>
      </x:c>
      <x:c r="B2752" t="str">
        <x:v>DEV-00695</x:v>
      </x:c>
      <x:c r="C2752" s="28" t="n">
        <x:v>45333</x:v>
      </x:c>
      <x:c r="D2752" t="str">
        <x:v>Preventive Maintenance</x:v>
      </x:c>
      <x:c r="E2752" t="str">
        <x:v>PM-00</x:v>
      </x:c>
      <x:c r="F2752" t="str">
        <x:v>Routine/Planned</x:v>
      </x:c>
      <x:c r="G2752" t="str">
        <x:v>planned activity</x:v>
      </x:c>
      <x:c r="H2752" t="str">
        <x:v>None</x:v>
      </x:c>
      <x:c r="I2752" t="str">
        <x:v>None</x:v>
      </x:c>
      <x:c r="J2752" t="n">
        <x:v>0.7</x:v>
      </x:c>
      <x:c r="K2752" t="n">
        <x:v>1.2</x:v>
      </x:c>
      <x:c r="L2752" s="30" t="n">
        <x:v>50.4</x:v>
      </x:c>
      <x:c r="M2752" s="31" t="b">
        <x:v>1</x:v>
      </x:c>
      <x:c r="N2752" s="31" t="b">
        <x:v>0</x:v>
      </x:c>
      <x:c r="O2752" t="str">
        <x:v>Planned maintenance</x:v>
      </x:c>
      <x:c r="P2752" s="31" t="b">
        <x:v>0</x:v>
      </x:c>
      <x:c r="Q2752" t="str"/>
    </x:row>
    <x:row r="2753">
      <x:c r="A2753" t="str">
        <x:v>MNT-0002752</x:v>
      </x:c>
      <x:c r="B2753" t="str">
        <x:v>DEV-00695</x:v>
      </x:c>
      <x:c r="C2753" s="28" t="n">
        <x:v>45500</x:v>
      </x:c>
      <x:c r="D2753" t="str">
        <x:v>Corrective Repair</x:v>
      </x:c>
      <x:c r="E2753" t="str">
        <x:v>SW-05</x:v>
      </x:c>
      <x:c r="F2753" t="str">
        <x:v>Software/Firmware</x:v>
      </x:c>
      <x:c r="G2753" t="str">
        <x:v>software or firmware error</x:v>
      </x:c>
      <x:c r="H2753" t="str">
        <x:v>Moderate</x:v>
      </x:c>
      <x:c r="I2753" t="str">
        <x:v>Power supply</x:v>
      </x:c>
      <x:c r="J2753" t="n">
        <x:v>1.5</x:v>
      </x:c>
      <x:c r="K2753" t="n">
        <x:v>0.5</x:v>
      </x:c>
      <x:c r="L2753" s="30" t="n">
        <x:v>430.24</x:v>
      </x:c>
      <x:c r="M2753" s="31" t="b">
        <x:v>0</x:v>
      </x:c>
      <x:c r="N2753" s="31" t="b">
        <x:v>0</x:v>
      </x:c>
      <x:c r="O2753" t="str">
        <x:v>Component wear</x:v>
      </x:c>
      <x:c r="P2753" s="31" t="b">
        <x:v>0</x:v>
      </x:c>
      <x:c r="Q2753" t="str"/>
    </x:row>
    <x:row r="2754">
      <x:c r="A2754" t="str">
        <x:v>MNT-0002753</x:v>
      </x:c>
      <x:c r="B2754" t="str">
        <x:v>DEV-00695</x:v>
      </x:c>
      <x:c r="C2754" s="28" t="n">
        <x:v>45922</x:v>
      </x:c>
      <x:c r="D2754" t="str">
        <x:v>Preventive Maintenance</x:v>
      </x:c>
      <x:c r="E2754" t="str">
        <x:v>PM-00</x:v>
      </x:c>
      <x:c r="F2754" t="str">
        <x:v>Routine/Planned</x:v>
      </x:c>
      <x:c r="G2754" t="str">
        <x:v>planned activity</x:v>
      </x:c>
      <x:c r="H2754" t="str">
        <x:v>None</x:v>
      </x:c>
      <x:c r="I2754" t="str">
        <x:v>None</x:v>
      </x:c>
      <x:c r="J2754" t="n">
        <x:v>1.1</x:v>
      </x:c>
      <x:c r="K2754" t="n">
        <x:v>0.8</x:v>
      </x:c>
      <x:c r="L2754" s="30" t="n">
        <x:v>79.2</x:v>
      </x:c>
      <x:c r="M2754" s="31" t="b">
        <x:v>1</x:v>
      </x:c>
      <x:c r="N2754" s="31" t="b">
        <x:v>0</x:v>
      </x:c>
      <x:c r="O2754" t="str">
        <x:v>Planned maintenance</x:v>
      </x:c>
      <x:c r="P2754" s="31" t="b">
        <x:v>0</x:v>
      </x:c>
      <x:c r="Q2754" t="str"/>
    </x:row>
    <x:row r="2755">
      <x:c r="A2755" t="str">
        <x:v>MNT-0002754</x:v>
      </x:c>
      <x:c r="B2755" t="str">
        <x:v>DEV-00695</x:v>
      </x:c>
      <x:c r="C2755" s="28" t="n">
        <x:v>46053</x:v>
      </x:c>
      <x:c r="D2755" t="str">
        <x:v>Preventive Maintenance</x:v>
      </x:c>
      <x:c r="E2755" t="str">
        <x:v>PM-00</x:v>
      </x:c>
      <x:c r="F2755" t="str">
        <x:v>Routine/Planned</x:v>
      </x:c>
      <x:c r="G2755" t="str">
        <x:v>planned activity</x:v>
      </x:c>
      <x:c r="H2755" t="str">
        <x:v>None</x:v>
      </x:c>
      <x:c r="I2755" t="str">
        <x:v>None</x:v>
      </x:c>
      <x:c r="J2755" t="n">
        <x:v>2.2</x:v>
      </x:c>
      <x:c r="K2755" t="n">
        <x:v>2.6</x:v>
      </x:c>
      <x:c r="L2755" s="30" t="n">
        <x:v>158.4</x:v>
      </x:c>
      <x:c r="M2755" s="31" t="b">
        <x:v>1</x:v>
      </x:c>
      <x:c r="N2755" s="31" t="b">
        <x:v>0</x:v>
      </x:c>
      <x:c r="O2755" t="str">
        <x:v>Planned maintenance</x:v>
      </x:c>
      <x:c r="P2755" s="31" t="b">
        <x:v>0</x:v>
      </x:c>
      <x:c r="Q2755" t="str"/>
    </x:row>
    <x:row r="2756">
      <x:c r="A2756" t="str">
        <x:v>MNT-0002755</x:v>
      </x:c>
      <x:c r="B2756" t="str">
        <x:v>DEV-00695</x:v>
      </x:c>
      <x:c r="C2756" s="28" t="n">
        <x:v>46062</x:v>
      </x:c>
      <x:c r="D2756" t="str">
        <x:v>Corrective Repair</x:v>
      </x:c>
      <x:c r="E2756" t="str">
        <x:v>FW-02</x:v>
      </x:c>
      <x:c r="F2756" t="str">
        <x:v>Software/Firmware</x:v>
      </x:c>
      <x:c r="G2756" t="str">
        <x:v>software or firmware error</x:v>
      </x:c>
      <x:c r="H2756" t="str">
        <x:v>Moderate</x:v>
      </x:c>
      <x:c r="I2756" t="str">
        <x:v>Network module</x:v>
      </x:c>
      <x:c r="J2756" t="n">
        <x:v>2.3</x:v>
      </x:c>
      <x:c r="K2756" t="n">
        <x:v>5.4</x:v>
      </x:c>
      <x:c r="L2756" s="30" t="n">
        <x:v>666.29</x:v>
      </x:c>
      <x:c r="M2756" s="31" t="b">
        <x:v>0</x:v>
      </x:c>
      <x:c r="N2756" s="31" t="b">
        <x:v>0</x:v>
      </x:c>
      <x:c r="O2756" t="str">
        <x:v>Battery ageing</x:v>
      </x:c>
      <x:c r="P2756" s="31" t="b">
        <x:v>0</x:v>
      </x:c>
      <x:c r="Q2756" t="str"/>
    </x:row>
    <x:row r="2757">
      <x:c r="A2757" t="str">
        <x:v>MNT-0002756</x:v>
      </x:c>
      <x:c r="B2757" t="str">
        <x:v>DEV-00696</x:v>
      </x:c>
      <x:c r="C2757" s="28" t="n">
        <x:v>45303</x:v>
      </x:c>
      <x:c r="D2757" t="str">
        <x:v>Preventive Maintenance</x:v>
      </x:c>
      <x:c r="E2757" t="str">
        <x:v>PM-00</x:v>
      </x:c>
      <x:c r="F2757" t="str">
        <x:v>Routine/Planned</x:v>
      </x:c>
      <x:c r="G2757" t="str">
        <x:v>planned activity</x:v>
      </x:c>
      <x:c r="H2757" t="str">
        <x:v>None</x:v>
      </x:c>
      <x:c r="I2757" t="str">
        <x:v>None</x:v>
      </x:c>
      <x:c r="J2757" t="n">
        <x:v>1.5</x:v>
      </x:c>
      <x:c r="K2757" t="n">
        <x:v>0.4</x:v>
      </x:c>
      <x:c r="L2757" s="30" t="n">
        <x:v>108</x:v>
      </x:c>
      <x:c r="M2757" s="31" t="b">
        <x:v>1</x:v>
      </x:c>
      <x:c r="N2757" s="31" t="b">
        <x:v>0</x:v>
      </x:c>
      <x:c r="O2757" t="str">
        <x:v>Planned maintenance</x:v>
      </x:c>
      <x:c r="P2757" s="31" t="b">
        <x:v>0</x:v>
      </x:c>
      <x:c r="Q2757" t="str"/>
    </x:row>
    <x:row r="2758">
      <x:c r="A2758" t="str">
        <x:v>MNT-0002757</x:v>
      </x:c>
      <x:c r="B2758" t="str">
        <x:v>DEV-00696</x:v>
      </x:c>
      <x:c r="C2758" s="28" t="n">
        <x:v>45348</x:v>
      </x:c>
      <x:c r="D2758" t="str">
        <x:v>Preventive Maintenance</x:v>
      </x:c>
      <x:c r="E2758" t="str">
        <x:v>PM-00</x:v>
      </x:c>
      <x:c r="F2758" t="str">
        <x:v>Routine/Planned</x:v>
      </x:c>
      <x:c r="G2758" t="str">
        <x:v>planned activity</x:v>
      </x:c>
      <x:c r="H2758" t="str">
        <x:v>None</x:v>
      </x:c>
      <x:c r="I2758" t="str">
        <x:v>None</x:v>
      </x:c>
      <x:c r="J2758" t="n">
        <x:v>1.3</x:v>
      </x:c>
      <x:c r="K2758" t="n">
        <x:v>0.9</x:v>
      </x:c>
      <x:c r="L2758" s="30" t="n">
        <x:v>93.6</x:v>
      </x:c>
      <x:c r="M2758" s="31" t="b">
        <x:v>0</x:v>
      </x:c>
      <x:c r="N2758" s="31" t="b">
        <x:v>0</x:v>
      </x:c>
      <x:c r="O2758" t="str">
        <x:v>Planned maintenance</x:v>
      </x:c>
      <x:c r="P2758" s="31" t="b">
        <x:v>0</x:v>
      </x:c>
      <x:c r="Q2758" t="str"/>
    </x:row>
    <x:row r="2759">
      <x:c r="A2759" t="str">
        <x:v>MNT-0002758</x:v>
      </x:c>
      <x:c r="B2759" t="str">
        <x:v>DEV-00696</x:v>
      </x:c>
      <x:c r="C2759" s="28" t="n">
        <x:v>45696</x:v>
      </x:c>
      <x:c r="D2759" t="str">
        <x:v>Preventive Maintenance</x:v>
      </x:c>
      <x:c r="E2759" t="str">
        <x:v>PM-00</x:v>
      </x:c>
      <x:c r="F2759" t="str">
        <x:v>Routine/Planned</x:v>
      </x:c>
      <x:c r="G2759" t="str">
        <x:v>planned activity</x:v>
      </x:c>
      <x:c r="H2759" t="str">
        <x:v>None</x:v>
      </x:c>
      <x:c r="I2759" t="str">
        <x:v>None</x:v>
      </x:c>
      <x:c r="J2759" t="n">
        <x:v>0.6</x:v>
      </x:c>
      <x:c r="K2759" t="n">
        <x:v>2.2</x:v>
      </x:c>
      <x:c r="L2759" s="30" t="n">
        <x:v>43.2</x:v>
      </x:c>
      <x:c r="M2759" s="31" t="b">
        <x:v>1</x:v>
      </x:c>
      <x:c r="N2759" s="31" t="b">
        <x:v>0</x:v>
      </x:c>
      <x:c r="O2759" t="str">
        <x:v>Planned maintenance</x:v>
      </x:c>
      <x:c r="P2759" s="31" t="b">
        <x:v>0</x:v>
      </x:c>
      <x:c r="Q2759" t="str"/>
    </x:row>
    <x:row r="2760">
      <x:c r="A2760" t="str">
        <x:v>MNT-0002759</x:v>
      </x:c>
      <x:c r="B2760" t="str">
        <x:v>DEV-00696</x:v>
      </x:c>
      <x:c r="C2760" s="28" t="n">
        <x:v>46123</x:v>
      </x:c>
      <x:c r="D2760" t="str">
        <x:v>Corrective Repair</x:v>
      </x:c>
      <x:c r="E2760" t="str">
        <x:v>ALM-01</x:v>
      </x:c>
      <x:c r="F2760" t="str">
        <x:v>Alarm/Display</x:v>
      </x:c>
      <x:c r="G2760" t="str">
        <x:v>alarm or display irregularity</x:v>
      </x:c>
      <x:c r="H2760" t="str">
        <x:v>Moderate</x:v>
      </x:c>
      <x:c r="I2760" t="str">
        <x:v>None</x:v>
      </x:c>
      <x:c r="J2760" t="n">
        <x:v>1.6</x:v>
      </x:c>
      <x:c r="K2760" t="n">
        <x:v>8.9</x:v>
      </x:c>
      <x:c r="L2760" s="30" t="n">
        <x:v>115.2</x:v>
      </x:c>
      <x:c r="M2760" s="31" t="b">
        <x:v>1</x:v>
      </x:c>
      <x:c r="N2760" s="31" t="b">
        <x:v>0</x:v>
      </x:c>
      <x:c r="O2760" t="str">
        <x:v>Network infrastructure</x:v>
      </x:c>
      <x:c r="P2760" s="31" t="b">
        <x:v>0</x:v>
      </x:c>
      <x:c r="Q2760" t="str"/>
    </x:row>
    <x:row r="2761">
      <x:c r="A2761" t="str">
        <x:v>MNT-0002760</x:v>
      </x:c>
      <x:c r="B2761" t="str">
        <x:v>DEV-00697</x:v>
      </x:c>
      <x:c r="C2761" s="28" t="n">
        <x:v>45325</x:v>
      </x:c>
      <x:c r="D2761" t="str">
        <x:v>Preventive Maintenance</x:v>
      </x:c>
      <x:c r="E2761" t="str">
        <x:v>PM-00</x:v>
      </x:c>
      <x:c r="F2761" t="str">
        <x:v>Routine/Planned</x:v>
      </x:c>
      <x:c r="G2761" t="str">
        <x:v>planned activity</x:v>
      </x:c>
      <x:c r="H2761" t="str">
        <x:v>None</x:v>
      </x:c>
      <x:c r="I2761" t="str">
        <x:v>None</x:v>
      </x:c>
      <x:c r="J2761" t="n">
        <x:v>1.8</x:v>
      </x:c>
      <x:c r="K2761" t="n">
        <x:v>1.9</x:v>
      </x:c>
      <x:c r="L2761" s="30" t="n">
        <x:v>129.6</x:v>
      </x:c>
      <x:c r="M2761" s="31" t="b">
        <x:v>0</x:v>
      </x:c>
      <x:c r="N2761" s="31" t="b">
        <x:v>0</x:v>
      </x:c>
      <x:c r="O2761" t="str">
        <x:v>Planned maintenance</x:v>
      </x:c>
      <x:c r="P2761" s="31" t="b">
        <x:v>0</x:v>
      </x:c>
      <x:c r="Q2761" t="str"/>
    </x:row>
    <x:row r="2762">
      <x:c r="A2762" t="str">
        <x:v>MNT-0002761</x:v>
      </x:c>
      <x:c r="B2762" t="str">
        <x:v>DEV-00697</x:v>
      </x:c>
      <x:c r="C2762" s="28" t="n">
        <x:v>45422</x:v>
      </x:c>
      <x:c r="D2762" t="str">
        <x:v>Corrective Repair</x:v>
      </x:c>
      <x:c r="E2762" t="str">
        <x:v>MEC-07</x:v>
      </x:c>
      <x:c r="F2762" t="str">
        <x:v>Mechanical</x:v>
      </x:c>
      <x:c r="G2762" t="str">
        <x:v>mechanical wear or connector issue</x:v>
      </x:c>
      <x:c r="H2762" t="str">
        <x:v>Minor</x:v>
      </x:c>
      <x:c r="I2762" t="str">
        <x:v>Fan assembly</x:v>
      </x:c>
      <x:c r="J2762" t="n">
        <x:v>1.6</x:v>
      </x:c>
      <x:c r="K2762" t="n">
        <x:v>5.8</x:v>
      </x:c>
      <x:c r="L2762" s="30" t="n">
        <x:v>565.29</x:v>
      </x:c>
      <x:c r="M2762" s="31" t="b">
        <x:v>1</x:v>
      </x:c>
      <x:c r="N2762" s="31" t="b">
        <x:v>0</x:v>
      </x:c>
      <x:c r="O2762" t="str">
        <x:v>Battery ageing</x:v>
      </x:c>
      <x:c r="P2762" s="31" t="b">
        <x:v>0</x:v>
      </x:c>
      <x:c r="Q2762" t="str"/>
    </x:row>
    <x:row r="2763">
      <x:c r="A2763" t="str">
        <x:v>MNT-0002762</x:v>
      </x:c>
      <x:c r="B2763" t="str">
        <x:v>DEV-00697</x:v>
      </x:c>
      <x:c r="C2763" s="28" t="n">
        <x:v>45602</x:v>
      </x:c>
      <x:c r="D2763" t="str">
        <x:v>Preventive Maintenance</x:v>
      </x:c>
      <x:c r="E2763" t="str">
        <x:v>PM-00</x:v>
      </x:c>
      <x:c r="F2763" t="str">
        <x:v>Routine/Planned</x:v>
      </x:c>
      <x:c r="G2763" t="str">
        <x:v>planned activity</x:v>
      </x:c>
      <x:c r="H2763" t="str">
        <x:v>None</x:v>
      </x:c>
      <x:c r="I2763" t="str">
        <x:v>None</x:v>
      </x:c>
      <x:c r="J2763" t="n">
        <x:v>1.5</x:v>
      </x:c>
      <x:c r="K2763" t="n">
        <x:v>0.8</x:v>
      </x:c>
      <x:c r="L2763" s="30" t="n">
        <x:v>108</x:v>
      </x:c>
      <x:c r="M2763" s="31" t="b">
        <x:v>0</x:v>
      </x:c>
      <x:c r="N2763" s="31" t="b">
        <x:v>0</x:v>
      </x:c>
      <x:c r="O2763" t="str">
        <x:v>Planned maintenance</x:v>
      </x:c>
      <x:c r="P2763" s="31" t="b">
        <x:v>0</x:v>
      </x:c>
      <x:c r="Q2763" t="str"/>
    </x:row>
    <x:row r="2764">
      <x:c r="A2764" t="str">
        <x:v>MNT-0002763</x:v>
      </x:c>
      <x:c r="B2764" t="str">
        <x:v>DEV-00697</x:v>
      </x:c>
      <x:c r="C2764" s="28" t="n">
        <x:v>45742</x:v>
      </x:c>
      <x:c r="D2764" t="str">
        <x:v>Preventive Maintenance</x:v>
      </x:c>
      <x:c r="E2764" t="str">
        <x:v>PM-00</x:v>
      </x:c>
      <x:c r="F2764" t="str">
        <x:v>Routine/Planned</x:v>
      </x:c>
      <x:c r="G2764" t="str">
        <x:v>planned activity</x:v>
      </x:c>
      <x:c r="H2764" t="str">
        <x:v>None</x:v>
      </x:c>
      <x:c r="I2764" t="str">
        <x:v>None</x:v>
      </x:c>
      <x:c r="J2764" t="n">
        <x:v>0.7</x:v>
      </x:c>
      <x:c r="K2764" t="n">
        <x:v>1.4</x:v>
      </x:c>
      <x:c r="L2764" s="30" t="n">
        <x:v>50.4</x:v>
      </x:c>
      <x:c r="M2764" s="31" t="b">
        <x:v>0</x:v>
      </x:c>
      <x:c r="N2764" s="31" t="b">
        <x:v>0</x:v>
      </x:c>
      <x:c r="O2764" t="str">
        <x:v>Planned maintenance</x:v>
      </x:c>
      <x:c r="P2764" s="31" t="b">
        <x:v>0</x:v>
      </x:c>
      <x:c r="Q2764" t="str"/>
    </x:row>
    <x:row r="2765">
      <x:c r="A2765" t="str">
        <x:v>MNT-0002764</x:v>
      </x:c>
      <x:c r="B2765" t="str">
        <x:v>DEV-00697</x:v>
      </x:c>
      <x:c r="C2765" s="28" t="n">
        <x:v>45850</x:v>
      </x:c>
      <x:c r="D2765" t="str">
        <x:v>Corrective Repair</x:v>
      </x:c>
      <x:c r="E2765" t="str">
        <x:v>MEC-04</x:v>
      </x:c>
      <x:c r="F2765" t="str">
        <x:v>Mechanical</x:v>
      </x:c>
      <x:c r="G2765" t="str">
        <x:v>mechanical wear or connector issue</x:v>
      </x:c>
      <x:c r="H2765" t="str">
        <x:v>Major</x:v>
      </x:c>
      <x:c r="I2765" t="str">
        <x:v>None</x:v>
      </x:c>
      <x:c r="J2765" t="n">
        <x:v>2.2</x:v>
      </x:c>
      <x:c r="K2765" t="n">
        <x:v>14.6</x:v>
      </x:c>
      <x:c r="L2765" s="30" t="n">
        <x:v>158.4</x:v>
      </x:c>
      <x:c r="M2765" s="31" t="b">
        <x:v>0</x:v>
      </x:c>
      <x:c r="N2765" s="31" t="b">
        <x:v>0</x:v>
      </x:c>
      <x:c r="O2765" t="str">
        <x:v>Component wear</x:v>
      </x:c>
      <x:c r="P2765" s="31" t="b">
        <x:v>0</x:v>
      </x:c>
      <x:c r="Q2765" t="str"/>
    </x:row>
    <x:row r="2766">
      <x:c r="A2766" t="str">
        <x:v>MNT-0002765</x:v>
      </x:c>
      <x:c r="B2766" t="str">
        <x:v>DEV-00697</x:v>
      </x:c>
      <x:c r="C2766" s="28" t="n">
        <x:v>46009</x:v>
      </x:c>
      <x:c r="D2766" t="str">
        <x:v>Corrective Repair</x:v>
      </x:c>
      <x:c r="E2766" t="str">
        <x:v>CON-02</x:v>
      </x:c>
      <x:c r="F2766" t="str">
        <x:v>Accessory/Consumable</x:v>
      </x:c>
      <x:c r="G2766" t="str">
        <x:v>accessory or consumable interface issue</x:v>
      </x:c>
      <x:c r="H2766" t="str">
        <x:v>Minor</x:v>
      </x:c>
      <x:c r="I2766" t="str">
        <x:v>Display module</x:v>
      </x:c>
      <x:c r="J2766" t="n">
        <x:v>0.7</x:v>
      </x:c>
      <x:c r="K2766" t="n">
        <x:v>3.1</x:v>
      </x:c>
      <x:c r="L2766" s="30" t="n">
        <x:v>567.62</x:v>
      </x:c>
      <x:c r="M2766" s="31" t="b">
        <x:v>1</x:v>
      </x:c>
      <x:c r="N2766" s="31" t="b">
        <x:v>0</x:v>
      </x:c>
      <x:c r="O2766" t="str">
        <x:v>Accessory failure</x:v>
      </x:c>
      <x:c r="P2766" s="31" t="b">
        <x:v>0</x:v>
      </x:c>
      <x:c r="Q2766" t="str"/>
    </x:row>
    <x:row r="2767">
      <x:c r="A2767" t="str">
        <x:v>MNT-0002766</x:v>
      </x:c>
      <x:c r="B2767" t="str">
        <x:v>DEV-00698</x:v>
      </x:c>
      <x:c r="C2767" s="28" t="n">
        <x:v>45450</x:v>
      </x:c>
      <x:c r="D2767" t="str">
        <x:v>Corrective Repair</x:v>
      </x:c>
      <x:c r="E2767" t="str">
        <x:v>ACC-03</x:v>
      </x:c>
      <x:c r="F2767" t="str">
        <x:v>Accessory/Consumable</x:v>
      </x:c>
      <x:c r="G2767" t="str">
        <x:v>accessory or consumable interface issue</x:v>
      </x:c>
      <x:c r="H2767" t="str">
        <x:v>Minor</x:v>
      </x:c>
      <x:c r="I2767" t="str">
        <x:v>None</x:v>
      </x:c>
      <x:c r="J2767" t="n">
        <x:v>1.2</x:v>
      </x:c>
      <x:c r="K2767" t="n">
        <x:v>10.1</x:v>
      </x:c>
      <x:c r="L2767" s="30" t="n">
        <x:v>86.4</x:v>
      </x:c>
      <x:c r="M2767" s="31" t="b">
        <x:v>0</x:v>
      </x:c>
      <x:c r="N2767" s="31" t="b">
        <x:v>0</x:v>
      </x:c>
      <x:c r="O2767" t="str">
        <x:v>Component wear</x:v>
      </x:c>
      <x:c r="P2767" s="31" t="b">
        <x:v>0</x:v>
      </x:c>
      <x:c r="Q2767" t="str"/>
    </x:row>
    <x:row r="2768">
      <x:c r="A2768" t="str">
        <x:v>MNT-0002767</x:v>
      </x:c>
      <x:c r="B2768" t="str">
        <x:v>DEV-00698</x:v>
      </x:c>
      <x:c r="C2768" s="28" t="n">
        <x:v>45597</x:v>
      </x:c>
      <x:c r="D2768" t="str">
        <x:v>Corrective Repair</x:v>
      </x:c>
      <x:c r="E2768" t="str">
        <x:v>CAL-03</x:v>
      </x:c>
      <x:c r="F2768" t="str">
        <x:v>Sensor/Measurement</x:v>
      </x:c>
      <x:c r="G2768" t="str">
        <x:v>measurement or sensor drift</x:v>
      </x:c>
      <x:c r="H2768" t="str">
        <x:v>Moderate</x:v>
      </x:c>
      <x:c r="I2768" t="str">
        <x:v>None</x:v>
      </x:c>
      <x:c r="J2768" t="n">
        <x:v>2.3</x:v>
      </x:c>
      <x:c r="K2768" t="n">
        <x:v>7.2</x:v>
      </x:c>
      <x:c r="L2768" s="30" t="n">
        <x:v>165.6</x:v>
      </x:c>
      <x:c r="M2768" s="31" t="b">
        <x:v>1</x:v>
      </x:c>
      <x:c r="N2768" s="31" t="b">
        <x:v>0</x:v>
      </x:c>
      <x:c r="O2768" t="str">
        <x:v>Calibration drift</x:v>
      </x:c>
      <x:c r="P2768" s="31" t="b">
        <x:v>0</x:v>
      </x:c>
      <x:c r="Q2768" t="str"/>
    </x:row>
    <x:row r="2769">
      <x:c r="A2769" t="str">
        <x:v>MNT-0002768</x:v>
      </x:c>
      <x:c r="B2769" t="str">
        <x:v>DEV-00698</x:v>
      </x:c>
      <x:c r="C2769" s="28" t="n">
        <x:v>45623</x:v>
      </x:c>
      <x:c r="D2769" t="str">
        <x:v>Preventive Maintenance</x:v>
      </x:c>
      <x:c r="E2769" t="str">
        <x:v>PM-00</x:v>
      </x:c>
      <x:c r="F2769" t="str">
        <x:v>Routine/Planned</x:v>
      </x:c>
      <x:c r="G2769" t="str">
        <x:v>planned activity</x:v>
      </x:c>
      <x:c r="H2769" t="str">
        <x:v>None</x:v>
      </x:c>
      <x:c r="I2769" t="str">
        <x:v>None</x:v>
      </x:c>
      <x:c r="J2769" t="n">
        <x:v>0.9</x:v>
      </x:c>
      <x:c r="K2769" t="n">
        <x:v>0.7</x:v>
      </x:c>
      <x:c r="L2769" s="30" t="n">
        <x:v>64.8</x:v>
      </x:c>
      <x:c r="M2769" s="31" t="b">
        <x:v>1</x:v>
      </x:c>
      <x:c r="N2769" s="31" t="b">
        <x:v>0</x:v>
      </x:c>
      <x:c r="O2769" t="str">
        <x:v>Planned maintenance</x:v>
      </x:c>
      <x:c r="P2769" s="31" t="b">
        <x:v>0</x:v>
      </x:c>
      <x:c r="Q2769" t="str"/>
    </x:row>
    <x:row r="2770">
      <x:c r="A2770" t="str">
        <x:v>MNT-0002769</x:v>
      </x:c>
      <x:c r="B2770" t="str">
        <x:v>DEV-00698</x:v>
      </x:c>
      <x:c r="C2770" s="28" t="n">
        <x:v>45689</x:v>
      </x:c>
      <x:c r="D2770" t="str">
        <x:v>Corrective Repair</x:v>
      </x:c>
      <x:c r="E2770" t="str">
        <x:v>SNS-01</x:v>
      </x:c>
      <x:c r="F2770" t="str">
        <x:v>Sensor/Measurement</x:v>
      </x:c>
      <x:c r="G2770" t="str">
        <x:v>measurement or sensor drift</x:v>
      </x:c>
      <x:c r="H2770" t="str">
        <x:v>Moderate</x:v>
      </x:c>
      <x:c r="I2770" t="str">
        <x:v>None</x:v>
      </x:c>
      <x:c r="J2770" t="n">
        <x:v>1.6</x:v>
      </x:c>
      <x:c r="K2770" t="n">
        <x:v>5.4</x:v>
      </x:c>
      <x:c r="L2770" s="30" t="n">
        <x:v>115.2</x:v>
      </x:c>
      <x:c r="M2770" s="31" t="b">
        <x:v>0</x:v>
      </x:c>
      <x:c r="N2770" s="31" t="b">
        <x:v>0</x:v>
      </x:c>
      <x:c r="O2770" t="str">
        <x:v>Network infrastructure</x:v>
      </x:c>
      <x:c r="P2770" s="31" t="b">
        <x:v>0</x:v>
      </x:c>
      <x:c r="Q2770" t="str"/>
    </x:row>
    <x:row r="2771">
      <x:c r="A2771" t="str">
        <x:v>MNT-0002770</x:v>
      </x:c>
      <x:c r="B2771" t="str">
        <x:v>DEV-00698</x:v>
      </x:c>
      <x:c r="C2771" s="28" t="n">
        <x:v>45995</x:v>
      </x:c>
      <x:c r="D2771" t="str">
        <x:v>Preventive Maintenance</x:v>
      </x:c>
      <x:c r="E2771" t="str">
        <x:v>PM-00</x:v>
      </x:c>
      <x:c r="F2771" t="str">
        <x:v>Routine/Planned</x:v>
      </x:c>
      <x:c r="G2771" t="str">
        <x:v>planned activity</x:v>
      </x:c>
      <x:c r="H2771" t="str">
        <x:v>None</x:v>
      </x:c>
      <x:c r="I2771" t="str">
        <x:v>None</x:v>
      </x:c>
      <x:c r="J2771" t="n">
        <x:v>1.6</x:v>
      </x:c>
      <x:c r="K2771" t="n">
        <x:v>2</x:v>
      </x:c>
      <x:c r="L2771" s="30" t="n">
        <x:v>115.2</x:v>
      </x:c>
      <x:c r="M2771" s="31" t="b">
        <x:v>0</x:v>
      </x:c>
      <x:c r="N2771" s="31" t="b">
        <x:v>0</x:v>
      </x:c>
      <x:c r="O2771" t="str">
        <x:v>Planned maintenance</x:v>
      </x:c>
      <x:c r="P2771" s="31" t="b">
        <x:v>0</x:v>
      </x:c>
      <x:c r="Q2771" t="str"/>
    </x:row>
    <x:row r="2772">
      <x:c r="A2772" t="str">
        <x:v>MNT-0002771</x:v>
      </x:c>
      <x:c r="B2772" t="str">
        <x:v>DEV-00698</x:v>
      </x:c>
      <x:c r="C2772" s="28" t="n">
        <x:v>46178</x:v>
      </x:c>
      <x:c r="D2772" t="str">
        <x:v>Preventive Maintenance</x:v>
      </x:c>
      <x:c r="E2772" t="str">
        <x:v>PM-00</x:v>
      </x:c>
      <x:c r="F2772" t="str">
        <x:v>Routine/Planned</x:v>
      </x:c>
      <x:c r="G2772" t="str">
        <x:v>planned activity</x:v>
      </x:c>
      <x:c r="H2772" t="str">
        <x:v>None</x:v>
      </x:c>
      <x:c r="I2772" t="str">
        <x:v>None</x:v>
      </x:c>
      <x:c r="J2772" t="n">
        <x:v>1.3</x:v>
      </x:c>
      <x:c r="K2772" t="n">
        <x:v>3</x:v>
      </x:c>
      <x:c r="L2772" s="30" t="n">
        <x:v>93.6</x:v>
      </x:c>
      <x:c r="M2772" s="31" t="b">
        <x:v>1</x:v>
      </x:c>
      <x:c r="N2772" s="31" t="b">
        <x:v>0</x:v>
      </x:c>
      <x:c r="O2772" t="str">
        <x:v>Planned maintenance</x:v>
      </x:c>
      <x:c r="P2772" s="31" t="b">
        <x:v>0</x:v>
      </x:c>
      <x:c r="Q2772" t="str"/>
    </x:row>
    <x:row r="2773">
      <x:c r="A2773" t="str">
        <x:v>MNT-0002772</x:v>
      </x:c>
      <x:c r="B2773" t="str">
        <x:v>DEV-00699</x:v>
      </x:c>
      <x:c r="C2773" s="28" t="n">
        <x:v>45296</x:v>
      </x:c>
      <x:c r="D2773" t="str">
        <x:v>Corrective Repair</x:v>
      </x:c>
      <x:c r="E2773" t="str">
        <x:v>SNS-02</x:v>
      </x:c>
      <x:c r="F2773" t="str">
        <x:v>Sensor/Measurement</x:v>
      </x:c>
      <x:c r="G2773" t="str">
        <x:v>measurement or sensor drift</x:v>
      </x:c>
      <x:c r="H2773" t="str">
        <x:v>Minor</x:v>
      </x:c>
      <x:c r="I2773" t="str">
        <x:v>Battery pack</x:v>
      </x:c>
      <x:c r="J2773" t="n">
        <x:v>2.5</x:v>
      </x:c>
      <x:c r="K2773" t="n">
        <x:v>9.7</x:v>
      </x:c>
      <x:c r="L2773" s="30" t="n">
        <x:v>597.49</x:v>
      </x:c>
      <x:c r="M2773" s="31" t="b">
        <x:v>1</x:v>
      </x:c>
      <x:c r="N2773" s="31" t="b">
        <x:v>0</x:v>
      </x:c>
      <x:c r="O2773" t="str">
        <x:v>Calibration drift</x:v>
      </x:c>
      <x:c r="P2773" s="31" t="b">
        <x:v>0</x:v>
      </x:c>
      <x:c r="Q2773" t="str"/>
    </x:row>
    <x:row r="2774">
      <x:c r="A2774" t="str">
        <x:v>MNT-0002773</x:v>
      </x:c>
      <x:c r="B2774" t="str">
        <x:v>DEV-00699</x:v>
      </x:c>
      <x:c r="C2774" s="28" t="n">
        <x:v>45486</x:v>
      </x:c>
      <x:c r="D2774" t="str">
        <x:v>Preventive Maintenance</x:v>
      </x:c>
      <x:c r="E2774" t="str">
        <x:v>PM-00</x:v>
      </x:c>
      <x:c r="F2774" t="str">
        <x:v>Routine/Planned</x:v>
      </x:c>
      <x:c r="G2774" t="str">
        <x:v>planned activity</x:v>
      </x:c>
      <x:c r="H2774" t="str">
        <x:v>None</x:v>
      </x:c>
      <x:c r="I2774" t="str">
        <x:v>None</x:v>
      </x:c>
      <x:c r="J2774" t="n">
        <x:v>0.3</x:v>
      </x:c>
      <x:c r="K2774" t="n">
        <x:v>2</x:v>
      </x:c>
      <x:c r="L2774" s="30" t="n">
        <x:v>21.6</x:v>
      </x:c>
      <x:c r="M2774" s="31" t="b">
        <x:v>1</x:v>
      </x:c>
      <x:c r="N2774" s="31" t="b">
        <x:v>0</x:v>
      </x:c>
      <x:c r="O2774" t="str">
        <x:v>Planned maintenance</x:v>
      </x:c>
      <x:c r="P2774" s="31" t="b">
        <x:v>0</x:v>
      </x:c>
      <x:c r="Q2774" t="str"/>
    </x:row>
    <x:row r="2775">
      <x:c r="A2775" t="str">
        <x:v>MNT-0002774</x:v>
      </x:c>
      <x:c r="B2775" t="str">
        <x:v>DEV-00699</x:v>
      </x:c>
      <x:c r="C2775" s="28" t="n">
        <x:v>45643</x:v>
      </x:c>
      <x:c r="D2775" t="str">
        <x:v>Preventive Maintenance</x:v>
      </x:c>
      <x:c r="E2775" t="str">
        <x:v>PM-00</x:v>
      </x:c>
      <x:c r="F2775" t="str">
        <x:v>Routine/Planned</x:v>
      </x:c>
      <x:c r="G2775" t="str">
        <x:v>planned activity</x:v>
      </x:c>
      <x:c r="H2775" t="str">
        <x:v>None</x:v>
      </x:c>
      <x:c r="I2775" t="str">
        <x:v>None</x:v>
      </x:c>
      <x:c r="J2775" t="n">
        <x:v>1</x:v>
      </x:c>
      <x:c r="K2775" t="n">
        <x:v>1.5</x:v>
      </x:c>
      <x:c r="L2775" s="30" t="n">
        <x:v>72</x:v>
      </x:c>
      <x:c r="M2775" s="31" t="b">
        <x:v>0</x:v>
      </x:c>
      <x:c r="N2775" s="31" t="b">
        <x:v>0</x:v>
      </x:c>
      <x:c r="O2775" t="str">
        <x:v>Planned maintenance</x:v>
      </x:c>
      <x:c r="P2775" s="31" t="b">
        <x:v>0</x:v>
      </x:c>
      <x:c r="Q2775" t="str"/>
    </x:row>
    <x:row r="2776">
      <x:c r="A2776" t="str">
        <x:v>MNT-0002775</x:v>
      </x:c>
      <x:c r="B2776" t="str">
        <x:v>DEV-00699</x:v>
      </x:c>
      <x:c r="C2776" s="28" t="n">
        <x:v>45831</x:v>
      </x:c>
      <x:c r="D2776" t="str">
        <x:v>Calibration</x:v>
      </x:c>
      <x:c r="E2776" t="str">
        <x:v>CAL-00</x:v>
      </x:c>
      <x:c r="F2776" t="str">
        <x:v>Routine/Planned</x:v>
      </x:c>
      <x:c r="G2776" t="str">
        <x:v>planned activity</x:v>
      </x:c>
      <x:c r="H2776" t="str">
        <x:v>None</x:v>
      </x:c>
      <x:c r="I2776" t="str">
        <x:v>None</x:v>
      </x:c>
      <x:c r="J2776" t="n">
        <x:v>1.6</x:v>
      </x:c>
      <x:c r="K2776" t="n">
        <x:v>2</x:v>
      </x:c>
      <x:c r="L2776" s="30" t="n">
        <x:v>115.2</x:v>
      </x:c>
      <x:c r="M2776" s="31" t="b">
        <x:v>1</x:v>
      </x:c>
      <x:c r="N2776" s="31" t="b">
        <x:v>0</x:v>
      </x:c>
      <x:c r="O2776" t="str">
        <x:v>Planned maintenance</x:v>
      </x:c>
      <x:c r="P2776" s="31" t="b">
        <x:v>0</x:v>
      </x:c>
      <x:c r="Q2776" t="str"/>
    </x:row>
    <x:row r="2777">
      <x:c r="A2777" t="str">
        <x:v>MNT-0002776</x:v>
      </x:c>
      <x:c r="B2777" t="str">
        <x:v>DEV-00699</x:v>
      </x:c>
      <x:c r="C2777" s="28" t="n">
        <x:v>45964</x:v>
      </x:c>
      <x:c r="D2777" t="str">
        <x:v>Corrective Repair</x:v>
      </x:c>
      <x:c r="E2777" t="str">
        <x:v>PWR-02</x:v>
      </x:c>
      <x:c r="F2777" t="str">
        <x:v>Power/Battery</x:v>
      </x:c>
      <x:c r="G2777" t="str">
        <x:v>battery or power issue</x:v>
      </x:c>
      <x:c r="H2777" t="str">
        <x:v>Moderate</x:v>
      </x:c>
      <x:c r="I2777" t="str">
        <x:v>Battery pack</x:v>
      </x:c>
      <x:c r="J2777" t="n">
        <x:v>1.6</x:v>
      </x:c>
      <x:c r="K2777" t="n">
        <x:v>4.1</x:v>
      </x:c>
      <x:c r="L2777" s="30" t="n">
        <x:v>207.72</x:v>
      </x:c>
      <x:c r="M2777" s="31" t="b">
        <x:v>1</x:v>
      </x:c>
      <x:c r="N2777" s="31" t="b">
        <x:v>0</x:v>
      </x:c>
      <x:c r="O2777" t="str">
        <x:v>Network infrastructure</x:v>
      </x:c>
      <x:c r="P2777" s="31" t="b">
        <x:v>0</x:v>
      </x:c>
      <x:c r="Q2777" t="str"/>
    </x:row>
    <x:row r="2778">
      <x:c r="A2778" t="str">
        <x:v>MNT-0002777</x:v>
      </x:c>
      <x:c r="B2778" t="str">
        <x:v>DEV-00700</x:v>
      </x:c>
      <x:c r="C2778" s="28" t="n">
        <x:v>45629</x:v>
      </x:c>
      <x:c r="D2778" t="str">
        <x:v>Preventive Maintenance</x:v>
      </x:c>
      <x:c r="E2778" t="str">
        <x:v>PM-00</x:v>
      </x:c>
      <x:c r="F2778" t="str">
        <x:v>Routine/Planned</x:v>
      </x:c>
      <x:c r="G2778" t="str">
        <x:v>planned activity</x:v>
      </x:c>
      <x:c r="H2778" t="str">
        <x:v>None</x:v>
      </x:c>
      <x:c r="I2778" t="str">
        <x:v>None</x:v>
      </x:c>
      <x:c r="J2778" t="n">
        <x:v>1.1</x:v>
      </x:c>
      <x:c r="K2778" t="n">
        <x:v>1.5</x:v>
      </x:c>
      <x:c r="L2778" s="30" t="n">
        <x:v>79.2</x:v>
      </x:c>
      <x:c r="M2778" s="31" t="b">
        <x:v>1</x:v>
      </x:c>
      <x:c r="N2778" s="31" t="b">
        <x:v>0</x:v>
      </x:c>
      <x:c r="O2778" t="str">
        <x:v>Planned maintenance</x:v>
      </x:c>
      <x:c r="P2778" s="31" t="b">
        <x:v>0</x:v>
      </x:c>
      <x:c r="Q2778" t="str"/>
    </x:row>
    <x:row r="2779">
      <x:c r="A2779" t="str">
        <x:v>MNT-0002778</x:v>
      </x:c>
      <x:c r="B2779" t="str">
        <x:v>DEV-00700</x:v>
      </x:c>
      <x:c r="C2779" s="28" t="n">
        <x:v>45756</x:v>
      </x:c>
      <x:c r="D2779" t="str">
        <x:v>Preventive Maintenance</x:v>
      </x:c>
      <x:c r="E2779" t="str">
        <x:v>PM-00</x:v>
      </x:c>
      <x:c r="F2779" t="str">
        <x:v>Routine/Planned</x:v>
      </x:c>
      <x:c r="G2779" t="str">
        <x:v>planned activity</x:v>
      </x:c>
      <x:c r="H2779" t="str">
        <x:v>None</x:v>
      </x:c>
      <x:c r="I2779" t="str">
        <x:v>None</x:v>
      </x:c>
      <x:c r="J2779" t="n">
        <x:v>1.4</x:v>
      </x:c>
      <x:c r="K2779" t="n">
        <x:v>1.5</x:v>
      </x:c>
      <x:c r="L2779" s="30" t="n">
        <x:v>100.8</x:v>
      </x:c>
      <x:c r="M2779" s="31" t="b">
        <x:v>1</x:v>
      </x:c>
      <x:c r="N2779" s="31" t="b">
        <x:v>0</x:v>
      </x:c>
      <x:c r="O2779" t="str">
        <x:v>Planned maintenance</x:v>
      </x:c>
      <x:c r="P2779" s="31" t="b">
        <x:v>0</x:v>
      </x:c>
      <x:c r="Q2779" t="str"/>
    </x:row>
    <x:row r="2780">
      <x:c r="A2780" t="str">
        <x:v>MNT-0002779</x:v>
      </x:c>
      <x:c r="B2780" t="str">
        <x:v>DEV-00700</x:v>
      </x:c>
      <x:c r="C2780" s="28" t="n">
        <x:v>45945</x:v>
      </x:c>
      <x:c r="D2780" t="str">
        <x:v>Corrective Repair</x:v>
      </x:c>
      <x:c r="E2780" t="str">
        <x:v>BAT-01</x:v>
      </x:c>
      <x:c r="F2780" t="str">
        <x:v>Power/Battery</x:v>
      </x:c>
      <x:c r="G2780" t="str">
        <x:v>battery or power issue</x:v>
      </x:c>
      <x:c r="H2780" t="str">
        <x:v>Moderate</x:v>
      </x:c>
      <x:c r="I2780" t="str">
        <x:v>None</x:v>
      </x:c>
      <x:c r="J2780" t="n">
        <x:v>0.7</x:v>
      </x:c>
      <x:c r="K2780" t="n">
        <x:v>8.3</x:v>
      </x:c>
      <x:c r="L2780" s="30" t="n">
        <x:v>50.4</x:v>
      </x:c>
      <x:c r="M2780" s="31" t="b">
        <x:v>1</x:v>
      </x:c>
      <x:c r="N2780" s="31" t="b">
        <x:v>0</x:v>
      </x:c>
      <x:c r="O2780" t="str">
        <x:v>Calibration drift</x:v>
      </x:c>
      <x:c r="P2780" s="31" t="b">
        <x:v>0</x:v>
      </x:c>
      <x:c r="Q2780" t="str"/>
    </x:row>
    <x:row r="2781">
      <x:c r="A2781" t="str">
        <x:v>MNT-0002780</x:v>
      </x:c>
      <x:c r="B2781" t="str">
        <x:v>DEV-00701</x:v>
      </x:c>
      <x:c r="C2781" s="28" t="n">
        <x:v>45554</x:v>
      </x:c>
      <x:c r="D2781" t="str">
        <x:v>Preventive Maintenance</x:v>
      </x:c>
      <x:c r="E2781" t="str">
        <x:v>PM-00</x:v>
      </x:c>
      <x:c r="F2781" t="str">
        <x:v>Routine/Planned</x:v>
      </x:c>
      <x:c r="G2781" t="str">
        <x:v>planned activity</x:v>
      </x:c>
      <x:c r="H2781" t="str">
        <x:v>None</x:v>
      </x:c>
      <x:c r="I2781" t="str">
        <x:v>None</x:v>
      </x:c>
      <x:c r="J2781" t="n">
        <x:v>1.4</x:v>
      </x:c>
      <x:c r="K2781" t="n">
        <x:v>1.3</x:v>
      </x:c>
      <x:c r="L2781" s="30" t="n">
        <x:v>100.8</x:v>
      </x:c>
      <x:c r="M2781" s="31" t="b">
        <x:v>1</x:v>
      </x:c>
      <x:c r="N2781" s="31" t="b">
        <x:v>0</x:v>
      </x:c>
      <x:c r="O2781" t="str">
        <x:v>Planned maintenance</x:v>
      </x:c>
      <x:c r="P2781" s="31" t="b">
        <x:v>0</x:v>
      </x:c>
      <x:c r="Q2781" t="str"/>
    </x:row>
    <x:row r="2782">
      <x:c r="A2782" t="str">
        <x:v>MNT-0002781</x:v>
      </x:c>
      <x:c r="B2782" t="str">
        <x:v>DEV-00701</x:v>
      </x:c>
      <x:c r="C2782" s="28" t="n">
        <x:v>45637</x:v>
      </x:c>
      <x:c r="D2782" t="str">
        <x:v>Calibration</x:v>
      </x:c>
      <x:c r="E2782" t="str">
        <x:v>CAL-00</x:v>
      </x:c>
      <x:c r="F2782" t="str">
        <x:v>Routine/Planned</x:v>
      </x:c>
      <x:c r="G2782" t="str">
        <x:v>planned activity</x:v>
      </x:c>
      <x:c r="H2782" t="str">
        <x:v>None</x:v>
      </x:c>
      <x:c r="I2782" t="str">
        <x:v>None</x:v>
      </x:c>
      <x:c r="J2782" t="n">
        <x:v>1.5</x:v>
      </x:c>
      <x:c r="K2782" t="n">
        <x:v>1.8</x:v>
      </x:c>
      <x:c r="L2782" s="30" t="n">
        <x:v>108</x:v>
      </x:c>
      <x:c r="M2782" s="31" t="b">
        <x:v>1</x:v>
      </x:c>
      <x:c r="N2782" s="31" t="b">
        <x:v>0</x:v>
      </x:c>
      <x:c r="O2782" t="str">
        <x:v>Planned maintenance</x:v>
      </x:c>
      <x:c r="P2782" s="31" t="b">
        <x:v>0</x:v>
      </x:c>
      <x:c r="Q2782" t="str"/>
    </x:row>
    <x:row r="2783">
      <x:c r="A2783" t="str">
        <x:v>MNT-0002782</x:v>
      </x:c>
      <x:c r="B2783" t="str">
        <x:v>DEV-00701</x:v>
      </x:c>
      <x:c r="C2783" s="28" t="n">
        <x:v>46168</x:v>
      </x:c>
      <x:c r="D2783" t="str">
        <x:v>Preventive Maintenance</x:v>
      </x:c>
      <x:c r="E2783" t="str">
        <x:v>PM-00</x:v>
      </x:c>
      <x:c r="F2783" t="str">
        <x:v>Routine/Planned</x:v>
      </x:c>
      <x:c r="G2783" t="str">
        <x:v>planned activity</x:v>
      </x:c>
      <x:c r="H2783" t="str">
        <x:v>None</x:v>
      </x:c>
      <x:c r="I2783" t="str">
        <x:v>None</x:v>
      </x:c>
      <x:c r="J2783" t="n">
        <x:v>0.9</x:v>
      </x:c>
      <x:c r="K2783" t="n">
        <x:v>1.1</x:v>
      </x:c>
      <x:c r="L2783" s="30" t="n">
        <x:v>64.8</x:v>
      </x:c>
      <x:c r="M2783" s="31" t="b">
        <x:v>1</x:v>
      </x:c>
      <x:c r="N2783" s="31" t="b">
        <x:v>0</x:v>
      </x:c>
      <x:c r="O2783" t="str">
        <x:v>Planned maintenance</x:v>
      </x:c>
      <x:c r="P2783" s="31" t="b">
        <x:v>0</x:v>
      </x:c>
      <x:c r="Q2783" t="str"/>
    </x:row>
    <x:row r="2784">
      <x:c r="A2784" t="str">
        <x:v>MNT-0002783</x:v>
      </x:c>
      <x:c r="B2784" t="str">
        <x:v>DEV-00702</x:v>
      </x:c>
      <x:c r="C2784" s="28" t="n">
        <x:v>45479</x:v>
      </x:c>
      <x:c r="D2784" t="str">
        <x:v>Corrective Repair</x:v>
      </x:c>
      <x:c r="E2784" t="str">
        <x:v>MEC-07</x:v>
      </x:c>
      <x:c r="F2784" t="str">
        <x:v>Mechanical</x:v>
      </x:c>
      <x:c r="G2784" t="str">
        <x:v>mechanical wear or connector issue</x:v>
      </x:c>
      <x:c r="H2784" t="str">
        <x:v>Minor</x:v>
      </x:c>
      <x:c r="I2784" t="str">
        <x:v>Network module</x:v>
      </x:c>
      <x:c r="J2784" t="n">
        <x:v>1.1</x:v>
      </x:c>
      <x:c r="K2784" t="n">
        <x:v>4.6</x:v>
      </x:c>
      <x:c r="L2784" s="30" t="n">
        <x:v>714.63</x:v>
      </x:c>
      <x:c r="M2784" s="31" t="b">
        <x:v>0</x:v>
      </x:c>
      <x:c r="N2784" s="31" t="b">
        <x:v>0</x:v>
      </x:c>
      <x:c r="O2784" t="str">
        <x:v>Component wear</x:v>
      </x:c>
      <x:c r="P2784" s="31" t="b">
        <x:v>0</x:v>
      </x:c>
      <x:c r="Q2784" t="str"/>
    </x:row>
    <x:row r="2785">
      <x:c r="A2785" t="str">
        <x:v>MNT-0002784</x:v>
      </x:c>
      <x:c r="B2785" t="str">
        <x:v>DEV-00702</x:v>
      </x:c>
      <x:c r="C2785" s="28" t="n">
        <x:v>45737</x:v>
      </x:c>
      <x:c r="D2785" t="str">
        <x:v>Preventive Maintenance</x:v>
      </x:c>
      <x:c r="E2785" t="str">
        <x:v>PM-00</x:v>
      </x:c>
      <x:c r="F2785" t="str">
        <x:v>Routine/Planned</x:v>
      </x:c>
      <x:c r="G2785" t="str">
        <x:v>planned activity</x:v>
      </x:c>
      <x:c r="H2785" t="str">
        <x:v>None</x:v>
      </x:c>
      <x:c r="I2785" t="str">
        <x:v>None</x:v>
      </x:c>
      <x:c r="J2785" t="n">
        <x:v>1.6</x:v>
      </x:c>
      <x:c r="K2785" t="n">
        <x:v>1.8</x:v>
      </x:c>
      <x:c r="L2785" s="30" t="n">
        <x:v>115.2</x:v>
      </x:c>
      <x:c r="M2785" s="31" t="b">
        <x:v>1</x:v>
      </x:c>
      <x:c r="N2785" s="31" t="b">
        <x:v>0</x:v>
      </x:c>
      <x:c r="O2785" t="str">
        <x:v>Planned maintenance</x:v>
      </x:c>
      <x:c r="P2785" s="31" t="b">
        <x:v>0</x:v>
      </x:c>
      <x:c r="Q2785" t="str"/>
    </x:row>
    <x:row r="2786">
      <x:c r="A2786" t="str">
        <x:v>MNT-0002785</x:v>
      </x:c>
      <x:c r="B2786" t="str">
        <x:v>DEV-00702</x:v>
      </x:c>
      <x:c r="C2786" s="28" t="n">
        <x:v>45965</x:v>
      </x:c>
      <x:c r="D2786" t="str">
        <x:v>Preventive Maintenance</x:v>
      </x:c>
      <x:c r="E2786" t="str">
        <x:v>PM-00</x:v>
      </x:c>
      <x:c r="F2786" t="str">
        <x:v>Routine/Planned</x:v>
      </x:c>
      <x:c r="G2786" t="str">
        <x:v>planned activity</x:v>
      </x:c>
      <x:c r="H2786" t="str">
        <x:v>None</x:v>
      </x:c>
      <x:c r="I2786" t="str">
        <x:v>None</x:v>
      </x:c>
      <x:c r="J2786" t="n">
        <x:v>1.5</x:v>
      </x:c>
      <x:c r="K2786" t="n">
        <x:v>3.2</x:v>
      </x:c>
      <x:c r="L2786" s="30" t="n">
        <x:v>108</x:v>
      </x:c>
      <x:c r="M2786" s="31" t="b">
        <x:v>1</x:v>
      </x:c>
      <x:c r="N2786" s="31" t="b">
        <x:v>0</x:v>
      </x:c>
      <x:c r="O2786" t="str">
        <x:v>Planned maintenance</x:v>
      </x:c>
      <x:c r="P2786" s="31" t="b">
        <x:v>0</x:v>
      </x:c>
      <x:c r="Q2786" t="str"/>
    </x:row>
    <x:row r="2787">
      <x:c r="A2787" t="str">
        <x:v>MNT-0002786</x:v>
      </x:c>
      <x:c r="B2787" t="str">
        <x:v>DEV-00703</x:v>
      </x:c>
      <x:c r="C2787" s="28" t="n">
        <x:v>45790</x:v>
      </x:c>
      <x:c r="D2787" t="str">
        <x:v>Preventive Maintenance</x:v>
      </x:c>
      <x:c r="E2787" t="str">
        <x:v>PM-00</x:v>
      </x:c>
      <x:c r="F2787" t="str">
        <x:v>Routine/Planned</x:v>
      </x:c>
      <x:c r="G2787" t="str">
        <x:v>planned activity</x:v>
      </x:c>
      <x:c r="H2787" t="str">
        <x:v>None</x:v>
      </x:c>
      <x:c r="I2787" t="str">
        <x:v>None</x:v>
      </x:c>
      <x:c r="J2787" t="n">
        <x:v>1.4</x:v>
      </x:c>
      <x:c r="K2787" t="n">
        <x:v>2.7</x:v>
      </x:c>
      <x:c r="L2787" s="30" t="n">
        <x:v>100.8</x:v>
      </x:c>
      <x:c r="M2787" s="31" t="b">
        <x:v>1</x:v>
      </x:c>
      <x:c r="N2787" s="31" t="b">
        <x:v>0</x:v>
      </x:c>
      <x:c r="O2787" t="str">
        <x:v>Planned maintenance</x:v>
      </x:c>
      <x:c r="P2787" s="31" t="b">
        <x:v>0</x:v>
      </x:c>
      <x:c r="Q2787" t="str"/>
    </x:row>
    <x:row r="2788">
      <x:c r="A2788" t="str">
        <x:v>MNT-0002787</x:v>
      </x:c>
      <x:c r="B2788" t="str">
        <x:v>DEV-00703</x:v>
      </x:c>
      <x:c r="C2788" s="28" t="n">
        <x:v>45817</x:v>
      </x:c>
      <x:c r="D2788" t="str">
        <x:v>Corrective Repair</x:v>
      </x:c>
      <x:c r="E2788" t="str">
        <x:v>SNS-02</x:v>
      </x:c>
      <x:c r="F2788" t="str">
        <x:v>Sensor/Measurement</x:v>
      </x:c>
      <x:c r="G2788" t="str">
        <x:v>measurement or sensor drift</x:v>
      </x:c>
      <x:c r="H2788" t="str">
        <x:v>Minor</x:v>
      </x:c>
      <x:c r="I2788" t="str">
        <x:v>Power supply</x:v>
      </x:c>
      <x:c r="J2788" t="n">
        <x:v>0.3</x:v>
      </x:c>
      <x:c r="K2788" t="n">
        <x:v>1.6</x:v>
      </x:c>
      <x:c r="L2788" s="30" t="n">
        <x:v>281.63</x:v>
      </x:c>
      <x:c r="M2788" s="31" t="b">
        <x:v>1</x:v>
      </x:c>
      <x:c r="N2788" s="31" t="b">
        <x:v>0</x:v>
      </x:c>
      <x:c r="O2788" t="str">
        <x:v>Software/configuration</x:v>
      </x:c>
      <x:c r="P2788" s="31" t="b">
        <x:v>0</x:v>
      </x:c>
      <x:c r="Q2788" t="str"/>
    </x:row>
    <x:row r="2789">
      <x:c r="A2789" t="str">
        <x:v>MNT-0002788</x:v>
      </x:c>
      <x:c r="B2789" t="str">
        <x:v>DEV-00703</x:v>
      </x:c>
      <x:c r="C2789" s="28" t="n">
        <x:v>45865</x:v>
      </x:c>
      <x:c r="D2789" t="str">
        <x:v>Corrective Repair</x:v>
      </x:c>
      <x:c r="E2789" t="str">
        <x:v>BAT-01</x:v>
      </x:c>
      <x:c r="F2789" t="str">
        <x:v>Power/Battery</x:v>
      </x:c>
      <x:c r="G2789" t="str">
        <x:v>battery or power issue</x:v>
      </x:c>
      <x:c r="H2789" t="str">
        <x:v>Major</x:v>
      </x:c>
      <x:c r="I2789" t="str">
        <x:v>Battery pack</x:v>
      </x:c>
      <x:c r="J2789" t="n">
        <x:v>4.2</x:v>
      </x:c>
      <x:c r="K2789" t="n">
        <x:v>31.1</x:v>
      </x:c>
      <x:c r="L2789" s="30" t="n">
        <x:v>779.06</x:v>
      </x:c>
      <x:c r="M2789" s="31" t="b">
        <x:v>1</x:v>
      </x:c>
      <x:c r="N2789" s="31" t="b">
        <x:v>0</x:v>
      </x:c>
      <x:c r="O2789" t="str">
        <x:v>Network infrastructure</x:v>
      </x:c>
      <x:c r="P2789" s="31" t="b">
        <x:v>1</x:v>
      </x:c>
      <x:c r="Q2789" t="str">
        <x:v>SAF-000078</x:v>
      </x:c>
    </x:row>
    <x:row r="2790">
      <x:c r="A2790" t="str">
        <x:v>MNT-0002789</x:v>
      </x:c>
      <x:c r="B2790" t="str">
        <x:v>DEV-00703</x:v>
      </x:c>
      <x:c r="C2790" s="28" t="n">
        <x:v>46090</x:v>
      </x:c>
      <x:c r="D2790" t="str">
        <x:v>Preventive Maintenance</x:v>
      </x:c>
      <x:c r="E2790" t="str">
        <x:v>PM-00</x:v>
      </x:c>
      <x:c r="F2790" t="str">
        <x:v>Routine/Planned</x:v>
      </x:c>
      <x:c r="G2790" t="str">
        <x:v>planned activity</x:v>
      </x:c>
      <x:c r="H2790" t="str">
        <x:v>None</x:v>
      </x:c>
      <x:c r="I2790" t="str">
        <x:v>None</x:v>
      </x:c>
      <x:c r="J2790" t="n">
        <x:v>1.4</x:v>
      </x:c>
      <x:c r="K2790" t="n">
        <x:v>1.1</x:v>
      </x:c>
      <x:c r="L2790" s="30" t="n">
        <x:v>100.8</x:v>
      </x:c>
      <x:c r="M2790" s="31" t="b">
        <x:v>1</x:v>
      </x:c>
      <x:c r="N2790" s="31" t="b">
        <x:v>0</x:v>
      </x:c>
      <x:c r="O2790" t="str">
        <x:v>Planned maintenance</x:v>
      </x:c>
      <x:c r="P2790" s="31" t="b">
        <x:v>0</x:v>
      </x:c>
      <x:c r="Q2790" t="str"/>
    </x:row>
    <x:row r="2791">
      <x:c r="A2791" t="str">
        <x:v>MNT-0002790</x:v>
      </x:c>
      <x:c r="B2791" t="str">
        <x:v>DEV-00703</x:v>
      </x:c>
      <x:c r="C2791" s="28" t="n">
        <x:v>46214</x:v>
      </x:c>
      <x:c r="D2791" t="str">
        <x:v>Preventive Maintenance</x:v>
      </x:c>
      <x:c r="E2791" t="str">
        <x:v>PM-00</x:v>
      </x:c>
      <x:c r="F2791" t="str">
        <x:v>Routine/Planned</x:v>
      </x:c>
      <x:c r="G2791" t="str">
        <x:v>planned activity</x:v>
      </x:c>
      <x:c r="H2791" t="str">
        <x:v>None</x:v>
      </x:c>
      <x:c r="I2791" t="str">
        <x:v>None</x:v>
      </x:c>
      <x:c r="J2791" t="n">
        <x:v>1.8</x:v>
      </x:c>
      <x:c r="K2791" t="n">
        <x:v>2.8</x:v>
      </x:c>
      <x:c r="L2791" s="30" t="n">
        <x:v>129.6</x:v>
      </x:c>
      <x:c r="M2791" s="31" t="b">
        <x:v>1</x:v>
      </x:c>
      <x:c r="N2791" s="31" t="b">
        <x:v>0</x:v>
      </x:c>
      <x:c r="O2791" t="str">
        <x:v>Planned maintenance</x:v>
      </x:c>
      <x:c r="P2791" s="31" t="b">
        <x:v>0</x:v>
      </x:c>
      <x:c r="Q2791" t="str"/>
    </x:row>
    <x:row r="2792">
      <x:c r="A2792" t="str">
        <x:v>MNT-0002791</x:v>
      </x:c>
      <x:c r="B2792" t="str">
        <x:v>DEV-00704</x:v>
      </x:c>
      <x:c r="C2792" s="28" t="n">
        <x:v>46042</x:v>
      </x:c>
      <x:c r="D2792" t="str">
        <x:v>Preventive Maintenance</x:v>
      </x:c>
      <x:c r="E2792" t="str">
        <x:v>PM-00</x:v>
      </x:c>
      <x:c r="F2792" t="str">
        <x:v>Routine/Planned</x:v>
      </x:c>
      <x:c r="G2792" t="str">
        <x:v>planned activity</x:v>
      </x:c>
      <x:c r="H2792" t="str">
        <x:v>None</x:v>
      </x:c>
      <x:c r="I2792" t="str">
        <x:v>None</x:v>
      </x:c>
      <x:c r="J2792" t="n">
        <x:v>1.2</x:v>
      </x:c>
      <x:c r="K2792" t="n">
        <x:v>1.5</x:v>
      </x:c>
      <x:c r="L2792" s="30" t="n">
        <x:v>86.4</x:v>
      </x:c>
      <x:c r="M2792" s="31" t="b">
        <x:v>1</x:v>
      </x:c>
      <x:c r="N2792" s="31" t="b">
        <x:v>0</x:v>
      </x:c>
      <x:c r="O2792" t="str">
        <x:v>Planned maintenance</x:v>
      </x:c>
      <x:c r="P2792" s="31" t="b">
        <x:v>0</x:v>
      </x:c>
      <x:c r="Q2792" t="str"/>
    </x:row>
    <x:row r="2793">
      <x:c r="A2793" t="str">
        <x:v>MNT-0002792</x:v>
      </x:c>
      <x:c r="B2793" t="str">
        <x:v>DEV-00704</x:v>
      </x:c>
      <x:c r="C2793" s="28" t="n">
        <x:v>46096</x:v>
      </x:c>
      <x:c r="D2793" t="str">
        <x:v>Preventive Maintenance</x:v>
      </x:c>
      <x:c r="E2793" t="str">
        <x:v>PM-00</x:v>
      </x:c>
      <x:c r="F2793" t="str">
        <x:v>Routine/Planned</x:v>
      </x:c>
      <x:c r="G2793" t="str">
        <x:v>planned activity</x:v>
      </x:c>
      <x:c r="H2793" t="str">
        <x:v>None</x:v>
      </x:c>
      <x:c r="I2793" t="str">
        <x:v>None</x:v>
      </x:c>
      <x:c r="J2793" t="n">
        <x:v>0.9</x:v>
      </x:c>
      <x:c r="K2793" t="n">
        <x:v>1.7</x:v>
      </x:c>
      <x:c r="L2793" s="30" t="n">
        <x:v>64.8</x:v>
      </x:c>
      <x:c r="M2793" s="31" t="b">
        <x:v>1</x:v>
      </x:c>
      <x:c r="N2793" s="31" t="b">
        <x:v>0</x:v>
      </x:c>
      <x:c r="O2793" t="str">
        <x:v>Planned maintenance</x:v>
      </x:c>
      <x:c r="P2793" s="31" t="b">
        <x:v>0</x:v>
      </x:c>
      <x:c r="Q2793" t="str"/>
    </x:row>
    <x:row r="2794">
      <x:c r="A2794" t="str">
        <x:v>MNT-0002793</x:v>
      </x:c>
      <x:c r="B2794" t="str">
        <x:v>DEV-00704</x:v>
      </x:c>
      <x:c r="C2794" s="28" t="n">
        <x:v>46231</x:v>
      </x:c>
      <x:c r="D2794" t="str">
        <x:v>Preventive Maintenance</x:v>
      </x:c>
      <x:c r="E2794" t="str">
        <x:v>PM-00</x:v>
      </x:c>
      <x:c r="F2794" t="str">
        <x:v>Routine/Planned</x:v>
      </x:c>
      <x:c r="G2794" t="str">
        <x:v>planned activity</x:v>
      </x:c>
      <x:c r="H2794" t="str">
        <x:v>None</x:v>
      </x:c>
      <x:c r="I2794" t="str">
        <x:v>None</x:v>
      </x:c>
      <x:c r="J2794" t="n">
        <x:v>1.2</x:v>
      </x:c>
      <x:c r="K2794" t="n">
        <x:v>2.1</x:v>
      </x:c>
      <x:c r="L2794" s="30" t="n">
        <x:v>86.4</x:v>
      </x:c>
      <x:c r="M2794" s="31" t="b">
        <x:v>1</x:v>
      </x:c>
      <x:c r="N2794" s="31" t="b">
        <x:v>0</x:v>
      </x:c>
      <x:c r="O2794" t="str">
        <x:v>Planned maintenance</x:v>
      </x:c>
      <x:c r="P2794" s="31" t="b">
        <x:v>0</x:v>
      </x:c>
      <x:c r="Q2794" t="str"/>
    </x:row>
    <x:row r="2795">
      <x:c r="A2795" t="str">
        <x:v>MNT-0002794</x:v>
      </x:c>
      <x:c r="B2795" t="str">
        <x:v>DEV-00705</x:v>
      </x:c>
      <x:c r="C2795" s="28" t="n">
        <x:v>45585</x:v>
      </x:c>
      <x:c r="D2795" t="str">
        <x:v>Corrective Repair</x:v>
      </x:c>
      <x:c r="E2795" t="str">
        <x:v>CAL-03</x:v>
      </x:c>
      <x:c r="F2795" t="str">
        <x:v>Sensor/Measurement</x:v>
      </x:c>
      <x:c r="G2795" t="str">
        <x:v>measurement or sensor drift</x:v>
      </x:c>
      <x:c r="H2795" t="str">
        <x:v>Moderate</x:v>
      </x:c>
      <x:c r="I2795" t="str">
        <x:v>None</x:v>
      </x:c>
      <x:c r="J2795" t="n">
        <x:v>1.4</x:v>
      </x:c>
      <x:c r="K2795" t="n">
        <x:v>16.4</x:v>
      </x:c>
      <x:c r="L2795" s="30" t="n">
        <x:v>100.8</x:v>
      </x:c>
      <x:c r="M2795" s="31" t="b">
        <x:v>1</x:v>
      </x:c>
      <x:c r="N2795" s="31" t="b">
        <x:v>0</x:v>
      </x:c>
      <x:c r="O2795" t="str">
        <x:v>Battery ageing</x:v>
      </x:c>
      <x:c r="P2795" s="31" t="b">
        <x:v>0</x:v>
      </x:c>
      <x:c r="Q2795" t="str"/>
    </x:row>
    <x:row r="2796">
      <x:c r="A2796" t="str">
        <x:v>MNT-0002795</x:v>
      </x:c>
      <x:c r="B2796" t="str">
        <x:v>DEV-00705</x:v>
      </x:c>
      <x:c r="C2796" s="28" t="n">
        <x:v>45677</x:v>
      </x:c>
      <x:c r="D2796" t="str">
        <x:v>Preventive Maintenance</x:v>
      </x:c>
      <x:c r="E2796" t="str">
        <x:v>PM-00</x:v>
      </x:c>
      <x:c r="F2796" t="str">
        <x:v>Routine/Planned</x:v>
      </x:c>
      <x:c r="G2796" t="str">
        <x:v>planned activity</x:v>
      </x:c>
      <x:c r="H2796" t="str">
        <x:v>None</x:v>
      </x:c>
      <x:c r="I2796" t="str">
        <x:v>None</x:v>
      </x:c>
      <x:c r="J2796" t="n">
        <x:v>1.8</x:v>
      </x:c>
      <x:c r="K2796" t="n">
        <x:v>1.1</x:v>
      </x:c>
      <x:c r="L2796" s="30" t="n">
        <x:v>129.6</x:v>
      </x:c>
      <x:c r="M2796" s="31" t="b">
        <x:v>0</x:v>
      </x:c>
      <x:c r="N2796" s="31" t="b">
        <x:v>0</x:v>
      </x:c>
      <x:c r="O2796" t="str">
        <x:v>Planned maintenance</x:v>
      </x:c>
      <x:c r="P2796" s="31" t="b">
        <x:v>0</x:v>
      </x:c>
      <x:c r="Q2796" t="str"/>
    </x:row>
    <x:row r="2797">
      <x:c r="A2797" t="str">
        <x:v>MNT-0002796</x:v>
      </x:c>
      <x:c r="B2797" t="str">
        <x:v>DEV-00705</x:v>
      </x:c>
      <x:c r="C2797" s="28" t="n">
        <x:v>45678</x:v>
      </x:c>
      <x:c r="D2797" t="str">
        <x:v>Preventive Maintenance</x:v>
      </x:c>
      <x:c r="E2797" t="str">
        <x:v>PM-00</x:v>
      </x:c>
      <x:c r="F2797" t="str">
        <x:v>Routine/Planned</x:v>
      </x:c>
      <x:c r="G2797" t="str">
        <x:v>planned activity</x:v>
      </x:c>
      <x:c r="H2797" t="str">
        <x:v>None</x:v>
      </x:c>
      <x:c r="I2797" t="str">
        <x:v>None</x:v>
      </x:c>
      <x:c r="J2797" t="n">
        <x:v>1.5</x:v>
      </x:c>
      <x:c r="K2797" t="n">
        <x:v>1</x:v>
      </x:c>
      <x:c r="L2797" s="30" t="n">
        <x:v>108</x:v>
      </x:c>
      <x:c r="M2797" s="31" t="b">
        <x:v>1</x:v>
      </x:c>
      <x:c r="N2797" s="31" t="b">
        <x:v>0</x:v>
      </x:c>
      <x:c r="O2797" t="str">
        <x:v>Planned maintenance</x:v>
      </x:c>
      <x:c r="P2797" s="31" t="b">
        <x:v>0</x:v>
      </x:c>
      <x:c r="Q2797" t="str"/>
    </x:row>
    <x:row r="2798">
      <x:c r="A2798" t="str">
        <x:v>MNT-0002797</x:v>
      </x:c>
      <x:c r="B2798" t="str">
        <x:v>DEV-00705</x:v>
      </x:c>
      <x:c r="C2798" s="28" t="n">
        <x:v>45700</x:v>
      </x:c>
      <x:c r="D2798" t="str">
        <x:v>Preventive Maintenance</x:v>
      </x:c>
      <x:c r="E2798" t="str">
        <x:v>PM-00</x:v>
      </x:c>
      <x:c r="F2798" t="str">
        <x:v>Routine/Planned</x:v>
      </x:c>
      <x:c r="G2798" t="str">
        <x:v>planned activity</x:v>
      </x:c>
      <x:c r="H2798" t="str">
        <x:v>None</x:v>
      </x:c>
      <x:c r="I2798" t="str">
        <x:v>None</x:v>
      </x:c>
      <x:c r="J2798" t="n">
        <x:v>0.5</x:v>
      </x:c>
      <x:c r="K2798" t="n">
        <x:v>1.2</x:v>
      </x:c>
      <x:c r="L2798" s="30" t="n">
        <x:v>36</x:v>
      </x:c>
      <x:c r="M2798" s="31" t="b">
        <x:v>1</x:v>
      </x:c>
      <x:c r="N2798" s="31" t="b">
        <x:v>0</x:v>
      </x:c>
      <x:c r="O2798" t="str">
        <x:v>Planned maintenance</x:v>
      </x:c>
      <x:c r="P2798" s="31" t="b">
        <x:v>0</x:v>
      </x:c>
      <x:c r="Q2798" t="str"/>
    </x:row>
    <x:row r="2799">
      <x:c r="A2799" t="str">
        <x:v>MNT-0002798</x:v>
      </x:c>
      <x:c r="B2799" t="str">
        <x:v>DEV-00706</x:v>
      </x:c>
      <x:c r="C2799" s="28" t="n">
        <x:v>45408</x:v>
      </x:c>
      <x:c r="D2799" t="str">
        <x:v>Preventive Maintenance</x:v>
      </x:c>
      <x:c r="E2799" t="str">
        <x:v>PM-00</x:v>
      </x:c>
      <x:c r="F2799" t="str">
        <x:v>Routine/Planned</x:v>
      </x:c>
      <x:c r="G2799" t="str">
        <x:v>planned activity</x:v>
      </x:c>
      <x:c r="H2799" t="str">
        <x:v>None</x:v>
      </x:c>
      <x:c r="I2799" t="str">
        <x:v>None</x:v>
      </x:c>
      <x:c r="J2799" t="n">
        <x:v>0.9</x:v>
      </x:c>
      <x:c r="K2799" t="n">
        <x:v>0.6</x:v>
      </x:c>
      <x:c r="L2799" s="30" t="n">
        <x:v>64.8</x:v>
      </x:c>
      <x:c r="M2799" s="31" t="b">
        <x:v>1</x:v>
      </x:c>
      <x:c r="N2799" s="31" t="b">
        <x:v>0</x:v>
      </x:c>
      <x:c r="O2799" t="str">
        <x:v>Planned maintenance</x:v>
      </x:c>
      <x:c r="P2799" s="31" t="b">
        <x:v>0</x:v>
      </x:c>
      <x:c r="Q2799" t="str"/>
    </x:row>
    <x:row r="2800">
      <x:c r="A2800" t="str">
        <x:v>MNT-0002799</x:v>
      </x:c>
      <x:c r="B2800" t="str">
        <x:v>DEV-00706</x:v>
      </x:c>
      <x:c r="C2800" s="28" t="n">
        <x:v>45630</x:v>
      </x:c>
      <x:c r="D2800" t="str">
        <x:v>Preventive Maintenance</x:v>
      </x:c>
      <x:c r="E2800" t="str">
        <x:v>PM-00</x:v>
      </x:c>
      <x:c r="F2800" t="str">
        <x:v>Routine/Planned</x:v>
      </x:c>
      <x:c r="G2800" t="str">
        <x:v>planned activity</x:v>
      </x:c>
      <x:c r="H2800" t="str">
        <x:v>None</x:v>
      </x:c>
      <x:c r="I2800" t="str">
        <x:v>None</x:v>
      </x:c>
      <x:c r="J2800" t="n">
        <x:v>1.7</x:v>
      </x:c>
      <x:c r="K2800" t="n">
        <x:v>1</x:v>
      </x:c>
      <x:c r="L2800" s="30" t="n">
        <x:v>122.4</x:v>
      </x:c>
      <x:c r="M2800" s="31" t="b">
        <x:v>1</x:v>
      </x:c>
      <x:c r="N2800" s="31" t="b">
        <x:v>0</x:v>
      </x:c>
      <x:c r="O2800" t="str">
        <x:v>Planned maintenance</x:v>
      </x:c>
      <x:c r="P2800" s="31" t="b">
        <x:v>0</x:v>
      </x:c>
      <x:c r="Q2800" t="str"/>
    </x:row>
    <x:row r="2801">
      <x:c r="A2801" t="str">
        <x:v>MNT-0002800</x:v>
      </x:c>
      <x:c r="B2801" t="str">
        <x:v>DEV-00706</x:v>
      </x:c>
      <x:c r="C2801" s="28" t="n">
        <x:v>45789</x:v>
      </x:c>
      <x:c r="D2801" t="str">
        <x:v>Corrective Repair</x:v>
      </x:c>
      <x:c r="E2801" t="str">
        <x:v>SNS-01</x:v>
      </x:c>
      <x:c r="F2801" t="str">
        <x:v>Sensor/Measurement</x:v>
      </x:c>
      <x:c r="G2801" t="str">
        <x:v>measurement or sensor drift</x:v>
      </x:c>
      <x:c r="H2801" t="str">
        <x:v>Moderate</x:v>
      </x:c>
      <x:c r="I2801" t="str">
        <x:v>Cable/lead</x:v>
      </x:c>
      <x:c r="J2801" t="n">
        <x:v>1.9</x:v>
      </x:c>
      <x:c r="K2801" t="n">
        <x:v>16.4</x:v>
      </x:c>
      <x:c r="L2801" s="30" t="n">
        <x:v>580.1</x:v>
      </x:c>
      <x:c r="M2801" s="31" t="b">
        <x:v>1</x:v>
      </x:c>
      <x:c r="N2801" s="31" t="b">
        <x:v>0</x:v>
      </x:c>
      <x:c r="O2801" t="str">
        <x:v>Network infrastructure</x:v>
      </x:c>
      <x:c r="P2801" s="31" t="b">
        <x:v>0</x:v>
      </x:c>
      <x:c r="Q2801" t="str"/>
    </x:row>
    <x:row r="2802">
      <x:c r="A2802" t="str">
        <x:v>MNT-0002801</x:v>
      </x:c>
      <x:c r="B2802" t="str">
        <x:v>DEV-00706</x:v>
      </x:c>
      <x:c r="C2802" s="28" t="n">
        <x:v>45869</x:v>
      </x:c>
      <x:c r="D2802" t="str">
        <x:v>Preventive Maintenance</x:v>
      </x:c>
      <x:c r="E2802" t="str">
        <x:v>PM-00</x:v>
      </x:c>
      <x:c r="F2802" t="str">
        <x:v>Routine/Planned</x:v>
      </x:c>
      <x:c r="G2802" t="str">
        <x:v>planned activity</x:v>
      </x:c>
      <x:c r="H2802" t="str">
        <x:v>None</x:v>
      </x:c>
      <x:c r="I2802" t="str">
        <x:v>None</x:v>
      </x:c>
      <x:c r="J2802" t="n">
        <x:v>1.4</x:v>
      </x:c>
      <x:c r="K2802" t="n">
        <x:v>1.5</x:v>
      </x:c>
      <x:c r="L2802" s="30" t="n">
        <x:v>100.8</x:v>
      </x:c>
      <x:c r="M2802" s="31" t="b">
        <x:v>1</x:v>
      </x:c>
      <x:c r="N2802" s="31" t="b">
        <x:v>0</x:v>
      </x:c>
      <x:c r="O2802" t="str">
        <x:v>Planned maintenance</x:v>
      </x:c>
      <x:c r="P2802" s="31" t="b">
        <x:v>0</x:v>
      </x:c>
      <x:c r="Q2802" t="str"/>
    </x:row>
    <x:row r="2803">
      <x:c r="A2803" t="str">
        <x:v>MNT-0002802</x:v>
      </x:c>
      <x:c r="B2803" t="str">
        <x:v>DEV-00706</x:v>
      </x:c>
      <x:c r="C2803" s="28" t="n">
        <x:v>46083</x:v>
      </x:c>
      <x:c r="D2803" t="str">
        <x:v>Corrective Repair</x:v>
      </x:c>
      <x:c r="E2803" t="str">
        <x:v>SNS-01</x:v>
      </x:c>
      <x:c r="F2803" t="str">
        <x:v>Sensor/Measurement</x:v>
      </x:c>
      <x:c r="G2803" t="str">
        <x:v>measurement or sensor drift</x:v>
      </x:c>
      <x:c r="H2803" t="str">
        <x:v>Moderate</x:v>
      </x:c>
      <x:c r="I2803" t="str">
        <x:v>None</x:v>
      </x:c>
      <x:c r="J2803" t="n">
        <x:v>2.1</x:v>
      </x:c>
      <x:c r="K2803" t="n">
        <x:v>13.4</x:v>
      </x:c>
      <x:c r="L2803" s="30" t="n">
        <x:v>151.2</x:v>
      </x:c>
      <x:c r="M2803" s="31" t="b">
        <x:v>1</x:v>
      </x:c>
      <x:c r="N2803" s="31" t="b">
        <x:v>0</x:v>
      </x:c>
      <x:c r="O2803" t="str">
        <x:v>Accessory failure</x:v>
      </x:c>
      <x:c r="P2803" s="31" t="b">
        <x:v>0</x:v>
      </x:c>
      <x:c r="Q2803" t="str"/>
    </x:row>
    <x:row r="2804">
      <x:c r="A2804" t="str">
        <x:v>MNT-0002803</x:v>
      </x:c>
      <x:c r="B2804" t="str">
        <x:v>DEV-00707</x:v>
      </x:c>
      <x:c r="C2804" s="28" t="n">
        <x:v>45312</x:v>
      </x:c>
      <x:c r="D2804" t="str">
        <x:v>Preventive Maintenance</x:v>
      </x:c>
      <x:c r="E2804" t="str">
        <x:v>PM-00</x:v>
      </x:c>
      <x:c r="F2804" t="str">
        <x:v>Routine/Planned</x:v>
      </x:c>
      <x:c r="G2804" t="str">
        <x:v>planned activity</x:v>
      </x:c>
      <x:c r="H2804" t="str">
        <x:v>None</x:v>
      </x:c>
      <x:c r="I2804" t="str">
        <x:v>None</x:v>
      </x:c>
      <x:c r="J2804" t="n">
        <x:v>1.7</x:v>
      </x:c>
      <x:c r="K2804" t="n">
        <x:v>1.7</x:v>
      </x:c>
      <x:c r="L2804" s="30" t="n">
        <x:v>122.4</x:v>
      </x:c>
      <x:c r="M2804" s="31" t="b">
        <x:v>1</x:v>
      </x:c>
      <x:c r="N2804" s="31" t="b">
        <x:v>0</x:v>
      </x:c>
      <x:c r="O2804" t="str">
        <x:v>Planned maintenance</x:v>
      </x:c>
      <x:c r="P2804" s="31" t="b">
        <x:v>0</x:v>
      </x:c>
      <x:c r="Q2804" t="str"/>
    </x:row>
    <x:row r="2805">
      <x:c r="A2805" t="str">
        <x:v>MNT-0002804</x:v>
      </x:c>
      <x:c r="B2805" t="str">
        <x:v>DEV-00707</x:v>
      </x:c>
      <x:c r="C2805" s="28" t="n">
        <x:v>45760</x:v>
      </x:c>
      <x:c r="D2805" t="str">
        <x:v>Preventive Maintenance</x:v>
      </x:c>
      <x:c r="E2805" t="str">
        <x:v>PM-00</x:v>
      </x:c>
      <x:c r="F2805" t="str">
        <x:v>Routine/Planned</x:v>
      </x:c>
      <x:c r="G2805" t="str">
        <x:v>planned activity</x:v>
      </x:c>
      <x:c r="H2805" t="str">
        <x:v>None</x:v>
      </x:c>
      <x:c r="I2805" t="str">
        <x:v>None</x:v>
      </x:c>
      <x:c r="J2805" t="n">
        <x:v>0.9</x:v>
      </x:c>
      <x:c r="K2805" t="n">
        <x:v>2.8</x:v>
      </x:c>
      <x:c r="L2805" s="30" t="n">
        <x:v>64.8</x:v>
      </x:c>
      <x:c r="M2805" s="31" t="b">
        <x:v>0</x:v>
      </x:c>
      <x:c r="N2805" s="31" t="b">
        <x:v>0</x:v>
      </x:c>
      <x:c r="O2805" t="str">
        <x:v>Planned maintenance</x:v>
      </x:c>
      <x:c r="P2805" s="31" t="b">
        <x:v>0</x:v>
      </x:c>
      <x:c r="Q2805" t="str"/>
    </x:row>
    <x:row r="2806">
      <x:c r="A2806" t="str">
        <x:v>MNT-0002805</x:v>
      </x:c>
      <x:c r="B2806" t="str">
        <x:v>DEV-00707</x:v>
      </x:c>
      <x:c r="C2806" s="28" t="n">
        <x:v>45911</x:v>
      </x:c>
      <x:c r="D2806" t="str">
        <x:v>Preventive Maintenance</x:v>
      </x:c>
      <x:c r="E2806" t="str">
        <x:v>PM-00</x:v>
      </x:c>
      <x:c r="F2806" t="str">
        <x:v>Routine/Planned</x:v>
      </x:c>
      <x:c r="G2806" t="str">
        <x:v>planned activity</x:v>
      </x:c>
      <x:c r="H2806" t="str">
        <x:v>None</x:v>
      </x:c>
      <x:c r="I2806" t="str">
        <x:v>None</x:v>
      </x:c>
      <x:c r="J2806" t="n">
        <x:v>1.3</x:v>
      </x:c>
      <x:c r="K2806" t="n">
        <x:v>2</x:v>
      </x:c>
      <x:c r="L2806" s="30" t="n">
        <x:v>93.6</x:v>
      </x:c>
      <x:c r="M2806" s="31" t="b">
        <x:v>1</x:v>
      </x:c>
      <x:c r="N2806" s="31" t="b">
        <x:v>0</x:v>
      </x:c>
      <x:c r="O2806" t="str">
        <x:v>Planned maintenance</x:v>
      </x:c>
      <x:c r="P2806" s="31" t="b">
        <x:v>0</x:v>
      </x:c>
      <x:c r="Q2806" t="str"/>
    </x:row>
    <x:row r="2807">
      <x:c r="A2807" t="str">
        <x:v>MNT-0002806</x:v>
      </x:c>
      <x:c r="B2807" t="str">
        <x:v>DEV-00708</x:v>
      </x:c>
      <x:c r="C2807" s="28" t="n">
        <x:v>45424</x:v>
      </x:c>
      <x:c r="D2807" t="str">
        <x:v>Preventive Maintenance</x:v>
      </x:c>
      <x:c r="E2807" t="str">
        <x:v>PM-00</x:v>
      </x:c>
      <x:c r="F2807" t="str">
        <x:v>Routine/Planned</x:v>
      </x:c>
      <x:c r="G2807" t="str">
        <x:v>planned activity</x:v>
      </x:c>
      <x:c r="H2807" t="str">
        <x:v>None</x:v>
      </x:c>
      <x:c r="I2807" t="str">
        <x:v>None</x:v>
      </x:c>
      <x:c r="J2807" t="n">
        <x:v>1</x:v>
      </x:c>
      <x:c r="K2807" t="n">
        <x:v>3</x:v>
      </x:c>
      <x:c r="L2807" s="30" t="n">
        <x:v>72</x:v>
      </x:c>
      <x:c r="M2807" s="31" t="b">
        <x:v>1</x:v>
      </x:c>
      <x:c r="N2807" s="31" t="b">
        <x:v>0</x:v>
      </x:c>
      <x:c r="O2807" t="str">
        <x:v>Planned maintenance</x:v>
      </x:c>
      <x:c r="P2807" s="31" t="b">
        <x:v>0</x:v>
      </x:c>
      <x:c r="Q2807" t="str"/>
    </x:row>
    <x:row r="2808">
      <x:c r="A2808" t="str">
        <x:v>MNT-0002807</x:v>
      </x:c>
      <x:c r="B2808" t="str">
        <x:v>DEV-00708</x:v>
      </x:c>
      <x:c r="C2808" s="28" t="n">
        <x:v>45911</x:v>
      </x:c>
      <x:c r="D2808" t="str">
        <x:v>Preventive Maintenance</x:v>
      </x:c>
      <x:c r="E2808" t="str">
        <x:v>PM-00</x:v>
      </x:c>
      <x:c r="F2808" t="str">
        <x:v>Routine/Planned</x:v>
      </x:c>
      <x:c r="G2808" t="str">
        <x:v>planned activity</x:v>
      </x:c>
      <x:c r="H2808" t="str">
        <x:v>None</x:v>
      </x:c>
      <x:c r="I2808" t="str">
        <x:v>None</x:v>
      </x:c>
      <x:c r="J2808" t="n">
        <x:v>0.3</x:v>
      </x:c>
      <x:c r="K2808" t="n">
        <x:v>1.2</x:v>
      </x:c>
      <x:c r="L2808" s="30" t="n">
        <x:v>21.6</x:v>
      </x:c>
      <x:c r="M2808" s="31" t="b">
        <x:v>1</x:v>
      </x:c>
      <x:c r="N2808" s="31" t="b">
        <x:v>0</x:v>
      </x:c>
      <x:c r="O2808" t="str">
        <x:v>Planned maintenance</x:v>
      </x:c>
      <x:c r="P2808" s="31" t="b">
        <x:v>0</x:v>
      </x:c>
      <x:c r="Q2808" t="str"/>
    </x:row>
    <x:row r="2809">
      <x:c r="A2809" t="str">
        <x:v>MNT-0002808</x:v>
      </x:c>
      <x:c r="B2809" t="str">
        <x:v>DEV-00708</x:v>
      </x:c>
      <x:c r="C2809" s="28" t="n">
        <x:v>45973</x:v>
      </x:c>
      <x:c r="D2809" t="str">
        <x:v>Corrective Repair</x:v>
      </x:c>
      <x:c r="E2809" t="str">
        <x:v>SW-01</x:v>
      </x:c>
      <x:c r="F2809" t="str">
        <x:v>Software/Firmware</x:v>
      </x:c>
      <x:c r="G2809" t="str">
        <x:v>software or firmware error</x:v>
      </x:c>
      <x:c r="H2809" t="str">
        <x:v>Minor</x:v>
      </x:c>
      <x:c r="I2809" t="str">
        <x:v>Display module</x:v>
      </x:c>
      <x:c r="J2809" t="n">
        <x:v>1.4</x:v>
      </x:c>
      <x:c r="K2809" t="n">
        <x:v>17.3</x:v>
      </x:c>
      <x:c r="L2809" s="30" t="n">
        <x:v>170.99</x:v>
      </x:c>
      <x:c r="M2809" s="31" t="b">
        <x:v>0</x:v>
      </x:c>
      <x:c r="N2809" s="31" t="b">
        <x:v>0</x:v>
      </x:c>
      <x:c r="O2809" t="str">
        <x:v>User/environment interaction</x:v>
      </x:c>
      <x:c r="P2809" s="31" t="b">
        <x:v>0</x:v>
      </x:c>
      <x:c r="Q2809" t="str"/>
    </x:row>
    <x:row r="2810">
      <x:c r="A2810" t="str">
        <x:v>MNT-0002809</x:v>
      </x:c>
      <x:c r="B2810" t="str">
        <x:v>DEV-00708</x:v>
      </x:c>
      <x:c r="C2810" s="28" t="n">
        <x:v>46112</x:v>
      </x:c>
      <x:c r="D2810" t="str">
        <x:v>Preventive Maintenance</x:v>
      </x:c>
      <x:c r="E2810" t="str">
        <x:v>PM-00</x:v>
      </x:c>
      <x:c r="F2810" t="str">
        <x:v>Routine/Planned</x:v>
      </x:c>
      <x:c r="G2810" t="str">
        <x:v>planned activity</x:v>
      </x:c>
      <x:c r="H2810" t="str">
        <x:v>None</x:v>
      </x:c>
      <x:c r="I2810" t="str">
        <x:v>None</x:v>
      </x:c>
      <x:c r="J2810" t="n">
        <x:v>1.4</x:v>
      </x:c>
      <x:c r="K2810" t="n">
        <x:v>0.5</x:v>
      </x:c>
      <x:c r="L2810" s="30" t="n">
        <x:v>100.8</x:v>
      </x:c>
      <x:c r="M2810" s="31" t="b">
        <x:v>1</x:v>
      </x:c>
      <x:c r="N2810" s="31" t="b">
        <x:v>0</x:v>
      </x:c>
      <x:c r="O2810" t="str">
        <x:v>Planned maintenance</x:v>
      </x:c>
      <x:c r="P2810" s="31" t="b">
        <x:v>0</x:v>
      </x:c>
      <x:c r="Q2810" t="str"/>
    </x:row>
    <x:row r="2811">
      <x:c r="A2811" t="str">
        <x:v>MNT-0002810</x:v>
      </x:c>
      <x:c r="B2811" t="str">
        <x:v>DEV-00709</x:v>
      </x:c>
      <x:c r="C2811" s="28" t="n">
        <x:v>45360</x:v>
      </x:c>
      <x:c r="D2811" t="str">
        <x:v>Corrective Repair</x:v>
      </x:c>
      <x:c r="E2811" t="str">
        <x:v>NET-04</x:v>
      </x:c>
      <x:c r="F2811" t="str">
        <x:v>Network/Connectivity</x:v>
      </x:c>
      <x:c r="G2811" t="str">
        <x:v>network communication interruption</x:v>
      </x:c>
      <x:c r="H2811" t="str">
        <x:v>Minor</x:v>
      </x:c>
      <x:c r="I2811" t="str">
        <x:v>Battery pack</x:v>
      </x:c>
      <x:c r="J2811" t="n">
        <x:v>1.7</x:v>
      </x:c>
      <x:c r="K2811" t="n">
        <x:v>6</x:v>
      </x:c>
      <x:c r="L2811" s="30" t="n">
        <x:v>274.24</x:v>
      </x:c>
      <x:c r="M2811" s="31" t="b">
        <x:v>1</x:v>
      </x:c>
      <x:c r="N2811" s="31" t="b">
        <x:v>0</x:v>
      </x:c>
      <x:c r="O2811" t="str">
        <x:v>Accessory failure</x:v>
      </x:c>
      <x:c r="P2811" s="31" t="b">
        <x:v>0</x:v>
      </x:c>
      <x:c r="Q2811" t="str"/>
    </x:row>
    <x:row r="2812">
      <x:c r="A2812" t="str">
        <x:v>MNT-0002811</x:v>
      </x:c>
      <x:c r="B2812" t="str">
        <x:v>DEV-00709</x:v>
      </x:c>
      <x:c r="C2812" s="28" t="n">
        <x:v>45493</x:v>
      </x:c>
      <x:c r="D2812" t="str">
        <x:v>Corrective Repair</x:v>
      </x:c>
      <x:c r="E2812" t="str">
        <x:v>NET-04</x:v>
      </x:c>
      <x:c r="F2812" t="str">
        <x:v>Network/Connectivity</x:v>
      </x:c>
      <x:c r="G2812" t="str">
        <x:v>network communication interruption</x:v>
      </x:c>
      <x:c r="H2812" t="str">
        <x:v>Moderate</x:v>
      </x:c>
      <x:c r="I2812" t="str">
        <x:v>None</x:v>
      </x:c>
      <x:c r="J2812" t="n">
        <x:v>1.5</x:v>
      </x:c>
      <x:c r="K2812" t="n">
        <x:v>13.3</x:v>
      </x:c>
      <x:c r="L2812" s="30" t="n">
        <x:v>108</x:v>
      </x:c>
      <x:c r="M2812" s="31" t="b">
        <x:v>1</x:v>
      </x:c>
      <x:c r="N2812" s="31" t="b">
        <x:v>0</x:v>
      </x:c>
      <x:c r="O2812" t="str">
        <x:v>Accessory failure</x:v>
      </x:c>
      <x:c r="P2812" s="31" t="b">
        <x:v>0</x:v>
      </x:c>
      <x:c r="Q2812" t="str"/>
    </x:row>
    <x:row r="2813">
      <x:c r="A2813" t="str">
        <x:v>MNT-0002812</x:v>
      </x:c>
      <x:c r="B2813" t="str">
        <x:v>DEV-00709</x:v>
      </x:c>
      <x:c r="C2813" s="28" t="n">
        <x:v>45813</x:v>
      </x:c>
      <x:c r="D2813" t="str">
        <x:v>Preventive Maintenance</x:v>
      </x:c>
      <x:c r="E2813" t="str">
        <x:v>PM-00</x:v>
      </x:c>
      <x:c r="F2813" t="str">
        <x:v>Routine/Planned</x:v>
      </x:c>
      <x:c r="G2813" t="str">
        <x:v>planned activity</x:v>
      </x:c>
      <x:c r="H2813" t="str">
        <x:v>None</x:v>
      </x:c>
      <x:c r="I2813" t="str">
        <x:v>None</x:v>
      </x:c>
      <x:c r="J2813" t="n">
        <x:v>0.3</x:v>
      </x:c>
      <x:c r="K2813" t="n">
        <x:v>1.4</x:v>
      </x:c>
      <x:c r="L2813" s="30" t="n">
        <x:v>21.6</x:v>
      </x:c>
      <x:c r="M2813" s="31" t="b">
        <x:v>1</x:v>
      </x:c>
      <x:c r="N2813" s="31" t="b">
        <x:v>0</x:v>
      </x:c>
      <x:c r="O2813" t="str">
        <x:v>Planned maintenance</x:v>
      </x:c>
      <x:c r="P2813" s="31" t="b">
        <x:v>0</x:v>
      </x:c>
      <x:c r="Q2813" t="str"/>
    </x:row>
    <x:row r="2814">
      <x:c r="A2814" t="str">
        <x:v>MNT-0002813</x:v>
      </x:c>
      <x:c r="B2814" t="str">
        <x:v>DEV-00709</x:v>
      </x:c>
      <x:c r="C2814" s="28" t="n">
        <x:v>46001</x:v>
      </x:c>
      <x:c r="D2814" t="str">
        <x:v>Preventive Maintenance</x:v>
      </x:c>
      <x:c r="E2814" t="str">
        <x:v>PM-00</x:v>
      </x:c>
      <x:c r="F2814" t="str">
        <x:v>Routine/Planned</x:v>
      </x:c>
      <x:c r="G2814" t="str">
        <x:v>planned activity</x:v>
      </x:c>
      <x:c r="H2814" t="str">
        <x:v>None</x:v>
      </x:c>
      <x:c r="I2814" t="str">
        <x:v>None</x:v>
      </x:c>
      <x:c r="J2814" t="n">
        <x:v>1.1</x:v>
      </x:c>
      <x:c r="K2814" t="n">
        <x:v>2.4</x:v>
      </x:c>
      <x:c r="L2814" s="30" t="n">
        <x:v>79.2</x:v>
      </x:c>
      <x:c r="M2814" s="31" t="b">
        <x:v>1</x:v>
      </x:c>
      <x:c r="N2814" s="31" t="b">
        <x:v>0</x:v>
      </x:c>
      <x:c r="O2814" t="str">
        <x:v>Planned maintenance</x:v>
      </x:c>
      <x:c r="P2814" s="31" t="b">
        <x:v>0</x:v>
      </x:c>
      <x:c r="Q2814" t="str"/>
    </x:row>
    <x:row r="2815">
      <x:c r="A2815" t="str">
        <x:v>MNT-0002814</x:v>
      </x:c>
      <x:c r="B2815" t="str">
        <x:v>DEV-00709</x:v>
      </x:c>
      <x:c r="C2815" s="28" t="n">
        <x:v>46050</x:v>
      </x:c>
      <x:c r="D2815" t="str">
        <x:v>Preventive Maintenance</x:v>
      </x:c>
      <x:c r="E2815" t="str">
        <x:v>PM-00</x:v>
      </x:c>
      <x:c r="F2815" t="str">
        <x:v>Routine/Planned</x:v>
      </x:c>
      <x:c r="G2815" t="str">
        <x:v>planned activity</x:v>
      </x:c>
      <x:c r="H2815" t="str">
        <x:v>None</x:v>
      </x:c>
      <x:c r="I2815" t="str">
        <x:v>None</x:v>
      </x:c>
      <x:c r="J2815" t="n">
        <x:v>1.2</x:v>
      </x:c>
      <x:c r="K2815" t="n">
        <x:v>0.6</x:v>
      </x:c>
      <x:c r="L2815" s="30" t="n">
        <x:v>86.4</x:v>
      </x:c>
      <x:c r="M2815" s="31" t="b">
        <x:v>0</x:v>
      </x:c>
      <x:c r="N2815" s="31" t="b">
        <x:v>0</x:v>
      </x:c>
      <x:c r="O2815" t="str">
        <x:v>Planned maintenance</x:v>
      </x:c>
      <x:c r="P2815" s="31" t="b">
        <x:v>0</x:v>
      </x:c>
      <x:c r="Q2815" t="str"/>
    </x:row>
    <x:row r="2816">
      <x:c r="A2816" t="str">
        <x:v>MNT-0002815</x:v>
      </x:c>
      <x:c r="B2816" t="str">
        <x:v>DEV-00709</x:v>
      </x:c>
      <x:c r="C2816" s="28" t="n">
        <x:v>46176</x:v>
      </x:c>
      <x:c r="D2816" t="str">
        <x:v>Corrective Repair</x:v>
      </x:c>
      <x:c r="E2816" t="str">
        <x:v>SNS-01</x:v>
      </x:c>
      <x:c r="F2816" t="str">
        <x:v>Sensor/Measurement</x:v>
      </x:c>
      <x:c r="G2816" t="str">
        <x:v>measurement or sensor drift</x:v>
      </x:c>
      <x:c r="H2816" t="str">
        <x:v>Minor</x:v>
      </x:c>
      <x:c r="I2816" t="str">
        <x:v>Battery pack</x:v>
      </x:c>
      <x:c r="J2816" t="n">
        <x:v>3.7</x:v>
      </x:c>
      <x:c r="K2816" t="n">
        <x:v>12.3</x:v>
      </x:c>
      <x:c r="L2816" s="30" t="n">
        <x:v>997.65</x:v>
      </x:c>
      <x:c r="M2816" s="31" t="b">
        <x:v>1</x:v>
      </x:c>
      <x:c r="N2816" s="31" t="b">
        <x:v>0</x:v>
      </x:c>
      <x:c r="O2816" t="str">
        <x:v>Battery ageing</x:v>
      </x:c>
      <x:c r="P2816" s="31" t="b">
        <x:v>0</x:v>
      </x:c>
      <x:c r="Q2816" t="str"/>
    </x:row>
    <x:row r="2817">
      <x:c r="A2817" t="str">
        <x:v>MNT-0002816</x:v>
      </x:c>
      <x:c r="B2817" t="str">
        <x:v>DEV-00710</x:v>
      </x:c>
      <x:c r="C2817" s="28" t="n">
        <x:v>45577</x:v>
      </x:c>
      <x:c r="D2817" t="str">
        <x:v>Preventive Maintenance</x:v>
      </x:c>
      <x:c r="E2817" t="str">
        <x:v>PM-00</x:v>
      </x:c>
      <x:c r="F2817" t="str">
        <x:v>Routine/Planned</x:v>
      </x:c>
      <x:c r="G2817" t="str">
        <x:v>planned activity</x:v>
      </x:c>
      <x:c r="H2817" t="str">
        <x:v>None</x:v>
      </x:c>
      <x:c r="I2817" t="str">
        <x:v>None</x:v>
      </x:c>
      <x:c r="J2817" t="n">
        <x:v>1.2</x:v>
      </x:c>
      <x:c r="K2817" t="n">
        <x:v>2.9</x:v>
      </x:c>
      <x:c r="L2817" s="30" t="n">
        <x:v>86.4</x:v>
      </x:c>
      <x:c r="M2817" s="31" t="b">
        <x:v>1</x:v>
      </x:c>
      <x:c r="N2817" s="31" t="b">
        <x:v>0</x:v>
      </x:c>
      <x:c r="O2817" t="str">
        <x:v>Planned maintenance</x:v>
      </x:c>
      <x:c r="P2817" s="31" t="b">
        <x:v>0</x:v>
      </x:c>
      <x:c r="Q2817" t="str"/>
    </x:row>
    <x:row r="2818">
      <x:c r="A2818" t="str">
        <x:v>MNT-0002817</x:v>
      </x:c>
      <x:c r="B2818" t="str">
        <x:v>DEV-00710</x:v>
      </x:c>
      <x:c r="C2818" s="28" t="n">
        <x:v>45664</x:v>
      </x:c>
      <x:c r="D2818" t="str">
        <x:v>Corrective Repair</x:v>
      </x:c>
      <x:c r="E2818" t="str">
        <x:v>SNS-01</x:v>
      </x:c>
      <x:c r="F2818" t="str">
        <x:v>Sensor/Measurement</x:v>
      </x:c>
      <x:c r="G2818" t="str">
        <x:v>measurement or sensor drift</x:v>
      </x:c>
      <x:c r="H2818" t="str">
        <x:v>Moderate</x:v>
      </x:c>
      <x:c r="I2818" t="str">
        <x:v>Display module</x:v>
      </x:c>
      <x:c r="J2818" t="n">
        <x:v>1</x:v>
      </x:c>
      <x:c r="K2818" t="n">
        <x:v>0.5</x:v>
      </x:c>
      <x:c r="L2818" s="30" t="n">
        <x:v>336.21</x:v>
      </x:c>
      <x:c r="M2818" s="31" t="b">
        <x:v>1</x:v>
      </x:c>
      <x:c r="N2818" s="31" t="b">
        <x:v>0</x:v>
      </x:c>
      <x:c r="O2818" t="str">
        <x:v>Network infrastructure</x:v>
      </x:c>
      <x:c r="P2818" s="31" t="b">
        <x:v>0</x:v>
      </x:c>
      <x:c r="Q2818" t="str"/>
    </x:row>
    <x:row r="2819">
      <x:c r="A2819" t="str">
        <x:v>MNT-0002818</x:v>
      </x:c>
      <x:c r="B2819" t="str">
        <x:v>DEV-00710</x:v>
      </x:c>
      <x:c r="C2819" s="28" t="n">
        <x:v>45809</x:v>
      </x:c>
      <x:c r="D2819" t="str">
        <x:v>Corrective Repair</x:v>
      </x:c>
      <x:c r="E2819" t="str">
        <x:v>NET-04</x:v>
      </x:c>
      <x:c r="F2819" t="str">
        <x:v>Network/Connectivity</x:v>
      </x:c>
      <x:c r="G2819" t="str">
        <x:v>network communication interruption</x:v>
      </x:c>
      <x:c r="H2819" t="str">
        <x:v>Minor</x:v>
      </x:c>
      <x:c r="I2819" t="str">
        <x:v>Fan assembly</x:v>
      </x:c>
      <x:c r="J2819" t="n">
        <x:v>0.9</x:v>
      </x:c>
      <x:c r="K2819" t="n">
        <x:v>14.6</x:v>
      </x:c>
      <x:c r="L2819" s="30" t="n">
        <x:v>144.88</x:v>
      </x:c>
      <x:c r="M2819" s="31" t="b">
        <x:v>1</x:v>
      </x:c>
      <x:c r="N2819" s="31" t="b">
        <x:v>0</x:v>
      </x:c>
      <x:c r="O2819" t="str">
        <x:v>Calibration drift</x:v>
      </x:c>
      <x:c r="P2819" s="31" t="b">
        <x:v>0</x:v>
      </x:c>
      <x:c r="Q2819" t="str"/>
    </x:row>
    <x:row r="2820">
      <x:c r="A2820" t="str">
        <x:v>MNT-0002819</x:v>
      </x:c>
      <x:c r="B2820" t="str">
        <x:v>DEV-00710</x:v>
      </x:c>
      <x:c r="C2820" s="28" t="n">
        <x:v>46030</x:v>
      </x:c>
      <x:c r="D2820" t="str">
        <x:v>Preventive Maintenance</x:v>
      </x:c>
      <x:c r="E2820" t="str">
        <x:v>PM-00</x:v>
      </x:c>
      <x:c r="F2820" t="str">
        <x:v>Routine/Planned</x:v>
      </x:c>
      <x:c r="G2820" t="str">
        <x:v>planned activity</x:v>
      </x:c>
      <x:c r="H2820" t="str">
        <x:v>None</x:v>
      </x:c>
      <x:c r="I2820" t="str">
        <x:v>None</x:v>
      </x:c>
      <x:c r="J2820" t="n">
        <x:v>1.6</x:v>
      </x:c>
      <x:c r="K2820" t="n">
        <x:v>1.6</x:v>
      </x:c>
      <x:c r="L2820" s="30" t="n">
        <x:v>115.2</x:v>
      </x:c>
      <x:c r="M2820" s="31" t="b">
        <x:v>0</x:v>
      </x:c>
      <x:c r="N2820" s="31" t="b">
        <x:v>0</x:v>
      </x:c>
      <x:c r="O2820" t="str">
        <x:v>Planned maintenance</x:v>
      </x:c>
      <x:c r="P2820" s="31" t="b">
        <x:v>0</x:v>
      </x:c>
      <x:c r="Q2820" t="str"/>
    </x:row>
    <x:row r="2821">
      <x:c r="A2821" t="str">
        <x:v>MNT-0002820</x:v>
      </x:c>
      <x:c r="B2821" t="str">
        <x:v>DEV-00711</x:v>
      </x:c>
      <x:c r="C2821" s="28" t="n">
        <x:v>45393</x:v>
      </x:c>
      <x:c r="D2821" t="str">
        <x:v>Calibration</x:v>
      </x:c>
      <x:c r="E2821" t="str">
        <x:v>CAL-00</x:v>
      </x:c>
      <x:c r="F2821" t="str">
        <x:v>Routine/Planned</x:v>
      </x:c>
      <x:c r="G2821" t="str">
        <x:v>planned activity</x:v>
      </x:c>
      <x:c r="H2821" t="str">
        <x:v>None</x:v>
      </x:c>
      <x:c r="I2821" t="str">
        <x:v>None</x:v>
      </x:c>
      <x:c r="J2821" t="n">
        <x:v>1.3</x:v>
      </x:c>
      <x:c r="K2821" t="n">
        <x:v>1</x:v>
      </x:c>
      <x:c r="L2821" s="30" t="n">
        <x:v>93.6</x:v>
      </x:c>
      <x:c r="M2821" s="31" t="b">
        <x:v>0</x:v>
      </x:c>
      <x:c r="N2821" s="31" t="b">
        <x:v>0</x:v>
      </x:c>
      <x:c r="O2821" t="str">
        <x:v>Planned maintenance</x:v>
      </x:c>
      <x:c r="P2821" s="31" t="b">
        <x:v>0</x:v>
      </x:c>
      <x:c r="Q2821" t="str"/>
    </x:row>
    <x:row r="2822">
      <x:c r="A2822" t="str">
        <x:v>MNT-0002821</x:v>
      </x:c>
      <x:c r="B2822" t="str">
        <x:v>DEV-00711</x:v>
      </x:c>
      <x:c r="C2822" s="28" t="n">
        <x:v>45503</x:v>
      </x:c>
      <x:c r="D2822" t="str">
        <x:v>Preventive Maintenance</x:v>
      </x:c>
      <x:c r="E2822" t="str">
        <x:v>PM-00</x:v>
      </x:c>
      <x:c r="F2822" t="str">
        <x:v>Routine/Planned</x:v>
      </x:c>
      <x:c r="G2822" t="str">
        <x:v>planned activity</x:v>
      </x:c>
      <x:c r="H2822" t="str">
        <x:v>None</x:v>
      </x:c>
      <x:c r="I2822" t="str">
        <x:v>None</x:v>
      </x:c>
      <x:c r="J2822" t="n">
        <x:v>1.2</x:v>
      </x:c>
      <x:c r="K2822" t="n">
        <x:v>1.4</x:v>
      </x:c>
      <x:c r="L2822" s="30" t="n">
        <x:v>86.4</x:v>
      </x:c>
      <x:c r="M2822" s="31" t="b">
        <x:v>1</x:v>
      </x:c>
      <x:c r="N2822" s="31" t="b">
        <x:v>0</x:v>
      </x:c>
      <x:c r="O2822" t="str">
        <x:v>Planned maintenance</x:v>
      </x:c>
      <x:c r="P2822" s="31" t="b">
        <x:v>0</x:v>
      </x:c>
      <x:c r="Q2822" t="str"/>
    </x:row>
    <x:row r="2823">
      <x:c r="A2823" t="str">
        <x:v>MNT-0002822</x:v>
      </x:c>
      <x:c r="B2823" t="str">
        <x:v>DEV-00711</x:v>
      </x:c>
      <x:c r="C2823" s="28" t="n">
        <x:v>45830</x:v>
      </x:c>
      <x:c r="D2823" t="str">
        <x:v>Corrective Repair</x:v>
      </x:c>
      <x:c r="E2823" t="str">
        <x:v>PWR-03</x:v>
      </x:c>
      <x:c r="F2823" t="str">
        <x:v>Power/Battery</x:v>
      </x:c>
      <x:c r="G2823" t="str">
        <x:v>battery or power issue</x:v>
      </x:c>
      <x:c r="H2823" t="str">
        <x:v>Moderate</x:v>
      </x:c>
      <x:c r="I2823" t="str">
        <x:v>Power supply</x:v>
      </x:c>
      <x:c r="J2823" t="n">
        <x:v>1.7</x:v>
      </x:c>
      <x:c r="K2823" t="n">
        <x:v>13.6</x:v>
      </x:c>
      <x:c r="L2823" s="30" t="n">
        <x:v>684.29</x:v>
      </x:c>
      <x:c r="M2823" s="31" t="b">
        <x:v>1</x:v>
      </x:c>
      <x:c r="N2823" s="31" t="b">
        <x:v>0</x:v>
      </x:c>
      <x:c r="O2823" t="str">
        <x:v>User/environment interaction</x:v>
      </x:c>
      <x:c r="P2823" s="31" t="b">
        <x:v>0</x:v>
      </x:c>
      <x:c r="Q2823" t="str"/>
    </x:row>
    <x:row r="2824">
      <x:c r="A2824" t="str">
        <x:v>MNT-0002823</x:v>
      </x:c>
      <x:c r="B2824" t="str">
        <x:v>DEV-00711</x:v>
      </x:c>
      <x:c r="C2824" s="28" t="n">
        <x:v>46105</x:v>
      </x:c>
      <x:c r="D2824" t="str">
        <x:v>Preventive Maintenance</x:v>
      </x:c>
      <x:c r="E2824" t="str">
        <x:v>PM-00</x:v>
      </x:c>
      <x:c r="F2824" t="str">
        <x:v>Routine/Planned</x:v>
      </x:c>
      <x:c r="G2824" t="str">
        <x:v>planned activity</x:v>
      </x:c>
      <x:c r="H2824" t="str">
        <x:v>None</x:v>
      </x:c>
      <x:c r="I2824" t="str">
        <x:v>None</x:v>
      </x:c>
      <x:c r="J2824" t="n">
        <x:v>1.5</x:v>
      </x:c>
      <x:c r="K2824" t="n">
        <x:v>1.7</x:v>
      </x:c>
      <x:c r="L2824" s="30" t="n">
        <x:v>108</x:v>
      </x:c>
      <x:c r="M2824" s="31" t="b">
        <x:v>1</x:v>
      </x:c>
      <x:c r="N2824" s="31" t="b">
        <x:v>0</x:v>
      </x:c>
      <x:c r="O2824" t="str">
        <x:v>Planned maintenance</x:v>
      </x:c>
      <x:c r="P2824" s="31" t="b">
        <x:v>0</x:v>
      </x:c>
      <x:c r="Q2824" t="str"/>
    </x:row>
    <x:row r="2825">
      <x:c r="A2825" t="str">
        <x:v>MNT-0002824</x:v>
      </x:c>
      <x:c r="B2825" t="str">
        <x:v>DEV-00711</x:v>
      </x:c>
      <x:c r="C2825" s="28" t="n">
        <x:v>46163</x:v>
      </x:c>
      <x:c r="D2825" t="str">
        <x:v>Preventive Maintenance</x:v>
      </x:c>
      <x:c r="E2825" t="str">
        <x:v>PM-00</x:v>
      </x:c>
      <x:c r="F2825" t="str">
        <x:v>Routine/Planned</x:v>
      </x:c>
      <x:c r="G2825" t="str">
        <x:v>planned activity</x:v>
      </x:c>
      <x:c r="H2825" t="str">
        <x:v>None</x:v>
      </x:c>
      <x:c r="I2825" t="str">
        <x:v>None</x:v>
      </x:c>
      <x:c r="J2825" t="n">
        <x:v>1.4</x:v>
      </x:c>
      <x:c r="K2825" t="n">
        <x:v>3.2</x:v>
      </x:c>
      <x:c r="L2825" s="30" t="n">
        <x:v>100.8</x:v>
      </x:c>
      <x:c r="M2825" s="31" t="b">
        <x:v>1</x:v>
      </x:c>
      <x:c r="N2825" s="31" t="b">
        <x:v>0</x:v>
      </x:c>
      <x:c r="O2825" t="str">
        <x:v>Planned maintenance</x:v>
      </x:c>
      <x:c r="P2825" s="31" t="b">
        <x:v>0</x:v>
      </x:c>
      <x:c r="Q2825" t="str"/>
    </x:row>
    <x:row r="2826">
      <x:c r="A2826" t="str">
        <x:v>MNT-0002825</x:v>
      </x:c>
      <x:c r="B2826" t="str">
        <x:v>DEV-00711</x:v>
      </x:c>
      <x:c r="C2826" s="28" t="n">
        <x:v>46183</x:v>
      </x:c>
      <x:c r="D2826" t="str">
        <x:v>Corrective Repair</x:v>
      </x:c>
      <x:c r="E2826" t="str">
        <x:v>ACC-03</x:v>
      </x:c>
      <x:c r="F2826" t="str">
        <x:v>Accessory/Consumable</x:v>
      </x:c>
      <x:c r="G2826" t="str">
        <x:v>accessory or consumable interface issue</x:v>
      </x:c>
      <x:c r="H2826" t="str">
        <x:v>Minor</x:v>
      </x:c>
      <x:c r="I2826" t="str">
        <x:v>None</x:v>
      </x:c>
      <x:c r="J2826" t="n">
        <x:v>4.6</x:v>
      </x:c>
      <x:c r="K2826" t="n">
        <x:v>6.4</x:v>
      </x:c>
      <x:c r="L2826" s="30" t="n">
        <x:v>331.2</x:v>
      </x:c>
      <x:c r="M2826" s="31" t="b">
        <x:v>1</x:v>
      </x:c>
      <x:c r="N2826" s="31" t="b">
        <x:v>0</x:v>
      </x:c>
      <x:c r="O2826" t="str">
        <x:v>Calibration drift</x:v>
      </x:c>
      <x:c r="P2826" s="31" t="b">
        <x:v>0</x:v>
      </x:c>
      <x:c r="Q2826" t="str"/>
    </x:row>
    <x:row r="2827">
      <x:c r="A2827" t="str">
        <x:v>MNT-0002826</x:v>
      </x:c>
      <x:c r="B2827" t="str">
        <x:v>DEV-00712</x:v>
      </x:c>
      <x:c r="C2827" s="28" t="n">
        <x:v>45706</x:v>
      </x:c>
      <x:c r="D2827" t="str">
        <x:v>Corrective Repair</x:v>
      </x:c>
      <x:c r="E2827" t="str">
        <x:v>PWR-02</x:v>
      </x:c>
      <x:c r="F2827" t="str">
        <x:v>Power/Battery</x:v>
      </x:c>
      <x:c r="G2827" t="str">
        <x:v>battery or power issue</x:v>
      </x:c>
      <x:c r="H2827" t="str">
        <x:v>Minor</x:v>
      </x:c>
      <x:c r="I2827" t="str">
        <x:v>None</x:v>
      </x:c>
      <x:c r="J2827" t="n">
        <x:v>2</x:v>
      </x:c>
      <x:c r="K2827" t="n">
        <x:v>13</x:v>
      </x:c>
      <x:c r="L2827" s="30" t="n">
        <x:v>144</x:v>
      </x:c>
      <x:c r="M2827" s="31" t="b">
        <x:v>1</x:v>
      </x:c>
      <x:c r="N2827" s="31" t="b">
        <x:v>0</x:v>
      </x:c>
      <x:c r="O2827" t="str">
        <x:v>Software/configuration</x:v>
      </x:c>
      <x:c r="P2827" s="31" t="b">
        <x:v>0</x:v>
      </x:c>
      <x:c r="Q2827" t="str"/>
    </x:row>
    <x:row r="2828">
      <x:c r="A2828" t="str">
        <x:v>MNT-0002827</x:v>
      </x:c>
      <x:c r="B2828" t="str">
        <x:v>DEV-00712</x:v>
      </x:c>
      <x:c r="C2828" s="28" t="n">
        <x:v>45960</x:v>
      </x:c>
      <x:c r="D2828" t="str">
        <x:v>Preventive Maintenance</x:v>
      </x:c>
      <x:c r="E2828" t="str">
        <x:v>PM-00</x:v>
      </x:c>
      <x:c r="F2828" t="str">
        <x:v>Routine/Planned</x:v>
      </x:c>
      <x:c r="G2828" t="str">
        <x:v>planned activity</x:v>
      </x:c>
      <x:c r="H2828" t="str">
        <x:v>None</x:v>
      </x:c>
      <x:c r="I2828" t="str">
        <x:v>None</x:v>
      </x:c>
      <x:c r="J2828" t="n">
        <x:v>1.3</x:v>
      </x:c>
      <x:c r="K2828" t="n">
        <x:v>2</x:v>
      </x:c>
      <x:c r="L2828" s="30" t="n">
        <x:v>93.6</x:v>
      </x:c>
      <x:c r="M2828" s="31" t="b">
        <x:v>1</x:v>
      </x:c>
      <x:c r="N2828" s="31" t="b">
        <x:v>0</x:v>
      </x:c>
      <x:c r="O2828" t="str">
        <x:v>Planned maintenance</x:v>
      </x:c>
      <x:c r="P2828" s="31" t="b">
        <x:v>0</x:v>
      </x:c>
      <x:c r="Q2828" t="str"/>
    </x:row>
    <x:row r="2829">
      <x:c r="A2829" t="str">
        <x:v>MNT-0002828</x:v>
      </x:c>
      <x:c r="B2829" t="str">
        <x:v>DEV-00712</x:v>
      </x:c>
      <x:c r="C2829" s="28" t="n">
        <x:v>46141</x:v>
      </x:c>
      <x:c r="D2829" t="str">
        <x:v>Calibration</x:v>
      </x:c>
      <x:c r="E2829" t="str">
        <x:v>CAL-00</x:v>
      </x:c>
      <x:c r="F2829" t="str">
        <x:v>Routine/Planned</x:v>
      </x:c>
      <x:c r="G2829" t="str">
        <x:v>planned activity</x:v>
      </x:c>
      <x:c r="H2829" t="str">
        <x:v>None</x:v>
      </x:c>
      <x:c r="I2829" t="str">
        <x:v>None</x:v>
      </x:c>
      <x:c r="J2829" t="n">
        <x:v>1.3</x:v>
      </x:c>
      <x:c r="K2829" t="n">
        <x:v>2.6</x:v>
      </x:c>
      <x:c r="L2829" s="30" t="n">
        <x:v>93.6</x:v>
      </x:c>
      <x:c r="M2829" s="31" t="b">
        <x:v>1</x:v>
      </x:c>
      <x:c r="N2829" s="31" t="b">
        <x:v>0</x:v>
      </x:c>
      <x:c r="O2829" t="str">
        <x:v>Planned maintenance</x:v>
      </x:c>
      <x:c r="P2829" s="31" t="b">
        <x:v>0</x:v>
      </x:c>
      <x:c r="Q2829" t="str"/>
    </x:row>
    <x:row r="2830">
      <x:c r="A2830" t="str">
        <x:v>MNT-0002829</x:v>
      </x:c>
      <x:c r="B2830" t="str">
        <x:v>DEV-00712</x:v>
      </x:c>
      <x:c r="C2830" s="28" t="n">
        <x:v>46160</x:v>
      </x:c>
      <x:c r="D2830" t="str">
        <x:v>Preventive Maintenance</x:v>
      </x:c>
      <x:c r="E2830" t="str">
        <x:v>PM-00</x:v>
      </x:c>
      <x:c r="F2830" t="str">
        <x:v>Routine/Planned</x:v>
      </x:c>
      <x:c r="G2830" t="str">
        <x:v>planned activity</x:v>
      </x:c>
      <x:c r="H2830" t="str">
        <x:v>None</x:v>
      </x:c>
      <x:c r="I2830" t="str">
        <x:v>None</x:v>
      </x:c>
      <x:c r="J2830" t="n">
        <x:v>1.4</x:v>
      </x:c>
      <x:c r="K2830" t="n">
        <x:v>1.7</x:v>
      </x:c>
      <x:c r="L2830" s="30" t="n">
        <x:v>100.8</x:v>
      </x:c>
      <x:c r="M2830" s="31" t="b">
        <x:v>1</x:v>
      </x:c>
      <x:c r="N2830" s="31" t="b">
        <x:v>0</x:v>
      </x:c>
      <x:c r="O2830" t="str">
        <x:v>Planned maintenance</x:v>
      </x:c>
      <x:c r="P2830" s="31" t="b">
        <x:v>0</x:v>
      </x:c>
      <x:c r="Q2830" t="str"/>
    </x:row>
    <x:row r="2831">
      <x:c r="A2831" t="str">
        <x:v>MNT-0002830</x:v>
      </x:c>
      <x:c r="B2831" t="str">
        <x:v>DEV-00712</x:v>
      </x:c>
      <x:c r="C2831" s="28" t="n">
        <x:v>46229</x:v>
      </x:c>
      <x:c r="D2831" t="str">
        <x:v>Corrective Repair</x:v>
      </x:c>
      <x:c r="E2831" t="str">
        <x:v>MEC-04</x:v>
      </x:c>
      <x:c r="F2831" t="str">
        <x:v>Mechanical</x:v>
      </x:c>
      <x:c r="G2831" t="str">
        <x:v>mechanical wear or connector issue</x:v>
      </x:c>
      <x:c r="H2831" t="str">
        <x:v>Minor</x:v>
      </x:c>
      <x:c r="I2831" t="str">
        <x:v>Power supply</x:v>
      </x:c>
      <x:c r="J2831" t="n">
        <x:v>1.2</x:v>
      </x:c>
      <x:c r="K2831" t="n">
        <x:v>6.7</x:v>
      </x:c>
      <x:c r="L2831" s="30" t="n">
        <x:v>134.41</x:v>
      </x:c>
      <x:c r="M2831" s="31" t="b">
        <x:v>1</x:v>
      </x:c>
      <x:c r="N2831" s="31" t="b">
        <x:v>0</x:v>
      </x:c>
      <x:c r="O2831" t="str">
        <x:v>User/environment interaction</x:v>
      </x:c>
      <x:c r="P2831" s="31" t="b">
        <x:v>0</x:v>
      </x:c>
      <x:c r="Q2831" t="str"/>
    </x:row>
    <x:row r="2832">
      <x:c r="A2832" t="str">
        <x:v>MNT-0002831</x:v>
      </x:c>
      <x:c r="B2832" t="str">
        <x:v>DEV-00713</x:v>
      </x:c>
      <x:c r="C2832" s="28" t="n">
        <x:v>45340</x:v>
      </x:c>
      <x:c r="D2832" t="str">
        <x:v>Preventive Maintenance</x:v>
      </x:c>
      <x:c r="E2832" t="str">
        <x:v>PM-00</x:v>
      </x:c>
      <x:c r="F2832" t="str">
        <x:v>Routine/Planned</x:v>
      </x:c>
      <x:c r="G2832" t="str">
        <x:v>planned activity</x:v>
      </x:c>
      <x:c r="H2832" t="str">
        <x:v>None</x:v>
      </x:c>
      <x:c r="I2832" t="str">
        <x:v>None</x:v>
      </x:c>
      <x:c r="J2832" t="n">
        <x:v>0.8</x:v>
      </x:c>
      <x:c r="K2832" t="n">
        <x:v>2.6</x:v>
      </x:c>
      <x:c r="L2832" s="30" t="n">
        <x:v>57.6</x:v>
      </x:c>
      <x:c r="M2832" s="31" t="b">
        <x:v>0</x:v>
      </x:c>
      <x:c r="N2832" s="31" t="b">
        <x:v>0</x:v>
      </x:c>
      <x:c r="O2832" t="str">
        <x:v>Planned maintenance</x:v>
      </x:c>
      <x:c r="P2832" s="31" t="b">
        <x:v>0</x:v>
      </x:c>
      <x:c r="Q2832" t="str"/>
    </x:row>
    <x:row r="2833">
      <x:c r="A2833" t="str">
        <x:v>MNT-0002832</x:v>
      </x:c>
      <x:c r="B2833" t="str">
        <x:v>DEV-00713</x:v>
      </x:c>
      <x:c r="C2833" s="28" t="n">
        <x:v>45655</x:v>
      </x:c>
      <x:c r="D2833" t="str">
        <x:v>Corrective Repair</x:v>
      </x:c>
      <x:c r="E2833" t="str">
        <x:v>SW-01</x:v>
      </x:c>
      <x:c r="F2833" t="str">
        <x:v>Software/Firmware</x:v>
      </x:c>
      <x:c r="G2833" t="str">
        <x:v>software or firmware error</x:v>
      </x:c>
      <x:c r="H2833" t="str">
        <x:v>Moderate</x:v>
      </x:c>
      <x:c r="I2833" t="str">
        <x:v>None</x:v>
      </x:c>
      <x:c r="J2833" t="n">
        <x:v>4.1</x:v>
      </x:c>
      <x:c r="K2833" t="n">
        <x:v>15.6</x:v>
      </x:c>
      <x:c r="L2833" s="30" t="n">
        <x:v>295.2</x:v>
      </x:c>
      <x:c r="M2833" s="31" t="b">
        <x:v>0</x:v>
      </x:c>
      <x:c r="N2833" s="31" t="b">
        <x:v>0</x:v>
      </x:c>
      <x:c r="O2833" t="str">
        <x:v>Component wear</x:v>
      </x:c>
      <x:c r="P2833" s="31" t="b">
        <x:v>0</x:v>
      </x:c>
      <x:c r="Q2833" t="str"/>
    </x:row>
    <x:row r="2834">
      <x:c r="A2834" t="str">
        <x:v>MNT-0002833</x:v>
      </x:c>
      <x:c r="B2834" t="str">
        <x:v>DEV-00713</x:v>
      </x:c>
      <x:c r="C2834" s="28" t="n">
        <x:v>45789</x:v>
      </x:c>
      <x:c r="D2834" t="str">
        <x:v>Preventive Maintenance</x:v>
      </x:c>
      <x:c r="E2834" t="str">
        <x:v>PM-00</x:v>
      </x:c>
      <x:c r="F2834" t="str">
        <x:v>Routine/Planned</x:v>
      </x:c>
      <x:c r="G2834" t="str">
        <x:v>planned activity</x:v>
      </x:c>
      <x:c r="H2834" t="str">
        <x:v>None</x:v>
      </x:c>
      <x:c r="I2834" t="str">
        <x:v>None</x:v>
      </x:c>
      <x:c r="J2834" t="n">
        <x:v>0.5</x:v>
      </x:c>
      <x:c r="K2834" t="n">
        <x:v>2.1</x:v>
      </x:c>
      <x:c r="L2834" s="30" t="n">
        <x:v>36</x:v>
      </x:c>
      <x:c r="M2834" s="31" t="b">
        <x:v>1</x:v>
      </x:c>
      <x:c r="N2834" s="31" t="b">
        <x:v>0</x:v>
      </x:c>
      <x:c r="O2834" t="str">
        <x:v>Planned maintenance</x:v>
      </x:c>
      <x:c r="P2834" s="31" t="b">
        <x:v>0</x:v>
      </x:c>
      <x:c r="Q2834" t="str"/>
    </x:row>
    <x:row r="2835">
      <x:c r="A2835" t="str">
        <x:v>MNT-0002834</x:v>
      </x:c>
      <x:c r="B2835" t="str">
        <x:v>DEV-00713</x:v>
      </x:c>
      <x:c r="C2835" s="28" t="n">
        <x:v>46105</x:v>
      </x:c>
      <x:c r="D2835" t="str">
        <x:v>Preventive Maintenance</x:v>
      </x:c>
      <x:c r="E2835" t="str">
        <x:v>PM-00</x:v>
      </x:c>
      <x:c r="F2835" t="str">
        <x:v>Routine/Planned</x:v>
      </x:c>
      <x:c r="G2835" t="str">
        <x:v>planned activity</x:v>
      </x:c>
      <x:c r="H2835" t="str">
        <x:v>None</x:v>
      </x:c>
      <x:c r="I2835" t="str">
        <x:v>None</x:v>
      </x:c>
      <x:c r="J2835" t="n">
        <x:v>1.2</x:v>
      </x:c>
      <x:c r="K2835" t="n">
        <x:v>1.9</x:v>
      </x:c>
      <x:c r="L2835" s="30" t="n">
        <x:v>86.4</x:v>
      </x:c>
      <x:c r="M2835" s="31" t="b">
        <x:v>1</x:v>
      </x:c>
      <x:c r="N2835" s="31" t="b">
        <x:v>0</x:v>
      </x:c>
      <x:c r="O2835" t="str">
        <x:v>Planned maintenance</x:v>
      </x:c>
      <x:c r="P2835" s="31" t="b">
        <x:v>0</x:v>
      </x:c>
      <x:c r="Q2835" t="str"/>
    </x:row>
    <x:row r="2836">
      <x:c r="A2836" t="str">
        <x:v>MNT-0002835</x:v>
      </x:c>
      <x:c r="B2836" t="str">
        <x:v>DEV-00714</x:v>
      </x:c>
      <x:c r="C2836" s="28" t="n">
        <x:v>45818</x:v>
      </x:c>
      <x:c r="D2836" t="str">
        <x:v>Preventive Maintenance</x:v>
      </x:c>
      <x:c r="E2836" t="str">
        <x:v>PM-00</x:v>
      </x:c>
      <x:c r="F2836" t="str">
        <x:v>Routine/Planned</x:v>
      </x:c>
      <x:c r="G2836" t="str">
        <x:v>planned activity</x:v>
      </x:c>
      <x:c r="H2836" t="str">
        <x:v>None</x:v>
      </x:c>
      <x:c r="I2836" t="str">
        <x:v>None</x:v>
      </x:c>
      <x:c r="J2836" t="n">
        <x:v>1.3</x:v>
      </x:c>
      <x:c r="K2836" t="n">
        <x:v>1.7</x:v>
      </x:c>
      <x:c r="L2836" s="30" t="n">
        <x:v>93.6</x:v>
      </x:c>
      <x:c r="M2836" s="31" t="b">
        <x:v>0</x:v>
      </x:c>
      <x:c r="N2836" s="31" t="b">
        <x:v>0</x:v>
      </x:c>
      <x:c r="O2836" t="str">
        <x:v>Planned maintenance</x:v>
      </x:c>
      <x:c r="P2836" s="31" t="b">
        <x:v>0</x:v>
      </x:c>
      <x:c r="Q2836" t="str"/>
    </x:row>
    <x:row r="2837">
      <x:c r="A2837" t="str">
        <x:v>MNT-0002836</x:v>
      </x:c>
      <x:c r="B2837" t="str">
        <x:v>DEV-00714</x:v>
      </x:c>
      <x:c r="C2837" s="28" t="n">
        <x:v>46190</x:v>
      </x:c>
      <x:c r="D2837" t="str">
        <x:v>Preventive Maintenance</x:v>
      </x:c>
      <x:c r="E2837" t="str">
        <x:v>PM-00</x:v>
      </x:c>
      <x:c r="F2837" t="str">
        <x:v>Routine/Planned</x:v>
      </x:c>
      <x:c r="G2837" t="str">
        <x:v>planned activity</x:v>
      </x:c>
      <x:c r="H2837" t="str">
        <x:v>None</x:v>
      </x:c>
      <x:c r="I2837" t="str">
        <x:v>None</x:v>
      </x:c>
      <x:c r="J2837" t="n">
        <x:v>1.3</x:v>
      </x:c>
      <x:c r="K2837" t="n">
        <x:v>1.1</x:v>
      </x:c>
      <x:c r="L2837" s="30" t="n">
        <x:v>93.6</x:v>
      </x:c>
      <x:c r="M2837" s="31" t="b">
        <x:v>1</x:v>
      </x:c>
      <x:c r="N2837" s="31" t="b">
        <x:v>0</x:v>
      </x:c>
      <x:c r="O2837" t="str">
        <x:v>Planned maintenance</x:v>
      </x:c>
      <x:c r="P2837" s="31" t="b">
        <x:v>0</x:v>
      </x:c>
      <x:c r="Q2837" t="str"/>
    </x:row>
    <x:row r="2838">
      <x:c r="A2838" t="str">
        <x:v>MNT-0002837</x:v>
      </x:c>
      <x:c r="B2838" t="str">
        <x:v>DEV-00715</x:v>
      </x:c>
      <x:c r="C2838" s="28" t="n">
        <x:v>45647</x:v>
      </x:c>
      <x:c r="D2838" t="str">
        <x:v>Preventive Maintenance</x:v>
      </x:c>
      <x:c r="E2838" t="str">
        <x:v>PM-00</x:v>
      </x:c>
      <x:c r="F2838" t="str">
        <x:v>Routine/Planned</x:v>
      </x:c>
      <x:c r="G2838" t="str">
        <x:v>planned activity</x:v>
      </x:c>
      <x:c r="H2838" t="str">
        <x:v>None</x:v>
      </x:c>
      <x:c r="I2838" t="str">
        <x:v>None</x:v>
      </x:c>
      <x:c r="J2838" t="n">
        <x:v>1.2</x:v>
      </x:c>
      <x:c r="K2838" t="n">
        <x:v>1.1</x:v>
      </x:c>
      <x:c r="L2838" s="30" t="n">
        <x:v>86.4</x:v>
      </x:c>
      <x:c r="M2838" s="31" t="b">
        <x:v>1</x:v>
      </x:c>
      <x:c r="N2838" s="31" t="b">
        <x:v>0</x:v>
      </x:c>
      <x:c r="O2838" t="str">
        <x:v>Planned maintenance</x:v>
      </x:c>
      <x:c r="P2838" s="31" t="b">
        <x:v>0</x:v>
      </x:c>
      <x:c r="Q2838" t="str"/>
    </x:row>
    <x:row r="2839">
      <x:c r="A2839" t="str">
        <x:v>MNT-0002838</x:v>
      </x:c>
      <x:c r="B2839" t="str">
        <x:v>DEV-00715</x:v>
      </x:c>
      <x:c r="C2839" s="28" t="n">
        <x:v>46113</x:v>
      </x:c>
      <x:c r="D2839" t="str">
        <x:v>Preventive Maintenance</x:v>
      </x:c>
      <x:c r="E2839" t="str">
        <x:v>PM-00</x:v>
      </x:c>
      <x:c r="F2839" t="str">
        <x:v>Routine/Planned</x:v>
      </x:c>
      <x:c r="G2839" t="str">
        <x:v>planned activity</x:v>
      </x:c>
      <x:c r="H2839" t="str">
        <x:v>None</x:v>
      </x:c>
      <x:c r="I2839" t="str">
        <x:v>None</x:v>
      </x:c>
      <x:c r="J2839" t="n">
        <x:v>0.4</x:v>
      </x:c>
      <x:c r="K2839" t="n">
        <x:v>2.2</x:v>
      </x:c>
      <x:c r="L2839" s="30" t="n">
        <x:v>28.8</x:v>
      </x:c>
      <x:c r="M2839" s="31" t="b">
        <x:v>0</x:v>
      </x:c>
      <x:c r="N2839" s="31" t="b">
        <x:v>0</x:v>
      </x:c>
      <x:c r="O2839" t="str">
        <x:v>Planned maintenance</x:v>
      </x:c>
      <x:c r="P2839" s="31" t="b">
        <x:v>0</x:v>
      </x:c>
      <x:c r="Q2839" t="str"/>
    </x:row>
    <x:row r="2840">
      <x:c r="A2840" t="str">
        <x:v>MNT-0002839</x:v>
      </x:c>
      <x:c r="B2840" t="str">
        <x:v>DEV-00716</x:v>
      </x:c>
      <x:c r="C2840" s="28" t="n">
        <x:v>45472</x:v>
      </x:c>
      <x:c r="D2840" t="str">
        <x:v>Preventive Maintenance</x:v>
      </x:c>
      <x:c r="E2840" t="str">
        <x:v>PM-00</x:v>
      </x:c>
      <x:c r="F2840" t="str">
        <x:v>Routine/Planned</x:v>
      </x:c>
      <x:c r="G2840" t="str">
        <x:v>planned activity</x:v>
      </x:c>
      <x:c r="H2840" t="str">
        <x:v>None</x:v>
      </x:c>
      <x:c r="I2840" t="str">
        <x:v>None</x:v>
      </x:c>
      <x:c r="J2840" t="n">
        <x:v>0.8</x:v>
      </x:c>
      <x:c r="K2840" t="n">
        <x:v>0.7</x:v>
      </x:c>
      <x:c r="L2840" s="30" t="n">
        <x:v>57.6</x:v>
      </x:c>
      <x:c r="M2840" s="31" t="b">
        <x:v>1</x:v>
      </x:c>
      <x:c r="N2840" s="31" t="b">
        <x:v>0</x:v>
      </x:c>
      <x:c r="O2840" t="str">
        <x:v>Planned maintenance</x:v>
      </x:c>
      <x:c r="P2840" s="31" t="b">
        <x:v>0</x:v>
      </x:c>
      <x:c r="Q2840" t="str"/>
    </x:row>
    <x:row r="2841">
      <x:c r="A2841" t="str">
        <x:v>MNT-0002840</x:v>
      </x:c>
      <x:c r="B2841" t="str">
        <x:v>DEV-00716</x:v>
      </x:c>
      <x:c r="C2841" s="28" t="n">
        <x:v>46160</x:v>
      </x:c>
      <x:c r="D2841" t="str">
        <x:v>Preventive Maintenance</x:v>
      </x:c>
      <x:c r="E2841" t="str">
        <x:v>PM-00</x:v>
      </x:c>
      <x:c r="F2841" t="str">
        <x:v>Routine/Planned</x:v>
      </x:c>
      <x:c r="G2841" t="str">
        <x:v>planned activity</x:v>
      </x:c>
      <x:c r="H2841" t="str">
        <x:v>None</x:v>
      </x:c>
      <x:c r="I2841" t="str">
        <x:v>None</x:v>
      </x:c>
      <x:c r="J2841" t="n">
        <x:v>1.6</x:v>
      </x:c>
      <x:c r="K2841" t="n">
        <x:v>1.8</x:v>
      </x:c>
      <x:c r="L2841" s="30" t="n">
        <x:v>115.2</x:v>
      </x:c>
      <x:c r="M2841" s="31" t="b">
        <x:v>1</x:v>
      </x:c>
      <x:c r="N2841" s="31" t="b">
        <x:v>0</x:v>
      </x:c>
      <x:c r="O2841" t="str">
        <x:v>Planned maintenance</x:v>
      </x:c>
      <x:c r="P2841" s="31" t="b">
        <x:v>0</x:v>
      </x:c>
      <x:c r="Q2841" t="str"/>
    </x:row>
    <x:row r="2842">
      <x:c r="A2842" t="str">
        <x:v>MNT-0002841</x:v>
      </x:c>
      <x:c r="B2842" t="str">
        <x:v>DEV-00716</x:v>
      </x:c>
      <x:c r="C2842" s="28" t="n">
        <x:v>46219</x:v>
      </x:c>
      <x:c r="D2842" t="str">
        <x:v>Calibration</x:v>
      </x:c>
      <x:c r="E2842" t="str">
        <x:v>CAL-00</x:v>
      </x:c>
      <x:c r="F2842" t="str">
        <x:v>Routine/Planned</x:v>
      </x:c>
      <x:c r="G2842" t="str">
        <x:v>planned activity</x:v>
      </x:c>
      <x:c r="H2842" t="str">
        <x:v>None</x:v>
      </x:c>
      <x:c r="I2842" t="str">
        <x:v>None</x:v>
      </x:c>
      <x:c r="J2842" t="n">
        <x:v>0.8</x:v>
      </x:c>
      <x:c r="K2842" t="n">
        <x:v>2.5</x:v>
      </x:c>
      <x:c r="L2842" s="30" t="n">
        <x:v>57.6</x:v>
      </x:c>
      <x:c r="M2842" s="31" t="b">
        <x:v>1</x:v>
      </x:c>
      <x:c r="N2842" s="31" t="b">
        <x:v>0</x:v>
      </x:c>
      <x:c r="O2842" t="str">
        <x:v>Planned maintenance</x:v>
      </x:c>
      <x:c r="P2842" s="31" t="b">
        <x:v>0</x:v>
      </x:c>
      <x:c r="Q2842" t="str"/>
    </x:row>
    <x:row r="2843">
      <x:c r="A2843" t="str">
        <x:v>MNT-0002842</x:v>
      </x:c>
      <x:c r="B2843" t="str">
        <x:v>DEV-00717</x:v>
      </x:c>
      <x:c r="C2843" s="28" t="n">
        <x:v>45439</x:v>
      </x:c>
      <x:c r="D2843" t="str">
        <x:v>Corrective Repair</x:v>
      </x:c>
      <x:c r="E2843" t="str">
        <x:v>ALM-06</x:v>
      </x:c>
      <x:c r="F2843" t="str">
        <x:v>Alarm/Display</x:v>
      </x:c>
      <x:c r="G2843" t="str">
        <x:v>alarm or display irregularity</x:v>
      </x:c>
      <x:c r="H2843" t="str">
        <x:v>Moderate</x:v>
      </x:c>
      <x:c r="I2843" t="str">
        <x:v>None</x:v>
      </x:c>
      <x:c r="J2843" t="n">
        <x:v>1.9</x:v>
      </x:c>
      <x:c r="K2843" t="n">
        <x:v>13.6</x:v>
      </x:c>
      <x:c r="L2843" s="30" t="n">
        <x:v>136.8</x:v>
      </x:c>
      <x:c r="M2843" s="31" t="b">
        <x:v>1</x:v>
      </x:c>
      <x:c r="N2843" s="31" t="b">
        <x:v>0</x:v>
      </x:c>
      <x:c r="O2843" t="str">
        <x:v>Battery ageing</x:v>
      </x:c>
      <x:c r="P2843" s="31" t="b">
        <x:v>0</x:v>
      </x:c>
      <x:c r="Q2843" t="str"/>
    </x:row>
    <x:row r="2844">
      <x:c r="A2844" t="str">
        <x:v>MNT-0002843</x:v>
      </x:c>
      <x:c r="B2844" t="str">
        <x:v>DEV-00717</x:v>
      </x:c>
      <x:c r="C2844" s="28" t="n">
        <x:v>45803</x:v>
      </x:c>
      <x:c r="D2844" t="str">
        <x:v>Preventive Maintenance</x:v>
      </x:c>
      <x:c r="E2844" t="str">
        <x:v>PM-00</x:v>
      </x:c>
      <x:c r="F2844" t="str">
        <x:v>Routine/Planned</x:v>
      </x:c>
      <x:c r="G2844" t="str">
        <x:v>planned activity</x:v>
      </x:c>
      <x:c r="H2844" t="str">
        <x:v>None</x:v>
      </x:c>
      <x:c r="I2844" t="str">
        <x:v>None</x:v>
      </x:c>
      <x:c r="J2844" t="n">
        <x:v>1.1</x:v>
      </x:c>
      <x:c r="K2844" t="n">
        <x:v>1.3</x:v>
      </x:c>
      <x:c r="L2844" s="30" t="n">
        <x:v>79.2</x:v>
      </x:c>
      <x:c r="M2844" s="31" t="b">
        <x:v>1</x:v>
      </x:c>
      <x:c r="N2844" s="31" t="b">
        <x:v>0</x:v>
      </x:c>
      <x:c r="O2844" t="str">
        <x:v>Planned maintenance</x:v>
      </x:c>
      <x:c r="P2844" s="31" t="b">
        <x:v>0</x:v>
      </x:c>
      <x:c r="Q2844" t="str"/>
    </x:row>
    <x:row r="2845">
      <x:c r="A2845" t="str">
        <x:v>MNT-0002844</x:v>
      </x:c>
      <x:c r="B2845" t="str">
        <x:v>DEV-00717</x:v>
      </x:c>
      <x:c r="C2845" s="28" t="n">
        <x:v>45829</x:v>
      </x:c>
      <x:c r="D2845" t="str">
        <x:v>Corrective Repair</x:v>
      </x:c>
      <x:c r="E2845" t="str">
        <x:v>FW-02</x:v>
      </x:c>
      <x:c r="F2845" t="str">
        <x:v>Software/Firmware</x:v>
      </x:c>
      <x:c r="G2845" t="str">
        <x:v>software or firmware error</x:v>
      </x:c>
      <x:c r="H2845" t="str">
        <x:v>Minor</x:v>
      </x:c>
      <x:c r="I2845" t="str">
        <x:v>Sensor module</x:v>
      </x:c>
      <x:c r="J2845" t="n">
        <x:v>2.3</x:v>
      </x:c>
      <x:c r="K2845" t="n">
        <x:v>4.2</x:v>
      </x:c>
      <x:c r="L2845" s="30" t="n">
        <x:v>930.22</x:v>
      </x:c>
      <x:c r="M2845" s="31" t="b">
        <x:v>1</x:v>
      </x:c>
      <x:c r="N2845" s="31" t="b">
        <x:v>0</x:v>
      </x:c>
      <x:c r="O2845" t="str">
        <x:v>Component wear</x:v>
      </x:c>
      <x:c r="P2845" s="31" t="b">
        <x:v>0</x:v>
      </x:c>
      <x:c r="Q2845" t="str"/>
    </x:row>
    <x:row r="2846">
      <x:c r="A2846" t="str">
        <x:v>MNT-0002845</x:v>
      </x:c>
      <x:c r="B2846" t="str">
        <x:v>DEV-00717</x:v>
      </x:c>
      <x:c r="C2846" s="28" t="n">
        <x:v>46013</x:v>
      </x:c>
      <x:c r="D2846" t="str">
        <x:v>Preventive Maintenance</x:v>
      </x:c>
      <x:c r="E2846" t="str">
        <x:v>PM-00</x:v>
      </x:c>
      <x:c r="F2846" t="str">
        <x:v>Routine/Planned</x:v>
      </x:c>
      <x:c r="G2846" t="str">
        <x:v>planned activity</x:v>
      </x:c>
      <x:c r="H2846" t="str">
        <x:v>None</x:v>
      </x:c>
      <x:c r="I2846" t="str">
        <x:v>None</x:v>
      </x:c>
      <x:c r="J2846" t="n">
        <x:v>1.5</x:v>
      </x:c>
      <x:c r="K2846" t="n">
        <x:v>1.4</x:v>
      </x:c>
      <x:c r="L2846" s="30" t="n">
        <x:v>108</x:v>
      </x:c>
      <x:c r="M2846" s="31" t="b">
        <x:v>1</x:v>
      </x:c>
      <x:c r="N2846" s="31" t="b">
        <x:v>0</x:v>
      </x:c>
      <x:c r="O2846" t="str">
        <x:v>Planned maintenance</x:v>
      </x:c>
      <x:c r="P2846" s="31" t="b">
        <x:v>0</x:v>
      </x:c>
      <x:c r="Q2846" t="str"/>
    </x:row>
    <x:row r="2847">
      <x:c r="A2847" t="str">
        <x:v>MNT-0002846</x:v>
      </x:c>
      <x:c r="B2847" t="str">
        <x:v>DEV-00718</x:v>
      </x:c>
      <x:c r="C2847" s="28" t="n">
        <x:v>45369</x:v>
      </x:c>
      <x:c r="D2847" t="str">
        <x:v>Preventive Maintenance</x:v>
      </x:c>
      <x:c r="E2847" t="str">
        <x:v>PM-00</x:v>
      </x:c>
      <x:c r="F2847" t="str">
        <x:v>Routine/Planned</x:v>
      </x:c>
      <x:c r="G2847" t="str">
        <x:v>planned activity</x:v>
      </x:c>
      <x:c r="H2847" t="str">
        <x:v>None</x:v>
      </x:c>
      <x:c r="I2847" t="str">
        <x:v>None</x:v>
      </x:c>
      <x:c r="J2847" t="n">
        <x:v>0.9</x:v>
      </x:c>
      <x:c r="K2847" t="n">
        <x:v>1.1</x:v>
      </x:c>
      <x:c r="L2847" s="30" t="n">
        <x:v>64.8</x:v>
      </x:c>
      <x:c r="M2847" s="31" t="b">
        <x:v>1</x:v>
      </x:c>
      <x:c r="N2847" s="31" t="b">
        <x:v>0</x:v>
      </x:c>
      <x:c r="O2847" t="str">
        <x:v>Planned maintenance</x:v>
      </x:c>
      <x:c r="P2847" s="31" t="b">
        <x:v>0</x:v>
      </x:c>
      <x:c r="Q2847" t="str"/>
    </x:row>
    <x:row r="2848">
      <x:c r="A2848" t="str">
        <x:v>MNT-0002847</x:v>
      </x:c>
      <x:c r="B2848" t="str">
        <x:v>DEV-00718</x:v>
      </x:c>
      <x:c r="C2848" s="28" t="n">
        <x:v>46138</x:v>
      </x:c>
      <x:c r="D2848" t="str">
        <x:v>Preventive Maintenance</x:v>
      </x:c>
      <x:c r="E2848" t="str">
        <x:v>PM-00</x:v>
      </x:c>
      <x:c r="F2848" t="str">
        <x:v>Routine/Planned</x:v>
      </x:c>
      <x:c r="G2848" t="str">
        <x:v>planned activity</x:v>
      </x:c>
      <x:c r="H2848" t="str">
        <x:v>None</x:v>
      </x:c>
      <x:c r="I2848" t="str">
        <x:v>None</x:v>
      </x:c>
      <x:c r="J2848" t="n">
        <x:v>0.4</x:v>
      </x:c>
      <x:c r="K2848" t="n">
        <x:v>1.2</x:v>
      </x:c>
      <x:c r="L2848" s="30" t="n">
        <x:v>28.8</x:v>
      </x:c>
      <x:c r="M2848" s="31" t="b">
        <x:v>1</x:v>
      </x:c>
      <x:c r="N2848" s="31" t="b">
        <x:v>0</x:v>
      </x:c>
      <x:c r="O2848" t="str">
        <x:v>Planned maintenance</x:v>
      </x:c>
      <x:c r="P2848" s="31" t="b">
        <x:v>0</x:v>
      </x:c>
      <x:c r="Q2848" t="str"/>
    </x:row>
    <x:row r="2849">
      <x:c r="A2849" t="str">
        <x:v>MNT-0002848</x:v>
      </x:c>
      <x:c r="B2849" t="str">
        <x:v>DEV-00718</x:v>
      </x:c>
      <x:c r="C2849" s="28" t="n">
        <x:v>46181</x:v>
      </x:c>
      <x:c r="D2849" t="str">
        <x:v>Calibration</x:v>
      </x:c>
      <x:c r="E2849" t="str">
        <x:v>CAL-00</x:v>
      </x:c>
      <x:c r="F2849" t="str">
        <x:v>Routine/Planned</x:v>
      </x:c>
      <x:c r="G2849" t="str">
        <x:v>planned activity</x:v>
      </x:c>
      <x:c r="H2849" t="str">
        <x:v>None</x:v>
      </x:c>
      <x:c r="I2849" t="str">
        <x:v>None</x:v>
      </x:c>
      <x:c r="J2849" t="n">
        <x:v>1.4</x:v>
      </x:c>
      <x:c r="K2849" t="n">
        <x:v>1.2</x:v>
      </x:c>
      <x:c r="L2849" s="30" t="n">
        <x:v>100.8</x:v>
      </x:c>
      <x:c r="M2849" s="31" t="b">
        <x:v>0</x:v>
      </x:c>
      <x:c r="N2849" s="31" t="b">
        <x:v>0</x:v>
      </x:c>
      <x:c r="O2849" t="str">
        <x:v>Planned maintenance</x:v>
      </x:c>
      <x:c r="P2849" s="31" t="b">
        <x:v>0</x:v>
      </x:c>
      <x:c r="Q2849" t="str"/>
    </x:row>
    <x:row r="2850">
      <x:c r="A2850" t="str">
        <x:v>MNT-0002849</x:v>
      </x:c>
      <x:c r="B2850" t="str">
        <x:v>DEV-00719</x:v>
      </x:c>
      <x:c r="C2850" s="28" t="n">
        <x:v>45389</x:v>
      </x:c>
      <x:c r="D2850" t="str">
        <x:v>Calibration</x:v>
      </x:c>
      <x:c r="E2850" t="str">
        <x:v>CAL-00</x:v>
      </x:c>
      <x:c r="F2850" t="str">
        <x:v>Routine/Planned</x:v>
      </x:c>
      <x:c r="G2850" t="str">
        <x:v>planned activity</x:v>
      </x:c>
      <x:c r="H2850" t="str">
        <x:v>None</x:v>
      </x:c>
      <x:c r="I2850" t="str">
        <x:v>None</x:v>
      </x:c>
      <x:c r="J2850" t="n">
        <x:v>1.1</x:v>
      </x:c>
      <x:c r="K2850" t="n">
        <x:v>1.8</x:v>
      </x:c>
      <x:c r="L2850" s="30" t="n">
        <x:v>79.2</x:v>
      </x:c>
      <x:c r="M2850" s="31" t="b">
        <x:v>1</x:v>
      </x:c>
      <x:c r="N2850" s="31" t="b">
        <x:v>0</x:v>
      </x:c>
      <x:c r="O2850" t="str">
        <x:v>Planned maintenance</x:v>
      </x:c>
      <x:c r="P2850" s="31" t="b">
        <x:v>0</x:v>
      </x:c>
      <x:c r="Q2850" t="str"/>
    </x:row>
    <x:row r="2851">
      <x:c r="A2851" t="str">
        <x:v>MNT-0002850</x:v>
      </x:c>
      <x:c r="B2851" t="str">
        <x:v>DEV-00719</x:v>
      </x:c>
      <x:c r="C2851" s="28" t="n">
        <x:v>45559</x:v>
      </x:c>
      <x:c r="D2851" t="str">
        <x:v>Preventive Maintenance</x:v>
      </x:c>
      <x:c r="E2851" t="str">
        <x:v>PM-00</x:v>
      </x:c>
      <x:c r="F2851" t="str">
        <x:v>Routine/Planned</x:v>
      </x:c>
      <x:c r="G2851" t="str">
        <x:v>planned activity</x:v>
      </x:c>
      <x:c r="H2851" t="str">
        <x:v>None</x:v>
      </x:c>
      <x:c r="I2851" t="str">
        <x:v>None</x:v>
      </x:c>
      <x:c r="J2851" t="n">
        <x:v>1.7</x:v>
      </x:c>
      <x:c r="K2851" t="n">
        <x:v>2</x:v>
      </x:c>
      <x:c r="L2851" s="30" t="n">
        <x:v>122.4</x:v>
      </x:c>
      <x:c r="M2851" s="31" t="b">
        <x:v>1</x:v>
      </x:c>
      <x:c r="N2851" s="31" t="b">
        <x:v>0</x:v>
      </x:c>
      <x:c r="O2851" t="str">
        <x:v>Planned maintenance</x:v>
      </x:c>
      <x:c r="P2851" s="31" t="b">
        <x:v>0</x:v>
      </x:c>
      <x:c r="Q2851" t="str"/>
    </x:row>
    <x:row r="2852">
      <x:c r="A2852" t="str">
        <x:v>MNT-0002851</x:v>
      </x:c>
      <x:c r="B2852" t="str">
        <x:v>DEV-00719</x:v>
      </x:c>
      <x:c r="C2852" s="28" t="n">
        <x:v>45620</x:v>
      </x:c>
      <x:c r="D2852" t="str">
        <x:v>Preventive Maintenance</x:v>
      </x:c>
      <x:c r="E2852" t="str">
        <x:v>PM-00</x:v>
      </x:c>
      <x:c r="F2852" t="str">
        <x:v>Routine/Planned</x:v>
      </x:c>
      <x:c r="G2852" t="str">
        <x:v>planned activity</x:v>
      </x:c>
      <x:c r="H2852" t="str">
        <x:v>None</x:v>
      </x:c>
      <x:c r="I2852" t="str">
        <x:v>None</x:v>
      </x:c>
      <x:c r="J2852" t="n">
        <x:v>0.3</x:v>
      </x:c>
      <x:c r="K2852" t="n">
        <x:v>1.9</x:v>
      </x:c>
      <x:c r="L2852" s="30" t="n">
        <x:v>21.6</x:v>
      </x:c>
      <x:c r="M2852" s="31" t="b">
        <x:v>1</x:v>
      </x:c>
      <x:c r="N2852" s="31" t="b">
        <x:v>0</x:v>
      </x:c>
      <x:c r="O2852" t="str">
        <x:v>Planned maintenance</x:v>
      </x:c>
      <x:c r="P2852" s="31" t="b">
        <x:v>0</x:v>
      </x:c>
      <x:c r="Q2852" t="str"/>
    </x:row>
    <x:row r="2853">
      <x:c r="A2853" t="str">
        <x:v>MNT-0002852</x:v>
      </x:c>
      <x:c r="B2853" t="str">
        <x:v>DEV-00719</x:v>
      </x:c>
      <x:c r="C2853" s="28" t="n">
        <x:v>45653</x:v>
      </x:c>
      <x:c r="D2853" t="str">
        <x:v>Preventive Maintenance</x:v>
      </x:c>
      <x:c r="E2853" t="str">
        <x:v>PM-00</x:v>
      </x:c>
      <x:c r="F2853" t="str">
        <x:v>Routine/Planned</x:v>
      </x:c>
      <x:c r="G2853" t="str">
        <x:v>planned activity</x:v>
      </x:c>
      <x:c r="H2853" t="str">
        <x:v>None</x:v>
      </x:c>
      <x:c r="I2853" t="str">
        <x:v>None</x:v>
      </x:c>
      <x:c r="J2853" t="n">
        <x:v>0.8</x:v>
      </x:c>
      <x:c r="K2853" t="n">
        <x:v>0.9</x:v>
      </x:c>
      <x:c r="L2853" s="30" t="n">
        <x:v>57.6</x:v>
      </x:c>
      <x:c r="M2853" s="31" t="b">
        <x:v>1</x:v>
      </x:c>
      <x:c r="N2853" s="31" t="b">
        <x:v>0</x:v>
      </x:c>
      <x:c r="O2853" t="str">
        <x:v>Planned maintenance</x:v>
      </x:c>
      <x:c r="P2853" s="31" t="b">
        <x:v>0</x:v>
      </x:c>
      <x:c r="Q2853" t="str"/>
    </x:row>
    <x:row r="2854">
      <x:c r="A2854" t="str">
        <x:v>MNT-0002853</x:v>
      </x:c>
      <x:c r="B2854" t="str">
        <x:v>DEV-00720</x:v>
      </x:c>
      <x:c r="C2854" s="28" t="n">
        <x:v>45300</x:v>
      </x:c>
      <x:c r="D2854" t="str">
        <x:v>Corrective Repair</x:v>
      </x:c>
      <x:c r="E2854" t="str">
        <x:v>DSP-02</x:v>
      </x:c>
      <x:c r="F2854" t="str">
        <x:v>Alarm/Display</x:v>
      </x:c>
      <x:c r="G2854" t="str">
        <x:v>alarm or display irregularity</x:v>
      </x:c>
      <x:c r="H2854" t="str">
        <x:v>Safety Critical</x:v>
      </x:c>
      <x:c r="I2854" t="str">
        <x:v>Pump mechanism</x:v>
      </x:c>
      <x:c r="J2854" t="n">
        <x:v>4.3</x:v>
      </x:c>
      <x:c r="K2854" t="n">
        <x:v>27.1</x:v>
      </x:c>
      <x:c r="L2854" s="30" t="n">
        <x:v>431.97</x:v>
      </x:c>
      <x:c r="M2854" s="31" t="b">
        <x:v>1</x:v>
      </x:c>
      <x:c r="N2854" s="31" t="b">
        <x:v>0</x:v>
      </x:c>
      <x:c r="O2854" t="str">
        <x:v>Battery ageing</x:v>
      </x:c>
      <x:c r="P2854" s="31" t="b">
        <x:v>1</x:v>
      </x:c>
      <x:c r="Q2854" t="str">
        <x:v>SAF-000079</x:v>
      </x:c>
    </x:row>
    <x:row r="2855">
      <x:c r="A2855" t="str">
        <x:v>MNT-0002854</x:v>
      </x:c>
      <x:c r="B2855" t="str">
        <x:v>DEV-00720</x:v>
      </x:c>
      <x:c r="C2855" s="28" t="n">
        <x:v>45883</x:v>
      </x:c>
      <x:c r="D2855" t="str">
        <x:v>Corrective Repair</x:v>
      </x:c>
      <x:c r="E2855" t="str">
        <x:v>MEC-07</x:v>
      </x:c>
      <x:c r="F2855" t="str">
        <x:v>Mechanical</x:v>
      </x:c>
      <x:c r="G2855" t="str">
        <x:v>mechanical wear or connector issue</x:v>
      </x:c>
      <x:c r="H2855" t="str">
        <x:v>Minor</x:v>
      </x:c>
      <x:c r="I2855" t="str">
        <x:v>Power supply</x:v>
      </x:c>
      <x:c r="J2855" t="n">
        <x:v>1.2</x:v>
      </x:c>
      <x:c r="K2855" t="n">
        <x:v>2.7</x:v>
      </x:c>
      <x:c r="L2855" s="30" t="n">
        <x:v>892.14</x:v>
      </x:c>
      <x:c r="M2855" s="31" t="b">
        <x:v>0</x:v>
      </x:c>
      <x:c r="N2855" s="31" t="b">
        <x:v>0</x:v>
      </x:c>
      <x:c r="O2855" t="str">
        <x:v>Calibration drift</x:v>
      </x:c>
      <x:c r="P2855" s="31" t="b">
        <x:v>0</x:v>
      </x:c>
      <x:c r="Q2855" t="str"/>
    </x:row>
    <x:row r="2856">
      <x:c r="A2856" t="str">
        <x:v>MNT-0002855</x:v>
      </x:c>
      <x:c r="B2856" t="str">
        <x:v>DEV-00720</x:v>
      </x:c>
      <x:c r="C2856" s="28" t="n">
        <x:v>46036</x:v>
      </x:c>
      <x:c r="D2856" t="str">
        <x:v>Preventive Maintenance</x:v>
      </x:c>
      <x:c r="E2856" t="str">
        <x:v>PM-00</x:v>
      </x:c>
      <x:c r="F2856" t="str">
        <x:v>Routine/Planned</x:v>
      </x:c>
      <x:c r="G2856" t="str">
        <x:v>planned activity</x:v>
      </x:c>
      <x:c r="H2856" t="str">
        <x:v>None</x:v>
      </x:c>
      <x:c r="I2856" t="str">
        <x:v>None</x:v>
      </x:c>
      <x:c r="J2856" t="n">
        <x:v>1.3</x:v>
      </x:c>
      <x:c r="K2856" t="n">
        <x:v>0.6</x:v>
      </x:c>
      <x:c r="L2856" s="30" t="n">
        <x:v>93.6</x:v>
      </x:c>
      <x:c r="M2856" s="31" t="b">
        <x:v>1</x:v>
      </x:c>
      <x:c r="N2856" s="31" t="b">
        <x:v>0</x:v>
      </x:c>
      <x:c r="O2856" t="str">
        <x:v>Planned maintenance</x:v>
      </x:c>
      <x:c r="P2856" s="31" t="b">
        <x:v>0</x:v>
      </x:c>
      <x:c r="Q2856" t="str"/>
    </x:row>
    <x:row r="2857">
      <x:c r="A2857" t="str">
        <x:v>MNT-0002856</x:v>
      </x:c>
      <x:c r="B2857" t="str">
        <x:v>DEV-00720</x:v>
      </x:c>
      <x:c r="C2857" s="28" t="n">
        <x:v>46043</x:v>
      </x:c>
      <x:c r="D2857" t="str">
        <x:v>Corrective Repair</x:v>
      </x:c>
      <x:c r="E2857" t="str">
        <x:v>MEC-04</x:v>
      </x:c>
      <x:c r="F2857" t="str">
        <x:v>Mechanical</x:v>
      </x:c>
      <x:c r="G2857" t="str">
        <x:v>mechanical wear or connector issue</x:v>
      </x:c>
      <x:c r="H2857" t="str">
        <x:v>Moderate</x:v>
      </x:c>
      <x:c r="I2857" t="str">
        <x:v>Pump mechanism</x:v>
      </x:c>
      <x:c r="J2857" t="n">
        <x:v>1.4</x:v>
      </x:c>
      <x:c r="K2857" t="n">
        <x:v>2.7</x:v>
      </x:c>
      <x:c r="L2857" s="30" t="n">
        <x:v>614.59</x:v>
      </x:c>
      <x:c r="M2857" s="31" t="b">
        <x:v>0</x:v>
      </x:c>
      <x:c r="N2857" s="31" t="b">
        <x:v>0</x:v>
      </x:c>
      <x:c r="O2857" t="str">
        <x:v>Calibration drift</x:v>
      </x:c>
      <x:c r="P2857" s="31" t="b">
        <x:v>0</x:v>
      </x:c>
      <x:c r="Q2857" t="str"/>
    </x:row>
    <x:row r="2858">
      <x:c r="A2858" t="str">
        <x:v>MNT-0002857</x:v>
      </x:c>
      <x:c r="B2858" t="str">
        <x:v>DEV-00720</x:v>
      </x:c>
      <x:c r="C2858" s="28" t="n">
        <x:v>46152</x:v>
      </x:c>
      <x:c r="D2858" t="str">
        <x:v>Corrective Repair</x:v>
      </x:c>
      <x:c r="E2858" t="str">
        <x:v>MEC-04</x:v>
      </x:c>
      <x:c r="F2858" t="str">
        <x:v>Mechanical</x:v>
      </x:c>
      <x:c r="G2858" t="str">
        <x:v>mechanical wear or connector issue</x:v>
      </x:c>
      <x:c r="H2858" t="str">
        <x:v>Moderate</x:v>
      </x:c>
      <x:c r="I2858" t="str">
        <x:v>Pump mechanism</x:v>
      </x:c>
      <x:c r="J2858" t="n">
        <x:v>2.3</x:v>
      </x:c>
      <x:c r="K2858" t="n">
        <x:v>13.6</x:v>
      </x:c>
      <x:c r="L2858" s="30" t="n">
        <x:v>373.25</x:v>
      </x:c>
      <x:c r="M2858" s="31" t="b">
        <x:v>1</x:v>
      </x:c>
      <x:c r="N2858" s="31" t="b">
        <x:v>0</x:v>
      </x:c>
      <x:c r="O2858" t="str">
        <x:v>Component wear</x:v>
      </x:c>
      <x:c r="P2858" s="31" t="b">
        <x:v>0</x:v>
      </x:c>
      <x:c r="Q2858" t="str"/>
    </x:row>
    <x:row r="2859">
      <x:c r="A2859" t="str">
        <x:v>MNT-0002858</x:v>
      </x:c>
      <x:c r="B2859" t="str">
        <x:v>DEV-00720</x:v>
      </x:c>
      <x:c r="C2859" s="28" t="n">
        <x:v>46196</x:v>
      </x:c>
      <x:c r="D2859" t="str">
        <x:v>Preventive Maintenance</x:v>
      </x:c>
      <x:c r="E2859" t="str">
        <x:v>PM-00</x:v>
      </x:c>
      <x:c r="F2859" t="str">
        <x:v>Routine/Planned</x:v>
      </x:c>
      <x:c r="G2859" t="str">
        <x:v>planned activity</x:v>
      </x:c>
      <x:c r="H2859" t="str">
        <x:v>None</x:v>
      </x:c>
      <x:c r="I2859" t="str">
        <x:v>None</x:v>
      </x:c>
      <x:c r="J2859" t="n">
        <x:v>0.6</x:v>
      </x:c>
      <x:c r="K2859" t="n">
        <x:v>3.1</x:v>
      </x:c>
      <x:c r="L2859" s="30" t="n">
        <x:v>43.2</x:v>
      </x:c>
      <x:c r="M2859" s="31" t="b">
        <x:v>1</x:v>
      </x:c>
      <x:c r="N2859" s="31" t="b">
        <x:v>0</x:v>
      </x:c>
      <x:c r="O2859" t="str">
        <x:v>Planned maintenance</x:v>
      </x:c>
      <x:c r="P2859" s="31" t="b">
        <x:v>0</x:v>
      </x:c>
      <x:c r="Q2859" t="str"/>
    </x:row>
    <x:row r="2860">
      <x:c r="A2860" t="str">
        <x:v>MNT-0002859</x:v>
      </x:c>
      <x:c r="B2860" t="str">
        <x:v>DEV-00721</x:v>
      </x:c>
      <x:c r="C2860" s="28" t="n">
        <x:v>45350</x:v>
      </x:c>
      <x:c r="D2860" t="str">
        <x:v>Corrective Repair</x:v>
      </x:c>
      <x:c r="E2860" t="str">
        <x:v>SW-05</x:v>
      </x:c>
      <x:c r="F2860" t="str">
        <x:v>Software/Firmware</x:v>
      </x:c>
      <x:c r="G2860" t="str">
        <x:v>software or firmware error</x:v>
      </x:c>
      <x:c r="H2860" t="str">
        <x:v>Moderate</x:v>
      </x:c>
      <x:c r="I2860" t="str">
        <x:v>Cable/lead</x:v>
      </x:c>
      <x:c r="J2860" t="n">
        <x:v>2.5</x:v>
      </x:c>
      <x:c r="K2860" t="n">
        <x:v>13.5</x:v>
      </x:c>
      <x:c r="L2860" s="30" t="n">
        <x:v>301.14</x:v>
      </x:c>
      <x:c r="M2860" s="31" t="b">
        <x:v>0</x:v>
      </x:c>
      <x:c r="N2860" s="31" t="b">
        <x:v>0</x:v>
      </x:c>
      <x:c r="O2860" t="str">
        <x:v>Battery ageing</x:v>
      </x:c>
      <x:c r="P2860" s="31" t="b">
        <x:v>0</x:v>
      </x:c>
      <x:c r="Q2860" t="str"/>
    </x:row>
    <x:row r="2861">
      <x:c r="A2861" t="str">
        <x:v>MNT-0002860</x:v>
      </x:c>
      <x:c r="B2861" t="str">
        <x:v>DEV-00721</x:v>
      </x:c>
      <x:c r="C2861" s="28" t="n">
        <x:v>45360</x:v>
      </x:c>
      <x:c r="D2861" t="str">
        <x:v>Preventive Maintenance</x:v>
      </x:c>
      <x:c r="E2861" t="str">
        <x:v>PM-00</x:v>
      </x:c>
      <x:c r="F2861" t="str">
        <x:v>Routine/Planned</x:v>
      </x:c>
      <x:c r="G2861" t="str">
        <x:v>planned activity</x:v>
      </x:c>
      <x:c r="H2861" t="str">
        <x:v>None</x:v>
      </x:c>
      <x:c r="I2861" t="str">
        <x:v>None</x:v>
      </x:c>
      <x:c r="J2861" t="n">
        <x:v>0.8</x:v>
      </x:c>
      <x:c r="K2861" t="n">
        <x:v>0.5</x:v>
      </x:c>
      <x:c r="L2861" s="30" t="n">
        <x:v>57.6</x:v>
      </x:c>
      <x:c r="M2861" s="31" t="b">
        <x:v>0</x:v>
      </x:c>
      <x:c r="N2861" s="31" t="b">
        <x:v>0</x:v>
      </x:c>
      <x:c r="O2861" t="str">
        <x:v>Planned maintenance</x:v>
      </x:c>
      <x:c r="P2861" s="31" t="b">
        <x:v>0</x:v>
      </x:c>
      <x:c r="Q2861" t="str"/>
    </x:row>
    <x:row r="2862">
      <x:c r="A2862" t="str">
        <x:v>MNT-0002861</x:v>
      </x:c>
      <x:c r="B2862" t="str">
        <x:v>DEV-00721</x:v>
      </x:c>
      <x:c r="C2862" s="28" t="n">
        <x:v>45681</x:v>
      </x:c>
      <x:c r="D2862" t="str">
        <x:v>Preventive Maintenance</x:v>
      </x:c>
      <x:c r="E2862" t="str">
        <x:v>PM-00</x:v>
      </x:c>
      <x:c r="F2862" t="str">
        <x:v>Routine/Planned</x:v>
      </x:c>
      <x:c r="G2862" t="str">
        <x:v>planned activity</x:v>
      </x:c>
      <x:c r="H2862" t="str">
        <x:v>None</x:v>
      </x:c>
      <x:c r="I2862" t="str">
        <x:v>None</x:v>
      </x:c>
      <x:c r="J2862" t="n">
        <x:v>0.9</x:v>
      </x:c>
      <x:c r="K2862" t="n">
        <x:v>1.8</x:v>
      </x:c>
      <x:c r="L2862" s="30" t="n">
        <x:v>64.8</x:v>
      </x:c>
      <x:c r="M2862" s="31" t="b">
        <x:v>1</x:v>
      </x:c>
      <x:c r="N2862" s="31" t="b">
        <x:v>0</x:v>
      </x:c>
      <x:c r="O2862" t="str">
        <x:v>Planned maintenance</x:v>
      </x:c>
      <x:c r="P2862" s="31" t="b">
        <x:v>0</x:v>
      </x:c>
      <x:c r="Q2862" t="str"/>
    </x:row>
    <x:row r="2863">
      <x:c r="A2863" t="str">
        <x:v>MNT-0002862</x:v>
      </x:c>
      <x:c r="B2863" t="str">
        <x:v>DEV-00721</x:v>
      </x:c>
      <x:c r="C2863" s="28" t="n">
        <x:v>45720</x:v>
      </x:c>
      <x:c r="D2863" t="str">
        <x:v>Preventive Maintenance</x:v>
      </x:c>
      <x:c r="E2863" t="str">
        <x:v>PM-00</x:v>
      </x:c>
      <x:c r="F2863" t="str">
        <x:v>Routine/Planned</x:v>
      </x:c>
      <x:c r="G2863" t="str">
        <x:v>planned activity</x:v>
      </x:c>
      <x:c r="H2863" t="str">
        <x:v>None</x:v>
      </x:c>
      <x:c r="I2863" t="str">
        <x:v>None</x:v>
      </x:c>
      <x:c r="J2863" t="n">
        <x:v>1.4</x:v>
      </x:c>
      <x:c r="K2863" t="n">
        <x:v>1.7</x:v>
      </x:c>
      <x:c r="L2863" s="30" t="n">
        <x:v>100.8</x:v>
      </x:c>
      <x:c r="M2863" s="31" t="b">
        <x:v>1</x:v>
      </x:c>
      <x:c r="N2863" s="31" t="b">
        <x:v>0</x:v>
      </x:c>
      <x:c r="O2863" t="str">
        <x:v>Planned maintenance</x:v>
      </x:c>
      <x:c r="P2863" s="31" t="b">
        <x:v>0</x:v>
      </x:c>
      <x:c r="Q2863" t="str"/>
    </x:row>
    <x:row r="2864">
      <x:c r="A2864" t="str">
        <x:v>MNT-0002863</x:v>
      </x:c>
      <x:c r="B2864" t="str">
        <x:v>DEV-00721</x:v>
      </x:c>
      <x:c r="C2864" s="28" t="n">
        <x:v>46011</x:v>
      </x:c>
      <x:c r="D2864" t="str">
        <x:v>Corrective Repair</x:v>
      </x:c>
      <x:c r="E2864" t="str">
        <x:v>FW-02</x:v>
      </x:c>
      <x:c r="F2864" t="str">
        <x:v>Software/Firmware</x:v>
      </x:c>
      <x:c r="G2864" t="str">
        <x:v>software or firmware error</x:v>
      </x:c>
      <x:c r="H2864" t="str">
        <x:v>Moderate</x:v>
      </x:c>
      <x:c r="I2864" t="str">
        <x:v>Battery pack</x:v>
      </x:c>
      <x:c r="J2864" t="n">
        <x:v>1.4</x:v>
      </x:c>
      <x:c r="K2864" t="n">
        <x:v>6.3</x:v>
      </x:c>
      <x:c r="L2864" s="30" t="n">
        <x:v>454.48</x:v>
      </x:c>
      <x:c r="M2864" s="31" t="b">
        <x:v>1</x:v>
      </x:c>
      <x:c r="N2864" s="31" t="b">
        <x:v>0</x:v>
      </x:c>
      <x:c r="O2864" t="str">
        <x:v>Network infrastructure</x:v>
      </x:c>
      <x:c r="P2864" s="31" t="b">
        <x:v>0</x:v>
      </x:c>
      <x:c r="Q2864" t="str"/>
    </x:row>
    <x:row r="2865">
      <x:c r="A2865" t="str">
        <x:v>MNT-0002864</x:v>
      </x:c>
      <x:c r="B2865" t="str">
        <x:v>DEV-00722</x:v>
      </x:c>
      <x:c r="C2865" s="28" t="n">
        <x:v>45685</x:v>
      </x:c>
      <x:c r="D2865" t="str">
        <x:v>Preventive Maintenance</x:v>
      </x:c>
      <x:c r="E2865" t="str">
        <x:v>PM-00</x:v>
      </x:c>
      <x:c r="F2865" t="str">
        <x:v>Routine/Planned</x:v>
      </x:c>
      <x:c r="G2865" t="str">
        <x:v>planned activity</x:v>
      </x:c>
      <x:c r="H2865" t="str">
        <x:v>None</x:v>
      </x:c>
      <x:c r="I2865" t="str">
        <x:v>None</x:v>
      </x:c>
      <x:c r="J2865" t="n">
        <x:v>1.7</x:v>
      </x:c>
      <x:c r="K2865" t="n">
        <x:v>1.6</x:v>
      </x:c>
      <x:c r="L2865" s="30" t="n">
        <x:v>122.4</x:v>
      </x:c>
      <x:c r="M2865" s="31" t="b">
        <x:v>1</x:v>
      </x:c>
      <x:c r="N2865" s="31" t="b">
        <x:v>0</x:v>
      </x:c>
      <x:c r="O2865" t="str">
        <x:v>Planned maintenance</x:v>
      </x:c>
      <x:c r="P2865" s="31" t="b">
        <x:v>0</x:v>
      </x:c>
      <x:c r="Q2865" t="str"/>
    </x:row>
    <x:row r="2866">
      <x:c r="A2866" t="str">
        <x:v>MNT-0002865</x:v>
      </x:c>
      <x:c r="B2866" t="str">
        <x:v>DEV-00722</x:v>
      </x:c>
      <x:c r="C2866" s="28" t="n">
        <x:v>45976</x:v>
      </x:c>
      <x:c r="D2866" t="str">
        <x:v>Preventive Maintenance</x:v>
      </x:c>
      <x:c r="E2866" t="str">
        <x:v>PM-00</x:v>
      </x:c>
      <x:c r="F2866" t="str">
        <x:v>Routine/Planned</x:v>
      </x:c>
      <x:c r="G2866" t="str">
        <x:v>planned activity</x:v>
      </x:c>
      <x:c r="H2866" t="str">
        <x:v>None</x:v>
      </x:c>
      <x:c r="I2866" t="str">
        <x:v>None</x:v>
      </x:c>
      <x:c r="J2866" t="n">
        <x:v>1</x:v>
      </x:c>
      <x:c r="K2866" t="n">
        <x:v>1.8</x:v>
      </x:c>
      <x:c r="L2866" s="30" t="n">
        <x:v>72</x:v>
      </x:c>
      <x:c r="M2866" s="31" t="b">
        <x:v>1</x:v>
      </x:c>
      <x:c r="N2866" s="31" t="b">
        <x:v>0</x:v>
      </x:c>
      <x:c r="O2866" t="str">
        <x:v>Planned maintenance</x:v>
      </x:c>
      <x:c r="P2866" s="31" t="b">
        <x:v>0</x:v>
      </x:c>
      <x:c r="Q2866" t="str"/>
    </x:row>
    <x:row r="2867">
      <x:c r="A2867" t="str">
        <x:v>MNT-0002866</x:v>
      </x:c>
      <x:c r="B2867" t="str">
        <x:v>DEV-00722</x:v>
      </x:c>
      <x:c r="C2867" s="28" t="n">
        <x:v>46009</x:v>
      </x:c>
      <x:c r="D2867" t="str">
        <x:v>Corrective Repair</x:v>
      </x:c>
      <x:c r="E2867" t="str">
        <x:v>NFF-00</x:v>
      </x:c>
      <x:c r="F2867" t="str">
        <x:v>No Fault Found</x:v>
      </x:c>
      <x:c r="G2867" t="str">
        <x:v>reported issue not reproduced</x:v>
      </x:c>
      <x:c r="H2867" t="str">
        <x:v>Minor</x:v>
      </x:c>
      <x:c r="I2867" t="str">
        <x:v>None</x:v>
      </x:c>
      <x:c r="J2867" t="n">
        <x:v>1.5</x:v>
      </x:c>
      <x:c r="K2867" t="n">
        <x:v>9.8</x:v>
      </x:c>
      <x:c r="L2867" s="30" t="n">
        <x:v>108</x:v>
      </x:c>
      <x:c r="M2867" s="31" t="b">
        <x:v>1</x:v>
      </x:c>
      <x:c r="N2867" s="31" t="b">
        <x:v>1</x:v>
      </x:c>
      <x:c r="O2867" t="str">
        <x:v>No fault reproduced</x:v>
      </x:c>
      <x:c r="P2867" s="31" t="b">
        <x:v>0</x:v>
      </x:c>
      <x:c r="Q2867" t="str"/>
    </x:row>
    <x:row r="2868">
      <x:c r="A2868" t="str">
        <x:v>MNT-0002867</x:v>
      </x:c>
      <x:c r="B2868" t="str">
        <x:v>DEV-00723</x:v>
      </x:c>
      <x:c r="C2868" s="28" t="n">
        <x:v>45514</x:v>
      </x:c>
      <x:c r="D2868" t="str">
        <x:v>Preventive Maintenance</x:v>
      </x:c>
      <x:c r="E2868" t="str">
        <x:v>PM-00</x:v>
      </x:c>
      <x:c r="F2868" t="str">
        <x:v>Routine/Planned</x:v>
      </x:c>
      <x:c r="G2868" t="str">
        <x:v>planned activity</x:v>
      </x:c>
      <x:c r="H2868" t="str">
        <x:v>None</x:v>
      </x:c>
      <x:c r="I2868" t="str">
        <x:v>None</x:v>
      </x:c>
      <x:c r="J2868" t="n">
        <x:v>0.9</x:v>
      </x:c>
      <x:c r="K2868" t="n">
        <x:v>1.1</x:v>
      </x:c>
      <x:c r="L2868" s="30" t="n">
        <x:v>64.8</x:v>
      </x:c>
      <x:c r="M2868" s="31" t="b">
        <x:v>1</x:v>
      </x:c>
      <x:c r="N2868" s="31" t="b">
        <x:v>0</x:v>
      </x:c>
      <x:c r="O2868" t="str">
        <x:v>Planned maintenance</x:v>
      </x:c>
      <x:c r="P2868" s="31" t="b">
        <x:v>0</x:v>
      </x:c>
      <x:c r="Q2868" t="str"/>
    </x:row>
    <x:row r="2869">
      <x:c r="A2869" t="str">
        <x:v>MNT-0002868</x:v>
      </x:c>
      <x:c r="B2869" t="str">
        <x:v>DEV-00723</x:v>
      </x:c>
      <x:c r="C2869" s="28" t="n">
        <x:v>45698</x:v>
      </x:c>
      <x:c r="D2869" t="str">
        <x:v>Preventive Maintenance</x:v>
      </x:c>
      <x:c r="E2869" t="str">
        <x:v>PM-00</x:v>
      </x:c>
      <x:c r="F2869" t="str">
        <x:v>Routine/Planned</x:v>
      </x:c>
      <x:c r="G2869" t="str">
        <x:v>planned activity</x:v>
      </x:c>
      <x:c r="H2869" t="str">
        <x:v>None</x:v>
      </x:c>
      <x:c r="I2869" t="str">
        <x:v>None</x:v>
      </x:c>
      <x:c r="J2869" t="n">
        <x:v>0.9</x:v>
      </x:c>
      <x:c r="K2869" t="n">
        <x:v>1.8</x:v>
      </x:c>
      <x:c r="L2869" s="30" t="n">
        <x:v>64.8</x:v>
      </x:c>
      <x:c r="M2869" s="31" t="b">
        <x:v>1</x:v>
      </x:c>
      <x:c r="N2869" s="31" t="b">
        <x:v>0</x:v>
      </x:c>
      <x:c r="O2869" t="str">
        <x:v>Planned maintenance</x:v>
      </x:c>
      <x:c r="P2869" s="31" t="b">
        <x:v>0</x:v>
      </x:c>
      <x:c r="Q2869" t="str"/>
    </x:row>
    <x:row r="2870">
      <x:c r="A2870" t="str">
        <x:v>MNT-0002869</x:v>
      </x:c>
      <x:c r="B2870" t="str">
        <x:v>DEV-00723</x:v>
      </x:c>
      <x:c r="C2870" s="28" t="n">
        <x:v>46111</x:v>
      </x:c>
      <x:c r="D2870" t="str">
        <x:v>Preventive Maintenance</x:v>
      </x:c>
      <x:c r="E2870" t="str">
        <x:v>PM-00</x:v>
      </x:c>
      <x:c r="F2870" t="str">
        <x:v>Routine/Planned</x:v>
      </x:c>
      <x:c r="G2870" t="str">
        <x:v>planned activity</x:v>
      </x:c>
      <x:c r="H2870" t="str">
        <x:v>None</x:v>
      </x:c>
      <x:c r="I2870" t="str">
        <x:v>None</x:v>
      </x:c>
      <x:c r="J2870" t="n">
        <x:v>1.5</x:v>
      </x:c>
      <x:c r="K2870" t="n">
        <x:v>1.9</x:v>
      </x:c>
      <x:c r="L2870" s="30" t="n">
        <x:v>108</x:v>
      </x:c>
      <x:c r="M2870" s="31" t="b">
        <x:v>1</x:v>
      </x:c>
      <x:c r="N2870" s="31" t="b">
        <x:v>0</x:v>
      </x:c>
      <x:c r="O2870" t="str">
        <x:v>Planned maintenance</x:v>
      </x:c>
      <x:c r="P2870" s="31" t="b">
        <x:v>0</x:v>
      </x:c>
      <x:c r="Q2870" t="str"/>
    </x:row>
    <x:row r="2871">
      <x:c r="A2871" t="str">
        <x:v>MNT-0002870</x:v>
      </x:c>
      <x:c r="B2871" t="str">
        <x:v>DEV-00724</x:v>
      </x:c>
      <x:c r="C2871" s="28" t="n">
        <x:v>45474</x:v>
      </x:c>
      <x:c r="D2871" t="str">
        <x:v>Preventive Maintenance</x:v>
      </x:c>
      <x:c r="E2871" t="str">
        <x:v>PM-00</x:v>
      </x:c>
      <x:c r="F2871" t="str">
        <x:v>Routine/Planned</x:v>
      </x:c>
      <x:c r="G2871" t="str">
        <x:v>planned activity</x:v>
      </x:c>
      <x:c r="H2871" t="str">
        <x:v>None</x:v>
      </x:c>
      <x:c r="I2871" t="str">
        <x:v>None</x:v>
      </x:c>
      <x:c r="J2871" t="n">
        <x:v>1</x:v>
      </x:c>
      <x:c r="K2871" t="n">
        <x:v>1.5</x:v>
      </x:c>
      <x:c r="L2871" s="30" t="n">
        <x:v>72</x:v>
      </x:c>
      <x:c r="M2871" s="31" t="b">
        <x:v>1</x:v>
      </x:c>
      <x:c r="N2871" s="31" t="b">
        <x:v>0</x:v>
      </x:c>
      <x:c r="O2871" t="str">
        <x:v>Planned maintenance</x:v>
      </x:c>
      <x:c r="P2871" s="31" t="b">
        <x:v>0</x:v>
      </x:c>
      <x:c r="Q2871" t="str"/>
    </x:row>
    <x:row r="2872">
      <x:c r="A2872" t="str">
        <x:v>MNT-0002871</x:v>
      </x:c>
      <x:c r="B2872" t="str">
        <x:v>DEV-00724</x:v>
      </x:c>
      <x:c r="C2872" s="28" t="n">
        <x:v>45521</x:v>
      </x:c>
      <x:c r="D2872" t="str">
        <x:v>Preventive Maintenance</x:v>
      </x:c>
      <x:c r="E2872" t="str">
        <x:v>PM-00</x:v>
      </x:c>
      <x:c r="F2872" t="str">
        <x:v>Routine/Planned</x:v>
      </x:c>
      <x:c r="G2872" t="str">
        <x:v>planned activity</x:v>
      </x:c>
      <x:c r="H2872" t="str">
        <x:v>None</x:v>
      </x:c>
      <x:c r="I2872" t="str">
        <x:v>None</x:v>
      </x:c>
      <x:c r="J2872" t="n">
        <x:v>0.7</x:v>
      </x:c>
      <x:c r="K2872" t="n">
        <x:v>0.8</x:v>
      </x:c>
      <x:c r="L2872" s="30" t="n">
        <x:v>50.4</x:v>
      </x:c>
      <x:c r="M2872" s="31" t="b">
        <x:v>0</x:v>
      </x:c>
      <x:c r="N2872" s="31" t="b">
        <x:v>0</x:v>
      </x:c>
      <x:c r="O2872" t="str">
        <x:v>Planned maintenance</x:v>
      </x:c>
      <x:c r="P2872" s="31" t="b">
        <x:v>0</x:v>
      </x:c>
      <x:c r="Q2872" t="str"/>
    </x:row>
    <x:row r="2873">
      <x:c r="A2873" t="str">
        <x:v>MNT-0002872</x:v>
      </x:c>
      <x:c r="B2873" t="str">
        <x:v>DEV-00724</x:v>
      </x:c>
      <x:c r="C2873" s="28" t="n">
        <x:v>45574</x:v>
      </x:c>
      <x:c r="D2873" t="str">
        <x:v>Preventive Maintenance</x:v>
      </x:c>
      <x:c r="E2873" t="str">
        <x:v>PM-00</x:v>
      </x:c>
      <x:c r="F2873" t="str">
        <x:v>Routine/Planned</x:v>
      </x:c>
      <x:c r="G2873" t="str">
        <x:v>planned activity</x:v>
      </x:c>
      <x:c r="H2873" t="str">
        <x:v>None</x:v>
      </x:c>
      <x:c r="I2873" t="str">
        <x:v>None</x:v>
      </x:c>
      <x:c r="J2873" t="n">
        <x:v>1.2</x:v>
      </x:c>
      <x:c r="K2873" t="n">
        <x:v>1.9</x:v>
      </x:c>
      <x:c r="L2873" s="30" t="n">
        <x:v>86.4</x:v>
      </x:c>
      <x:c r="M2873" s="31" t="b">
        <x:v>1</x:v>
      </x:c>
      <x:c r="N2873" s="31" t="b">
        <x:v>0</x:v>
      </x:c>
      <x:c r="O2873" t="str">
        <x:v>Planned maintenance</x:v>
      </x:c>
      <x:c r="P2873" s="31" t="b">
        <x:v>0</x:v>
      </x:c>
      <x:c r="Q2873" t="str"/>
    </x:row>
    <x:row r="2874">
      <x:c r="A2874" t="str">
        <x:v>MNT-0002873</x:v>
      </x:c>
      <x:c r="B2874" t="str">
        <x:v>DEV-00725</x:v>
      </x:c>
      <x:c r="C2874" s="28" t="n">
        <x:v>45309</x:v>
      </x:c>
      <x:c r="D2874" t="str">
        <x:v>Preventive Maintenance</x:v>
      </x:c>
      <x:c r="E2874" t="str">
        <x:v>PM-00</x:v>
      </x:c>
      <x:c r="F2874" t="str">
        <x:v>Routine/Planned</x:v>
      </x:c>
      <x:c r="G2874" t="str">
        <x:v>planned activity</x:v>
      </x:c>
      <x:c r="H2874" t="str">
        <x:v>None</x:v>
      </x:c>
      <x:c r="I2874" t="str">
        <x:v>None</x:v>
      </x:c>
      <x:c r="J2874" t="n">
        <x:v>1.4</x:v>
      </x:c>
      <x:c r="K2874" t="n">
        <x:v>1.7</x:v>
      </x:c>
      <x:c r="L2874" s="30" t="n">
        <x:v>100.8</x:v>
      </x:c>
      <x:c r="M2874" s="31" t="b">
        <x:v>0</x:v>
      </x:c>
      <x:c r="N2874" s="31" t="b">
        <x:v>0</x:v>
      </x:c>
      <x:c r="O2874" t="str">
        <x:v>Planned maintenance</x:v>
      </x:c>
      <x:c r="P2874" s="31" t="b">
        <x:v>0</x:v>
      </x:c>
      <x:c r="Q2874" t="str"/>
    </x:row>
    <x:row r="2875">
      <x:c r="A2875" t="str">
        <x:v>MNT-0002874</x:v>
      </x:c>
      <x:c r="B2875" t="str">
        <x:v>DEV-00725</x:v>
      </x:c>
      <x:c r="C2875" s="28" t="n">
        <x:v>45374</x:v>
      </x:c>
      <x:c r="D2875" t="str">
        <x:v>Preventive Maintenance</x:v>
      </x:c>
      <x:c r="E2875" t="str">
        <x:v>PM-00</x:v>
      </x:c>
      <x:c r="F2875" t="str">
        <x:v>Routine/Planned</x:v>
      </x:c>
      <x:c r="G2875" t="str">
        <x:v>planned activity</x:v>
      </x:c>
      <x:c r="H2875" t="str">
        <x:v>None</x:v>
      </x:c>
      <x:c r="I2875" t="str">
        <x:v>None</x:v>
      </x:c>
      <x:c r="J2875" t="n">
        <x:v>0.9</x:v>
      </x:c>
      <x:c r="K2875" t="n">
        <x:v>1.6</x:v>
      </x:c>
      <x:c r="L2875" s="30" t="n">
        <x:v>64.8</x:v>
      </x:c>
      <x:c r="M2875" s="31" t="b">
        <x:v>1</x:v>
      </x:c>
      <x:c r="N2875" s="31" t="b">
        <x:v>0</x:v>
      </x:c>
      <x:c r="O2875" t="str">
        <x:v>Planned maintenance</x:v>
      </x:c>
      <x:c r="P2875" s="31" t="b">
        <x:v>0</x:v>
      </x:c>
      <x:c r="Q2875" t="str"/>
    </x:row>
    <x:row r="2876">
      <x:c r="A2876" t="str">
        <x:v>MNT-0002875</x:v>
      </x:c>
      <x:c r="B2876" t="str">
        <x:v>DEV-00725</x:v>
      </x:c>
      <x:c r="C2876" s="28" t="n">
        <x:v>45422</x:v>
      </x:c>
      <x:c r="D2876" t="str">
        <x:v>Preventive Maintenance</x:v>
      </x:c>
      <x:c r="E2876" t="str">
        <x:v>PM-00</x:v>
      </x:c>
      <x:c r="F2876" t="str">
        <x:v>Routine/Planned</x:v>
      </x:c>
      <x:c r="G2876" t="str">
        <x:v>planned activity</x:v>
      </x:c>
      <x:c r="H2876" t="str">
        <x:v>None</x:v>
      </x:c>
      <x:c r="I2876" t="str">
        <x:v>None</x:v>
      </x:c>
      <x:c r="J2876" t="n">
        <x:v>0.6</x:v>
      </x:c>
      <x:c r="K2876" t="n">
        <x:v>1</x:v>
      </x:c>
      <x:c r="L2876" s="30" t="n">
        <x:v>43.2</x:v>
      </x:c>
      <x:c r="M2876" s="31" t="b">
        <x:v>1</x:v>
      </x:c>
      <x:c r="N2876" s="31" t="b">
        <x:v>0</x:v>
      </x:c>
      <x:c r="O2876" t="str">
        <x:v>Planned maintenance</x:v>
      </x:c>
      <x:c r="P2876" s="31" t="b">
        <x:v>0</x:v>
      </x:c>
      <x:c r="Q2876" t="str"/>
    </x:row>
    <x:row r="2877">
      <x:c r="A2877" t="str">
        <x:v>MNT-0002876</x:v>
      </x:c>
      <x:c r="B2877" t="str">
        <x:v>DEV-00725</x:v>
      </x:c>
      <x:c r="C2877" s="28" t="n">
        <x:v>45620</x:v>
      </x:c>
      <x:c r="D2877" t="str">
        <x:v>Corrective Repair</x:v>
      </x:c>
      <x:c r="E2877" t="str">
        <x:v>ACC-03</x:v>
      </x:c>
      <x:c r="F2877" t="str">
        <x:v>Accessory/Consumable</x:v>
      </x:c>
      <x:c r="G2877" t="str">
        <x:v>accessory or consumable interface issue</x:v>
      </x:c>
      <x:c r="H2877" t="str">
        <x:v>Major</x:v>
      </x:c>
      <x:c r="I2877" t="str">
        <x:v>Fan assembly</x:v>
      </x:c>
      <x:c r="J2877" t="n">
        <x:v>3.5</x:v>
      </x:c>
      <x:c r="K2877" t="n">
        <x:v>17.6</x:v>
      </x:c>
      <x:c r="L2877" s="30" t="n">
        <x:v>534.41</x:v>
      </x:c>
      <x:c r="M2877" s="31" t="b">
        <x:v>0</x:v>
      </x:c>
      <x:c r="N2877" s="31" t="b">
        <x:v>0</x:v>
      </x:c>
      <x:c r="O2877" t="str">
        <x:v>User/environment interaction</x:v>
      </x:c>
      <x:c r="P2877" s="31" t="b">
        <x:v>0</x:v>
      </x:c>
      <x:c r="Q2877" t="str"/>
    </x:row>
    <x:row r="2878">
      <x:c r="A2878" t="str">
        <x:v>MNT-0002877</x:v>
      </x:c>
      <x:c r="B2878" t="str">
        <x:v>DEV-00725</x:v>
      </x:c>
      <x:c r="C2878" s="28" t="n">
        <x:v>46036</x:v>
      </x:c>
      <x:c r="D2878" t="str">
        <x:v>Corrective Repair</x:v>
      </x:c>
      <x:c r="E2878" t="str">
        <x:v>CON-02</x:v>
      </x:c>
      <x:c r="F2878" t="str">
        <x:v>Accessory/Consumable</x:v>
      </x:c>
      <x:c r="G2878" t="str">
        <x:v>accessory or consumable interface issue</x:v>
      </x:c>
      <x:c r="H2878" t="str">
        <x:v>Moderate</x:v>
      </x:c>
      <x:c r="I2878" t="str">
        <x:v>Network module</x:v>
      </x:c>
      <x:c r="J2878" t="n">
        <x:v>2.9</x:v>
      </x:c>
      <x:c r="K2878" t="n">
        <x:v>6.2</x:v>
      </x:c>
      <x:c r="L2878" s="30" t="n">
        <x:v>996.25</x:v>
      </x:c>
      <x:c r="M2878" s="31" t="b">
        <x:v>1</x:v>
      </x:c>
      <x:c r="N2878" s="31" t="b">
        <x:v>0</x:v>
      </x:c>
      <x:c r="O2878" t="str">
        <x:v>Software/configuration</x:v>
      </x:c>
      <x:c r="P2878" s="31" t="b">
        <x:v>0</x:v>
      </x:c>
      <x:c r="Q2878" t="str"/>
    </x:row>
    <x:row r="2879">
      <x:c r="A2879" t="str">
        <x:v>MNT-0002878</x:v>
      </x:c>
      <x:c r="B2879" t="str">
        <x:v>DEV-00726</x:v>
      </x:c>
      <x:c r="C2879" s="28" t="n">
        <x:v>45391</x:v>
      </x:c>
      <x:c r="D2879" t="str">
        <x:v>Corrective Repair</x:v>
      </x:c>
      <x:c r="E2879" t="str">
        <x:v>FW-02</x:v>
      </x:c>
      <x:c r="F2879" t="str">
        <x:v>Software/Firmware</x:v>
      </x:c>
      <x:c r="G2879" t="str">
        <x:v>software or firmware error</x:v>
      </x:c>
      <x:c r="H2879" t="str">
        <x:v>Major</x:v>
      </x:c>
      <x:c r="I2879" t="str">
        <x:v>Network module</x:v>
      </x:c>
      <x:c r="J2879" t="n">
        <x:v>4</x:v>
      </x:c>
      <x:c r="K2879" t="n">
        <x:v>20.2</x:v>
      </x:c>
      <x:c r="L2879" s="30" t="n">
        <x:v>794.66</x:v>
      </x:c>
      <x:c r="M2879" s="31" t="b">
        <x:v>0</x:v>
      </x:c>
      <x:c r="N2879" s="31" t="b">
        <x:v>0</x:v>
      </x:c>
      <x:c r="O2879" t="str">
        <x:v>Component wear</x:v>
      </x:c>
      <x:c r="P2879" s="31" t="b">
        <x:v>0</x:v>
      </x:c>
      <x:c r="Q2879" t="str"/>
    </x:row>
    <x:row r="2880">
      <x:c r="A2880" t="str">
        <x:v>MNT-0002879</x:v>
      </x:c>
      <x:c r="B2880" t="str">
        <x:v>DEV-00726</x:v>
      </x:c>
      <x:c r="C2880" s="28" t="n">
        <x:v>45660</x:v>
      </x:c>
      <x:c r="D2880" t="str">
        <x:v>Calibration</x:v>
      </x:c>
      <x:c r="E2880" t="str">
        <x:v>CAL-00</x:v>
      </x:c>
      <x:c r="F2880" t="str">
        <x:v>Routine/Planned</x:v>
      </x:c>
      <x:c r="G2880" t="str">
        <x:v>planned activity</x:v>
      </x:c>
      <x:c r="H2880" t="str">
        <x:v>None</x:v>
      </x:c>
      <x:c r="I2880" t="str">
        <x:v>None</x:v>
      </x:c>
      <x:c r="J2880" t="n">
        <x:v>1.7</x:v>
      </x:c>
      <x:c r="K2880" t="n">
        <x:v>0.8</x:v>
      </x:c>
      <x:c r="L2880" s="30" t="n">
        <x:v>122.4</x:v>
      </x:c>
      <x:c r="M2880" s="31" t="b">
        <x:v>1</x:v>
      </x:c>
      <x:c r="N2880" s="31" t="b">
        <x:v>0</x:v>
      </x:c>
      <x:c r="O2880" t="str">
        <x:v>Planned maintenance</x:v>
      </x:c>
      <x:c r="P2880" s="31" t="b">
        <x:v>0</x:v>
      </x:c>
      <x:c r="Q2880" t="str"/>
    </x:row>
    <x:row r="2881">
      <x:c r="A2881" t="str">
        <x:v>MNT-0002880</x:v>
      </x:c>
      <x:c r="B2881" t="str">
        <x:v>DEV-00726</x:v>
      </x:c>
      <x:c r="C2881" s="28" t="n">
        <x:v>45713</x:v>
      </x:c>
      <x:c r="D2881" t="str">
        <x:v>Preventive Maintenance</x:v>
      </x:c>
      <x:c r="E2881" t="str">
        <x:v>PM-00</x:v>
      </x:c>
      <x:c r="F2881" t="str">
        <x:v>Routine/Planned</x:v>
      </x:c>
      <x:c r="G2881" t="str">
        <x:v>planned activity</x:v>
      </x:c>
      <x:c r="H2881" t="str">
        <x:v>None</x:v>
      </x:c>
      <x:c r="I2881" t="str">
        <x:v>None</x:v>
      </x:c>
      <x:c r="J2881" t="n">
        <x:v>1</x:v>
      </x:c>
      <x:c r="K2881" t="n">
        <x:v>1.1</x:v>
      </x:c>
      <x:c r="L2881" s="30" t="n">
        <x:v>72</x:v>
      </x:c>
      <x:c r="M2881" s="31" t="b">
        <x:v>1</x:v>
      </x:c>
      <x:c r="N2881" s="31" t="b">
        <x:v>0</x:v>
      </x:c>
      <x:c r="O2881" t="str">
        <x:v>Planned maintenance</x:v>
      </x:c>
      <x:c r="P2881" s="31" t="b">
        <x:v>0</x:v>
      </x:c>
      <x:c r="Q2881" t="str"/>
    </x:row>
    <x:row r="2882">
      <x:c r="A2882" t="str">
        <x:v>MNT-0002881</x:v>
      </x:c>
      <x:c r="B2882" t="str">
        <x:v>DEV-00726</x:v>
      </x:c>
      <x:c r="C2882" s="28" t="n">
        <x:v>45842</x:v>
      </x:c>
      <x:c r="D2882" t="str">
        <x:v>Corrective Repair</x:v>
      </x:c>
      <x:c r="E2882" t="str">
        <x:v>ALM-01</x:v>
      </x:c>
      <x:c r="F2882" t="str">
        <x:v>Alarm/Display</x:v>
      </x:c>
      <x:c r="G2882" t="str">
        <x:v>alarm or display irregularity</x:v>
      </x:c>
      <x:c r="H2882" t="str">
        <x:v>Moderate</x:v>
      </x:c>
      <x:c r="I2882" t="str">
        <x:v>Fan assembly</x:v>
      </x:c>
      <x:c r="J2882" t="n">
        <x:v>2.3</x:v>
      </x:c>
      <x:c r="K2882" t="n">
        <x:v>2.6</x:v>
      </x:c>
      <x:c r="L2882" s="30" t="n">
        <x:v>826.84</x:v>
      </x:c>
      <x:c r="M2882" s="31" t="b">
        <x:v>1</x:v>
      </x:c>
      <x:c r="N2882" s="31" t="b">
        <x:v>0</x:v>
      </x:c>
      <x:c r="O2882" t="str">
        <x:v>Accessory failure</x:v>
      </x:c>
      <x:c r="P2882" s="31" t="b">
        <x:v>0</x:v>
      </x:c>
      <x:c r="Q2882" t="str"/>
    </x:row>
    <x:row r="2883">
      <x:c r="A2883" t="str">
        <x:v>MNT-0002882</x:v>
      </x:c>
      <x:c r="B2883" t="str">
        <x:v>DEV-00726</x:v>
      </x:c>
      <x:c r="C2883" s="28" t="n">
        <x:v>45985</x:v>
      </x:c>
      <x:c r="D2883" t="str">
        <x:v>Preventive Maintenance</x:v>
      </x:c>
      <x:c r="E2883" t="str">
        <x:v>PM-00</x:v>
      </x:c>
      <x:c r="F2883" t="str">
        <x:v>Routine/Planned</x:v>
      </x:c>
      <x:c r="G2883" t="str">
        <x:v>planned activity</x:v>
      </x:c>
      <x:c r="H2883" t="str">
        <x:v>None</x:v>
      </x:c>
      <x:c r="I2883" t="str">
        <x:v>None</x:v>
      </x:c>
      <x:c r="J2883" t="n">
        <x:v>1.9</x:v>
      </x:c>
      <x:c r="K2883" t="n">
        <x:v>1.8</x:v>
      </x:c>
      <x:c r="L2883" s="30" t="n">
        <x:v>136.8</x:v>
      </x:c>
      <x:c r="M2883" s="31" t="b">
        <x:v>1</x:v>
      </x:c>
      <x:c r="N2883" s="31" t="b">
        <x:v>0</x:v>
      </x:c>
      <x:c r="O2883" t="str">
        <x:v>Planned maintenance</x:v>
      </x:c>
      <x:c r="P2883" s="31" t="b">
        <x:v>0</x:v>
      </x:c>
      <x:c r="Q2883" t="str"/>
    </x:row>
    <x:row r="2884">
      <x:c r="A2884" t="str">
        <x:v>MNT-0002883</x:v>
      </x:c>
      <x:c r="B2884" t="str">
        <x:v>DEV-00726</x:v>
      </x:c>
      <x:c r="C2884" s="28" t="n">
        <x:v>46160</x:v>
      </x:c>
      <x:c r="D2884" t="str">
        <x:v>Corrective Repair</x:v>
      </x:c>
      <x:c r="E2884" t="str">
        <x:v>ALM-06</x:v>
      </x:c>
      <x:c r="F2884" t="str">
        <x:v>Alarm/Display</x:v>
      </x:c>
      <x:c r="G2884" t="str">
        <x:v>alarm or display irregularity</x:v>
      </x:c>
      <x:c r="H2884" t="str">
        <x:v>Moderate</x:v>
      </x:c>
      <x:c r="I2884" t="str">
        <x:v>Network module</x:v>
      </x:c>
      <x:c r="J2884" t="n">
        <x:v>0.8</x:v>
      </x:c>
      <x:c r="K2884" t="n">
        <x:v>0.5</x:v>
      </x:c>
      <x:c r="L2884" s="30" t="n">
        <x:v>853.48</x:v>
      </x:c>
      <x:c r="M2884" s="31" t="b">
        <x:v>1</x:v>
      </x:c>
      <x:c r="N2884" s="31" t="b">
        <x:v>0</x:v>
      </x:c>
      <x:c r="O2884" t="str">
        <x:v>Network infrastructure</x:v>
      </x:c>
      <x:c r="P2884" s="31" t="b">
        <x:v>0</x:v>
      </x:c>
      <x:c r="Q2884" t="str"/>
    </x:row>
    <x:row r="2885">
      <x:c r="A2885" t="str">
        <x:v>MNT-0002884</x:v>
      </x:c>
      <x:c r="B2885" t="str">
        <x:v>DEV-00727</x:v>
      </x:c>
      <x:c r="C2885" s="28" t="n">
        <x:v>45304</x:v>
      </x:c>
      <x:c r="D2885" t="str">
        <x:v>Corrective Repair</x:v>
      </x:c>
      <x:c r="E2885" t="str">
        <x:v>MEC-04</x:v>
      </x:c>
      <x:c r="F2885" t="str">
        <x:v>Mechanical</x:v>
      </x:c>
      <x:c r="G2885" t="str">
        <x:v>mechanical wear or connector issue</x:v>
      </x:c>
      <x:c r="H2885" t="str">
        <x:v>Moderate</x:v>
      </x:c>
      <x:c r="I2885" t="str">
        <x:v>Power supply</x:v>
      </x:c>
      <x:c r="J2885" t="n">
        <x:v>2.4</x:v>
      </x:c>
      <x:c r="K2885" t="n">
        <x:v>3.4</x:v>
      </x:c>
      <x:c r="L2885" s="30" t="n">
        <x:v>940.83</x:v>
      </x:c>
      <x:c r="M2885" s="31" t="b">
        <x:v>1</x:v>
      </x:c>
      <x:c r="N2885" s="31" t="b">
        <x:v>0</x:v>
      </x:c>
      <x:c r="O2885" t="str">
        <x:v>Calibration drift</x:v>
      </x:c>
      <x:c r="P2885" s="31" t="b">
        <x:v>0</x:v>
      </x:c>
      <x:c r="Q2885" t="str"/>
    </x:row>
    <x:row r="2886">
      <x:c r="A2886" t="str">
        <x:v>MNT-0002885</x:v>
      </x:c>
      <x:c r="B2886" t="str">
        <x:v>DEV-00727</x:v>
      </x:c>
      <x:c r="C2886" s="28" t="n">
        <x:v>45455</x:v>
      </x:c>
      <x:c r="D2886" t="str">
        <x:v>Preventive Maintenance</x:v>
      </x:c>
      <x:c r="E2886" t="str">
        <x:v>PM-00</x:v>
      </x:c>
      <x:c r="F2886" t="str">
        <x:v>Routine/Planned</x:v>
      </x:c>
      <x:c r="G2886" t="str">
        <x:v>planned activity</x:v>
      </x:c>
      <x:c r="H2886" t="str">
        <x:v>None</x:v>
      </x:c>
      <x:c r="I2886" t="str">
        <x:v>None</x:v>
      </x:c>
      <x:c r="J2886" t="n">
        <x:v>0.9</x:v>
      </x:c>
      <x:c r="K2886" t="n">
        <x:v>1.5</x:v>
      </x:c>
      <x:c r="L2886" s="30" t="n">
        <x:v>64.8</x:v>
      </x:c>
      <x:c r="M2886" s="31" t="b">
        <x:v>0</x:v>
      </x:c>
      <x:c r="N2886" s="31" t="b">
        <x:v>0</x:v>
      </x:c>
      <x:c r="O2886" t="str">
        <x:v>Planned maintenance</x:v>
      </x:c>
      <x:c r="P2886" s="31" t="b">
        <x:v>0</x:v>
      </x:c>
      <x:c r="Q2886" t="str"/>
    </x:row>
    <x:row r="2887">
      <x:c r="A2887" t="str">
        <x:v>MNT-0002886</x:v>
      </x:c>
      <x:c r="B2887" t="str">
        <x:v>DEV-00727</x:v>
      </x:c>
      <x:c r="C2887" s="28" t="n">
        <x:v>45513</x:v>
      </x:c>
      <x:c r="D2887" t="str">
        <x:v>Calibration</x:v>
      </x:c>
      <x:c r="E2887" t="str">
        <x:v>CAL-00</x:v>
      </x:c>
      <x:c r="F2887" t="str">
        <x:v>Routine/Planned</x:v>
      </x:c>
      <x:c r="G2887" t="str">
        <x:v>planned activity</x:v>
      </x:c>
      <x:c r="H2887" t="str">
        <x:v>None</x:v>
      </x:c>
      <x:c r="I2887" t="str">
        <x:v>None</x:v>
      </x:c>
      <x:c r="J2887" t="n">
        <x:v>1.4</x:v>
      </x:c>
      <x:c r="K2887" t="n">
        <x:v>2.2</x:v>
      </x:c>
      <x:c r="L2887" s="30" t="n">
        <x:v>100.8</x:v>
      </x:c>
      <x:c r="M2887" s="31" t="b">
        <x:v>0</x:v>
      </x:c>
      <x:c r="N2887" s="31" t="b">
        <x:v>0</x:v>
      </x:c>
      <x:c r="O2887" t="str">
        <x:v>Planned maintenance</x:v>
      </x:c>
      <x:c r="P2887" s="31" t="b">
        <x:v>0</x:v>
      </x:c>
      <x:c r="Q2887" t="str"/>
    </x:row>
    <x:row r="2888">
      <x:c r="A2888" t="str">
        <x:v>MNT-0002887</x:v>
      </x:c>
      <x:c r="B2888" t="str">
        <x:v>DEV-00727</x:v>
      </x:c>
      <x:c r="C2888" s="28" t="n">
        <x:v>45698</x:v>
      </x:c>
      <x:c r="D2888" t="str">
        <x:v>Preventive Maintenance</x:v>
      </x:c>
      <x:c r="E2888" t="str">
        <x:v>PM-00</x:v>
      </x:c>
      <x:c r="F2888" t="str">
        <x:v>Routine/Planned</x:v>
      </x:c>
      <x:c r="G2888" t="str">
        <x:v>planned activity</x:v>
      </x:c>
      <x:c r="H2888" t="str">
        <x:v>None</x:v>
      </x:c>
      <x:c r="I2888" t="str">
        <x:v>None</x:v>
      </x:c>
      <x:c r="J2888" t="n">
        <x:v>1.7</x:v>
      </x:c>
      <x:c r="K2888" t="n">
        <x:v>0.3</x:v>
      </x:c>
      <x:c r="L2888" s="30" t="n">
        <x:v>122.4</x:v>
      </x:c>
      <x:c r="M2888" s="31" t="b">
        <x:v>1</x:v>
      </x:c>
      <x:c r="N2888" s="31" t="b">
        <x:v>0</x:v>
      </x:c>
      <x:c r="O2888" t="str">
        <x:v>Planned maintenance</x:v>
      </x:c>
      <x:c r="P2888" s="31" t="b">
        <x:v>0</x:v>
      </x:c>
      <x:c r="Q2888" t="str"/>
    </x:row>
    <x:row r="2889">
      <x:c r="A2889" t="str">
        <x:v>MNT-0002888</x:v>
      </x:c>
      <x:c r="B2889" t="str">
        <x:v>DEV-00727</x:v>
      </x:c>
      <x:c r="C2889" s="28" t="n">
        <x:v>45920</x:v>
      </x:c>
      <x:c r="D2889" t="str">
        <x:v>Preventive Maintenance</x:v>
      </x:c>
      <x:c r="E2889" t="str">
        <x:v>PM-00</x:v>
      </x:c>
      <x:c r="F2889" t="str">
        <x:v>Routine/Planned</x:v>
      </x:c>
      <x:c r="G2889" t="str">
        <x:v>planned activity</x:v>
      </x:c>
      <x:c r="H2889" t="str">
        <x:v>None</x:v>
      </x:c>
      <x:c r="I2889" t="str">
        <x:v>None</x:v>
      </x:c>
      <x:c r="J2889" t="n">
        <x:v>1</x:v>
      </x:c>
      <x:c r="K2889" t="n">
        <x:v>1.2</x:v>
      </x:c>
      <x:c r="L2889" s="30" t="n">
        <x:v>72</x:v>
      </x:c>
      <x:c r="M2889" s="31" t="b">
        <x:v>1</x:v>
      </x:c>
      <x:c r="N2889" s="31" t="b">
        <x:v>0</x:v>
      </x:c>
      <x:c r="O2889" t="str">
        <x:v>Planned maintenance</x:v>
      </x:c>
      <x:c r="P2889" s="31" t="b">
        <x:v>0</x:v>
      </x:c>
      <x:c r="Q2889" t="str"/>
    </x:row>
    <x:row r="2890">
      <x:c r="A2890" t="str">
        <x:v>MNT-0002889</x:v>
      </x:c>
      <x:c r="B2890" t="str">
        <x:v>DEV-00728</x:v>
      </x:c>
      <x:c r="C2890" s="28" t="n">
        <x:v>45340</x:v>
      </x:c>
      <x:c r="D2890" t="str">
        <x:v>Preventive Maintenance</x:v>
      </x:c>
      <x:c r="E2890" t="str">
        <x:v>PM-00</x:v>
      </x:c>
      <x:c r="F2890" t="str">
        <x:v>Routine/Planned</x:v>
      </x:c>
      <x:c r="G2890" t="str">
        <x:v>planned activity</x:v>
      </x:c>
      <x:c r="H2890" t="str">
        <x:v>None</x:v>
      </x:c>
      <x:c r="I2890" t="str">
        <x:v>None</x:v>
      </x:c>
      <x:c r="J2890" t="n">
        <x:v>1.1</x:v>
      </x:c>
      <x:c r="K2890" t="n">
        <x:v>1.5</x:v>
      </x:c>
      <x:c r="L2890" s="30" t="n">
        <x:v>79.2</x:v>
      </x:c>
      <x:c r="M2890" s="31" t="b">
        <x:v>1</x:v>
      </x:c>
      <x:c r="N2890" s="31" t="b">
        <x:v>0</x:v>
      </x:c>
      <x:c r="O2890" t="str">
        <x:v>Planned maintenance</x:v>
      </x:c>
      <x:c r="P2890" s="31" t="b">
        <x:v>0</x:v>
      </x:c>
      <x:c r="Q2890" t="str"/>
    </x:row>
    <x:row r="2891">
      <x:c r="A2891" t="str">
        <x:v>MNT-0002890</x:v>
      </x:c>
      <x:c r="B2891" t="str">
        <x:v>DEV-00728</x:v>
      </x:c>
      <x:c r="C2891" s="28" t="n">
        <x:v>45423</x:v>
      </x:c>
      <x:c r="D2891" t="str">
        <x:v>Preventive Maintenance</x:v>
      </x:c>
      <x:c r="E2891" t="str">
        <x:v>PM-00</x:v>
      </x:c>
      <x:c r="F2891" t="str">
        <x:v>Routine/Planned</x:v>
      </x:c>
      <x:c r="G2891" t="str">
        <x:v>planned activity</x:v>
      </x:c>
      <x:c r="H2891" t="str">
        <x:v>None</x:v>
      </x:c>
      <x:c r="I2891" t="str">
        <x:v>None</x:v>
      </x:c>
      <x:c r="J2891" t="n">
        <x:v>0.3</x:v>
      </x:c>
      <x:c r="K2891" t="n">
        <x:v>2.1</x:v>
      </x:c>
      <x:c r="L2891" s="30" t="n">
        <x:v>21.6</x:v>
      </x:c>
      <x:c r="M2891" s="31" t="b">
        <x:v>0</x:v>
      </x:c>
      <x:c r="N2891" s="31" t="b">
        <x:v>0</x:v>
      </x:c>
      <x:c r="O2891" t="str">
        <x:v>Planned maintenance</x:v>
      </x:c>
      <x:c r="P2891" s="31" t="b">
        <x:v>0</x:v>
      </x:c>
      <x:c r="Q2891" t="str"/>
    </x:row>
    <x:row r="2892">
      <x:c r="A2892" t="str">
        <x:v>MNT-0002891</x:v>
      </x:c>
      <x:c r="B2892" t="str">
        <x:v>DEV-00728</x:v>
      </x:c>
      <x:c r="C2892" s="28" t="n">
        <x:v>46138</x:v>
      </x:c>
      <x:c r="D2892" t="str">
        <x:v>Preventive Maintenance</x:v>
      </x:c>
      <x:c r="E2892" t="str">
        <x:v>PM-00</x:v>
      </x:c>
      <x:c r="F2892" t="str">
        <x:v>Routine/Planned</x:v>
      </x:c>
      <x:c r="G2892" t="str">
        <x:v>planned activity</x:v>
      </x:c>
      <x:c r="H2892" t="str">
        <x:v>None</x:v>
      </x:c>
      <x:c r="I2892" t="str">
        <x:v>None</x:v>
      </x:c>
      <x:c r="J2892" t="n">
        <x:v>1</x:v>
      </x:c>
      <x:c r="K2892" t="n">
        <x:v>1.8</x:v>
      </x:c>
      <x:c r="L2892" s="30" t="n">
        <x:v>72</x:v>
      </x:c>
      <x:c r="M2892" s="31" t="b">
        <x:v>0</x:v>
      </x:c>
      <x:c r="N2892" s="31" t="b">
        <x:v>0</x:v>
      </x:c>
      <x:c r="O2892" t="str">
        <x:v>Planned maintenance</x:v>
      </x:c>
      <x:c r="P2892" s="31" t="b">
        <x:v>0</x:v>
      </x:c>
      <x:c r="Q2892" t="str"/>
    </x:row>
    <x:row r="2893">
      <x:c r="A2893" t="str">
        <x:v>MNT-0002892</x:v>
      </x:c>
      <x:c r="B2893" t="str">
        <x:v>DEV-00729</x:v>
      </x:c>
      <x:c r="C2893" s="28" t="n">
        <x:v>45309</x:v>
      </x:c>
      <x:c r="D2893" t="str">
        <x:v>Corrective Repair</x:v>
      </x:c>
      <x:c r="E2893" t="str">
        <x:v>ALM-06</x:v>
      </x:c>
      <x:c r="F2893" t="str">
        <x:v>Alarm/Display</x:v>
      </x:c>
      <x:c r="G2893" t="str">
        <x:v>alarm or display irregularity</x:v>
      </x:c>
      <x:c r="H2893" t="str">
        <x:v>Minor</x:v>
      </x:c>
      <x:c r="I2893" t="str">
        <x:v>Fan assembly</x:v>
      </x:c>
      <x:c r="J2893" t="n">
        <x:v>0.4</x:v>
      </x:c>
      <x:c r="K2893" t="n">
        <x:v>0.5</x:v>
      </x:c>
      <x:c r="L2893" s="30" t="n">
        <x:v>836.84</x:v>
      </x:c>
      <x:c r="M2893" s="31" t="b">
        <x:v>1</x:v>
      </x:c>
      <x:c r="N2893" s="31" t="b">
        <x:v>0</x:v>
      </x:c>
      <x:c r="O2893" t="str">
        <x:v>User/environment interaction</x:v>
      </x:c>
      <x:c r="P2893" s="31" t="b">
        <x:v>0</x:v>
      </x:c>
      <x:c r="Q2893" t="str"/>
    </x:row>
    <x:row r="2894">
      <x:c r="A2894" t="str">
        <x:v>MNT-0002893</x:v>
      </x:c>
      <x:c r="B2894" t="str">
        <x:v>DEV-00729</x:v>
      </x:c>
      <x:c r="C2894" s="28" t="n">
        <x:v>45566</x:v>
      </x:c>
      <x:c r="D2894" t="str">
        <x:v>Corrective Repair</x:v>
      </x:c>
      <x:c r="E2894" t="str">
        <x:v>SW-05</x:v>
      </x:c>
      <x:c r="F2894" t="str">
        <x:v>Software/Firmware</x:v>
      </x:c>
      <x:c r="G2894" t="str">
        <x:v>software or firmware error</x:v>
      </x:c>
      <x:c r="H2894" t="str">
        <x:v>Minor</x:v>
      </x:c>
      <x:c r="I2894" t="str">
        <x:v>None</x:v>
      </x:c>
      <x:c r="J2894" t="n">
        <x:v>1.5</x:v>
      </x:c>
      <x:c r="K2894" t="n">
        <x:v>12.7</x:v>
      </x:c>
      <x:c r="L2894" s="30" t="n">
        <x:v>108</x:v>
      </x:c>
      <x:c r="M2894" s="31" t="b">
        <x:v>1</x:v>
      </x:c>
      <x:c r="N2894" s="31" t="b">
        <x:v>0</x:v>
      </x:c>
      <x:c r="O2894" t="str">
        <x:v>Network infrastructure</x:v>
      </x:c>
      <x:c r="P2894" s="31" t="b">
        <x:v>0</x:v>
      </x:c>
      <x:c r="Q2894" t="str"/>
    </x:row>
    <x:row r="2895">
      <x:c r="A2895" t="str">
        <x:v>MNT-0002894</x:v>
      </x:c>
      <x:c r="B2895" t="str">
        <x:v>DEV-00729</x:v>
      </x:c>
      <x:c r="C2895" s="28" t="n">
        <x:v>45622</x:v>
      </x:c>
      <x:c r="D2895" t="str">
        <x:v>Corrective Repair</x:v>
      </x:c>
      <x:c r="E2895" t="str">
        <x:v>DSP-02</x:v>
      </x:c>
      <x:c r="F2895" t="str">
        <x:v>Alarm/Display</x:v>
      </x:c>
      <x:c r="G2895" t="str">
        <x:v>alarm or display irregularity</x:v>
      </x:c>
      <x:c r="H2895" t="str">
        <x:v>Moderate</x:v>
      </x:c>
      <x:c r="I2895" t="str">
        <x:v>Network module</x:v>
      </x:c>
      <x:c r="J2895" t="n">
        <x:v>1.9</x:v>
      </x:c>
      <x:c r="K2895" t="n">
        <x:v>8.1</x:v>
      </x:c>
      <x:c r="L2895" s="30" t="n">
        <x:v>565.56</x:v>
      </x:c>
      <x:c r="M2895" s="31" t="b">
        <x:v>1</x:v>
      </x:c>
      <x:c r="N2895" s="31" t="b">
        <x:v>0</x:v>
      </x:c>
      <x:c r="O2895" t="str">
        <x:v>Accessory failure</x:v>
      </x:c>
      <x:c r="P2895" s="31" t="b">
        <x:v>0</x:v>
      </x:c>
      <x:c r="Q2895" t="str"/>
    </x:row>
    <x:row r="2896">
      <x:c r="A2896" t="str">
        <x:v>MNT-0002895</x:v>
      </x:c>
      <x:c r="B2896" t="str">
        <x:v>DEV-00729</x:v>
      </x:c>
      <x:c r="C2896" s="28" t="n">
        <x:v>45637</x:v>
      </x:c>
      <x:c r="D2896" t="str">
        <x:v>Preventive Maintenance</x:v>
      </x:c>
      <x:c r="E2896" t="str">
        <x:v>PM-00</x:v>
      </x:c>
      <x:c r="F2896" t="str">
        <x:v>Routine/Planned</x:v>
      </x:c>
      <x:c r="G2896" t="str">
        <x:v>planned activity</x:v>
      </x:c>
      <x:c r="H2896" t="str">
        <x:v>None</x:v>
      </x:c>
      <x:c r="I2896" t="str">
        <x:v>None</x:v>
      </x:c>
      <x:c r="J2896" t="n">
        <x:v>1.3</x:v>
      </x:c>
      <x:c r="K2896" t="n">
        <x:v>1.7</x:v>
      </x:c>
      <x:c r="L2896" s="30" t="n">
        <x:v>93.6</x:v>
      </x:c>
      <x:c r="M2896" s="31" t="b">
        <x:v>1</x:v>
      </x:c>
      <x:c r="N2896" s="31" t="b">
        <x:v>0</x:v>
      </x:c>
      <x:c r="O2896" t="str">
        <x:v>Planned maintenance</x:v>
      </x:c>
      <x:c r="P2896" s="31" t="b">
        <x:v>0</x:v>
      </x:c>
      <x:c r="Q2896" t="str"/>
    </x:row>
    <x:row r="2897">
      <x:c r="A2897" t="str">
        <x:v>MNT-0002896</x:v>
      </x:c>
      <x:c r="B2897" t="str">
        <x:v>DEV-00729</x:v>
      </x:c>
      <x:c r="C2897" s="28" t="n">
        <x:v>45929</x:v>
      </x:c>
      <x:c r="D2897" t="str">
        <x:v>Preventive Maintenance</x:v>
      </x:c>
      <x:c r="E2897" t="str">
        <x:v>PM-00</x:v>
      </x:c>
      <x:c r="F2897" t="str">
        <x:v>Routine/Planned</x:v>
      </x:c>
      <x:c r="G2897" t="str">
        <x:v>planned activity</x:v>
      </x:c>
      <x:c r="H2897" t="str">
        <x:v>None</x:v>
      </x:c>
      <x:c r="I2897" t="str">
        <x:v>None</x:v>
      </x:c>
      <x:c r="J2897" t="n">
        <x:v>1.3</x:v>
      </x:c>
      <x:c r="K2897" t="n">
        <x:v>1.4</x:v>
      </x:c>
      <x:c r="L2897" s="30" t="n">
        <x:v>93.6</x:v>
      </x:c>
      <x:c r="M2897" s="31" t="b">
        <x:v>1</x:v>
      </x:c>
      <x:c r="N2897" s="31" t="b">
        <x:v>0</x:v>
      </x:c>
      <x:c r="O2897" t="str">
        <x:v>Planned maintenance</x:v>
      </x:c>
      <x:c r="P2897" s="31" t="b">
        <x:v>0</x:v>
      </x:c>
      <x:c r="Q2897" t="str"/>
    </x:row>
    <x:row r="2898">
      <x:c r="A2898" t="str">
        <x:v>MNT-0002897</x:v>
      </x:c>
      <x:c r="B2898" t="str">
        <x:v>DEV-00729</x:v>
      </x:c>
      <x:c r="C2898" s="28" t="n">
        <x:v>46126</x:v>
      </x:c>
      <x:c r="D2898" t="str">
        <x:v>Preventive Maintenance</x:v>
      </x:c>
      <x:c r="E2898" t="str">
        <x:v>PM-00</x:v>
      </x:c>
      <x:c r="F2898" t="str">
        <x:v>Routine/Planned</x:v>
      </x:c>
      <x:c r="G2898" t="str">
        <x:v>planned activity</x:v>
      </x:c>
      <x:c r="H2898" t="str">
        <x:v>None</x:v>
      </x:c>
      <x:c r="I2898" t="str">
        <x:v>None</x:v>
      </x:c>
      <x:c r="J2898" t="n">
        <x:v>0.9</x:v>
      </x:c>
      <x:c r="K2898" t="n">
        <x:v>1.7</x:v>
      </x:c>
      <x:c r="L2898" s="30" t="n">
        <x:v>64.8</x:v>
      </x:c>
      <x:c r="M2898" s="31" t="b">
        <x:v>1</x:v>
      </x:c>
      <x:c r="N2898" s="31" t="b">
        <x:v>0</x:v>
      </x:c>
      <x:c r="O2898" t="str">
        <x:v>Planned maintenance</x:v>
      </x:c>
      <x:c r="P2898" s="31" t="b">
        <x:v>0</x:v>
      </x:c>
      <x:c r="Q2898" t="str"/>
    </x:row>
    <x:row r="2899">
      <x:c r="A2899" t="str">
        <x:v>MNT-0002898</x:v>
      </x:c>
      <x:c r="B2899" t="str">
        <x:v>DEV-00729</x:v>
      </x:c>
      <x:c r="C2899" s="28" t="n">
        <x:v>46207</x:v>
      </x:c>
      <x:c r="D2899" t="str">
        <x:v>Corrective Repair</x:v>
      </x:c>
      <x:c r="E2899" t="str">
        <x:v>PWR-02</x:v>
      </x:c>
      <x:c r="F2899" t="str">
        <x:v>Power/Battery</x:v>
      </x:c>
      <x:c r="G2899" t="str">
        <x:v>battery or power issue</x:v>
      </x:c>
      <x:c r="H2899" t="str">
        <x:v>Major</x:v>
      </x:c>
      <x:c r="I2899" t="str">
        <x:v>Network module</x:v>
      </x:c>
      <x:c r="J2899" t="n">
        <x:v>3.5</x:v>
      </x:c>
      <x:c r="K2899" t="n">
        <x:v>18.1</x:v>
      </x:c>
      <x:c r="L2899" s="30" t="n">
        <x:v>561.64</x:v>
      </x:c>
      <x:c r="M2899" s="31" t="b">
        <x:v>1</x:v>
      </x:c>
      <x:c r="N2899" s="31" t="b">
        <x:v>0</x:v>
      </x:c>
      <x:c r="O2899" t="str">
        <x:v>Network infrastructure</x:v>
      </x:c>
      <x:c r="P2899" s="31" t="b">
        <x:v>0</x:v>
      </x:c>
      <x:c r="Q2899" t="str"/>
    </x:row>
    <x:row r="2900">
      <x:c r="A2900" t="str">
        <x:v>MNT-0002899</x:v>
      </x:c>
      <x:c r="B2900" t="str">
        <x:v>DEV-00730</x:v>
      </x:c>
      <x:c r="C2900" s="28" t="n">
        <x:v>45327</x:v>
      </x:c>
      <x:c r="D2900" t="str">
        <x:v>Corrective Repair</x:v>
      </x:c>
      <x:c r="E2900" t="str">
        <x:v>MEC-07</x:v>
      </x:c>
      <x:c r="F2900" t="str">
        <x:v>Mechanical</x:v>
      </x:c>
      <x:c r="G2900" t="str">
        <x:v>mechanical wear or connector issue</x:v>
      </x:c>
      <x:c r="H2900" t="str">
        <x:v>Minor</x:v>
      </x:c>
      <x:c r="I2900" t="str">
        <x:v>Power supply</x:v>
      </x:c>
      <x:c r="J2900" t="n">
        <x:v>0.9</x:v>
      </x:c>
      <x:c r="K2900" t="n">
        <x:v>9.1</x:v>
      </x:c>
      <x:c r="L2900" s="30" t="n">
        <x:v>568.34</x:v>
      </x:c>
      <x:c r="M2900" s="31" t="b">
        <x:v>1</x:v>
      </x:c>
      <x:c r="N2900" s="31" t="b">
        <x:v>0</x:v>
      </x:c>
      <x:c r="O2900" t="str">
        <x:v>Calibration drift</x:v>
      </x:c>
      <x:c r="P2900" s="31" t="b">
        <x:v>0</x:v>
      </x:c>
      <x:c r="Q2900" t="str"/>
    </x:row>
    <x:row r="2901">
      <x:c r="A2901" t="str">
        <x:v>MNT-0002900</x:v>
      </x:c>
      <x:c r="B2901" t="str">
        <x:v>DEV-00730</x:v>
      </x:c>
      <x:c r="C2901" s="28" t="n">
        <x:v>45699</x:v>
      </x:c>
      <x:c r="D2901" t="str">
        <x:v>Preventive Maintenance</x:v>
      </x:c>
      <x:c r="E2901" t="str">
        <x:v>PM-00</x:v>
      </x:c>
      <x:c r="F2901" t="str">
        <x:v>Routine/Planned</x:v>
      </x:c>
      <x:c r="G2901" t="str">
        <x:v>planned activity</x:v>
      </x:c>
      <x:c r="H2901" t="str">
        <x:v>None</x:v>
      </x:c>
      <x:c r="I2901" t="str">
        <x:v>None</x:v>
      </x:c>
      <x:c r="J2901" t="n">
        <x:v>1</x:v>
      </x:c>
      <x:c r="K2901" t="n">
        <x:v>2.5</x:v>
      </x:c>
      <x:c r="L2901" s="30" t="n">
        <x:v>72</x:v>
      </x:c>
      <x:c r="M2901" s="31" t="b">
        <x:v>1</x:v>
      </x:c>
      <x:c r="N2901" s="31" t="b">
        <x:v>0</x:v>
      </x:c>
      <x:c r="O2901" t="str">
        <x:v>Planned maintenance</x:v>
      </x:c>
      <x:c r="P2901" s="31" t="b">
        <x:v>0</x:v>
      </x:c>
      <x:c r="Q2901" t="str"/>
    </x:row>
    <x:row r="2902">
      <x:c r="A2902" t="str">
        <x:v>MNT-0002901</x:v>
      </x:c>
      <x:c r="B2902" t="str">
        <x:v>DEV-00730</x:v>
      </x:c>
      <x:c r="C2902" s="28" t="n">
        <x:v>45887</x:v>
      </x:c>
      <x:c r="D2902" t="str">
        <x:v>Preventive Maintenance</x:v>
      </x:c>
      <x:c r="E2902" t="str">
        <x:v>PM-00</x:v>
      </x:c>
      <x:c r="F2902" t="str">
        <x:v>Routine/Planned</x:v>
      </x:c>
      <x:c r="G2902" t="str">
        <x:v>planned activity</x:v>
      </x:c>
      <x:c r="H2902" t="str">
        <x:v>None</x:v>
      </x:c>
      <x:c r="I2902" t="str">
        <x:v>None</x:v>
      </x:c>
      <x:c r="J2902" t="n">
        <x:v>1.2</x:v>
      </x:c>
      <x:c r="K2902" t="n">
        <x:v>0.8</x:v>
      </x:c>
      <x:c r="L2902" s="30" t="n">
        <x:v>86.4</x:v>
      </x:c>
      <x:c r="M2902" s="31" t="b">
        <x:v>1</x:v>
      </x:c>
      <x:c r="N2902" s="31" t="b">
        <x:v>0</x:v>
      </x:c>
      <x:c r="O2902" t="str">
        <x:v>Planned maintenance</x:v>
      </x:c>
      <x:c r="P2902" s="31" t="b">
        <x:v>0</x:v>
      </x:c>
      <x:c r="Q2902" t="str"/>
    </x:row>
    <x:row r="2903">
      <x:c r="A2903" t="str">
        <x:v>MNT-0002902</x:v>
      </x:c>
      <x:c r="B2903" t="str">
        <x:v>DEV-00730</x:v>
      </x:c>
      <x:c r="C2903" s="28" t="n">
        <x:v>46152</x:v>
      </x:c>
      <x:c r="D2903" t="str">
        <x:v>Preventive Maintenance</x:v>
      </x:c>
      <x:c r="E2903" t="str">
        <x:v>PM-00</x:v>
      </x:c>
      <x:c r="F2903" t="str">
        <x:v>Routine/Planned</x:v>
      </x:c>
      <x:c r="G2903" t="str">
        <x:v>planned activity</x:v>
      </x:c>
      <x:c r="H2903" t="str">
        <x:v>None</x:v>
      </x:c>
      <x:c r="I2903" t="str">
        <x:v>None</x:v>
      </x:c>
      <x:c r="J2903" t="n">
        <x:v>0.9</x:v>
      </x:c>
      <x:c r="K2903" t="n">
        <x:v>2.7</x:v>
      </x:c>
      <x:c r="L2903" s="30" t="n">
        <x:v>64.8</x:v>
      </x:c>
      <x:c r="M2903" s="31" t="b">
        <x:v>1</x:v>
      </x:c>
      <x:c r="N2903" s="31" t="b">
        <x:v>0</x:v>
      </x:c>
      <x:c r="O2903" t="str">
        <x:v>Planned maintenance</x:v>
      </x:c>
      <x:c r="P2903" s="31" t="b">
        <x:v>0</x:v>
      </x:c>
      <x:c r="Q2903" t="str"/>
    </x:row>
    <x:row r="2904">
      <x:c r="A2904" t="str">
        <x:v>MNT-0002903</x:v>
      </x:c>
      <x:c r="B2904" t="str">
        <x:v>DEV-00731</x:v>
      </x:c>
      <x:c r="C2904" s="28" t="n">
        <x:v>45407</x:v>
      </x:c>
      <x:c r="D2904" t="str">
        <x:v>Corrective Repair</x:v>
      </x:c>
      <x:c r="E2904" t="str">
        <x:v>COM-02</x:v>
      </x:c>
      <x:c r="F2904" t="str">
        <x:v>Network/Connectivity</x:v>
      </x:c>
      <x:c r="G2904" t="str">
        <x:v>network communication interruption</x:v>
      </x:c>
      <x:c r="H2904" t="str">
        <x:v>Minor</x:v>
      </x:c>
      <x:c r="I2904" t="str">
        <x:v>Battery pack</x:v>
      </x:c>
      <x:c r="J2904" t="n">
        <x:v>4</x:v>
      </x:c>
      <x:c r="K2904" t="n">
        <x:v>18</x:v>
      </x:c>
      <x:c r="L2904" s="30" t="n">
        <x:v>552.35</x:v>
      </x:c>
      <x:c r="M2904" s="31" t="b">
        <x:v>1</x:v>
      </x:c>
      <x:c r="N2904" s="31" t="b">
        <x:v>0</x:v>
      </x:c>
      <x:c r="O2904" t="str">
        <x:v>Component wear</x:v>
      </x:c>
      <x:c r="P2904" s="31" t="b">
        <x:v>0</x:v>
      </x:c>
      <x:c r="Q2904" t="str"/>
    </x:row>
    <x:row r="2905">
      <x:c r="A2905" t="str">
        <x:v>MNT-0002904</x:v>
      </x:c>
      <x:c r="B2905" t="str">
        <x:v>DEV-00731</x:v>
      </x:c>
      <x:c r="C2905" s="28" t="n">
        <x:v>45421</x:v>
      </x:c>
      <x:c r="D2905" t="str">
        <x:v>Corrective Repair</x:v>
      </x:c>
      <x:c r="E2905" t="str">
        <x:v>SNS-01</x:v>
      </x:c>
      <x:c r="F2905" t="str">
        <x:v>Sensor/Measurement</x:v>
      </x:c>
      <x:c r="G2905" t="str">
        <x:v>measurement or sensor drift</x:v>
      </x:c>
      <x:c r="H2905" t="str">
        <x:v>Minor</x:v>
      </x:c>
      <x:c r="I2905" t="str">
        <x:v>None</x:v>
      </x:c>
      <x:c r="J2905" t="n">
        <x:v>0.8</x:v>
      </x:c>
      <x:c r="K2905" t="n">
        <x:v>8.5</x:v>
      </x:c>
      <x:c r="L2905" s="30" t="n">
        <x:v>57.6</x:v>
      </x:c>
      <x:c r="M2905" s="31" t="b">
        <x:v>1</x:v>
      </x:c>
      <x:c r="N2905" s="31" t="b">
        <x:v>0</x:v>
      </x:c>
      <x:c r="O2905" t="str">
        <x:v>Accessory failure</x:v>
      </x:c>
      <x:c r="P2905" s="31" t="b">
        <x:v>0</x:v>
      </x:c>
      <x:c r="Q2905" t="str"/>
    </x:row>
    <x:row r="2906">
      <x:c r="A2906" t="str">
        <x:v>MNT-0002905</x:v>
      </x:c>
      <x:c r="B2906" t="str">
        <x:v>DEV-00731</x:v>
      </x:c>
      <x:c r="C2906" s="28" t="n">
        <x:v>45455</x:v>
      </x:c>
      <x:c r="D2906" t="str">
        <x:v>Corrective Repair</x:v>
      </x:c>
      <x:c r="E2906" t="str">
        <x:v>PWR-03</x:v>
      </x:c>
      <x:c r="F2906" t="str">
        <x:v>Power/Battery</x:v>
      </x:c>
      <x:c r="G2906" t="str">
        <x:v>battery or power issue</x:v>
      </x:c>
      <x:c r="H2906" t="str">
        <x:v>Minor</x:v>
      </x:c>
      <x:c r="I2906" t="str">
        <x:v>None</x:v>
      </x:c>
      <x:c r="J2906" t="n">
        <x:v>2.9</x:v>
      </x:c>
      <x:c r="K2906" t="n">
        <x:v>4.5</x:v>
      </x:c>
      <x:c r="L2906" s="30" t="n">
        <x:v>208.8</x:v>
      </x:c>
      <x:c r="M2906" s="31" t="b">
        <x:v>1</x:v>
      </x:c>
      <x:c r="N2906" s="31" t="b">
        <x:v>0</x:v>
      </x:c>
      <x:c r="O2906" t="str">
        <x:v>Component wear</x:v>
      </x:c>
      <x:c r="P2906" s="31" t="b">
        <x:v>0</x:v>
      </x:c>
      <x:c r="Q2906" t="str"/>
    </x:row>
    <x:row r="2907">
      <x:c r="A2907" t="str">
        <x:v>MNT-0002906</x:v>
      </x:c>
      <x:c r="B2907" t="str">
        <x:v>DEV-00731</x:v>
      </x:c>
      <x:c r="C2907" s="28" t="n">
        <x:v>45568</x:v>
      </x:c>
      <x:c r="D2907" t="str">
        <x:v>Preventive Maintenance</x:v>
      </x:c>
      <x:c r="E2907" t="str">
        <x:v>PM-00</x:v>
      </x:c>
      <x:c r="F2907" t="str">
        <x:v>Routine/Planned</x:v>
      </x:c>
      <x:c r="G2907" t="str">
        <x:v>planned activity</x:v>
      </x:c>
      <x:c r="H2907" t="str">
        <x:v>None</x:v>
      </x:c>
      <x:c r="I2907" t="str">
        <x:v>None</x:v>
      </x:c>
      <x:c r="J2907" t="n">
        <x:v>2.1</x:v>
      </x:c>
      <x:c r="K2907" t="n">
        <x:v>2.3</x:v>
      </x:c>
      <x:c r="L2907" s="30" t="n">
        <x:v>151.2</x:v>
      </x:c>
      <x:c r="M2907" s="31" t="b">
        <x:v>1</x:v>
      </x:c>
      <x:c r="N2907" s="31" t="b">
        <x:v>0</x:v>
      </x:c>
      <x:c r="O2907" t="str">
        <x:v>Planned maintenance</x:v>
      </x:c>
      <x:c r="P2907" s="31" t="b">
        <x:v>0</x:v>
      </x:c>
      <x:c r="Q2907" t="str"/>
    </x:row>
    <x:row r="2908">
      <x:c r="A2908" t="str">
        <x:v>MNT-0002907</x:v>
      </x:c>
      <x:c r="B2908" t="str">
        <x:v>DEV-00731</x:v>
      </x:c>
      <x:c r="C2908" s="28" t="n">
        <x:v>45923</x:v>
      </x:c>
      <x:c r="D2908" t="str">
        <x:v>Preventive Maintenance</x:v>
      </x:c>
      <x:c r="E2908" t="str">
        <x:v>PM-00</x:v>
      </x:c>
      <x:c r="F2908" t="str">
        <x:v>Routine/Planned</x:v>
      </x:c>
      <x:c r="G2908" t="str">
        <x:v>planned activity</x:v>
      </x:c>
      <x:c r="H2908" t="str">
        <x:v>None</x:v>
      </x:c>
      <x:c r="I2908" t="str">
        <x:v>None</x:v>
      </x:c>
      <x:c r="J2908" t="n">
        <x:v>1.5</x:v>
      </x:c>
      <x:c r="K2908" t="n">
        <x:v>0.8</x:v>
      </x:c>
      <x:c r="L2908" s="30" t="n">
        <x:v>108</x:v>
      </x:c>
      <x:c r="M2908" s="31" t="b">
        <x:v>0</x:v>
      </x:c>
      <x:c r="N2908" s="31" t="b">
        <x:v>0</x:v>
      </x:c>
      <x:c r="O2908" t="str">
        <x:v>Planned maintenance</x:v>
      </x:c>
      <x:c r="P2908" s="31" t="b">
        <x:v>0</x:v>
      </x:c>
      <x:c r="Q2908" t="str"/>
    </x:row>
    <x:row r="2909">
      <x:c r="A2909" t="str">
        <x:v>MNT-0002908</x:v>
      </x:c>
      <x:c r="B2909" t="str">
        <x:v>DEV-00731</x:v>
      </x:c>
      <x:c r="C2909" s="28" t="n">
        <x:v>46063</x:v>
      </x:c>
      <x:c r="D2909" t="str">
        <x:v>Calibration</x:v>
      </x:c>
      <x:c r="E2909" t="str">
        <x:v>CAL-00</x:v>
      </x:c>
      <x:c r="F2909" t="str">
        <x:v>Routine/Planned</x:v>
      </x:c>
      <x:c r="G2909" t="str">
        <x:v>planned activity</x:v>
      </x:c>
      <x:c r="H2909" t="str">
        <x:v>None</x:v>
      </x:c>
      <x:c r="I2909" t="str">
        <x:v>None</x:v>
      </x:c>
      <x:c r="J2909" t="n">
        <x:v>1.6</x:v>
      </x:c>
      <x:c r="K2909" t="n">
        <x:v>2.6</x:v>
      </x:c>
      <x:c r="L2909" s="30" t="n">
        <x:v>115.2</x:v>
      </x:c>
      <x:c r="M2909" s="31" t="b">
        <x:v>1</x:v>
      </x:c>
      <x:c r="N2909" s="31" t="b">
        <x:v>0</x:v>
      </x:c>
      <x:c r="O2909" t="str">
        <x:v>Planned maintenance</x:v>
      </x:c>
      <x:c r="P2909" s="31" t="b">
        <x:v>0</x:v>
      </x:c>
      <x:c r="Q2909" t="str"/>
    </x:row>
    <x:row r="2910">
      <x:c r="A2910" t="str">
        <x:v>MNT-0002909</x:v>
      </x:c>
      <x:c r="B2910" t="str">
        <x:v>DEV-00732</x:v>
      </x:c>
      <x:c r="C2910" s="28" t="n">
        <x:v>45310</x:v>
      </x:c>
      <x:c r="D2910" t="str">
        <x:v>Corrective Repair</x:v>
      </x:c>
      <x:c r="E2910" t="str">
        <x:v>ACC-03</x:v>
      </x:c>
      <x:c r="F2910" t="str">
        <x:v>Accessory/Consumable</x:v>
      </x:c>
      <x:c r="G2910" t="str">
        <x:v>accessory or consumable interface issue</x:v>
      </x:c>
      <x:c r="H2910" t="str">
        <x:v>Minor</x:v>
      </x:c>
      <x:c r="I2910" t="str">
        <x:v>None</x:v>
      </x:c>
      <x:c r="J2910" t="n">
        <x:v>2.5</x:v>
      </x:c>
      <x:c r="K2910" t="n">
        <x:v>13.4</x:v>
      </x:c>
      <x:c r="L2910" s="30" t="n">
        <x:v>180</x:v>
      </x:c>
      <x:c r="M2910" s="31" t="b">
        <x:v>1</x:v>
      </x:c>
      <x:c r="N2910" s="31" t="b">
        <x:v>0</x:v>
      </x:c>
      <x:c r="O2910" t="str">
        <x:v>Software/configuration</x:v>
      </x:c>
      <x:c r="P2910" s="31" t="b">
        <x:v>0</x:v>
      </x:c>
      <x:c r="Q2910" t="str"/>
    </x:row>
    <x:row r="2911">
      <x:c r="A2911" t="str">
        <x:v>MNT-0002910</x:v>
      </x:c>
      <x:c r="B2911" t="str">
        <x:v>DEV-00732</x:v>
      </x:c>
      <x:c r="C2911" s="28" t="n">
        <x:v>45882</x:v>
      </x:c>
      <x:c r="D2911" t="str">
        <x:v>Preventive Maintenance</x:v>
      </x:c>
      <x:c r="E2911" t="str">
        <x:v>PM-00</x:v>
      </x:c>
      <x:c r="F2911" t="str">
        <x:v>Routine/Planned</x:v>
      </x:c>
      <x:c r="G2911" t="str">
        <x:v>planned activity</x:v>
      </x:c>
      <x:c r="H2911" t="str">
        <x:v>None</x:v>
      </x:c>
      <x:c r="I2911" t="str">
        <x:v>None</x:v>
      </x:c>
      <x:c r="J2911" t="n">
        <x:v>1</x:v>
      </x:c>
      <x:c r="K2911" t="n">
        <x:v>1.7</x:v>
      </x:c>
      <x:c r="L2911" s="30" t="n">
        <x:v>72</x:v>
      </x:c>
      <x:c r="M2911" s="31" t="b">
        <x:v>1</x:v>
      </x:c>
      <x:c r="N2911" s="31" t="b">
        <x:v>0</x:v>
      </x:c>
      <x:c r="O2911" t="str">
        <x:v>Planned maintenance</x:v>
      </x:c>
      <x:c r="P2911" s="31" t="b">
        <x:v>0</x:v>
      </x:c>
      <x:c r="Q2911" t="str"/>
    </x:row>
    <x:row r="2912">
      <x:c r="A2912" t="str">
        <x:v>MNT-0002911</x:v>
      </x:c>
      <x:c r="B2912" t="str">
        <x:v>DEV-00732</x:v>
      </x:c>
      <x:c r="C2912" s="28" t="n">
        <x:v>46106</x:v>
      </x:c>
      <x:c r="D2912" t="str">
        <x:v>Calibration</x:v>
      </x:c>
      <x:c r="E2912" t="str">
        <x:v>CAL-00</x:v>
      </x:c>
      <x:c r="F2912" t="str">
        <x:v>Routine/Planned</x:v>
      </x:c>
      <x:c r="G2912" t="str">
        <x:v>planned activity</x:v>
      </x:c>
      <x:c r="H2912" t="str">
        <x:v>None</x:v>
      </x:c>
      <x:c r="I2912" t="str">
        <x:v>None</x:v>
      </x:c>
      <x:c r="J2912" t="n">
        <x:v>0.7</x:v>
      </x:c>
      <x:c r="K2912" t="n">
        <x:v>1.4</x:v>
      </x:c>
      <x:c r="L2912" s="30" t="n">
        <x:v>50.4</x:v>
      </x:c>
      <x:c r="M2912" s="31" t="b">
        <x:v>1</x:v>
      </x:c>
      <x:c r="N2912" s="31" t="b">
        <x:v>0</x:v>
      </x:c>
      <x:c r="O2912" t="str">
        <x:v>Planned maintenance</x:v>
      </x:c>
      <x:c r="P2912" s="31" t="b">
        <x:v>0</x:v>
      </x:c>
      <x:c r="Q2912" t="str"/>
    </x:row>
    <x:row r="2913">
      <x:c r="A2913" t="str">
        <x:v>MNT-0002912</x:v>
      </x:c>
      <x:c r="B2913" t="str">
        <x:v>DEV-00732</x:v>
      </x:c>
      <x:c r="C2913" s="28" t="n">
        <x:v>46161</x:v>
      </x:c>
      <x:c r="D2913" t="str">
        <x:v>Preventive Maintenance</x:v>
      </x:c>
      <x:c r="E2913" t="str">
        <x:v>PM-00</x:v>
      </x:c>
      <x:c r="F2913" t="str">
        <x:v>Routine/Planned</x:v>
      </x:c>
      <x:c r="G2913" t="str">
        <x:v>planned activity</x:v>
      </x:c>
      <x:c r="H2913" t="str">
        <x:v>None</x:v>
      </x:c>
      <x:c r="I2913" t="str">
        <x:v>None</x:v>
      </x:c>
      <x:c r="J2913" t="n">
        <x:v>0.8</x:v>
      </x:c>
      <x:c r="K2913" t="n">
        <x:v>2.6</x:v>
      </x:c>
      <x:c r="L2913" s="30" t="n">
        <x:v>57.6</x:v>
      </x:c>
      <x:c r="M2913" s="31" t="b">
        <x:v>0</x:v>
      </x:c>
      <x:c r="N2913" s="31" t="b">
        <x:v>0</x:v>
      </x:c>
      <x:c r="O2913" t="str">
        <x:v>Planned maintenance</x:v>
      </x:c>
      <x:c r="P2913" s="31" t="b">
        <x:v>0</x:v>
      </x:c>
      <x:c r="Q2913" t="str"/>
    </x:row>
    <x:row r="2914">
      <x:c r="A2914" t="str">
        <x:v>MNT-0002913</x:v>
      </x:c>
      <x:c r="B2914" t="str">
        <x:v>DEV-00732</x:v>
      </x:c>
      <x:c r="C2914" s="28" t="n">
        <x:v>46201</x:v>
      </x:c>
      <x:c r="D2914" t="str">
        <x:v>Preventive Maintenance</x:v>
      </x:c>
      <x:c r="E2914" t="str">
        <x:v>PM-00</x:v>
      </x:c>
      <x:c r="F2914" t="str">
        <x:v>Routine/Planned</x:v>
      </x:c>
      <x:c r="G2914" t="str">
        <x:v>planned activity</x:v>
      </x:c>
      <x:c r="H2914" t="str">
        <x:v>None</x:v>
      </x:c>
      <x:c r="I2914" t="str">
        <x:v>None</x:v>
      </x:c>
      <x:c r="J2914" t="n">
        <x:v>1.4</x:v>
      </x:c>
      <x:c r="K2914" t="n">
        <x:v>2.2</x:v>
      </x:c>
      <x:c r="L2914" s="30" t="n">
        <x:v>100.8</x:v>
      </x:c>
      <x:c r="M2914" s="31" t="b">
        <x:v>1</x:v>
      </x:c>
      <x:c r="N2914" s="31" t="b">
        <x:v>0</x:v>
      </x:c>
      <x:c r="O2914" t="str">
        <x:v>Planned maintenance</x:v>
      </x:c>
      <x:c r="P2914" s="31" t="b">
        <x:v>0</x:v>
      </x:c>
      <x:c r="Q2914" t="str"/>
    </x:row>
    <x:row r="2915">
      <x:c r="A2915" t="str">
        <x:v>MNT-0002914</x:v>
      </x:c>
      <x:c r="B2915" t="str">
        <x:v>DEV-00733</x:v>
      </x:c>
      <x:c r="C2915" s="28" t="n">
        <x:v>45310</x:v>
      </x:c>
      <x:c r="D2915" t="str">
        <x:v>Preventive Maintenance</x:v>
      </x:c>
      <x:c r="E2915" t="str">
        <x:v>PM-00</x:v>
      </x:c>
      <x:c r="F2915" t="str">
        <x:v>Routine/Planned</x:v>
      </x:c>
      <x:c r="G2915" t="str">
        <x:v>planned activity</x:v>
      </x:c>
      <x:c r="H2915" t="str">
        <x:v>None</x:v>
      </x:c>
      <x:c r="I2915" t="str">
        <x:v>None</x:v>
      </x:c>
      <x:c r="J2915" t="n">
        <x:v>1.8</x:v>
      </x:c>
      <x:c r="K2915" t="n">
        <x:v>2.2</x:v>
      </x:c>
      <x:c r="L2915" s="30" t="n">
        <x:v>129.6</x:v>
      </x:c>
      <x:c r="M2915" s="31" t="b">
        <x:v>1</x:v>
      </x:c>
      <x:c r="N2915" s="31" t="b">
        <x:v>0</x:v>
      </x:c>
      <x:c r="O2915" t="str">
        <x:v>Planned maintenance</x:v>
      </x:c>
      <x:c r="P2915" s="31" t="b">
        <x:v>0</x:v>
      </x:c>
      <x:c r="Q2915" t="str"/>
    </x:row>
    <x:row r="2916">
      <x:c r="A2916" t="str">
        <x:v>MNT-0002915</x:v>
      </x:c>
      <x:c r="B2916" t="str">
        <x:v>DEV-00733</x:v>
      </x:c>
      <x:c r="C2916" s="28" t="n">
        <x:v>45815</x:v>
      </x:c>
      <x:c r="D2916" t="str">
        <x:v>Preventive Maintenance</x:v>
      </x:c>
      <x:c r="E2916" t="str">
        <x:v>PM-00</x:v>
      </x:c>
      <x:c r="F2916" t="str">
        <x:v>Routine/Planned</x:v>
      </x:c>
      <x:c r="G2916" t="str">
        <x:v>planned activity</x:v>
      </x:c>
      <x:c r="H2916" t="str">
        <x:v>None</x:v>
      </x:c>
      <x:c r="I2916" t="str">
        <x:v>None</x:v>
      </x:c>
      <x:c r="J2916" t="n">
        <x:v>1</x:v>
      </x:c>
      <x:c r="K2916" t="n">
        <x:v>1</x:v>
      </x:c>
      <x:c r="L2916" s="30" t="n">
        <x:v>72</x:v>
      </x:c>
      <x:c r="M2916" s="31" t="b">
        <x:v>0</x:v>
      </x:c>
      <x:c r="N2916" s="31" t="b">
        <x:v>0</x:v>
      </x:c>
      <x:c r="O2916" t="str">
        <x:v>Planned maintenance</x:v>
      </x:c>
      <x:c r="P2916" s="31" t="b">
        <x:v>0</x:v>
      </x:c>
      <x:c r="Q2916" t="str"/>
    </x:row>
    <x:row r="2917">
      <x:c r="A2917" t="str">
        <x:v>MNT-0002916</x:v>
      </x:c>
      <x:c r="B2917" t="str">
        <x:v>DEV-00734</x:v>
      </x:c>
      <x:c r="C2917" s="28" t="n">
        <x:v>45570</x:v>
      </x:c>
      <x:c r="D2917" t="str">
        <x:v>Preventive Maintenance</x:v>
      </x:c>
      <x:c r="E2917" t="str">
        <x:v>PM-00</x:v>
      </x:c>
      <x:c r="F2917" t="str">
        <x:v>Routine/Planned</x:v>
      </x:c>
      <x:c r="G2917" t="str">
        <x:v>planned activity</x:v>
      </x:c>
      <x:c r="H2917" t="str">
        <x:v>None</x:v>
      </x:c>
      <x:c r="I2917" t="str">
        <x:v>None</x:v>
      </x:c>
      <x:c r="J2917" t="n">
        <x:v>1.2</x:v>
      </x:c>
      <x:c r="K2917" t="n">
        <x:v>1.5</x:v>
      </x:c>
      <x:c r="L2917" s="30" t="n">
        <x:v>86.4</x:v>
      </x:c>
      <x:c r="M2917" s="31" t="b">
        <x:v>0</x:v>
      </x:c>
      <x:c r="N2917" s="31" t="b">
        <x:v>0</x:v>
      </x:c>
      <x:c r="O2917" t="str">
        <x:v>Planned maintenance</x:v>
      </x:c>
      <x:c r="P2917" s="31" t="b">
        <x:v>0</x:v>
      </x:c>
      <x:c r="Q2917" t="str"/>
    </x:row>
    <x:row r="2918">
      <x:c r="A2918" t="str">
        <x:v>MNT-0002917</x:v>
      </x:c>
      <x:c r="B2918" t="str">
        <x:v>DEV-00734</x:v>
      </x:c>
      <x:c r="C2918" s="28" t="n">
        <x:v>45618</x:v>
      </x:c>
      <x:c r="D2918" t="str">
        <x:v>Preventive Maintenance</x:v>
      </x:c>
      <x:c r="E2918" t="str">
        <x:v>PM-00</x:v>
      </x:c>
      <x:c r="F2918" t="str">
        <x:v>Routine/Planned</x:v>
      </x:c>
      <x:c r="G2918" t="str">
        <x:v>planned activity</x:v>
      </x:c>
      <x:c r="H2918" t="str">
        <x:v>None</x:v>
      </x:c>
      <x:c r="I2918" t="str">
        <x:v>None</x:v>
      </x:c>
      <x:c r="J2918" t="n">
        <x:v>0.3</x:v>
      </x:c>
      <x:c r="K2918" t="n">
        <x:v>1.2</x:v>
      </x:c>
      <x:c r="L2918" s="30" t="n">
        <x:v>21.6</x:v>
      </x:c>
      <x:c r="M2918" s="31" t="b">
        <x:v>1</x:v>
      </x:c>
      <x:c r="N2918" s="31" t="b">
        <x:v>0</x:v>
      </x:c>
      <x:c r="O2918" t="str">
        <x:v>Planned maintenance</x:v>
      </x:c>
      <x:c r="P2918" s="31" t="b">
        <x:v>0</x:v>
      </x:c>
      <x:c r="Q2918" t="str"/>
    </x:row>
    <x:row r="2919">
      <x:c r="A2919" t="str">
        <x:v>MNT-0002918</x:v>
      </x:c>
      <x:c r="B2919" t="str">
        <x:v>DEV-00734</x:v>
      </x:c>
      <x:c r="C2919" s="28" t="n">
        <x:v>45985</x:v>
      </x:c>
      <x:c r="D2919" t="str">
        <x:v>Preventive Maintenance</x:v>
      </x:c>
      <x:c r="E2919" t="str">
        <x:v>PM-00</x:v>
      </x:c>
      <x:c r="F2919" t="str">
        <x:v>Routine/Planned</x:v>
      </x:c>
      <x:c r="G2919" t="str">
        <x:v>planned activity</x:v>
      </x:c>
      <x:c r="H2919" t="str">
        <x:v>None</x:v>
      </x:c>
      <x:c r="I2919" t="str">
        <x:v>None</x:v>
      </x:c>
      <x:c r="J2919" t="n">
        <x:v>1</x:v>
      </x:c>
      <x:c r="K2919" t="n">
        <x:v>1.8</x:v>
      </x:c>
      <x:c r="L2919" s="30" t="n">
        <x:v>72</x:v>
      </x:c>
      <x:c r="M2919" s="31" t="b">
        <x:v>1</x:v>
      </x:c>
      <x:c r="N2919" s="31" t="b">
        <x:v>0</x:v>
      </x:c>
      <x:c r="O2919" t="str">
        <x:v>Planned maintenance</x:v>
      </x:c>
      <x:c r="P2919" s="31" t="b">
        <x:v>0</x:v>
      </x:c>
      <x:c r="Q2919" t="str"/>
    </x:row>
    <x:row r="2920">
      <x:c r="A2920" t="str">
        <x:v>MNT-0002919</x:v>
      </x:c>
      <x:c r="B2920" t="str">
        <x:v>DEV-00735</x:v>
      </x:c>
      <x:c r="C2920" s="28" t="n">
        <x:v>45340</x:v>
      </x:c>
      <x:c r="D2920" t="str">
        <x:v>Preventive Maintenance</x:v>
      </x:c>
      <x:c r="E2920" t="str">
        <x:v>PM-00</x:v>
      </x:c>
      <x:c r="F2920" t="str">
        <x:v>Routine/Planned</x:v>
      </x:c>
      <x:c r="G2920" t="str">
        <x:v>planned activity</x:v>
      </x:c>
      <x:c r="H2920" t="str">
        <x:v>None</x:v>
      </x:c>
      <x:c r="I2920" t="str">
        <x:v>None</x:v>
      </x:c>
      <x:c r="J2920" t="n">
        <x:v>1.2</x:v>
      </x:c>
      <x:c r="K2920" t="n">
        <x:v>3</x:v>
      </x:c>
      <x:c r="L2920" s="30" t="n">
        <x:v>86.4</x:v>
      </x:c>
      <x:c r="M2920" s="31" t="b">
        <x:v>0</x:v>
      </x:c>
      <x:c r="N2920" s="31" t="b">
        <x:v>0</x:v>
      </x:c>
      <x:c r="O2920" t="str">
        <x:v>Planned maintenance</x:v>
      </x:c>
      <x:c r="P2920" s="31" t="b">
        <x:v>0</x:v>
      </x:c>
      <x:c r="Q2920" t="str"/>
    </x:row>
    <x:row r="2921">
      <x:c r="A2921" t="str">
        <x:v>MNT-0002920</x:v>
      </x:c>
      <x:c r="B2921" t="str">
        <x:v>DEV-00735</x:v>
      </x:c>
      <x:c r="C2921" s="28" t="n">
        <x:v>45881</x:v>
      </x:c>
      <x:c r="D2921" t="str">
        <x:v>Corrective Repair</x:v>
      </x:c>
      <x:c r="E2921" t="str">
        <x:v>SW-05</x:v>
      </x:c>
      <x:c r="F2921" t="str">
        <x:v>Software/Firmware</x:v>
      </x:c>
      <x:c r="G2921" t="str">
        <x:v>software or firmware error</x:v>
      </x:c>
      <x:c r="H2921" t="str">
        <x:v>Moderate</x:v>
      </x:c>
      <x:c r="I2921" t="str">
        <x:v>Fan assembly</x:v>
      </x:c>
      <x:c r="J2921" t="n">
        <x:v>2.7</x:v>
      </x:c>
      <x:c r="K2921" t="n">
        <x:v>9</x:v>
      </x:c>
      <x:c r="L2921" s="30" t="n">
        <x:v>562.73</x:v>
      </x:c>
      <x:c r="M2921" s="31" t="b">
        <x:v>1</x:v>
      </x:c>
      <x:c r="N2921" s="31" t="b">
        <x:v>0</x:v>
      </x:c>
      <x:c r="O2921" t="str">
        <x:v>Accessory failure</x:v>
      </x:c>
      <x:c r="P2921" s="31" t="b">
        <x:v>0</x:v>
      </x:c>
      <x:c r="Q2921" t="str"/>
    </x:row>
    <x:row r="2922">
      <x:c r="A2922" t="str">
        <x:v>MNT-0002921</x:v>
      </x:c>
      <x:c r="B2922" t="str">
        <x:v>DEV-00735</x:v>
      </x:c>
      <x:c r="C2922" s="28" t="n">
        <x:v>45999</x:v>
      </x:c>
      <x:c r="D2922" t="str">
        <x:v>Preventive Maintenance</x:v>
      </x:c>
      <x:c r="E2922" t="str">
        <x:v>PM-00</x:v>
      </x:c>
      <x:c r="F2922" t="str">
        <x:v>Routine/Planned</x:v>
      </x:c>
      <x:c r="G2922" t="str">
        <x:v>planned activity</x:v>
      </x:c>
      <x:c r="H2922" t="str">
        <x:v>None</x:v>
      </x:c>
      <x:c r="I2922" t="str">
        <x:v>None</x:v>
      </x:c>
      <x:c r="J2922" t="n">
        <x:v>1.4</x:v>
      </x:c>
      <x:c r="K2922" t="n">
        <x:v>1.7</x:v>
      </x:c>
      <x:c r="L2922" s="30" t="n">
        <x:v>100.8</x:v>
      </x:c>
      <x:c r="M2922" s="31" t="b">
        <x:v>1</x:v>
      </x:c>
      <x:c r="N2922" s="31" t="b">
        <x:v>0</x:v>
      </x:c>
      <x:c r="O2922" t="str">
        <x:v>Planned maintenance</x:v>
      </x:c>
      <x:c r="P2922" s="31" t="b">
        <x:v>0</x:v>
      </x:c>
      <x:c r="Q2922" t="str"/>
    </x:row>
    <x:row r="2923">
      <x:c r="A2923" t="str">
        <x:v>MNT-0002922</x:v>
      </x:c>
      <x:c r="B2923" t="str">
        <x:v>DEV-00735</x:v>
      </x:c>
      <x:c r="C2923" s="28" t="n">
        <x:v>46062</x:v>
      </x:c>
      <x:c r="D2923" t="str">
        <x:v>Preventive Maintenance</x:v>
      </x:c>
      <x:c r="E2923" t="str">
        <x:v>PM-00</x:v>
      </x:c>
      <x:c r="F2923" t="str">
        <x:v>Routine/Planned</x:v>
      </x:c>
      <x:c r="G2923" t="str">
        <x:v>planned activity</x:v>
      </x:c>
      <x:c r="H2923" t="str">
        <x:v>None</x:v>
      </x:c>
      <x:c r="I2923" t="str">
        <x:v>None</x:v>
      </x:c>
      <x:c r="J2923" t="n">
        <x:v>0.6</x:v>
      </x:c>
      <x:c r="K2923" t="n">
        <x:v>1.6</x:v>
      </x:c>
      <x:c r="L2923" s="30" t="n">
        <x:v>43.2</x:v>
      </x:c>
      <x:c r="M2923" s="31" t="b">
        <x:v>0</x:v>
      </x:c>
      <x:c r="N2923" s="31" t="b">
        <x:v>0</x:v>
      </x:c>
      <x:c r="O2923" t="str">
        <x:v>Planned maintenance</x:v>
      </x:c>
      <x:c r="P2923" s="31" t="b">
        <x:v>0</x:v>
      </x:c>
      <x:c r="Q2923" t="str"/>
    </x:row>
    <x:row r="2924">
      <x:c r="A2924" t="str">
        <x:v>MNT-0002923</x:v>
      </x:c>
      <x:c r="B2924" t="str">
        <x:v>DEV-00735</x:v>
      </x:c>
      <x:c r="C2924" s="28" t="n">
        <x:v>46114</x:v>
      </x:c>
      <x:c r="D2924" t="str">
        <x:v>Corrective Repair</x:v>
      </x:c>
      <x:c r="E2924" t="str">
        <x:v>BAT-01</x:v>
      </x:c>
      <x:c r="F2924" t="str">
        <x:v>Power/Battery</x:v>
      </x:c>
      <x:c r="G2924" t="str">
        <x:v>battery or power issue</x:v>
      </x:c>
      <x:c r="H2924" t="str">
        <x:v>Moderate</x:v>
      </x:c>
      <x:c r="I2924" t="str">
        <x:v>Pump mechanism</x:v>
      </x:c>
      <x:c r="J2924" t="n">
        <x:v>0.9</x:v>
      </x:c>
      <x:c r="K2924" t="n">
        <x:v>3.5</x:v>
      </x:c>
      <x:c r="L2924" s="30" t="n">
        <x:v>632.2</x:v>
      </x:c>
      <x:c r="M2924" s="31" t="b">
        <x:v>1</x:v>
      </x:c>
      <x:c r="N2924" s="31" t="b">
        <x:v>0</x:v>
      </x:c>
      <x:c r="O2924" t="str">
        <x:v>Network infrastructure</x:v>
      </x:c>
      <x:c r="P2924" s="31" t="b">
        <x:v>1</x:v>
      </x:c>
      <x:c r="Q2924" t="str">
        <x:v>SAF-000080</x:v>
      </x:c>
    </x:row>
    <x:row r="2925">
      <x:c r="A2925" t="str">
        <x:v>MNT-0002924</x:v>
      </x:c>
      <x:c r="B2925" t="str">
        <x:v>DEV-00735</x:v>
      </x:c>
      <x:c r="C2925" s="28" t="n">
        <x:v>46206</x:v>
      </x:c>
      <x:c r="D2925" t="str">
        <x:v>Corrective Repair</x:v>
      </x:c>
      <x:c r="E2925" t="str">
        <x:v>SW-05</x:v>
      </x:c>
      <x:c r="F2925" t="str">
        <x:v>Software/Firmware</x:v>
      </x:c>
      <x:c r="G2925" t="str">
        <x:v>software or firmware error</x:v>
      </x:c>
      <x:c r="H2925" t="str">
        <x:v>Minor</x:v>
      </x:c>
      <x:c r="I2925" t="str">
        <x:v>Network module</x:v>
      </x:c>
      <x:c r="J2925" t="n">
        <x:v>1</x:v>
      </x:c>
      <x:c r="K2925" t="n">
        <x:v>0.5</x:v>
      </x:c>
      <x:c r="L2925" s="30" t="n">
        <x:v>660.41</x:v>
      </x:c>
      <x:c r="M2925" s="31" t="b">
        <x:v>1</x:v>
      </x:c>
      <x:c r="N2925" s="31" t="b">
        <x:v>0</x:v>
      </x:c>
      <x:c r="O2925" t="str">
        <x:v>Software/configuration</x:v>
      </x:c>
      <x:c r="P2925" s="31" t="b">
        <x:v>0</x:v>
      </x:c>
      <x:c r="Q2925" t="str"/>
    </x:row>
    <x:row r="2926">
      <x:c r="A2926" t="str">
        <x:v>MNT-0002925</x:v>
      </x:c>
      <x:c r="B2926" t="str">
        <x:v>DEV-00736</x:v>
      </x:c>
      <x:c r="C2926" s="28" t="n">
        <x:v>45415</x:v>
      </x:c>
      <x:c r="D2926" t="str">
        <x:v>Preventive Maintenance</x:v>
      </x:c>
      <x:c r="E2926" t="str">
        <x:v>PM-00</x:v>
      </x:c>
      <x:c r="F2926" t="str">
        <x:v>Routine/Planned</x:v>
      </x:c>
      <x:c r="G2926" t="str">
        <x:v>planned activity</x:v>
      </x:c>
      <x:c r="H2926" t="str">
        <x:v>None</x:v>
      </x:c>
      <x:c r="I2926" t="str">
        <x:v>None</x:v>
      </x:c>
      <x:c r="J2926" t="n">
        <x:v>1.1</x:v>
      </x:c>
      <x:c r="K2926" t="n">
        <x:v>1.4</x:v>
      </x:c>
      <x:c r="L2926" s="30" t="n">
        <x:v>79.2</x:v>
      </x:c>
      <x:c r="M2926" s="31" t="b">
        <x:v>1</x:v>
      </x:c>
      <x:c r="N2926" s="31" t="b">
        <x:v>0</x:v>
      </x:c>
      <x:c r="O2926" t="str">
        <x:v>Planned maintenance</x:v>
      </x:c>
      <x:c r="P2926" s="31" t="b">
        <x:v>0</x:v>
      </x:c>
      <x:c r="Q2926" t="str"/>
    </x:row>
    <x:row r="2927">
      <x:c r="A2927" t="str">
        <x:v>MNT-0002926</x:v>
      </x:c>
      <x:c r="B2927" t="str">
        <x:v>DEV-00736</x:v>
      </x:c>
      <x:c r="C2927" s="28" t="n">
        <x:v>45757</x:v>
      </x:c>
      <x:c r="D2927" t="str">
        <x:v>Preventive Maintenance</x:v>
      </x:c>
      <x:c r="E2927" t="str">
        <x:v>PM-00</x:v>
      </x:c>
      <x:c r="F2927" t="str">
        <x:v>Routine/Planned</x:v>
      </x:c>
      <x:c r="G2927" t="str">
        <x:v>planned activity</x:v>
      </x:c>
      <x:c r="H2927" t="str">
        <x:v>None</x:v>
      </x:c>
      <x:c r="I2927" t="str">
        <x:v>None</x:v>
      </x:c>
      <x:c r="J2927" t="n">
        <x:v>1.2</x:v>
      </x:c>
      <x:c r="K2927" t="n">
        <x:v>1.4</x:v>
      </x:c>
      <x:c r="L2927" s="30" t="n">
        <x:v>86.4</x:v>
      </x:c>
      <x:c r="M2927" s="31" t="b">
        <x:v>0</x:v>
      </x:c>
      <x:c r="N2927" s="31" t="b">
        <x:v>0</x:v>
      </x:c>
      <x:c r="O2927" t="str">
        <x:v>Planned maintenance</x:v>
      </x:c>
      <x:c r="P2927" s="31" t="b">
        <x:v>0</x:v>
      </x:c>
      <x:c r="Q2927" t="str"/>
    </x:row>
    <x:row r="2928">
      <x:c r="A2928" t="str">
        <x:v>MNT-0002927</x:v>
      </x:c>
      <x:c r="B2928" t="str">
        <x:v>DEV-00736</x:v>
      </x:c>
      <x:c r="C2928" s="28" t="n">
        <x:v>46028</x:v>
      </x:c>
      <x:c r="D2928" t="str">
        <x:v>Preventive Maintenance</x:v>
      </x:c>
      <x:c r="E2928" t="str">
        <x:v>PM-00</x:v>
      </x:c>
      <x:c r="F2928" t="str">
        <x:v>Routine/Planned</x:v>
      </x:c>
      <x:c r="G2928" t="str">
        <x:v>planned activity</x:v>
      </x:c>
      <x:c r="H2928" t="str">
        <x:v>None</x:v>
      </x:c>
      <x:c r="I2928" t="str">
        <x:v>None</x:v>
      </x:c>
      <x:c r="J2928" t="n">
        <x:v>1.3</x:v>
      </x:c>
      <x:c r="K2928" t="n">
        <x:v>1.2</x:v>
      </x:c>
      <x:c r="L2928" s="30" t="n">
        <x:v>93.6</x:v>
      </x:c>
      <x:c r="M2928" s="31" t="b">
        <x:v>1</x:v>
      </x:c>
      <x:c r="N2928" s="31" t="b">
        <x:v>0</x:v>
      </x:c>
      <x:c r="O2928" t="str">
        <x:v>Planned maintenance</x:v>
      </x:c>
      <x:c r="P2928" s="31" t="b">
        <x:v>0</x:v>
      </x:c>
      <x:c r="Q2928" t="str"/>
    </x:row>
    <x:row r="2929">
      <x:c r="A2929" t="str">
        <x:v>MNT-0002928</x:v>
      </x:c>
      <x:c r="B2929" t="str">
        <x:v>DEV-00736</x:v>
      </x:c>
      <x:c r="C2929" s="28" t="n">
        <x:v>46082</x:v>
      </x:c>
      <x:c r="D2929" t="str">
        <x:v>Corrective Repair</x:v>
      </x:c>
      <x:c r="E2929" t="str">
        <x:v>MEC-04</x:v>
      </x:c>
      <x:c r="F2929" t="str">
        <x:v>Mechanical</x:v>
      </x:c>
      <x:c r="G2929" t="str">
        <x:v>mechanical wear or connector issue</x:v>
      </x:c>
      <x:c r="H2929" t="str">
        <x:v>Moderate</x:v>
      </x:c>
      <x:c r="I2929" t="str">
        <x:v>Sensor module</x:v>
      </x:c>
      <x:c r="J2929" t="n">
        <x:v>3.4</x:v>
      </x:c>
      <x:c r="K2929" t="n">
        <x:v>20.5</x:v>
      </x:c>
      <x:c r="L2929" s="30" t="n">
        <x:v>757.27</x:v>
      </x:c>
      <x:c r="M2929" s="31" t="b">
        <x:v>1</x:v>
      </x:c>
      <x:c r="N2929" s="31" t="b">
        <x:v>0</x:v>
      </x:c>
      <x:c r="O2929" t="str">
        <x:v>Software/configuration</x:v>
      </x:c>
      <x:c r="P2929" s="31" t="b">
        <x:v>0</x:v>
      </x:c>
      <x:c r="Q2929" t="str"/>
    </x:row>
    <x:row r="2930">
      <x:c r="A2930" t="str">
        <x:v>MNT-0002929</x:v>
      </x:c>
      <x:c r="B2930" t="str">
        <x:v>DEV-00737</x:v>
      </x:c>
      <x:c r="C2930" s="28" t="n">
        <x:v>45535</x:v>
      </x:c>
      <x:c r="D2930" t="str">
        <x:v>Preventive Maintenance</x:v>
      </x:c>
      <x:c r="E2930" t="str">
        <x:v>PM-00</x:v>
      </x:c>
      <x:c r="F2930" t="str">
        <x:v>Routine/Planned</x:v>
      </x:c>
      <x:c r="G2930" t="str">
        <x:v>planned activity</x:v>
      </x:c>
      <x:c r="H2930" t="str">
        <x:v>None</x:v>
      </x:c>
      <x:c r="I2930" t="str">
        <x:v>None</x:v>
      </x:c>
      <x:c r="J2930" t="n">
        <x:v>0.6</x:v>
      </x:c>
      <x:c r="K2930" t="n">
        <x:v>0.2</x:v>
      </x:c>
      <x:c r="L2930" s="30" t="n">
        <x:v>43.2</x:v>
      </x:c>
      <x:c r="M2930" s="31" t="b">
        <x:v>1</x:v>
      </x:c>
      <x:c r="N2930" s="31" t="b">
        <x:v>0</x:v>
      </x:c>
      <x:c r="O2930" t="str">
        <x:v>Planned maintenance</x:v>
      </x:c>
      <x:c r="P2930" s="31" t="b">
        <x:v>0</x:v>
      </x:c>
      <x:c r="Q2930" t="str"/>
    </x:row>
    <x:row r="2931">
      <x:c r="A2931" t="str">
        <x:v>MNT-0002930</x:v>
      </x:c>
      <x:c r="B2931" t="str">
        <x:v>DEV-00737</x:v>
      </x:c>
      <x:c r="C2931" s="28" t="n">
        <x:v>45715</x:v>
      </x:c>
      <x:c r="D2931" t="str">
        <x:v>Preventive Maintenance</x:v>
      </x:c>
      <x:c r="E2931" t="str">
        <x:v>PM-00</x:v>
      </x:c>
      <x:c r="F2931" t="str">
        <x:v>Routine/Planned</x:v>
      </x:c>
      <x:c r="G2931" t="str">
        <x:v>planned activity</x:v>
      </x:c>
      <x:c r="H2931" t="str">
        <x:v>None</x:v>
      </x:c>
      <x:c r="I2931" t="str">
        <x:v>None</x:v>
      </x:c>
      <x:c r="J2931" t="n">
        <x:v>1.3</x:v>
      </x:c>
      <x:c r="K2931" t="n">
        <x:v>0.2</x:v>
      </x:c>
      <x:c r="L2931" s="30" t="n">
        <x:v>93.6</x:v>
      </x:c>
      <x:c r="M2931" s="31" t="b">
        <x:v>1</x:v>
      </x:c>
      <x:c r="N2931" s="31" t="b">
        <x:v>0</x:v>
      </x:c>
      <x:c r="O2931" t="str">
        <x:v>Planned maintenance</x:v>
      </x:c>
      <x:c r="P2931" s="31" t="b">
        <x:v>0</x:v>
      </x:c>
      <x:c r="Q2931" t="str"/>
    </x:row>
    <x:row r="2932">
      <x:c r="A2932" t="str">
        <x:v>MNT-0002931</x:v>
      </x:c>
      <x:c r="B2932" t="str">
        <x:v>DEV-00737</x:v>
      </x:c>
      <x:c r="C2932" s="28" t="n">
        <x:v>46067</x:v>
      </x:c>
      <x:c r="D2932" t="str">
        <x:v>Preventive Maintenance</x:v>
      </x:c>
      <x:c r="E2932" t="str">
        <x:v>PM-00</x:v>
      </x:c>
      <x:c r="F2932" t="str">
        <x:v>Routine/Planned</x:v>
      </x:c>
      <x:c r="G2932" t="str">
        <x:v>planned activity</x:v>
      </x:c>
      <x:c r="H2932" t="str">
        <x:v>None</x:v>
      </x:c>
      <x:c r="I2932" t="str">
        <x:v>None</x:v>
      </x:c>
      <x:c r="J2932" t="n">
        <x:v>0.8</x:v>
      </x:c>
      <x:c r="K2932" t="n">
        <x:v>2.9</x:v>
      </x:c>
      <x:c r="L2932" s="30" t="n">
        <x:v>57.6</x:v>
      </x:c>
      <x:c r="M2932" s="31" t="b">
        <x:v>1</x:v>
      </x:c>
      <x:c r="N2932" s="31" t="b">
        <x:v>0</x:v>
      </x:c>
      <x:c r="O2932" t="str">
        <x:v>Planned maintenance</x:v>
      </x:c>
      <x:c r="P2932" s="31" t="b">
        <x:v>0</x:v>
      </x:c>
      <x:c r="Q2932" t="str"/>
    </x:row>
    <x:row r="2933">
      <x:c r="A2933" t="str">
        <x:v>MNT-0002932</x:v>
      </x:c>
      <x:c r="B2933" t="str">
        <x:v>DEV-00738</x:v>
      </x:c>
      <x:c r="C2933" s="28" t="n">
        <x:v>45454</x:v>
      </x:c>
      <x:c r="D2933" t="str">
        <x:v>Corrective Repair</x:v>
      </x:c>
      <x:c r="E2933" t="str">
        <x:v>FW-02</x:v>
      </x:c>
      <x:c r="F2933" t="str">
        <x:v>Software/Firmware</x:v>
      </x:c>
      <x:c r="G2933" t="str">
        <x:v>software or firmware error</x:v>
      </x:c>
      <x:c r="H2933" t="str">
        <x:v>Moderate</x:v>
      </x:c>
      <x:c r="I2933" t="str">
        <x:v>Sensor module</x:v>
      </x:c>
      <x:c r="J2933" t="n">
        <x:v>0.6</x:v>
      </x:c>
      <x:c r="K2933" t="n">
        <x:v>16.9</x:v>
      </x:c>
      <x:c r="L2933" s="30" t="n">
        <x:v>403.11</x:v>
      </x:c>
      <x:c r="M2933" s="31" t="b">
        <x:v>1</x:v>
      </x:c>
      <x:c r="N2933" s="31" t="b">
        <x:v>0</x:v>
      </x:c>
      <x:c r="O2933" t="str">
        <x:v>Accessory failure</x:v>
      </x:c>
      <x:c r="P2933" s="31" t="b">
        <x:v>0</x:v>
      </x:c>
      <x:c r="Q2933" t="str"/>
    </x:row>
    <x:row r="2934">
      <x:c r="A2934" t="str">
        <x:v>MNT-0002933</x:v>
      </x:c>
      <x:c r="B2934" t="str">
        <x:v>DEV-00738</x:v>
      </x:c>
      <x:c r="C2934" s="28" t="n">
        <x:v>45620</x:v>
      </x:c>
      <x:c r="D2934" t="str">
        <x:v>Preventive Maintenance</x:v>
      </x:c>
      <x:c r="E2934" t="str">
        <x:v>PM-00</x:v>
      </x:c>
      <x:c r="F2934" t="str">
        <x:v>Routine/Planned</x:v>
      </x:c>
      <x:c r="G2934" t="str">
        <x:v>planned activity</x:v>
      </x:c>
      <x:c r="H2934" t="str">
        <x:v>None</x:v>
      </x:c>
      <x:c r="I2934" t="str">
        <x:v>None</x:v>
      </x:c>
      <x:c r="J2934" t="n">
        <x:v>1.8</x:v>
      </x:c>
      <x:c r="K2934" t="n">
        <x:v>1.8</x:v>
      </x:c>
      <x:c r="L2934" s="30" t="n">
        <x:v>129.6</x:v>
      </x:c>
      <x:c r="M2934" s="31" t="b">
        <x:v>1</x:v>
      </x:c>
      <x:c r="N2934" s="31" t="b">
        <x:v>0</x:v>
      </x:c>
      <x:c r="O2934" t="str">
        <x:v>Planned maintenance</x:v>
      </x:c>
      <x:c r="P2934" s="31" t="b">
        <x:v>0</x:v>
      </x:c>
      <x:c r="Q2934" t="str"/>
    </x:row>
    <x:row r="2935">
      <x:c r="A2935" t="str">
        <x:v>MNT-0002934</x:v>
      </x:c>
      <x:c r="B2935" t="str">
        <x:v>DEV-00738</x:v>
      </x:c>
      <x:c r="C2935" s="28" t="n">
        <x:v>45769</x:v>
      </x:c>
      <x:c r="D2935" t="str">
        <x:v>Corrective Repair</x:v>
      </x:c>
      <x:c r="E2935" t="str">
        <x:v>MEC-07</x:v>
      </x:c>
      <x:c r="F2935" t="str">
        <x:v>Mechanical</x:v>
      </x:c>
      <x:c r="G2935" t="str">
        <x:v>mechanical wear or connector issue</x:v>
      </x:c>
      <x:c r="H2935" t="str">
        <x:v>Moderate</x:v>
      </x:c>
      <x:c r="I2935" t="str">
        <x:v>None</x:v>
      </x:c>
      <x:c r="J2935" t="n">
        <x:v>1.7</x:v>
      </x:c>
      <x:c r="K2935" t="n">
        <x:v>14.2</x:v>
      </x:c>
      <x:c r="L2935" s="30" t="n">
        <x:v>122.4</x:v>
      </x:c>
      <x:c r="M2935" s="31" t="b">
        <x:v>1</x:v>
      </x:c>
      <x:c r="N2935" s="31" t="b">
        <x:v>0</x:v>
      </x:c>
      <x:c r="O2935" t="str">
        <x:v>Calibration drift</x:v>
      </x:c>
      <x:c r="P2935" s="31" t="b">
        <x:v>0</x:v>
      </x:c>
      <x:c r="Q2935" t="str"/>
    </x:row>
    <x:row r="2936">
      <x:c r="A2936" t="str">
        <x:v>MNT-0002935</x:v>
      </x:c>
      <x:c r="B2936" t="str">
        <x:v>DEV-00738</x:v>
      </x:c>
      <x:c r="C2936" s="28" t="n">
        <x:v>46176</x:v>
      </x:c>
      <x:c r="D2936" t="str">
        <x:v>Preventive Maintenance</x:v>
      </x:c>
      <x:c r="E2936" t="str">
        <x:v>PM-00</x:v>
      </x:c>
      <x:c r="F2936" t="str">
        <x:v>Routine/Planned</x:v>
      </x:c>
      <x:c r="G2936" t="str">
        <x:v>planned activity</x:v>
      </x:c>
      <x:c r="H2936" t="str">
        <x:v>None</x:v>
      </x:c>
      <x:c r="I2936" t="str">
        <x:v>None</x:v>
      </x:c>
      <x:c r="J2936" t="n">
        <x:v>1.2</x:v>
      </x:c>
      <x:c r="K2936" t="n">
        <x:v>0.2</x:v>
      </x:c>
      <x:c r="L2936" s="30" t="n">
        <x:v>86.4</x:v>
      </x:c>
      <x:c r="M2936" s="31" t="b">
        <x:v>1</x:v>
      </x:c>
      <x:c r="N2936" s="31" t="b">
        <x:v>0</x:v>
      </x:c>
      <x:c r="O2936" t="str">
        <x:v>Planned maintenance</x:v>
      </x:c>
      <x:c r="P2936" s="31" t="b">
        <x:v>0</x:v>
      </x:c>
      <x:c r="Q2936" t="str"/>
    </x:row>
    <x:row r="2937">
      <x:c r="A2937" t="str">
        <x:v>MNT-0002936</x:v>
      </x:c>
      <x:c r="B2937" t="str">
        <x:v>DEV-00739</x:v>
      </x:c>
      <x:c r="C2937" s="28" t="n">
        <x:v>45369</x:v>
      </x:c>
      <x:c r="D2937" t="str">
        <x:v>Corrective Repair</x:v>
      </x:c>
      <x:c r="E2937" t="str">
        <x:v>PWR-03</x:v>
      </x:c>
      <x:c r="F2937" t="str">
        <x:v>Power/Battery</x:v>
      </x:c>
      <x:c r="G2937" t="str">
        <x:v>battery or power issue</x:v>
      </x:c>
      <x:c r="H2937" t="str">
        <x:v>Minor</x:v>
      </x:c>
      <x:c r="I2937" t="str">
        <x:v>None</x:v>
      </x:c>
      <x:c r="J2937" t="n">
        <x:v>0.3</x:v>
      </x:c>
      <x:c r="K2937" t="n">
        <x:v>4.6</x:v>
      </x:c>
      <x:c r="L2937" s="30" t="n">
        <x:v>21.6</x:v>
      </x:c>
      <x:c r="M2937" s="31" t="b">
        <x:v>0</x:v>
      </x:c>
      <x:c r="N2937" s="31" t="b">
        <x:v>0</x:v>
      </x:c>
      <x:c r="O2937" t="str">
        <x:v>Calibration drift</x:v>
      </x:c>
      <x:c r="P2937" s="31" t="b">
        <x:v>0</x:v>
      </x:c>
      <x:c r="Q2937" t="str"/>
    </x:row>
    <x:row r="2938">
      <x:c r="A2938" t="str">
        <x:v>MNT-0002937</x:v>
      </x:c>
      <x:c r="B2938" t="str">
        <x:v>DEV-00739</x:v>
      </x:c>
      <x:c r="C2938" s="28" t="n">
        <x:v>45573</x:v>
      </x:c>
      <x:c r="D2938" t="str">
        <x:v>Calibration</x:v>
      </x:c>
      <x:c r="E2938" t="str">
        <x:v>CAL-00</x:v>
      </x:c>
      <x:c r="F2938" t="str">
        <x:v>Routine/Planned</x:v>
      </x:c>
      <x:c r="G2938" t="str">
        <x:v>planned activity</x:v>
      </x:c>
      <x:c r="H2938" t="str">
        <x:v>None</x:v>
      </x:c>
      <x:c r="I2938" t="str">
        <x:v>None</x:v>
      </x:c>
      <x:c r="J2938" t="n">
        <x:v>0.8</x:v>
      </x:c>
      <x:c r="K2938" t="n">
        <x:v>1.6</x:v>
      </x:c>
      <x:c r="L2938" s="30" t="n">
        <x:v>57.6</x:v>
      </x:c>
      <x:c r="M2938" s="31" t="b">
        <x:v>1</x:v>
      </x:c>
      <x:c r="N2938" s="31" t="b">
        <x:v>0</x:v>
      </x:c>
      <x:c r="O2938" t="str">
        <x:v>Planned maintenance</x:v>
      </x:c>
      <x:c r="P2938" s="31" t="b">
        <x:v>0</x:v>
      </x:c>
      <x:c r="Q2938" t="str"/>
    </x:row>
    <x:row r="2939">
      <x:c r="A2939" t="str">
        <x:v>MNT-0002938</x:v>
      </x:c>
      <x:c r="B2939" t="str">
        <x:v>DEV-00739</x:v>
      </x:c>
      <x:c r="C2939" s="28" t="n">
        <x:v>45911</x:v>
      </x:c>
      <x:c r="D2939" t="str">
        <x:v>Preventive Maintenance</x:v>
      </x:c>
      <x:c r="E2939" t="str">
        <x:v>PM-00</x:v>
      </x:c>
      <x:c r="F2939" t="str">
        <x:v>Routine/Planned</x:v>
      </x:c>
      <x:c r="G2939" t="str">
        <x:v>planned activity</x:v>
      </x:c>
      <x:c r="H2939" t="str">
        <x:v>None</x:v>
      </x:c>
      <x:c r="I2939" t="str">
        <x:v>None</x:v>
      </x:c>
      <x:c r="J2939" t="n">
        <x:v>1.2</x:v>
      </x:c>
      <x:c r="K2939" t="n">
        <x:v>2.2</x:v>
      </x:c>
      <x:c r="L2939" s="30" t="n">
        <x:v>86.4</x:v>
      </x:c>
      <x:c r="M2939" s="31" t="b">
        <x:v>1</x:v>
      </x:c>
      <x:c r="N2939" s="31" t="b">
        <x:v>0</x:v>
      </x:c>
      <x:c r="O2939" t="str">
        <x:v>Planned maintenance</x:v>
      </x:c>
      <x:c r="P2939" s="31" t="b">
        <x:v>0</x:v>
      </x:c>
      <x:c r="Q2939" t="str"/>
    </x:row>
    <x:row r="2940">
      <x:c r="A2940" t="str">
        <x:v>MNT-0002939</x:v>
      </x:c>
      <x:c r="B2940" t="str">
        <x:v>DEV-00739</x:v>
      </x:c>
      <x:c r="C2940" s="28" t="n">
        <x:v>45968</x:v>
      </x:c>
      <x:c r="D2940" t="str">
        <x:v>Preventive Maintenance</x:v>
      </x:c>
      <x:c r="E2940" t="str">
        <x:v>PM-00</x:v>
      </x:c>
      <x:c r="F2940" t="str">
        <x:v>Routine/Planned</x:v>
      </x:c>
      <x:c r="G2940" t="str">
        <x:v>planned activity</x:v>
      </x:c>
      <x:c r="H2940" t="str">
        <x:v>None</x:v>
      </x:c>
      <x:c r="I2940" t="str">
        <x:v>None</x:v>
      </x:c>
      <x:c r="J2940" t="n">
        <x:v>1.2</x:v>
      </x:c>
      <x:c r="K2940" t="n">
        <x:v>2.5</x:v>
      </x:c>
      <x:c r="L2940" s="30" t="n">
        <x:v>86.4</x:v>
      </x:c>
      <x:c r="M2940" s="31" t="b">
        <x:v>1</x:v>
      </x:c>
      <x:c r="N2940" s="31" t="b">
        <x:v>0</x:v>
      </x:c>
      <x:c r="O2940" t="str">
        <x:v>Planned maintenance</x:v>
      </x:c>
      <x:c r="P2940" s="31" t="b">
        <x:v>0</x:v>
      </x:c>
      <x:c r="Q2940" t="str"/>
    </x:row>
    <x:row r="2941">
      <x:c r="A2941" t="str">
        <x:v>MNT-0002940</x:v>
      </x:c>
      <x:c r="B2941" t="str">
        <x:v>DEV-00740</x:v>
      </x:c>
      <x:c r="C2941" s="28" t="n">
        <x:v>45735</x:v>
      </x:c>
      <x:c r="D2941" t="str">
        <x:v>Preventive Maintenance</x:v>
      </x:c>
      <x:c r="E2941" t="str">
        <x:v>PM-00</x:v>
      </x:c>
      <x:c r="F2941" t="str">
        <x:v>Routine/Planned</x:v>
      </x:c>
      <x:c r="G2941" t="str">
        <x:v>planned activity</x:v>
      </x:c>
      <x:c r="H2941" t="str">
        <x:v>None</x:v>
      </x:c>
      <x:c r="I2941" t="str">
        <x:v>None</x:v>
      </x:c>
      <x:c r="J2941" t="n">
        <x:v>0.7</x:v>
      </x:c>
      <x:c r="K2941" t="n">
        <x:v>2.8</x:v>
      </x:c>
      <x:c r="L2941" s="30" t="n">
        <x:v>50.4</x:v>
      </x:c>
      <x:c r="M2941" s="31" t="b">
        <x:v>1</x:v>
      </x:c>
      <x:c r="N2941" s="31" t="b">
        <x:v>0</x:v>
      </x:c>
      <x:c r="O2941" t="str">
        <x:v>Planned maintenance</x:v>
      </x:c>
      <x:c r="P2941" s="31" t="b">
        <x:v>0</x:v>
      </x:c>
      <x:c r="Q2941" t="str"/>
    </x:row>
    <x:row r="2942">
      <x:c r="A2942" t="str">
        <x:v>MNT-0002941</x:v>
      </x:c>
      <x:c r="B2942" t="str">
        <x:v>DEV-00740</x:v>
      </x:c>
      <x:c r="C2942" s="28" t="n">
        <x:v>45804</x:v>
      </x:c>
      <x:c r="D2942" t="str">
        <x:v>Preventive Maintenance</x:v>
      </x:c>
      <x:c r="E2942" t="str">
        <x:v>PM-00</x:v>
      </x:c>
      <x:c r="F2942" t="str">
        <x:v>Routine/Planned</x:v>
      </x:c>
      <x:c r="G2942" t="str">
        <x:v>planned activity</x:v>
      </x:c>
      <x:c r="H2942" t="str">
        <x:v>None</x:v>
      </x:c>
      <x:c r="I2942" t="str">
        <x:v>None</x:v>
      </x:c>
      <x:c r="J2942" t="n">
        <x:v>0.7</x:v>
      </x:c>
      <x:c r="K2942" t="n">
        <x:v>1.9</x:v>
      </x:c>
      <x:c r="L2942" s="30" t="n">
        <x:v>50.4</x:v>
      </x:c>
      <x:c r="M2942" s="31" t="b">
        <x:v>1</x:v>
      </x:c>
      <x:c r="N2942" s="31" t="b">
        <x:v>0</x:v>
      </x:c>
      <x:c r="O2942" t="str">
        <x:v>Planned maintenance</x:v>
      </x:c>
      <x:c r="P2942" s="31" t="b">
        <x:v>0</x:v>
      </x:c>
      <x:c r="Q2942" t="str"/>
    </x:row>
    <x:row r="2943">
      <x:c r="A2943" t="str">
        <x:v>MNT-0002942</x:v>
      </x:c>
      <x:c r="B2943" t="str">
        <x:v>DEV-00740</x:v>
      </x:c>
      <x:c r="C2943" s="28" t="n">
        <x:v>46124</x:v>
      </x:c>
      <x:c r="D2943" t="str">
        <x:v>Corrective Repair</x:v>
      </x:c>
      <x:c r="E2943" t="str">
        <x:v>SNS-02</x:v>
      </x:c>
      <x:c r="F2943" t="str">
        <x:v>Sensor/Measurement</x:v>
      </x:c>
      <x:c r="G2943" t="str">
        <x:v>measurement or sensor drift</x:v>
      </x:c>
      <x:c r="H2943" t="str">
        <x:v>Moderate</x:v>
      </x:c>
      <x:c r="I2943" t="str">
        <x:v>Battery pack</x:v>
      </x:c>
      <x:c r="J2943" t="n">
        <x:v>0.4</x:v>
      </x:c>
      <x:c r="K2943" t="n">
        <x:v>0.5</x:v>
      </x:c>
      <x:c r="L2943" s="30" t="n">
        <x:v>726.24</x:v>
      </x:c>
      <x:c r="M2943" s="31" t="b">
        <x:v>1</x:v>
      </x:c>
      <x:c r="N2943" s="31" t="b">
        <x:v>0</x:v>
      </x:c>
      <x:c r="O2943" t="str">
        <x:v>Software/configuration</x:v>
      </x:c>
      <x:c r="P2943" s="31" t="b">
        <x:v>1</x:v>
      </x:c>
      <x:c r="Q2943" t="str">
        <x:v>SAF-000081</x:v>
      </x:c>
    </x:row>
    <x:row r="2944">
      <x:c r="A2944" t="str">
        <x:v>MNT-0002943</x:v>
      </x:c>
      <x:c r="B2944" t="str">
        <x:v>DEV-00741</x:v>
      </x:c>
      <x:c r="C2944" s="28" t="n">
        <x:v>45509</x:v>
      </x:c>
      <x:c r="D2944" t="str">
        <x:v>Preventive Maintenance</x:v>
      </x:c>
      <x:c r="E2944" t="str">
        <x:v>PM-00</x:v>
      </x:c>
      <x:c r="F2944" t="str">
        <x:v>Routine/Planned</x:v>
      </x:c>
      <x:c r="G2944" t="str">
        <x:v>planned activity</x:v>
      </x:c>
      <x:c r="H2944" t="str">
        <x:v>None</x:v>
      </x:c>
      <x:c r="I2944" t="str">
        <x:v>None</x:v>
      </x:c>
      <x:c r="J2944" t="n">
        <x:v>0.9</x:v>
      </x:c>
      <x:c r="K2944" t="n">
        <x:v>1.1</x:v>
      </x:c>
      <x:c r="L2944" s="30" t="n">
        <x:v>64.8</x:v>
      </x:c>
      <x:c r="M2944" s="31" t="b">
        <x:v>0</x:v>
      </x:c>
      <x:c r="N2944" s="31" t="b">
        <x:v>0</x:v>
      </x:c>
      <x:c r="O2944" t="str">
        <x:v>Planned maintenance</x:v>
      </x:c>
      <x:c r="P2944" s="31" t="b">
        <x:v>0</x:v>
      </x:c>
      <x:c r="Q2944" t="str"/>
    </x:row>
    <x:row r="2945">
      <x:c r="A2945" t="str">
        <x:v>MNT-0002944</x:v>
      </x:c>
      <x:c r="B2945" t="str">
        <x:v>DEV-00741</x:v>
      </x:c>
      <x:c r="C2945" s="28" t="n">
        <x:v>45888</x:v>
      </x:c>
      <x:c r="D2945" t="str">
        <x:v>Preventive Maintenance</x:v>
      </x:c>
      <x:c r="E2945" t="str">
        <x:v>PM-00</x:v>
      </x:c>
      <x:c r="F2945" t="str">
        <x:v>Routine/Planned</x:v>
      </x:c>
      <x:c r="G2945" t="str">
        <x:v>planned activity</x:v>
      </x:c>
      <x:c r="H2945" t="str">
        <x:v>None</x:v>
      </x:c>
      <x:c r="I2945" t="str">
        <x:v>None</x:v>
      </x:c>
      <x:c r="J2945" t="n">
        <x:v>1.2</x:v>
      </x:c>
      <x:c r="K2945" t="n">
        <x:v>1.1</x:v>
      </x:c>
      <x:c r="L2945" s="30" t="n">
        <x:v>86.4</x:v>
      </x:c>
      <x:c r="M2945" s="31" t="b">
        <x:v>1</x:v>
      </x:c>
      <x:c r="N2945" s="31" t="b">
        <x:v>0</x:v>
      </x:c>
      <x:c r="O2945" t="str">
        <x:v>Planned maintenance</x:v>
      </x:c>
      <x:c r="P2945" s="31" t="b">
        <x:v>0</x:v>
      </x:c>
      <x:c r="Q2945" t="str"/>
    </x:row>
    <x:row r="2946">
      <x:c r="A2946" t="str">
        <x:v>MNT-0002945</x:v>
      </x:c>
      <x:c r="B2946" t="str">
        <x:v>DEV-00741</x:v>
      </x:c>
      <x:c r="C2946" s="28" t="n">
        <x:v>46074</x:v>
      </x:c>
      <x:c r="D2946" t="str">
        <x:v>Corrective Repair</x:v>
      </x:c>
      <x:c r="E2946" t="str">
        <x:v>BAT-01</x:v>
      </x:c>
      <x:c r="F2946" t="str">
        <x:v>Power/Battery</x:v>
      </x:c>
      <x:c r="G2946" t="str">
        <x:v>battery or power issue</x:v>
      </x:c>
      <x:c r="H2946" t="str">
        <x:v>Moderate</x:v>
      </x:c>
      <x:c r="I2946" t="str">
        <x:v>Pump mechanism</x:v>
      </x:c>
      <x:c r="J2946" t="n">
        <x:v>0.3</x:v>
      </x:c>
      <x:c r="K2946" t="n">
        <x:v>5.4</x:v>
      </x:c>
      <x:c r="L2946" s="30" t="n">
        <x:v>217.86</x:v>
      </x:c>
      <x:c r="M2946" s="31" t="b">
        <x:v>0</x:v>
      </x:c>
      <x:c r="N2946" s="31" t="b">
        <x:v>0</x:v>
      </x:c>
      <x:c r="O2946" t="str">
        <x:v>Battery ageing</x:v>
      </x:c>
      <x:c r="P2946" s="31" t="b">
        <x:v>1</x:v>
      </x:c>
      <x:c r="Q2946" t="str">
        <x:v>SAF-000082</x:v>
      </x:c>
    </x:row>
    <x:row r="2947">
      <x:c r="A2947" t="str">
        <x:v>MNT-0002946</x:v>
      </x:c>
      <x:c r="B2947" t="str">
        <x:v>DEV-00742</x:v>
      </x:c>
      <x:c r="C2947" s="28" t="n">
        <x:v>45629</x:v>
      </x:c>
      <x:c r="D2947" t="str">
        <x:v>Preventive Maintenance</x:v>
      </x:c>
      <x:c r="E2947" t="str">
        <x:v>PM-00</x:v>
      </x:c>
      <x:c r="F2947" t="str">
        <x:v>Routine/Planned</x:v>
      </x:c>
      <x:c r="G2947" t="str">
        <x:v>planned activity</x:v>
      </x:c>
      <x:c r="H2947" t="str">
        <x:v>None</x:v>
      </x:c>
      <x:c r="I2947" t="str">
        <x:v>None</x:v>
      </x:c>
      <x:c r="J2947" t="n">
        <x:v>1.1</x:v>
      </x:c>
      <x:c r="K2947" t="n">
        <x:v>1.3</x:v>
      </x:c>
      <x:c r="L2947" s="30" t="n">
        <x:v>79.2</x:v>
      </x:c>
      <x:c r="M2947" s="31" t="b">
        <x:v>1</x:v>
      </x:c>
      <x:c r="N2947" s="31" t="b">
        <x:v>0</x:v>
      </x:c>
      <x:c r="O2947" t="str">
        <x:v>Planned maintenance</x:v>
      </x:c>
      <x:c r="P2947" s="31" t="b">
        <x:v>0</x:v>
      </x:c>
      <x:c r="Q2947" t="str"/>
    </x:row>
    <x:row r="2948">
      <x:c r="A2948" t="str">
        <x:v>MNT-0002947</x:v>
      </x:c>
      <x:c r="B2948" t="str">
        <x:v>DEV-00742</x:v>
      </x:c>
      <x:c r="C2948" s="28" t="n">
        <x:v>45679</x:v>
      </x:c>
      <x:c r="D2948" t="str">
        <x:v>Preventive Maintenance</x:v>
      </x:c>
      <x:c r="E2948" t="str">
        <x:v>PM-00</x:v>
      </x:c>
      <x:c r="F2948" t="str">
        <x:v>Routine/Planned</x:v>
      </x:c>
      <x:c r="G2948" t="str">
        <x:v>planned activity</x:v>
      </x:c>
      <x:c r="H2948" t="str">
        <x:v>None</x:v>
      </x:c>
      <x:c r="I2948" t="str">
        <x:v>None</x:v>
      </x:c>
      <x:c r="J2948" t="n">
        <x:v>1.4</x:v>
      </x:c>
      <x:c r="K2948" t="n">
        <x:v>1</x:v>
      </x:c>
      <x:c r="L2948" s="30" t="n">
        <x:v>100.8</x:v>
      </x:c>
      <x:c r="M2948" s="31" t="b">
        <x:v>1</x:v>
      </x:c>
      <x:c r="N2948" s="31" t="b">
        <x:v>0</x:v>
      </x:c>
      <x:c r="O2948" t="str">
        <x:v>Planned maintenance</x:v>
      </x:c>
      <x:c r="P2948" s="31" t="b">
        <x:v>0</x:v>
      </x:c>
      <x:c r="Q2948" t="str"/>
    </x:row>
    <x:row r="2949">
      <x:c r="A2949" t="str">
        <x:v>MNT-0002948</x:v>
      </x:c>
      <x:c r="B2949" t="str">
        <x:v>DEV-00742</x:v>
      </x:c>
      <x:c r="C2949" s="28" t="n">
        <x:v>45683</x:v>
      </x:c>
      <x:c r="D2949" t="str">
        <x:v>Corrective Repair</x:v>
      </x:c>
      <x:c r="E2949" t="str">
        <x:v>MEC-04</x:v>
      </x:c>
      <x:c r="F2949" t="str">
        <x:v>Mechanical</x:v>
      </x:c>
      <x:c r="G2949" t="str">
        <x:v>mechanical wear or connector issue</x:v>
      </x:c>
      <x:c r="H2949" t="str">
        <x:v>Moderate</x:v>
      </x:c>
      <x:c r="I2949" t="str">
        <x:v>None</x:v>
      </x:c>
      <x:c r="J2949" t="n">
        <x:v>1.7</x:v>
      </x:c>
      <x:c r="K2949" t="n">
        <x:v>10.6</x:v>
      </x:c>
      <x:c r="L2949" s="30" t="n">
        <x:v>122.4</x:v>
      </x:c>
      <x:c r="M2949" s="31" t="b">
        <x:v>1</x:v>
      </x:c>
      <x:c r="N2949" s="31" t="b">
        <x:v>0</x:v>
      </x:c>
      <x:c r="O2949" t="str">
        <x:v>Accessory failure</x:v>
      </x:c>
      <x:c r="P2949" s="31" t="b">
        <x:v>0</x:v>
      </x:c>
      <x:c r="Q2949" t="str"/>
    </x:row>
    <x:row r="2950">
      <x:c r="A2950" t="str">
        <x:v>MNT-0002949</x:v>
      </x:c>
      <x:c r="B2950" t="str">
        <x:v>DEV-00742</x:v>
      </x:c>
      <x:c r="C2950" s="28" t="n">
        <x:v>45836</x:v>
      </x:c>
      <x:c r="D2950" t="str">
        <x:v>Preventive Maintenance</x:v>
      </x:c>
      <x:c r="E2950" t="str">
        <x:v>PM-00</x:v>
      </x:c>
      <x:c r="F2950" t="str">
        <x:v>Routine/Planned</x:v>
      </x:c>
      <x:c r="G2950" t="str">
        <x:v>planned activity</x:v>
      </x:c>
      <x:c r="H2950" t="str">
        <x:v>None</x:v>
      </x:c>
      <x:c r="I2950" t="str">
        <x:v>None</x:v>
      </x:c>
      <x:c r="J2950" t="n">
        <x:v>1.3</x:v>
      </x:c>
      <x:c r="K2950" t="n">
        <x:v>2.2</x:v>
      </x:c>
      <x:c r="L2950" s="30" t="n">
        <x:v>93.6</x:v>
      </x:c>
      <x:c r="M2950" s="31" t="b">
        <x:v>1</x:v>
      </x:c>
      <x:c r="N2950" s="31" t="b">
        <x:v>0</x:v>
      </x:c>
      <x:c r="O2950" t="str">
        <x:v>Planned maintenance</x:v>
      </x:c>
      <x:c r="P2950" s="31" t="b">
        <x:v>0</x:v>
      </x:c>
      <x:c r="Q2950" t="str"/>
    </x:row>
    <x:row r="2951">
      <x:c r="A2951" t="str">
        <x:v>MNT-0002950</x:v>
      </x:c>
      <x:c r="B2951" t="str">
        <x:v>DEV-00742</x:v>
      </x:c>
      <x:c r="C2951" s="28" t="n">
        <x:v>45999</x:v>
      </x:c>
      <x:c r="D2951" t="str">
        <x:v>Calibration</x:v>
      </x:c>
      <x:c r="E2951" t="str">
        <x:v>CAL-00</x:v>
      </x:c>
      <x:c r="F2951" t="str">
        <x:v>Routine/Planned</x:v>
      </x:c>
      <x:c r="G2951" t="str">
        <x:v>planned activity</x:v>
      </x:c>
      <x:c r="H2951" t="str">
        <x:v>None</x:v>
      </x:c>
      <x:c r="I2951" t="str">
        <x:v>None</x:v>
      </x:c>
      <x:c r="J2951" t="n">
        <x:v>1.4</x:v>
      </x:c>
      <x:c r="K2951" t="n">
        <x:v>0.6</x:v>
      </x:c>
      <x:c r="L2951" s="30" t="n">
        <x:v>100.8</x:v>
      </x:c>
      <x:c r="M2951" s="31" t="b">
        <x:v>0</x:v>
      </x:c>
      <x:c r="N2951" s="31" t="b">
        <x:v>0</x:v>
      </x:c>
      <x:c r="O2951" t="str">
        <x:v>Planned maintenance</x:v>
      </x:c>
      <x:c r="P2951" s="31" t="b">
        <x:v>0</x:v>
      </x:c>
      <x:c r="Q2951" t="str"/>
    </x:row>
    <x:row r="2952">
      <x:c r="A2952" t="str">
        <x:v>MNT-0002951</x:v>
      </x:c>
      <x:c r="B2952" t="str">
        <x:v>DEV-00743</x:v>
      </x:c>
      <x:c r="C2952" s="28" t="n">
        <x:v>45760</x:v>
      </x:c>
      <x:c r="D2952" t="str">
        <x:v>Preventive Maintenance</x:v>
      </x:c>
      <x:c r="E2952" t="str">
        <x:v>PM-00</x:v>
      </x:c>
      <x:c r="F2952" t="str">
        <x:v>Routine/Planned</x:v>
      </x:c>
      <x:c r="G2952" t="str">
        <x:v>planned activity</x:v>
      </x:c>
      <x:c r="H2952" t="str">
        <x:v>None</x:v>
      </x:c>
      <x:c r="I2952" t="str">
        <x:v>None</x:v>
      </x:c>
      <x:c r="J2952" t="n">
        <x:v>1.4</x:v>
      </x:c>
      <x:c r="K2952" t="n">
        <x:v>0.8</x:v>
      </x:c>
      <x:c r="L2952" s="30" t="n">
        <x:v>100.8</x:v>
      </x:c>
      <x:c r="M2952" s="31" t="b">
        <x:v>1</x:v>
      </x:c>
      <x:c r="N2952" s="31" t="b">
        <x:v>0</x:v>
      </x:c>
      <x:c r="O2952" t="str">
        <x:v>Planned maintenance</x:v>
      </x:c>
      <x:c r="P2952" s="31" t="b">
        <x:v>0</x:v>
      </x:c>
      <x:c r="Q2952" t="str"/>
    </x:row>
    <x:row r="2953">
      <x:c r="A2953" t="str">
        <x:v>MNT-0002952</x:v>
      </x:c>
      <x:c r="B2953" t="str">
        <x:v>DEV-00743</x:v>
      </x:c>
      <x:c r="C2953" s="28" t="n">
        <x:v>45778</x:v>
      </x:c>
      <x:c r="D2953" t="str">
        <x:v>Preventive Maintenance</x:v>
      </x:c>
      <x:c r="E2953" t="str">
        <x:v>PM-00</x:v>
      </x:c>
      <x:c r="F2953" t="str">
        <x:v>Routine/Planned</x:v>
      </x:c>
      <x:c r="G2953" t="str">
        <x:v>planned activity</x:v>
      </x:c>
      <x:c r="H2953" t="str">
        <x:v>None</x:v>
      </x:c>
      <x:c r="I2953" t="str">
        <x:v>None</x:v>
      </x:c>
      <x:c r="J2953" t="n">
        <x:v>2.3</x:v>
      </x:c>
      <x:c r="K2953" t="n">
        <x:v>1</x:v>
      </x:c>
      <x:c r="L2953" s="30" t="n">
        <x:v>165.6</x:v>
      </x:c>
      <x:c r="M2953" s="31" t="b">
        <x:v>0</x:v>
      </x:c>
      <x:c r="N2953" s="31" t="b">
        <x:v>0</x:v>
      </x:c>
      <x:c r="O2953" t="str">
        <x:v>Planned maintenance</x:v>
      </x:c>
      <x:c r="P2953" s="31" t="b">
        <x:v>0</x:v>
      </x:c>
      <x:c r="Q2953" t="str"/>
    </x:row>
    <x:row r="2954">
      <x:c r="A2954" t="str">
        <x:v>MNT-0002953</x:v>
      </x:c>
      <x:c r="B2954" t="str">
        <x:v>DEV-00743</x:v>
      </x:c>
      <x:c r="C2954" s="28" t="n">
        <x:v>46062</x:v>
      </x:c>
      <x:c r="D2954" t="str">
        <x:v>Preventive Maintenance</x:v>
      </x:c>
      <x:c r="E2954" t="str">
        <x:v>PM-00</x:v>
      </x:c>
      <x:c r="F2954" t="str">
        <x:v>Routine/Planned</x:v>
      </x:c>
      <x:c r="G2954" t="str">
        <x:v>planned activity</x:v>
      </x:c>
      <x:c r="H2954" t="str">
        <x:v>None</x:v>
      </x:c>
      <x:c r="I2954" t="str">
        <x:v>None</x:v>
      </x:c>
      <x:c r="J2954" t="n">
        <x:v>1.1</x:v>
      </x:c>
      <x:c r="K2954" t="n">
        <x:v>1.8</x:v>
      </x:c>
      <x:c r="L2954" s="30" t="n">
        <x:v>79.2</x:v>
      </x:c>
      <x:c r="M2954" s="31" t="b">
        <x:v>0</x:v>
      </x:c>
      <x:c r="N2954" s="31" t="b">
        <x:v>0</x:v>
      </x:c>
      <x:c r="O2954" t="str">
        <x:v>Planned maintenance</x:v>
      </x:c>
      <x:c r="P2954" s="31" t="b">
        <x:v>0</x:v>
      </x:c>
      <x:c r="Q2954" t="str"/>
    </x:row>
    <x:row r="2955">
      <x:c r="A2955" t="str">
        <x:v>MNT-0002954</x:v>
      </x:c>
      <x:c r="B2955" t="str">
        <x:v>DEV-00744</x:v>
      </x:c>
      <x:c r="C2955" s="28" t="n">
        <x:v>45572</x:v>
      </x:c>
      <x:c r="D2955" t="str">
        <x:v>Preventive Maintenance</x:v>
      </x:c>
      <x:c r="E2955" t="str">
        <x:v>PM-00</x:v>
      </x:c>
      <x:c r="F2955" t="str">
        <x:v>Routine/Planned</x:v>
      </x:c>
      <x:c r="G2955" t="str">
        <x:v>planned activity</x:v>
      </x:c>
      <x:c r="H2955" t="str">
        <x:v>None</x:v>
      </x:c>
      <x:c r="I2955" t="str">
        <x:v>None</x:v>
      </x:c>
      <x:c r="J2955" t="n">
        <x:v>1</x:v>
      </x:c>
      <x:c r="K2955" t="n">
        <x:v>0.8</x:v>
      </x:c>
      <x:c r="L2955" s="30" t="n">
        <x:v>72</x:v>
      </x:c>
      <x:c r="M2955" s="31" t="b">
        <x:v>1</x:v>
      </x:c>
      <x:c r="N2955" s="31" t="b">
        <x:v>0</x:v>
      </x:c>
      <x:c r="O2955" t="str">
        <x:v>Planned maintenance</x:v>
      </x:c>
      <x:c r="P2955" s="31" t="b">
        <x:v>0</x:v>
      </x:c>
      <x:c r="Q2955" t="str"/>
    </x:row>
    <x:row r="2956">
      <x:c r="A2956" t="str">
        <x:v>MNT-0002955</x:v>
      </x:c>
      <x:c r="B2956" t="str">
        <x:v>DEV-00744</x:v>
      </x:c>
      <x:c r="C2956" s="28" t="n">
        <x:v>45803</x:v>
      </x:c>
      <x:c r="D2956" t="str">
        <x:v>Corrective Repair</x:v>
      </x:c>
      <x:c r="E2956" t="str">
        <x:v>MEC-07</x:v>
      </x:c>
      <x:c r="F2956" t="str">
        <x:v>Mechanical</x:v>
      </x:c>
      <x:c r="G2956" t="str">
        <x:v>mechanical wear or connector issue</x:v>
      </x:c>
      <x:c r="H2956" t="str">
        <x:v>Minor</x:v>
      </x:c>
      <x:c r="I2956" t="str">
        <x:v>Power supply</x:v>
      </x:c>
      <x:c r="J2956" t="n">
        <x:v>1.5</x:v>
      </x:c>
      <x:c r="K2956" t="n">
        <x:v>4.8</x:v>
      </x:c>
      <x:c r="L2956" s="30" t="n">
        <x:v>304.98</x:v>
      </x:c>
      <x:c r="M2956" s="31" t="b">
        <x:v>1</x:v>
      </x:c>
      <x:c r="N2956" s="31" t="b">
        <x:v>0</x:v>
      </x:c>
      <x:c r="O2956" t="str">
        <x:v>Calibration drift</x:v>
      </x:c>
      <x:c r="P2956" s="31" t="b">
        <x:v>0</x:v>
      </x:c>
      <x:c r="Q2956" t="str"/>
    </x:row>
    <x:row r="2957">
      <x:c r="A2957" t="str">
        <x:v>MNT-0002956</x:v>
      </x:c>
      <x:c r="B2957" t="str">
        <x:v>DEV-00744</x:v>
      </x:c>
      <x:c r="C2957" s="28" t="n">
        <x:v>45826</x:v>
      </x:c>
      <x:c r="D2957" t="str">
        <x:v>Corrective Repair</x:v>
      </x:c>
      <x:c r="E2957" t="str">
        <x:v>NET-01</x:v>
      </x:c>
      <x:c r="F2957" t="str">
        <x:v>Network/Connectivity</x:v>
      </x:c>
      <x:c r="G2957" t="str">
        <x:v>network communication interruption</x:v>
      </x:c>
      <x:c r="H2957" t="str">
        <x:v>Major</x:v>
      </x:c>
      <x:c r="I2957" t="str">
        <x:v>None</x:v>
      </x:c>
      <x:c r="J2957" t="n">
        <x:v>2.3</x:v>
      </x:c>
      <x:c r="K2957" t="n">
        <x:v>11.6</x:v>
      </x:c>
      <x:c r="L2957" s="30" t="n">
        <x:v>165.6</x:v>
      </x:c>
      <x:c r="M2957" s="31" t="b">
        <x:v>1</x:v>
      </x:c>
      <x:c r="N2957" s="31" t="b">
        <x:v>0</x:v>
      </x:c>
      <x:c r="O2957" t="str">
        <x:v>Calibration drift</x:v>
      </x:c>
      <x:c r="P2957" s="31" t="b">
        <x:v>0</x:v>
      </x:c>
      <x:c r="Q2957" t="str"/>
    </x:row>
    <x:row r="2958">
      <x:c r="A2958" t="str">
        <x:v>MNT-0002957</x:v>
      </x:c>
      <x:c r="B2958" t="str">
        <x:v>DEV-00744</x:v>
      </x:c>
      <x:c r="C2958" s="28" t="n">
        <x:v>45966</x:v>
      </x:c>
      <x:c r="D2958" t="str">
        <x:v>Preventive Maintenance</x:v>
      </x:c>
      <x:c r="E2958" t="str">
        <x:v>PM-00</x:v>
      </x:c>
      <x:c r="F2958" t="str">
        <x:v>Routine/Planned</x:v>
      </x:c>
      <x:c r="G2958" t="str">
        <x:v>planned activity</x:v>
      </x:c>
      <x:c r="H2958" t="str">
        <x:v>None</x:v>
      </x:c>
      <x:c r="I2958" t="str">
        <x:v>None</x:v>
      </x:c>
      <x:c r="J2958" t="n">
        <x:v>1.2</x:v>
      </x:c>
      <x:c r="K2958" t="n">
        <x:v>2.2</x:v>
      </x:c>
      <x:c r="L2958" s="30" t="n">
        <x:v>86.4</x:v>
      </x:c>
      <x:c r="M2958" s="31" t="b">
        <x:v>1</x:v>
      </x:c>
      <x:c r="N2958" s="31" t="b">
        <x:v>0</x:v>
      </x:c>
      <x:c r="O2958" t="str">
        <x:v>Planned maintenance</x:v>
      </x:c>
      <x:c r="P2958" s="31" t="b">
        <x:v>0</x:v>
      </x:c>
      <x:c r="Q2958" t="str"/>
    </x:row>
    <x:row r="2959">
      <x:c r="A2959" t="str">
        <x:v>MNT-0002958</x:v>
      </x:c>
      <x:c r="B2959" t="str">
        <x:v>DEV-00744</x:v>
      </x:c>
      <x:c r="C2959" s="28" t="n">
        <x:v>45975</x:v>
      </x:c>
      <x:c r="D2959" t="str">
        <x:v>Corrective Repair</x:v>
      </x:c>
      <x:c r="E2959" t="str">
        <x:v>NET-01</x:v>
      </x:c>
      <x:c r="F2959" t="str">
        <x:v>Network/Connectivity</x:v>
      </x:c>
      <x:c r="G2959" t="str">
        <x:v>network communication interruption</x:v>
      </x:c>
      <x:c r="H2959" t="str">
        <x:v>Minor</x:v>
      </x:c>
      <x:c r="I2959" t="str">
        <x:v>None</x:v>
      </x:c>
      <x:c r="J2959" t="n">
        <x:v>0.7</x:v>
      </x:c>
      <x:c r="K2959" t="n">
        <x:v>9.8</x:v>
      </x:c>
      <x:c r="L2959" s="30" t="n">
        <x:v>50.4</x:v>
      </x:c>
      <x:c r="M2959" s="31" t="b">
        <x:v>1</x:v>
      </x:c>
      <x:c r="N2959" s="31" t="b">
        <x:v>0</x:v>
      </x:c>
      <x:c r="O2959" t="str">
        <x:v>Accessory failure</x:v>
      </x:c>
      <x:c r="P2959" s="31" t="b">
        <x:v>0</x:v>
      </x:c>
      <x:c r="Q2959" t="str"/>
    </x:row>
    <x:row r="2960">
      <x:c r="A2960" t="str">
        <x:v>MNT-0002959</x:v>
      </x:c>
      <x:c r="B2960" t="str">
        <x:v>DEV-00745</x:v>
      </x:c>
      <x:c r="C2960" s="28" t="n">
        <x:v>45371</x:v>
      </x:c>
      <x:c r="D2960" t="str">
        <x:v>Preventive Maintenance</x:v>
      </x:c>
      <x:c r="E2960" t="str">
        <x:v>PM-00</x:v>
      </x:c>
      <x:c r="F2960" t="str">
        <x:v>Routine/Planned</x:v>
      </x:c>
      <x:c r="G2960" t="str">
        <x:v>planned activity</x:v>
      </x:c>
      <x:c r="H2960" t="str">
        <x:v>None</x:v>
      </x:c>
      <x:c r="I2960" t="str">
        <x:v>None</x:v>
      </x:c>
      <x:c r="J2960" t="n">
        <x:v>0.7</x:v>
      </x:c>
      <x:c r="K2960" t="n">
        <x:v>1.3</x:v>
      </x:c>
      <x:c r="L2960" s="30" t="n">
        <x:v>50.4</x:v>
      </x:c>
      <x:c r="M2960" s="31" t="b">
        <x:v>1</x:v>
      </x:c>
      <x:c r="N2960" s="31" t="b">
        <x:v>0</x:v>
      </x:c>
      <x:c r="O2960" t="str">
        <x:v>Planned maintenance</x:v>
      </x:c>
      <x:c r="P2960" s="31" t="b">
        <x:v>0</x:v>
      </x:c>
      <x:c r="Q2960" t="str"/>
    </x:row>
    <x:row r="2961">
      <x:c r="A2961" t="str">
        <x:v>MNT-0002960</x:v>
      </x:c>
      <x:c r="B2961" t="str">
        <x:v>DEV-00745</x:v>
      </x:c>
      <x:c r="C2961" s="28" t="n">
        <x:v>45376</x:v>
      </x:c>
      <x:c r="D2961" t="str">
        <x:v>Preventive Maintenance</x:v>
      </x:c>
      <x:c r="E2961" t="str">
        <x:v>PM-00</x:v>
      </x:c>
      <x:c r="F2961" t="str">
        <x:v>Routine/Planned</x:v>
      </x:c>
      <x:c r="G2961" t="str">
        <x:v>planned activity</x:v>
      </x:c>
      <x:c r="H2961" t="str">
        <x:v>None</x:v>
      </x:c>
      <x:c r="I2961" t="str">
        <x:v>None</x:v>
      </x:c>
      <x:c r="J2961" t="n">
        <x:v>1.4</x:v>
      </x:c>
      <x:c r="K2961" t="n">
        <x:v>1.7</x:v>
      </x:c>
      <x:c r="L2961" s="30" t="n">
        <x:v>100.8</x:v>
      </x:c>
      <x:c r="M2961" s="31" t="b">
        <x:v>0</x:v>
      </x:c>
      <x:c r="N2961" s="31" t="b">
        <x:v>0</x:v>
      </x:c>
      <x:c r="O2961" t="str">
        <x:v>Planned maintenance</x:v>
      </x:c>
      <x:c r="P2961" s="31" t="b">
        <x:v>0</x:v>
      </x:c>
      <x:c r="Q2961" t="str"/>
    </x:row>
    <x:row r="2962">
      <x:c r="A2962" t="str">
        <x:v>MNT-0002961</x:v>
      </x:c>
      <x:c r="B2962" t="str">
        <x:v>DEV-00745</x:v>
      </x:c>
      <x:c r="C2962" s="28" t="n">
        <x:v>45611</x:v>
      </x:c>
      <x:c r="D2962" t="str">
        <x:v>Preventive Maintenance</x:v>
      </x:c>
      <x:c r="E2962" t="str">
        <x:v>PM-00</x:v>
      </x:c>
      <x:c r="F2962" t="str">
        <x:v>Routine/Planned</x:v>
      </x:c>
      <x:c r="G2962" t="str">
        <x:v>planned activity</x:v>
      </x:c>
      <x:c r="H2962" t="str">
        <x:v>None</x:v>
      </x:c>
      <x:c r="I2962" t="str">
        <x:v>None</x:v>
      </x:c>
      <x:c r="J2962" t="n">
        <x:v>0.6</x:v>
      </x:c>
      <x:c r="K2962" t="n">
        <x:v>1.8</x:v>
      </x:c>
      <x:c r="L2962" s="30" t="n">
        <x:v>43.2</x:v>
      </x:c>
      <x:c r="M2962" s="31" t="b">
        <x:v>1</x:v>
      </x:c>
      <x:c r="N2962" s="31" t="b">
        <x:v>0</x:v>
      </x:c>
      <x:c r="O2962" t="str">
        <x:v>Planned maintenance</x:v>
      </x:c>
      <x:c r="P2962" s="31" t="b">
        <x:v>0</x:v>
      </x:c>
      <x:c r="Q2962" t="str"/>
    </x:row>
    <x:row r="2963">
      <x:c r="A2963" t="str">
        <x:v>MNT-0002962</x:v>
      </x:c>
      <x:c r="B2963" t="str">
        <x:v>DEV-00745</x:v>
      </x:c>
      <x:c r="C2963" s="28" t="n">
        <x:v>45883</x:v>
      </x:c>
      <x:c r="D2963" t="str">
        <x:v>Corrective Repair</x:v>
      </x:c>
      <x:c r="E2963" t="str">
        <x:v>DSP-02</x:v>
      </x:c>
      <x:c r="F2963" t="str">
        <x:v>Alarm/Display</x:v>
      </x:c>
      <x:c r="G2963" t="str">
        <x:v>alarm or display irregularity</x:v>
      </x:c>
      <x:c r="H2963" t="str">
        <x:v>Major</x:v>
      </x:c>
      <x:c r="I2963" t="str">
        <x:v>None</x:v>
      </x:c>
      <x:c r="J2963" t="n">
        <x:v>3.1</x:v>
      </x:c>
      <x:c r="K2963" t="n">
        <x:v>22.1</x:v>
      </x:c>
      <x:c r="L2963" s="30" t="n">
        <x:v>223.2</x:v>
      </x:c>
      <x:c r="M2963" s="31" t="b">
        <x:v>0</x:v>
      </x:c>
      <x:c r="N2963" s="31" t="b">
        <x:v>0</x:v>
      </x:c>
      <x:c r="O2963" t="str">
        <x:v>Battery ageing</x:v>
      </x:c>
      <x:c r="P2963" s="31" t="b">
        <x:v>0</x:v>
      </x:c>
      <x:c r="Q2963" t="str"/>
    </x:row>
    <x:row r="2964">
      <x:c r="A2964" t="str">
        <x:v>MNT-0002963</x:v>
      </x:c>
      <x:c r="B2964" t="str">
        <x:v>DEV-00745</x:v>
      </x:c>
      <x:c r="C2964" s="28" t="n">
        <x:v>45909</x:v>
      </x:c>
      <x:c r="D2964" t="str">
        <x:v>Corrective Repair</x:v>
      </x:c>
      <x:c r="E2964" t="str">
        <x:v>CAL-03</x:v>
      </x:c>
      <x:c r="F2964" t="str">
        <x:v>Sensor/Measurement</x:v>
      </x:c>
      <x:c r="G2964" t="str">
        <x:v>measurement or sensor drift</x:v>
      </x:c>
      <x:c r="H2964" t="str">
        <x:v>Minor</x:v>
      </x:c>
      <x:c r="I2964" t="str">
        <x:v>None</x:v>
      </x:c>
      <x:c r="J2964" t="n">
        <x:v>4</x:v>
      </x:c>
      <x:c r="K2964" t="n">
        <x:v>20.8</x:v>
      </x:c>
      <x:c r="L2964" s="30" t="n">
        <x:v>288</x:v>
      </x:c>
      <x:c r="M2964" s="31" t="b">
        <x:v>0</x:v>
      </x:c>
      <x:c r="N2964" s="31" t="b">
        <x:v>0</x:v>
      </x:c>
      <x:c r="O2964" t="str">
        <x:v>Component wear</x:v>
      </x:c>
      <x:c r="P2964" s="31" t="b">
        <x:v>0</x:v>
      </x:c>
      <x:c r="Q2964" t="str"/>
    </x:row>
    <x:row r="2965">
      <x:c r="A2965" t="str">
        <x:v>MNT-0002964</x:v>
      </x:c>
      <x:c r="B2965" t="str">
        <x:v>DEV-00746</x:v>
      </x:c>
      <x:c r="C2965" s="28" t="n">
        <x:v>45700</x:v>
      </x:c>
      <x:c r="D2965" t="str">
        <x:v>Calibration</x:v>
      </x:c>
      <x:c r="E2965" t="str">
        <x:v>CAL-00</x:v>
      </x:c>
      <x:c r="F2965" t="str">
        <x:v>Routine/Planned</x:v>
      </x:c>
      <x:c r="G2965" t="str">
        <x:v>planned activity</x:v>
      </x:c>
      <x:c r="H2965" t="str">
        <x:v>None</x:v>
      </x:c>
      <x:c r="I2965" t="str">
        <x:v>None</x:v>
      </x:c>
      <x:c r="J2965" t="n">
        <x:v>1.5</x:v>
      </x:c>
      <x:c r="K2965" t="n">
        <x:v>1.4</x:v>
      </x:c>
      <x:c r="L2965" s="30" t="n">
        <x:v>108</x:v>
      </x:c>
      <x:c r="M2965" s="31" t="b">
        <x:v>0</x:v>
      </x:c>
      <x:c r="N2965" s="31" t="b">
        <x:v>0</x:v>
      </x:c>
      <x:c r="O2965" t="str">
        <x:v>Planned maintenance</x:v>
      </x:c>
      <x:c r="P2965" s="31" t="b">
        <x:v>0</x:v>
      </x:c>
      <x:c r="Q2965" t="str"/>
    </x:row>
    <x:row r="2966">
      <x:c r="A2966" t="str">
        <x:v>MNT-0002965</x:v>
      </x:c>
      <x:c r="B2966" t="str">
        <x:v>DEV-00746</x:v>
      </x:c>
      <x:c r="C2966" s="28" t="n">
        <x:v>45933</x:v>
      </x:c>
      <x:c r="D2966" t="str">
        <x:v>Preventive Maintenance</x:v>
      </x:c>
      <x:c r="E2966" t="str">
        <x:v>PM-00</x:v>
      </x:c>
      <x:c r="F2966" t="str">
        <x:v>Routine/Planned</x:v>
      </x:c>
      <x:c r="G2966" t="str">
        <x:v>planned activity</x:v>
      </x:c>
      <x:c r="H2966" t="str">
        <x:v>None</x:v>
      </x:c>
      <x:c r="I2966" t="str">
        <x:v>None</x:v>
      </x:c>
      <x:c r="J2966" t="n">
        <x:v>0.9</x:v>
      </x:c>
      <x:c r="K2966" t="n">
        <x:v>0.2</x:v>
      </x:c>
      <x:c r="L2966" s="30" t="n">
        <x:v>64.8</x:v>
      </x:c>
      <x:c r="M2966" s="31" t="b">
        <x:v>1</x:v>
      </x:c>
      <x:c r="N2966" s="31" t="b">
        <x:v>0</x:v>
      </x:c>
      <x:c r="O2966" t="str">
        <x:v>Planned maintenance</x:v>
      </x:c>
      <x:c r="P2966" s="31" t="b">
        <x:v>0</x:v>
      </x:c>
      <x:c r="Q2966" t="str"/>
    </x:row>
    <x:row r="2967">
      <x:c r="A2967" t="str">
        <x:v>MNT-0002966</x:v>
      </x:c>
      <x:c r="B2967" t="str">
        <x:v>DEV-00746</x:v>
      </x:c>
      <x:c r="C2967" s="28" t="n">
        <x:v>46062</x:v>
      </x:c>
      <x:c r="D2967" t="str">
        <x:v>Preventive Maintenance</x:v>
      </x:c>
      <x:c r="E2967" t="str">
        <x:v>PM-00</x:v>
      </x:c>
      <x:c r="F2967" t="str">
        <x:v>Routine/Planned</x:v>
      </x:c>
      <x:c r="G2967" t="str">
        <x:v>planned activity</x:v>
      </x:c>
      <x:c r="H2967" t="str">
        <x:v>None</x:v>
      </x:c>
      <x:c r="I2967" t="str">
        <x:v>None</x:v>
      </x:c>
      <x:c r="J2967" t="n">
        <x:v>0.9</x:v>
      </x:c>
      <x:c r="K2967" t="n">
        <x:v>2.5</x:v>
      </x:c>
      <x:c r="L2967" s="30" t="n">
        <x:v>64.8</x:v>
      </x:c>
      <x:c r="M2967" s="31" t="b">
        <x:v>1</x:v>
      </x:c>
      <x:c r="N2967" s="31" t="b">
        <x:v>0</x:v>
      </x:c>
      <x:c r="O2967" t="str">
        <x:v>Planned maintenance</x:v>
      </x:c>
      <x:c r="P2967" s="31" t="b">
        <x:v>0</x:v>
      </x:c>
      <x:c r="Q2967" t="str"/>
    </x:row>
    <x:row r="2968">
      <x:c r="A2968" t="str">
        <x:v>MNT-0002967</x:v>
      </x:c>
      <x:c r="B2968" t="str">
        <x:v>DEV-00746</x:v>
      </x:c>
      <x:c r="C2968" s="28" t="n">
        <x:v>46124</x:v>
      </x:c>
      <x:c r="D2968" t="str">
        <x:v>Corrective Repair</x:v>
      </x:c>
      <x:c r="E2968" t="str">
        <x:v>SW-01</x:v>
      </x:c>
      <x:c r="F2968" t="str">
        <x:v>Software/Firmware</x:v>
      </x:c>
      <x:c r="G2968" t="str">
        <x:v>software or firmware error</x:v>
      </x:c>
      <x:c r="H2968" t="str">
        <x:v>Minor</x:v>
      </x:c>
      <x:c r="I2968" t="str">
        <x:v>None</x:v>
      </x:c>
      <x:c r="J2968" t="n">
        <x:v>2.2</x:v>
      </x:c>
      <x:c r="K2968" t="n">
        <x:v>8.2</x:v>
      </x:c>
      <x:c r="L2968" s="30" t="n">
        <x:v>158.4</x:v>
      </x:c>
      <x:c r="M2968" s="31" t="b">
        <x:v>1</x:v>
      </x:c>
      <x:c r="N2968" s="31" t="b">
        <x:v>0</x:v>
      </x:c>
      <x:c r="O2968" t="str">
        <x:v>Network infrastructure</x:v>
      </x:c>
      <x:c r="P2968" s="31" t="b">
        <x:v>0</x:v>
      </x:c>
      <x:c r="Q2968" t="str"/>
    </x:row>
    <x:row r="2969">
      <x:c r="A2969" t="str">
        <x:v>MNT-0002968</x:v>
      </x:c>
      <x:c r="B2969" t="str">
        <x:v>DEV-00746</x:v>
      </x:c>
      <x:c r="C2969" s="28" t="n">
        <x:v>46211</x:v>
      </x:c>
      <x:c r="D2969" t="str">
        <x:v>Preventive Maintenance</x:v>
      </x:c>
      <x:c r="E2969" t="str">
        <x:v>PM-00</x:v>
      </x:c>
      <x:c r="F2969" t="str">
        <x:v>Routine/Planned</x:v>
      </x:c>
      <x:c r="G2969" t="str">
        <x:v>planned activity</x:v>
      </x:c>
      <x:c r="H2969" t="str">
        <x:v>None</x:v>
      </x:c>
      <x:c r="I2969" t="str">
        <x:v>None</x:v>
      </x:c>
      <x:c r="J2969" t="n">
        <x:v>0.8</x:v>
      </x:c>
      <x:c r="K2969" t="n">
        <x:v>1.1</x:v>
      </x:c>
      <x:c r="L2969" s="30" t="n">
        <x:v>57.6</x:v>
      </x:c>
      <x:c r="M2969" s="31" t="b">
        <x:v>1</x:v>
      </x:c>
      <x:c r="N2969" s="31" t="b">
        <x:v>0</x:v>
      </x:c>
      <x:c r="O2969" t="str">
        <x:v>Planned maintenance</x:v>
      </x:c>
      <x:c r="P2969" s="31" t="b">
        <x:v>0</x:v>
      </x:c>
      <x:c r="Q2969" t="str"/>
    </x:row>
    <x:row r="2970">
      <x:c r="A2970" t="str">
        <x:v>MNT-0002969</x:v>
      </x:c>
      <x:c r="B2970" t="str">
        <x:v>DEV-00747</x:v>
      </x:c>
      <x:c r="C2970" s="28" t="n">
        <x:v>45454</x:v>
      </x:c>
      <x:c r="D2970" t="str">
        <x:v>Preventive Maintenance</x:v>
      </x:c>
      <x:c r="E2970" t="str">
        <x:v>PM-00</x:v>
      </x:c>
      <x:c r="F2970" t="str">
        <x:v>Routine/Planned</x:v>
      </x:c>
      <x:c r="G2970" t="str">
        <x:v>planned activity</x:v>
      </x:c>
      <x:c r="H2970" t="str">
        <x:v>None</x:v>
      </x:c>
      <x:c r="I2970" t="str">
        <x:v>None</x:v>
      </x:c>
      <x:c r="J2970" t="n">
        <x:v>1</x:v>
      </x:c>
      <x:c r="K2970" t="n">
        <x:v>1.5</x:v>
      </x:c>
      <x:c r="L2970" s="30" t="n">
        <x:v>72</x:v>
      </x:c>
      <x:c r="M2970" s="31" t="b">
        <x:v>1</x:v>
      </x:c>
      <x:c r="N2970" s="31" t="b">
        <x:v>0</x:v>
      </x:c>
      <x:c r="O2970" t="str">
        <x:v>Planned maintenance</x:v>
      </x:c>
      <x:c r="P2970" s="31" t="b">
        <x:v>0</x:v>
      </x:c>
      <x:c r="Q2970" t="str"/>
    </x:row>
    <x:row r="2971">
      <x:c r="A2971" t="str">
        <x:v>MNT-0002970</x:v>
      </x:c>
      <x:c r="B2971" t="str">
        <x:v>DEV-00747</x:v>
      </x:c>
      <x:c r="C2971" s="28" t="n">
        <x:v>45708</x:v>
      </x:c>
      <x:c r="D2971" t="str">
        <x:v>Calibration</x:v>
      </x:c>
      <x:c r="E2971" t="str">
        <x:v>CAL-00</x:v>
      </x:c>
      <x:c r="F2971" t="str">
        <x:v>Routine/Planned</x:v>
      </x:c>
      <x:c r="G2971" t="str">
        <x:v>planned activity</x:v>
      </x:c>
      <x:c r="H2971" t="str">
        <x:v>None</x:v>
      </x:c>
      <x:c r="I2971" t="str">
        <x:v>None</x:v>
      </x:c>
      <x:c r="J2971" t="n">
        <x:v>2.1</x:v>
      </x:c>
      <x:c r="K2971" t="n">
        <x:v>1.9</x:v>
      </x:c>
      <x:c r="L2971" s="30" t="n">
        <x:v>151.2</x:v>
      </x:c>
      <x:c r="M2971" s="31" t="b">
        <x:v>1</x:v>
      </x:c>
      <x:c r="N2971" s="31" t="b">
        <x:v>0</x:v>
      </x:c>
      <x:c r="O2971" t="str">
        <x:v>Planned maintenance</x:v>
      </x:c>
      <x:c r="P2971" s="31" t="b">
        <x:v>0</x:v>
      </x:c>
      <x:c r="Q2971" t="str"/>
    </x:row>
    <x:row r="2972">
      <x:c r="A2972" t="str">
        <x:v>MNT-0002971</x:v>
      </x:c>
      <x:c r="B2972" t="str">
        <x:v>DEV-00747</x:v>
      </x:c>
      <x:c r="C2972" s="28" t="n">
        <x:v>45775</x:v>
      </x:c>
      <x:c r="D2972" t="str">
        <x:v>Corrective Repair</x:v>
      </x:c>
      <x:c r="E2972" t="str">
        <x:v>MEC-07</x:v>
      </x:c>
      <x:c r="F2972" t="str">
        <x:v>Mechanical</x:v>
      </x:c>
      <x:c r="G2972" t="str">
        <x:v>mechanical wear or connector issue</x:v>
      </x:c>
      <x:c r="H2972" t="str">
        <x:v>Minor</x:v>
      </x:c>
      <x:c r="I2972" t="str">
        <x:v>Cable/lead</x:v>
      </x:c>
      <x:c r="J2972" t="n">
        <x:v>0.3</x:v>
      </x:c>
      <x:c r="K2972" t="n">
        <x:v>0.5</x:v>
      </x:c>
      <x:c r="L2972" s="30" t="n">
        <x:v>439.63</x:v>
      </x:c>
      <x:c r="M2972" s="31" t="b">
        <x:v>1</x:v>
      </x:c>
      <x:c r="N2972" s="31" t="b">
        <x:v>0</x:v>
      </x:c>
      <x:c r="O2972" t="str">
        <x:v>Battery ageing</x:v>
      </x:c>
      <x:c r="P2972" s="31" t="b">
        <x:v>1</x:v>
      </x:c>
      <x:c r="Q2972" t="str">
        <x:v>SAF-000083</x:v>
      </x:c>
    </x:row>
    <x:row r="2973">
      <x:c r="A2973" t="str">
        <x:v>MNT-0002972</x:v>
      </x:c>
      <x:c r="B2973" t="str">
        <x:v>DEV-00747</x:v>
      </x:c>
      <x:c r="C2973" s="28" t="n">
        <x:v>45823</x:v>
      </x:c>
      <x:c r="D2973" t="str">
        <x:v>Corrective Repair</x:v>
      </x:c>
      <x:c r="E2973" t="str">
        <x:v>PWR-02</x:v>
      </x:c>
      <x:c r="F2973" t="str">
        <x:v>Power/Battery</x:v>
      </x:c>
      <x:c r="G2973" t="str">
        <x:v>battery or power issue</x:v>
      </x:c>
      <x:c r="H2973" t="str">
        <x:v>Major</x:v>
      </x:c>
      <x:c r="I2973" t="str">
        <x:v>None</x:v>
      </x:c>
      <x:c r="J2973" t="n">
        <x:v>3.5</x:v>
      </x:c>
      <x:c r="K2973" t="n">
        <x:v>26.9</x:v>
      </x:c>
      <x:c r="L2973" s="30" t="n">
        <x:v>252</x:v>
      </x:c>
      <x:c r="M2973" s="31" t="b">
        <x:v>0</x:v>
      </x:c>
      <x:c r="N2973" s="31" t="b">
        <x:v>0</x:v>
      </x:c>
      <x:c r="O2973" t="str">
        <x:v>Software/configuration</x:v>
      </x:c>
      <x:c r="P2973" s="31" t="b">
        <x:v>1</x:v>
      </x:c>
      <x:c r="Q2973" t="str">
        <x:v>SAF-000084</x:v>
      </x:c>
    </x:row>
    <x:row r="2974">
      <x:c r="A2974" t="str">
        <x:v>MNT-0002973</x:v>
      </x:c>
      <x:c r="B2974" t="str">
        <x:v>DEV-00747</x:v>
      </x:c>
      <x:c r="C2974" s="28" t="n">
        <x:v>46145</x:v>
      </x:c>
      <x:c r="D2974" t="str">
        <x:v>Preventive Maintenance</x:v>
      </x:c>
      <x:c r="E2974" t="str">
        <x:v>PM-00</x:v>
      </x:c>
      <x:c r="F2974" t="str">
        <x:v>Routine/Planned</x:v>
      </x:c>
      <x:c r="G2974" t="str">
        <x:v>planned activity</x:v>
      </x:c>
      <x:c r="H2974" t="str">
        <x:v>None</x:v>
      </x:c>
      <x:c r="I2974" t="str">
        <x:v>None</x:v>
      </x:c>
      <x:c r="J2974" t="n">
        <x:v>1.3</x:v>
      </x:c>
      <x:c r="K2974" t="n">
        <x:v>1.3</x:v>
      </x:c>
      <x:c r="L2974" s="30" t="n">
        <x:v>93.6</x:v>
      </x:c>
      <x:c r="M2974" s="31" t="b">
        <x:v>1</x:v>
      </x:c>
      <x:c r="N2974" s="31" t="b">
        <x:v>0</x:v>
      </x:c>
      <x:c r="O2974" t="str">
        <x:v>Planned maintenance</x:v>
      </x:c>
      <x:c r="P2974" s="31" t="b">
        <x:v>0</x:v>
      </x:c>
      <x:c r="Q2974" t="str"/>
    </x:row>
    <x:row r="2975">
      <x:c r="A2975" t="str">
        <x:v>MNT-0002974</x:v>
      </x:c>
      <x:c r="B2975" t="str">
        <x:v>DEV-00747</x:v>
      </x:c>
      <x:c r="C2975" s="28" t="n">
        <x:v>46153</x:v>
      </x:c>
      <x:c r="D2975" t="str">
        <x:v>Corrective Repair</x:v>
      </x:c>
      <x:c r="E2975" t="str">
        <x:v>BAT-01</x:v>
      </x:c>
      <x:c r="F2975" t="str">
        <x:v>Power/Battery</x:v>
      </x:c>
      <x:c r="G2975" t="str">
        <x:v>battery or power issue</x:v>
      </x:c>
      <x:c r="H2975" t="str">
        <x:v>Minor</x:v>
      </x:c>
      <x:c r="I2975" t="str">
        <x:v>None</x:v>
      </x:c>
      <x:c r="J2975" t="n">
        <x:v>2</x:v>
      </x:c>
      <x:c r="K2975" t="n">
        <x:v>0.5</x:v>
      </x:c>
      <x:c r="L2975" s="30" t="n">
        <x:v>144</x:v>
      </x:c>
      <x:c r="M2975" s="31" t="b">
        <x:v>1</x:v>
      </x:c>
      <x:c r="N2975" s="31" t="b">
        <x:v>0</x:v>
      </x:c>
      <x:c r="O2975" t="str">
        <x:v>Component wear</x:v>
      </x:c>
      <x:c r="P2975" s="31" t="b">
        <x:v>0</x:v>
      </x:c>
      <x:c r="Q2975" t="str"/>
    </x:row>
    <x:row r="2976">
      <x:c r="A2976" t="str">
        <x:v>MNT-0002975</x:v>
      </x:c>
      <x:c r="B2976" t="str">
        <x:v>DEV-00748</x:v>
      </x:c>
      <x:c r="C2976" s="28" t="n">
        <x:v>45403</x:v>
      </x:c>
      <x:c r="D2976" t="str">
        <x:v>Preventive Maintenance</x:v>
      </x:c>
      <x:c r="E2976" t="str">
        <x:v>PM-00</x:v>
      </x:c>
      <x:c r="F2976" t="str">
        <x:v>Routine/Planned</x:v>
      </x:c>
      <x:c r="G2976" t="str">
        <x:v>planned activity</x:v>
      </x:c>
      <x:c r="H2976" t="str">
        <x:v>None</x:v>
      </x:c>
      <x:c r="I2976" t="str">
        <x:v>None</x:v>
      </x:c>
      <x:c r="J2976" t="n">
        <x:v>1.4</x:v>
      </x:c>
      <x:c r="K2976" t="n">
        <x:v>2.2</x:v>
      </x:c>
      <x:c r="L2976" s="30" t="n">
        <x:v>100.8</x:v>
      </x:c>
      <x:c r="M2976" s="31" t="b">
        <x:v>1</x:v>
      </x:c>
      <x:c r="N2976" s="31" t="b">
        <x:v>0</x:v>
      </x:c>
      <x:c r="O2976" t="str">
        <x:v>Planned maintenance</x:v>
      </x:c>
      <x:c r="P2976" s="31" t="b">
        <x:v>0</x:v>
      </x:c>
      <x:c r="Q2976" t="str"/>
    </x:row>
    <x:row r="2977">
      <x:c r="A2977" t="str">
        <x:v>MNT-0002976</x:v>
      </x:c>
      <x:c r="B2977" t="str">
        <x:v>DEV-00748</x:v>
      </x:c>
      <x:c r="C2977" s="28" t="n">
        <x:v>45698</x:v>
      </x:c>
      <x:c r="D2977" t="str">
        <x:v>Preventive Maintenance</x:v>
      </x:c>
      <x:c r="E2977" t="str">
        <x:v>PM-00</x:v>
      </x:c>
      <x:c r="F2977" t="str">
        <x:v>Routine/Planned</x:v>
      </x:c>
      <x:c r="G2977" t="str">
        <x:v>planned activity</x:v>
      </x:c>
      <x:c r="H2977" t="str">
        <x:v>None</x:v>
      </x:c>
      <x:c r="I2977" t="str">
        <x:v>None</x:v>
      </x:c>
      <x:c r="J2977" t="n">
        <x:v>1</x:v>
      </x:c>
      <x:c r="K2977" t="n">
        <x:v>0.9</x:v>
      </x:c>
      <x:c r="L2977" s="30" t="n">
        <x:v>72</x:v>
      </x:c>
      <x:c r="M2977" s="31" t="b">
        <x:v>1</x:v>
      </x:c>
      <x:c r="N2977" s="31" t="b">
        <x:v>0</x:v>
      </x:c>
      <x:c r="O2977" t="str">
        <x:v>Planned maintenance</x:v>
      </x:c>
      <x:c r="P2977" s="31" t="b">
        <x:v>0</x:v>
      </x:c>
      <x:c r="Q2977" t="str"/>
    </x:row>
    <x:row r="2978">
      <x:c r="A2978" t="str">
        <x:v>MNT-0002977</x:v>
      </x:c>
      <x:c r="B2978" t="str">
        <x:v>DEV-00748</x:v>
      </x:c>
      <x:c r="C2978" s="28" t="n">
        <x:v>46113</x:v>
      </x:c>
      <x:c r="D2978" t="str">
        <x:v>Preventive Maintenance</x:v>
      </x:c>
      <x:c r="E2978" t="str">
        <x:v>PM-00</x:v>
      </x:c>
      <x:c r="F2978" t="str">
        <x:v>Routine/Planned</x:v>
      </x:c>
      <x:c r="G2978" t="str">
        <x:v>planned activity</x:v>
      </x:c>
      <x:c r="H2978" t="str">
        <x:v>None</x:v>
      </x:c>
      <x:c r="I2978" t="str">
        <x:v>None</x:v>
      </x:c>
      <x:c r="J2978" t="n">
        <x:v>0.5</x:v>
      </x:c>
      <x:c r="K2978" t="n">
        <x:v>1.1</x:v>
      </x:c>
      <x:c r="L2978" s="30" t="n">
        <x:v>36</x:v>
      </x:c>
      <x:c r="M2978" s="31" t="b">
        <x:v>1</x:v>
      </x:c>
      <x:c r="N2978" s="31" t="b">
        <x:v>0</x:v>
      </x:c>
      <x:c r="O2978" t="str">
        <x:v>Planned maintenance</x:v>
      </x:c>
      <x:c r="P2978" s="31" t="b">
        <x:v>0</x:v>
      </x:c>
      <x:c r="Q2978" t="str"/>
    </x:row>
    <x:row r="2979">
      <x:c r="A2979" t="str">
        <x:v>MNT-0002978</x:v>
      </x:c>
      <x:c r="B2979" t="str">
        <x:v>DEV-00748</x:v>
      </x:c>
      <x:c r="C2979" s="28" t="n">
        <x:v>46153</x:v>
      </x:c>
      <x:c r="D2979" t="str">
        <x:v>Corrective Repair</x:v>
      </x:c>
      <x:c r="E2979" t="str">
        <x:v>NFF-00</x:v>
      </x:c>
      <x:c r="F2979" t="str">
        <x:v>No Fault Found</x:v>
      </x:c>
      <x:c r="G2979" t="str">
        <x:v>reported issue not reproduced</x:v>
      </x:c>
      <x:c r="H2979" t="str">
        <x:v>Moderate</x:v>
      </x:c>
      <x:c r="I2979" t="str">
        <x:v>None</x:v>
      </x:c>
      <x:c r="J2979" t="n">
        <x:v>3.2</x:v>
      </x:c>
      <x:c r="K2979" t="n">
        <x:v>16</x:v>
      </x:c>
      <x:c r="L2979" s="30" t="n">
        <x:v>230.4</x:v>
      </x:c>
      <x:c r="M2979" s="31" t="b">
        <x:v>0</x:v>
      </x:c>
      <x:c r="N2979" s="31" t="b">
        <x:v>1</x:v>
      </x:c>
      <x:c r="O2979" t="str">
        <x:v>No fault reproduced</x:v>
      </x:c>
      <x:c r="P2979" s="31" t="b">
        <x:v>0</x:v>
      </x:c>
      <x:c r="Q2979" t="str"/>
    </x:row>
    <x:row r="2980">
      <x:c r="A2980" t="str">
        <x:v>MNT-0002979</x:v>
      </x:c>
      <x:c r="B2980" t="str">
        <x:v>DEV-00748</x:v>
      </x:c>
      <x:c r="C2980" s="28" t="n">
        <x:v>46154</x:v>
      </x:c>
      <x:c r="D2980" t="str">
        <x:v>Corrective Repair</x:v>
      </x:c>
      <x:c r="E2980" t="str">
        <x:v>CON-02</x:v>
      </x:c>
      <x:c r="F2980" t="str">
        <x:v>Accessory/Consumable</x:v>
      </x:c>
      <x:c r="G2980" t="str">
        <x:v>accessory or consumable interface issue</x:v>
      </x:c>
      <x:c r="H2980" t="str">
        <x:v>Minor</x:v>
      </x:c>
      <x:c r="I2980" t="str">
        <x:v>None</x:v>
      </x:c>
      <x:c r="J2980" t="n">
        <x:v>1</x:v>
      </x:c>
      <x:c r="K2980" t="n">
        <x:v>5.5</x:v>
      </x:c>
      <x:c r="L2980" s="30" t="n">
        <x:v>72</x:v>
      </x:c>
      <x:c r="M2980" s="31" t="b">
        <x:v>0</x:v>
      </x:c>
      <x:c r="N2980" s="31" t="b">
        <x:v>0</x:v>
      </x:c>
      <x:c r="O2980" t="str">
        <x:v>Battery ageing</x:v>
      </x:c>
      <x:c r="P2980" s="31" t="b">
        <x:v>0</x:v>
      </x:c>
      <x:c r="Q2980" t="str"/>
    </x:row>
    <x:row r="2981">
      <x:c r="A2981" t="str">
        <x:v>MNT-0002980</x:v>
      </x:c>
      <x:c r="B2981" t="str">
        <x:v>DEV-00749</x:v>
      </x:c>
      <x:c r="C2981" s="28" t="n">
        <x:v>45651</x:v>
      </x:c>
      <x:c r="D2981" t="str">
        <x:v>Corrective Repair</x:v>
      </x:c>
      <x:c r="E2981" t="str">
        <x:v>CAL-03</x:v>
      </x:c>
      <x:c r="F2981" t="str">
        <x:v>Sensor/Measurement</x:v>
      </x:c>
      <x:c r="G2981" t="str">
        <x:v>measurement or sensor drift</x:v>
      </x:c>
      <x:c r="H2981" t="str">
        <x:v>Moderate</x:v>
      </x:c>
      <x:c r="I2981" t="str">
        <x:v>None</x:v>
      </x:c>
      <x:c r="J2981" t="n">
        <x:v>1.8</x:v>
      </x:c>
      <x:c r="K2981" t="n">
        <x:v>13.2</x:v>
      </x:c>
      <x:c r="L2981" s="30" t="n">
        <x:v>129.6</x:v>
      </x:c>
      <x:c r="M2981" s="31" t="b">
        <x:v>0</x:v>
      </x:c>
      <x:c r="N2981" s="31" t="b">
        <x:v>0</x:v>
      </x:c>
      <x:c r="O2981" t="str">
        <x:v>Calibration drift</x:v>
      </x:c>
      <x:c r="P2981" s="31" t="b">
        <x:v>0</x:v>
      </x:c>
      <x:c r="Q2981" t="str"/>
    </x:row>
    <x:row r="2982">
      <x:c r="A2982" t="str">
        <x:v>MNT-0002981</x:v>
      </x:c>
      <x:c r="B2982" t="str">
        <x:v>DEV-00749</x:v>
      </x:c>
      <x:c r="C2982" s="28" t="n">
        <x:v>45938</x:v>
      </x:c>
      <x:c r="D2982" t="str">
        <x:v>Preventive Maintenance</x:v>
      </x:c>
      <x:c r="E2982" t="str">
        <x:v>PM-00</x:v>
      </x:c>
      <x:c r="F2982" t="str">
        <x:v>Routine/Planned</x:v>
      </x:c>
      <x:c r="G2982" t="str">
        <x:v>planned activity</x:v>
      </x:c>
      <x:c r="H2982" t="str">
        <x:v>None</x:v>
      </x:c>
      <x:c r="I2982" t="str">
        <x:v>None</x:v>
      </x:c>
      <x:c r="J2982" t="n">
        <x:v>1.9</x:v>
      </x:c>
      <x:c r="K2982" t="n">
        <x:v>1.7</x:v>
      </x:c>
      <x:c r="L2982" s="30" t="n">
        <x:v>136.8</x:v>
      </x:c>
      <x:c r="M2982" s="31" t="b">
        <x:v>1</x:v>
      </x:c>
      <x:c r="N2982" s="31" t="b">
        <x:v>0</x:v>
      </x:c>
      <x:c r="O2982" t="str">
        <x:v>Planned maintenance</x:v>
      </x:c>
      <x:c r="P2982" s="31" t="b">
        <x:v>0</x:v>
      </x:c>
      <x:c r="Q2982" t="str"/>
    </x:row>
    <x:row r="2983">
      <x:c r="A2983" t="str">
        <x:v>MNT-0002982</x:v>
      </x:c>
      <x:c r="B2983" t="str">
        <x:v>DEV-00749</x:v>
      </x:c>
      <x:c r="C2983" s="28" t="n">
        <x:v>45977</x:v>
      </x:c>
      <x:c r="D2983" t="str">
        <x:v>Corrective Repair</x:v>
      </x:c>
      <x:c r="E2983" t="str">
        <x:v>SNS-02</x:v>
      </x:c>
      <x:c r="F2983" t="str">
        <x:v>Sensor/Measurement</x:v>
      </x:c>
      <x:c r="G2983" t="str">
        <x:v>measurement or sensor drift</x:v>
      </x:c>
      <x:c r="H2983" t="str">
        <x:v>Moderate</x:v>
      </x:c>
      <x:c r="I2983" t="str">
        <x:v>Display module</x:v>
      </x:c>
      <x:c r="J2983" t="n">
        <x:v>3.4</x:v>
      </x:c>
      <x:c r="K2983" t="n">
        <x:v>18.9</x:v>
      </x:c>
      <x:c r="L2983" s="30" t="n">
        <x:v>952.52</x:v>
      </x:c>
      <x:c r="M2983" s="31" t="b">
        <x:v>1</x:v>
      </x:c>
      <x:c r="N2983" s="31" t="b">
        <x:v>0</x:v>
      </x:c>
      <x:c r="O2983" t="str">
        <x:v>Calibration drift</x:v>
      </x:c>
      <x:c r="P2983" s="31" t="b">
        <x:v>0</x:v>
      </x:c>
      <x:c r="Q2983" t="str"/>
    </x:row>
    <x:row r="2984">
      <x:c r="A2984" t="str">
        <x:v>MNT-0002983</x:v>
      </x:c>
      <x:c r="B2984" t="str">
        <x:v>DEV-00749</x:v>
      </x:c>
      <x:c r="C2984" s="28" t="n">
        <x:v>46201</x:v>
      </x:c>
      <x:c r="D2984" t="str">
        <x:v>Preventive Maintenance</x:v>
      </x:c>
      <x:c r="E2984" t="str">
        <x:v>PM-00</x:v>
      </x:c>
      <x:c r="F2984" t="str">
        <x:v>Routine/Planned</x:v>
      </x:c>
      <x:c r="G2984" t="str">
        <x:v>planned activity</x:v>
      </x:c>
      <x:c r="H2984" t="str">
        <x:v>None</x:v>
      </x:c>
      <x:c r="I2984" t="str">
        <x:v>None</x:v>
      </x:c>
      <x:c r="J2984" t="n">
        <x:v>1.5</x:v>
      </x:c>
      <x:c r="K2984" t="n">
        <x:v>0.6</x:v>
      </x:c>
      <x:c r="L2984" s="30" t="n">
        <x:v>108</x:v>
      </x:c>
      <x:c r="M2984" s="31" t="b">
        <x:v>1</x:v>
      </x:c>
      <x:c r="N2984" s="31" t="b">
        <x:v>0</x:v>
      </x:c>
      <x:c r="O2984" t="str">
        <x:v>Planned maintenance</x:v>
      </x:c>
      <x:c r="P2984" s="31" t="b">
        <x:v>0</x:v>
      </x:c>
      <x:c r="Q2984" t="str"/>
    </x:row>
    <x:row r="2985">
      <x:c r="A2985" t="str">
        <x:v>MNT-0002984</x:v>
      </x:c>
      <x:c r="B2985" t="str">
        <x:v>DEV-00750</x:v>
      </x:c>
      <x:c r="C2985" s="28" t="n">
        <x:v>45763</x:v>
      </x:c>
      <x:c r="D2985" t="str">
        <x:v>Calibration</x:v>
      </x:c>
      <x:c r="E2985" t="str">
        <x:v>CAL-00</x:v>
      </x:c>
      <x:c r="F2985" t="str">
        <x:v>Routine/Planned</x:v>
      </x:c>
      <x:c r="G2985" t="str">
        <x:v>planned activity</x:v>
      </x:c>
      <x:c r="H2985" t="str">
        <x:v>None</x:v>
      </x:c>
      <x:c r="I2985" t="str">
        <x:v>None</x:v>
      </x:c>
      <x:c r="J2985" t="n">
        <x:v>0.3</x:v>
      </x:c>
      <x:c r="K2985" t="n">
        <x:v>1.9</x:v>
      </x:c>
      <x:c r="L2985" s="30" t="n">
        <x:v>21.6</x:v>
      </x:c>
      <x:c r="M2985" s="31" t="b">
        <x:v>1</x:v>
      </x:c>
      <x:c r="N2985" s="31" t="b">
        <x:v>0</x:v>
      </x:c>
      <x:c r="O2985" t="str">
        <x:v>Planned maintenance</x:v>
      </x:c>
      <x:c r="P2985" s="31" t="b">
        <x:v>0</x:v>
      </x:c>
      <x:c r="Q2985" t="str"/>
    </x:row>
    <x:row r="2986">
      <x:c r="A2986" t="str">
        <x:v>MNT-0002985</x:v>
      </x:c>
      <x:c r="B2986" t="str">
        <x:v>DEV-00750</x:v>
      </x:c>
      <x:c r="C2986" s="28" t="n">
        <x:v>45904</x:v>
      </x:c>
      <x:c r="D2986" t="str">
        <x:v>Preventive Maintenance</x:v>
      </x:c>
      <x:c r="E2986" t="str">
        <x:v>PM-00</x:v>
      </x:c>
      <x:c r="F2986" t="str">
        <x:v>Routine/Planned</x:v>
      </x:c>
      <x:c r="G2986" t="str">
        <x:v>planned activity</x:v>
      </x:c>
      <x:c r="H2986" t="str">
        <x:v>None</x:v>
      </x:c>
      <x:c r="I2986" t="str">
        <x:v>None</x:v>
      </x:c>
      <x:c r="J2986" t="n">
        <x:v>1</x:v>
      </x:c>
      <x:c r="K2986" t="n">
        <x:v>2.8</x:v>
      </x:c>
      <x:c r="L2986" s="30" t="n">
        <x:v>72</x:v>
      </x:c>
      <x:c r="M2986" s="31" t="b">
        <x:v>1</x:v>
      </x:c>
      <x:c r="N2986" s="31" t="b">
        <x:v>0</x:v>
      </x:c>
      <x:c r="O2986" t="str">
        <x:v>Planned maintenance</x:v>
      </x:c>
      <x:c r="P2986" s="31" t="b">
        <x:v>0</x:v>
      </x:c>
      <x:c r="Q2986" t="str"/>
    </x:row>
    <x:row r="2987">
      <x:c r="A2987" t="str">
        <x:v>MNT-0002986</x:v>
      </x:c>
      <x:c r="B2987" t="str">
        <x:v>DEV-00750</x:v>
      </x:c>
      <x:c r="C2987" s="28" t="n">
        <x:v>45987</x:v>
      </x:c>
      <x:c r="D2987" t="str">
        <x:v>Preventive Maintenance</x:v>
      </x:c>
      <x:c r="E2987" t="str">
        <x:v>PM-00</x:v>
      </x:c>
      <x:c r="F2987" t="str">
        <x:v>Routine/Planned</x:v>
      </x:c>
      <x:c r="G2987" t="str">
        <x:v>planned activity</x:v>
      </x:c>
      <x:c r="H2987" t="str">
        <x:v>None</x:v>
      </x:c>
      <x:c r="I2987" t="str">
        <x:v>None</x:v>
      </x:c>
      <x:c r="J2987" t="n">
        <x:v>1.3</x:v>
      </x:c>
      <x:c r="K2987" t="n">
        <x:v>1.4</x:v>
      </x:c>
      <x:c r="L2987" s="30" t="n">
        <x:v>93.6</x:v>
      </x:c>
      <x:c r="M2987" s="31" t="b">
        <x:v>1</x:v>
      </x:c>
      <x:c r="N2987" s="31" t="b">
        <x:v>0</x:v>
      </x:c>
      <x:c r="O2987" t="str">
        <x:v>Planned maintenance</x:v>
      </x:c>
      <x:c r="P2987" s="31" t="b">
        <x:v>0</x:v>
      </x:c>
      <x:c r="Q2987" t="str"/>
    </x:row>
    <x:row r="2988">
      <x:c r="A2988" t="str">
        <x:v>MNT-0002987</x:v>
      </x:c>
      <x:c r="B2988" t="str">
        <x:v>DEV-00750</x:v>
      </x:c>
      <x:c r="C2988" s="28" t="n">
        <x:v>46051</x:v>
      </x:c>
      <x:c r="D2988" t="str">
        <x:v>Preventive Maintenance</x:v>
      </x:c>
      <x:c r="E2988" t="str">
        <x:v>PM-00</x:v>
      </x:c>
      <x:c r="F2988" t="str">
        <x:v>Routine/Planned</x:v>
      </x:c>
      <x:c r="G2988" t="str">
        <x:v>planned activity</x:v>
      </x:c>
      <x:c r="H2988" t="str">
        <x:v>None</x:v>
      </x:c>
      <x:c r="I2988" t="str">
        <x:v>None</x:v>
      </x:c>
      <x:c r="J2988" t="n">
        <x:v>0.8</x:v>
      </x:c>
      <x:c r="K2988" t="n">
        <x:v>2.1</x:v>
      </x:c>
      <x:c r="L2988" s="30" t="n">
        <x:v>57.6</x:v>
      </x:c>
      <x:c r="M2988" s="31" t="b">
        <x:v>1</x:v>
      </x:c>
      <x:c r="N2988" s="31" t="b">
        <x:v>0</x:v>
      </x:c>
      <x:c r="O2988" t="str">
        <x:v>Planned maintenance</x:v>
      </x:c>
      <x:c r="P2988" s="31" t="b">
        <x:v>0</x:v>
      </x:c>
      <x:c r="Q2988" t="str"/>
    </x:row>
    <x:row r="2989">
      <x:c r="A2989" t="str">
        <x:v>MNT-0002988</x:v>
      </x:c>
      <x:c r="B2989" t="str">
        <x:v>DEV-00750</x:v>
      </x:c>
      <x:c r="C2989" s="28" t="n">
        <x:v>46123</x:v>
      </x:c>
      <x:c r="D2989" t="str">
        <x:v>Corrective Repair</x:v>
      </x:c>
      <x:c r="E2989" t="str">
        <x:v>ACC-03</x:v>
      </x:c>
      <x:c r="F2989" t="str">
        <x:v>Accessory/Consumable</x:v>
      </x:c>
      <x:c r="G2989" t="str">
        <x:v>accessory or consumable interface issue</x:v>
      </x:c>
      <x:c r="H2989" t="str">
        <x:v>Moderate</x:v>
      </x:c>
      <x:c r="I2989" t="str">
        <x:v>None</x:v>
      </x:c>
      <x:c r="J2989" t="n">
        <x:v>1.2</x:v>
      </x:c>
      <x:c r="K2989" t="n">
        <x:v>16.1</x:v>
      </x:c>
      <x:c r="L2989" s="30" t="n">
        <x:v>86.4</x:v>
      </x:c>
      <x:c r="M2989" s="31" t="b">
        <x:v>1</x:v>
      </x:c>
      <x:c r="N2989" s="31" t="b">
        <x:v>0</x:v>
      </x:c>
      <x:c r="O2989" t="str">
        <x:v>User/environment interaction</x:v>
      </x:c>
      <x:c r="P2989" s="31" t="b">
        <x:v>0</x:v>
      </x:c>
      <x:c r="Q2989" t="str"/>
    </x:row>
    <x:row r="2990">
      <x:c r="A2990" t="str">
        <x:v>MNT-0002989</x:v>
      </x:c>
      <x:c r="B2990" t="str">
        <x:v>DEV-00751</x:v>
      </x:c>
      <x:c r="C2990" s="28" t="n">
        <x:v>45351</x:v>
      </x:c>
      <x:c r="D2990" t="str">
        <x:v>Calibration</x:v>
      </x:c>
      <x:c r="E2990" t="str">
        <x:v>CAL-00</x:v>
      </x:c>
      <x:c r="F2990" t="str">
        <x:v>Routine/Planned</x:v>
      </x:c>
      <x:c r="G2990" t="str">
        <x:v>planned activity</x:v>
      </x:c>
      <x:c r="H2990" t="str">
        <x:v>None</x:v>
      </x:c>
      <x:c r="I2990" t="str">
        <x:v>None</x:v>
      </x:c>
      <x:c r="J2990" t="n">
        <x:v>0.8</x:v>
      </x:c>
      <x:c r="K2990" t="n">
        <x:v>0.2</x:v>
      </x:c>
      <x:c r="L2990" s="30" t="n">
        <x:v>57.6</x:v>
      </x:c>
      <x:c r="M2990" s="31" t="b">
        <x:v>1</x:v>
      </x:c>
      <x:c r="N2990" s="31" t="b">
        <x:v>0</x:v>
      </x:c>
      <x:c r="O2990" t="str">
        <x:v>Planned maintenance</x:v>
      </x:c>
      <x:c r="P2990" s="31" t="b">
        <x:v>0</x:v>
      </x:c>
      <x:c r="Q2990" t="str"/>
    </x:row>
    <x:row r="2991">
      <x:c r="A2991" t="str">
        <x:v>MNT-0002990</x:v>
      </x:c>
      <x:c r="B2991" t="str">
        <x:v>DEV-00751</x:v>
      </x:c>
      <x:c r="C2991" s="28" t="n">
        <x:v>45500</x:v>
      </x:c>
      <x:c r="D2991" t="str">
        <x:v>Corrective Repair</x:v>
      </x:c>
      <x:c r="E2991" t="str">
        <x:v>ALM-01</x:v>
      </x:c>
      <x:c r="F2991" t="str">
        <x:v>Alarm/Display</x:v>
      </x:c>
      <x:c r="G2991" t="str">
        <x:v>alarm or display irregularity</x:v>
      </x:c>
      <x:c r="H2991" t="str">
        <x:v>Minor</x:v>
      </x:c>
      <x:c r="I2991" t="str">
        <x:v>Network module</x:v>
      </x:c>
      <x:c r="J2991" t="n">
        <x:v>1.6</x:v>
      </x:c>
      <x:c r="K2991" t="n">
        <x:v>5.8</x:v>
      </x:c>
      <x:c r="L2991" s="30" t="n">
        <x:v>559.39</x:v>
      </x:c>
      <x:c r="M2991" s="31" t="b">
        <x:v>1</x:v>
      </x:c>
      <x:c r="N2991" s="31" t="b">
        <x:v>0</x:v>
      </x:c>
      <x:c r="O2991" t="str">
        <x:v>Software/configuration</x:v>
      </x:c>
      <x:c r="P2991" s="31" t="b">
        <x:v>0</x:v>
      </x:c>
      <x:c r="Q2991" t="str"/>
    </x:row>
    <x:row r="2992">
      <x:c r="A2992" t="str">
        <x:v>MNT-0002991</x:v>
      </x:c>
      <x:c r="B2992" t="str">
        <x:v>DEV-00751</x:v>
      </x:c>
      <x:c r="C2992" s="28" t="n">
        <x:v>45686</x:v>
      </x:c>
      <x:c r="D2992" t="str">
        <x:v>Preventive Maintenance</x:v>
      </x:c>
      <x:c r="E2992" t="str">
        <x:v>PM-00</x:v>
      </x:c>
      <x:c r="F2992" t="str">
        <x:v>Routine/Planned</x:v>
      </x:c>
      <x:c r="G2992" t="str">
        <x:v>planned activity</x:v>
      </x:c>
      <x:c r="H2992" t="str">
        <x:v>None</x:v>
      </x:c>
      <x:c r="I2992" t="str">
        <x:v>None</x:v>
      </x:c>
      <x:c r="J2992" t="n">
        <x:v>1.3</x:v>
      </x:c>
      <x:c r="K2992" t="n">
        <x:v>0.7</x:v>
      </x:c>
      <x:c r="L2992" s="30" t="n">
        <x:v>93.6</x:v>
      </x:c>
      <x:c r="M2992" s="31" t="b">
        <x:v>1</x:v>
      </x:c>
      <x:c r="N2992" s="31" t="b">
        <x:v>0</x:v>
      </x:c>
      <x:c r="O2992" t="str">
        <x:v>Planned maintenance</x:v>
      </x:c>
      <x:c r="P2992" s="31" t="b">
        <x:v>0</x:v>
      </x:c>
      <x:c r="Q2992" t="str"/>
    </x:row>
    <x:row r="2993">
      <x:c r="A2993" t="str">
        <x:v>MNT-0002992</x:v>
      </x:c>
      <x:c r="B2993" t="str">
        <x:v>DEV-00751</x:v>
      </x:c>
      <x:c r="C2993" s="28" t="n">
        <x:v>45726</x:v>
      </x:c>
      <x:c r="D2993" t="str">
        <x:v>Preventive Maintenance</x:v>
      </x:c>
      <x:c r="E2993" t="str">
        <x:v>PM-00</x:v>
      </x:c>
      <x:c r="F2993" t="str">
        <x:v>Routine/Planned</x:v>
      </x:c>
      <x:c r="G2993" t="str">
        <x:v>planned activity</x:v>
      </x:c>
      <x:c r="H2993" t="str">
        <x:v>None</x:v>
      </x:c>
      <x:c r="I2993" t="str">
        <x:v>None</x:v>
      </x:c>
      <x:c r="J2993" t="n">
        <x:v>1.5</x:v>
      </x:c>
      <x:c r="K2993" t="n">
        <x:v>2</x:v>
      </x:c>
      <x:c r="L2993" s="30" t="n">
        <x:v>108</x:v>
      </x:c>
      <x:c r="M2993" s="31" t="b">
        <x:v>0</x:v>
      </x:c>
      <x:c r="N2993" s="31" t="b">
        <x:v>0</x:v>
      </x:c>
      <x:c r="O2993" t="str">
        <x:v>Planned maintenance</x:v>
      </x:c>
      <x:c r="P2993" s="31" t="b">
        <x:v>0</x:v>
      </x:c>
      <x:c r="Q2993" t="str"/>
    </x:row>
    <x:row r="2994">
      <x:c r="A2994" t="str">
        <x:v>MNT-0002993</x:v>
      </x:c>
      <x:c r="B2994" t="str">
        <x:v>DEV-00752</x:v>
      </x:c>
      <x:c r="C2994" s="28" t="n">
        <x:v>45306</x:v>
      </x:c>
      <x:c r="D2994" t="str">
        <x:v>Preventive Maintenance</x:v>
      </x:c>
      <x:c r="E2994" t="str">
        <x:v>PM-00</x:v>
      </x:c>
      <x:c r="F2994" t="str">
        <x:v>Routine/Planned</x:v>
      </x:c>
      <x:c r="G2994" t="str">
        <x:v>planned activity</x:v>
      </x:c>
      <x:c r="H2994" t="str">
        <x:v>None</x:v>
      </x:c>
      <x:c r="I2994" t="str">
        <x:v>None</x:v>
      </x:c>
      <x:c r="J2994" t="n">
        <x:v>0.6</x:v>
      </x:c>
      <x:c r="K2994" t="n">
        <x:v>2.3</x:v>
      </x:c>
      <x:c r="L2994" s="30" t="n">
        <x:v>43.2</x:v>
      </x:c>
      <x:c r="M2994" s="31" t="b">
        <x:v>1</x:v>
      </x:c>
      <x:c r="N2994" s="31" t="b">
        <x:v>0</x:v>
      </x:c>
      <x:c r="O2994" t="str">
        <x:v>Planned maintenance</x:v>
      </x:c>
      <x:c r="P2994" s="31" t="b">
        <x:v>0</x:v>
      </x:c>
      <x:c r="Q2994" t="str"/>
    </x:row>
    <x:row r="2995">
      <x:c r="A2995" t="str">
        <x:v>MNT-0002994</x:v>
      </x:c>
      <x:c r="B2995" t="str">
        <x:v>DEV-00752</x:v>
      </x:c>
      <x:c r="C2995" s="28" t="n">
        <x:v>45496</x:v>
      </x:c>
      <x:c r="D2995" t="str">
        <x:v>Preventive Maintenance</x:v>
      </x:c>
      <x:c r="E2995" t="str">
        <x:v>PM-00</x:v>
      </x:c>
      <x:c r="F2995" t="str">
        <x:v>Routine/Planned</x:v>
      </x:c>
      <x:c r="G2995" t="str">
        <x:v>planned activity</x:v>
      </x:c>
      <x:c r="H2995" t="str">
        <x:v>None</x:v>
      </x:c>
      <x:c r="I2995" t="str">
        <x:v>None</x:v>
      </x:c>
      <x:c r="J2995" t="n">
        <x:v>1.2</x:v>
      </x:c>
      <x:c r="K2995" t="n">
        <x:v>0.6</x:v>
      </x:c>
      <x:c r="L2995" s="30" t="n">
        <x:v>86.4</x:v>
      </x:c>
      <x:c r="M2995" s="31" t="b">
        <x:v>1</x:v>
      </x:c>
      <x:c r="N2995" s="31" t="b">
        <x:v>0</x:v>
      </x:c>
      <x:c r="O2995" t="str">
        <x:v>Planned maintenance</x:v>
      </x:c>
      <x:c r="P2995" s="31" t="b">
        <x:v>0</x:v>
      </x:c>
      <x:c r="Q2995" t="str"/>
    </x:row>
    <x:row r="2996">
      <x:c r="A2996" t="str">
        <x:v>MNT-0002995</x:v>
      </x:c>
      <x:c r="B2996" t="str">
        <x:v>DEV-00752</x:v>
      </x:c>
      <x:c r="C2996" s="28" t="n">
        <x:v>45647</x:v>
      </x:c>
      <x:c r="D2996" t="str">
        <x:v>Preventive Maintenance</x:v>
      </x:c>
      <x:c r="E2996" t="str">
        <x:v>PM-00</x:v>
      </x:c>
      <x:c r="F2996" t="str">
        <x:v>Routine/Planned</x:v>
      </x:c>
      <x:c r="G2996" t="str">
        <x:v>planned activity</x:v>
      </x:c>
      <x:c r="H2996" t="str">
        <x:v>None</x:v>
      </x:c>
      <x:c r="I2996" t="str">
        <x:v>None</x:v>
      </x:c>
      <x:c r="J2996" t="n">
        <x:v>1.6</x:v>
      </x:c>
      <x:c r="K2996" t="n">
        <x:v>2</x:v>
      </x:c>
      <x:c r="L2996" s="30" t="n">
        <x:v>115.2</x:v>
      </x:c>
      <x:c r="M2996" s="31" t="b">
        <x:v>0</x:v>
      </x:c>
      <x:c r="N2996" s="31" t="b">
        <x:v>0</x:v>
      </x:c>
      <x:c r="O2996" t="str">
        <x:v>Planned maintenance</x:v>
      </x:c>
      <x:c r="P2996" s="31" t="b">
        <x:v>0</x:v>
      </x:c>
      <x:c r="Q2996" t="str"/>
    </x:row>
    <x:row r="2997">
      <x:c r="A2997" t="str">
        <x:v>MNT-0002996</x:v>
      </x:c>
      <x:c r="B2997" t="str">
        <x:v>DEV-00752</x:v>
      </x:c>
      <x:c r="C2997" s="28" t="n">
        <x:v>46096</x:v>
      </x:c>
      <x:c r="D2997" t="str">
        <x:v>Calibration</x:v>
      </x:c>
      <x:c r="E2997" t="str">
        <x:v>CAL-00</x:v>
      </x:c>
      <x:c r="F2997" t="str">
        <x:v>Routine/Planned</x:v>
      </x:c>
      <x:c r="G2997" t="str">
        <x:v>planned activity</x:v>
      </x:c>
      <x:c r="H2997" t="str">
        <x:v>None</x:v>
      </x:c>
      <x:c r="I2997" t="str">
        <x:v>None</x:v>
      </x:c>
      <x:c r="J2997" t="n">
        <x:v>1.3</x:v>
      </x:c>
      <x:c r="K2997" t="n">
        <x:v>1.5</x:v>
      </x:c>
      <x:c r="L2997" s="30" t="n">
        <x:v>93.6</x:v>
      </x:c>
      <x:c r="M2997" s="31" t="b">
        <x:v>1</x:v>
      </x:c>
      <x:c r="N2997" s="31" t="b">
        <x:v>0</x:v>
      </x:c>
      <x:c r="O2997" t="str">
        <x:v>Planned maintenance</x:v>
      </x:c>
      <x:c r="P2997" s="31" t="b">
        <x:v>0</x:v>
      </x:c>
      <x:c r="Q2997" t="str"/>
    </x:row>
    <x:row r="2998">
      <x:c r="A2998" t="str">
        <x:v>MNT-0002997</x:v>
      </x:c>
      <x:c r="B2998" t="str">
        <x:v>DEV-00753</x:v>
      </x:c>
      <x:c r="C2998" s="28" t="n">
        <x:v>45308</x:v>
      </x:c>
      <x:c r="D2998" t="str">
        <x:v>Preventive Maintenance</x:v>
      </x:c>
      <x:c r="E2998" t="str">
        <x:v>PM-00</x:v>
      </x:c>
      <x:c r="F2998" t="str">
        <x:v>Routine/Planned</x:v>
      </x:c>
      <x:c r="G2998" t="str">
        <x:v>planned activity</x:v>
      </x:c>
      <x:c r="H2998" t="str">
        <x:v>None</x:v>
      </x:c>
      <x:c r="I2998" t="str">
        <x:v>None</x:v>
      </x:c>
      <x:c r="J2998" t="n">
        <x:v>1.2</x:v>
      </x:c>
      <x:c r="K2998" t="n">
        <x:v>1.4</x:v>
      </x:c>
      <x:c r="L2998" s="30" t="n">
        <x:v>86.4</x:v>
      </x:c>
      <x:c r="M2998" s="31" t="b">
        <x:v>1</x:v>
      </x:c>
      <x:c r="N2998" s="31" t="b">
        <x:v>0</x:v>
      </x:c>
      <x:c r="O2998" t="str">
        <x:v>Planned maintenance</x:v>
      </x:c>
      <x:c r="P2998" s="31" t="b">
        <x:v>0</x:v>
      </x:c>
      <x:c r="Q2998" t="str"/>
    </x:row>
    <x:row r="2999">
      <x:c r="A2999" t="str">
        <x:v>MNT-0002998</x:v>
      </x:c>
      <x:c r="B2999" t="str">
        <x:v>DEV-00753</x:v>
      </x:c>
      <x:c r="C2999" s="28" t="n">
        <x:v>45848</x:v>
      </x:c>
      <x:c r="D2999" t="str">
        <x:v>Preventive Maintenance</x:v>
      </x:c>
      <x:c r="E2999" t="str">
        <x:v>PM-00</x:v>
      </x:c>
      <x:c r="F2999" t="str">
        <x:v>Routine/Planned</x:v>
      </x:c>
      <x:c r="G2999" t="str">
        <x:v>planned activity</x:v>
      </x:c>
      <x:c r="H2999" t="str">
        <x:v>None</x:v>
      </x:c>
      <x:c r="I2999" t="str">
        <x:v>None</x:v>
      </x:c>
      <x:c r="J2999" t="n">
        <x:v>1.5</x:v>
      </x:c>
      <x:c r="K2999" t="n">
        <x:v>1.4</x:v>
      </x:c>
      <x:c r="L2999" s="30" t="n">
        <x:v>108</x:v>
      </x:c>
      <x:c r="M2999" s="31" t="b">
        <x:v>0</x:v>
      </x:c>
      <x:c r="N2999" s="31" t="b">
        <x:v>0</x:v>
      </x:c>
      <x:c r="O2999" t="str">
        <x:v>Planned maintenance</x:v>
      </x:c>
      <x:c r="P2999" s="31" t="b">
        <x:v>0</x:v>
      </x:c>
      <x:c r="Q2999" t="str"/>
    </x:row>
    <x:row r="3000">
      <x:c r="A3000" t="str">
        <x:v>MNT-0002999</x:v>
      </x:c>
      <x:c r="B3000" t="str">
        <x:v>DEV-00753</x:v>
      </x:c>
      <x:c r="C3000" s="28" t="n">
        <x:v>46078</x:v>
      </x:c>
      <x:c r="D3000" t="str">
        <x:v>Corrective Repair</x:v>
      </x:c>
      <x:c r="E3000" t="str">
        <x:v>PWR-02</x:v>
      </x:c>
      <x:c r="F3000" t="str">
        <x:v>Power/Battery</x:v>
      </x:c>
      <x:c r="G3000" t="str">
        <x:v>battery or power issue</x:v>
      </x:c>
      <x:c r="H3000" t="str">
        <x:v>Minor</x:v>
      </x:c>
      <x:c r="I3000" t="str">
        <x:v>None</x:v>
      </x:c>
      <x:c r="J3000" t="n">
        <x:v>0.6</x:v>
      </x:c>
      <x:c r="K3000" t="n">
        <x:v>8.4</x:v>
      </x:c>
      <x:c r="L3000" s="30" t="n">
        <x:v>43.2</x:v>
      </x:c>
      <x:c r="M3000" s="31" t="b">
        <x:v>1</x:v>
      </x:c>
      <x:c r="N3000" s="31" t="b">
        <x:v>0</x:v>
      </x:c>
      <x:c r="O3000" t="str">
        <x:v>Component wear</x:v>
      </x:c>
      <x:c r="P3000" s="31" t="b">
        <x:v>0</x:v>
      </x:c>
      <x:c r="Q3000" t="str"/>
    </x:row>
    <x:row r="3001">
      <x:c r="A3001" t="str">
        <x:v>MNT-0003000</x:v>
      </x:c>
      <x:c r="B3001" t="str">
        <x:v>DEV-00753</x:v>
      </x:c>
      <x:c r="C3001" s="28" t="n">
        <x:v>46129</x:v>
      </x:c>
      <x:c r="D3001" t="str">
        <x:v>Preventive Maintenance</x:v>
      </x:c>
      <x:c r="E3001" t="str">
        <x:v>PM-00</x:v>
      </x:c>
      <x:c r="F3001" t="str">
        <x:v>Routine/Planned</x:v>
      </x:c>
      <x:c r="G3001" t="str">
        <x:v>planned activity</x:v>
      </x:c>
      <x:c r="H3001" t="str">
        <x:v>None</x:v>
      </x:c>
      <x:c r="I3001" t="str">
        <x:v>None</x:v>
      </x:c>
      <x:c r="J3001" t="n">
        <x:v>1.5</x:v>
      </x:c>
      <x:c r="K3001" t="n">
        <x:v>1.1</x:v>
      </x:c>
      <x:c r="L3001" s="30" t="n">
        <x:v>108</x:v>
      </x:c>
      <x:c r="M3001" s="31" t="b">
        <x:v>0</x:v>
      </x:c>
      <x:c r="N3001" s="31" t="b">
        <x:v>0</x:v>
      </x:c>
      <x:c r="O3001" t="str">
        <x:v>Planned maintenance</x:v>
      </x:c>
      <x:c r="P3001" s="31" t="b">
        <x:v>0</x:v>
      </x:c>
      <x:c r="Q3001" t="str"/>
    </x:row>
    <x:row r="3002">
      <x:c r="A3002" t="str">
        <x:v>MNT-0003001</x:v>
      </x:c>
      <x:c r="B3002" t="str">
        <x:v>DEV-00754</x:v>
      </x:c>
      <x:c r="C3002" s="28" t="n">
        <x:v>45555</x:v>
      </x:c>
      <x:c r="D3002" t="str">
        <x:v>Preventive Maintenance</x:v>
      </x:c>
      <x:c r="E3002" t="str">
        <x:v>PM-00</x:v>
      </x:c>
      <x:c r="F3002" t="str">
        <x:v>Routine/Planned</x:v>
      </x:c>
      <x:c r="G3002" t="str">
        <x:v>planned activity</x:v>
      </x:c>
      <x:c r="H3002" t="str">
        <x:v>None</x:v>
      </x:c>
      <x:c r="I3002" t="str">
        <x:v>None</x:v>
      </x:c>
      <x:c r="J3002" t="n">
        <x:v>1.6</x:v>
      </x:c>
      <x:c r="K3002" t="n">
        <x:v>2.4</x:v>
      </x:c>
      <x:c r="L3002" s="30" t="n">
        <x:v>115.2</x:v>
      </x:c>
      <x:c r="M3002" s="31" t="b">
        <x:v>0</x:v>
      </x:c>
      <x:c r="N3002" s="31" t="b">
        <x:v>0</x:v>
      </x:c>
      <x:c r="O3002" t="str">
        <x:v>Planned maintenance</x:v>
      </x:c>
      <x:c r="P3002" s="31" t="b">
        <x:v>0</x:v>
      </x:c>
      <x:c r="Q3002" t="str"/>
    </x:row>
    <x:row r="3003">
      <x:c r="A3003" t="str">
        <x:v>MNT-0003002</x:v>
      </x:c>
      <x:c r="B3003" t="str">
        <x:v>DEV-00754</x:v>
      </x:c>
      <x:c r="C3003" s="28" t="n">
        <x:v>45591</x:v>
      </x:c>
      <x:c r="D3003" t="str">
        <x:v>Preventive Maintenance</x:v>
      </x:c>
      <x:c r="E3003" t="str">
        <x:v>PM-00</x:v>
      </x:c>
      <x:c r="F3003" t="str">
        <x:v>Routine/Planned</x:v>
      </x:c>
      <x:c r="G3003" t="str">
        <x:v>planned activity</x:v>
      </x:c>
      <x:c r="H3003" t="str">
        <x:v>None</x:v>
      </x:c>
      <x:c r="I3003" t="str">
        <x:v>None</x:v>
      </x:c>
      <x:c r="J3003" t="n">
        <x:v>1.1</x:v>
      </x:c>
      <x:c r="K3003" t="n">
        <x:v>0.4</x:v>
      </x:c>
      <x:c r="L3003" s="30" t="n">
        <x:v>79.2</x:v>
      </x:c>
      <x:c r="M3003" s="31" t="b">
        <x:v>1</x:v>
      </x:c>
      <x:c r="N3003" s="31" t="b">
        <x:v>0</x:v>
      </x:c>
      <x:c r="O3003" t="str">
        <x:v>Planned maintenance</x:v>
      </x:c>
      <x:c r="P3003" s="31" t="b">
        <x:v>0</x:v>
      </x:c>
      <x:c r="Q3003" t="str"/>
    </x:row>
    <x:row r="3004">
      <x:c r="A3004" t="str">
        <x:v>MNT-0003003</x:v>
      </x:c>
      <x:c r="B3004" t="str">
        <x:v>DEV-00754</x:v>
      </x:c>
      <x:c r="C3004" s="28" t="n">
        <x:v>45646</x:v>
      </x:c>
      <x:c r="D3004" t="str">
        <x:v>Corrective Repair</x:v>
      </x:c>
      <x:c r="E3004" t="str">
        <x:v>MEC-04</x:v>
      </x:c>
      <x:c r="F3004" t="str">
        <x:v>Mechanical</x:v>
      </x:c>
      <x:c r="G3004" t="str">
        <x:v>mechanical wear or connector issue</x:v>
      </x:c>
      <x:c r="H3004" t="str">
        <x:v>Minor</x:v>
      </x:c>
      <x:c r="I3004" t="str">
        <x:v>Battery pack</x:v>
      </x:c>
      <x:c r="J3004" t="n">
        <x:v>2.6</x:v>
      </x:c>
      <x:c r="K3004" t="n">
        <x:v>15.4</x:v>
      </x:c>
      <x:c r="L3004" s="30" t="n">
        <x:v>469.98</x:v>
      </x:c>
      <x:c r="M3004" s="31" t="b">
        <x:v>1</x:v>
      </x:c>
      <x:c r="N3004" s="31" t="b">
        <x:v>0</x:v>
      </x:c>
      <x:c r="O3004" t="str">
        <x:v>Network infrastructure</x:v>
      </x:c>
      <x:c r="P3004" s="31" t="b">
        <x:v>0</x:v>
      </x:c>
      <x:c r="Q3004" t="str"/>
    </x:row>
    <x:row r="3005">
      <x:c r="A3005" t="str">
        <x:v>MNT-0003004</x:v>
      </x:c>
      <x:c r="B3005" t="str">
        <x:v>DEV-00755</x:v>
      </x:c>
      <x:c r="C3005" s="28" t="n">
        <x:v>45390</x:v>
      </x:c>
      <x:c r="D3005" t="str">
        <x:v>Preventive Maintenance</x:v>
      </x:c>
      <x:c r="E3005" t="str">
        <x:v>PM-00</x:v>
      </x:c>
      <x:c r="F3005" t="str">
        <x:v>Routine/Planned</x:v>
      </x:c>
      <x:c r="G3005" t="str">
        <x:v>planned activity</x:v>
      </x:c>
      <x:c r="H3005" t="str">
        <x:v>None</x:v>
      </x:c>
      <x:c r="I3005" t="str">
        <x:v>None</x:v>
      </x:c>
      <x:c r="J3005" t="n">
        <x:v>1.3</x:v>
      </x:c>
      <x:c r="K3005" t="n">
        <x:v>2.5</x:v>
      </x:c>
      <x:c r="L3005" s="30" t="n">
        <x:v>93.6</x:v>
      </x:c>
      <x:c r="M3005" s="31" t="b">
        <x:v>1</x:v>
      </x:c>
      <x:c r="N3005" s="31" t="b">
        <x:v>0</x:v>
      </x:c>
      <x:c r="O3005" t="str">
        <x:v>Planned maintenance</x:v>
      </x:c>
      <x:c r="P3005" s="31" t="b">
        <x:v>0</x:v>
      </x:c>
      <x:c r="Q3005" t="str"/>
    </x:row>
    <x:row r="3006">
      <x:c r="A3006" t="str">
        <x:v>MNT-0003005</x:v>
      </x:c>
      <x:c r="B3006" t="str">
        <x:v>DEV-00755</x:v>
      </x:c>
      <x:c r="C3006" s="28" t="n">
        <x:v>45540</x:v>
      </x:c>
      <x:c r="D3006" t="str">
        <x:v>Preventive Maintenance</x:v>
      </x:c>
      <x:c r="E3006" t="str">
        <x:v>PM-00</x:v>
      </x:c>
      <x:c r="F3006" t="str">
        <x:v>Routine/Planned</x:v>
      </x:c>
      <x:c r="G3006" t="str">
        <x:v>planned activity</x:v>
      </x:c>
      <x:c r="H3006" t="str">
        <x:v>None</x:v>
      </x:c>
      <x:c r="I3006" t="str">
        <x:v>None</x:v>
      </x:c>
      <x:c r="J3006" t="n">
        <x:v>1.1</x:v>
      </x:c>
      <x:c r="K3006" t="n">
        <x:v>1</x:v>
      </x:c>
      <x:c r="L3006" s="30" t="n">
        <x:v>79.2</x:v>
      </x:c>
      <x:c r="M3006" s="31" t="b">
        <x:v>1</x:v>
      </x:c>
      <x:c r="N3006" s="31" t="b">
        <x:v>0</x:v>
      </x:c>
      <x:c r="O3006" t="str">
        <x:v>Planned maintenance</x:v>
      </x:c>
      <x:c r="P3006" s="31" t="b">
        <x:v>0</x:v>
      </x:c>
      <x:c r="Q3006" t="str"/>
    </x:row>
    <x:row r="3007">
      <x:c r="A3007" t="str">
        <x:v>MNT-0003006</x:v>
      </x:c>
      <x:c r="B3007" t="str">
        <x:v>DEV-00755</x:v>
      </x:c>
      <x:c r="C3007" s="28" t="n">
        <x:v>45600</x:v>
      </x:c>
      <x:c r="D3007" t="str">
        <x:v>Preventive Maintenance</x:v>
      </x:c>
      <x:c r="E3007" t="str">
        <x:v>PM-00</x:v>
      </x:c>
      <x:c r="F3007" t="str">
        <x:v>Routine/Planned</x:v>
      </x:c>
      <x:c r="G3007" t="str">
        <x:v>planned activity</x:v>
      </x:c>
      <x:c r="H3007" t="str">
        <x:v>None</x:v>
      </x:c>
      <x:c r="I3007" t="str">
        <x:v>None</x:v>
      </x:c>
      <x:c r="J3007" t="n">
        <x:v>1.6</x:v>
      </x:c>
      <x:c r="K3007" t="n">
        <x:v>1.9</x:v>
      </x:c>
      <x:c r="L3007" s="30" t="n">
        <x:v>115.2</x:v>
      </x:c>
      <x:c r="M3007" s="31" t="b">
        <x:v>1</x:v>
      </x:c>
      <x:c r="N3007" s="31" t="b">
        <x:v>0</x:v>
      </x:c>
      <x:c r="O3007" t="str">
        <x:v>Planned maintenance</x:v>
      </x:c>
      <x:c r="P3007" s="31" t="b">
        <x:v>0</x:v>
      </x:c>
      <x:c r="Q3007" t="str"/>
    </x:row>
    <x:row r="3008">
      <x:c r="A3008" t="str">
        <x:v>MNT-0003007</x:v>
      </x:c>
      <x:c r="B3008" t="str">
        <x:v>DEV-00756</x:v>
      </x:c>
      <x:c r="C3008" s="28" t="n">
        <x:v>45578</x:v>
      </x:c>
      <x:c r="D3008" t="str">
        <x:v>Corrective Repair</x:v>
      </x:c>
      <x:c r="E3008" t="str">
        <x:v>PWR-02</x:v>
      </x:c>
      <x:c r="F3008" t="str">
        <x:v>Power/Battery</x:v>
      </x:c>
      <x:c r="G3008" t="str">
        <x:v>battery or power issue</x:v>
      </x:c>
      <x:c r="H3008" t="str">
        <x:v>Moderate</x:v>
      </x:c>
      <x:c r="I3008" t="str">
        <x:v>Display module</x:v>
      </x:c>
      <x:c r="J3008" t="n">
        <x:v>2.7</x:v>
      </x:c>
      <x:c r="K3008" t="n">
        <x:v>19.5</x:v>
      </x:c>
      <x:c r="L3008" s="30" t="n">
        <x:v>620.09</x:v>
      </x:c>
      <x:c r="M3008" s="31" t="b">
        <x:v>1</x:v>
      </x:c>
      <x:c r="N3008" s="31" t="b">
        <x:v>0</x:v>
      </x:c>
      <x:c r="O3008" t="str">
        <x:v>Network infrastructure</x:v>
      </x:c>
      <x:c r="P3008" s="31" t="b">
        <x:v>0</x:v>
      </x:c>
      <x:c r="Q3008" t="str"/>
    </x:row>
    <x:row r="3009">
      <x:c r="A3009" t="str">
        <x:v>MNT-0003008</x:v>
      </x:c>
      <x:c r="B3009" t="str">
        <x:v>DEV-00756</x:v>
      </x:c>
      <x:c r="C3009" s="28" t="n">
        <x:v>45614</x:v>
      </x:c>
      <x:c r="D3009" t="str">
        <x:v>Preventive Maintenance</x:v>
      </x:c>
      <x:c r="E3009" t="str">
        <x:v>PM-00</x:v>
      </x:c>
      <x:c r="F3009" t="str">
        <x:v>Routine/Planned</x:v>
      </x:c>
      <x:c r="G3009" t="str">
        <x:v>planned activity</x:v>
      </x:c>
      <x:c r="H3009" t="str">
        <x:v>None</x:v>
      </x:c>
      <x:c r="I3009" t="str">
        <x:v>None</x:v>
      </x:c>
      <x:c r="J3009" t="n">
        <x:v>1.4</x:v>
      </x:c>
      <x:c r="K3009" t="n">
        <x:v>1.7</x:v>
      </x:c>
      <x:c r="L3009" s="30" t="n">
        <x:v>100.8</x:v>
      </x:c>
      <x:c r="M3009" s="31" t="b">
        <x:v>1</x:v>
      </x:c>
      <x:c r="N3009" s="31" t="b">
        <x:v>0</x:v>
      </x:c>
      <x:c r="O3009" t="str">
        <x:v>Planned maintenance</x:v>
      </x:c>
      <x:c r="P3009" s="31" t="b">
        <x:v>0</x:v>
      </x:c>
      <x:c r="Q3009" t="str"/>
    </x:row>
    <x:row r="3010">
      <x:c r="A3010" t="str">
        <x:v>MNT-0003009</x:v>
      </x:c>
      <x:c r="B3010" t="str">
        <x:v>DEV-00756</x:v>
      </x:c>
      <x:c r="C3010" s="28" t="n">
        <x:v>46138</x:v>
      </x:c>
      <x:c r="D3010" t="str">
        <x:v>Corrective Repair</x:v>
      </x:c>
      <x:c r="E3010" t="str">
        <x:v>SNS-01</x:v>
      </x:c>
      <x:c r="F3010" t="str">
        <x:v>Sensor/Measurement</x:v>
      </x:c>
      <x:c r="G3010" t="str">
        <x:v>measurement or sensor drift</x:v>
      </x:c>
      <x:c r="H3010" t="str">
        <x:v>Moderate</x:v>
      </x:c>
      <x:c r="I3010" t="str">
        <x:v>None</x:v>
      </x:c>
      <x:c r="J3010" t="n">
        <x:v>2.6</x:v>
      </x:c>
      <x:c r="K3010" t="n">
        <x:v>15.4</x:v>
      </x:c>
      <x:c r="L3010" s="30" t="n">
        <x:v>187.2</x:v>
      </x:c>
      <x:c r="M3010" s="31" t="b">
        <x:v>1</x:v>
      </x:c>
      <x:c r="N3010" s="31" t="b">
        <x:v>0</x:v>
      </x:c>
      <x:c r="O3010" t="str">
        <x:v>Software/configuration</x:v>
      </x:c>
      <x:c r="P3010" s="31" t="b">
        <x:v>0</x:v>
      </x:c>
      <x:c r="Q3010" t="str"/>
    </x:row>
    <x:row r="3011">
      <x:c r="A3011" t="str">
        <x:v>MNT-0003010</x:v>
      </x:c>
      <x:c r="B3011" t="str">
        <x:v>DEV-00756</x:v>
      </x:c>
      <x:c r="C3011" s="28" t="n">
        <x:v>46148</x:v>
      </x:c>
      <x:c r="D3011" t="str">
        <x:v>Preventive Maintenance</x:v>
      </x:c>
      <x:c r="E3011" t="str">
        <x:v>PM-00</x:v>
      </x:c>
      <x:c r="F3011" t="str">
        <x:v>Routine/Planned</x:v>
      </x:c>
      <x:c r="G3011" t="str">
        <x:v>planned activity</x:v>
      </x:c>
      <x:c r="H3011" t="str">
        <x:v>None</x:v>
      </x:c>
      <x:c r="I3011" t="str">
        <x:v>None</x:v>
      </x:c>
      <x:c r="J3011" t="n">
        <x:v>1.4</x:v>
      </x:c>
      <x:c r="K3011" t="n">
        <x:v>2.2</x:v>
      </x:c>
      <x:c r="L3011" s="30" t="n">
        <x:v>100.8</x:v>
      </x:c>
      <x:c r="M3011" s="31" t="b">
        <x:v>1</x:v>
      </x:c>
      <x:c r="N3011" s="31" t="b">
        <x:v>0</x:v>
      </x:c>
      <x:c r="O3011" t="str">
        <x:v>Planned maintenance</x:v>
      </x:c>
      <x:c r="P3011" s="31" t="b">
        <x:v>0</x:v>
      </x:c>
      <x:c r="Q3011" t="str"/>
    </x:row>
    <x:row r="3012">
      <x:c r="A3012" t="str">
        <x:v>MNT-0003011</x:v>
      </x:c>
      <x:c r="B3012" t="str">
        <x:v>DEV-00757</x:v>
      </x:c>
      <x:c r="C3012" s="28" t="n">
        <x:v>45296</x:v>
      </x:c>
      <x:c r="D3012" t="str">
        <x:v>Preventive Maintenance</x:v>
      </x:c>
      <x:c r="E3012" t="str">
        <x:v>PM-00</x:v>
      </x:c>
      <x:c r="F3012" t="str">
        <x:v>Routine/Planned</x:v>
      </x:c>
      <x:c r="G3012" t="str">
        <x:v>planned activity</x:v>
      </x:c>
      <x:c r="H3012" t="str">
        <x:v>None</x:v>
      </x:c>
      <x:c r="I3012" t="str">
        <x:v>None</x:v>
      </x:c>
      <x:c r="J3012" t="n">
        <x:v>1.6</x:v>
      </x:c>
      <x:c r="K3012" t="n">
        <x:v>1.9</x:v>
      </x:c>
      <x:c r="L3012" s="30" t="n">
        <x:v>115.2</x:v>
      </x:c>
      <x:c r="M3012" s="31" t="b">
        <x:v>1</x:v>
      </x:c>
      <x:c r="N3012" s="31" t="b">
        <x:v>0</x:v>
      </x:c>
      <x:c r="O3012" t="str">
        <x:v>Planned maintenance</x:v>
      </x:c>
      <x:c r="P3012" s="31" t="b">
        <x:v>0</x:v>
      </x:c>
      <x:c r="Q3012" t="str"/>
    </x:row>
    <x:row r="3013">
      <x:c r="A3013" t="str">
        <x:v>MNT-0003012</x:v>
      </x:c>
      <x:c r="B3013" t="str">
        <x:v>DEV-00757</x:v>
      </x:c>
      <x:c r="C3013" s="28" t="n">
        <x:v>45820</x:v>
      </x:c>
      <x:c r="D3013" t="str">
        <x:v>Preventive Maintenance</x:v>
      </x:c>
      <x:c r="E3013" t="str">
        <x:v>PM-00</x:v>
      </x:c>
      <x:c r="F3013" t="str">
        <x:v>Routine/Planned</x:v>
      </x:c>
      <x:c r="G3013" t="str">
        <x:v>planned activity</x:v>
      </x:c>
      <x:c r="H3013" t="str">
        <x:v>None</x:v>
      </x:c>
      <x:c r="I3013" t="str">
        <x:v>None</x:v>
      </x:c>
      <x:c r="J3013" t="n">
        <x:v>0.9</x:v>
      </x:c>
      <x:c r="K3013" t="n">
        <x:v>2.2</x:v>
      </x:c>
      <x:c r="L3013" s="30" t="n">
        <x:v>64.8</x:v>
      </x:c>
      <x:c r="M3013" s="31" t="b">
        <x:v>1</x:v>
      </x:c>
      <x:c r="N3013" s="31" t="b">
        <x:v>0</x:v>
      </x:c>
      <x:c r="O3013" t="str">
        <x:v>Planned maintenance</x:v>
      </x:c>
      <x:c r="P3013" s="31" t="b">
        <x:v>0</x:v>
      </x:c>
      <x:c r="Q3013" t="str"/>
    </x:row>
    <x:row r="3014">
      <x:c r="A3014" t="str">
        <x:v>MNT-0003013</x:v>
      </x:c>
      <x:c r="B3014" t="str">
        <x:v>DEV-00758</x:v>
      </x:c>
      <x:c r="C3014" s="28" t="n">
        <x:v>46088</x:v>
      </x:c>
      <x:c r="D3014" t="str">
        <x:v>Preventive Maintenance</x:v>
      </x:c>
      <x:c r="E3014" t="str">
        <x:v>PM-00</x:v>
      </x:c>
      <x:c r="F3014" t="str">
        <x:v>Routine/Planned</x:v>
      </x:c>
      <x:c r="G3014" t="str">
        <x:v>planned activity</x:v>
      </x:c>
      <x:c r="H3014" t="str">
        <x:v>None</x:v>
      </x:c>
      <x:c r="I3014" t="str">
        <x:v>None</x:v>
      </x:c>
      <x:c r="J3014" t="n">
        <x:v>0.3</x:v>
      </x:c>
      <x:c r="K3014" t="n">
        <x:v>1.4</x:v>
      </x:c>
      <x:c r="L3014" s="30" t="n">
        <x:v>21.6</x:v>
      </x:c>
      <x:c r="M3014" s="31" t="b">
        <x:v>1</x:v>
      </x:c>
      <x:c r="N3014" s="31" t="b">
        <x:v>0</x:v>
      </x:c>
      <x:c r="O3014" t="str">
        <x:v>Planned maintenance</x:v>
      </x:c>
      <x:c r="P3014" s="31" t="b">
        <x:v>0</x:v>
      </x:c>
      <x:c r="Q3014" t="str"/>
    </x:row>
    <x:row r="3015">
      <x:c r="A3015" t="str">
        <x:v>MNT-0003014</x:v>
      </x:c>
      <x:c r="B3015" t="str">
        <x:v>DEV-00758</x:v>
      </x:c>
      <x:c r="C3015" s="28" t="n">
        <x:v>46098</x:v>
      </x:c>
      <x:c r="D3015" t="str">
        <x:v>Preventive Maintenance</x:v>
      </x:c>
      <x:c r="E3015" t="str">
        <x:v>PM-00</x:v>
      </x:c>
      <x:c r="F3015" t="str">
        <x:v>Routine/Planned</x:v>
      </x:c>
      <x:c r="G3015" t="str">
        <x:v>planned activity</x:v>
      </x:c>
      <x:c r="H3015" t="str">
        <x:v>None</x:v>
      </x:c>
      <x:c r="I3015" t="str">
        <x:v>None</x:v>
      </x:c>
      <x:c r="J3015" t="n">
        <x:v>1.3</x:v>
      </x:c>
      <x:c r="K3015" t="n">
        <x:v>1.2</x:v>
      </x:c>
      <x:c r="L3015" s="30" t="n">
        <x:v>93.6</x:v>
      </x:c>
      <x:c r="M3015" s="31" t="b">
        <x:v>1</x:v>
      </x:c>
      <x:c r="N3015" s="31" t="b">
        <x:v>0</x:v>
      </x:c>
      <x:c r="O3015" t="str">
        <x:v>Planned maintenance</x:v>
      </x:c>
      <x:c r="P3015" s="31" t="b">
        <x:v>0</x:v>
      </x:c>
      <x:c r="Q3015" t="str"/>
    </x:row>
    <x:row r="3016">
      <x:c r="A3016" t="str">
        <x:v>MNT-0003015</x:v>
      </x:c>
      <x:c r="B3016" t="str">
        <x:v>DEV-00759</x:v>
      </x:c>
      <x:c r="C3016" s="28" t="n">
        <x:v>45534</x:v>
      </x:c>
      <x:c r="D3016" t="str">
        <x:v>Preventive Maintenance</x:v>
      </x:c>
      <x:c r="E3016" t="str">
        <x:v>PM-00</x:v>
      </x:c>
      <x:c r="F3016" t="str">
        <x:v>Routine/Planned</x:v>
      </x:c>
      <x:c r="G3016" t="str">
        <x:v>planned activity</x:v>
      </x:c>
      <x:c r="H3016" t="str">
        <x:v>None</x:v>
      </x:c>
      <x:c r="I3016" t="str">
        <x:v>None</x:v>
      </x:c>
      <x:c r="J3016" t="n">
        <x:v>0.6</x:v>
      </x:c>
      <x:c r="K3016" t="n">
        <x:v>2.5</x:v>
      </x:c>
      <x:c r="L3016" s="30" t="n">
        <x:v>43.2</x:v>
      </x:c>
      <x:c r="M3016" s="31" t="b">
        <x:v>1</x:v>
      </x:c>
      <x:c r="N3016" s="31" t="b">
        <x:v>0</x:v>
      </x:c>
      <x:c r="O3016" t="str">
        <x:v>Planned maintenance</x:v>
      </x:c>
      <x:c r="P3016" s="31" t="b">
        <x:v>0</x:v>
      </x:c>
      <x:c r="Q3016" t="str"/>
    </x:row>
    <x:row r="3017">
      <x:c r="A3017" t="str">
        <x:v>MNT-0003016</x:v>
      </x:c>
      <x:c r="B3017" t="str">
        <x:v>DEV-00759</x:v>
      </x:c>
      <x:c r="C3017" s="28" t="n">
        <x:v>45750</x:v>
      </x:c>
      <x:c r="D3017" t="str">
        <x:v>Corrective Repair</x:v>
      </x:c>
      <x:c r="E3017" t="str">
        <x:v>SW-05</x:v>
      </x:c>
      <x:c r="F3017" t="str">
        <x:v>Software/Firmware</x:v>
      </x:c>
      <x:c r="G3017" t="str">
        <x:v>software or firmware error</x:v>
      </x:c>
      <x:c r="H3017" t="str">
        <x:v>Moderate</x:v>
      </x:c>
      <x:c r="I3017" t="str">
        <x:v>Sensor module</x:v>
      </x:c>
      <x:c r="J3017" t="n">
        <x:v>2.1</x:v>
      </x:c>
      <x:c r="K3017" t="n">
        <x:v>9.2</x:v>
      </x:c>
      <x:c r="L3017" s="30" t="n">
        <x:v>875.23</x:v>
      </x:c>
      <x:c r="M3017" s="31" t="b">
        <x:v>1</x:v>
      </x:c>
      <x:c r="N3017" s="31" t="b">
        <x:v>0</x:v>
      </x:c>
      <x:c r="O3017" t="str">
        <x:v>Calibration drift</x:v>
      </x:c>
      <x:c r="P3017" s="31" t="b">
        <x:v>0</x:v>
      </x:c>
      <x:c r="Q3017" t="str"/>
    </x:row>
    <x:row r="3018">
      <x:c r="A3018" t="str">
        <x:v>MNT-0003017</x:v>
      </x:c>
      <x:c r="B3018" t="str">
        <x:v>DEV-00759</x:v>
      </x:c>
      <x:c r="C3018" s="28" t="n">
        <x:v>45849</x:v>
      </x:c>
      <x:c r="D3018" t="str">
        <x:v>Preventive Maintenance</x:v>
      </x:c>
      <x:c r="E3018" t="str">
        <x:v>PM-00</x:v>
      </x:c>
      <x:c r="F3018" t="str">
        <x:v>Routine/Planned</x:v>
      </x:c>
      <x:c r="G3018" t="str">
        <x:v>planned activity</x:v>
      </x:c>
      <x:c r="H3018" t="str">
        <x:v>None</x:v>
      </x:c>
      <x:c r="I3018" t="str">
        <x:v>None</x:v>
      </x:c>
      <x:c r="J3018" t="n">
        <x:v>1.5</x:v>
      </x:c>
      <x:c r="K3018" t="n">
        <x:v>2.4</x:v>
      </x:c>
      <x:c r="L3018" s="30" t="n">
        <x:v>108</x:v>
      </x:c>
      <x:c r="M3018" s="31" t="b">
        <x:v>1</x:v>
      </x:c>
      <x:c r="N3018" s="31" t="b">
        <x:v>0</x:v>
      </x:c>
      <x:c r="O3018" t="str">
        <x:v>Planned maintenance</x:v>
      </x:c>
      <x:c r="P3018" s="31" t="b">
        <x:v>0</x:v>
      </x:c>
      <x:c r="Q3018" t="str"/>
    </x:row>
    <x:row r="3019">
      <x:c r="A3019" t="str">
        <x:v>MNT-0003018</x:v>
      </x:c>
      <x:c r="B3019" t="str">
        <x:v>DEV-00759</x:v>
      </x:c>
      <x:c r="C3019" s="28" t="n">
        <x:v>46022</x:v>
      </x:c>
      <x:c r="D3019" t="str">
        <x:v>Preventive Maintenance</x:v>
      </x:c>
      <x:c r="E3019" t="str">
        <x:v>PM-00</x:v>
      </x:c>
      <x:c r="F3019" t="str">
        <x:v>Routine/Planned</x:v>
      </x:c>
      <x:c r="G3019" t="str">
        <x:v>planned activity</x:v>
      </x:c>
      <x:c r="H3019" t="str">
        <x:v>None</x:v>
      </x:c>
      <x:c r="I3019" t="str">
        <x:v>None</x:v>
      </x:c>
      <x:c r="J3019" t="n">
        <x:v>0.9</x:v>
      </x:c>
      <x:c r="K3019" t="n">
        <x:v>1.3</x:v>
      </x:c>
      <x:c r="L3019" s="30" t="n">
        <x:v>64.8</x:v>
      </x:c>
      <x:c r="M3019" s="31" t="b">
        <x:v>1</x:v>
      </x:c>
      <x:c r="N3019" s="31" t="b">
        <x:v>0</x:v>
      </x:c>
      <x:c r="O3019" t="str">
        <x:v>Planned maintenance</x:v>
      </x:c>
      <x:c r="P3019" s="31" t="b">
        <x:v>0</x:v>
      </x:c>
      <x:c r="Q3019" t="str"/>
    </x:row>
    <x:row r="3020">
      <x:c r="A3020" t="str">
        <x:v>MNT-0003019</x:v>
      </x:c>
      <x:c r="B3020" t="str">
        <x:v>DEV-00759</x:v>
      </x:c>
      <x:c r="C3020" s="28" t="n">
        <x:v>46147</x:v>
      </x:c>
      <x:c r="D3020" t="str">
        <x:v>Corrective Repair</x:v>
      </x:c>
      <x:c r="E3020" t="str">
        <x:v>SW-05</x:v>
      </x:c>
      <x:c r="F3020" t="str">
        <x:v>Software/Firmware</x:v>
      </x:c>
      <x:c r="G3020" t="str">
        <x:v>software or firmware error</x:v>
      </x:c>
      <x:c r="H3020" t="str">
        <x:v>Major</x:v>
      </x:c>
      <x:c r="I3020" t="str">
        <x:v>None</x:v>
      </x:c>
      <x:c r="J3020" t="n">
        <x:v>3.1</x:v>
      </x:c>
      <x:c r="K3020" t="n">
        <x:v>26.1</x:v>
      </x:c>
      <x:c r="L3020" s="30" t="n">
        <x:v>223.2</x:v>
      </x:c>
      <x:c r="M3020" s="31" t="b">
        <x:v>1</x:v>
      </x:c>
      <x:c r="N3020" s="31" t="b">
        <x:v>0</x:v>
      </x:c>
      <x:c r="O3020" t="str">
        <x:v>User/environment interaction</x:v>
      </x:c>
      <x:c r="P3020" s="31" t="b">
        <x:v>0</x:v>
      </x:c>
      <x:c r="Q3020" t="str"/>
    </x:row>
    <x:row r="3021">
      <x:c r="A3021" t="str">
        <x:v>MNT-0003020</x:v>
      </x:c>
      <x:c r="B3021" t="str">
        <x:v>DEV-00760</x:v>
      </x:c>
      <x:c r="C3021" s="28" t="n">
        <x:v>45378</x:v>
      </x:c>
      <x:c r="D3021" t="str">
        <x:v>Corrective Repair</x:v>
      </x:c>
      <x:c r="E3021" t="str">
        <x:v>MEC-01</x:v>
      </x:c>
      <x:c r="F3021" t="str">
        <x:v>Mechanical</x:v>
      </x:c>
      <x:c r="G3021" t="str">
        <x:v>mechanical wear or connector issue</x:v>
      </x:c>
      <x:c r="H3021" t="str">
        <x:v>Moderate</x:v>
      </x:c>
      <x:c r="I3021" t="str">
        <x:v>None</x:v>
      </x:c>
      <x:c r="J3021" t="n">
        <x:v>1.3</x:v>
      </x:c>
      <x:c r="K3021" t="n">
        <x:v>12.9</x:v>
      </x:c>
      <x:c r="L3021" s="30" t="n">
        <x:v>93.6</x:v>
      </x:c>
      <x:c r="M3021" s="31" t="b">
        <x:v>1</x:v>
      </x:c>
      <x:c r="N3021" s="31" t="b">
        <x:v>0</x:v>
      </x:c>
      <x:c r="O3021" t="str">
        <x:v>Battery ageing</x:v>
      </x:c>
      <x:c r="P3021" s="31" t="b">
        <x:v>0</x:v>
      </x:c>
      <x:c r="Q3021" t="str"/>
    </x:row>
    <x:row r="3022">
      <x:c r="A3022" t="str">
        <x:v>MNT-0003021</x:v>
      </x:c>
      <x:c r="B3022" t="str">
        <x:v>DEV-00760</x:v>
      </x:c>
      <x:c r="C3022" s="28" t="n">
        <x:v>45489</x:v>
      </x:c>
      <x:c r="D3022" t="str">
        <x:v>Corrective Repair</x:v>
      </x:c>
      <x:c r="E3022" t="str">
        <x:v>CAL-03</x:v>
      </x:c>
      <x:c r="F3022" t="str">
        <x:v>Sensor/Measurement</x:v>
      </x:c>
      <x:c r="G3022" t="str">
        <x:v>measurement or sensor drift</x:v>
      </x:c>
      <x:c r="H3022" t="str">
        <x:v>Minor</x:v>
      </x:c>
      <x:c r="I3022" t="str">
        <x:v>Network module</x:v>
      </x:c>
      <x:c r="J3022" t="n">
        <x:v>1.1</x:v>
      </x:c>
      <x:c r="K3022" t="n">
        <x:v>7.4</x:v>
      </x:c>
      <x:c r="L3022" s="30" t="n">
        <x:v>167.28</x:v>
      </x:c>
      <x:c r="M3022" s="31" t="b">
        <x:v>0</x:v>
      </x:c>
      <x:c r="N3022" s="31" t="b">
        <x:v>0</x:v>
      </x:c>
      <x:c r="O3022" t="str">
        <x:v>Accessory failure</x:v>
      </x:c>
      <x:c r="P3022" s="31" t="b">
        <x:v>0</x:v>
      </x:c>
      <x:c r="Q3022" t="str"/>
    </x:row>
    <x:row r="3023">
      <x:c r="A3023" t="str">
        <x:v>MNT-0003022</x:v>
      </x:c>
      <x:c r="B3023" t="str">
        <x:v>DEV-00760</x:v>
      </x:c>
      <x:c r="C3023" s="28" t="n">
        <x:v>45732</x:v>
      </x:c>
      <x:c r="D3023" t="str">
        <x:v>Corrective Repair</x:v>
      </x:c>
      <x:c r="E3023" t="str">
        <x:v>SW-01</x:v>
      </x:c>
      <x:c r="F3023" t="str">
        <x:v>Software/Firmware</x:v>
      </x:c>
      <x:c r="G3023" t="str">
        <x:v>software or firmware error</x:v>
      </x:c>
      <x:c r="H3023" t="str">
        <x:v>Minor</x:v>
      </x:c>
      <x:c r="I3023" t="str">
        <x:v>Power supply</x:v>
      </x:c>
      <x:c r="J3023" t="n">
        <x:v>3.4</x:v>
      </x:c>
      <x:c r="K3023" t="n">
        <x:v>11.7</x:v>
      </x:c>
      <x:c r="L3023" s="30" t="n">
        <x:v>879.06</x:v>
      </x:c>
      <x:c r="M3023" s="31" t="b">
        <x:v>1</x:v>
      </x:c>
      <x:c r="N3023" s="31" t="b">
        <x:v>0</x:v>
      </x:c>
      <x:c r="O3023" t="str">
        <x:v>Battery ageing</x:v>
      </x:c>
      <x:c r="P3023" s="31" t="b">
        <x:v>0</x:v>
      </x:c>
      <x:c r="Q3023" t="str"/>
    </x:row>
    <x:row r="3024">
      <x:c r="A3024" t="str">
        <x:v>MNT-0003023</x:v>
      </x:c>
      <x:c r="B3024" t="str">
        <x:v>DEV-00760</x:v>
      </x:c>
      <x:c r="C3024" s="28" t="n">
        <x:v>45763</x:v>
      </x:c>
      <x:c r="D3024" t="str">
        <x:v>Preventive Maintenance</x:v>
      </x:c>
      <x:c r="E3024" t="str">
        <x:v>PM-00</x:v>
      </x:c>
      <x:c r="F3024" t="str">
        <x:v>Routine/Planned</x:v>
      </x:c>
      <x:c r="G3024" t="str">
        <x:v>planned activity</x:v>
      </x:c>
      <x:c r="H3024" t="str">
        <x:v>None</x:v>
      </x:c>
      <x:c r="I3024" t="str">
        <x:v>None</x:v>
      </x:c>
      <x:c r="J3024" t="n">
        <x:v>1.4</x:v>
      </x:c>
      <x:c r="K3024" t="n">
        <x:v>1.5</x:v>
      </x:c>
      <x:c r="L3024" s="30" t="n">
        <x:v>100.8</x:v>
      </x:c>
      <x:c r="M3024" s="31" t="b">
        <x:v>1</x:v>
      </x:c>
      <x:c r="N3024" s="31" t="b">
        <x:v>0</x:v>
      </x:c>
      <x:c r="O3024" t="str">
        <x:v>Planned maintenance</x:v>
      </x:c>
      <x:c r="P3024" s="31" t="b">
        <x:v>0</x:v>
      </x:c>
      <x:c r="Q3024" t="str"/>
    </x:row>
    <x:row r="3025">
      <x:c r="A3025" t="str">
        <x:v>MNT-0003024</x:v>
      </x:c>
      <x:c r="B3025" t="str">
        <x:v>DEV-00760</x:v>
      </x:c>
      <x:c r="C3025" s="28" t="n">
        <x:v>46020</x:v>
      </x:c>
      <x:c r="D3025" t="str">
        <x:v>Preventive Maintenance</x:v>
      </x:c>
      <x:c r="E3025" t="str">
        <x:v>PM-00</x:v>
      </x:c>
      <x:c r="F3025" t="str">
        <x:v>Routine/Planned</x:v>
      </x:c>
      <x:c r="G3025" t="str">
        <x:v>planned activity</x:v>
      </x:c>
      <x:c r="H3025" t="str">
        <x:v>None</x:v>
      </x:c>
      <x:c r="I3025" t="str">
        <x:v>None</x:v>
      </x:c>
      <x:c r="J3025" t="n">
        <x:v>1.6</x:v>
      </x:c>
      <x:c r="K3025" t="n">
        <x:v>1.4</x:v>
      </x:c>
      <x:c r="L3025" s="30" t="n">
        <x:v>115.2</x:v>
      </x:c>
      <x:c r="M3025" s="31" t="b">
        <x:v>1</x:v>
      </x:c>
      <x:c r="N3025" s="31" t="b">
        <x:v>0</x:v>
      </x:c>
      <x:c r="O3025" t="str">
        <x:v>Planned maintenance</x:v>
      </x:c>
      <x:c r="P3025" s="31" t="b">
        <x:v>0</x:v>
      </x:c>
      <x:c r="Q3025" t="str"/>
    </x:row>
    <x:row r="3026">
      <x:c r="A3026" t="str">
        <x:v>MNT-0003025</x:v>
      </x:c>
      <x:c r="B3026" t="str">
        <x:v>DEV-00760</x:v>
      </x:c>
      <x:c r="C3026" s="28" t="n">
        <x:v>46049</x:v>
      </x:c>
      <x:c r="D3026" t="str">
        <x:v>Calibration</x:v>
      </x:c>
      <x:c r="E3026" t="str">
        <x:v>CAL-00</x:v>
      </x:c>
      <x:c r="F3026" t="str">
        <x:v>Routine/Planned</x:v>
      </x:c>
      <x:c r="G3026" t="str">
        <x:v>planned activity</x:v>
      </x:c>
      <x:c r="H3026" t="str">
        <x:v>None</x:v>
      </x:c>
      <x:c r="I3026" t="str">
        <x:v>None</x:v>
      </x:c>
      <x:c r="J3026" t="n">
        <x:v>1.4</x:v>
      </x:c>
      <x:c r="K3026" t="n">
        <x:v>0.4</x:v>
      </x:c>
      <x:c r="L3026" s="30" t="n">
        <x:v>100.8</x:v>
      </x:c>
      <x:c r="M3026" s="31" t="b">
        <x:v>1</x:v>
      </x:c>
      <x:c r="N3026" s="31" t="b">
        <x:v>0</x:v>
      </x:c>
      <x:c r="O3026" t="str">
        <x:v>Planned maintenance</x:v>
      </x:c>
      <x:c r="P3026" s="31" t="b">
        <x:v>0</x:v>
      </x:c>
      <x:c r="Q3026" t="str"/>
    </x:row>
    <x:row r="3027">
      <x:c r="A3027" t="str">
        <x:v>MNT-0003026</x:v>
      </x:c>
      <x:c r="B3027" t="str">
        <x:v>DEV-00761</x:v>
      </x:c>
      <x:c r="C3027" s="28" t="n">
        <x:v>45440</x:v>
      </x:c>
      <x:c r="D3027" t="str">
        <x:v>Calibration</x:v>
      </x:c>
      <x:c r="E3027" t="str">
        <x:v>CAL-00</x:v>
      </x:c>
      <x:c r="F3027" t="str">
        <x:v>Routine/Planned</x:v>
      </x:c>
      <x:c r="G3027" t="str">
        <x:v>planned activity</x:v>
      </x:c>
      <x:c r="H3027" t="str">
        <x:v>None</x:v>
      </x:c>
      <x:c r="I3027" t="str">
        <x:v>None</x:v>
      </x:c>
      <x:c r="J3027" t="n">
        <x:v>1.3</x:v>
      </x:c>
      <x:c r="K3027" t="n">
        <x:v>1.8</x:v>
      </x:c>
      <x:c r="L3027" s="30" t="n">
        <x:v>93.6</x:v>
      </x:c>
      <x:c r="M3027" s="31" t="b">
        <x:v>1</x:v>
      </x:c>
      <x:c r="N3027" s="31" t="b">
        <x:v>0</x:v>
      </x:c>
      <x:c r="O3027" t="str">
        <x:v>Planned maintenance</x:v>
      </x:c>
      <x:c r="P3027" s="31" t="b">
        <x:v>0</x:v>
      </x:c>
      <x:c r="Q3027" t="str"/>
    </x:row>
    <x:row r="3028">
      <x:c r="A3028" t="str">
        <x:v>MNT-0003027</x:v>
      </x:c>
      <x:c r="B3028" t="str">
        <x:v>DEV-00761</x:v>
      </x:c>
      <x:c r="C3028" s="28" t="n">
        <x:v>45500</x:v>
      </x:c>
      <x:c r="D3028" t="str">
        <x:v>Corrective Repair</x:v>
      </x:c>
      <x:c r="E3028" t="str">
        <x:v>DSP-02</x:v>
      </x:c>
      <x:c r="F3028" t="str">
        <x:v>Alarm/Display</x:v>
      </x:c>
      <x:c r="G3028" t="str">
        <x:v>alarm or display irregularity</x:v>
      </x:c>
      <x:c r="H3028" t="str">
        <x:v>Minor</x:v>
      </x:c>
      <x:c r="I3028" t="str">
        <x:v>Power supply</x:v>
      </x:c>
      <x:c r="J3028" t="n">
        <x:v>2.3</x:v>
      </x:c>
      <x:c r="K3028" t="n">
        <x:v>13.3</x:v>
      </x:c>
      <x:c r="L3028" s="30" t="n">
        <x:v>567.01</x:v>
      </x:c>
      <x:c r="M3028" s="31" t="b">
        <x:v>0</x:v>
      </x:c>
      <x:c r="N3028" s="31" t="b">
        <x:v>0</x:v>
      </x:c>
      <x:c r="O3028" t="str">
        <x:v>Accessory failure</x:v>
      </x:c>
      <x:c r="P3028" s="31" t="b">
        <x:v>0</x:v>
      </x:c>
      <x:c r="Q3028" t="str"/>
    </x:row>
    <x:row r="3029">
      <x:c r="A3029" t="str">
        <x:v>MNT-0003028</x:v>
      </x:c>
      <x:c r="B3029" t="str">
        <x:v>DEV-00761</x:v>
      </x:c>
      <x:c r="C3029" s="28" t="n">
        <x:v>45627</x:v>
      </x:c>
      <x:c r="D3029" t="str">
        <x:v>Preventive Maintenance</x:v>
      </x:c>
      <x:c r="E3029" t="str">
        <x:v>PM-00</x:v>
      </x:c>
      <x:c r="F3029" t="str">
        <x:v>Routine/Planned</x:v>
      </x:c>
      <x:c r="G3029" t="str">
        <x:v>planned activity</x:v>
      </x:c>
      <x:c r="H3029" t="str">
        <x:v>None</x:v>
      </x:c>
      <x:c r="I3029" t="str">
        <x:v>None</x:v>
      </x:c>
      <x:c r="J3029" t="n">
        <x:v>0.9</x:v>
      </x:c>
      <x:c r="K3029" t="n">
        <x:v>0.2</x:v>
      </x:c>
      <x:c r="L3029" s="30" t="n">
        <x:v>64.8</x:v>
      </x:c>
      <x:c r="M3029" s="31" t="b">
        <x:v>1</x:v>
      </x:c>
      <x:c r="N3029" s="31" t="b">
        <x:v>0</x:v>
      </x:c>
      <x:c r="O3029" t="str">
        <x:v>Planned maintenance</x:v>
      </x:c>
      <x:c r="P3029" s="31" t="b">
        <x:v>0</x:v>
      </x:c>
      <x:c r="Q3029" t="str"/>
    </x:row>
    <x:row r="3030">
      <x:c r="A3030" t="str">
        <x:v>MNT-0003029</x:v>
      </x:c>
      <x:c r="B3030" t="str">
        <x:v>DEV-00761</x:v>
      </x:c>
      <x:c r="C3030" s="28" t="n">
        <x:v>45800</x:v>
      </x:c>
      <x:c r="D3030" t="str">
        <x:v>Corrective Repair</x:v>
      </x:c>
      <x:c r="E3030" t="str">
        <x:v>MEC-01</x:v>
      </x:c>
      <x:c r="F3030" t="str">
        <x:v>Mechanical</x:v>
      </x:c>
      <x:c r="G3030" t="str">
        <x:v>mechanical wear or connector issue</x:v>
      </x:c>
      <x:c r="H3030" t="str">
        <x:v>Minor</x:v>
      </x:c>
      <x:c r="I3030" t="str">
        <x:v>Power supply</x:v>
      </x:c>
      <x:c r="J3030" t="n">
        <x:v>1.7</x:v>
      </x:c>
      <x:c r="K3030" t="n">
        <x:v>19.7</x:v>
      </x:c>
      <x:c r="L3030" s="30" t="n">
        <x:v>791.63</x:v>
      </x:c>
      <x:c r="M3030" s="31" t="b">
        <x:v>1</x:v>
      </x:c>
      <x:c r="N3030" s="31" t="b">
        <x:v>0</x:v>
      </x:c>
      <x:c r="O3030" t="str">
        <x:v>Battery ageing</x:v>
      </x:c>
      <x:c r="P3030" s="31" t="b">
        <x:v>0</x:v>
      </x:c>
      <x:c r="Q3030" t="str"/>
    </x:row>
    <x:row r="3031">
      <x:c r="A3031" t="str">
        <x:v>MNT-0003030</x:v>
      </x:c>
      <x:c r="B3031" t="str">
        <x:v>DEV-00761</x:v>
      </x:c>
      <x:c r="C3031" s="28" t="n">
        <x:v>45991</x:v>
      </x:c>
      <x:c r="D3031" t="str">
        <x:v>Preventive Maintenance</x:v>
      </x:c>
      <x:c r="E3031" t="str">
        <x:v>PM-00</x:v>
      </x:c>
      <x:c r="F3031" t="str">
        <x:v>Routine/Planned</x:v>
      </x:c>
      <x:c r="G3031" t="str">
        <x:v>planned activity</x:v>
      </x:c>
      <x:c r="H3031" t="str">
        <x:v>None</x:v>
      </x:c>
      <x:c r="I3031" t="str">
        <x:v>None</x:v>
      </x:c>
      <x:c r="J3031" t="n">
        <x:v>1.2</x:v>
      </x:c>
      <x:c r="K3031" t="n">
        <x:v>1.4</x:v>
      </x:c>
      <x:c r="L3031" s="30" t="n">
        <x:v>86.4</x:v>
      </x:c>
      <x:c r="M3031" s="31" t="b">
        <x:v>1</x:v>
      </x:c>
      <x:c r="N3031" s="31" t="b">
        <x:v>0</x:v>
      </x:c>
      <x:c r="O3031" t="str">
        <x:v>Planned maintenance</x:v>
      </x:c>
      <x:c r="P3031" s="31" t="b">
        <x:v>0</x:v>
      </x:c>
      <x:c r="Q3031" t="str"/>
    </x:row>
    <x:row r="3032">
      <x:c r="A3032" t="str">
        <x:v>MNT-0003031</x:v>
      </x:c>
      <x:c r="B3032" t="str">
        <x:v>DEV-00761</x:v>
      </x:c>
      <x:c r="C3032" s="28" t="n">
        <x:v>46155</x:v>
      </x:c>
      <x:c r="D3032" t="str">
        <x:v>Preventive Maintenance</x:v>
      </x:c>
      <x:c r="E3032" t="str">
        <x:v>PM-00</x:v>
      </x:c>
      <x:c r="F3032" t="str">
        <x:v>Routine/Planned</x:v>
      </x:c>
      <x:c r="G3032" t="str">
        <x:v>planned activity</x:v>
      </x:c>
      <x:c r="H3032" t="str">
        <x:v>None</x:v>
      </x:c>
      <x:c r="I3032" t="str">
        <x:v>None</x:v>
      </x:c>
      <x:c r="J3032" t="n">
        <x:v>1.1</x:v>
      </x:c>
      <x:c r="K3032" t="n">
        <x:v>1.1</x:v>
      </x:c>
      <x:c r="L3032" s="30" t="n">
        <x:v>79.2</x:v>
      </x:c>
      <x:c r="M3032" s="31" t="b">
        <x:v>1</x:v>
      </x:c>
      <x:c r="N3032" s="31" t="b">
        <x:v>0</x:v>
      </x:c>
      <x:c r="O3032" t="str">
        <x:v>Planned maintenance</x:v>
      </x:c>
      <x:c r="P3032" s="31" t="b">
        <x:v>0</x:v>
      </x:c>
      <x:c r="Q3032" t="str"/>
    </x:row>
    <x:row r="3033">
      <x:c r="A3033" t="str">
        <x:v>MNT-0003032</x:v>
      </x:c>
      <x:c r="B3033" t="str">
        <x:v>DEV-00762</x:v>
      </x:c>
      <x:c r="C3033" s="28" t="n">
        <x:v>45399</x:v>
      </x:c>
      <x:c r="D3033" t="str">
        <x:v>Corrective Repair</x:v>
      </x:c>
      <x:c r="E3033" t="str">
        <x:v>DSP-02</x:v>
      </x:c>
      <x:c r="F3033" t="str">
        <x:v>Alarm/Display</x:v>
      </x:c>
      <x:c r="G3033" t="str">
        <x:v>alarm or display irregularity</x:v>
      </x:c>
      <x:c r="H3033" t="str">
        <x:v>Major</x:v>
      </x:c>
      <x:c r="I3033" t="str">
        <x:v>Cable/lead</x:v>
      </x:c>
      <x:c r="J3033" t="n">
        <x:v>4</x:v>
      </x:c>
      <x:c r="K3033" t="n">
        <x:v>17.2</x:v>
      </x:c>
      <x:c r="L3033" s="30" t="n">
        <x:v>838.35</x:v>
      </x:c>
      <x:c r="M3033" s="31" t="b">
        <x:v>0</x:v>
      </x:c>
      <x:c r="N3033" s="31" t="b">
        <x:v>0</x:v>
      </x:c>
      <x:c r="O3033" t="str">
        <x:v>Accessory failure</x:v>
      </x:c>
      <x:c r="P3033" s="31" t="b">
        <x:v>0</x:v>
      </x:c>
      <x:c r="Q3033" t="str"/>
    </x:row>
    <x:row r="3034">
      <x:c r="A3034" t="str">
        <x:v>MNT-0003033</x:v>
      </x:c>
      <x:c r="B3034" t="str">
        <x:v>DEV-00762</x:v>
      </x:c>
      <x:c r="C3034" s="28" t="n">
        <x:v>45652</x:v>
      </x:c>
      <x:c r="D3034" t="str">
        <x:v>Preventive Maintenance</x:v>
      </x:c>
      <x:c r="E3034" t="str">
        <x:v>PM-00</x:v>
      </x:c>
      <x:c r="F3034" t="str">
        <x:v>Routine/Planned</x:v>
      </x:c>
      <x:c r="G3034" t="str">
        <x:v>planned activity</x:v>
      </x:c>
      <x:c r="H3034" t="str">
        <x:v>None</x:v>
      </x:c>
      <x:c r="I3034" t="str">
        <x:v>None</x:v>
      </x:c>
      <x:c r="J3034" t="n">
        <x:v>1.1</x:v>
      </x:c>
      <x:c r="K3034" t="n">
        <x:v>1.8</x:v>
      </x:c>
      <x:c r="L3034" s="30" t="n">
        <x:v>79.2</x:v>
      </x:c>
      <x:c r="M3034" s="31" t="b">
        <x:v>0</x:v>
      </x:c>
      <x:c r="N3034" s="31" t="b">
        <x:v>0</x:v>
      </x:c>
      <x:c r="O3034" t="str">
        <x:v>Planned maintenance</x:v>
      </x:c>
      <x:c r="P3034" s="31" t="b">
        <x:v>0</x:v>
      </x:c>
      <x:c r="Q3034" t="str"/>
    </x:row>
    <x:row r="3035">
      <x:c r="A3035" t="str">
        <x:v>MNT-0003034</x:v>
      </x:c>
      <x:c r="B3035" t="str">
        <x:v>DEV-00762</x:v>
      </x:c>
      <x:c r="C3035" s="28" t="n">
        <x:v>45784</x:v>
      </x:c>
      <x:c r="D3035" t="str">
        <x:v>Preventive Maintenance</x:v>
      </x:c>
      <x:c r="E3035" t="str">
        <x:v>PM-00</x:v>
      </x:c>
      <x:c r="F3035" t="str">
        <x:v>Routine/Planned</x:v>
      </x:c>
      <x:c r="G3035" t="str">
        <x:v>planned activity</x:v>
      </x:c>
      <x:c r="H3035" t="str">
        <x:v>None</x:v>
      </x:c>
      <x:c r="I3035" t="str">
        <x:v>None</x:v>
      </x:c>
      <x:c r="J3035" t="n">
        <x:v>1.2</x:v>
      </x:c>
      <x:c r="K3035" t="n">
        <x:v>2</x:v>
      </x:c>
      <x:c r="L3035" s="30" t="n">
        <x:v>86.4</x:v>
      </x:c>
      <x:c r="M3035" s="31" t="b">
        <x:v>0</x:v>
      </x:c>
      <x:c r="N3035" s="31" t="b">
        <x:v>0</x:v>
      </x:c>
      <x:c r="O3035" t="str">
        <x:v>Planned maintenance</x:v>
      </x:c>
      <x:c r="P3035" s="31" t="b">
        <x:v>0</x:v>
      </x:c>
      <x:c r="Q3035" t="str"/>
    </x:row>
    <x:row r="3036">
      <x:c r="A3036" t="str">
        <x:v>MNT-0003035</x:v>
      </x:c>
      <x:c r="B3036" t="str">
        <x:v>DEV-00762</x:v>
      </x:c>
      <x:c r="C3036" s="28" t="n">
        <x:v>45836</x:v>
      </x:c>
      <x:c r="D3036" t="str">
        <x:v>Corrective Repair</x:v>
      </x:c>
      <x:c r="E3036" t="str">
        <x:v>ALM-01</x:v>
      </x:c>
      <x:c r="F3036" t="str">
        <x:v>Alarm/Display</x:v>
      </x:c>
      <x:c r="G3036" t="str">
        <x:v>alarm or display irregularity</x:v>
      </x:c>
      <x:c r="H3036" t="str">
        <x:v>Minor</x:v>
      </x:c>
      <x:c r="I3036" t="str">
        <x:v>Network module</x:v>
      </x:c>
      <x:c r="J3036" t="n">
        <x:v>1.6</x:v>
      </x:c>
      <x:c r="K3036" t="n">
        <x:v>12.2</x:v>
      </x:c>
      <x:c r="L3036" s="30" t="n">
        <x:v>497.07</x:v>
      </x:c>
      <x:c r="M3036" s="31" t="b">
        <x:v>1</x:v>
      </x:c>
      <x:c r="N3036" s="31" t="b">
        <x:v>0</x:v>
      </x:c>
      <x:c r="O3036" t="str">
        <x:v>Accessory failure</x:v>
      </x:c>
      <x:c r="P3036" s="31" t="b">
        <x:v>0</x:v>
      </x:c>
      <x:c r="Q3036" t="str"/>
    </x:row>
    <x:row r="3037">
      <x:c r="A3037" t="str">
        <x:v>MNT-0003036</x:v>
      </x:c>
      <x:c r="B3037" t="str">
        <x:v>DEV-00762</x:v>
      </x:c>
      <x:c r="C3037" s="28" t="n">
        <x:v>46165</x:v>
      </x:c>
      <x:c r="D3037" t="str">
        <x:v>Corrective Repair</x:v>
      </x:c>
      <x:c r="E3037" t="str">
        <x:v>SW-01</x:v>
      </x:c>
      <x:c r="F3037" t="str">
        <x:v>Software/Firmware</x:v>
      </x:c>
      <x:c r="G3037" t="str">
        <x:v>software or firmware error</x:v>
      </x:c>
      <x:c r="H3037" t="str">
        <x:v>Moderate</x:v>
      </x:c>
      <x:c r="I3037" t="str">
        <x:v>Display module</x:v>
      </x:c>
      <x:c r="J3037" t="n">
        <x:v>3</x:v>
      </x:c>
      <x:c r="K3037" t="n">
        <x:v>6.7</x:v>
      </x:c>
      <x:c r="L3037" s="30" t="n">
        <x:v>863.12</x:v>
      </x:c>
      <x:c r="M3037" s="31" t="b">
        <x:v>1</x:v>
      </x:c>
      <x:c r="N3037" s="31" t="b">
        <x:v>0</x:v>
      </x:c>
      <x:c r="O3037" t="str">
        <x:v>Calibration drift</x:v>
      </x:c>
      <x:c r="P3037" s="31" t="b">
        <x:v>0</x:v>
      </x:c>
      <x:c r="Q3037" t="str"/>
    </x:row>
    <x:row r="3038">
      <x:c r="A3038" t="str">
        <x:v>MNT-0003037</x:v>
      </x:c>
      <x:c r="B3038" t="str">
        <x:v>DEV-00762</x:v>
      </x:c>
      <x:c r="C3038" s="28" t="n">
        <x:v>46218</x:v>
      </x:c>
      <x:c r="D3038" t="str">
        <x:v>Calibration</x:v>
      </x:c>
      <x:c r="E3038" t="str">
        <x:v>CAL-00</x:v>
      </x:c>
      <x:c r="F3038" t="str">
        <x:v>Routine/Planned</x:v>
      </x:c>
      <x:c r="G3038" t="str">
        <x:v>planned activity</x:v>
      </x:c>
      <x:c r="H3038" t="str">
        <x:v>None</x:v>
      </x:c>
      <x:c r="I3038" t="str">
        <x:v>None</x:v>
      </x:c>
      <x:c r="J3038" t="n">
        <x:v>0.9</x:v>
      </x:c>
      <x:c r="K3038" t="n">
        <x:v>0.2</x:v>
      </x:c>
      <x:c r="L3038" s="30" t="n">
        <x:v>64.8</x:v>
      </x:c>
      <x:c r="M3038" s="31" t="b">
        <x:v>1</x:v>
      </x:c>
      <x:c r="N3038" s="31" t="b">
        <x:v>0</x:v>
      </x:c>
      <x:c r="O3038" t="str">
        <x:v>Planned maintenance</x:v>
      </x:c>
      <x:c r="P3038" s="31" t="b">
        <x:v>0</x:v>
      </x:c>
      <x:c r="Q3038" t="str"/>
    </x:row>
    <x:row r="3039">
      <x:c r="A3039" t="str">
        <x:v>MNT-0003038</x:v>
      </x:c>
      <x:c r="B3039" t="str">
        <x:v>DEV-00763</x:v>
      </x:c>
      <x:c r="C3039" s="28" t="n">
        <x:v>45297</x:v>
      </x:c>
      <x:c r="D3039" t="str">
        <x:v>Corrective Repair</x:v>
      </x:c>
      <x:c r="E3039" t="str">
        <x:v>ALM-06</x:v>
      </x:c>
      <x:c r="F3039" t="str">
        <x:v>Alarm/Display</x:v>
      </x:c>
      <x:c r="G3039" t="str">
        <x:v>alarm or display irregularity</x:v>
      </x:c>
      <x:c r="H3039" t="str">
        <x:v>Moderate</x:v>
      </x:c>
      <x:c r="I3039" t="str">
        <x:v>None</x:v>
      </x:c>
      <x:c r="J3039" t="n">
        <x:v>0.4</x:v>
      </x:c>
      <x:c r="K3039" t="n">
        <x:v>3.2</x:v>
      </x:c>
      <x:c r="L3039" s="30" t="n">
        <x:v>28.8</x:v>
      </x:c>
      <x:c r="M3039" s="31" t="b">
        <x:v>0</x:v>
      </x:c>
      <x:c r="N3039" s="31" t="b">
        <x:v>0</x:v>
      </x:c>
      <x:c r="O3039" t="str">
        <x:v>Software/configuration</x:v>
      </x:c>
      <x:c r="P3039" s="31" t="b">
        <x:v>0</x:v>
      </x:c>
      <x:c r="Q3039" t="str"/>
    </x:row>
    <x:row r="3040">
      <x:c r="A3040" t="str">
        <x:v>MNT-0003039</x:v>
      </x:c>
      <x:c r="B3040" t="str">
        <x:v>DEV-00763</x:v>
      </x:c>
      <x:c r="C3040" s="28" t="n">
        <x:v>45388</x:v>
      </x:c>
      <x:c r="D3040" t="str">
        <x:v>Corrective Repair</x:v>
      </x:c>
      <x:c r="E3040" t="str">
        <x:v>MEC-04</x:v>
      </x:c>
      <x:c r="F3040" t="str">
        <x:v>Mechanical</x:v>
      </x:c>
      <x:c r="G3040" t="str">
        <x:v>mechanical wear or connector issue</x:v>
      </x:c>
      <x:c r="H3040" t="str">
        <x:v>Minor</x:v>
      </x:c>
      <x:c r="I3040" t="str">
        <x:v>Fan assembly</x:v>
      </x:c>
      <x:c r="J3040" t="n">
        <x:v>2</x:v>
      </x:c>
      <x:c r="K3040" t="n">
        <x:v>11.6</x:v>
      </x:c>
      <x:c r="L3040" s="30" t="n">
        <x:v>672.74</x:v>
      </x:c>
      <x:c r="M3040" s="31" t="b">
        <x:v>1</x:v>
      </x:c>
      <x:c r="N3040" s="31" t="b">
        <x:v>0</x:v>
      </x:c>
      <x:c r="O3040" t="str">
        <x:v>Network infrastructure</x:v>
      </x:c>
      <x:c r="P3040" s="31" t="b">
        <x:v>0</x:v>
      </x:c>
      <x:c r="Q3040" t="str"/>
    </x:row>
    <x:row r="3041">
      <x:c r="A3041" t="str">
        <x:v>MNT-0003040</x:v>
      </x:c>
      <x:c r="B3041" t="str">
        <x:v>DEV-00763</x:v>
      </x:c>
      <x:c r="C3041" s="28" t="n">
        <x:v>45413</x:v>
      </x:c>
      <x:c r="D3041" t="str">
        <x:v>Preventive Maintenance</x:v>
      </x:c>
      <x:c r="E3041" t="str">
        <x:v>PM-00</x:v>
      </x:c>
      <x:c r="F3041" t="str">
        <x:v>Routine/Planned</x:v>
      </x:c>
      <x:c r="G3041" t="str">
        <x:v>planned activity</x:v>
      </x:c>
      <x:c r="H3041" t="str">
        <x:v>None</x:v>
      </x:c>
      <x:c r="I3041" t="str">
        <x:v>None</x:v>
      </x:c>
      <x:c r="J3041" t="n">
        <x:v>1.6</x:v>
      </x:c>
      <x:c r="K3041" t="n">
        <x:v>0.5</x:v>
      </x:c>
      <x:c r="L3041" s="30" t="n">
        <x:v>115.2</x:v>
      </x:c>
      <x:c r="M3041" s="31" t="b">
        <x:v>1</x:v>
      </x:c>
      <x:c r="N3041" s="31" t="b">
        <x:v>0</x:v>
      </x:c>
      <x:c r="O3041" t="str">
        <x:v>Planned maintenance</x:v>
      </x:c>
      <x:c r="P3041" s="31" t="b">
        <x:v>0</x:v>
      </x:c>
      <x:c r="Q3041" t="str"/>
    </x:row>
    <x:row r="3042">
      <x:c r="A3042" t="str">
        <x:v>MNT-0003041</x:v>
      </x:c>
      <x:c r="B3042" t="str">
        <x:v>DEV-00763</x:v>
      </x:c>
      <x:c r="C3042" s="28" t="n">
        <x:v>45512</x:v>
      </x:c>
      <x:c r="D3042" t="str">
        <x:v>Preventive Maintenance</x:v>
      </x:c>
      <x:c r="E3042" t="str">
        <x:v>PM-00</x:v>
      </x:c>
      <x:c r="F3042" t="str">
        <x:v>Routine/Planned</x:v>
      </x:c>
      <x:c r="G3042" t="str">
        <x:v>planned activity</x:v>
      </x:c>
      <x:c r="H3042" t="str">
        <x:v>None</x:v>
      </x:c>
      <x:c r="I3042" t="str">
        <x:v>None</x:v>
      </x:c>
      <x:c r="J3042" t="n">
        <x:v>1.2</x:v>
      </x:c>
      <x:c r="K3042" t="n">
        <x:v>1.9</x:v>
      </x:c>
      <x:c r="L3042" s="30" t="n">
        <x:v>86.4</x:v>
      </x:c>
      <x:c r="M3042" s="31" t="b">
        <x:v>1</x:v>
      </x:c>
      <x:c r="N3042" s="31" t="b">
        <x:v>0</x:v>
      </x:c>
      <x:c r="O3042" t="str">
        <x:v>Planned maintenance</x:v>
      </x:c>
      <x:c r="P3042" s="31" t="b">
        <x:v>0</x:v>
      </x:c>
      <x:c r="Q3042" t="str"/>
    </x:row>
    <x:row r="3043">
      <x:c r="A3043" t="str">
        <x:v>MNT-0003042</x:v>
      </x:c>
      <x:c r="B3043" t="str">
        <x:v>DEV-00763</x:v>
      </x:c>
      <x:c r="C3043" s="28" t="n">
        <x:v>45867</x:v>
      </x:c>
      <x:c r="D3043" t="str">
        <x:v>Preventive Maintenance</x:v>
      </x:c>
      <x:c r="E3043" t="str">
        <x:v>PM-00</x:v>
      </x:c>
      <x:c r="F3043" t="str">
        <x:v>Routine/Planned</x:v>
      </x:c>
      <x:c r="G3043" t="str">
        <x:v>planned activity</x:v>
      </x:c>
      <x:c r="H3043" t="str">
        <x:v>None</x:v>
      </x:c>
      <x:c r="I3043" t="str">
        <x:v>None</x:v>
      </x:c>
      <x:c r="J3043" t="n">
        <x:v>0.7</x:v>
      </x:c>
      <x:c r="K3043" t="n">
        <x:v>1.1</x:v>
      </x:c>
      <x:c r="L3043" s="30" t="n">
        <x:v>50.4</x:v>
      </x:c>
      <x:c r="M3043" s="31" t="b">
        <x:v>1</x:v>
      </x:c>
      <x:c r="N3043" s="31" t="b">
        <x:v>0</x:v>
      </x:c>
      <x:c r="O3043" t="str">
        <x:v>Planned maintenance</x:v>
      </x:c>
      <x:c r="P3043" s="31" t="b">
        <x:v>0</x:v>
      </x:c>
      <x:c r="Q3043" t="str"/>
    </x:row>
    <x:row r="3044">
      <x:c r="A3044" t="str">
        <x:v>MNT-0003043</x:v>
      </x:c>
      <x:c r="B3044" t="str">
        <x:v>DEV-00764</x:v>
      </x:c>
      <x:c r="C3044" s="28" t="n">
        <x:v>45457</x:v>
      </x:c>
      <x:c r="D3044" t="str">
        <x:v>Preventive Maintenance</x:v>
      </x:c>
      <x:c r="E3044" t="str">
        <x:v>PM-00</x:v>
      </x:c>
      <x:c r="F3044" t="str">
        <x:v>Routine/Planned</x:v>
      </x:c>
      <x:c r="G3044" t="str">
        <x:v>planned activity</x:v>
      </x:c>
      <x:c r="H3044" t="str">
        <x:v>None</x:v>
      </x:c>
      <x:c r="I3044" t="str">
        <x:v>None</x:v>
      </x:c>
      <x:c r="J3044" t="n">
        <x:v>1.1</x:v>
      </x:c>
      <x:c r="K3044" t="n">
        <x:v>1.7</x:v>
      </x:c>
      <x:c r="L3044" s="30" t="n">
        <x:v>79.2</x:v>
      </x:c>
      <x:c r="M3044" s="31" t="b">
        <x:v>1</x:v>
      </x:c>
      <x:c r="N3044" s="31" t="b">
        <x:v>0</x:v>
      </x:c>
      <x:c r="O3044" t="str">
        <x:v>Planned maintenance</x:v>
      </x:c>
      <x:c r="P3044" s="31" t="b">
        <x:v>0</x:v>
      </x:c>
      <x:c r="Q3044" t="str"/>
    </x:row>
    <x:row r="3045">
      <x:c r="A3045" t="str">
        <x:v>MNT-0003044</x:v>
      </x:c>
      <x:c r="B3045" t="str">
        <x:v>DEV-00764</x:v>
      </x:c>
      <x:c r="C3045" s="28" t="n">
        <x:v>46059</x:v>
      </x:c>
      <x:c r="D3045" t="str">
        <x:v>Preventive Maintenance</x:v>
      </x:c>
      <x:c r="E3045" t="str">
        <x:v>PM-00</x:v>
      </x:c>
      <x:c r="F3045" t="str">
        <x:v>Routine/Planned</x:v>
      </x:c>
      <x:c r="G3045" t="str">
        <x:v>planned activity</x:v>
      </x:c>
      <x:c r="H3045" t="str">
        <x:v>None</x:v>
      </x:c>
      <x:c r="I3045" t="str">
        <x:v>None</x:v>
      </x:c>
      <x:c r="J3045" t="n">
        <x:v>1.3</x:v>
      </x:c>
      <x:c r="K3045" t="n">
        <x:v>2.3</x:v>
      </x:c>
      <x:c r="L3045" s="30" t="n">
        <x:v>93.6</x:v>
      </x:c>
      <x:c r="M3045" s="31" t="b">
        <x:v>1</x:v>
      </x:c>
      <x:c r="N3045" s="31" t="b">
        <x:v>0</x:v>
      </x:c>
      <x:c r="O3045" t="str">
        <x:v>Planned maintenance</x:v>
      </x:c>
      <x:c r="P3045" s="31" t="b">
        <x:v>0</x:v>
      </x:c>
      <x:c r="Q3045" t="str"/>
    </x:row>
    <x:row r="3046">
      <x:c r="A3046" t="str">
        <x:v>MNT-0003045</x:v>
      </x:c>
      <x:c r="B3046" t="str">
        <x:v>DEV-00764</x:v>
      </x:c>
      <x:c r="C3046" s="28" t="n">
        <x:v>46176</x:v>
      </x:c>
      <x:c r="D3046" t="str">
        <x:v>Preventive Maintenance</x:v>
      </x:c>
      <x:c r="E3046" t="str">
        <x:v>PM-00</x:v>
      </x:c>
      <x:c r="F3046" t="str">
        <x:v>Routine/Planned</x:v>
      </x:c>
      <x:c r="G3046" t="str">
        <x:v>planned activity</x:v>
      </x:c>
      <x:c r="H3046" t="str">
        <x:v>None</x:v>
      </x:c>
      <x:c r="I3046" t="str">
        <x:v>None</x:v>
      </x:c>
      <x:c r="J3046" t="n">
        <x:v>1.3</x:v>
      </x:c>
      <x:c r="K3046" t="n">
        <x:v>1.1</x:v>
      </x:c>
      <x:c r="L3046" s="30" t="n">
        <x:v>93.6</x:v>
      </x:c>
      <x:c r="M3046" s="31" t="b">
        <x:v>0</x:v>
      </x:c>
      <x:c r="N3046" s="31" t="b">
        <x:v>0</x:v>
      </x:c>
      <x:c r="O3046" t="str">
        <x:v>Planned maintenance</x:v>
      </x:c>
      <x:c r="P3046" s="31" t="b">
        <x:v>0</x:v>
      </x:c>
      <x:c r="Q3046" t="str"/>
    </x:row>
    <x:row r="3047">
      <x:c r="A3047" t="str">
        <x:v>MNT-0003046</x:v>
      </x:c>
      <x:c r="B3047" t="str">
        <x:v>DEV-00765</x:v>
      </x:c>
      <x:c r="C3047" s="28" t="n">
        <x:v>45829</x:v>
      </x:c>
      <x:c r="D3047" t="str">
        <x:v>Preventive Maintenance</x:v>
      </x:c>
      <x:c r="E3047" t="str">
        <x:v>PM-00</x:v>
      </x:c>
      <x:c r="F3047" t="str">
        <x:v>Routine/Planned</x:v>
      </x:c>
      <x:c r="G3047" t="str">
        <x:v>planned activity</x:v>
      </x:c>
      <x:c r="H3047" t="str">
        <x:v>None</x:v>
      </x:c>
      <x:c r="I3047" t="str">
        <x:v>None</x:v>
      </x:c>
      <x:c r="J3047" t="n">
        <x:v>1.2</x:v>
      </x:c>
      <x:c r="K3047" t="n">
        <x:v>1.5</x:v>
      </x:c>
      <x:c r="L3047" s="30" t="n">
        <x:v>86.4</x:v>
      </x:c>
      <x:c r="M3047" s="31" t="b">
        <x:v>1</x:v>
      </x:c>
      <x:c r="N3047" s="31" t="b">
        <x:v>0</x:v>
      </x:c>
      <x:c r="O3047" t="str">
        <x:v>Planned maintenance</x:v>
      </x:c>
      <x:c r="P3047" s="31" t="b">
        <x:v>0</x:v>
      </x:c>
      <x:c r="Q3047" t="str"/>
    </x:row>
    <x:row r="3048">
      <x:c r="A3048" t="str">
        <x:v>MNT-0003047</x:v>
      </x:c>
      <x:c r="B3048" t="str">
        <x:v>DEV-00765</x:v>
      </x:c>
      <x:c r="C3048" s="28" t="n">
        <x:v>46067</x:v>
      </x:c>
      <x:c r="D3048" t="str">
        <x:v>Corrective Repair</x:v>
      </x:c>
      <x:c r="E3048" t="str">
        <x:v>MEC-01</x:v>
      </x:c>
      <x:c r="F3048" t="str">
        <x:v>Mechanical</x:v>
      </x:c>
      <x:c r="G3048" t="str">
        <x:v>mechanical wear or connector issue</x:v>
      </x:c>
      <x:c r="H3048" t="str">
        <x:v>Moderate</x:v>
      </x:c>
      <x:c r="I3048" t="str">
        <x:v>Cable/lead</x:v>
      </x:c>
      <x:c r="J3048" t="n">
        <x:v>1.9</x:v>
      </x:c>
      <x:c r="K3048" t="n">
        <x:v>5.7</x:v>
      </x:c>
      <x:c r="L3048" s="30" t="n">
        <x:v>279.77</x:v>
      </x:c>
      <x:c r="M3048" s="31" t="b">
        <x:v>1</x:v>
      </x:c>
      <x:c r="N3048" s="31" t="b">
        <x:v>0</x:v>
      </x:c>
      <x:c r="O3048" t="str">
        <x:v>Calibration drift</x:v>
      </x:c>
      <x:c r="P3048" s="31" t="b">
        <x:v>0</x:v>
      </x:c>
      <x:c r="Q3048" t="str"/>
    </x:row>
    <x:row r="3049">
      <x:c r="A3049" t="str">
        <x:v>MNT-0003048</x:v>
      </x:c>
      <x:c r="B3049" t="str">
        <x:v>DEV-00765</x:v>
      </x:c>
      <x:c r="C3049" s="28" t="n">
        <x:v>46146</x:v>
      </x:c>
      <x:c r="D3049" t="str">
        <x:v>Preventive Maintenance</x:v>
      </x:c>
      <x:c r="E3049" t="str">
        <x:v>PM-00</x:v>
      </x:c>
      <x:c r="F3049" t="str">
        <x:v>Routine/Planned</x:v>
      </x:c>
      <x:c r="G3049" t="str">
        <x:v>planned activity</x:v>
      </x:c>
      <x:c r="H3049" t="str">
        <x:v>None</x:v>
      </x:c>
      <x:c r="I3049" t="str">
        <x:v>None</x:v>
      </x:c>
      <x:c r="J3049" t="n">
        <x:v>1</x:v>
      </x:c>
      <x:c r="K3049" t="n">
        <x:v>1</x:v>
      </x:c>
      <x:c r="L3049" s="30" t="n">
        <x:v>72</x:v>
      </x:c>
      <x:c r="M3049" s="31" t="b">
        <x:v>0</x:v>
      </x:c>
      <x:c r="N3049" s="31" t="b">
        <x:v>0</x:v>
      </x:c>
      <x:c r="O3049" t="str">
        <x:v>Planned maintenance</x:v>
      </x:c>
      <x:c r="P3049" s="31" t="b">
        <x:v>0</x:v>
      </x:c>
      <x:c r="Q3049" t="str"/>
    </x:row>
    <x:row r="3050">
      <x:c r="A3050" t="str">
        <x:v>MNT-0003049</x:v>
      </x:c>
      <x:c r="B3050" t="str">
        <x:v>DEV-00766</x:v>
      </x:c>
      <x:c r="C3050" s="28" t="n">
        <x:v>45357</x:v>
      </x:c>
      <x:c r="D3050" t="str">
        <x:v>Preventive Maintenance</x:v>
      </x:c>
      <x:c r="E3050" t="str">
        <x:v>PM-00</x:v>
      </x:c>
      <x:c r="F3050" t="str">
        <x:v>Routine/Planned</x:v>
      </x:c>
      <x:c r="G3050" t="str">
        <x:v>planned activity</x:v>
      </x:c>
      <x:c r="H3050" t="str">
        <x:v>None</x:v>
      </x:c>
      <x:c r="I3050" t="str">
        <x:v>None</x:v>
      </x:c>
      <x:c r="J3050" t="n">
        <x:v>1.4</x:v>
      </x:c>
      <x:c r="K3050" t="n">
        <x:v>2.6</x:v>
      </x:c>
      <x:c r="L3050" s="30" t="n">
        <x:v>100.8</x:v>
      </x:c>
      <x:c r="M3050" s="31" t="b">
        <x:v>1</x:v>
      </x:c>
      <x:c r="N3050" s="31" t="b">
        <x:v>0</x:v>
      </x:c>
      <x:c r="O3050" t="str">
        <x:v>Planned maintenance</x:v>
      </x:c>
      <x:c r="P3050" s="31" t="b">
        <x:v>0</x:v>
      </x:c>
      <x:c r="Q3050" t="str"/>
    </x:row>
    <x:row r="3051">
      <x:c r="A3051" t="str">
        <x:v>MNT-0003050</x:v>
      </x:c>
      <x:c r="B3051" t="str">
        <x:v>DEV-00766</x:v>
      </x:c>
      <x:c r="C3051" s="28" t="n">
        <x:v>45388</x:v>
      </x:c>
      <x:c r="D3051" t="str">
        <x:v>Corrective Repair</x:v>
      </x:c>
      <x:c r="E3051" t="str">
        <x:v>SNS-01</x:v>
      </x:c>
      <x:c r="F3051" t="str">
        <x:v>Sensor/Measurement</x:v>
      </x:c>
      <x:c r="G3051" t="str">
        <x:v>measurement or sensor drift</x:v>
      </x:c>
      <x:c r="H3051" t="str">
        <x:v>Minor</x:v>
      </x:c>
      <x:c r="I3051" t="str">
        <x:v>Fan assembly</x:v>
      </x:c>
      <x:c r="J3051" t="n">
        <x:v>0.5</x:v>
      </x:c>
      <x:c r="K3051" t="n">
        <x:v>5.2</x:v>
      </x:c>
      <x:c r="L3051" s="30" t="n">
        <x:v>614.9</x:v>
      </x:c>
      <x:c r="M3051" s="31" t="b">
        <x:v>1</x:v>
      </x:c>
      <x:c r="N3051" s="31" t="b">
        <x:v>0</x:v>
      </x:c>
      <x:c r="O3051" t="str">
        <x:v>Accessory failure</x:v>
      </x:c>
      <x:c r="P3051" s="31" t="b">
        <x:v>0</x:v>
      </x:c>
      <x:c r="Q3051" t="str"/>
    </x:row>
    <x:row r="3052">
      <x:c r="A3052" t="str">
        <x:v>MNT-0003051</x:v>
      </x:c>
      <x:c r="B3052" t="str">
        <x:v>DEV-00766</x:v>
      </x:c>
      <x:c r="C3052" s="28" t="n">
        <x:v>45977</x:v>
      </x:c>
      <x:c r="D3052" t="str">
        <x:v>Preventive Maintenance</x:v>
      </x:c>
      <x:c r="E3052" t="str">
        <x:v>PM-00</x:v>
      </x:c>
      <x:c r="F3052" t="str">
        <x:v>Routine/Planned</x:v>
      </x:c>
      <x:c r="G3052" t="str">
        <x:v>planned activity</x:v>
      </x:c>
      <x:c r="H3052" t="str">
        <x:v>None</x:v>
      </x:c>
      <x:c r="I3052" t="str">
        <x:v>None</x:v>
      </x:c>
      <x:c r="J3052" t="n">
        <x:v>1.7</x:v>
      </x:c>
      <x:c r="K3052" t="n">
        <x:v>1.2</x:v>
      </x:c>
      <x:c r="L3052" s="30" t="n">
        <x:v>122.4</x:v>
      </x:c>
      <x:c r="M3052" s="31" t="b">
        <x:v>1</x:v>
      </x:c>
      <x:c r="N3052" s="31" t="b">
        <x:v>0</x:v>
      </x:c>
      <x:c r="O3052" t="str">
        <x:v>Planned maintenance</x:v>
      </x:c>
      <x:c r="P3052" s="31" t="b">
        <x:v>0</x:v>
      </x:c>
      <x:c r="Q3052" t="str"/>
    </x:row>
    <x:row r="3053">
      <x:c r="A3053" t="str">
        <x:v>MNT-0003052</x:v>
      </x:c>
      <x:c r="B3053" t="str">
        <x:v>DEV-00766</x:v>
      </x:c>
      <x:c r="C3053" s="28" t="n">
        <x:v>45982</x:v>
      </x:c>
      <x:c r="D3053" t="str">
        <x:v>Calibration</x:v>
      </x:c>
      <x:c r="E3053" t="str">
        <x:v>CAL-00</x:v>
      </x:c>
      <x:c r="F3053" t="str">
        <x:v>Routine/Planned</x:v>
      </x:c>
      <x:c r="G3053" t="str">
        <x:v>planned activity</x:v>
      </x:c>
      <x:c r="H3053" t="str">
        <x:v>None</x:v>
      </x:c>
      <x:c r="I3053" t="str">
        <x:v>None</x:v>
      </x:c>
      <x:c r="J3053" t="n">
        <x:v>1.5</x:v>
      </x:c>
      <x:c r="K3053" t="n">
        <x:v>1.3</x:v>
      </x:c>
      <x:c r="L3053" s="30" t="n">
        <x:v>108</x:v>
      </x:c>
      <x:c r="M3053" s="31" t="b">
        <x:v>1</x:v>
      </x:c>
      <x:c r="N3053" s="31" t="b">
        <x:v>0</x:v>
      </x:c>
      <x:c r="O3053" t="str">
        <x:v>Planned maintenance</x:v>
      </x:c>
      <x:c r="P3053" s="31" t="b">
        <x:v>0</x:v>
      </x:c>
      <x:c r="Q3053" t="str"/>
    </x:row>
    <x:row r="3054">
      <x:c r="A3054" t="str">
        <x:v>MNT-0003053</x:v>
      </x:c>
      <x:c r="B3054" t="str">
        <x:v>DEV-00766</x:v>
      </x:c>
      <x:c r="C3054" s="28" t="n">
        <x:v>46226</x:v>
      </x:c>
      <x:c r="D3054" t="str">
        <x:v>Preventive Maintenance</x:v>
      </x:c>
      <x:c r="E3054" t="str">
        <x:v>PM-00</x:v>
      </x:c>
      <x:c r="F3054" t="str">
        <x:v>Routine/Planned</x:v>
      </x:c>
      <x:c r="G3054" t="str">
        <x:v>planned activity</x:v>
      </x:c>
      <x:c r="H3054" t="str">
        <x:v>None</x:v>
      </x:c>
      <x:c r="I3054" t="str">
        <x:v>None</x:v>
      </x:c>
      <x:c r="J3054" t="n">
        <x:v>1.5</x:v>
      </x:c>
      <x:c r="K3054" t="n">
        <x:v>2.4</x:v>
      </x:c>
      <x:c r="L3054" s="30" t="n">
        <x:v>108</x:v>
      </x:c>
      <x:c r="M3054" s="31" t="b">
        <x:v>1</x:v>
      </x:c>
      <x:c r="N3054" s="31" t="b">
        <x:v>0</x:v>
      </x:c>
      <x:c r="O3054" t="str">
        <x:v>Planned maintenance</x:v>
      </x:c>
      <x:c r="P3054" s="31" t="b">
        <x:v>0</x:v>
      </x:c>
      <x:c r="Q3054" t="str"/>
    </x:row>
    <x:row r="3055">
      <x:c r="A3055" t="str">
        <x:v>MNT-0003054</x:v>
      </x:c>
      <x:c r="B3055" t="str">
        <x:v>DEV-00767</x:v>
      </x:c>
      <x:c r="C3055" s="28" t="n">
        <x:v>45795</x:v>
      </x:c>
      <x:c r="D3055" t="str">
        <x:v>Corrective Repair</x:v>
      </x:c>
      <x:c r="E3055" t="str">
        <x:v>ACC-01</x:v>
      </x:c>
      <x:c r="F3055" t="str">
        <x:v>Accessory/Consumable</x:v>
      </x:c>
      <x:c r="G3055" t="str">
        <x:v>accessory or consumable interface issue</x:v>
      </x:c>
      <x:c r="H3055" t="str">
        <x:v>Minor</x:v>
      </x:c>
      <x:c r="I3055" t="str">
        <x:v>None</x:v>
      </x:c>
      <x:c r="J3055" t="n">
        <x:v>1.9</x:v>
      </x:c>
      <x:c r="K3055" t="n">
        <x:v>7.2</x:v>
      </x:c>
      <x:c r="L3055" s="30" t="n">
        <x:v>136.8</x:v>
      </x:c>
      <x:c r="M3055" s="31" t="b">
        <x:v>0</x:v>
      </x:c>
      <x:c r="N3055" s="31" t="b">
        <x:v>0</x:v>
      </x:c>
      <x:c r="O3055" t="str">
        <x:v>Component wear</x:v>
      </x:c>
      <x:c r="P3055" s="31" t="b">
        <x:v>0</x:v>
      </x:c>
      <x:c r="Q3055" t="str"/>
    </x:row>
    <x:row r="3056">
      <x:c r="A3056" t="str">
        <x:v>MNT-0003055</x:v>
      </x:c>
      <x:c r="B3056" t="str">
        <x:v>DEV-00767</x:v>
      </x:c>
      <x:c r="C3056" s="28" t="n">
        <x:v>45833</x:v>
      </x:c>
      <x:c r="D3056" t="str">
        <x:v>Preventive Maintenance</x:v>
      </x:c>
      <x:c r="E3056" t="str">
        <x:v>PM-00</x:v>
      </x:c>
      <x:c r="F3056" t="str">
        <x:v>Routine/Planned</x:v>
      </x:c>
      <x:c r="G3056" t="str">
        <x:v>planned activity</x:v>
      </x:c>
      <x:c r="H3056" t="str">
        <x:v>None</x:v>
      </x:c>
      <x:c r="I3056" t="str">
        <x:v>None</x:v>
      </x:c>
      <x:c r="J3056" t="n">
        <x:v>1.4</x:v>
      </x:c>
      <x:c r="K3056" t="n">
        <x:v>3.1</x:v>
      </x:c>
      <x:c r="L3056" s="30" t="n">
        <x:v>100.8</x:v>
      </x:c>
      <x:c r="M3056" s="31" t="b">
        <x:v>1</x:v>
      </x:c>
      <x:c r="N3056" s="31" t="b">
        <x:v>0</x:v>
      </x:c>
      <x:c r="O3056" t="str">
        <x:v>Planned maintenance</x:v>
      </x:c>
      <x:c r="P3056" s="31" t="b">
        <x:v>0</x:v>
      </x:c>
      <x:c r="Q3056" t="str"/>
    </x:row>
    <x:row r="3057">
      <x:c r="A3057" t="str">
        <x:v>MNT-0003056</x:v>
      </x:c>
      <x:c r="B3057" t="str">
        <x:v>DEV-00767</x:v>
      </x:c>
      <x:c r="C3057" s="28" t="n">
        <x:v>45931</x:v>
      </x:c>
      <x:c r="D3057" t="str">
        <x:v>Preventive Maintenance</x:v>
      </x:c>
      <x:c r="E3057" t="str">
        <x:v>PM-00</x:v>
      </x:c>
      <x:c r="F3057" t="str">
        <x:v>Routine/Planned</x:v>
      </x:c>
      <x:c r="G3057" t="str">
        <x:v>planned activity</x:v>
      </x:c>
      <x:c r="H3057" t="str">
        <x:v>None</x:v>
      </x:c>
      <x:c r="I3057" t="str">
        <x:v>None</x:v>
      </x:c>
      <x:c r="J3057" t="n">
        <x:v>1.3</x:v>
      </x:c>
      <x:c r="K3057" t="n">
        <x:v>1.1</x:v>
      </x:c>
      <x:c r="L3057" s="30" t="n">
        <x:v>93.6</x:v>
      </x:c>
      <x:c r="M3057" s="31" t="b">
        <x:v>1</x:v>
      </x:c>
      <x:c r="N3057" s="31" t="b">
        <x:v>0</x:v>
      </x:c>
      <x:c r="O3057" t="str">
        <x:v>Planned maintenance</x:v>
      </x:c>
      <x:c r="P3057" s="31" t="b">
        <x:v>0</x:v>
      </x:c>
      <x:c r="Q3057" t="str"/>
    </x:row>
    <x:row r="3058">
      <x:c r="A3058" t="str">
        <x:v>MNT-0003057</x:v>
      </x:c>
      <x:c r="B3058" t="str">
        <x:v>DEV-00768</x:v>
      </x:c>
      <x:c r="C3058" s="28" t="n">
        <x:v>45309</x:v>
      </x:c>
      <x:c r="D3058" t="str">
        <x:v>Preventive Maintenance</x:v>
      </x:c>
      <x:c r="E3058" t="str">
        <x:v>PM-00</x:v>
      </x:c>
      <x:c r="F3058" t="str">
        <x:v>Routine/Planned</x:v>
      </x:c>
      <x:c r="G3058" t="str">
        <x:v>planned activity</x:v>
      </x:c>
      <x:c r="H3058" t="str">
        <x:v>None</x:v>
      </x:c>
      <x:c r="I3058" t="str">
        <x:v>None</x:v>
      </x:c>
      <x:c r="J3058" t="n">
        <x:v>0.7</x:v>
      </x:c>
      <x:c r="K3058" t="n">
        <x:v>1.4</x:v>
      </x:c>
      <x:c r="L3058" s="30" t="n">
        <x:v>50.4</x:v>
      </x:c>
      <x:c r="M3058" s="31" t="b">
        <x:v>1</x:v>
      </x:c>
      <x:c r="N3058" s="31" t="b">
        <x:v>0</x:v>
      </x:c>
      <x:c r="O3058" t="str">
        <x:v>Planned maintenance</x:v>
      </x:c>
      <x:c r="P3058" s="31" t="b">
        <x:v>0</x:v>
      </x:c>
      <x:c r="Q3058" t="str"/>
    </x:row>
    <x:row r="3059">
      <x:c r="A3059" t="str">
        <x:v>MNT-0003058</x:v>
      </x:c>
      <x:c r="B3059" t="str">
        <x:v>DEV-00768</x:v>
      </x:c>
      <x:c r="C3059" s="28" t="n">
        <x:v>45647</x:v>
      </x:c>
      <x:c r="D3059" t="str">
        <x:v>Preventive Maintenance</x:v>
      </x:c>
      <x:c r="E3059" t="str">
        <x:v>PM-00</x:v>
      </x:c>
      <x:c r="F3059" t="str">
        <x:v>Routine/Planned</x:v>
      </x:c>
      <x:c r="G3059" t="str">
        <x:v>planned activity</x:v>
      </x:c>
      <x:c r="H3059" t="str">
        <x:v>None</x:v>
      </x:c>
      <x:c r="I3059" t="str">
        <x:v>None</x:v>
      </x:c>
      <x:c r="J3059" t="n">
        <x:v>1</x:v>
      </x:c>
      <x:c r="K3059" t="n">
        <x:v>1.9</x:v>
      </x:c>
      <x:c r="L3059" s="30" t="n">
        <x:v>72</x:v>
      </x:c>
      <x:c r="M3059" s="31" t="b">
        <x:v>1</x:v>
      </x:c>
      <x:c r="N3059" s="31" t="b">
        <x:v>0</x:v>
      </x:c>
      <x:c r="O3059" t="str">
        <x:v>Planned maintenance</x:v>
      </x:c>
      <x:c r="P3059" s="31" t="b">
        <x:v>0</x:v>
      </x:c>
      <x:c r="Q3059" t="str"/>
    </x:row>
    <x:row r="3060">
      <x:c r="A3060" t="str">
        <x:v>MNT-0003059</x:v>
      </x:c>
      <x:c r="B3060" t="str">
        <x:v>DEV-00768</x:v>
      </x:c>
      <x:c r="C3060" s="28" t="n">
        <x:v>45924</x:v>
      </x:c>
      <x:c r="D3060" t="str">
        <x:v>Preventive Maintenance</x:v>
      </x:c>
      <x:c r="E3060" t="str">
        <x:v>PM-00</x:v>
      </x:c>
      <x:c r="F3060" t="str">
        <x:v>Routine/Planned</x:v>
      </x:c>
      <x:c r="G3060" t="str">
        <x:v>planned activity</x:v>
      </x:c>
      <x:c r="H3060" t="str">
        <x:v>None</x:v>
      </x:c>
      <x:c r="I3060" t="str">
        <x:v>None</x:v>
      </x:c>
      <x:c r="J3060" t="n">
        <x:v>1.6</x:v>
      </x:c>
      <x:c r="K3060" t="n">
        <x:v>1.6</x:v>
      </x:c>
      <x:c r="L3060" s="30" t="n">
        <x:v>115.2</x:v>
      </x:c>
      <x:c r="M3060" s="31" t="b">
        <x:v>0</x:v>
      </x:c>
      <x:c r="N3060" s="31" t="b">
        <x:v>0</x:v>
      </x:c>
      <x:c r="O3060" t="str">
        <x:v>Planned maintenance</x:v>
      </x:c>
      <x:c r="P3060" s="31" t="b">
        <x:v>0</x:v>
      </x:c>
      <x:c r="Q3060" t="str"/>
    </x:row>
    <x:row r="3061">
      <x:c r="A3061" t="str">
        <x:v>MNT-0003060</x:v>
      </x:c>
      <x:c r="B3061" t="str">
        <x:v>DEV-00769</x:v>
      </x:c>
      <x:c r="C3061" s="28" t="n">
        <x:v>45865</x:v>
      </x:c>
      <x:c r="D3061" t="str">
        <x:v>Preventive Maintenance</x:v>
      </x:c>
      <x:c r="E3061" t="str">
        <x:v>PM-00</x:v>
      </x:c>
      <x:c r="F3061" t="str">
        <x:v>Routine/Planned</x:v>
      </x:c>
      <x:c r="G3061" t="str">
        <x:v>planned activity</x:v>
      </x:c>
      <x:c r="H3061" t="str">
        <x:v>None</x:v>
      </x:c>
      <x:c r="I3061" t="str">
        <x:v>None</x:v>
      </x:c>
      <x:c r="J3061" t="n">
        <x:v>1</x:v>
      </x:c>
      <x:c r="K3061" t="n">
        <x:v>2.6</x:v>
      </x:c>
      <x:c r="L3061" s="30" t="n">
        <x:v>72</x:v>
      </x:c>
      <x:c r="M3061" s="31" t="b">
        <x:v>1</x:v>
      </x:c>
      <x:c r="N3061" s="31" t="b">
        <x:v>0</x:v>
      </x:c>
      <x:c r="O3061" t="str">
        <x:v>Planned maintenance</x:v>
      </x:c>
      <x:c r="P3061" s="31" t="b">
        <x:v>0</x:v>
      </x:c>
      <x:c r="Q3061" t="str"/>
    </x:row>
    <x:row r="3062">
      <x:c r="A3062" t="str">
        <x:v>MNT-0003061</x:v>
      </x:c>
      <x:c r="B3062" t="str">
        <x:v>DEV-00769</x:v>
      </x:c>
      <x:c r="C3062" s="28" t="n">
        <x:v>45894</x:v>
      </x:c>
      <x:c r="D3062" t="str">
        <x:v>Preventive Maintenance</x:v>
      </x:c>
      <x:c r="E3062" t="str">
        <x:v>PM-00</x:v>
      </x:c>
      <x:c r="F3062" t="str">
        <x:v>Routine/Planned</x:v>
      </x:c>
      <x:c r="G3062" t="str">
        <x:v>planned activity</x:v>
      </x:c>
      <x:c r="H3062" t="str">
        <x:v>None</x:v>
      </x:c>
      <x:c r="I3062" t="str">
        <x:v>None</x:v>
      </x:c>
      <x:c r="J3062" t="n">
        <x:v>1.4</x:v>
      </x:c>
      <x:c r="K3062" t="n">
        <x:v>2.1</x:v>
      </x:c>
      <x:c r="L3062" s="30" t="n">
        <x:v>100.8</x:v>
      </x:c>
      <x:c r="M3062" s="31" t="b">
        <x:v>1</x:v>
      </x:c>
      <x:c r="N3062" s="31" t="b">
        <x:v>0</x:v>
      </x:c>
      <x:c r="O3062" t="str">
        <x:v>Planned maintenance</x:v>
      </x:c>
      <x:c r="P3062" s="31" t="b">
        <x:v>0</x:v>
      </x:c>
      <x:c r="Q3062" t="str"/>
    </x:row>
    <x:row r="3063">
      <x:c r="A3063" t="str">
        <x:v>MNT-0003062</x:v>
      </x:c>
      <x:c r="B3063" t="str">
        <x:v>DEV-00769</x:v>
      </x:c>
      <x:c r="C3063" s="28" t="n">
        <x:v>45919</x:v>
      </x:c>
      <x:c r="D3063" t="str">
        <x:v>Calibration</x:v>
      </x:c>
      <x:c r="E3063" t="str">
        <x:v>CAL-00</x:v>
      </x:c>
      <x:c r="F3063" t="str">
        <x:v>Routine/Planned</x:v>
      </x:c>
      <x:c r="G3063" t="str">
        <x:v>planned activity</x:v>
      </x:c>
      <x:c r="H3063" t="str">
        <x:v>None</x:v>
      </x:c>
      <x:c r="I3063" t="str">
        <x:v>None</x:v>
      </x:c>
      <x:c r="J3063" t="n">
        <x:v>0.8</x:v>
      </x:c>
      <x:c r="K3063" t="n">
        <x:v>2.1</x:v>
      </x:c>
      <x:c r="L3063" s="30" t="n">
        <x:v>57.6</x:v>
      </x:c>
      <x:c r="M3063" s="31" t="b">
        <x:v>0</x:v>
      </x:c>
      <x:c r="N3063" s="31" t="b">
        <x:v>0</x:v>
      </x:c>
      <x:c r="O3063" t="str">
        <x:v>Planned maintenance</x:v>
      </x:c>
      <x:c r="P3063" s="31" t="b">
        <x:v>0</x:v>
      </x:c>
      <x:c r="Q3063" t="str"/>
    </x:row>
    <x:row r="3064">
      <x:c r="A3064" t="str">
        <x:v>MNT-0003063</x:v>
      </x:c>
      <x:c r="B3064" t="str">
        <x:v>DEV-00769</x:v>
      </x:c>
      <x:c r="C3064" s="28" t="n">
        <x:v>46176</x:v>
      </x:c>
      <x:c r="D3064" t="str">
        <x:v>Preventive Maintenance</x:v>
      </x:c>
      <x:c r="E3064" t="str">
        <x:v>PM-00</x:v>
      </x:c>
      <x:c r="F3064" t="str">
        <x:v>Routine/Planned</x:v>
      </x:c>
      <x:c r="G3064" t="str">
        <x:v>planned activity</x:v>
      </x:c>
      <x:c r="H3064" t="str">
        <x:v>None</x:v>
      </x:c>
      <x:c r="I3064" t="str">
        <x:v>None</x:v>
      </x:c>
      <x:c r="J3064" t="n">
        <x:v>1.5</x:v>
      </x:c>
      <x:c r="K3064" t="n">
        <x:v>2.8</x:v>
      </x:c>
      <x:c r="L3064" s="30" t="n">
        <x:v>108</x:v>
      </x:c>
      <x:c r="M3064" s="31" t="b">
        <x:v>1</x:v>
      </x:c>
      <x:c r="N3064" s="31" t="b">
        <x:v>0</x:v>
      </x:c>
      <x:c r="O3064" t="str">
        <x:v>Planned maintenance</x:v>
      </x:c>
      <x:c r="P3064" s="31" t="b">
        <x:v>0</x:v>
      </x:c>
      <x:c r="Q3064" t="str"/>
    </x:row>
    <x:row r="3065">
      <x:c r="A3065" t="str">
        <x:v>MNT-0003064</x:v>
      </x:c>
      <x:c r="B3065" t="str">
        <x:v>DEV-00770</x:v>
      </x:c>
      <x:c r="C3065" s="28" t="n">
        <x:v>45895</x:v>
      </x:c>
      <x:c r="D3065" t="str">
        <x:v>Preventive Maintenance</x:v>
      </x:c>
      <x:c r="E3065" t="str">
        <x:v>PM-00</x:v>
      </x:c>
      <x:c r="F3065" t="str">
        <x:v>Routine/Planned</x:v>
      </x:c>
      <x:c r="G3065" t="str">
        <x:v>planned activity</x:v>
      </x:c>
      <x:c r="H3065" t="str">
        <x:v>None</x:v>
      </x:c>
      <x:c r="I3065" t="str">
        <x:v>None</x:v>
      </x:c>
      <x:c r="J3065" t="n">
        <x:v>1.6</x:v>
      </x:c>
      <x:c r="K3065" t="n">
        <x:v>2.6</x:v>
      </x:c>
      <x:c r="L3065" s="30" t="n">
        <x:v>115.2</x:v>
      </x:c>
      <x:c r="M3065" s="31" t="b">
        <x:v>1</x:v>
      </x:c>
      <x:c r="N3065" s="31" t="b">
        <x:v>0</x:v>
      </x:c>
      <x:c r="O3065" t="str">
        <x:v>Planned maintenance</x:v>
      </x:c>
      <x:c r="P3065" s="31" t="b">
        <x:v>0</x:v>
      </x:c>
      <x:c r="Q3065" t="str"/>
    </x:row>
    <x:row r="3066">
      <x:c r="A3066" t="str">
        <x:v>MNT-0003065</x:v>
      </x:c>
      <x:c r="B3066" t="str">
        <x:v>DEV-00770</x:v>
      </x:c>
      <x:c r="C3066" s="28" t="n">
        <x:v>46182</x:v>
      </x:c>
      <x:c r="D3066" t="str">
        <x:v>Preventive Maintenance</x:v>
      </x:c>
      <x:c r="E3066" t="str">
        <x:v>PM-00</x:v>
      </x:c>
      <x:c r="F3066" t="str">
        <x:v>Routine/Planned</x:v>
      </x:c>
      <x:c r="G3066" t="str">
        <x:v>planned activity</x:v>
      </x:c>
      <x:c r="H3066" t="str">
        <x:v>None</x:v>
      </x:c>
      <x:c r="I3066" t="str">
        <x:v>None</x:v>
      </x:c>
      <x:c r="J3066" t="n">
        <x:v>1</x:v>
      </x:c>
      <x:c r="K3066" t="n">
        <x:v>3.3</x:v>
      </x:c>
      <x:c r="L3066" s="30" t="n">
        <x:v>72</x:v>
      </x:c>
      <x:c r="M3066" s="31" t="b">
        <x:v>0</x:v>
      </x:c>
      <x:c r="N3066" s="31" t="b">
        <x:v>0</x:v>
      </x:c>
      <x:c r="O3066" t="str">
        <x:v>Planned maintenance</x:v>
      </x:c>
      <x:c r="P3066" s="31" t="b">
        <x:v>0</x:v>
      </x:c>
      <x:c r="Q3066" t="str"/>
    </x:row>
    <x:row r="3067">
      <x:c r="A3067" t="str">
        <x:v>MNT-0003066</x:v>
      </x:c>
      <x:c r="B3067" t="str">
        <x:v>DEV-00770</x:v>
      </x:c>
      <x:c r="C3067" s="28" t="n">
        <x:v>46191</x:v>
      </x:c>
      <x:c r="D3067" t="str">
        <x:v>Preventive Maintenance</x:v>
      </x:c>
      <x:c r="E3067" t="str">
        <x:v>PM-00</x:v>
      </x:c>
      <x:c r="F3067" t="str">
        <x:v>Routine/Planned</x:v>
      </x:c>
      <x:c r="G3067" t="str">
        <x:v>planned activity</x:v>
      </x:c>
      <x:c r="H3067" t="str">
        <x:v>None</x:v>
      </x:c>
      <x:c r="I3067" t="str">
        <x:v>None</x:v>
      </x:c>
      <x:c r="J3067" t="n">
        <x:v>1.7</x:v>
      </x:c>
      <x:c r="K3067" t="n">
        <x:v>2.3</x:v>
      </x:c>
      <x:c r="L3067" s="30" t="n">
        <x:v>122.4</x:v>
      </x:c>
      <x:c r="M3067" s="31" t="b">
        <x:v>1</x:v>
      </x:c>
      <x:c r="N3067" s="31" t="b">
        <x:v>0</x:v>
      </x:c>
      <x:c r="O3067" t="str">
        <x:v>Planned maintenance</x:v>
      </x:c>
      <x:c r="P3067" s="31" t="b">
        <x:v>0</x:v>
      </x:c>
      <x:c r="Q3067" t="str"/>
    </x:row>
    <x:row r="3068">
      <x:c r="A3068" t="str">
        <x:v>MNT-0003067</x:v>
      </x:c>
      <x:c r="B3068" t="str">
        <x:v>DEV-00770</x:v>
      </x:c>
      <x:c r="C3068" s="28" t="n">
        <x:v>46215</x:v>
      </x:c>
      <x:c r="D3068" t="str">
        <x:v>Corrective Repair</x:v>
      </x:c>
      <x:c r="E3068" t="str">
        <x:v>BAT-01</x:v>
      </x:c>
      <x:c r="F3068" t="str">
        <x:v>Power/Battery</x:v>
      </x:c>
      <x:c r="G3068" t="str">
        <x:v>battery or power issue</x:v>
      </x:c>
      <x:c r="H3068" t="str">
        <x:v>Moderate</x:v>
      </x:c>
      <x:c r="I3068" t="str">
        <x:v>None</x:v>
      </x:c>
      <x:c r="J3068" t="n">
        <x:v>1.4</x:v>
      </x:c>
      <x:c r="K3068" t="n">
        <x:v>7.5</x:v>
      </x:c>
      <x:c r="L3068" s="30" t="n">
        <x:v>100.8</x:v>
      </x:c>
      <x:c r="M3068" s="31" t="b">
        <x:v>1</x:v>
      </x:c>
      <x:c r="N3068" s="31" t="b">
        <x:v>0</x:v>
      </x:c>
      <x:c r="O3068" t="str">
        <x:v>Battery ageing</x:v>
      </x:c>
      <x:c r="P3068" s="31" t="b">
        <x:v>0</x:v>
      </x:c>
      <x:c r="Q3068" t="str"/>
    </x:row>
    <x:row r="3069">
      <x:c r="A3069" t="str">
        <x:v>MNT-0003068</x:v>
      </x:c>
      <x:c r="B3069" t="str">
        <x:v>DEV-00771</x:v>
      </x:c>
      <x:c r="C3069" s="28" t="n">
        <x:v>45649</x:v>
      </x:c>
      <x:c r="D3069" t="str">
        <x:v>Preventive Maintenance</x:v>
      </x:c>
      <x:c r="E3069" t="str">
        <x:v>PM-00</x:v>
      </x:c>
      <x:c r="F3069" t="str">
        <x:v>Routine/Planned</x:v>
      </x:c>
      <x:c r="G3069" t="str">
        <x:v>planned activity</x:v>
      </x:c>
      <x:c r="H3069" t="str">
        <x:v>None</x:v>
      </x:c>
      <x:c r="I3069" t="str">
        <x:v>None</x:v>
      </x:c>
      <x:c r="J3069" t="n">
        <x:v>1.7</x:v>
      </x:c>
      <x:c r="K3069" t="n">
        <x:v>1</x:v>
      </x:c>
      <x:c r="L3069" s="30" t="n">
        <x:v>122.4</x:v>
      </x:c>
      <x:c r="M3069" s="31" t="b">
        <x:v>1</x:v>
      </x:c>
      <x:c r="N3069" s="31" t="b">
        <x:v>0</x:v>
      </x:c>
      <x:c r="O3069" t="str">
        <x:v>Planned maintenance</x:v>
      </x:c>
      <x:c r="P3069" s="31" t="b">
        <x:v>0</x:v>
      </x:c>
      <x:c r="Q3069" t="str"/>
    </x:row>
    <x:row r="3070">
      <x:c r="A3070" t="str">
        <x:v>MNT-0003069</x:v>
      </x:c>
      <x:c r="B3070" t="str">
        <x:v>DEV-00771</x:v>
      </x:c>
      <x:c r="C3070" s="28" t="n">
        <x:v>45781</x:v>
      </x:c>
      <x:c r="D3070" t="str">
        <x:v>Preventive Maintenance</x:v>
      </x:c>
      <x:c r="E3070" t="str">
        <x:v>PM-00</x:v>
      </x:c>
      <x:c r="F3070" t="str">
        <x:v>Routine/Planned</x:v>
      </x:c>
      <x:c r="G3070" t="str">
        <x:v>planned activity</x:v>
      </x:c>
      <x:c r="H3070" t="str">
        <x:v>None</x:v>
      </x:c>
      <x:c r="I3070" t="str">
        <x:v>None</x:v>
      </x:c>
      <x:c r="J3070" t="n">
        <x:v>0.9</x:v>
      </x:c>
      <x:c r="K3070" t="n">
        <x:v>1.5</x:v>
      </x:c>
      <x:c r="L3070" s="30" t="n">
        <x:v>64.8</x:v>
      </x:c>
      <x:c r="M3070" s="31" t="b">
        <x:v>1</x:v>
      </x:c>
      <x:c r="N3070" s="31" t="b">
        <x:v>0</x:v>
      </x:c>
      <x:c r="O3070" t="str">
        <x:v>Planned maintenance</x:v>
      </x:c>
      <x:c r="P3070" s="31" t="b">
        <x:v>0</x:v>
      </x:c>
      <x:c r="Q3070" t="str"/>
    </x:row>
    <x:row r="3071">
      <x:c r="A3071" t="str">
        <x:v>MNT-0003070</x:v>
      </x:c>
      <x:c r="B3071" t="str">
        <x:v>DEV-00771</x:v>
      </x:c>
      <x:c r="C3071" s="28" t="n">
        <x:v>45829</x:v>
      </x:c>
      <x:c r="D3071" t="str">
        <x:v>Preventive Maintenance</x:v>
      </x:c>
      <x:c r="E3071" t="str">
        <x:v>PM-00</x:v>
      </x:c>
      <x:c r="F3071" t="str">
        <x:v>Routine/Planned</x:v>
      </x:c>
      <x:c r="G3071" t="str">
        <x:v>planned activity</x:v>
      </x:c>
      <x:c r="H3071" t="str">
        <x:v>None</x:v>
      </x:c>
      <x:c r="I3071" t="str">
        <x:v>None</x:v>
      </x:c>
      <x:c r="J3071" t="n">
        <x:v>0.6</x:v>
      </x:c>
      <x:c r="K3071" t="n">
        <x:v>2.2</x:v>
      </x:c>
      <x:c r="L3071" s="30" t="n">
        <x:v>43.2</x:v>
      </x:c>
      <x:c r="M3071" s="31" t="b">
        <x:v>0</x:v>
      </x:c>
      <x:c r="N3071" s="31" t="b">
        <x:v>0</x:v>
      </x:c>
      <x:c r="O3071" t="str">
        <x:v>Planned maintenance</x:v>
      </x:c>
      <x:c r="P3071" s="31" t="b">
        <x:v>0</x:v>
      </x:c>
      <x:c r="Q3071" t="str"/>
    </x:row>
    <x:row r="3072">
      <x:c r="A3072" t="str">
        <x:v>MNT-0003071</x:v>
      </x:c>
      <x:c r="B3072" t="str">
        <x:v>DEV-00772</x:v>
      </x:c>
      <x:c r="C3072" s="28" t="n">
        <x:v>45454</x:v>
      </x:c>
      <x:c r="D3072" t="str">
        <x:v>Preventive Maintenance</x:v>
      </x:c>
      <x:c r="E3072" t="str">
        <x:v>PM-00</x:v>
      </x:c>
      <x:c r="F3072" t="str">
        <x:v>Routine/Planned</x:v>
      </x:c>
      <x:c r="G3072" t="str">
        <x:v>planned activity</x:v>
      </x:c>
      <x:c r="H3072" t="str">
        <x:v>None</x:v>
      </x:c>
      <x:c r="I3072" t="str">
        <x:v>None</x:v>
      </x:c>
      <x:c r="J3072" t="n">
        <x:v>1.1</x:v>
      </x:c>
      <x:c r="K3072" t="n">
        <x:v>1.9</x:v>
      </x:c>
      <x:c r="L3072" s="30" t="n">
        <x:v>79.2</x:v>
      </x:c>
      <x:c r="M3072" s="31" t="b">
        <x:v>0</x:v>
      </x:c>
      <x:c r="N3072" s="31" t="b">
        <x:v>0</x:v>
      </x:c>
      <x:c r="O3072" t="str">
        <x:v>Planned maintenance</x:v>
      </x:c>
      <x:c r="P3072" s="31" t="b">
        <x:v>0</x:v>
      </x:c>
      <x:c r="Q3072" t="str"/>
    </x:row>
    <x:row r="3073">
      <x:c r="A3073" t="str">
        <x:v>MNT-0003072</x:v>
      </x:c>
      <x:c r="B3073" t="str">
        <x:v>DEV-00772</x:v>
      </x:c>
      <x:c r="C3073" s="28" t="n">
        <x:v>45502</x:v>
      </x:c>
      <x:c r="D3073" t="str">
        <x:v>Corrective Repair</x:v>
      </x:c>
      <x:c r="E3073" t="str">
        <x:v>CAL-03</x:v>
      </x:c>
      <x:c r="F3073" t="str">
        <x:v>Sensor/Measurement</x:v>
      </x:c>
      <x:c r="G3073" t="str">
        <x:v>measurement or sensor drift</x:v>
      </x:c>
      <x:c r="H3073" t="str">
        <x:v>Moderate</x:v>
      </x:c>
      <x:c r="I3073" t="str">
        <x:v>Sensor module</x:v>
      </x:c>
      <x:c r="J3073" t="n">
        <x:v>1</x:v>
      </x:c>
      <x:c r="K3073" t="n">
        <x:v>10.9</x:v>
      </x:c>
      <x:c r="L3073" s="30" t="n">
        <x:v>508.53</x:v>
      </x:c>
      <x:c r="M3073" s="31" t="b">
        <x:v>1</x:v>
      </x:c>
      <x:c r="N3073" s="31" t="b">
        <x:v>0</x:v>
      </x:c>
      <x:c r="O3073" t="str">
        <x:v>Battery ageing</x:v>
      </x:c>
      <x:c r="P3073" s="31" t="b">
        <x:v>0</x:v>
      </x:c>
      <x:c r="Q3073" t="str"/>
    </x:row>
    <x:row r="3074">
      <x:c r="A3074" t="str">
        <x:v>MNT-0003073</x:v>
      </x:c>
      <x:c r="B3074" t="str">
        <x:v>DEV-00772</x:v>
      </x:c>
      <x:c r="C3074" s="28" t="n">
        <x:v>45522</x:v>
      </x:c>
      <x:c r="D3074" t="str">
        <x:v>Preventive Maintenance</x:v>
      </x:c>
      <x:c r="E3074" t="str">
        <x:v>PM-00</x:v>
      </x:c>
      <x:c r="F3074" t="str">
        <x:v>Routine/Planned</x:v>
      </x:c>
      <x:c r="G3074" t="str">
        <x:v>planned activity</x:v>
      </x:c>
      <x:c r="H3074" t="str">
        <x:v>None</x:v>
      </x:c>
      <x:c r="I3074" t="str">
        <x:v>None</x:v>
      </x:c>
      <x:c r="J3074" t="n">
        <x:v>0.8</x:v>
      </x:c>
      <x:c r="K3074" t="n">
        <x:v>1.2</x:v>
      </x:c>
      <x:c r="L3074" s="30" t="n">
        <x:v>57.6</x:v>
      </x:c>
      <x:c r="M3074" s="31" t="b">
        <x:v>1</x:v>
      </x:c>
      <x:c r="N3074" s="31" t="b">
        <x:v>0</x:v>
      </x:c>
      <x:c r="O3074" t="str">
        <x:v>Planned maintenance</x:v>
      </x:c>
      <x:c r="P3074" s="31" t="b">
        <x:v>0</x:v>
      </x:c>
      <x:c r="Q3074" t="str"/>
    </x:row>
    <x:row r="3075">
      <x:c r="A3075" t="str">
        <x:v>MNT-0003074</x:v>
      </x:c>
      <x:c r="B3075" t="str">
        <x:v>DEV-00772</x:v>
      </x:c>
      <x:c r="C3075" s="28" t="n">
        <x:v>45559</x:v>
      </x:c>
      <x:c r="D3075" t="str">
        <x:v>Corrective Repair</x:v>
      </x:c>
      <x:c r="E3075" t="str">
        <x:v>CAL-03</x:v>
      </x:c>
      <x:c r="F3075" t="str">
        <x:v>Sensor/Measurement</x:v>
      </x:c>
      <x:c r="G3075" t="str">
        <x:v>measurement or sensor drift</x:v>
      </x:c>
      <x:c r="H3075" t="str">
        <x:v>Moderate</x:v>
      </x:c>
      <x:c r="I3075" t="str">
        <x:v>None</x:v>
      </x:c>
      <x:c r="J3075" t="n">
        <x:v>1.7</x:v>
      </x:c>
      <x:c r="K3075" t="n">
        <x:v>8.5</x:v>
      </x:c>
      <x:c r="L3075" s="30" t="n">
        <x:v>122.4</x:v>
      </x:c>
      <x:c r="M3075" s="31" t="b">
        <x:v>1</x:v>
      </x:c>
      <x:c r="N3075" s="31" t="b">
        <x:v>0</x:v>
      </x:c>
      <x:c r="O3075" t="str">
        <x:v>Calibration drift</x:v>
      </x:c>
      <x:c r="P3075" s="31" t="b">
        <x:v>1</x:v>
      </x:c>
      <x:c r="Q3075" t="str"/>
    </x:row>
    <x:row r="3076">
      <x:c r="A3076" t="str">
        <x:v>MNT-0003075</x:v>
      </x:c>
      <x:c r="B3076" t="str">
        <x:v>DEV-00772</x:v>
      </x:c>
      <x:c r="C3076" s="28" t="n">
        <x:v>45952</x:v>
      </x:c>
      <x:c r="D3076" t="str">
        <x:v>Corrective Repair</x:v>
      </x:c>
      <x:c r="E3076" t="str">
        <x:v>DSP-02</x:v>
      </x:c>
      <x:c r="F3076" t="str">
        <x:v>Alarm/Display</x:v>
      </x:c>
      <x:c r="G3076" t="str">
        <x:v>alarm or display irregularity</x:v>
      </x:c>
      <x:c r="H3076" t="str">
        <x:v>Minor</x:v>
      </x:c>
      <x:c r="I3076" t="str">
        <x:v>Pump mechanism</x:v>
      </x:c>
      <x:c r="J3076" t="n">
        <x:v>2.7</x:v>
      </x:c>
      <x:c r="K3076" t="n">
        <x:v>12.5</x:v>
      </x:c>
      <x:c r="L3076" s="30" t="n">
        <x:v>1027.73</x:v>
      </x:c>
      <x:c r="M3076" s="31" t="b">
        <x:v>1</x:v>
      </x:c>
      <x:c r="N3076" s="31" t="b">
        <x:v>0</x:v>
      </x:c>
      <x:c r="O3076" t="str">
        <x:v>Accessory failure</x:v>
      </x:c>
      <x:c r="P3076" s="31" t="b">
        <x:v>0</x:v>
      </x:c>
      <x:c r="Q3076" t="str"/>
    </x:row>
    <x:row r="3077">
      <x:c r="A3077" t="str">
        <x:v>MNT-0003076</x:v>
      </x:c>
      <x:c r="B3077" t="str">
        <x:v>DEV-00772</x:v>
      </x:c>
      <x:c r="C3077" s="28" t="n">
        <x:v>46216</x:v>
      </x:c>
      <x:c r="D3077" t="str">
        <x:v>Preventive Maintenance</x:v>
      </x:c>
      <x:c r="E3077" t="str">
        <x:v>PM-00</x:v>
      </x:c>
      <x:c r="F3077" t="str">
        <x:v>Routine/Planned</x:v>
      </x:c>
      <x:c r="G3077" t="str">
        <x:v>planned activity</x:v>
      </x:c>
      <x:c r="H3077" t="str">
        <x:v>None</x:v>
      </x:c>
      <x:c r="I3077" t="str">
        <x:v>None</x:v>
      </x:c>
      <x:c r="J3077" t="n">
        <x:v>0.4</x:v>
      </x:c>
      <x:c r="K3077" t="n">
        <x:v>2.5</x:v>
      </x:c>
      <x:c r="L3077" s="30" t="n">
        <x:v>28.8</x:v>
      </x:c>
      <x:c r="M3077" s="31" t="b">
        <x:v>1</x:v>
      </x:c>
      <x:c r="N3077" s="31" t="b">
        <x:v>0</x:v>
      </x:c>
      <x:c r="O3077" t="str">
        <x:v>Planned maintenance</x:v>
      </x:c>
      <x:c r="P3077" s="31" t="b">
        <x:v>0</x:v>
      </x:c>
      <x:c r="Q3077" t="str"/>
    </x:row>
    <x:row r="3078">
      <x:c r="A3078" t="str">
        <x:v>MNT-0003077</x:v>
      </x:c>
      <x:c r="B3078" t="str">
        <x:v>DEV-00773</x:v>
      </x:c>
      <x:c r="C3078" s="28" t="n">
        <x:v>45751</x:v>
      </x:c>
      <x:c r="D3078" t="str">
        <x:v>Preventive Maintenance</x:v>
      </x:c>
      <x:c r="E3078" t="str">
        <x:v>PM-00</x:v>
      </x:c>
      <x:c r="F3078" t="str">
        <x:v>Routine/Planned</x:v>
      </x:c>
      <x:c r="G3078" t="str">
        <x:v>planned activity</x:v>
      </x:c>
      <x:c r="H3078" t="str">
        <x:v>None</x:v>
      </x:c>
      <x:c r="I3078" t="str">
        <x:v>None</x:v>
      </x:c>
      <x:c r="J3078" t="n">
        <x:v>0.9</x:v>
      </x:c>
      <x:c r="K3078" t="n">
        <x:v>2.5</x:v>
      </x:c>
      <x:c r="L3078" s="30" t="n">
        <x:v>64.8</x:v>
      </x:c>
      <x:c r="M3078" s="31" t="b">
        <x:v>1</x:v>
      </x:c>
      <x:c r="N3078" s="31" t="b">
        <x:v>0</x:v>
      </x:c>
      <x:c r="O3078" t="str">
        <x:v>Planned maintenance</x:v>
      </x:c>
      <x:c r="P3078" s="31" t="b">
        <x:v>0</x:v>
      </x:c>
      <x:c r="Q3078" t="str"/>
    </x:row>
    <x:row r="3079">
      <x:c r="A3079" t="str">
        <x:v>MNT-0003078</x:v>
      </x:c>
      <x:c r="B3079" t="str">
        <x:v>DEV-00773</x:v>
      </x:c>
      <x:c r="C3079" s="28" t="n">
        <x:v>45774</x:v>
      </x:c>
      <x:c r="D3079" t="str">
        <x:v>Corrective Repair</x:v>
      </x:c>
      <x:c r="E3079" t="str">
        <x:v>NFF-00</x:v>
      </x:c>
      <x:c r="F3079" t="str">
        <x:v>No Fault Found</x:v>
      </x:c>
      <x:c r="G3079" t="str">
        <x:v>reported issue not reproduced</x:v>
      </x:c>
      <x:c r="H3079" t="str">
        <x:v>Major</x:v>
      </x:c>
      <x:c r="I3079" t="str">
        <x:v>None</x:v>
      </x:c>
      <x:c r="J3079" t="n">
        <x:v>2.5</x:v>
      </x:c>
      <x:c r="K3079" t="n">
        <x:v>25.3</x:v>
      </x:c>
      <x:c r="L3079" s="30" t="n">
        <x:v>180</x:v>
      </x:c>
      <x:c r="M3079" s="31" t="b">
        <x:v>1</x:v>
      </x:c>
      <x:c r="N3079" s="31" t="b">
        <x:v>1</x:v>
      </x:c>
      <x:c r="O3079" t="str">
        <x:v>No fault reproduced</x:v>
      </x:c>
      <x:c r="P3079" s="31" t="b">
        <x:v>0</x:v>
      </x:c>
      <x:c r="Q3079" t="str"/>
    </x:row>
    <x:row r="3080">
      <x:c r="A3080" t="str">
        <x:v>MNT-0003079</x:v>
      </x:c>
      <x:c r="B3080" t="str">
        <x:v>DEV-00773</x:v>
      </x:c>
      <x:c r="C3080" s="28" t="n">
        <x:v>46004</x:v>
      </x:c>
      <x:c r="D3080" t="str">
        <x:v>Preventive Maintenance</x:v>
      </x:c>
      <x:c r="E3080" t="str">
        <x:v>PM-00</x:v>
      </x:c>
      <x:c r="F3080" t="str">
        <x:v>Routine/Planned</x:v>
      </x:c>
      <x:c r="G3080" t="str">
        <x:v>planned activity</x:v>
      </x:c>
      <x:c r="H3080" t="str">
        <x:v>None</x:v>
      </x:c>
      <x:c r="I3080" t="str">
        <x:v>None</x:v>
      </x:c>
      <x:c r="J3080" t="n">
        <x:v>1.2</x:v>
      </x:c>
      <x:c r="K3080" t="n">
        <x:v>1.2</x:v>
      </x:c>
      <x:c r="L3080" s="30" t="n">
        <x:v>86.4</x:v>
      </x:c>
      <x:c r="M3080" s="31" t="b">
        <x:v>1</x:v>
      </x:c>
      <x:c r="N3080" s="31" t="b">
        <x:v>0</x:v>
      </x:c>
      <x:c r="O3080" t="str">
        <x:v>Planned maintenance</x:v>
      </x:c>
      <x:c r="P3080" s="31" t="b">
        <x:v>0</x:v>
      </x:c>
      <x:c r="Q3080" t="str"/>
    </x:row>
    <x:row r="3081">
      <x:c r="A3081" t="str">
        <x:v>MNT-0003080</x:v>
      </x:c>
      <x:c r="B3081" t="str">
        <x:v>DEV-00773</x:v>
      </x:c>
      <x:c r="C3081" s="28" t="n">
        <x:v>46025</x:v>
      </x:c>
      <x:c r="D3081" t="str">
        <x:v>Corrective Repair</x:v>
      </x:c>
      <x:c r="E3081" t="str">
        <x:v>SNS-02</x:v>
      </x:c>
      <x:c r="F3081" t="str">
        <x:v>Sensor/Measurement</x:v>
      </x:c>
      <x:c r="G3081" t="str">
        <x:v>measurement or sensor drift</x:v>
      </x:c>
      <x:c r="H3081" t="str">
        <x:v>Major</x:v>
      </x:c>
      <x:c r="I3081" t="str">
        <x:v>None</x:v>
      </x:c>
      <x:c r="J3081" t="n">
        <x:v>2</x:v>
      </x:c>
      <x:c r="K3081" t="n">
        <x:v>13</x:v>
      </x:c>
      <x:c r="L3081" s="30" t="n">
        <x:v>144</x:v>
      </x:c>
      <x:c r="M3081" s="31" t="b">
        <x:v>1</x:v>
      </x:c>
      <x:c r="N3081" s="31" t="b">
        <x:v>0</x:v>
      </x:c>
      <x:c r="O3081" t="str">
        <x:v>Battery ageing</x:v>
      </x:c>
      <x:c r="P3081" s="31" t="b">
        <x:v>0</x:v>
      </x:c>
      <x:c r="Q3081" t="str"/>
    </x:row>
    <x:row r="3082">
      <x:c r="A3082" t="str">
        <x:v>MNT-0003081</x:v>
      </x:c>
      <x:c r="B3082" t="str">
        <x:v>DEV-00773</x:v>
      </x:c>
      <x:c r="C3082" s="28" t="n">
        <x:v>46203</x:v>
      </x:c>
      <x:c r="D3082" t="str">
        <x:v>Preventive Maintenance</x:v>
      </x:c>
      <x:c r="E3082" t="str">
        <x:v>PM-00</x:v>
      </x:c>
      <x:c r="F3082" t="str">
        <x:v>Routine/Planned</x:v>
      </x:c>
      <x:c r="G3082" t="str">
        <x:v>planned activity</x:v>
      </x:c>
      <x:c r="H3082" t="str">
        <x:v>None</x:v>
      </x:c>
      <x:c r="I3082" t="str">
        <x:v>None</x:v>
      </x:c>
      <x:c r="J3082" t="n">
        <x:v>0.6</x:v>
      </x:c>
      <x:c r="K3082" t="n">
        <x:v>2</x:v>
      </x:c>
      <x:c r="L3082" s="30" t="n">
        <x:v>43.2</x:v>
      </x:c>
      <x:c r="M3082" s="31" t="b">
        <x:v>1</x:v>
      </x:c>
      <x:c r="N3082" s="31" t="b">
        <x:v>0</x:v>
      </x:c>
      <x:c r="O3082" t="str">
        <x:v>Planned maintenance</x:v>
      </x:c>
      <x:c r="P3082" s="31" t="b">
        <x:v>0</x:v>
      </x:c>
      <x:c r="Q3082" t="str"/>
    </x:row>
    <x:row r="3083">
      <x:c r="A3083" t="str">
        <x:v>MNT-0003082</x:v>
      </x:c>
      <x:c r="B3083" t="str">
        <x:v>DEV-00774</x:v>
      </x:c>
      <x:c r="C3083" s="28" t="n">
        <x:v>45298</x:v>
      </x:c>
      <x:c r="D3083" t="str">
        <x:v>Preventive Maintenance</x:v>
      </x:c>
      <x:c r="E3083" t="str">
        <x:v>PM-00</x:v>
      </x:c>
      <x:c r="F3083" t="str">
        <x:v>Routine/Planned</x:v>
      </x:c>
      <x:c r="G3083" t="str">
        <x:v>planned activity</x:v>
      </x:c>
      <x:c r="H3083" t="str">
        <x:v>None</x:v>
      </x:c>
      <x:c r="I3083" t="str">
        <x:v>None</x:v>
      </x:c>
      <x:c r="J3083" t="n">
        <x:v>0.5</x:v>
      </x:c>
      <x:c r="K3083" t="n">
        <x:v>1.8</x:v>
      </x:c>
      <x:c r="L3083" s="30" t="n">
        <x:v>36</x:v>
      </x:c>
      <x:c r="M3083" s="31" t="b">
        <x:v>0</x:v>
      </x:c>
      <x:c r="N3083" s="31" t="b">
        <x:v>0</x:v>
      </x:c>
      <x:c r="O3083" t="str">
        <x:v>Planned maintenance</x:v>
      </x:c>
      <x:c r="P3083" s="31" t="b">
        <x:v>0</x:v>
      </x:c>
      <x:c r="Q3083" t="str"/>
    </x:row>
    <x:row r="3084">
      <x:c r="A3084" t="str">
        <x:v>MNT-0003083</x:v>
      </x:c>
      <x:c r="B3084" t="str">
        <x:v>DEV-00774</x:v>
      </x:c>
      <x:c r="C3084" s="28" t="n">
        <x:v>45306</x:v>
      </x:c>
      <x:c r="D3084" t="str">
        <x:v>Corrective Repair</x:v>
      </x:c>
      <x:c r="E3084" t="str">
        <x:v>PWR-03</x:v>
      </x:c>
      <x:c r="F3084" t="str">
        <x:v>Power/Battery</x:v>
      </x:c>
      <x:c r="G3084" t="str">
        <x:v>battery or power issue</x:v>
      </x:c>
      <x:c r="H3084" t="str">
        <x:v>Minor</x:v>
      </x:c>
      <x:c r="I3084" t="str">
        <x:v>None</x:v>
      </x:c>
      <x:c r="J3084" t="n">
        <x:v>1.6</x:v>
      </x:c>
      <x:c r="K3084" t="n">
        <x:v>5.1</x:v>
      </x:c>
      <x:c r="L3084" s="30" t="n">
        <x:v>115.2</x:v>
      </x:c>
      <x:c r="M3084" s="31" t="b">
        <x:v>1</x:v>
      </x:c>
      <x:c r="N3084" s="31" t="b">
        <x:v>0</x:v>
      </x:c>
      <x:c r="O3084" t="str">
        <x:v>Network infrastructure</x:v>
      </x:c>
      <x:c r="P3084" s="31" t="b">
        <x:v>0</x:v>
      </x:c>
      <x:c r="Q3084" t="str"/>
    </x:row>
    <x:row r="3085">
      <x:c r="A3085" t="str">
        <x:v>MNT-0003084</x:v>
      </x:c>
      <x:c r="B3085" t="str">
        <x:v>DEV-00774</x:v>
      </x:c>
      <x:c r="C3085" s="28" t="n">
        <x:v>45431</x:v>
      </x:c>
      <x:c r="D3085" t="str">
        <x:v>Calibration</x:v>
      </x:c>
      <x:c r="E3085" t="str">
        <x:v>CAL-00</x:v>
      </x:c>
      <x:c r="F3085" t="str">
        <x:v>Routine/Planned</x:v>
      </x:c>
      <x:c r="G3085" t="str">
        <x:v>planned activity</x:v>
      </x:c>
      <x:c r="H3085" t="str">
        <x:v>None</x:v>
      </x:c>
      <x:c r="I3085" t="str">
        <x:v>None</x:v>
      </x:c>
      <x:c r="J3085" t="n">
        <x:v>1.2</x:v>
      </x:c>
      <x:c r="K3085" t="n">
        <x:v>1.9</x:v>
      </x:c>
      <x:c r="L3085" s="30" t="n">
        <x:v>86.4</x:v>
      </x:c>
      <x:c r="M3085" s="31" t="b">
        <x:v>1</x:v>
      </x:c>
      <x:c r="N3085" s="31" t="b">
        <x:v>0</x:v>
      </x:c>
      <x:c r="O3085" t="str">
        <x:v>Planned maintenance</x:v>
      </x:c>
      <x:c r="P3085" s="31" t="b">
        <x:v>0</x:v>
      </x:c>
      <x:c r="Q3085" t="str"/>
    </x:row>
    <x:row r="3086">
      <x:c r="A3086" t="str">
        <x:v>MNT-0003085</x:v>
      </x:c>
      <x:c r="B3086" t="str">
        <x:v>DEV-00774</x:v>
      </x:c>
      <x:c r="C3086" s="28" t="n">
        <x:v>45668</x:v>
      </x:c>
      <x:c r="D3086" t="str">
        <x:v>Preventive Maintenance</x:v>
      </x:c>
      <x:c r="E3086" t="str">
        <x:v>PM-00</x:v>
      </x:c>
      <x:c r="F3086" t="str">
        <x:v>Routine/Planned</x:v>
      </x:c>
      <x:c r="G3086" t="str">
        <x:v>planned activity</x:v>
      </x:c>
      <x:c r="H3086" t="str">
        <x:v>None</x:v>
      </x:c>
      <x:c r="I3086" t="str">
        <x:v>None</x:v>
      </x:c>
      <x:c r="J3086" t="n">
        <x:v>1.4</x:v>
      </x:c>
      <x:c r="K3086" t="n">
        <x:v>0.7</x:v>
      </x:c>
      <x:c r="L3086" s="30" t="n">
        <x:v>100.8</x:v>
      </x:c>
      <x:c r="M3086" s="31" t="b">
        <x:v>1</x:v>
      </x:c>
      <x:c r="N3086" s="31" t="b">
        <x:v>0</x:v>
      </x:c>
      <x:c r="O3086" t="str">
        <x:v>Planned maintenance</x:v>
      </x:c>
      <x:c r="P3086" s="31" t="b">
        <x:v>0</x:v>
      </x:c>
      <x:c r="Q3086" t="str"/>
    </x:row>
    <x:row r="3087">
      <x:c r="A3087" t="str">
        <x:v>MNT-0003086</x:v>
      </x:c>
      <x:c r="B3087" t="str">
        <x:v>DEV-00774</x:v>
      </x:c>
      <x:c r="C3087" s="28" t="n">
        <x:v>45906</x:v>
      </x:c>
      <x:c r="D3087" t="str">
        <x:v>Preventive Maintenance</x:v>
      </x:c>
      <x:c r="E3087" t="str">
        <x:v>PM-00</x:v>
      </x:c>
      <x:c r="F3087" t="str">
        <x:v>Routine/Planned</x:v>
      </x:c>
      <x:c r="G3087" t="str">
        <x:v>planned activity</x:v>
      </x:c>
      <x:c r="H3087" t="str">
        <x:v>None</x:v>
      </x:c>
      <x:c r="I3087" t="str">
        <x:v>None</x:v>
      </x:c>
      <x:c r="J3087" t="n">
        <x:v>1.5</x:v>
      </x:c>
      <x:c r="K3087" t="n">
        <x:v>2.6</x:v>
      </x:c>
      <x:c r="L3087" s="30" t="n">
        <x:v>108</x:v>
      </x:c>
      <x:c r="M3087" s="31" t="b">
        <x:v>0</x:v>
      </x:c>
      <x:c r="N3087" s="31" t="b">
        <x:v>0</x:v>
      </x:c>
      <x:c r="O3087" t="str">
        <x:v>Planned maintenance</x:v>
      </x:c>
      <x:c r="P3087" s="31" t="b">
        <x:v>0</x:v>
      </x:c>
      <x:c r="Q3087" t="str"/>
    </x:row>
    <x:row r="3088">
      <x:c r="A3088" t="str">
        <x:v>MNT-0003087</x:v>
      </x:c>
      <x:c r="B3088" t="str">
        <x:v>DEV-00774</x:v>
      </x:c>
      <x:c r="C3088" s="28" t="n">
        <x:v>45977</x:v>
      </x:c>
      <x:c r="D3088" t="str">
        <x:v>Corrective Repair</x:v>
      </x:c>
      <x:c r="E3088" t="str">
        <x:v>SNS-01</x:v>
      </x:c>
      <x:c r="F3088" t="str">
        <x:v>Sensor/Measurement</x:v>
      </x:c>
      <x:c r="G3088" t="str">
        <x:v>measurement or sensor drift</x:v>
      </x:c>
      <x:c r="H3088" t="str">
        <x:v>Moderate</x:v>
      </x:c>
      <x:c r="I3088" t="str">
        <x:v>Sensor module</x:v>
      </x:c>
      <x:c r="J3088" t="n">
        <x:v>1.2</x:v>
      </x:c>
      <x:c r="K3088" t="n">
        <x:v>7.1</x:v>
      </x:c>
      <x:c r="L3088" s="30" t="n">
        <x:v>902.48</x:v>
      </x:c>
      <x:c r="M3088" s="31" t="b">
        <x:v>0</x:v>
      </x:c>
      <x:c r="N3088" s="31" t="b">
        <x:v>0</x:v>
      </x:c>
      <x:c r="O3088" t="str">
        <x:v>Accessory failure</x:v>
      </x:c>
      <x:c r="P3088" s="31" t="b">
        <x:v>0</x:v>
      </x:c>
      <x:c r="Q3088" t="str"/>
    </x:row>
    <x:row r="3089">
      <x:c r="A3089" t="str">
        <x:v>MNT-0003088</x:v>
      </x:c>
      <x:c r="B3089" t="str">
        <x:v>DEV-00775</x:v>
      </x:c>
      <x:c r="C3089" s="28" t="n">
        <x:v>45429</x:v>
      </x:c>
      <x:c r="D3089" t="str">
        <x:v>Preventive Maintenance</x:v>
      </x:c>
      <x:c r="E3089" t="str">
        <x:v>PM-00</x:v>
      </x:c>
      <x:c r="F3089" t="str">
        <x:v>Routine/Planned</x:v>
      </x:c>
      <x:c r="G3089" t="str">
        <x:v>planned activity</x:v>
      </x:c>
      <x:c r="H3089" t="str">
        <x:v>None</x:v>
      </x:c>
      <x:c r="I3089" t="str">
        <x:v>None</x:v>
      </x:c>
      <x:c r="J3089" t="n">
        <x:v>0.7</x:v>
      </x:c>
      <x:c r="K3089" t="n">
        <x:v>0.7</x:v>
      </x:c>
      <x:c r="L3089" s="30" t="n">
        <x:v>50.4</x:v>
      </x:c>
      <x:c r="M3089" s="31" t="b">
        <x:v>0</x:v>
      </x:c>
      <x:c r="N3089" s="31" t="b">
        <x:v>0</x:v>
      </x:c>
      <x:c r="O3089" t="str">
        <x:v>Planned maintenance</x:v>
      </x:c>
      <x:c r="P3089" s="31" t="b">
        <x:v>0</x:v>
      </x:c>
      <x:c r="Q3089" t="str"/>
    </x:row>
    <x:row r="3090">
      <x:c r="A3090" t="str">
        <x:v>MNT-0003089</x:v>
      </x:c>
      <x:c r="B3090" t="str">
        <x:v>DEV-00775</x:v>
      </x:c>
      <x:c r="C3090" s="28" t="n">
        <x:v>45679</x:v>
      </x:c>
      <x:c r="D3090" t="str">
        <x:v>Preventive Maintenance</x:v>
      </x:c>
      <x:c r="E3090" t="str">
        <x:v>PM-00</x:v>
      </x:c>
      <x:c r="F3090" t="str">
        <x:v>Routine/Planned</x:v>
      </x:c>
      <x:c r="G3090" t="str">
        <x:v>planned activity</x:v>
      </x:c>
      <x:c r="H3090" t="str">
        <x:v>None</x:v>
      </x:c>
      <x:c r="I3090" t="str">
        <x:v>None</x:v>
      </x:c>
      <x:c r="J3090" t="n">
        <x:v>1.7</x:v>
      </x:c>
      <x:c r="K3090" t="n">
        <x:v>1.6</x:v>
      </x:c>
      <x:c r="L3090" s="30" t="n">
        <x:v>122.4</x:v>
      </x:c>
      <x:c r="M3090" s="31" t="b">
        <x:v>1</x:v>
      </x:c>
      <x:c r="N3090" s="31" t="b">
        <x:v>0</x:v>
      </x:c>
      <x:c r="O3090" t="str">
        <x:v>Planned maintenance</x:v>
      </x:c>
      <x:c r="P3090" s="31" t="b">
        <x:v>0</x:v>
      </x:c>
      <x:c r="Q3090" t="str"/>
    </x:row>
    <x:row r="3091">
      <x:c r="A3091" t="str">
        <x:v>MNT-0003090</x:v>
      </x:c>
      <x:c r="B3091" t="str">
        <x:v>DEV-00775</x:v>
      </x:c>
      <x:c r="C3091" s="28" t="n">
        <x:v>45835</x:v>
      </x:c>
      <x:c r="D3091" t="str">
        <x:v>Corrective Repair</x:v>
      </x:c>
      <x:c r="E3091" t="str">
        <x:v>MEC-07</x:v>
      </x:c>
      <x:c r="F3091" t="str">
        <x:v>Mechanical</x:v>
      </x:c>
      <x:c r="G3091" t="str">
        <x:v>mechanical wear or connector issue</x:v>
      </x:c>
      <x:c r="H3091" t="str">
        <x:v>Minor</x:v>
      </x:c>
      <x:c r="I3091" t="str">
        <x:v>Pump mechanism</x:v>
      </x:c>
      <x:c r="J3091" t="n">
        <x:v>2</x:v>
      </x:c>
      <x:c r="K3091" t="n">
        <x:v>6.7</x:v>
      </x:c>
      <x:c r="L3091" s="30" t="n">
        <x:v>708.6</x:v>
      </x:c>
      <x:c r="M3091" s="31" t="b">
        <x:v>1</x:v>
      </x:c>
      <x:c r="N3091" s="31" t="b">
        <x:v>0</x:v>
      </x:c>
      <x:c r="O3091" t="str">
        <x:v>Accessory failure</x:v>
      </x:c>
      <x:c r="P3091" s="31" t="b">
        <x:v>0</x:v>
      </x:c>
      <x:c r="Q3091" t="str"/>
    </x:row>
    <x:row r="3092">
      <x:c r="A3092" t="str">
        <x:v>MNT-0003091</x:v>
      </x:c>
      <x:c r="B3092" t="str">
        <x:v>DEV-00775</x:v>
      </x:c>
      <x:c r="C3092" s="28" t="n">
        <x:v>45893</x:v>
      </x:c>
      <x:c r="D3092" t="str">
        <x:v>Preventive Maintenance</x:v>
      </x:c>
      <x:c r="E3092" t="str">
        <x:v>PM-00</x:v>
      </x:c>
      <x:c r="F3092" t="str">
        <x:v>Routine/Planned</x:v>
      </x:c>
      <x:c r="G3092" t="str">
        <x:v>planned activity</x:v>
      </x:c>
      <x:c r="H3092" t="str">
        <x:v>None</x:v>
      </x:c>
      <x:c r="I3092" t="str">
        <x:v>None</x:v>
      </x:c>
      <x:c r="J3092" t="n">
        <x:v>1.2</x:v>
      </x:c>
      <x:c r="K3092" t="n">
        <x:v>2.7</x:v>
      </x:c>
      <x:c r="L3092" s="30" t="n">
        <x:v>86.4</x:v>
      </x:c>
      <x:c r="M3092" s="31" t="b">
        <x:v>0</x:v>
      </x:c>
      <x:c r="N3092" s="31" t="b">
        <x:v>0</x:v>
      </x:c>
      <x:c r="O3092" t="str">
        <x:v>Planned maintenance</x:v>
      </x:c>
      <x:c r="P3092" s="31" t="b">
        <x:v>0</x:v>
      </x:c>
      <x:c r="Q3092" t="str"/>
    </x:row>
    <x:row r="3093">
      <x:c r="A3093" t="str">
        <x:v>MNT-0003092</x:v>
      </x:c>
      <x:c r="B3093" t="str">
        <x:v>DEV-00776</x:v>
      </x:c>
      <x:c r="C3093" s="28" t="n">
        <x:v>45712</x:v>
      </x:c>
      <x:c r="D3093" t="str">
        <x:v>Preventive Maintenance</x:v>
      </x:c>
      <x:c r="E3093" t="str">
        <x:v>PM-00</x:v>
      </x:c>
      <x:c r="F3093" t="str">
        <x:v>Routine/Planned</x:v>
      </x:c>
      <x:c r="G3093" t="str">
        <x:v>planned activity</x:v>
      </x:c>
      <x:c r="H3093" t="str">
        <x:v>None</x:v>
      </x:c>
      <x:c r="I3093" t="str">
        <x:v>None</x:v>
      </x:c>
      <x:c r="J3093" t="n">
        <x:v>1.3</x:v>
      </x:c>
      <x:c r="K3093" t="n">
        <x:v>0.8</x:v>
      </x:c>
      <x:c r="L3093" s="30" t="n">
        <x:v>93.6</x:v>
      </x:c>
      <x:c r="M3093" s="31" t="b">
        <x:v>1</x:v>
      </x:c>
      <x:c r="N3093" s="31" t="b">
        <x:v>0</x:v>
      </x:c>
      <x:c r="O3093" t="str">
        <x:v>Planned maintenance</x:v>
      </x:c>
      <x:c r="P3093" s="31" t="b">
        <x:v>0</x:v>
      </x:c>
      <x:c r="Q3093" t="str"/>
    </x:row>
    <x:row r="3094">
      <x:c r="A3094" t="str">
        <x:v>MNT-0003093</x:v>
      </x:c>
      <x:c r="B3094" t="str">
        <x:v>DEV-00776</x:v>
      </x:c>
      <x:c r="C3094" s="28" t="n">
        <x:v>45955</x:v>
      </x:c>
      <x:c r="D3094" t="str">
        <x:v>Preventive Maintenance</x:v>
      </x:c>
      <x:c r="E3094" t="str">
        <x:v>PM-00</x:v>
      </x:c>
      <x:c r="F3094" t="str">
        <x:v>Routine/Planned</x:v>
      </x:c>
      <x:c r="G3094" t="str">
        <x:v>planned activity</x:v>
      </x:c>
      <x:c r="H3094" t="str">
        <x:v>None</x:v>
      </x:c>
      <x:c r="I3094" t="str">
        <x:v>None</x:v>
      </x:c>
      <x:c r="J3094" t="n">
        <x:v>1.1</x:v>
      </x:c>
      <x:c r="K3094" t="n">
        <x:v>2.3</x:v>
      </x:c>
      <x:c r="L3094" s="30" t="n">
        <x:v>79.2</x:v>
      </x:c>
      <x:c r="M3094" s="31" t="b">
        <x:v>1</x:v>
      </x:c>
      <x:c r="N3094" s="31" t="b">
        <x:v>0</x:v>
      </x:c>
      <x:c r="O3094" t="str">
        <x:v>Planned maintenance</x:v>
      </x:c>
      <x:c r="P3094" s="31" t="b">
        <x:v>0</x:v>
      </x:c>
      <x:c r="Q3094" t="str"/>
    </x:row>
    <x:row r="3095">
      <x:c r="A3095" t="str">
        <x:v>MNT-0003094</x:v>
      </x:c>
      <x:c r="B3095" t="str">
        <x:v>DEV-00777</x:v>
      </x:c>
      <x:c r="C3095" s="28" t="n">
        <x:v>45468</x:v>
      </x:c>
      <x:c r="D3095" t="str">
        <x:v>Corrective Repair</x:v>
      </x:c>
      <x:c r="E3095" t="str">
        <x:v>CAL-03</x:v>
      </x:c>
      <x:c r="F3095" t="str">
        <x:v>Sensor/Measurement</x:v>
      </x:c>
      <x:c r="G3095" t="str">
        <x:v>measurement or sensor drift</x:v>
      </x:c>
      <x:c r="H3095" t="str">
        <x:v>Moderate</x:v>
      </x:c>
      <x:c r="I3095" t="str">
        <x:v>Network module</x:v>
      </x:c>
      <x:c r="J3095" t="n">
        <x:v>3.7</x:v>
      </x:c>
      <x:c r="K3095" t="n">
        <x:v>16</x:v>
      </x:c>
      <x:c r="L3095" s="30" t="n">
        <x:v>517.13</x:v>
      </x:c>
      <x:c r="M3095" s="31" t="b">
        <x:v>1</x:v>
      </x:c>
      <x:c r="N3095" s="31" t="b">
        <x:v>0</x:v>
      </x:c>
      <x:c r="O3095" t="str">
        <x:v>Battery ageing</x:v>
      </x:c>
      <x:c r="P3095" s="31" t="b">
        <x:v>0</x:v>
      </x:c>
      <x:c r="Q3095" t="str"/>
    </x:row>
    <x:row r="3096">
      <x:c r="A3096" t="str">
        <x:v>MNT-0003095</x:v>
      </x:c>
      <x:c r="B3096" t="str">
        <x:v>DEV-00777</x:v>
      </x:c>
      <x:c r="C3096" s="28" t="n">
        <x:v>45643</x:v>
      </x:c>
      <x:c r="D3096" t="str">
        <x:v>Corrective Repair</x:v>
      </x:c>
      <x:c r="E3096" t="str">
        <x:v>DSP-02</x:v>
      </x:c>
      <x:c r="F3096" t="str">
        <x:v>Alarm/Display</x:v>
      </x:c>
      <x:c r="G3096" t="str">
        <x:v>alarm or display irregularity</x:v>
      </x:c>
      <x:c r="H3096" t="str">
        <x:v>Moderate</x:v>
      </x:c>
      <x:c r="I3096" t="str">
        <x:v>Sensor module</x:v>
      </x:c>
      <x:c r="J3096" t="n">
        <x:v>1.9</x:v>
      </x:c>
      <x:c r="K3096" t="n">
        <x:v>5.2</x:v>
      </x:c>
      <x:c r="L3096" s="30" t="n">
        <x:v>491.59</x:v>
      </x:c>
      <x:c r="M3096" s="31" t="b">
        <x:v>1</x:v>
      </x:c>
      <x:c r="N3096" s="31" t="b">
        <x:v>0</x:v>
      </x:c>
      <x:c r="O3096" t="str">
        <x:v>Network infrastructure</x:v>
      </x:c>
      <x:c r="P3096" s="31" t="b">
        <x:v>0</x:v>
      </x:c>
      <x:c r="Q3096" t="str"/>
    </x:row>
    <x:row r="3097">
      <x:c r="A3097" t="str">
        <x:v>MNT-0003096</x:v>
      </x:c>
      <x:c r="B3097" t="str">
        <x:v>DEV-00777</x:v>
      </x:c>
      <x:c r="C3097" s="28" t="n">
        <x:v>45757</x:v>
      </x:c>
      <x:c r="D3097" t="str">
        <x:v>Preventive Maintenance</x:v>
      </x:c>
      <x:c r="E3097" t="str">
        <x:v>PM-00</x:v>
      </x:c>
      <x:c r="F3097" t="str">
        <x:v>Routine/Planned</x:v>
      </x:c>
      <x:c r="G3097" t="str">
        <x:v>planned activity</x:v>
      </x:c>
      <x:c r="H3097" t="str">
        <x:v>None</x:v>
      </x:c>
      <x:c r="I3097" t="str">
        <x:v>None</x:v>
      </x:c>
      <x:c r="J3097" t="n">
        <x:v>0.8</x:v>
      </x:c>
      <x:c r="K3097" t="n">
        <x:v>1</x:v>
      </x:c>
      <x:c r="L3097" s="30" t="n">
        <x:v>57.6</x:v>
      </x:c>
      <x:c r="M3097" s="31" t="b">
        <x:v>0</x:v>
      </x:c>
      <x:c r="N3097" s="31" t="b">
        <x:v>0</x:v>
      </x:c>
      <x:c r="O3097" t="str">
        <x:v>Planned maintenance</x:v>
      </x:c>
      <x:c r="P3097" s="31" t="b">
        <x:v>0</x:v>
      </x:c>
      <x:c r="Q3097" t="str"/>
    </x:row>
    <x:row r="3098">
      <x:c r="A3098" t="str">
        <x:v>MNT-0003097</x:v>
      </x:c>
      <x:c r="B3098" t="str">
        <x:v>DEV-00777</x:v>
      </x:c>
      <x:c r="C3098" s="28" t="n">
        <x:v>45795</x:v>
      </x:c>
      <x:c r="D3098" t="str">
        <x:v>Preventive Maintenance</x:v>
      </x:c>
      <x:c r="E3098" t="str">
        <x:v>PM-00</x:v>
      </x:c>
      <x:c r="F3098" t="str">
        <x:v>Routine/Planned</x:v>
      </x:c>
      <x:c r="G3098" t="str">
        <x:v>planned activity</x:v>
      </x:c>
      <x:c r="H3098" t="str">
        <x:v>None</x:v>
      </x:c>
      <x:c r="I3098" t="str">
        <x:v>None</x:v>
      </x:c>
      <x:c r="J3098" t="n">
        <x:v>1.6</x:v>
      </x:c>
      <x:c r="K3098" t="n">
        <x:v>0.7</x:v>
      </x:c>
      <x:c r="L3098" s="30" t="n">
        <x:v>115.2</x:v>
      </x:c>
      <x:c r="M3098" s="31" t="b">
        <x:v>1</x:v>
      </x:c>
      <x:c r="N3098" s="31" t="b">
        <x:v>0</x:v>
      </x:c>
      <x:c r="O3098" t="str">
        <x:v>Planned maintenance</x:v>
      </x:c>
      <x:c r="P3098" s="31" t="b">
        <x:v>0</x:v>
      </x:c>
      <x:c r="Q3098" t="str"/>
    </x:row>
    <x:row r="3099">
      <x:c r="A3099" t="str">
        <x:v>MNT-0003098</x:v>
      </x:c>
      <x:c r="B3099" t="str">
        <x:v>DEV-00777</x:v>
      </x:c>
      <x:c r="C3099" s="28" t="n">
        <x:v>45803</x:v>
      </x:c>
      <x:c r="D3099" t="str">
        <x:v>Calibration</x:v>
      </x:c>
      <x:c r="E3099" t="str">
        <x:v>CAL-00</x:v>
      </x:c>
      <x:c r="F3099" t="str">
        <x:v>Routine/Planned</x:v>
      </x:c>
      <x:c r="G3099" t="str">
        <x:v>planned activity</x:v>
      </x:c>
      <x:c r="H3099" t="str">
        <x:v>None</x:v>
      </x:c>
      <x:c r="I3099" t="str">
        <x:v>None</x:v>
      </x:c>
      <x:c r="J3099" t="n">
        <x:v>0.9</x:v>
      </x:c>
      <x:c r="K3099" t="n">
        <x:v>2</x:v>
      </x:c>
      <x:c r="L3099" s="30" t="n">
        <x:v>64.8</x:v>
      </x:c>
      <x:c r="M3099" s="31" t="b">
        <x:v>0</x:v>
      </x:c>
      <x:c r="N3099" s="31" t="b">
        <x:v>0</x:v>
      </x:c>
      <x:c r="O3099" t="str">
        <x:v>Planned maintenance</x:v>
      </x:c>
      <x:c r="P3099" s="31" t="b">
        <x:v>0</x:v>
      </x:c>
      <x:c r="Q3099" t="str"/>
    </x:row>
    <x:row r="3100">
      <x:c r="A3100" t="str">
        <x:v>MNT-0003099</x:v>
      </x:c>
      <x:c r="B3100" t="str">
        <x:v>DEV-00777</x:v>
      </x:c>
      <x:c r="C3100" s="28" t="n">
        <x:v>46010</x:v>
      </x:c>
      <x:c r="D3100" t="str">
        <x:v>Corrective Repair</x:v>
      </x:c>
      <x:c r="E3100" t="str">
        <x:v>CON-02</x:v>
      </x:c>
      <x:c r="F3100" t="str">
        <x:v>Accessory/Consumable</x:v>
      </x:c>
      <x:c r="G3100" t="str">
        <x:v>accessory or consumable interface issue</x:v>
      </x:c>
      <x:c r="H3100" t="str">
        <x:v>Moderate</x:v>
      </x:c>
      <x:c r="I3100" t="str">
        <x:v>Battery pack</x:v>
      </x:c>
      <x:c r="J3100" t="n">
        <x:v>0.8</x:v>
      </x:c>
      <x:c r="K3100" t="n">
        <x:v>2.9</x:v>
      </x:c>
      <x:c r="L3100" s="30" t="n">
        <x:v>781.21</x:v>
      </x:c>
      <x:c r="M3100" s="31" t="b">
        <x:v>1</x:v>
      </x:c>
      <x:c r="N3100" s="31" t="b">
        <x:v>0</x:v>
      </x:c>
      <x:c r="O3100" t="str">
        <x:v>User/environment interaction</x:v>
      </x:c>
      <x:c r="P3100" s="31" t="b">
        <x:v>0</x:v>
      </x:c>
      <x:c r="Q3100" t="str"/>
    </x:row>
    <x:row r="3101">
      <x:c r="A3101" t="str">
        <x:v>MNT-0003100</x:v>
      </x:c>
      <x:c r="B3101" t="str">
        <x:v>DEV-00777</x:v>
      </x:c>
      <x:c r="C3101" s="28" t="n">
        <x:v>46016</x:v>
      </x:c>
      <x:c r="D3101" t="str">
        <x:v>Preventive Maintenance</x:v>
      </x:c>
      <x:c r="E3101" t="str">
        <x:v>PM-00</x:v>
      </x:c>
      <x:c r="F3101" t="str">
        <x:v>Routine/Planned</x:v>
      </x:c>
      <x:c r="G3101" t="str">
        <x:v>planned activity</x:v>
      </x:c>
      <x:c r="H3101" t="str">
        <x:v>None</x:v>
      </x:c>
      <x:c r="I3101" t="str">
        <x:v>None</x:v>
      </x:c>
      <x:c r="J3101" t="n">
        <x:v>0.6</x:v>
      </x:c>
      <x:c r="K3101" t="n">
        <x:v>2.9</x:v>
      </x:c>
      <x:c r="L3101" s="30" t="n">
        <x:v>43.2</x:v>
      </x:c>
      <x:c r="M3101" s="31" t="b">
        <x:v>1</x:v>
      </x:c>
      <x:c r="N3101" s="31" t="b">
        <x:v>0</x:v>
      </x:c>
      <x:c r="O3101" t="str">
        <x:v>Planned maintenance</x:v>
      </x:c>
      <x:c r="P3101" s="31" t="b">
        <x:v>0</x:v>
      </x:c>
      <x:c r="Q3101" t="str"/>
    </x:row>
    <x:row r="3102">
      <x:c r="A3102" t="str">
        <x:v>MNT-0003101</x:v>
      </x:c>
      <x:c r="B3102" t="str">
        <x:v>DEV-00778</x:v>
      </x:c>
      <x:c r="C3102" s="28" t="n">
        <x:v>45381</x:v>
      </x:c>
      <x:c r="D3102" t="str">
        <x:v>Preventive Maintenance</x:v>
      </x:c>
      <x:c r="E3102" t="str">
        <x:v>PM-00</x:v>
      </x:c>
      <x:c r="F3102" t="str">
        <x:v>Routine/Planned</x:v>
      </x:c>
      <x:c r="G3102" t="str">
        <x:v>planned activity</x:v>
      </x:c>
      <x:c r="H3102" t="str">
        <x:v>None</x:v>
      </x:c>
      <x:c r="I3102" t="str">
        <x:v>None</x:v>
      </x:c>
      <x:c r="J3102" t="n">
        <x:v>0.5</x:v>
      </x:c>
      <x:c r="K3102" t="n">
        <x:v>0.6</x:v>
      </x:c>
      <x:c r="L3102" s="30" t="n">
        <x:v>36</x:v>
      </x:c>
      <x:c r="M3102" s="31" t="b">
        <x:v>1</x:v>
      </x:c>
      <x:c r="N3102" s="31" t="b">
        <x:v>0</x:v>
      </x:c>
      <x:c r="O3102" t="str">
        <x:v>Planned maintenance</x:v>
      </x:c>
      <x:c r="P3102" s="31" t="b">
        <x:v>0</x:v>
      </x:c>
      <x:c r="Q3102" t="str"/>
    </x:row>
    <x:row r="3103">
      <x:c r="A3103" t="str">
        <x:v>MNT-0003102</x:v>
      </x:c>
      <x:c r="B3103" t="str">
        <x:v>DEV-00778</x:v>
      </x:c>
      <x:c r="C3103" s="28" t="n">
        <x:v>45436</x:v>
      </x:c>
      <x:c r="D3103" t="str">
        <x:v>Corrective Repair</x:v>
      </x:c>
      <x:c r="E3103" t="str">
        <x:v>FW-02</x:v>
      </x:c>
      <x:c r="F3103" t="str">
        <x:v>Software/Firmware</x:v>
      </x:c>
      <x:c r="G3103" t="str">
        <x:v>software or firmware error</x:v>
      </x:c>
      <x:c r="H3103" t="str">
        <x:v>Minor</x:v>
      </x:c>
      <x:c r="I3103" t="str">
        <x:v>None</x:v>
      </x:c>
      <x:c r="J3103" t="n">
        <x:v>1.2</x:v>
      </x:c>
      <x:c r="K3103" t="n">
        <x:v>15.3</x:v>
      </x:c>
      <x:c r="L3103" s="30" t="n">
        <x:v>86.4</x:v>
      </x:c>
      <x:c r="M3103" s="31" t="b">
        <x:v>1</x:v>
      </x:c>
      <x:c r="N3103" s="31" t="b">
        <x:v>0</x:v>
      </x:c>
      <x:c r="O3103" t="str">
        <x:v>Battery ageing</x:v>
      </x:c>
      <x:c r="P3103" s="31" t="b">
        <x:v>0</x:v>
      </x:c>
      <x:c r="Q3103" t="str"/>
    </x:row>
    <x:row r="3104">
      <x:c r="A3104" t="str">
        <x:v>MNT-0003103</x:v>
      </x:c>
      <x:c r="B3104" t="str">
        <x:v>DEV-00778</x:v>
      </x:c>
      <x:c r="C3104" s="28" t="n">
        <x:v>45711</x:v>
      </x:c>
      <x:c r="D3104" t="str">
        <x:v>Preventive Maintenance</x:v>
      </x:c>
      <x:c r="E3104" t="str">
        <x:v>PM-00</x:v>
      </x:c>
      <x:c r="F3104" t="str">
        <x:v>Routine/Planned</x:v>
      </x:c>
      <x:c r="G3104" t="str">
        <x:v>planned activity</x:v>
      </x:c>
      <x:c r="H3104" t="str">
        <x:v>None</x:v>
      </x:c>
      <x:c r="I3104" t="str">
        <x:v>None</x:v>
      </x:c>
      <x:c r="J3104" t="n">
        <x:v>1.2</x:v>
      </x:c>
      <x:c r="K3104" t="n">
        <x:v>1.4</x:v>
      </x:c>
      <x:c r="L3104" s="30" t="n">
        <x:v>86.4</x:v>
      </x:c>
      <x:c r="M3104" s="31" t="b">
        <x:v>1</x:v>
      </x:c>
      <x:c r="N3104" s="31" t="b">
        <x:v>0</x:v>
      </x:c>
      <x:c r="O3104" t="str">
        <x:v>Planned maintenance</x:v>
      </x:c>
      <x:c r="P3104" s="31" t="b">
        <x:v>0</x:v>
      </x:c>
      <x:c r="Q3104" t="str"/>
    </x:row>
    <x:row r="3105">
      <x:c r="A3105" t="str">
        <x:v>MNT-0003104</x:v>
      </x:c>
      <x:c r="B3105" t="str">
        <x:v>DEV-00779</x:v>
      </x:c>
      <x:c r="C3105" s="28" t="n">
        <x:v>45345</x:v>
      </x:c>
      <x:c r="D3105" t="str">
        <x:v>Preventive Maintenance</x:v>
      </x:c>
      <x:c r="E3105" t="str">
        <x:v>PM-00</x:v>
      </x:c>
      <x:c r="F3105" t="str">
        <x:v>Routine/Planned</x:v>
      </x:c>
      <x:c r="G3105" t="str">
        <x:v>planned activity</x:v>
      </x:c>
      <x:c r="H3105" t="str">
        <x:v>None</x:v>
      </x:c>
      <x:c r="I3105" t="str">
        <x:v>None</x:v>
      </x:c>
      <x:c r="J3105" t="n">
        <x:v>1.6</x:v>
      </x:c>
      <x:c r="K3105" t="n">
        <x:v>2.9</x:v>
      </x:c>
      <x:c r="L3105" s="30" t="n">
        <x:v>115.2</x:v>
      </x:c>
      <x:c r="M3105" s="31" t="b">
        <x:v>1</x:v>
      </x:c>
      <x:c r="N3105" s="31" t="b">
        <x:v>0</x:v>
      </x:c>
      <x:c r="O3105" t="str">
        <x:v>Planned maintenance</x:v>
      </x:c>
      <x:c r="P3105" s="31" t="b">
        <x:v>0</x:v>
      </x:c>
      <x:c r="Q3105" t="str"/>
    </x:row>
    <x:row r="3106">
      <x:c r="A3106" t="str">
        <x:v>MNT-0003105</x:v>
      </x:c>
      <x:c r="B3106" t="str">
        <x:v>DEV-00779</x:v>
      </x:c>
      <x:c r="C3106" s="28" t="n">
        <x:v>45366</x:v>
      </x:c>
      <x:c r="D3106" t="str">
        <x:v>Calibration</x:v>
      </x:c>
      <x:c r="E3106" t="str">
        <x:v>CAL-00</x:v>
      </x:c>
      <x:c r="F3106" t="str">
        <x:v>Routine/Planned</x:v>
      </x:c>
      <x:c r="G3106" t="str">
        <x:v>planned activity</x:v>
      </x:c>
      <x:c r="H3106" t="str">
        <x:v>None</x:v>
      </x:c>
      <x:c r="I3106" t="str">
        <x:v>None</x:v>
      </x:c>
      <x:c r="J3106" t="n">
        <x:v>1.8</x:v>
      </x:c>
      <x:c r="K3106" t="n">
        <x:v>0.9</x:v>
      </x:c>
      <x:c r="L3106" s="30" t="n">
        <x:v>129.6</x:v>
      </x:c>
      <x:c r="M3106" s="31" t="b">
        <x:v>1</x:v>
      </x:c>
      <x:c r="N3106" s="31" t="b">
        <x:v>0</x:v>
      </x:c>
      <x:c r="O3106" t="str">
        <x:v>Planned maintenance</x:v>
      </x:c>
      <x:c r="P3106" s="31" t="b">
        <x:v>0</x:v>
      </x:c>
      <x:c r="Q3106" t="str"/>
    </x:row>
    <x:row r="3107">
      <x:c r="A3107" t="str">
        <x:v>MNT-0003106</x:v>
      </x:c>
      <x:c r="B3107" t="str">
        <x:v>DEV-00779</x:v>
      </x:c>
      <x:c r="C3107" s="28" t="n">
        <x:v>45866</x:v>
      </x:c>
      <x:c r="D3107" t="str">
        <x:v>Corrective Repair</x:v>
      </x:c>
      <x:c r="E3107" t="str">
        <x:v>BAT-01</x:v>
      </x:c>
      <x:c r="F3107" t="str">
        <x:v>Power/Battery</x:v>
      </x:c>
      <x:c r="G3107" t="str">
        <x:v>battery or power issue</x:v>
      </x:c>
      <x:c r="H3107" t="str">
        <x:v>Moderate</x:v>
      </x:c>
      <x:c r="I3107" t="str">
        <x:v>Pump mechanism</x:v>
      </x:c>
      <x:c r="J3107" t="n">
        <x:v>1.6</x:v>
      </x:c>
      <x:c r="K3107" t="n">
        <x:v>2.6</x:v>
      </x:c>
      <x:c r="L3107" s="30" t="n">
        <x:v>594.39</x:v>
      </x:c>
      <x:c r="M3107" s="31" t="b">
        <x:v>1</x:v>
      </x:c>
      <x:c r="N3107" s="31" t="b">
        <x:v>0</x:v>
      </x:c>
      <x:c r="O3107" t="str">
        <x:v>Component wear</x:v>
      </x:c>
      <x:c r="P3107" s="31" t="b">
        <x:v>0</x:v>
      </x:c>
      <x:c r="Q3107" t="str"/>
    </x:row>
    <x:row r="3108">
      <x:c r="A3108" t="str">
        <x:v>MNT-0003107</x:v>
      </x:c>
      <x:c r="B3108" t="str">
        <x:v>DEV-00779</x:v>
      </x:c>
      <x:c r="C3108" s="28" t="n">
        <x:v>46151</x:v>
      </x:c>
      <x:c r="D3108" t="str">
        <x:v>Preventive Maintenance</x:v>
      </x:c>
      <x:c r="E3108" t="str">
        <x:v>PM-00</x:v>
      </x:c>
      <x:c r="F3108" t="str">
        <x:v>Routine/Planned</x:v>
      </x:c>
      <x:c r="G3108" t="str">
        <x:v>planned activity</x:v>
      </x:c>
      <x:c r="H3108" t="str">
        <x:v>None</x:v>
      </x:c>
      <x:c r="I3108" t="str">
        <x:v>None</x:v>
      </x:c>
      <x:c r="J3108" t="n">
        <x:v>1.1</x:v>
      </x:c>
      <x:c r="K3108" t="n">
        <x:v>2.4</x:v>
      </x:c>
      <x:c r="L3108" s="30" t="n">
        <x:v>79.2</x:v>
      </x:c>
      <x:c r="M3108" s="31" t="b">
        <x:v>1</x:v>
      </x:c>
      <x:c r="N3108" s="31" t="b">
        <x:v>0</x:v>
      </x:c>
      <x:c r="O3108" t="str">
        <x:v>Planned maintenance</x:v>
      </x:c>
      <x:c r="P3108" s="31" t="b">
        <x:v>0</x:v>
      </x:c>
      <x:c r="Q3108" t="str"/>
    </x:row>
    <x:row r="3109">
      <x:c r="A3109" t="str">
        <x:v>MNT-0003108</x:v>
      </x:c>
      <x:c r="B3109" t="str">
        <x:v>DEV-00780</x:v>
      </x:c>
      <x:c r="C3109" s="28" t="n">
        <x:v>45590</x:v>
      </x:c>
      <x:c r="D3109" t="str">
        <x:v>Preventive Maintenance</x:v>
      </x:c>
      <x:c r="E3109" t="str">
        <x:v>PM-00</x:v>
      </x:c>
      <x:c r="F3109" t="str">
        <x:v>Routine/Planned</x:v>
      </x:c>
      <x:c r="G3109" t="str">
        <x:v>planned activity</x:v>
      </x:c>
      <x:c r="H3109" t="str">
        <x:v>None</x:v>
      </x:c>
      <x:c r="I3109" t="str">
        <x:v>None</x:v>
      </x:c>
      <x:c r="J3109" t="n">
        <x:v>1.7</x:v>
      </x:c>
      <x:c r="K3109" t="n">
        <x:v>0.8</x:v>
      </x:c>
      <x:c r="L3109" s="30" t="n">
        <x:v>122.4</x:v>
      </x:c>
      <x:c r="M3109" s="31" t="b">
        <x:v>0</x:v>
      </x:c>
      <x:c r="N3109" s="31" t="b">
        <x:v>0</x:v>
      </x:c>
      <x:c r="O3109" t="str">
        <x:v>Planned maintenance</x:v>
      </x:c>
      <x:c r="P3109" s="31" t="b">
        <x:v>0</x:v>
      </x:c>
      <x:c r="Q3109" t="str"/>
    </x:row>
    <x:row r="3110">
      <x:c r="A3110" t="str">
        <x:v>MNT-0003109</x:v>
      </x:c>
      <x:c r="B3110" t="str">
        <x:v>DEV-00780</x:v>
      </x:c>
      <x:c r="C3110" s="28" t="n">
        <x:v>45691</x:v>
      </x:c>
      <x:c r="D3110" t="str">
        <x:v>Preventive Maintenance</x:v>
      </x:c>
      <x:c r="E3110" t="str">
        <x:v>PM-00</x:v>
      </x:c>
      <x:c r="F3110" t="str">
        <x:v>Routine/Planned</x:v>
      </x:c>
      <x:c r="G3110" t="str">
        <x:v>planned activity</x:v>
      </x:c>
      <x:c r="H3110" t="str">
        <x:v>None</x:v>
      </x:c>
      <x:c r="I3110" t="str">
        <x:v>None</x:v>
      </x:c>
      <x:c r="J3110" t="n">
        <x:v>1.5</x:v>
      </x:c>
      <x:c r="K3110" t="n">
        <x:v>0.2</x:v>
      </x:c>
      <x:c r="L3110" s="30" t="n">
        <x:v>108</x:v>
      </x:c>
      <x:c r="M3110" s="31" t="b">
        <x:v>1</x:v>
      </x:c>
      <x:c r="N3110" s="31" t="b">
        <x:v>0</x:v>
      </x:c>
      <x:c r="O3110" t="str">
        <x:v>Planned maintenance</x:v>
      </x:c>
      <x:c r="P3110" s="31" t="b">
        <x:v>0</x:v>
      </x:c>
      <x:c r="Q3110" t="str"/>
    </x:row>
    <x:row r="3111">
      <x:c r="A3111" t="str">
        <x:v>MNT-0003110</x:v>
      </x:c>
      <x:c r="B3111" t="str">
        <x:v>DEV-00780</x:v>
      </x:c>
      <x:c r="C3111" s="28" t="n">
        <x:v>45771</x:v>
      </x:c>
      <x:c r="D3111" t="str">
        <x:v>Preventive Maintenance</x:v>
      </x:c>
      <x:c r="E3111" t="str">
        <x:v>PM-00</x:v>
      </x:c>
      <x:c r="F3111" t="str">
        <x:v>Routine/Planned</x:v>
      </x:c>
      <x:c r="G3111" t="str">
        <x:v>planned activity</x:v>
      </x:c>
      <x:c r="H3111" t="str">
        <x:v>None</x:v>
      </x:c>
      <x:c r="I3111" t="str">
        <x:v>None</x:v>
      </x:c>
      <x:c r="J3111" t="n">
        <x:v>1.6</x:v>
      </x:c>
      <x:c r="K3111" t="n">
        <x:v>2.2</x:v>
      </x:c>
      <x:c r="L3111" s="30" t="n">
        <x:v>115.2</x:v>
      </x:c>
      <x:c r="M3111" s="31" t="b">
        <x:v>1</x:v>
      </x:c>
      <x:c r="N3111" s="31" t="b">
        <x:v>0</x:v>
      </x:c>
      <x:c r="O3111" t="str">
        <x:v>Planned maintenance</x:v>
      </x:c>
      <x:c r="P3111" s="31" t="b">
        <x:v>0</x:v>
      </x:c>
      <x:c r="Q3111" t="str"/>
    </x:row>
    <x:row r="3112">
      <x:c r="A3112" t="str">
        <x:v>MNT-0003111</x:v>
      </x:c>
      <x:c r="B3112" t="str">
        <x:v>DEV-00780</x:v>
      </x:c>
      <x:c r="C3112" s="28" t="n">
        <x:v>46055</x:v>
      </x:c>
      <x:c r="D3112" t="str">
        <x:v>Corrective Repair</x:v>
      </x:c>
      <x:c r="E3112" t="str">
        <x:v>PWR-03</x:v>
      </x:c>
      <x:c r="F3112" t="str">
        <x:v>Power/Battery</x:v>
      </x:c>
      <x:c r="G3112" t="str">
        <x:v>battery or power issue</x:v>
      </x:c>
      <x:c r="H3112" t="str">
        <x:v>Moderate</x:v>
      </x:c>
      <x:c r="I3112" t="str">
        <x:v>None</x:v>
      </x:c>
      <x:c r="J3112" t="n">
        <x:v>3</x:v>
      </x:c>
      <x:c r="K3112" t="n">
        <x:v>2.1</x:v>
      </x:c>
      <x:c r="L3112" s="30" t="n">
        <x:v>216</x:v>
      </x:c>
      <x:c r="M3112" s="31" t="b">
        <x:v>1</x:v>
      </x:c>
      <x:c r="N3112" s="31" t="b">
        <x:v>0</x:v>
      </x:c>
      <x:c r="O3112" t="str">
        <x:v>Component wear</x:v>
      </x:c>
      <x:c r="P3112" s="31" t="b">
        <x:v>0</x:v>
      </x:c>
      <x:c r="Q3112" t="str"/>
    </x:row>
    <x:row r="3113">
      <x:c r="A3113" t="str">
        <x:v>MNT-0003112</x:v>
      </x:c>
      <x:c r="B3113" t="str">
        <x:v>DEV-00780</x:v>
      </x:c>
      <x:c r="C3113" s="28" t="n">
        <x:v>46141</x:v>
      </x:c>
      <x:c r="D3113" t="str">
        <x:v>Calibration</x:v>
      </x:c>
      <x:c r="E3113" t="str">
        <x:v>CAL-00</x:v>
      </x:c>
      <x:c r="F3113" t="str">
        <x:v>Routine/Planned</x:v>
      </x:c>
      <x:c r="G3113" t="str">
        <x:v>planned activity</x:v>
      </x:c>
      <x:c r="H3113" t="str">
        <x:v>None</x:v>
      </x:c>
      <x:c r="I3113" t="str">
        <x:v>None</x:v>
      </x:c>
      <x:c r="J3113" t="n">
        <x:v>1</x:v>
      </x:c>
      <x:c r="K3113" t="n">
        <x:v>2.7</x:v>
      </x:c>
      <x:c r="L3113" s="30" t="n">
        <x:v>72</x:v>
      </x:c>
      <x:c r="M3113" s="31" t="b">
        <x:v>1</x:v>
      </x:c>
      <x:c r="N3113" s="31" t="b">
        <x:v>0</x:v>
      </x:c>
      <x:c r="O3113" t="str">
        <x:v>Planned maintenance</x:v>
      </x:c>
      <x:c r="P3113" s="31" t="b">
        <x:v>0</x:v>
      </x:c>
      <x:c r="Q3113" t="str"/>
    </x:row>
    <x:row r="3114">
      <x:c r="A3114" t="str">
        <x:v>MNT-0003113</x:v>
      </x:c>
      <x:c r="B3114" t="str">
        <x:v>DEV-00780</x:v>
      </x:c>
      <x:c r="C3114" s="28" t="n">
        <x:v>46182</x:v>
      </x:c>
      <x:c r="D3114" t="str">
        <x:v>Corrective Repair</x:v>
      </x:c>
      <x:c r="E3114" t="str">
        <x:v>MEC-01</x:v>
      </x:c>
      <x:c r="F3114" t="str">
        <x:v>Mechanical</x:v>
      </x:c>
      <x:c r="G3114" t="str">
        <x:v>mechanical wear or connector issue</x:v>
      </x:c>
      <x:c r="H3114" t="str">
        <x:v>Minor</x:v>
      </x:c>
      <x:c r="I3114" t="str">
        <x:v>Pump mechanism</x:v>
      </x:c>
      <x:c r="J3114" t="n">
        <x:v>1</x:v>
      </x:c>
      <x:c r="K3114" t="n">
        <x:v>15.4</x:v>
      </x:c>
      <x:c r="L3114" s="30" t="n">
        <x:v>413.23</x:v>
      </x:c>
      <x:c r="M3114" s="31" t="b">
        <x:v>1</x:v>
      </x:c>
      <x:c r="N3114" s="31" t="b">
        <x:v>0</x:v>
      </x:c>
      <x:c r="O3114" t="str">
        <x:v>Software/configuration</x:v>
      </x:c>
      <x:c r="P3114" s="31" t="b">
        <x:v>1</x:v>
      </x:c>
      <x:c r="Q3114" t="str"/>
    </x:row>
    <x:row r="3115">
      <x:c r="A3115" t="str">
        <x:v>MNT-0003114</x:v>
      </x:c>
      <x:c r="B3115" t="str">
        <x:v>DEV-00781</x:v>
      </x:c>
      <x:c r="C3115" s="28" t="n">
        <x:v>45337</x:v>
      </x:c>
      <x:c r="D3115" t="str">
        <x:v>Preventive Maintenance</x:v>
      </x:c>
      <x:c r="E3115" t="str">
        <x:v>PM-00</x:v>
      </x:c>
      <x:c r="F3115" t="str">
        <x:v>Routine/Planned</x:v>
      </x:c>
      <x:c r="G3115" t="str">
        <x:v>planned activity</x:v>
      </x:c>
      <x:c r="H3115" t="str">
        <x:v>None</x:v>
      </x:c>
      <x:c r="I3115" t="str">
        <x:v>None</x:v>
      </x:c>
      <x:c r="J3115" t="n">
        <x:v>1.7</x:v>
      </x:c>
      <x:c r="K3115" t="n">
        <x:v>1.8</x:v>
      </x:c>
      <x:c r="L3115" s="30" t="n">
        <x:v>122.4</x:v>
      </x:c>
      <x:c r="M3115" s="31" t="b">
        <x:v>1</x:v>
      </x:c>
      <x:c r="N3115" s="31" t="b">
        <x:v>0</x:v>
      </x:c>
      <x:c r="O3115" t="str">
        <x:v>Planned maintenance</x:v>
      </x:c>
      <x:c r="P3115" s="31" t="b">
        <x:v>0</x:v>
      </x:c>
      <x:c r="Q3115" t="str"/>
    </x:row>
    <x:row r="3116">
      <x:c r="A3116" t="str">
        <x:v>MNT-0003115</x:v>
      </x:c>
      <x:c r="B3116" t="str">
        <x:v>DEV-00781</x:v>
      </x:c>
      <x:c r="C3116" s="28" t="n">
        <x:v>45466</x:v>
      </x:c>
      <x:c r="D3116" t="str">
        <x:v>Corrective Repair</x:v>
      </x:c>
      <x:c r="E3116" t="str">
        <x:v>CAL-03</x:v>
      </x:c>
      <x:c r="F3116" t="str">
        <x:v>Sensor/Measurement</x:v>
      </x:c>
      <x:c r="G3116" t="str">
        <x:v>measurement or sensor drift</x:v>
      </x:c>
      <x:c r="H3116" t="str">
        <x:v>Minor</x:v>
      </x:c>
      <x:c r="I3116" t="str">
        <x:v>Fan assembly</x:v>
      </x:c>
      <x:c r="J3116" t="n">
        <x:v>2.5</x:v>
      </x:c>
      <x:c r="K3116" t="n">
        <x:v>13.7</x:v>
      </x:c>
      <x:c r="L3116" s="30" t="n">
        <x:v>998.98</x:v>
      </x:c>
      <x:c r="M3116" s="31" t="b">
        <x:v>1</x:v>
      </x:c>
      <x:c r="N3116" s="31" t="b">
        <x:v>0</x:v>
      </x:c>
      <x:c r="O3116" t="str">
        <x:v>Calibration drift</x:v>
      </x:c>
      <x:c r="P3116" s="31" t="b">
        <x:v>0</x:v>
      </x:c>
      <x:c r="Q3116" t="str"/>
    </x:row>
    <x:row r="3117">
      <x:c r="A3117" t="str">
        <x:v>MNT-0003116</x:v>
      </x:c>
      <x:c r="B3117" t="str">
        <x:v>DEV-00781</x:v>
      </x:c>
      <x:c r="C3117" s="28" t="n">
        <x:v>46173</x:v>
      </x:c>
      <x:c r="D3117" t="str">
        <x:v>Preventive Maintenance</x:v>
      </x:c>
      <x:c r="E3117" t="str">
        <x:v>PM-00</x:v>
      </x:c>
      <x:c r="F3117" t="str">
        <x:v>Routine/Planned</x:v>
      </x:c>
      <x:c r="G3117" t="str">
        <x:v>planned activity</x:v>
      </x:c>
      <x:c r="H3117" t="str">
        <x:v>None</x:v>
      </x:c>
      <x:c r="I3117" t="str">
        <x:v>None</x:v>
      </x:c>
      <x:c r="J3117" t="n">
        <x:v>1.5</x:v>
      </x:c>
      <x:c r="K3117" t="n">
        <x:v>0.6</x:v>
      </x:c>
      <x:c r="L3117" s="30" t="n">
        <x:v>108</x:v>
      </x:c>
      <x:c r="M3117" s="31" t="b">
        <x:v>1</x:v>
      </x:c>
      <x:c r="N3117" s="31" t="b">
        <x:v>0</x:v>
      </x:c>
      <x:c r="O3117" t="str">
        <x:v>Planned maintenance</x:v>
      </x:c>
      <x:c r="P3117" s="31" t="b">
        <x:v>0</x:v>
      </x:c>
      <x:c r="Q3117" t="str"/>
    </x:row>
    <x:row r="3118">
      <x:c r="A3118" t="str">
        <x:v>MNT-0003117</x:v>
      </x:c>
      <x:c r="B3118" t="str">
        <x:v>DEV-00781</x:v>
      </x:c>
      <x:c r="C3118" s="28" t="n">
        <x:v>46200</x:v>
      </x:c>
      <x:c r="D3118" t="str">
        <x:v>Calibration</x:v>
      </x:c>
      <x:c r="E3118" t="str">
        <x:v>CAL-00</x:v>
      </x:c>
      <x:c r="F3118" t="str">
        <x:v>Routine/Planned</x:v>
      </x:c>
      <x:c r="G3118" t="str">
        <x:v>planned activity</x:v>
      </x:c>
      <x:c r="H3118" t="str">
        <x:v>None</x:v>
      </x:c>
      <x:c r="I3118" t="str">
        <x:v>None</x:v>
      </x:c>
      <x:c r="J3118" t="n">
        <x:v>1.3</x:v>
      </x:c>
      <x:c r="K3118" t="n">
        <x:v>0.2</x:v>
      </x:c>
      <x:c r="L3118" s="30" t="n">
        <x:v>93.6</x:v>
      </x:c>
      <x:c r="M3118" s="31" t="b">
        <x:v>1</x:v>
      </x:c>
      <x:c r="N3118" s="31" t="b">
        <x:v>0</x:v>
      </x:c>
      <x:c r="O3118" t="str">
        <x:v>Planned maintenance</x:v>
      </x:c>
      <x:c r="P3118" s="31" t="b">
        <x:v>0</x:v>
      </x:c>
      <x:c r="Q3118" t="str"/>
    </x:row>
    <x:row r="3119">
      <x:c r="A3119" t="str">
        <x:v>MNT-0003118</x:v>
      </x:c>
      <x:c r="B3119" t="str">
        <x:v>DEV-00782</x:v>
      </x:c>
      <x:c r="C3119" s="28" t="n">
        <x:v>45303</x:v>
      </x:c>
      <x:c r="D3119" t="str">
        <x:v>Corrective Repair</x:v>
      </x:c>
      <x:c r="E3119" t="str">
        <x:v>PWR-03</x:v>
      </x:c>
      <x:c r="F3119" t="str">
        <x:v>Power/Battery</x:v>
      </x:c>
      <x:c r="G3119" t="str">
        <x:v>battery or power issue</x:v>
      </x:c>
      <x:c r="H3119" t="str">
        <x:v>Major</x:v>
      </x:c>
      <x:c r="I3119" t="str">
        <x:v>None</x:v>
      </x:c>
      <x:c r="J3119" t="n">
        <x:v>4.7</x:v>
      </x:c>
      <x:c r="K3119" t="n">
        <x:v>25.3</x:v>
      </x:c>
      <x:c r="L3119" s="30" t="n">
        <x:v>338.4</x:v>
      </x:c>
      <x:c r="M3119" s="31" t="b">
        <x:v>1</x:v>
      </x:c>
      <x:c r="N3119" s="31" t="b">
        <x:v>0</x:v>
      </x:c>
      <x:c r="O3119" t="str">
        <x:v>Network infrastructure</x:v>
      </x:c>
      <x:c r="P3119" s="31" t="b">
        <x:v>1</x:v>
      </x:c>
      <x:c r="Q3119" t="str">
        <x:v>SAF-000085</x:v>
      </x:c>
    </x:row>
    <x:row r="3120">
      <x:c r="A3120" t="str">
        <x:v>MNT-0003119</x:v>
      </x:c>
      <x:c r="B3120" t="str">
        <x:v>DEV-00782</x:v>
      </x:c>
      <x:c r="C3120" s="28" t="n">
        <x:v>45489</x:v>
      </x:c>
      <x:c r="D3120" t="str">
        <x:v>Preventive Maintenance</x:v>
      </x:c>
      <x:c r="E3120" t="str">
        <x:v>PM-00</x:v>
      </x:c>
      <x:c r="F3120" t="str">
        <x:v>Routine/Planned</x:v>
      </x:c>
      <x:c r="G3120" t="str">
        <x:v>planned activity</x:v>
      </x:c>
      <x:c r="H3120" t="str">
        <x:v>None</x:v>
      </x:c>
      <x:c r="I3120" t="str">
        <x:v>None</x:v>
      </x:c>
      <x:c r="J3120" t="n">
        <x:v>0.3</x:v>
      </x:c>
      <x:c r="K3120" t="n">
        <x:v>0.9</x:v>
      </x:c>
      <x:c r="L3120" s="30" t="n">
        <x:v>21.6</x:v>
      </x:c>
      <x:c r="M3120" s="31" t="b">
        <x:v>1</x:v>
      </x:c>
      <x:c r="N3120" s="31" t="b">
        <x:v>0</x:v>
      </x:c>
      <x:c r="O3120" t="str">
        <x:v>Planned maintenance</x:v>
      </x:c>
      <x:c r="P3120" s="31" t="b">
        <x:v>0</x:v>
      </x:c>
      <x:c r="Q3120" t="str"/>
    </x:row>
    <x:row r="3121">
      <x:c r="A3121" t="str">
        <x:v>MNT-0003120</x:v>
      </x:c>
      <x:c r="B3121" t="str">
        <x:v>DEV-00782</x:v>
      </x:c>
      <x:c r="C3121" s="28" t="n">
        <x:v>45665</x:v>
      </x:c>
      <x:c r="D3121" t="str">
        <x:v>Preventive Maintenance</x:v>
      </x:c>
      <x:c r="E3121" t="str">
        <x:v>PM-00</x:v>
      </x:c>
      <x:c r="F3121" t="str">
        <x:v>Routine/Planned</x:v>
      </x:c>
      <x:c r="G3121" t="str">
        <x:v>planned activity</x:v>
      </x:c>
      <x:c r="H3121" t="str">
        <x:v>None</x:v>
      </x:c>
      <x:c r="I3121" t="str">
        <x:v>None</x:v>
      </x:c>
      <x:c r="J3121" t="n">
        <x:v>1.5</x:v>
      </x:c>
      <x:c r="K3121" t="n">
        <x:v>0.9</x:v>
      </x:c>
      <x:c r="L3121" s="30" t="n">
        <x:v>108</x:v>
      </x:c>
      <x:c r="M3121" s="31" t="b">
        <x:v>0</x:v>
      </x:c>
      <x:c r="N3121" s="31" t="b">
        <x:v>0</x:v>
      </x:c>
      <x:c r="O3121" t="str">
        <x:v>Planned maintenance</x:v>
      </x:c>
      <x:c r="P3121" s="31" t="b">
        <x:v>0</x:v>
      </x:c>
      <x:c r="Q3121" t="str"/>
    </x:row>
    <x:row r="3122">
      <x:c r="A3122" t="str">
        <x:v>MNT-0003121</x:v>
      </x:c>
      <x:c r="B3122" t="str">
        <x:v>DEV-00782</x:v>
      </x:c>
      <x:c r="C3122" s="28" t="n">
        <x:v>45853</x:v>
      </x:c>
      <x:c r="D3122" t="str">
        <x:v>Preventive Maintenance</x:v>
      </x:c>
      <x:c r="E3122" t="str">
        <x:v>PM-00</x:v>
      </x:c>
      <x:c r="F3122" t="str">
        <x:v>Routine/Planned</x:v>
      </x:c>
      <x:c r="G3122" t="str">
        <x:v>planned activity</x:v>
      </x:c>
      <x:c r="H3122" t="str">
        <x:v>None</x:v>
      </x:c>
      <x:c r="I3122" t="str">
        <x:v>None</x:v>
      </x:c>
      <x:c r="J3122" t="n">
        <x:v>1.1</x:v>
      </x:c>
      <x:c r="K3122" t="n">
        <x:v>1.6</x:v>
      </x:c>
      <x:c r="L3122" s="30" t="n">
        <x:v>79.2</x:v>
      </x:c>
      <x:c r="M3122" s="31" t="b">
        <x:v>1</x:v>
      </x:c>
      <x:c r="N3122" s="31" t="b">
        <x:v>0</x:v>
      </x:c>
      <x:c r="O3122" t="str">
        <x:v>Planned maintenance</x:v>
      </x:c>
      <x:c r="P3122" s="31" t="b">
        <x:v>0</x:v>
      </x:c>
      <x:c r="Q3122" t="str"/>
    </x:row>
    <x:row r="3123">
      <x:c r="A3123" t="str">
        <x:v>MNT-0003122</x:v>
      </x:c>
      <x:c r="B3123" t="str">
        <x:v>DEV-00782</x:v>
      </x:c>
      <x:c r="C3123" s="28" t="n">
        <x:v>46193</x:v>
      </x:c>
      <x:c r="D3123" t="str">
        <x:v>Corrective Repair</x:v>
      </x:c>
      <x:c r="E3123" t="str">
        <x:v>PWR-02</x:v>
      </x:c>
      <x:c r="F3123" t="str">
        <x:v>Power/Battery</x:v>
      </x:c>
      <x:c r="G3123" t="str">
        <x:v>battery or power issue</x:v>
      </x:c>
      <x:c r="H3123" t="str">
        <x:v>Minor</x:v>
      </x:c>
      <x:c r="I3123" t="str">
        <x:v>Power supply</x:v>
      </x:c>
      <x:c r="J3123" t="n">
        <x:v>1.6</x:v>
      </x:c>
      <x:c r="K3123" t="n">
        <x:v>10.3</x:v>
      </x:c>
      <x:c r="L3123" s="30" t="n">
        <x:v>928.67</x:v>
      </x:c>
      <x:c r="M3123" s="31" t="b">
        <x:v>1</x:v>
      </x:c>
      <x:c r="N3123" s="31" t="b">
        <x:v>0</x:v>
      </x:c>
      <x:c r="O3123" t="str">
        <x:v>Software/configuration</x:v>
      </x:c>
      <x:c r="P3123" s="31" t="b">
        <x:v>0</x:v>
      </x:c>
      <x:c r="Q3123" t="str"/>
    </x:row>
    <x:row r="3124">
      <x:c r="A3124" t="str">
        <x:v>MNT-0003123</x:v>
      </x:c>
      <x:c r="B3124" t="str">
        <x:v>DEV-00783</x:v>
      </x:c>
      <x:c r="C3124" s="28" t="n">
        <x:v>45485</x:v>
      </x:c>
      <x:c r="D3124" t="str">
        <x:v>Calibration</x:v>
      </x:c>
      <x:c r="E3124" t="str">
        <x:v>CAL-00</x:v>
      </x:c>
      <x:c r="F3124" t="str">
        <x:v>Routine/Planned</x:v>
      </x:c>
      <x:c r="G3124" t="str">
        <x:v>planned activity</x:v>
      </x:c>
      <x:c r="H3124" t="str">
        <x:v>None</x:v>
      </x:c>
      <x:c r="I3124" t="str">
        <x:v>None</x:v>
      </x:c>
      <x:c r="J3124" t="n">
        <x:v>1.5</x:v>
      </x:c>
      <x:c r="K3124" t="n">
        <x:v>1.3</x:v>
      </x:c>
      <x:c r="L3124" s="30" t="n">
        <x:v>108</x:v>
      </x:c>
      <x:c r="M3124" s="31" t="b">
        <x:v>1</x:v>
      </x:c>
      <x:c r="N3124" s="31" t="b">
        <x:v>0</x:v>
      </x:c>
      <x:c r="O3124" t="str">
        <x:v>Planned maintenance</x:v>
      </x:c>
      <x:c r="P3124" s="31" t="b">
        <x:v>0</x:v>
      </x:c>
      <x:c r="Q3124" t="str"/>
    </x:row>
    <x:row r="3125">
      <x:c r="A3125" t="str">
        <x:v>MNT-0003124</x:v>
      </x:c>
      <x:c r="B3125" t="str">
        <x:v>DEV-00783</x:v>
      </x:c>
      <x:c r="C3125" s="28" t="n">
        <x:v>45584</x:v>
      </x:c>
      <x:c r="D3125" t="str">
        <x:v>Preventive Maintenance</x:v>
      </x:c>
      <x:c r="E3125" t="str">
        <x:v>PM-00</x:v>
      </x:c>
      <x:c r="F3125" t="str">
        <x:v>Routine/Planned</x:v>
      </x:c>
      <x:c r="G3125" t="str">
        <x:v>planned activity</x:v>
      </x:c>
      <x:c r="H3125" t="str">
        <x:v>None</x:v>
      </x:c>
      <x:c r="I3125" t="str">
        <x:v>None</x:v>
      </x:c>
      <x:c r="J3125" t="n">
        <x:v>1.3</x:v>
      </x:c>
      <x:c r="K3125" t="n">
        <x:v>1.9</x:v>
      </x:c>
      <x:c r="L3125" s="30" t="n">
        <x:v>93.6</x:v>
      </x:c>
      <x:c r="M3125" s="31" t="b">
        <x:v>1</x:v>
      </x:c>
      <x:c r="N3125" s="31" t="b">
        <x:v>0</x:v>
      </x:c>
      <x:c r="O3125" t="str">
        <x:v>Planned maintenance</x:v>
      </x:c>
      <x:c r="P3125" s="31" t="b">
        <x:v>0</x:v>
      </x:c>
      <x:c r="Q3125" t="str"/>
    </x:row>
    <x:row r="3126">
      <x:c r="A3126" t="str">
        <x:v>MNT-0003125</x:v>
      </x:c>
      <x:c r="B3126" t="str">
        <x:v>DEV-00783</x:v>
      </x:c>
      <x:c r="C3126" s="28" t="n">
        <x:v>45839</x:v>
      </x:c>
      <x:c r="D3126" t="str">
        <x:v>Corrective Repair</x:v>
      </x:c>
      <x:c r="E3126" t="str">
        <x:v>BAT-01</x:v>
      </x:c>
      <x:c r="F3126" t="str">
        <x:v>Power/Battery</x:v>
      </x:c>
      <x:c r="G3126" t="str">
        <x:v>battery or power issue</x:v>
      </x:c>
      <x:c r="H3126" t="str">
        <x:v>Minor</x:v>
      </x:c>
      <x:c r="I3126" t="str">
        <x:v>None</x:v>
      </x:c>
      <x:c r="J3126" t="n">
        <x:v>4.6</x:v>
      </x:c>
      <x:c r="K3126" t="n">
        <x:v>15</x:v>
      </x:c>
      <x:c r="L3126" s="30" t="n">
        <x:v>331.2</x:v>
      </x:c>
      <x:c r="M3126" s="31" t="b">
        <x:v>0</x:v>
      </x:c>
      <x:c r="N3126" s="31" t="b">
        <x:v>0</x:v>
      </x:c>
      <x:c r="O3126" t="str">
        <x:v>User/environment interaction</x:v>
      </x:c>
      <x:c r="P3126" s="31" t="b">
        <x:v>0</x:v>
      </x:c>
      <x:c r="Q3126" t="str"/>
    </x:row>
    <x:row r="3127">
      <x:c r="A3127" t="str">
        <x:v>MNT-0003126</x:v>
      </x:c>
      <x:c r="B3127" t="str">
        <x:v>DEV-00783</x:v>
      </x:c>
      <x:c r="C3127" s="28" t="n">
        <x:v>46119</x:v>
      </x:c>
      <x:c r="D3127" t="str">
        <x:v>Preventive Maintenance</x:v>
      </x:c>
      <x:c r="E3127" t="str">
        <x:v>PM-00</x:v>
      </x:c>
      <x:c r="F3127" t="str">
        <x:v>Routine/Planned</x:v>
      </x:c>
      <x:c r="G3127" t="str">
        <x:v>planned activity</x:v>
      </x:c>
      <x:c r="H3127" t="str">
        <x:v>None</x:v>
      </x:c>
      <x:c r="I3127" t="str">
        <x:v>None</x:v>
      </x:c>
      <x:c r="J3127" t="n">
        <x:v>1.1</x:v>
      </x:c>
      <x:c r="K3127" t="n">
        <x:v>1.4</x:v>
      </x:c>
      <x:c r="L3127" s="30" t="n">
        <x:v>79.2</x:v>
      </x:c>
      <x:c r="M3127" s="31" t="b">
        <x:v>1</x:v>
      </x:c>
      <x:c r="N3127" s="31" t="b">
        <x:v>0</x:v>
      </x:c>
      <x:c r="O3127" t="str">
        <x:v>Planned maintenance</x:v>
      </x:c>
      <x:c r="P3127" s="31" t="b">
        <x:v>0</x:v>
      </x:c>
      <x:c r="Q3127" t="str"/>
    </x:row>
    <x:row r="3128">
      <x:c r="A3128" t="str">
        <x:v>MNT-0003127</x:v>
      </x:c>
      <x:c r="B3128" t="str">
        <x:v>DEV-00784</x:v>
      </x:c>
      <x:c r="C3128" s="28" t="n">
        <x:v>45353</x:v>
      </x:c>
      <x:c r="D3128" t="str">
        <x:v>Corrective Repair</x:v>
      </x:c>
      <x:c r="E3128" t="str">
        <x:v>FW-02</x:v>
      </x:c>
      <x:c r="F3128" t="str">
        <x:v>Software/Firmware</x:v>
      </x:c>
      <x:c r="G3128" t="str">
        <x:v>software or firmware error</x:v>
      </x:c>
      <x:c r="H3128" t="str">
        <x:v>Moderate</x:v>
      </x:c>
      <x:c r="I3128" t="str">
        <x:v>Cable/lead</x:v>
      </x:c>
      <x:c r="J3128" t="n">
        <x:v>2.2</x:v>
      </x:c>
      <x:c r="K3128" t="n">
        <x:v>10.3</x:v>
      </x:c>
      <x:c r="L3128" s="30" t="n">
        <x:v>756.01</x:v>
      </x:c>
      <x:c r="M3128" s="31" t="b">
        <x:v>1</x:v>
      </x:c>
      <x:c r="N3128" s="31" t="b">
        <x:v>0</x:v>
      </x:c>
      <x:c r="O3128" t="str">
        <x:v>Software/configuration</x:v>
      </x:c>
      <x:c r="P3128" s="31" t="b">
        <x:v>1</x:v>
      </x:c>
      <x:c r="Q3128" t="str">
        <x:v>SAF-000086</x:v>
      </x:c>
    </x:row>
    <x:row r="3129">
      <x:c r="A3129" t="str">
        <x:v>MNT-0003128</x:v>
      </x:c>
      <x:c r="B3129" t="str">
        <x:v>DEV-00784</x:v>
      </x:c>
      <x:c r="C3129" s="28" t="n">
        <x:v>45387</x:v>
      </x:c>
      <x:c r="D3129" t="str">
        <x:v>Preventive Maintenance</x:v>
      </x:c>
      <x:c r="E3129" t="str">
        <x:v>PM-00</x:v>
      </x:c>
      <x:c r="F3129" t="str">
        <x:v>Routine/Planned</x:v>
      </x:c>
      <x:c r="G3129" t="str">
        <x:v>planned activity</x:v>
      </x:c>
      <x:c r="H3129" t="str">
        <x:v>None</x:v>
      </x:c>
      <x:c r="I3129" t="str">
        <x:v>None</x:v>
      </x:c>
      <x:c r="J3129" t="n">
        <x:v>0.4</x:v>
      </x:c>
      <x:c r="K3129" t="n">
        <x:v>1.6</x:v>
      </x:c>
      <x:c r="L3129" s="30" t="n">
        <x:v>28.8</x:v>
      </x:c>
      <x:c r="M3129" s="31" t="b">
        <x:v>1</x:v>
      </x:c>
      <x:c r="N3129" s="31" t="b">
        <x:v>0</x:v>
      </x:c>
      <x:c r="O3129" t="str">
        <x:v>Planned maintenance</x:v>
      </x:c>
      <x:c r="P3129" s="31" t="b">
        <x:v>0</x:v>
      </x:c>
      <x:c r="Q3129" t="str"/>
    </x:row>
    <x:row r="3130">
      <x:c r="A3130" t="str">
        <x:v>MNT-0003129</x:v>
      </x:c>
      <x:c r="B3130" t="str">
        <x:v>DEV-00784</x:v>
      </x:c>
      <x:c r="C3130" s="28" t="n">
        <x:v>45399</x:v>
      </x:c>
      <x:c r="D3130" t="str">
        <x:v>Preventive Maintenance</x:v>
      </x:c>
      <x:c r="E3130" t="str">
        <x:v>PM-00</x:v>
      </x:c>
      <x:c r="F3130" t="str">
        <x:v>Routine/Planned</x:v>
      </x:c>
      <x:c r="G3130" t="str">
        <x:v>planned activity</x:v>
      </x:c>
      <x:c r="H3130" t="str">
        <x:v>None</x:v>
      </x:c>
      <x:c r="I3130" t="str">
        <x:v>None</x:v>
      </x:c>
      <x:c r="J3130" t="n">
        <x:v>1.5</x:v>
      </x:c>
      <x:c r="K3130" t="n">
        <x:v>1.7</x:v>
      </x:c>
      <x:c r="L3130" s="30" t="n">
        <x:v>108</x:v>
      </x:c>
      <x:c r="M3130" s="31" t="b">
        <x:v>0</x:v>
      </x:c>
      <x:c r="N3130" s="31" t="b">
        <x:v>0</x:v>
      </x:c>
      <x:c r="O3130" t="str">
        <x:v>Planned maintenance</x:v>
      </x:c>
      <x:c r="P3130" s="31" t="b">
        <x:v>0</x:v>
      </x:c>
      <x:c r="Q3130" t="str"/>
    </x:row>
    <x:row r="3131">
      <x:c r="A3131" t="str">
        <x:v>MNT-0003130</x:v>
      </x:c>
      <x:c r="B3131" t="str">
        <x:v>DEV-00784</x:v>
      </x:c>
      <x:c r="C3131" s="28" t="n">
        <x:v>45754</x:v>
      </x:c>
      <x:c r="D3131" t="str">
        <x:v>Preventive Maintenance</x:v>
      </x:c>
      <x:c r="E3131" t="str">
        <x:v>PM-00</x:v>
      </x:c>
      <x:c r="F3131" t="str">
        <x:v>Routine/Planned</x:v>
      </x:c>
      <x:c r="G3131" t="str">
        <x:v>planned activity</x:v>
      </x:c>
      <x:c r="H3131" t="str">
        <x:v>None</x:v>
      </x:c>
      <x:c r="I3131" t="str">
        <x:v>None</x:v>
      </x:c>
      <x:c r="J3131" t="n">
        <x:v>1.6</x:v>
      </x:c>
      <x:c r="K3131" t="n">
        <x:v>1.3</x:v>
      </x:c>
      <x:c r="L3131" s="30" t="n">
        <x:v>115.2</x:v>
      </x:c>
      <x:c r="M3131" s="31" t="b">
        <x:v>1</x:v>
      </x:c>
      <x:c r="N3131" s="31" t="b">
        <x:v>0</x:v>
      </x:c>
      <x:c r="O3131" t="str">
        <x:v>Planned maintenance</x:v>
      </x:c>
      <x:c r="P3131" s="31" t="b">
        <x:v>0</x:v>
      </x:c>
      <x:c r="Q3131" t="str"/>
    </x:row>
    <x:row r="3132">
      <x:c r="A3132" t="str">
        <x:v>MNT-0003131</x:v>
      </x:c>
      <x:c r="B3132" t="str">
        <x:v>DEV-00784</x:v>
      </x:c>
      <x:c r="C3132" s="28" t="n">
        <x:v>46090</x:v>
      </x:c>
      <x:c r="D3132" t="str">
        <x:v>Corrective Repair</x:v>
      </x:c>
      <x:c r="E3132" t="str">
        <x:v>PWR-03</x:v>
      </x:c>
      <x:c r="F3132" t="str">
        <x:v>Power/Battery</x:v>
      </x:c>
      <x:c r="G3132" t="str">
        <x:v>battery or power issue</x:v>
      </x:c>
      <x:c r="H3132" t="str">
        <x:v>Minor</x:v>
      </x:c>
      <x:c r="I3132" t="str">
        <x:v>None</x:v>
      </x:c>
      <x:c r="J3132" t="n">
        <x:v>1</x:v>
      </x:c>
      <x:c r="K3132" t="n">
        <x:v>0.8</x:v>
      </x:c>
      <x:c r="L3132" s="30" t="n">
        <x:v>72</x:v>
      </x:c>
      <x:c r="M3132" s="31" t="b">
        <x:v>1</x:v>
      </x:c>
      <x:c r="N3132" s="31" t="b">
        <x:v>0</x:v>
      </x:c>
      <x:c r="O3132" t="str">
        <x:v>Accessory failure</x:v>
      </x:c>
      <x:c r="P3132" s="31" t="b">
        <x:v>0</x:v>
      </x:c>
      <x:c r="Q3132" t="str"/>
    </x:row>
    <x:row r="3133">
      <x:c r="A3133" t="str">
        <x:v>MNT-0003132</x:v>
      </x:c>
      <x:c r="B3133" t="str">
        <x:v>DEV-00785</x:v>
      </x:c>
      <x:c r="C3133" s="28" t="n">
        <x:v>45702</x:v>
      </x:c>
      <x:c r="D3133" t="str">
        <x:v>Preventive Maintenance</x:v>
      </x:c>
      <x:c r="E3133" t="str">
        <x:v>PM-00</x:v>
      </x:c>
      <x:c r="F3133" t="str">
        <x:v>Routine/Planned</x:v>
      </x:c>
      <x:c r="G3133" t="str">
        <x:v>planned activity</x:v>
      </x:c>
      <x:c r="H3133" t="str">
        <x:v>None</x:v>
      </x:c>
      <x:c r="I3133" t="str">
        <x:v>None</x:v>
      </x:c>
      <x:c r="J3133" t="n">
        <x:v>1</x:v>
      </x:c>
      <x:c r="K3133" t="n">
        <x:v>2.3</x:v>
      </x:c>
      <x:c r="L3133" s="30" t="n">
        <x:v>72</x:v>
      </x:c>
      <x:c r="M3133" s="31" t="b">
        <x:v>1</x:v>
      </x:c>
      <x:c r="N3133" s="31" t="b">
        <x:v>0</x:v>
      </x:c>
      <x:c r="O3133" t="str">
        <x:v>Planned maintenance</x:v>
      </x:c>
      <x:c r="P3133" s="31" t="b">
        <x:v>0</x:v>
      </x:c>
      <x:c r="Q3133" t="str"/>
    </x:row>
    <x:row r="3134">
      <x:c r="A3134" t="str">
        <x:v>MNT-0003133</x:v>
      </x:c>
      <x:c r="B3134" t="str">
        <x:v>DEV-00785</x:v>
      </x:c>
      <x:c r="C3134" s="28" t="n">
        <x:v>46208</x:v>
      </x:c>
      <x:c r="D3134" t="str">
        <x:v>Preventive Maintenance</x:v>
      </x:c>
      <x:c r="E3134" t="str">
        <x:v>PM-00</x:v>
      </x:c>
      <x:c r="F3134" t="str">
        <x:v>Routine/Planned</x:v>
      </x:c>
      <x:c r="G3134" t="str">
        <x:v>planned activity</x:v>
      </x:c>
      <x:c r="H3134" t="str">
        <x:v>None</x:v>
      </x:c>
      <x:c r="I3134" t="str">
        <x:v>None</x:v>
      </x:c>
      <x:c r="J3134" t="n">
        <x:v>1</x:v>
      </x:c>
      <x:c r="K3134" t="n">
        <x:v>1.6</x:v>
      </x:c>
      <x:c r="L3134" s="30" t="n">
        <x:v>72</x:v>
      </x:c>
      <x:c r="M3134" s="31" t="b">
        <x:v>1</x:v>
      </x:c>
      <x:c r="N3134" s="31" t="b">
        <x:v>0</x:v>
      </x:c>
      <x:c r="O3134" t="str">
        <x:v>Planned maintenance</x:v>
      </x:c>
      <x:c r="P3134" s="31" t="b">
        <x:v>0</x:v>
      </x:c>
      <x:c r="Q3134" t="str"/>
    </x:row>
    <x:row r="3135">
      <x:c r="A3135" t="str">
        <x:v>MNT-0003134</x:v>
      </x:c>
      <x:c r="B3135" t="str">
        <x:v>DEV-00786</x:v>
      </x:c>
      <x:c r="C3135" s="28" t="n">
        <x:v>45328</x:v>
      </x:c>
      <x:c r="D3135" t="str">
        <x:v>Corrective Repair</x:v>
      </x:c>
      <x:c r="E3135" t="str">
        <x:v>CON-02</x:v>
      </x:c>
      <x:c r="F3135" t="str">
        <x:v>Accessory/Consumable</x:v>
      </x:c>
      <x:c r="G3135" t="str">
        <x:v>accessory or consumable interface issue</x:v>
      </x:c>
      <x:c r="H3135" t="str">
        <x:v>Moderate</x:v>
      </x:c>
      <x:c r="I3135" t="str">
        <x:v>None</x:v>
      </x:c>
      <x:c r="J3135" t="n">
        <x:v>0.3</x:v>
      </x:c>
      <x:c r="K3135" t="n">
        <x:v>3.8</x:v>
      </x:c>
      <x:c r="L3135" s="30" t="n">
        <x:v>21.6</x:v>
      </x:c>
      <x:c r="M3135" s="31" t="b">
        <x:v>1</x:v>
      </x:c>
      <x:c r="N3135" s="31" t="b">
        <x:v>0</x:v>
      </x:c>
      <x:c r="O3135" t="str">
        <x:v>Calibration drift</x:v>
      </x:c>
      <x:c r="P3135" s="31" t="b">
        <x:v>0</x:v>
      </x:c>
      <x:c r="Q3135" t="str"/>
    </x:row>
    <x:row r="3136">
      <x:c r="A3136" t="str">
        <x:v>MNT-0003135</x:v>
      </x:c>
      <x:c r="B3136" t="str">
        <x:v>DEV-00786</x:v>
      </x:c>
      <x:c r="C3136" s="28" t="n">
        <x:v>45576</x:v>
      </x:c>
      <x:c r="D3136" t="str">
        <x:v>Preventive Maintenance</x:v>
      </x:c>
      <x:c r="E3136" t="str">
        <x:v>PM-00</x:v>
      </x:c>
      <x:c r="F3136" t="str">
        <x:v>Routine/Planned</x:v>
      </x:c>
      <x:c r="G3136" t="str">
        <x:v>planned activity</x:v>
      </x:c>
      <x:c r="H3136" t="str">
        <x:v>None</x:v>
      </x:c>
      <x:c r="I3136" t="str">
        <x:v>None</x:v>
      </x:c>
      <x:c r="J3136" t="n">
        <x:v>1.1</x:v>
      </x:c>
      <x:c r="K3136" t="n">
        <x:v>2</x:v>
      </x:c>
      <x:c r="L3136" s="30" t="n">
        <x:v>79.2</x:v>
      </x:c>
      <x:c r="M3136" s="31" t="b">
        <x:v>1</x:v>
      </x:c>
      <x:c r="N3136" s="31" t="b">
        <x:v>0</x:v>
      </x:c>
      <x:c r="O3136" t="str">
        <x:v>Planned maintenance</x:v>
      </x:c>
      <x:c r="P3136" s="31" t="b">
        <x:v>0</x:v>
      </x:c>
      <x:c r="Q3136" t="str"/>
    </x:row>
    <x:row r="3137">
      <x:c r="A3137" t="str">
        <x:v>MNT-0003136</x:v>
      </x:c>
      <x:c r="B3137" t="str">
        <x:v>DEV-00786</x:v>
      </x:c>
      <x:c r="C3137" s="28" t="n">
        <x:v>45604</x:v>
      </x:c>
      <x:c r="D3137" t="str">
        <x:v>Corrective Repair</x:v>
      </x:c>
      <x:c r="E3137" t="str">
        <x:v>ACC-03</x:v>
      </x:c>
      <x:c r="F3137" t="str">
        <x:v>Accessory/Consumable</x:v>
      </x:c>
      <x:c r="G3137" t="str">
        <x:v>accessory or consumable interface issue</x:v>
      </x:c>
      <x:c r="H3137" t="str">
        <x:v>Major</x:v>
      </x:c>
      <x:c r="I3137" t="str">
        <x:v>Power supply</x:v>
      </x:c>
      <x:c r="J3137" t="n">
        <x:v>5.2</x:v>
      </x:c>
      <x:c r="K3137" t="n">
        <x:v>17.6</x:v>
      </x:c>
      <x:c r="L3137" s="30" t="n">
        <x:v>442.16</x:v>
      </x:c>
      <x:c r="M3137" s="31" t="b">
        <x:v>1</x:v>
      </x:c>
      <x:c r="N3137" s="31" t="b">
        <x:v>0</x:v>
      </x:c>
      <x:c r="O3137" t="str">
        <x:v>Network infrastructure</x:v>
      </x:c>
      <x:c r="P3137" s="31" t="b">
        <x:v>0</x:v>
      </x:c>
      <x:c r="Q3137" t="str"/>
    </x:row>
    <x:row r="3138">
      <x:c r="A3138" t="str">
        <x:v>MNT-0003137</x:v>
      </x:c>
      <x:c r="B3138" t="str">
        <x:v>DEV-00786</x:v>
      </x:c>
      <x:c r="C3138" s="28" t="n">
        <x:v>45770</x:v>
      </x:c>
      <x:c r="D3138" t="str">
        <x:v>Corrective Repair</x:v>
      </x:c>
      <x:c r="E3138" t="str">
        <x:v>ACC-01</x:v>
      </x:c>
      <x:c r="F3138" t="str">
        <x:v>Accessory/Consumable</x:v>
      </x:c>
      <x:c r="G3138" t="str">
        <x:v>accessory or consumable interface issue</x:v>
      </x:c>
      <x:c r="H3138" t="str">
        <x:v>Minor</x:v>
      </x:c>
      <x:c r="I3138" t="str">
        <x:v>Battery pack</x:v>
      </x:c>
      <x:c r="J3138" t="n">
        <x:v>1.7</x:v>
      </x:c>
      <x:c r="K3138" t="n">
        <x:v>12.6</x:v>
      </x:c>
      <x:c r="L3138" s="30" t="n">
        <x:v>573.44</x:v>
      </x:c>
      <x:c r="M3138" s="31" t="b">
        <x:v>1</x:v>
      </x:c>
      <x:c r="N3138" s="31" t="b">
        <x:v>0</x:v>
      </x:c>
      <x:c r="O3138" t="str">
        <x:v>Network infrastructure</x:v>
      </x:c>
      <x:c r="P3138" s="31" t="b">
        <x:v>0</x:v>
      </x:c>
      <x:c r="Q3138" t="str"/>
    </x:row>
    <x:row r="3139">
      <x:c r="A3139" t="str">
        <x:v>MNT-0003138</x:v>
      </x:c>
      <x:c r="B3139" t="str">
        <x:v>DEV-00786</x:v>
      </x:c>
      <x:c r="C3139" s="28" t="n">
        <x:v>46154</x:v>
      </x:c>
      <x:c r="D3139" t="str">
        <x:v>Preventive Maintenance</x:v>
      </x:c>
      <x:c r="E3139" t="str">
        <x:v>PM-00</x:v>
      </x:c>
      <x:c r="F3139" t="str">
        <x:v>Routine/Planned</x:v>
      </x:c>
      <x:c r="G3139" t="str">
        <x:v>planned activity</x:v>
      </x:c>
      <x:c r="H3139" t="str">
        <x:v>None</x:v>
      </x:c>
      <x:c r="I3139" t="str">
        <x:v>None</x:v>
      </x:c>
      <x:c r="J3139" t="n">
        <x:v>1.3</x:v>
      </x:c>
      <x:c r="K3139" t="n">
        <x:v>2</x:v>
      </x:c>
      <x:c r="L3139" s="30" t="n">
        <x:v>93.6</x:v>
      </x:c>
      <x:c r="M3139" s="31" t="b">
        <x:v>1</x:v>
      </x:c>
      <x:c r="N3139" s="31" t="b">
        <x:v>0</x:v>
      </x:c>
      <x:c r="O3139" t="str">
        <x:v>Planned maintenance</x:v>
      </x:c>
      <x:c r="P3139" s="31" t="b">
        <x:v>0</x:v>
      </x:c>
      <x:c r="Q3139" t="str"/>
    </x:row>
    <x:row r="3140">
      <x:c r="A3140" t="str">
        <x:v>MNT-0003139</x:v>
      </x:c>
      <x:c r="B3140" t="str">
        <x:v>DEV-00787</x:v>
      </x:c>
      <x:c r="C3140" s="28" t="n">
        <x:v>45472</x:v>
      </x:c>
      <x:c r="D3140" t="str">
        <x:v>Preventive Maintenance</x:v>
      </x:c>
      <x:c r="E3140" t="str">
        <x:v>PM-00</x:v>
      </x:c>
      <x:c r="F3140" t="str">
        <x:v>Routine/Planned</x:v>
      </x:c>
      <x:c r="G3140" t="str">
        <x:v>planned activity</x:v>
      </x:c>
      <x:c r="H3140" t="str">
        <x:v>None</x:v>
      </x:c>
      <x:c r="I3140" t="str">
        <x:v>None</x:v>
      </x:c>
      <x:c r="J3140" t="n">
        <x:v>1.4</x:v>
      </x:c>
      <x:c r="K3140" t="n">
        <x:v>1.4</x:v>
      </x:c>
      <x:c r="L3140" s="30" t="n">
        <x:v>100.8</x:v>
      </x:c>
      <x:c r="M3140" s="31" t="b">
        <x:v>1</x:v>
      </x:c>
      <x:c r="N3140" s="31" t="b">
        <x:v>0</x:v>
      </x:c>
      <x:c r="O3140" t="str">
        <x:v>Planned maintenance</x:v>
      </x:c>
      <x:c r="P3140" s="31" t="b">
        <x:v>0</x:v>
      </x:c>
      <x:c r="Q3140" t="str"/>
    </x:row>
    <x:row r="3141">
      <x:c r="A3141" t="str">
        <x:v>MNT-0003140</x:v>
      </x:c>
      <x:c r="B3141" t="str">
        <x:v>DEV-00787</x:v>
      </x:c>
      <x:c r="C3141" s="28" t="n">
        <x:v>45850</x:v>
      </x:c>
      <x:c r="D3141" t="str">
        <x:v>Preventive Maintenance</x:v>
      </x:c>
      <x:c r="E3141" t="str">
        <x:v>PM-00</x:v>
      </x:c>
      <x:c r="F3141" t="str">
        <x:v>Routine/Planned</x:v>
      </x:c>
      <x:c r="G3141" t="str">
        <x:v>planned activity</x:v>
      </x:c>
      <x:c r="H3141" t="str">
        <x:v>None</x:v>
      </x:c>
      <x:c r="I3141" t="str">
        <x:v>None</x:v>
      </x:c>
      <x:c r="J3141" t="n">
        <x:v>1.6</x:v>
      </x:c>
      <x:c r="K3141" t="n">
        <x:v>2.3</x:v>
      </x:c>
      <x:c r="L3141" s="30" t="n">
        <x:v>115.2</x:v>
      </x:c>
      <x:c r="M3141" s="31" t="b">
        <x:v>1</x:v>
      </x:c>
      <x:c r="N3141" s="31" t="b">
        <x:v>0</x:v>
      </x:c>
      <x:c r="O3141" t="str">
        <x:v>Planned maintenance</x:v>
      </x:c>
      <x:c r="P3141" s="31" t="b">
        <x:v>0</x:v>
      </x:c>
      <x:c r="Q3141" t="str"/>
    </x:row>
    <x:row r="3142">
      <x:c r="A3142" t="str">
        <x:v>MNT-0003141</x:v>
      </x:c>
      <x:c r="B3142" t="str">
        <x:v>DEV-00788</x:v>
      </x:c>
      <x:c r="C3142" s="28" t="n">
        <x:v>45451</x:v>
      </x:c>
      <x:c r="D3142" t="str">
        <x:v>Preventive Maintenance</x:v>
      </x:c>
      <x:c r="E3142" t="str">
        <x:v>PM-00</x:v>
      </x:c>
      <x:c r="F3142" t="str">
        <x:v>Routine/Planned</x:v>
      </x:c>
      <x:c r="G3142" t="str">
        <x:v>planned activity</x:v>
      </x:c>
      <x:c r="H3142" t="str">
        <x:v>None</x:v>
      </x:c>
      <x:c r="I3142" t="str">
        <x:v>None</x:v>
      </x:c>
      <x:c r="J3142" t="n">
        <x:v>1.8</x:v>
      </x:c>
      <x:c r="K3142" t="n">
        <x:v>1.5</x:v>
      </x:c>
      <x:c r="L3142" s="30" t="n">
        <x:v>129.6</x:v>
      </x:c>
      <x:c r="M3142" s="31" t="b">
        <x:v>0</x:v>
      </x:c>
      <x:c r="N3142" s="31" t="b">
        <x:v>0</x:v>
      </x:c>
      <x:c r="O3142" t="str">
        <x:v>Planned maintenance</x:v>
      </x:c>
      <x:c r="P3142" s="31" t="b">
        <x:v>0</x:v>
      </x:c>
      <x:c r="Q3142" t="str"/>
    </x:row>
    <x:row r="3143">
      <x:c r="A3143" t="str">
        <x:v>MNT-0003142</x:v>
      </x:c>
      <x:c r="B3143" t="str">
        <x:v>DEV-00788</x:v>
      </x:c>
      <x:c r="C3143" s="28" t="n">
        <x:v>45457</x:v>
      </x:c>
      <x:c r="D3143" t="str">
        <x:v>Preventive Maintenance</x:v>
      </x:c>
      <x:c r="E3143" t="str">
        <x:v>PM-00</x:v>
      </x:c>
      <x:c r="F3143" t="str">
        <x:v>Routine/Planned</x:v>
      </x:c>
      <x:c r="G3143" t="str">
        <x:v>planned activity</x:v>
      </x:c>
      <x:c r="H3143" t="str">
        <x:v>None</x:v>
      </x:c>
      <x:c r="I3143" t="str">
        <x:v>None</x:v>
      </x:c>
      <x:c r="J3143" t="n">
        <x:v>1.6</x:v>
      </x:c>
      <x:c r="K3143" t="n">
        <x:v>2.5</x:v>
      </x:c>
      <x:c r="L3143" s="30" t="n">
        <x:v>115.2</x:v>
      </x:c>
      <x:c r="M3143" s="31" t="b">
        <x:v>1</x:v>
      </x:c>
      <x:c r="N3143" s="31" t="b">
        <x:v>0</x:v>
      </x:c>
      <x:c r="O3143" t="str">
        <x:v>Planned maintenance</x:v>
      </x:c>
      <x:c r="P3143" s="31" t="b">
        <x:v>0</x:v>
      </x:c>
      <x:c r="Q3143" t="str"/>
    </x:row>
    <x:row r="3144">
      <x:c r="A3144" t="str">
        <x:v>MNT-0003143</x:v>
      </x:c>
      <x:c r="B3144" t="str">
        <x:v>DEV-00789</x:v>
      </x:c>
      <x:c r="C3144" s="28" t="n">
        <x:v>45574</x:v>
      </x:c>
      <x:c r="D3144" t="str">
        <x:v>Preventive Maintenance</x:v>
      </x:c>
      <x:c r="E3144" t="str">
        <x:v>PM-00</x:v>
      </x:c>
      <x:c r="F3144" t="str">
        <x:v>Routine/Planned</x:v>
      </x:c>
      <x:c r="G3144" t="str">
        <x:v>planned activity</x:v>
      </x:c>
      <x:c r="H3144" t="str">
        <x:v>None</x:v>
      </x:c>
      <x:c r="I3144" t="str">
        <x:v>None</x:v>
      </x:c>
      <x:c r="J3144" t="n">
        <x:v>2</x:v>
      </x:c>
      <x:c r="K3144" t="n">
        <x:v>0.5</x:v>
      </x:c>
      <x:c r="L3144" s="30" t="n">
        <x:v>144</x:v>
      </x:c>
      <x:c r="M3144" s="31" t="b">
        <x:v>1</x:v>
      </x:c>
      <x:c r="N3144" s="31" t="b">
        <x:v>0</x:v>
      </x:c>
      <x:c r="O3144" t="str">
        <x:v>Planned maintenance</x:v>
      </x:c>
      <x:c r="P3144" s="31" t="b">
        <x:v>0</x:v>
      </x:c>
      <x:c r="Q3144" t="str"/>
    </x:row>
    <x:row r="3145">
      <x:c r="A3145" t="str">
        <x:v>MNT-0003144</x:v>
      </x:c>
      <x:c r="B3145" t="str">
        <x:v>DEV-00789</x:v>
      </x:c>
      <x:c r="C3145" s="28" t="n">
        <x:v>45617</x:v>
      </x:c>
      <x:c r="D3145" t="str">
        <x:v>Preventive Maintenance</x:v>
      </x:c>
      <x:c r="E3145" t="str">
        <x:v>PM-00</x:v>
      </x:c>
      <x:c r="F3145" t="str">
        <x:v>Routine/Planned</x:v>
      </x:c>
      <x:c r="G3145" t="str">
        <x:v>planned activity</x:v>
      </x:c>
      <x:c r="H3145" t="str">
        <x:v>None</x:v>
      </x:c>
      <x:c r="I3145" t="str">
        <x:v>None</x:v>
      </x:c>
      <x:c r="J3145" t="n">
        <x:v>0.9</x:v>
      </x:c>
      <x:c r="K3145" t="n">
        <x:v>2.1</x:v>
      </x:c>
      <x:c r="L3145" s="30" t="n">
        <x:v>64.8</x:v>
      </x:c>
      <x:c r="M3145" s="31" t="b">
        <x:v>1</x:v>
      </x:c>
      <x:c r="N3145" s="31" t="b">
        <x:v>0</x:v>
      </x:c>
      <x:c r="O3145" t="str">
        <x:v>Planned maintenance</x:v>
      </x:c>
      <x:c r="P3145" s="31" t="b">
        <x:v>0</x:v>
      </x:c>
      <x:c r="Q3145" t="str"/>
    </x:row>
    <x:row r="3146">
      <x:c r="A3146" t="str">
        <x:v>MNT-0003145</x:v>
      </x:c>
      <x:c r="B3146" t="str">
        <x:v>DEV-00790</x:v>
      </x:c>
      <x:c r="C3146" s="28" t="n">
        <x:v>45817</x:v>
      </x:c>
      <x:c r="D3146" t="str">
        <x:v>Preventive Maintenance</x:v>
      </x:c>
      <x:c r="E3146" t="str">
        <x:v>PM-00</x:v>
      </x:c>
      <x:c r="F3146" t="str">
        <x:v>Routine/Planned</x:v>
      </x:c>
      <x:c r="G3146" t="str">
        <x:v>planned activity</x:v>
      </x:c>
      <x:c r="H3146" t="str">
        <x:v>None</x:v>
      </x:c>
      <x:c r="I3146" t="str">
        <x:v>None</x:v>
      </x:c>
      <x:c r="J3146" t="n">
        <x:v>1.5</x:v>
      </x:c>
      <x:c r="K3146" t="n">
        <x:v>2</x:v>
      </x:c>
      <x:c r="L3146" s="30" t="n">
        <x:v>108</x:v>
      </x:c>
      <x:c r="M3146" s="31" t="b">
        <x:v>1</x:v>
      </x:c>
      <x:c r="N3146" s="31" t="b">
        <x:v>0</x:v>
      </x:c>
      <x:c r="O3146" t="str">
        <x:v>Planned maintenance</x:v>
      </x:c>
      <x:c r="P3146" s="31" t="b">
        <x:v>0</x:v>
      </x:c>
      <x:c r="Q3146" t="str"/>
    </x:row>
    <x:row r="3147">
      <x:c r="A3147" t="str">
        <x:v>MNT-0003146</x:v>
      </x:c>
      <x:c r="B3147" t="str">
        <x:v>DEV-00790</x:v>
      </x:c>
      <x:c r="C3147" s="28" t="n">
        <x:v>45878</x:v>
      </x:c>
      <x:c r="D3147" t="str">
        <x:v>Preventive Maintenance</x:v>
      </x:c>
      <x:c r="E3147" t="str">
        <x:v>PM-00</x:v>
      </x:c>
      <x:c r="F3147" t="str">
        <x:v>Routine/Planned</x:v>
      </x:c>
      <x:c r="G3147" t="str">
        <x:v>planned activity</x:v>
      </x:c>
      <x:c r="H3147" t="str">
        <x:v>None</x:v>
      </x:c>
      <x:c r="I3147" t="str">
        <x:v>None</x:v>
      </x:c>
      <x:c r="J3147" t="n">
        <x:v>1.2</x:v>
      </x:c>
      <x:c r="K3147" t="n">
        <x:v>1.5</x:v>
      </x:c>
      <x:c r="L3147" s="30" t="n">
        <x:v>86.4</x:v>
      </x:c>
      <x:c r="M3147" s="31" t="b">
        <x:v>0</x:v>
      </x:c>
      <x:c r="N3147" s="31" t="b">
        <x:v>0</x:v>
      </x:c>
      <x:c r="O3147" t="str">
        <x:v>Planned maintenance</x:v>
      </x:c>
      <x:c r="P3147" s="31" t="b">
        <x:v>0</x:v>
      </x:c>
      <x:c r="Q3147" t="str"/>
    </x:row>
    <x:row r="3148">
      <x:c r="A3148" t="str">
        <x:v>MNT-0003147</x:v>
      </x:c>
      <x:c r="B3148" t="str">
        <x:v>DEV-00791</x:v>
      </x:c>
      <x:c r="C3148" s="28" t="n">
        <x:v>45355</x:v>
      </x:c>
      <x:c r="D3148" t="str">
        <x:v>Preventive Maintenance</x:v>
      </x:c>
      <x:c r="E3148" t="str">
        <x:v>PM-00</x:v>
      </x:c>
      <x:c r="F3148" t="str">
        <x:v>Routine/Planned</x:v>
      </x:c>
      <x:c r="G3148" t="str">
        <x:v>planned activity</x:v>
      </x:c>
      <x:c r="H3148" t="str">
        <x:v>None</x:v>
      </x:c>
      <x:c r="I3148" t="str">
        <x:v>None</x:v>
      </x:c>
      <x:c r="J3148" t="n">
        <x:v>1.3</x:v>
      </x:c>
      <x:c r="K3148" t="n">
        <x:v>2.5</x:v>
      </x:c>
      <x:c r="L3148" s="30" t="n">
        <x:v>93.6</x:v>
      </x:c>
      <x:c r="M3148" s="31" t="b">
        <x:v>1</x:v>
      </x:c>
      <x:c r="N3148" s="31" t="b">
        <x:v>0</x:v>
      </x:c>
      <x:c r="O3148" t="str">
        <x:v>Planned maintenance</x:v>
      </x:c>
      <x:c r="P3148" s="31" t="b">
        <x:v>0</x:v>
      </x:c>
      <x:c r="Q3148" t="str"/>
    </x:row>
    <x:row r="3149">
      <x:c r="A3149" t="str">
        <x:v>MNT-0003148</x:v>
      </x:c>
      <x:c r="B3149" t="str">
        <x:v>DEV-00791</x:v>
      </x:c>
      <x:c r="C3149" s="28" t="n">
        <x:v>45410</x:v>
      </x:c>
      <x:c r="D3149" t="str">
        <x:v>Preventive Maintenance</x:v>
      </x:c>
      <x:c r="E3149" t="str">
        <x:v>PM-00</x:v>
      </x:c>
      <x:c r="F3149" t="str">
        <x:v>Routine/Planned</x:v>
      </x:c>
      <x:c r="G3149" t="str">
        <x:v>planned activity</x:v>
      </x:c>
      <x:c r="H3149" t="str">
        <x:v>None</x:v>
      </x:c>
      <x:c r="I3149" t="str">
        <x:v>None</x:v>
      </x:c>
      <x:c r="J3149" t="n">
        <x:v>1.7</x:v>
      </x:c>
      <x:c r="K3149" t="n">
        <x:v>2.2</x:v>
      </x:c>
      <x:c r="L3149" s="30" t="n">
        <x:v>122.4</x:v>
      </x:c>
      <x:c r="M3149" s="31" t="b">
        <x:v>1</x:v>
      </x:c>
      <x:c r="N3149" s="31" t="b">
        <x:v>0</x:v>
      </x:c>
      <x:c r="O3149" t="str">
        <x:v>Planned maintenance</x:v>
      </x:c>
      <x:c r="P3149" s="31" t="b">
        <x:v>0</x:v>
      </x:c>
      <x:c r="Q3149" t="str"/>
    </x:row>
    <x:row r="3150">
      <x:c r="A3150" t="str">
        <x:v>MNT-0003149</x:v>
      </x:c>
      <x:c r="B3150" t="str">
        <x:v>DEV-00791</x:v>
      </x:c>
      <x:c r="C3150" s="28" t="n">
        <x:v>45879</x:v>
      </x:c>
      <x:c r="D3150" t="str">
        <x:v>Preventive Maintenance</x:v>
      </x:c>
      <x:c r="E3150" t="str">
        <x:v>PM-00</x:v>
      </x:c>
      <x:c r="F3150" t="str">
        <x:v>Routine/Planned</x:v>
      </x:c>
      <x:c r="G3150" t="str">
        <x:v>planned activity</x:v>
      </x:c>
      <x:c r="H3150" t="str">
        <x:v>None</x:v>
      </x:c>
      <x:c r="I3150" t="str">
        <x:v>None</x:v>
      </x:c>
      <x:c r="J3150" t="n">
        <x:v>0.9</x:v>
      </x:c>
      <x:c r="K3150" t="n">
        <x:v>0.2</x:v>
      </x:c>
      <x:c r="L3150" s="30" t="n">
        <x:v>64.8</x:v>
      </x:c>
      <x:c r="M3150" s="31" t="b">
        <x:v>0</x:v>
      </x:c>
      <x:c r="N3150" s="31" t="b">
        <x:v>0</x:v>
      </x:c>
      <x:c r="O3150" t="str">
        <x:v>Planned maintenance</x:v>
      </x:c>
      <x:c r="P3150" s="31" t="b">
        <x:v>0</x:v>
      </x:c>
      <x:c r="Q3150" t="str"/>
    </x:row>
    <x:row r="3151">
      <x:c r="A3151" t="str">
        <x:v>MNT-0003150</x:v>
      </x:c>
      <x:c r="B3151" t="str">
        <x:v>DEV-00792</x:v>
      </x:c>
      <x:c r="C3151" s="28" t="n">
        <x:v>45690</x:v>
      </x:c>
      <x:c r="D3151" t="str">
        <x:v>Preventive Maintenance</x:v>
      </x:c>
      <x:c r="E3151" t="str">
        <x:v>PM-00</x:v>
      </x:c>
      <x:c r="F3151" t="str">
        <x:v>Routine/Planned</x:v>
      </x:c>
      <x:c r="G3151" t="str">
        <x:v>planned activity</x:v>
      </x:c>
      <x:c r="H3151" t="str">
        <x:v>None</x:v>
      </x:c>
      <x:c r="I3151" t="str">
        <x:v>None</x:v>
      </x:c>
      <x:c r="J3151" t="n">
        <x:v>1.1</x:v>
      </x:c>
      <x:c r="K3151" t="n">
        <x:v>3.2</x:v>
      </x:c>
      <x:c r="L3151" s="30" t="n">
        <x:v>79.2</x:v>
      </x:c>
      <x:c r="M3151" s="31" t="b">
        <x:v>1</x:v>
      </x:c>
      <x:c r="N3151" s="31" t="b">
        <x:v>0</x:v>
      </x:c>
      <x:c r="O3151" t="str">
        <x:v>Planned maintenance</x:v>
      </x:c>
      <x:c r="P3151" s="31" t="b">
        <x:v>0</x:v>
      </x:c>
      <x:c r="Q3151" t="str"/>
    </x:row>
    <x:row r="3152">
      <x:c r="A3152" t="str">
        <x:v>MNT-0003151</x:v>
      </x:c>
      <x:c r="B3152" t="str">
        <x:v>DEV-00792</x:v>
      </x:c>
      <x:c r="C3152" s="28" t="n">
        <x:v>45995</x:v>
      </x:c>
      <x:c r="D3152" t="str">
        <x:v>Preventive Maintenance</x:v>
      </x:c>
      <x:c r="E3152" t="str">
        <x:v>PM-00</x:v>
      </x:c>
      <x:c r="F3152" t="str">
        <x:v>Routine/Planned</x:v>
      </x:c>
      <x:c r="G3152" t="str">
        <x:v>planned activity</x:v>
      </x:c>
      <x:c r="H3152" t="str">
        <x:v>None</x:v>
      </x:c>
      <x:c r="I3152" t="str">
        <x:v>None</x:v>
      </x:c>
      <x:c r="J3152" t="n">
        <x:v>1.9</x:v>
      </x:c>
      <x:c r="K3152" t="n">
        <x:v>1.1</x:v>
      </x:c>
      <x:c r="L3152" s="30" t="n">
        <x:v>136.8</x:v>
      </x:c>
      <x:c r="M3152" s="31" t="b">
        <x:v>1</x:v>
      </x:c>
      <x:c r="N3152" s="31" t="b">
        <x:v>0</x:v>
      </x:c>
      <x:c r="O3152" t="str">
        <x:v>Planned maintenance</x:v>
      </x:c>
      <x:c r="P3152" s="31" t="b">
        <x:v>0</x:v>
      </x:c>
      <x:c r="Q3152" t="str"/>
    </x:row>
    <x:row r="3153">
      <x:c r="A3153" t="str">
        <x:v>MNT-0003152</x:v>
      </x:c>
      <x:c r="B3153" t="str">
        <x:v>DEV-00793</x:v>
      </x:c>
      <x:c r="C3153" s="28" t="n">
        <x:v>45716</x:v>
      </x:c>
      <x:c r="D3153" t="str">
        <x:v>Preventive Maintenance</x:v>
      </x:c>
      <x:c r="E3153" t="str">
        <x:v>PM-00</x:v>
      </x:c>
      <x:c r="F3153" t="str">
        <x:v>Routine/Planned</x:v>
      </x:c>
      <x:c r="G3153" t="str">
        <x:v>planned activity</x:v>
      </x:c>
      <x:c r="H3153" t="str">
        <x:v>None</x:v>
      </x:c>
      <x:c r="I3153" t="str">
        <x:v>None</x:v>
      </x:c>
      <x:c r="J3153" t="n">
        <x:v>1.8</x:v>
      </x:c>
      <x:c r="K3153" t="n">
        <x:v>2.5</x:v>
      </x:c>
      <x:c r="L3153" s="30" t="n">
        <x:v>129.6</x:v>
      </x:c>
      <x:c r="M3153" s="31" t="b">
        <x:v>0</x:v>
      </x:c>
      <x:c r="N3153" s="31" t="b">
        <x:v>0</x:v>
      </x:c>
      <x:c r="O3153" t="str">
        <x:v>Planned maintenance</x:v>
      </x:c>
      <x:c r="P3153" s="31" t="b">
        <x:v>0</x:v>
      </x:c>
      <x:c r="Q3153" t="str"/>
    </x:row>
    <x:row r="3154">
      <x:c r="A3154" t="str">
        <x:v>MNT-0003153</x:v>
      </x:c>
      <x:c r="B3154" t="str">
        <x:v>DEV-00793</x:v>
      </x:c>
      <x:c r="C3154" s="28" t="n">
        <x:v>46197</x:v>
      </x:c>
      <x:c r="D3154" t="str">
        <x:v>Preventive Maintenance</x:v>
      </x:c>
      <x:c r="E3154" t="str">
        <x:v>PM-00</x:v>
      </x:c>
      <x:c r="F3154" t="str">
        <x:v>Routine/Planned</x:v>
      </x:c>
      <x:c r="G3154" t="str">
        <x:v>planned activity</x:v>
      </x:c>
      <x:c r="H3154" t="str">
        <x:v>None</x:v>
      </x:c>
      <x:c r="I3154" t="str">
        <x:v>None</x:v>
      </x:c>
      <x:c r="J3154" t="n">
        <x:v>1.2</x:v>
      </x:c>
      <x:c r="K3154" t="n">
        <x:v>2.9</x:v>
      </x:c>
      <x:c r="L3154" s="30" t="n">
        <x:v>86.4</x:v>
      </x:c>
      <x:c r="M3154" s="31" t="b">
        <x:v>1</x:v>
      </x:c>
      <x:c r="N3154" s="31" t="b">
        <x:v>0</x:v>
      </x:c>
      <x:c r="O3154" t="str">
        <x:v>Planned maintenance</x:v>
      </x:c>
      <x:c r="P3154" s="31" t="b">
        <x:v>0</x:v>
      </x:c>
      <x:c r="Q3154" t="str"/>
    </x:row>
    <x:row r="3155">
      <x:c r="A3155" t="str">
        <x:v>MNT-0003154</x:v>
      </x:c>
      <x:c r="B3155" t="str">
        <x:v>DEV-00794</x:v>
      </x:c>
      <x:c r="C3155" s="28" t="n">
        <x:v>45391</x:v>
      </x:c>
      <x:c r="D3155" t="str">
        <x:v>Preventive Maintenance</x:v>
      </x:c>
      <x:c r="E3155" t="str">
        <x:v>PM-00</x:v>
      </x:c>
      <x:c r="F3155" t="str">
        <x:v>Routine/Planned</x:v>
      </x:c>
      <x:c r="G3155" t="str">
        <x:v>planned activity</x:v>
      </x:c>
      <x:c r="H3155" t="str">
        <x:v>None</x:v>
      </x:c>
      <x:c r="I3155" t="str">
        <x:v>None</x:v>
      </x:c>
      <x:c r="J3155" t="n">
        <x:v>0.6</x:v>
      </x:c>
      <x:c r="K3155" t="n">
        <x:v>2.8</x:v>
      </x:c>
      <x:c r="L3155" s="30" t="n">
        <x:v>43.2</x:v>
      </x:c>
      <x:c r="M3155" s="31" t="b">
        <x:v>1</x:v>
      </x:c>
      <x:c r="N3155" s="31" t="b">
        <x:v>0</x:v>
      </x:c>
      <x:c r="O3155" t="str">
        <x:v>Planned maintenance</x:v>
      </x:c>
      <x:c r="P3155" s="31" t="b">
        <x:v>0</x:v>
      </x:c>
      <x:c r="Q3155" t="str"/>
    </x:row>
    <x:row r="3156">
      <x:c r="A3156" t="str">
        <x:v>MNT-0003155</x:v>
      </x:c>
      <x:c r="B3156" t="str">
        <x:v>DEV-00794</x:v>
      </x:c>
      <x:c r="C3156" s="28" t="n">
        <x:v>45411</x:v>
      </x:c>
      <x:c r="D3156" t="str">
        <x:v>Preventive Maintenance</x:v>
      </x:c>
      <x:c r="E3156" t="str">
        <x:v>PM-00</x:v>
      </x:c>
      <x:c r="F3156" t="str">
        <x:v>Routine/Planned</x:v>
      </x:c>
      <x:c r="G3156" t="str">
        <x:v>planned activity</x:v>
      </x:c>
      <x:c r="H3156" t="str">
        <x:v>None</x:v>
      </x:c>
      <x:c r="I3156" t="str">
        <x:v>None</x:v>
      </x:c>
      <x:c r="J3156" t="n">
        <x:v>1.3</x:v>
      </x:c>
      <x:c r="K3156" t="n">
        <x:v>1.1</x:v>
      </x:c>
      <x:c r="L3156" s="30" t="n">
        <x:v>93.6</x:v>
      </x:c>
      <x:c r="M3156" s="31" t="b">
        <x:v>1</x:v>
      </x:c>
      <x:c r="N3156" s="31" t="b">
        <x:v>0</x:v>
      </x:c>
      <x:c r="O3156" t="str">
        <x:v>Planned maintenance</x:v>
      </x:c>
      <x:c r="P3156" s="31" t="b">
        <x:v>0</x:v>
      </x:c>
      <x:c r="Q3156" t="str"/>
    </x:row>
    <x:row r="3157">
      <x:c r="A3157" t="str">
        <x:v>MNT-0003156</x:v>
      </x:c>
      <x:c r="B3157" t="str">
        <x:v>DEV-00794</x:v>
      </x:c>
      <x:c r="C3157" s="28" t="n">
        <x:v>46119</x:v>
      </x:c>
      <x:c r="D3157" t="str">
        <x:v>Preventive Maintenance</x:v>
      </x:c>
      <x:c r="E3157" t="str">
        <x:v>PM-00</x:v>
      </x:c>
      <x:c r="F3157" t="str">
        <x:v>Routine/Planned</x:v>
      </x:c>
      <x:c r="G3157" t="str">
        <x:v>planned activity</x:v>
      </x:c>
      <x:c r="H3157" t="str">
        <x:v>None</x:v>
      </x:c>
      <x:c r="I3157" t="str">
        <x:v>None</x:v>
      </x:c>
      <x:c r="J3157" t="n">
        <x:v>1.2</x:v>
      </x:c>
      <x:c r="K3157" t="n">
        <x:v>1.9</x:v>
      </x:c>
      <x:c r="L3157" s="30" t="n">
        <x:v>86.4</x:v>
      </x:c>
      <x:c r="M3157" s="31" t="b">
        <x:v>1</x:v>
      </x:c>
      <x:c r="N3157" s="31" t="b">
        <x:v>0</x:v>
      </x:c>
      <x:c r="O3157" t="str">
        <x:v>Planned maintenance</x:v>
      </x:c>
      <x:c r="P3157" s="31" t="b">
        <x:v>0</x:v>
      </x:c>
      <x:c r="Q3157" t="str"/>
    </x:row>
    <x:row r="3158">
      <x:c r="A3158" t="str">
        <x:v>MNT-0003157</x:v>
      </x:c>
      <x:c r="B3158" t="str">
        <x:v>DEV-00794</x:v>
      </x:c>
      <x:c r="C3158" s="28" t="n">
        <x:v>46149</x:v>
      </x:c>
      <x:c r="D3158" t="str">
        <x:v>Calibration</x:v>
      </x:c>
      <x:c r="E3158" t="str">
        <x:v>CAL-00</x:v>
      </x:c>
      <x:c r="F3158" t="str">
        <x:v>Routine/Planned</x:v>
      </x:c>
      <x:c r="G3158" t="str">
        <x:v>planned activity</x:v>
      </x:c>
      <x:c r="H3158" t="str">
        <x:v>None</x:v>
      </x:c>
      <x:c r="I3158" t="str">
        <x:v>None</x:v>
      </x:c>
      <x:c r="J3158" t="n">
        <x:v>1.3</x:v>
      </x:c>
      <x:c r="K3158" t="n">
        <x:v>0.7</x:v>
      </x:c>
      <x:c r="L3158" s="30" t="n">
        <x:v>93.6</x:v>
      </x:c>
      <x:c r="M3158" s="31" t="b">
        <x:v>1</x:v>
      </x:c>
      <x:c r="N3158" s="31" t="b">
        <x:v>0</x:v>
      </x:c>
      <x:c r="O3158" t="str">
        <x:v>Planned maintenance</x:v>
      </x:c>
      <x:c r="P3158" s="31" t="b">
        <x:v>0</x:v>
      </x:c>
      <x:c r="Q3158" t="str"/>
    </x:row>
    <x:row r="3159">
      <x:c r="A3159" t="str">
        <x:v>MNT-0003158</x:v>
      </x:c>
      <x:c r="B3159" t="str">
        <x:v>DEV-00795</x:v>
      </x:c>
      <x:c r="C3159" s="28" t="n">
        <x:v>45769</x:v>
      </x:c>
      <x:c r="D3159" t="str">
        <x:v>Corrective Repair</x:v>
      </x:c>
      <x:c r="E3159" t="str">
        <x:v>NET-04</x:v>
      </x:c>
      <x:c r="F3159" t="str">
        <x:v>Network/Connectivity</x:v>
      </x:c>
      <x:c r="G3159" t="str">
        <x:v>network communication interruption</x:v>
      </x:c>
      <x:c r="H3159" t="str">
        <x:v>Moderate</x:v>
      </x:c>
      <x:c r="I3159" t="str">
        <x:v>Sensor module</x:v>
      </x:c>
      <x:c r="J3159" t="n">
        <x:v>1.5</x:v>
      </x:c>
      <x:c r="K3159" t="n">
        <x:v>9.6</x:v>
      </x:c>
      <x:c r="L3159" s="30" t="n">
        <x:v>749.72</x:v>
      </x:c>
      <x:c r="M3159" s="31" t="b">
        <x:v>0</x:v>
      </x:c>
      <x:c r="N3159" s="31" t="b">
        <x:v>0</x:v>
      </x:c>
      <x:c r="O3159" t="str">
        <x:v>Battery ageing</x:v>
      </x:c>
      <x:c r="P3159" s="31" t="b">
        <x:v>0</x:v>
      </x:c>
      <x:c r="Q3159" t="str"/>
    </x:row>
    <x:row r="3160">
      <x:c r="A3160" t="str">
        <x:v>MNT-0003159</x:v>
      </x:c>
      <x:c r="B3160" t="str">
        <x:v>DEV-00795</x:v>
      </x:c>
      <x:c r="C3160" s="28" t="n">
        <x:v>46045</x:v>
      </x:c>
      <x:c r="D3160" t="str">
        <x:v>Preventive Maintenance</x:v>
      </x:c>
      <x:c r="E3160" t="str">
        <x:v>PM-00</x:v>
      </x:c>
      <x:c r="F3160" t="str">
        <x:v>Routine/Planned</x:v>
      </x:c>
      <x:c r="G3160" t="str">
        <x:v>planned activity</x:v>
      </x:c>
      <x:c r="H3160" t="str">
        <x:v>None</x:v>
      </x:c>
      <x:c r="I3160" t="str">
        <x:v>None</x:v>
      </x:c>
      <x:c r="J3160" t="n">
        <x:v>1</x:v>
      </x:c>
      <x:c r="K3160" t="n">
        <x:v>1.6</x:v>
      </x:c>
      <x:c r="L3160" s="30" t="n">
        <x:v>72</x:v>
      </x:c>
      <x:c r="M3160" s="31" t="b">
        <x:v>0</x:v>
      </x:c>
      <x:c r="N3160" s="31" t="b">
        <x:v>0</x:v>
      </x:c>
      <x:c r="O3160" t="str">
        <x:v>Planned maintenance</x:v>
      </x:c>
      <x:c r="P3160" s="31" t="b">
        <x:v>0</x:v>
      </x:c>
      <x:c r="Q3160" t="str"/>
    </x:row>
    <x:row r="3161">
      <x:c r="A3161" t="str">
        <x:v>MNT-0003160</x:v>
      </x:c>
      <x:c r="B3161" t="str">
        <x:v>DEV-00795</x:v>
      </x:c>
      <x:c r="C3161" s="28" t="n">
        <x:v>46219</x:v>
      </x:c>
      <x:c r="D3161" t="str">
        <x:v>Preventive Maintenance</x:v>
      </x:c>
      <x:c r="E3161" t="str">
        <x:v>PM-00</x:v>
      </x:c>
      <x:c r="F3161" t="str">
        <x:v>Routine/Planned</x:v>
      </x:c>
      <x:c r="G3161" t="str">
        <x:v>planned activity</x:v>
      </x:c>
      <x:c r="H3161" t="str">
        <x:v>None</x:v>
      </x:c>
      <x:c r="I3161" t="str">
        <x:v>None</x:v>
      </x:c>
      <x:c r="J3161" t="n">
        <x:v>0.6</x:v>
      </x:c>
      <x:c r="K3161" t="n">
        <x:v>0.7</x:v>
      </x:c>
      <x:c r="L3161" s="30" t="n">
        <x:v>43.2</x:v>
      </x:c>
      <x:c r="M3161" s="31" t="b">
        <x:v>1</x:v>
      </x:c>
      <x:c r="N3161" s="31" t="b">
        <x:v>0</x:v>
      </x:c>
      <x:c r="O3161" t="str">
        <x:v>Planned maintenance</x:v>
      </x:c>
      <x:c r="P3161" s="31" t="b">
        <x:v>0</x:v>
      </x:c>
      <x:c r="Q3161" t="str"/>
    </x:row>
    <x:row r="3162">
      <x:c r="A3162" t="str">
        <x:v>MNT-0003161</x:v>
      </x:c>
      <x:c r="B3162" t="str">
        <x:v>DEV-00796</x:v>
      </x:c>
      <x:c r="C3162" s="28" t="n">
        <x:v>45371</x:v>
      </x:c>
      <x:c r="D3162" t="str">
        <x:v>Preventive Maintenance</x:v>
      </x:c>
      <x:c r="E3162" t="str">
        <x:v>PM-00</x:v>
      </x:c>
      <x:c r="F3162" t="str">
        <x:v>Routine/Planned</x:v>
      </x:c>
      <x:c r="G3162" t="str">
        <x:v>planned activity</x:v>
      </x:c>
      <x:c r="H3162" t="str">
        <x:v>None</x:v>
      </x:c>
      <x:c r="I3162" t="str">
        <x:v>None</x:v>
      </x:c>
      <x:c r="J3162" t="n">
        <x:v>1.5</x:v>
      </x:c>
      <x:c r="K3162" t="n">
        <x:v>1.3</x:v>
      </x:c>
      <x:c r="L3162" s="30" t="n">
        <x:v>108</x:v>
      </x:c>
      <x:c r="M3162" s="31" t="b">
        <x:v>0</x:v>
      </x:c>
      <x:c r="N3162" s="31" t="b">
        <x:v>0</x:v>
      </x:c>
      <x:c r="O3162" t="str">
        <x:v>Planned maintenance</x:v>
      </x:c>
      <x:c r="P3162" s="31" t="b">
        <x:v>0</x:v>
      </x:c>
      <x:c r="Q3162" t="str"/>
    </x:row>
    <x:row r="3163">
      <x:c r="A3163" t="str">
        <x:v>MNT-0003162</x:v>
      </x:c>
      <x:c r="B3163" t="str">
        <x:v>DEV-00796</x:v>
      </x:c>
      <x:c r="C3163" s="28" t="n">
        <x:v>45438</x:v>
      </x:c>
      <x:c r="D3163" t="str">
        <x:v>Preventive Maintenance</x:v>
      </x:c>
      <x:c r="E3163" t="str">
        <x:v>PM-00</x:v>
      </x:c>
      <x:c r="F3163" t="str">
        <x:v>Routine/Planned</x:v>
      </x:c>
      <x:c r="G3163" t="str">
        <x:v>planned activity</x:v>
      </x:c>
      <x:c r="H3163" t="str">
        <x:v>None</x:v>
      </x:c>
      <x:c r="I3163" t="str">
        <x:v>None</x:v>
      </x:c>
      <x:c r="J3163" t="n">
        <x:v>0.9</x:v>
      </x:c>
      <x:c r="K3163" t="n">
        <x:v>1.2</x:v>
      </x:c>
      <x:c r="L3163" s="30" t="n">
        <x:v>64.8</x:v>
      </x:c>
      <x:c r="M3163" s="31" t="b">
        <x:v>1</x:v>
      </x:c>
      <x:c r="N3163" s="31" t="b">
        <x:v>0</x:v>
      </x:c>
      <x:c r="O3163" t="str">
        <x:v>Planned maintenance</x:v>
      </x:c>
      <x:c r="P3163" s="31" t="b">
        <x:v>0</x:v>
      </x:c>
      <x:c r="Q3163" t="str"/>
    </x:row>
    <x:row r="3164">
      <x:c r="A3164" t="str">
        <x:v>MNT-0003163</x:v>
      </x:c>
      <x:c r="B3164" t="str">
        <x:v>DEV-00796</x:v>
      </x:c>
      <x:c r="C3164" s="28" t="n">
        <x:v>45954</x:v>
      </x:c>
      <x:c r="D3164" t="str">
        <x:v>Corrective Repair</x:v>
      </x:c>
      <x:c r="E3164" t="str">
        <x:v>SNS-01</x:v>
      </x:c>
      <x:c r="F3164" t="str">
        <x:v>Sensor/Measurement</x:v>
      </x:c>
      <x:c r="G3164" t="str">
        <x:v>measurement or sensor drift</x:v>
      </x:c>
      <x:c r="H3164" t="str">
        <x:v>Minor</x:v>
      </x:c>
      <x:c r="I3164" t="str">
        <x:v>Display module</x:v>
      </x:c>
      <x:c r="J3164" t="n">
        <x:v>3.3</x:v>
      </x:c>
      <x:c r="K3164" t="n">
        <x:v>14.2</x:v>
      </x:c>
      <x:c r="L3164" s="30" t="n">
        <x:v>842.97</x:v>
      </x:c>
      <x:c r="M3164" s="31" t="b">
        <x:v>1</x:v>
      </x:c>
      <x:c r="N3164" s="31" t="b">
        <x:v>0</x:v>
      </x:c>
      <x:c r="O3164" t="str">
        <x:v>Component wear</x:v>
      </x:c>
      <x:c r="P3164" s="31" t="b">
        <x:v>0</x:v>
      </x:c>
      <x:c r="Q3164" t="str"/>
    </x:row>
    <x:row r="3165">
      <x:c r="A3165" t="str">
        <x:v>MNT-0003164</x:v>
      </x:c>
      <x:c r="B3165" t="str">
        <x:v>DEV-00796</x:v>
      </x:c>
      <x:c r="C3165" s="28" t="n">
        <x:v>45980</x:v>
      </x:c>
      <x:c r="D3165" t="str">
        <x:v>Corrective Repair</x:v>
      </x:c>
      <x:c r="E3165" t="str">
        <x:v>MEC-07</x:v>
      </x:c>
      <x:c r="F3165" t="str">
        <x:v>Mechanical</x:v>
      </x:c>
      <x:c r="G3165" t="str">
        <x:v>mechanical wear or connector issue</x:v>
      </x:c>
      <x:c r="H3165" t="str">
        <x:v>Moderate</x:v>
      </x:c>
      <x:c r="I3165" t="str">
        <x:v>Display module</x:v>
      </x:c>
      <x:c r="J3165" t="n">
        <x:v>3.2</x:v>
      </x:c>
      <x:c r="K3165" t="n">
        <x:v>12</x:v>
      </x:c>
      <x:c r="L3165" s="30" t="n">
        <x:v>900.12</x:v>
      </x:c>
      <x:c r="M3165" s="31" t="b">
        <x:v>1</x:v>
      </x:c>
      <x:c r="N3165" s="31" t="b">
        <x:v>0</x:v>
      </x:c>
      <x:c r="O3165" t="str">
        <x:v>Software/configuration</x:v>
      </x:c>
      <x:c r="P3165" s="31" t="b">
        <x:v>0</x:v>
      </x:c>
      <x:c r="Q3165" t="str"/>
    </x:row>
    <x:row r="3166">
      <x:c r="A3166" t="str">
        <x:v>MNT-0003165</x:v>
      </x:c>
      <x:c r="B3166" t="str">
        <x:v>DEV-00796</x:v>
      </x:c>
      <x:c r="C3166" s="28" t="n">
        <x:v>46029</x:v>
      </x:c>
      <x:c r="D3166" t="str">
        <x:v>Preventive Maintenance</x:v>
      </x:c>
      <x:c r="E3166" t="str">
        <x:v>PM-00</x:v>
      </x:c>
      <x:c r="F3166" t="str">
        <x:v>Routine/Planned</x:v>
      </x:c>
      <x:c r="G3166" t="str">
        <x:v>planned activity</x:v>
      </x:c>
      <x:c r="H3166" t="str">
        <x:v>None</x:v>
      </x:c>
      <x:c r="I3166" t="str">
        <x:v>None</x:v>
      </x:c>
      <x:c r="J3166" t="n">
        <x:v>1.7</x:v>
      </x:c>
      <x:c r="K3166" t="n">
        <x:v>1.7</x:v>
      </x:c>
      <x:c r="L3166" s="30" t="n">
        <x:v>122.4</x:v>
      </x:c>
      <x:c r="M3166" s="31" t="b">
        <x:v>0</x:v>
      </x:c>
      <x:c r="N3166" s="31" t="b">
        <x:v>0</x:v>
      </x:c>
      <x:c r="O3166" t="str">
        <x:v>Planned maintenance</x:v>
      </x:c>
      <x:c r="P3166" s="31" t="b">
        <x:v>0</x:v>
      </x:c>
      <x:c r="Q3166" t="str"/>
    </x:row>
    <x:row r="3167">
      <x:c r="A3167" t="str">
        <x:v>MNT-0003166</x:v>
      </x:c>
      <x:c r="B3167" t="str">
        <x:v>DEV-00797</x:v>
      </x:c>
      <x:c r="C3167" s="28" t="n">
        <x:v>45970</x:v>
      </x:c>
      <x:c r="D3167" t="str">
        <x:v>Preventive Maintenance</x:v>
      </x:c>
      <x:c r="E3167" t="str">
        <x:v>PM-00</x:v>
      </x:c>
      <x:c r="F3167" t="str">
        <x:v>Routine/Planned</x:v>
      </x:c>
      <x:c r="G3167" t="str">
        <x:v>planned activity</x:v>
      </x:c>
      <x:c r="H3167" t="str">
        <x:v>None</x:v>
      </x:c>
      <x:c r="I3167" t="str">
        <x:v>None</x:v>
      </x:c>
      <x:c r="J3167" t="n">
        <x:v>1.8</x:v>
      </x:c>
      <x:c r="K3167" t="n">
        <x:v>1.6</x:v>
      </x:c>
      <x:c r="L3167" s="30" t="n">
        <x:v>129.6</x:v>
      </x:c>
      <x:c r="M3167" s="31" t="b">
        <x:v>1</x:v>
      </x:c>
      <x:c r="N3167" s="31" t="b">
        <x:v>0</x:v>
      </x:c>
      <x:c r="O3167" t="str">
        <x:v>Planned maintenance</x:v>
      </x:c>
      <x:c r="P3167" s="31" t="b">
        <x:v>0</x:v>
      </x:c>
      <x:c r="Q3167" t="str"/>
    </x:row>
    <x:row r="3168">
      <x:c r="A3168" t="str">
        <x:v>MNT-0003167</x:v>
      </x:c>
      <x:c r="B3168" t="str">
        <x:v>DEV-00797</x:v>
      </x:c>
      <x:c r="C3168" s="28" t="n">
        <x:v>46108</x:v>
      </x:c>
      <x:c r="D3168" t="str">
        <x:v>Preventive Maintenance</x:v>
      </x:c>
      <x:c r="E3168" t="str">
        <x:v>PM-00</x:v>
      </x:c>
      <x:c r="F3168" t="str">
        <x:v>Routine/Planned</x:v>
      </x:c>
      <x:c r="G3168" t="str">
        <x:v>planned activity</x:v>
      </x:c>
      <x:c r="H3168" t="str">
        <x:v>None</x:v>
      </x:c>
      <x:c r="I3168" t="str">
        <x:v>None</x:v>
      </x:c>
      <x:c r="J3168" t="n">
        <x:v>1.2</x:v>
      </x:c>
      <x:c r="K3168" t="n">
        <x:v>1.7</x:v>
      </x:c>
      <x:c r="L3168" s="30" t="n">
        <x:v>86.4</x:v>
      </x:c>
      <x:c r="M3168" s="31" t="b">
        <x:v>0</x:v>
      </x:c>
      <x:c r="N3168" s="31" t="b">
        <x:v>0</x:v>
      </x:c>
      <x:c r="O3168" t="str">
        <x:v>Planned maintenance</x:v>
      </x:c>
      <x:c r="P3168" s="31" t="b">
        <x:v>0</x:v>
      </x:c>
      <x:c r="Q3168" t="str"/>
    </x:row>
    <x:row r="3169">
      <x:c r="A3169" t="str">
        <x:v>MNT-0003168</x:v>
      </x:c>
      <x:c r="B3169" t="str">
        <x:v>DEV-00798</x:v>
      </x:c>
      <x:c r="C3169" s="28" t="n">
        <x:v>45443</x:v>
      </x:c>
      <x:c r="D3169" t="str">
        <x:v>Corrective Repair</x:v>
      </x:c>
      <x:c r="E3169" t="str">
        <x:v>MEC-01</x:v>
      </x:c>
      <x:c r="F3169" t="str">
        <x:v>Mechanical</x:v>
      </x:c>
      <x:c r="G3169" t="str">
        <x:v>mechanical wear or connector issue</x:v>
      </x:c>
      <x:c r="H3169" t="str">
        <x:v>Minor</x:v>
      </x:c>
      <x:c r="I3169" t="str">
        <x:v>None</x:v>
      </x:c>
      <x:c r="J3169" t="n">
        <x:v>2.9</x:v>
      </x:c>
      <x:c r="K3169" t="n">
        <x:v>18.7</x:v>
      </x:c>
      <x:c r="L3169" s="30" t="n">
        <x:v>208.8</x:v>
      </x:c>
      <x:c r="M3169" s="31" t="b">
        <x:v>1</x:v>
      </x:c>
      <x:c r="N3169" s="31" t="b">
        <x:v>0</x:v>
      </x:c>
      <x:c r="O3169" t="str">
        <x:v>Accessory failure</x:v>
      </x:c>
      <x:c r="P3169" s="31" t="b">
        <x:v>0</x:v>
      </x:c>
      <x:c r="Q3169" t="str"/>
    </x:row>
    <x:row r="3170">
      <x:c r="A3170" t="str">
        <x:v>MNT-0003169</x:v>
      </x:c>
      <x:c r="B3170" t="str">
        <x:v>DEV-00798</x:v>
      </x:c>
      <x:c r="C3170" s="28" t="n">
        <x:v>45834</x:v>
      </x:c>
      <x:c r="D3170" t="str">
        <x:v>Preventive Maintenance</x:v>
      </x:c>
      <x:c r="E3170" t="str">
        <x:v>PM-00</x:v>
      </x:c>
      <x:c r="F3170" t="str">
        <x:v>Routine/Planned</x:v>
      </x:c>
      <x:c r="G3170" t="str">
        <x:v>planned activity</x:v>
      </x:c>
      <x:c r="H3170" t="str">
        <x:v>None</x:v>
      </x:c>
      <x:c r="I3170" t="str">
        <x:v>None</x:v>
      </x:c>
      <x:c r="J3170" t="n">
        <x:v>0.7</x:v>
      </x:c>
      <x:c r="K3170" t="n">
        <x:v>2.7</x:v>
      </x:c>
      <x:c r="L3170" s="30" t="n">
        <x:v>50.4</x:v>
      </x:c>
      <x:c r="M3170" s="31" t="b">
        <x:v>1</x:v>
      </x:c>
      <x:c r="N3170" s="31" t="b">
        <x:v>0</x:v>
      </x:c>
      <x:c r="O3170" t="str">
        <x:v>Planned maintenance</x:v>
      </x:c>
      <x:c r="P3170" s="31" t="b">
        <x:v>0</x:v>
      </x:c>
      <x:c r="Q3170" t="str"/>
    </x:row>
    <x:row r="3171">
      <x:c r="A3171" t="str">
        <x:v>MNT-0003170</x:v>
      </x:c>
      <x:c r="B3171" t="str">
        <x:v>DEV-00798</x:v>
      </x:c>
      <x:c r="C3171" s="28" t="n">
        <x:v>46225</x:v>
      </x:c>
      <x:c r="D3171" t="str">
        <x:v>Preventive Maintenance</x:v>
      </x:c>
      <x:c r="E3171" t="str">
        <x:v>PM-00</x:v>
      </x:c>
      <x:c r="F3171" t="str">
        <x:v>Routine/Planned</x:v>
      </x:c>
      <x:c r="G3171" t="str">
        <x:v>planned activity</x:v>
      </x:c>
      <x:c r="H3171" t="str">
        <x:v>None</x:v>
      </x:c>
      <x:c r="I3171" t="str">
        <x:v>None</x:v>
      </x:c>
      <x:c r="J3171" t="n">
        <x:v>0.8</x:v>
      </x:c>
      <x:c r="K3171" t="n">
        <x:v>1.4</x:v>
      </x:c>
      <x:c r="L3171" s="30" t="n">
        <x:v>57.6</x:v>
      </x:c>
      <x:c r="M3171" s="31" t="b">
        <x:v>0</x:v>
      </x:c>
      <x:c r="N3171" s="31" t="b">
        <x:v>0</x:v>
      </x:c>
      <x:c r="O3171" t="str">
        <x:v>Planned maintenance</x:v>
      </x:c>
      <x:c r="P3171" s="31" t="b">
        <x:v>0</x:v>
      </x:c>
      <x:c r="Q3171" t="str"/>
    </x:row>
    <x:row r="3172">
      <x:c r="A3172" t="str">
        <x:v>MNT-0003171</x:v>
      </x:c>
      <x:c r="B3172" t="str">
        <x:v>DEV-00799</x:v>
      </x:c>
      <x:c r="C3172" s="28" t="n">
        <x:v>45408</x:v>
      </x:c>
      <x:c r="D3172" t="str">
        <x:v>Preventive Maintenance</x:v>
      </x:c>
      <x:c r="E3172" t="str">
        <x:v>PM-00</x:v>
      </x:c>
      <x:c r="F3172" t="str">
        <x:v>Routine/Planned</x:v>
      </x:c>
      <x:c r="G3172" t="str">
        <x:v>planned activity</x:v>
      </x:c>
      <x:c r="H3172" t="str">
        <x:v>None</x:v>
      </x:c>
      <x:c r="I3172" t="str">
        <x:v>None</x:v>
      </x:c>
      <x:c r="J3172" t="n">
        <x:v>1.8</x:v>
      </x:c>
      <x:c r="K3172" t="n">
        <x:v>1.7</x:v>
      </x:c>
      <x:c r="L3172" s="30" t="n">
        <x:v>129.6</x:v>
      </x:c>
      <x:c r="M3172" s="31" t="b">
        <x:v>1</x:v>
      </x:c>
      <x:c r="N3172" s="31" t="b">
        <x:v>0</x:v>
      </x:c>
      <x:c r="O3172" t="str">
        <x:v>Planned maintenance</x:v>
      </x:c>
      <x:c r="P3172" s="31" t="b">
        <x:v>0</x:v>
      </x:c>
      <x:c r="Q3172" t="str"/>
    </x:row>
    <x:row r="3173">
      <x:c r="A3173" t="str">
        <x:v>MNT-0003172</x:v>
      </x:c>
      <x:c r="B3173" t="str">
        <x:v>DEV-00799</x:v>
      </x:c>
      <x:c r="C3173" s="28" t="n">
        <x:v>45759</x:v>
      </x:c>
      <x:c r="D3173" t="str">
        <x:v>Preventive Maintenance</x:v>
      </x:c>
      <x:c r="E3173" t="str">
        <x:v>PM-00</x:v>
      </x:c>
      <x:c r="F3173" t="str">
        <x:v>Routine/Planned</x:v>
      </x:c>
      <x:c r="G3173" t="str">
        <x:v>planned activity</x:v>
      </x:c>
      <x:c r="H3173" t="str">
        <x:v>None</x:v>
      </x:c>
      <x:c r="I3173" t="str">
        <x:v>None</x:v>
      </x:c>
      <x:c r="J3173" t="n">
        <x:v>1.2</x:v>
      </x:c>
      <x:c r="K3173" t="n">
        <x:v>2.1</x:v>
      </x:c>
      <x:c r="L3173" s="30" t="n">
        <x:v>86.4</x:v>
      </x:c>
      <x:c r="M3173" s="31" t="b">
        <x:v>1</x:v>
      </x:c>
      <x:c r="N3173" s="31" t="b">
        <x:v>0</x:v>
      </x:c>
      <x:c r="O3173" t="str">
        <x:v>Planned maintenance</x:v>
      </x:c>
      <x:c r="P3173" s="31" t="b">
        <x:v>0</x:v>
      </x:c>
      <x:c r="Q3173" t="str"/>
    </x:row>
    <x:row r="3174">
      <x:c r="A3174" t="str">
        <x:v>MNT-0003173</x:v>
      </x:c>
      <x:c r="B3174" t="str">
        <x:v>DEV-00799</x:v>
      </x:c>
      <x:c r="C3174" s="28" t="n">
        <x:v>46197</x:v>
      </x:c>
      <x:c r="D3174" t="str">
        <x:v>Corrective Repair</x:v>
      </x:c>
      <x:c r="E3174" t="str">
        <x:v>MEC-01</x:v>
      </x:c>
      <x:c r="F3174" t="str">
        <x:v>Mechanical</x:v>
      </x:c>
      <x:c r="G3174" t="str">
        <x:v>mechanical wear or connector issue</x:v>
      </x:c>
      <x:c r="H3174" t="str">
        <x:v>Major</x:v>
      </x:c>
      <x:c r="I3174" t="str">
        <x:v>None</x:v>
      </x:c>
      <x:c r="J3174" t="n">
        <x:v>3.5</x:v>
      </x:c>
      <x:c r="K3174" t="n">
        <x:v>30</x:v>
      </x:c>
      <x:c r="L3174" s="30" t="n">
        <x:v>252</x:v>
      </x:c>
      <x:c r="M3174" s="31" t="b">
        <x:v>1</x:v>
      </x:c>
      <x:c r="N3174" s="31" t="b">
        <x:v>0</x:v>
      </x:c>
      <x:c r="O3174" t="str">
        <x:v>Calibration drift</x:v>
      </x:c>
      <x:c r="P3174" s="31" t="b">
        <x:v>0</x:v>
      </x:c>
      <x:c r="Q3174" t="str"/>
    </x:row>
    <x:row r="3175">
      <x:c r="A3175" t="str">
        <x:v>MNT-0003174</x:v>
      </x:c>
      <x:c r="B3175" t="str">
        <x:v>DEV-00800</x:v>
      </x:c>
      <x:c r="C3175" s="28" t="n">
        <x:v>45387</x:v>
      </x:c>
      <x:c r="D3175" t="str">
        <x:v>Corrective Repair</x:v>
      </x:c>
      <x:c r="E3175" t="str">
        <x:v>ALM-06</x:v>
      </x:c>
      <x:c r="F3175" t="str">
        <x:v>Alarm/Display</x:v>
      </x:c>
      <x:c r="G3175" t="str">
        <x:v>alarm or display irregularity</x:v>
      </x:c>
      <x:c r="H3175" t="str">
        <x:v>Minor</x:v>
      </x:c>
      <x:c r="I3175" t="str">
        <x:v>None</x:v>
      </x:c>
      <x:c r="J3175" t="n">
        <x:v>3.1</x:v>
      </x:c>
      <x:c r="K3175" t="n">
        <x:v>4.7</x:v>
      </x:c>
      <x:c r="L3175" s="30" t="n">
        <x:v>223.2</x:v>
      </x:c>
      <x:c r="M3175" s="31" t="b">
        <x:v>1</x:v>
      </x:c>
      <x:c r="N3175" s="31" t="b">
        <x:v>0</x:v>
      </x:c>
      <x:c r="O3175" t="str">
        <x:v>Network infrastructure</x:v>
      </x:c>
      <x:c r="P3175" s="31" t="b">
        <x:v>0</x:v>
      </x:c>
      <x:c r="Q3175" t="str"/>
    </x:row>
    <x:row r="3176">
      <x:c r="A3176" t="str">
        <x:v>MNT-0003175</x:v>
      </x:c>
      <x:c r="B3176" t="str">
        <x:v>DEV-00800</x:v>
      </x:c>
      <x:c r="C3176" s="28" t="n">
        <x:v>45454</x:v>
      </x:c>
      <x:c r="D3176" t="str">
        <x:v>Preventive Maintenance</x:v>
      </x:c>
      <x:c r="E3176" t="str">
        <x:v>PM-00</x:v>
      </x:c>
      <x:c r="F3176" t="str">
        <x:v>Routine/Planned</x:v>
      </x:c>
      <x:c r="G3176" t="str">
        <x:v>planned activity</x:v>
      </x:c>
      <x:c r="H3176" t="str">
        <x:v>None</x:v>
      </x:c>
      <x:c r="I3176" t="str">
        <x:v>None</x:v>
      </x:c>
      <x:c r="J3176" t="n">
        <x:v>1.4</x:v>
      </x:c>
      <x:c r="K3176" t="n">
        <x:v>1.9</x:v>
      </x:c>
      <x:c r="L3176" s="30" t="n">
        <x:v>100.8</x:v>
      </x:c>
      <x:c r="M3176" s="31" t="b">
        <x:v>1</x:v>
      </x:c>
      <x:c r="N3176" s="31" t="b">
        <x:v>0</x:v>
      </x:c>
      <x:c r="O3176" t="str">
        <x:v>Planned maintenance</x:v>
      </x:c>
      <x:c r="P3176" s="31" t="b">
        <x:v>0</x:v>
      </x:c>
      <x:c r="Q3176" t="str"/>
    </x:row>
    <x:row r="3177">
      <x:c r="A3177" t="str">
        <x:v>MNT-0003176</x:v>
      </x:c>
      <x:c r="B3177" t="str">
        <x:v>DEV-00800</x:v>
      </x:c>
      <x:c r="C3177" s="28" t="n">
        <x:v>45581</x:v>
      </x:c>
      <x:c r="D3177" t="str">
        <x:v>Corrective Repair</x:v>
      </x:c>
      <x:c r="E3177" t="str">
        <x:v>MEC-04</x:v>
      </x:c>
      <x:c r="F3177" t="str">
        <x:v>Mechanical</x:v>
      </x:c>
      <x:c r="G3177" t="str">
        <x:v>mechanical wear or connector issue</x:v>
      </x:c>
      <x:c r="H3177" t="str">
        <x:v>Moderate</x:v>
      </x:c>
      <x:c r="I3177" t="str">
        <x:v>Battery pack</x:v>
      </x:c>
      <x:c r="J3177" t="n">
        <x:v>2</x:v>
      </x:c>
      <x:c r="K3177" t="n">
        <x:v>2.4</x:v>
      </x:c>
      <x:c r="L3177" s="30" t="n">
        <x:v>868.36</x:v>
      </x:c>
      <x:c r="M3177" s="31" t="b">
        <x:v>1</x:v>
      </x:c>
      <x:c r="N3177" s="31" t="b">
        <x:v>0</x:v>
      </x:c>
      <x:c r="O3177" t="str">
        <x:v>Accessory failure</x:v>
      </x:c>
      <x:c r="P3177" s="31" t="b">
        <x:v>0</x:v>
      </x:c>
      <x:c r="Q3177" t="str"/>
    </x:row>
    <x:row r="3178">
      <x:c r="A3178" t="str">
        <x:v>MNT-0003177</x:v>
      </x:c>
      <x:c r="B3178" t="str">
        <x:v>DEV-00800</x:v>
      </x:c>
      <x:c r="C3178" s="28" t="n">
        <x:v>45852</x:v>
      </x:c>
      <x:c r="D3178" t="str">
        <x:v>Preventive Maintenance</x:v>
      </x:c>
      <x:c r="E3178" t="str">
        <x:v>PM-00</x:v>
      </x:c>
      <x:c r="F3178" t="str">
        <x:v>Routine/Planned</x:v>
      </x:c>
      <x:c r="G3178" t="str">
        <x:v>planned activity</x:v>
      </x:c>
      <x:c r="H3178" t="str">
        <x:v>None</x:v>
      </x:c>
      <x:c r="I3178" t="str">
        <x:v>None</x:v>
      </x:c>
      <x:c r="J3178" t="n">
        <x:v>1.4</x:v>
      </x:c>
      <x:c r="K3178" t="n">
        <x:v>2.4</x:v>
      </x:c>
      <x:c r="L3178" s="30" t="n">
        <x:v>100.8</x:v>
      </x:c>
      <x:c r="M3178" s="31" t="b">
        <x:v>1</x:v>
      </x:c>
      <x:c r="N3178" s="31" t="b">
        <x:v>0</x:v>
      </x:c>
      <x:c r="O3178" t="str">
        <x:v>Planned maintenance</x:v>
      </x:c>
      <x:c r="P3178" s="31" t="b">
        <x:v>0</x:v>
      </x:c>
      <x:c r="Q3178" t="str"/>
    </x:row>
    <x:row r="3179">
      <x:c r="A3179" t="str">
        <x:v>MNT-0003178</x:v>
      </x:c>
      <x:c r="B3179" t="str">
        <x:v>DEV-00800</x:v>
      </x:c>
      <x:c r="C3179" s="28" t="n">
        <x:v>46154</x:v>
      </x:c>
      <x:c r="D3179" t="str">
        <x:v>Preventive Maintenance</x:v>
      </x:c>
      <x:c r="E3179" t="str">
        <x:v>PM-00</x:v>
      </x:c>
      <x:c r="F3179" t="str">
        <x:v>Routine/Planned</x:v>
      </x:c>
      <x:c r="G3179" t="str">
        <x:v>planned activity</x:v>
      </x:c>
      <x:c r="H3179" t="str">
        <x:v>None</x:v>
      </x:c>
      <x:c r="I3179" t="str">
        <x:v>None</x:v>
      </x:c>
      <x:c r="J3179" t="n">
        <x:v>1.1</x:v>
      </x:c>
      <x:c r="K3179" t="n">
        <x:v>2.1</x:v>
      </x:c>
      <x:c r="L3179" s="30" t="n">
        <x:v>79.2</x:v>
      </x:c>
      <x:c r="M3179" s="31" t="b">
        <x:v>1</x:v>
      </x:c>
      <x:c r="N3179" s="31" t="b">
        <x:v>0</x:v>
      </x:c>
      <x:c r="O3179" t="str">
        <x:v>Planned maintenance</x:v>
      </x:c>
      <x:c r="P3179" s="31" t="b">
        <x:v>0</x:v>
      </x:c>
      <x:c r="Q3179" t="str"/>
    </x:row>
    <x:row r="3180">
      <x:c r="A3180" t="str">
        <x:v>MNT-0003179</x:v>
      </x:c>
      <x:c r="B3180" t="str">
        <x:v>DEV-00801</x:v>
      </x:c>
      <x:c r="C3180" s="28" t="n">
        <x:v>45297</x:v>
      </x:c>
      <x:c r="D3180" t="str">
        <x:v>Preventive Maintenance</x:v>
      </x:c>
      <x:c r="E3180" t="str">
        <x:v>PM-00</x:v>
      </x:c>
      <x:c r="F3180" t="str">
        <x:v>Routine/Planned</x:v>
      </x:c>
      <x:c r="G3180" t="str">
        <x:v>planned activity</x:v>
      </x:c>
      <x:c r="H3180" t="str">
        <x:v>None</x:v>
      </x:c>
      <x:c r="I3180" t="str">
        <x:v>None</x:v>
      </x:c>
      <x:c r="J3180" t="n">
        <x:v>1.8</x:v>
      </x:c>
      <x:c r="K3180" t="n">
        <x:v>2.3</x:v>
      </x:c>
      <x:c r="L3180" s="30" t="n">
        <x:v>129.6</x:v>
      </x:c>
      <x:c r="M3180" s="31" t="b">
        <x:v>0</x:v>
      </x:c>
      <x:c r="N3180" s="31" t="b">
        <x:v>0</x:v>
      </x:c>
      <x:c r="O3180" t="str">
        <x:v>Planned maintenance</x:v>
      </x:c>
      <x:c r="P3180" s="31" t="b">
        <x:v>0</x:v>
      </x:c>
      <x:c r="Q3180" t="str"/>
    </x:row>
    <x:row r="3181">
      <x:c r="A3181" t="str">
        <x:v>MNT-0003180</x:v>
      </x:c>
      <x:c r="B3181" t="str">
        <x:v>DEV-00801</x:v>
      </x:c>
      <x:c r="C3181" s="28" t="n">
        <x:v>45545</x:v>
      </x:c>
      <x:c r="D3181" t="str">
        <x:v>Corrective Repair</x:v>
      </x:c>
      <x:c r="E3181" t="str">
        <x:v>NET-04</x:v>
      </x:c>
      <x:c r="F3181" t="str">
        <x:v>Network/Connectivity</x:v>
      </x:c>
      <x:c r="G3181" t="str">
        <x:v>network communication interruption</x:v>
      </x:c>
      <x:c r="H3181" t="str">
        <x:v>Minor</x:v>
      </x:c>
      <x:c r="I3181" t="str">
        <x:v>None</x:v>
      </x:c>
      <x:c r="J3181" t="n">
        <x:v>0.3</x:v>
      </x:c>
      <x:c r="K3181" t="n">
        <x:v>0.5</x:v>
      </x:c>
      <x:c r="L3181" s="30" t="n">
        <x:v>21.6</x:v>
      </x:c>
      <x:c r="M3181" s="31" t="b">
        <x:v>1</x:v>
      </x:c>
      <x:c r="N3181" s="31" t="b">
        <x:v>0</x:v>
      </x:c>
      <x:c r="O3181" t="str">
        <x:v>Software/configuration</x:v>
      </x:c>
      <x:c r="P3181" s="31" t="b">
        <x:v>0</x:v>
      </x:c>
      <x:c r="Q3181" t="str"/>
    </x:row>
    <x:row r="3182">
      <x:c r="A3182" t="str">
        <x:v>MNT-0003181</x:v>
      </x:c>
      <x:c r="B3182" t="str">
        <x:v>DEV-00801</x:v>
      </x:c>
      <x:c r="C3182" s="28" t="n">
        <x:v>45563</x:v>
      </x:c>
      <x:c r="D3182" t="str">
        <x:v>Preventive Maintenance</x:v>
      </x:c>
      <x:c r="E3182" t="str">
        <x:v>PM-00</x:v>
      </x:c>
      <x:c r="F3182" t="str">
        <x:v>Routine/Planned</x:v>
      </x:c>
      <x:c r="G3182" t="str">
        <x:v>planned activity</x:v>
      </x:c>
      <x:c r="H3182" t="str">
        <x:v>None</x:v>
      </x:c>
      <x:c r="I3182" t="str">
        <x:v>None</x:v>
      </x:c>
      <x:c r="J3182" t="n">
        <x:v>0.8</x:v>
      </x:c>
      <x:c r="K3182" t="n">
        <x:v>1.9</x:v>
      </x:c>
      <x:c r="L3182" s="30" t="n">
        <x:v>57.6</x:v>
      </x:c>
      <x:c r="M3182" s="31" t="b">
        <x:v>1</x:v>
      </x:c>
      <x:c r="N3182" s="31" t="b">
        <x:v>0</x:v>
      </x:c>
      <x:c r="O3182" t="str">
        <x:v>Planned maintenance</x:v>
      </x:c>
      <x:c r="P3182" s="31" t="b">
        <x:v>0</x:v>
      </x:c>
      <x:c r="Q3182" t="str"/>
    </x:row>
    <x:row r="3183">
      <x:c r="A3183" t="str">
        <x:v>MNT-0003182</x:v>
      </x:c>
      <x:c r="B3183" t="str">
        <x:v>DEV-00801</x:v>
      </x:c>
      <x:c r="C3183" s="28" t="n">
        <x:v>46165</x:v>
      </x:c>
      <x:c r="D3183" t="str">
        <x:v>Corrective Repair</x:v>
      </x:c>
      <x:c r="E3183" t="str">
        <x:v>CAL-03</x:v>
      </x:c>
      <x:c r="F3183" t="str">
        <x:v>Sensor/Measurement</x:v>
      </x:c>
      <x:c r="G3183" t="str">
        <x:v>measurement or sensor drift</x:v>
      </x:c>
      <x:c r="H3183" t="str">
        <x:v>Moderate</x:v>
      </x:c>
      <x:c r="I3183" t="str">
        <x:v>Network module</x:v>
      </x:c>
      <x:c r="J3183" t="n">
        <x:v>2.6</x:v>
      </x:c>
      <x:c r="K3183" t="n">
        <x:v>9.2</x:v>
      </x:c>
      <x:c r="L3183" s="30" t="n">
        <x:v>684.9</x:v>
      </x:c>
      <x:c r="M3183" s="31" t="b">
        <x:v>1</x:v>
      </x:c>
      <x:c r="N3183" s="31" t="b">
        <x:v>0</x:v>
      </x:c>
      <x:c r="O3183" t="str">
        <x:v>Battery ageing</x:v>
      </x:c>
      <x:c r="P3183" s="31" t="b">
        <x:v>0</x:v>
      </x:c>
      <x:c r="Q3183" t="str"/>
    </x:row>
    <x:row r="3184">
      <x:c r="A3184" t="str">
        <x:v>MNT-0003183</x:v>
      </x:c>
      <x:c r="B3184" t="str">
        <x:v>DEV-00801</x:v>
      </x:c>
      <x:c r="C3184" s="28" t="n">
        <x:v>46233</x:v>
      </x:c>
      <x:c r="D3184" t="str">
        <x:v>Preventive Maintenance</x:v>
      </x:c>
      <x:c r="E3184" t="str">
        <x:v>PM-00</x:v>
      </x:c>
      <x:c r="F3184" t="str">
        <x:v>Routine/Planned</x:v>
      </x:c>
      <x:c r="G3184" t="str">
        <x:v>planned activity</x:v>
      </x:c>
      <x:c r="H3184" t="str">
        <x:v>None</x:v>
      </x:c>
      <x:c r="I3184" t="str">
        <x:v>None</x:v>
      </x:c>
      <x:c r="J3184" t="n">
        <x:v>1.6</x:v>
      </x:c>
      <x:c r="K3184" t="n">
        <x:v>2</x:v>
      </x:c>
      <x:c r="L3184" s="30" t="n">
        <x:v>115.2</x:v>
      </x:c>
      <x:c r="M3184" s="31" t="b">
        <x:v>1</x:v>
      </x:c>
      <x:c r="N3184" s="31" t="b">
        <x:v>0</x:v>
      </x:c>
      <x:c r="O3184" t="str">
        <x:v>Planned maintenance</x:v>
      </x:c>
      <x:c r="P3184" s="31" t="b">
        <x:v>0</x:v>
      </x:c>
      <x:c r="Q3184" t="str"/>
    </x:row>
    <x:row r="3185">
      <x:c r="A3185" t="str">
        <x:v>MNT-0003184</x:v>
      </x:c>
      <x:c r="B3185" t="str">
        <x:v>DEV-00802</x:v>
      </x:c>
      <x:c r="C3185" s="28" t="n">
        <x:v>45388</x:v>
      </x:c>
      <x:c r="D3185" t="str">
        <x:v>Preventive Maintenance</x:v>
      </x:c>
      <x:c r="E3185" t="str">
        <x:v>PM-00</x:v>
      </x:c>
      <x:c r="F3185" t="str">
        <x:v>Routine/Planned</x:v>
      </x:c>
      <x:c r="G3185" t="str">
        <x:v>planned activity</x:v>
      </x:c>
      <x:c r="H3185" t="str">
        <x:v>None</x:v>
      </x:c>
      <x:c r="I3185" t="str">
        <x:v>None</x:v>
      </x:c>
      <x:c r="J3185" t="n">
        <x:v>0.9</x:v>
      </x:c>
      <x:c r="K3185" t="n">
        <x:v>0.7</x:v>
      </x:c>
      <x:c r="L3185" s="30" t="n">
        <x:v>64.8</x:v>
      </x:c>
      <x:c r="M3185" s="31" t="b">
        <x:v>1</x:v>
      </x:c>
      <x:c r="N3185" s="31" t="b">
        <x:v>0</x:v>
      </x:c>
      <x:c r="O3185" t="str">
        <x:v>Planned maintenance</x:v>
      </x:c>
      <x:c r="P3185" s="31" t="b">
        <x:v>0</x:v>
      </x:c>
      <x:c r="Q3185" t="str"/>
    </x:row>
    <x:row r="3186">
      <x:c r="A3186" t="str">
        <x:v>MNT-0003185</x:v>
      </x:c>
      <x:c r="B3186" t="str">
        <x:v>DEV-00802</x:v>
      </x:c>
      <x:c r="C3186" s="28" t="n">
        <x:v>45428</x:v>
      </x:c>
      <x:c r="D3186" t="str">
        <x:v>Corrective Repair</x:v>
      </x:c>
      <x:c r="E3186" t="str">
        <x:v>MEC-04</x:v>
      </x:c>
      <x:c r="F3186" t="str">
        <x:v>Mechanical</x:v>
      </x:c>
      <x:c r="G3186" t="str">
        <x:v>mechanical wear or connector issue</x:v>
      </x:c>
      <x:c r="H3186" t="str">
        <x:v>Moderate</x:v>
      </x:c>
      <x:c r="I3186" t="str">
        <x:v>Display module</x:v>
      </x:c>
      <x:c r="J3186" t="n">
        <x:v>1</x:v>
      </x:c>
      <x:c r="K3186" t="n">
        <x:v>9</x:v>
      </x:c>
      <x:c r="L3186" s="30" t="n">
        <x:v>894.59</x:v>
      </x:c>
      <x:c r="M3186" s="31" t="b">
        <x:v>1</x:v>
      </x:c>
      <x:c r="N3186" s="31" t="b">
        <x:v>0</x:v>
      </x:c>
      <x:c r="O3186" t="str">
        <x:v>Component wear</x:v>
      </x:c>
      <x:c r="P3186" s="31" t="b">
        <x:v>0</x:v>
      </x:c>
      <x:c r="Q3186" t="str"/>
    </x:row>
    <x:row r="3187">
      <x:c r="A3187" t="str">
        <x:v>MNT-0003186</x:v>
      </x:c>
      <x:c r="B3187" t="str">
        <x:v>DEV-00802</x:v>
      </x:c>
      <x:c r="C3187" s="28" t="n">
        <x:v>45433</x:v>
      </x:c>
      <x:c r="D3187" t="str">
        <x:v>Preventive Maintenance</x:v>
      </x:c>
      <x:c r="E3187" t="str">
        <x:v>PM-00</x:v>
      </x:c>
      <x:c r="F3187" t="str">
        <x:v>Routine/Planned</x:v>
      </x:c>
      <x:c r="G3187" t="str">
        <x:v>planned activity</x:v>
      </x:c>
      <x:c r="H3187" t="str">
        <x:v>None</x:v>
      </x:c>
      <x:c r="I3187" t="str">
        <x:v>None</x:v>
      </x:c>
      <x:c r="J3187" t="n">
        <x:v>1.3</x:v>
      </x:c>
      <x:c r="K3187" t="n">
        <x:v>0.8</x:v>
      </x:c>
      <x:c r="L3187" s="30" t="n">
        <x:v>93.6</x:v>
      </x:c>
      <x:c r="M3187" s="31" t="b">
        <x:v>1</x:v>
      </x:c>
      <x:c r="N3187" s="31" t="b">
        <x:v>0</x:v>
      </x:c>
      <x:c r="O3187" t="str">
        <x:v>Planned maintenance</x:v>
      </x:c>
      <x:c r="P3187" s="31" t="b">
        <x:v>0</x:v>
      </x:c>
      <x:c r="Q3187" t="str"/>
    </x:row>
    <x:row r="3188">
      <x:c r="A3188" t="str">
        <x:v>MNT-0003187</x:v>
      </x:c>
      <x:c r="B3188" t="str">
        <x:v>DEV-00802</x:v>
      </x:c>
      <x:c r="C3188" s="28" t="n">
        <x:v>46158</x:v>
      </x:c>
      <x:c r="D3188" t="str">
        <x:v>Preventive Maintenance</x:v>
      </x:c>
      <x:c r="E3188" t="str">
        <x:v>PM-00</x:v>
      </x:c>
      <x:c r="F3188" t="str">
        <x:v>Routine/Planned</x:v>
      </x:c>
      <x:c r="G3188" t="str">
        <x:v>planned activity</x:v>
      </x:c>
      <x:c r="H3188" t="str">
        <x:v>None</x:v>
      </x:c>
      <x:c r="I3188" t="str">
        <x:v>None</x:v>
      </x:c>
      <x:c r="J3188" t="n">
        <x:v>1.4</x:v>
      </x:c>
      <x:c r="K3188" t="n">
        <x:v>0.4</x:v>
      </x:c>
      <x:c r="L3188" s="30" t="n">
        <x:v>100.8</x:v>
      </x:c>
      <x:c r="M3188" s="31" t="b">
        <x:v>1</x:v>
      </x:c>
      <x:c r="N3188" s="31" t="b">
        <x:v>0</x:v>
      </x:c>
      <x:c r="O3188" t="str">
        <x:v>Planned maintenance</x:v>
      </x:c>
      <x:c r="P3188" s="31" t="b">
        <x:v>0</x:v>
      </x:c>
      <x:c r="Q3188" t="str"/>
    </x:row>
    <x:row r="3189">
      <x:c r="A3189" t="str">
        <x:v>MNT-0003188</x:v>
      </x:c>
      <x:c r="B3189" t="str">
        <x:v>DEV-00802</x:v>
      </x:c>
      <x:c r="C3189" s="28" t="n">
        <x:v>46190</x:v>
      </x:c>
      <x:c r="D3189" t="str">
        <x:v>Corrective Repair</x:v>
      </x:c>
      <x:c r="E3189" t="str">
        <x:v>FW-02</x:v>
      </x:c>
      <x:c r="F3189" t="str">
        <x:v>Software/Firmware</x:v>
      </x:c>
      <x:c r="G3189" t="str">
        <x:v>software or firmware error</x:v>
      </x:c>
      <x:c r="H3189" t="str">
        <x:v>Minor</x:v>
      </x:c>
      <x:c r="I3189" t="str">
        <x:v>Power supply</x:v>
      </x:c>
      <x:c r="J3189" t="n">
        <x:v>1.7</x:v>
      </x:c>
      <x:c r="K3189" t="n">
        <x:v>8</x:v>
      </x:c>
      <x:c r="L3189" s="30" t="n">
        <x:v>193.56</x:v>
      </x:c>
      <x:c r="M3189" s="31" t="b">
        <x:v>0</x:v>
      </x:c>
      <x:c r="N3189" s="31" t="b">
        <x:v>0</x:v>
      </x:c>
      <x:c r="O3189" t="str">
        <x:v>User/environment interaction</x:v>
      </x:c>
      <x:c r="P3189" s="31" t="b">
        <x:v>0</x:v>
      </x:c>
      <x:c r="Q3189" t="str"/>
    </x:row>
    <x:row r="3190">
      <x:c r="A3190" t="str">
        <x:v>MNT-0003189</x:v>
      </x:c>
      <x:c r="B3190" t="str">
        <x:v>DEV-00803</x:v>
      </x:c>
      <x:c r="C3190" s="28" t="n">
        <x:v>45489</x:v>
      </x:c>
      <x:c r="D3190" t="str">
        <x:v>Corrective Repair</x:v>
      </x:c>
      <x:c r="E3190" t="str">
        <x:v>NET-01</x:v>
      </x:c>
      <x:c r="F3190" t="str">
        <x:v>Network/Connectivity</x:v>
      </x:c>
      <x:c r="G3190" t="str">
        <x:v>network communication interruption</x:v>
      </x:c>
      <x:c r="H3190" t="str">
        <x:v>Minor</x:v>
      </x:c>
      <x:c r="I3190" t="str">
        <x:v>Power supply</x:v>
      </x:c>
      <x:c r="J3190" t="n">
        <x:v>0.5</x:v>
      </x:c>
      <x:c r="K3190" t="n">
        <x:v>0.5</x:v>
      </x:c>
      <x:c r="L3190" s="30" t="n">
        <x:v>471.63</x:v>
      </x:c>
      <x:c r="M3190" s="31" t="b">
        <x:v>1</x:v>
      </x:c>
      <x:c r="N3190" s="31" t="b">
        <x:v>0</x:v>
      </x:c>
      <x:c r="O3190" t="str">
        <x:v>Component wear</x:v>
      </x:c>
      <x:c r="P3190" s="31" t="b">
        <x:v>0</x:v>
      </x:c>
      <x:c r="Q3190" t="str"/>
    </x:row>
    <x:row r="3191">
      <x:c r="A3191" t="str">
        <x:v>MNT-0003190</x:v>
      </x:c>
      <x:c r="B3191" t="str">
        <x:v>DEV-00803</x:v>
      </x:c>
      <x:c r="C3191" s="28" t="n">
        <x:v>45572</x:v>
      </x:c>
      <x:c r="D3191" t="str">
        <x:v>Calibration</x:v>
      </x:c>
      <x:c r="E3191" t="str">
        <x:v>CAL-00</x:v>
      </x:c>
      <x:c r="F3191" t="str">
        <x:v>Routine/Planned</x:v>
      </x:c>
      <x:c r="G3191" t="str">
        <x:v>planned activity</x:v>
      </x:c>
      <x:c r="H3191" t="str">
        <x:v>None</x:v>
      </x:c>
      <x:c r="I3191" t="str">
        <x:v>None</x:v>
      </x:c>
      <x:c r="J3191" t="n">
        <x:v>1.1</x:v>
      </x:c>
      <x:c r="K3191" t="n">
        <x:v>1.2</x:v>
      </x:c>
      <x:c r="L3191" s="30" t="n">
        <x:v>79.2</x:v>
      </x:c>
      <x:c r="M3191" s="31" t="b">
        <x:v>1</x:v>
      </x:c>
      <x:c r="N3191" s="31" t="b">
        <x:v>0</x:v>
      </x:c>
      <x:c r="O3191" t="str">
        <x:v>Planned maintenance</x:v>
      </x:c>
      <x:c r="P3191" s="31" t="b">
        <x:v>0</x:v>
      </x:c>
      <x:c r="Q3191" t="str"/>
    </x:row>
    <x:row r="3192">
      <x:c r="A3192" t="str">
        <x:v>MNT-0003191</x:v>
      </x:c>
      <x:c r="B3192" t="str">
        <x:v>DEV-00803</x:v>
      </x:c>
      <x:c r="C3192" s="28" t="n">
        <x:v>45722</x:v>
      </x:c>
      <x:c r="D3192" t="str">
        <x:v>Preventive Maintenance</x:v>
      </x:c>
      <x:c r="E3192" t="str">
        <x:v>PM-00</x:v>
      </x:c>
      <x:c r="F3192" t="str">
        <x:v>Routine/Planned</x:v>
      </x:c>
      <x:c r="G3192" t="str">
        <x:v>planned activity</x:v>
      </x:c>
      <x:c r="H3192" t="str">
        <x:v>None</x:v>
      </x:c>
      <x:c r="I3192" t="str">
        <x:v>None</x:v>
      </x:c>
      <x:c r="J3192" t="n">
        <x:v>0.6</x:v>
      </x:c>
      <x:c r="K3192" t="n">
        <x:v>1.2</x:v>
      </x:c>
      <x:c r="L3192" s="30" t="n">
        <x:v>43.2</x:v>
      </x:c>
      <x:c r="M3192" s="31" t="b">
        <x:v>1</x:v>
      </x:c>
      <x:c r="N3192" s="31" t="b">
        <x:v>0</x:v>
      </x:c>
      <x:c r="O3192" t="str">
        <x:v>Planned maintenance</x:v>
      </x:c>
      <x:c r="P3192" s="31" t="b">
        <x:v>0</x:v>
      </x:c>
      <x:c r="Q3192" t="str"/>
    </x:row>
    <x:row r="3193">
      <x:c r="A3193" t="str">
        <x:v>MNT-0003192</x:v>
      </x:c>
      <x:c r="B3193" t="str">
        <x:v>DEV-00803</x:v>
      </x:c>
      <x:c r="C3193" s="28" t="n">
        <x:v>45780</x:v>
      </x:c>
      <x:c r="D3193" t="str">
        <x:v>Corrective Repair</x:v>
      </x:c>
      <x:c r="E3193" t="str">
        <x:v>SW-05</x:v>
      </x:c>
      <x:c r="F3193" t="str">
        <x:v>Software/Firmware</x:v>
      </x:c>
      <x:c r="G3193" t="str">
        <x:v>software or firmware error</x:v>
      </x:c>
      <x:c r="H3193" t="str">
        <x:v>Moderate</x:v>
      </x:c>
      <x:c r="I3193" t="str">
        <x:v>None</x:v>
      </x:c>
      <x:c r="J3193" t="n">
        <x:v>1.4</x:v>
      </x:c>
      <x:c r="K3193" t="n">
        <x:v>0.5</x:v>
      </x:c>
      <x:c r="L3193" s="30" t="n">
        <x:v>100.8</x:v>
      </x:c>
      <x:c r="M3193" s="31" t="b">
        <x:v>1</x:v>
      </x:c>
      <x:c r="N3193" s="31" t="b">
        <x:v>0</x:v>
      </x:c>
      <x:c r="O3193" t="str">
        <x:v>Software/configuration</x:v>
      </x:c>
      <x:c r="P3193" s="31" t="b">
        <x:v>0</x:v>
      </x:c>
      <x:c r="Q3193" t="str"/>
    </x:row>
    <x:row r="3194">
      <x:c r="A3194" t="str">
        <x:v>MNT-0003193</x:v>
      </x:c>
      <x:c r="B3194" t="str">
        <x:v>DEV-00803</x:v>
      </x:c>
      <x:c r="C3194" s="28" t="n">
        <x:v>45926</x:v>
      </x:c>
      <x:c r="D3194" t="str">
        <x:v>Preventive Maintenance</x:v>
      </x:c>
      <x:c r="E3194" t="str">
        <x:v>PM-00</x:v>
      </x:c>
      <x:c r="F3194" t="str">
        <x:v>Routine/Planned</x:v>
      </x:c>
      <x:c r="G3194" t="str">
        <x:v>planned activity</x:v>
      </x:c>
      <x:c r="H3194" t="str">
        <x:v>None</x:v>
      </x:c>
      <x:c r="I3194" t="str">
        <x:v>None</x:v>
      </x:c>
      <x:c r="J3194" t="n">
        <x:v>1.2</x:v>
      </x:c>
      <x:c r="K3194" t="n">
        <x:v>1.5</x:v>
      </x:c>
      <x:c r="L3194" s="30" t="n">
        <x:v>86.4</x:v>
      </x:c>
      <x:c r="M3194" s="31" t="b">
        <x:v>0</x:v>
      </x:c>
      <x:c r="N3194" s="31" t="b">
        <x:v>0</x:v>
      </x:c>
      <x:c r="O3194" t="str">
        <x:v>Planned maintenance</x:v>
      </x:c>
      <x:c r="P3194" s="31" t="b">
        <x:v>0</x:v>
      </x:c>
      <x:c r="Q3194" t="str"/>
    </x:row>
    <x:row r="3195">
      <x:c r="A3195" t="str">
        <x:v>MNT-0003194</x:v>
      </x:c>
      <x:c r="B3195" t="str">
        <x:v>DEV-00803</x:v>
      </x:c>
      <x:c r="C3195" s="28" t="n">
        <x:v>45940</x:v>
      </x:c>
      <x:c r="D3195" t="str">
        <x:v>Preventive Maintenance</x:v>
      </x:c>
      <x:c r="E3195" t="str">
        <x:v>PM-00</x:v>
      </x:c>
      <x:c r="F3195" t="str">
        <x:v>Routine/Planned</x:v>
      </x:c>
      <x:c r="G3195" t="str">
        <x:v>planned activity</x:v>
      </x:c>
      <x:c r="H3195" t="str">
        <x:v>None</x:v>
      </x:c>
      <x:c r="I3195" t="str">
        <x:v>None</x:v>
      </x:c>
      <x:c r="J3195" t="n">
        <x:v>0.9</x:v>
      </x:c>
      <x:c r="K3195" t="n">
        <x:v>1.2</x:v>
      </x:c>
      <x:c r="L3195" s="30" t="n">
        <x:v>64.8</x:v>
      </x:c>
      <x:c r="M3195" s="31" t="b">
        <x:v>1</x:v>
      </x:c>
      <x:c r="N3195" s="31" t="b">
        <x:v>0</x:v>
      </x:c>
      <x:c r="O3195" t="str">
        <x:v>Planned maintenance</x:v>
      </x:c>
      <x:c r="P3195" s="31" t="b">
        <x:v>0</x:v>
      </x:c>
      <x:c r="Q3195" t="str"/>
    </x:row>
    <x:row r="3196">
      <x:c r="A3196" t="str">
        <x:v>MNT-0003195</x:v>
      </x:c>
      <x:c r="B3196" t="str">
        <x:v>DEV-00803</x:v>
      </x:c>
      <x:c r="C3196" s="28" t="n">
        <x:v>46027</x:v>
      </x:c>
      <x:c r="D3196" t="str">
        <x:v>Corrective Repair</x:v>
      </x:c>
      <x:c r="E3196" t="str">
        <x:v>ACC-01</x:v>
      </x:c>
      <x:c r="F3196" t="str">
        <x:v>Accessory/Consumable</x:v>
      </x:c>
      <x:c r="G3196" t="str">
        <x:v>accessory or consumable interface issue</x:v>
      </x:c>
      <x:c r="H3196" t="str">
        <x:v>Minor</x:v>
      </x:c>
      <x:c r="I3196" t="str">
        <x:v>Battery pack</x:v>
      </x:c>
      <x:c r="J3196" t="n">
        <x:v>4.2</x:v>
      </x:c>
      <x:c r="K3196" t="n">
        <x:v>15.4</x:v>
      </x:c>
      <x:c r="L3196" s="30" t="n">
        <x:v>911.49</x:v>
      </x:c>
      <x:c r="M3196" s="31" t="b">
        <x:v>1</x:v>
      </x:c>
      <x:c r="N3196" s="31" t="b">
        <x:v>0</x:v>
      </x:c>
      <x:c r="O3196" t="str">
        <x:v>Component wear</x:v>
      </x:c>
      <x:c r="P3196" s="31" t="b">
        <x:v>0</x:v>
      </x:c>
      <x:c r="Q3196" t="str"/>
    </x:row>
    <x:row r="3197">
      <x:c r="A3197" t="str">
        <x:v>MNT-0003196</x:v>
      </x:c>
      <x:c r="B3197" t="str">
        <x:v>DEV-00804</x:v>
      </x:c>
      <x:c r="C3197" s="28" t="n">
        <x:v>45406</x:v>
      </x:c>
      <x:c r="D3197" t="str">
        <x:v>Preventive Maintenance</x:v>
      </x:c>
      <x:c r="E3197" t="str">
        <x:v>PM-00</x:v>
      </x:c>
      <x:c r="F3197" t="str">
        <x:v>Routine/Planned</x:v>
      </x:c>
      <x:c r="G3197" t="str">
        <x:v>planned activity</x:v>
      </x:c>
      <x:c r="H3197" t="str">
        <x:v>None</x:v>
      </x:c>
      <x:c r="I3197" t="str">
        <x:v>None</x:v>
      </x:c>
      <x:c r="J3197" t="n">
        <x:v>1.5</x:v>
      </x:c>
      <x:c r="K3197" t="n">
        <x:v>1.7</x:v>
      </x:c>
      <x:c r="L3197" s="30" t="n">
        <x:v>108</x:v>
      </x:c>
      <x:c r="M3197" s="31" t="b">
        <x:v>1</x:v>
      </x:c>
      <x:c r="N3197" s="31" t="b">
        <x:v>0</x:v>
      </x:c>
      <x:c r="O3197" t="str">
        <x:v>Planned maintenance</x:v>
      </x:c>
      <x:c r="P3197" s="31" t="b">
        <x:v>0</x:v>
      </x:c>
      <x:c r="Q3197" t="str"/>
    </x:row>
    <x:row r="3198">
      <x:c r="A3198" t="str">
        <x:v>MNT-0003197</x:v>
      </x:c>
      <x:c r="B3198" t="str">
        <x:v>DEV-00804</x:v>
      </x:c>
      <x:c r="C3198" s="28" t="n">
        <x:v>45501</x:v>
      </x:c>
      <x:c r="D3198" t="str">
        <x:v>Preventive Maintenance</x:v>
      </x:c>
      <x:c r="E3198" t="str">
        <x:v>PM-00</x:v>
      </x:c>
      <x:c r="F3198" t="str">
        <x:v>Routine/Planned</x:v>
      </x:c>
      <x:c r="G3198" t="str">
        <x:v>planned activity</x:v>
      </x:c>
      <x:c r="H3198" t="str">
        <x:v>None</x:v>
      </x:c>
      <x:c r="I3198" t="str">
        <x:v>None</x:v>
      </x:c>
      <x:c r="J3198" t="n">
        <x:v>1.4</x:v>
      </x:c>
      <x:c r="K3198" t="n">
        <x:v>2.6</x:v>
      </x:c>
      <x:c r="L3198" s="30" t="n">
        <x:v>100.8</x:v>
      </x:c>
      <x:c r="M3198" s="31" t="b">
        <x:v>1</x:v>
      </x:c>
      <x:c r="N3198" s="31" t="b">
        <x:v>0</x:v>
      </x:c>
      <x:c r="O3198" t="str">
        <x:v>Planned maintenance</x:v>
      </x:c>
      <x:c r="P3198" s="31" t="b">
        <x:v>0</x:v>
      </x:c>
      <x:c r="Q3198" t="str"/>
    </x:row>
    <x:row r="3199">
      <x:c r="A3199" t="str">
        <x:v>MNT-0003198</x:v>
      </x:c>
      <x:c r="B3199" t="str">
        <x:v>DEV-00804</x:v>
      </x:c>
      <x:c r="C3199" s="28" t="n">
        <x:v>45530</x:v>
      </x:c>
      <x:c r="D3199" t="str">
        <x:v>Corrective Repair</x:v>
      </x:c>
      <x:c r="E3199" t="str">
        <x:v>FW-02</x:v>
      </x:c>
      <x:c r="F3199" t="str">
        <x:v>Software/Firmware</x:v>
      </x:c>
      <x:c r="G3199" t="str">
        <x:v>software or firmware error</x:v>
      </x:c>
      <x:c r="H3199" t="str">
        <x:v>Moderate</x:v>
      </x:c>
      <x:c r="I3199" t="str">
        <x:v>Cable/lead</x:v>
      </x:c>
      <x:c r="J3199" t="n">
        <x:v>0.7</x:v>
      </x:c>
      <x:c r="K3199" t="n">
        <x:v>7.8</x:v>
      </x:c>
      <x:c r="L3199" s="30" t="n">
        <x:v>729.95</x:v>
      </x:c>
      <x:c r="M3199" s="31" t="b">
        <x:v>1</x:v>
      </x:c>
      <x:c r="N3199" s="31" t="b">
        <x:v>0</x:v>
      </x:c>
      <x:c r="O3199" t="str">
        <x:v>Software/configuration</x:v>
      </x:c>
      <x:c r="P3199" s="31" t="b">
        <x:v>0</x:v>
      </x:c>
      <x:c r="Q3199" t="str"/>
    </x:row>
    <x:row r="3200">
      <x:c r="A3200" t="str">
        <x:v>MNT-0003199</x:v>
      </x:c>
      <x:c r="B3200" t="str">
        <x:v>DEV-00804</x:v>
      </x:c>
      <x:c r="C3200" s="28" t="n">
        <x:v>46209</x:v>
      </x:c>
      <x:c r="D3200" t="str">
        <x:v>Preventive Maintenance</x:v>
      </x:c>
      <x:c r="E3200" t="str">
        <x:v>PM-00</x:v>
      </x:c>
      <x:c r="F3200" t="str">
        <x:v>Routine/Planned</x:v>
      </x:c>
      <x:c r="G3200" t="str">
        <x:v>planned activity</x:v>
      </x:c>
      <x:c r="H3200" t="str">
        <x:v>None</x:v>
      </x:c>
      <x:c r="I3200" t="str">
        <x:v>None</x:v>
      </x:c>
      <x:c r="J3200" t="n">
        <x:v>1</x:v>
      </x:c>
      <x:c r="K3200" t="n">
        <x:v>0.9</x:v>
      </x:c>
      <x:c r="L3200" s="30" t="n">
        <x:v>72</x:v>
      </x:c>
      <x:c r="M3200" s="31" t="b">
        <x:v>1</x:v>
      </x:c>
      <x:c r="N3200" s="31" t="b">
        <x:v>0</x:v>
      </x:c>
      <x:c r="O3200" t="str">
        <x:v>Planned maintenance</x:v>
      </x:c>
      <x:c r="P3200" s="31" t="b">
        <x:v>0</x:v>
      </x:c>
      <x:c r="Q3200" t="str"/>
    </x:row>
    <x:row r="3201">
      <x:c r="A3201" t="str">
        <x:v>MNT-0003200</x:v>
      </x:c>
      <x:c r="B3201" t="str">
        <x:v>DEV-00805</x:v>
      </x:c>
      <x:c r="C3201" s="28" t="n">
        <x:v>45483</x:v>
      </x:c>
      <x:c r="D3201" t="str">
        <x:v>Calibration</x:v>
      </x:c>
      <x:c r="E3201" t="str">
        <x:v>CAL-00</x:v>
      </x:c>
      <x:c r="F3201" t="str">
        <x:v>Routine/Planned</x:v>
      </x:c>
      <x:c r="G3201" t="str">
        <x:v>planned activity</x:v>
      </x:c>
      <x:c r="H3201" t="str">
        <x:v>None</x:v>
      </x:c>
      <x:c r="I3201" t="str">
        <x:v>None</x:v>
      </x:c>
      <x:c r="J3201" t="n">
        <x:v>1.4</x:v>
      </x:c>
      <x:c r="K3201" t="n">
        <x:v>0.2</x:v>
      </x:c>
      <x:c r="L3201" s="30" t="n">
        <x:v>100.8</x:v>
      </x:c>
      <x:c r="M3201" s="31" t="b">
        <x:v>1</x:v>
      </x:c>
      <x:c r="N3201" s="31" t="b">
        <x:v>0</x:v>
      </x:c>
      <x:c r="O3201" t="str">
        <x:v>Planned maintenance</x:v>
      </x:c>
      <x:c r="P3201" s="31" t="b">
        <x:v>0</x:v>
      </x:c>
      <x:c r="Q3201" t="str"/>
    </x:row>
    <x:row r="3202">
      <x:c r="A3202" t="str">
        <x:v>MNT-0003201</x:v>
      </x:c>
      <x:c r="B3202" t="str">
        <x:v>DEV-00805</x:v>
      </x:c>
      <x:c r="C3202" s="28" t="n">
        <x:v>45993</x:v>
      </x:c>
      <x:c r="D3202" t="str">
        <x:v>Preventive Maintenance</x:v>
      </x:c>
      <x:c r="E3202" t="str">
        <x:v>PM-00</x:v>
      </x:c>
      <x:c r="F3202" t="str">
        <x:v>Routine/Planned</x:v>
      </x:c>
      <x:c r="G3202" t="str">
        <x:v>planned activity</x:v>
      </x:c>
      <x:c r="H3202" t="str">
        <x:v>None</x:v>
      </x:c>
      <x:c r="I3202" t="str">
        <x:v>None</x:v>
      </x:c>
      <x:c r="J3202" t="n">
        <x:v>1.1</x:v>
      </x:c>
      <x:c r="K3202" t="n">
        <x:v>0.9</x:v>
      </x:c>
      <x:c r="L3202" s="30" t="n">
        <x:v>79.2</x:v>
      </x:c>
      <x:c r="M3202" s="31" t="b">
        <x:v>1</x:v>
      </x:c>
      <x:c r="N3202" s="31" t="b">
        <x:v>0</x:v>
      </x:c>
      <x:c r="O3202" t="str">
        <x:v>Planned maintenance</x:v>
      </x:c>
      <x:c r="P3202" s="31" t="b">
        <x:v>0</x:v>
      </x:c>
      <x:c r="Q3202" t="str"/>
    </x:row>
    <x:row r="3203">
      <x:c r="A3203" t="str">
        <x:v>MNT-0003202</x:v>
      </x:c>
      <x:c r="B3203" t="str">
        <x:v>DEV-00805</x:v>
      </x:c>
      <x:c r="C3203" s="28" t="n">
        <x:v>46223</x:v>
      </x:c>
      <x:c r="D3203" t="str">
        <x:v>Preventive Maintenance</x:v>
      </x:c>
      <x:c r="E3203" t="str">
        <x:v>PM-00</x:v>
      </x:c>
      <x:c r="F3203" t="str">
        <x:v>Routine/Planned</x:v>
      </x:c>
      <x:c r="G3203" t="str">
        <x:v>planned activity</x:v>
      </x:c>
      <x:c r="H3203" t="str">
        <x:v>None</x:v>
      </x:c>
      <x:c r="I3203" t="str">
        <x:v>None</x:v>
      </x:c>
      <x:c r="J3203" t="n">
        <x:v>1.3</x:v>
      </x:c>
      <x:c r="K3203" t="n">
        <x:v>0.7</x:v>
      </x:c>
      <x:c r="L3203" s="30" t="n">
        <x:v>93.6</x:v>
      </x:c>
      <x:c r="M3203" s="31" t="b">
        <x:v>1</x:v>
      </x:c>
      <x:c r="N3203" s="31" t="b">
        <x:v>0</x:v>
      </x:c>
      <x:c r="O3203" t="str">
        <x:v>Planned maintenance</x:v>
      </x:c>
      <x:c r="P3203" s="31" t="b">
        <x:v>0</x:v>
      </x:c>
      <x:c r="Q3203" t="str"/>
    </x:row>
    <x:row r="3204">
      <x:c r="A3204" t="str">
        <x:v>MNT-0003203</x:v>
      </x:c>
      <x:c r="B3204" t="str">
        <x:v>DEV-00806</x:v>
      </x:c>
      <x:c r="C3204" s="28" t="n">
        <x:v>45400</x:v>
      </x:c>
      <x:c r="D3204" t="str">
        <x:v>Preventive Maintenance</x:v>
      </x:c>
      <x:c r="E3204" t="str">
        <x:v>PM-00</x:v>
      </x:c>
      <x:c r="F3204" t="str">
        <x:v>Routine/Planned</x:v>
      </x:c>
      <x:c r="G3204" t="str">
        <x:v>planned activity</x:v>
      </x:c>
      <x:c r="H3204" t="str">
        <x:v>None</x:v>
      </x:c>
      <x:c r="I3204" t="str">
        <x:v>None</x:v>
      </x:c>
      <x:c r="J3204" t="n">
        <x:v>1.1</x:v>
      </x:c>
      <x:c r="K3204" t="n">
        <x:v>1.9</x:v>
      </x:c>
      <x:c r="L3204" s="30" t="n">
        <x:v>79.2</x:v>
      </x:c>
      <x:c r="M3204" s="31" t="b">
        <x:v>1</x:v>
      </x:c>
      <x:c r="N3204" s="31" t="b">
        <x:v>0</x:v>
      </x:c>
      <x:c r="O3204" t="str">
        <x:v>Planned maintenance</x:v>
      </x:c>
      <x:c r="P3204" s="31" t="b">
        <x:v>0</x:v>
      </x:c>
      <x:c r="Q3204" t="str"/>
    </x:row>
    <x:row r="3205">
      <x:c r="A3205" t="str">
        <x:v>MNT-0003204</x:v>
      </x:c>
      <x:c r="B3205" t="str">
        <x:v>DEV-00806</x:v>
      </x:c>
      <x:c r="C3205" s="28" t="n">
        <x:v>45446</x:v>
      </x:c>
      <x:c r="D3205" t="str">
        <x:v>Corrective Repair</x:v>
      </x:c>
      <x:c r="E3205" t="str">
        <x:v>BAT-01</x:v>
      </x:c>
      <x:c r="F3205" t="str">
        <x:v>Power/Battery</x:v>
      </x:c>
      <x:c r="G3205" t="str">
        <x:v>battery or power issue</x:v>
      </x:c>
      <x:c r="H3205" t="str">
        <x:v>Moderate</x:v>
      </x:c>
      <x:c r="I3205" t="str">
        <x:v>Pump mechanism</x:v>
      </x:c>
      <x:c r="J3205" t="n">
        <x:v>2</x:v>
      </x:c>
      <x:c r="K3205" t="n">
        <x:v>4.9</x:v>
      </x:c>
      <x:c r="L3205" s="30" t="n">
        <x:v>862.05</x:v>
      </x:c>
      <x:c r="M3205" s="31" t="b">
        <x:v>1</x:v>
      </x:c>
      <x:c r="N3205" s="31" t="b">
        <x:v>0</x:v>
      </x:c>
      <x:c r="O3205" t="str">
        <x:v>User/environment interaction</x:v>
      </x:c>
      <x:c r="P3205" s="31" t="b">
        <x:v>0</x:v>
      </x:c>
      <x:c r="Q3205" t="str"/>
    </x:row>
    <x:row r="3206">
      <x:c r="A3206" t="str">
        <x:v>MNT-0003205</x:v>
      </x:c>
      <x:c r="B3206" t="str">
        <x:v>DEV-00806</x:v>
      </x:c>
      <x:c r="C3206" s="28" t="n">
        <x:v>45448</x:v>
      </x:c>
      <x:c r="D3206" t="str">
        <x:v>Preventive Maintenance</x:v>
      </x:c>
      <x:c r="E3206" t="str">
        <x:v>PM-00</x:v>
      </x:c>
      <x:c r="F3206" t="str">
        <x:v>Routine/Planned</x:v>
      </x:c>
      <x:c r="G3206" t="str">
        <x:v>planned activity</x:v>
      </x:c>
      <x:c r="H3206" t="str">
        <x:v>None</x:v>
      </x:c>
      <x:c r="I3206" t="str">
        <x:v>None</x:v>
      </x:c>
      <x:c r="J3206" t="n">
        <x:v>1</x:v>
      </x:c>
      <x:c r="K3206" t="n">
        <x:v>2.7</x:v>
      </x:c>
      <x:c r="L3206" s="30" t="n">
        <x:v>72</x:v>
      </x:c>
      <x:c r="M3206" s="31" t="b">
        <x:v>0</x:v>
      </x:c>
      <x:c r="N3206" s="31" t="b">
        <x:v>0</x:v>
      </x:c>
      <x:c r="O3206" t="str">
        <x:v>Planned maintenance</x:v>
      </x:c>
      <x:c r="P3206" s="31" t="b">
        <x:v>0</x:v>
      </x:c>
      <x:c r="Q3206" t="str"/>
    </x:row>
    <x:row r="3207">
      <x:c r="A3207" t="str">
        <x:v>MNT-0003206</x:v>
      </x:c>
      <x:c r="B3207" t="str">
        <x:v>DEV-00806</x:v>
      </x:c>
      <x:c r="C3207" s="28" t="n">
        <x:v>45698</x:v>
      </x:c>
      <x:c r="D3207" t="str">
        <x:v>Preventive Maintenance</x:v>
      </x:c>
      <x:c r="E3207" t="str">
        <x:v>PM-00</x:v>
      </x:c>
      <x:c r="F3207" t="str">
        <x:v>Routine/Planned</x:v>
      </x:c>
      <x:c r="G3207" t="str">
        <x:v>planned activity</x:v>
      </x:c>
      <x:c r="H3207" t="str">
        <x:v>None</x:v>
      </x:c>
      <x:c r="I3207" t="str">
        <x:v>None</x:v>
      </x:c>
      <x:c r="J3207" t="n">
        <x:v>1.1</x:v>
      </x:c>
      <x:c r="K3207" t="n">
        <x:v>1.6</x:v>
      </x:c>
      <x:c r="L3207" s="30" t="n">
        <x:v>79.2</x:v>
      </x:c>
      <x:c r="M3207" s="31" t="b">
        <x:v>0</x:v>
      </x:c>
      <x:c r="N3207" s="31" t="b">
        <x:v>0</x:v>
      </x:c>
      <x:c r="O3207" t="str">
        <x:v>Planned maintenance</x:v>
      </x:c>
      <x:c r="P3207" s="31" t="b">
        <x:v>0</x:v>
      </x:c>
      <x:c r="Q3207" t="str"/>
    </x:row>
    <x:row r="3208">
      <x:c r="A3208" t="str">
        <x:v>MNT-0003207</x:v>
      </x:c>
      <x:c r="B3208" t="str">
        <x:v>DEV-00807</x:v>
      </x:c>
      <x:c r="C3208" s="28" t="n">
        <x:v>45368</x:v>
      </x:c>
      <x:c r="D3208" t="str">
        <x:v>Preventive Maintenance</x:v>
      </x:c>
      <x:c r="E3208" t="str">
        <x:v>PM-00</x:v>
      </x:c>
      <x:c r="F3208" t="str">
        <x:v>Routine/Planned</x:v>
      </x:c>
      <x:c r="G3208" t="str">
        <x:v>planned activity</x:v>
      </x:c>
      <x:c r="H3208" t="str">
        <x:v>None</x:v>
      </x:c>
      <x:c r="I3208" t="str">
        <x:v>None</x:v>
      </x:c>
      <x:c r="J3208" t="n">
        <x:v>1.5</x:v>
      </x:c>
      <x:c r="K3208" t="n">
        <x:v>0.6</x:v>
      </x:c>
      <x:c r="L3208" s="30" t="n">
        <x:v>108</x:v>
      </x:c>
      <x:c r="M3208" s="31" t="b">
        <x:v>1</x:v>
      </x:c>
      <x:c r="N3208" s="31" t="b">
        <x:v>0</x:v>
      </x:c>
      <x:c r="O3208" t="str">
        <x:v>Planned maintenance</x:v>
      </x:c>
      <x:c r="P3208" s="31" t="b">
        <x:v>0</x:v>
      </x:c>
      <x:c r="Q3208" t="str"/>
    </x:row>
    <x:row r="3209">
      <x:c r="A3209" t="str">
        <x:v>MNT-0003208</x:v>
      </x:c>
      <x:c r="B3209" t="str">
        <x:v>DEV-00807</x:v>
      </x:c>
      <x:c r="C3209" s="28" t="n">
        <x:v>46115</x:v>
      </x:c>
      <x:c r="D3209" t="str">
        <x:v>Preventive Maintenance</x:v>
      </x:c>
      <x:c r="E3209" t="str">
        <x:v>PM-00</x:v>
      </x:c>
      <x:c r="F3209" t="str">
        <x:v>Routine/Planned</x:v>
      </x:c>
      <x:c r="G3209" t="str">
        <x:v>planned activity</x:v>
      </x:c>
      <x:c r="H3209" t="str">
        <x:v>None</x:v>
      </x:c>
      <x:c r="I3209" t="str">
        <x:v>None</x:v>
      </x:c>
      <x:c r="J3209" t="n">
        <x:v>1.1</x:v>
      </x:c>
      <x:c r="K3209" t="n">
        <x:v>2.7</x:v>
      </x:c>
      <x:c r="L3209" s="30" t="n">
        <x:v>79.2</x:v>
      </x:c>
      <x:c r="M3209" s="31" t="b">
        <x:v>1</x:v>
      </x:c>
      <x:c r="N3209" s="31" t="b">
        <x:v>0</x:v>
      </x:c>
      <x:c r="O3209" t="str">
        <x:v>Planned maintenance</x:v>
      </x:c>
      <x:c r="P3209" s="31" t="b">
        <x:v>0</x:v>
      </x:c>
      <x:c r="Q3209" t="str"/>
    </x:row>
    <x:row r="3210">
      <x:c r="A3210" t="str">
        <x:v>MNT-0003209</x:v>
      </x:c>
      <x:c r="B3210" t="str">
        <x:v>DEV-00808</x:v>
      </x:c>
      <x:c r="C3210" s="28" t="n">
        <x:v>45483</x:v>
      </x:c>
      <x:c r="D3210" t="str">
        <x:v>Corrective Repair</x:v>
      </x:c>
      <x:c r="E3210" t="str">
        <x:v>SW-01</x:v>
      </x:c>
      <x:c r="F3210" t="str">
        <x:v>Software/Firmware</x:v>
      </x:c>
      <x:c r="G3210" t="str">
        <x:v>software or firmware error</x:v>
      </x:c>
      <x:c r="H3210" t="str">
        <x:v>Moderate</x:v>
      </x:c>
      <x:c r="I3210" t="str">
        <x:v>Network module</x:v>
      </x:c>
      <x:c r="J3210" t="n">
        <x:v>2.3</x:v>
      </x:c>
      <x:c r="K3210" t="n">
        <x:v>10.4</x:v>
      </x:c>
      <x:c r="L3210" s="30" t="n">
        <x:v>860.53</x:v>
      </x:c>
      <x:c r="M3210" s="31" t="b">
        <x:v>1</x:v>
      </x:c>
      <x:c r="N3210" s="31" t="b">
        <x:v>0</x:v>
      </x:c>
      <x:c r="O3210" t="str">
        <x:v>Software/configuration</x:v>
      </x:c>
      <x:c r="P3210" s="31" t="b">
        <x:v>0</x:v>
      </x:c>
      <x:c r="Q3210" t="str"/>
    </x:row>
    <x:row r="3211">
      <x:c r="A3211" t="str">
        <x:v>MNT-0003210</x:v>
      </x:c>
      <x:c r="B3211" t="str">
        <x:v>DEV-00808</x:v>
      </x:c>
      <x:c r="C3211" s="28" t="n">
        <x:v>45667</x:v>
      </x:c>
      <x:c r="D3211" t="str">
        <x:v>Preventive Maintenance</x:v>
      </x:c>
      <x:c r="E3211" t="str">
        <x:v>PM-00</x:v>
      </x:c>
      <x:c r="F3211" t="str">
        <x:v>Routine/Planned</x:v>
      </x:c>
      <x:c r="G3211" t="str">
        <x:v>planned activity</x:v>
      </x:c>
      <x:c r="H3211" t="str">
        <x:v>None</x:v>
      </x:c>
      <x:c r="I3211" t="str">
        <x:v>None</x:v>
      </x:c>
      <x:c r="J3211" t="n">
        <x:v>1.1</x:v>
      </x:c>
      <x:c r="K3211" t="n">
        <x:v>2.7</x:v>
      </x:c>
      <x:c r="L3211" s="30" t="n">
        <x:v>79.2</x:v>
      </x:c>
      <x:c r="M3211" s="31" t="b">
        <x:v>0</x:v>
      </x:c>
      <x:c r="N3211" s="31" t="b">
        <x:v>0</x:v>
      </x:c>
      <x:c r="O3211" t="str">
        <x:v>Planned maintenance</x:v>
      </x:c>
      <x:c r="P3211" s="31" t="b">
        <x:v>0</x:v>
      </x:c>
      <x:c r="Q3211" t="str"/>
    </x:row>
    <x:row r="3212">
      <x:c r="A3212" t="str">
        <x:v>MNT-0003211</x:v>
      </x:c>
      <x:c r="B3212" t="str">
        <x:v>DEV-00808</x:v>
      </x:c>
      <x:c r="C3212" s="28" t="n">
        <x:v>45670</x:v>
      </x:c>
      <x:c r="D3212" t="str">
        <x:v>Preventive Maintenance</x:v>
      </x:c>
      <x:c r="E3212" t="str">
        <x:v>PM-00</x:v>
      </x:c>
      <x:c r="F3212" t="str">
        <x:v>Routine/Planned</x:v>
      </x:c>
      <x:c r="G3212" t="str">
        <x:v>planned activity</x:v>
      </x:c>
      <x:c r="H3212" t="str">
        <x:v>None</x:v>
      </x:c>
      <x:c r="I3212" t="str">
        <x:v>None</x:v>
      </x:c>
      <x:c r="J3212" t="n">
        <x:v>0.7</x:v>
      </x:c>
      <x:c r="K3212" t="n">
        <x:v>1.5</x:v>
      </x:c>
      <x:c r="L3212" s="30" t="n">
        <x:v>50.4</x:v>
      </x:c>
      <x:c r="M3212" s="31" t="b">
        <x:v>1</x:v>
      </x:c>
      <x:c r="N3212" s="31" t="b">
        <x:v>0</x:v>
      </x:c>
      <x:c r="O3212" t="str">
        <x:v>Planned maintenance</x:v>
      </x:c>
      <x:c r="P3212" s="31" t="b">
        <x:v>0</x:v>
      </x:c>
      <x:c r="Q3212" t="str"/>
    </x:row>
    <x:row r="3213">
      <x:c r="A3213" t="str">
        <x:v>MNT-0003212</x:v>
      </x:c>
      <x:c r="B3213" t="str">
        <x:v>DEV-00808</x:v>
      </x:c>
      <x:c r="C3213" s="28" t="n">
        <x:v>46070</x:v>
      </x:c>
      <x:c r="D3213" t="str">
        <x:v>Calibration</x:v>
      </x:c>
      <x:c r="E3213" t="str">
        <x:v>CAL-00</x:v>
      </x:c>
      <x:c r="F3213" t="str">
        <x:v>Routine/Planned</x:v>
      </x:c>
      <x:c r="G3213" t="str">
        <x:v>planned activity</x:v>
      </x:c>
      <x:c r="H3213" t="str">
        <x:v>None</x:v>
      </x:c>
      <x:c r="I3213" t="str">
        <x:v>None</x:v>
      </x:c>
      <x:c r="J3213" t="n">
        <x:v>0.9</x:v>
      </x:c>
      <x:c r="K3213" t="n">
        <x:v>1</x:v>
      </x:c>
      <x:c r="L3213" s="30" t="n">
        <x:v>64.8</x:v>
      </x:c>
      <x:c r="M3213" s="31" t="b">
        <x:v>1</x:v>
      </x:c>
      <x:c r="N3213" s="31" t="b">
        <x:v>0</x:v>
      </x:c>
      <x:c r="O3213" t="str">
        <x:v>Planned maintenance</x:v>
      </x:c>
      <x:c r="P3213" s="31" t="b">
        <x:v>0</x:v>
      </x:c>
      <x:c r="Q3213" t="str"/>
    </x:row>
    <x:row r="3214">
      <x:c r="A3214" t="str">
        <x:v>MNT-0003213</x:v>
      </x:c>
      <x:c r="B3214" t="str">
        <x:v>DEV-00808</x:v>
      </x:c>
      <x:c r="C3214" s="28" t="n">
        <x:v>46166</x:v>
      </x:c>
      <x:c r="D3214" t="str">
        <x:v>Preventive Maintenance</x:v>
      </x:c>
      <x:c r="E3214" t="str">
        <x:v>PM-00</x:v>
      </x:c>
      <x:c r="F3214" t="str">
        <x:v>Routine/Planned</x:v>
      </x:c>
      <x:c r="G3214" t="str">
        <x:v>planned activity</x:v>
      </x:c>
      <x:c r="H3214" t="str">
        <x:v>None</x:v>
      </x:c>
      <x:c r="I3214" t="str">
        <x:v>None</x:v>
      </x:c>
      <x:c r="J3214" t="n">
        <x:v>0.8</x:v>
      </x:c>
      <x:c r="K3214" t="n">
        <x:v>1.3</x:v>
      </x:c>
      <x:c r="L3214" s="30" t="n">
        <x:v>57.6</x:v>
      </x:c>
      <x:c r="M3214" s="31" t="b">
        <x:v>1</x:v>
      </x:c>
      <x:c r="N3214" s="31" t="b">
        <x:v>0</x:v>
      </x:c>
      <x:c r="O3214" t="str">
        <x:v>Planned maintenance</x:v>
      </x:c>
      <x:c r="P3214" s="31" t="b">
        <x:v>0</x:v>
      </x:c>
      <x:c r="Q3214" t="str"/>
    </x:row>
    <x:row r="3215">
      <x:c r="A3215" t="str">
        <x:v>MNT-0003214</x:v>
      </x:c>
      <x:c r="B3215" t="str">
        <x:v>DEV-00809</x:v>
      </x:c>
      <x:c r="C3215" s="28" t="n">
        <x:v>45674</x:v>
      </x:c>
      <x:c r="D3215" t="str">
        <x:v>Preventive Maintenance</x:v>
      </x:c>
      <x:c r="E3215" t="str">
        <x:v>PM-00</x:v>
      </x:c>
      <x:c r="F3215" t="str">
        <x:v>Routine/Planned</x:v>
      </x:c>
      <x:c r="G3215" t="str">
        <x:v>planned activity</x:v>
      </x:c>
      <x:c r="H3215" t="str">
        <x:v>None</x:v>
      </x:c>
      <x:c r="I3215" t="str">
        <x:v>None</x:v>
      </x:c>
      <x:c r="J3215" t="n">
        <x:v>1.1</x:v>
      </x:c>
      <x:c r="K3215" t="n">
        <x:v>0.8</x:v>
      </x:c>
      <x:c r="L3215" s="30" t="n">
        <x:v>79.2</x:v>
      </x:c>
      <x:c r="M3215" s="31" t="b">
        <x:v>1</x:v>
      </x:c>
      <x:c r="N3215" s="31" t="b">
        <x:v>0</x:v>
      </x:c>
      <x:c r="O3215" t="str">
        <x:v>Planned maintenance</x:v>
      </x:c>
      <x:c r="P3215" s="31" t="b">
        <x:v>0</x:v>
      </x:c>
      <x:c r="Q3215" t="str"/>
    </x:row>
    <x:row r="3216">
      <x:c r="A3216" t="str">
        <x:v>MNT-0003215</x:v>
      </x:c>
      <x:c r="B3216" t="str">
        <x:v>DEV-00809</x:v>
      </x:c>
      <x:c r="C3216" s="28" t="n">
        <x:v>45723</x:v>
      </x:c>
      <x:c r="D3216" t="str">
        <x:v>Corrective Repair</x:v>
      </x:c>
      <x:c r="E3216" t="str">
        <x:v>DSP-02</x:v>
      </x:c>
      <x:c r="F3216" t="str">
        <x:v>Alarm/Display</x:v>
      </x:c>
      <x:c r="G3216" t="str">
        <x:v>alarm or display irregularity</x:v>
      </x:c>
      <x:c r="H3216" t="str">
        <x:v>Minor</x:v>
      </x:c>
      <x:c r="I3216" t="str">
        <x:v>Power supply</x:v>
      </x:c>
      <x:c r="J3216" t="n">
        <x:v>1.2</x:v>
      </x:c>
      <x:c r="K3216" t="n">
        <x:v>6.7</x:v>
      </x:c>
      <x:c r="L3216" s="30" t="n">
        <x:v>204.87</x:v>
      </x:c>
      <x:c r="M3216" s="31" t="b">
        <x:v>1</x:v>
      </x:c>
      <x:c r="N3216" s="31" t="b">
        <x:v>0</x:v>
      </x:c>
      <x:c r="O3216" t="str">
        <x:v>Component wear</x:v>
      </x:c>
      <x:c r="P3216" s="31" t="b">
        <x:v>0</x:v>
      </x:c>
      <x:c r="Q3216" t="str"/>
    </x:row>
    <x:row r="3217">
      <x:c r="A3217" t="str">
        <x:v>MNT-0003216</x:v>
      </x:c>
      <x:c r="B3217" t="str">
        <x:v>DEV-00809</x:v>
      </x:c>
      <x:c r="C3217" s="28" t="n">
        <x:v>45735</x:v>
      </x:c>
      <x:c r="D3217" t="str">
        <x:v>Preventive Maintenance</x:v>
      </x:c>
      <x:c r="E3217" t="str">
        <x:v>PM-00</x:v>
      </x:c>
      <x:c r="F3217" t="str">
        <x:v>Routine/Planned</x:v>
      </x:c>
      <x:c r="G3217" t="str">
        <x:v>planned activity</x:v>
      </x:c>
      <x:c r="H3217" t="str">
        <x:v>None</x:v>
      </x:c>
      <x:c r="I3217" t="str">
        <x:v>None</x:v>
      </x:c>
      <x:c r="J3217" t="n">
        <x:v>0.6</x:v>
      </x:c>
      <x:c r="K3217" t="n">
        <x:v>2</x:v>
      </x:c>
      <x:c r="L3217" s="30" t="n">
        <x:v>43.2</x:v>
      </x:c>
      <x:c r="M3217" s="31" t="b">
        <x:v>1</x:v>
      </x:c>
      <x:c r="N3217" s="31" t="b">
        <x:v>0</x:v>
      </x:c>
      <x:c r="O3217" t="str">
        <x:v>Planned maintenance</x:v>
      </x:c>
      <x:c r="P3217" s="31" t="b">
        <x:v>0</x:v>
      </x:c>
      <x:c r="Q3217" t="str"/>
    </x:row>
    <x:row r="3218">
      <x:c r="A3218" t="str">
        <x:v>MNT-0003217</x:v>
      </x:c>
      <x:c r="B3218" t="str">
        <x:v>DEV-00809</x:v>
      </x:c>
      <x:c r="C3218" s="28" t="n">
        <x:v>45812</x:v>
      </x:c>
      <x:c r="D3218" t="str">
        <x:v>Preventive Maintenance</x:v>
      </x:c>
      <x:c r="E3218" t="str">
        <x:v>PM-00</x:v>
      </x:c>
      <x:c r="F3218" t="str">
        <x:v>Routine/Planned</x:v>
      </x:c>
      <x:c r="G3218" t="str">
        <x:v>planned activity</x:v>
      </x:c>
      <x:c r="H3218" t="str">
        <x:v>None</x:v>
      </x:c>
      <x:c r="I3218" t="str">
        <x:v>None</x:v>
      </x:c>
      <x:c r="J3218" t="n">
        <x:v>0.8</x:v>
      </x:c>
      <x:c r="K3218" t="n">
        <x:v>0.8</x:v>
      </x:c>
      <x:c r="L3218" s="30" t="n">
        <x:v>57.6</x:v>
      </x:c>
      <x:c r="M3218" s="31" t="b">
        <x:v>0</x:v>
      </x:c>
      <x:c r="N3218" s="31" t="b">
        <x:v>0</x:v>
      </x:c>
      <x:c r="O3218" t="str">
        <x:v>Planned maintenance</x:v>
      </x:c>
      <x:c r="P3218" s="31" t="b">
        <x:v>0</x:v>
      </x:c>
      <x:c r="Q3218" t="str"/>
    </x:row>
    <x:row r="3219">
      <x:c r="A3219" t="str">
        <x:v>MNT-0003218</x:v>
      </x:c>
      <x:c r="B3219" t="str">
        <x:v>DEV-00809</x:v>
      </x:c>
      <x:c r="C3219" s="28" t="n">
        <x:v>46013</x:v>
      </x:c>
      <x:c r="D3219" t="str">
        <x:v>Corrective Repair</x:v>
      </x:c>
      <x:c r="E3219" t="str">
        <x:v>ALM-06</x:v>
      </x:c>
      <x:c r="F3219" t="str">
        <x:v>Alarm/Display</x:v>
      </x:c>
      <x:c r="G3219" t="str">
        <x:v>alarm or display irregularity</x:v>
      </x:c>
      <x:c r="H3219" t="str">
        <x:v>Minor</x:v>
      </x:c>
      <x:c r="I3219" t="str">
        <x:v>Fan assembly</x:v>
      </x:c>
      <x:c r="J3219" t="n">
        <x:v>2.9</x:v>
      </x:c>
      <x:c r="K3219" t="n">
        <x:v>12.5</x:v>
      </x:c>
      <x:c r="L3219" s="30" t="n">
        <x:v>667.93</x:v>
      </x:c>
      <x:c r="M3219" s="31" t="b">
        <x:v>1</x:v>
      </x:c>
      <x:c r="N3219" s="31" t="b">
        <x:v>0</x:v>
      </x:c>
      <x:c r="O3219" t="str">
        <x:v>Software/configuration</x:v>
      </x:c>
      <x:c r="P3219" s="31" t="b">
        <x:v>0</x:v>
      </x:c>
      <x:c r="Q3219" t="str"/>
    </x:row>
    <x:row r="3220">
      <x:c r="A3220" t="str">
        <x:v>MNT-0003219</x:v>
      </x:c>
      <x:c r="B3220" t="str">
        <x:v>DEV-00810</x:v>
      </x:c>
      <x:c r="C3220" s="28" t="n">
        <x:v>45397</x:v>
      </x:c>
      <x:c r="D3220" t="str">
        <x:v>Preventive Maintenance</x:v>
      </x:c>
      <x:c r="E3220" t="str">
        <x:v>PM-00</x:v>
      </x:c>
      <x:c r="F3220" t="str">
        <x:v>Routine/Planned</x:v>
      </x:c>
      <x:c r="G3220" t="str">
        <x:v>planned activity</x:v>
      </x:c>
      <x:c r="H3220" t="str">
        <x:v>None</x:v>
      </x:c>
      <x:c r="I3220" t="str">
        <x:v>None</x:v>
      </x:c>
      <x:c r="J3220" t="n">
        <x:v>1</x:v>
      </x:c>
      <x:c r="K3220" t="n">
        <x:v>0.9</x:v>
      </x:c>
      <x:c r="L3220" s="30" t="n">
        <x:v>72</x:v>
      </x:c>
      <x:c r="M3220" s="31" t="b">
        <x:v>1</x:v>
      </x:c>
      <x:c r="N3220" s="31" t="b">
        <x:v>0</x:v>
      </x:c>
      <x:c r="O3220" t="str">
        <x:v>Planned maintenance</x:v>
      </x:c>
      <x:c r="P3220" s="31" t="b">
        <x:v>0</x:v>
      </x:c>
      <x:c r="Q3220" t="str"/>
    </x:row>
    <x:row r="3221">
      <x:c r="A3221" t="str">
        <x:v>MNT-0003220</x:v>
      </x:c>
      <x:c r="B3221" t="str">
        <x:v>DEV-00810</x:v>
      </x:c>
      <x:c r="C3221" s="28" t="n">
        <x:v>45401</x:v>
      </x:c>
      <x:c r="D3221" t="str">
        <x:v>Preventive Maintenance</x:v>
      </x:c>
      <x:c r="E3221" t="str">
        <x:v>PM-00</x:v>
      </x:c>
      <x:c r="F3221" t="str">
        <x:v>Routine/Planned</x:v>
      </x:c>
      <x:c r="G3221" t="str">
        <x:v>planned activity</x:v>
      </x:c>
      <x:c r="H3221" t="str">
        <x:v>None</x:v>
      </x:c>
      <x:c r="I3221" t="str">
        <x:v>None</x:v>
      </x:c>
      <x:c r="J3221" t="n">
        <x:v>1.3</x:v>
      </x:c>
      <x:c r="K3221" t="n">
        <x:v>2.4</x:v>
      </x:c>
      <x:c r="L3221" s="30" t="n">
        <x:v>93.6</x:v>
      </x:c>
      <x:c r="M3221" s="31" t="b">
        <x:v>1</x:v>
      </x:c>
      <x:c r="N3221" s="31" t="b">
        <x:v>0</x:v>
      </x:c>
      <x:c r="O3221" t="str">
        <x:v>Planned maintenance</x:v>
      </x:c>
      <x:c r="P3221" s="31" t="b">
        <x:v>0</x:v>
      </x:c>
      <x:c r="Q3221" t="str"/>
    </x:row>
    <x:row r="3222">
      <x:c r="A3222" t="str">
        <x:v>MNT-0003221</x:v>
      </x:c>
      <x:c r="B3222" t="str">
        <x:v>DEV-00810</x:v>
      </x:c>
      <x:c r="C3222" s="28" t="n">
        <x:v>45695</x:v>
      </x:c>
      <x:c r="D3222" t="str">
        <x:v>Preventive Maintenance</x:v>
      </x:c>
      <x:c r="E3222" t="str">
        <x:v>PM-00</x:v>
      </x:c>
      <x:c r="F3222" t="str">
        <x:v>Routine/Planned</x:v>
      </x:c>
      <x:c r="G3222" t="str">
        <x:v>planned activity</x:v>
      </x:c>
      <x:c r="H3222" t="str">
        <x:v>None</x:v>
      </x:c>
      <x:c r="I3222" t="str">
        <x:v>None</x:v>
      </x:c>
      <x:c r="J3222" t="n">
        <x:v>0.5</x:v>
      </x:c>
      <x:c r="K3222" t="n">
        <x:v>2</x:v>
      </x:c>
      <x:c r="L3222" s="30" t="n">
        <x:v>36</x:v>
      </x:c>
      <x:c r="M3222" s="31" t="b">
        <x:v>1</x:v>
      </x:c>
      <x:c r="N3222" s="31" t="b">
        <x:v>0</x:v>
      </x:c>
      <x:c r="O3222" t="str">
        <x:v>Planned maintenance</x:v>
      </x:c>
      <x:c r="P3222" s="31" t="b">
        <x:v>0</x:v>
      </x:c>
      <x:c r="Q3222" t="str"/>
    </x:row>
    <x:row r="3223">
      <x:c r="A3223" t="str">
        <x:v>MNT-0003222</x:v>
      </x:c>
      <x:c r="B3223" t="str">
        <x:v>DEV-00810</x:v>
      </x:c>
      <x:c r="C3223" s="28" t="n">
        <x:v>45886</x:v>
      </x:c>
      <x:c r="D3223" t="str">
        <x:v>Corrective Repair</x:v>
      </x:c>
      <x:c r="E3223" t="str">
        <x:v>ALM-06</x:v>
      </x:c>
      <x:c r="F3223" t="str">
        <x:v>Alarm/Display</x:v>
      </x:c>
      <x:c r="G3223" t="str">
        <x:v>alarm or display irregularity</x:v>
      </x:c>
      <x:c r="H3223" t="str">
        <x:v>Minor</x:v>
      </x:c>
      <x:c r="I3223" t="str">
        <x:v>Pump mechanism</x:v>
      </x:c>
      <x:c r="J3223" t="n">
        <x:v>2.6</x:v>
      </x:c>
      <x:c r="K3223" t="n">
        <x:v>15.5</x:v>
      </x:c>
      <x:c r="L3223" s="30" t="n">
        <x:v>825.53</x:v>
      </x:c>
      <x:c r="M3223" s="31" t="b">
        <x:v>1</x:v>
      </x:c>
      <x:c r="N3223" s="31" t="b">
        <x:v>0</x:v>
      </x:c>
      <x:c r="O3223" t="str">
        <x:v>Network infrastructure</x:v>
      </x:c>
      <x:c r="P3223" s="31" t="b">
        <x:v>0</x:v>
      </x:c>
      <x:c r="Q3223" t="str"/>
    </x:row>
    <x:row r="3224">
      <x:c r="A3224" t="str">
        <x:v>MNT-0003223</x:v>
      </x:c>
      <x:c r="B3224" t="str">
        <x:v>DEV-00811</x:v>
      </x:c>
      <x:c r="C3224" s="28" t="n">
        <x:v>45405</x:v>
      </x:c>
      <x:c r="D3224" t="str">
        <x:v>Preventive Maintenance</x:v>
      </x:c>
      <x:c r="E3224" t="str">
        <x:v>PM-00</x:v>
      </x:c>
      <x:c r="F3224" t="str">
        <x:v>Routine/Planned</x:v>
      </x:c>
      <x:c r="G3224" t="str">
        <x:v>planned activity</x:v>
      </x:c>
      <x:c r="H3224" t="str">
        <x:v>None</x:v>
      </x:c>
      <x:c r="I3224" t="str">
        <x:v>None</x:v>
      </x:c>
      <x:c r="J3224" t="n">
        <x:v>1.3</x:v>
      </x:c>
      <x:c r="K3224" t="n">
        <x:v>2.3</x:v>
      </x:c>
      <x:c r="L3224" s="30" t="n">
        <x:v>93.6</x:v>
      </x:c>
      <x:c r="M3224" s="31" t="b">
        <x:v>1</x:v>
      </x:c>
      <x:c r="N3224" s="31" t="b">
        <x:v>0</x:v>
      </x:c>
      <x:c r="O3224" t="str">
        <x:v>Planned maintenance</x:v>
      </x:c>
      <x:c r="P3224" s="31" t="b">
        <x:v>0</x:v>
      </x:c>
      <x:c r="Q3224" t="str"/>
    </x:row>
    <x:row r="3225">
      <x:c r="A3225" t="str">
        <x:v>MNT-0003224</x:v>
      </x:c>
      <x:c r="B3225" t="str">
        <x:v>DEV-00811</x:v>
      </x:c>
      <x:c r="C3225" s="28" t="n">
        <x:v>45542</x:v>
      </x:c>
      <x:c r="D3225" t="str">
        <x:v>Preventive Maintenance</x:v>
      </x:c>
      <x:c r="E3225" t="str">
        <x:v>PM-00</x:v>
      </x:c>
      <x:c r="F3225" t="str">
        <x:v>Routine/Planned</x:v>
      </x:c>
      <x:c r="G3225" t="str">
        <x:v>planned activity</x:v>
      </x:c>
      <x:c r="H3225" t="str">
        <x:v>None</x:v>
      </x:c>
      <x:c r="I3225" t="str">
        <x:v>None</x:v>
      </x:c>
      <x:c r="J3225" t="n">
        <x:v>0.7</x:v>
      </x:c>
      <x:c r="K3225" t="n">
        <x:v>2.2</x:v>
      </x:c>
      <x:c r="L3225" s="30" t="n">
        <x:v>50.4</x:v>
      </x:c>
      <x:c r="M3225" s="31" t="b">
        <x:v>1</x:v>
      </x:c>
      <x:c r="N3225" s="31" t="b">
        <x:v>0</x:v>
      </x:c>
      <x:c r="O3225" t="str">
        <x:v>Planned maintenance</x:v>
      </x:c>
      <x:c r="P3225" s="31" t="b">
        <x:v>0</x:v>
      </x:c>
      <x:c r="Q3225" t="str"/>
    </x:row>
    <x:row r="3226">
      <x:c r="A3226" t="str">
        <x:v>MNT-0003225</x:v>
      </x:c>
      <x:c r="B3226" t="str">
        <x:v>DEV-00811</x:v>
      </x:c>
      <x:c r="C3226" s="28" t="n">
        <x:v>45651</x:v>
      </x:c>
      <x:c r="D3226" t="str">
        <x:v>Corrective Repair</x:v>
      </x:c>
      <x:c r="E3226" t="str">
        <x:v>MEC-01</x:v>
      </x:c>
      <x:c r="F3226" t="str">
        <x:v>Mechanical</x:v>
      </x:c>
      <x:c r="G3226" t="str">
        <x:v>mechanical wear or connector issue</x:v>
      </x:c>
      <x:c r="H3226" t="str">
        <x:v>Minor</x:v>
      </x:c>
      <x:c r="I3226" t="str">
        <x:v>None</x:v>
      </x:c>
      <x:c r="J3226" t="n">
        <x:v>1.9</x:v>
      </x:c>
      <x:c r="K3226" t="n">
        <x:v>9.1</x:v>
      </x:c>
      <x:c r="L3226" s="30" t="n">
        <x:v>136.8</x:v>
      </x:c>
      <x:c r="M3226" s="31" t="b">
        <x:v>1</x:v>
      </x:c>
      <x:c r="N3226" s="31" t="b">
        <x:v>0</x:v>
      </x:c>
      <x:c r="O3226" t="str">
        <x:v>Calibration drift</x:v>
      </x:c>
      <x:c r="P3226" s="31" t="b">
        <x:v>0</x:v>
      </x:c>
      <x:c r="Q3226" t="str"/>
    </x:row>
    <x:row r="3227">
      <x:c r="A3227" t="str">
        <x:v>MNT-0003226</x:v>
      </x:c>
      <x:c r="B3227" t="str">
        <x:v>DEV-00812</x:v>
      </x:c>
      <x:c r="C3227" s="28" t="n">
        <x:v>45957</x:v>
      </x:c>
      <x:c r="D3227" t="str">
        <x:v>Preventive Maintenance</x:v>
      </x:c>
      <x:c r="E3227" t="str">
        <x:v>PM-00</x:v>
      </x:c>
      <x:c r="F3227" t="str">
        <x:v>Routine/Planned</x:v>
      </x:c>
      <x:c r="G3227" t="str">
        <x:v>planned activity</x:v>
      </x:c>
      <x:c r="H3227" t="str">
        <x:v>None</x:v>
      </x:c>
      <x:c r="I3227" t="str">
        <x:v>None</x:v>
      </x:c>
      <x:c r="J3227" t="n">
        <x:v>1.7</x:v>
      </x:c>
      <x:c r="K3227" t="n">
        <x:v>2.9</x:v>
      </x:c>
      <x:c r="L3227" s="30" t="n">
        <x:v>122.4</x:v>
      </x:c>
      <x:c r="M3227" s="31" t="b">
        <x:v>1</x:v>
      </x:c>
      <x:c r="N3227" s="31" t="b">
        <x:v>0</x:v>
      </x:c>
      <x:c r="O3227" t="str">
        <x:v>Planned maintenance</x:v>
      </x:c>
      <x:c r="P3227" s="31" t="b">
        <x:v>0</x:v>
      </x:c>
      <x:c r="Q3227" t="str"/>
    </x:row>
    <x:row r="3228">
      <x:c r="A3228" t="str">
        <x:v>MNT-0003227</x:v>
      </x:c>
      <x:c r="B3228" t="str">
        <x:v>DEV-00812</x:v>
      </x:c>
      <x:c r="C3228" s="28" t="n">
        <x:v>46040</x:v>
      </x:c>
      <x:c r="D3228" t="str">
        <x:v>Preventive Maintenance</x:v>
      </x:c>
      <x:c r="E3228" t="str">
        <x:v>PM-00</x:v>
      </x:c>
      <x:c r="F3228" t="str">
        <x:v>Routine/Planned</x:v>
      </x:c>
      <x:c r="G3228" t="str">
        <x:v>planned activity</x:v>
      </x:c>
      <x:c r="H3228" t="str">
        <x:v>None</x:v>
      </x:c>
      <x:c r="I3228" t="str">
        <x:v>None</x:v>
      </x:c>
      <x:c r="J3228" t="n">
        <x:v>1.1</x:v>
      </x:c>
      <x:c r="K3228" t="n">
        <x:v>0.9</x:v>
      </x:c>
      <x:c r="L3228" s="30" t="n">
        <x:v>79.2</x:v>
      </x:c>
      <x:c r="M3228" s="31" t="b">
        <x:v>1</x:v>
      </x:c>
      <x:c r="N3228" s="31" t="b">
        <x:v>0</x:v>
      </x:c>
      <x:c r="O3228" t="str">
        <x:v>Planned maintenance</x:v>
      </x:c>
      <x:c r="P3228" s="31" t="b">
        <x:v>0</x:v>
      </x:c>
      <x:c r="Q3228" t="str"/>
    </x:row>
    <x:row r="3229">
      <x:c r="A3229" t="str">
        <x:v>MNT-0003228</x:v>
      </x:c>
      <x:c r="B3229" t="str">
        <x:v>DEV-00812</x:v>
      </x:c>
      <x:c r="C3229" s="28" t="n">
        <x:v>46201</x:v>
      </x:c>
      <x:c r="D3229" t="str">
        <x:v>Preventive Maintenance</x:v>
      </x:c>
      <x:c r="E3229" t="str">
        <x:v>PM-00</x:v>
      </x:c>
      <x:c r="F3229" t="str">
        <x:v>Routine/Planned</x:v>
      </x:c>
      <x:c r="G3229" t="str">
        <x:v>planned activity</x:v>
      </x:c>
      <x:c r="H3229" t="str">
        <x:v>None</x:v>
      </x:c>
      <x:c r="I3229" t="str">
        <x:v>None</x:v>
      </x:c>
      <x:c r="J3229" t="n">
        <x:v>1.6</x:v>
      </x:c>
      <x:c r="K3229" t="n">
        <x:v>2.2</x:v>
      </x:c>
      <x:c r="L3229" s="30" t="n">
        <x:v>115.2</x:v>
      </x:c>
      <x:c r="M3229" s="31" t="b">
        <x:v>1</x:v>
      </x:c>
      <x:c r="N3229" s="31" t="b">
        <x:v>0</x:v>
      </x:c>
      <x:c r="O3229" t="str">
        <x:v>Planned maintenance</x:v>
      </x:c>
      <x:c r="P3229" s="31" t="b">
        <x:v>0</x:v>
      </x:c>
      <x:c r="Q3229" t="str"/>
    </x:row>
    <x:row r="3230">
      <x:c r="A3230" t="str">
        <x:v>MNT-0003229</x:v>
      </x:c>
      <x:c r="B3230" t="str">
        <x:v>DEV-00813</x:v>
      </x:c>
      <x:c r="C3230" s="28" t="n">
        <x:v>45398</x:v>
      </x:c>
      <x:c r="D3230" t="str">
        <x:v>Preventive Maintenance</x:v>
      </x:c>
      <x:c r="E3230" t="str">
        <x:v>PM-00</x:v>
      </x:c>
      <x:c r="F3230" t="str">
        <x:v>Routine/Planned</x:v>
      </x:c>
      <x:c r="G3230" t="str">
        <x:v>planned activity</x:v>
      </x:c>
      <x:c r="H3230" t="str">
        <x:v>None</x:v>
      </x:c>
      <x:c r="I3230" t="str">
        <x:v>None</x:v>
      </x:c>
      <x:c r="J3230" t="n">
        <x:v>1</x:v>
      </x:c>
      <x:c r="K3230" t="n">
        <x:v>1.9</x:v>
      </x:c>
      <x:c r="L3230" s="30" t="n">
        <x:v>72</x:v>
      </x:c>
      <x:c r="M3230" s="31" t="b">
        <x:v>1</x:v>
      </x:c>
      <x:c r="N3230" s="31" t="b">
        <x:v>0</x:v>
      </x:c>
      <x:c r="O3230" t="str">
        <x:v>Planned maintenance</x:v>
      </x:c>
      <x:c r="P3230" s="31" t="b">
        <x:v>0</x:v>
      </x:c>
      <x:c r="Q3230" t="str"/>
    </x:row>
    <x:row r="3231">
      <x:c r="A3231" t="str">
        <x:v>MNT-0003230</x:v>
      </x:c>
      <x:c r="B3231" t="str">
        <x:v>DEV-00813</x:v>
      </x:c>
      <x:c r="C3231" s="28" t="n">
        <x:v>45774</x:v>
      </x:c>
      <x:c r="D3231" t="str">
        <x:v>Preventive Maintenance</x:v>
      </x:c>
      <x:c r="E3231" t="str">
        <x:v>PM-00</x:v>
      </x:c>
      <x:c r="F3231" t="str">
        <x:v>Routine/Planned</x:v>
      </x:c>
      <x:c r="G3231" t="str">
        <x:v>planned activity</x:v>
      </x:c>
      <x:c r="H3231" t="str">
        <x:v>None</x:v>
      </x:c>
      <x:c r="I3231" t="str">
        <x:v>None</x:v>
      </x:c>
      <x:c r="J3231" t="n">
        <x:v>1.3</x:v>
      </x:c>
      <x:c r="K3231" t="n">
        <x:v>0.3</x:v>
      </x:c>
      <x:c r="L3231" s="30" t="n">
        <x:v>93.6</x:v>
      </x:c>
      <x:c r="M3231" s="31" t="b">
        <x:v>1</x:v>
      </x:c>
      <x:c r="N3231" s="31" t="b">
        <x:v>0</x:v>
      </x:c>
      <x:c r="O3231" t="str">
        <x:v>Planned maintenance</x:v>
      </x:c>
      <x:c r="P3231" s="31" t="b">
        <x:v>0</x:v>
      </x:c>
      <x:c r="Q3231" t="str"/>
    </x:row>
    <x:row r="3232">
      <x:c r="A3232" t="str">
        <x:v>MNT-0003231</x:v>
      </x:c>
      <x:c r="B3232" t="str">
        <x:v>DEV-00813</x:v>
      </x:c>
      <x:c r="C3232" s="28" t="n">
        <x:v>45877</x:v>
      </x:c>
      <x:c r="D3232" t="str">
        <x:v>Corrective Repair</x:v>
      </x:c>
      <x:c r="E3232" t="str">
        <x:v>BAT-01</x:v>
      </x:c>
      <x:c r="F3232" t="str">
        <x:v>Power/Battery</x:v>
      </x:c>
      <x:c r="G3232" t="str">
        <x:v>battery or power issue</x:v>
      </x:c>
      <x:c r="H3232" t="str">
        <x:v>Moderate</x:v>
      </x:c>
      <x:c r="I3232" t="str">
        <x:v>Power supply</x:v>
      </x:c>
      <x:c r="J3232" t="n">
        <x:v>0.3</x:v>
      </x:c>
      <x:c r="K3232" t="n">
        <x:v>0.9</x:v>
      </x:c>
      <x:c r="L3232" s="30" t="n">
        <x:v>136.76</x:v>
      </x:c>
      <x:c r="M3232" s="31" t="b">
        <x:v>1</x:v>
      </x:c>
      <x:c r="N3232" s="31" t="b">
        <x:v>0</x:v>
      </x:c>
      <x:c r="O3232" t="str">
        <x:v>Network infrastructure</x:v>
      </x:c>
      <x:c r="P3232" s="31" t="b">
        <x:v>0</x:v>
      </x:c>
      <x:c r="Q3232" t="str"/>
    </x:row>
    <x:row r="3233">
      <x:c r="A3233" t="str">
        <x:v>MNT-0003232</x:v>
      </x:c>
      <x:c r="B3233" t="str">
        <x:v>DEV-00813</x:v>
      </x:c>
      <x:c r="C3233" s="28" t="n">
        <x:v>46167</x:v>
      </x:c>
      <x:c r="D3233" t="str">
        <x:v>Corrective Repair</x:v>
      </x:c>
      <x:c r="E3233" t="str">
        <x:v>DSP-02</x:v>
      </x:c>
      <x:c r="F3233" t="str">
        <x:v>Alarm/Display</x:v>
      </x:c>
      <x:c r="G3233" t="str">
        <x:v>alarm or display irregularity</x:v>
      </x:c>
      <x:c r="H3233" t="str">
        <x:v>Minor</x:v>
      </x:c>
      <x:c r="I3233" t="str">
        <x:v>None</x:v>
      </x:c>
      <x:c r="J3233" t="n">
        <x:v>0.3</x:v>
      </x:c>
      <x:c r="K3233" t="n">
        <x:v>3.2</x:v>
      </x:c>
      <x:c r="L3233" s="30" t="n">
        <x:v>21.6</x:v>
      </x:c>
      <x:c r="M3233" s="31" t="b">
        <x:v>1</x:v>
      </x:c>
      <x:c r="N3233" s="31" t="b">
        <x:v>0</x:v>
      </x:c>
      <x:c r="O3233" t="str">
        <x:v>Component wear</x:v>
      </x:c>
      <x:c r="P3233" s="31" t="b">
        <x:v>0</x:v>
      </x:c>
      <x:c r="Q3233" t="str"/>
    </x:row>
    <x:row r="3234">
      <x:c r="A3234" t="str">
        <x:v>MNT-0003233</x:v>
      </x:c>
      <x:c r="B3234" t="str">
        <x:v>DEV-00814</x:v>
      </x:c>
      <x:c r="C3234" s="28" t="n">
        <x:v>45364</x:v>
      </x:c>
      <x:c r="D3234" t="str">
        <x:v>Corrective Repair</x:v>
      </x:c>
      <x:c r="E3234" t="str">
        <x:v>MEC-07</x:v>
      </x:c>
      <x:c r="F3234" t="str">
        <x:v>Mechanical</x:v>
      </x:c>
      <x:c r="G3234" t="str">
        <x:v>mechanical wear or connector issue</x:v>
      </x:c>
      <x:c r="H3234" t="str">
        <x:v>Moderate</x:v>
      </x:c>
      <x:c r="I3234" t="str">
        <x:v>None</x:v>
      </x:c>
      <x:c r="J3234" t="n">
        <x:v>0.3</x:v>
      </x:c>
      <x:c r="K3234" t="n">
        <x:v>22</x:v>
      </x:c>
      <x:c r="L3234" s="30" t="n">
        <x:v>21.6</x:v>
      </x:c>
      <x:c r="M3234" s="31" t="b">
        <x:v>1</x:v>
      </x:c>
      <x:c r="N3234" s="31" t="b">
        <x:v>0</x:v>
      </x:c>
      <x:c r="O3234" t="str">
        <x:v>Accessory failure</x:v>
      </x:c>
      <x:c r="P3234" s="31" t="b">
        <x:v>0</x:v>
      </x:c>
      <x:c r="Q3234" t="str"/>
    </x:row>
    <x:row r="3235">
      <x:c r="A3235" t="str">
        <x:v>MNT-0003234</x:v>
      </x:c>
      <x:c r="B3235" t="str">
        <x:v>DEV-00814</x:v>
      </x:c>
      <x:c r="C3235" s="28" t="n">
        <x:v>45377</x:v>
      </x:c>
      <x:c r="D3235" t="str">
        <x:v>Corrective Repair</x:v>
      </x:c>
      <x:c r="E3235" t="str">
        <x:v>ALM-06</x:v>
      </x:c>
      <x:c r="F3235" t="str">
        <x:v>Alarm/Display</x:v>
      </x:c>
      <x:c r="G3235" t="str">
        <x:v>alarm or display irregularity</x:v>
      </x:c>
      <x:c r="H3235" t="str">
        <x:v>Major</x:v>
      </x:c>
      <x:c r="I3235" t="str">
        <x:v>Sensor module</x:v>
      </x:c>
      <x:c r="J3235" t="n">
        <x:v>4.7</x:v>
      </x:c>
      <x:c r="K3235" t="n">
        <x:v>34.3</x:v>
      </x:c>
      <x:c r="L3235" s="30" t="n">
        <x:v>831.54</x:v>
      </x:c>
      <x:c r="M3235" s="31" t="b">
        <x:v>1</x:v>
      </x:c>
      <x:c r="N3235" s="31" t="b">
        <x:v>0</x:v>
      </x:c>
      <x:c r="O3235" t="str">
        <x:v>Network infrastructure</x:v>
      </x:c>
      <x:c r="P3235" s="31" t="b">
        <x:v>1</x:v>
      </x:c>
      <x:c r="Q3235" t="str">
        <x:v>SAF-000087</x:v>
      </x:c>
    </x:row>
    <x:row r="3236">
      <x:c r="A3236" t="str">
        <x:v>MNT-0003235</x:v>
      </x:c>
      <x:c r="B3236" t="str">
        <x:v>DEV-00814</x:v>
      </x:c>
      <x:c r="C3236" s="28" t="n">
        <x:v>45592</x:v>
      </x:c>
      <x:c r="D3236" t="str">
        <x:v>Preventive Maintenance</x:v>
      </x:c>
      <x:c r="E3236" t="str">
        <x:v>PM-00</x:v>
      </x:c>
      <x:c r="F3236" t="str">
        <x:v>Routine/Planned</x:v>
      </x:c>
      <x:c r="G3236" t="str">
        <x:v>planned activity</x:v>
      </x:c>
      <x:c r="H3236" t="str">
        <x:v>None</x:v>
      </x:c>
      <x:c r="I3236" t="str">
        <x:v>None</x:v>
      </x:c>
      <x:c r="J3236" t="n">
        <x:v>1.1</x:v>
      </x:c>
      <x:c r="K3236" t="n">
        <x:v>0.3</x:v>
      </x:c>
      <x:c r="L3236" s="30" t="n">
        <x:v>79.2</x:v>
      </x:c>
      <x:c r="M3236" s="31" t="b">
        <x:v>1</x:v>
      </x:c>
      <x:c r="N3236" s="31" t="b">
        <x:v>0</x:v>
      </x:c>
      <x:c r="O3236" t="str">
        <x:v>Planned maintenance</x:v>
      </x:c>
      <x:c r="P3236" s="31" t="b">
        <x:v>0</x:v>
      </x:c>
      <x:c r="Q3236" t="str"/>
    </x:row>
    <x:row r="3237">
      <x:c r="A3237" t="str">
        <x:v>MNT-0003236</x:v>
      </x:c>
      <x:c r="B3237" t="str">
        <x:v>DEV-00814</x:v>
      </x:c>
      <x:c r="C3237" s="28" t="n">
        <x:v>46229</x:v>
      </x:c>
      <x:c r="D3237" t="str">
        <x:v>Preventive Maintenance</x:v>
      </x:c>
      <x:c r="E3237" t="str">
        <x:v>PM-00</x:v>
      </x:c>
      <x:c r="F3237" t="str">
        <x:v>Routine/Planned</x:v>
      </x:c>
      <x:c r="G3237" t="str">
        <x:v>planned activity</x:v>
      </x:c>
      <x:c r="H3237" t="str">
        <x:v>None</x:v>
      </x:c>
      <x:c r="I3237" t="str">
        <x:v>None</x:v>
      </x:c>
      <x:c r="J3237" t="n">
        <x:v>0.7</x:v>
      </x:c>
      <x:c r="K3237" t="n">
        <x:v>1.6</x:v>
      </x:c>
      <x:c r="L3237" s="30" t="n">
        <x:v>50.4</x:v>
      </x:c>
      <x:c r="M3237" s="31" t="b">
        <x:v>1</x:v>
      </x:c>
      <x:c r="N3237" s="31" t="b">
        <x:v>0</x:v>
      </x:c>
      <x:c r="O3237" t="str">
        <x:v>Planned maintenance</x:v>
      </x:c>
      <x:c r="P3237" s="31" t="b">
        <x:v>0</x:v>
      </x:c>
      <x:c r="Q3237" t="str"/>
    </x:row>
    <x:row r="3238">
      <x:c r="A3238" t="str">
        <x:v>MNT-0003237</x:v>
      </x:c>
      <x:c r="B3238" t="str">
        <x:v>DEV-00815</x:v>
      </x:c>
      <x:c r="C3238" s="28" t="n">
        <x:v>45774</x:v>
      </x:c>
      <x:c r="D3238" t="str">
        <x:v>Corrective Repair</x:v>
      </x:c>
      <x:c r="E3238" t="str">
        <x:v>SNS-02</x:v>
      </x:c>
      <x:c r="F3238" t="str">
        <x:v>Sensor/Measurement</x:v>
      </x:c>
      <x:c r="G3238" t="str">
        <x:v>measurement or sensor drift</x:v>
      </x:c>
      <x:c r="H3238" t="str">
        <x:v>Major</x:v>
      </x:c>
      <x:c r="I3238" t="str">
        <x:v>Power supply</x:v>
      </x:c>
      <x:c r="J3238" t="n">
        <x:v>2.3</x:v>
      </x:c>
      <x:c r="K3238" t="n">
        <x:v>21.6</x:v>
      </x:c>
      <x:c r="L3238" s="30" t="n">
        <x:v>739.3</x:v>
      </x:c>
      <x:c r="M3238" s="31" t="b">
        <x:v>1</x:v>
      </x:c>
      <x:c r="N3238" s="31" t="b">
        <x:v>0</x:v>
      </x:c>
      <x:c r="O3238" t="str">
        <x:v>User/environment interaction</x:v>
      </x:c>
      <x:c r="P3238" s="31" t="b">
        <x:v>0</x:v>
      </x:c>
      <x:c r="Q3238" t="str"/>
    </x:row>
    <x:row r="3239">
      <x:c r="A3239" t="str">
        <x:v>MNT-0003238</x:v>
      </x:c>
      <x:c r="B3239" t="str">
        <x:v>DEV-00815</x:v>
      </x:c>
      <x:c r="C3239" s="28" t="n">
        <x:v>46006</x:v>
      </x:c>
      <x:c r="D3239" t="str">
        <x:v>Preventive Maintenance</x:v>
      </x:c>
      <x:c r="E3239" t="str">
        <x:v>PM-00</x:v>
      </x:c>
      <x:c r="F3239" t="str">
        <x:v>Routine/Planned</x:v>
      </x:c>
      <x:c r="G3239" t="str">
        <x:v>planned activity</x:v>
      </x:c>
      <x:c r="H3239" t="str">
        <x:v>None</x:v>
      </x:c>
      <x:c r="I3239" t="str">
        <x:v>None</x:v>
      </x:c>
      <x:c r="J3239" t="n">
        <x:v>1.1</x:v>
      </x:c>
      <x:c r="K3239" t="n">
        <x:v>1.5</x:v>
      </x:c>
      <x:c r="L3239" s="30" t="n">
        <x:v>79.2</x:v>
      </x:c>
      <x:c r="M3239" s="31" t="b">
        <x:v>1</x:v>
      </x:c>
      <x:c r="N3239" s="31" t="b">
        <x:v>0</x:v>
      </x:c>
      <x:c r="O3239" t="str">
        <x:v>Planned maintenance</x:v>
      </x:c>
      <x:c r="P3239" s="31" t="b">
        <x:v>0</x:v>
      </x:c>
      <x:c r="Q3239" t="str"/>
    </x:row>
    <x:row r="3240">
      <x:c r="A3240" t="str">
        <x:v>MNT-0003239</x:v>
      </x:c>
      <x:c r="B3240" t="str">
        <x:v>DEV-00815</x:v>
      </x:c>
      <x:c r="C3240" s="28" t="n">
        <x:v>46226</x:v>
      </x:c>
      <x:c r="D3240" t="str">
        <x:v>Preventive Maintenance</x:v>
      </x:c>
      <x:c r="E3240" t="str">
        <x:v>PM-00</x:v>
      </x:c>
      <x:c r="F3240" t="str">
        <x:v>Routine/Planned</x:v>
      </x:c>
      <x:c r="G3240" t="str">
        <x:v>planned activity</x:v>
      </x:c>
      <x:c r="H3240" t="str">
        <x:v>None</x:v>
      </x:c>
      <x:c r="I3240" t="str">
        <x:v>None</x:v>
      </x:c>
      <x:c r="J3240" t="n">
        <x:v>1</x:v>
      </x:c>
      <x:c r="K3240" t="n">
        <x:v>1.1</x:v>
      </x:c>
      <x:c r="L3240" s="30" t="n">
        <x:v>72</x:v>
      </x:c>
      <x:c r="M3240" s="31" t="b">
        <x:v>1</x:v>
      </x:c>
      <x:c r="N3240" s="31" t="b">
        <x:v>0</x:v>
      </x:c>
      <x:c r="O3240" t="str">
        <x:v>Planned maintenance</x:v>
      </x:c>
      <x:c r="P3240" s="31" t="b">
        <x:v>0</x:v>
      </x:c>
      <x:c r="Q3240" t="str"/>
    </x:row>
    <x:row r="3241">
      <x:c r="A3241" t="str">
        <x:v>MNT-0003240</x:v>
      </x:c>
      <x:c r="B3241" t="str">
        <x:v>DEV-00816</x:v>
      </x:c>
      <x:c r="C3241" s="28" t="n">
        <x:v>45425</x:v>
      </x:c>
      <x:c r="D3241" t="str">
        <x:v>Preventive Maintenance</x:v>
      </x:c>
      <x:c r="E3241" t="str">
        <x:v>PM-00</x:v>
      </x:c>
      <x:c r="F3241" t="str">
        <x:v>Routine/Planned</x:v>
      </x:c>
      <x:c r="G3241" t="str">
        <x:v>planned activity</x:v>
      </x:c>
      <x:c r="H3241" t="str">
        <x:v>None</x:v>
      </x:c>
      <x:c r="I3241" t="str">
        <x:v>None</x:v>
      </x:c>
      <x:c r="J3241" t="n">
        <x:v>0.4</x:v>
      </x:c>
      <x:c r="K3241" t="n">
        <x:v>1.8</x:v>
      </x:c>
      <x:c r="L3241" s="30" t="n">
        <x:v>28.8</x:v>
      </x:c>
      <x:c r="M3241" s="31" t="b">
        <x:v>1</x:v>
      </x:c>
      <x:c r="N3241" s="31" t="b">
        <x:v>0</x:v>
      </x:c>
      <x:c r="O3241" t="str">
        <x:v>Planned maintenance</x:v>
      </x:c>
      <x:c r="P3241" s="31" t="b">
        <x:v>0</x:v>
      </x:c>
      <x:c r="Q3241" t="str"/>
    </x:row>
    <x:row r="3242">
      <x:c r="A3242" t="str">
        <x:v>MNT-0003241</x:v>
      </x:c>
      <x:c r="B3242" t="str">
        <x:v>DEV-00816</x:v>
      </x:c>
      <x:c r="C3242" s="28" t="n">
        <x:v>45434</x:v>
      </x:c>
      <x:c r="D3242" t="str">
        <x:v>Preventive Maintenance</x:v>
      </x:c>
      <x:c r="E3242" t="str">
        <x:v>PM-00</x:v>
      </x:c>
      <x:c r="F3242" t="str">
        <x:v>Routine/Planned</x:v>
      </x:c>
      <x:c r="G3242" t="str">
        <x:v>planned activity</x:v>
      </x:c>
      <x:c r="H3242" t="str">
        <x:v>None</x:v>
      </x:c>
      <x:c r="I3242" t="str">
        <x:v>None</x:v>
      </x:c>
      <x:c r="J3242" t="n">
        <x:v>1.3</x:v>
      </x:c>
      <x:c r="K3242" t="n">
        <x:v>1.9</x:v>
      </x:c>
      <x:c r="L3242" s="30" t="n">
        <x:v>93.6</x:v>
      </x:c>
      <x:c r="M3242" s="31" t="b">
        <x:v>1</x:v>
      </x:c>
      <x:c r="N3242" s="31" t="b">
        <x:v>0</x:v>
      </x:c>
      <x:c r="O3242" t="str">
        <x:v>Planned maintenance</x:v>
      </x:c>
      <x:c r="P3242" s="31" t="b">
        <x:v>0</x:v>
      </x:c>
      <x:c r="Q3242" t="str"/>
    </x:row>
    <x:row r="3243">
      <x:c r="A3243" t="str">
        <x:v>MNT-0003242</x:v>
      </x:c>
      <x:c r="B3243" t="str">
        <x:v>DEV-00816</x:v>
      </x:c>
      <x:c r="C3243" s="28" t="n">
        <x:v>45577</x:v>
      </x:c>
      <x:c r="D3243" t="str">
        <x:v>Corrective Repair</x:v>
      </x:c>
      <x:c r="E3243" t="str">
        <x:v>PWR-02</x:v>
      </x:c>
      <x:c r="F3243" t="str">
        <x:v>Power/Battery</x:v>
      </x:c>
      <x:c r="G3243" t="str">
        <x:v>battery or power issue</x:v>
      </x:c>
      <x:c r="H3243" t="str">
        <x:v>Minor</x:v>
      </x:c>
      <x:c r="I3243" t="str">
        <x:v>None</x:v>
      </x:c>
      <x:c r="J3243" t="n">
        <x:v>2.4</x:v>
      </x:c>
      <x:c r="K3243" t="n">
        <x:v>14.4</x:v>
      </x:c>
      <x:c r="L3243" s="30" t="n">
        <x:v>172.8</x:v>
      </x:c>
      <x:c r="M3243" s="31" t="b">
        <x:v>0</x:v>
      </x:c>
      <x:c r="N3243" s="31" t="b">
        <x:v>0</x:v>
      </x:c>
      <x:c r="O3243" t="str">
        <x:v>Accessory failure</x:v>
      </x:c>
      <x:c r="P3243" s="31" t="b">
        <x:v>0</x:v>
      </x:c>
      <x:c r="Q3243" t="str"/>
    </x:row>
    <x:row r="3244">
      <x:c r="A3244" t="str">
        <x:v>MNT-0003243</x:v>
      </x:c>
      <x:c r="B3244" t="str">
        <x:v>DEV-00816</x:v>
      </x:c>
      <x:c r="C3244" s="28" t="n">
        <x:v>45972</x:v>
      </x:c>
      <x:c r="D3244" t="str">
        <x:v>Preventive Maintenance</x:v>
      </x:c>
      <x:c r="E3244" t="str">
        <x:v>PM-00</x:v>
      </x:c>
      <x:c r="F3244" t="str">
        <x:v>Routine/Planned</x:v>
      </x:c>
      <x:c r="G3244" t="str">
        <x:v>planned activity</x:v>
      </x:c>
      <x:c r="H3244" t="str">
        <x:v>None</x:v>
      </x:c>
      <x:c r="I3244" t="str">
        <x:v>None</x:v>
      </x:c>
      <x:c r="J3244" t="n">
        <x:v>1.6</x:v>
      </x:c>
      <x:c r="K3244" t="n">
        <x:v>2.8</x:v>
      </x:c>
      <x:c r="L3244" s="30" t="n">
        <x:v>115.2</x:v>
      </x:c>
      <x:c r="M3244" s="31" t="b">
        <x:v>1</x:v>
      </x:c>
      <x:c r="N3244" s="31" t="b">
        <x:v>0</x:v>
      </x:c>
      <x:c r="O3244" t="str">
        <x:v>Planned maintenance</x:v>
      </x:c>
      <x:c r="P3244" s="31" t="b">
        <x:v>0</x:v>
      </x:c>
      <x:c r="Q3244" t="str"/>
    </x:row>
    <x:row r="3245">
      <x:c r="A3245" t="str">
        <x:v>MNT-0003244</x:v>
      </x:c>
      <x:c r="B3245" t="str">
        <x:v>DEV-00817</x:v>
      </x:c>
      <x:c r="C3245" s="28" t="n">
        <x:v>45467</x:v>
      </x:c>
      <x:c r="D3245" t="str">
        <x:v>Preventive Maintenance</x:v>
      </x:c>
      <x:c r="E3245" t="str">
        <x:v>PM-00</x:v>
      </x:c>
      <x:c r="F3245" t="str">
        <x:v>Routine/Planned</x:v>
      </x:c>
      <x:c r="G3245" t="str">
        <x:v>planned activity</x:v>
      </x:c>
      <x:c r="H3245" t="str">
        <x:v>None</x:v>
      </x:c>
      <x:c r="I3245" t="str">
        <x:v>None</x:v>
      </x:c>
      <x:c r="J3245" t="n">
        <x:v>1</x:v>
      </x:c>
      <x:c r="K3245" t="n">
        <x:v>0.7</x:v>
      </x:c>
      <x:c r="L3245" s="30" t="n">
        <x:v>72</x:v>
      </x:c>
      <x:c r="M3245" s="31" t="b">
        <x:v>1</x:v>
      </x:c>
      <x:c r="N3245" s="31" t="b">
        <x:v>0</x:v>
      </x:c>
      <x:c r="O3245" t="str">
        <x:v>Planned maintenance</x:v>
      </x:c>
      <x:c r="P3245" s="31" t="b">
        <x:v>0</x:v>
      </x:c>
      <x:c r="Q3245" t="str"/>
    </x:row>
    <x:row r="3246">
      <x:c r="A3246" t="str">
        <x:v>MNT-0003245</x:v>
      </x:c>
      <x:c r="B3246" t="str">
        <x:v>DEV-00817</x:v>
      </x:c>
      <x:c r="C3246" s="28" t="n">
        <x:v>45572</x:v>
      </x:c>
      <x:c r="D3246" t="str">
        <x:v>Preventive Maintenance</x:v>
      </x:c>
      <x:c r="E3246" t="str">
        <x:v>PM-00</x:v>
      </x:c>
      <x:c r="F3246" t="str">
        <x:v>Routine/Planned</x:v>
      </x:c>
      <x:c r="G3246" t="str">
        <x:v>planned activity</x:v>
      </x:c>
      <x:c r="H3246" t="str">
        <x:v>None</x:v>
      </x:c>
      <x:c r="I3246" t="str">
        <x:v>None</x:v>
      </x:c>
      <x:c r="J3246" t="n">
        <x:v>0.9</x:v>
      </x:c>
      <x:c r="K3246" t="n">
        <x:v>1.8</x:v>
      </x:c>
      <x:c r="L3246" s="30" t="n">
        <x:v>64.8</x:v>
      </x:c>
      <x:c r="M3246" s="31" t="b">
        <x:v>1</x:v>
      </x:c>
      <x:c r="N3246" s="31" t="b">
        <x:v>0</x:v>
      </x:c>
      <x:c r="O3246" t="str">
        <x:v>Planned maintenance</x:v>
      </x:c>
      <x:c r="P3246" s="31" t="b">
        <x:v>0</x:v>
      </x:c>
      <x:c r="Q3246" t="str"/>
    </x:row>
    <x:row r="3247">
      <x:c r="A3247" t="str">
        <x:v>MNT-0003246</x:v>
      </x:c>
      <x:c r="B3247" t="str">
        <x:v>DEV-00817</x:v>
      </x:c>
      <x:c r="C3247" s="28" t="n">
        <x:v>45862</x:v>
      </x:c>
      <x:c r="D3247" t="str">
        <x:v>Preventive Maintenance</x:v>
      </x:c>
      <x:c r="E3247" t="str">
        <x:v>PM-00</x:v>
      </x:c>
      <x:c r="F3247" t="str">
        <x:v>Routine/Planned</x:v>
      </x:c>
      <x:c r="G3247" t="str">
        <x:v>planned activity</x:v>
      </x:c>
      <x:c r="H3247" t="str">
        <x:v>None</x:v>
      </x:c>
      <x:c r="I3247" t="str">
        <x:v>None</x:v>
      </x:c>
      <x:c r="J3247" t="n">
        <x:v>1.3</x:v>
      </x:c>
      <x:c r="K3247" t="n">
        <x:v>1.5</x:v>
      </x:c>
      <x:c r="L3247" s="30" t="n">
        <x:v>93.6</x:v>
      </x:c>
      <x:c r="M3247" s="31" t="b">
        <x:v>0</x:v>
      </x:c>
      <x:c r="N3247" s="31" t="b">
        <x:v>0</x:v>
      </x:c>
      <x:c r="O3247" t="str">
        <x:v>Planned maintenance</x:v>
      </x:c>
      <x:c r="P3247" s="31" t="b">
        <x:v>0</x:v>
      </x:c>
      <x:c r="Q3247" t="str"/>
    </x:row>
    <x:row r="3248">
      <x:c r="A3248" t="str">
        <x:v>MNT-0003247</x:v>
      </x:c>
      <x:c r="B3248" t="str">
        <x:v>DEV-00818</x:v>
      </x:c>
      <x:c r="C3248" s="28" t="n">
        <x:v>45382</x:v>
      </x:c>
      <x:c r="D3248" t="str">
        <x:v>Corrective Repair</x:v>
      </x:c>
      <x:c r="E3248" t="str">
        <x:v>SW-05</x:v>
      </x:c>
      <x:c r="F3248" t="str">
        <x:v>Software/Firmware</x:v>
      </x:c>
      <x:c r="G3248" t="str">
        <x:v>software or firmware error</x:v>
      </x:c>
      <x:c r="H3248" t="str">
        <x:v>Minor</x:v>
      </x:c>
      <x:c r="I3248" t="str">
        <x:v>Cable/lead</x:v>
      </x:c>
      <x:c r="J3248" t="n">
        <x:v>1.6</x:v>
      </x:c>
      <x:c r="K3248" t="n">
        <x:v>0.8</x:v>
      </x:c>
      <x:c r="L3248" s="30" t="n">
        <x:v>881.39</x:v>
      </x:c>
      <x:c r="M3248" s="31" t="b">
        <x:v>1</x:v>
      </x:c>
      <x:c r="N3248" s="31" t="b">
        <x:v>0</x:v>
      </x:c>
      <x:c r="O3248" t="str">
        <x:v>Battery ageing</x:v>
      </x:c>
      <x:c r="P3248" s="31" t="b">
        <x:v>0</x:v>
      </x:c>
      <x:c r="Q3248" t="str"/>
    </x:row>
    <x:row r="3249">
      <x:c r="A3249" t="str">
        <x:v>MNT-0003248</x:v>
      </x:c>
      <x:c r="B3249" t="str">
        <x:v>DEV-00818</x:v>
      </x:c>
      <x:c r="C3249" s="28" t="n">
        <x:v>45460</x:v>
      </x:c>
      <x:c r="D3249" t="str">
        <x:v>Preventive Maintenance</x:v>
      </x:c>
      <x:c r="E3249" t="str">
        <x:v>PM-00</x:v>
      </x:c>
      <x:c r="F3249" t="str">
        <x:v>Routine/Planned</x:v>
      </x:c>
      <x:c r="G3249" t="str">
        <x:v>planned activity</x:v>
      </x:c>
      <x:c r="H3249" t="str">
        <x:v>None</x:v>
      </x:c>
      <x:c r="I3249" t="str">
        <x:v>None</x:v>
      </x:c>
      <x:c r="J3249" t="n">
        <x:v>1.4</x:v>
      </x:c>
      <x:c r="K3249" t="n">
        <x:v>1.4</x:v>
      </x:c>
      <x:c r="L3249" s="30" t="n">
        <x:v>100.8</x:v>
      </x:c>
      <x:c r="M3249" s="31" t="b">
        <x:v>0</x:v>
      </x:c>
      <x:c r="N3249" s="31" t="b">
        <x:v>0</x:v>
      </x:c>
      <x:c r="O3249" t="str">
        <x:v>Planned maintenance</x:v>
      </x:c>
      <x:c r="P3249" s="31" t="b">
        <x:v>0</x:v>
      </x:c>
      <x:c r="Q3249" t="str"/>
    </x:row>
    <x:row r="3250">
      <x:c r="A3250" t="str">
        <x:v>MNT-0003249</x:v>
      </x:c>
      <x:c r="B3250" t="str">
        <x:v>DEV-00818</x:v>
      </x:c>
      <x:c r="C3250" s="28" t="n">
        <x:v>45493</x:v>
      </x:c>
      <x:c r="D3250" t="str">
        <x:v>Corrective Repair</x:v>
      </x:c>
      <x:c r="E3250" t="str">
        <x:v>MEC-01</x:v>
      </x:c>
      <x:c r="F3250" t="str">
        <x:v>Mechanical</x:v>
      </x:c>
      <x:c r="G3250" t="str">
        <x:v>mechanical wear or connector issue</x:v>
      </x:c>
      <x:c r="H3250" t="str">
        <x:v>Minor</x:v>
      </x:c>
      <x:c r="I3250" t="str">
        <x:v>Battery pack</x:v>
      </x:c>
      <x:c r="J3250" t="n">
        <x:v>1.8</x:v>
      </x:c>
      <x:c r="K3250" t="n">
        <x:v>11.8</x:v>
      </x:c>
      <x:c r="L3250" s="30" t="n">
        <x:v>266.25</x:v>
      </x:c>
      <x:c r="M3250" s="31" t="b">
        <x:v>1</x:v>
      </x:c>
      <x:c r="N3250" s="31" t="b">
        <x:v>0</x:v>
      </x:c>
      <x:c r="O3250" t="str">
        <x:v>Software/configuration</x:v>
      </x:c>
      <x:c r="P3250" s="31" t="b">
        <x:v>0</x:v>
      </x:c>
      <x:c r="Q3250" t="str"/>
    </x:row>
    <x:row r="3251">
      <x:c r="A3251" t="str">
        <x:v>MNT-0003250</x:v>
      </x:c>
      <x:c r="B3251" t="str">
        <x:v>DEV-00818</x:v>
      </x:c>
      <x:c r="C3251" s="28" t="n">
        <x:v>45512</x:v>
      </x:c>
      <x:c r="D3251" t="str">
        <x:v>Preventive Maintenance</x:v>
      </x:c>
      <x:c r="E3251" t="str">
        <x:v>PM-00</x:v>
      </x:c>
      <x:c r="F3251" t="str">
        <x:v>Routine/Planned</x:v>
      </x:c>
      <x:c r="G3251" t="str">
        <x:v>planned activity</x:v>
      </x:c>
      <x:c r="H3251" t="str">
        <x:v>None</x:v>
      </x:c>
      <x:c r="I3251" t="str">
        <x:v>None</x:v>
      </x:c>
      <x:c r="J3251" t="n">
        <x:v>0.7</x:v>
      </x:c>
      <x:c r="K3251" t="n">
        <x:v>1.3</x:v>
      </x:c>
      <x:c r="L3251" s="30" t="n">
        <x:v>50.4</x:v>
      </x:c>
      <x:c r="M3251" s="31" t="b">
        <x:v>1</x:v>
      </x:c>
      <x:c r="N3251" s="31" t="b">
        <x:v>0</x:v>
      </x:c>
      <x:c r="O3251" t="str">
        <x:v>Planned maintenance</x:v>
      </x:c>
      <x:c r="P3251" s="31" t="b">
        <x:v>0</x:v>
      </x:c>
      <x:c r="Q3251" t="str"/>
    </x:row>
    <x:row r="3252">
      <x:c r="A3252" t="str">
        <x:v>MNT-0003251</x:v>
      </x:c>
      <x:c r="B3252" t="str">
        <x:v>DEV-00818</x:v>
      </x:c>
      <x:c r="C3252" s="28" t="n">
        <x:v>45760</x:v>
      </x:c>
      <x:c r="D3252" t="str">
        <x:v>Calibration</x:v>
      </x:c>
      <x:c r="E3252" t="str">
        <x:v>CAL-00</x:v>
      </x:c>
      <x:c r="F3252" t="str">
        <x:v>Routine/Planned</x:v>
      </x:c>
      <x:c r="G3252" t="str">
        <x:v>planned activity</x:v>
      </x:c>
      <x:c r="H3252" t="str">
        <x:v>None</x:v>
      </x:c>
      <x:c r="I3252" t="str">
        <x:v>None</x:v>
      </x:c>
      <x:c r="J3252" t="n">
        <x:v>1.3</x:v>
      </x:c>
      <x:c r="K3252" t="n">
        <x:v>2.1</x:v>
      </x:c>
      <x:c r="L3252" s="30" t="n">
        <x:v>93.6</x:v>
      </x:c>
      <x:c r="M3252" s="31" t="b">
        <x:v>0</x:v>
      </x:c>
      <x:c r="N3252" s="31" t="b">
        <x:v>0</x:v>
      </x:c>
      <x:c r="O3252" t="str">
        <x:v>Planned maintenance</x:v>
      </x:c>
      <x:c r="P3252" s="31" t="b">
        <x:v>0</x:v>
      </x:c>
      <x:c r="Q3252" t="str"/>
    </x:row>
    <x:row r="3253">
      <x:c r="A3253" t="str">
        <x:v>MNT-0003252</x:v>
      </x:c>
      <x:c r="B3253" t="str">
        <x:v>DEV-00818</x:v>
      </x:c>
      <x:c r="C3253" s="28" t="n">
        <x:v>46074</x:v>
      </x:c>
      <x:c r="D3253" t="str">
        <x:v>Preventive Maintenance</x:v>
      </x:c>
      <x:c r="E3253" t="str">
        <x:v>PM-00</x:v>
      </x:c>
      <x:c r="F3253" t="str">
        <x:v>Routine/Planned</x:v>
      </x:c>
      <x:c r="G3253" t="str">
        <x:v>planned activity</x:v>
      </x:c>
      <x:c r="H3253" t="str">
        <x:v>None</x:v>
      </x:c>
      <x:c r="I3253" t="str">
        <x:v>None</x:v>
      </x:c>
      <x:c r="J3253" t="n">
        <x:v>0.8</x:v>
      </x:c>
      <x:c r="K3253" t="n">
        <x:v>2.3</x:v>
      </x:c>
      <x:c r="L3253" s="30" t="n">
        <x:v>57.6</x:v>
      </x:c>
      <x:c r="M3253" s="31" t="b">
        <x:v>1</x:v>
      </x:c>
      <x:c r="N3253" s="31" t="b">
        <x:v>0</x:v>
      </x:c>
      <x:c r="O3253" t="str">
        <x:v>Planned maintenance</x:v>
      </x:c>
      <x:c r="P3253" s="31" t="b">
        <x:v>0</x:v>
      </x:c>
      <x:c r="Q3253" t="str"/>
    </x:row>
    <x:row r="3254">
      <x:c r="A3254" t="str">
        <x:v>MNT-0003253</x:v>
      </x:c>
      <x:c r="B3254" t="str">
        <x:v>DEV-00819</x:v>
      </x:c>
      <x:c r="C3254" s="28" t="n">
        <x:v>45330</x:v>
      </x:c>
      <x:c r="D3254" t="str">
        <x:v>Corrective Repair</x:v>
      </x:c>
      <x:c r="E3254" t="str">
        <x:v>FW-02</x:v>
      </x:c>
      <x:c r="F3254" t="str">
        <x:v>Software/Firmware</x:v>
      </x:c>
      <x:c r="G3254" t="str">
        <x:v>software or firmware error</x:v>
      </x:c>
      <x:c r="H3254" t="str">
        <x:v>Minor</x:v>
      </x:c>
      <x:c r="I3254" t="str">
        <x:v>Battery pack</x:v>
      </x:c>
      <x:c r="J3254" t="n">
        <x:v>1.6</x:v>
      </x:c>
      <x:c r="K3254" t="n">
        <x:v>9</x:v>
      </x:c>
      <x:c r="L3254" s="30" t="n">
        <x:v>517.53</x:v>
      </x:c>
      <x:c r="M3254" s="31" t="b">
        <x:v>0</x:v>
      </x:c>
      <x:c r="N3254" s="31" t="b">
        <x:v>0</x:v>
      </x:c>
      <x:c r="O3254" t="str">
        <x:v>Calibration drift</x:v>
      </x:c>
      <x:c r="P3254" s="31" t="b">
        <x:v>0</x:v>
      </x:c>
      <x:c r="Q3254" t="str"/>
    </x:row>
    <x:row r="3255">
      <x:c r="A3255" t="str">
        <x:v>MNT-0003254</x:v>
      </x:c>
      <x:c r="B3255" t="str">
        <x:v>DEV-00819</x:v>
      </x:c>
      <x:c r="C3255" s="28" t="n">
        <x:v>46039</x:v>
      </x:c>
      <x:c r="D3255" t="str">
        <x:v>Preventive Maintenance</x:v>
      </x:c>
      <x:c r="E3255" t="str">
        <x:v>PM-00</x:v>
      </x:c>
      <x:c r="F3255" t="str">
        <x:v>Routine/Planned</x:v>
      </x:c>
      <x:c r="G3255" t="str">
        <x:v>planned activity</x:v>
      </x:c>
      <x:c r="H3255" t="str">
        <x:v>None</x:v>
      </x:c>
      <x:c r="I3255" t="str">
        <x:v>None</x:v>
      </x:c>
      <x:c r="J3255" t="n">
        <x:v>0.9</x:v>
      </x:c>
      <x:c r="K3255" t="n">
        <x:v>0.9</x:v>
      </x:c>
      <x:c r="L3255" s="30" t="n">
        <x:v>64.8</x:v>
      </x:c>
      <x:c r="M3255" s="31" t="b">
        <x:v>1</x:v>
      </x:c>
      <x:c r="N3255" s="31" t="b">
        <x:v>0</x:v>
      </x:c>
      <x:c r="O3255" t="str">
        <x:v>Planned maintenance</x:v>
      </x:c>
      <x:c r="P3255" s="31" t="b">
        <x:v>0</x:v>
      </x:c>
      <x:c r="Q3255" t="str"/>
    </x:row>
    <x:row r="3256">
      <x:c r="A3256" t="str">
        <x:v>MNT-0003255</x:v>
      </x:c>
      <x:c r="B3256" t="str">
        <x:v>DEV-00819</x:v>
      </x:c>
      <x:c r="C3256" s="28" t="n">
        <x:v>46136</x:v>
      </x:c>
      <x:c r="D3256" t="str">
        <x:v>Preventive Maintenance</x:v>
      </x:c>
      <x:c r="E3256" t="str">
        <x:v>PM-00</x:v>
      </x:c>
      <x:c r="F3256" t="str">
        <x:v>Routine/Planned</x:v>
      </x:c>
      <x:c r="G3256" t="str">
        <x:v>planned activity</x:v>
      </x:c>
      <x:c r="H3256" t="str">
        <x:v>None</x:v>
      </x:c>
      <x:c r="I3256" t="str">
        <x:v>None</x:v>
      </x:c>
      <x:c r="J3256" t="n">
        <x:v>1.1</x:v>
      </x:c>
      <x:c r="K3256" t="n">
        <x:v>1.8</x:v>
      </x:c>
      <x:c r="L3256" s="30" t="n">
        <x:v>79.2</x:v>
      </x:c>
      <x:c r="M3256" s="31" t="b">
        <x:v>1</x:v>
      </x:c>
      <x:c r="N3256" s="31" t="b">
        <x:v>0</x:v>
      </x:c>
      <x:c r="O3256" t="str">
        <x:v>Planned maintenance</x:v>
      </x:c>
      <x:c r="P3256" s="31" t="b">
        <x:v>0</x:v>
      </x:c>
      <x:c r="Q3256" t="str"/>
    </x:row>
    <x:row r="3257">
      <x:c r="A3257" t="str">
        <x:v>MNT-0003256</x:v>
      </x:c>
      <x:c r="B3257" t="str">
        <x:v>DEV-00820</x:v>
      </x:c>
      <x:c r="C3257" s="28" t="n">
        <x:v>45476</x:v>
      </x:c>
      <x:c r="D3257" t="str">
        <x:v>Preventive Maintenance</x:v>
      </x:c>
      <x:c r="E3257" t="str">
        <x:v>PM-00</x:v>
      </x:c>
      <x:c r="F3257" t="str">
        <x:v>Routine/Planned</x:v>
      </x:c>
      <x:c r="G3257" t="str">
        <x:v>planned activity</x:v>
      </x:c>
      <x:c r="H3257" t="str">
        <x:v>None</x:v>
      </x:c>
      <x:c r="I3257" t="str">
        <x:v>None</x:v>
      </x:c>
      <x:c r="J3257" t="n">
        <x:v>1.5</x:v>
      </x:c>
      <x:c r="K3257" t="n">
        <x:v>2.6</x:v>
      </x:c>
      <x:c r="L3257" s="30" t="n">
        <x:v>108</x:v>
      </x:c>
      <x:c r="M3257" s="31" t="b">
        <x:v>0</x:v>
      </x:c>
      <x:c r="N3257" s="31" t="b">
        <x:v>0</x:v>
      </x:c>
      <x:c r="O3257" t="str">
        <x:v>Planned maintenance</x:v>
      </x:c>
      <x:c r="P3257" s="31" t="b">
        <x:v>0</x:v>
      </x:c>
      <x:c r="Q3257" t="str"/>
    </x:row>
    <x:row r="3258">
      <x:c r="A3258" t="str">
        <x:v>MNT-0003257</x:v>
      </x:c>
      <x:c r="B3258" t="str">
        <x:v>DEV-00820</x:v>
      </x:c>
      <x:c r="C3258" s="28" t="n">
        <x:v>45744</x:v>
      </x:c>
      <x:c r="D3258" t="str">
        <x:v>Preventive Maintenance</x:v>
      </x:c>
      <x:c r="E3258" t="str">
        <x:v>PM-00</x:v>
      </x:c>
      <x:c r="F3258" t="str">
        <x:v>Routine/Planned</x:v>
      </x:c>
      <x:c r="G3258" t="str">
        <x:v>planned activity</x:v>
      </x:c>
      <x:c r="H3258" t="str">
        <x:v>None</x:v>
      </x:c>
      <x:c r="I3258" t="str">
        <x:v>None</x:v>
      </x:c>
      <x:c r="J3258" t="n">
        <x:v>1.1</x:v>
      </x:c>
      <x:c r="K3258" t="n">
        <x:v>1.4</x:v>
      </x:c>
      <x:c r="L3258" s="30" t="n">
        <x:v>79.2</x:v>
      </x:c>
      <x:c r="M3258" s="31" t="b">
        <x:v>1</x:v>
      </x:c>
      <x:c r="N3258" s="31" t="b">
        <x:v>0</x:v>
      </x:c>
      <x:c r="O3258" t="str">
        <x:v>Planned maintenance</x:v>
      </x:c>
      <x:c r="P3258" s="31" t="b">
        <x:v>0</x:v>
      </x:c>
      <x:c r="Q3258" t="str"/>
    </x:row>
    <x:row r="3259">
      <x:c r="A3259" t="str">
        <x:v>MNT-0003258</x:v>
      </x:c>
      <x:c r="B3259" t="str">
        <x:v>DEV-00820</x:v>
      </x:c>
      <x:c r="C3259" s="28" t="n">
        <x:v>45751</x:v>
      </x:c>
      <x:c r="D3259" t="str">
        <x:v>Corrective Repair</x:v>
      </x:c>
      <x:c r="E3259" t="str">
        <x:v>SNS-02</x:v>
      </x:c>
      <x:c r="F3259" t="str">
        <x:v>Sensor/Measurement</x:v>
      </x:c>
      <x:c r="G3259" t="str">
        <x:v>measurement or sensor drift</x:v>
      </x:c>
      <x:c r="H3259" t="str">
        <x:v>Moderate</x:v>
      </x:c>
      <x:c r="I3259" t="str">
        <x:v>Cable/lead</x:v>
      </x:c>
      <x:c r="J3259" t="n">
        <x:v>1</x:v>
      </x:c>
      <x:c r="K3259" t="n">
        <x:v>6</x:v>
      </x:c>
      <x:c r="L3259" s="30" t="n">
        <x:v>665.39</x:v>
      </x:c>
      <x:c r="M3259" s="31" t="b">
        <x:v>0</x:v>
      </x:c>
      <x:c r="N3259" s="31" t="b">
        <x:v>0</x:v>
      </x:c>
      <x:c r="O3259" t="str">
        <x:v>Network infrastructure</x:v>
      </x:c>
      <x:c r="P3259" s="31" t="b">
        <x:v>0</x:v>
      </x:c>
      <x:c r="Q3259" t="str"/>
    </x:row>
    <x:row r="3260">
      <x:c r="A3260" t="str">
        <x:v>MNT-0003259</x:v>
      </x:c>
      <x:c r="B3260" t="str">
        <x:v>DEV-00820</x:v>
      </x:c>
      <x:c r="C3260" s="28" t="n">
        <x:v>45823</x:v>
      </x:c>
      <x:c r="D3260" t="str">
        <x:v>Corrective Repair</x:v>
      </x:c>
      <x:c r="E3260" t="str">
        <x:v>SW-01</x:v>
      </x:c>
      <x:c r="F3260" t="str">
        <x:v>Software/Firmware</x:v>
      </x:c>
      <x:c r="G3260" t="str">
        <x:v>software or firmware error</x:v>
      </x:c>
      <x:c r="H3260" t="str">
        <x:v>Minor</x:v>
      </x:c>
      <x:c r="I3260" t="str">
        <x:v>Fan assembly</x:v>
      </x:c>
      <x:c r="J3260" t="n">
        <x:v>1.4</x:v>
      </x:c>
      <x:c r="K3260" t="n">
        <x:v>6.4</x:v>
      </x:c>
      <x:c r="L3260" s="30" t="n">
        <x:v>899.65</x:v>
      </x:c>
      <x:c r="M3260" s="31" t="b">
        <x:v>1</x:v>
      </x:c>
      <x:c r="N3260" s="31" t="b">
        <x:v>0</x:v>
      </x:c>
      <x:c r="O3260" t="str">
        <x:v>Software/configuration</x:v>
      </x:c>
      <x:c r="P3260" s="31" t="b">
        <x:v>0</x:v>
      </x:c>
      <x:c r="Q3260" t="str"/>
    </x:row>
    <x:row r="3261">
      <x:c r="A3261" t="str">
        <x:v>MNT-0003260</x:v>
      </x:c>
      <x:c r="B3261" t="str">
        <x:v>DEV-00820</x:v>
      </x:c>
      <x:c r="C3261" s="28" t="n">
        <x:v>46191</x:v>
      </x:c>
      <x:c r="D3261" t="str">
        <x:v>Preventive Maintenance</x:v>
      </x:c>
      <x:c r="E3261" t="str">
        <x:v>PM-00</x:v>
      </x:c>
      <x:c r="F3261" t="str">
        <x:v>Routine/Planned</x:v>
      </x:c>
      <x:c r="G3261" t="str">
        <x:v>planned activity</x:v>
      </x:c>
      <x:c r="H3261" t="str">
        <x:v>None</x:v>
      </x:c>
      <x:c r="I3261" t="str">
        <x:v>None</x:v>
      </x:c>
      <x:c r="J3261" t="n">
        <x:v>1.8</x:v>
      </x:c>
      <x:c r="K3261" t="n">
        <x:v>1.2</x:v>
      </x:c>
      <x:c r="L3261" s="30" t="n">
        <x:v>129.6</x:v>
      </x:c>
      <x:c r="M3261" s="31" t="b">
        <x:v>0</x:v>
      </x:c>
      <x:c r="N3261" s="31" t="b">
        <x:v>0</x:v>
      </x:c>
      <x:c r="O3261" t="str">
        <x:v>Planned maintenance</x:v>
      </x:c>
      <x:c r="P3261" s="31" t="b">
        <x:v>0</x:v>
      </x:c>
      <x:c r="Q3261" t="str"/>
    </x:row>
    <x:row r="3262">
      <x:c r="A3262" t="str">
        <x:v>MNT-0003261</x:v>
      </x:c>
      <x:c r="B3262" t="str">
        <x:v>DEV-00821</x:v>
      </x:c>
      <x:c r="C3262" s="28" t="n">
        <x:v>45875</x:v>
      </x:c>
      <x:c r="D3262" t="str">
        <x:v>Corrective Repair</x:v>
      </x:c>
      <x:c r="E3262" t="str">
        <x:v>ALM-06</x:v>
      </x:c>
      <x:c r="F3262" t="str">
        <x:v>Alarm/Display</x:v>
      </x:c>
      <x:c r="G3262" t="str">
        <x:v>alarm or display irregularity</x:v>
      </x:c>
      <x:c r="H3262" t="str">
        <x:v>Safety Critical</x:v>
      </x:c>
      <x:c r="I3262" t="str">
        <x:v>Power supply</x:v>
      </x:c>
      <x:c r="J3262" t="n">
        <x:v>2.1</x:v>
      </x:c>
      <x:c r="K3262" t="n">
        <x:v>27.9</x:v>
      </x:c>
      <x:c r="L3262" s="30" t="n">
        <x:v>686.28</x:v>
      </x:c>
      <x:c r="M3262" s="31" t="b">
        <x:v>1</x:v>
      </x:c>
      <x:c r="N3262" s="31" t="b">
        <x:v>0</x:v>
      </x:c>
      <x:c r="O3262" t="str">
        <x:v>Network infrastructure</x:v>
      </x:c>
      <x:c r="P3262" s="31" t="b">
        <x:v>0</x:v>
      </x:c>
      <x:c r="Q3262" t="str"/>
    </x:row>
    <x:row r="3263">
      <x:c r="A3263" t="str">
        <x:v>MNT-0003262</x:v>
      </x:c>
      <x:c r="B3263" t="str">
        <x:v>DEV-00821</x:v>
      </x:c>
      <x:c r="C3263" s="28" t="n">
        <x:v>45985</x:v>
      </x:c>
      <x:c r="D3263" t="str">
        <x:v>Preventive Maintenance</x:v>
      </x:c>
      <x:c r="E3263" t="str">
        <x:v>PM-00</x:v>
      </x:c>
      <x:c r="F3263" t="str">
        <x:v>Routine/Planned</x:v>
      </x:c>
      <x:c r="G3263" t="str">
        <x:v>planned activity</x:v>
      </x:c>
      <x:c r="H3263" t="str">
        <x:v>None</x:v>
      </x:c>
      <x:c r="I3263" t="str">
        <x:v>None</x:v>
      </x:c>
      <x:c r="J3263" t="n">
        <x:v>1.5</x:v>
      </x:c>
      <x:c r="K3263" t="n">
        <x:v>0.2</x:v>
      </x:c>
      <x:c r="L3263" s="30" t="n">
        <x:v>108</x:v>
      </x:c>
      <x:c r="M3263" s="31" t="b">
        <x:v>1</x:v>
      </x:c>
      <x:c r="N3263" s="31" t="b">
        <x:v>0</x:v>
      </x:c>
      <x:c r="O3263" t="str">
        <x:v>Planned maintenance</x:v>
      </x:c>
      <x:c r="P3263" s="31" t="b">
        <x:v>0</x:v>
      </x:c>
      <x:c r="Q3263" t="str"/>
    </x:row>
    <x:row r="3264">
      <x:c r="A3264" t="str">
        <x:v>MNT-0003263</x:v>
      </x:c>
      <x:c r="B3264" t="str">
        <x:v>DEV-00821</x:v>
      </x:c>
      <x:c r="C3264" s="28" t="n">
        <x:v>46069</x:v>
      </x:c>
      <x:c r="D3264" t="str">
        <x:v>Preventive Maintenance</x:v>
      </x:c>
      <x:c r="E3264" t="str">
        <x:v>PM-00</x:v>
      </x:c>
      <x:c r="F3264" t="str">
        <x:v>Routine/Planned</x:v>
      </x:c>
      <x:c r="G3264" t="str">
        <x:v>planned activity</x:v>
      </x:c>
      <x:c r="H3264" t="str">
        <x:v>None</x:v>
      </x:c>
      <x:c r="I3264" t="str">
        <x:v>None</x:v>
      </x:c>
      <x:c r="J3264" t="n">
        <x:v>1.3</x:v>
      </x:c>
      <x:c r="K3264" t="n">
        <x:v>1.9</x:v>
      </x:c>
      <x:c r="L3264" s="30" t="n">
        <x:v>93.6</x:v>
      </x:c>
      <x:c r="M3264" s="31" t="b">
        <x:v>0</x:v>
      </x:c>
      <x:c r="N3264" s="31" t="b">
        <x:v>0</x:v>
      </x:c>
      <x:c r="O3264" t="str">
        <x:v>Planned maintenance</x:v>
      </x:c>
      <x:c r="P3264" s="31" t="b">
        <x:v>0</x:v>
      </x:c>
      <x:c r="Q3264" t="str"/>
    </x:row>
    <x:row r="3265">
      <x:c r="A3265" t="str">
        <x:v>MNT-0003264</x:v>
      </x:c>
      <x:c r="B3265" t="str">
        <x:v>DEV-00822</x:v>
      </x:c>
      <x:c r="C3265" s="28" t="n">
        <x:v>45358</x:v>
      </x:c>
      <x:c r="D3265" t="str">
        <x:v>Corrective Repair</x:v>
      </x:c>
      <x:c r="E3265" t="str">
        <x:v>PWR-02</x:v>
      </x:c>
      <x:c r="F3265" t="str">
        <x:v>Power/Battery</x:v>
      </x:c>
      <x:c r="G3265" t="str">
        <x:v>battery or power issue</x:v>
      </x:c>
      <x:c r="H3265" t="str">
        <x:v>Minor</x:v>
      </x:c>
      <x:c r="I3265" t="str">
        <x:v>Fan assembly</x:v>
      </x:c>
      <x:c r="J3265" t="n">
        <x:v>2.6</x:v>
      </x:c>
      <x:c r="K3265" t="n">
        <x:v>14.1</x:v>
      </x:c>
      <x:c r="L3265" s="30" t="n">
        <x:v>413.56</x:v>
      </x:c>
      <x:c r="M3265" s="31" t="b">
        <x:v>1</x:v>
      </x:c>
      <x:c r="N3265" s="31" t="b">
        <x:v>0</x:v>
      </x:c>
      <x:c r="O3265" t="str">
        <x:v>Calibration drift</x:v>
      </x:c>
      <x:c r="P3265" s="31" t="b">
        <x:v>0</x:v>
      </x:c>
      <x:c r="Q3265" t="str"/>
    </x:row>
    <x:row r="3266">
      <x:c r="A3266" t="str">
        <x:v>MNT-0003265</x:v>
      </x:c>
      <x:c r="B3266" t="str">
        <x:v>DEV-00822</x:v>
      </x:c>
      <x:c r="C3266" s="28" t="n">
        <x:v>45504</x:v>
      </x:c>
      <x:c r="D3266" t="str">
        <x:v>Corrective Repair</x:v>
      </x:c>
      <x:c r="E3266" t="str">
        <x:v>BAT-01</x:v>
      </x:c>
      <x:c r="F3266" t="str">
        <x:v>Power/Battery</x:v>
      </x:c>
      <x:c r="G3266" t="str">
        <x:v>battery or power issue</x:v>
      </x:c>
      <x:c r="H3266" t="str">
        <x:v>Safety Critical</x:v>
      </x:c>
      <x:c r="I3266" t="str">
        <x:v>Power supply</x:v>
      </x:c>
      <x:c r="J3266" t="n">
        <x:v>1.5</x:v>
      </x:c>
      <x:c r="K3266" t="n">
        <x:v>23.8</x:v>
      </x:c>
      <x:c r="L3266" s="30" t="n">
        <x:v>474.5</x:v>
      </x:c>
      <x:c r="M3266" s="31" t="b">
        <x:v>1</x:v>
      </x:c>
      <x:c r="N3266" s="31" t="b">
        <x:v>0</x:v>
      </x:c>
      <x:c r="O3266" t="str">
        <x:v>Calibration drift</x:v>
      </x:c>
      <x:c r="P3266" s="31" t="b">
        <x:v>1</x:v>
      </x:c>
      <x:c r="Q3266" t="str">
        <x:v>SAF-000088</x:v>
      </x:c>
    </x:row>
    <x:row r="3267">
      <x:c r="A3267" t="str">
        <x:v>MNT-0003266</x:v>
      </x:c>
      <x:c r="B3267" t="str">
        <x:v>DEV-00822</x:v>
      </x:c>
      <x:c r="C3267" s="28" t="n">
        <x:v>45653</x:v>
      </x:c>
      <x:c r="D3267" t="str">
        <x:v>Corrective Repair</x:v>
      </x:c>
      <x:c r="E3267" t="str">
        <x:v>PWR-03</x:v>
      </x:c>
      <x:c r="F3267" t="str">
        <x:v>Power/Battery</x:v>
      </x:c>
      <x:c r="G3267" t="str">
        <x:v>battery or power issue</x:v>
      </x:c>
      <x:c r="H3267" t="str">
        <x:v>Minor</x:v>
      </x:c>
      <x:c r="I3267" t="str">
        <x:v>Sensor module</x:v>
      </x:c>
      <x:c r="J3267" t="n">
        <x:v>2.7</x:v>
      </x:c>
      <x:c r="K3267" t="n">
        <x:v>22.6</x:v>
      </x:c>
      <x:c r="L3267" s="30" t="n">
        <x:v>255.38</x:v>
      </x:c>
      <x:c r="M3267" s="31" t="b">
        <x:v>1</x:v>
      </x:c>
      <x:c r="N3267" s="31" t="b">
        <x:v>0</x:v>
      </x:c>
      <x:c r="O3267" t="str">
        <x:v>Battery ageing</x:v>
      </x:c>
      <x:c r="P3267" s="31" t="b">
        <x:v>0</x:v>
      </x:c>
      <x:c r="Q3267" t="str"/>
    </x:row>
    <x:row r="3268">
      <x:c r="A3268" t="str">
        <x:v>MNT-0003267</x:v>
      </x:c>
      <x:c r="B3268" t="str">
        <x:v>DEV-00822</x:v>
      </x:c>
      <x:c r="C3268" s="28" t="n">
        <x:v>45802</x:v>
      </x:c>
      <x:c r="D3268" t="str">
        <x:v>Corrective Repair</x:v>
      </x:c>
      <x:c r="E3268" t="str">
        <x:v>MEC-07</x:v>
      </x:c>
      <x:c r="F3268" t="str">
        <x:v>Mechanical</x:v>
      </x:c>
      <x:c r="G3268" t="str">
        <x:v>mechanical wear or connector issue</x:v>
      </x:c>
      <x:c r="H3268" t="str">
        <x:v>Minor</x:v>
      </x:c>
      <x:c r="I3268" t="str">
        <x:v>Display module</x:v>
      </x:c>
      <x:c r="J3268" t="n">
        <x:v>0.3</x:v>
      </x:c>
      <x:c r="K3268" t="n">
        <x:v>0.5</x:v>
      </x:c>
      <x:c r="L3268" s="30" t="n">
        <x:v>662.94</x:v>
      </x:c>
      <x:c r="M3268" s="31" t="b">
        <x:v>0</x:v>
      </x:c>
      <x:c r="N3268" s="31" t="b">
        <x:v>0</x:v>
      </x:c>
      <x:c r="O3268" t="str">
        <x:v>Accessory failure</x:v>
      </x:c>
      <x:c r="P3268" s="31" t="b">
        <x:v>0</x:v>
      </x:c>
      <x:c r="Q3268" t="str"/>
    </x:row>
    <x:row r="3269">
      <x:c r="A3269" t="str">
        <x:v>MNT-0003268</x:v>
      </x:c>
      <x:c r="B3269" t="str">
        <x:v>DEV-00822</x:v>
      </x:c>
      <x:c r="C3269" s="28" t="n">
        <x:v>45807</x:v>
      </x:c>
      <x:c r="D3269" t="str">
        <x:v>Preventive Maintenance</x:v>
      </x:c>
      <x:c r="E3269" t="str">
        <x:v>PM-00</x:v>
      </x:c>
      <x:c r="F3269" t="str">
        <x:v>Routine/Planned</x:v>
      </x:c>
      <x:c r="G3269" t="str">
        <x:v>planned activity</x:v>
      </x:c>
      <x:c r="H3269" t="str">
        <x:v>None</x:v>
      </x:c>
      <x:c r="I3269" t="str">
        <x:v>None</x:v>
      </x:c>
      <x:c r="J3269" t="n">
        <x:v>1</x:v>
      </x:c>
      <x:c r="K3269" t="n">
        <x:v>2.1</x:v>
      </x:c>
      <x:c r="L3269" s="30" t="n">
        <x:v>72</x:v>
      </x:c>
      <x:c r="M3269" s="31" t="b">
        <x:v>0</x:v>
      </x:c>
      <x:c r="N3269" s="31" t="b">
        <x:v>0</x:v>
      </x:c>
      <x:c r="O3269" t="str">
        <x:v>Planned maintenance</x:v>
      </x:c>
      <x:c r="P3269" s="31" t="b">
        <x:v>0</x:v>
      </x:c>
      <x:c r="Q3269" t="str"/>
    </x:row>
    <x:row r="3270">
      <x:c r="A3270" t="str">
        <x:v>MNT-0003269</x:v>
      </x:c>
      <x:c r="B3270" t="str">
        <x:v>DEV-00822</x:v>
      </x:c>
      <x:c r="C3270" s="28" t="n">
        <x:v>45859</x:v>
      </x:c>
      <x:c r="D3270" t="str">
        <x:v>Preventive Maintenance</x:v>
      </x:c>
      <x:c r="E3270" t="str">
        <x:v>PM-00</x:v>
      </x:c>
      <x:c r="F3270" t="str">
        <x:v>Routine/Planned</x:v>
      </x:c>
      <x:c r="G3270" t="str">
        <x:v>planned activity</x:v>
      </x:c>
      <x:c r="H3270" t="str">
        <x:v>None</x:v>
      </x:c>
      <x:c r="I3270" t="str">
        <x:v>None</x:v>
      </x:c>
      <x:c r="J3270" t="n">
        <x:v>1</x:v>
      </x:c>
      <x:c r="K3270" t="n">
        <x:v>0.6</x:v>
      </x:c>
      <x:c r="L3270" s="30" t="n">
        <x:v>72</x:v>
      </x:c>
      <x:c r="M3270" s="31" t="b">
        <x:v>1</x:v>
      </x:c>
      <x:c r="N3270" s="31" t="b">
        <x:v>0</x:v>
      </x:c>
      <x:c r="O3270" t="str">
        <x:v>Planned maintenance</x:v>
      </x:c>
      <x:c r="P3270" s="31" t="b">
        <x:v>0</x:v>
      </x:c>
      <x:c r="Q3270" t="str"/>
    </x:row>
    <x:row r="3271">
      <x:c r="A3271" t="str">
        <x:v>MNT-0003270</x:v>
      </x:c>
      <x:c r="B3271" t="str">
        <x:v>DEV-00823</x:v>
      </x:c>
      <x:c r="C3271" s="28" t="n">
        <x:v>45527</x:v>
      </x:c>
      <x:c r="D3271" t="str">
        <x:v>Corrective Repair</x:v>
      </x:c>
      <x:c r="E3271" t="str">
        <x:v>MEC-04</x:v>
      </x:c>
      <x:c r="F3271" t="str">
        <x:v>Mechanical</x:v>
      </x:c>
      <x:c r="G3271" t="str">
        <x:v>mechanical wear or connector issue</x:v>
      </x:c>
      <x:c r="H3271" t="str">
        <x:v>Minor</x:v>
      </x:c>
      <x:c r="I3271" t="str">
        <x:v>Display module</x:v>
      </x:c>
      <x:c r="J3271" t="n">
        <x:v>2.4</x:v>
      </x:c>
      <x:c r="K3271" t="n">
        <x:v>14</x:v>
      </x:c>
      <x:c r="L3271" s="30" t="n">
        <x:v>445.76</x:v>
      </x:c>
      <x:c r="M3271" s="31" t="b">
        <x:v>1</x:v>
      </x:c>
      <x:c r="N3271" s="31" t="b">
        <x:v>0</x:v>
      </x:c>
      <x:c r="O3271" t="str">
        <x:v>Battery ageing</x:v>
      </x:c>
      <x:c r="P3271" s="31" t="b">
        <x:v>0</x:v>
      </x:c>
      <x:c r="Q3271" t="str"/>
    </x:row>
    <x:row r="3272">
      <x:c r="A3272" t="str">
        <x:v>MNT-0003271</x:v>
      </x:c>
      <x:c r="B3272" t="str">
        <x:v>DEV-00823</x:v>
      </x:c>
      <x:c r="C3272" s="28" t="n">
        <x:v>45527</x:v>
      </x:c>
      <x:c r="D3272" t="str">
        <x:v>Preventive Maintenance</x:v>
      </x:c>
      <x:c r="E3272" t="str">
        <x:v>PM-00</x:v>
      </x:c>
      <x:c r="F3272" t="str">
        <x:v>Routine/Planned</x:v>
      </x:c>
      <x:c r="G3272" t="str">
        <x:v>planned activity</x:v>
      </x:c>
      <x:c r="H3272" t="str">
        <x:v>None</x:v>
      </x:c>
      <x:c r="I3272" t="str">
        <x:v>None</x:v>
      </x:c>
      <x:c r="J3272" t="n">
        <x:v>1.5</x:v>
      </x:c>
      <x:c r="K3272" t="n">
        <x:v>2.3</x:v>
      </x:c>
      <x:c r="L3272" s="30" t="n">
        <x:v>108</x:v>
      </x:c>
      <x:c r="M3272" s="31" t="b">
        <x:v>1</x:v>
      </x:c>
      <x:c r="N3272" s="31" t="b">
        <x:v>0</x:v>
      </x:c>
      <x:c r="O3272" t="str">
        <x:v>Planned maintenance</x:v>
      </x:c>
      <x:c r="P3272" s="31" t="b">
        <x:v>0</x:v>
      </x:c>
      <x:c r="Q3272" t="str"/>
    </x:row>
    <x:row r="3273">
      <x:c r="A3273" t="str">
        <x:v>MNT-0003272</x:v>
      </x:c>
      <x:c r="B3273" t="str">
        <x:v>DEV-00823</x:v>
      </x:c>
      <x:c r="C3273" s="28" t="n">
        <x:v>45961</x:v>
      </x:c>
      <x:c r="D3273" t="str">
        <x:v>Preventive Maintenance</x:v>
      </x:c>
      <x:c r="E3273" t="str">
        <x:v>PM-00</x:v>
      </x:c>
      <x:c r="F3273" t="str">
        <x:v>Routine/Planned</x:v>
      </x:c>
      <x:c r="G3273" t="str">
        <x:v>planned activity</x:v>
      </x:c>
      <x:c r="H3273" t="str">
        <x:v>None</x:v>
      </x:c>
      <x:c r="I3273" t="str">
        <x:v>None</x:v>
      </x:c>
      <x:c r="J3273" t="n">
        <x:v>0.7</x:v>
      </x:c>
      <x:c r="K3273" t="n">
        <x:v>1.9</x:v>
      </x:c>
      <x:c r="L3273" s="30" t="n">
        <x:v>50.4</x:v>
      </x:c>
      <x:c r="M3273" s="31" t="b">
        <x:v>0</x:v>
      </x:c>
      <x:c r="N3273" s="31" t="b">
        <x:v>0</x:v>
      </x:c>
      <x:c r="O3273" t="str">
        <x:v>Planned maintenance</x:v>
      </x:c>
      <x:c r="P3273" s="31" t="b">
        <x:v>0</x:v>
      </x:c>
      <x:c r="Q3273" t="str"/>
    </x:row>
    <x:row r="3274">
      <x:c r="A3274" t="str">
        <x:v>MNT-0003273</x:v>
      </x:c>
      <x:c r="B3274" t="str">
        <x:v>DEV-00824</x:v>
      </x:c>
      <x:c r="C3274" s="28" t="n">
        <x:v>45574</x:v>
      </x:c>
      <x:c r="D3274" t="str">
        <x:v>Preventive Maintenance</x:v>
      </x:c>
      <x:c r="E3274" t="str">
        <x:v>PM-00</x:v>
      </x:c>
      <x:c r="F3274" t="str">
        <x:v>Routine/Planned</x:v>
      </x:c>
      <x:c r="G3274" t="str">
        <x:v>planned activity</x:v>
      </x:c>
      <x:c r="H3274" t="str">
        <x:v>None</x:v>
      </x:c>
      <x:c r="I3274" t="str">
        <x:v>None</x:v>
      </x:c>
      <x:c r="J3274" t="n">
        <x:v>0.6</x:v>
      </x:c>
      <x:c r="K3274" t="n">
        <x:v>0.4</x:v>
      </x:c>
      <x:c r="L3274" s="30" t="n">
        <x:v>43.2</x:v>
      </x:c>
      <x:c r="M3274" s="31" t="b">
        <x:v>1</x:v>
      </x:c>
      <x:c r="N3274" s="31" t="b">
        <x:v>0</x:v>
      </x:c>
      <x:c r="O3274" t="str">
        <x:v>Planned maintenance</x:v>
      </x:c>
      <x:c r="P3274" s="31" t="b">
        <x:v>0</x:v>
      </x:c>
      <x:c r="Q3274" t="str"/>
    </x:row>
    <x:row r="3275">
      <x:c r="A3275" t="str">
        <x:v>MNT-0003274</x:v>
      </x:c>
      <x:c r="B3275" t="str">
        <x:v>DEV-00824</x:v>
      </x:c>
      <x:c r="C3275" s="28" t="n">
        <x:v>45686</x:v>
      </x:c>
      <x:c r="D3275" t="str">
        <x:v>Preventive Maintenance</x:v>
      </x:c>
      <x:c r="E3275" t="str">
        <x:v>PM-00</x:v>
      </x:c>
      <x:c r="F3275" t="str">
        <x:v>Routine/Planned</x:v>
      </x:c>
      <x:c r="G3275" t="str">
        <x:v>planned activity</x:v>
      </x:c>
      <x:c r="H3275" t="str">
        <x:v>None</x:v>
      </x:c>
      <x:c r="I3275" t="str">
        <x:v>None</x:v>
      </x:c>
      <x:c r="J3275" t="n">
        <x:v>2.1</x:v>
      </x:c>
      <x:c r="K3275" t="n">
        <x:v>1</x:v>
      </x:c>
      <x:c r="L3275" s="30" t="n">
        <x:v>151.2</x:v>
      </x:c>
      <x:c r="M3275" s="31" t="b">
        <x:v>1</x:v>
      </x:c>
      <x:c r="N3275" s="31" t="b">
        <x:v>0</x:v>
      </x:c>
      <x:c r="O3275" t="str">
        <x:v>Planned maintenance</x:v>
      </x:c>
      <x:c r="P3275" s="31" t="b">
        <x:v>0</x:v>
      </x:c>
      <x:c r="Q3275" t="str"/>
    </x:row>
    <x:row r="3276">
      <x:c r="A3276" t="str">
        <x:v>MNT-0003275</x:v>
      </x:c>
      <x:c r="B3276" t="str">
        <x:v>DEV-00824</x:v>
      </x:c>
      <x:c r="C3276" s="28" t="n">
        <x:v>46088</x:v>
      </x:c>
      <x:c r="D3276" t="str">
        <x:v>Preventive Maintenance</x:v>
      </x:c>
      <x:c r="E3276" t="str">
        <x:v>PM-00</x:v>
      </x:c>
      <x:c r="F3276" t="str">
        <x:v>Routine/Planned</x:v>
      </x:c>
      <x:c r="G3276" t="str">
        <x:v>planned activity</x:v>
      </x:c>
      <x:c r="H3276" t="str">
        <x:v>None</x:v>
      </x:c>
      <x:c r="I3276" t="str">
        <x:v>None</x:v>
      </x:c>
      <x:c r="J3276" t="n">
        <x:v>1.6</x:v>
      </x:c>
      <x:c r="K3276" t="n">
        <x:v>1.6</x:v>
      </x:c>
      <x:c r="L3276" s="30" t="n">
        <x:v>115.2</x:v>
      </x:c>
      <x:c r="M3276" s="31" t="b">
        <x:v>1</x:v>
      </x:c>
      <x:c r="N3276" s="31" t="b">
        <x:v>0</x:v>
      </x:c>
      <x:c r="O3276" t="str">
        <x:v>Planned maintenance</x:v>
      </x:c>
      <x:c r="P3276" s="31" t="b">
        <x:v>0</x:v>
      </x:c>
      <x:c r="Q3276" t="str"/>
    </x:row>
    <x:row r="3277">
      <x:c r="A3277" t="str">
        <x:v>MNT-0003276</x:v>
      </x:c>
      <x:c r="B3277" t="str">
        <x:v>DEV-00824</x:v>
      </x:c>
      <x:c r="C3277" s="28" t="n">
        <x:v>46213</x:v>
      </x:c>
      <x:c r="D3277" t="str">
        <x:v>Corrective Repair</x:v>
      </x:c>
      <x:c r="E3277" t="str">
        <x:v>SW-05</x:v>
      </x:c>
      <x:c r="F3277" t="str">
        <x:v>Software/Firmware</x:v>
      </x:c>
      <x:c r="G3277" t="str">
        <x:v>software or firmware error</x:v>
      </x:c>
      <x:c r="H3277" t="str">
        <x:v>Moderate</x:v>
      </x:c>
      <x:c r="I3277" t="str">
        <x:v>Fan assembly</x:v>
      </x:c>
      <x:c r="J3277" t="n">
        <x:v>1</x:v>
      </x:c>
      <x:c r="K3277" t="n">
        <x:v>11.8</x:v>
      </x:c>
      <x:c r="L3277" s="30" t="n">
        <x:v>777.02</x:v>
      </x:c>
      <x:c r="M3277" s="31" t="b">
        <x:v>0</x:v>
      </x:c>
      <x:c r="N3277" s="31" t="b">
        <x:v>0</x:v>
      </x:c>
      <x:c r="O3277" t="str">
        <x:v>Component wear</x:v>
      </x:c>
      <x:c r="P3277" s="31" t="b">
        <x:v>0</x:v>
      </x:c>
      <x:c r="Q3277" t="str"/>
    </x:row>
    <x:row r="3278">
      <x:c r="A3278" t="str">
        <x:v>MNT-0003277</x:v>
      </x:c>
      <x:c r="B3278" t="str">
        <x:v>DEV-00825</x:v>
      </x:c>
      <x:c r="C3278" s="28" t="n">
        <x:v>45347</x:v>
      </x:c>
      <x:c r="D3278" t="str">
        <x:v>Preventive Maintenance</x:v>
      </x:c>
      <x:c r="E3278" t="str">
        <x:v>PM-00</x:v>
      </x:c>
      <x:c r="F3278" t="str">
        <x:v>Routine/Planned</x:v>
      </x:c>
      <x:c r="G3278" t="str">
        <x:v>planned activity</x:v>
      </x:c>
      <x:c r="H3278" t="str">
        <x:v>None</x:v>
      </x:c>
      <x:c r="I3278" t="str">
        <x:v>None</x:v>
      </x:c>
      <x:c r="J3278" t="n">
        <x:v>1</x:v>
      </x:c>
      <x:c r="K3278" t="n">
        <x:v>1.3</x:v>
      </x:c>
      <x:c r="L3278" s="30" t="n">
        <x:v>72</x:v>
      </x:c>
      <x:c r="M3278" s="31" t="b">
        <x:v>1</x:v>
      </x:c>
      <x:c r="N3278" s="31" t="b">
        <x:v>0</x:v>
      </x:c>
      <x:c r="O3278" t="str">
        <x:v>Planned maintenance</x:v>
      </x:c>
      <x:c r="P3278" s="31" t="b">
        <x:v>0</x:v>
      </x:c>
      <x:c r="Q3278" t="str"/>
    </x:row>
    <x:row r="3279">
      <x:c r="A3279" t="str">
        <x:v>MNT-0003278</x:v>
      </x:c>
      <x:c r="B3279" t="str">
        <x:v>DEV-00825</x:v>
      </x:c>
      <x:c r="C3279" s="28" t="n">
        <x:v>45428</x:v>
      </x:c>
      <x:c r="D3279" t="str">
        <x:v>Corrective Repair</x:v>
      </x:c>
      <x:c r="E3279" t="str">
        <x:v>PWR-02</x:v>
      </x:c>
      <x:c r="F3279" t="str">
        <x:v>Power/Battery</x:v>
      </x:c>
      <x:c r="G3279" t="str">
        <x:v>battery or power issue</x:v>
      </x:c>
      <x:c r="H3279" t="str">
        <x:v>Moderate</x:v>
      </x:c>
      <x:c r="I3279" t="str">
        <x:v>Battery pack</x:v>
      </x:c>
      <x:c r="J3279" t="n">
        <x:v>1.3</x:v>
      </x:c>
      <x:c r="K3279" t="n">
        <x:v>11</x:v>
      </x:c>
      <x:c r="L3279" s="30" t="n">
        <x:v>515.02</x:v>
      </x:c>
      <x:c r="M3279" s="31" t="b">
        <x:v>1</x:v>
      </x:c>
      <x:c r="N3279" s="31" t="b">
        <x:v>0</x:v>
      </x:c>
      <x:c r="O3279" t="str">
        <x:v>Component wear</x:v>
      </x:c>
      <x:c r="P3279" s="31" t="b">
        <x:v>0</x:v>
      </x:c>
      <x:c r="Q3279" t="str"/>
    </x:row>
    <x:row r="3280">
      <x:c r="A3280" t="str">
        <x:v>MNT-0003279</x:v>
      </x:c>
      <x:c r="B3280" t="str">
        <x:v>DEV-00825</x:v>
      </x:c>
      <x:c r="C3280" s="28" t="n">
        <x:v>45837</x:v>
      </x:c>
      <x:c r="D3280" t="str">
        <x:v>Preventive Maintenance</x:v>
      </x:c>
      <x:c r="E3280" t="str">
        <x:v>PM-00</x:v>
      </x:c>
      <x:c r="F3280" t="str">
        <x:v>Routine/Planned</x:v>
      </x:c>
      <x:c r="G3280" t="str">
        <x:v>planned activity</x:v>
      </x:c>
      <x:c r="H3280" t="str">
        <x:v>None</x:v>
      </x:c>
      <x:c r="I3280" t="str">
        <x:v>None</x:v>
      </x:c>
      <x:c r="J3280" t="n">
        <x:v>1.1</x:v>
      </x:c>
      <x:c r="K3280" t="n">
        <x:v>2.1</x:v>
      </x:c>
      <x:c r="L3280" s="30" t="n">
        <x:v>79.2</x:v>
      </x:c>
      <x:c r="M3280" s="31" t="b">
        <x:v>1</x:v>
      </x:c>
      <x:c r="N3280" s="31" t="b">
        <x:v>0</x:v>
      </x:c>
      <x:c r="O3280" t="str">
        <x:v>Planned maintenance</x:v>
      </x:c>
      <x:c r="P3280" s="31" t="b">
        <x:v>0</x:v>
      </x:c>
      <x:c r="Q3280" t="str"/>
    </x:row>
    <x:row r="3281">
      <x:c r="A3281" t="str">
        <x:v>MNT-0003280</x:v>
      </x:c>
      <x:c r="B3281" t="str">
        <x:v>DEV-00825</x:v>
      </x:c>
      <x:c r="C3281" s="28" t="n">
        <x:v>46177</x:v>
      </x:c>
      <x:c r="D3281" t="str">
        <x:v>Corrective Repair</x:v>
      </x:c>
      <x:c r="E3281" t="str">
        <x:v>BAT-01</x:v>
      </x:c>
      <x:c r="F3281" t="str">
        <x:v>Power/Battery</x:v>
      </x:c>
      <x:c r="G3281" t="str">
        <x:v>battery or power issue</x:v>
      </x:c>
      <x:c r="H3281" t="str">
        <x:v>Minor</x:v>
      </x:c>
      <x:c r="I3281" t="str">
        <x:v>None</x:v>
      </x:c>
      <x:c r="J3281" t="n">
        <x:v>0.8</x:v>
      </x:c>
      <x:c r="K3281" t="n">
        <x:v>4.8</x:v>
      </x:c>
      <x:c r="L3281" s="30" t="n">
        <x:v>57.6</x:v>
      </x:c>
      <x:c r="M3281" s="31" t="b">
        <x:v>1</x:v>
      </x:c>
      <x:c r="N3281" s="31" t="b">
        <x:v>0</x:v>
      </x:c>
      <x:c r="O3281" t="str">
        <x:v>Calibration drift</x:v>
      </x:c>
      <x:c r="P3281" s="31" t="b">
        <x:v>0</x:v>
      </x:c>
      <x:c r="Q3281" t="str"/>
    </x:row>
    <x:row r="3282">
      <x:c r="A3282" t="str">
        <x:v>MNT-0003281</x:v>
      </x:c>
      <x:c r="B3282" t="str">
        <x:v>DEV-00826</x:v>
      </x:c>
      <x:c r="C3282" s="28" t="n">
        <x:v>45607</x:v>
      </x:c>
      <x:c r="D3282" t="str">
        <x:v>Preventive Maintenance</x:v>
      </x:c>
      <x:c r="E3282" t="str">
        <x:v>PM-00</x:v>
      </x:c>
      <x:c r="F3282" t="str">
        <x:v>Routine/Planned</x:v>
      </x:c>
      <x:c r="G3282" t="str">
        <x:v>planned activity</x:v>
      </x:c>
      <x:c r="H3282" t="str">
        <x:v>None</x:v>
      </x:c>
      <x:c r="I3282" t="str">
        <x:v>None</x:v>
      </x:c>
      <x:c r="J3282" t="n">
        <x:v>1.6</x:v>
      </x:c>
      <x:c r="K3282" t="n">
        <x:v>2.8</x:v>
      </x:c>
      <x:c r="L3282" s="30" t="n">
        <x:v>115.2</x:v>
      </x:c>
      <x:c r="M3282" s="31" t="b">
        <x:v>1</x:v>
      </x:c>
      <x:c r="N3282" s="31" t="b">
        <x:v>0</x:v>
      </x:c>
      <x:c r="O3282" t="str">
        <x:v>Planned maintenance</x:v>
      </x:c>
      <x:c r="P3282" s="31" t="b">
        <x:v>0</x:v>
      </x:c>
      <x:c r="Q3282" t="str"/>
    </x:row>
    <x:row r="3283">
      <x:c r="A3283" t="str">
        <x:v>MNT-0003282</x:v>
      </x:c>
      <x:c r="B3283" t="str">
        <x:v>DEV-00826</x:v>
      </x:c>
      <x:c r="C3283" s="28" t="n">
        <x:v>45680</x:v>
      </x:c>
      <x:c r="D3283" t="str">
        <x:v>Preventive Maintenance</x:v>
      </x:c>
      <x:c r="E3283" t="str">
        <x:v>PM-00</x:v>
      </x:c>
      <x:c r="F3283" t="str">
        <x:v>Routine/Planned</x:v>
      </x:c>
      <x:c r="G3283" t="str">
        <x:v>planned activity</x:v>
      </x:c>
      <x:c r="H3283" t="str">
        <x:v>None</x:v>
      </x:c>
      <x:c r="I3283" t="str">
        <x:v>None</x:v>
      </x:c>
      <x:c r="J3283" t="n">
        <x:v>0.7</x:v>
      </x:c>
      <x:c r="K3283" t="n">
        <x:v>0.7</x:v>
      </x:c>
      <x:c r="L3283" s="30" t="n">
        <x:v>50.4</x:v>
      </x:c>
      <x:c r="M3283" s="31" t="b">
        <x:v>1</x:v>
      </x:c>
      <x:c r="N3283" s="31" t="b">
        <x:v>0</x:v>
      </x:c>
      <x:c r="O3283" t="str">
        <x:v>Planned maintenance</x:v>
      </x:c>
      <x:c r="P3283" s="31" t="b">
        <x:v>0</x:v>
      </x:c>
      <x:c r="Q3283" t="str"/>
    </x:row>
    <x:row r="3284">
      <x:c r="A3284" t="str">
        <x:v>MNT-0003283</x:v>
      </x:c>
      <x:c r="B3284" t="str">
        <x:v>DEV-00827</x:v>
      </x:c>
      <x:c r="C3284" s="28" t="n">
        <x:v>45368</x:v>
      </x:c>
      <x:c r="D3284" t="str">
        <x:v>Preventive Maintenance</x:v>
      </x:c>
      <x:c r="E3284" t="str">
        <x:v>PM-00</x:v>
      </x:c>
      <x:c r="F3284" t="str">
        <x:v>Routine/Planned</x:v>
      </x:c>
      <x:c r="G3284" t="str">
        <x:v>planned activity</x:v>
      </x:c>
      <x:c r="H3284" t="str">
        <x:v>None</x:v>
      </x:c>
      <x:c r="I3284" t="str">
        <x:v>None</x:v>
      </x:c>
      <x:c r="J3284" t="n">
        <x:v>1.5</x:v>
      </x:c>
      <x:c r="K3284" t="n">
        <x:v>2.5</x:v>
      </x:c>
      <x:c r="L3284" s="30" t="n">
        <x:v>108</x:v>
      </x:c>
      <x:c r="M3284" s="31" t="b">
        <x:v>1</x:v>
      </x:c>
      <x:c r="N3284" s="31" t="b">
        <x:v>0</x:v>
      </x:c>
      <x:c r="O3284" t="str">
        <x:v>Planned maintenance</x:v>
      </x:c>
      <x:c r="P3284" s="31" t="b">
        <x:v>0</x:v>
      </x:c>
      <x:c r="Q3284" t="str"/>
    </x:row>
    <x:row r="3285">
      <x:c r="A3285" t="str">
        <x:v>MNT-0003284</x:v>
      </x:c>
      <x:c r="B3285" t="str">
        <x:v>DEV-00827</x:v>
      </x:c>
      <x:c r="C3285" s="28" t="n">
        <x:v>45441</x:v>
      </x:c>
      <x:c r="D3285" t="str">
        <x:v>Preventive Maintenance</x:v>
      </x:c>
      <x:c r="E3285" t="str">
        <x:v>PM-00</x:v>
      </x:c>
      <x:c r="F3285" t="str">
        <x:v>Routine/Planned</x:v>
      </x:c>
      <x:c r="G3285" t="str">
        <x:v>planned activity</x:v>
      </x:c>
      <x:c r="H3285" t="str">
        <x:v>None</x:v>
      </x:c>
      <x:c r="I3285" t="str">
        <x:v>None</x:v>
      </x:c>
      <x:c r="J3285" t="n">
        <x:v>1</x:v>
      </x:c>
      <x:c r="K3285" t="n">
        <x:v>2.5</x:v>
      </x:c>
      <x:c r="L3285" s="30" t="n">
        <x:v>72</x:v>
      </x:c>
      <x:c r="M3285" s="31" t="b">
        <x:v>1</x:v>
      </x:c>
      <x:c r="N3285" s="31" t="b">
        <x:v>0</x:v>
      </x:c>
      <x:c r="O3285" t="str">
        <x:v>Planned maintenance</x:v>
      </x:c>
      <x:c r="P3285" s="31" t="b">
        <x:v>0</x:v>
      </x:c>
      <x:c r="Q3285" t="str"/>
    </x:row>
    <x:row r="3286">
      <x:c r="A3286" t="str">
        <x:v>MNT-0003285</x:v>
      </x:c>
      <x:c r="B3286" t="str">
        <x:v>DEV-00827</x:v>
      </x:c>
      <x:c r="C3286" s="28" t="n">
        <x:v>45578</x:v>
      </x:c>
      <x:c r="D3286" t="str">
        <x:v>Calibration</x:v>
      </x:c>
      <x:c r="E3286" t="str">
        <x:v>CAL-00</x:v>
      </x:c>
      <x:c r="F3286" t="str">
        <x:v>Routine/Planned</x:v>
      </x:c>
      <x:c r="G3286" t="str">
        <x:v>planned activity</x:v>
      </x:c>
      <x:c r="H3286" t="str">
        <x:v>None</x:v>
      </x:c>
      <x:c r="I3286" t="str">
        <x:v>None</x:v>
      </x:c>
      <x:c r="J3286" t="n">
        <x:v>1</x:v>
      </x:c>
      <x:c r="K3286" t="n">
        <x:v>1.8</x:v>
      </x:c>
      <x:c r="L3286" s="30" t="n">
        <x:v>72</x:v>
      </x:c>
      <x:c r="M3286" s="31" t="b">
        <x:v>0</x:v>
      </x:c>
      <x:c r="N3286" s="31" t="b">
        <x:v>0</x:v>
      </x:c>
      <x:c r="O3286" t="str">
        <x:v>Planned maintenance</x:v>
      </x:c>
      <x:c r="P3286" s="31" t="b">
        <x:v>0</x:v>
      </x:c>
      <x:c r="Q3286" t="str"/>
    </x:row>
    <x:row r="3287">
      <x:c r="A3287" t="str">
        <x:v>MNT-0003286</x:v>
      </x:c>
      <x:c r="B3287" t="str">
        <x:v>DEV-00827</x:v>
      </x:c>
      <x:c r="C3287" s="28" t="n">
        <x:v>46130</x:v>
      </x:c>
      <x:c r="D3287" t="str">
        <x:v>Corrective Repair</x:v>
      </x:c>
      <x:c r="E3287" t="str">
        <x:v>COM-02</x:v>
      </x:c>
      <x:c r="F3287" t="str">
        <x:v>Network/Connectivity</x:v>
      </x:c>
      <x:c r="G3287" t="str">
        <x:v>network communication interruption</x:v>
      </x:c>
      <x:c r="H3287" t="str">
        <x:v>Major</x:v>
      </x:c>
      <x:c r="I3287" t="str">
        <x:v>None</x:v>
      </x:c>
      <x:c r="J3287" t="n">
        <x:v>3.7</x:v>
      </x:c>
      <x:c r="K3287" t="n">
        <x:v>26</x:v>
      </x:c>
      <x:c r="L3287" s="30" t="n">
        <x:v>266.4</x:v>
      </x:c>
      <x:c r="M3287" s="31" t="b">
        <x:v>1</x:v>
      </x:c>
      <x:c r="N3287" s="31" t="b">
        <x:v>0</x:v>
      </x:c>
      <x:c r="O3287" t="str">
        <x:v>User/environment interaction</x:v>
      </x:c>
      <x:c r="P3287" s="31" t="b">
        <x:v>0</x:v>
      </x:c>
      <x:c r="Q3287" t="str"/>
    </x:row>
    <x:row r="3288">
      <x:c r="A3288" t="str">
        <x:v>MNT-0003287</x:v>
      </x:c>
      <x:c r="B3288" t="str">
        <x:v>DEV-00827</x:v>
      </x:c>
      <x:c r="C3288" s="28" t="n">
        <x:v>46173</x:v>
      </x:c>
      <x:c r="D3288" t="str">
        <x:v>Preventive Maintenance</x:v>
      </x:c>
      <x:c r="E3288" t="str">
        <x:v>PM-00</x:v>
      </x:c>
      <x:c r="F3288" t="str">
        <x:v>Routine/Planned</x:v>
      </x:c>
      <x:c r="G3288" t="str">
        <x:v>planned activity</x:v>
      </x:c>
      <x:c r="H3288" t="str">
        <x:v>None</x:v>
      </x:c>
      <x:c r="I3288" t="str">
        <x:v>None</x:v>
      </x:c>
      <x:c r="J3288" t="n">
        <x:v>0.5</x:v>
      </x:c>
      <x:c r="K3288" t="n">
        <x:v>1.7</x:v>
      </x:c>
      <x:c r="L3288" s="30" t="n">
        <x:v>36</x:v>
      </x:c>
      <x:c r="M3288" s="31" t="b">
        <x:v>1</x:v>
      </x:c>
      <x:c r="N3288" s="31" t="b">
        <x:v>0</x:v>
      </x:c>
      <x:c r="O3288" t="str">
        <x:v>Planned maintenance</x:v>
      </x:c>
      <x:c r="P3288" s="31" t="b">
        <x:v>0</x:v>
      </x:c>
      <x:c r="Q3288" t="str"/>
    </x:row>
    <x:row r="3289">
      <x:c r="A3289" t="str">
        <x:v>MNT-0003288</x:v>
      </x:c>
      <x:c r="B3289" t="str">
        <x:v>DEV-00828</x:v>
      </x:c>
      <x:c r="C3289" s="28" t="n">
        <x:v>45567</x:v>
      </x:c>
      <x:c r="D3289" t="str">
        <x:v>Calibration</x:v>
      </x:c>
      <x:c r="E3289" t="str">
        <x:v>CAL-00</x:v>
      </x:c>
      <x:c r="F3289" t="str">
        <x:v>Routine/Planned</x:v>
      </x:c>
      <x:c r="G3289" t="str">
        <x:v>planned activity</x:v>
      </x:c>
      <x:c r="H3289" t="str">
        <x:v>None</x:v>
      </x:c>
      <x:c r="I3289" t="str">
        <x:v>None</x:v>
      </x:c>
      <x:c r="J3289" t="n">
        <x:v>0.8</x:v>
      </x:c>
      <x:c r="K3289" t="n">
        <x:v>2.4</x:v>
      </x:c>
      <x:c r="L3289" s="30" t="n">
        <x:v>57.6</x:v>
      </x:c>
      <x:c r="M3289" s="31" t="b">
        <x:v>1</x:v>
      </x:c>
      <x:c r="N3289" s="31" t="b">
        <x:v>0</x:v>
      </x:c>
      <x:c r="O3289" t="str">
        <x:v>Planned maintenance</x:v>
      </x:c>
      <x:c r="P3289" s="31" t="b">
        <x:v>0</x:v>
      </x:c>
      <x:c r="Q3289" t="str"/>
    </x:row>
    <x:row r="3290">
      <x:c r="A3290" t="str">
        <x:v>MNT-0003289</x:v>
      </x:c>
      <x:c r="B3290" t="str">
        <x:v>DEV-00828</x:v>
      </x:c>
      <x:c r="C3290" s="28" t="n">
        <x:v>45641</x:v>
      </x:c>
      <x:c r="D3290" t="str">
        <x:v>Preventive Maintenance</x:v>
      </x:c>
      <x:c r="E3290" t="str">
        <x:v>PM-00</x:v>
      </x:c>
      <x:c r="F3290" t="str">
        <x:v>Routine/Planned</x:v>
      </x:c>
      <x:c r="G3290" t="str">
        <x:v>planned activity</x:v>
      </x:c>
      <x:c r="H3290" t="str">
        <x:v>None</x:v>
      </x:c>
      <x:c r="I3290" t="str">
        <x:v>None</x:v>
      </x:c>
      <x:c r="J3290" t="n">
        <x:v>0.8</x:v>
      </x:c>
      <x:c r="K3290" t="n">
        <x:v>0.9</x:v>
      </x:c>
      <x:c r="L3290" s="30" t="n">
        <x:v>57.6</x:v>
      </x:c>
      <x:c r="M3290" s="31" t="b">
        <x:v>1</x:v>
      </x:c>
      <x:c r="N3290" s="31" t="b">
        <x:v>0</x:v>
      </x:c>
      <x:c r="O3290" t="str">
        <x:v>Planned maintenance</x:v>
      </x:c>
      <x:c r="P3290" s="31" t="b">
        <x:v>0</x:v>
      </x:c>
      <x:c r="Q3290" t="str"/>
    </x:row>
    <x:row r="3291">
      <x:c r="A3291" t="str">
        <x:v>MNT-0003290</x:v>
      </x:c>
      <x:c r="B3291" t="str">
        <x:v>DEV-00828</x:v>
      </x:c>
      <x:c r="C3291" s="28" t="n">
        <x:v>46135</x:v>
      </x:c>
      <x:c r="D3291" t="str">
        <x:v>Preventive Maintenance</x:v>
      </x:c>
      <x:c r="E3291" t="str">
        <x:v>PM-00</x:v>
      </x:c>
      <x:c r="F3291" t="str">
        <x:v>Routine/Planned</x:v>
      </x:c>
      <x:c r="G3291" t="str">
        <x:v>planned activity</x:v>
      </x:c>
      <x:c r="H3291" t="str">
        <x:v>None</x:v>
      </x:c>
      <x:c r="I3291" t="str">
        <x:v>None</x:v>
      </x:c>
      <x:c r="J3291" t="n">
        <x:v>1.2</x:v>
      </x:c>
      <x:c r="K3291" t="n">
        <x:v>1.5</x:v>
      </x:c>
      <x:c r="L3291" s="30" t="n">
        <x:v>86.4</x:v>
      </x:c>
      <x:c r="M3291" s="31" t="b">
        <x:v>0</x:v>
      </x:c>
      <x:c r="N3291" s="31" t="b">
        <x:v>0</x:v>
      </x:c>
      <x:c r="O3291" t="str">
        <x:v>Planned maintenance</x:v>
      </x:c>
      <x:c r="P3291" s="31" t="b">
        <x:v>0</x:v>
      </x:c>
      <x:c r="Q3291" t="str"/>
    </x:row>
    <x:row r="3292">
      <x:c r="A3292" t="str">
        <x:v>MNT-0003291</x:v>
      </x:c>
      <x:c r="B3292" t="str">
        <x:v>DEV-00829</x:v>
      </x:c>
      <x:c r="C3292" s="28" t="n">
        <x:v>45299</x:v>
      </x:c>
      <x:c r="D3292" t="str">
        <x:v>Preventive Maintenance</x:v>
      </x:c>
      <x:c r="E3292" t="str">
        <x:v>PM-00</x:v>
      </x:c>
      <x:c r="F3292" t="str">
        <x:v>Routine/Planned</x:v>
      </x:c>
      <x:c r="G3292" t="str">
        <x:v>planned activity</x:v>
      </x:c>
      <x:c r="H3292" t="str">
        <x:v>None</x:v>
      </x:c>
      <x:c r="I3292" t="str">
        <x:v>None</x:v>
      </x:c>
      <x:c r="J3292" t="n">
        <x:v>0.9</x:v>
      </x:c>
      <x:c r="K3292" t="n">
        <x:v>2.5</x:v>
      </x:c>
      <x:c r="L3292" s="30" t="n">
        <x:v>64.8</x:v>
      </x:c>
      <x:c r="M3292" s="31" t="b">
        <x:v>1</x:v>
      </x:c>
      <x:c r="N3292" s="31" t="b">
        <x:v>0</x:v>
      </x:c>
      <x:c r="O3292" t="str">
        <x:v>Planned maintenance</x:v>
      </x:c>
      <x:c r="P3292" s="31" t="b">
        <x:v>0</x:v>
      </x:c>
      <x:c r="Q3292" t="str"/>
    </x:row>
    <x:row r="3293">
      <x:c r="A3293" t="str">
        <x:v>MNT-0003292</x:v>
      </x:c>
      <x:c r="B3293" t="str">
        <x:v>DEV-00829</x:v>
      </x:c>
      <x:c r="C3293" s="28" t="n">
        <x:v>45682</x:v>
      </x:c>
      <x:c r="D3293" t="str">
        <x:v>Preventive Maintenance</x:v>
      </x:c>
      <x:c r="E3293" t="str">
        <x:v>PM-00</x:v>
      </x:c>
      <x:c r="F3293" t="str">
        <x:v>Routine/Planned</x:v>
      </x:c>
      <x:c r="G3293" t="str">
        <x:v>planned activity</x:v>
      </x:c>
      <x:c r="H3293" t="str">
        <x:v>None</x:v>
      </x:c>
      <x:c r="I3293" t="str">
        <x:v>None</x:v>
      </x:c>
      <x:c r="J3293" t="n">
        <x:v>1.2</x:v>
      </x:c>
      <x:c r="K3293" t="n">
        <x:v>2.2</x:v>
      </x:c>
      <x:c r="L3293" s="30" t="n">
        <x:v>86.4</x:v>
      </x:c>
      <x:c r="M3293" s="31" t="b">
        <x:v>1</x:v>
      </x:c>
      <x:c r="N3293" s="31" t="b">
        <x:v>0</x:v>
      </x:c>
      <x:c r="O3293" t="str">
        <x:v>Planned maintenance</x:v>
      </x:c>
      <x:c r="P3293" s="31" t="b">
        <x:v>0</x:v>
      </x:c>
      <x:c r="Q3293" t="str"/>
    </x:row>
    <x:row r="3294">
      <x:c r="A3294" t="str">
        <x:v>MNT-0003293</x:v>
      </x:c>
      <x:c r="B3294" t="str">
        <x:v>DEV-00830</x:v>
      </x:c>
      <x:c r="C3294" s="28" t="n">
        <x:v>45566</x:v>
      </x:c>
      <x:c r="D3294" t="str">
        <x:v>Preventive Maintenance</x:v>
      </x:c>
      <x:c r="E3294" t="str">
        <x:v>PM-00</x:v>
      </x:c>
      <x:c r="F3294" t="str">
        <x:v>Routine/Planned</x:v>
      </x:c>
      <x:c r="G3294" t="str">
        <x:v>planned activity</x:v>
      </x:c>
      <x:c r="H3294" t="str">
        <x:v>None</x:v>
      </x:c>
      <x:c r="I3294" t="str">
        <x:v>None</x:v>
      </x:c>
      <x:c r="J3294" t="n">
        <x:v>0.8</x:v>
      </x:c>
      <x:c r="K3294" t="n">
        <x:v>2</x:v>
      </x:c>
      <x:c r="L3294" s="30" t="n">
        <x:v>57.6</x:v>
      </x:c>
      <x:c r="M3294" s="31" t="b">
        <x:v>0</x:v>
      </x:c>
      <x:c r="N3294" s="31" t="b">
        <x:v>0</x:v>
      </x:c>
      <x:c r="O3294" t="str">
        <x:v>Planned maintenance</x:v>
      </x:c>
      <x:c r="P3294" s="31" t="b">
        <x:v>0</x:v>
      </x:c>
      <x:c r="Q3294" t="str"/>
    </x:row>
    <x:row r="3295">
      <x:c r="A3295" t="str">
        <x:v>MNT-0003294</x:v>
      </x:c>
      <x:c r="B3295" t="str">
        <x:v>DEV-00830</x:v>
      </x:c>
      <x:c r="C3295" s="28" t="n">
        <x:v>45598</x:v>
      </x:c>
      <x:c r="D3295" t="str">
        <x:v>Preventive Maintenance</x:v>
      </x:c>
      <x:c r="E3295" t="str">
        <x:v>PM-00</x:v>
      </x:c>
      <x:c r="F3295" t="str">
        <x:v>Routine/Planned</x:v>
      </x:c>
      <x:c r="G3295" t="str">
        <x:v>planned activity</x:v>
      </x:c>
      <x:c r="H3295" t="str">
        <x:v>None</x:v>
      </x:c>
      <x:c r="I3295" t="str">
        <x:v>None</x:v>
      </x:c>
      <x:c r="J3295" t="n">
        <x:v>1</x:v>
      </x:c>
      <x:c r="K3295" t="n">
        <x:v>1.3</x:v>
      </x:c>
      <x:c r="L3295" s="30" t="n">
        <x:v>72</x:v>
      </x:c>
      <x:c r="M3295" s="31" t="b">
        <x:v>1</x:v>
      </x:c>
      <x:c r="N3295" s="31" t="b">
        <x:v>0</x:v>
      </x:c>
      <x:c r="O3295" t="str">
        <x:v>Planned maintenance</x:v>
      </x:c>
      <x:c r="P3295" s="31" t="b">
        <x:v>0</x:v>
      </x:c>
      <x:c r="Q3295" t="str"/>
    </x:row>
    <x:row r="3296">
      <x:c r="A3296" t="str">
        <x:v>MNT-0003295</x:v>
      </x:c>
      <x:c r="B3296" t="str">
        <x:v>DEV-00830</x:v>
      </x:c>
      <x:c r="C3296" s="28" t="n">
        <x:v>45652</x:v>
      </x:c>
      <x:c r="D3296" t="str">
        <x:v>Preventive Maintenance</x:v>
      </x:c>
      <x:c r="E3296" t="str">
        <x:v>PM-00</x:v>
      </x:c>
      <x:c r="F3296" t="str">
        <x:v>Routine/Planned</x:v>
      </x:c>
      <x:c r="G3296" t="str">
        <x:v>planned activity</x:v>
      </x:c>
      <x:c r="H3296" t="str">
        <x:v>None</x:v>
      </x:c>
      <x:c r="I3296" t="str">
        <x:v>None</x:v>
      </x:c>
      <x:c r="J3296" t="n">
        <x:v>1.9</x:v>
      </x:c>
      <x:c r="K3296" t="n">
        <x:v>1.3</x:v>
      </x:c>
      <x:c r="L3296" s="30" t="n">
        <x:v>136.8</x:v>
      </x:c>
      <x:c r="M3296" s="31" t="b">
        <x:v>1</x:v>
      </x:c>
      <x:c r="N3296" s="31" t="b">
        <x:v>0</x:v>
      </x:c>
      <x:c r="O3296" t="str">
        <x:v>Planned maintenance</x:v>
      </x:c>
      <x:c r="P3296" s="31" t="b">
        <x:v>0</x:v>
      </x:c>
      <x:c r="Q3296" t="str"/>
    </x:row>
    <x:row r="3297">
      <x:c r="A3297" t="str">
        <x:v>MNT-0003296</x:v>
      </x:c>
      <x:c r="B3297" t="str">
        <x:v>DEV-00830</x:v>
      </x:c>
      <x:c r="C3297" s="28" t="n">
        <x:v>45866</x:v>
      </x:c>
      <x:c r="D3297" t="str">
        <x:v>Calibration</x:v>
      </x:c>
      <x:c r="E3297" t="str">
        <x:v>CAL-00</x:v>
      </x:c>
      <x:c r="F3297" t="str">
        <x:v>Routine/Planned</x:v>
      </x:c>
      <x:c r="G3297" t="str">
        <x:v>planned activity</x:v>
      </x:c>
      <x:c r="H3297" t="str">
        <x:v>None</x:v>
      </x:c>
      <x:c r="I3297" t="str">
        <x:v>None</x:v>
      </x:c>
      <x:c r="J3297" t="n">
        <x:v>0.7</x:v>
      </x:c>
      <x:c r="K3297" t="n">
        <x:v>1.5</x:v>
      </x:c>
      <x:c r="L3297" s="30" t="n">
        <x:v>50.4</x:v>
      </x:c>
      <x:c r="M3297" s="31" t="b">
        <x:v>1</x:v>
      </x:c>
      <x:c r="N3297" s="31" t="b">
        <x:v>0</x:v>
      </x:c>
      <x:c r="O3297" t="str">
        <x:v>Planned maintenance</x:v>
      </x:c>
      <x:c r="P3297" s="31" t="b">
        <x:v>0</x:v>
      </x:c>
      <x:c r="Q3297" t="str"/>
    </x:row>
    <x:row r="3298">
      <x:c r="A3298" t="str">
        <x:v>MNT-0003297</x:v>
      </x:c>
      <x:c r="B3298" t="str">
        <x:v>DEV-00831</x:v>
      </x:c>
      <x:c r="C3298" s="28" t="n">
        <x:v>45382</x:v>
      </x:c>
      <x:c r="D3298" t="str">
        <x:v>Preventive Maintenance</x:v>
      </x:c>
      <x:c r="E3298" t="str">
        <x:v>PM-00</x:v>
      </x:c>
      <x:c r="F3298" t="str">
        <x:v>Routine/Planned</x:v>
      </x:c>
      <x:c r="G3298" t="str">
        <x:v>planned activity</x:v>
      </x:c>
      <x:c r="H3298" t="str">
        <x:v>None</x:v>
      </x:c>
      <x:c r="I3298" t="str">
        <x:v>None</x:v>
      </x:c>
      <x:c r="J3298" t="n">
        <x:v>1.1</x:v>
      </x:c>
      <x:c r="K3298" t="n">
        <x:v>0.3</x:v>
      </x:c>
      <x:c r="L3298" s="30" t="n">
        <x:v>79.2</x:v>
      </x:c>
      <x:c r="M3298" s="31" t="b">
        <x:v>1</x:v>
      </x:c>
      <x:c r="N3298" s="31" t="b">
        <x:v>0</x:v>
      </x:c>
      <x:c r="O3298" t="str">
        <x:v>Planned maintenance</x:v>
      </x:c>
      <x:c r="P3298" s="31" t="b">
        <x:v>0</x:v>
      </x:c>
      <x:c r="Q3298" t="str"/>
    </x:row>
    <x:row r="3299">
      <x:c r="A3299" t="str">
        <x:v>MNT-0003298</x:v>
      </x:c>
      <x:c r="B3299" t="str">
        <x:v>DEV-00831</x:v>
      </x:c>
      <x:c r="C3299" s="28" t="n">
        <x:v>45495</x:v>
      </x:c>
      <x:c r="D3299" t="str">
        <x:v>Corrective Repair</x:v>
      </x:c>
      <x:c r="E3299" t="str">
        <x:v>ALM-06</x:v>
      </x:c>
      <x:c r="F3299" t="str">
        <x:v>Alarm/Display</x:v>
      </x:c>
      <x:c r="G3299" t="str">
        <x:v>alarm or display irregularity</x:v>
      </x:c>
      <x:c r="H3299" t="str">
        <x:v>Minor</x:v>
      </x:c>
      <x:c r="I3299" t="str">
        <x:v>None</x:v>
      </x:c>
      <x:c r="J3299" t="n">
        <x:v>1.3</x:v>
      </x:c>
      <x:c r="K3299" t="n">
        <x:v>0.5</x:v>
      </x:c>
      <x:c r="L3299" s="30" t="n">
        <x:v>93.6</x:v>
      </x:c>
      <x:c r="M3299" s="31" t="b">
        <x:v>0</x:v>
      </x:c>
      <x:c r="N3299" s="31" t="b">
        <x:v>0</x:v>
      </x:c>
      <x:c r="O3299" t="str">
        <x:v>Network infrastructure</x:v>
      </x:c>
      <x:c r="P3299" s="31" t="b">
        <x:v>0</x:v>
      </x:c>
      <x:c r="Q3299" t="str"/>
    </x:row>
    <x:row r="3300">
      <x:c r="A3300" t="str">
        <x:v>MNT-0003299</x:v>
      </x:c>
      <x:c r="B3300" t="str">
        <x:v>DEV-00831</x:v>
      </x:c>
      <x:c r="C3300" s="28" t="n">
        <x:v>45988</x:v>
      </x:c>
      <x:c r="D3300" t="str">
        <x:v>Preventive Maintenance</x:v>
      </x:c>
      <x:c r="E3300" t="str">
        <x:v>PM-00</x:v>
      </x:c>
      <x:c r="F3300" t="str">
        <x:v>Routine/Planned</x:v>
      </x:c>
      <x:c r="G3300" t="str">
        <x:v>planned activity</x:v>
      </x:c>
      <x:c r="H3300" t="str">
        <x:v>None</x:v>
      </x:c>
      <x:c r="I3300" t="str">
        <x:v>None</x:v>
      </x:c>
      <x:c r="J3300" t="n">
        <x:v>0.8</x:v>
      </x:c>
      <x:c r="K3300" t="n">
        <x:v>1.5</x:v>
      </x:c>
      <x:c r="L3300" s="30" t="n">
        <x:v>57.6</x:v>
      </x:c>
      <x:c r="M3300" s="31" t="b">
        <x:v>1</x:v>
      </x:c>
      <x:c r="N3300" s="31" t="b">
        <x:v>0</x:v>
      </x:c>
      <x:c r="O3300" t="str">
        <x:v>Planned maintenance</x:v>
      </x:c>
      <x:c r="P3300" s="31" t="b">
        <x:v>0</x:v>
      </x:c>
      <x:c r="Q3300" t="str"/>
    </x:row>
    <x:row r="3301">
      <x:c r="A3301" t="str">
        <x:v>MNT-0003300</x:v>
      </x:c>
      <x:c r="B3301" t="str">
        <x:v>DEV-00831</x:v>
      </x:c>
      <x:c r="C3301" s="28" t="n">
        <x:v>46174</x:v>
      </x:c>
      <x:c r="D3301" t="str">
        <x:v>Corrective Repair</x:v>
      </x:c>
      <x:c r="E3301" t="str">
        <x:v>ALM-06</x:v>
      </x:c>
      <x:c r="F3301" t="str">
        <x:v>Alarm/Display</x:v>
      </x:c>
      <x:c r="G3301" t="str">
        <x:v>alarm or display irregularity</x:v>
      </x:c>
      <x:c r="H3301" t="str">
        <x:v>Minor</x:v>
      </x:c>
      <x:c r="I3301" t="str">
        <x:v>Battery pack</x:v>
      </x:c>
      <x:c r="J3301" t="n">
        <x:v>1.6</x:v>
      </x:c>
      <x:c r="K3301" t="n">
        <x:v>7.8</x:v>
      </x:c>
      <x:c r="L3301" s="30" t="n">
        <x:v>673.38</x:v>
      </x:c>
      <x:c r="M3301" s="31" t="b">
        <x:v>1</x:v>
      </x:c>
      <x:c r="N3301" s="31" t="b">
        <x:v>0</x:v>
      </x:c>
      <x:c r="O3301" t="str">
        <x:v>Software/configuration</x:v>
      </x:c>
      <x:c r="P3301" s="31" t="b">
        <x:v>0</x:v>
      </x:c>
      <x:c r="Q3301" t="str"/>
    </x:row>
    <x:row r="3302">
      <x:c r="A3302" t="str">
        <x:v>MNT-0003301</x:v>
      </x:c>
      <x:c r="B3302" t="str">
        <x:v>DEV-00832</x:v>
      </x:c>
      <x:c r="C3302" s="28" t="n">
        <x:v>45396</x:v>
      </x:c>
      <x:c r="D3302" t="str">
        <x:v>Preventive Maintenance</x:v>
      </x:c>
      <x:c r="E3302" t="str">
        <x:v>PM-00</x:v>
      </x:c>
      <x:c r="F3302" t="str">
        <x:v>Routine/Planned</x:v>
      </x:c>
      <x:c r="G3302" t="str">
        <x:v>planned activity</x:v>
      </x:c>
      <x:c r="H3302" t="str">
        <x:v>None</x:v>
      </x:c>
      <x:c r="I3302" t="str">
        <x:v>None</x:v>
      </x:c>
      <x:c r="J3302" t="n">
        <x:v>1</x:v>
      </x:c>
      <x:c r="K3302" t="n">
        <x:v>1.7</x:v>
      </x:c>
      <x:c r="L3302" s="30" t="n">
        <x:v>72</x:v>
      </x:c>
      <x:c r="M3302" s="31" t="b">
        <x:v>1</x:v>
      </x:c>
      <x:c r="N3302" s="31" t="b">
        <x:v>0</x:v>
      </x:c>
      <x:c r="O3302" t="str">
        <x:v>Planned maintenance</x:v>
      </x:c>
      <x:c r="P3302" s="31" t="b">
        <x:v>0</x:v>
      </x:c>
      <x:c r="Q3302" t="str"/>
    </x:row>
    <x:row r="3303">
      <x:c r="A3303" t="str">
        <x:v>MNT-0003302</x:v>
      </x:c>
      <x:c r="B3303" t="str">
        <x:v>DEV-00832</x:v>
      </x:c>
      <x:c r="C3303" s="28" t="n">
        <x:v>45966</x:v>
      </x:c>
      <x:c r="D3303" t="str">
        <x:v>Preventive Maintenance</x:v>
      </x:c>
      <x:c r="E3303" t="str">
        <x:v>PM-00</x:v>
      </x:c>
      <x:c r="F3303" t="str">
        <x:v>Routine/Planned</x:v>
      </x:c>
      <x:c r="G3303" t="str">
        <x:v>planned activity</x:v>
      </x:c>
      <x:c r="H3303" t="str">
        <x:v>None</x:v>
      </x:c>
      <x:c r="I3303" t="str">
        <x:v>None</x:v>
      </x:c>
      <x:c r="J3303" t="n">
        <x:v>1.8</x:v>
      </x:c>
      <x:c r="K3303" t="n">
        <x:v>1.7</x:v>
      </x:c>
      <x:c r="L3303" s="30" t="n">
        <x:v>129.6</x:v>
      </x:c>
      <x:c r="M3303" s="31" t="b">
        <x:v>0</x:v>
      </x:c>
      <x:c r="N3303" s="31" t="b">
        <x:v>0</x:v>
      </x:c>
      <x:c r="O3303" t="str">
        <x:v>Planned maintenance</x:v>
      </x:c>
      <x:c r="P3303" s="31" t="b">
        <x:v>0</x:v>
      </x:c>
      <x:c r="Q3303" t="str"/>
    </x:row>
    <x:row r="3304">
      <x:c r="A3304" t="str">
        <x:v>MNT-0003303</x:v>
      </x:c>
      <x:c r="B3304" t="str">
        <x:v>DEV-00832</x:v>
      </x:c>
      <x:c r="C3304" s="28" t="n">
        <x:v>46167</x:v>
      </x:c>
      <x:c r="D3304" t="str">
        <x:v>Preventive Maintenance</x:v>
      </x:c>
      <x:c r="E3304" t="str">
        <x:v>PM-00</x:v>
      </x:c>
      <x:c r="F3304" t="str">
        <x:v>Routine/Planned</x:v>
      </x:c>
      <x:c r="G3304" t="str">
        <x:v>planned activity</x:v>
      </x:c>
      <x:c r="H3304" t="str">
        <x:v>None</x:v>
      </x:c>
      <x:c r="I3304" t="str">
        <x:v>None</x:v>
      </x:c>
      <x:c r="J3304" t="n">
        <x:v>1.8</x:v>
      </x:c>
      <x:c r="K3304" t="n">
        <x:v>1.9</x:v>
      </x:c>
      <x:c r="L3304" s="30" t="n">
        <x:v>129.6</x:v>
      </x:c>
      <x:c r="M3304" s="31" t="b">
        <x:v>1</x:v>
      </x:c>
      <x:c r="N3304" s="31" t="b">
        <x:v>0</x:v>
      </x:c>
      <x:c r="O3304" t="str">
        <x:v>Planned maintenance</x:v>
      </x:c>
      <x:c r="P3304" s="31" t="b">
        <x:v>0</x:v>
      </x:c>
      <x:c r="Q3304" t="str"/>
    </x:row>
    <x:row r="3305">
      <x:c r="A3305" t="str">
        <x:v>MNT-0003304</x:v>
      </x:c>
      <x:c r="B3305" t="str">
        <x:v>DEV-00833</x:v>
      </x:c>
      <x:c r="C3305" s="28" t="n">
        <x:v>45348</x:v>
      </x:c>
      <x:c r="D3305" t="str">
        <x:v>Corrective Repair</x:v>
      </x:c>
      <x:c r="E3305" t="str">
        <x:v>SW-05</x:v>
      </x:c>
      <x:c r="F3305" t="str">
        <x:v>Software/Firmware</x:v>
      </x:c>
      <x:c r="G3305" t="str">
        <x:v>software or firmware error</x:v>
      </x:c>
      <x:c r="H3305" t="str">
        <x:v>Minor</x:v>
      </x:c>
      <x:c r="I3305" t="str">
        <x:v>None</x:v>
      </x:c>
      <x:c r="J3305" t="n">
        <x:v>3</x:v>
      </x:c>
      <x:c r="K3305" t="n">
        <x:v>13.5</x:v>
      </x:c>
      <x:c r="L3305" s="30" t="n">
        <x:v>216</x:v>
      </x:c>
      <x:c r="M3305" s="31" t="b">
        <x:v>1</x:v>
      </x:c>
      <x:c r="N3305" s="31" t="b">
        <x:v>0</x:v>
      </x:c>
      <x:c r="O3305" t="str">
        <x:v>User/environment interaction</x:v>
      </x:c>
      <x:c r="P3305" s="31" t="b">
        <x:v>0</x:v>
      </x:c>
      <x:c r="Q3305" t="str"/>
    </x:row>
    <x:row r="3306">
      <x:c r="A3306" t="str">
        <x:v>MNT-0003305</x:v>
      </x:c>
      <x:c r="B3306" t="str">
        <x:v>DEV-00833</x:v>
      </x:c>
      <x:c r="C3306" s="28" t="n">
        <x:v>45816</x:v>
      </x:c>
      <x:c r="D3306" t="str">
        <x:v>Preventive Maintenance</x:v>
      </x:c>
      <x:c r="E3306" t="str">
        <x:v>PM-00</x:v>
      </x:c>
      <x:c r="F3306" t="str">
        <x:v>Routine/Planned</x:v>
      </x:c>
      <x:c r="G3306" t="str">
        <x:v>planned activity</x:v>
      </x:c>
      <x:c r="H3306" t="str">
        <x:v>None</x:v>
      </x:c>
      <x:c r="I3306" t="str">
        <x:v>None</x:v>
      </x:c>
      <x:c r="J3306" t="n">
        <x:v>1.4</x:v>
      </x:c>
      <x:c r="K3306" t="n">
        <x:v>2</x:v>
      </x:c>
      <x:c r="L3306" s="30" t="n">
        <x:v>100.8</x:v>
      </x:c>
      <x:c r="M3306" s="31" t="b">
        <x:v>1</x:v>
      </x:c>
      <x:c r="N3306" s="31" t="b">
        <x:v>0</x:v>
      </x:c>
      <x:c r="O3306" t="str">
        <x:v>Planned maintenance</x:v>
      </x:c>
      <x:c r="P3306" s="31" t="b">
        <x:v>0</x:v>
      </x:c>
      <x:c r="Q3306" t="str"/>
    </x:row>
    <x:row r="3307">
      <x:c r="A3307" t="str">
        <x:v>MNT-0003306</x:v>
      </x:c>
      <x:c r="B3307" t="str">
        <x:v>DEV-00833</x:v>
      </x:c>
      <x:c r="C3307" s="28" t="n">
        <x:v>45818</x:v>
      </x:c>
      <x:c r="D3307" t="str">
        <x:v>Preventive Maintenance</x:v>
      </x:c>
      <x:c r="E3307" t="str">
        <x:v>PM-00</x:v>
      </x:c>
      <x:c r="F3307" t="str">
        <x:v>Routine/Planned</x:v>
      </x:c>
      <x:c r="G3307" t="str">
        <x:v>planned activity</x:v>
      </x:c>
      <x:c r="H3307" t="str">
        <x:v>None</x:v>
      </x:c>
      <x:c r="I3307" t="str">
        <x:v>None</x:v>
      </x:c>
      <x:c r="J3307" t="n">
        <x:v>1.2</x:v>
      </x:c>
      <x:c r="K3307" t="n">
        <x:v>1.8</x:v>
      </x:c>
      <x:c r="L3307" s="30" t="n">
        <x:v>86.4</x:v>
      </x:c>
      <x:c r="M3307" s="31" t="b">
        <x:v>1</x:v>
      </x:c>
      <x:c r="N3307" s="31" t="b">
        <x:v>0</x:v>
      </x:c>
      <x:c r="O3307" t="str">
        <x:v>Planned maintenance</x:v>
      </x:c>
      <x:c r="P3307" s="31" t="b">
        <x:v>0</x:v>
      </x:c>
      <x:c r="Q3307" t="str"/>
    </x:row>
    <x:row r="3308">
      <x:c r="A3308" t="str">
        <x:v>MNT-0003307</x:v>
      </x:c>
      <x:c r="B3308" t="str">
        <x:v>DEV-00833</x:v>
      </x:c>
      <x:c r="C3308" s="28" t="n">
        <x:v>45860</x:v>
      </x:c>
      <x:c r="D3308" t="str">
        <x:v>Preventive Maintenance</x:v>
      </x:c>
      <x:c r="E3308" t="str">
        <x:v>PM-00</x:v>
      </x:c>
      <x:c r="F3308" t="str">
        <x:v>Routine/Planned</x:v>
      </x:c>
      <x:c r="G3308" t="str">
        <x:v>planned activity</x:v>
      </x:c>
      <x:c r="H3308" t="str">
        <x:v>None</x:v>
      </x:c>
      <x:c r="I3308" t="str">
        <x:v>None</x:v>
      </x:c>
      <x:c r="J3308" t="n">
        <x:v>1.7</x:v>
      </x:c>
      <x:c r="K3308" t="n">
        <x:v>2.2</x:v>
      </x:c>
      <x:c r="L3308" s="30" t="n">
        <x:v>122.4</x:v>
      </x:c>
      <x:c r="M3308" s="31" t="b">
        <x:v>0</x:v>
      </x:c>
      <x:c r="N3308" s="31" t="b">
        <x:v>0</x:v>
      </x:c>
      <x:c r="O3308" t="str">
        <x:v>Planned maintenance</x:v>
      </x:c>
      <x:c r="P3308" s="31" t="b">
        <x:v>0</x:v>
      </x:c>
      <x:c r="Q3308" t="str"/>
    </x:row>
    <x:row r="3309">
      <x:c r="A3309" t="str">
        <x:v>MNT-0003308</x:v>
      </x:c>
      <x:c r="B3309" t="str">
        <x:v>DEV-00833</x:v>
      </x:c>
      <x:c r="C3309" s="28" t="n">
        <x:v>46082</x:v>
      </x:c>
      <x:c r="D3309" t="str">
        <x:v>Calibration</x:v>
      </x:c>
      <x:c r="E3309" t="str">
        <x:v>CAL-00</x:v>
      </x:c>
      <x:c r="F3309" t="str">
        <x:v>Routine/Planned</x:v>
      </x:c>
      <x:c r="G3309" t="str">
        <x:v>planned activity</x:v>
      </x:c>
      <x:c r="H3309" t="str">
        <x:v>None</x:v>
      </x:c>
      <x:c r="I3309" t="str">
        <x:v>None</x:v>
      </x:c>
      <x:c r="J3309" t="n">
        <x:v>0.9</x:v>
      </x:c>
      <x:c r="K3309" t="n">
        <x:v>2.6</x:v>
      </x:c>
      <x:c r="L3309" s="30" t="n">
        <x:v>64.8</x:v>
      </x:c>
      <x:c r="M3309" s="31" t="b">
        <x:v>1</x:v>
      </x:c>
      <x:c r="N3309" s="31" t="b">
        <x:v>0</x:v>
      </x:c>
      <x:c r="O3309" t="str">
        <x:v>Planned maintenance</x:v>
      </x:c>
      <x:c r="P3309" s="31" t="b">
        <x:v>0</x:v>
      </x:c>
      <x:c r="Q3309" t="str"/>
    </x:row>
    <x:row r="3310">
      <x:c r="A3310" t="str">
        <x:v>MNT-0003309</x:v>
      </x:c>
      <x:c r="B3310" t="str">
        <x:v>DEV-00834</x:v>
      </x:c>
      <x:c r="C3310" s="28" t="n">
        <x:v>45567</x:v>
      </x:c>
      <x:c r="D3310" t="str">
        <x:v>Preventive Maintenance</x:v>
      </x:c>
      <x:c r="E3310" t="str">
        <x:v>PM-00</x:v>
      </x:c>
      <x:c r="F3310" t="str">
        <x:v>Routine/Planned</x:v>
      </x:c>
      <x:c r="G3310" t="str">
        <x:v>planned activity</x:v>
      </x:c>
      <x:c r="H3310" t="str">
        <x:v>None</x:v>
      </x:c>
      <x:c r="I3310" t="str">
        <x:v>None</x:v>
      </x:c>
      <x:c r="J3310" t="n">
        <x:v>1</x:v>
      </x:c>
      <x:c r="K3310" t="n">
        <x:v>2.2</x:v>
      </x:c>
      <x:c r="L3310" s="30" t="n">
        <x:v>72</x:v>
      </x:c>
      <x:c r="M3310" s="31" t="b">
        <x:v>0</x:v>
      </x:c>
      <x:c r="N3310" s="31" t="b">
        <x:v>0</x:v>
      </x:c>
      <x:c r="O3310" t="str">
        <x:v>Planned maintenance</x:v>
      </x:c>
      <x:c r="P3310" s="31" t="b">
        <x:v>0</x:v>
      </x:c>
      <x:c r="Q3310" t="str"/>
    </x:row>
    <x:row r="3311">
      <x:c r="A3311" t="str">
        <x:v>MNT-0003310</x:v>
      </x:c>
      <x:c r="B3311" t="str">
        <x:v>DEV-00834</x:v>
      </x:c>
      <x:c r="C3311" s="28" t="n">
        <x:v>45720</x:v>
      </x:c>
      <x:c r="D3311" t="str">
        <x:v>Preventive Maintenance</x:v>
      </x:c>
      <x:c r="E3311" t="str">
        <x:v>PM-00</x:v>
      </x:c>
      <x:c r="F3311" t="str">
        <x:v>Routine/Planned</x:v>
      </x:c>
      <x:c r="G3311" t="str">
        <x:v>planned activity</x:v>
      </x:c>
      <x:c r="H3311" t="str">
        <x:v>None</x:v>
      </x:c>
      <x:c r="I3311" t="str">
        <x:v>None</x:v>
      </x:c>
      <x:c r="J3311" t="n">
        <x:v>0.8</x:v>
      </x:c>
      <x:c r="K3311" t="n">
        <x:v>2.2</x:v>
      </x:c>
      <x:c r="L3311" s="30" t="n">
        <x:v>57.6</x:v>
      </x:c>
      <x:c r="M3311" s="31" t="b">
        <x:v>1</x:v>
      </x:c>
      <x:c r="N3311" s="31" t="b">
        <x:v>0</x:v>
      </x:c>
      <x:c r="O3311" t="str">
        <x:v>Planned maintenance</x:v>
      </x:c>
      <x:c r="P3311" s="31" t="b">
        <x:v>0</x:v>
      </x:c>
      <x:c r="Q3311" t="str"/>
    </x:row>
    <x:row r="3312">
      <x:c r="A3312" t="str">
        <x:v>MNT-0003311</x:v>
      </x:c>
      <x:c r="B3312" t="str">
        <x:v>DEV-00834</x:v>
      </x:c>
      <x:c r="C3312" s="28" t="n">
        <x:v>46063</x:v>
      </x:c>
      <x:c r="D3312" t="str">
        <x:v>Preventive Maintenance</x:v>
      </x:c>
      <x:c r="E3312" t="str">
        <x:v>PM-00</x:v>
      </x:c>
      <x:c r="F3312" t="str">
        <x:v>Routine/Planned</x:v>
      </x:c>
      <x:c r="G3312" t="str">
        <x:v>planned activity</x:v>
      </x:c>
      <x:c r="H3312" t="str">
        <x:v>None</x:v>
      </x:c>
      <x:c r="I3312" t="str">
        <x:v>None</x:v>
      </x:c>
      <x:c r="J3312" t="n">
        <x:v>1.6</x:v>
      </x:c>
      <x:c r="K3312" t="n">
        <x:v>0.2</x:v>
      </x:c>
      <x:c r="L3312" s="30" t="n">
        <x:v>115.2</x:v>
      </x:c>
      <x:c r="M3312" s="31" t="b">
        <x:v>1</x:v>
      </x:c>
      <x:c r="N3312" s="31" t="b">
        <x:v>0</x:v>
      </x:c>
      <x:c r="O3312" t="str">
        <x:v>Planned maintenance</x:v>
      </x:c>
      <x:c r="P3312" s="31" t="b">
        <x:v>0</x:v>
      </x:c>
      <x:c r="Q3312" t="str"/>
    </x:row>
    <x:row r="3313">
      <x:c r="A3313" t="str">
        <x:v>MNT-0003312</x:v>
      </x:c>
      <x:c r="B3313" t="str">
        <x:v>DEV-00835</x:v>
      </x:c>
      <x:c r="C3313" s="28" t="n">
        <x:v>45294</x:v>
      </x:c>
      <x:c r="D3313" t="str">
        <x:v>Preventive Maintenance</x:v>
      </x:c>
      <x:c r="E3313" t="str">
        <x:v>PM-00</x:v>
      </x:c>
      <x:c r="F3313" t="str">
        <x:v>Routine/Planned</x:v>
      </x:c>
      <x:c r="G3313" t="str">
        <x:v>planned activity</x:v>
      </x:c>
      <x:c r="H3313" t="str">
        <x:v>None</x:v>
      </x:c>
      <x:c r="I3313" t="str">
        <x:v>None</x:v>
      </x:c>
      <x:c r="J3313" t="n">
        <x:v>1.5</x:v>
      </x:c>
      <x:c r="K3313" t="n">
        <x:v>1.6</x:v>
      </x:c>
      <x:c r="L3313" s="30" t="n">
        <x:v>108</x:v>
      </x:c>
      <x:c r="M3313" s="31" t="b">
        <x:v>1</x:v>
      </x:c>
      <x:c r="N3313" s="31" t="b">
        <x:v>0</x:v>
      </x:c>
      <x:c r="O3313" t="str">
        <x:v>Planned maintenance</x:v>
      </x:c>
      <x:c r="P3313" s="31" t="b">
        <x:v>0</x:v>
      </x:c>
      <x:c r="Q3313" t="str"/>
    </x:row>
    <x:row r="3314">
      <x:c r="A3314" t="str">
        <x:v>MNT-0003313</x:v>
      </x:c>
      <x:c r="B3314" t="str">
        <x:v>DEV-00835</x:v>
      </x:c>
      <x:c r="C3314" s="28" t="n">
        <x:v>45581</x:v>
      </x:c>
      <x:c r="D3314" t="str">
        <x:v>Corrective Repair</x:v>
      </x:c>
      <x:c r="E3314" t="str">
        <x:v>MEC-04</x:v>
      </x:c>
      <x:c r="F3314" t="str">
        <x:v>Mechanical</x:v>
      </x:c>
      <x:c r="G3314" t="str">
        <x:v>mechanical wear or connector issue</x:v>
      </x:c>
      <x:c r="H3314" t="str">
        <x:v>Major</x:v>
      </x:c>
      <x:c r="I3314" t="str">
        <x:v>None</x:v>
      </x:c>
      <x:c r="J3314" t="n">
        <x:v>2.6</x:v>
      </x:c>
      <x:c r="K3314" t="n">
        <x:v>26.4</x:v>
      </x:c>
      <x:c r="L3314" s="30" t="n">
        <x:v>187.2</x:v>
      </x:c>
      <x:c r="M3314" s="31" t="b">
        <x:v>1</x:v>
      </x:c>
      <x:c r="N3314" s="31" t="b">
        <x:v>0</x:v>
      </x:c>
      <x:c r="O3314" t="str">
        <x:v>Network infrastructure</x:v>
      </x:c>
      <x:c r="P3314" s="31" t="b">
        <x:v>0</x:v>
      </x:c>
      <x:c r="Q3314" t="str"/>
    </x:row>
    <x:row r="3315">
      <x:c r="A3315" t="str">
        <x:v>MNT-0003314</x:v>
      </x:c>
      <x:c r="B3315" t="str">
        <x:v>DEV-00835</x:v>
      </x:c>
      <x:c r="C3315" s="28" t="n">
        <x:v>46131</x:v>
      </x:c>
      <x:c r="D3315" t="str">
        <x:v>Preventive Maintenance</x:v>
      </x:c>
      <x:c r="E3315" t="str">
        <x:v>PM-00</x:v>
      </x:c>
      <x:c r="F3315" t="str">
        <x:v>Routine/Planned</x:v>
      </x:c>
      <x:c r="G3315" t="str">
        <x:v>planned activity</x:v>
      </x:c>
      <x:c r="H3315" t="str">
        <x:v>None</x:v>
      </x:c>
      <x:c r="I3315" t="str">
        <x:v>None</x:v>
      </x:c>
      <x:c r="J3315" t="n">
        <x:v>1</x:v>
      </x:c>
      <x:c r="K3315" t="n">
        <x:v>0.5</x:v>
      </x:c>
      <x:c r="L3315" s="30" t="n">
        <x:v>72</x:v>
      </x:c>
      <x:c r="M3315" s="31" t="b">
        <x:v>0</x:v>
      </x:c>
      <x:c r="N3315" s="31" t="b">
        <x:v>0</x:v>
      </x:c>
      <x:c r="O3315" t="str">
        <x:v>Planned maintenance</x:v>
      </x:c>
      <x:c r="P3315" s="31" t="b">
        <x:v>0</x:v>
      </x:c>
      <x:c r="Q3315" t="str"/>
    </x:row>
    <x:row r="3316">
      <x:c r="A3316" t="str">
        <x:v>MNT-0003315</x:v>
      </x:c>
      <x:c r="B3316" t="str">
        <x:v>DEV-00835</x:v>
      </x:c>
      <x:c r="C3316" s="28" t="n">
        <x:v>46155</x:v>
      </x:c>
      <x:c r="D3316" t="str">
        <x:v>Preventive Maintenance</x:v>
      </x:c>
      <x:c r="E3316" t="str">
        <x:v>PM-00</x:v>
      </x:c>
      <x:c r="F3316" t="str">
        <x:v>Routine/Planned</x:v>
      </x:c>
      <x:c r="G3316" t="str">
        <x:v>planned activity</x:v>
      </x:c>
      <x:c r="H3316" t="str">
        <x:v>None</x:v>
      </x:c>
      <x:c r="I3316" t="str">
        <x:v>None</x:v>
      </x:c>
      <x:c r="J3316" t="n">
        <x:v>1.4</x:v>
      </x:c>
      <x:c r="K3316" t="n">
        <x:v>1.5</x:v>
      </x:c>
      <x:c r="L3316" s="30" t="n">
        <x:v>100.8</x:v>
      </x:c>
      <x:c r="M3316" s="31" t="b">
        <x:v>1</x:v>
      </x:c>
      <x:c r="N3316" s="31" t="b">
        <x:v>0</x:v>
      </x:c>
      <x:c r="O3316" t="str">
        <x:v>Planned maintenance</x:v>
      </x:c>
      <x:c r="P3316" s="31" t="b">
        <x:v>0</x:v>
      </x:c>
      <x:c r="Q3316" t="str"/>
    </x:row>
    <x:row r="3317">
      <x:c r="A3317" t="str">
        <x:v>MNT-0003316</x:v>
      </x:c>
      <x:c r="B3317" t="str">
        <x:v>DEV-00836</x:v>
      </x:c>
      <x:c r="C3317" s="28" t="n">
        <x:v>45508</x:v>
      </x:c>
      <x:c r="D3317" t="str">
        <x:v>Preventive Maintenance</x:v>
      </x:c>
      <x:c r="E3317" t="str">
        <x:v>PM-00</x:v>
      </x:c>
      <x:c r="F3317" t="str">
        <x:v>Routine/Planned</x:v>
      </x:c>
      <x:c r="G3317" t="str">
        <x:v>planned activity</x:v>
      </x:c>
      <x:c r="H3317" t="str">
        <x:v>None</x:v>
      </x:c>
      <x:c r="I3317" t="str">
        <x:v>None</x:v>
      </x:c>
      <x:c r="J3317" t="n">
        <x:v>1.3</x:v>
      </x:c>
      <x:c r="K3317" t="n">
        <x:v>0.7</x:v>
      </x:c>
      <x:c r="L3317" s="30" t="n">
        <x:v>93.6</x:v>
      </x:c>
      <x:c r="M3317" s="31" t="b">
        <x:v>1</x:v>
      </x:c>
      <x:c r="N3317" s="31" t="b">
        <x:v>0</x:v>
      </x:c>
      <x:c r="O3317" t="str">
        <x:v>Planned maintenance</x:v>
      </x:c>
      <x:c r="P3317" s="31" t="b">
        <x:v>0</x:v>
      </x:c>
      <x:c r="Q3317" t="str"/>
    </x:row>
    <x:row r="3318">
      <x:c r="A3318" t="str">
        <x:v>MNT-0003317</x:v>
      </x:c>
      <x:c r="B3318" t="str">
        <x:v>DEV-00836</x:v>
      </x:c>
      <x:c r="C3318" s="28" t="n">
        <x:v>45531</x:v>
      </x:c>
      <x:c r="D3318" t="str">
        <x:v>Calibration</x:v>
      </x:c>
      <x:c r="E3318" t="str">
        <x:v>CAL-00</x:v>
      </x:c>
      <x:c r="F3318" t="str">
        <x:v>Routine/Planned</x:v>
      </x:c>
      <x:c r="G3318" t="str">
        <x:v>planned activity</x:v>
      </x:c>
      <x:c r="H3318" t="str">
        <x:v>None</x:v>
      </x:c>
      <x:c r="I3318" t="str">
        <x:v>None</x:v>
      </x:c>
      <x:c r="J3318" t="n">
        <x:v>1</x:v>
      </x:c>
      <x:c r="K3318" t="n">
        <x:v>0.9</x:v>
      </x:c>
      <x:c r="L3318" s="30" t="n">
        <x:v>72</x:v>
      </x:c>
      <x:c r="M3318" s="31" t="b">
        <x:v>0</x:v>
      </x:c>
      <x:c r="N3318" s="31" t="b">
        <x:v>0</x:v>
      </x:c>
      <x:c r="O3318" t="str">
        <x:v>Planned maintenance</x:v>
      </x:c>
      <x:c r="P3318" s="31" t="b">
        <x:v>0</x:v>
      </x:c>
      <x:c r="Q3318" t="str"/>
    </x:row>
    <x:row r="3319">
      <x:c r="A3319" t="str">
        <x:v>MNT-0003318</x:v>
      </x:c>
      <x:c r="B3319" t="str">
        <x:v>DEV-00836</x:v>
      </x:c>
      <x:c r="C3319" s="28" t="n">
        <x:v>45694</x:v>
      </x:c>
      <x:c r="D3319" t="str">
        <x:v>Preventive Maintenance</x:v>
      </x:c>
      <x:c r="E3319" t="str">
        <x:v>PM-00</x:v>
      </x:c>
      <x:c r="F3319" t="str">
        <x:v>Routine/Planned</x:v>
      </x:c>
      <x:c r="G3319" t="str">
        <x:v>planned activity</x:v>
      </x:c>
      <x:c r="H3319" t="str">
        <x:v>None</x:v>
      </x:c>
      <x:c r="I3319" t="str">
        <x:v>None</x:v>
      </x:c>
      <x:c r="J3319" t="n">
        <x:v>0.8</x:v>
      </x:c>
      <x:c r="K3319" t="n">
        <x:v>1.2</x:v>
      </x:c>
      <x:c r="L3319" s="30" t="n">
        <x:v>57.6</x:v>
      </x:c>
      <x:c r="M3319" s="31" t="b">
        <x:v>0</x:v>
      </x:c>
      <x:c r="N3319" s="31" t="b">
        <x:v>0</x:v>
      </x:c>
      <x:c r="O3319" t="str">
        <x:v>Planned maintenance</x:v>
      </x:c>
      <x:c r="P3319" s="31" t="b">
        <x:v>0</x:v>
      </x:c>
      <x:c r="Q3319" t="str"/>
    </x:row>
    <x:row r="3320">
      <x:c r="A3320" t="str">
        <x:v>MNT-0003319</x:v>
      </x:c>
      <x:c r="B3320" t="str">
        <x:v>DEV-00836</x:v>
      </x:c>
      <x:c r="C3320" s="28" t="n">
        <x:v>45822</x:v>
      </x:c>
      <x:c r="D3320" t="str">
        <x:v>Corrective Repair</x:v>
      </x:c>
      <x:c r="E3320" t="str">
        <x:v>BAT-01</x:v>
      </x:c>
      <x:c r="F3320" t="str">
        <x:v>Power/Battery</x:v>
      </x:c>
      <x:c r="G3320" t="str">
        <x:v>battery or power issue</x:v>
      </x:c>
      <x:c r="H3320" t="str">
        <x:v>Minor</x:v>
      </x:c>
      <x:c r="I3320" t="str">
        <x:v>None</x:v>
      </x:c>
      <x:c r="J3320" t="n">
        <x:v>0.9</x:v>
      </x:c>
      <x:c r="K3320" t="n">
        <x:v>1.6</x:v>
      </x:c>
      <x:c r="L3320" s="30" t="n">
        <x:v>64.8</x:v>
      </x:c>
      <x:c r="M3320" s="31" t="b">
        <x:v>1</x:v>
      </x:c>
      <x:c r="N3320" s="31" t="b">
        <x:v>0</x:v>
      </x:c>
      <x:c r="O3320" t="str">
        <x:v>Component wear</x:v>
      </x:c>
      <x:c r="P3320" s="31" t="b">
        <x:v>0</x:v>
      </x:c>
      <x:c r="Q3320" t="str"/>
    </x:row>
    <x:row r="3321">
      <x:c r="A3321" t="str">
        <x:v>MNT-0003320</x:v>
      </x:c>
      <x:c r="B3321" t="str">
        <x:v>DEV-00836</x:v>
      </x:c>
      <x:c r="C3321" s="28" t="n">
        <x:v>45902</x:v>
      </x:c>
      <x:c r="D3321" t="str">
        <x:v>Corrective Repair</x:v>
      </x:c>
      <x:c r="E3321" t="str">
        <x:v>NET-01</x:v>
      </x:c>
      <x:c r="F3321" t="str">
        <x:v>Network/Connectivity</x:v>
      </x:c>
      <x:c r="G3321" t="str">
        <x:v>network communication interruption</x:v>
      </x:c>
      <x:c r="H3321" t="str">
        <x:v>Major</x:v>
      </x:c>
      <x:c r="I3321" t="str">
        <x:v>Network module</x:v>
      </x:c>
      <x:c r="J3321" t="n">
        <x:v>5.2</x:v>
      </x:c>
      <x:c r="K3321" t="n">
        <x:v>20.8</x:v>
      </x:c>
      <x:c r="L3321" s="30" t="n">
        <x:v>562.45</x:v>
      </x:c>
      <x:c r="M3321" s="31" t="b">
        <x:v>1</x:v>
      </x:c>
      <x:c r="N3321" s="31" t="b">
        <x:v>0</x:v>
      </x:c>
      <x:c r="O3321" t="str">
        <x:v>Battery ageing</x:v>
      </x:c>
      <x:c r="P3321" s="31" t="b">
        <x:v>0</x:v>
      </x:c>
      <x:c r="Q3321" t="str"/>
    </x:row>
    <x:row r="3322">
      <x:c r="A3322" t="str">
        <x:v>MNT-0003321</x:v>
      </x:c>
      <x:c r="B3322" t="str">
        <x:v>DEV-00837</x:v>
      </x:c>
      <x:c r="C3322" s="28" t="n">
        <x:v>45932</x:v>
      </x:c>
      <x:c r="D3322" t="str">
        <x:v>Preventive Maintenance</x:v>
      </x:c>
      <x:c r="E3322" t="str">
        <x:v>PM-00</x:v>
      </x:c>
      <x:c r="F3322" t="str">
        <x:v>Routine/Planned</x:v>
      </x:c>
      <x:c r="G3322" t="str">
        <x:v>planned activity</x:v>
      </x:c>
      <x:c r="H3322" t="str">
        <x:v>None</x:v>
      </x:c>
      <x:c r="I3322" t="str">
        <x:v>None</x:v>
      </x:c>
      <x:c r="J3322" t="n">
        <x:v>1.7</x:v>
      </x:c>
      <x:c r="K3322" t="n">
        <x:v>0.8</x:v>
      </x:c>
      <x:c r="L3322" s="30" t="n">
        <x:v>122.4</x:v>
      </x:c>
      <x:c r="M3322" s="31" t="b">
        <x:v>1</x:v>
      </x:c>
      <x:c r="N3322" s="31" t="b">
        <x:v>0</x:v>
      </x:c>
      <x:c r="O3322" t="str">
        <x:v>Planned maintenance</x:v>
      </x:c>
      <x:c r="P3322" s="31" t="b">
        <x:v>0</x:v>
      </x:c>
      <x:c r="Q3322" t="str"/>
    </x:row>
    <x:row r="3323">
      <x:c r="A3323" t="str">
        <x:v>MNT-0003322</x:v>
      </x:c>
      <x:c r="B3323" t="str">
        <x:v>DEV-00837</x:v>
      </x:c>
      <x:c r="C3323" s="28" t="n">
        <x:v>45970</x:v>
      </x:c>
      <x:c r="D3323" t="str">
        <x:v>Preventive Maintenance</x:v>
      </x:c>
      <x:c r="E3323" t="str">
        <x:v>PM-00</x:v>
      </x:c>
      <x:c r="F3323" t="str">
        <x:v>Routine/Planned</x:v>
      </x:c>
      <x:c r="G3323" t="str">
        <x:v>planned activity</x:v>
      </x:c>
      <x:c r="H3323" t="str">
        <x:v>None</x:v>
      </x:c>
      <x:c r="I3323" t="str">
        <x:v>None</x:v>
      </x:c>
      <x:c r="J3323" t="n">
        <x:v>1.3</x:v>
      </x:c>
      <x:c r="K3323" t="n">
        <x:v>1.3</x:v>
      </x:c>
      <x:c r="L3323" s="30" t="n">
        <x:v>93.6</x:v>
      </x:c>
      <x:c r="M3323" s="31" t="b">
        <x:v>1</x:v>
      </x:c>
      <x:c r="N3323" s="31" t="b">
        <x:v>0</x:v>
      </x:c>
      <x:c r="O3323" t="str">
        <x:v>Planned maintenance</x:v>
      </x:c>
      <x:c r="P3323" s="31" t="b">
        <x:v>0</x:v>
      </x:c>
      <x:c r="Q3323" t="str"/>
    </x:row>
    <x:row r="3324">
      <x:c r="A3324" t="str">
        <x:v>MNT-0003323</x:v>
      </x:c>
      <x:c r="B3324" t="str">
        <x:v>DEV-00837</x:v>
      </x:c>
      <x:c r="C3324" s="28" t="n">
        <x:v>46227</x:v>
      </x:c>
      <x:c r="D3324" t="str">
        <x:v>Preventive Maintenance</x:v>
      </x:c>
      <x:c r="E3324" t="str">
        <x:v>PM-00</x:v>
      </x:c>
      <x:c r="F3324" t="str">
        <x:v>Routine/Planned</x:v>
      </x:c>
      <x:c r="G3324" t="str">
        <x:v>planned activity</x:v>
      </x:c>
      <x:c r="H3324" t="str">
        <x:v>None</x:v>
      </x:c>
      <x:c r="I3324" t="str">
        <x:v>None</x:v>
      </x:c>
      <x:c r="J3324" t="n">
        <x:v>1.3</x:v>
      </x:c>
      <x:c r="K3324" t="n">
        <x:v>1.6</x:v>
      </x:c>
      <x:c r="L3324" s="30" t="n">
        <x:v>93.6</x:v>
      </x:c>
      <x:c r="M3324" s="31" t="b">
        <x:v>1</x:v>
      </x:c>
      <x:c r="N3324" s="31" t="b">
        <x:v>0</x:v>
      </x:c>
      <x:c r="O3324" t="str">
        <x:v>Planned maintenance</x:v>
      </x:c>
      <x:c r="P3324" s="31" t="b">
        <x:v>0</x:v>
      </x:c>
      <x:c r="Q3324" t="str"/>
    </x:row>
    <x:row r="3325">
      <x:c r="A3325" t="str">
        <x:v>MNT-0003324</x:v>
      </x:c>
      <x:c r="B3325" t="str">
        <x:v>DEV-00838</x:v>
      </x:c>
      <x:c r="C3325" s="28" t="n">
        <x:v>45405</x:v>
      </x:c>
      <x:c r="D3325" t="str">
        <x:v>Corrective Repair</x:v>
      </x:c>
      <x:c r="E3325" t="str">
        <x:v>PWR-02</x:v>
      </x:c>
      <x:c r="F3325" t="str">
        <x:v>Power/Battery</x:v>
      </x:c>
      <x:c r="G3325" t="str">
        <x:v>battery or power issue</x:v>
      </x:c>
      <x:c r="H3325" t="str">
        <x:v>Major</x:v>
      </x:c>
      <x:c r="I3325" t="str">
        <x:v>None</x:v>
      </x:c>
      <x:c r="J3325" t="n">
        <x:v>4.4</x:v>
      </x:c>
      <x:c r="K3325" t="n">
        <x:v>26.6</x:v>
      </x:c>
      <x:c r="L3325" s="30" t="n">
        <x:v>316.8</x:v>
      </x:c>
      <x:c r="M3325" s="31" t="b">
        <x:v>1</x:v>
      </x:c>
      <x:c r="N3325" s="31" t="b">
        <x:v>0</x:v>
      </x:c>
      <x:c r="O3325" t="str">
        <x:v>Calibration drift</x:v>
      </x:c>
      <x:c r="P3325" s="31" t="b">
        <x:v>0</x:v>
      </x:c>
      <x:c r="Q3325" t="str"/>
    </x:row>
    <x:row r="3326">
      <x:c r="A3326" t="str">
        <x:v>MNT-0003325</x:v>
      </x:c>
      <x:c r="B3326" t="str">
        <x:v>DEV-00838</x:v>
      </x:c>
      <x:c r="C3326" s="28" t="n">
        <x:v>45477</x:v>
      </x:c>
      <x:c r="D3326" t="str">
        <x:v>Preventive Maintenance</x:v>
      </x:c>
      <x:c r="E3326" t="str">
        <x:v>PM-00</x:v>
      </x:c>
      <x:c r="F3326" t="str">
        <x:v>Routine/Planned</x:v>
      </x:c>
      <x:c r="G3326" t="str">
        <x:v>planned activity</x:v>
      </x:c>
      <x:c r="H3326" t="str">
        <x:v>None</x:v>
      </x:c>
      <x:c r="I3326" t="str">
        <x:v>None</x:v>
      </x:c>
      <x:c r="J3326" t="n">
        <x:v>1.1</x:v>
      </x:c>
      <x:c r="K3326" t="n">
        <x:v>1.6</x:v>
      </x:c>
      <x:c r="L3326" s="30" t="n">
        <x:v>79.2</x:v>
      </x:c>
      <x:c r="M3326" s="31" t="b">
        <x:v>1</x:v>
      </x:c>
      <x:c r="N3326" s="31" t="b">
        <x:v>0</x:v>
      </x:c>
      <x:c r="O3326" t="str">
        <x:v>Planned maintenance</x:v>
      </x:c>
      <x:c r="P3326" s="31" t="b">
        <x:v>0</x:v>
      </x:c>
      <x:c r="Q3326" t="str"/>
    </x:row>
    <x:row r="3327">
      <x:c r="A3327" t="str">
        <x:v>MNT-0003326</x:v>
      </x:c>
      <x:c r="B3327" t="str">
        <x:v>DEV-00838</x:v>
      </x:c>
      <x:c r="C3327" s="28" t="n">
        <x:v>45718</x:v>
      </x:c>
      <x:c r="D3327" t="str">
        <x:v>Preventive Maintenance</x:v>
      </x:c>
      <x:c r="E3327" t="str">
        <x:v>PM-00</x:v>
      </x:c>
      <x:c r="F3327" t="str">
        <x:v>Routine/Planned</x:v>
      </x:c>
      <x:c r="G3327" t="str">
        <x:v>planned activity</x:v>
      </x:c>
      <x:c r="H3327" t="str">
        <x:v>None</x:v>
      </x:c>
      <x:c r="I3327" t="str">
        <x:v>None</x:v>
      </x:c>
      <x:c r="J3327" t="n">
        <x:v>1.2</x:v>
      </x:c>
      <x:c r="K3327" t="n">
        <x:v>1.1</x:v>
      </x:c>
      <x:c r="L3327" s="30" t="n">
        <x:v>86.4</x:v>
      </x:c>
      <x:c r="M3327" s="31" t="b">
        <x:v>1</x:v>
      </x:c>
      <x:c r="N3327" s="31" t="b">
        <x:v>0</x:v>
      </x:c>
      <x:c r="O3327" t="str">
        <x:v>Planned maintenance</x:v>
      </x:c>
      <x:c r="P3327" s="31" t="b">
        <x:v>0</x:v>
      </x:c>
      <x:c r="Q3327" t="str"/>
    </x:row>
    <x:row r="3328">
      <x:c r="A3328" t="str">
        <x:v>MNT-0003327</x:v>
      </x:c>
      <x:c r="B3328" t="str">
        <x:v>DEV-00838</x:v>
      </x:c>
      <x:c r="C3328" s="28" t="n">
        <x:v>45898</x:v>
      </x:c>
      <x:c r="D3328" t="str">
        <x:v>Calibration</x:v>
      </x:c>
      <x:c r="E3328" t="str">
        <x:v>CAL-00</x:v>
      </x:c>
      <x:c r="F3328" t="str">
        <x:v>Routine/Planned</x:v>
      </x:c>
      <x:c r="G3328" t="str">
        <x:v>planned activity</x:v>
      </x:c>
      <x:c r="H3328" t="str">
        <x:v>None</x:v>
      </x:c>
      <x:c r="I3328" t="str">
        <x:v>None</x:v>
      </x:c>
      <x:c r="J3328" t="n">
        <x:v>1.4</x:v>
      </x:c>
      <x:c r="K3328" t="n">
        <x:v>2.1</x:v>
      </x:c>
      <x:c r="L3328" s="30" t="n">
        <x:v>100.8</x:v>
      </x:c>
      <x:c r="M3328" s="31" t="b">
        <x:v>1</x:v>
      </x:c>
      <x:c r="N3328" s="31" t="b">
        <x:v>0</x:v>
      </x:c>
      <x:c r="O3328" t="str">
        <x:v>Planned maintenance</x:v>
      </x:c>
      <x:c r="P3328" s="31" t="b">
        <x:v>0</x:v>
      </x:c>
      <x:c r="Q3328" t="str"/>
    </x:row>
    <x:row r="3329">
      <x:c r="A3329" t="str">
        <x:v>MNT-0003328</x:v>
      </x:c>
      <x:c r="B3329" t="str">
        <x:v>DEV-00838</x:v>
      </x:c>
      <x:c r="C3329" s="28" t="n">
        <x:v>45983</x:v>
      </x:c>
      <x:c r="D3329" t="str">
        <x:v>Preventive Maintenance</x:v>
      </x:c>
      <x:c r="E3329" t="str">
        <x:v>PM-00</x:v>
      </x:c>
      <x:c r="F3329" t="str">
        <x:v>Routine/Planned</x:v>
      </x:c>
      <x:c r="G3329" t="str">
        <x:v>planned activity</x:v>
      </x:c>
      <x:c r="H3329" t="str">
        <x:v>None</x:v>
      </x:c>
      <x:c r="I3329" t="str">
        <x:v>None</x:v>
      </x:c>
      <x:c r="J3329" t="n">
        <x:v>2</x:v>
      </x:c>
      <x:c r="K3329" t="n">
        <x:v>2.2</x:v>
      </x:c>
      <x:c r="L3329" s="30" t="n">
        <x:v>144</x:v>
      </x:c>
      <x:c r="M3329" s="31" t="b">
        <x:v>1</x:v>
      </x:c>
      <x:c r="N3329" s="31" t="b">
        <x:v>0</x:v>
      </x:c>
      <x:c r="O3329" t="str">
        <x:v>Planned maintenance</x:v>
      </x:c>
      <x:c r="P3329" s="31" t="b">
        <x:v>0</x:v>
      </x:c>
      <x:c r="Q3329" t="str"/>
    </x:row>
    <x:row r="3330">
      <x:c r="A3330" t="str">
        <x:v>MNT-0003329</x:v>
      </x:c>
      <x:c r="B3330" t="str">
        <x:v>DEV-00839</x:v>
      </x:c>
      <x:c r="C3330" s="28" t="n">
        <x:v>45485</x:v>
      </x:c>
      <x:c r="D3330" t="str">
        <x:v>Preventive Maintenance</x:v>
      </x:c>
      <x:c r="E3330" t="str">
        <x:v>PM-00</x:v>
      </x:c>
      <x:c r="F3330" t="str">
        <x:v>Routine/Planned</x:v>
      </x:c>
      <x:c r="G3330" t="str">
        <x:v>planned activity</x:v>
      </x:c>
      <x:c r="H3330" t="str">
        <x:v>None</x:v>
      </x:c>
      <x:c r="I3330" t="str">
        <x:v>None</x:v>
      </x:c>
      <x:c r="J3330" t="n">
        <x:v>1</x:v>
      </x:c>
      <x:c r="K3330" t="n">
        <x:v>2.4</x:v>
      </x:c>
      <x:c r="L3330" s="30" t="n">
        <x:v>72</x:v>
      </x:c>
      <x:c r="M3330" s="31" t="b">
        <x:v>1</x:v>
      </x:c>
      <x:c r="N3330" s="31" t="b">
        <x:v>0</x:v>
      </x:c>
      <x:c r="O3330" t="str">
        <x:v>Planned maintenance</x:v>
      </x:c>
      <x:c r="P3330" s="31" t="b">
        <x:v>0</x:v>
      </x:c>
      <x:c r="Q3330" t="str"/>
    </x:row>
    <x:row r="3331">
      <x:c r="A3331" t="str">
        <x:v>MNT-0003330</x:v>
      </x:c>
      <x:c r="B3331" t="str">
        <x:v>DEV-00839</x:v>
      </x:c>
      <x:c r="C3331" s="28" t="n">
        <x:v>45570</x:v>
      </x:c>
      <x:c r="D3331" t="str">
        <x:v>Preventive Maintenance</x:v>
      </x:c>
      <x:c r="E3331" t="str">
        <x:v>PM-00</x:v>
      </x:c>
      <x:c r="F3331" t="str">
        <x:v>Routine/Planned</x:v>
      </x:c>
      <x:c r="G3331" t="str">
        <x:v>planned activity</x:v>
      </x:c>
      <x:c r="H3331" t="str">
        <x:v>None</x:v>
      </x:c>
      <x:c r="I3331" t="str">
        <x:v>None</x:v>
      </x:c>
      <x:c r="J3331" t="n">
        <x:v>1.9</x:v>
      </x:c>
      <x:c r="K3331" t="n">
        <x:v>0.7</x:v>
      </x:c>
      <x:c r="L3331" s="30" t="n">
        <x:v>136.8</x:v>
      </x:c>
      <x:c r="M3331" s="31" t="b">
        <x:v>1</x:v>
      </x:c>
      <x:c r="N3331" s="31" t="b">
        <x:v>0</x:v>
      </x:c>
      <x:c r="O3331" t="str">
        <x:v>Planned maintenance</x:v>
      </x:c>
      <x:c r="P3331" s="31" t="b">
        <x:v>0</x:v>
      </x:c>
      <x:c r="Q3331" t="str"/>
    </x:row>
    <x:row r="3332">
      <x:c r="A3332" t="str">
        <x:v>MNT-0003331</x:v>
      </x:c>
      <x:c r="B3332" t="str">
        <x:v>DEV-00839</x:v>
      </x:c>
      <x:c r="C3332" s="28" t="n">
        <x:v>45710</x:v>
      </x:c>
      <x:c r="D3332" t="str">
        <x:v>Preventive Maintenance</x:v>
      </x:c>
      <x:c r="E3332" t="str">
        <x:v>PM-00</x:v>
      </x:c>
      <x:c r="F3332" t="str">
        <x:v>Routine/Planned</x:v>
      </x:c>
      <x:c r="G3332" t="str">
        <x:v>planned activity</x:v>
      </x:c>
      <x:c r="H3332" t="str">
        <x:v>None</x:v>
      </x:c>
      <x:c r="I3332" t="str">
        <x:v>None</x:v>
      </x:c>
      <x:c r="J3332" t="n">
        <x:v>1</x:v>
      </x:c>
      <x:c r="K3332" t="n">
        <x:v>2.1</x:v>
      </x:c>
      <x:c r="L3332" s="30" t="n">
        <x:v>72</x:v>
      </x:c>
      <x:c r="M3332" s="31" t="b">
        <x:v>0</x:v>
      </x:c>
      <x:c r="N3332" s="31" t="b">
        <x:v>0</x:v>
      </x:c>
      <x:c r="O3332" t="str">
        <x:v>Planned maintenance</x:v>
      </x:c>
      <x:c r="P3332" s="31" t="b">
        <x:v>0</x:v>
      </x:c>
      <x:c r="Q3332" t="str"/>
    </x:row>
    <x:row r="3333">
      <x:c r="A3333" t="str">
        <x:v>MNT-0003332</x:v>
      </x:c>
      <x:c r="B3333" t="str">
        <x:v>DEV-00839</x:v>
      </x:c>
      <x:c r="C3333" s="28" t="n">
        <x:v>45758</x:v>
      </x:c>
      <x:c r="D3333" t="str">
        <x:v>Corrective Repair</x:v>
      </x:c>
      <x:c r="E3333" t="str">
        <x:v>SNS-01</x:v>
      </x:c>
      <x:c r="F3333" t="str">
        <x:v>Sensor/Measurement</x:v>
      </x:c>
      <x:c r="G3333" t="str">
        <x:v>measurement or sensor drift</x:v>
      </x:c>
      <x:c r="H3333" t="str">
        <x:v>Minor</x:v>
      </x:c>
      <x:c r="I3333" t="str">
        <x:v>Network module</x:v>
      </x:c>
      <x:c r="J3333" t="n">
        <x:v>1.3</x:v>
      </x:c>
      <x:c r="K3333" t="n">
        <x:v>19.6</x:v>
      </x:c>
      <x:c r="L3333" s="30" t="n">
        <x:v>140.69</x:v>
      </x:c>
      <x:c r="M3333" s="31" t="b">
        <x:v>1</x:v>
      </x:c>
      <x:c r="N3333" s="31" t="b">
        <x:v>0</x:v>
      </x:c>
      <x:c r="O3333" t="str">
        <x:v>Battery ageing</x:v>
      </x:c>
      <x:c r="P3333" s="31" t="b">
        <x:v>0</x:v>
      </x:c>
      <x:c r="Q3333" t="str"/>
    </x:row>
    <x:row r="3334">
      <x:c r="A3334" t="str">
        <x:v>MNT-0003333</x:v>
      </x:c>
      <x:c r="B3334" t="str">
        <x:v>DEV-00839</x:v>
      </x:c>
      <x:c r="C3334" s="28" t="n">
        <x:v>46188</x:v>
      </x:c>
      <x:c r="D3334" t="str">
        <x:v>Corrective Repair</x:v>
      </x:c>
      <x:c r="E3334" t="str">
        <x:v>SNS-01</x:v>
      </x:c>
      <x:c r="F3334" t="str">
        <x:v>Sensor/Measurement</x:v>
      </x:c>
      <x:c r="G3334" t="str">
        <x:v>measurement or sensor drift</x:v>
      </x:c>
      <x:c r="H3334" t="str">
        <x:v>Minor</x:v>
      </x:c>
      <x:c r="I3334" t="str">
        <x:v>Display module</x:v>
      </x:c>
      <x:c r="J3334" t="n">
        <x:v>2.1</x:v>
      </x:c>
      <x:c r="K3334" t="n">
        <x:v>14.3</x:v>
      </x:c>
      <x:c r="L3334" s="30" t="n">
        <x:v>776.03</x:v>
      </x:c>
      <x:c r="M3334" s="31" t="b">
        <x:v>1</x:v>
      </x:c>
      <x:c r="N3334" s="31" t="b">
        <x:v>0</x:v>
      </x:c>
      <x:c r="O3334" t="str">
        <x:v>Calibration drift</x:v>
      </x:c>
      <x:c r="P3334" s="31" t="b">
        <x:v>0</x:v>
      </x:c>
      <x:c r="Q3334" t="str"/>
    </x:row>
    <x:row r="3335">
      <x:c r="A3335" t="str">
        <x:v>MNT-0003334</x:v>
      </x:c>
      <x:c r="B3335" t="str">
        <x:v>DEV-00840</x:v>
      </x:c>
      <x:c r="C3335" s="28" t="n">
        <x:v>45417</x:v>
      </x:c>
      <x:c r="D3335" t="str">
        <x:v>Preventive Maintenance</x:v>
      </x:c>
      <x:c r="E3335" t="str">
        <x:v>PM-00</x:v>
      </x:c>
      <x:c r="F3335" t="str">
        <x:v>Routine/Planned</x:v>
      </x:c>
      <x:c r="G3335" t="str">
        <x:v>planned activity</x:v>
      </x:c>
      <x:c r="H3335" t="str">
        <x:v>None</x:v>
      </x:c>
      <x:c r="I3335" t="str">
        <x:v>None</x:v>
      </x:c>
      <x:c r="J3335" t="n">
        <x:v>0.7</x:v>
      </x:c>
      <x:c r="K3335" t="n">
        <x:v>1.3</x:v>
      </x:c>
      <x:c r="L3335" s="30" t="n">
        <x:v>50.4</x:v>
      </x:c>
      <x:c r="M3335" s="31" t="b">
        <x:v>1</x:v>
      </x:c>
      <x:c r="N3335" s="31" t="b">
        <x:v>0</x:v>
      </x:c>
      <x:c r="O3335" t="str">
        <x:v>Planned maintenance</x:v>
      </x:c>
      <x:c r="P3335" s="31" t="b">
        <x:v>0</x:v>
      </x:c>
      <x:c r="Q3335" t="str"/>
    </x:row>
    <x:row r="3336">
      <x:c r="A3336" t="str">
        <x:v>MNT-0003335</x:v>
      </x:c>
      <x:c r="B3336" t="str">
        <x:v>DEV-00840</x:v>
      </x:c>
      <x:c r="C3336" s="28" t="n">
        <x:v>45851</x:v>
      </x:c>
      <x:c r="D3336" t="str">
        <x:v>Corrective Repair</x:v>
      </x:c>
      <x:c r="E3336" t="str">
        <x:v>FW-02</x:v>
      </x:c>
      <x:c r="F3336" t="str">
        <x:v>Software/Firmware</x:v>
      </x:c>
      <x:c r="G3336" t="str">
        <x:v>software or firmware error</x:v>
      </x:c>
      <x:c r="H3336" t="str">
        <x:v>Major</x:v>
      </x:c>
      <x:c r="I3336" t="str">
        <x:v>None</x:v>
      </x:c>
      <x:c r="J3336" t="n">
        <x:v>4.6</x:v>
      </x:c>
      <x:c r="K3336" t="n">
        <x:v>26.9</x:v>
      </x:c>
      <x:c r="L3336" s="30" t="n">
        <x:v>331.2</x:v>
      </x:c>
      <x:c r="M3336" s="31" t="b">
        <x:v>0</x:v>
      </x:c>
      <x:c r="N3336" s="31" t="b">
        <x:v>0</x:v>
      </x:c>
      <x:c r="O3336" t="str">
        <x:v>Accessory failure</x:v>
      </x:c>
      <x:c r="P3336" s="31" t="b">
        <x:v>0</x:v>
      </x:c>
      <x:c r="Q3336" t="str"/>
    </x:row>
    <x:row r="3337">
      <x:c r="A3337" t="str">
        <x:v>MNT-0003336</x:v>
      </x:c>
      <x:c r="B3337" t="str">
        <x:v>DEV-00840</x:v>
      </x:c>
      <x:c r="C3337" s="28" t="n">
        <x:v>46119</x:v>
      </x:c>
      <x:c r="D3337" t="str">
        <x:v>Preventive Maintenance</x:v>
      </x:c>
      <x:c r="E3337" t="str">
        <x:v>PM-00</x:v>
      </x:c>
      <x:c r="F3337" t="str">
        <x:v>Routine/Planned</x:v>
      </x:c>
      <x:c r="G3337" t="str">
        <x:v>planned activity</x:v>
      </x:c>
      <x:c r="H3337" t="str">
        <x:v>None</x:v>
      </x:c>
      <x:c r="I3337" t="str">
        <x:v>None</x:v>
      </x:c>
      <x:c r="J3337" t="n">
        <x:v>1.1</x:v>
      </x:c>
      <x:c r="K3337" t="n">
        <x:v>2.2</x:v>
      </x:c>
      <x:c r="L3337" s="30" t="n">
        <x:v>79.2</x:v>
      </x:c>
      <x:c r="M3337" s="31" t="b">
        <x:v>1</x:v>
      </x:c>
      <x:c r="N3337" s="31" t="b">
        <x:v>0</x:v>
      </x:c>
      <x:c r="O3337" t="str">
        <x:v>Planned maintenance</x:v>
      </x:c>
      <x:c r="P3337" s="31" t="b">
        <x:v>0</x:v>
      </x:c>
      <x:c r="Q3337" t="str"/>
    </x:row>
    <x:row r="3338">
      <x:c r="A3338" t="str">
        <x:v>MNT-0003337</x:v>
      </x:c>
      <x:c r="B3338" t="str">
        <x:v>DEV-00840</x:v>
      </x:c>
      <x:c r="C3338" s="28" t="n">
        <x:v>46183</x:v>
      </x:c>
      <x:c r="D3338" t="str">
        <x:v>Calibration</x:v>
      </x:c>
      <x:c r="E3338" t="str">
        <x:v>CAL-00</x:v>
      </x:c>
      <x:c r="F3338" t="str">
        <x:v>Routine/Planned</x:v>
      </x:c>
      <x:c r="G3338" t="str">
        <x:v>planned activity</x:v>
      </x:c>
      <x:c r="H3338" t="str">
        <x:v>None</x:v>
      </x:c>
      <x:c r="I3338" t="str">
        <x:v>None</x:v>
      </x:c>
      <x:c r="J3338" t="n">
        <x:v>1</x:v>
      </x:c>
      <x:c r="K3338" t="n">
        <x:v>3</x:v>
      </x:c>
      <x:c r="L3338" s="30" t="n">
        <x:v>72</x:v>
      </x:c>
      <x:c r="M3338" s="31" t="b">
        <x:v>0</x:v>
      </x:c>
      <x:c r="N3338" s="31" t="b">
        <x:v>0</x:v>
      </x:c>
      <x:c r="O3338" t="str">
        <x:v>Planned maintenance</x:v>
      </x:c>
      <x:c r="P3338" s="31" t="b">
        <x:v>0</x:v>
      </x:c>
      <x:c r="Q3338" t="str"/>
    </x:row>
    <x:row r="3339">
      <x:c r="A3339" t="str">
        <x:v>MNT-0003338</x:v>
      </x:c>
      <x:c r="B3339" t="str">
        <x:v>DEV-00841</x:v>
      </x:c>
      <x:c r="C3339" s="28" t="n">
        <x:v>45596</x:v>
      </x:c>
      <x:c r="D3339" t="str">
        <x:v>Preventive Maintenance</x:v>
      </x:c>
      <x:c r="E3339" t="str">
        <x:v>PM-00</x:v>
      </x:c>
      <x:c r="F3339" t="str">
        <x:v>Routine/Planned</x:v>
      </x:c>
      <x:c r="G3339" t="str">
        <x:v>planned activity</x:v>
      </x:c>
      <x:c r="H3339" t="str">
        <x:v>None</x:v>
      </x:c>
      <x:c r="I3339" t="str">
        <x:v>None</x:v>
      </x:c>
      <x:c r="J3339" t="n">
        <x:v>1.2</x:v>
      </x:c>
      <x:c r="K3339" t="n">
        <x:v>1.8</x:v>
      </x:c>
      <x:c r="L3339" s="30" t="n">
        <x:v>86.4</x:v>
      </x:c>
      <x:c r="M3339" s="31" t="b">
        <x:v>1</x:v>
      </x:c>
      <x:c r="N3339" s="31" t="b">
        <x:v>0</x:v>
      </x:c>
      <x:c r="O3339" t="str">
        <x:v>Planned maintenance</x:v>
      </x:c>
      <x:c r="P3339" s="31" t="b">
        <x:v>0</x:v>
      </x:c>
      <x:c r="Q3339" t="str"/>
    </x:row>
    <x:row r="3340">
      <x:c r="A3340" t="str">
        <x:v>MNT-0003339</x:v>
      </x:c>
      <x:c r="B3340" t="str">
        <x:v>DEV-00841</x:v>
      </x:c>
      <x:c r="C3340" s="28" t="n">
        <x:v>45637</x:v>
      </x:c>
      <x:c r="D3340" t="str">
        <x:v>Preventive Maintenance</x:v>
      </x:c>
      <x:c r="E3340" t="str">
        <x:v>PM-00</x:v>
      </x:c>
      <x:c r="F3340" t="str">
        <x:v>Routine/Planned</x:v>
      </x:c>
      <x:c r="G3340" t="str">
        <x:v>planned activity</x:v>
      </x:c>
      <x:c r="H3340" t="str">
        <x:v>None</x:v>
      </x:c>
      <x:c r="I3340" t="str">
        <x:v>None</x:v>
      </x:c>
      <x:c r="J3340" t="n">
        <x:v>1</x:v>
      </x:c>
      <x:c r="K3340" t="n">
        <x:v>1.5</x:v>
      </x:c>
      <x:c r="L3340" s="30" t="n">
        <x:v>72</x:v>
      </x:c>
      <x:c r="M3340" s="31" t="b">
        <x:v>1</x:v>
      </x:c>
      <x:c r="N3340" s="31" t="b">
        <x:v>0</x:v>
      </x:c>
      <x:c r="O3340" t="str">
        <x:v>Planned maintenance</x:v>
      </x:c>
      <x:c r="P3340" s="31" t="b">
        <x:v>0</x:v>
      </x:c>
      <x:c r="Q3340" t="str"/>
    </x:row>
    <x:row r="3341">
      <x:c r="A3341" t="str">
        <x:v>MNT-0003340</x:v>
      </x:c>
      <x:c r="B3341" t="str">
        <x:v>DEV-00841</x:v>
      </x:c>
      <x:c r="C3341" s="28" t="n">
        <x:v>46074</x:v>
      </x:c>
      <x:c r="D3341" t="str">
        <x:v>Preventive Maintenance</x:v>
      </x:c>
      <x:c r="E3341" t="str">
        <x:v>PM-00</x:v>
      </x:c>
      <x:c r="F3341" t="str">
        <x:v>Routine/Planned</x:v>
      </x:c>
      <x:c r="G3341" t="str">
        <x:v>planned activity</x:v>
      </x:c>
      <x:c r="H3341" t="str">
        <x:v>None</x:v>
      </x:c>
      <x:c r="I3341" t="str">
        <x:v>None</x:v>
      </x:c>
      <x:c r="J3341" t="n">
        <x:v>0.4</x:v>
      </x:c>
      <x:c r="K3341" t="n">
        <x:v>1.7</x:v>
      </x:c>
      <x:c r="L3341" s="30" t="n">
        <x:v>28.8</x:v>
      </x:c>
      <x:c r="M3341" s="31" t="b">
        <x:v>1</x:v>
      </x:c>
      <x:c r="N3341" s="31" t="b">
        <x:v>0</x:v>
      </x:c>
      <x:c r="O3341" t="str">
        <x:v>Planned maintenance</x:v>
      </x:c>
      <x:c r="P3341" s="31" t="b">
        <x:v>0</x:v>
      </x:c>
      <x:c r="Q3341" t="str"/>
    </x:row>
    <x:row r="3342">
      <x:c r="A3342" t="str">
        <x:v>MNT-0003341</x:v>
      </x:c>
      <x:c r="B3342" t="str">
        <x:v>DEV-00842</x:v>
      </x:c>
      <x:c r="C3342" s="28" t="n">
        <x:v>45359</x:v>
      </x:c>
      <x:c r="D3342" t="str">
        <x:v>Corrective Repair</x:v>
      </x:c>
      <x:c r="E3342" t="str">
        <x:v>SNS-02</x:v>
      </x:c>
      <x:c r="F3342" t="str">
        <x:v>Sensor/Measurement</x:v>
      </x:c>
      <x:c r="G3342" t="str">
        <x:v>measurement or sensor drift</x:v>
      </x:c>
      <x:c r="H3342" t="str">
        <x:v>Minor</x:v>
      </x:c>
      <x:c r="I3342" t="str">
        <x:v>Display module</x:v>
      </x:c>
      <x:c r="J3342" t="n">
        <x:v>0.3</x:v>
      </x:c>
      <x:c r="K3342" t="n">
        <x:v>2.3</x:v>
      </x:c>
      <x:c r="L3342" s="30" t="n">
        <x:v>511.04</x:v>
      </x:c>
      <x:c r="M3342" s="31" t="b">
        <x:v>0</x:v>
      </x:c>
      <x:c r="N3342" s="31" t="b">
        <x:v>0</x:v>
      </x:c>
      <x:c r="O3342" t="str">
        <x:v>Network infrastructure</x:v>
      </x:c>
      <x:c r="P3342" s="31" t="b">
        <x:v>0</x:v>
      </x:c>
      <x:c r="Q3342" t="str"/>
    </x:row>
    <x:row r="3343">
      <x:c r="A3343" t="str">
        <x:v>MNT-0003342</x:v>
      </x:c>
      <x:c r="B3343" t="str">
        <x:v>DEV-00842</x:v>
      </x:c>
      <x:c r="C3343" s="28" t="n">
        <x:v>45637</x:v>
      </x:c>
      <x:c r="D3343" t="str">
        <x:v>Preventive Maintenance</x:v>
      </x:c>
      <x:c r="E3343" t="str">
        <x:v>PM-00</x:v>
      </x:c>
      <x:c r="F3343" t="str">
        <x:v>Routine/Planned</x:v>
      </x:c>
      <x:c r="G3343" t="str">
        <x:v>planned activity</x:v>
      </x:c>
      <x:c r="H3343" t="str">
        <x:v>None</x:v>
      </x:c>
      <x:c r="I3343" t="str">
        <x:v>None</x:v>
      </x:c>
      <x:c r="J3343" t="n">
        <x:v>0.6</x:v>
      </x:c>
      <x:c r="K3343" t="n">
        <x:v>1.5</x:v>
      </x:c>
      <x:c r="L3343" s="30" t="n">
        <x:v>43.2</x:v>
      </x:c>
      <x:c r="M3343" s="31" t="b">
        <x:v>1</x:v>
      </x:c>
      <x:c r="N3343" s="31" t="b">
        <x:v>0</x:v>
      </x:c>
      <x:c r="O3343" t="str">
        <x:v>Planned maintenance</x:v>
      </x:c>
      <x:c r="P3343" s="31" t="b">
        <x:v>0</x:v>
      </x:c>
      <x:c r="Q3343" t="str"/>
    </x:row>
    <x:row r="3344">
      <x:c r="A3344" t="str">
        <x:v>MNT-0003343</x:v>
      </x:c>
      <x:c r="B3344" t="str">
        <x:v>DEV-00842</x:v>
      </x:c>
      <x:c r="C3344" s="28" t="n">
        <x:v>45970</x:v>
      </x:c>
      <x:c r="D3344" t="str">
        <x:v>Preventive Maintenance</x:v>
      </x:c>
      <x:c r="E3344" t="str">
        <x:v>PM-00</x:v>
      </x:c>
      <x:c r="F3344" t="str">
        <x:v>Routine/Planned</x:v>
      </x:c>
      <x:c r="G3344" t="str">
        <x:v>planned activity</x:v>
      </x:c>
      <x:c r="H3344" t="str">
        <x:v>None</x:v>
      </x:c>
      <x:c r="I3344" t="str">
        <x:v>None</x:v>
      </x:c>
      <x:c r="J3344" t="n">
        <x:v>0.9</x:v>
      </x:c>
      <x:c r="K3344" t="n">
        <x:v>3.2</x:v>
      </x:c>
      <x:c r="L3344" s="30" t="n">
        <x:v>64.8</x:v>
      </x:c>
      <x:c r="M3344" s="31" t="b">
        <x:v>1</x:v>
      </x:c>
      <x:c r="N3344" s="31" t="b">
        <x:v>0</x:v>
      </x:c>
      <x:c r="O3344" t="str">
        <x:v>Planned maintenance</x:v>
      </x:c>
      <x:c r="P3344" s="31" t="b">
        <x:v>0</x:v>
      </x:c>
      <x:c r="Q3344" t="str"/>
    </x:row>
    <x:row r="3345">
      <x:c r="A3345" t="str">
        <x:v>MNT-0003344</x:v>
      </x:c>
      <x:c r="B3345" t="str">
        <x:v>DEV-00843</x:v>
      </x:c>
      <x:c r="C3345" s="28" t="n">
        <x:v>46021</x:v>
      </x:c>
      <x:c r="D3345" t="str">
        <x:v>Preventive Maintenance</x:v>
      </x:c>
      <x:c r="E3345" t="str">
        <x:v>PM-00</x:v>
      </x:c>
      <x:c r="F3345" t="str">
        <x:v>Routine/Planned</x:v>
      </x:c>
      <x:c r="G3345" t="str">
        <x:v>planned activity</x:v>
      </x:c>
      <x:c r="H3345" t="str">
        <x:v>None</x:v>
      </x:c>
      <x:c r="I3345" t="str">
        <x:v>None</x:v>
      </x:c>
      <x:c r="J3345" t="n">
        <x:v>0.6</x:v>
      </x:c>
      <x:c r="K3345" t="n">
        <x:v>0.5</x:v>
      </x:c>
      <x:c r="L3345" s="30" t="n">
        <x:v>43.2</x:v>
      </x:c>
      <x:c r="M3345" s="31" t="b">
        <x:v>1</x:v>
      </x:c>
      <x:c r="N3345" s="31" t="b">
        <x:v>0</x:v>
      </x:c>
      <x:c r="O3345" t="str">
        <x:v>Planned maintenance</x:v>
      </x:c>
      <x:c r="P3345" s="31" t="b">
        <x:v>0</x:v>
      </x:c>
      <x:c r="Q3345" t="str"/>
    </x:row>
    <x:row r="3346">
      <x:c r="A3346" t="str">
        <x:v>MNT-0003345</x:v>
      </x:c>
      <x:c r="B3346" t="str">
        <x:v>DEV-00843</x:v>
      </x:c>
      <x:c r="C3346" s="28" t="n">
        <x:v>46145</x:v>
      </x:c>
      <x:c r="D3346" t="str">
        <x:v>Preventive Maintenance</x:v>
      </x:c>
      <x:c r="E3346" t="str">
        <x:v>PM-00</x:v>
      </x:c>
      <x:c r="F3346" t="str">
        <x:v>Routine/Planned</x:v>
      </x:c>
      <x:c r="G3346" t="str">
        <x:v>planned activity</x:v>
      </x:c>
      <x:c r="H3346" t="str">
        <x:v>None</x:v>
      </x:c>
      <x:c r="I3346" t="str">
        <x:v>None</x:v>
      </x:c>
      <x:c r="J3346" t="n">
        <x:v>1.3</x:v>
      </x:c>
      <x:c r="K3346" t="n">
        <x:v>2.2</x:v>
      </x:c>
      <x:c r="L3346" s="30" t="n">
        <x:v>93.6</x:v>
      </x:c>
      <x:c r="M3346" s="31" t="b">
        <x:v>1</x:v>
      </x:c>
      <x:c r="N3346" s="31" t="b">
        <x:v>0</x:v>
      </x:c>
      <x:c r="O3346" t="str">
        <x:v>Planned maintenance</x:v>
      </x:c>
      <x:c r="P3346" s="31" t="b">
        <x:v>0</x:v>
      </x:c>
      <x:c r="Q3346" t="str"/>
    </x:row>
    <x:row r="3347">
      <x:c r="A3347" t="str">
        <x:v>MNT-0003346</x:v>
      </x:c>
      <x:c r="B3347" t="str">
        <x:v>DEV-00844</x:v>
      </x:c>
      <x:c r="C3347" s="28" t="n">
        <x:v>45320</x:v>
      </x:c>
      <x:c r="D3347" t="str">
        <x:v>Preventive Maintenance</x:v>
      </x:c>
      <x:c r="E3347" t="str">
        <x:v>PM-00</x:v>
      </x:c>
      <x:c r="F3347" t="str">
        <x:v>Routine/Planned</x:v>
      </x:c>
      <x:c r="G3347" t="str">
        <x:v>planned activity</x:v>
      </x:c>
      <x:c r="H3347" t="str">
        <x:v>None</x:v>
      </x:c>
      <x:c r="I3347" t="str">
        <x:v>None</x:v>
      </x:c>
      <x:c r="J3347" t="n">
        <x:v>0.8</x:v>
      </x:c>
      <x:c r="K3347" t="n">
        <x:v>1.6</x:v>
      </x:c>
      <x:c r="L3347" s="30" t="n">
        <x:v>57.6</x:v>
      </x:c>
      <x:c r="M3347" s="31" t="b">
        <x:v>1</x:v>
      </x:c>
      <x:c r="N3347" s="31" t="b">
        <x:v>0</x:v>
      </x:c>
      <x:c r="O3347" t="str">
        <x:v>Planned maintenance</x:v>
      </x:c>
      <x:c r="P3347" s="31" t="b">
        <x:v>0</x:v>
      </x:c>
      <x:c r="Q3347" t="str"/>
    </x:row>
    <x:row r="3348">
      <x:c r="A3348" t="str">
        <x:v>MNT-0003347</x:v>
      </x:c>
      <x:c r="B3348" t="str">
        <x:v>DEV-00844</x:v>
      </x:c>
      <x:c r="C3348" s="28" t="n">
        <x:v>45445</x:v>
      </x:c>
      <x:c r="D3348" t="str">
        <x:v>Preventive Maintenance</x:v>
      </x:c>
      <x:c r="E3348" t="str">
        <x:v>PM-00</x:v>
      </x:c>
      <x:c r="F3348" t="str">
        <x:v>Routine/Planned</x:v>
      </x:c>
      <x:c r="G3348" t="str">
        <x:v>planned activity</x:v>
      </x:c>
      <x:c r="H3348" t="str">
        <x:v>None</x:v>
      </x:c>
      <x:c r="I3348" t="str">
        <x:v>None</x:v>
      </x:c>
      <x:c r="J3348" t="n">
        <x:v>1.5</x:v>
      </x:c>
      <x:c r="K3348" t="n">
        <x:v>2.9</x:v>
      </x:c>
      <x:c r="L3348" s="30" t="n">
        <x:v>108</x:v>
      </x:c>
      <x:c r="M3348" s="31" t="b">
        <x:v>1</x:v>
      </x:c>
      <x:c r="N3348" s="31" t="b">
        <x:v>0</x:v>
      </x:c>
      <x:c r="O3348" t="str">
        <x:v>Planned maintenance</x:v>
      </x:c>
      <x:c r="P3348" s="31" t="b">
        <x:v>0</x:v>
      </x:c>
      <x:c r="Q3348" t="str"/>
    </x:row>
    <x:row r="3349">
      <x:c r="A3349" t="str">
        <x:v>MNT-0003348</x:v>
      </x:c>
      <x:c r="B3349" t="str">
        <x:v>DEV-00844</x:v>
      </x:c>
      <x:c r="C3349" s="28" t="n">
        <x:v>45456</x:v>
      </x:c>
      <x:c r="D3349" t="str">
        <x:v>Preventive Maintenance</x:v>
      </x:c>
      <x:c r="E3349" t="str">
        <x:v>PM-00</x:v>
      </x:c>
      <x:c r="F3349" t="str">
        <x:v>Routine/Planned</x:v>
      </x:c>
      <x:c r="G3349" t="str">
        <x:v>planned activity</x:v>
      </x:c>
      <x:c r="H3349" t="str">
        <x:v>None</x:v>
      </x:c>
      <x:c r="I3349" t="str">
        <x:v>None</x:v>
      </x:c>
      <x:c r="J3349" t="n">
        <x:v>1.3</x:v>
      </x:c>
      <x:c r="K3349" t="n">
        <x:v>2.1</x:v>
      </x:c>
      <x:c r="L3349" s="30" t="n">
        <x:v>93.6</x:v>
      </x:c>
      <x:c r="M3349" s="31" t="b">
        <x:v>1</x:v>
      </x:c>
      <x:c r="N3349" s="31" t="b">
        <x:v>0</x:v>
      </x:c>
      <x:c r="O3349" t="str">
        <x:v>Planned maintenance</x:v>
      </x:c>
      <x:c r="P3349" s="31" t="b">
        <x:v>0</x:v>
      </x:c>
      <x:c r="Q3349" t="str"/>
    </x:row>
    <x:row r="3350">
      <x:c r="A3350" t="str">
        <x:v>MNT-0003349</x:v>
      </x:c>
      <x:c r="B3350" t="str">
        <x:v>DEV-00844</x:v>
      </x:c>
      <x:c r="C3350" s="28" t="n">
        <x:v>45804</x:v>
      </x:c>
      <x:c r="D3350" t="str">
        <x:v>Corrective Repair</x:v>
      </x:c>
      <x:c r="E3350" t="str">
        <x:v>MEC-01</x:v>
      </x:c>
      <x:c r="F3350" t="str">
        <x:v>Mechanical</x:v>
      </x:c>
      <x:c r="G3350" t="str">
        <x:v>mechanical wear or connector issue</x:v>
      </x:c>
      <x:c r="H3350" t="str">
        <x:v>Minor</x:v>
      </x:c>
      <x:c r="I3350" t="str">
        <x:v>Network module</x:v>
      </x:c>
      <x:c r="J3350" t="n">
        <x:v>2.5</x:v>
      </x:c>
      <x:c r="K3350" t="n">
        <x:v>11.3</x:v>
      </x:c>
      <x:c r="L3350" s="30" t="n">
        <x:v>365.15</x:v>
      </x:c>
      <x:c r="M3350" s="31" t="b">
        <x:v>1</x:v>
      </x:c>
      <x:c r="N3350" s="31" t="b">
        <x:v>0</x:v>
      </x:c>
      <x:c r="O3350" t="str">
        <x:v>Component wear</x:v>
      </x:c>
      <x:c r="P3350" s="31" t="b">
        <x:v>0</x:v>
      </x:c>
      <x:c r="Q3350" t="str"/>
    </x:row>
    <x:row r="3351">
      <x:c r="A3351" t="str">
        <x:v>MNT-0003350</x:v>
      </x:c>
      <x:c r="B3351" t="str">
        <x:v>DEV-00844</x:v>
      </x:c>
      <x:c r="C3351" s="28" t="n">
        <x:v>46096</x:v>
      </x:c>
      <x:c r="D3351" t="str">
        <x:v>Corrective Repair</x:v>
      </x:c>
      <x:c r="E3351" t="str">
        <x:v>PWR-03</x:v>
      </x:c>
      <x:c r="F3351" t="str">
        <x:v>Power/Battery</x:v>
      </x:c>
      <x:c r="G3351" t="str">
        <x:v>battery or power issue</x:v>
      </x:c>
      <x:c r="H3351" t="str">
        <x:v>Moderate</x:v>
      </x:c>
      <x:c r="I3351" t="str">
        <x:v>None</x:v>
      </x:c>
      <x:c r="J3351" t="n">
        <x:v>2.1</x:v>
      </x:c>
      <x:c r="K3351" t="n">
        <x:v>13.2</x:v>
      </x:c>
      <x:c r="L3351" s="30" t="n">
        <x:v>151.2</x:v>
      </x:c>
      <x:c r="M3351" s="31" t="b">
        <x:v>1</x:v>
      </x:c>
      <x:c r="N3351" s="31" t="b">
        <x:v>0</x:v>
      </x:c>
      <x:c r="O3351" t="str">
        <x:v>Battery ageing</x:v>
      </x:c>
      <x:c r="P3351" s="31" t="b">
        <x:v>0</x:v>
      </x:c>
      <x:c r="Q3351" t="str"/>
    </x:row>
    <x:row r="3352">
      <x:c r="A3352" t="str">
        <x:v>MNT-0003351</x:v>
      </x:c>
      <x:c r="B3352" t="str">
        <x:v>DEV-00845</x:v>
      </x:c>
      <x:c r="C3352" s="28" t="n">
        <x:v>45377</x:v>
      </x:c>
      <x:c r="D3352" t="str">
        <x:v>Preventive Maintenance</x:v>
      </x:c>
      <x:c r="E3352" t="str">
        <x:v>PM-00</x:v>
      </x:c>
      <x:c r="F3352" t="str">
        <x:v>Routine/Planned</x:v>
      </x:c>
      <x:c r="G3352" t="str">
        <x:v>planned activity</x:v>
      </x:c>
      <x:c r="H3352" t="str">
        <x:v>None</x:v>
      </x:c>
      <x:c r="I3352" t="str">
        <x:v>None</x:v>
      </x:c>
      <x:c r="J3352" t="n">
        <x:v>1.5</x:v>
      </x:c>
      <x:c r="K3352" t="n">
        <x:v>2.7</x:v>
      </x:c>
      <x:c r="L3352" s="30" t="n">
        <x:v>108</x:v>
      </x:c>
      <x:c r="M3352" s="31" t="b">
        <x:v>1</x:v>
      </x:c>
      <x:c r="N3352" s="31" t="b">
        <x:v>0</x:v>
      </x:c>
      <x:c r="O3352" t="str">
        <x:v>Planned maintenance</x:v>
      </x:c>
      <x:c r="P3352" s="31" t="b">
        <x:v>0</x:v>
      </x:c>
      <x:c r="Q3352" t="str"/>
    </x:row>
    <x:row r="3353">
      <x:c r="A3353" t="str">
        <x:v>MNT-0003352</x:v>
      </x:c>
      <x:c r="B3353" t="str">
        <x:v>DEV-00845</x:v>
      </x:c>
      <x:c r="C3353" s="28" t="n">
        <x:v>45515</x:v>
      </x:c>
      <x:c r="D3353" t="str">
        <x:v>Corrective Repair</x:v>
      </x:c>
      <x:c r="E3353" t="str">
        <x:v>CAL-03</x:v>
      </x:c>
      <x:c r="F3353" t="str">
        <x:v>Sensor/Measurement</x:v>
      </x:c>
      <x:c r="G3353" t="str">
        <x:v>measurement or sensor drift</x:v>
      </x:c>
      <x:c r="H3353" t="str">
        <x:v>Minor</x:v>
      </x:c>
      <x:c r="I3353" t="str">
        <x:v>Fan assembly</x:v>
      </x:c>
      <x:c r="J3353" t="n">
        <x:v>3.6</x:v>
      </x:c>
      <x:c r="K3353" t="n">
        <x:v>12.9</x:v>
      </x:c>
      <x:c r="L3353" s="30" t="n">
        <x:v>1091.3</x:v>
      </x:c>
      <x:c r="M3353" s="31" t="b">
        <x:v>1</x:v>
      </x:c>
      <x:c r="N3353" s="31" t="b">
        <x:v>0</x:v>
      </x:c>
      <x:c r="O3353" t="str">
        <x:v>Software/configuration</x:v>
      </x:c>
      <x:c r="P3353" s="31" t="b">
        <x:v>0</x:v>
      </x:c>
      <x:c r="Q3353" t="str"/>
    </x:row>
    <x:row r="3354">
      <x:c r="A3354" t="str">
        <x:v>MNT-0003353</x:v>
      </x:c>
      <x:c r="B3354" t="str">
        <x:v>DEV-00845</x:v>
      </x:c>
      <x:c r="C3354" s="28" t="n">
        <x:v>45622</x:v>
      </x:c>
      <x:c r="D3354" t="str">
        <x:v>Corrective Repair</x:v>
      </x:c>
      <x:c r="E3354" t="str">
        <x:v>SNS-02</x:v>
      </x:c>
      <x:c r="F3354" t="str">
        <x:v>Sensor/Measurement</x:v>
      </x:c>
      <x:c r="G3354" t="str">
        <x:v>measurement or sensor drift</x:v>
      </x:c>
      <x:c r="H3354" t="str">
        <x:v>Minor</x:v>
      </x:c>
      <x:c r="I3354" t="str">
        <x:v>None</x:v>
      </x:c>
      <x:c r="J3354" t="n">
        <x:v>1.5</x:v>
      </x:c>
      <x:c r="K3354" t="n">
        <x:v>12</x:v>
      </x:c>
      <x:c r="L3354" s="30" t="n">
        <x:v>108</x:v>
      </x:c>
      <x:c r="M3354" s="31" t="b">
        <x:v>1</x:v>
      </x:c>
      <x:c r="N3354" s="31" t="b">
        <x:v>0</x:v>
      </x:c>
      <x:c r="O3354" t="str">
        <x:v>Component wear</x:v>
      </x:c>
      <x:c r="P3354" s="31" t="b">
        <x:v>0</x:v>
      </x:c>
      <x:c r="Q3354" t="str"/>
    </x:row>
    <x:row r="3355">
      <x:c r="A3355" t="str">
        <x:v>MNT-0003354</x:v>
      </x:c>
      <x:c r="B3355" t="str">
        <x:v>DEV-00845</x:v>
      </x:c>
      <x:c r="C3355" s="28" t="n">
        <x:v>45963</x:v>
      </x:c>
      <x:c r="D3355" t="str">
        <x:v>Corrective Repair</x:v>
      </x:c>
      <x:c r="E3355" t="str">
        <x:v>CAL-03</x:v>
      </x:c>
      <x:c r="F3355" t="str">
        <x:v>Sensor/Measurement</x:v>
      </x:c>
      <x:c r="G3355" t="str">
        <x:v>measurement or sensor drift</x:v>
      </x:c>
      <x:c r="H3355" t="str">
        <x:v>Minor</x:v>
      </x:c>
      <x:c r="I3355" t="str">
        <x:v>Pump mechanism</x:v>
      </x:c>
      <x:c r="J3355" t="n">
        <x:v>0.3</x:v>
      </x:c>
      <x:c r="K3355" t="n">
        <x:v>13.2</x:v>
      </x:c>
      <x:c r="L3355" s="30" t="n">
        <x:v>601.18</x:v>
      </x:c>
      <x:c r="M3355" s="31" t="b">
        <x:v>0</x:v>
      </x:c>
      <x:c r="N3355" s="31" t="b">
        <x:v>0</x:v>
      </x:c>
      <x:c r="O3355" t="str">
        <x:v>Network infrastructure</x:v>
      </x:c>
      <x:c r="P3355" s="31" t="b">
        <x:v>0</x:v>
      </x:c>
      <x:c r="Q3355" t="str"/>
    </x:row>
    <x:row r="3356">
      <x:c r="A3356" t="str">
        <x:v>MNT-0003355</x:v>
      </x:c>
      <x:c r="B3356" t="str">
        <x:v>DEV-00845</x:v>
      </x:c>
      <x:c r="C3356" s="28" t="n">
        <x:v>46037</x:v>
      </x:c>
      <x:c r="D3356" t="str">
        <x:v>Preventive Maintenance</x:v>
      </x:c>
      <x:c r="E3356" t="str">
        <x:v>PM-00</x:v>
      </x:c>
      <x:c r="F3356" t="str">
        <x:v>Routine/Planned</x:v>
      </x:c>
      <x:c r="G3356" t="str">
        <x:v>planned activity</x:v>
      </x:c>
      <x:c r="H3356" t="str">
        <x:v>None</x:v>
      </x:c>
      <x:c r="I3356" t="str">
        <x:v>None</x:v>
      </x:c>
      <x:c r="J3356" t="n">
        <x:v>0.9</x:v>
      </x:c>
      <x:c r="K3356" t="n">
        <x:v>0.8</x:v>
      </x:c>
      <x:c r="L3356" s="30" t="n">
        <x:v>64.8</x:v>
      </x:c>
      <x:c r="M3356" s="31" t="b">
        <x:v>1</x:v>
      </x:c>
      <x:c r="N3356" s="31" t="b">
        <x:v>0</x:v>
      </x:c>
      <x:c r="O3356" t="str">
        <x:v>Planned maintenance</x:v>
      </x:c>
      <x:c r="P3356" s="31" t="b">
        <x:v>0</x:v>
      </x:c>
      <x:c r="Q3356" t="str"/>
    </x:row>
    <x:row r="3357">
      <x:c r="A3357" t="str">
        <x:v>MNT-0003356</x:v>
      </x:c>
      <x:c r="B3357" t="str">
        <x:v>DEV-00846</x:v>
      </x:c>
      <x:c r="C3357" s="28" t="n">
        <x:v>45298</x:v>
      </x:c>
      <x:c r="D3357" t="str">
        <x:v>Corrective Repair</x:v>
      </x:c>
      <x:c r="E3357" t="str">
        <x:v>SW-01</x:v>
      </x:c>
      <x:c r="F3357" t="str">
        <x:v>Software/Firmware</x:v>
      </x:c>
      <x:c r="G3357" t="str">
        <x:v>software or firmware error</x:v>
      </x:c>
      <x:c r="H3357" t="str">
        <x:v>Moderate</x:v>
      </x:c>
      <x:c r="I3357" t="str">
        <x:v>None</x:v>
      </x:c>
      <x:c r="J3357" t="n">
        <x:v>0.3</x:v>
      </x:c>
      <x:c r="K3357" t="n">
        <x:v>4.5</x:v>
      </x:c>
      <x:c r="L3357" s="30" t="n">
        <x:v>21.6</x:v>
      </x:c>
      <x:c r="M3357" s="31" t="b">
        <x:v>1</x:v>
      </x:c>
      <x:c r="N3357" s="31" t="b">
        <x:v>0</x:v>
      </x:c>
      <x:c r="O3357" t="str">
        <x:v>Software/configuration</x:v>
      </x:c>
      <x:c r="P3357" s="31" t="b">
        <x:v>0</x:v>
      </x:c>
      <x:c r="Q3357" t="str"/>
    </x:row>
    <x:row r="3358">
      <x:c r="A3358" t="str">
        <x:v>MNT-0003357</x:v>
      </x:c>
      <x:c r="B3358" t="str">
        <x:v>DEV-00846</x:v>
      </x:c>
      <x:c r="C3358" s="28" t="n">
        <x:v>45901</x:v>
      </x:c>
      <x:c r="D3358" t="str">
        <x:v>Preventive Maintenance</x:v>
      </x:c>
      <x:c r="E3358" t="str">
        <x:v>PM-00</x:v>
      </x:c>
      <x:c r="F3358" t="str">
        <x:v>Routine/Planned</x:v>
      </x:c>
      <x:c r="G3358" t="str">
        <x:v>planned activity</x:v>
      </x:c>
      <x:c r="H3358" t="str">
        <x:v>None</x:v>
      </x:c>
      <x:c r="I3358" t="str">
        <x:v>None</x:v>
      </x:c>
      <x:c r="J3358" t="n">
        <x:v>1.6</x:v>
      </x:c>
      <x:c r="K3358" t="n">
        <x:v>0.4</x:v>
      </x:c>
      <x:c r="L3358" s="30" t="n">
        <x:v>115.2</x:v>
      </x:c>
      <x:c r="M3358" s="31" t="b">
        <x:v>1</x:v>
      </x:c>
      <x:c r="N3358" s="31" t="b">
        <x:v>0</x:v>
      </x:c>
      <x:c r="O3358" t="str">
        <x:v>Planned maintenance</x:v>
      </x:c>
      <x:c r="P3358" s="31" t="b">
        <x:v>0</x:v>
      </x:c>
      <x:c r="Q3358" t="str"/>
    </x:row>
    <x:row r="3359">
      <x:c r="A3359" t="str">
        <x:v>MNT-0003358</x:v>
      </x:c>
      <x:c r="B3359" t="str">
        <x:v>DEV-00846</x:v>
      </x:c>
      <x:c r="C3359" s="28" t="n">
        <x:v>46053</x:v>
      </x:c>
      <x:c r="D3359" t="str">
        <x:v>Preventive Maintenance</x:v>
      </x:c>
      <x:c r="E3359" t="str">
        <x:v>PM-00</x:v>
      </x:c>
      <x:c r="F3359" t="str">
        <x:v>Routine/Planned</x:v>
      </x:c>
      <x:c r="G3359" t="str">
        <x:v>planned activity</x:v>
      </x:c>
      <x:c r="H3359" t="str">
        <x:v>None</x:v>
      </x:c>
      <x:c r="I3359" t="str">
        <x:v>None</x:v>
      </x:c>
      <x:c r="J3359" t="n">
        <x:v>0.5</x:v>
      </x:c>
      <x:c r="K3359" t="n">
        <x:v>1.9</x:v>
      </x:c>
      <x:c r="L3359" s="30" t="n">
        <x:v>36</x:v>
      </x:c>
      <x:c r="M3359" s="31" t="b">
        <x:v>1</x:v>
      </x:c>
      <x:c r="N3359" s="31" t="b">
        <x:v>0</x:v>
      </x:c>
      <x:c r="O3359" t="str">
        <x:v>Planned maintenance</x:v>
      </x:c>
      <x:c r="P3359" s="31" t="b">
        <x:v>0</x:v>
      </x:c>
      <x:c r="Q3359" t="str"/>
    </x:row>
    <x:row r="3360">
      <x:c r="A3360" t="str">
        <x:v>MNT-0003359</x:v>
      </x:c>
      <x:c r="B3360" t="str">
        <x:v>DEV-00846</x:v>
      </x:c>
      <x:c r="C3360" s="28" t="n">
        <x:v>46145</x:v>
      </x:c>
      <x:c r="D3360" t="str">
        <x:v>Corrective Repair</x:v>
      </x:c>
      <x:c r="E3360" t="str">
        <x:v>SNS-02</x:v>
      </x:c>
      <x:c r="F3360" t="str">
        <x:v>Sensor/Measurement</x:v>
      </x:c>
      <x:c r="G3360" t="str">
        <x:v>measurement or sensor drift</x:v>
      </x:c>
      <x:c r="H3360" t="str">
        <x:v>Major</x:v>
      </x:c>
      <x:c r="I3360" t="str">
        <x:v>None</x:v>
      </x:c>
      <x:c r="J3360" t="n">
        <x:v>3.5</x:v>
      </x:c>
      <x:c r="K3360" t="n">
        <x:v>27.2</x:v>
      </x:c>
      <x:c r="L3360" s="30" t="n">
        <x:v>252</x:v>
      </x:c>
      <x:c r="M3360" s="31" t="b">
        <x:v>0</x:v>
      </x:c>
      <x:c r="N3360" s="31" t="b">
        <x:v>0</x:v>
      </x:c>
      <x:c r="O3360" t="str">
        <x:v>Network infrastructure</x:v>
      </x:c>
      <x:c r="P3360" s="31" t="b">
        <x:v>0</x:v>
      </x:c>
      <x:c r="Q3360" t="str"/>
    </x:row>
    <x:row r="3361">
      <x:c r="A3361" t="str">
        <x:v>MNT-0003360</x:v>
      </x:c>
      <x:c r="B3361" t="str">
        <x:v>DEV-00847</x:v>
      </x:c>
      <x:c r="C3361" s="28" t="n">
        <x:v>45406</x:v>
      </x:c>
      <x:c r="D3361" t="str">
        <x:v>Preventive Maintenance</x:v>
      </x:c>
      <x:c r="E3361" t="str">
        <x:v>PM-00</x:v>
      </x:c>
      <x:c r="F3361" t="str">
        <x:v>Routine/Planned</x:v>
      </x:c>
      <x:c r="G3361" t="str">
        <x:v>planned activity</x:v>
      </x:c>
      <x:c r="H3361" t="str">
        <x:v>None</x:v>
      </x:c>
      <x:c r="I3361" t="str">
        <x:v>None</x:v>
      </x:c>
      <x:c r="J3361" t="n">
        <x:v>1.4</x:v>
      </x:c>
      <x:c r="K3361" t="n">
        <x:v>2.2</x:v>
      </x:c>
      <x:c r="L3361" s="30" t="n">
        <x:v>100.8</x:v>
      </x:c>
      <x:c r="M3361" s="31" t="b">
        <x:v>1</x:v>
      </x:c>
      <x:c r="N3361" s="31" t="b">
        <x:v>0</x:v>
      </x:c>
      <x:c r="O3361" t="str">
        <x:v>Planned maintenance</x:v>
      </x:c>
      <x:c r="P3361" s="31" t="b">
        <x:v>0</x:v>
      </x:c>
      <x:c r="Q3361" t="str"/>
    </x:row>
    <x:row r="3362">
      <x:c r="A3362" t="str">
        <x:v>MNT-0003361</x:v>
      </x:c>
      <x:c r="B3362" t="str">
        <x:v>DEV-00847</x:v>
      </x:c>
      <x:c r="C3362" s="28" t="n">
        <x:v>45464</x:v>
      </x:c>
      <x:c r="D3362" t="str">
        <x:v>Preventive Maintenance</x:v>
      </x:c>
      <x:c r="E3362" t="str">
        <x:v>PM-00</x:v>
      </x:c>
      <x:c r="F3362" t="str">
        <x:v>Routine/Planned</x:v>
      </x:c>
      <x:c r="G3362" t="str">
        <x:v>planned activity</x:v>
      </x:c>
      <x:c r="H3362" t="str">
        <x:v>None</x:v>
      </x:c>
      <x:c r="I3362" t="str">
        <x:v>None</x:v>
      </x:c>
      <x:c r="J3362" t="n">
        <x:v>1.7</x:v>
      </x:c>
      <x:c r="K3362" t="n">
        <x:v>1.6</x:v>
      </x:c>
      <x:c r="L3362" s="30" t="n">
        <x:v>122.4</x:v>
      </x:c>
      <x:c r="M3362" s="31" t="b">
        <x:v>1</x:v>
      </x:c>
      <x:c r="N3362" s="31" t="b">
        <x:v>0</x:v>
      </x:c>
      <x:c r="O3362" t="str">
        <x:v>Planned maintenance</x:v>
      </x:c>
      <x:c r="P3362" s="31" t="b">
        <x:v>0</x:v>
      </x:c>
      <x:c r="Q3362" t="str"/>
    </x:row>
    <x:row r="3363">
      <x:c r="A3363" t="str">
        <x:v>MNT-0003362</x:v>
      </x:c>
      <x:c r="B3363" t="str">
        <x:v>DEV-00847</x:v>
      </x:c>
      <x:c r="C3363" s="28" t="n">
        <x:v>46011</x:v>
      </x:c>
      <x:c r="D3363" t="str">
        <x:v>Preventive Maintenance</x:v>
      </x:c>
      <x:c r="E3363" t="str">
        <x:v>PM-00</x:v>
      </x:c>
      <x:c r="F3363" t="str">
        <x:v>Routine/Planned</x:v>
      </x:c>
      <x:c r="G3363" t="str">
        <x:v>planned activity</x:v>
      </x:c>
      <x:c r="H3363" t="str">
        <x:v>None</x:v>
      </x:c>
      <x:c r="I3363" t="str">
        <x:v>None</x:v>
      </x:c>
      <x:c r="J3363" t="n">
        <x:v>1.2</x:v>
      </x:c>
      <x:c r="K3363" t="n">
        <x:v>1.4</x:v>
      </x:c>
      <x:c r="L3363" s="30" t="n">
        <x:v>86.4</x:v>
      </x:c>
      <x:c r="M3363" s="31" t="b">
        <x:v>1</x:v>
      </x:c>
      <x:c r="N3363" s="31" t="b">
        <x:v>0</x:v>
      </x:c>
      <x:c r="O3363" t="str">
        <x:v>Planned maintenance</x:v>
      </x:c>
      <x:c r="P3363" s="31" t="b">
        <x:v>0</x:v>
      </x:c>
      <x:c r="Q3363" t="str"/>
    </x:row>
    <x:row r="3364">
      <x:c r="A3364" t="str">
        <x:v>MNT-0003363</x:v>
      </x:c>
      <x:c r="B3364" t="str">
        <x:v>DEV-00848</x:v>
      </x:c>
      <x:c r="C3364" s="28" t="n">
        <x:v>45671</x:v>
      </x:c>
      <x:c r="D3364" t="str">
        <x:v>Preventive Maintenance</x:v>
      </x:c>
      <x:c r="E3364" t="str">
        <x:v>PM-00</x:v>
      </x:c>
      <x:c r="F3364" t="str">
        <x:v>Routine/Planned</x:v>
      </x:c>
      <x:c r="G3364" t="str">
        <x:v>planned activity</x:v>
      </x:c>
      <x:c r="H3364" t="str">
        <x:v>None</x:v>
      </x:c>
      <x:c r="I3364" t="str">
        <x:v>None</x:v>
      </x:c>
      <x:c r="J3364" t="n">
        <x:v>1.2</x:v>
      </x:c>
      <x:c r="K3364" t="n">
        <x:v>1.4</x:v>
      </x:c>
      <x:c r="L3364" s="30" t="n">
        <x:v>86.4</x:v>
      </x:c>
      <x:c r="M3364" s="31" t="b">
        <x:v>1</x:v>
      </x:c>
      <x:c r="N3364" s="31" t="b">
        <x:v>0</x:v>
      </x:c>
      <x:c r="O3364" t="str">
        <x:v>Planned maintenance</x:v>
      </x:c>
      <x:c r="P3364" s="31" t="b">
        <x:v>0</x:v>
      </x:c>
      <x:c r="Q3364" t="str"/>
    </x:row>
    <x:row r="3365">
      <x:c r="A3365" t="str">
        <x:v>MNT-0003364</x:v>
      </x:c>
      <x:c r="B3365" t="str">
        <x:v>DEV-00848</x:v>
      </x:c>
      <x:c r="C3365" s="28" t="n">
        <x:v>45688</x:v>
      </x:c>
      <x:c r="D3365" t="str">
        <x:v>Preventive Maintenance</x:v>
      </x:c>
      <x:c r="E3365" t="str">
        <x:v>PM-00</x:v>
      </x:c>
      <x:c r="F3365" t="str">
        <x:v>Routine/Planned</x:v>
      </x:c>
      <x:c r="G3365" t="str">
        <x:v>planned activity</x:v>
      </x:c>
      <x:c r="H3365" t="str">
        <x:v>None</x:v>
      </x:c>
      <x:c r="I3365" t="str">
        <x:v>None</x:v>
      </x:c>
      <x:c r="J3365" t="n">
        <x:v>1.5</x:v>
      </x:c>
      <x:c r="K3365" t="n">
        <x:v>2</x:v>
      </x:c>
      <x:c r="L3365" s="30" t="n">
        <x:v>108</x:v>
      </x:c>
      <x:c r="M3365" s="31" t="b">
        <x:v>1</x:v>
      </x:c>
      <x:c r="N3365" s="31" t="b">
        <x:v>0</x:v>
      </x:c>
      <x:c r="O3365" t="str">
        <x:v>Planned maintenance</x:v>
      </x:c>
      <x:c r="P3365" s="31" t="b">
        <x:v>0</x:v>
      </x:c>
      <x:c r="Q3365" t="str"/>
    </x:row>
    <x:row r="3366">
      <x:c r="A3366" t="str">
        <x:v>MNT-0003365</x:v>
      </x:c>
      <x:c r="B3366" t="str">
        <x:v>DEV-00848</x:v>
      </x:c>
      <x:c r="C3366" s="28" t="n">
        <x:v>46032</x:v>
      </x:c>
      <x:c r="D3366" t="str">
        <x:v>Corrective Repair</x:v>
      </x:c>
      <x:c r="E3366" t="str">
        <x:v>PWR-03</x:v>
      </x:c>
      <x:c r="F3366" t="str">
        <x:v>Power/Battery</x:v>
      </x:c>
      <x:c r="G3366" t="str">
        <x:v>battery or power issue</x:v>
      </x:c>
      <x:c r="H3366" t="str">
        <x:v>Moderate</x:v>
      </x:c>
      <x:c r="I3366" t="str">
        <x:v>Fan assembly</x:v>
      </x:c>
      <x:c r="J3366" t="n">
        <x:v>1.3</x:v>
      </x:c>
      <x:c r="K3366" t="n">
        <x:v>9.9</x:v>
      </x:c>
      <x:c r="L3366" s="30" t="n">
        <x:v>585.71</x:v>
      </x:c>
      <x:c r="M3366" s="31" t="b">
        <x:v>0</x:v>
      </x:c>
      <x:c r="N3366" s="31" t="b">
        <x:v>0</x:v>
      </x:c>
      <x:c r="O3366" t="str">
        <x:v>User/environment interaction</x:v>
      </x:c>
      <x:c r="P3366" s="31" t="b">
        <x:v>1</x:v>
      </x:c>
      <x:c r="Q3366" t="str"/>
    </x:row>
    <x:row r="3367">
      <x:c r="A3367" t="str">
        <x:v>MNT-0003366</x:v>
      </x:c>
      <x:c r="B3367" t="str">
        <x:v>DEV-00848</x:v>
      </x:c>
      <x:c r="C3367" s="28" t="n">
        <x:v>46039</x:v>
      </x:c>
      <x:c r="D3367" t="str">
        <x:v>Corrective Repair</x:v>
      </x:c>
      <x:c r="E3367" t="str">
        <x:v>BAT-01</x:v>
      </x:c>
      <x:c r="F3367" t="str">
        <x:v>Power/Battery</x:v>
      </x:c>
      <x:c r="G3367" t="str">
        <x:v>battery or power issue</x:v>
      </x:c>
      <x:c r="H3367" t="str">
        <x:v>Moderate</x:v>
      </x:c>
      <x:c r="I3367" t="str">
        <x:v>Fan assembly</x:v>
      </x:c>
      <x:c r="J3367" t="n">
        <x:v>0.3</x:v>
      </x:c>
      <x:c r="K3367" t="n">
        <x:v>0.5</x:v>
      </x:c>
      <x:c r="L3367" s="30" t="n">
        <x:v>340.05</x:v>
      </x:c>
      <x:c r="M3367" s="31" t="b">
        <x:v>1</x:v>
      </x:c>
      <x:c r="N3367" s="31" t="b">
        <x:v>0</x:v>
      </x:c>
      <x:c r="O3367" t="str">
        <x:v>Battery ageing</x:v>
      </x:c>
      <x:c r="P3367" s="31" t="b">
        <x:v>0</x:v>
      </x:c>
      <x:c r="Q3367" t="str"/>
    </x:row>
    <x:row r="3368">
      <x:c r="A3368" t="str">
        <x:v>MNT-0003367</x:v>
      </x:c>
      <x:c r="B3368" t="str">
        <x:v>DEV-00849</x:v>
      </x:c>
      <x:c r="C3368" s="28" t="n">
        <x:v>45796</x:v>
      </x:c>
      <x:c r="D3368" t="str">
        <x:v>Corrective Repair</x:v>
      </x:c>
      <x:c r="E3368" t="str">
        <x:v>SNS-02</x:v>
      </x:c>
      <x:c r="F3368" t="str">
        <x:v>Sensor/Measurement</x:v>
      </x:c>
      <x:c r="G3368" t="str">
        <x:v>measurement or sensor drift</x:v>
      </x:c>
      <x:c r="H3368" t="str">
        <x:v>Minor</x:v>
      </x:c>
      <x:c r="I3368" t="str">
        <x:v>Power supply</x:v>
      </x:c>
      <x:c r="J3368" t="n">
        <x:v>1.4</x:v>
      </x:c>
      <x:c r="K3368" t="n">
        <x:v>10.1</x:v>
      </x:c>
      <x:c r="L3368" s="30" t="n">
        <x:v>592.79</x:v>
      </x:c>
      <x:c r="M3368" s="31" t="b">
        <x:v>0</x:v>
      </x:c>
      <x:c r="N3368" s="31" t="b">
        <x:v>0</x:v>
      </x:c>
      <x:c r="O3368" t="str">
        <x:v>Network infrastructure</x:v>
      </x:c>
      <x:c r="P3368" s="31" t="b">
        <x:v>0</x:v>
      </x:c>
      <x:c r="Q3368" t="str"/>
    </x:row>
    <x:row r="3369">
      <x:c r="A3369" t="str">
        <x:v>MNT-0003368</x:v>
      </x:c>
      <x:c r="B3369" t="str">
        <x:v>DEV-00849</x:v>
      </x:c>
      <x:c r="C3369" s="28" t="n">
        <x:v>45831</x:v>
      </x:c>
      <x:c r="D3369" t="str">
        <x:v>Preventive Maintenance</x:v>
      </x:c>
      <x:c r="E3369" t="str">
        <x:v>PM-00</x:v>
      </x:c>
      <x:c r="F3369" t="str">
        <x:v>Routine/Planned</x:v>
      </x:c>
      <x:c r="G3369" t="str">
        <x:v>planned activity</x:v>
      </x:c>
      <x:c r="H3369" t="str">
        <x:v>None</x:v>
      </x:c>
      <x:c r="I3369" t="str">
        <x:v>None</x:v>
      </x:c>
      <x:c r="J3369" t="n">
        <x:v>0.6</x:v>
      </x:c>
      <x:c r="K3369" t="n">
        <x:v>1.6</x:v>
      </x:c>
      <x:c r="L3369" s="30" t="n">
        <x:v>43.2</x:v>
      </x:c>
      <x:c r="M3369" s="31" t="b">
        <x:v>1</x:v>
      </x:c>
      <x:c r="N3369" s="31" t="b">
        <x:v>0</x:v>
      </x:c>
      <x:c r="O3369" t="str">
        <x:v>Planned maintenance</x:v>
      </x:c>
      <x:c r="P3369" s="31" t="b">
        <x:v>0</x:v>
      </x:c>
      <x:c r="Q3369" t="str"/>
    </x:row>
    <x:row r="3370">
      <x:c r="A3370" t="str">
        <x:v>MNT-0003369</x:v>
      </x:c>
      <x:c r="B3370" t="str">
        <x:v>DEV-00849</x:v>
      </x:c>
      <x:c r="C3370" s="28" t="n">
        <x:v>45848</x:v>
      </x:c>
      <x:c r="D3370" t="str">
        <x:v>Preventive Maintenance</x:v>
      </x:c>
      <x:c r="E3370" t="str">
        <x:v>PM-00</x:v>
      </x:c>
      <x:c r="F3370" t="str">
        <x:v>Routine/Planned</x:v>
      </x:c>
      <x:c r="G3370" t="str">
        <x:v>planned activity</x:v>
      </x:c>
      <x:c r="H3370" t="str">
        <x:v>None</x:v>
      </x:c>
      <x:c r="I3370" t="str">
        <x:v>None</x:v>
      </x:c>
      <x:c r="J3370" t="n">
        <x:v>2.4</x:v>
      </x:c>
      <x:c r="K3370" t="n">
        <x:v>1.4</x:v>
      </x:c>
      <x:c r="L3370" s="30" t="n">
        <x:v>172.8</x:v>
      </x:c>
      <x:c r="M3370" s="31" t="b">
        <x:v>1</x:v>
      </x:c>
      <x:c r="N3370" s="31" t="b">
        <x:v>0</x:v>
      </x:c>
      <x:c r="O3370" t="str">
        <x:v>Planned maintenance</x:v>
      </x:c>
      <x:c r="P3370" s="31" t="b">
        <x:v>0</x:v>
      </x:c>
      <x:c r="Q3370" t="str"/>
    </x:row>
    <x:row r="3371">
      <x:c r="A3371" t="str">
        <x:v>MNT-0003370</x:v>
      </x:c>
      <x:c r="B3371" t="str">
        <x:v>DEV-00850</x:v>
      </x:c>
      <x:c r="C3371" s="28" t="n">
        <x:v>45306</x:v>
      </x:c>
      <x:c r="D3371" t="str">
        <x:v>Corrective Repair</x:v>
      </x:c>
      <x:c r="E3371" t="str">
        <x:v>SW-01</x:v>
      </x:c>
      <x:c r="F3371" t="str">
        <x:v>Software/Firmware</x:v>
      </x:c>
      <x:c r="G3371" t="str">
        <x:v>software or firmware error</x:v>
      </x:c>
      <x:c r="H3371" t="str">
        <x:v>Moderate</x:v>
      </x:c>
      <x:c r="I3371" t="str">
        <x:v>Network module</x:v>
      </x:c>
      <x:c r="J3371" t="n">
        <x:v>1.2</x:v>
      </x:c>
      <x:c r="K3371" t="n">
        <x:v>11.1</x:v>
      </x:c>
      <x:c r="L3371" s="30" t="n">
        <x:v>918.31</x:v>
      </x:c>
      <x:c r="M3371" s="31" t="b">
        <x:v>1</x:v>
      </x:c>
      <x:c r="N3371" s="31" t="b">
        <x:v>0</x:v>
      </x:c>
      <x:c r="O3371" t="str">
        <x:v>Calibration drift</x:v>
      </x:c>
      <x:c r="P3371" s="31" t="b">
        <x:v>0</x:v>
      </x:c>
      <x:c r="Q3371" t="str"/>
    </x:row>
    <x:row r="3372">
      <x:c r="A3372" t="str">
        <x:v>MNT-0003371</x:v>
      </x:c>
      <x:c r="B3372" t="str">
        <x:v>DEV-00850</x:v>
      </x:c>
      <x:c r="C3372" s="28" t="n">
        <x:v>45332</x:v>
      </x:c>
      <x:c r="D3372" t="str">
        <x:v>Calibration</x:v>
      </x:c>
      <x:c r="E3372" t="str">
        <x:v>CAL-00</x:v>
      </x:c>
      <x:c r="F3372" t="str">
        <x:v>Routine/Planned</x:v>
      </x:c>
      <x:c r="G3372" t="str">
        <x:v>planned activity</x:v>
      </x:c>
      <x:c r="H3372" t="str">
        <x:v>None</x:v>
      </x:c>
      <x:c r="I3372" t="str">
        <x:v>None</x:v>
      </x:c>
      <x:c r="J3372" t="n">
        <x:v>0.5</x:v>
      </x:c>
      <x:c r="K3372" t="n">
        <x:v>1.1</x:v>
      </x:c>
      <x:c r="L3372" s="30" t="n">
        <x:v>36</x:v>
      </x:c>
      <x:c r="M3372" s="31" t="b">
        <x:v>1</x:v>
      </x:c>
      <x:c r="N3372" s="31" t="b">
        <x:v>0</x:v>
      </x:c>
      <x:c r="O3372" t="str">
        <x:v>Planned maintenance</x:v>
      </x:c>
      <x:c r="P3372" s="31" t="b">
        <x:v>0</x:v>
      </x:c>
      <x:c r="Q3372" t="str"/>
    </x:row>
    <x:row r="3373">
      <x:c r="A3373" t="str">
        <x:v>MNT-0003372</x:v>
      </x:c>
      <x:c r="B3373" t="str">
        <x:v>DEV-00850</x:v>
      </x:c>
      <x:c r="C3373" s="28" t="n">
        <x:v>45436</x:v>
      </x:c>
      <x:c r="D3373" t="str">
        <x:v>Preventive Maintenance</x:v>
      </x:c>
      <x:c r="E3373" t="str">
        <x:v>PM-00</x:v>
      </x:c>
      <x:c r="F3373" t="str">
        <x:v>Routine/Planned</x:v>
      </x:c>
      <x:c r="G3373" t="str">
        <x:v>planned activity</x:v>
      </x:c>
      <x:c r="H3373" t="str">
        <x:v>None</x:v>
      </x:c>
      <x:c r="I3373" t="str">
        <x:v>None</x:v>
      </x:c>
      <x:c r="J3373" t="n">
        <x:v>1.2</x:v>
      </x:c>
      <x:c r="K3373" t="n">
        <x:v>2.2</x:v>
      </x:c>
      <x:c r="L3373" s="30" t="n">
        <x:v>86.4</x:v>
      </x:c>
      <x:c r="M3373" s="31" t="b">
        <x:v>1</x:v>
      </x:c>
      <x:c r="N3373" s="31" t="b">
        <x:v>0</x:v>
      </x:c>
      <x:c r="O3373" t="str">
        <x:v>Planned maintenance</x:v>
      </x:c>
      <x:c r="P3373" s="31" t="b">
        <x:v>0</x:v>
      </x:c>
      <x:c r="Q3373" t="str"/>
    </x:row>
    <x:row r="3374">
      <x:c r="A3374" t="str">
        <x:v>MNT-0003373</x:v>
      </x:c>
      <x:c r="B3374" t="str">
        <x:v>DEV-00850</x:v>
      </x:c>
      <x:c r="C3374" s="28" t="n">
        <x:v>46011</x:v>
      </x:c>
      <x:c r="D3374" t="str">
        <x:v>Corrective Repair</x:v>
      </x:c>
      <x:c r="E3374" t="str">
        <x:v>MEC-04</x:v>
      </x:c>
      <x:c r="F3374" t="str">
        <x:v>Mechanical</x:v>
      </x:c>
      <x:c r="G3374" t="str">
        <x:v>mechanical wear or connector issue</x:v>
      </x:c>
      <x:c r="H3374" t="str">
        <x:v>Moderate</x:v>
      </x:c>
      <x:c r="I3374" t="str">
        <x:v>Sensor module</x:v>
      </x:c>
      <x:c r="J3374" t="n">
        <x:v>0.3</x:v>
      </x:c>
      <x:c r="K3374" t="n">
        <x:v>12.8</x:v>
      </x:c>
      <x:c r="L3374" s="30" t="n">
        <x:v>108.94</x:v>
      </x:c>
      <x:c r="M3374" s="31" t="b">
        <x:v>0</x:v>
      </x:c>
      <x:c r="N3374" s="31" t="b">
        <x:v>0</x:v>
      </x:c>
      <x:c r="O3374" t="str">
        <x:v>Battery ageing</x:v>
      </x:c>
      <x:c r="P3374" s="31" t="b">
        <x:v>1</x:v>
      </x:c>
      <x:c r="Q3374" t="str">
        <x:v>SAF-000089</x:v>
      </x:c>
    </x:row>
    <x:row r="3375">
      <x:c r="A3375" t="str">
        <x:v>MNT-0003374</x:v>
      </x:c>
      <x:c r="B3375" t="str">
        <x:v>DEV-00850</x:v>
      </x:c>
      <x:c r="C3375" s="28" t="n">
        <x:v>46066</x:v>
      </x:c>
      <x:c r="D3375" t="str">
        <x:v>Preventive Maintenance</x:v>
      </x:c>
      <x:c r="E3375" t="str">
        <x:v>PM-00</x:v>
      </x:c>
      <x:c r="F3375" t="str">
        <x:v>Routine/Planned</x:v>
      </x:c>
      <x:c r="G3375" t="str">
        <x:v>planned activity</x:v>
      </x:c>
      <x:c r="H3375" t="str">
        <x:v>None</x:v>
      </x:c>
      <x:c r="I3375" t="str">
        <x:v>None</x:v>
      </x:c>
      <x:c r="J3375" t="n">
        <x:v>1.4</x:v>
      </x:c>
      <x:c r="K3375" t="n">
        <x:v>2.1</x:v>
      </x:c>
      <x:c r="L3375" s="30" t="n">
        <x:v>100.8</x:v>
      </x:c>
      <x:c r="M3375" s="31" t="b">
        <x:v>0</x:v>
      </x:c>
      <x:c r="N3375" s="31" t="b">
        <x:v>0</x:v>
      </x:c>
      <x:c r="O3375" t="str">
        <x:v>Planned maintenance</x:v>
      </x:c>
      <x:c r="P3375" s="31" t="b">
        <x:v>0</x:v>
      </x:c>
      <x:c r="Q3375" t="str"/>
    </x:row>
    <x:row r="3376">
      <x:c r="A3376" t="str">
        <x:v>MNT-0003375</x:v>
      </x:c>
      <x:c r="B3376" t="str">
        <x:v>DEV-00850</x:v>
      </x:c>
      <x:c r="C3376" s="28" t="n">
        <x:v>46129</x:v>
      </x:c>
      <x:c r="D3376" t="str">
        <x:v>Corrective Repair</x:v>
      </x:c>
      <x:c r="E3376" t="str">
        <x:v>BAT-01</x:v>
      </x:c>
      <x:c r="F3376" t="str">
        <x:v>Power/Battery</x:v>
      </x:c>
      <x:c r="G3376" t="str">
        <x:v>battery or power issue</x:v>
      </x:c>
      <x:c r="H3376" t="str">
        <x:v>Minor</x:v>
      </x:c>
      <x:c r="I3376" t="str">
        <x:v>None</x:v>
      </x:c>
      <x:c r="J3376" t="n">
        <x:v>0.9</x:v>
      </x:c>
      <x:c r="K3376" t="n">
        <x:v>2.7</x:v>
      </x:c>
      <x:c r="L3376" s="30" t="n">
        <x:v>64.8</x:v>
      </x:c>
      <x:c r="M3376" s="31" t="b">
        <x:v>1</x:v>
      </x:c>
      <x:c r="N3376" s="31" t="b">
        <x:v>0</x:v>
      </x:c>
      <x:c r="O3376" t="str">
        <x:v>Calibration drift</x:v>
      </x:c>
      <x:c r="P3376" s="31" t="b">
        <x:v>0</x:v>
      </x:c>
      <x:c r="Q3376" t="str"/>
    </x:row>
    <x:row r="3377">
      <x:c r="A3377" t="str">
        <x:v>MNT-0003376</x:v>
      </x:c>
      <x:c r="B3377" t="str">
        <x:v>DEV-00850</x:v>
      </x:c>
      <x:c r="C3377" s="28" t="n">
        <x:v>46139</x:v>
      </x:c>
      <x:c r="D3377" t="str">
        <x:v>Preventive Maintenance</x:v>
      </x:c>
      <x:c r="E3377" t="str">
        <x:v>PM-00</x:v>
      </x:c>
      <x:c r="F3377" t="str">
        <x:v>Routine/Planned</x:v>
      </x:c>
      <x:c r="G3377" t="str">
        <x:v>planned activity</x:v>
      </x:c>
      <x:c r="H3377" t="str">
        <x:v>None</x:v>
      </x:c>
      <x:c r="I3377" t="str">
        <x:v>None</x:v>
      </x:c>
      <x:c r="J3377" t="n">
        <x:v>2</x:v>
      </x:c>
      <x:c r="K3377" t="n">
        <x:v>1.8</x:v>
      </x:c>
      <x:c r="L3377" s="30" t="n">
        <x:v>144</x:v>
      </x:c>
      <x:c r="M3377" s="31" t="b">
        <x:v>1</x:v>
      </x:c>
      <x:c r="N3377" s="31" t="b">
        <x:v>0</x:v>
      </x:c>
      <x:c r="O3377" t="str">
        <x:v>Planned maintenance</x:v>
      </x:c>
      <x:c r="P3377" s="31" t="b">
        <x:v>0</x:v>
      </x:c>
      <x:c r="Q3377" t="str"/>
    </x:row>
    <x:row r="3378">
      <x:c r="A3378" t="str">
        <x:v>MNT-0003377</x:v>
      </x:c>
      <x:c r="B3378" t="str">
        <x:v>DEV-00851</x:v>
      </x:c>
      <x:c r="C3378" s="28" t="n">
        <x:v>45592</x:v>
      </x:c>
      <x:c r="D3378" t="str">
        <x:v>Preventive Maintenance</x:v>
      </x:c>
      <x:c r="E3378" t="str">
        <x:v>PM-00</x:v>
      </x:c>
      <x:c r="F3378" t="str">
        <x:v>Routine/Planned</x:v>
      </x:c>
      <x:c r="G3378" t="str">
        <x:v>planned activity</x:v>
      </x:c>
      <x:c r="H3378" t="str">
        <x:v>None</x:v>
      </x:c>
      <x:c r="I3378" t="str">
        <x:v>None</x:v>
      </x:c>
      <x:c r="J3378" t="n">
        <x:v>0.3</x:v>
      </x:c>
      <x:c r="K3378" t="n">
        <x:v>2.5</x:v>
      </x:c>
      <x:c r="L3378" s="30" t="n">
        <x:v>21.6</x:v>
      </x:c>
      <x:c r="M3378" s="31" t="b">
        <x:v>1</x:v>
      </x:c>
      <x:c r="N3378" s="31" t="b">
        <x:v>0</x:v>
      </x:c>
      <x:c r="O3378" t="str">
        <x:v>Planned maintenance</x:v>
      </x:c>
      <x:c r="P3378" s="31" t="b">
        <x:v>0</x:v>
      </x:c>
      <x:c r="Q3378" t="str"/>
    </x:row>
    <x:row r="3379">
      <x:c r="A3379" t="str">
        <x:v>MNT-0003378</x:v>
      </x:c>
      <x:c r="B3379" t="str">
        <x:v>DEV-00851</x:v>
      </x:c>
      <x:c r="C3379" s="28" t="n">
        <x:v>45810</x:v>
      </x:c>
      <x:c r="D3379" t="str">
        <x:v>Preventive Maintenance</x:v>
      </x:c>
      <x:c r="E3379" t="str">
        <x:v>PM-00</x:v>
      </x:c>
      <x:c r="F3379" t="str">
        <x:v>Routine/Planned</x:v>
      </x:c>
      <x:c r="G3379" t="str">
        <x:v>planned activity</x:v>
      </x:c>
      <x:c r="H3379" t="str">
        <x:v>None</x:v>
      </x:c>
      <x:c r="I3379" t="str">
        <x:v>None</x:v>
      </x:c>
      <x:c r="J3379" t="n">
        <x:v>1.1</x:v>
      </x:c>
      <x:c r="K3379" t="n">
        <x:v>2</x:v>
      </x:c>
      <x:c r="L3379" s="30" t="n">
        <x:v>79.2</x:v>
      </x:c>
      <x:c r="M3379" s="31" t="b">
        <x:v>1</x:v>
      </x:c>
      <x:c r="N3379" s="31" t="b">
        <x:v>0</x:v>
      </x:c>
      <x:c r="O3379" t="str">
        <x:v>Planned maintenance</x:v>
      </x:c>
      <x:c r="P3379" s="31" t="b">
        <x:v>0</x:v>
      </x:c>
      <x:c r="Q3379" t="str"/>
    </x:row>
    <x:row r="3380">
      <x:c r="A3380" t="str">
        <x:v>MNT-0003379</x:v>
      </x:c>
      <x:c r="B3380" t="str">
        <x:v>DEV-00851</x:v>
      </x:c>
      <x:c r="C3380" s="28" t="n">
        <x:v>45924</x:v>
      </x:c>
      <x:c r="D3380" t="str">
        <x:v>Calibration</x:v>
      </x:c>
      <x:c r="E3380" t="str">
        <x:v>CAL-00</x:v>
      </x:c>
      <x:c r="F3380" t="str">
        <x:v>Routine/Planned</x:v>
      </x:c>
      <x:c r="G3380" t="str">
        <x:v>planned activity</x:v>
      </x:c>
      <x:c r="H3380" t="str">
        <x:v>None</x:v>
      </x:c>
      <x:c r="I3380" t="str">
        <x:v>None</x:v>
      </x:c>
      <x:c r="J3380" t="n">
        <x:v>1.1</x:v>
      </x:c>
      <x:c r="K3380" t="n">
        <x:v>1.2</x:v>
      </x:c>
      <x:c r="L3380" s="30" t="n">
        <x:v>79.2</x:v>
      </x:c>
      <x:c r="M3380" s="31" t="b">
        <x:v>1</x:v>
      </x:c>
      <x:c r="N3380" s="31" t="b">
        <x:v>0</x:v>
      </x:c>
      <x:c r="O3380" t="str">
        <x:v>Planned maintenance</x:v>
      </x:c>
      <x:c r="P3380" s="31" t="b">
        <x:v>0</x:v>
      </x:c>
      <x:c r="Q3380" t="str"/>
    </x:row>
    <x:row r="3381">
      <x:c r="A3381" t="str">
        <x:v>MNT-0003380</x:v>
      </x:c>
      <x:c r="B3381" t="str">
        <x:v>DEV-00852</x:v>
      </x:c>
      <x:c r="C3381" s="28" t="n">
        <x:v>45321</x:v>
      </x:c>
      <x:c r="D3381" t="str">
        <x:v>Preventive Maintenance</x:v>
      </x:c>
      <x:c r="E3381" t="str">
        <x:v>PM-00</x:v>
      </x:c>
      <x:c r="F3381" t="str">
        <x:v>Routine/Planned</x:v>
      </x:c>
      <x:c r="G3381" t="str">
        <x:v>planned activity</x:v>
      </x:c>
      <x:c r="H3381" t="str">
        <x:v>None</x:v>
      </x:c>
      <x:c r="I3381" t="str">
        <x:v>None</x:v>
      </x:c>
      <x:c r="J3381" t="n">
        <x:v>0.9</x:v>
      </x:c>
      <x:c r="K3381" t="n">
        <x:v>3</x:v>
      </x:c>
      <x:c r="L3381" s="30" t="n">
        <x:v>64.8</x:v>
      </x:c>
      <x:c r="M3381" s="31" t="b">
        <x:v>1</x:v>
      </x:c>
      <x:c r="N3381" s="31" t="b">
        <x:v>0</x:v>
      </x:c>
      <x:c r="O3381" t="str">
        <x:v>Planned maintenance</x:v>
      </x:c>
      <x:c r="P3381" s="31" t="b">
        <x:v>0</x:v>
      </x:c>
      <x:c r="Q3381" t="str"/>
    </x:row>
    <x:row r="3382">
      <x:c r="A3382" t="str">
        <x:v>MNT-0003381</x:v>
      </x:c>
      <x:c r="B3382" t="str">
        <x:v>DEV-00852</x:v>
      </x:c>
      <x:c r="C3382" s="28" t="n">
        <x:v>45481</x:v>
      </x:c>
      <x:c r="D3382" t="str">
        <x:v>Preventive Maintenance</x:v>
      </x:c>
      <x:c r="E3382" t="str">
        <x:v>PM-00</x:v>
      </x:c>
      <x:c r="F3382" t="str">
        <x:v>Routine/Planned</x:v>
      </x:c>
      <x:c r="G3382" t="str">
        <x:v>planned activity</x:v>
      </x:c>
      <x:c r="H3382" t="str">
        <x:v>None</x:v>
      </x:c>
      <x:c r="I3382" t="str">
        <x:v>None</x:v>
      </x:c>
      <x:c r="J3382" t="n">
        <x:v>1.4</x:v>
      </x:c>
      <x:c r="K3382" t="n">
        <x:v>0.9</x:v>
      </x:c>
      <x:c r="L3382" s="30" t="n">
        <x:v>100.8</x:v>
      </x:c>
      <x:c r="M3382" s="31" t="b">
        <x:v>1</x:v>
      </x:c>
      <x:c r="N3382" s="31" t="b">
        <x:v>0</x:v>
      </x:c>
      <x:c r="O3382" t="str">
        <x:v>Planned maintenance</x:v>
      </x:c>
      <x:c r="P3382" s="31" t="b">
        <x:v>0</x:v>
      </x:c>
      <x:c r="Q3382" t="str"/>
    </x:row>
    <x:row r="3383">
      <x:c r="A3383" t="str">
        <x:v>MNT-0003382</x:v>
      </x:c>
      <x:c r="B3383" t="str">
        <x:v>DEV-00852</x:v>
      </x:c>
      <x:c r="C3383" s="28" t="n">
        <x:v>45750</x:v>
      </x:c>
      <x:c r="D3383" t="str">
        <x:v>Preventive Maintenance</x:v>
      </x:c>
      <x:c r="E3383" t="str">
        <x:v>PM-00</x:v>
      </x:c>
      <x:c r="F3383" t="str">
        <x:v>Routine/Planned</x:v>
      </x:c>
      <x:c r="G3383" t="str">
        <x:v>planned activity</x:v>
      </x:c>
      <x:c r="H3383" t="str">
        <x:v>None</x:v>
      </x:c>
      <x:c r="I3383" t="str">
        <x:v>None</x:v>
      </x:c>
      <x:c r="J3383" t="n">
        <x:v>1.1</x:v>
      </x:c>
      <x:c r="K3383" t="n">
        <x:v>2</x:v>
      </x:c>
      <x:c r="L3383" s="30" t="n">
        <x:v>79.2</x:v>
      </x:c>
      <x:c r="M3383" s="31" t="b">
        <x:v>1</x:v>
      </x:c>
      <x:c r="N3383" s="31" t="b">
        <x:v>0</x:v>
      </x:c>
      <x:c r="O3383" t="str">
        <x:v>Planned maintenance</x:v>
      </x:c>
      <x:c r="P3383" s="31" t="b">
        <x:v>0</x:v>
      </x:c>
      <x:c r="Q3383" t="str"/>
    </x:row>
    <x:row r="3384">
      <x:c r="A3384" t="str">
        <x:v>MNT-0003383</x:v>
      </x:c>
      <x:c r="B3384" t="str">
        <x:v>DEV-00853</x:v>
      </x:c>
      <x:c r="C3384" s="28" t="n">
        <x:v>45542</x:v>
      </x:c>
      <x:c r="D3384" t="str">
        <x:v>Preventive Maintenance</x:v>
      </x:c>
      <x:c r="E3384" t="str">
        <x:v>PM-00</x:v>
      </x:c>
      <x:c r="F3384" t="str">
        <x:v>Routine/Planned</x:v>
      </x:c>
      <x:c r="G3384" t="str">
        <x:v>planned activity</x:v>
      </x:c>
      <x:c r="H3384" t="str">
        <x:v>None</x:v>
      </x:c>
      <x:c r="I3384" t="str">
        <x:v>None</x:v>
      </x:c>
      <x:c r="J3384" t="n">
        <x:v>1.8</x:v>
      </x:c>
      <x:c r="K3384" t="n">
        <x:v>1.3</x:v>
      </x:c>
      <x:c r="L3384" s="30" t="n">
        <x:v>129.6</x:v>
      </x:c>
      <x:c r="M3384" s="31" t="b">
        <x:v>1</x:v>
      </x:c>
      <x:c r="N3384" s="31" t="b">
        <x:v>0</x:v>
      </x:c>
      <x:c r="O3384" t="str">
        <x:v>Planned maintenance</x:v>
      </x:c>
      <x:c r="P3384" s="31" t="b">
        <x:v>0</x:v>
      </x:c>
      <x:c r="Q3384" t="str"/>
    </x:row>
    <x:row r="3385">
      <x:c r="A3385" t="str">
        <x:v>MNT-0003384</x:v>
      </x:c>
      <x:c r="B3385" t="str">
        <x:v>DEV-00853</x:v>
      </x:c>
      <x:c r="C3385" s="28" t="n">
        <x:v>45953</x:v>
      </x:c>
      <x:c r="D3385" t="str">
        <x:v>Preventive Maintenance</x:v>
      </x:c>
      <x:c r="E3385" t="str">
        <x:v>PM-00</x:v>
      </x:c>
      <x:c r="F3385" t="str">
        <x:v>Routine/Planned</x:v>
      </x:c>
      <x:c r="G3385" t="str">
        <x:v>planned activity</x:v>
      </x:c>
      <x:c r="H3385" t="str">
        <x:v>None</x:v>
      </x:c>
      <x:c r="I3385" t="str">
        <x:v>None</x:v>
      </x:c>
      <x:c r="J3385" t="n">
        <x:v>2</x:v>
      </x:c>
      <x:c r="K3385" t="n">
        <x:v>1.3</x:v>
      </x:c>
      <x:c r="L3385" s="30" t="n">
        <x:v>144</x:v>
      </x:c>
      <x:c r="M3385" s="31" t="b">
        <x:v>0</x:v>
      </x:c>
      <x:c r="N3385" s="31" t="b">
        <x:v>0</x:v>
      </x:c>
      <x:c r="O3385" t="str">
        <x:v>Planned maintenance</x:v>
      </x:c>
      <x:c r="P3385" s="31" t="b">
        <x:v>0</x:v>
      </x:c>
      <x:c r="Q3385" t="str"/>
    </x:row>
    <x:row r="3386">
      <x:c r="A3386" t="str">
        <x:v>MNT-0003385</x:v>
      </x:c>
      <x:c r="B3386" t="str">
        <x:v>DEV-00853</x:v>
      </x:c>
      <x:c r="C3386" s="28" t="n">
        <x:v>45993</x:v>
      </x:c>
      <x:c r="D3386" t="str">
        <x:v>Calibration</x:v>
      </x:c>
      <x:c r="E3386" t="str">
        <x:v>CAL-00</x:v>
      </x:c>
      <x:c r="F3386" t="str">
        <x:v>Routine/Planned</x:v>
      </x:c>
      <x:c r="G3386" t="str">
        <x:v>planned activity</x:v>
      </x:c>
      <x:c r="H3386" t="str">
        <x:v>None</x:v>
      </x:c>
      <x:c r="I3386" t="str">
        <x:v>None</x:v>
      </x:c>
      <x:c r="J3386" t="n">
        <x:v>1.2</x:v>
      </x:c>
      <x:c r="K3386" t="n">
        <x:v>1.9</x:v>
      </x:c>
      <x:c r="L3386" s="30" t="n">
        <x:v>86.4</x:v>
      </x:c>
      <x:c r="M3386" s="31" t="b">
        <x:v>1</x:v>
      </x:c>
      <x:c r="N3386" s="31" t="b">
        <x:v>0</x:v>
      </x:c>
      <x:c r="O3386" t="str">
        <x:v>Planned maintenance</x:v>
      </x:c>
      <x:c r="P3386" s="31" t="b">
        <x:v>0</x:v>
      </x:c>
      <x:c r="Q3386" t="str"/>
    </x:row>
    <x:row r="3387">
      <x:c r="A3387" t="str">
        <x:v>MNT-0003386</x:v>
      </x:c>
      <x:c r="B3387" t="str">
        <x:v>DEV-00854</x:v>
      </x:c>
      <x:c r="C3387" s="28" t="n">
        <x:v>45391</x:v>
      </x:c>
      <x:c r="D3387" t="str">
        <x:v>Preventive Maintenance</x:v>
      </x:c>
      <x:c r="E3387" t="str">
        <x:v>PM-00</x:v>
      </x:c>
      <x:c r="F3387" t="str">
        <x:v>Routine/Planned</x:v>
      </x:c>
      <x:c r="G3387" t="str">
        <x:v>planned activity</x:v>
      </x:c>
      <x:c r="H3387" t="str">
        <x:v>None</x:v>
      </x:c>
      <x:c r="I3387" t="str">
        <x:v>None</x:v>
      </x:c>
      <x:c r="J3387" t="n">
        <x:v>1.4</x:v>
      </x:c>
      <x:c r="K3387" t="n">
        <x:v>1.6</x:v>
      </x:c>
      <x:c r="L3387" s="30" t="n">
        <x:v>100.8</x:v>
      </x:c>
      <x:c r="M3387" s="31" t="b">
        <x:v>1</x:v>
      </x:c>
      <x:c r="N3387" s="31" t="b">
        <x:v>0</x:v>
      </x:c>
      <x:c r="O3387" t="str">
        <x:v>Planned maintenance</x:v>
      </x:c>
      <x:c r="P3387" s="31" t="b">
        <x:v>0</x:v>
      </x:c>
      <x:c r="Q3387" t="str"/>
    </x:row>
    <x:row r="3388">
      <x:c r="A3388" t="str">
        <x:v>MNT-0003387</x:v>
      </x:c>
      <x:c r="B3388" t="str">
        <x:v>DEV-00854</x:v>
      </x:c>
      <x:c r="C3388" s="28" t="n">
        <x:v>46052</x:v>
      </x:c>
      <x:c r="D3388" t="str">
        <x:v>Preventive Maintenance</x:v>
      </x:c>
      <x:c r="E3388" t="str">
        <x:v>PM-00</x:v>
      </x:c>
      <x:c r="F3388" t="str">
        <x:v>Routine/Planned</x:v>
      </x:c>
      <x:c r="G3388" t="str">
        <x:v>planned activity</x:v>
      </x:c>
      <x:c r="H3388" t="str">
        <x:v>None</x:v>
      </x:c>
      <x:c r="I3388" t="str">
        <x:v>None</x:v>
      </x:c>
      <x:c r="J3388" t="n">
        <x:v>1.7</x:v>
      </x:c>
      <x:c r="K3388" t="n">
        <x:v>2.3</x:v>
      </x:c>
      <x:c r="L3388" s="30" t="n">
        <x:v>122.4</x:v>
      </x:c>
      <x:c r="M3388" s="31" t="b">
        <x:v>1</x:v>
      </x:c>
      <x:c r="N3388" s="31" t="b">
        <x:v>0</x:v>
      </x:c>
      <x:c r="O3388" t="str">
        <x:v>Planned maintenance</x:v>
      </x:c>
      <x:c r="P3388" s="31" t="b">
        <x:v>0</x:v>
      </x:c>
      <x:c r="Q3388" t="str"/>
    </x:row>
    <x:row r="3389">
      <x:c r="A3389" t="str">
        <x:v>MNT-0003388</x:v>
      </x:c>
      <x:c r="B3389" t="str">
        <x:v>DEV-00854</x:v>
      </x:c>
      <x:c r="C3389" s="28" t="n">
        <x:v>46098</x:v>
      </x:c>
      <x:c r="D3389" t="str">
        <x:v>Preventive Maintenance</x:v>
      </x:c>
      <x:c r="E3389" t="str">
        <x:v>PM-00</x:v>
      </x:c>
      <x:c r="F3389" t="str">
        <x:v>Routine/Planned</x:v>
      </x:c>
      <x:c r="G3389" t="str">
        <x:v>planned activity</x:v>
      </x:c>
      <x:c r="H3389" t="str">
        <x:v>None</x:v>
      </x:c>
      <x:c r="I3389" t="str">
        <x:v>None</x:v>
      </x:c>
      <x:c r="J3389" t="n">
        <x:v>0.8</x:v>
      </x:c>
      <x:c r="K3389" t="n">
        <x:v>0.6</x:v>
      </x:c>
      <x:c r="L3389" s="30" t="n">
        <x:v>57.6</x:v>
      </x:c>
      <x:c r="M3389" s="31" t="b">
        <x:v>1</x:v>
      </x:c>
      <x:c r="N3389" s="31" t="b">
        <x:v>0</x:v>
      </x:c>
      <x:c r="O3389" t="str">
        <x:v>Planned maintenance</x:v>
      </x:c>
      <x:c r="P3389" s="31" t="b">
        <x:v>0</x:v>
      </x:c>
      <x:c r="Q3389" t="str"/>
    </x:row>
    <x:row r="3390">
      <x:c r="A3390" t="str">
        <x:v>MNT-0003389</x:v>
      </x:c>
      <x:c r="B3390" t="str">
        <x:v>DEV-00855</x:v>
      </x:c>
      <x:c r="C3390" s="28" t="n">
        <x:v>45380</x:v>
      </x:c>
      <x:c r="D3390" t="str">
        <x:v>Corrective Repair</x:v>
      </x:c>
      <x:c r="E3390" t="str">
        <x:v>CON-02</x:v>
      </x:c>
      <x:c r="F3390" t="str">
        <x:v>Accessory/Consumable</x:v>
      </x:c>
      <x:c r="G3390" t="str">
        <x:v>accessory or consumable interface issue</x:v>
      </x:c>
      <x:c r="H3390" t="str">
        <x:v>Minor</x:v>
      </x:c>
      <x:c r="I3390" t="str">
        <x:v>None</x:v>
      </x:c>
      <x:c r="J3390" t="n">
        <x:v>2.5</x:v>
      </x:c>
      <x:c r="K3390" t="n">
        <x:v>16.7</x:v>
      </x:c>
      <x:c r="L3390" s="30" t="n">
        <x:v>180</x:v>
      </x:c>
      <x:c r="M3390" s="31" t="b">
        <x:v>1</x:v>
      </x:c>
      <x:c r="N3390" s="31" t="b">
        <x:v>0</x:v>
      </x:c>
      <x:c r="O3390" t="str">
        <x:v>User/environment interaction</x:v>
      </x:c>
      <x:c r="P3390" s="31" t="b">
        <x:v>0</x:v>
      </x:c>
      <x:c r="Q3390" t="str"/>
    </x:row>
    <x:row r="3391">
      <x:c r="A3391" t="str">
        <x:v>MNT-0003390</x:v>
      </x:c>
      <x:c r="B3391" t="str">
        <x:v>DEV-00855</x:v>
      </x:c>
      <x:c r="C3391" s="28" t="n">
        <x:v>45463</x:v>
      </x:c>
      <x:c r="D3391" t="str">
        <x:v>Corrective Repair</x:v>
      </x:c>
      <x:c r="E3391" t="str">
        <x:v>MEC-07</x:v>
      </x:c>
      <x:c r="F3391" t="str">
        <x:v>Mechanical</x:v>
      </x:c>
      <x:c r="G3391" t="str">
        <x:v>mechanical wear or connector issue</x:v>
      </x:c>
      <x:c r="H3391" t="str">
        <x:v>Minor</x:v>
      </x:c>
      <x:c r="I3391" t="str">
        <x:v>Sensor module</x:v>
      </x:c>
      <x:c r="J3391" t="n">
        <x:v>2.5</x:v>
      </x:c>
      <x:c r="K3391" t="n">
        <x:v>18.1</x:v>
      </x:c>
      <x:c r="L3391" s="30" t="n">
        <x:v>886.76</x:v>
      </x:c>
      <x:c r="M3391" s="31" t="b">
        <x:v>1</x:v>
      </x:c>
      <x:c r="N3391" s="31" t="b">
        <x:v>0</x:v>
      </x:c>
      <x:c r="O3391" t="str">
        <x:v>Software/configuration</x:v>
      </x:c>
      <x:c r="P3391" s="31" t="b">
        <x:v>0</x:v>
      </x:c>
      <x:c r="Q3391" t="str"/>
    </x:row>
    <x:row r="3392">
      <x:c r="A3392" t="str">
        <x:v>MNT-0003391</x:v>
      </x:c>
      <x:c r="B3392" t="str">
        <x:v>DEV-00855</x:v>
      </x:c>
      <x:c r="C3392" s="28" t="n">
        <x:v>45520</x:v>
      </x:c>
      <x:c r="D3392" t="str">
        <x:v>Corrective Repair</x:v>
      </x:c>
      <x:c r="E3392" t="str">
        <x:v>MEC-01</x:v>
      </x:c>
      <x:c r="F3392" t="str">
        <x:v>Mechanical</x:v>
      </x:c>
      <x:c r="G3392" t="str">
        <x:v>mechanical wear or connector issue</x:v>
      </x:c>
      <x:c r="H3392" t="str">
        <x:v>Moderate</x:v>
      </x:c>
      <x:c r="I3392" t="str">
        <x:v>None</x:v>
      </x:c>
      <x:c r="J3392" t="n">
        <x:v>3.7</x:v>
      </x:c>
      <x:c r="K3392" t="n">
        <x:v>13</x:v>
      </x:c>
      <x:c r="L3392" s="30" t="n">
        <x:v>266.4</x:v>
      </x:c>
      <x:c r="M3392" s="31" t="b">
        <x:v>1</x:v>
      </x:c>
      <x:c r="N3392" s="31" t="b">
        <x:v>0</x:v>
      </x:c>
      <x:c r="O3392" t="str">
        <x:v>Software/configuration</x:v>
      </x:c>
      <x:c r="P3392" s="31" t="b">
        <x:v>0</x:v>
      </x:c>
      <x:c r="Q3392" t="str"/>
    </x:row>
    <x:row r="3393">
      <x:c r="A3393" t="str">
        <x:v>MNT-0003392</x:v>
      </x:c>
      <x:c r="B3393" t="str">
        <x:v>DEV-00855</x:v>
      </x:c>
      <x:c r="C3393" s="28" t="n">
        <x:v>45555</x:v>
      </x:c>
      <x:c r="D3393" t="str">
        <x:v>Preventive Maintenance</x:v>
      </x:c>
      <x:c r="E3393" t="str">
        <x:v>PM-00</x:v>
      </x:c>
      <x:c r="F3393" t="str">
        <x:v>Routine/Planned</x:v>
      </x:c>
      <x:c r="G3393" t="str">
        <x:v>planned activity</x:v>
      </x:c>
      <x:c r="H3393" t="str">
        <x:v>None</x:v>
      </x:c>
      <x:c r="I3393" t="str">
        <x:v>None</x:v>
      </x:c>
      <x:c r="J3393" t="n">
        <x:v>1.8</x:v>
      </x:c>
      <x:c r="K3393" t="n">
        <x:v>2.1</x:v>
      </x:c>
      <x:c r="L3393" s="30" t="n">
        <x:v>129.6</x:v>
      </x:c>
      <x:c r="M3393" s="31" t="b">
        <x:v>1</x:v>
      </x:c>
      <x:c r="N3393" s="31" t="b">
        <x:v>0</x:v>
      </x:c>
      <x:c r="O3393" t="str">
        <x:v>Planned maintenance</x:v>
      </x:c>
      <x:c r="P3393" s="31" t="b">
        <x:v>0</x:v>
      </x:c>
      <x:c r="Q3393" t="str"/>
    </x:row>
    <x:row r="3394">
      <x:c r="A3394" t="str">
        <x:v>MNT-0003393</x:v>
      </x:c>
      <x:c r="B3394" t="str">
        <x:v>DEV-00855</x:v>
      </x:c>
      <x:c r="C3394" s="28" t="n">
        <x:v>45991</x:v>
      </x:c>
      <x:c r="D3394" t="str">
        <x:v>Calibration</x:v>
      </x:c>
      <x:c r="E3394" t="str">
        <x:v>CAL-00</x:v>
      </x:c>
      <x:c r="F3394" t="str">
        <x:v>Routine/Planned</x:v>
      </x:c>
      <x:c r="G3394" t="str">
        <x:v>planned activity</x:v>
      </x:c>
      <x:c r="H3394" t="str">
        <x:v>None</x:v>
      </x:c>
      <x:c r="I3394" t="str">
        <x:v>None</x:v>
      </x:c>
      <x:c r="J3394" t="n">
        <x:v>1.4</x:v>
      </x:c>
      <x:c r="K3394" t="n">
        <x:v>1.3</x:v>
      </x:c>
      <x:c r="L3394" s="30" t="n">
        <x:v>100.8</x:v>
      </x:c>
      <x:c r="M3394" s="31" t="b">
        <x:v>1</x:v>
      </x:c>
      <x:c r="N3394" s="31" t="b">
        <x:v>0</x:v>
      </x:c>
      <x:c r="O3394" t="str">
        <x:v>Planned maintenance</x:v>
      </x:c>
      <x:c r="P3394" s="31" t="b">
        <x:v>0</x:v>
      </x:c>
      <x:c r="Q3394" t="str"/>
    </x:row>
    <x:row r="3395">
      <x:c r="A3395" t="str">
        <x:v>MNT-0003394</x:v>
      </x:c>
      <x:c r="B3395" t="str">
        <x:v>DEV-00855</x:v>
      </x:c>
      <x:c r="C3395" s="28" t="n">
        <x:v>46058</x:v>
      </x:c>
      <x:c r="D3395" t="str">
        <x:v>Preventive Maintenance</x:v>
      </x:c>
      <x:c r="E3395" t="str">
        <x:v>PM-00</x:v>
      </x:c>
      <x:c r="F3395" t="str">
        <x:v>Routine/Planned</x:v>
      </x:c>
      <x:c r="G3395" t="str">
        <x:v>planned activity</x:v>
      </x:c>
      <x:c r="H3395" t="str">
        <x:v>None</x:v>
      </x:c>
      <x:c r="I3395" t="str">
        <x:v>None</x:v>
      </x:c>
      <x:c r="J3395" t="n">
        <x:v>1.6</x:v>
      </x:c>
      <x:c r="K3395" t="n">
        <x:v>1.6</x:v>
      </x:c>
      <x:c r="L3395" s="30" t="n">
        <x:v>115.2</x:v>
      </x:c>
      <x:c r="M3395" s="31" t="b">
        <x:v>1</x:v>
      </x:c>
      <x:c r="N3395" s="31" t="b">
        <x:v>0</x:v>
      </x:c>
      <x:c r="O3395" t="str">
        <x:v>Planned maintenance</x:v>
      </x:c>
      <x:c r="P3395" s="31" t="b">
        <x:v>0</x:v>
      </x:c>
      <x:c r="Q3395" t="str"/>
    </x:row>
    <x:row r="3396">
      <x:c r="A3396" t="str">
        <x:v>MNT-0003395</x:v>
      </x:c>
      <x:c r="B3396" t="str">
        <x:v>DEV-00855</x:v>
      </x:c>
      <x:c r="C3396" s="28" t="n">
        <x:v>46195</x:v>
      </x:c>
      <x:c r="D3396" t="str">
        <x:v>Preventive Maintenance</x:v>
      </x:c>
      <x:c r="E3396" t="str">
        <x:v>PM-00</x:v>
      </x:c>
      <x:c r="F3396" t="str">
        <x:v>Routine/Planned</x:v>
      </x:c>
      <x:c r="G3396" t="str">
        <x:v>planned activity</x:v>
      </x:c>
      <x:c r="H3396" t="str">
        <x:v>None</x:v>
      </x:c>
      <x:c r="I3396" t="str">
        <x:v>None</x:v>
      </x:c>
      <x:c r="J3396" t="n">
        <x:v>1</x:v>
      </x:c>
      <x:c r="K3396" t="n">
        <x:v>1.8</x:v>
      </x:c>
      <x:c r="L3396" s="30" t="n">
        <x:v>72</x:v>
      </x:c>
      <x:c r="M3396" s="31" t="b">
        <x:v>1</x:v>
      </x:c>
      <x:c r="N3396" s="31" t="b">
        <x:v>0</x:v>
      </x:c>
      <x:c r="O3396" t="str">
        <x:v>Planned maintenance</x:v>
      </x:c>
      <x:c r="P3396" s="31" t="b">
        <x:v>0</x:v>
      </x:c>
      <x:c r="Q3396" t="str"/>
    </x:row>
    <x:row r="3397">
      <x:c r="A3397" t="str">
        <x:v>MNT-0003396</x:v>
      </x:c>
      <x:c r="B3397" t="str">
        <x:v>DEV-00856</x:v>
      </x:c>
      <x:c r="C3397" s="28" t="n">
        <x:v>45551</x:v>
      </x:c>
      <x:c r="D3397" t="str">
        <x:v>Preventive Maintenance</x:v>
      </x:c>
      <x:c r="E3397" t="str">
        <x:v>PM-00</x:v>
      </x:c>
      <x:c r="F3397" t="str">
        <x:v>Routine/Planned</x:v>
      </x:c>
      <x:c r="G3397" t="str">
        <x:v>planned activity</x:v>
      </x:c>
      <x:c r="H3397" t="str">
        <x:v>None</x:v>
      </x:c>
      <x:c r="I3397" t="str">
        <x:v>None</x:v>
      </x:c>
      <x:c r="J3397" t="n">
        <x:v>1</x:v>
      </x:c>
      <x:c r="K3397" t="n">
        <x:v>1.8</x:v>
      </x:c>
      <x:c r="L3397" s="30" t="n">
        <x:v>72</x:v>
      </x:c>
      <x:c r="M3397" s="31" t="b">
        <x:v>1</x:v>
      </x:c>
      <x:c r="N3397" s="31" t="b">
        <x:v>0</x:v>
      </x:c>
      <x:c r="O3397" t="str">
        <x:v>Planned maintenance</x:v>
      </x:c>
      <x:c r="P3397" s="31" t="b">
        <x:v>0</x:v>
      </x:c>
      <x:c r="Q3397" t="str"/>
    </x:row>
    <x:row r="3398">
      <x:c r="A3398" t="str">
        <x:v>MNT-0003397</x:v>
      </x:c>
      <x:c r="B3398" t="str">
        <x:v>DEV-00856</x:v>
      </x:c>
      <x:c r="C3398" s="28" t="n">
        <x:v>46193</x:v>
      </x:c>
      <x:c r="D3398" t="str">
        <x:v>Preventive Maintenance</x:v>
      </x:c>
      <x:c r="E3398" t="str">
        <x:v>PM-00</x:v>
      </x:c>
      <x:c r="F3398" t="str">
        <x:v>Routine/Planned</x:v>
      </x:c>
      <x:c r="G3398" t="str">
        <x:v>planned activity</x:v>
      </x:c>
      <x:c r="H3398" t="str">
        <x:v>None</x:v>
      </x:c>
      <x:c r="I3398" t="str">
        <x:v>None</x:v>
      </x:c>
      <x:c r="J3398" t="n">
        <x:v>1.4</x:v>
      </x:c>
      <x:c r="K3398" t="n">
        <x:v>2</x:v>
      </x:c>
      <x:c r="L3398" s="30" t="n">
        <x:v>100.8</x:v>
      </x:c>
      <x:c r="M3398" s="31" t="b">
        <x:v>1</x:v>
      </x:c>
      <x:c r="N3398" s="31" t="b">
        <x:v>0</x:v>
      </x:c>
      <x:c r="O3398" t="str">
        <x:v>Planned maintenance</x:v>
      </x:c>
      <x:c r="P3398" s="31" t="b">
        <x:v>0</x:v>
      </x:c>
      <x:c r="Q3398" t="str"/>
    </x:row>
    <x:row r="3399">
      <x:c r="A3399" t="str">
        <x:v>MNT-0003398</x:v>
      </x:c>
      <x:c r="B3399" t="str">
        <x:v>DEV-00856</x:v>
      </x:c>
      <x:c r="C3399" s="28" t="n">
        <x:v>46212</x:v>
      </x:c>
      <x:c r="D3399" t="str">
        <x:v>Preventive Maintenance</x:v>
      </x:c>
      <x:c r="E3399" t="str">
        <x:v>PM-00</x:v>
      </x:c>
      <x:c r="F3399" t="str">
        <x:v>Routine/Planned</x:v>
      </x:c>
      <x:c r="G3399" t="str">
        <x:v>planned activity</x:v>
      </x:c>
      <x:c r="H3399" t="str">
        <x:v>None</x:v>
      </x:c>
      <x:c r="I3399" t="str">
        <x:v>None</x:v>
      </x:c>
      <x:c r="J3399" t="n">
        <x:v>1.5</x:v>
      </x:c>
      <x:c r="K3399" t="n">
        <x:v>0.9</x:v>
      </x:c>
      <x:c r="L3399" s="30" t="n">
        <x:v>108</x:v>
      </x:c>
      <x:c r="M3399" s="31" t="b">
        <x:v>1</x:v>
      </x:c>
      <x:c r="N3399" s="31" t="b">
        <x:v>0</x:v>
      </x:c>
      <x:c r="O3399" t="str">
        <x:v>Planned maintenance</x:v>
      </x:c>
      <x:c r="P3399" s="31" t="b">
        <x:v>0</x:v>
      </x:c>
      <x:c r="Q3399" t="str"/>
    </x:row>
    <x:row r="3400">
      <x:c r="A3400" t="str">
        <x:v>MNT-0003399</x:v>
      </x:c>
      <x:c r="B3400" t="str">
        <x:v>DEV-00857</x:v>
      </x:c>
      <x:c r="C3400" s="28" t="n">
        <x:v>45322</x:v>
      </x:c>
      <x:c r="D3400" t="str">
        <x:v>Preventive Maintenance</x:v>
      </x:c>
      <x:c r="E3400" t="str">
        <x:v>PM-00</x:v>
      </x:c>
      <x:c r="F3400" t="str">
        <x:v>Routine/Planned</x:v>
      </x:c>
      <x:c r="G3400" t="str">
        <x:v>planned activity</x:v>
      </x:c>
      <x:c r="H3400" t="str">
        <x:v>None</x:v>
      </x:c>
      <x:c r="I3400" t="str">
        <x:v>None</x:v>
      </x:c>
      <x:c r="J3400" t="n">
        <x:v>1.2</x:v>
      </x:c>
      <x:c r="K3400" t="n">
        <x:v>0.9</x:v>
      </x:c>
      <x:c r="L3400" s="30" t="n">
        <x:v>86.4</x:v>
      </x:c>
      <x:c r="M3400" s="31" t="b">
        <x:v>1</x:v>
      </x:c>
      <x:c r="N3400" s="31" t="b">
        <x:v>0</x:v>
      </x:c>
      <x:c r="O3400" t="str">
        <x:v>Planned maintenance</x:v>
      </x:c>
      <x:c r="P3400" s="31" t="b">
        <x:v>0</x:v>
      </x:c>
      <x:c r="Q3400" t="str"/>
    </x:row>
    <x:row r="3401">
      <x:c r="A3401" t="str">
        <x:v>MNT-0003400</x:v>
      </x:c>
      <x:c r="B3401" t="str">
        <x:v>DEV-00857</x:v>
      </x:c>
      <x:c r="C3401" s="28" t="n">
        <x:v>45746</x:v>
      </x:c>
      <x:c r="D3401" t="str">
        <x:v>Corrective Repair</x:v>
      </x:c>
      <x:c r="E3401" t="str">
        <x:v>NFF-00</x:v>
      </x:c>
      <x:c r="F3401" t="str">
        <x:v>No Fault Found</x:v>
      </x:c>
      <x:c r="G3401" t="str">
        <x:v>reported issue not reproduced</x:v>
      </x:c>
      <x:c r="H3401" t="str">
        <x:v>Moderate</x:v>
      </x:c>
      <x:c r="I3401" t="str">
        <x:v>None</x:v>
      </x:c>
      <x:c r="J3401" t="n">
        <x:v>2.3</x:v>
      </x:c>
      <x:c r="K3401" t="n">
        <x:v>8.8</x:v>
      </x:c>
      <x:c r="L3401" s="30" t="n">
        <x:v>165.6</x:v>
      </x:c>
      <x:c r="M3401" s="31" t="b">
        <x:v>1</x:v>
      </x:c>
      <x:c r="N3401" s="31" t="b">
        <x:v>1</x:v>
      </x:c>
      <x:c r="O3401" t="str">
        <x:v>No fault reproduced</x:v>
      </x:c>
      <x:c r="P3401" s="31" t="b">
        <x:v>0</x:v>
      </x:c>
      <x:c r="Q3401" t="str"/>
    </x:row>
    <x:row r="3402">
      <x:c r="A3402" t="str">
        <x:v>MNT-0003401</x:v>
      </x:c>
      <x:c r="B3402" t="str">
        <x:v>DEV-00857</x:v>
      </x:c>
      <x:c r="C3402" s="28" t="n">
        <x:v>45817</x:v>
      </x:c>
      <x:c r="D3402" t="str">
        <x:v>Corrective Repair</x:v>
      </x:c>
      <x:c r="E3402" t="str">
        <x:v>SW-05</x:v>
      </x:c>
      <x:c r="F3402" t="str">
        <x:v>Software/Firmware</x:v>
      </x:c>
      <x:c r="G3402" t="str">
        <x:v>software or firmware error</x:v>
      </x:c>
      <x:c r="H3402" t="str">
        <x:v>Minor</x:v>
      </x:c>
      <x:c r="I3402" t="str">
        <x:v>Fan assembly</x:v>
      </x:c>
      <x:c r="J3402" t="n">
        <x:v>1.5</x:v>
      </x:c>
      <x:c r="K3402" t="n">
        <x:v>19.1</x:v>
      </x:c>
      <x:c r="L3402" s="30" t="n">
        <x:v>547.19</x:v>
      </x:c>
      <x:c r="M3402" s="31" t="b">
        <x:v>1</x:v>
      </x:c>
      <x:c r="N3402" s="31" t="b">
        <x:v>0</x:v>
      </x:c>
      <x:c r="O3402" t="str">
        <x:v>User/environment interaction</x:v>
      </x:c>
      <x:c r="P3402" s="31" t="b">
        <x:v>0</x:v>
      </x:c>
      <x:c r="Q3402" t="str"/>
    </x:row>
    <x:row r="3403">
      <x:c r="A3403" t="str">
        <x:v>MNT-0003402</x:v>
      </x:c>
      <x:c r="B3403" t="str">
        <x:v>DEV-00857</x:v>
      </x:c>
      <x:c r="C3403" s="28" t="n">
        <x:v>45934</x:v>
      </x:c>
      <x:c r="D3403" t="str">
        <x:v>Preventive Maintenance</x:v>
      </x:c>
      <x:c r="E3403" t="str">
        <x:v>PM-00</x:v>
      </x:c>
      <x:c r="F3403" t="str">
        <x:v>Routine/Planned</x:v>
      </x:c>
      <x:c r="G3403" t="str">
        <x:v>planned activity</x:v>
      </x:c>
      <x:c r="H3403" t="str">
        <x:v>None</x:v>
      </x:c>
      <x:c r="I3403" t="str">
        <x:v>None</x:v>
      </x:c>
      <x:c r="J3403" t="n">
        <x:v>1.7</x:v>
      </x:c>
      <x:c r="K3403" t="n">
        <x:v>2.6</x:v>
      </x:c>
      <x:c r="L3403" s="30" t="n">
        <x:v>122.4</x:v>
      </x:c>
      <x:c r="M3403" s="31" t="b">
        <x:v>1</x:v>
      </x:c>
      <x:c r="N3403" s="31" t="b">
        <x:v>0</x:v>
      </x:c>
      <x:c r="O3403" t="str">
        <x:v>Planned maintenance</x:v>
      </x:c>
      <x:c r="P3403" s="31" t="b">
        <x:v>0</x:v>
      </x:c>
      <x:c r="Q3403" t="str"/>
    </x:row>
    <x:row r="3404">
      <x:c r="A3404" t="str">
        <x:v>MNT-0003403</x:v>
      </x:c>
      <x:c r="B3404" t="str">
        <x:v>DEV-00857</x:v>
      </x:c>
      <x:c r="C3404" s="28" t="n">
        <x:v>46069</x:v>
      </x:c>
      <x:c r="D3404" t="str">
        <x:v>Corrective Repair</x:v>
      </x:c>
      <x:c r="E3404" t="str">
        <x:v>SW-01</x:v>
      </x:c>
      <x:c r="F3404" t="str">
        <x:v>Software/Firmware</x:v>
      </x:c>
      <x:c r="G3404" t="str">
        <x:v>software or firmware error</x:v>
      </x:c>
      <x:c r="H3404" t="str">
        <x:v>Minor</x:v>
      </x:c>
      <x:c r="I3404" t="str">
        <x:v>None</x:v>
      </x:c>
      <x:c r="J3404" t="n">
        <x:v>1.6</x:v>
      </x:c>
      <x:c r="K3404" t="n">
        <x:v>13.2</x:v>
      </x:c>
      <x:c r="L3404" s="30" t="n">
        <x:v>115.2</x:v>
      </x:c>
      <x:c r="M3404" s="31" t="b">
        <x:v>1</x:v>
      </x:c>
      <x:c r="N3404" s="31" t="b">
        <x:v>0</x:v>
      </x:c>
      <x:c r="O3404" t="str">
        <x:v>Network infrastructure</x:v>
      </x:c>
      <x:c r="P3404" s="31" t="b">
        <x:v>0</x:v>
      </x:c>
      <x:c r="Q3404" t="str"/>
    </x:row>
    <x:row r="3405">
      <x:c r="A3405" t="str">
        <x:v>MNT-0003404</x:v>
      </x:c>
      <x:c r="B3405" t="str">
        <x:v>DEV-00857</x:v>
      </x:c>
      <x:c r="C3405" s="28" t="n">
        <x:v>46150</x:v>
      </x:c>
      <x:c r="D3405" t="str">
        <x:v>Corrective Repair</x:v>
      </x:c>
      <x:c r="E3405" t="str">
        <x:v>BAT-01</x:v>
      </x:c>
      <x:c r="F3405" t="str">
        <x:v>Power/Battery</x:v>
      </x:c>
      <x:c r="G3405" t="str">
        <x:v>battery or power issue</x:v>
      </x:c>
      <x:c r="H3405" t="str">
        <x:v>Minor</x:v>
      </x:c>
      <x:c r="I3405" t="str">
        <x:v>Pump mechanism</x:v>
      </x:c>
      <x:c r="J3405" t="n">
        <x:v>1.6</x:v>
      </x:c>
      <x:c r="K3405" t="n">
        <x:v>4.7</x:v>
      </x:c>
      <x:c r="L3405" s="30" t="n">
        <x:v>503.97</x:v>
      </x:c>
      <x:c r="M3405" s="31" t="b">
        <x:v>1</x:v>
      </x:c>
      <x:c r="N3405" s="31" t="b">
        <x:v>0</x:v>
      </x:c>
      <x:c r="O3405" t="str">
        <x:v>Component wear</x:v>
      </x:c>
      <x:c r="P3405" s="31" t="b">
        <x:v>0</x:v>
      </x:c>
      <x:c r="Q3405" t="str"/>
    </x:row>
    <x:row r="3406">
      <x:c r="A3406" t="str">
        <x:v>MNT-0003405</x:v>
      </x:c>
      <x:c r="B3406" t="str">
        <x:v>DEV-00858</x:v>
      </x:c>
      <x:c r="C3406" s="28" t="n">
        <x:v>45893</x:v>
      </x:c>
      <x:c r="D3406" t="str">
        <x:v>Preventive Maintenance</x:v>
      </x:c>
      <x:c r="E3406" t="str">
        <x:v>PM-00</x:v>
      </x:c>
      <x:c r="F3406" t="str">
        <x:v>Routine/Planned</x:v>
      </x:c>
      <x:c r="G3406" t="str">
        <x:v>planned activity</x:v>
      </x:c>
      <x:c r="H3406" t="str">
        <x:v>None</x:v>
      </x:c>
      <x:c r="I3406" t="str">
        <x:v>None</x:v>
      </x:c>
      <x:c r="J3406" t="n">
        <x:v>1.8</x:v>
      </x:c>
      <x:c r="K3406" t="n">
        <x:v>1.4</x:v>
      </x:c>
      <x:c r="L3406" s="30" t="n">
        <x:v>129.6</x:v>
      </x:c>
      <x:c r="M3406" s="31" t="b">
        <x:v>0</x:v>
      </x:c>
      <x:c r="N3406" s="31" t="b">
        <x:v>0</x:v>
      </x:c>
      <x:c r="O3406" t="str">
        <x:v>Planned maintenance</x:v>
      </x:c>
      <x:c r="P3406" s="31" t="b">
        <x:v>0</x:v>
      </x:c>
      <x:c r="Q3406" t="str"/>
    </x:row>
    <x:row r="3407">
      <x:c r="A3407" t="str">
        <x:v>MNT-0003406</x:v>
      </x:c>
      <x:c r="B3407" t="str">
        <x:v>DEV-00858</x:v>
      </x:c>
      <x:c r="C3407" s="28" t="n">
        <x:v>45913</x:v>
      </x:c>
      <x:c r="D3407" t="str">
        <x:v>Corrective Repair</x:v>
      </x:c>
      <x:c r="E3407" t="str">
        <x:v>NET-04</x:v>
      </x:c>
      <x:c r="F3407" t="str">
        <x:v>Network/Connectivity</x:v>
      </x:c>
      <x:c r="G3407" t="str">
        <x:v>network communication interruption</x:v>
      </x:c>
      <x:c r="H3407" t="str">
        <x:v>Major</x:v>
      </x:c>
      <x:c r="I3407" t="str">
        <x:v>Pump mechanism</x:v>
      </x:c>
      <x:c r="J3407" t="n">
        <x:v>4.3</x:v>
      </x:c>
      <x:c r="K3407" t="n">
        <x:v>34.9</x:v>
      </x:c>
      <x:c r="L3407" s="30" t="n">
        <x:v>1032.79</x:v>
      </x:c>
      <x:c r="M3407" s="31" t="b">
        <x:v>0</x:v>
      </x:c>
      <x:c r="N3407" s="31" t="b">
        <x:v>0</x:v>
      </x:c>
      <x:c r="O3407" t="str">
        <x:v>Component wear</x:v>
      </x:c>
      <x:c r="P3407" s="31" t="b">
        <x:v>0</x:v>
      </x:c>
      <x:c r="Q3407" t="str"/>
    </x:row>
    <x:row r="3408">
      <x:c r="A3408" t="str">
        <x:v>MNT-0003407</x:v>
      </x:c>
      <x:c r="B3408" t="str">
        <x:v>DEV-00858</x:v>
      </x:c>
      <x:c r="C3408" s="28" t="n">
        <x:v>46015</x:v>
      </x:c>
      <x:c r="D3408" t="str">
        <x:v>Preventive Maintenance</x:v>
      </x:c>
      <x:c r="E3408" t="str">
        <x:v>PM-00</x:v>
      </x:c>
      <x:c r="F3408" t="str">
        <x:v>Routine/Planned</x:v>
      </x:c>
      <x:c r="G3408" t="str">
        <x:v>planned activity</x:v>
      </x:c>
      <x:c r="H3408" t="str">
        <x:v>None</x:v>
      </x:c>
      <x:c r="I3408" t="str">
        <x:v>None</x:v>
      </x:c>
      <x:c r="J3408" t="n">
        <x:v>1.7</x:v>
      </x:c>
      <x:c r="K3408" t="n">
        <x:v>0.5</x:v>
      </x:c>
      <x:c r="L3408" s="30" t="n">
        <x:v>122.4</x:v>
      </x:c>
      <x:c r="M3408" s="31" t="b">
        <x:v>1</x:v>
      </x:c>
      <x:c r="N3408" s="31" t="b">
        <x:v>0</x:v>
      </x:c>
      <x:c r="O3408" t="str">
        <x:v>Planned maintenance</x:v>
      </x:c>
      <x:c r="P3408" s="31" t="b">
        <x:v>0</x:v>
      </x:c>
      <x:c r="Q3408" t="str"/>
    </x:row>
    <x:row r="3409">
      <x:c r="A3409" t="str">
        <x:v>MNT-0003408</x:v>
      </x:c>
      <x:c r="B3409" t="str">
        <x:v>DEV-00859</x:v>
      </x:c>
      <x:c r="C3409" s="28" t="n">
        <x:v>45334</x:v>
      </x:c>
      <x:c r="D3409" t="str">
        <x:v>Preventive Maintenance</x:v>
      </x:c>
      <x:c r="E3409" t="str">
        <x:v>PM-00</x:v>
      </x:c>
      <x:c r="F3409" t="str">
        <x:v>Routine/Planned</x:v>
      </x:c>
      <x:c r="G3409" t="str">
        <x:v>planned activity</x:v>
      </x:c>
      <x:c r="H3409" t="str">
        <x:v>None</x:v>
      </x:c>
      <x:c r="I3409" t="str">
        <x:v>None</x:v>
      </x:c>
      <x:c r="J3409" t="n">
        <x:v>1.5</x:v>
      </x:c>
      <x:c r="K3409" t="n">
        <x:v>1.1</x:v>
      </x:c>
      <x:c r="L3409" s="30" t="n">
        <x:v>108</x:v>
      </x:c>
      <x:c r="M3409" s="31" t="b">
        <x:v>0</x:v>
      </x:c>
      <x:c r="N3409" s="31" t="b">
        <x:v>0</x:v>
      </x:c>
      <x:c r="O3409" t="str">
        <x:v>Planned maintenance</x:v>
      </x:c>
      <x:c r="P3409" s="31" t="b">
        <x:v>0</x:v>
      </x:c>
      <x:c r="Q3409" t="str"/>
    </x:row>
    <x:row r="3410">
      <x:c r="A3410" t="str">
        <x:v>MNT-0003409</x:v>
      </x:c>
      <x:c r="B3410" t="str">
        <x:v>DEV-00859</x:v>
      </x:c>
      <x:c r="C3410" s="28" t="n">
        <x:v>45382</x:v>
      </x:c>
      <x:c r="D3410" t="str">
        <x:v>Preventive Maintenance</x:v>
      </x:c>
      <x:c r="E3410" t="str">
        <x:v>PM-00</x:v>
      </x:c>
      <x:c r="F3410" t="str">
        <x:v>Routine/Planned</x:v>
      </x:c>
      <x:c r="G3410" t="str">
        <x:v>planned activity</x:v>
      </x:c>
      <x:c r="H3410" t="str">
        <x:v>None</x:v>
      </x:c>
      <x:c r="I3410" t="str">
        <x:v>None</x:v>
      </x:c>
      <x:c r="J3410" t="n">
        <x:v>2</x:v>
      </x:c>
      <x:c r="K3410" t="n">
        <x:v>0.9</x:v>
      </x:c>
      <x:c r="L3410" s="30" t="n">
        <x:v>144</x:v>
      </x:c>
      <x:c r="M3410" s="31" t="b">
        <x:v>0</x:v>
      </x:c>
      <x:c r="N3410" s="31" t="b">
        <x:v>0</x:v>
      </x:c>
      <x:c r="O3410" t="str">
        <x:v>Planned maintenance</x:v>
      </x:c>
      <x:c r="P3410" s="31" t="b">
        <x:v>0</x:v>
      </x:c>
      <x:c r="Q3410" t="str"/>
    </x:row>
    <x:row r="3411">
      <x:c r="A3411" t="str">
        <x:v>MNT-0003410</x:v>
      </x:c>
      <x:c r="B3411" t="str">
        <x:v>DEV-00859</x:v>
      </x:c>
      <x:c r="C3411" s="28" t="n">
        <x:v>45434</x:v>
      </x:c>
      <x:c r="D3411" t="str">
        <x:v>Corrective Repair</x:v>
      </x:c>
      <x:c r="E3411" t="str">
        <x:v>COM-02</x:v>
      </x:c>
      <x:c r="F3411" t="str">
        <x:v>Network/Connectivity</x:v>
      </x:c>
      <x:c r="G3411" t="str">
        <x:v>network communication interruption</x:v>
      </x:c>
      <x:c r="H3411" t="str">
        <x:v>Moderate</x:v>
      </x:c>
      <x:c r="I3411" t="str">
        <x:v>None</x:v>
      </x:c>
      <x:c r="J3411" t="n">
        <x:v>0.5</x:v>
      </x:c>
      <x:c r="K3411" t="n">
        <x:v>15.2</x:v>
      </x:c>
      <x:c r="L3411" s="30" t="n">
        <x:v>36</x:v>
      </x:c>
      <x:c r="M3411" s="31" t="b">
        <x:v>1</x:v>
      </x:c>
      <x:c r="N3411" s="31" t="b">
        <x:v>0</x:v>
      </x:c>
      <x:c r="O3411" t="str">
        <x:v>Network infrastructure</x:v>
      </x:c>
      <x:c r="P3411" s="31" t="b">
        <x:v>0</x:v>
      </x:c>
      <x:c r="Q3411" t="str"/>
    </x:row>
    <x:row r="3412">
      <x:c r="A3412" t="str">
        <x:v>MNT-0003411</x:v>
      </x:c>
      <x:c r="B3412" t="str">
        <x:v>DEV-00859</x:v>
      </x:c>
      <x:c r="C3412" s="28" t="n">
        <x:v>45522</x:v>
      </x:c>
      <x:c r="D3412" t="str">
        <x:v>Corrective Repair</x:v>
      </x:c>
      <x:c r="E3412" t="str">
        <x:v>FW-02</x:v>
      </x:c>
      <x:c r="F3412" t="str">
        <x:v>Software/Firmware</x:v>
      </x:c>
      <x:c r="G3412" t="str">
        <x:v>software or firmware error</x:v>
      </x:c>
      <x:c r="H3412" t="str">
        <x:v>Minor</x:v>
      </x:c>
      <x:c r="I3412" t="str">
        <x:v>Cable/lead</x:v>
      </x:c>
      <x:c r="J3412" t="n">
        <x:v>0.3</x:v>
      </x:c>
      <x:c r="K3412" t="n">
        <x:v>6.8</x:v>
      </x:c>
      <x:c r="L3412" s="30" t="n">
        <x:v>710.17</x:v>
      </x:c>
      <x:c r="M3412" s="31" t="b">
        <x:v>0</x:v>
      </x:c>
      <x:c r="N3412" s="31" t="b">
        <x:v>0</x:v>
      </x:c>
      <x:c r="O3412" t="str">
        <x:v>Software/configuration</x:v>
      </x:c>
      <x:c r="P3412" s="31" t="b">
        <x:v>0</x:v>
      </x:c>
      <x:c r="Q3412" t="str"/>
    </x:row>
    <x:row r="3413">
      <x:c r="A3413" t="str">
        <x:v>MNT-0003412</x:v>
      </x:c>
      <x:c r="B3413" t="str">
        <x:v>DEV-00859</x:v>
      </x:c>
      <x:c r="C3413" s="28" t="n">
        <x:v>45525</x:v>
      </x:c>
      <x:c r="D3413" t="str">
        <x:v>Corrective Repair</x:v>
      </x:c>
      <x:c r="E3413" t="str">
        <x:v>ALM-06</x:v>
      </x:c>
      <x:c r="F3413" t="str">
        <x:v>Alarm/Display</x:v>
      </x:c>
      <x:c r="G3413" t="str">
        <x:v>alarm or display irregularity</x:v>
      </x:c>
      <x:c r="H3413" t="str">
        <x:v>Minor</x:v>
      </x:c>
      <x:c r="I3413" t="str">
        <x:v>Power supply</x:v>
      </x:c>
      <x:c r="J3413" t="n">
        <x:v>2.4</x:v>
      </x:c>
      <x:c r="K3413" t="n">
        <x:v>15</x:v>
      </x:c>
      <x:c r="L3413" s="30" t="n">
        <x:v>640.4</x:v>
      </x:c>
      <x:c r="M3413" s="31" t="b">
        <x:v>0</x:v>
      </x:c>
      <x:c r="N3413" s="31" t="b">
        <x:v>0</x:v>
      </x:c>
      <x:c r="O3413" t="str">
        <x:v>Software/configuration</x:v>
      </x:c>
      <x:c r="P3413" s="31" t="b">
        <x:v>0</x:v>
      </x:c>
      <x:c r="Q3413" t="str"/>
    </x:row>
    <x:row r="3414">
      <x:c r="A3414" t="str">
        <x:v>MNT-0003413</x:v>
      </x:c>
      <x:c r="B3414" t="str">
        <x:v>DEV-00859</x:v>
      </x:c>
      <x:c r="C3414" s="28" t="n">
        <x:v>45875</x:v>
      </x:c>
      <x:c r="D3414" t="str">
        <x:v>Preventive Maintenance</x:v>
      </x:c>
      <x:c r="E3414" t="str">
        <x:v>PM-00</x:v>
      </x:c>
      <x:c r="F3414" t="str">
        <x:v>Routine/Planned</x:v>
      </x:c>
      <x:c r="G3414" t="str">
        <x:v>planned activity</x:v>
      </x:c>
      <x:c r="H3414" t="str">
        <x:v>None</x:v>
      </x:c>
      <x:c r="I3414" t="str">
        <x:v>None</x:v>
      </x:c>
      <x:c r="J3414" t="n">
        <x:v>1.4</x:v>
      </x:c>
      <x:c r="K3414" t="n">
        <x:v>1.7</x:v>
      </x:c>
      <x:c r="L3414" s="30" t="n">
        <x:v>100.8</x:v>
      </x:c>
      <x:c r="M3414" s="31" t="b">
        <x:v>1</x:v>
      </x:c>
      <x:c r="N3414" s="31" t="b">
        <x:v>0</x:v>
      </x:c>
      <x:c r="O3414" t="str">
        <x:v>Planned maintenance</x:v>
      </x:c>
      <x:c r="P3414" s="31" t="b">
        <x:v>0</x:v>
      </x:c>
      <x:c r="Q3414" t="str"/>
    </x:row>
    <x:row r="3415">
      <x:c r="A3415" t="str">
        <x:v>MNT-0003414</x:v>
      </x:c>
      <x:c r="B3415" t="str">
        <x:v>DEV-00860</x:v>
      </x:c>
      <x:c r="C3415" s="28" t="n">
        <x:v>45498</x:v>
      </x:c>
      <x:c r="D3415" t="str">
        <x:v>Preventive Maintenance</x:v>
      </x:c>
      <x:c r="E3415" t="str">
        <x:v>PM-00</x:v>
      </x:c>
      <x:c r="F3415" t="str">
        <x:v>Routine/Planned</x:v>
      </x:c>
      <x:c r="G3415" t="str">
        <x:v>planned activity</x:v>
      </x:c>
      <x:c r="H3415" t="str">
        <x:v>None</x:v>
      </x:c>
      <x:c r="I3415" t="str">
        <x:v>None</x:v>
      </x:c>
      <x:c r="J3415" t="n">
        <x:v>1.5</x:v>
      </x:c>
      <x:c r="K3415" t="n">
        <x:v>1.3</x:v>
      </x:c>
      <x:c r="L3415" s="30" t="n">
        <x:v>108</x:v>
      </x:c>
      <x:c r="M3415" s="31" t="b">
        <x:v>0</x:v>
      </x:c>
      <x:c r="N3415" s="31" t="b">
        <x:v>0</x:v>
      </x:c>
      <x:c r="O3415" t="str">
        <x:v>Planned maintenance</x:v>
      </x:c>
      <x:c r="P3415" s="31" t="b">
        <x:v>0</x:v>
      </x:c>
      <x:c r="Q3415" t="str"/>
    </x:row>
    <x:row r="3416">
      <x:c r="A3416" t="str">
        <x:v>MNT-0003415</x:v>
      </x:c>
      <x:c r="B3416" t="str">
        <x:v>DEV-00860</x:v>
      </x:c>
      <x:c r="C3416" s="28" t="n">
        <x:v>45801</x:v>
      </x:c>
      <x:c r="D3416" t="str">
        <x:v>Preventive Maintenance</x:v>
      </x:c>
      <x:c r="E3416" t="str">
        <x:v>PM-00</x:v>
      </x:c>
      <x:c r="F3416" t="str">
        <x:v>Routine/Planned</x:v>
      </x:c>
      <x:c r="G3416" t="str">
        <x:v>planned activity</x:v>
      </x:c>
      <x:c r="H3416" t="str">
        <x:v>None</x:v>
      </x:c>
      <x:c r="I3416" t="str">
        <x:v>None</x:v>
      </x:c>
      <x:c r="J3416" t="n">
        <x:v>0.8</x:v>
      </x:c>
      <x:c r="K3416" t="n">
        <x:v>2.2</x:v>
      </x:c>
      <x:c r="L3416" s="30" t="n">
        <x:v>57.6</x:v>
      </x:c>
      <x:c r="M3416" s="31" t="b">
        <x:v>1</x:v>
      </x:c>
      <x:c r="N3416" s="31" t="b">
        <x:v>0</x:v>
      </x:c>
      <x:c r="O3416" t="str">
        <x:v>Planned maintenance</x:v>
      </x:c>
      <x:c r="P3416" s="31" t="b">
        <x:v>0</x:v>
      </x:c>
      <x:c r="Q3416" t="str"/>
    </x:row>
    <x:row r="3417">
      <x:c r="A3417" t="str">
        <x:v>MNT-0003416</x:v>
      </x:c>
      <x:c r="B3417" t="str">
        <x:v>DEV-00860</x:v>
      </x:c>
      <x:c r="C3417" s="28" t="n">
        <x:v>46192</x:v>
      </x:c>
      <x:c r="D3417" t="str">
        <x:v>Corrective Repair</x:v>
      </x:c>
      <x:c r="E3417" t="str">
        <x:v>NET-01</x:v>
      </x:c>
      <x:c r="F3417" t="str">
        <x:v>Network/Connectivity</x:v>
      </x:c>
      <x:c r="G3417" t="str">
        <x:v>network communication interruption</x:v>
      </x:c>
      <x:c r="H3417" t="str">
        <x:v>Minor</x:v>
      </x:c>
      <x:c r="I3417" t="str">
        <x:v>Sensor module</x:v>
      </x:c>
      <x:c r="J3417" t="n">
        <x:v>0.3</x:v>
      </x:c>
      <x:c r="K3417" t="n">
        <x:v>6.6</x:v>
      </x:c>
      <x:c r="L3417" s="30" t="n">
        <x:v>716.16</x:v>
      </x:c>
      <x:c r="M3417" s="31" t="b">
        <x:v>1</x:v>
      </x:c>
      <x:c r="N3417" s="31" t="b">
        <x:v>0</x:v>
      </x:c>
      <x:c r="O3417" t="str">
        <x:v>User/environment interaction</x:v>
      </x:c>
      <x:c r="P3417" s="31" t="b">
        <x:v>1</x:v>
      </x:c>
      <x:c r="Q3417" t="str"/>
    </x:row>
    <x:row r="3418">
      <x:c r="A3418" t="str">
        <x:v>MNT-0003417</x:v>
      </x:c>
      <x:c r="B3418" t="str">
        <x:v>DEV-00861</x:v>
      </x:c>
      <x:c r="C3418" s="28" t="n">
        <x:v>45492</x:v>
      </x:c>
      <x:c r="D3418" t="str">
        <x:v>Preventive Maintenance</x:v>
      </x:c>
      <x:c r="E3418" t="str">
        <x:v>PM-00</x:v>
      </x:c>
      <x:c r="F3418" t="str">
        <x:v>Routine/Planned</x:v>
      </x:c>
      <x:c r="G3418" t="str">
        <x:v>planned activity</x:v>
      </x:c>
      <x:c r="H3418" t="str">
        <x:v>None</x:v>
      </x:c>
      <x:c r="I3418" t="str">
        <x:v>None</x:v>
      </x:c>
      <x:c r="J3418" t="n">
        <x:v>1.3</x:v>
      </x:c>
      <x:c r="K3418" t="n">
        <x:v>0.4</x:v>
      </x:c>
      <x:c r="L3418" s="30" t="n">
        <x:v>93.6</x:v>
      </x:c>
      <x:c r="M3418" s="31" t="b">
        <x:v>1</x:v>
      </x:c>
      <x:c r="N3418" s="31" t="b">
        <x:v>0</x:v>
      </x:c>
      <x:c r="O3418" t="str">
        <x:v>Planned maintenance</x:v>
      </x:c>
      <x:c r="P3418" s="31" t="b">
        <x:v>0</x:v>
      </x:c>
      <x:c r="Q3418" t="str"/>
    </x:row>
    <x:row r="3419">
      <x:c r="A3419" t="str">
        <x:v>MNT-0003418</x:v>
      </x:c>
      <x:c r="B3419" t="str">
        <x:v>DEV-00861</x:v>
      </x:c>
      <x:c r="C3419" s="28" t="n">
        <x:v>45538</x:v>
      </x:c>
      <x:c r="D3419" t="str">
        <x:v>Corrective Repair</x:v>
      </x:c>
      <x:c r="E3419" t="str">
        <x:v>MEC-04</x:v>
      </x:c>
      <x:c r="F3419" t="str">
        <x:v>Mechanical</x:v>
      </x:c>
      <x:c r="G3419" t="str">
        <x:v>mechanical wear or connector issue</x:v>
      </x:c>
      <x:c r="H3419" t="str">
        <x:v>Moderate</x:v>
      </x:c>
      <x:c r="I3419" t="str">
        <x:v>Network module</x:v>
      </x:c>
      <x:c r="J3419" t="n">
        <x:v>1.9</x:v>
      </x:c>
      <x:c r="K3419" t="n">
        <x:v>16.5</x:v>
      </x:c>
      <x:c r="L3419" s="30" t="n">
        <x:v>524.27</x:v>
      </x:c>
      <x:c r="M3419" s="31" t="b">
        <x:v>1</x:v>
      </x:c>
      <x:c r="N3419" s="31" t="b">
        <x:v>0</x:v>
      </x:c>
      <x:c r="O3419" t="str">
        <x:v>Calibration drift</x:v>
      </x:c>
      <x:c r="P3419" s="31" t="b">
        <x:v>0</x:v>
      </x:c>
      <x:c r="Q3419" t="str"/>
    </x:row>
    <x:row r="3420">
      <x:c r="A3420" t="str">
        <x:v>MNT-0003419</x:v>
      </x:c>
      <x:c r="B3420" t="str">
        <x:v>DEV-00861</x:v>
      </x:c>
      <x:c r="C3420" s="28" t="n">
        <x:v>45629</x:v>
      </x:c>
      <x:c r="D3420" t="str">
        <x:v>Preventive Maintenance</x:v>
      </x:c>
      <x:c r="E3420" t="str">
        <x:v>PM-00</x:v>
      </x:c>
      <x:c r="F3420" t="str">
        <x:v>Routine/Planned</x:v>
      </x:c>
      <x:c r="G3420" t="str">
        <x:v>planned activity</x:v>
      </x:c>
      <x:c r="H3420" t="str">
        <x:v>None</x:v>
      </x:c>
      <x:c r="I3420" t="str">
        <x:v>None</x:v>
      </x:c>
      <x:c r="J3420" t="n">
        <x:v>0.7</x:v>
      </x:c>
      <x:c r="K3420" t="n">
        <x:v>1.8</x:v>
      </x:c>
      <x:c r="L3420" s="30" t="n">
        <x:v>50.4</x:v>
      </x:c>
      <x:c r="M3420" s="31" t="b">
        <x:v>1</x:v>
      </x:c>
      <x:c r="N3420" s="31" t="b">
        <x:v>0</x:v>
      </x:c>
      <x:c r="O3420" t="str">
        <x:v>Planned maintenance</x:v>
      </x:c>
      <x:c r="P3420" s="31" t="b">
        <x:v>0</x:v>
      </x:c>
      <x:c r="Q3420" t="str"/>
    </x:row>
    <x:row r="3421">
      <x:c r="A3421" t="str">
        <x:v>MNT-0003420</x:v>
      </x:c>
      <x:c r="B3421" t="str">
        <x:v>DEV-00861</x:v>
      </x:c>
      <x:c r="C3421" s="28" t="n">
        <x:v>45942</x:v>
      </x:c>
      <x:c r="D3421" t="str">
        <x:v>Corrective Repair</x:v>
      </x:c>
      <x:c r="E3421" t="str">
        <x:v>PWR-03</x:v>
      </x:c>
      <x:c r="F3421" t="str">
        <x:v>Power/Battery</x:v>
      </x:c>
      <x:c r="G3421" t="str">
        <x:v>battery or power issue</x:v>
      </x:c>
      <x:c r="H3421" t="str">
        <x:v>Minor</x:v>
      </x:c>
      <x:c r="I3421" t="str">
        <x:v>None</x:v>
      </x:c>
      <x:c r="J3421" t="n">
        <x:v>0.3</x:v>
      </x:c>
      <x:c r="K3421" t="n">
        <x:v>0.5</x:v>
      </x:c>
      <x:c r="L3421" s="30" t="n">
        <x:v>21.6</x:v>
      </x:c>
      <x:c r="M3421" s="31" t="b">
        <x:v>1</x:v>
      </x:c>
      <x:c r="N3421" s="31" t="b">
        <x:v>0</x:v>
      </x:c>
      <x:c r="O3421" t="str">
        <x:v>Calibration drift</x:v>
      </x:c>
      <x:c r="P3421" s="31" t="b">
        <x:v>0</x:v>
      </x:c>
      <x:c r="Q3421" t="str"/>
    </x:row>
    <x:row r="3422">
      <x:c r="A3422" t="str">
        <x:v>MNT-0003421</x:v>
      </x:c>
      <x:c r="B3422" t="str">
        <x:v>DEV-00862</x:v>
      </x:c>
      <x:c r="C3422" s="28" t="n">
        <x:v>45496</x:v>
      </x:c>
      <x:c r="D3422" t="str">
        <x:v>Preventive Maintenance</x:v>
      </x:c>
      <x:c r="E3422" t="str">
        <x:v>PM-00</x:v>
      </x:c>
      <x:c r="F3422" t="str">
        <x:v>Routine/Planned</x:v>
      </x:c>
      <x:c r="G3422" t="str">
        <x:v>planned activity</x:v>
      </x:c>
      <x:c r="H3422" t="str">
        <x:v>None</x:v>
      </x:c>
      <x:c r="I3422" t="str">
        <x:v>None</x:v>
      </x:c>
      <x:c r="J3422" t="n">
        <x:v>1.9</x:v>
      </x:c>
      <x:c r="K3422" t="n">
        <x:v>1.4</x:v>
      </x:c>
      <x:c r="L3422" s="30" t="n">
        <x:v>136.8</x:v>
      </x:c>
      <x:c r="M3422" s="31" t="b">
        <x:v>1</x:v>
      </x:c>
      <x:c r="N3422" s="31" t="b">
        <x:v>0</x:v>
      </x:c>
      <x:c r="O3422" t="str">
        <x:v>Planned maintenance</x:v>
      </x:c>
      <x:c r="P3422" s="31" t="b">
        <x:v>0</x:v>
      </x:c>
      <x:c r="Q3422" t="str"/>
    </x:row>
    <x:row r="3423">
      <x:c r="A3423" t="str">
        <x:v>MNT-0003422</x:v>
      </x:c>
      <x:c r="B3423" t="str">
        <x:v>DEV-00862</x:v>
      </x:c>
      <x:c r="C3423" s="28" t="n">
        <x:v>45693</x:v>
      </x:c>
      <x:c r="D3423" t="str">
        <x:v>Preventive Maintenance</x:v>
      </x:c>
      <x:c r="E3423" t="str">
        <x:v>PM-00</x:v>
      </x:c>
      <x:c r="F3423" t="str">
        <x:v>Routine/Planned</x:v>
      </x:c>
      <x:c r="G3423" t="str">
        <x:v>planned activity</x:v>
      </x:c>
      <x:c r="H3423" t="str">
        <x:v>None</x:v>
      </x:c>
      <x:c r="I3423" t="str">
        <x:v>None</x:v>
      </x:c>
      <x:c r="J3423" t="n">
        <x:v>1.2</x:v>
      </x:c>
      <x:c r="K3423" t="n">
        <x:v>1.6</x:v>
      </x:c>
      <x:c r="L3423" s="30" t="n">
        <x:v>86.4</x:v>
      </x:c>
      <x:c r="M3423" s="31" t="b">
        <x:v>1</x:v>
      </x:c>
      <x:c r="N3423" s="31" t="b">
        <x:v>0</x:v>
      </x:c>
      <x:c r="O3423" t="str">
        <x:v>Planned maintenance</x:v>
      </x:c>
      <x:c r="P3423" s="31" t="b">
        <x:v>0</x:v>
      </x:c>
      <x:c r="Q3423" t="str"/>
    </x:row>
    <x:row r="3424">
      <x:c r="A3424" t="str">
        <x:v>MNT-0003423</x:v>
      </x:c>
      <x:c r="B3424" t="str">
        <x:v>DEV-00862</x:v>
      </x:c>
      <x:c r="C3424" s="28" t="n">
        <x:v>45753</x:v>
      </x:c>
      <x:c r="D3424" t="str">
        <x:v>Preventive Maintenance</x:v>
      </x:c>
      <x:c r="E3424" t="str">
        <x:v>PM-00</x:v>
      </x:c>
      <x:c r="F3424" t="str">
        <x:v>Routine/Planned</x:v>
      </x:c>
      <x:c r="G3424" t="str">
        <x:v>planned activity</x:v>
      </x:c>
      <x:c r="H3424" t="str">
        <x:v>None</x:v>
      </x:c>
      <x:c r="I3424" t="str">
        <x:v>None</x:v>
      </x:c>
      <x:c r="J3424" t="n">
        <x:v>1.2</x:v>
      </x:c>
      <x:c r="K3424" t="n">
        <x:v>2.4</x:v>
      </x:c>
      <x:c r="L3424" s="30" t="n">
        <x:v>86.4</x:v>
      </x:c>
      <x:c r="M3424" s="31" t="b">
        <x:v>1</x:v>
      </x:c>
      <x:c r="N3424" s="31" t="b">
        <x:v>0</x:v>
      </x:c>
      <x:c r="O3424" t="str">
        <x:v>Planned maintenance</x:v>
      </x:c>
      <x:c r="P3424" s="31" t="b">
        <x:v>0</x:v>
      </x:c>
      <x:c r="Q3424" t="str"/>
    </x:row>
    <x:row r="3425">
      <x:c r="A3425" t="str">
        <x:v>MNT-0003424</x:v>
      </x:c>
      <x:c r="B3425" t="str">
        <x:v>DEV-00863</x:v>
      </x:c>
      <x:c r="C3425" s="28" t="n">
        <x:v>45312</x:v>
      </x:c>
      <x:c r="D3425" t="str">
        <x:v>Preventive Maintenance</x:v>
      </x:c>
      <x:c r="E3425" t="str">
        <x:v>PM-00</x:v>
      </x:c>
      <x:c r="F3425" t="str">
        <x:v>Routine/Planned</x:v>
      </x:c>
      <x:c r="G3425" t="str">
        <x:v>planned activity</x:v>
      </x:c>
      <x:c r="H3425" t="str">
        <x:v>None</x:v>
      </x:c>
      <x:c r="I3425" t="str">
        <x:v>None</x:v>
      </x:c>
      <x:c r="J3425" t="n">
        <x:v>0.8</x:v>
      </x:c>
      <x:c r="K3425" t="n">
        <x:v>1.2</x:v>
      </x:c>
      <x:c r="L3425" s="30" t="n">
        <x:v>57.6</x:v>
      </x:c>
      <x:c r="M3425" s="31" t="b">
        <x:v>0</x:v>
      </x:c>
      <x:c r="N3425" s="31" t="b">
        <x:v>0</x:v>
      </x:c>
      <x:c r="O3425" t="str">
        <x:v>Planned maintenance</x:v>
      </x:c>
      <x:c r="P3425" s="31" t="b">
        <x:v>0</x:v>
      </x:c>
      <x:c r="Q3425" t="str"/>
    </x:row>
    <x:row r="3426">
      <x:c r="A3426" t="str">
        <x:v>MNT-0003425</x:v>
      </x:c>
      <x:c r="B3426" t="str">
        <x:v>DEV-00863</x:v>
      </x:c>
      <x:c r="C3426" s="28" t="n">
        <x:v>45853</x:v>
      </x:c>
      <x:c r="D3426" t="str">
        <x:v>Preventive Maintenance</x:v>
      </x:c>
      <x:c r="E3426" t="str">
        <x:v>PM-00</x:v>
      </x:c>
      <x:c r="F3426" t="str">
        <x:v>Routine/Planned</x:v>
      </x:c>
      <x:c r="G3426" t="str">
        <x:v>planned activity</x:v>
      </x:c>
      <x:c r="H3426" t="str">
        <x:v>None</x:v>
      </x:c>
      <x:c r="I3426" t="str">
        <x:v>None</x:v>
      </x:c>
      <x:c r="J3426" t="n">
        <x:v>0.4</x:v>
      </x:c>
      <x:c r="K3426" t="n">
        <x:v>2</x:v>
      </x:c>
      <x:c r="L3426" s="30" t="n">
        <x:v>28.8</x:v>
      </x:c>
      <x:c r="M3426" s="31" t="b">
        <x:v>1</x:v>
      </x:c>
      <x:c r="N3426" s="31" t="b">
        <x:v>0</x:v>
      </x:c>
      <x:c r="O3426" t="str">
        <x:v>Planned maintenance</x:v>
      </x:c>
      <x:c r="P3426" s="31" t="b">
        <x:v>0</x:v>
      </x:c>
      <x:c r="Q3426" t="str"/>
    </x:row>
    <x:row r="3427">
      <x:c r="A3427" t="str">
        <x:v>MNT-0003426</x:v>
      </x:c>
      <x:c r="B3427" t="str">
        <x:v>DEV-00863</x:v>
      </x:c>
      <x:c r="C3427" s="28" t="n">
        <x:v>45935</x:v>
      </x:c>
      <x:c r="D3427" t="str">
        <x:v>Corrective Repair</x:v>
      </x:c>
      <x:c r="E3427" t="str">
        <x:v>SW-05</x:v>
      </x:c>
      <x:c r="F3427" t="str">
        <x:v>Software/Firmware</x:v>
      </x:c>
      <x:c r="G3427" t="str">
        <x:v>software or firmware error</x:v>
      </x:c>
      <x:c r="H3427" t="str">
        <x:v>Minor</x:v>
      </x:c>
      <x:c r="I3427" t="str">
        <x:v>None</x:v>
      </x:c>
      <x:c r="J3427" t="n">
        <x:v>3.4</x:v>
      </x:c>
      <x:c r="K3427" t="n">
        <x:v>12.1</x:v>
      </x:c>
      <x:c r="L3427" s="30" t="n">
        <x:v>244.8</x:v>
      </x:c>
      <x:c r="M3427" s="31" t="b">
        <x:v>1</x:v>
      </x:c>
      <x:c r="N3427" s="31" t="b">
        <x:v>0</x:v>
      </x:c>
      <x:c r="O3427" t="str">
        <x:v>Component wear</x:v>
      </x:c>
      <x:c r="P3427" s="31" t="b">
        <x:v>0</x:v>
      </x:c>
      <x:c r="Q3427" t="str"/>
    </x:row>
    <x:row r="3428">
      <x:c r="A3428" t="str">
        <x:v>MNT-0003427</x:v>
      </x:c>
      <x:c r="B3428" t="str">
        <x:v>DEV-00863</x:v>
      </x:c>
      <x:c r="C3428" s="28" t="n">
        <x:v>45975</x:v>
      </x:c>
      <x:c r="D3428" t="str">
        <x:v>Corrective Repair</x:v>
      </x:c>
      <x:c r="E3428" t="str">
        <x:v>PWR-02</x:v>
      </x:c>
      <x:c r="F3428" t="str">
        <x:v>Power/Battery</x:v>
      </x:c>
      <x:c r="G3428" t="str">
        <x:v>battery or power issue</x:v>
      </x:c>
      <x:c r="H3428" t="str">
        <x:v>Minor</x:v>
      </x:c>
      <x:c r="I3428" t="str">
        <x:v>Battery pack</x:v>
      </x:c>
      <x:c r="J3428" t="n">
        <x:v>2.2</x:v>
      </x:c>
      <x:c r="K3428" t="n">
        <x:v>12.4</x:v>
      </x:c>
      <x:c r="L3428" s="30" t="n">
        <x:v>533.89</x:v>
      </x:c>
      <x:c r="M3428" s="31" t="b">
        <x:v>1</x:v>
      </x:c>
      <x:c r="N3428" s="31" t="b">
        <x:v>0</x:v>
      </x:c>
      <x:c r="O3428" t="str">
        <x:v>Network infrastructure</x:v>
      </x:c>
      <x:c r="P3428" s="31" t="b">
        <x:v>0</x:v>
      </x:c>
      <x:c r="Q3428" t="str"/>
    </x:row>
    <x:row r="3429">
      <x:c r="A3429" t="str">
        <x:v>MNT-0003428</x:v>
      </x:c>
      <x:c r="B3429" t="str">
        <x:v>DEV-00863</x:v>
      </x:c>
      <x:c r="C3429" s="28" t="n">
        <x:v>46007</x:v>
      </x:c>
      <x:c r="D3429" t="str">
        <x:v>Preventive Maintenance</x:v>
      </x:c>
      <x:c r="E3429" t="str">
        <x:v>PM-00</x:v>
      </x:c>
      <x:c r="F3429" t="str">
        <x:v>Routine/Planned</x:v>
      </x:c>
      <x:c r="G3429" t="str">
        <x:v>planned activity</x:v>
      </x:c>
      <x:c r="H3429" t="str">
        <x:v>None</x:v>
      </x:c>
      <x:c r="I3429" t="str">
        <x:v>None</x:v>
      </x:c>
      <x:c r="J3429" t="n">
        <x:v>1.1</x:v>
      </x:c>
      <x:c r="K3429" t="n">
        <x:v>1.2</x:v>
      </x:c>
      <x:c r="L3429" s="30" t="n">
        <x:v>79.2</x:v>
      </x:c>
      <x:c r="M3429" s="31" t="b">
        <x:v>1</x:v>
      </x:c>
      <x:c r="N3429" s="31" t="b">
        <x:v>0</x:v>
      </x:c>
      <x:c r="O3429" t="str">
        <x:v>Planned maintenance</x:v>
      </x:c>
      <x:c r="P3429" s="31" t="b">
        <x:v>0</x:v>
      </x:c>
      <x:c r="Q3429" t="str"/>
    </x:row>
    <x:row r="3430">
      <x:c r="A3430" t="str">
        <x:v>MNT-0003429</x:v>
      </x:c>
      <x:c r="B3430" t="str">
        <x:v>DEV-00864</x:v>
      </x:c>
      <x:c r="C3430" s="28" t="n">
        <x:v>45410</x:v>
      </x:c>
      <x:c r="D3430" t="str">
        <x:v>Preventive Maintenance</x:v>
      </x:c>
      <x:c r="E3430" t="str">
        <x:v>PM-00</x:v>
      </x:c>
      <x:c r="F3430" t="str">
        <x:v>Routine/Planned</x:v>
      </x:c>
      <x:c r="G3430" t="str">
        <x:v>planned activity</x:v>
      </x:c>
      <x:c r="H3430" t="str">
        <x:v>None</x:v>
      </x:c>
      <x:c r="I3430" t="str">
        <x:v>None</x:v>
      </x:c>
      <x:c r="J3430" t="n">
        <x:v>1</x:v>
      </x:c>
      <x:c r="K3430" t="n">
        <x:v>1.1</x:v>
      </x:c>
      <x:c r="L3430" s="30" t="n">
        <x:v>72</x:v>
      </x:c>
      <x:c r="M3430" s="31" t="b">
        <x:v>0</x:v>
      </x:c>
      <x:c r="N3430" s="31" t="b">
        <x:v>0</x:v>
      </x:c>
      <x:c r="O3430" t="str">
        <x:v>Planned maintenance</x:v>
      </x:c>
      <x:c r="P3430" s="31" t="b">
        <x:v>0</x:v>
      </x:c>
      <x:c r="Q3430" t="str"/>
    </x:row>
    <x:row r="3431">
      <x:c r="A3431" t="str">
        <x:v>MNT-0003430</x:v>
      </x:c>
      <x:c r="B3431" t="str">
        <x:v>DEV-00864</x:v>
      </x:c>
      <x:c r="C3431" s="28" t="n">
        <x:v>45417</x:v>
      </x:c>
      <x:c r="D3431" t="str">
        <x:v>Preventive Maintenance</x:v>
      </x:c>
      <x:c r="E3431" t="str">
        <x:v>PM-00</x:v>
      </x:c>
      <x:c r="F3431" t="str">
        <x:v>Routine/Planned</x:v>
      </x:c>
      <x:c r="G3431" t="str">
        <x:v>planned activity</x:v>
      </x:c>
      <x:c r="H3431" t="str">
        <x:v>None</x:v>
      </x:c>
      <x:c r="I3431" t="str">
        <x:v>None</x:v>
      </x:c>
      <x:c r="J3431" t="n">
        <x:v>0.5</x:v>
      </x:c>
      <x:c r="K3431" t="n">
        <x:v>1.8</x:v>
      </x:c>
      <x:c r="L3431" s="30" t="n">
        <x:v>36</x:v>
      </x:c>
      <x:c r="M3431" s="31" t="b">
        <x:v>0</x:v>
      </x:c>
      <x:c r="N3431" s="31" t="b">
        <x:v>0</x:v>
      </x:c>
      <x:c r="O3431" t="str">
        <x:v>Planned maintenance</x:v>
      </x:c>
      <x:c r="P3431" s="31" t="b">
        <x:v>0</x:v>
      </x:c>
      <x:c r="Q3431" t="str"/>
    </x:row>
    <x:row r="3432">
      <x:c r="A3432" t="str">
        <x:v>MNT-0003431</x:v>
      </x:c>
      <x:c r="B3432" t="str">
        <x:v>DEV-00864</x:v>
      </x:c>
      <x:c r="C3432" s="28" t="n">
        <x:v>45645</x:v>
      </x:c>
      <x:c r="D3432" t="str">
        <x:v>Preventive Maintenance</x:v>
      </x:c>
      <x:c r="E3432" t="str">
        <x:v>PM-00</x:v>
      </x:c>
      <x:c r="F3432" t="str">
        <x:v>Routine/Planned</x:v>
      </x:c>
      <x:c r="G3432" t="str">
        <x:v>planned activity</x:v>
      </x:c>
      <x:c r="H3432" t="str">
        <x:v>None</x:v>
      </x:c>
      <x:c r="I3432" t="str">
        <x:v>None</x:v>
      </x:c>
      <x:c r="J3432" t="n">
        <x:v>0.7</x:v>
      </x:c>
      <x:c r="K3432" t="n">
        <x:v>0.8</x:v>
      </x:c>
      <x:c r="L3432" s="30" t="n">
        <x:v>50.4</x:v>
      </x:c>
      <x:c r="M3432" s="31" t="b">
        <x:v>1</x:v>
      </x:c>
      <x:c r="N3432" s="31" t="b">
        <x:v>0</x:v>
      </x:c>
      <x:c r="O3432" t="str">
        <x:v>Planned maintenance</x:v>
      </x:c>
      <x:c r="P3432" s="31" t="b">
        <x:v>0</x:v>
      </x:c>
      <x:c r="Q3432" t="str"/>
    </x:row>
    <x:row r="3433">
      <x:c r="A3433" t="str">
        <x:v>MNT-0003432</x:v>
      </x:c>
      <x:c r="B3433" t="str">
        <x:v>DEV-00865</x:v>
      </x:c>
      <x:c r="C3433" s="28" t="n">
        <x:v>45316</x:v>
      </x:c>
      <x:c r="D3433" t="str">
        <x:v>Preventive Maintenance</x:v>
      </x:c>
      <x:c r="E3433" t="str">
        <x:v>PM-00</x:v>
      </x:c>
      <x:c r="F3433" t="str">
        <x:v>Routine/Planned</x:v>
      </x:c>
      <x:c r="G3433" t="str">
        <x:v>planned activity</x:v>
      </x:c>
      <x:c r="H3433" t="str">
        <x:v>None</x:v>
      </x:c>
      <x:c r="I3433" t="str">
        <x:v>None</x:v>
      </x:c>
      <x:c r="J3433" t="n">
        <x:v>1.3</x:v>
      </x:c>
      <x:c r="K3433" t="n">
        <x:v>1.1</x:v>
      </x:c>
      <x:c r="L3433" s="30" t="n">
        <x:v>93.6</x:v>
      </x:c>
      <x:c r="M3433" s="31" t="b">
        <x:v>1</x:v>
      </x:c>
      <x:c r="N3433" s="31" t="b">
        <x:v>0</x:v>
      </x:c>
      <x:c r="O3433" t="str">
        <x:v>Planned maintenance</x:v>
      </x:c>
      <x:c r="P3433" s="31" t="b">
        <x:v>0</x:v>
      </x:c>
      <x:c r="Q3433" t="str"/>
    </x:row>
    <x:row r="3434">
      <x:c r="A3434" t="str">
        <x:v>MNT-0003433</x:v>
      </x:c>
      <x:c r="B3434" t="str">
        <x:v>DEV-00865</x:v>
      </x:c>
      <x:c r="C3434" s="28" t="n">
        <x:v>45775</x:v>
      </x:c>
      <x:c r="D3434" t="str">
        <x:v>Preventive Maintenance</x:v>
      </x:c>
      <x:c r="E3434" t="str">
        <x:v>PM-00</x:v>
      </x:c>
      <x:c r="F3434" t="str">
        <x:v>Routine/Planned</x:v>
      </x:c>
      <x:c r="G3434" t="str">
        <x:v>planned activity</x:v>
      </x:c>
      <x:c r="H3434" t="str">
        <x:v>None</x:v>
      </x:c>
      <x:c r="I3434" t="str">
        <x:v>None</x:v>
      </x:c>
      <x:c r="J3434" t="n">
        <x:v>1.2</x:v>
      </x:c>
      <x:c r="K3434" t="n">
        <x:v>1.4</x:v>
      </x:c>
      <x:c r="L3434" s="30" t="n">
        <x:v>86.4</x:v>
      </x:c>
      <x:c r="M3434" s="31" t="b">
        <x:v>1</x:v>
      </x:c>
      <x:c r="N3434" s="31" t="b">
        <x:v>0</x:v>
      </x:c>
      <x:c r="O3434" t="str">
        <x:v>Planned maintenance</x:v>
      </x:c>
      <x:c r="P3434" s="31" t="b">
        <x:v>0</x:v>
      </x:c>
      <x:c r="Q3434" t="str"/>
    </x:row>
    <x:row r="3435">
      <x:c r="A3435" t="str">
        <x:v>MNT-0003434</x:v>
      </x:c>
      <x:c r="B3435" t="str">
        <x:v>DEV-00865</x:v>
      </x:c>
      <x:c r="C3435" s="28" t="n">
        <x:v>45971</x:v>
      </x:c>
      <x:c r="D3435" t="str">
        <x:v>Preventive Maintenance</x:v>
      </x:c>
      <x:c r="E3435" t="str">
        <x:v>PM-00</x:v>
      </x:c>
      <x:c r="F3435" t="str">
        <x:v>Routine/Planned</x:v>
      </x:c>
      <x:c r="G3435" t="str">
        <x:v>planned activity</x:v>
      </x:c>
      <x:c r="H3435" t="str">
        <x:v>None</x:v>
      </x:c>
      <x:c r="I3435" t="str">
        <x:v>None</x:v>
      </x:c>
      <x:c r="J3435" t="n">
        <x:v>1.1</x:v>
      </x:c>
      <x:c r="K3435" t="n">
        <x:v>1.2</x:v>
      </x:c>
      <x:c r="L3435" s="30" t="n">
        <x:v>79.2</x:v>
      </x:c>
      <x:c r="M3435" s="31" t="b">
        <x:v>1</x:v>
      </x:c>
      <x:c r="N3435" s="31" t="b">
        <x:v>0</x:v>
      </x:c>
      <x:c r="O3435" t="str">
        <x:v>Planned maintenance</x:v>
      </x:c>
      <x:c r="P3435" s="31" t="b">
        <x:v>0</x:v>
      </x:c>
      <x:c r="Q3435" t="str"/>
    </x:row>
    <x:row r="3436">
      <x:c r="A3436" t="str">
        <x:v>MNT-0003435</x:v>
      </x:c>
      <x:c r="B3436" t="str">
        <x:v>DEV-00866</x:v>
      </x:c>
      <x:c r="C3436" s="28" t="n">
        <x:v>45390</x:v>
      </x:c>
      <x:c r="D3436" t="str">
        <x:v>Corrective Repair</x:v>
      </x:c>
      <x:c r="E3436" t="str">
        <x:v>CAL-03</x:v>
      </x:c>
      <x:c r="F3436" t="str">
        <x:v>Sensor/Measurement</x:v>
      </x:c>
      <x:c r="G3436" t="str">
        <x:v>measurement or sensor drift</x:v>
      </x:c>
      <x:c r="H3436" t="str">
        <x:v>Minor</x:v>
      </x:c>
      <x:c r="I3436" t="str">
        <x:v>None</x:v>
      </x:c>
      <x:c r="J3436" t="n">
        <x:v>0.6</x:v>
      </x:c>
      <x:c r="K3436" t="n">
        <x:v>15.3</x:v>
      </x:c>
      <x:c r="L3436" s="30" t="n">
        <x:v>43.2</x:v>
      </x:c>
      <x:c r="M3436" s="31" t="b">
        <x:v>1</x:v>
      </x:c>
      <x:c r="N3436" s="31" t="b">
        <x:v>0</x:v>
      </x:c>
      <x:c r="O3436" t="str">
        <x:v>Software/configuration</x:v>
      </x:c>
      <x:c r="P3436" s="31" t="b">
        <x:v>0</x:v>
      </x:c>
      <x:c r="Q3436" t="str"/>
    </x:row>
    <x:row r="3437">
      <x:c r="A3437" t="str">
        <x:v>MNT-0003436</x:v>
      </x:c>
      <x:c r="B3437" t="str">
        <x:v>DEV-00866</x:v>
      </x:c>
      <x:c r="C3437" s="28" t="n">
        <x:v>45436</x:v>
      </x:c>
      <x:c r="D3437" t="str">
        <x:v>Preventive Maintenance</x:v>
      </x:c>
      <x:c r="E3437" t="str">
        <x:v>PM-00</x:v>
      </x:c>
      <x:c r="F3437" t="str">
        <x:v>Routine/Planned</x:v>
      </x:c>
      <x:c r="G3437" t="str">
        <x:v>planned activity</x:v>
      </x:c>
      <x:c r="H3437" t="str">
        <x:v>None</x:v>
      </x:c>
      <x:c r="I3437" t="str">
        <x:v>None</x:v>
      </x:c>
      <x:c r="J3437" t="n">
        <x:v>1.7</x:v>
      </x:c>
      <x:c r="K3437" t="n">
        <x:v>2.5</x:v>
      </x:c>
      <x:c r="L3437" s="30" t="n">
        <x:v>122.4</x:v>
      </x:c>
      <x:c r="M3437" s="31" t="b">
        <x:v>0</x:v>
      </x:c>
      <x:c r="N3437" s="31" t="b">
        <x:v>0</x:v>
      </x:c>
      <x:c r="O3437" t="str">
        <x:v>Planned maintenance</x:v>
      </x:c>
      <x:c r="P3437" s="31" t="b">
        <x:v>0</x:v>
      </x:c>
      <x:c r="Q3437" t="str"/>
    </x:row>
    <x:row r="3438">
      <x:c r="A3438" t="str">
        <x:v>MNT-0003437</x:v>
      </x:c>
      <x:c r="B3438" t="str">
        <x:v>DEV-00866</x:v>
      </x:c>
      <x:c r="C3438" s="28" t="n">
        <x:v>45553</x:v>
      </x:c>
      <x:c r="D3438" t="str">
        <x:v>Preventive Maintenance</x:v>
      </x:c>
      <x:c r="E3438" t="str">
        <x:v>PM-00</x:v>
      </x:c>
      <x:c r="F3438" t="str">
        <x:v>Routine/Planned</x:v>
      </x:c>
      <x:c r="G3438" t="str">
        <x:v>planned activity</x:v>
      </x:c>
      <x:c r="H3438" t="str">
        <x:v>None</x:v>
      </x:c>
      <x:c r="I3438" t="str">
        <x:v>None</x:v>
      </x:c>
      <x:c r="J3438" t="n">
        <x:v>1</x:v>
      </x:c>
      <x:c r="K3438" t="n">
        <x:v>0.3</x:v>
      </x:c>
      <x:c r="L3438" s="30" t="n">
        <x:v>72</x:v>
      </x:c>
      <x:c r="M3438" s="31" t="b">
        <x:v>1</x:v>
      </x:c>
      <x:c r="N3438" s="31" t="b">
        <x:v>0</x:v>
      </x:c>
      <x:c r="O3438" t="str">
        <x:v>Planned maintenance</x:v>
      </x:c>
      <x:c r="P3438" s="31" t="b">
        <x:v>0</x:v>
      </x:c>
      <x:c r="Q3438" t="str"/>
    </x:row>
    <x:row r="3439">
      <x:c r="A3439" t="str">
        <x:v>MNT-0003438</x:v>
      </x:c>
      <x:c r="B3439" t="str">
        <x:v>DEV-00866</x:v>
      </x:c>
      <x:c r="C3439" s="28" t="n">
        <x:v>46061</x:v>
      </x:c>
      <x:c r="D3439" t="str">
        <x:v>Preventive Maintenance</x:v>
      </x:c>
      <x:c r="E3439" t="str">
        <x:v>PM-00</x:v>
      </x:c>
      <x:c r="F3439" t="str">
        <x:v>Routine/Planned</x:v>
      </x:c>
      <x:c r="G3439" t="str">
        <x:v>planned activity</x:v>
      </x:c>
      <x:c r="H3439" t="str">
        <x:v>None</x:v>
      </x:c>
      <x:c r="I3439" t="str">
        <x:v>None</x:v>
      </x:c>
      <x:c r="J3439" t="n">
        <x:v>1.1</x:v>
      </x:c>
      <x:c r="K3439" t="n">
        <x:v>1.2</x:v>
      </x:c>
      <x:c r="L3439" s="30" t="n">
        <x:v>79.2</x:v>
      </x:c>
      <x:c r="M3439" s="31" t="b">
        <x:v>1</x:v>
      </x:c>
      <x:c r="N3439" s="31" t="b">
        <x:v>0</x:v>
      </x:c>
      <x:c r="O3439" t="str">
        <x:v>Planned maintenance</x:v>
      </x:c>
      <x:c r="P3439" s="31" t="b">
        <x:v>0</x:v>
      </x:c>
      <x:c r="Q3439" t="str"/>
    </x:row>
    <x:row r="3440">
      <x:c r="A3440" t="str">
        <x:v>MNT-0003439</x:v>
      </x:c>
      <x:c r="B3440" t="str">
        <x:v>DEV-00867</x:v>
      </x:c>
      <x:c r="C3440" s="28" t="n">
        <x:v>45315</x:v>
      </x:c>
      <x:c r="D3440" t="str">
        <x:v>Corrective Repair</x:v>
      </x:c>
      <x:c r="E3440" t="str">
        <x:v>COM-02</x:v>
      </x:c>
      <x:c r="F3440" t="str">
        <x:v>Network/Connectivity</x:v>
      </x:c>
      <x:c r="G3440" t="str">
        <x:v>network communication interruption</x:v>
      </x:c>
      <x:c r="H3440" t="str">
        <x:v>Minor</x:v>
      </x:c>
      <x:c r="I3440" t="str">
        <x:v>Power supply</x:v>
      </x:c>
      <x:c r="J3440" t="n">
        <x:v>2.4</x:v>
      </x:c>
      <x:c r="K3440" t="n">
        <x:v>10.4</x:v>
      </x:c>
      <x:c r="L3440" s="30" t="n">
        <x:v>501.06</x:v>
      </x:c>
      <x:c r="M3440" s="31" t="b">
        <x:v>1</x:v>
      </x:c>
      <x:c r="N3440" s="31" t="b">
        <x:v>0</x:v>
      </x:c>
      <x:c r="O3440" t="str">
        <x:v>Network infrastructure</x:v>
      </x:c>
      <x:c r="P3440" s="31" t="b">
        <x:v>0</x:v>
      </x:c>
      <x:c r="Q3440" t="str"/>
    </x:row>
    <x:row r="3441">
      <x:c r="A3441" t="str">
        <x:v>MNT-0003440</x:v>
      </x:c>
      <x:c r="B3441" t="str">
        <x:v>DEV-00867</x:v>
      </x:c>
      <x:c r="C3441" s="28" t="n">
        <x:v>45524</x:v>
      </x:c>
      <x:c r="D3441" t="str">
        <x:v>Calibration</x:v>
      </x:c>
      <x:c r="E3441" t="str">
        <x:v>CAL-00</x:v>
      </x:c>
      <x:c r="F3441" t="str">
        <x:v>Routine/Planned</x:v>
      </x:c>
      <x:c r="G3441" t="str">
        <x:v>planned activity</x:v>
      </x:c>
      <x:c r="H3441" t="str">
        <x:v>None</x:v>
      </x:c>
      <x:c r="I3441" t="str">
        <x:v>None</x:v>
      </x:c>
      <x:c r="J3441" t="n">
        <x:v>1.9</x:v>
      </x:c>
      <x:c r="K3441" t="n">
        <x:v>1.5</x:v>
      </x:c>
      <x:c r="L3441" s="30" t="n">
        <x:v>136.8</x:v>
      </x:c>
      <x:c r="M3441" s="31" t="b">
        <x:v>1</x:v>
      </x:c>
      <x:c r="N3441" s="31" t="b">
        <x:v>0</x:v>
      </x:c>
      <x:c r="O3441" t="str">
        <x:v>Planned maintenance</x:v>
      </x:c>
      <x:c r="P3441" s="31" t="b">
        <x:v>0</x:v>
      </x:c>
      <x:c r="Q3441" t="str"/>
    </x:row>
    <x:row r="3442">
      <x:c r="A3442" t="str">
        <x:v>MNT-0003441</x:v>
      </x:c>
      <x:c r="B3442" t="str">
        <x:v>DEV-00867</x:v>
      </x:c>
      <x:c r="C3442" s="28" t="n">
        <x:v>45588</x:v>
      </x:c>
      <x:c r="D3442" t="str">
        <x:v>Corrective Repair</x:v>
      </x:c>
      <x:c r="E3442" t="str">
        <x:v>PWR-02</x:v>
      </x:c>
      <x:c r="F3442" t="str">
        <x:v>Power/Battery</x:v>
      </x:c>
      <x:c r="G3442" t="str">
        <x:v>battery or power issue</x:v>
      </x:c>
      <x:c r="H3442" t="str">
        <x:v>Minor</x:v>
      </x:c>
      <x:c r="I3442" t="str">
        <x:v>None</x:v>
      </x:c>
      <x:c r="J3442" t="n">
        <x:v>2.1</x:v>
      </x:c>
      <x:c r="K3442" t="n">
        <x:v>10</x:v>
      </x:c>
      <x:c r="L3442" s="30" t="n">
        <x:v>151.2</x:v>
      </x:c>
      <x:c r="M3442" s="31" t="b">
        <x:v>0</x:v>
      </x:c>
      <x:c r="N3442" s="31" t="b">
        <x:v>0</x:v>
      </x:c>
      <x:c r="O3442" t="str">
        <x:v>User/environment interaction</x:v>
      </x:c>
      <x:c r="P3442" s="31" t="b">
        <x:v>0</x:v>
      </x:c>
      <x:c r="Q3442" t="str"/>
    </x:row>
    <x:row r="3443">
      <x:c r="A3443" t="str">
        <x:v>MNT-0003442</x:v>
      </x:c>
      <x:c r="B3443" t="str">
        <x:v>DEV-00867</x:v>
      </x:c>
      <x:c r="C3443" s="28" t="n">
        <x:v>45594</x:v>
      </x:c>
      <x:c r="D3443" t="str">
        <x:v>Preventive Maintenance</x:v>
      </x:c>
      <x:c r="E3443" t="str">
        <x:v>PM-00</x:v>
      </x:c>
      <x:c r="F3443" t="str">
        <x:v>Routine/Planned</x:v>
      </x:c>
      <x:c r="G3443" t="str">
        <x:v>planned activity</x:v>
      </x:c>
      <x:c r="H3443" t="str">
        <x:v>None</x:v>
      </x:c>
      <x:c r="I3443" t="str">
        <x:v>None</x:v>
      </x:c>
      <x:c r="J3443" t="n">
        <x:v>1.4</x:v>
      </x:c>
      <x:c r="K3443" t="n">
        <x:v>1.5</x:v>
      </x:c>
      <x:c r="L3443" s="30" t="n">
        <x:v>100.8</x:v>
      </x:c>
      <x:c r="M3443" s="31" t="b">
        <x:v>1</x:v>
      </x:c>
      <x:c r="N3443" s="31" t="b">
        <x:v>0</x:v>
      </x:c>
      <x:c r="O3443" t="str">
        <x:v>Planned maintenance</x:v>
      </x:c>
      <x:c r="P3443" s="31" t="b">
        <x:v>0</x:v>
      </x:c>
      <x:c r="Q3443" t="str"/>
    </x:row>
    <x:row r="3444">
      <x:c r="A3444" t="str">
        <x:v>MNT-0003443</x:v>
      </x:c>
      <x:c r="B3444" t="str">
        <x:v>DEV-00867</x:v>
      </x:c>
      <x:c r="C3444" s="28" t="n">
        <x:v>45690</x:v>
      </x:c>
      <x:c r="D3444" t="str">
        <x:v>Preventive Maintenance</x:v>
      </x:c>
      <x:c r="E3444" t="str">
        <x:v>PM-00</x:v>
      </x:c>
      <x:c r="F3444" t="str">
        <x:v>Routine/Planned</x:v>
      </x:c>
      <x:c r="G3444" t="str">
        <x:v>planned activity</x:v>
      </x:c>
      <x:c r="H3444" t="str">
        <x:v>None</x:v>
      </x:c>
      <x:c r="I3444" t="str">
        <x:v>None</x:v>
      </x:c>
      <x:c r="J3444" t="n">
        <x:v>1.1</x:v>
      </x:c>
      <x:c r="K3444" t="n">
        <x:v>1.8</x:v>
      </x:c>
      <x:c r="L3444" s="30" t="n">
        <x:v>79.2</x:v>
      </x:c>
      <x:c r="M3444" s="31" t="b">
        <x:v>1</x:v>
      </x:c>
      <x:c r="N3444" s="31" t="b">
        <x:v>0</x:v>
      </x:c>
      <x:c r="O3444" t="str">
        <x:v>Planned maintenance</x:v>
      </x:c>
      <x:c r="P3444" s="31" t="b">
        <x:v>0</x:v>
      </x:c>
      <x:c r="Q3444" t="str"/>
    </x:row>
    <x:row r="3445">
      <x:c r="A3445" t="str">
        <x:v>MNT-0003444</x:v>
      </x:c>
      <x:c r="B3445" t="str">
        <x:v>DEV-00868</x:v>
      </x:c>
      <x:c r="C3445" s="28" t="n">
        <x:v>45297</x:v>
      </x:c>
      <x:c r="D3445" t="str">
        <x:v>Preventive Maintenance</x:v>
      </x:c>
      <x:c r="E3445" t="str">
        <x:v>PM-00</x:v>
      </x:c>
      <x:c r="F3445" t="str">
        <x:v>Routine/Planned</x:v>
      </x:c>
      <x:c r="G3445" t="str">
        <x:v>planned activity</x:v>
      </x:c>
      <x:c r="H3445" t="str">
        <x:v>None</x:v>
      </x:c>
      <x:c r="I3445" t="str">
        <x:v>None</x:v>
      </x:c>
      <x:c r="J3445" t="n">
        <x:v>1.1</x:v>
      </x:c>
      <x:c r="K3445" t="n">
        <x:v>1.8</x:v>
      </x:c>
      <x:c r="L3445" s="30" t="n">
        <x:v>79.2</x:v>
      </x:c>
      <x:c r="M3445" s="31" t="b">
        <x:v>1</x:v>
      </x:c>
      <x:c r="N3445" s="31" t="b">
        <x:v>0</x:v>
      </x:c>
      <x:c r="O3445" t="str">
        <x:v>Planned maintenance</x:v>
      </x:c>
      <x:c r="P3445" s="31" t="b">
        <x:v>0</x:v>
      </x:c>
      <x:c r="Q3445" t="str"/>
    </x:row>
    <x:row r="3446">
      <x:c r="A3446" t="str">
        <x:v>MNT-0003445</x:v>
      </x:c>
      <x:c r="B3446" t="str">
        <x:v>DEV-00868</x:v>
      </x:c>
      <x:c r="C3446" s="28" t="n">
        <x:v>45467</x:v>
      </x:c>
      <x:c r="D3446" t="str">
        <x:v>Corrective Repair</x:v>
      </x:c>
      <x:c r="E3446" t="str">
        <x:v>ACC-03</x:v>
      </x:c>
      <x:c r="F3446" t="str">
        <x:v>Accessory/Consumable</x:v>
      </x:c>
      <x:c r="G3446" t="str">
        <x:v>accessory or consumable interface issue</x:v>
      </x:c>
      <x:c r="H3446" t="str">
        <x:v>Moderate</x:v>
      </x:c>
      <x:c r="I3446" t="str">
        <x:v>Network module</x:v>
      </x:c>
      <x:c r="J3446" t="n">
        <x:v>3.5</x:v>
      </x:c>
      <x:c r="K3446" t="n">
        <x:v>15.8</x:v>
      </x:c>
      <x:c r="L3446" s="30" t="n">
        <x:v>1040.63</x:v>
      </x:c>
      <x:c r="M3446" s="31" t="b">
        <x:v>1</x:v>
      </x:c>
      <x:c r="N3446" s="31" t="b">
        <x:v>0</x:v>
      </x:c>
      <x:c r="O3446" t="str">
        <x:v>Calibration drift</x:v>
      </x:c>
      <x:c r="P3446" s="31" t="b">
        <x:v>0</x:v>
      </x:c>
      <x:c r="Q3446" t="str"/>
    </x:row>
    <x:row r="3447">
      <x:c r="A3447" t="str">
        <x:v>MNT-0003446</x:v>
      </x:c>
      <x:c r="B3447" t="str">
        <x:v>DEV-00868</x:v>
      </x:c>
      <x:c r="C3447" s="28" t="n">
        <x:v>45618</x:v>
      </x:c>
      <x:c r="D3447" t="str">
        <x:v>Corrective Repair</x:v>
      </x:c>
      <x:c r="E3447" t="str">
        <x:v>CON-02</x:v>
      </x:c>
      <x:c r="F3447" t="str">
        <x:v>Accessory/Consumable</x:v>
      </x:c>
      <x:c r="G3447" t="str">
        <x:v>accessory or consumable interface issue</x:v>
      </x:c>
      <x:c r="H3447" t="str">
        <x:v>Major</x:v>
      </x:c>
      <x:c r="I3447" t="str">
        <x:v>Fan assembly</x:v>
      </x:c>
      <x:c r="J3447" t="n">
        <x:v>4.3</x:v>
      </x:c>
      <x:c r="K3447" t="n">
        <x:v>17.1</x:v>
      </x:c>
      <x:c r="L3447" s="30" t="n">
        <x:v>413.29</x:v>
      </x:c>
      <x:c r="M3447" s="31" t="b">
        <x:v>1</x:v>
      </x:c>
      <x:c r="N3447" s="31" t="b">
        <x:v>0</x:v>
      </x:c>
      <x:c r="O3447" t="str">
        <x:v>Network infrastructure</x:v>
      </x:c>
      <x:c r="P3447" s="31" t="b">
        <x:v>0</x:v>
      </x:c>
      <x:c r="Q3447" t="str"/>
    </x:row>
    <x:row r="3448">
      <x:c r="A3448" t="str">
        <x:v>MNT-0003447</x:v>
      </x:c>
      <x:c r="B3448" t="str">
        <x:v>DEV-00868</x:v>
      </x:c>
      <x:c r="C3448" s="28" t="n">
        <x:v>45643</x:v>
      </x:c>
      <x:c r="D3448" t="str">
        <x:v>Preventive Maintenance</x:v>
      </x:c>
      <x:c r="E3448" t="str">
        <x:v>PM-00</x:v>
      </x:c>
      <x:c r="F3448" t="str">
        <x:v>Routine/Planned</x:v>
      </x:c>
      <x:c r="G3448" t="str">
        <x:v>planned activity</x:v>
      </x:c>
      <x:c r="H3448" t="str">
        <x:v>None</x:v>
      </x:c>
      <x:c r="I3448" t="str">
        <x:v>None</x:v>
      </x:c>
      <x:c r="J3448" t="n">
        <x:v>1.2</x:v>
      </x:c>
      <x:c r="K3448" t="n">
        <x:v>1.9</x:v>
      </x:c>
      <x:c r="L3448" s="30" t="n">
        <x:v>86.4</x:v>
      </x:c>
      <x:c r="M3448" s="31" t="b">
        <x:v>1</x:v>
      </x:c>
      <x:c r="N3448" s="31" t="b">
        <x:v>0</x:v>
      </x:c>
      <x:c r="O3448" t="str">
        <x:v>Planned maintenance</x:v>
      </x:c>
      <x:c r="P3448" s="31" t="b">
        <x:v>0</x:v>
      </x:c>
      <x:c r="Q3448" t="str"/>
    </x:row>
    <x:row r="3449">
      <x:c r="A3449" t="str">
        <x:v>MNT-0003448</x:v>
      </x:c>
      <x:c r="B3449" t="str">
        <x:v>DEV-00868</x:v>
      </x:c>
      <x:c r="C3449" s="28" t="n">
        <x:v>46205</x:v>
      </x:c>
      <x:c r="D3449" t="str">
        <x:v>Corrective Repair</x:v>
      </x:c>
      <x:c r="E3449" t="str">
        <x:v>ACC-01</x:v>
      </x:c>
      <x:c r="F3449" t="str">
        <x:v>Accessory/Consumable</x:v>
      </x:c>
      <x:c r="G3449" t="str">
        <x:v>accessory or consumable interface issue</x:v>
      </x:c>
      <x:c r="H3449" t="str">
        <x:v>Minor</x:v>
      </x:c>
      <x:c r="I3449" t="str">
        <x:v>None</x:v>
      </x:c>
      <x:c r="J3449" t="n">
        <x:v>0.9</x:v>
      </x:c>
      <x:c r="K3449" t="n">
        <x:v>7.3</x:v>
      </x:c>
      <x:c r="L3449" s="30" t="n">
        <x:v>64.8</x:v>
      </x:c>
      <x:c r="M3449" s="31" t="b">
        <x:v>1</x:v>
      </x:c>
      <x:c r="N3449" s="31" t="b">
        <x:v>0</x:v>
      </x:c>
      <x:c r="O3449" t="str">
        <x:v>Network infrastructure</x:v>
      </x:c>
      <x:c r="P3449" s="31" t="b">
        <x:v>0</x:v>
      </x:c>
      <x:c r="Q3449" t="str"/>
    </x:row>
    <x:row r="3450">
      <x:c r="A3450" t="str">
        <x:v>MNT-0003449</x:v>
      </x:c>
      <x:c r="B3450" t="str">
        <x:v>DEV-00868</x:v>
      </x:c>
      <x:c r="C3450" s="28" t="n">
        <x:v>46219</x:v>
      </x:c>
      <x:c r="D3450" t="str">
        <x:v>Preventive Maintenance</x:v>
      </x:c>
      <x:c r="E3450" t="str">
        <x:v>PM-00</x:v>
      </x:c>
      <x:c r="F3450" t="str">
        <x:v>Routine/Planned</x:v>
      </x:c>
      <x:c r="G3450" t="str">
        <x:v>planned activity</x:v>
      </x:c>
      <x:c r="H3450" t="str">
        <x:v>None</x:v>
      </x:c>
      <x:c r="I3450" t="str">
        <x:v>None</x:v>
      </x:c>
      <x:c r="J3450" t="n">
        <x:v>1.6</x:v>
      </x:c>
      <x:c r="K3450" t="n">
        <x:v>2.3</x:v>
      </x:c>
      <x:c r="L3450" s="30" t="n">
        <x:v>115.2</x:v>
      </x:c>
      <x:c r="M3450" s="31" t="b">
        <x:v>1</x:v>
      </x:c>
      <x:c r="N3450" s="31" t="b">
        <x:v>0</x:v>
      </x:c>
      <x:c r="O3450" t="str">
        <x:v>Planned maintenance</x:v>
      </x:c>
      <x:c r="P3450" s="31" t="b">
        <x:v>0</x:v>
      </x:c>
      <x:c r="Q3450" t="str"/>
    </x:row>
    <x:row r="3451">
      <x:c r="A3451" t="str">
        <x:v>MNT-0003450</x:v>
      </x:c>
      <x:c r="B3451" t="str">
        <x:v>DEV-00869</x:v>
      </x:c>
      <x:c r="C3451" s="28" t="n">
        <x:v>45361</x:v>
      </x:c>
      <x:c r="D3451" t="str">
        <x:v>Preventive Maintenance</x:v>
      </x:c>
      <x:c r="E3451" t="str">
        <x:v>PM-00</x:v>
      </x:c>
      <x:c r="F3451" t="str">
        <x:v>Routine/Planned</x:v>
      </x:c>
      <x:c r="G3451" t="str">
        <x:v>planned activity</x:v>
      </x:c>
      <x:c r="H3451" t="str">
        <x:v>None</x:v>
      </x:c>
      <x:c r="I3451" t="str">
        <x:v>None</x:v>
      </x:c>
      <x:c r="J3451" t="n">
        <x:v>0.9</x:v>
      </x:c>
      <x:c r="K3451" t="n">
        <x:v>1.2</x:v>
      </x:c>
      <x:c r="L3451" s="30" t="n">
        <x:v>64.8</x:v>
      </x:c>
      <x:c r="M3451" s="31" t="b">
        <x:v>1</x:v>
      </x:c>
      <x:c r="N3451" s="31" t="b">
        <x:v>0</x:v>
      </x:c>
      <x:c r="O3451" t="str">
        <x:v>Planned maintenance</x:v>
      </x:c>
      <x:c r="P3451" s="31" t="b">
        <x:v>0</x:v>
      </x:c>
      <x:c r="Q3451" t="str"/>
    </x:row>
    <x:row r="3452">
      <x:c r="A3452" t="str">
        <x:v>MNT-0003451</x:v>
      </x:c>
      <x:c r="B3452" t="str">
        <x:v>DEV-00869</x:v>
      </x:c>
      <x:c r="C3452" s="28" t="n">
        <x:v>45812</x:v>
      </x:c>
      <x:c r="D3452" t="str">
        <x:v>Calibration</x:v>
      </x:c>
      <x:c r="E3452" t="str">
        <x:v>CAL-00</x:v>
      </x:c>
      <x:c r="F3452" t="str">
        <x:v>Routine/Planned</x:v>
      </x:c>
      <x:c r="G3452" t="str">
        <x:v>planned activity</x:v>
      </x:c>
      <x:c r="H3452" t="str">
        <x:v>None</x:v>
      </x:c>
      <x:c r="I3452" t="str">
        <x:v>None</x:v>
      </x:c>
      <x:c r="J3452" t="n">
        <x:v>1.6</x:v>
      </x:c>
      <x:c r="K3452" t="n">
        <x:v>2.7</x:v>
      </x:c>
      <x:c r="L3452" s="30" t="n">
        <x:v>115.2</x:v>
      </x:c>
      <x:c r="M3452" s="31" t="b">
        <x:v>0</x:v>
      </x:c>
      <x:c r="N3452" s="31" t="b">
        <x:v>0</x:v>
      </x:c>
      <x:c r="O3452" t="str">
        <x:v>Planned maintenance</x:v>
      </x:c>
      <x:c r="P3452" s="31" t="b">
        <x:v>0</x:v>
      </x:c>
      <x:c r="Q3452" t="str"/>
    </x:row>
    <x:row r="3453">
      <x:c r="A3453" t="str">
        <x:v>MNT-0003452</x:v>
      </x:c>
      <x:c r="B3453" t="str">
        <x:v>DEV-00869</x:v>
      </x:c>
      <x:c r="C3453" s="28" t="n">
        <x:v>45939</x:v>
      </x:c>
      <x:c r="D3453" t="str">
        <x:v>Preventive Maintenance</x:v>
      </x:c>
      <x:c r="E3453" t="str">
        <x:v>PM-00</x:v>
      </x:c>
      <x:c r="F3453" t="str">
        <x:v>Routine/Planned</x:v>
      </x:c>
      <x:c r="G3453" t="str">
        <x:v>planned activity</x:v>
      </x:c>
      <x:c r="H3453" t="str">
        <x:v>None</x:v>
      </x:c>
      <x:c r="I3453" t="str">
        <x:v>None</x:v>
      </x:c>
      <x:c r="J3453" t="n">
        <x:v>1.2</x:v>
      </x:c>
      <x:c r="K3453" t="n">
        <x:v>3.3</x:v>
      </x:c>
      <x:c r="L3453" s="30" t="n">
        <x:v>86.4</x:v>
      </x:c>
      <x:c r="M3453" s="31" t="b">
        <x:v>1</x:v>
      </x:c>
      <x:c r="N3453" s="31" t="b">
        <x:v>0</x:v>
      </x:c>
      <x:c r="O3453" t="str">
        <x:v>Planned maintenance</x:v>
      </x:c>
      <x:c r="P3453" s="31" t="b">
        <x:v>0</x:v>
      </x:c>
      <x:c r="Q3453" t="str"/>
    </x:row>
    <x:row r="3454">
      <x:c r="A3454" t="str">
        <x:v>MNT-0003453</x:v>
      </x:c>
      <x:c r="B3454" t="str">
        <x:v>DEV-00870</x:v>
      </x:c>
      <x:c r="C3454" s="28" t="n">
        <x:v>45594</x:v>
      </x:c>
      <x:c r="D3454" t="str">
        <x:v>Corrective Repair</x:v>
      </x:c>
      <x:c r="E3454" t="str">
        <x:v>SNS-02</x:v>
      </x:c>
      <x:c r="F3454" t="str">
        <x:v>Sensor/Measurement</x:v>
      </x:c>
      <x:c r="G3454" t="str">
        <x:v>measurement or sensor drift</x:v>
      </x:c>
      <x:c r="H3454" t="str">
        <x:v>Moderate</x:v>
      </x:c>
      <x:c r="I3454" t="str">
        <x:v>None</x:v>
      </x:c>
      <x:c r="J3454" t="n">
        <x:v>3.3</x:v>
      </x:c>
      <x:c r="K3454" t="n">
        <x:v>16</x:v>
      </x:c>
      <x:c r="L3454" s="30" t="n">
        <x:v>237.6</x:v>
      </x:c>
      <x:c r="M3454" s="31" t="b">
        <x:v>0</x:v>
      </x:c>
      <x:c r="N3454" s="31" t="b">
        <x:v>0</x:v>
      </x:c>
      <x:c r="O3454" t="str">
        <x:v>Accessory failure</x:v>
      </x:c>
      <x:c r="P3454" s="31" t="b">
        <x:v>0</x:v>
      </x:c>
      <x:c r="Q3454" t="str"/>
    </x:row>
    <x:row r="3455">
      <x:c r="A3455" t="str">
        <x:v>MNT-0003454</x:v>
      </x:c>
      <x:c r="B3455" t="str">
        <x:v>DEV-00870</x:v>
      </x:c>
      <x:c r="C3455" s="28" t="n">
        <x:v>45673</x:v>
      </x:c>
      <x:c r="D3455" t="str">
        <x:v>Preventive Maintenance</x:v>
      </x:c>
      <x:c r="E3455" t="str">
        <x:v>PM-00</x:v>
      </x:c>
      <x:c r="F3455" t="str">
        <x:v>Routine/Planned</x:v>
      </x:c>
      <x:c r="G3455" t="str">
        <x:v>planned activity</x:v>
      </x:c>
      <x:c r="H3455" t="str">
        <x:v>None</x:v>
      </x:c>
      <x:c r="I3455" t="str">
        <x:v>None</x:v>
      </x:c>
      <x:c r="J3455" t="n">
        <x:v>0.7</x:v>
      </x:c>
      <x:c r="K3455" t="n">
        <x:v>0.7</x:v>
      </x:c>
      <x:c r="L3455" s="30" t="n">
        <x:v>50.4</x:v>
      </x:c>
      <x:c r="M3455" s="31" t="b">
        <x:v>1</x:v>
      </x:c>
      <x:c r="N3455" s="31" t="b">
        <x:v>0</x:v>
      </x:c>
      <x:c r="O3455" t="str">
        <x:v>Planned maintenance</x:v>
      </x:c>
      <x:c r="P3455" s="31" t="b">
        <x:v>0</x:v>
      </x:c>
      <x:c r="Q3455" t="str"/>
    </x:row>
    <x:row r="3456">
      <x:c r="A3456" t="str">
        <x:v>MNT-0003455</x:v>
      </x:c>
      <x:c r="B3456" t="str">
        <x:v>DEV-00870</x:v>
      </x:c>
      <x:c r="C3456" s="28" t="n">
        <x:v>45819</x:v>
      </x:c>
      <x:c r="D3456" t="str">
        <x:v>Corrective Repair</x:v>
      </x:c>
      <x:c r="E3456" t="str">
        <x:v>CAL-03</x:v>
      </x:c>
      <x:c r="F3456" t="str">
        <x:v>Sensor/Measurement</x:v>
      </x:c>
      <x:c r="G3456" t="str">
        <x:v>measurement or sensor drift</x:v>
      </x:c>
      <x:c r="H3456" t="str">
        <x:v>Minor</x:v>
      </x:c>
      <x:c r="I3456" t="str">
        <x:v>Battery pack</x:v>
      </x:c>
      <x:c r="J3456" t="n">
        <x:v>4.1</x:v>
      </x:c>
      <x:c r="K3456" t="n">
        <x:v>14</x:v>
      </x:c>
      <x:c r="L3456" s="30" t="n">
        <x:v>413.57</x:v>
      </x:c>
      <x:c r="M3456" s="31" t="b">
        <x:v>1</x:v>
      </x:c>
      <x:c r="N3456" s="31" t="b">
        <x:v>0</x:v>
      </x:c>
      <x:c r="O3456" t="str">
        <x:v>Calibration drift</x:v>
      </x:c>
      <x:c r="P3456" s="31" t="b">
        <x:v>0</x:v>
      </x:c>
      <x:c r="Q3456" t="str"/>
    </x:row>
    <x:row r="3457">
      <x:c r="A3457" t="str">
        <x:v>MNT-0003456</x:v>
      </x:c>
      <x:c r="B3457" t="str">
        <x:v>DEV-00870</x:v>
      </x:c>
      <x:c r="C3457" s="28" t="n">
        <x:v>45821</x:v>
      </x:c>
      <x:c r="D3457" t="str">
        <x:v>Preventive Maintenance</x:v>
      </x:c>
      <x:c r="E3457" t="str">
        <x:v>PM-00</x:v>
      </x:c>
      <x:c r="F3457" t="str">
        <x:v>Routine/Planned</x:v>
      </x:c>
      <x:c r="G3457" t="str">
        <x:v>planned activity</x:v>
      </x:c>
      <x:c r="H3457" t="str">
        <x:v>None</x:v>
      </x:c>
      <x:c r="I3457" t="str">
        <x:v>None</x:v>
      </x:c>
      <x:c r="J3457" t="n">
        <x:v>1.1</x:v>
      </x:c>
      <x:c r="K3457" t="n">
        <x:v>1.5</x:v>
      </x:c>
      <x:c r="L3457" s="30" t="n">
        <x:v>79.2</x:v>
      </x:c>
      <x:c r="M3457" s="31" t="b">
        <x:v>1</x:v>
      </x:c>
      <x:c r="N3457" s="31" t="b">
        <x:v>0</x:v>
      </x:c>
      <x:c r="O3457" t="str">
        <x:v>Planned maintenance</x:v>
      </x:c>
      <x:c r="P3457" s="31" t="b">
        <x:v>0</x:v>
      </x:c>
      <x:c r="Q3457" t="str"/>
    </x:row>
    <x:row r="3458">
      <x:c r="A3458" t="str">
        <x:v>MNT-0003457</x:v>
      </x:c>
      <x:c r="B3458" t="str">
        <x:v>DEV-00871</x:v>
      </x:c>
      <x:c r="C3458" s="28" t="n">
        <x:v>45452</x:v>
      </x:c>
      <x:c r="D3458" t="str">
        <x:v>Corrective Repair</x:v>
      </x:c>
      <x:c r="E3458" t="str">
        <x:v>CON-02</x:v>
      </x:c>
      <x:c r="F3458" t="str">
        <x:v>Accessory/Consumable</x:v>
      </x:c>
      <x:c r="G3458" t="str">
        <x:v>accessory or consumable interface issue</x:v>
      </x:c>
      <x:c r="H3458" t="str">
        <x:v>Minor</x:v>
      </x:c>
      <x:c r="I3458" t="str">
        <x:v>None</x:v>
      </x:c>
      <x:c r="J3458" t="n">
        <x:v>2.4</x:v>
      </x:c>
      <x:c r="K3458" t="n">
        <x:v>9.9</x:v>
      </x:c>
      <x:c r="L3458" s="30" t="n">
        <x:v>172.8</x:v>
      </x:c>
      <x:c r="M3458" s="31" t="b">
        <x:v>0</x:v>
      </x:c>
      <x:c r="N3458" s="31" t="b">
        <x:v>0</x:v>
      </x:c>
      <x:c r="O3458" t="str">
        <x:v>Battery ageing</x:v>
      </x:c>
      <x:c r="P3458" s="31" t="b">
        <x:v>0</x:v>
      </x:c>
      <x:c r="Q3458" t="str"/>
    </x:row>
    <x:row r="3459">
      <x:c r="A3459" t="str">
        <x:v>MNT-0003458</x:v>
      </x:c>
      <x:c r="B3459" t="str">
        <x:v>DEV-00871</x:v>
      </x:c>
      <x:c r="C3459" s="28" t="n">
        <x:v>45651</x:v>
      </x:c>
      <x:c r="D3459" t="str">
        <x:v>Preventive Maintenance</x:v>
      </x:c>
      <x:c r="E3459" t="str">
        <x:v>PM-00</x:v>
      </x:c>
      <x:c r="F3459" t="str">
        <x:v>Routine/Planned</x:v>
      </x:c>
      <x:c r="G3459" t="str">
        <x:v>planned activity</x:v>
      </x:c>
      <x:c r="H3459" t="str">
        <x:v>None</x:v>
      </x:c>
      <x:c r="I3459" t="str">
        <x:v>None</x:v>
      </x:c>
      <x:c r="J3459" t="n">
        <x:v>1.3</x:v>
      </x:c>
      <x:c r="K3459" t="n">
        <x:v>1.2</x:v>
      </x:c>
      <x:c r="L3459" s="30" t="n">
        <x:v>93.6</x:v>
      </x:c>
      <x:c r="M3459" s="31" t="b">
        <x:v>1</x:v>
      </x:c>
      <x:c r="N3459" s="31" t="b">
        <x:v>0</x:v>
      </x:c>
      <x:c r="O3459" t="str">
        <x:v>Planned maintenance</x:v>
      </x:c>
      <x:c r="P3459" s="31" t="b">
        <x:v>0</x:v>
      </x:c>
      <x:c r="Q3459" t="str"/>
    </x:row>
    <x:row r="3460">
      <x:c r="A3460" t="str">
        <x:v>MNT-0003459</x:v>
      </x:c>
      <x:c r="B3460" t="str">
        <x:v>DEV-00871</x:v>
      </x:c>
      <x:c r="C3460" s="28" t="n">
        <x:v>46035</x:v>
      </x:c>
      <x:c r="D3460" t="str">
        <x:v>Preventive Maintenance</x:v>
      </x:c>
      <x:c r="E3460" t="str">
        <x:v>PM-00</x:v>
      </x:c>
      <x:c r="F3460" t="str">
        <x:v>Routine/Planned</x:v>
      </x:c>
      <x:c r="G3460" t="str">
        <x:v>planned activity</x:v>
      </x:c>
      <x:c r="H3460" t="str">
        <x:v>None</x:v>
      </x:c>
      <x:c r="I3460" t="str">
        <x:v>None</x:v>
      </x:c>
      <x:c r="J3460" t="n">
        <x:v>1.7</x:v>
      </x:c>
      <x:c r="K3460" t="n">
        <x:v>2.3</x:v>
      </x:c>
      <x:c r="L3460" s="30" t="n">
        <x:v>122.4</x:v>
      </x:c>
      <x:c r="M3460" s="31" t="b">
        <x:v>0</x:v>
      </x:c>
      <x:c r="N3460" s="31" t="b">
        <x:v>0</x:v>
      </x:c>
      <x:c r="O3460" t="str">
        <x:v>Planned maintenance</x:v>
      </x:c>
      <x:c r="P3460" s="31" t="b">
        <x:v>0</x:v>
      </x:c>
      <x:c r="Q3460" t="str"/>
    </x:row>
    <x:row r="3461">
      <x:c r="A3461" t="str">
        <x:v>MNT-0003460</x:v>
      </x:c>
      <x:c r="B3461" t="str">
        <x:v>DEV-00872</x:v>
      </x:c>
      <x:c r="C3461" s="28" t="n">
        <x:v>45724</x:v>
      </x:c>
      <x:c r="D3461" t="str">
        <x:v>Preventive Maintenance</x:v>
      </x:c>
      <x:c r="E3461" t="str">
        <x:v>PM-00</x:v>
      </x:c>
      <x:c r="F3461" t="str">
        <x:v>Routine/Planned</x:v>
      </x:c>
      <x:c r="G3461" t="str">
        <x:v>planned activity</x:v>
      </x:c>
      <x:c r="H3461" t="str">
        <x:v>None</x:v>
      </x:c>
      <x:c r="I3461" t="str">
        <x:v>None</x:v>
      </x:c>
      <x:c r="J3461" t="n">
        <x:v>0.4</x:v>
      </x:c>
      <x:c r="K3461" t="n">
        <x:v>0.6</x:v>
      </x:c>
      <x:c r="L3461" s="30" t="n">
        <x:v>28.8</x:v>
      </x:c>
      <x:c r="M3461" s="31" t="b">
        <x:v>1</x:v>
      </x:c>
      <x:c r="N3461" s="31" t="b">
        <x:v>0</x:v>
      </x:c>
      <x:c r="O3461" t="str">
        <x:v>Planned maintenance</x:v>
      </x:c>
      <x:c r="P3461" s="31" t="b">
        <x:v>0</x:v>
      </x:c>
      <x:c r="Q3461" t="str"/>
    </x:row>
    <x:row r="3462">
      <x:c r="A3462" t="str">
        <x:v>MNT-0003461</x:v>
      </x:c>
      <x:c r="B3462" t="str">
        <x:v>DEV-00872</x:v>
      </x:c>
      <x:c r="C3462" s="28" t="n">
        <x:v>45794</x:v>
      </x:c>
      <x:c r="D3462" t="str">
        <x:v>Preventive Maintenance</x:v>
      </x:c>
      <x:c r="E3462" t="str">
        <x:v>PM-00</x:v>
      </x:c>
      <x:c r="F3462" t="str">
        <x:v>Routine/Planned</x:v>
      </x:c>
      <x:c r="G3462" t="str">
        <x:v>planned activity</x:v>
      </x:c>
      <x:c r="H3462" t="str">
        <x:v>None</x:v>
      </x:c>
      <x:c r="I3462" t="str">
        <x:v>None</x:v>
      </x:c>
      <x:c r="J3462" t="n">
        <x:v>1.3</x:v>
      </x:c>
      <x:c r="K3462" t="n">
        <x:v>1.6</x:v>
      </x:c>
      <x:c r="L3462" s="30" t="n">
        <x:v>93.6</x:v>
      </x:c>
      <x:c r="M3462" s="31" t="b">
        <x:v>0</x:v>
      </x:c>
      <x:c r="N3462" s="31" t="b">
        <x:v>0</x:v>
      </x:c>
      <x:c r="O3462" t="str">
        <x:v>Planned maintenance</x:v>
      </x:c>
      <x:c r="P3462" s="31" t="b">
        <x:v>0</x:v>
      </x:c>
      <x:c r="Q3462" t="str"/>
    </x:row>
    <x:row r="3463">
      <x:c r="A3463" t="str">
        <x:v>MNT-0003462</x:v>
      </x:c>
      <x:c r="B3463" t="str">
        <x:v>DEV-00872</x:v>
      </x:c>
      <x:c r="C3463" s="28" t="n">
        <x:v>45811</x:v>
      </x:c>
      <x:c r="D3463" t="str">
        <x:v>Corrective Repair</x:v>
      </x:c>
      <x:c r="E3463" t="str">
        <x:v>DSP-02</x:v>
      </x:c>
      <x:c r="F3463" t="str">
        <x:v>Alarm/Display</x:v>
      </x:c>
      <x:c r="G3463" t="str">
        <x:v>alarm or display irregularity</x:v>
      </x:c>
      <x:c r="H3463" t="str">
        <x:v>Moderate</x:v>
      </x:c>
      <x:c r="I3463" t="str">
        <x:v>Fan assembly</x:v>
      </x:c>
      <x:c r="J3463" t="n">
        <x:v>1</x:v>
      </x:c>
      <x:c r="K3463" t="n">
        <x:v>3.9</x:v>
      </x:c>
      <x:c r="L3463" s="30" t="n">
        <x:v>795.72</x:v>
      </x:c>
      <x:c r="M3463" s="31" t="b">
        <x:v>1</x:v>
      </x:c>
      <x:c r="N3463" s="31" t="b">
        <x:v>0</x:v>
      </x:c>
      <x:c r="O3463" t="str">
        <x:v>Calibration drift</x:v>
      </x:c>
      <x:c r="P3463" s="31" t="b">
        <x:v>0</x:v>
      </x:c>
      <x:c r="Q3463" t="str"/>
    </x:row>
    <x:row r="3464">
      <x:c r="A3464" t="str">
        <x:v>MNT-0003463</x:v>
      </x:c>
      <x:c r="B3464" t="str">
        <x:v>DEV-00872</x:v>
      </x:c>
      <x:c r="C3464" s="28" t="n">
        <x:v>45856</x:v>
      </x:c>
      <x:c r="D3464" t="str">
        <x:v>Preventive Maintenance</x:v>
      </x:c>
      <x:c r="E3464" t="str">
        <x:v>PM-00</x:v>
      </x:c>
      <x:c r="F3464" t="str">
        <x:v>Routine/Planned</x:v>
      </x:c>
      <x:c r="G3464" t="str">
        <x:v>planned activity</x:v>
      </x:c>
      <x:c r="H3464" t="str">
        <x:v>None</x:v>
      </x:c>
      <x:c r="I3464" t="str">
        <x:v>None</x:v>
      </x:c>
      <x:c r="J3464" t="n">
        <x:v>1.3</x:v>
      </x:c>
      <x:c r="K3464" t="n">
        <x:v>0.8</x:v>
      </x:c>
      <x:c r="L3464" s="30" t="n">
        <x:v>93.6</x:v>
      </x:c>
      <x:c r="M3464" s="31" t="b">
        <x:v>1</x:v>
      </x:c>
      <x:c r="N3464" s="31" t="b">
        <x:v>0</x:v>
      </x:c>
      <x:c r="O3464" t="str">
        <x:v>Planned maintenance</x:v>
      </x:c>
      <x:c r="P3464" s="31" t="b">
        <x:v>0</x:v>
      </x:c>
      <x:c r="Q3464" t="str"/>
    </x:row>
    <x:row r="3465">
      <x:c r="A3465" t="str">
        <x:v>MNT-0003464</x:v>
      </x:c>
      <x:c r="B3465" t="str">
        <x:v>DEV-00873</x:v>
      </x:c>
      <x:c r="C3465" s="28" t="n">
        <x:v>45332</x:v>
      </x:c>
      <x:c r="D3465" t="str">
        <x:v>Preventive Maintenance</x:v>
      </x:c>
      <x:c r="E3465" t="str">
        <x:v>PM-00</x:v>
      </x:c>
      <x:c r="F3465" t="str">
        <x:v>Routine/Planned</x:v>
      </x:c>
      <x:c r="G3465" t="str">
        <x:v>planned activity</x:v>
      </x:c>
      <x:c r="H3465" t="str">
        <x:v>None</x:v>
      </x:c>
      <x:c r="I3465" t="str">
        <x:v>None</x:v>
      </x:c>
      <x:c r="J3465" t="n">
        <x:v>0.8</x:v>
      </x:c>
      <x:c r="K3465" t="n">
        <x:v>1</x:v>
      </x:c>
      <x:c r="L3465" s="30" t="n">
        <x:v>57.6</x:v>
      </x:c>
      <x:c r="M3465" s="31" t="b">
        <x:v>1</x:v>
      </x:c>
      <x:c r="N3465" s="31" t="b">
        <x:v>0</x:v>
      </x:c>
      <x:c r="O3465" t="str">
        <x:v>Planned maintenance</x:v>
      </x:c>
      <x:c r="P3465" s="31" t="b">
        <x:v>0</x:v>
      </x:c>
      <x:c r="Q3465" t="str"/>
    </x:row>
    <x:row r="3466">
      <x:c r="A3466" t="str">
        <x:v>MNT-0003465</x:v>
      </x:c>
      <x:c r="B3466" t="str">
        <x:v>DEV-00873</x:v>
      </x:c>
      <x:c r="C3466" s="28" t="n">
        <x:v>46008</x:v>
      </x:c>
      <x:c r="D3466" t="str">
        <x:v>Preventive Maintenance</x:v>
      </x:c>
      <x:c r="E3466" t="str">
        <x:v>PM-00</x:v>
      </x:c>
      <x:c r="F3466" t="str">
        <x:v>Routine/Planned</x:v>
      </x:c>
      <x:c r="G3466" t="str">
        <x:v>planned activity</x:v>
      </x:c>
      <x:c r="H3466" t="str">
        <x:v>None</x:v>
      </x:c>
      <x:c r="I3466" t="str">
        <x:v>None</x:v>
      </x:c>
      <x:c r="J3466" t="n">
        <x:v>0.8</x:v>
      </x:c>
      <x:c r="K3466" t="n">
        <x:v>1.8</x:v>
      </x:c>
      <x:c r="L3466" s="30" t="n">
        <x:v>57.6</x:v>
      </x:c>
      <x:c r="M3466" s="31" t="b">
        <x:v>1</x:v>
      </x:c>
      <x:c r="N3466" s="31" t="b">
        <x:v>0</x:v>
      </x:c>
      <x:c r="O3466" t="str">
        <x:v>Planned maintenance</x:v>
      </x:c>
      <x:c r="P3466" s="31" t="b">
        <x:v>0</x:v>
      </x:c>
      <x:c r="Q3466" t="str"/>
    </x:row>
    <x:row r="3467">
      <x:c r="A3467" t="str">
        <x:v>MNT-0003466</x:v>
      </x:c>
      <x:c r="B3467" t="str">
        <x:v>DEV-00874</x:v>
      </x:c>
      <x:c r="C3467" s="28" t="n">
        <x:v>45541</x:v>
      </x:c>
      <x:c r="D3467" t="str">
        <x:v>Corrective Repair</x:v>
      </x:c>
      <x:c r="E3467" t="str">
        <x:v>NET-01</x:v>
      </x:c>
      <x:c r="F3467" t="str">
        <x:v>Network/Connectivity</x:v>
      </x:c>
      <x:c r="G3467" t="str">
        <x:v>network communication interruption</x:v>
      </x:c>
      <x:c r="H3467" t="str">
        <x:v>Moderate</x:v>
      </x:c>
      <x:c r="I3467" t="str">
        <x:v>None</x:v>
      </x:c>
      <x:c r="J3467" t="n">
        <x:v>2.9</x:v>
      </x:c>
      <x:c r="K3467" t="n">
        <x:v>15</x:v>
      </x:c>
      <x:c r="L3467" s="30" t="n">
        <x:v>208.8</x:v>
      </x:c>
      <x:c r="M3467" s="31" t="b">
        <x:v>1</x:v>
      </x:c>
      <x:c r="N3467" s="31" t="b">
        <x:v>0</x:v>
      </x:c>
      <x:c r="O3467" t="str">
        <x:v>Battery ageing</x:v>
      </x:c>
      <x:c r="P3467" s="31" t="b">
        <x:v>0</x:v>
      </x:c>
      <x:c r="Q3467" t="str"/>
    </x:row>
    <x:row r="3468">
      <x:c r="A3468" t="str">
        <x:v>MNT-0003467</x:v>
      </x:c>
      <x:c r="B3468" t="str">
        <x:v>DEV-00874</x:v>
      </x:c>
      <x:c r="C3468" s="28" t="n">
        <x:v>45600</x:v>
      </x:c>
      <x:c r="D3468" t="str">
        <x:v>Preventive Maintenance</x:v>
      </x:c>
      <x:c r="E3468" t="str">
        <x:v>PM-00</x:v>
      </x:c>
      <x:c r="F3468" t="str">
        <x:v>Routine/Planned</x:v>
      </x:c>
      <x:c r="G3468" t="str">
        <x:v>planned activity</x:v>
      </x:c>
      <x:c r="H3468" t="str">
        <x:v>None</x:v>
      </x:c>
      <x:c r="I3468" t="str">
        <x:v>None</x:v>
      </x:c>
      <x:c r="J3468" t="n">
        <x:v>0.8</x:v>
      </x:c>
      <x:c r="K3468" t="n">
        <x:v>1.4</x:v>
      </x:c>
      <x:c r="L3468" s="30" t="n">
        <x:v>57.6</x:v>
      </x:c>
      <x:c r="M3468" s="31" t="b">
        <x:v>1</x:v>
      </x:c>
      <x:c r="N3468" s="31" t="b">
        <x:v>0</x:v>
      </x:c>
      <x:c r="O3468" t="str">
        <x:v>Planned maintenance</x:v>
      </x:c>
      <x:c r="P3468" s="31" t="b">
        <x:v>0</x:v>
      </x:c>
      <x:c r="Q3468" t="str"/>
    </x:row>
    <x:row r="3469">
      <x:c r="A3469" t="str">
        <x:v>MNT-0003468</x:v>
      </x:c>
      <x:c r="B3469" t="str">
        <x:v>DEV-00874</x:v>
      </x:c>
      <x:c r="C3469" s="28" t="n">
        <x:v>45646</x:v>
      </x:c>
      <x:c r="D3469" t="str">
        <x:v>Preventive Maintenance</x:v>
      </x:c>
      <x:c r="E3469" t="str">
        <x:v>PM-00</x:v>
      </x:c>
      <x:c r="F3469" t="str">
        <x:v>Routine/Planned</x:v>
      </x:c>
      <x:c r="G3469" t="str">
        <x:v>planned activity</x:v>
      </x:c>
      <x:c r="H3469" t="str">
        <x:v>None</x:v>
      </x:c>
      <x:c r="I3469" t="str">
        <x:v>None</x:v>
      </x:c>
      <x:c r="J3469" t="n">
        <x:v>1.3</x:v>
      </x:c>
      <x:c r="K3469" t="n">
        <x:v>2.6</x:v>
      </x:c>
      <x:c r="L3469" s="30" t="n">
        <x:v>93.6</x:v>
      </x:c>
      <x:c r="M3469" s="31" t="b">
        <x:v>1</x:v>
      </x:c>
      <x:c r="N3469" s="31" t="b">
        <x:v>0</x:v>
      </x:c>
      <x:c r="O3469" t="str">
        <x:v>Planned maintenance</x:v>
      </x:c>
      <x:c r="P3469" s="31" t="b">
        <x:v>0</x:v>
      </x:c>
      <x:c r="Q3469" t="str"/>
    </x:row>
    <x:row r="3470">
      <x:c r="A3470" t="str">
        <x:v>MNT-0003469</x:v>
      </x:c>
      <x:c r="B3470" t="str">
        <x:v>DEV-00874</x:v>
      </x:c>
      <x:c r="C3470" s="28" t="n">
        <x:v>45938</x:v>
      </x:c>
      <x:c r="D3470" t="str">
        <x:v>Preventive Maintenance</x:v>
      </x:c>
      <x:c r="E3470" t="str">
        <x:v>PM-00</x:v>
      </x:c>
      <x:c r="F3470" t="str">
        <x:v>Routine/Planned</x:v>
      </x:c>
      <x:c r="G3470" t="str">
        <x:v>planned activity</x:v>
      </x:c>
      <x:c r="H3470" t="str">
        <x:v>None</x:v>
      </x:c>
      <x:c r="I3470" t="str">
        <x:v>None</x:v>
      </x:c>
      <x:c r="J3470" t="n">
        <x:v>1.2</x:v>
      </x:c>
      <x:c r="K3470" t="n">
        <x:v>1.1</x:v>
      </x:c>
      <x:c r="L3470" s="30" t="n">
        <x:v>86.4</x:v>
      </x:c>
      <x:c r="M3470" s="31" t="b">
        <x:v>1</x:v>
      </x:c>
      <x:c r="N3470" s="31" t="b">
        <x:v>0</x:v>
      </x:c>
      <x:c r="O3470" t="str">
        <x:v>Planned maintenance</x:v>
      </x:c>
      <x:c r="P3470" s="31" t="b">
        <x:v>0</x:v>
      </x:c>
      <x:c r="Q3470" t="str"/>
    </x:row>
    <x:row r="3471">
      <x:c r="A3471" t="str">
        <x:v>MNT-0003470</x:v>
      </x:c>
      <x:c r="B3471" t="str">
        <x:v>DEV-00875</x:v>
      </x:c>
      <x:c r="C3471" s="28" t="n">
        <x:v>45608</x:v>
      </x:c>
      <x:c r="D3471" t="str">
        <x:v>Corrective Repair</x:v>
      </x:c>
      <x:c r="E3471" t="str">
        <x:v>PWR-03</x:v>
      </x:c>
      <x:c r="F3471" t="str">
        <x:v>Power/Battery</x:v>
      </x:c>
      <x:c r="G3471" t="str">
        <x:v>battery or power issue</x:v>
      </x:c>
      <x:c r="H3471" t="str">
        <x:v>Major</x:v>
      </x:c>
      <x:c r="I3471" t="str">
        <x:v>None</x:v>
      </x:c>
      <x:c r="J3471" t="n">
        <x:v>3.5</x:v>
      </x:c>
      <x:c r="K3471" t="n">
        <x:v>20.9</x:v>
      </x:c>
      <x:c r="L3471" s="30" t="n">
        <x:v>252</x:v>
      </x:c>
      <x:c r="M3471" s="31" t="b">
        <x:v>0</x:v>
      </x:c>
      <x:c r="N3471" s="31" t="b">
        <x:v>0</x:v>
      </x:c>
      <x:c r="O3471" t="str">
        <x:v>Accessory failure</x:v>
      </x:c>
      <x:c r="P3471" s="31" t="b">
        <x:v>0</x:v>
      </x:c>
      <x:c r="Q3471" t="str"/>
    </x:row>
    <x:row r="3472">
      <x:c r="A3472" t="str">
        <x:v>MNT-0003471</x:v>
      </x:c>
      <x:c r="B3472" t="str">
        <x:v>DEV-00875</x:v>
      </x:c>
      <x:c r="C3472" s="28" t="n">
        <x:v>45929</x:v>
      </x:c>
      <x:c r="D3472" t="str">
        <x:v>Preventive Maintenance</x:v>
      </x:c>
      <x:c r="E3472" t="str">
        <x:v>PM-00</x:v>
      </x:c>
      <x:c r="F3472" t="str">
        <x:v>Routine/Planned</x:v>
      </x:c>
      <x:c r="G3472" t="str">
        <x:v>planned activity</x:v>
      </x:c>
      <x:c r="H3472" t="str">
        <x:v>None</x:v>
      </x:c>
      <x:c r="I3472" t="str">
        <x:v>None</x:v>
      </x:c>
      <x:c r="J3472" t="n">
        <x:v>1.1</x:v>
      </x:c>
      <x:c r="K3472" t="n">
        <x:v>1.3</x:v>
      </x:c>
      <x:c r="L3472" s="30" t="n">
        <x:v>79.2</x:v>
      </x:c>
      <x:c r="M3472" s="31" t="b">
        <x:v>1</x:v>
      </x:c>
      <x:c r="N3472" s="31" t="b">
        <x:v>0</x:v>
      </x:c>
      <x:c r="O3472" t="str">
        <x:v>Planned maintenance</x:v>
      </x:c>
      <x:c r="P3472" s="31" t="b">
        <x:v>0</x:v>
      </x:c>
      <x:c r="Q3472" t="str"/>
    </x:row>
    <x:row r="3473">
      <x:c r="A3473" t="str">
        <x:v>MNT-0003472</x:v>
      </x:c>
      <x:c r="B3473" t="str">
        <x:v>DEV-00875</x:v>
      </x:c>
      <x:c r="C3473" s="28" t="n">
        <x:v>46155</x:v>
      </x:c>
      <x:c r="D3473" t="str">
        <x:v>Preventive Maintenance</x:v>
      </x:c>
      <x:c r="E3473" t="str">
        <x:v>PM-00</x:v>
      </x:c>
      <x:c r="F3473" t="str">
        <x:v>Routine/Planned</x:v>
      </x:c>
      <x:c r="G3473" t="str">
        <x:v>planned activity</x:v>
      </x:c>
      <x:c r="H3473" t="str">
        <x:v>None</x:v>
      </x:c>
      <x:c r="I3473" t="str">
        <x:v>None</x:v>
      </x:c>
      <x:c r="J3473" t="n">
        <x:v>1.4</x:v>
      </x:c>
      <x:c r="K3473" t="n">
        <x:v>2.9</x:v>
      </x:c>
      <x:c r="L3473" s="30" t="n">
        <x:v>100.8</x:v>
      </x:c>
      <x:c r="M3473" s="31" t="b">
        <x:v>1</x:v>
      </x:c>
      <x:c r="N3473" s="31" t="b">
        <x:v>0</x:v>
      </x:c>
      <x:c r="O3473" t="str">
        <x:v>Planned maintenance</x:v>
      </x:c>
      <x:c r="P3473" s="31" t="b">
        <x:v>0</x:v>
      </x:c>
      <x:c r="Q3473" t="str"/>
    </x:row>
    <x:row r="3474">
      <x:c r="A3474" t="str">
        <x:v>MNT-0003473</x:v>
      </x:c>
      <x:c r="B3474" t="str">
        <x:v>DEV-00876</x:v>
      </x:c>
      <x:c r="C3474" s="28" t="n">
        <x:v>45403</x:v>
      </x:c>
      <x:c r="D3474" t="str">
        <x:v>Corrective Repair</x:v>
      </x:c>
      <x:c r="E3474" t="str">
        <x:v>PWR-02</x:v>
      </x:c>
      <x:c r="F3474" t="str">
        <x:v>Power/Battery</x:v>
      </x:c>
      <x:c r="G3474" t="str">
        <x:v>battery or power issue</x:v>
      </x:c>
      <x:c r="H3474" t="str">
        <x:v>Moderate</x:v>
      </x:c>
      <x:c r="I3474" t="str">
        <x:v>Pump mechanism</x:v>
      </x:c>
      <x:c r="J3474" t="n">
        <x:v>1.3</x:v>
      </x:c>
      <x:c r="K3474" t="n">
        <x:v>6.6</x:v>
      </x:c>
      <x:c r="L3474" s="30" t="n">
        <x:v>693.54</x:v>
      </x:c>
      <x:c r="M3474" s="31" t="b">
        <x:v>1</x:v>
      </x:c>
      <x:c r="N3474" s="31" t="b">
        <x:v>0</x:v>
      </x:c>
      <x:c r="O3474" t="str">
        <x:v>User/environment interaction</x:v>
      </x:c>
      <x:c r="P3474" s="31" t="b">
        <x:v>0</x:v>
      </x:c>
      <x:c r="Q3474" t="str"/>
    </x:row>
    <x:row r="3475">
      <x:c r="A3475" t="str">
        <x:v>MNT-0003474</x:v>
      </x:c>
      <x:c r="B3475" t="str">
        <x:v>DEV-00876</x:v>
      </x:c>
      <x:c r="C3475" s="28" t="n">
        <x:v>45481</x:v>
      </x:c>
      <x:c r="D3475" t="str">
        <x:v>Corrective Repair</x:v>
      </x:c>
      <x:c r="E3475" t="str">
        <x:v>ALM-06</x:v>
      </x:c>
      <x:c r="F3475" t="str">
        <x:v>Alarm/Display</x:v>
      </x:c>
      <x:c r="G3475" t="str">
        <x:v>alarm or display irregularity</x:v>
      </x:c>
      <x:c r="H3475" t="str">
        <x:v>Major</x:v>
      </x:c>
      <x:c r="I3475" t="str">
        <x:v>Network module</x:v>
      </x:c>
      <x:c r="J3475" t="n">
        <x:v>2.1</x:v>
      </x:c>
      <x:c r="K3475" t="n">
        <x:v>5</x:v>
      </x:c>
      <x:c r="L3475" s="30" t="n">
        <x:v>366.28</x:v>
      </x:c>
      <x:c r="M3475" s="31" t="b">
        <x:v>1</x:v>
      </x:c>
      <x:c r="N3475" s="31" t="b">
        <x:v>0</x:v>
      </x:c>
      <x:c r="O3475" t="str">
        <x:v>Network infrastructure</x:v>
      </x:c>
      <x:c r="P3475" s="31" t="b">
        <x:v>0</x:v>
      </x:c>
      <x:c r="Q3475" t="str"/>
    </x:row>
    <x:row r="3476">
      <x:c r="A3476" t="str">
        <x:v>MNT-0003475</x:v>
      </x:c>
      <x:c r="B3476" t="str">
        <x:v>DEV-00876</x:v>
      </x:c>
      <x:c r="C3476" s="28" t="n">
        <x:v>45621</x:v>
      </x:c>
      <x:c r="D3476" t="str">
        <x:v>Corrective Repair</x:v>
      </x:c>
      <x:c r="E3476" t="str">
        <x:v>MEC-04</x:v>
      </x:c>
      <x:c r="F3476" t="str">
        <x:v>Mechanical</x:v>
      </x:c>
      <x:c r="G3476" t="str">
        <x:v>mechanical wear or connector issue</x:v>
      </x:c>
      <x:c r="H3476" t="str">
        <x:v>Moderate</x:v>
      </x:c>
      <x:c r="I3476" t="str">
        <x:v>Cable/lead</x:v>
      </x:c>
      <x:c r="J3476" t="n">
        <x:v>3.7</x:v>
      </x:c>
      <x:c r="K3476" t="n">
        <x:v>12.2</x:v>
      </x:c>
      <x:c r="L3476" s="30" t="n">
        <x:v>398.75</x:v>
      </x:c>
      <x:c r="M3476" s="31" t="b">
        <x:v>1</x:v>
      </x:c>
      <x:c r="N3476" s="31" t="b">
        <x:v>0</x:v>
      </x:c>
      <x:c r="O3476" t="str">
        <x:v>Component wear</x:v>
      </x:c>
      <x:c r="P3476" s="31" t="b">
        <x:v>0</x:v>
      </x:c>
      <x:c r="Q3476" t="str"/>
    </x:row>
    <x:row r="3477">
      <x:c r="A3477" t="str">
        <x:v>MNT-0003476</x:v>
      </x:c>
      <x:c r="B3477" t="str">
        <x:v>DEV-00876</x:v>
      </x:c>
      <x:c r="C3477" s="28" t="n">
        <x:v>45817</x:v>
      </x:c>
      <x:c r="D3477" t="str">
        <x:v>Preventive Maintenance</x:v>
      </x:c>
      <x:c r="E3477" t="str">
        <x:v>PM-00</x:v>
      </x:c>
      <x:c r="F3477" t="str">
        <x:v>Routine/Planned</x:v>
      </x:c>
      <x:c r="G3477" t="str">
        <x:v>planned activity</x:v>
      </x:c>
      <x:c r="H3477" t="str">
        <x:v>None</x:v>
      </x:c>
      <x:c r="I3477" t="str">
        <x:v>None</x:v>
      </x:c>
      <x:c r="J3477" t="n">
        <x:v>1.7</x:v>
      </x:c>
      <x:c r="K3477" t="n">
        <x:v>0.8</x:v>
      </x:c>
      <x:c r="L3477" s="30" t="n">
        <x:v>122.4</x:v>
      </x:c>
      <x:c r="M3477" s="31" t="b">
        <x:v>1</x:v>
      </x:c>
      <x:c r="N3477" s="31" t="b">
        <x:v>0</x:v>
      </x:c>
      <x:c r="O3477" t="str">
        <x:v>Planned maintenance</x:v>
      </x:c>
      <x:c r="P3477" s="31" t="b">
        <x:v>0</x:v>
      </x:c>
      <x:c r="Q3477" t="str"/>
    </x:row>
    <x:row r="3478">
      <x:c r="A3478" t="str">
        <x:v>MNT-0003477</x:v>
      </x:c>
      <x:c r="B3478" t="str">
        <x:v>DEV-00876</x:v>
      </x:c>
      <x:c r="C3478" s="28" t="n">
        <x:v>46063</x:v>
      </x:c>
      <x:c r="D3478" t="str">
        <x:v>Preventive Maintenance</x:v>
      </x:c>
      <x:c r="E3478" t="str">
        <x:v>PM-00</x:v>
      </x:c>
      <x:c r="F3478" t="str">
        <x:v>Routine/Planned</x:v>
      </x:c>
      <x:c r="G3478" t="str">
        <x:v>planned activity</x:v>
      </x:c>
      <x:c r="H3478" t="str">
        <x:v>None</x:v>
      </x:c>
      <x:c r="I3478" t="str">
        <x:v>None</x:v>
      </x:c>
      <x:c r="J3478" t="n">
        <x:v>1.2</x:v>
      </x:c>
      <x:c r="K3478" t="n">
        <x:v>1.8</x:v>
      </x:c>
      <x:c r="L3478" s="30" t="n">
        <x:v>86.4</x:v>
      </x:c>
      <x:c r="M3478" s="31" t="b">
        <x:v>1</x:v>
      </x:c>
      <x:c r="N3478" s="31" t="b">
        <x:v>0</x:v>
      </x:c>
      <x:c r="O3478" t="str">
        <x:v>Planned maintenance</x:v>
      </x:c>
      <x:c r="P3478" s="31" t="b">
        <x:v>0</x:v>
      </x:c>
      <x:c r="Q3478" t="str"/>
    </x:row>
    <x:row r="3479">
      <x:c r="A3479" t="str">
        <x:v>MNT-0003478</x:v>
      </x:c>
      <x:c r="B3479" t="str">
        <x:v>DEV-00877</x:v>
      </x:c>
      <x:c r="C3479" s="28" t="n">
        <x:v>45525</x:v>
      </x:c>
      <x:c r="D3479" t="str">
        <x:v>Corrective Repair</x:v>
      </x:c>
      <x:c r="E3479" t="str">
        <x:v>MEC-04</x:v>
      </x:c>
      <x:c r="F3479" t="str">
        <x:v>Mechanical</x:v>
      </x:c>
      <x:c r="G3479" t="str">
        <x:v>mechanical wear or connector issue</x:v>
      </x:c>
      <x:c r="H3479" t="str">
        <x:v>Minor</x:v>
      </x:c>
      <x:c r="I3479" t="str">
        <x:v>None</x:v>
      </x:c>
      <x:c r="J3479" t="n">
        <x:v>0.4</x:v>
      </x:c>
      <x:c r="K3479" t="n">
        <x:v>2.6</x:v>
      </x:c>
      <x:c r="L3479" s="30" t="n">
        <x:v>28.8</x:v>
      </x:c>
      <x:c r="M3479" s="31" t="b">
        <x:v>1</x:v>
      </x:c>
      <x:c r="N3479" s="31" t="b">
        <x:v>0</x:v>
      </x:c>
      <x:c r="O3479" t="str">
        <x:v>Software/configuration</x:v>
      </x:c>
      <x:c r="P3479" s="31" t="b">
        <x:v>0</x:v>
      </x:c>
      <x:c r="Q3479" t="str"/>
    </x:row>
    <x:row r="3480">
      <x:c r="A3480" t="str">
        <x:v>MNT-0003479</x:v>
      </x:c>
      <x:c r="B3480" t="str">
        <x:v>DEV-00877</x:v>
      </x:c>
      <x:c r="C3480" s="28" t="n">
        <x:v>45751</x:v>
      </x:c>
      <x:c r="D3480" t="str">
        <x:v>Preventive Maintenance</x:v>
      </x:c>
      <x:c r="E3480" t="str">
        <x:v>PM-00</x:v>
      </x:c>
      <x:c r="F3480" t="str">
        <x:v>Routine/Planned</x:v>
      </x:c>
      <x:c r="G3480" t="str">
        <x:v>planned activity</x:v>
      </x:c>
      <x:c r="H3480" t="str">
        <x:v>None</x:v>
      </x:c>
      <x:c r="I3480" t="str">
        <x:v>None</x:v>
      </x:c>
      <x:c r="J3480" t="n">
        <x:v>1</x:v>
      </x:c>
      <x:c r="K3480" t="n">
        <x:v>2.6</x:v>
      </x:c>
      <x:c r="L3480" s="30" t="n">
        <x:v>72</x:v>
      </x:c>
      <x:c r="M3480" s="31" t="b">
        <x:v>1</x:v>
      </x:c>
      <x:c r="N3480" s="31" t="b">
        <x:v>0</x:v>
      </x:c>
      <x:c r="O3480" t="str">
        <x:v>Planned maintenance</x:v>
      </x:c>
      <x:c r="P3480" s="31" t="b">
        <x:v>0</x:v>
      </x:c>
      <x:c r="Q3480" t="str"/>
    </x:row>
    <x:row r="3481">
      <x:c r="A3481" t="str">
        <x:v>MNT-0003480</x:v>
      </x:c>
      <x:c r="B3481" t="str">
        <x:v>DEV-00877</x:v>
      </x:c>
      <x:c r="C3481" s="28" t="n">
        <x:v>46054</x:v>
      </x:c>
      <x:c r="D3481" t="str">
        <x:v>Preventive Maintenance</x:v>
      </x:c>
      <x:c r="E3481" t="str">
        <x:v>PM-00</x:v>
      </x:c>
      <x:c r="F3481" t="str">
        <x:v>Routine/Planned</x:v>
      </x:c>
      <x:c r="G3481" t="str">
        <x:v>planned activity</x:v>
      </x:c>
      <x:c r="H3481" t="str">
        <x:v>None</x:v>
      </x:c>
      <x:c r="I3481" t="str">
        <x:v>None</x:v>
      </x:c>
      <x:c r="J3481" t="n">
        <x:v>1.2</x:v>
      </x:c>
      <x:c r="K3481" t="n">
        <x:v>0.9</x:v>
      </x:c>
      <x:c r="L3481" s="30" t="n">
        <x:v>86.4</x:v>
      </x:c>
      <x:c r="M3481" s="31" t="b">
        <x:v>0</x:v>
      </x:c>
      <x:c r="N3481" s="31" t="b">
        <x:v>0</x:v>
      </x:c>
      <x:c r="O3481" t="str">
        <x:v>Planned maintenance</x:v>
      </x:c>
      <x:c r="P3481" s="31" t="b">
        <x:v>0</x:v>
      </x:c>
      <x:c r="Q3481" t="str"/>
    </x:row>
    <x:row r="3482">
      <x:c r="A3482" t="str">
        <x:v>MNT-0003481</x:v>
      </x:c>
      <x:c r="B3482" t="str">
        <x:v>DEV-00877</x:v>
      </x:c>
      <x:c r="C3482" s="28" t="n">
        <x:v>46070</x:v>
      </x:c>
      <x:c r="D3482" t="str">
        <x:v>Corrective Repair</x:v>
      </x:c>
      <x:c r="E3482" t="str">
        <x:v>PWR-02</x:v>
      </x:c>
      <x:c r="F3482" t="str">
        <x:v>Power/Battery</x:v>
      </x:c>
      <x:c r="G3482" t="str">
        <x:v>battery or power issue</x:v>
      </x:c>
      <x:c r="H3482" t="str">
        <x:v>Minor</x:v>
      </x:c>
      <x:c r="I3482" t="str">
        <x:v>None</x:v>
      </x:c>
      <x:c r="J3482" t="n">
        <x:v>2.6</x:v>
      </x:c>
      <x:c r="K3482" t="n">
        <x:v>8.2</x:v>
      </x:c>
      <x:c r="L3482" s="30" t="n">
        <x:v>187.2</x:v>
      </x:c>
      <x:c r="M3482" s="31" t="b">
        <x:v>1</x:v>
      </x:c>
      <x:c r="N3482" s="31" t="b">
        <x:v>0</x:v>
      </x:c>
      <x:c r="O3482" t="str">
        <x:v>Accessory failure</x:v>
      </x:c>
      <x:c r="P3482" s="31" t="b">
        <x:v>0</x:v>
      </x:c>
      <x:c r="Q3482" t="str"/>
    </x:row>
    <x:row r="3483">
      <x:c r="A3483" t="str">
        <x:v>MNT-0003482</x:v>
      </x:c>
      <x:c r="B3483" t="str">
        <x:v>DEV-00877</x:v>
      </x:c>
      <x:c r="C3483" s="28" t="n">
        <x:v>46136</x:v>
      </x:c>
      <x:c r="D3483" t="str">
        <x:v>Preventive Maintenance</x:v>
      </x:c>
      <x:c r="E3483" t="str">
        <x:v>PM-00</x:v>
      </x:c>
      <x:c r="F3483" t="str">
        <x:v>Routine/Planned</x:v>
      </x:c>
      <x:c r="G3483" t="str">
        <x:v>planned activity</x:v>
      </x:c>
      <x:c r="H3483" t="str">
        <x:v>None</x:v>
      </x:c>
      <x:c r="I3483" t="str">
        <x:v>None</x:v>
      </x:c>
      <x:c r="J3483" t="n">
        <x:v>1.1</x:v>
      </x:c>
      <x:c r="K3483" t="n">
        <x:v>1.6</x:v>
      </x:c>
      <x:c r="L3483" s="30" t="n">
        <x:v>79.2</x:v>
      </x:c>
      <x:c r="M3483" s="31" t="b">
        <x:v>1</x:v>
      </x:c>
      <x:c r="N3483" s="31" t="b">
        <x:v>0</x:v>
      </x:c>
      <x:c r="O3483" t="str">
        <x:v>Planned maintenance</x:v>
      </x:c>
      <x:c r="P3483" s="31" t="b">
        <x:v>0</x:v>
      </x:c>
      <x:c r="Q3483" t="str"/>
    </x:row>
    <x:row r="3484">
      <x:c r="A3484" t="str">
        <x:v>MNT-0003483</x:v>
      </x:c>
      <x:c r="B3484" t="str">
        <x:v>DEV-00878</x:v>
      </x:c>
      <x:c r="C3484" s="28" t="n">
        <x:v>45923</x:v>
      </x:c>
      <x:c r="D3484" t="str">
        <x:v>Calibration</x:v>
      </x:c>
      <x:c r="E3484" t="str">
        <x:v>CAL-00</x:v>
      </x:c>
      <x:c r="F3484" t="str">
        <x:v>Routine/Planned</x:v>
      </x:c>
      <x:c r="G3484" t="str">
        <x:v>planned activity</x:v>
      </x:c>
      <x:c r="H3484" t="str">
        <x:v>None</x:v>
      </x:c>
      <x:c r="I3484" t="str">
        <x:v>None</x:v>
      </x:c>
      <x:c r="J3484" t="n">
        <x:v>0.8</x:v>
      </x:c>
      <x:c r="K3484" t="n">
        <x:v>2.2</x:v>
      </x:c>
      <x:c r="L3484" s="30" t="n">
        <x:v>57.6</x:v>
      </x:c>
      <x:c r="M3484" s="31" t="b">
        <x:v>1</x:v>
      </x:c>
      <x:c r="N3484" s="31" t="b">
        <x:v>0</x:v>
      </x:c>
      <x:c r="O3484" t="str">
        <x:v>Planned maintenance</x:v>
      </x:c>
      <x:c r="P3484" s="31" t="b">
        <x:v>0</x:v>
      </x:c>
      <x:c r="Q3484" t="str"/>
    </x:row>
    <x:row r="3485">
      <x:c r="A3485" t="str">
        <x:v>MNT-0003484</x:v>
      </x:c>
      <x:c r="B3485" t="str">
        <x:v>DEV-00878</x:v>
      </x:c>
      <x:c r="C3485" s="28" t="n">
        <x:v>45941</x:v>
      </x:c>
      <x:c r="D3485" t="str">
        <x:v>Preventive Maintenance</x:v>
      </x:c>
      <x:c r="E3485" t="str">
        <x:v>PM-00</x:v>
      </x:c>
      <x:c r="F3485" t="str">
        <x:v>Routine/Planned</x:v>
      </x:c>
      <x:c r="G3485" t="str">
        <x:v>planned activity</x:v>
      </x:c>
      <x:c r="H3485" t="str">
        <x:v>None</x:v>
      </x:c>
      <x:c r="I3485" t="str">
        <x:v>None</x:v>
      </x:c>
      <x:c r="J3485" t="n">
        <x:v>1.8</x:v>
      </x:c>
      <x:c r="K3485" t="n">
        <x:v>1.2</x:v>
      </x:c>
      <x:c r="L3485" s="30" t="n">
        <x:v>129.6</x:v>
      </x:c>
      <x:c r="M3485" s="31" t="b">
        <x:v>1</x:v>
      </x:c>
      <x:c r="N3485" s="31" t="b">
        <x:v>0</x:v>
      </x:c>
      <x:c r="O3485" t="str">
        <x:v>Planned maintenance</x:v>
      </x:c>
      <x:c r="P3485" s="31" t="b">
        <x:v>0</x:v>
      </x:c>
      <x:c r="Q3485" t="str"/>
    </x:row>
    <x:row r="3486">
      <x:c r="A3486" t="str">
        <x:v>MNT-0003485</x:v>
      </x:c>
      <x:c r="B3486" t="str">
        <x:v>DEV-00878</x:v>
      </x:c>
      <x:c r="C3486" s="28" t="n">
        <x:v>46040</x:v>
      </x:c>
      <x:c r="D3486" t="str">
        <x:v>Preventive Maintenance</x:v>
      </x:c>
      <x:c r="E3486" t="str">
        <x:v>PM-00</x:v>
      </x:c>
      <x:c r="F3486" t="str">
        <x:v>Routine/Planned</x:v>
      </x:c>
      <x:c r="G3486" t="str">
        <x:v>planned activity</x:v>
      </x:c>
      <x:c r="H3486" t="str">
        <x:v>None</x:v>
      </x:c>
      <x:c r="I3486" t="str">
        <x:v>None</x:v>
      </x:c>
      <x:c r="J3486" t="n">
        <x:v>1.1</x:v>
      </x:c>
      <x:c r="K3486" t="n">
        <x:v>0.8</x:v>
      </x:c>
      <x:c r="L3486" s="30" t="n">
        <x:v>79.2</x:v>
      </x:c>
      <x:c r="M3486" s="31" t="b">
        <x:v>1</x:v>
      </x:c>
      <x:c r="N3486" s="31" t="b">
        <x:v>0</x:v>
      </x:c>
      <x:c r="O3486" t="str">
        <x:v>Planned maintenance</x:v>
      </x:c>
      <x:c r="P3486" s="31" t="b">
        <x:v>0</x:v>
      </x:c>
      <x:c r="Q3486" t="str"/>
    </x:row>
    <x:row r="3487">
      <x:c r="A3487" t="str">
        <x:v>MNT-0003486</x:v>
      </x:c>
      <x:c r="B3487" t="str">
        <x:v>DEV-00878</x:v>
      </x:c>
      <x:c r="C3487" s="28" t="n">
        <x:v>46090</x:v>
      </x:c>
      <x:c r="D3487" t="str">
        <x:v>Preventive Maintenance</x:v>
      </x:c>
      <x:c r="E3487" t="str">
        <x:v>PM-00</x:v>
      </x:c>
      <x:c r="F3487" t="str">
        <x:v>Routine/Planned</x:v>
      </x:c>
      <x:c r="G3487" t="str">
        <x:v>planned activity</x:v>
      </x:c>
      <x:c r="H3487" t="str">
        <x:v>None</x:v>
      </x:c>
      <x:c r="I3487" t="str">
        <x:v>None</x:v>
      </x:c>
      <x:c r="J3487" t="n">
        <x:v>0.8</x:v>
      </x:c>
      <x:c r="K3487" t="n">
        <x:v>1.6</x:v>
      </x:c>
      <x:c r="L3487" s="30" t="n">
        <x:v>57.6</x:v>
      </x:c>
      <x:c r="M3487" s="31" t="b">
        <x:v>1</x:v>
      </x:c>
      <x:c r="N3487" s="31" t="b">
        <x:v>0</x:v>
      </x:c>
      <x:c r="O3487" t="str">
        <x:v>Planned maintenance</x:v>
      </x:c>
      <x:c r="P3487" s="31" t="b">
        <x:v>0</x:v>
      </x:c>
      <x:c r="Q3487" t="str"/>
    </x:row>
    <x:row r="3488">
      <x:c r="A3488" t="str">
        <x:v>MNT-0003487</x:v>
      </x:c>
      <x:c r="B3488" t="str">
        <x:v>DEV-00879</x:v>
      </x:c>
      <x:c r="C3488" s="28" t="n">
        <x:v>45480</x:v>
      </x:c>
      <x:c r="D3488" t="str">
        <x:v>Corrective Repair</x:v>
      </x:c>
      <x:c r="E3488" t="str">
        <x:v>BAT-01</x:v>
      </x:c>
      <x:c r="F3488" t="str">
        <x:v>Power/Battery</x:v>
      </x:c>
      <x:c r="G3488" t="str">
        <x:v>battery or power issue</x:v>
      </x:c>
      <x:c r="H3488" t="str">
        <x:v>Minor</x:v>
      </x:c>
      <x:c r="I3488" t="str">
        <x:v>Power supply</x:v>
      </x:c>
      <x:c r="J3488" t="n">
        <x:v>0.8</x:v>
      </x:c>
      <x:c r="K3488" t="n">
        <x:v>3</x:v>
      </x:c>
      <x:c r="L3488" s="30" t="n">
        <x:v>122.33</x:v>
      </x:c>
      <x:c r="M3488" s="31" t="b">
        <x:v>1</x:v>
      </x:c>
      <x:c r="N3488" s="31" t="b">
        <x:v>0</x:v>
      </x:c>
      <x:c r="O3488" t="str">
        <x:v>Calibration drift</x:v>
      </x:c>
      <x:c r="P3488" s="31" t="b">
        <x:v>1</x:v>
      </x:c>
      <x:c r="Q3488" t="str"/>
    </x:row>
    <x:row r="3489">
      <x:c r="A3489" t="str">
        <x:v>MNT-0003488</x:v>
      </x:c>
      <x:c r="B3489" t="str">
        <x:v>DEV-00879</x:v>
      </x:c>
      <x:c r="C3489" s="28" t="n">
        <x:v>45546</x:v>
      </x:c>
      <x:c r="D3489" t="str">
        <x:v>Preventive Maintenance</x:v>
      </x:c>
      <x:c r="E3489" t="str">
        <x:v>PM-00</x:v>
      </x:c>
      <x:c r="F3489" t="str">
        <x:v>Routine/Planned</x:v>
      </x:c>
      <x:c r="G3489" t="str">
        <x:v>planned activity</x:v>
      </x:c>
      <x:c r="H3489" t="str">
        <x:v>None</x:v>
      </x:c>
      <x:c r="I3489" t="str">
        <x:v>None</x:v>
      </x:c>
      <x:c r="J3489" t="n">
        <x:v>1.1</x:v>
      </x:c>
      <x:c r="K3489" t="n">
        <x:v>0.2</x:v>
      </x:c>
      <x:c r="L3489" s="30" t="n">
        <x:v>79.2</x:v>
      </x:c>
      <x:c r="M3489" s="31" t="b">
        <x:v>1</x:v>
      </x:c>
      <x:c r="N3489" s="31" t="b">
        <x:v>0</x:v>
      </x:c>
      <x:c r="O3489" t="str">
        <x:v>Planned maintenance</x:v>
      </x:c>
      <x:c r="P3489" s="31" t="b">
        <x:v>0</x:v>
      </x:c>
      <x:c r="Q3489" t="str"/>
    </x:row>
    <x:row r="3490">
      <x:c r="A3490" t="str">
        <x:v>MNT-0003489</x:v>
      </x:c>
      <x:c r="B3490" t="str">
        <x:v>DEV-00879</x:v>
      </x:c>
      <x:c r="C3490" s="28" t="n">
        <x:v>45574</x:v>
      </x:c>
      <x:c r="D3490" t="str">
        <x:v>Preventive Maintenance</x:v>
      </x:c>
      <x:c r="E3490" t="str">
        <x:v>PM-00</x:v>
      </x:c>
      <x:c r="F3490" t="str">
        <x:v>Routine/Planned</x:v>
      </x:c>
      <x:c r="G3490" t="str">
        <x:v>planned activity</x:v>
      </x:c>
      <x:c r="H3490" t="str">
        <x:v>None</x:v>
      </x:c>
      <x:c r="I3490" t="str">
        <x:v>None</x:v>
      </x:c>
      <x:c r="J3490" t="n">
        <x:v>0.9</x:v>
      </x:c>
      <x:c r="K3490" t="n">
        <x:v>0.6</x:v>
      </x:c>
      <x:c r="L3490" s="30" t="n">
        <x:v>64.8</x:v>
      </x:c>
      <x:c r="M3490" s="31" t="b">
        <x:v>1</x:v>
      </x:c>
      <x:c r="N3490" s="31" t="b">
        <x:v>0</x:v>
      </x:c>
      <x:c r="O3490" t="str">
        <x:v>Planned maintenance</x:v>
      </x:c>
      <x:c r="P3490" s="31" t="b">
        <x:v>0</x:v>
      </x:c>
      <x:c r="Q3490" t="str"/>
    </x:row>
    <x:row r="3491">
      <x:c r="A3491" t="str">
        <x:v>MNT-0003490</x:v>
      </x:c>
      <x:c r="B3491" t="str">
        <x:v>DEV-00879</x:v>
      </x:c>
      <x:c r="C3491" s="28" t="n">
        <x:v>45677</x:v>
      </x:c>
      <x:c r="D3491" t="str">
        <x:v>Preventive Maintenance</x:v>
      </x:c>
      <x:c r="E3491" t="str">
        <x:v>PM-00</x:v>
      </x:c>
      <x:c r="F3491" t="str">
        <x:v>Routine/Planned</x:v>
      </x:c>
      <x:c r="G3491" t="str">
        <x:v>planned activity</x:v>
      </x:c>
      <x:c r="H3491" t="str">
        <x:v>None</x:v>
      </x:c>
      <x:c r="I3491" t="str">
        <x:v>None</x:v>
      </x:c>
      <x:c r="J3491" t="n">
        <x:v>1</x:v>
      </x:c>
      <x:c r="K3491" t="n">
        <x:v>0.7</x:v>
      </x:c>
      <x:c r="L3491" s="30" t="n">
        <x:v>72</x:v>
      </x:c>
      <x:c r="M3491" s="31" t="b">
        <x:v>1</x:v>
      </x:c>
      <x:c r="N3491" s="31" t="b">
        <x:v>0</x:v>
      </x:c>
      <x:c r="O3491" t="str">
        <x:v>Planned maintenance</x:v>
      </x:c>
      <x:c r="P3491" s="31" t="b">
        <x:v>0</x:v>
      </x:c>
      <x:c r="Q3491" t="str"/>
    </x:row>
    <x:row r="3492">
      <x:c r="A3492" t="str">
        <x:v>MNT-0003491</x:v>
      </x:c>
      <x:c r="B3492" t="str">
        <x:v>DEV-00879</x:v>
      </x:c>
      <x:c r="C3492" s="28" t="n">
        <x:v>45993</x:v>
      </x:c>
      <x:c r="D3492" t="str">
        <x:v>Corrective Repair</x:v>
      </x:c>
      <x:c r="E3492" t="str">
        <x:v>MEC-07</x:v>
      </x:c>
      <x:c r="F3492" t="str">
        <x:v>Mechanical</x:v>
      </x:c>
      <x:c r="G3492" t="str">
        <x:v>mechanical wear or connector issue</x:v>
      </x:c>
      <x:c r="H3492" t="str">
        <x:v>Moderate</x:v>
      </x:c>
      <x:c r="I3492" t="str">
        <x:v>None</x:v>
      </x:c>
      <x:c r="J3492" t="n">
        <x:v>0.7</x:v>
      </x:c>
      <x:c r="K3492" t="n">
        <x:v>0.5</x:v>
      </x:c>
      <x:c r="L3492" s="30" t="n">
        <x:v>50.4</x:v>
      </x:c>
      <x:c r="M3492" s="31" t="b">
        <x:v>1</x:v>
      </x:c>
      <x:c r="N3492" s="31" t="b">
        <x:v>0</x:v>
      </x:c>
      <x:c r="O3492" t="str">
        <x:v>Calibration drift</x:v>
      </x:c>
      <x:c r="P3492" s="31" t="b">
        <x:v>0</x:v>
      </x:c>
      <x:c r="Q3492" t="str"/>
    </x:row>
    <x:row r="3493">
      <x:c r="A3493" t="str">
        <x:v>MNT-0003492</x:v>
      </x:c>
      <x:c r="B3493" t="str">
        <x:v>DEV-00880</x:v>
      </x:c>
      <x:c r="C3493" s="28" t="n">
        <x:v>45452</x:v>
      </x:c>
      <x:c r="D3493" t="str">
        <x:v>Preventive Maintenance</x:v>
      </x:c>
      <x:c r="E3493" t="str">
        <x:v>PM-00</x:v>
      </x:c>
      <x:c r="F3493" t="str">
        <x:v>Routine/Planned</x:v>
      </x:c>
      <x:c r="G3493" t="str">
        <x:v>planned activity</x:v>
      </x:c>
      <x:c r="H3493" t="str">
        <x:v>None</x:v>
      </x:c>
      <x:c r="I3493" t="str">
        <x:v>None</x:v>
      </x:c>
      <x:c r="J3493" t="n">
        <x:v>0.7</x:v>
      </x:c>
      <x:c r="K3493" t="n">
        <x:v>1.8</x:v>
      </x:c>
      <x:c r="L3493" s="30" t="n">
        <x:v>50.4</x:v>
      </x:c>
      <x:c r="M3493" s="31" t="b">
        <x:v>0</x:v>
      </x:c>
      <x:c r="N3493" s="31" t="b">
        <x:v>0</x:v>
      </x:c>
      <x:c r="O3493" t="str">
        <x:v>Planned maintenance</x:v>
      </x:c>
      <x:c r="P3493" s="31" t="b">
        <x:v>0</x:v>
      </x:c>
      <x:c r="Q3493" t="str"/>
    </x:row>
    <x:row r="3494">
      <x:c r="A3494" t="str">
        <x:v>MNT-0003493</x:v>
      </x:c>
      <x:c r="B3494" t="str">
        <x:v>DEV-00880</x:v>
      </x:c>
      <x:c r="C3494" s="28" t="n">
        <x:v>45799</x:v>
      </x:c>
      <x:c r="D3494" t="str">
        <x:v>Preventive Maintenance</x:v>
      </x:c>
      <x:c r="E3494" t="str">
        <x:v>PM-00</x:v>
      </x:c>
      <x:c r="F3494" t="str">
        <x:v>Routine/Planned</x:v>
      </x:c>
      <x:c r="G3494" t="str">
        <x:v>planned activity</x:v>
      </x:c>
      <x:c r="H3494" t="str">
        <x:v>None</x:v>
      </x:c>
      <x:c r="I3494" t="str">
        <x:v>None</x:v>
      </x:c>
      <x:c r="J3494" t="n">
        <x:v>1.5</x:v>
      </x:c>
      <x:c r="K3494" t="n">
        <x:v>2</x:v>
      </x:c>
      <x:c r="L3494" s="30" t="n">
        <x:v>108</x:v>
      </x:c>
      <x:c r="M3494" s="31" t="b">
        <x:v>0</x:v>
      </x:c>
      <x:c r="N3494" s="31" t="b">
        <x:v>0</x:v>
      </x:c>
      <x:c r="O3494" t="str">
        <x:v>Planned maintenance</x:v>
      </x:c>
      <x:c r="P3494" s="31" t="b">
        <x:v>0</x:v>
      </x:c>
      <x:c r="Q3494" t="str"/>
    </x:row>
    <x:row r="3495">
      <x:c r="A3495" t="str">
        <x:v>MNT-0003494</x:v>
      </x:c>
      <x:c r="B3495" t="str">
        <x:v>DEV-00880</x:v>
      </x:c>
      <x:c r="C3495" s="28" t="n">
        <x:v>46152</x:v>
      </x:c>
      <x:c r="D3495" t="str">
        <x:v>Corrective Repair</x:v>
      </x:c>
      <x:c r="E3495" t="str">
        <x:v>NFF-00</x:v>
      </x:c>
      <x:c r="F3495" t="str">
        <x:v>No Fault Found</x:v>
      </x:c>
      <x:c r="G3495" t="str">
        <x:v>reported issue not reproduced</x:v>
      </x:c>
      <x:c r="H3495" t="str">
        <x:v>Minor</x:v>
      </x:c>
      <x:c r="I3495" t="str">
        <x:v>None</x:v>
      </x:c>
      <x:c r="J3495" t="n">
        <x:v>1.2</x:v>
      </x:c>
      <x:c r="K3495" t="n">
        <x:v>7.9</x:v>
      </x:c>
      <x:c r="L3495" s="30" t="n">
        <x:v>86.4</x:v>
      </x:c>
      <x:c r="M3495" s="31" t="b">
        <x:v>1</x:v>
      </x:c>
      <x:c r="N3495" s="31" t="b">
        <x:v>1</x:v>
      </x:c>
      <x:c r="O3495" t="str">
        <x:v>No fault reproduced</x:v>
      </x:c>
      <x:c r="P3495" s="31" t="b">
        <x:v>0</x:v>
      </x:c>
      <x:c r="Q3495" t="str"/>
    </x:row>
    <x:row r="3496">
      <x:c r="A3496" t="str">
        <x:v>MNT-0003495</x:v>
      </x:c>
      <x:c r="B3496" t="str">
        <x:v>DEV-00881</x:v>
      </x:c>
      <x:c r="C3496" s="28" t="n">
        <x:v>45582</x:v>
      </x:c>
      <x:c r="D3496" t="str">
        <x:v>Preventive Maintenance</x:v>
      </x:c>
      <x:c r="E3496" t="str">
        <x:v>PM-00</x:v>
      </x:c>
      <x:c r="F3496" t="str">
        <x:v>Routine/Planned</x:v>
      </x:c>
      <x:c r="G3496" t="str">
        <x:v>planned activity</x:v>
      </x:c>
      <x:c r="H3496" t="str">
        <x:v>None</x:v>
      </x:c>
      <x:c r="I3496" t="str">
        <x:v>None</x:v>
      </x:c>
      <x:c r="J3496" t="n">
        <x:v>1.4</x:v>
      </x:c>
      <x:c r="K3496" t="n">
        <x:v>1.4</x:v>
      </x:c>
      <x:c r="L3496" s="30" t="n">
        <x:v>100.8</x:v>
      </x:c>
      <x:c r="M3496" s="31" t="b">
        <x:v>1</x:v>
      </x:c>
      <x:c r="N3496" s="31" t="b">
        <x:v>0</x:v>
      </x:c>
      <x:c r="O3496" t="str">
        <x:v>Planned maintenance</x:v>
      </x:c>
      <x:c r="P3496" s="31" t="b">
        <x:v>0</x:v>
      </x:c>
      <x:c r="Q3496" t="str"/>
    </x:row>
    <x:row r="3497">
      <x:c r="A3497" t="str">
        <x:v>MNT-0003496</x:v>
      </x:c>
      <x:c r="B3497" t="str">
        <x:v>DEV-00881</x:v>
      </x:c>
      <x:c r="C3497" s="28" t="n">
        <x:v>45608</x:v>
      </x:c>
      <x:c r="D3497" t="str">
        <x:v>Preventive Maintenance</x:v>
      </x:c>
      <x:c r="E3497" t="str">
        <x:v>PM-00</x:v>
      </x:c>
      <x:c r="F3497" t="str">
        <x:v>Routine/Planned</x:v>
      </x:c>
      <x:c r="G3497" t="str">
        <x:v>planned activity</x:v>
      </x:c>
      <x:c r="H3497" t="str">
        <x:v>None</x:v>
      </x:c>
      <x:c r="I3497" t="str">
        <x:v>None</x:v>
      </x:c>
      <x:c r="J3497" t="n">
        <x:v>0.9</x:v>
      </x:c>
      <x:c r="K3497" t="n">
        <x:v>2.3</x:v>
      </x:c>
      <x:c r="L3497" s="30" t="n">
        <x:v>64.8</x:v>
      </x:c>
      <x:c r="M3497" s="31" t="b">
        <x:v>0</x:v>
      </x:c>
      <x:c r="N3497" s="31" t="b">
        <x:v>0</x:v>
      </x:c>
      <x:c r="O3497" t="str">
        <x:v>Planned maintenance</x:v>
      </x:c>
      <x:c r="P3497" s="31" t="b">
        <x:v>0</x:v>
      </x:c>
      <x:c r="Q3497" t="str"/>
    </x:row>
    <x:row r="3498">
      <x:c r="A3498" t="str">
        <x:v>MNT-0003497</x:v>
      </x:c>
      <x:c r="B3498" t="str">
        <x:v>DEV-00881</x:v>
      </x:c>
      <x:c r="C3498" s="28" t="n">
        <x:v>45783</x:v>
      </x:c>
      <x:c r="D3498" t="str">
        <x:v>Corrective Repair</x:v>
      </x:c>
      <x:c r="E3498" t="str">
        <x:v>NET-01</x:v>
      </x:c>
      <x:c r="F3498" t="str">
        <x:v>Network/Connectivity</x:v>
      </x:c>
      <x:c r="G3498" t="str">
        <x:v>network communication interruption</x:v>
      </x:c>
      <x:c r="H3498" t="str">
        <x:v>Major</x:v>
      </x:c>
      <x:c r="I3498" t="str">
        <x:v>None</x:v>
      </x:c>
      <x:c r="J3498" t="n">
        <x:v>3.7</x:v>
      </x:c>
      <x:c r="K3498" t="n">
        <x:v>17</x:v>
      </x:c>
      <x:c r="L3498" s="30" t="n">
        <x:v>266.4</x:v>
      </x:c>
      <x:c r="M3498" s="31" t="b">
        <x:v>1</x:v>
      </x:c>
      <x:c r="N3498" s="31" t="b">
        <x:v>0</x:v>
      </x:c>
      <x:c r="O3498" t="str">
        <x:v>Calibration drift</x:v>
      </x:c>
      <x:c r="P3498" s="31" t="b">
        <x:v>1</x:v>
      </x:c>
      <x:c r="Q3498" t="str"/>
    </x:row>
    <x:row r="3499">
      <x:c r="A3499" t="str">
        <x:v>MNT-0003498</x:v>
      </x:c>
      <x:c r="B3499" t="str">
        <x:v>DEV-00881</x:v>
      </x:c>
      <x:c r="C3499" s="28" t="n">
        <x:v>45884</x:v>
      </x:c>
      <x:c r="D3499" t="str">
        <x:v>Corrective Repair</x:v>
      </x:c>
      <x:c r="E3499" t="str">
        <x:v>NFF-00</x:v>
      </x:c>
      <x:c r="F3499" t="str">
        <x:v>No Fault Found</x:v>
      </x:c>
      <x:c r="G3499" t="str">
        <x:v>reported issue not reproduced</x:v>
      </x:c>
      <x:c r="H3499" t="str">
        <x:v>Major</x:v>
      </x:c>
      <x:c r="I3499" t="str">
        <x:v>None</x:v>
      </x:c>
      <x:c r="J3499" t="n">
        <x:v>4.7</x:v>
      </x:c>
      <x:c r="K3499" t="n">
        <x:v>23.7</x:v>
      </x:c>
      <x:c r="L3499" s="30" t="n">
        <x:v>338.4</x:v>
      </x:c>
      <x:c r="M3499" s="31" t="b">
        <x:v>1</x:v>
      </x:c>
      <x:c r="N3499" s="31" t="b">
        <x:v>1</x:v>
      </x:c>
      <x:c r="O3499" t="str">
        <x:v>No fault reproduced</x:v>
      </x:c>
      <x:c r="P3499" s="31" t="b">
        <x:v>1</x:v>
      </x:c>
      <x:c r="Q3499" t="str">
        <x:v>SAF-000090</x:v>
      </x:c>
    </x:row>
    <x:row r="3500">
      <x:c r="A3500" t="str">
        <x:v>MNT-0003499</x:v>
      </x:c>
      <x:c r="B3500" t="str">
        <x:v>DEV-00881</x:v>
      </x:c>
      <x:c r="C3500" s="28" t="n">
        <x:v>45937</x:v>
      </x:c>
      <x:c r="D3500" t="str">
        <x:v>Preventive Maintenance</x:v>
      </x:c>
      <x:c r="E3500" t="str">
        <x:v>PM-00</x:v>
      </x:c>
      <x:c r="F3500" t="str">
        <x:v>Routine/Planned</x:v>
      </x:c>
      <x:c r="G3500" t="str">
        <x:v>planned activity</x:v>
      </x:c>
      <x:c r="H3500" t="str">
        <x:v>None</x:v>
      </x:c>
      <x:c r="I3500" t="str">
        <x:v>None</x:v>
      </x:c>
      <x:c r="J3500" t="n">
        <x:v>0.8</x:v>
      </x:c>
      <x:c r="K3500" t="n">
        <x:v>1.9</x:v>
      </x:c>
      <x:c r="L3500" s="30" t="n">
        <x:v>57.6</x:v>
      </x:c>
      <x:c r="M3500" s="31" t="b">
        <x:v>1</x:v>
      </x:c>
      <x:c r="N3500" s="31" t="b">
        <x:v>0</x:v>
      </x:c>
      <x:c r="O3500" t="str">
        <x:v>Planned maintenance</x:v>
      </x:c>
      <x:c r="P3500" s="31" t="b">
        <x:v>0</x:v>
      </x:c>
      <x:c r="Q3500" t="str"/>
    </x:row>
    <x:row r="3501">
      <x:c r="A3501" t="str">
        <x:v>MNT-0003500</x:v>
      </x:c>
      <x:c r="B3501" t="str">
        <x:v>DEV-00881</x:v>
      </x:c>
      <x:c r="C3501" s="28" t="n">
        <x:v>46164</x:v>
      </x:c>
      <x:c r="D3501" t="str">
        <x:v>Calibration</x:v>
      </x:c>
      <x:c r="E3501" t="str">
        <x:v>CAL-00</x:v>
      </x:c>
      <x:c r="F3501" t="str">
        <x:v>Routine/Planned</x:v>
      </x:c>
      <x:c r="G3501" t="str">
        <x:v>planned activity</x:v>
      </x:c>
      <x:c r="H3501" t="str">
        <x:v>None</x:v>
      </x:c>
      <x:c r="I3501" t="str">
        <x:v>None</x:v>
      </x:c>
      <x:c r="J3501" t="n">
        <x:v>1.3</x:v>
      </x:c>
      <x:c r="K3501" t="n">
        <x:v>1.7</x:v>
      </x:c>
      <x:c r="L3501" s="30" t="n">
        <x:v>93.6</x:v>
      </x:c>
      <x:c r="M3501" s="31" t="b">
        <x:v>0</x:v>
      </x:c>
      <x:c r="N3501" s="31" t="b">
        <x:v>0</x:v>
      </x:c>
      <x:c r="O3501" t="str">
        <x:v>Planned maintenance</x:v>
      </x:c>
      <x:c r="P3501" s="31" t="b">
        <x:v>0</x:v>
      </x:c>
      <x:c r="Q3501" t="str"/>
    </x:row>
    <x:row r="3502">
      <x:c r="A3502" t="str">
        <x:v>MNT-0003501</x:v>
      </x:c>
      <x:c r="B3502" t="str">
        <x:v>DEV-00881</x:v>
      </x:c>
      <x:c r="C3502" s="28" t="n">
        <x:v>46203</x:v>
      </x:c>
      <x:c r="D3502" t="str">
        <x:v>Corrective Repair</x:v>
      </x:c>
      <x:c r="E3502" t="str">
        <x:v>NFF-00</x:v>
      </x:c>
      <x:c r="F3502" t="str">
        <x:v>No Fault Found</x:v>
      </x:c>
      <x:c r="G3502" t="str">
        <x:v>reported issue not reproduced</x:v>
      </x:c>
      <x:c r="H3502" t="str">
        <x:v>Minor</x:v>
      </x:c>
      <x:c r="I3502" t="str">
        <x:v>None</x:v>
      </x:c>
      <x:c r="J3502" t="n">
        <x:v>0.8</x:v>
      </x:c>
      <x:c r="K3502" t="n">
        <x:v>10.6</x:v>
      </x:c>
      <x:c r="L3502" s="30" t="n">
        <x:v>57.6</x:v>
      </x:c>
      <x:c r="M3502" s="31" t="b">
        <x:v>1</x:v>
      </x:c>
      <x:c r="N3502" s="31" t="b">
        <x:v>1</x:v>
      </x:c>
      <x:c r="O3502" t="str">
        <x:v>No fault reproduced</x:v>
      </x:c>
      <x:c r="P3502" s="31" t="b">
        <x:v>0</x:v>
      </x:c>
      <x:c r="Q3502" t="str"/>
    </x:row>
    <x:row r="3503">
      <x:c r="A3503" t="str">
        <x:v>MNT-0003502</x:v>
      </x:c>
      <x:c r="B3503" t="str">
        <x:v>DEV-00882</x:v>
      </x:c>
      <x:c r="C3503" s="28" t="n">
        <x:v>45323</x:v>
      </x:c>
      <x:c r="D3503" t="str">
        <x:v>Preventive Maintenance</x:v>
      </x:c>
      <x:c r="E3503" t="str">
        <x:v>PM-00</x:v>
      </x:c>
      <x:c r="F3503" t="str">
        <x:v>Routine/Planned</x:v>
      </x:c>
      <x:c r="G3503" t="str">
        <x:v>planned activity</x:v>
      </x:c>
      <x:c r="H3503" t="str">
        <x:v>None</x:v>
      </x:c>
      <x:c r="I3503" t="str">
        <x:v>None</x:v>
      </x:c>
      <x:c r="J3503" t="n">
        <x:v>0.9</x:v>
      </x:c>
      <x:c r="K3503" t="n">
        <x:v>3</x:v>
      </x:c>
      <x:c r="L3503" s="30" t="n">
        <x:v>64.8</x:v>
      </x:c>
      <x:c r="M3503" s="31" t="b">
        <x:v>1</x:v>
      </x:c>
      <x:c r="N3503" s="31" t="b">
        <x:v>0</x:v>
      </x:c>
      <x:c r="O3503" t="str">
        <x:v>Planned maintenance</x:v>
      </x:c>
      <x:c r="P3503" s="31" t="b">
        <x:v>0</x:v>
      </x:c>
      <x:c r="Q3503" t="str"/>
    </x:row>
    <x:row r="3504">
      <x:c r="A3504" t="str">
        <x:v>MNT-0003503</x:v>
      </x:c>
      <x:c r="B3504" t="str">
        <x:v>DEV-00882</x:v>
      </x:c>
      <x:c r="C3504" s="28" t="n">
        <x:v>45360</x:v>
      </x:c>
      <x:c r="D3504" t="str">
        <x:v>Preventive Maintenance</x:v>
      </x:c>
      <x:c r="E3504" t="str">
        <x:v>PM-00</x:v>
      </x:c>
      <x:c r="F3504" t="str">
        <x:v>Routine/Planned</x:v>
      </x:c>
      <x:c r="G3504" t="str">
        <x:v>planned activity</x:v>
      </x:c>
      <x:c r="H3504" t="str">
        <x:v>None</x:v>
      </x:c>
      <x:c r="I3504" t="str">
        <x:v>None</x:v>
      </x:c>
      <x:c r="J3504" t="n">
        <x:v>1.8</x:v>
      </x:c>
      <x:c r="K3504" t="n">
        <x:v>2.2</x:v>
      </x:c>
      <x:c r="L3504" s="30" t="n">
        <x:v>129.6</x:v>
      </x:c>
      <x:c r="M3504" s="31" t="b">
        <x:v>1</x:v>
      </x:c>
      <x:c r="N3504" s="31" t="b">
        <x:v>0</x:v>
      </x:c>
      <x:c r="O3504" t="str">
        <x:v>Planned maintenance</x:v>
      </x:c>
      <x:c r="P3504" s="31" t="b">
        <x:v>0</x:v>
      </x:c>
      <x:c r="Q3504" t="str"/>
    </x:row>
    <x:row r="3505">
      <x:c r="A3505" t="str">
        <x:v>MNT-0003504</x:v>
      </x:c>
      <x:c r="B3505" t="str">
        <x:v>DEV-00882</x:v>
      </x:c>
      <x:c r="C3505" s="28" t="n">
        <x:v>45971</x:v>
      </x:c>
      <x:c r="D3505" t="str">
        <x:v>Corrective Repair</x:v>
      </x:c>
      <x:c r="E3505" t="str">
        <x:v>COM-02</x:v>
      </x:c>
      <x:c r="F3505" t="str">
        <x:v>Network/Connectivity</x:v>
      </x:c>
      <x:c r="G3505" t="str">
        <x:v>network communication interruption</x:v>
      </x:c>
      <x:c r="H3505" t="str">
        <x:v>Minor</x:v>
      </x:c>
      <x:c r="I3505" t="str">
        <x:v>None</x:v>
      </x:c>
      <x:c r="J3505" t="n">
        <x:v>2.8</x:v>
      </x:c>
      <x:c r="K3505" t="n">
        <x:v>7.6</x:v>
      </x:c>
      <x:c r="L3505" s="30" t="n">
        <x:v>201.6</x:v>
      </x:c>
      <x:c r="M3505" s="31" t="b">
        <x:v>1</x:v>
      </x:c>
      <x:c r="N3505" s="31" t="b">
        <x:v>0</x:v>
      </x:c>
      <x:c r="O3505" t="str">
        <x:v>User/environment interaction</x:v>
      </x:c>
      <x:c r="P3505" s="31" t="b">
        <x:v>0</x:v>
      </x:c>
      <x:c r="Q3505" t="str"/>
    </x:row>
    <x:row r="3506">
      <x:c r="A3506" t="str">
        <x:v>MNT-0003505</x:v>
      </x:c>
      <x:c r="B3506" t="str">
        <x:v>DEV-00882</x:v>
      </x:c>
      <x:c r="C3506" s="28" t="n">
        <x:v>45993</x:v>
      </x:c>
      <x:c r="D3506" t="str">
        <x:v>Preventive Maintenance</x:v>
      </x:c>
      <x:c r="E3506" t="str">
        <x:v>PM-00</x:v>
      </x:c>
      <x:c r="F3506" t="str">
        <x:v>Routine/Planned</x:v>
      </x:c>
      <x:c r="G3506" t="str">
        <x:v>planned activity</x:v>
      </x:c>
      <x:c r="H3506" t="str">
        <x:v>None</x:v>
      </x:c>
      <x:c r="I3506" t="str">
        <x:v>None</x:v>
      </x:c>
      <x:c r="J3506" t="n">
        <x:v>1.1</x:v>
      </x:c>
      <x:c r="K3506" t="n">
        <x:v>0.9</x:v>
      </x:c>
      <x:c r="L3506" s="30" t="n">
        <x:v>79.2</x:v>
      </x:c>
      <x:c r="M3506" s="31" t="b">
        <x:v>1</x:v>
      </x:c>
      <x:c r="N3506" s="31" t="b">
        <x:v>0</x:v>
      </x:c>
      <x:c r="O3506" t="str">
        <x:v>Planned maintenance</x:v>
      </x:c>
      <x:c r="P3506" s="31" t="b">
        <x:v>0</x:v>
      </x:c>
      <x:c r="Q3506" t="str"/>
    </x:row>
    <x:row r="3507">
      <x:c r="A3507" t="str">
        <x:v>MNT-0003506</x:v>
      </x:c>
      <x:c r="B3507" t="str">
        <x:v>DEV-00883</x:v>
      </x:c>
      <x:c r="C3507" s="28" t="n">
        <x:v>45448</x:v>
      </x:c>
      <x:c r="D3507" t="str">
        <x:v>Corrective Repair</x:v>
      </x:c>
      <x:c r="E3507" t="str">
        <x:v>NET-01</x:v>
      </x:c>
      <x:c r="F3507" t="str">
        <x:v>Network/Connectivity</x:v>
      </x:c>
      <x:c r="G3507" t="str">
        <x:v>network communication interruption</x:v>
      </x:c>
      <x:c r="H3507" t="str">
        <x:v>Moderate</x:v>
      </x:c>
      <x:c r="I3507" t="str">
        <x:v>Fan assembly</x:v>
      </x:c>
      <x:c r="J3507" t="n">
        <x:v>2</x:v>
      </x:c>
      <x:c r="K3507" t="n">
        <x:v>1.8</x:v>
      </x:c>
      <x:c r="L3507" s="30" t="n">
        <x:v>630.62</x:v>
      </x:c>
      <x:c r="M3507" s="31" t="b">
        <x:v>1</x:v>
      </x:c>
      <x:c r="N3507" s="31" t="b">
        <x:v>0</x:v>
      </x:c>
      <x:c r="O3507" t="str">
        <x:v>Network infrastructure</x:v>
      </x:c>
      <x:c r="P3507" s="31" t="b">
        <x:v>0</x:v>
      </x:c>
      <x:c r="Q3507" t="str"/>
    </x:row>
    <x:row r="3508">
      <x:c r="A3508" t="str">
        <x:v>MNT-0003507</x:v>
      </x:c>
      <x:c r="B3508" t="str">
        <x:v>DEV-00883</x:v>
      </x:c>
      <x:c r="C3508" s="28" t="n">
        <x:v>45519</x:v>
      </x:c>
      <x:c r="D3508" t="str">
        <x:v>Preventive Maintenance</x:v>
      </x:c>
      <x:c r="E3508" t="str">
        <x:v>PM-00</x:v>
      </x:c>
      <x:c r="F3508" t="str">
        <x:v>Routine/Planned</x:v>
      </x:c>
      <x:c r="G3508" t="str">
        <x:v>planned activity</x:v>
      </x:c>
      <x:c r="H3508" t="str">
        <x:v>None</x:v>
      </x:c>
      <x:c r="I3508" t="str">
        <x:v>None</x:v>
      </x:c>
      <x:c r="J3508" t="n">
        <x:v>1.2</x:v>
      </x:c>
      <x:c r="K3508" t="n">
        <x:v>1.5</x:v>
      </x:c>
      <x:c r="L3508" s="30" t="n">
        <x:v>86.4</x:v>
      </x:c>
      <x:c r="M3508" s="31" t="b">
        <x:v>1</x:v>
      </x:c>
      <x:c r="N3508" s="31" t="b">
        <x:v>0</x:v>
      </x:c>
      <x:c r="O3508" t="str">
        <x:v>Planned maintenance</x:v>
      </x:c>
      <x:c r="P3508" s="31" t="b">
        <x:v>0</x:v>
      </x:c>
      <x:c r="Q3508" t="str"/>
    </x:row>
    <x:row r="3509">
      <x:c r="A3509" t="str">
        <x:v>MNT-0003508</x:v>
      </x:c>
      <x:c r="B3509" t="str">
        <x:v>DEV-00883</x:v>
      </x:c>
      <x:c r="C3509" s="28" t="n">
        <x:v>45705</x:v>
      </x:c>
      <x:c r="D3509" t="str">
        <x:v>Corrective Repair</x:v>
      </x:c>
      <x:c r="E3509" t="str">
        <x:v>NET-01</x:v>
      </x:c>
      <x:c r="F3509" t="str">
        <x:v>Network/Connectivity</x:v>
      </x:c>
      <x:c r="G3509" t="str">
        <x:v>network communication interruption</x:v>
      </x:c>
      <x:c r="H3509" t="str">
        <x:v>Major</x:v>
      </x:c>
      <x:c r="I3509" t="str">
        <x:v>Battery pack</x:v>
      </x:c>
      <x:c r="J3509" t="n">
        <x:v>2.6</x:v>
      </x:c>
      <x:c r="K3509" t="n">
        <x:v>11.8</x:v>
      </x:c>
      <x:c r="L3509" s="30" t="n">
        <x:v>626.27</x:v>
      </x:c>
      <x:c r="M3509" s="31" t="b">
        <x:v>1</x:v>
      </x:c>
      <x:c r="N3509" s="31" t="b">
        <x:v>0</x:v>
      </x:c>
      <x:c r="O3509" t="str">
        <x:v>Software/configuration</x:v>
      </x:c>
      <x:c r="P3509" s="31" t="b">
        <x:v>1</x:v>
      </x:c>
      <x:c r="Q3509" t="str">
        <x:v>SAF-000091</x:v>
      </x:c>
    </x:row>
    <x:row r="3510">
      <x:c r="A3510" t="str">
        <x:v>MNT-0003509</x:v>
      </x:c>
      <x:c r="B3510" t="str">
        <x:v>DEV-00883</x:v>
      </x:c>
      <x:c r="C3510" s="28" t="n">
        <x:v>45841</x:v>
      </x:c>
      <x:c r="D3510" t="str">
        <x:v>Preventive Maintenance</x:v>
      </x:c>
      <x:c r="E3510" t="str">
        <x:v>PM-00</x:v>
      </x:c>
      <x:c r="F3510" t="str">
        <x:v>Routine/Planned</x:v>
      </x:c>
      <x:c r="G3510" t="str">
        <x:v>planned activity</x:v>
      </x:c>
      <x:c r="H3510" t="str">
        <x:v>None</x:v>
      </x:c>
      <x:c r="I3510" t="str">
        <x:v>None</x:v>
      </x:c>
      <x:c r="J3510" t="n">
        <x:v>1.1</x:v>
      </x:c>
      <x:c r="K3510" t="n">
        <x:v>1.2</x:v>
      </x:c>
      <x:c r="L3510" s="30" t="n">
        <x:v>79.2</x:v>
      </x:c>
      <x:c r="M3510" s="31" t="b">
        <x:v>1</x:v>
      </x:c>
      <x:c r="N3510" s="31" t="b">
        <x:v>0</x:v>
      </x:c>
      <x:c r="O3510" t="str">
        <x:v>Planned maintenance</x:v>
      </x:c>
      <x:c r="P3510" s="31" t="b">
        <x:v>0</x:v>
      </x:c>
      <x:c r="Q3510" t="str"/>
    </x:row>
    <x:row r="3511">
      <x:c r="A3511" t="str">
        <x:v>MNT-0003510</x:v>
      </x:c>
      <x:c r="B3511" t="str">
        <x:v>DEV-00883</x:v>
      </x:c>
      <x:c r="C3511" s="28" t="n">
        <x:v>45982</x:v>
      </x:c>
      <x:c r="D3511" t="str">
        <x:v>Preventive Maintenance</x:v>
      </x:c>
      <x:c r="E3511" t="str">
        <x:v>PM-00</x:v>
      </x:c>
      <x:c r="F3511" t="str">
        <x:v>Routine/Planned</x:v>
      </x:c>
      <x:c r="G3511" t="str">
        <x:v>planned activity</x:v>
      </x:c>
      <x:c r="H3511" t="str">
        <x:v>None</x:v>
      </x:c>
      <x:c r="I3511" t="str">
        <x:v>None</x:v>
      </x:c>
      <x:c r="J3511" t="n">
        <x:v>0.7</x:v>
      </x:c>
      <x:c r="K3511" t="n">
        <x:v>0.6</x:v>
      </x:c>
      <x:c r="L3511" s="30" t="n">
        <x:v>50.4</x:v>
      </x:c>
      <x:c r="M3511" s="31" t="b">
        <x:v>1</x:v>
      </x:c>
      <x:c r="N3511" s="31" t="b">
        <x:v>0</x:v>
      </x:c>
      <x:c r="O3511" t="str">
        <x:v>Planned maintenance</x:v>
      </x:c>
      <x:c r="P3511" s="31" t="b">
        <x:v>0</x:v>
      </x:c>
      <x:c r="Q3511" t="str"/>
    </x:row>
    <x:row r="3512">
      <x:c r="A3512" t="str">
        <x:v>MNT-0003511</x:v>
      </x:c>
      <x:c r="B3512" t="str">
        <x:v>DEV-00884</x:v>
      </x:c>
      <x:c r="C3512" s="28" t="n">
        <x:v>45874</x:v>
      </x:c>
      <x:c r="D3512" t="str">
        <x:v>Preventive Maintenance</x:v>
      </x:c>
      <x:c r="E3512" t="str">
        <x:v>PM-00</x:v>
      </x:c>
      <x:c r="F3512" t="str">
        <x:v>Routine/Planned</x:v>
      </x:c>
      <x:c r="G3512" t="str">
        <x:v>planned activity</x:v>
      </x:c>
      <x:c r="H3512" t="str">
        <x:v>None</x:v>
      </x:c>
      <x:c r="I3512" t="str">
        <x:v>None</x:v>
      </x:c>
      <x:c r="J3512" t="n">
        <x:v>1.1</x:v>
      </x:c>
      <x:c r="K3512" t="n">
        <x:v>1.1</x:v>
      </x:c>
      <x:c r="L3512" s="30" t="n">
        <x:v>79.2</x:v>
      </x:c>
      <x:c r="M3512" s="31" t="b">
        <x:v>1</x:v>
      </x:c>
      <x:c r="N3512" s="31" t="b">
        <x:v>0</x:v>
      </x:c>
      <x:c r="O3512" t="str">
        <x:v>Planned maintenance</x:v>
      </x:c>
      <x:c r="P3512" s="31" t="b">
        <x:v>0</x:v>
      </x:c>
      <x:c r="Q3512" t="str"/>
    </x:row>
    <x:row r="3513">
      <x:c r="A3513" t="str">
        <x:v>MNT-0003512</x:v>
      </x:c>
      <x:c r="B3513" t="str">
        <x:v>DEV-00884</x:v>
      </x:c>
      <x:c r="C3513" s="28" t="n">
        <x:v>45998</x:v>
      </x:c>
      <x:c r="D3513" t="str">
        <x:v>Corrective Repair</x:v>
      </x:c>
      <x:c r="E3513" t="str">
        <x:v>MEC-01</x:v>
      </x:c>
      <x:c r="F3513" t="str">
        <x:v>Mechanical</x:v>
      </x:c>
      <x:c r="G3513" t="str">
        <x:v>mechanical wear or connector issue</x:v>
      </x:c>
      <x:c r="H3513" t="str">
        <x:v>Moderate</x:v>
      </x:c>
      <x:c r="I3513" t="str">
        <x:v>Fan assembly</x:v>
      </x:c>
      <x:c r="J3513" t="n">
        <x:v>1.9</x:v>
      </x:c>
      <x:c r="K3513" t="n">
        <x:v>12.7</x:v>
      </x:c>
      <x:c r="L3513" s="30" t="n">
        <x:v>402.36</x:v>
      </x:c>
      <x:c r="M3513" s="31" t="b">
        <x:v>1</x:v>
      </x:c>
      <x:c r="N3513" s="31" t="b">
        <x:v>0</x:v>
      </x:c>
      <x:c r="O3513" t="str">
        <x:v>Calibration drift</x:v>
      </x:c>
      <x:c r="P3513" s="31" t="b">
        <x:v>0</x:v>
      </x:c>
      <x:c r="Q3513" t="str"/>
    </x:row>
    <x:row r="3514">
      <x:c r="A3514" t="str">
        <x:v>MNT-0003513</x:v>
      </x:c>
      <x:c r="B3514" t="str">
        <x:v>DEV-00884</x:v>
      </x:c>
      <x:c r="C3514" s="28" t="n">
        <x:v>46132</x:v>
      </x:c>
      <x:c r="D3514" t="str">
        <x:v>Preventive Maintenance</x:v>
      </x:c>
      <x:c r="E3514" t="str">
        <x:v>PM-00</x:v>
      </x:c>
      <x:c r="F3514" t="str">
        <x:v>Routine/Planned</x:v>
      </x:c>
      <x:c r="G3514" t="str">
        <x:v>planned activity</x:v>
      </x:c>
      <x:c r="H3514" t="str">
        <x:v>None</x:v>
      </x:c>
      <x:c r="I3514" t="str">
        <x:v>None</x:v>
      </x:c>
      <x:c r="J3514" t="n">
        <x:v>1.3</x:v>
      </x:c>
      <x:c r="K3514" t="n">
        <x:v>2</x:v>
      </x:c>
      <x:c r="L3514" s="30" t="n">
        <x:v>93.6</x:v>
      </x:c>
      <x:c r="M3514" s="31" t="b">
        <x:v>1</x:v>
      </x:c>
      <x:c r="N3514" s="31" t="b">
        <x:v>0</x:v>
      </x:c>
      <x:c r="O3514" t="str">
        <x:v>Planned maintenance</x:v>
      </x:c>
      <x:c r="P3514" s="31" t="b">
        <x:v>0</x:v>
      </x:c>
      <x:c r="Q3514" t="str"/>
    </x:row>
    <x:row r="3515">
      <x:c r="A3515" t="str">
        <x:v>MNT-0003514</x:v>
      </x:c>
      <x:c r="B3515" t="str">
        <x:v>DEV-00884</x:v>
      </x:c>
      <x:c r="C3515" s="28" t="n">
        <x:v>46213</x:v>
      </x:c>
      <x:c r="D3515" t="str">
        <x:v>Corrective Repair</x:v>
      </x:c>
      <x:c r="E3515" t="str">
        <x:v>SW-01</x:v>
      </x:c>
      <x:c r="F3515" t="str">
        <x:v>Software/Firmware</x:v>
      </x:c>
      <x:c r="G3515" t="str">
        <x:v>software or firmware error</x:v>
      </x:c>
      <x:c r="H3515" t="str">
        <x:v>Minor</x:v>
      </x:c>
      <x:c r="I3515" t="str">
        <x:v>None</x:v>
      </x:c>
      <x:c r="J3515" t="n">
        <x:v>1.6</x:v>
      </x:c>
      <x:c r="K3515" t="n">
        <x:v>3.5</x:v>
      </x:c>
      <x:c r="L3515" s="30" t="n">
        <x:v>115.2</x:v>
      </x:c>
      <x:c r="M3515" s="31" t="b">
        <x:v>1</x:v>
      </x:c>
      <x:c r="N3515" s="31" t="b">
        <x:v>0</x:v>
      </x:c>
      <x:c r="O3515" t="str">
        <x:v>Software/configuration</x:v>
      </x:c>
      <x:c r="P3515" s="31" t="b">
        <x:v>0</x:v>
      </x:c>
      <x:c r="Q3515" t="str"/>
    </x:row>
    <x:row r="3516">
      <x:c r="A3516" t="str">
        <x:v>MNT-0003515</x:v>
      </x:c>
      <x:c r="B3516" t="str">
        <x:v>DEV-00885</x:v>
      </x:c>
      <x:c r="C3516" s="28" t="n">
        <x:v>45743</x:v>
      </x:c>
      <x:c r="D3516" t="str">
        <x:v>Preventive Maintenance</x:v>
      </x:c>
      <x:c r="E3516" t="str">
        <x:v>PM-00</x:v>
      </x:c>
      <x:c r="F3516" t="str">
        <x:v>Routine/Planned</x:v>
      </x:c>
      <x:c r="G3516" t="str">
        <x:v>planned activity</x:v>
      </x:c>
      <x:c r="H3516" t="str">
        <x:v>None</x:v>
      </x:c>
      <x:c r="I3516" t="str">
        <x:v>None</x:v>
      </x:c>
      <x:c r="J3516" t="n">
        <x:v>1.3</x:v>
      </x:c>
      <x:c r="K3516" t="n">
        <x:v>1.3</x:v>
      </x:c>
      <x:c r="L3516" s="30" t="n">
        <x:v>93.6</x:v>
      </x:c>
      <x:c r="M3516" s="31" t="b">
        <x:v>1</x:v>
      </x:c>
      <x:c r="N3516" s="31" t="b">
        <x:v>0</x:v>
      </x:c>
      <x:c r="O3516" t="str">
        <x:v>Planned maintenance</x:v>
      </x:c>
      <x:c r="P3516" s="31" t="b">
        <x:v>0</x:v>
      </x:c>
      <x:c r="Q3516" t="str"/>
    </x:row>
    <x:row r="3517">
      <x:c r="A3517" t="str">
        <x:v>MNT-0003516</x:v>
      </x:c>
      <x:c r="B3517" t="str">
        <x:v>DEV-00885</x:v>
      </x:c>
      <x:c r="C3517" s="28" t="n">
        <x:v>45781</x:v>
      </x:c>
      <x:c r="D3517" t="str">
        <x:v>Preventive Maintenance</x:v>
      </x:c>
      <x:c r="E3517" t="str">
        <x:v>PM-00</x:v>
      </x:c>
      <x:c r="F3517" t="str">
        <x:v>Routine/Planned</x:v>
      </x:c>
      <x:c r="G3517" t="str">
        <x:v>planned activity</x:v>
      </x:c>
      <x:c r="H3517" t="str">
        <x:v>None</x:v>
      </x:c>
      <x:c r="I3517" t="str">
        <x:v>None</x:v>
      </x:c>
      <x:c r="J3517" t="n">
        <x:v>1.4</x:v>
      </x:c>
      <x:c r="K3517" t="n">
        <x:v>1.4</x:v>
      </x:c>
      <x:c r="L3517" s="30" t="n">
        <x:v>100.8</x:v>
      </x:c>
      <x:c r="M3517" s="31" t="b">
        <x:v>1</x:v>
      </x:c>
      <x:c r="N3517" s="31" t="b">
        <x:v>0</x:v>
      </x:c>
      <x:c r="O3517" t="str">
        <x:v>Planned maintenance</x:v>
      </x:c>
      <x:c r="P3517" s="31" t="b">
        <x:v>0</x:v>
      </x:c>
      <x:c r="Q3517" t="str"/>
    </x:row>
    <x:row r="3518">
      <x:c r="A3518" t="str">
        <x:v>MNT-0003517</x:v>
      </x:c>
      <x:c r="B3518" t="str">
        <x:v>DEV-00885</x:v>
      </x:c>
      <x:c r="C3518" s="28" t="n">
        <x:v>45880</x:v>
      </x:c>
      <x:c r="D3518" t="str">
        <x:v>Calibration</x:v>
      </x:c>
      <x:c r="E3518" t="str">
        <x:v>CAL-00</x:v>
      </x:c>
      <x:c r="F3518" t="str">
        <x:v>Routine/Planned</x:v>
      </x:c>
      <x:c r="G3518" t="str">
        <x:v>planned activity</x:v>
      </x:c>
      <x:c r="H3518" t="str">
        <x:v>None</x:v>
      </x:c>
      <x:c r="I3518" t="str">
        <x:v>None</x:v>
      </x:c>
      <x:c r="J3518" t="n">
        <x:v>1</x:v>
      </x:c>
      <x:c r="K3518" t="n">
        <x:v>0.8</x:v>
      </x:c>
      <x:c r="L3518" s="30" t="n">
        <x:v>72</x:v>
      </x:c>
      <x:c r="M3518" s="31" t="b">
        <x:v>1</x:v>
      </x:c>
      <x:c r="N3518" s="31" t="b">
        <x:v>0</x:v>
      </x:c>
      <x:c r="O3518" t="str">
        <x:v>Planned maintenance</x:v>
      </x:c>
      <x:c r="P3518" s="31" t="b">
        <x:v>0</x:v>
      </x:c>
      <x:c r="Q3518" t="str"/>
    </x:row>
    <x:row r="3519">
      <x:c r="A3519" t="str">
        <x:v>MNT-0003518</x:v>
      </x:c>
      <x:c r="B3519" t="str">
        <x:v>DEV-00886</x:v>
      </x:c>
      <x:c r="C3519" s="28" t="n">
        <x:v>45401</x:v>
      </x:c>
      <x:c r="D3519" t="str">
        <x:v>Preventive Maintenance</x:v>
      </x:c>
      <x:c r="E3519" t="str">
        <x:v>PM-00</x:v>
      </x:c>
      <x:c r="F3519" t="str">
        <x:v>Routine/Planned</x:v>
      </x:c>
      <x:c r="G3519" t="str">
        <x:v>planned activity</x:v>
      </x:c>
      <x:c r="H3519" t="str">
        <x:v>None</x:v>
      </x:c>
      <x:c r="I3519" t="str">
        <x:v>None</x:v>
      </x:c>
      <x:c r="J3519" t="n">
        <x:v>1.6</x:v>
      </x:c>
      <x:c r="K3519" t="n">
        <x:v>1.4</x:v>
      </x:c>
      <x:c r="L3519" s="30" t="n">
        <x:v>115.2</x:v>
      </x:c>
      <x:c r="M3519" s="31" t="b">
        <x:v>0</x:v>
      </x:c>
      <x:c r="N3519" s="31" t="b">
        <x:v>0</x:v>
      </x:c>
      <x:c r="O3519" t="str">
        <x:v>Planned maintenance</x:v>
      </x:c>
      <x:c r="P3519" s="31" t="b">
        <x:v>0</x:v>
      </x:c>
      <x:c r="Q3519" t="str"/>
    </x:row>
    <x:row r="3520">
      <x:c r="A3520" t="str">
        <x:v>MNT-0003519</x:v>
      </x:c>
      <x:c r="B3520" t="str">
        <x:v>DEV-00886</x:v>
      </x:c>
      <x:c r="C3520" s="28" t="n">
        <x:v>45803</x:v>
      </x:c>
      <x:c r="D3520" t="str">
        <x:v>Preventive Maintenance</x:v>
      </x:c>
      <x:c r="E3520" t="str">
        <x:v>PM-00</x:v>
      </x:c>
      <x:c r="F3520" t="str">
        <x:v>Routine/Planned</x:v>
      </x:c>
      <x:c r="G3520" t="str">
        <x:v>planned activity</x:v>
      </x:c>
      <x:c r="H3520" t="str">
        <x:v>None</x:v>
      </x:c>
      <x:c r="I3520" t="str">
        <x:v>None</x:v>
      </x:c>
      <x:c r="J3520" t="n">
        <x:v>1.5</x:v>
      </x:c>
      <x:c r="K3520" t="n">
        <x:v>2.6</x:v>
      </x:c>
      <x:c r="L3520" s="30" t="n">
        <x:v>108</x:v>
      </x:c>
      <x:c r="M3520" s="31" t="b">
        <x:v>1</x:v>
      </x:c>
      <x:c r="N3520" s="31" t="b">
        <x:v>0</x:v>
      </x:c>
      <x:c r="O3520" t="str">
        <x:v>Planned maintenance</x:v>
      </x:c>
      <x:c r="P3520" s="31" t="b">
        <x:v>0</x:v>
      </x:c>
      <x:c r="Q3520" t="str"/>
    </x:row>
    <x:row r="3521">
      <x:c r="A3521" t="str">
        <x:v>MNT-0003520</x:v>
      </x:c>
      <x:c r="B3521" t="str">
        <x:v>DEV-00886</x:v>
      </x:c>
      <x:c r="C3521" s="28" t="n">
        <x:v>45948</x:v>
      </x:c>
      <x:c r="D3521" t="str">
        <x:v>Calibration</x:v>
      </x:c>
      <x:c r="E3521" t="str">
        <x:v>CAL-00</x:v>
      </x:c>
      <x:c r="F3521" t="str">
        <x:v>Routine/Planned</x:v>
      </x:c>
      <x:c r="G3521" t="str">
        <x:v>planned activity</x:v>
      </x:c>
      <x:c r="H3521" t="str">
        <x:v>None</x:v>
      </x:c>
      <x:c r="I3521" t="str">
        <x:v>None</x:v>
      </x:c>
      <x:c r="J3521" t="n">
        <x:v>1.7</x:v>
      </x:c>
      <x:c r="K3521" t="n">
        <x:v>1.5</x:v>
      </x:c>
      <x:c r="L3521" s="30" t="n">
        <x:v>122.4</x:v>
      </x:c>
      <x:c r="M3521" s="31" t="b">
        <x:v>1</x:v>
      </x:c>
      <x:c r="N3521" s="31" t="b">
        <x:v>0</x:v>
      </x:c>
      <x:c r="O3521" t="str">
        <x:v>Planned maintenance</x:v>
      </x:c>
      <x:c r="P3521" s="31" t="b">
        <x:v>0</x:v>
      </x:c>
      <x:c r="Q3521" t="str"/>
    </x:row>
    <x:row r="3522">
      <x:c r="A3522" t="str">
        <x:v>MNT-0003521</x:v>
      </x:c>
      <x:c r="B3522" t="str">
        <x:v>DEV-00886</x:v>
      </x:c>
      <x:c r="C3522" s="28" t="n">
        <x:v>46044</x:v>
      </x:c>
      <x:c r="D3522" t="str">
        <x:v>Corrective Repair</x:v>
      </x:c>
      <x:c r="E3522" t="str">
        <x:v>CAL-03</x:v>
      </x:c>
      <x:c r="F3522" t="str">
        <x:v>Sensor/Measurement</x:v>
      </x:c>
      <x:c r="G3522" t="str">
        <x:v>measurement or sensor drift</x:v>
      </x:c>
      <x:c r="H3522" t="str">
        <x:v>Safety Critical</x:v>
      </x:c>
      <x:c r="I3522" t="str">
        <x:v>Pump mechanism</x:v>
      </x:c>
      <x:c r="J3522" t="n">
        <x:v>4.1</x:v>
      </x:c>
      <x:c r="K3522" t="n">
        <x:v>27.7</x:v>
      </x:c>
      <x:c r="L3522" s="30" t="n">
        <x:v>430.07</x:v>
      </x:c>
      <x:c r="M3522" s="31" t="b">
        <x:v>1</x:v>
      </x:c>
      <x:c r="N3522" s="31" t="b">
        <x:v>0</x:v>
      </x:c>
      <x:c r="O3522" t="str">
        <x:v>Software/configuration</x:v>
      </x:c>
      <x:c r="P3522" s="31" t="b">
        <x:v>1</x:v>
      </x:c>
      <x:c r="Q3522" t="str">
        <x:v>SAF-000092</x:v>
      </x:c>
    </x:row>
    <x:row r="3523">
      <x:c r="A3523" t="str">
        <x:v>MNT-0003522</x:v>
      </x:c>
      <x:c r="B3523" t="str">
        <x:v>DEV-00886</x:v>
      </x:c>
      <x:c r="C3523" s="28" t="n">
        <x:v>46201</x:v>
      </x:c>
      <x:c r="D3523" t="str">
        <x:v>Preventive Maintenance</x:v>
      </x:c>
      <x:c r="E3523" t="str">
        <x:v>PM-00</x:v>
      </x:c>
      <x:c r="F3523" t="str">
        <x:v>Routine/Planned</x:v>
      </x:c>
      <x:c r="G3523" t="str">
        <x:v>planned activity</x:v>
      </x:c>
      <x:c r="H3523" t="str">
        <x:v>None</x:v>
      </x:c>
      <x:c r="I3523" t="str">
        <x:v>None</x:v>
      </x:c>
      <x:c r="J3523" t="n">
        <x:v>0.9</x:v>
      </x:c>
      <x:c r="K3523" t="n">
        <x:v>2.7</x:v>
      </x:c>
      <x:c r="L3523" s="30" t="n">
        <x:v>64.8</x:v>
      </x:c>
      <x:c r="M3523" s="31" t="b">
        <x:v>0</x:v>
      </x:c>
      <x:c r="N3523" s="31" t="b">
        <x:v>0</x:v>
      </x:c>
      <x:c r="O3523" t="str">
        <x:v>Planned maintenance</x:v>
      </x:c>
      <x:c r="P3523" s="31" t="b">
        <x:v>0</x:v>
      </x:c>
      <x:c r="Q3523" t="str"/>
    </x:row>
    <x:row r="3524">
      <x:c r="A3524" t="str">
        <x:v>MNT-0003523</x:v>
      </x:c>
      <x:c r="B3524" t="str">
        <x:v>DEV-00887</x:v>
      </x:c>
      <x:c r="C3524" s="28" t="n">
        <x:v>45358</x:v>
      </x:c>
      <x:c r="D3524" t="str">
        <x:v>Preventive Maintenance</x:v>
      </x:c>
      <x:c r="E3524" t="str">
        <x:v>PM-00</x:v>
      </x:c>
      <x:c r="F3524" t="str">
        <x:v>Routine/Planned</x:v>
      </x:c>
      <x:c r="G3524" t="str">
        <x:v>planned activity</x:v>
      </x:c>
      <x:c r="H3524" t="str">
        <x:v>None</x:v>
      </x:c>
      <x:c r="I3524" t="str">
        <x:v>None</x:v>
      </x:c>
      <x:c r="J3524" t="n">
        <x:v>1.5</x:v>
      </x:c>
      <x:c r="K3524" t="n">
        <x:v>1.3</x:v>
      </x:c>
      <x:c r="L3524" s="30" t="n">
        <x:v>108</x:v>
      </x:c>
      <x:c r="M3524" s="31" t="b">
        <x:v>1</x:v>
      </x:c>
      <x:c r="N3524" s="31" t="b">
        <x:v>0</x:v>
      </x:c>
      <x:c r="O3524" t="str">
        <x:v>Planned maintenance</x:v>
      </x:c>
      <x:c r="P3524" s="31" t="b">
        <x:v>0</x:v>
      </x:c>
      <x:c r="Q3524" t="str"/>
    </x:row>
    <x:row r="3525">
      <x:c r="A3525" t="str">
        <x:v>MNT-0003524</x:v>
      </x:c>
      <x:c r="B3525" t="str">
        <x:v>DEV-00887</x:v>
      </x:c>
      <x:c r="C3525" s="28" t="n">
        <x:v>45478</x:v>
      </x:c>
      <x:c r="D3525" t="str">
        <x:v>Preventive Maintenance</x:v>
      </x:c>
      <x:c r="E3525" t="str">
        <x:v>PM-00</x:v>
      </x:c>
      <x:c r="F3525" t="str">
        <x:v>Routine/Planned</x:v>
      </x:c>
      <x:c r="G3525" t="str">
        <x:v>planned activity</x:v>
      </x:c>
      <x:c r="H3525" t="str">
        <x:v>None</x:v>
      </x:c>
      <x:c r="I3525" t="str">
        <x:v>None</x:v>
      </x:c>
      <x:c r="J3525" t="n">
        <x:v>1.8</x:v>
      </x:c>
      <x:c r="K3525" t="n">
        <x:v>1.6</x:v>
      </x:c>
      <x:c r="L3525" s="30" t="n">
        <x:v>129.6</x:v>
      </x:c>
      <x:c r="M3525" s="31" t="b">
        <x:v>1</x:v>
      </x:c>
      <x:c r="N3525" s="31" t="b">
        <x:v>0</x:v>
      </x:c>
      <x:c r="O3525" t="str">
        <x:v>Planned maintenance</x:v>
      </x:c>
      <x:c r="P3525" s="31" t="b">
        <x:v>0</x:v>
      </x:c>
      <x:c r="Q3525" t="str"/>
    </x:row>
    <x:row r="3526">
      <x:c r="A3526" t="str">
        <x:v>MNT-0003525</x:v>
      </x:c>
      <x:c r="B3526" t="str">
        <x:v>DEV-00887</x:v>
      </x:c>
      <x:c r="C3526" s="28" t="n">
        <x:v>45518</x:v>
      </x:c>
      <x:c r="D3526" t="str">
        <x:v>Corrective Repair</x:v>
      </x:c>
      <x:c r="E3526" t="str">
        <x:v>SNS-02</x:v>
      </x:c>
      <x:c r="F3526" t="str">
        <x:v>Sensor/Measurement</x:v>
      </x:c>
      <x:c r="G3526" t="str">
        <x:v>measurement or sensor drift</x:v>
      </x:c>
      <x:c r="H3526" t="str">
        <x:v>Moderate</x:v>
      </x:c>
      <x:c r="I3526" t="str">
        <x:v>Pump mechanism</x:v>
      </x:c>
      <x:c r="J3526" t="n">
        <x:v>0.7</x:v>
      </x:c>
      <x:c r="K3526" t="n">
        <x:v>0.5</x:v>
      </x:c>
      <x:c r="L3526" s="30" t="n">
        <x:v>373.81</x:v>
      </x:c>
      <x:c r="M3526" s="31" t="b">
        <x:v>1</x:v>
      </x:c>
      <x:c r="N3526" s="31" t="b">
        <x:v>0</x:v>
      </x:c>
      <x:c r="O3526" t="str">
        <x:v>Battery ageing</x:v>
      </x:c>
      <x:c r="P3526" s="31" t="b">
        <x:v>0</x:v>
      </x:c>
      <x:c r="Q3526" t="str"/>
    </x:row>
    <x:row r="3527">
      <x:c r="A3527" t="str">
        <x:v>MNT-0003526</x:v>
      </x:c>
      <x:c r="B3527" t="str">
        <x:v>DEV-00887</x:v>
      </x:c>
      <x:c r="C3527" s="28" t="n">
        <x:v>45636</x:v>
      </x:c>
      <x:c r="D3527" t="str">
        <x:v>Corrective Repair</x:v>
      </x:c>
      <x:c r="E3527" t="str">
        <x:v>SNS-02</x:v>
      </x:c>
      <x:c r="F3527" t="str">
        <x:v>Sensor/Measurement</x:v>
      </x:c>
      <x:c r="G3527" t="str">
        <x:v>measurement or sensor drift</x:v>
      </x:c>
      <x:c r="H3527" t="str">
        <x:v>Major</x:v>
      </x:c>
      <x:c r="I3527" t="str">
        <x:v>None</x:v>
      </x:c>
      <x:c r="J3527" t="n">
        <x:v>2.9</x:v>
      </x:c>
      <x:c r="K3527" t="n">
        <x:v>27.4</x:v>
      </x:c>
      <x:c r="L3527" s="30" t="n">
        <x:v>208.8</x:v>
      </x:c>
      <x:c r="M3527" s="31" t="b">
        <x:v>1</x:v>
      </x:c>
      <x:c r="N3527" s="31" t="b">
        <x:v>0</x:v>
      </x:c>
      <x:c r="O3527" t="str">
        <x:v>Calibration drift</x:v>
      </x:c>
      <x:c r="P3527" s="31" t="b">
        <x:v>0</x:v>
      </x:c>
      <x:c r="Q3527" t="str"/>
    </x:row>
    <x:row r="3528">
      <x:c r="A3528" t="str">
        <x:v>MNT-0003527</x:v>
      </x:c>
      <x:c r="B3528" t="str">
        <x:v>DEV-00887</x:v>
      </x:c>
      <x:c r="C3528" s="28" t="n">
        <x:v>45778</x:v>
      </x:c>
      <x:c r="D3528" t="str">
        <x:v>Preventive Maintenance</x:v>
      </x:c>
      <x:c r="E3528" t="str">
        <x:v>PM-00</x:v>
      </x:c>
      <x:c r="F3528" t="str">
        <x:v>Routine/Planned</x:v>
      </x:c>
      <x:c r="G3528" t="str">
        <x:v>planned activity</x:v>
      </x:c>
      <x:c r="H3528" t="str">
        <x:v>None</x:v>
      </x:c>
      <x:c r="I3528" t="str">
        <x:v>None</x:v>
      </x:c>
      <x:c r="J3528" t="n">
        <x:v>0.7</x:v>
      </x:c>
      <x:c r="K3528" t="n">
        <x:v>1.7</x:v>
      </x:c>
      <x:c r="L3528" s="30" t="n">
        <x:v>50.4</x:v>
      </x:c>
      <x:c r="M3528" s="31" t="b">
        <x:v>1</x:v>
      </x:c>
      <x:c r="N3528" s="31" t="b">
        <x:v>0</x:v>
      </x:c>
      <x:c r="O3528" t="str">
        <x:v>Planned maintenance</x:v>
      </x:c>
      <x:c r="P3528" s="31" t="b">
        <x:v>0</x:v>
      </x:c>
      <x:c r="Q3528" t="str"/>
    </x:row>
    <x:row r="3529">
      <x:c r="A3529" t="str">
        <x:v>MNT-0003528</x:v>
      </x:c>
      <x:c r="B3529" t="str">
        <x:v>DEV-00888</x:v>
      </x:c>
      <x:c r="C3529" s="28" t="n">
        <x:v>45536</x:v>
      </x:c>
      <x:c r="D3529" t="str">
        <x:v>Corrective Repair</x:v>
      </x:c>
      <x:c r="E3529" t="str">
        <x:v>SNS-02</x:v>
      </x:c>
      <x:c r="F3529" t="str">
        <x:v>Sensor/Measurement</x:v>
      </x:c>
      <x:c r="G3529" t="str">
        <x:v>measurement or sensor drift</x:v>
      </x:c>
      <x:c r="H3529" t="str">
        <x:v>Major</x:v>
      </x:c>
      <x:c r="I3529" t="str">
        <x:v>Fan assembly</x:v>
      </x:c>
      <x:c r="J3529" t="n">
        <x:v>5.7</x:v>
      </x:c>
      <x:c r="K3529" t="n">
        <x:v>23.6</x:v>
      </x:c>
      <x:c r="L3529" s="30" t="n">
        <x:v>785.45</x:v>
      </x:c>
      <x:c r="M3529" s="31" t="b">
        <x:v>1</x:v>
      </x:c>
      <x:c r="N3529" s="31" t="b">
        <x:v>0</x:v>
      </x:c>
      <x:c r="O3529" t="str">
        <x:v>Accessory failure</x:v>
      </x:c>
      <x:c r="P3529" s="31" t="b">
        <x:v>0</x:v>
      </x:c>
      <x:c r="Q3529" t="str"/>
    </x:row>
    <x:row r="3530">
      <x:c r="A3530" t="str">
        <x:v>MNT-0003529</x:v>
      </x:c>
      <x:c r="B3530" t="str">
        <x:v>DEV-00888</x:v>
      </x:c>
      <x:c r="C3530" s="28" t="n">
        <x:v>45547</x:v>
      </x:c>
      <x:c r="D3530" t="str">
        <x:v>Preventive Maintenance</x:v>
      </x:c>
      <x:c r="E3530" t="str">
        <x:v>PM-00</x:v>
      </x:c>
      <x:c r="F3530" t="str">
        <x:v>Routine/Planned</x:v>
      </x:c>
      <x:c r="G3530" t="str">
        <x:v>planned activity</x:v>
      </x:c>
      <x:c r="H3530" t="str">
        <x:v>None</x:v>
      </x:c>
      <x:c r="I3530" t="str">
        <x:v>None</x:v>
      </x:c>
      <x:c r="J3530" t="n">
        <x:v>1.1</x:v>
      </x:c>
      <x:c r="K3530" t="n">
        <x:v>2.5</x:v>
      </x:c>
      <x:c r="L3530" s="30" t="n">
        <x:v>79.2</x:v>
      </x:c>
      <x:c r="M3530" s="31" t="b">
        <x:v>0</x:v>
      </x:c>
      <x:c r="N3530" s="31" t="b">
        <x:v>0</x:v>
      </x:c>
      <x:c r="O3530" t="str">
        <x:v>Planned maintenance</x:v>
      </x:c>
      <x:c r="P3530" s="31" t="b">
        <x:v>0</x:v>
      </x:c>
      <x:c r="Q3530" t="str"/>
    </x:row>
    <x:row r="3531">
      <x:c r="A3531" t="str">
        <x:v>MNT-0003530</x:v>
      </x:c>
      <x:c r="B3531" t="str">
        <x:v>DEV-00888</x:v>
      </x:c>
      <x:c r="C3531" s="28" t="n">
        <x:v>45627</x:v>
      </x:c>
      <x:c r="D3531" t="str">
        <x:v>Calibration</x:v>
      </x:c>
      <x:c r="E3531" t="str">
        <x:v>CAL-00</x:v>
      </x:c>
      <x:c r="F3531" t="str">
        <x:v>Routine/Planned</x:v>
      </x:c>
      <x:c r="G3531" t="str">
        <x:v>planned activity</x:v>
      </x:c>
      <x:c r="H3531" t="str">
        <x:v>None</x:v>
      </x:c>
      <x:c r="I3531" t="str">
        <x:v>None</x:v>
      </x:c>
      <x:c r="J3531" t="n">
        <x:v>0.7</x:v>
      </x:c>
      <x:c r="K3531" t="n">
        <x:v>1</x:v>
      </x:c>
      <x:c r="L3531" s="30" t="n">
        <x:v>50.4</x:v>
      </x:c>
      <x:c r="M3531" s="31" t="b">
        <x:v>1</x:v>
      </x:c>
      <x:c r="N3531" s="31" t="b">
        <x:v>0</x:v>
      </x:c>
      <x:c r="O3531" t="str">
        <x:v>Planned maintenance</x:v>
      </x:c>
      <x:c r="P3531" s="31" t="b">
        <x:v>0</x:v>
      </x:c>
      <x:c r="Q3531" t="str"/>
    </x:row>
    <x:row r="3532">
      <x:c r="A3532" t="str">
        <x:v>MNT-0003531</x:v>
      </x:c>
      <x:c r="B3532" t="str">
        <x:v>DEV-00888</x:v>
      </x:c>
      <x:c r="C3532" s="28" t="n">
        <x:v>45632</x:v>
      </x:c>
      <x:c r="D3532" t="str">
        <x:v>Preventive Maintenance</x:v>
      </x:c>
      <x:c r="E3532" t="str">
        <x:v>PM-00</x:v>
      </x:c>
      <x:c r="F3532" t="str">
        <x:v>Routine/Planned</x:v>
      </x:c>
      <x:c r="G3532" t="str">
        <x:v>planned activity</x:v>
      </x:c>
      <x:c r="H3532" t="str">
        <x:v>None</x:v>
      </x:c>
      <x:c r="I3532" t="str">
        <x:v>None</x:v>
      </x:c>
      <x:c r="J3532" t="n">
        <x:v>0.8</x:v>
      </x:c>
      <x:c r="K3532" t="n">
        <x:v>1.6</x:v>
      </x:c>
      <x:c r="L3532" s="30" t="n">
        <x:v>57.6</x:v>
      </x:c>
      <x:c r="M3532" s="31" t="b">
        <x:v>0</x:v>
      </x:c>
      <x:c r="N3532" s="31" t="b">
        <x:v>0</x:v>
      </x:c>
      <x:c r="O3532" t="str">
        <x:v>Planned maintenance</x:v>
      </x:c>
      <x:c r="P3532" s="31" t="b">
        <x:v>0</x:v>
      </x:c>
      <x:c r="Q3532" t="str"/>
    </x:row>
    <x:row r="3533">
      <x:c r="A3533" t="str">
        <x:v>MNT-0003532</x:v>
      </x:c>
      <x:c r="B3533" t="str">
        <x:v>DEV-00888</x:v>
      </x:c>
      <x:c r="C3533" s="28" t="n">
        <x:v>45736</x:v>
      </x:c>
      <x:c r="D3533" t="str">
        <x:v>Preventive Maintenance</x:v>
      </x:c>
      <x:c r="E3533" t="str">
        <x:v>PM-00</x:v>
      </x:c>
      <x:c r="F3533" t="str">
        <x:v>Routine/Planned</x:v>
      </x:c>
      <x:c r="G3533" t="str">
        <x:v>planned activity</x:v>
      </x:c>
      <x:c r="H3533" t="str">
        <x:v>None</x:v>
      </x:c>
      <x:c r="I3533" t="str">
        <x:v>None</x:v>
      </x:c>
      <x:c r="J3533" t="n">
        <x:v>1.2</x:v>
      </x:c>
      <x:c r="K3533" t="n">
        <x:v>2.2</x:v>
      </x:c>
      <x:c r="L3533" s="30" t="n">
        <x:v>86.4</x:v>
      </x:c>
      <x:c r="M3533" s="31" t="b">
        <x:v>1</x:v>
      </x:c>
      <x:c r="N3533" s="31" t="b">
        <x:v>0</x:v>
      </x:c>
      <x:c r="O3533" t="str">
        <x:v>Planned maintenance</x:v>
      </x:c>
      <x:c r="P3533" s="31" t="b">
        <x:v>0</x:v>
      </x:c>
      <x:c r="Q3533" t="str"/>
    </x:row>
    <x:row r="3534">
      <x:c r="A3534" t="str">
        <x:v>MNT-0003533</x:v>
      </x:c>
      <x:c r="B3534" t="str">
        <x:v>DEV-00888</x:v>
      </x:c>
      <x:c r="C3534" s="28" t="n">
        <x:v>45931</x:v>
      </x:c>
      <x:c r="D3534" t="str">
        <x:v>Corrective Repair</x:v>
      </x:c>
      <x:c r="E3534" t="str">
        <x:v>SNS-01</x:v>
      </x:c>
      <x:c r="F3534" t="str">
        <x:v>Sensor/Measurement</x:v>
      </x:c>
      <x:c r="G3534" t="str">
        <x:v>measurement or sensor drift</x:v>
      </x:c>
      <x:c r="H3534" t="str">
        <x:v>Minor</x:v>
      </x:c>
      <x:c r="I3534" t="str">
        <x:v>None</x:v>
      </x:c>
      <x:c r="J3534" t="n">
        <x:v>2.1</x:v>
      </x:c>
      <x:c r="K3534" t="n">
        <x:v>14.7</x:v>
      </x:c>
      <x:c r="L3534" s="30" t="n">
        <x:v>151.2</x:v>
      </x:c>
      <x:c r="M3534" s="31" t="b">
        <x:v>1</x:v>
      </x:c>
      <x:c r="N3534" s="31" t="b">
        <x:v>0</x:v>
      </x:c>
      <x:c r="O3534" t="str">
        <x:v>User/environment interaction</x:v>
      </x:c>
      <x:c r="P3534" s="31" t="b">
        <x:v>0</x:v>
      </x:c>
      <x:c r="Q3534" t="str"/>
    </x:row>
    <x:row r="3535">
      <x:c r="A3535" t="str">
        <x:v>MNT-0003534</x:v>
      </x:c>
      <x:c r="B3535" t="str">
        <x:v>DEV-00889</x:v>
      </x:c>
      <x:c r="C3535" s="28" t="n">
        <x:v>45481</x:v>
      </x:c>
      <x:c r="D3535" t="str">
        <x:v>Preventive Maintenance</x:v>
      </x:c>
      <x:c r="E3535" t="str">
        <x:v>PM-00</x:v>
      </x:c>
      <x:c r="F3535" t="str">
        <x:v>Routine/Planned</x:v>
      </x:c>
      <x:c r="G3535" t="str">
        <x:v>planned activity</x:v>
      </x:c>
      <x:c r="H3535" t="str">
        <x:v>None</x:v>
      </x:c>
      <x:c r="I3535" t="str">
        <x:v>None</x:v>
      </x:c>
      <x:c r="J3535" t="n">
        <x:v>0.7</x:v>
      </x:c>
      <x:c r="K3535" t="n">
        <x:v>1.2</x:v>
      </x:c>
      <x:c r="L3535" s="30" t="n">
        <x:v>50.4</x:v>
      </x:c>
      <x:c r="M3535" s="31" t="b">
        <x:v>1</x:v>
      </x:c>
      <x:c r="N3535" s="31" t="b">
        <x:v>0</x:v>
      </x:c>
      <x:c r="O3535" t="str">
        <x:v>Planned maintenance</x:v>
      </x:c>
      <x:c r="P3535" s="31" t="b">
        <x:v>0</x:v>
      </x:c>
      <x:c r="Q3535" t="str"/>
    </x:row>
    <x:row r="3536">
      <x:c r="A3536" t="str">
        <x:v>MNT-0003535</x:v>
      </x:c>
      <x:c r="B3536" t="str">
        <x:v>DEV-00889</x:v>
      </x:c>
      <x:c r="C3536" s="28" t="n">
        <x:v>45604</x:v>
      </x:c>
      <x:c r="D3536" t="str">
        <x:v>Preventive Maintenance</x:v>
      </x:c>
      <x:c r="E3536" t="str">
        <x:v>PM-00</x:v>
      </x:c>
      <x:c r="F3536" t="str">
        <x:v>Routine/Planned</x:v>
      </x:c>
      <x:c r="G3536" t="str">
        <x:v>planned activity</x:v>
      </x:c>
      <x:c r="H3536" t="str">
        <x:v>None</x:v>
      </x:c>
      <x:c r="I3536" t="str">
        <x:v>None</x:v>
      </x:c>
      <x:c r="J3536" t="n">
        <x:v>1.2</x:v>
      </x:c>
      <x:c r="K3536" t="n">
        <x:v>1.1</x:v>
      </x:c>
      <x:c r="L3536" s="30" t="n">
        <x:v>86.4</x:v>
      </x:c>
      <x:c r="M3536" s="31" t="b">
        <x:v>1</x:v>
      </x:c>
      <x:c r="N3536" s="31" t="b">
        <x:v>0</x:v>
      </x:c>
      <x:c r="O3536" t="str">
        <x:v>Planned maintenance</x:v>
      </x:c>
      <x:c r="P3536" s="31" t="b">
        <x:v>0</x:v>
      </x:c>
      <x:c r="Q3536" t="str"/>
    </x:row>
    <x:row r="3537">
      <x:c r="A3537" t="str">
        <x:v>MNT-0003536</x:v>
      </x:c>
      <x:c r="B3537" t="str">
        <x:v>DEV-00889</x:v>
      </x:c>
      <x:c r="C3537" s="28" t="n">
        <x:v>45651</x:v>
      </x:c>
      <x:c r="D3537" t="str">
        <x:v>Preventive Maintenance</x:v>
      </x:c>
      <x:c r="E3537" t="str">
        <x:v>PM-00</x:v>
      </x:c>
      <x:c r="F3537" t="str">
        <x:v>Routine/Planned</x:v>
      </x:c>
      <x:c r="G3537" t="str">
        <x:v>planned activity</x:v>
      </x:c>
      <x:c r="H3537" t="str">
        <x:v>None</x:v>
      </x:c>
      <x:c r="I3537" t="str">
        <x:v>None</x:v>
      </x:c>
      <x:c r="J3537" t="n">
        <x:v>1.8</x:v>
      </x:c>
      <x:c r="K3537" t="n">
        <x:v>2.5</x:v>
      </x:c>
      <x:c r="L3537" s="30" t="n">
        <x:v>129.6</x:v>
      </x:c>
      <x:c r="M3537" s="31" t="b">
        <x:v>1</x:v>
      </x:c>
      <x:c r="N3537" s="31" t="b">
        <x:v>0</x:v>
      </x:c>
      <x:c r="O3537" t="str">
        <x:v>Planned maintenance</x:v>
      </x:c>
      <x:c r="P3537" s="31" t="b">
        <x:v>0</x:v>
      </x:c>
      <x:c r="Q3537" t="str"/>
    </x:row>
    <x:row r="3538">
      <x:c r="A3538" t="str">
        <x:v>MNT-0003537</x:v>
      </x:c>
      <x:c r="B3538" t="str">
        <x:v>DEV-00889</x:v>
      </x:c>
      <x:c r="C3538" s="28" t="n">
        <x:v>46063</x:v>
      </x:c>
      <x:c r="D3538" t="str">
        <x:v>Corrective Repair</x:v>
      </x:c>
      <x:c r="E3538" t="str">
        <x:v>PWR-02</x:v>
      </x:c>
      <x:c r="F3538" t="str">
        <x:v>Power/Battery</x:v>
      </x:c>
      <x:c r="G3538" t="str">
        <x:v>battery or power issue</x:v>
      </x:c>
      <x:c r="H3538" t="str">
        <x:v>Minor</x:v>
      </x:c>
      <x:c r="I3538" t="str">
        <x:v>Sensor module</x:v>
      </x:c>
      <x:c r="J3538" t="n">
        <x:v>1.5</x:v>
      </x:c>
      <x:c r="K3538" t="n">
        <x:v>3.1</x:v>
      </x:c>
      <x:c r="L3538" s="30" t="n">
        <x:v>392.35</x:v>
      </x:c>
      <x:c r="M3538" s="31" t="b">
        <x:v>1</x:v>
      </x:c>
      <x:c r="N3538" s="31" t="b">
        <x:v>0</x:v>
      </x:c>
      <x:c r="O3538" t="str">
        <x:v>Component wear</x:v>
      </x:c>
      <x:c r="P3538" s="31" t="b">
        <x:v>0</x:v>
      </x:c>
      <x:c r="Q3538" t="str"/>
    </x:row>
    <x:row r="3539">
      <x:c r="A3539" t="str">
        <x:v>MNT-0003538</x:v>
      </x:c>
      <x:c r="B3539" t="str">
        <x:v>DEV-00889</x:v>
      </x:c>
      <x:c r="C3539" s="28" t="n">
        <x:v>46145</x:v>
      </x:c>
      <x:c r="D3539" t="str">
        <x:v>Calibration</x:v>
      </x:c>
      <x:c r="E3539" t="str">
        <x:v>CAL-00</x:v>
      </x:c>
      <x:c r="F3539" t="str">
        <x:v>Routine/Planned</x:v>
      </x:c>
      <x:c r="G3539" t="str">
        <x:v>planned activity</x:v>
      </x:c>
      <x:c r="H3539" t="str">
        <x:v>None</x:v>
      </x:c>
      <x:c r="I3539" t="str">
        <x:v>None</x:v>
      </x:c>
      <x:c r="J3539" t="n">
        <x:v>0.5</x:v>
      </x:c>
      <x:c r="K3539" t="n">
        <x:v>1.2</x:v>
      </x:c>
      <x:c r="L3539" s="30" t="n">
        <x:v>36</x:v>
      </x:c>
      <x:c r="M3539" s="31" t="b">
        <x:v>1</x:v>
      </x:c>
      <x:c r="N3539" s="31" t="b">
        <x:v>0</x:v>
      </x:c>
      <x:c r="O3539" t="str">
        <x:v>Planned maintenance</x:v>
      </x:c>
      <x:c r="P3539" s="31" t="b">
        <x:v>0</x:v>
      </x:c>
      <x:c r="Q3539" t="str"/>
    </x:row>
    <x:row r="3540">
      <x:c r="A3540" t="str">
        <x:v>MNT-0003539</x:v>
      </x:c>
      <x:c r="B3540" t="str">
        <x:v>DEV-00890</x:v>
      </x:c>
      <x:c r="C3540" s="28" t="n">
        <x:v>45315</x:v>
      </x:c>
      <x:c r="D3540" t="str">
        <x:v>Preventive Maintenance</x:v>
      </x:c>
      <x:c r="E3540" t="str">
        <x:v>PM-00</x:v>
      </x:c>
      <x:c r="F3540" t="str">
        <x:v>Routine/Planned</x:v>
      </x:c>
      <x:c r="G3540" t="str">
        <x:v>planned activity</x:v>
      </x:c>
      <x:c r="H3540" t="str">
        <x:v>None</x:v>
      </x:c>
      <x:c r="I3540" t="str">
        <x:v>None</x:v>
      </x:c>
      <x:c r="J3540" t="n">
        <x:v>1.6</x:v>
      </x:c>
      <x:c r="K3540" t="n">
        <x:v>1.6</x:v>
      </x:c>
      <x:c r="L3540" s="30" t="n">
        <x:v>115.2</x:v>
      </x:c>
      <x:c r="M3540" s="31" t="b">
        <x:v>1</x:v>
      </x:c>
      <x:c r="N3540" s="31" t="b">
        <x:v>0</x:v>
      </x:c>
      <x:c r="O3540" t="str">
        <x:v>Planned maintenance</x:v>
      </x:c>
      <x:c r="P3540" s="31" t="b">
        <x:v>0</x:v>
      </x:c>
      <x:c r="Q3540" t="str"/>
    </x:row>
    <x:row r="3541">
      <x:c r="A3541" t="str">
        <x:v>MNT-0003540</x:v>
      </x:c>
      <x:c r="B3541" t="str">
        <x:v>DEV-00890</x:v>
      </x:c>
      <x:c r="C3541" s="28" t="n">
        <x:v>45391</x:v>
      </x:c>
      <x:c r="D3541" t="str">
        <x:v>Corrective Repair</x:v>
      </x:c>
      <x:c r="E3541" t="str">
        <x:v>ACC-03</x:v>
      </x:c>
      <x:c r="F3541" t="str">
        <x:v>Accessory/Consumable</x:v>
      </x:c>
      <x:c r="G3541" t="str">
        <x:v>accessory or consumable interface issue</x:v>
      </x:c>
      <x:c r="H3541" t="str">
        <x:v>Moderate</x:v>
      </x:c>
      <x:c r="I3541" t="str">
        <x:v>Power supply</x:v>
      </x:c>
      <x:c r="J3541" t="n">
        <x:v>0.3</x:v>
      </x:c>
      <x:c r="K3541" t="n">
        <x:v>8.1</x:v>
      </x:c>
      <x:c r="L3541" s="30" t="n">
        <x:v>419.83</x:v>
      </x:c>
      <x:c r="M3541" s="31" t="b">
        <x:v>1</x:v>
      </x:c>
      <x:c r="N3541" s="31" t="b">
        <x:v>0</x:v>
      </x:c>
      <x:c r="O3541" t="str">
        <x:v>Calibration drift</x:v>
      </x:c>
      <x:c r="P3541" s="31" t="b">
        <x:v>0</x:v>
      </x:c>
      <x:c r="Q3541" t="str"/>
    </x:row>
    <x:row r="3542">
      <x:c r="A3542" t="str">
        <x:v>MNT-0003541</x:v>
      </x:c>
      <x:c r="B3542" t="str">
        <x:v>DEV-00890</x:v>
      </x:c>
      <x:c r="C3542" s="28" t="n">
        <x:v>45471</x:v>
      </x:c>
      <x:c r="D3542" t="str">
        <x:v>Calibration</x:v>
      </x:c>
      <x:c r="E3542" t="str">
        <x:v>CAL-00</x:v>
      </x:c>
      <x:c r="F3542" t="str">
        <x:v>Routine/Planned</x:v>
      </x:c>
      <x:c r="G3542" t="str">
        <x:v>planned activity</x:v>
      </x:c>
      <x:c r="H3542" t="str">
        <x:v>None</x:v>
      </x:c>
      <x:c r="I3542" t="str">
        <x:v>None</x:v>
      </x:c>
      <x:c r="J3542" t="n">
        <x:v>0.9</x:v>
      </x:c>
      <x:c r="K3542" t="n">
        <x:v>1.8</x:v>
      </x:c>
      <x:c r="L3542" s="30" t="n">
        <x:v>64.8</x:v>
      </x:c>
      <x:c r="M3542" s="31" t="b">
        <x:v>1</x:v>
      </x:c>
      <x:c r="N3542" s="31" t="b">
        <x:v>0</x:v>
      </x:c>
      <x:c r="O3542" t="str">
        <x:v>Planned maintenance</x:v>
      </x:c>
      <x:c r="P3542" s="31" t="b">
        <x:v>0</x:v>
      </x:c>
      <x:c r="Q3542" t="str"/>
    </x:row>
    <x:row r="3543">
      <x:c r="A3543" t="str">
        <x:v>MNT-0003542</x:v>
      </x:c>
      <x:c r="B3543" t="str">
        <x:v>DEV-00890</x:v>
      </x:c>
      <x:c r="C3543" s="28" t="n">
        <x:v>45659</x:v>
      </x:c>
      <x:c r="D3543" t="str">
        <x:v>Preventive Maintenance</x:v>
      </x:c>
      <x:c r="E3543" t="str">
        <x:v>PM-00</x:v>
      </x:c>
      <x:c r="F3543" t="str">
        <x:v>Routine/Planned</x:v>
      </x:c>
      <x:c r="G3543" t="str">
        <x:v>planned activity</x:v>
      </x:c>
      <x:c r="H3543" t="str">
        <x:v>None</x:v>
      </x:c>
      <x:c r="I3543" t="str">
        <x:v>None</x:v>
      </x:c>
      <x:c r="J3543" t="n">
        <x:v>0.9</x:v>
      </x:c>
      <x:c r="K3543" t="n">
        <x:v>1.9</x:v>
      </x:c>
      <x:c r="L3543" s="30" t="n">
        <x:v>64.8</x:v>
      </x:c>
      <x:c r="M3543" s="31" t="b">
        <x:v>1</x:v>
      </x:c>
      <x:c r="N3543" s="31" t="b">
        <x:v>0</x:v>
      </x:c>
      <x:c r="O3543" t="str">
        <x:v>Planned maintenance</x:v>
      </x:c>
      <x:c r="P3543" s="31" t="b">
        <x:v>0</x:v>
      </x:c>
      <x:c r="Q3543" t="str"/>
    </x:row>
    <x:row r="3544">
      <x:c r="A3544" t="str">
        <x:v>MNT-0003543</x:v>
      </x:c>
      <x:c r="B3544" t="str">
        <x:v>DEV-00890</x:v>
      </x:c>
      <x:c r="C3544" s="28" t="n">
        <x:v>45692</x:v>
      </x:c>
      <x:c r="D3544" t="str">
        <x:v>Corrective Repair</x:v>
      </x:c>
      <x:c r="E3544" t="str">
        <x:v>NET-04</x:v>
      </x:c>
      <x:c r="F3544" t="str">
        <x:v>Network/Connectivity</x:v>
      </x:c>
      <x:c r="G3544" t="str">
        <x:v>network communication interruption</x:v>
      </x:c>
      <x:c r="H3544" t="str">
        <x:v>Minor</x:v>
      </x:c>
      <x:c r="I3544" t="str">
        <x:v>Sensor module</x:v>
      </x:c>
      <x:c r="J3544" t="n">
        <x:v>1.1</x:v>
      </x:c>
      <x:c r="K3544" t="n">
        <x:v>0.5</x:v>
      </x:c>
      <x:c r="L3544" s="30" t="n">
        <x:v>696.38</x:v>
      </x:c>
      <x:c r="M3544" s="31" t="b">
        <x:v>1</x:v>
      </x:c>
      <x:c r="N3544" s="31" t="b">
        <x:v>0</x:v>
      </x:c>
      <x:c r="O3544" t="str">
        <x:v>Battery ageing</x:v>
      </x:c>
      <x:c r="P3544" s="31" t="b">
        <x:v>0</x:v>
      </x:c>
      <x:c r="Q3544" t="str"/>
    </x:row>
    <x:row r="3545">
      <x:c r="A3545" t="str">
        <x:v>MNT-0003544</x:v>
      </x:c>
      <x:c r="B3545" t="str">
        <x:v>DEV-00890</x:v>
      </x:c>
      <x:c r="C3545" s="28" t="n">
        <x:v>45741</x:v>
      </x:c>
      <x:c r="D3545" t="str">
        <x:v>Corrective Repair</x:v>
      </x:c>
      <x:c r="E3545" t="str">
        <x:v>NET-01</x:v>
      </x:c>
      <x:c r="F3545" t="str">
        <x:v>Network/Connectivity</x:v>
      </x:c>
      <x:c r="G3545" t="str">
        <x:v>network communication interruption</x:v>
      </x:c>
      <x:c r="H3545" t="str">
        <x:v>Minor</x:v>
      </x:c>
      <x:c r="I3545" t="str">
        <x:v>Network module</x:v>
      </x:c>
      <x:c r="J3545" t="n">
        <x:v>1</x:v>
      </x:c>
      <x:c r="K3545" t="n">
        <x:v>12.5</x:v>
      </x:c>
      <x:c r="L3545" s="30" t="n">
        <x:v>719.02</x:v>
      </x:c>
      <x:c r="M3545" s="31" t="b">
        <x:v>0</x:v>
      </x:c>
      <x:c r="N3545" s="31" t="b">
        <x:v>0</x:v>
      </x:c>
      <x:c r="O3545" t="str">
        <x:v>Software/configuration</x:v>
      </x:c>
      <x:c r="P3545" s="31" t="b">
        <x:v>0</x:v>
      </x:c>
      <x:c r="Q3545" t="str"/>
    </x:row>
    <x:row r="3546">
      <x:c r="A3546" t="str">
        <x:v>MNT-0003545</x:v>
      </x:c>
      <x:c r="B3546" t="str">
        <x:v>DEV-00890</x:v>
      </x:c>
      <x:c r="C3546" s="28" t="n">
        <x:v>46215</x:v>
      </x:c>
      <x:c r="D3546" t="str">
        <x:v>Corrective Repair</x:v>
      </x:c>
      <x:c r="E3546" t="str">
        <x:v>SNS-02</x:v>
      </x:c>
      <x:c r="F3546" t="str">
        <x:v>Sensor/Measurement</x:v>
      </x:c>
      <x:c r="G3546" t="str">
        <x:v>measurement or sensor drift</x:v>
      </x:c>
      <x:c r="H3546" t="str">
        <x:v>Minor</x:v>
      </x:c>
      <x:c r="I3546" t="str">
        <x:v>Sensor module</x:v>
      </x:c>
      <x:c r="J3546" t="n">
        <x:v>1.7</x:v>
      </x:c>
      <x:c r="K3546" t="n">
        <x:v>7.8</x:v>
      </x:c>
      <x:c r="L3546" s="30" t="n">
        <x:v>555.8</x:v>
      </x:c>
      <x:c r="M3546" s="31" t="b">
        <x:v>0</x:v>
      </x:c>
      <x:c r="N3546" s="31" t="b">
        <x:v>0</x:v>
      </x:c>
      <x:c r="O3546" t="str">
        <x:v>Component wear</x:v>
      </x:c>
      <x:c r="P3546" s="31" t="b">
        <x:v>0</x:v>
      </x:c>
      <x:c r="Q3546" t="str"/>
    </x:row>
    <x:row r="3547">
      <x:c r="A3547" t="str">
        <x:v>MNT-0003546</x:v>
      </x:c>
      <x:c r="B3547" t="str">
        <x:v>DEV-00891</x:v>
      </x:c>
      <x:c r="C3547" s="28" t="n">
        <x:v>45395</x:v>
      </x:c>
      <x:c r="D3547" t="str">
        <x:v>Preventive Maintenance</x:v>
      </x:c>
      <x:c r="E3547" t="str">
        <x:v>PM-00</x:v>
      </x:c>
      <x:c r="F3547" t="str">
        <x:v>Routine/Planned</x:v>
      </x:c>
      <x:c r="G3547" t="str">
        <x:v>planned activity</x:v>
      </x:c>
      <x:c r="H3547" t="str">
        <x:v>None</x:v>
      </x:c>
      <x:c r="I3547" t="str">
        <x:v>None</x:v>
      </x:c>
      <x:c r="J3547" t="n">
        <x:v>1.3</x:v>
      </x:c>
      <x:c r="K3547" t="n">
        <x:v>1.5</x:v>
      </x:c>
      <x:c r="L3547" s="30" t="n">
        <x:v>93.6</x:v>
      </x:c>
      <x:c r="M3547" s="31" t="b">
        <x:v>1</x:v>
      </x:c>
      <x:c r="N3547" s="31" t="b">
        <x:v>0</x:v>
      </x:c>
      <x:c r="O3547" t="str">
        <x:v>Planned maintenance</x:v>
      </x:c>
      <x:c r="P3547" s="31" t="b">
        <x:v>0</x:v>
      </x:c>
      <x:c r="Q3547" t="str"/>
    </x:row>
    <x:row r="3548">
      <x:c r="A3548" t="str">
        <x:v>MNT-0003547</x:v>
      </x:c>
      <x:c r="B3548" t="str">
        <x:v>DEV-00891</x:v>
      </x:c>
      <x:c r="C3548" s="28" t="n">
        <x:v>45401</x:v>
      </x:c>
      <x:c r="D3548" t="str">
        <x:v>Preventive Maintenance</x:v>
      </x:c>
      <x:c r="E3548" t="str">
        <x:v>PM-00</x:v>
      </x:c>
      <x:c r="F3548" t="str">
        <x:v>Routine/Planned</x:v>
      </x:c>
      <x:c r="G3548" t="str">
        <x:v>planned activity</x:v>
      </x:c>
      <x:c r="H3548" t="str">
        <x:v>None</x:v>
      </x:c>
      <x:c r="I3548" t="str">
        <x:v>None</x:v>
      </x:c>
      <x:c r="J3548" t="n">
        <x:v>0.7</x:v>
      </x:c>
      <x:c r="K3548" t="n">
        <x:v>2.2</x:v>
      </x:c>
      <x:c r="L3548" s="30" t="n">
        <x:v>50.4</x:v>
      </x:c>
      <x:c r="M3548" s="31" t="b">
        <x:v>1</x:v>
      </x:c>
      <x:c r="N3548" s="31" t="b">
        <x:v>0</x:v>
      </x:c>
      <x:c r="O3548" t="str">
        <x:v>Planned maintenance</x:v>
      </x:c>
      <x:c r="P3548" s="31" t="b">
        <x:v>0</x:v>
      </x:c>
      <x:c r="Q3548" t="str"/>
    </x:row>
    <x:row r="3549">
      <x:c r="A3549" t="str">
        <x:v>MNT-0003548</x:v>
      </x:c>
      <x:c r="B3549" t="str">
        <x:v>DEV-00891</x:v>
      </x:c>
      <x:c r="C3549" s="28" t="n">
        <x:v>45536</x:v>
      </x:c>
      <x:c r="D3549" t="str">
        <x:v>Preventive Maintenance</x:v>
      </x:c>
      <x:c r="E3549" t="str">
        <x:v>PM-00</x:v>
      </x:c>
      <x:c r="F3549" t="str">
        <x:v>Routine/Planned</x:v>
      </x:c>
      <x:c r="G3549" t="str">
        <x:v>planned activity</x:v>
      </x:c>
      <x:c r="H3549" t="str">
        <x:v>None</x:v>
      </x:c>
      <x:c r="I3549" t="str">
        <x:v>None</x:v>
      </x:c>
      <x:c r="J3549" t="n">
        <x:v>1.3</x:v>
      </x:c>
      <x:c r="K3549" t="n">
        <x:v>0.7</x:v>
      </x:c>
      <x:c r="L3549" s="30" t="n">
        <x:v>93.6</x:v>
      </x:c>
      <x:c r="M3549" s="31" t="b">
        <x:v>0</x:v>
      </x:c>
      <x:c r="N3549" s="31" t="b">
        <x:v>0</x:v>
      </x:c>
      <x:c r="O3549" t="str">
        <x:v>Planned maintenance</x:v>
      </x:c>
      <x:c r="P3549" s="31" t="b">
        <x:v>0</x:v>
      </x:c>
      <x:c r="Q3549" t="str"/>
    </x:row>
    <x:row r="3550">
      <x:c r="A3550" t="str">
        <x:v>MNT-0003549</x:v>
      </x:c>
      <x:c r="B3550" t="str">
        <x:v>DEV-00892</x:v>
      </x:c>
      <x:c r="C3550" s="28" t="n">
        <x:v>45613</x:v>
      </x:c>
      <x:c r="D3550" t="str">
        <x:v>Preventive Maintenance</x:v>
      </x:c>
      <x:c r="E3550" t="str">
        <x:v>PM-00</x:v>
      </x:c>
      <x:c r="F3550" t="str">
        <x:v>Routine/Planned</x:v>
      </x:c>
      <x:c r="G3550" t="str">
        <x:v>planned activity</x:v>
      </x:c>
      <x:c r="H3550" t="str">
        <x:v>None</x:v>
      </x:c>
      <x:c r="I3550" t="str">
        <x:v>None</x:v>
      </x:c>
      <x:c r="J3550" t="n">
        <x:v>0.8</x:v>
      </x:c>
      <x:c r="K3550" t="n">
        <x:v>0.5</x:v>
      </x:c>
      <x:c r="L3550" s="30" t="n">
        <x:v>57.6</x:v>
      </x:c>
      <x:c r="M3550" s="31" t="b">
        <x:v>1</x:v>
      </x:c>
      <x:c r="N3550" s="31" t="b">
        <x:v>0</x:v>
      </x:c>
      <x:c r="O3550" t="str">
        <x:v>Planned maintenance</x:v>
      </x:c>
      <x:c r="P3550" s="31" t="b">
        <x:v>0</x:v>
      </x:c>
      <x:c r="Q3550" t="str"/>
    </x:row>
    <x:row r="3551">
      <x:c r="A3551" t="str">
        <x:v>MNT-0003550</x:v>
      </x:c>
      <x:c r="B3551" t="str">
        <x:v>DEV-00892</x:v>
      </x:c>
      <x:c r="C3551" s="28" t="n">
        <x:v>45843</x:v>
      </x:c>
      <x:c r="D3551" t="str">
        <x:v>Preventive Maintenance</x:v>
      </x:c>
      <x:c r="E3551" t="str">
        <x:v>PM-00</x:v>
      </x:c>
      <x:c r="F3551" t="str">
        <x:v>Routine/Planned</x:v>
      </x:c>
      <x:c r="G3551" t="str">
        <x:v>planned activity</x:v>
      </x:c>
      <x:c r="H3551" t="str">
        <x:v>None</x:v>
      </x:c>
      <x:c r="I3551" t="str">
        <x:v>None</x:v>
      </x:c>
      <x:c r="J3551" t="n">
        <x:v>1.1</x:v>
      </x:c>
      <x:c r="K3551" t="n">
        <x:v>0.6</x:v>
      </x:c>
      <x:c r="L3551" s="30" t="n">
        <x:v>79.2</x:v>
      </x:c>
      <x:c r="M3551" s="31" t="b">
        <x:v>1</x:v>
      </x:c>
      <x:c r="N3551" s="31" t="b">
        <x:v>0</x:v>
      </x:c>
      <x:c r="O3551" t="str">
        <x:v>Planned maintenance</x:v>
      </x:c>
      <x:c r="P3551" s="31" t="b">
        <x:v>0</x:v>
      </x:c>
      <x:c r="Q3551" t="str"/>
    </x:row>
    <x:row r="3552">
      <x:c r="A3552" t="str">
        <x:v>MNT-0003551</x:v>
      </x:c>
      <x:c r="B3552" t="str">
        <x:v>DEV-00893</x:v>
      </x:c>
      <x:c r="C3552" s="28" t="n">
        <x:v>45339</x:v>
      </x:c>
      <x:c r="D3552" t="str">
        <x:v>Preventive Maintenance</x:v>
      </x:c>
      <x:c r="E3552" t="str">
        <x:v>PM-00</x:v>
      </x:c>
      <x:c r="F3552" t="str">
        <x:v>Routine/Planned</x:v>
      </x:c>
      <x:c r="G3552" t="str">
        <x:v>planned activity</x:v>
      </x:c>
      <x:c r="H3552" t="str">
        <x:v>None</x:v>
      </x:c>
      <x:c r="I3552" t="str">
        <x:v>None</x:v>
      </x:c>
      <x:c r="J3552" t="n">
        <x:v>0.8</x:v>
      </x:c>
      <x:c r="K3552" t="n">
        <x:v>2.7</x:v>
      </x:c>
      <x:c r="L3552" s="30" t="n">
        <x:v>57.6</x:v>
      </x:c>
      <x:c r="M3552" s="31" t="b">
        <x:v>1</x:v>
      </x:c>
      <x:c r="N3552" s="31" t="b">
        <x:v>0</x:v>
      </x:c>
      <x:c r="O3552" t="str">
        <x:v>Planned maintenance</x:v>
      </x:c>
      <x:c r="P3552" s="31" t="b">
        <x:v>0</x:v>
      </x:c>
      <x:c r="Q3552" t="str"/>
    </x:row>
    <x:row r="3553">
      <x:c r="A3553" t="str">
        <x:v>MNT-0003552</x:v>
      </x:c>
      <x:c r="B3553" t="str">
        <x:v>DEV-00893</x:v>
      </x:c>
      <x:c r="C3553" s="28" t="n">
        <x:v>45358</x:v>
      </x:c>
      <x:c r="D3553" t="str">
        <x:v>Preventive Maintenance</x:v>
      </x:c>
      <x:c r="E3553" t="str">
        <x:v>PM-00</x:v>
      </x:c>
      <x:c r="F3553" t="str">
        <x:v>Routine/Planned</x:v>
      </x:c>
      <x:c r="G3553" t="str">
        <x:v>planned activity</x:v>
      </x:c>
      <x:c r="H3553" t="str">
        <x:v>None</x:v>
      </x:c>
      <x:c r="I3553" t="str">
        <x:v>None</x:v>
      </x:c>
      <x:c r="J3553" t="n">
        <x:v>0.6</x:v>
      </x:c>
      <x:c r="K3553" t="n">
        <x:v>2.3</x:v>
      </x:c>
      <x:c r="L3553" s="30" t="n">
        <x:v>43.2</x:v>
      </x:c>
      <x:c r="M3553" s="31" t="b">
        <x:v>1</x:v>
      </x:c>
      <x:c r="N3553" s="31" t="b">
        <x:v>0</x:v>
      </x:c>
      <x:c r="O3553" t="str">
        <x:v>Planned maintenance</x:v>
      </x:c>
      <x:c r="P3553" s="31" t="b">
        <x:v>0</x:v>
      </x:c>
      <x:c r="Q3553" t="str"/>
    </x:row>
    <x:row r="3554">
      <x:c r="A3554" t="str">
        <x:v>MNT-0003553</x:v>
      </x:c>
      <x:c r="B3554" t="str">
        <x:v>DEV-00893</x:v>
      </x:c>
      <x:c r="C3554" s="28" t="n">
        <x:v>45880</x:v>
      </x:c>
      <x:c r="D3554" t="str">
        <x:v>Corrective Repair</x:v>
      </x:c>
      <x:c r="E3554" t="str">
        <x:v>CAL-03</x:v>
      </x:c>
      <x:c r="F3554" t="str">
        <x:v>Sensor/Measurement</x:v>
      </x:c>
      <x:c r="G3554" t="str">
        <x:v>measurement or sensor drift</x:v>
      </x:c>
      <x:c r="H3554" t="str">
        <x:v>Moderate</x:v>
      </x:c>
      <x:c r="I3554" t="str">
        <x:v>Fan assembly</x:v>
      </x:c>
      <x:c r="J3554" t="n">
        <x:v>2</x:v>
      </x:c>
      <x:c r="K3554" t="n">
        <x:v>12.8</x:v>
      </x:c>
      <x:c r="L3554" s="30" t="n">
        <x:v>401.6</x:v>
      </x:c>
      <x:c r="M3554" s="31" t="b">
        <x:v>0</x:v>
      </x:c>
      <x:c r="N3554" s="31" t="b">
        <x:v>0</x:v>
      </x:c>
      <x:c r="O3554" t="str">
        <x:v>Accessory failure</x:v>
      </x:c>
      <x:c r="P3554" s="31" t="b">
        <x:v>0</x:v>
      </x:c>
      <x:c r="Q3554" t="str"/>
    </x:row>
    <x:row r="3555">
      <x:c r="A3555" t="str">
        <x:v>MNT-0003554</x:v>
      </x:c>
      <x:c r="B3555" t="str">
        <x:v>DEV-00893</x:v>
      </x:c>
      <x:c r="C3555" s="28" t="n">
        <x:v>46085</x:v>
      </x:c>
      <x:c r="D3555" t="str">
        <x:v>Corrective Repair</x:v>
      </x:c>
      <x:c r="E3555" t="str">
        <x:v>SNS-02</x:v>
      </x:c>
      <x:c r="F3555" t="str">
        <x:v>Sensor/Measurement</x:v>
      </x:c>
      <x:c r="G3555" t="str">
        <x:v>measurement or sensor drift</x:v>
      </x:c>
      <x:c r="H3555" t="str">
        <x:v>Moderate</x:v>
      </x:c>
      <x:c r="I3555" t="str">
        <x:v>Network module</x:v>
      </x:c>
      <x:c r="J3555" t="n">
        <x:v>1.7</x:v>
      </x:c>
      <x:c r="K3555" t="n">
        <x:v>14</x:v>
      </x:c>
      <x:c r="L3555" s="30" t="n">
        <x:v>804.07</x:v>
      </x:c>
      <x:c r="M3555" s="31" t="b">
        <x:v>0</x:v>
      </x:c>
      <x:c r="N3555" s="31" t="b">
        <x:v>0</x:v>
      </x:c>
      <x:c r="O3555" t="str">
        <x:v>User/environment interaction</x:v>
      </x:c>
      <x:c r="P3555" s="31" t="b">
        <x:v>1</x:v>
      </x:c>
      <x:c r="Q3555" t="str"/>
    </x:row>
    <x:row r="3556">
      <x:c r="A3556" t="str">
        <x:v>MNT-0003555</x:v>
      </x:c>
      <x:c r="B3556" t="str">
        <x:v>DEV-00894</x:v>
      </x:c>
      <x:c r="C3556" s="28" t="n">
        <x:v>45565</x:v>
      </x:c>
      <x:c r="D3556" t="str">
        <x:v>Preventive Maintenance</x:v>
      </x:c>
      <x:c r="E3556" t="str">
        <x:v>PM-00</x:v>
      </x:c>
      <x:c r="F3556" t="str">
        <x:v>Routine/Planned</x:v>
      </x:c>
      <x:c r="G3556" t="str">
        <x:v>planned activity</x:v>
      </x:c>
      <x:c r="H3556" t="str">
        <x:v>None</x:v>
      </x:c>
      <x:c r="I3556" t="str">
        <x:v>None</x:v>
      </x:c>
      <x:c r="J3556" t="n">
        <x:v>1.4</x:v>
      </x:c>
      <x:c r="K3556" t="n">
        <x:v>3</x:v>
      </x:c>
      <x:c r="L3556" s="30" t="n">
        <x:v>100.8</x:v>
      </x:c>
      <x:c r="M3556" s="31" t="b">
        <x:v>1</x:v>
      </x:c>
      <x:c r="N3556" s="31" t="b">
        <x:v>0</x:v>
      </x:c>
      <x:c r="O3556" t="str">
        <x:v>Planned maintenance</x:v>
      </x:c>
      <x:c r="P3556" s="31" t="b">
        <x:v>0</x:v>
      </x:c>
      <x:c r="Q3556" t="str"/>
    </x:row>
    <x:row r="3557">
      <x:c r="A3557" t="str">
        <x:v>MNT-0003556</x:v>
      </x:c>
      <x:c r="B3557" t="str">
        <x:v>DEV-00894</x:v>
      </x:c>
      <x:c r="C3557" s="28" t="n">
        <x:v>45743</x:v>
      </x:c>
      <x:c r="D3557" t="str">
        <x:v>Preventive Maintenance</x:v>
      </x:c>
      <x:c r="E3557" t="str">
        <x:v>PM-00</x:v>
      </x:c>
      <x:c r="F3557" t="str">
        <x:v>Routine/Planned</x:v>
      </x:c>
      <x:c r="G3557" t="str">
        <x:v>planned activity</x:v>
      </x:c>
      <x:c r="H3557" t="str">
        <x:v>None</x:v>
      </x:c>
      <x:c r="I3557" t="str">
        <x:v>None</x:v>
      </x:c>
      <x:c r="J3557" t="n">
        <x:v>1.4</x:v>
      </x:c>
      <x:c r="K3557" t="n">
        <x:v>1.3</x:v>
      </x:c>
      <x:c r="L3557" s="30" t="n">
        <x:v>100.8</x:v>
      </x:c>
      <x:c r="M3557" s="31" t="b">
        <x:v>0</x:v>
      </x:c>
      <x:c r="N3557" s="31" t="b">
        <x:v>0</x:v>
      </x:c>
      <x:c r="O3557" t="str">
        <x:v>Planned maintenance</x:v>
      </x:c>
      <x:c r="P3557" s="31" t="b">
        <x:v>0</x:v>
      </x:c>
      <x:c r="Q3557" t="str"/>
    </x:row>
    <x:row r="3558">
      <x:c r="A3558" t="str">
        <x:v>MNT-0003557</x:v>
      </x:c>
      <x:c r="B3558" t="str">
        <x:v>DEV-00894</x:v>
      </x:c>
      <x:c r="C3558" s="28" t="n">
        <x:v>45936</x:v>
      </x:c>
      <x:c r="D3558" t="str">
        <x:v>Preventive Maintenance</x:v>
      </x:c>
      <x:c r="E3558" t="str">
        <x:v>PM-00</x:v>
      </x:c>
      <x:c r="F3558" t="str">
        <x:v>Routine/Planned</x:v>
      </x:c>
      <x:c r="G3558" t="str">
        <x:v>planned activity</x:v>
      </x:c>
      <x:c r="H3558" t="str">
        <x:v>None</x:v>
      </x:c>
      <x:c r="I3558" t="str">
        <x:v>None</x:v>
      </x:c>
      <x:c r="J3558" t="n">
        <x:v>1.2</x:v>
      </x:c>
      <x:c r="K3558" t="n">
        <x:v>1.9</x:v>
      </x:c>
      <x:c r="L3558" s="30" t="n">
        <x:v>86.4</x:v>
      </x:c>
      <x:c r="M3558" s="31" t="b">
        <x:v>1</x:v>
      </x:c>
      <x:c r="N3558" s="31" t="b">
        <x:v>0</x:v>
      </x:c>
      <x:c r="O3558" t="str">
        <x:v>Planned maintenance</x:v>
      </x:c>
      <x:c r="P3558" s="31" t="b">
        <x:v>0</x:v>
      </x:c>
      <x:c r="Q3558" t="str"/>
    </x:row>
    <x:row r="3559">
      <x:c r="A3559" t="str">
        <x:v>MNT-0003558</x:v>
      </x:c>
      <x:c r="B3559" t="str">
        <x:v>DEV-00895</x:v>
      </x:c>
      <x:c r="C3559" s="28" t="n">
        <x:v>45504</x:v>
      </x:c>
      <x:c r="D3559" t="str">
        <x:v>Preventive Maintenance</x:v>
      </x:c>
      <x:c r="E3559" t="str">
        <x:v>PM-00</x:v>
      </x:c>
      <x:c r="F3559" t="str">
        <x:v>Routine/Planned</x:v>
      </x:c>
      <x:c r="G3559" t="str">
        <x:v>planned activity</x:v>
      </x:c>
      <x:c r="H3559" t="str">
        <x:v>None</x:v>
      </x:c>
      <x:c r="I3559" t="str">
        <x:v>None</x:v>
      </x:c>
      <x:c r="J3559" t="n">
        <x:v>1.4</x:v>
      </x:c>
      <x:c r="K3559" t="n">
        <x:v>1.6</x:v>
      </x:c>
      <x:c r="L3559" s="30" t="n">
        <x:v>100.8</x:v>
      </x:c>
      <x:c r="M3559" s="31" t="b">
        <x:v>1</x:v>
      </x:c>
      <x:c r="N3559" s="31" t="b">
        <x:v>0</x:v>
      </x:c>
      <x:c r="O3559" t="str">
        <x:v>Planned maintenance</x:v>
      </x:c>
      <x:c r="P3559" s="31" t="b">
        <x:v>0</x:v>
      </x:c>
      <x:c r="Q3559" t="str"/>
    </x:row>
    <x:row r="3560">
      <x:c r="A3560" t="str">
        <x:v>MNT-0003559</x:v>
      </x:c>
      <x:c r="B3560" t="str">
        <x:v>DEV-00895</x:v>
      </x:c>
      <x:c r="C3560" s="28" t="n">
        <x:v>45703</x:v>
      </x:c>
      <x:c r="D3560" t="str">
        <x:v>Calibration</x:v>
      </x:c>
      <x:c r="E3560" t="str">
        <x:v>CAL-00</x:v>
      </x:c>
      <x:c r="F3560" t="str">
        <x:v>Routine/Planned</x:v>
      </x:c>
      <x:c r="G3560" t="str">
        <x:v>planned activity</x:v>
      </x:c>
      <x:c r="H3560" t="str">
        <x:v>None</x:v>
      </x:c>
      <x:c r="I3560" t="str">
        <x:v>None</x:v>
      </x:c>
      <x:c r="J3560" t="n">
        <x:v>1.4</x:v>
      </x:c>
      <x:c r="K3560" t="n">
        <x:v>1.3</x:v>
      </x:c>
      <x:c r="L3560" s="30" t="n">
        <x:v>100.8</x:v>
      </x:c>
      <x:c r="M3560" s="31" t="b">
        <x:v>1</x:v>
      </x:c>
      <x:c r="N3560" s="31" t="b">
        <x:v>0</x:v>
      </x:c>
      <x:c r="O3560" t="str">
        <x:v>Planned maintenance</x:v>
      </x:c>
      <x:c r="P3560" s="31" t="b">
        <x:v>0</x:v>
      </x:c>
      <x:c r="Q3560" t="str"/>
    </x:row>
    <x:row r="3561">
      <x:c r="A3561" t="str">
        <x:v>MNT-0003560</x:v>
      </x:c>
      <x:c r="B3561" t="str">
        <x:v>DEV-00895</x:v>
      </x:c>
      <x:c r="C3561" s="28" t="n">
        <x:v>45718</x:v>
      </x:c>
      <x:c r="D3561" t="str">
        <x:v>Corrective Repair</x:v>
      </x:c>
      <x:c r="E3561" t="str">
        <x:v>PWR-02</x:v>
      </x:c>
      <x:c r="F3561" t="str">
        <x:v>Power/Battery</x:v>
      </x:c>
      <x:c r="G3561" t="str">
        <x:v>battery or power issue</x:v>
      </x:c>
      <x:c r="H3561" t="str">
        <x:v>Moderate</x:v>
      </x:c>
      <x:c r="I3561" t="str">
        <x:v>Power supply</x:v>
      </x:c>
      <x:c r="J3561" t="n">
        <x:v>1.9</x:v>
      </x:c>
      <x:c r="K3561" t="n">
        <x:v>8.7</x:v>
      </x:c>
      <x:c r="L3561" s="30" t="n">
        <x:v>539.46</x:v>
      </x:c>
      <x:c r="M3561" s="31" t="b">
        <x:v>1</x:v>
      </x:c>
      <x:c r="N3561" s="31" t="b">
        <x:v>0</x:v>
      </x:c>
      <x:c r="O3561" t="str">
        <x:v>Network infrastructure</x:v>
      </x:c>
      <x:c r="P3561" s="31" t="b">
        <x:v>0</x:v>
      </x:c>
      <x:c r="Q3561" t="str"/>
    </x:row>
    <x:row r="3562">
      <x:c r="A3562" t="str">
        <x:v>MNT-0003561</x:v>
      </x:c>
      <x:c r="B3562" t="str">
        <x:v>DEV-00895</x:v>
      </x:c>
      <x:c r="C3562" s="28" t="n">
        <x:v>45933</x:v>
      </x:c>
      <x:c r="D3562" t="str">
        <x:v>Preventive Maintenance</x:v>
      </x:c>
      <x:c r="E3562" t="str">
        <x:v>PM-00</x:v>
      </x:c>
      <x:c r="F3562" t="str">
        <x:v>Routine/Planned</x:v>
      </x:c>
      <x:c r="G3562" t="str">
        <x:v>planned activity</x:v>
      </x:c>
      <x:c r="H3562" t="str">
        <x:v>None</x:v>
      </x:c>
      <x:c r="I3562" t="str">
        <x:v>None</x:v>
      </x:c>
      <x:c r="J3562" t="n">
        <x:v>1.4</x:v>
      </x:c>
      <x:c r="K3562" t="n">
        <x:v>0.9</x:v>
      </x:c>
      <x:c r="L3562" s="30" t="n">
        <x:v>100.8</x:v>
      </x:c>
      <x:c r="M3562" s="31" t="b">
        <x:v>1</x:v>
      </x:c>
      <x:c r="N3562" s="31" t="b">
        <x:v>0</x:v>
      </x:c>
      <x:c r="O3562" t="str">
        <x:v>Planned maintenance</x:v>
      </x:c>
      <x:c r="P3562" s="31" t="b">
        <x:v>0</x:v>
      </x:c>
      <x:c r="Q3562" t="str"/>
    </x:row>
    <x:row r="3563">
      <x:c r="A3563" t="str">
        <x:v>MNT-0003562</x:v>
      </x:c>
      <x:c r="B3563" t="str">
        <x:v>DEV-00895</x:v>
      </x:c>
      <x:c r="C3563" s="28" t="n">
        <x:v>46092</x:v>
      </x:c>
      <x:c r="D3563" t="str">
        <x:v>Preventive Maintenance</x:v>
      </x:c>
      <x:c r="E3563" t="str">
        <x:v>PM-00</x:v>
      </x:c>
      <x:c r="F3563" t="str">
        <x:v>Routine/Planned</x:v>
      </x:c>
      <x:c r="G3563" t="str">
        <x:v>planned activity</x:v>
      </x:c>
      <x:c r="H3563" t="str">
        <x:v>None</x:v>
      </x:c>
      <x:c r="I3563" t="str">
        <x:v>None</x:v>
      </x:c>
      <x:c r="J3563" t="n">
        <x:v>0.7</x:v>
      </x:c>
      <x:c r="K3563" t="n">
        <x:v>1.7</x:v>
      </x:c>
      <x:c r="L3563" s="30" t="n">
        <x:v>50.4</x:v>
      </x:c>
      <x:c r="M3563" s="31" t="b">
        <x:v>1</x:v>
      </x:c>
      <x:c r="N3563" s="31" t="b">
        <x:v>0</x:v>
      </x:c>
      <x:c r="O3563" t="str">
        <x:v>Planned maintenance</x:v>
      </x:c>
      <x:c r="P3563" s="31" t="b">
        <x:v>0</x:v>
      </x:c>
      <x:c r="Q3563" t="str"/>
    </x:row>
    <x:row r="3564">
      <x:c r="A3564" t="str">
        <x:v>MNT-0003563</x:v>
      </x:c>
      <x:c r="B3564" t="str">
        <x:v>DEV-00896</x:v>
      </x:c>
      <x:c r="C3564" s="28" t="n">
        <x:v>45741</x:v>
      </x:c>
      <x:c r="D3564" t="str">
        <x:v>Preventive Maintenance</x:v>
      </x:c>
      <x:c r="E3564" t="str">
        <x:v>PM-00</x:v>
      </x:c>
      <x:c r="F3564" t="str">
        <x:v>Routine/Planned</x:v>
      </x:c>
      <x:c r="G3564" t="str">
        <x:v>planned activity</x:v>
      </x:c>
      <x:c r="H3564" t="str">
        <x:v>None</x:v>
      </x:c>
      <x:c r="I3564" t="str">
        <x:v>None</x:v>
      </x:c>
      <x:c r="J3564" t="n">
        <x:v>1.8</x:v>
      </x:c>
      <x:c r="K3564" t="n">
        <x:v>2.2</x:v>
      </x:c>
      <x:c r="L3564" s="30" t="n">
        <x:v>129.6</x:v>
      </x:c>
      <x:c r="M3564" s="31" t="b">
        <x:v>1</x:v>
      </x:c>
      <x:c r="N3564" s="31" t="b">
        <x:v>0</x:v>
      </x:c>
      <x:c r="O3564" t="str">
        <x:v>Planned maintenance</x:v>
      </x:c>
      <x:c r="P3564" s="31" t="b">
        <x:v>0</x:v>
      </x:c>
      <x:c r="Q3564" t="str"/>
    </x:row>
    <x:row r="3565">
      <x:c r="A3565" t="str">
        <x:v>MNT-0003564</x:v>
      </x:c>
      <x:c r="B3565" t="str">
        <x:v>DEV-00896</x:v>
      </x:c>
      <x:c r="C3565" s="28" t="n">
        <x:v>46179</x:v>
      </x:c>
      <x:c r="D3565" t="str">
        <x:v>Preventive Maintenance</x:v>
      </x:c>
      <x:c r="E3565" t="str">
        <x:v>PM-00</x:v>
      </x:c>
      <x:c r="F3565" t="str">
        <x:v>Routine/Planned</x:v>
      </x:c>
      <x:c r="G3565" t="str">
        <x:v>planned activity</x:v>
      </x:c>
      <x:c r="H3565" t="str">
        <x:v>None</x:v>
      </x:c>
      <x:c r="I3565" t="str">
        <x:v>None</x:v>
      </x:c>
      <x:c r="J3565" t="n">
        <x:v>1.1</x:v>
      </x:c>
      <x:c r="K3565" t="n">
        <x:v>1.7</x:v>
      </x:c>
      <x:c r="L3565" s="30" t="n">
        <x:v>79.2</x:v>
      </x:c>
      <x:c r="M3565" s="31" t="b">
        <x:v>1</x:v>
      </x:c>
      <x:c r="N3565" s="31" t="b">
        <x:v>0</x:v>
      </x:c>
      <x:c r="O3565" t="str">
        <x:v>Planned maintenance</x:v>
      </x:c>
      <x:c r="P3565" s="31" t="b">
        <x:v>0</x:v>
      </x:c>
      <x:c r="Q3565" t="str"/>
    </x:row>
    <x:row r="3566">
      <x:c r="A3566" t="str">
        <x:v>MNT-0003565</x:v>
      </x:c>
      <x:c r="B3566" t="str">
        <x:v>DEV-00897</x:v>
      </x:c>
      <x:c r="C3566" s="28" t="n">
        <x:v>45382</x:v>
      </x:c>
      <x:c r="D3566" t="str">
        <x:v>Preventive Maintenance</x:v>
      </x:c>
      <x:c r="E3566" t="str">
        <x:v>PM-00</x:v>
      </x:c>
      <x:c r="F3566" t="str">
        <x:v>Routine/Planned</x:v>
      </x:c>
      <x:c r="G3566" t="str">
        <x:v>planned activity</x:v>
      </x:c>
      <x:c r="H3566" t="str">
        <x:v>None</x:v>
      </x:c>
      <x:c r="I3566" t="str">
        <x:v>None</x:v>
      </x:c>
      <x:c r="J3566" t="n">
        <x:v>1.6</x:v>
      </x:c>
      <x:c r="K3566" t="n">
        <x:v>2.2</x:v>
      </x:c>
      <x:c r="L3566" s="30" t="n">
        <x:v>115.2</x:v>
      </x:c>
      <x:c r="M3566" s="31" t="b">
        <x:v>0</x:v>
      </x:c>
      <x:c r="N3566" s="31" t="b">
        <x:v>0</x:v>
      </x:c>
      <x:c r="O3566" t="str">
        <x:v>Planned maintenance</x:v>
      </x:c>
      <x:c r="P3566" s="31" t="b">
        <x:v>0</x:v>
      </x:c>
      <x:c r="Q3566" t="str"/>
    </x:row>
    <x:row r="3567">
      <x:c r="A3567" t="str">
        <x:v>MNT-0003566</x:v>
      </x:c>
      <x:c r="B3567" t="str">
        <x:v>DEV-00897</x:v>
      </x:c>
      <x:c r="C3567" s="28" t="n">
        <x:v>45631</x:v>
      </x:c>
      <x:c r="D3567" t="str">
        <x:v>Calibration</x:v>
      </x:c>
      <x:c r="E3567" t="str">
        <x:v>CAL-00</x:v>
      </x:c>
      <x:c r="F3567" t="str">
        <x:v>Routine/Planned</x:v>
      </x:c>
      <x:c r="G3567" t="str">
        <x:v>planned activity</x:v>
      </x:c>
      <x:c r="H3567" t="str">
        <x:v>None</x:v>
      </x:c>
      <x:c r="I3567" t="str">
        <x:v>None</x:v>
      </x:c>
      <x:c r="J3567" t="n">
        <x:v>1.9</x:v>
      </x:c>
      <x:c r="K3567" t="n">
        <x:v>2.2</x:v>
      </x:c>
      <x:c r="L3567" s="30" t="n">
        <x:v>136.8</x:v>
      </x:c>
      <x:c r="M3567" s="31" t="b">
        <x:v>1</x:v>
      </x:c>
      <x:c r="N3567" s="31" t="b">
        <x:v>0</x:v>
      </x:c>
      <x:c r="O3567" t="str">
        <x:v>Planned maintenance</x:v>
      </x:c>
      <x:c r="P3567" s="31" t="b">
        <x:v>0</x:v>
      </x:c>
      <x:c r="Q3567" t="str"/>
    </x:row>
    <x:row r="3568">
      <x:c r="A3568" t="str">
        <x:v>MNT-0003567</x:v>
      </x:c>
      <x:c r="B3568" t="str">
        <x:v>DEV-00897</x:v>
      </x:c>
      <x:c r="C3568" s="28" t="n">
        <x:v>45877</x:v>
      </x:c>
      <x:c r="D3568" t="str">
        <x:v>Preventive Maintenance</x:v>
      </x:c>
      <x:c r="E3568" t="str">
        <x:v>PM-00</x:v>
      </x:c>
      <x:c r="F3568" t="str">
        <x:v>Routine/Planned</x:v>
      </x:c>
      <x:c r="G3568" t="str">
        <x:v>planned activity</x:v>
      </x:c>
      <x:c r="H3568" t="str">
        <x:v>None</x:v>
      </x:c>
      <x:c r="I3568" t="str">
        <x:v>None</x:v>
      </x:c>
      <x:c r="J3568" t="n">
        <x:v>1.1</x:v>
      </x:c>
      <x:c r="K3568" t="n">
        <x:v>1.8</x:v>
      </x:c>
      <x:c r="L3568" s="30" t="n">
        <x:v>79.2</x:v>
      </x:c>
      <x:c r="M3568" s="31" t="b">
        <x:v>1</x:v>
      </x:c>
      <x:c r="N3568" s="31" t="b">
        <x:v>0</x:v>
      </x:c>
      <x:c r="O3568" t="str">
        <x:v>Planned maintenance</x:v>
      </x:c>
      <x:c r="P3568" s="31" t="b">
        <x:v>0</x:v>
      </x:c>
      <x:c r="Q3568" t="str"/>
    </x:row>
    <x:row r="3569">
      <x:c r="A3569" t="str">
        <x:v>MNT-0003568</x:v>
      </x:c>
      <x:c r="B3569" t="str">
        <x:v>DEV-00897</x:v>
      </x:c>
      <x:c r="C3569" s="28" t="n">
        <x:v>45974</x:v>
      </x:c>
      <x:c r="D3569" t="str">
        <x:v>Corrective Repair</x:v>
      </x:c>
      <x:c r="E3569" t="str">
        <x:v>SW-01</x:v>
      </x:c>
      <x:c r="F3569" t="str">
        <x:v>Software/Firmware</x:v>
      </x:c>
      <x:c r="G3569" t="str">
        <x:v>software or firmware error</x:v>
      </x:c>
      <x:c r="H3569" t="str">
        <x:v>Minor</x:v>
      </x:c>
      <x:c r="I3569" t="str">
        <x:v>None</x:v>
      </x:c>
      <x:c r="J3569" t="n">
        <x:v>0.8</x:v>
      </x:c>
      <x:c r="K3569" t="n">
        <x:v>4.2</x:v>
      </x:c>
      <x:c r="L3569" s="30" t="n">
        <x:v>57.6</x:v>
      </x:c>
      <x:c r="M3569" s="31" t="b">
        <x:v>1</x:v>
      </x:c>
      <x:c r="N3569" s="31" t="b">
        <x:v>0</x:v>
      </x:c>
      <x:c r="O3569" t="str">
        <x:v>Accessory failure</x:v>
      </x:c>
      <x:c r="P3569" s="31" t="b">
        <x:v>0</x:v>
      </x:c>
      <x:c r="Q3569" t="str"/>
    </x:row>
    <x:row r="3570">
      <x:c r="A3570" t="str">
        <x:v>MNT-0003569</x:v>
      </x:c>
      <x:c r="B3570" t="str">
        <x:v>DEV-00898</x:v>
      </x:c>
      <x:c r="C3570" s="28" t="n">
        <x:v>45418</x:v>
      </x:c>
      <x:c r="D3570" t="str">
        <x:v>Preventive Maintenance</x:v>
      </x:c>
      <x:c r="E3570" t="str">
        <x:v>PM-00</x:v>
      </x:c>
      <x:c r="F3570" t="str">
        <x:v>Routine/Planned</x:v>
      </x:c>
      <x:c r="G3570" t="str">
        <x:v>planned activity</x:v>
      </x:c>
      <x:c r="H3570" t="str">
        <x:v>None</x:v>
      </x:c>
      <x:c r="I3570" t="str">
        <x:v>None</x:v>
      </x:c>
      <x:c r="J3570" t="n">
        <x:v>1.3</x:v>
      </x:c>
      <x:c r="K3570" t="n">
        <x:v>0.2</x:v>
      </x:c>
      <x:c r="L3570" s="30" t="n">
        <x:v>93.6</x:v>
      </x:c>
      <x:c r="M3570" s="31" t="b">
        <x:v>1</x:v>
      </x:c>
      <x:c r="N3570" s="31" t="b">
        <x:v>0</x:v>
      </x:c>
      <x:c r="O3570" t="str">
        <x:v>Planned maintenance</x:v>
      </x:c>
      <x:c r="P3570" s="31" t="b">
        <x:v>0</x:v>
      </x:c>
      <x:c r="Q3570" t="str"/>
    </x:row>
    <x:row r="3571">
      <x:c r="A3571" t="str">
        <x:v>MNT-0003570</x:v>
      </x:c>
      <x:c r="B3571" t="str">
        <x:v>DEV-00898</x:v>
      </x:c>
      <x:c r="C3571" s="28" t="n">
        <x:v>45966</x:v>
      </x:c>
      <x:c r="D3571" t="str">
        <x:v>Preventive Maintenance</x:v>
      </x:c>
      <x:c r="E3571" t="str">
        <x:v>PM-00</x:v>
      </x:c>
      <x:c r="F3571" t="str">
        <x:v>Routine/Planned</x:v>
      </x:c>
      <x:c r="G3571" t="str">
        <x:v>planned activity</x:v>
      </x:c>
      <x:c r="H3571" t="str">
        <x:v>None</x:v>
      </x:c>
      <x:c r="I3571" t="str">
        <x:v>None</x:v>
      </x:c>
      <x:c r="J3571" t="n">
        <x:v>0.8</x:v>
      </x:c>
      <x:c r="K3571" t="n">
        <x:v>0.2</x:v>
      </x:c>
      <x:c r="L3571" s="30" t="n">
        <x:v>57.6</x:v>
      </x:c>
      <x:c r="M3571" s="31" t="b">
        <x:v>1</x:v>
      </x:c>
      <x:c r="N3571" s="31" t="b">
        <x:v>0</x:v>
      </x:c>
      <x:c r="O3571" t="str">
        <x:v>Planned maintenance</x:v>
      </x:c>
      <x:c r="P3571" s="31" t="b">
        <x:v>0</x:v>
      </x:c>
      <x:c r="Q3571" t="str"/>
    </x:row>
    <x:row r="3572">
      <x:c r="A3572" t="str">
        <x:v>MNT-0003571</x:v>
      </x:c>
      <x:c r="B3572" t="str">
        <x:v>DEV-00899</x:v>
      </x:c>
      <x:c r="C3572" s="28" t="n">
        <x:v>45670</x:v>
      </x:c>
      <x:c r="D3572" t="str">
        <x:v>Corrective Repair</x:v>
      </x:c>
      <x:c r="E3572" t="str">
        <x:v>ALM-06</x:v>
      </x:c>
      <x:c r="F3572" t="str">
        <x:v>Alarm/Display</x:v>
      </x:c>
      <x:c r="G3572" t="str">
        <x:v>alarm or display irregularity</x:v>
      </x:c>
      <x:c r="H3572" t="str">
        <x:v>Moderate</x:v>
      </x:c>
      <x:c r="I3572" t="str">
        <x:v>Sensor module</x:v>
      </x:c>
      <x:c r="J3572" t="n">
        <x:v>0.3</x:v>
      </x:c>
      <x:c r="K3572" t="n">
        <x:v>3.5</x:v>
      </x:c>
      <x:c r="L3572" s="30" t="n">
        <x:v>457.64</x:v>
      </x:c>
      <x:c r="M3572" s="31" t="b">
        <x:v>1</x:v>
      </x:c>
      <x:c r="N3572" s="31" t="b">
        <x:v>0</x:v>
      </x:c>
      <x:c r="O3572" t="str">
        <x:v>Network infrastructure</x:v>
      </x:c>
      <x:c r="P3572" s="31" t="b">
        <x:v>0</x:v>
      </x:c>
      <x:c r="Q3572" t="str"/>
    </x:row>
    <x:row r="3573">
      <x:c r="A3573" t="str">
        <x:v>MNT-0003572</x:v>
      </x:c>
      <x:c r="B3573" t="str">
        <x:v>DEV-00899</x:v>
      </x:c>
      <x:c r="C3573" s="28" t="n">
        <x:v>45761</x:v>
      </x:c>
      <x:c r="D3573" t="str">
        <x:v>Preventive Maintenance</x:v>
      </x:c>
      <x:c r="E3573" t="str">
        <x:v>PM-00</x:v>
      </x:c>
      <x:c r="F3573" t="str">
        <x:v>Routine/Planned</x:v>
      </x:c>
      <x:c r="G3573" t="str">
        <x:v>planned activity</x:v>
      </x:c>
      <x:c r="H3573" t="str">
        <x:v>None</x:v>
      </x:c>
      <x:c r="I3573" t="str">
        <x:v>None</x:v>
      </x:c>
      <x:c r="J3573" t="n">
        <x:v>1.4</x:v>
      </x:c>
      <x:c r="K3573" t="n">
        <x:v>1.1</x:v>
      </x:c>
      <x:c r="L3573" s="30" t="n">
        <x:v>100.8</x:v>
      </x:c>
      <x:c r="M3573" s="31" t="b">
        <x:v>1</x:v>
      </x:c>
      <x:c r="N3573" s="31" t="b">
        <x:v>0</x:v>
      </x:c>
      <x:c r="O3573" t="str">
        <x:v>Planned maintenance</x:v>
      </x:c>
      <x:c r="P3573" s="31" t="b">
        <x:v>0</x:v>
      </x:c>
      <x:c r="Q3573" t="str"/>
    </x:row>
    <x:row r="3574">
      <x:c r="A3574" t="str">
        <x:v>MNT-0003573</x:v>
      </x:c>
      <x:c r="B3574" t="str">
        <x:v>DEV-00899</x:v>
      </x:c>
      <x:c r="C3574" s="28" t="n">
        <x:v>45910</x:v>
      </x:c>
      <x:c r="D3574" t="str">
        <x:v>Corrective Repair</x:v>
      </x:c>
      <x:c r="E3574" t="str">
        <x:v>ALM-06</x:v>
      </x:c>
      <x:c r="F3574" t="str">
        <x:v>Alarm/Display</x:v>
      </x:c>
      <x:c r="G3574" t="str">
        <x:v>alarm or display irregularity</x:v>
      </x:c>
      <x:c r="H3574" t="str">
        <x:v>Moderate</x:v>
      </x:c>
      <x:c r="I3574" t="str">
        <x:v>Pump mechanism</x:v>
      </x:c>
      <x:c r="J3574" t="n">
        <x:v>1.5</x:v>
      </x:c>
      <x:c r="K3574" t="n">
        <x:v>2.9</x:v>
      </x:c>
      <x:c r="L3574" s="30" t="n">
        <x:v>781.35</x:v>
      </x:c>
      <x:c r="M3574" s="31" t="b">
        <x:v>1</x:v>
      </x:c>
      <x:c r="N3574" s="31" t="b">
        <x:v>0</x:v>
      </x:c>
      <x:c r="O3574" t="str">
        <x:v>User/environment interaction</x:v>
      </x:c>
      <x:c r="P3574" s="31" t="b">
        <x:v>0</x:v>
      </x:c>
      <x:c r="Q3574" t="str"/>
    </x:row>
    <x:row r="3575">
      <x:c r="A3575" t="str">
        <x:v>MNT-0003574</x:v>
      </x:c>
      <x:c r="B3575" t="str">
        <x:v>DEV-00899</x:v>
      </x:c>
      <x:c r="C3575" s="28" t="n">
        <x:v>45910</x:v>
      </x:c>
      <x:c r="D3575" t="str">
        <x:v>Preventive Maintenance</x:v>
      </x:c>
      <x:c r="E3575" t="str">
        <x:v>PM-00</x:v>
      </x:c>
      <x:c r="F3575" t="str">
        <x:v>Routine/Planned</x:v>
      </x:c>
      <x:c r="G3575" t="str">
        <x:v>planned activity</x:v>
      </x:c>
      <x:c r="H3575" t="str">
        <x:v>None</x:v>
      </x:c>
      <x:c r="I3575" t="str">
        <x:v>None</x:v>
      </x:c>
      <x:c r="J3575" t="n">
        <x:v>0.7</x:v>
      </x:c>
      <x:c r="K3575" t="n">
        <x:v>0.9</x:v>
      </x:c>
      <x:c r="L3575" s="30" t="n">
        <x:v>50.4</x:v>
      </x:c>
      <x:c r="M3575" s="31" t="b">
        <x:v>1</x:v>
      </x:c>
      <x:c r="N3575" s="31" t="b">
        <x:v>0</x:v>
      </x:c>
      <x:c r="O3575" t="str">
        <x:v>Planned maintenance</x:v>
      </x:c>
      <x:c r="P3575" s="31" t="b">
        <x:v>0</x:v>
      </x:c>
      <x:c r="Q3575" t="str"/>
    </x:row>
    <x:row r="3576">
      <x:c r="A3576" t="str">
        <x:v>MNT-0003575</x:v>
      </x:c>
      <x:c r="B3576" t="str">
        <x:v>DEV-00899</x:v>
      </x:c>
      <x:c r="C3576" s="28" t="n">
        <x:v>46048</x:v>
      </x:c>
      <x:c r="D3576" t="str">
        <x:v>Preventive Maintenance</x:v>
      </x:c>
      <x:c r="E3576" t="str">
        <x:v>PM-00</x:v>
      </x:c>
      <x:c r="F3576" t="str">
        <x:v>Routine/Planned</x:v>
      </x:c>
      <x:c r="G3576" t="str">
        <x:v>planned activity</x:v>
      </x:c>
      <x:c r="H3576" t="str">
        <x:v>None</x:v>
      </x:c>
      <x:c r="I3576" t="str">
        <x:v>None</x:v>
      </x:c>
      <x:c r="J3576" t="n">
        <x:v>1.2</x:v>
      </x:c>
      <x:c r="K3576" t="n">
        <x:v>0.2</x:v>
      </x:c>
      <x:c r="L3576" s="30" t="n">
        <x:v>86.4</x:v>
      </x:c>
      <x:c r="M3576" s="31" t="b">
        <x:v>1</x:v>
      </x:c>
      <x:c r="N3576" s="31" t="b">
        <x:v>0</x:v>
      </x:c>
      <x:c r="O3576" t="str">
        <x:v>Planned maintenance</x:v>
      </x:c>
      <x:c r="P3576" s="31" t="b">
        <x:v>0</x:v>
      </x:c>
      <x:c r="Q3576" t="str"/>
    </x:row>
    <x:row r="3577">
      <x:c r="A3577" t="str">
        <x:v>MNT-0003576</x:v>
      </x:c>
      <x:c r="B3577" t="str">
        <x:v>DEV-00899</x:v>
      </x:c>
      <x:c r="C3577" s="28" t="n">
        <x:v>46140</x:v>
      </x:c>
      <x:c r="D3577" t="str">
        <x:v>Corrective Repair</x:v>
      </x:c>
      <x:c r="E3577" t="str">
        <x:v>CAL-03</x:v>
      </x:c>
      <x:c r="F3577" t="str">
        <x:v>Sensor/Measurement</x:v>
      </x:c>
      <x:c r="G3577" t="str">
        <x:v>measurement or sensor drift</x:v>
      </x:c>
      <x:c r="H3577" t="str">
        <x:v>Moderate</x:v>
      </x:c>
      <x:c r="I3577" t="str">
        <x:v>None</x:v>
      </x:c>
      <x:c r="J3577" t="n">
        <x:v>1.9</x:v>
      </x:c>
      <x:c r="K3577" t="n">
        <x:v>5.5</x:v>
      </x:c>
      <x:c r="L3577" s="30" t="n">
        <x:v>136.8</x:v>
      </x:c>
      <x:c r="M3577" s="31" t="b">
        <x:v>0</x:v>
      </x:c>
      <x:c r="N3577" s="31" t="b">
        <x:v>0</x:v>
      </x:c>
      <x:c r="O3577" t="str">
        <x:v>Battery ageing</x:v>
      </x:c>
      <x:c r="P3577" s="31" t="b">
        <x:v>0</x:v>
      </x:c>
      <x:c r="Q3577" t="str"/>
    </x:row>
    <x:row r="3578">
      <x:c r="A3578" t="str">
        <x:v>MNT-0003577</x:v>
      </x:c>
      <x:c r="B3578" t="str">
        <x:v>DEV-00900</x:v>
      </x:c>
      <x:c r="C3578" s="28" t="n">
        <x:v>45319</x:v>
      </x:c>
      <x:c r="D3578" t="str">
        <x:v>Corrective Repair</x:v>
      </x:c>
      <x:c r="E3578" t="str">
        <x:v>SNS-02</x:v>
      </x:c>
      <x:c r="F3578" t="str">
        <x:v>Sensor/Measurement</x:v>
      </x:c>
      <x:c r="G3578" t="str">
        <x:v>measurement or sensor drift</x:v>
      </x:c>
      <x:c r="H3578" t="str">
        <x:v>Minor</x:v>
      </x:c>
      <x:c r="I3578" t="str">
        <x:v>Battery pack</x:v>
      </x:c>
      <x:c r="J3578" t="n">
        <x:v>3.4</x:v>
      </x:c>
      <x:c r="K3578" t="n">
        <x:v>8.7</x:v>
      </x:c>
      <x:c r="L3578" s="30" t="n">
        <x:v>1080.88</x:v>
      </x:c>
      <x:c r="M3578" s="31" t="b">
        <x:v>0</x:v>
      </x:c>
      <x:c r="N3578" s="31" t="b">
        <x:v>0</x:v>
      </x:c>
      <x:c r="O3578" t="str">
        <x:v>Calibration drift</x:v>
      </x:c>
      <x:c r="P3578" s="31" t="b">
        <x:v>0</x:v>
      </x:c>
      <x:c r="Q3578" t="str"/>
    </x:row>
    <x:row r="3579">
      <x:c r="A3579" t="str">
        <x:v>MNT-0003578</x:v>
      </x:c>
      <x:c r="B3579" t="str">
        <x:v>DEV-00900</x:v>
      </x:c>
      <x:c r="C3579" s="28" t="n">
        <x:v>45372</x:v>
      </x:c>
      <x:c r="D3579" t="str">
        <x:v>Preventive Maintenance</x:v>
      </x:c>
      <x:c r="E3579" t="str">
        <x:v>PM-00</x:v>
      </x:c>
      <x:c r="F3579" t="str">
        <x:v>Routine/Planned</x:v>
      </x:c>
      <x:c r="G3579" t="str">
        <x:v>planned activity</x:v>
      </x:c>
      <x:c r="H3579" t="str">
        <x:v>None</x:v>
      </x:c>
      <x:c r="I3579" t="str">
        <x:v>None</x:v>
      </x:c>
      <x:c r="J3579" t="n">
        <x:v>1.1</x:v>
      </x:c>
      <x:c r="K3579" t="n">
        <x:v>2.1</x:v>
      </x:c>
      <x:c r="L3579" s="30" t="n">
        <x:v>79.2</x:v>
      </x:c>
      <x:c r="M3579" s="31" t="b">
        <x:v>1</x:v>
      </x:c>
      <x:c r="N3579" s="31" t="b">
        <x:v>0</x:v>
      </x:c>
      <x:c r="O3579" t="str">
        <x:v>Planned maintenance</x:v>
      </x:c>
      <x:c r="P3579" s="31" t="b">
        <x:v>0</x:v>
      </x:c>
      <x:c r="Q3579" t="str"/>
    </x:row>
    <x:row r="3580">
      <x:c r="A3580" t="str">
        <x:v>MNT-0003579</x:v>
      </x:c>
      <x:c r="B3580" t="str">
        <x:v>DEV-00900</x:v>
      </x:c>
      <x:c r="C3580" s="28" t="n">
        <x:v>45545</x:v>
      </x:c>
      <x:c r="D3580" t="str">
        <x:v>Corrective Repair</x:v>
      </x:c>
      <x:c r="E3580" t="str">
        <x:v>BAT-01</x:v>
      </x:c>
      <x:c r="F3580" t="str">
        <x:v>Power/Battery</x:v>
      </x:c>
      <x:c r="G3580" t="str">
        <x:v>battery or power issue</x:v>
      </x:c>
      <x:c r="H3580" t="str">
        <x:v>Minor</x:v>
      </x:c>
      <x:c r="I3580" t="str">
        <x:v>Cable/lead</x:v>
      </x:c>
      <x:c r="J3580" t="n">
        <x:v>0.8</x:v>
      </x:c>
      <x:c r="K3580" t="n">
        <x:v>5.3</x:v>
      </x:c>
      <x:c r="L3580" s="30" t="n">
        <x:v>681.48</x:v>
      </x:c>
      <x:c r="M3580" s="31" t="b">
        <x:v>0</x:v>
      </x:c>
      <x:c r="N3580" s="31" t="b">
        <x:v>0</x:v>
      </x:c>
      <x:c r="O3580" t="str">
        <x:v>User/environment interaction</x:v>
      </x:c>
      <x:c r="P3580" s="31" t="b">
        <x:v>0</x:v>
      </x:c>
      <x:c r="Q3580" t="str"/>
    </x:row>
    <x:row r="3581">
      <x:c r="A3581" t="str">
        <x:v>MNT-0003580</x:v>
      </x:c>
      <x:c r="B3581" t="str">
        <x:v>DEV-00900</x:v>
      </x:c>
      <x:c r="C3581" s="28" t="n">
        <x:v>45771</x:v>
      </x:c>
      <x:c r="D3581" t="str">
        <x:v>Preventive Maintenance</x:v>
      </x:c>
      <x:c r="E3581" t="str">
        <x:v>PM-00</x:v>
      </x:c>
      <x:c r="F3581" t="str">
        <x:v>Routine/Planned</x:v>
      </x:c>
      <x:c r="G3581" t="str">
        <x:v>planned activity</x:v>
      </x:c>
      <x:c r="H3581" t="str">
        <x:v>None</x:v>
      </x:c>
      <x:c r="I3581" t="str">
        <x:v>None</x:v>
      </x:c>
      <x:c r="J3581" t="n">
        <x:v>1</x:v>
      </x:c>
      <x:c r="K3581" t="n">
        <x:v>1.5</x:v>
      </x:c>
      <x:c r="L3581" s="30" t="n">
        <x:v>72</x:v>
      </x:c>
      <x:c r="M3581" s="31" t="b">
        <x:v>1</x:v>
      </x:c>
      <x:c r="N3581" s="31" t="b">
        <x:v>0</x:v>
      </x:c>
      <x:c r="O3581" t="str">
        <x:v>Planned maintenance</x:v>
      </x:c>
      <x:c r="P3581" s="31" t="b">
        <x:v>0</x:v>
      </x:c>
      <x:c r="Q3581" t="str"/>
    </x:row>
    <x:row r="3582">
      <x:c r="A3582" t="str">
        <x:v>MNT-0003581</x:v>
      </x:c>
      <x:c r="B3582" t="str">
        <x:v>DEV-00900</x:v>
      </x:c>
      <x:c r="C3582" s="28" t="n">
        <x:v>46046</x:v>
      </x:c>
      <x:c r="D3582" t="str">
        <x:v>Calibration</x:v>
      </x:c>
      <x:c r="E3582" t="str">
        <x:v>CAL-00</x:v>
      </x:c>
      <x:c r="F3582" t="str">
        <x:v>Routine/Planned</x:v>
      </x:c>
      <x:c r="G3582" t="str">
        <x:v>planned activity</x:v>
      </x:c>
      <x:c r="H3582" t="str">
        <x:v>None</x:v>
      </x:c>
      <x:c r="I3582" t="str">
        <x:v>None</x:v>
      </x:c>
      <x:c r="J3582" t="n">
        <x:v>1</x:v>
      </x:c>
      <x:c r="K3582" t="n">
        <x:v>0.9</x:v>
      </x:c>
      <x:c r="L3582" s="30" t="n">
        <x:v>72</x:v>
      </x:c>
      <x:c r="M3582" s="31" t="b">
        <x:v>1</x:v>
      </x:c>
      <x:c r="N3582" s="31" t="b">
        <x:v>0</x:v>
      </x:c>
      <x:c r="O3582" t="str">
        <x:v>Planned maintenance</x:v>
      </x:c>
      <x:c r="P3582" s="31" t="b">
        <x:v>0</x:v>
      </x:c>
      <x:c r="Q3582" t="str"/>
    </x:row>
    <x:row r="3583">
      <x:c r="A3583" t="str">
        <x:v>MNT-0003582</x:v>
      </x:c>
      <x:c r="B3583" t="str">
        <x:v>DEV-00901</x:v>
      </x:c>
      <x:c r="C3583" s="28" t="n">
        <x:v>45302</x:v>
      </x:c>
      <x:c r="D3583" t="str">
        <x:v>Calibration</x:v>
      </x:c>
      <x:c r="E3583" t="str">
        <x:v>CAL-00</x:v>
      </x:c>
      <x:c r="F3583" t="str">
        <x:v>Routine/Planned</x:v>
      </x:c>
      <x:c r="G3583" t="str">
        <x:v>planned activity</x:v>
      </x:c>
      <x:c r="H3583" t="str">
        <x:v>None</x:v>
      </x:c>
      <x:c r="I3583" t="str">
        <x:v>None</x:v>
      </x:c>
      <x:c r="J3583" t="n">
        <x:v>1.1</x:v>
      </x:c>
      <x:c r="K3583" t="n">
        <x:v>1.3</x:v>
      </x:c>
      <x:c r="L3583" s="30" t="n">
        <x:v>79.2</x:v>
      </x:c>
      <x:c r="M3583" s="31" t="b">
        <x:v>1</x:v>
      </x:c>
      <x:c r="N3583" s="31" t="b">
        <x:v>0</x:v>
      </x:c>
      <x:c r="O3583" t="str">
        <x:v>Planned maintenance</x:v>
      </x:c>
      <x:c r="P3583" s="31" t="b">
        <x:v>0</x:v>
      </x:c>
      <x:c r="Q3583" t="str"/>
    </x:row>
    <x:row r="3584">
      <x:c r="A3584" t="str">
        <x:v>MNT-0003583</x:v>
      </x:c>
      <x:c r="B3584" t="str">
        <x:v>DEV-00901</x:v>
      </x:c>
      <x:c r="C3584" s="28" t="n">
        <x:v>45606</x:v>
      </x:c>
      <x:c r="D3584" t="str">
        <x:v>Preventive Maintenance</x:v>
      </x:c>
      <x:c r="E3584" t="str">
        <x:v>PM-00</x:v>
      </x:c>
      <x:c r="F3584" t="str">
        <x:v>Routine/Planned</x:v>
      </x:c>
      <x:c r="G3584" t="str">
        <x:v>planned activity</x:v>
      </x:c>
      <x:c r="H3584" t="str">
        <x:v>None</x:v>
      </x:c>
      <x:c r="I3584" t="str">
        <x:v>None</x:v>
      </x:c>
      <x:c r="J3584" t="n">
        <x:v>0.8</x:v>
      </x:c>
      <x:c r="K3584" t="n">
        <x:v>1.6</x:v>
      </x:c>
      <x:c r="L3584" s="30" t="n">
        <x:v>57.6</x:v>
      </x:c>
      <x:c r="M3584" s="31" t="b">
        <x:v>1</x:v>
      </x:c>
      <x:c r="N3584" s="31" t="b">
        <x:v>0</x:v>
      </x:c>
      <x:c r="O3584" t="str">
        <x:v>Planned maintenance</x:v>
      </x:c>
      <x:c r="P3584" s="31" t="b">
        <x:v>0</x:v>
      </x:c>
      <x:c r="Q3584" t="str"/>
    </x:row>
    <x:row r="3585">
      <x:c r="A3585" t="str">
        <x:v>MNT-0003584</x:v>
      </x:c>
      <x:c r="B3585" t="str">
        <x:v>DEV-00901</x:v>
      </x:c>
      <x:c r="C3585" s="28" t="n">
        <x:v>45821</x:v>
      </x:c>
      <x:c r="D3585" t="str">
        <x:v>Corrective Repair</x:v>
      </x:c>
      <x:c r="E3585" t="str">
        <x:v>PWR-03</x:v>
      </x:c>
      <x:c r="F3585" t="str">
        <x:v>Power/Battery</x:v>
      </x:c>
      <x:c r="G3585" t="str">
        <x:v>battery or power issue</x:v>
      </x:c>
      <x:c r="H3585" t="str">
        <x:v>Moderate</x:v>
      </x:c>
      <x:c r="I3585" t="str">
        <x:v>Fan assembly</x:v>
      </x:c>
      <x:c r="J3585" t="n">
        <x:v>0.3</x:v>
      </x:c>
      <x:c r="K3585" t="n">
        <x:v>7.9</x:v>
      </x:c>
      <x:c r="L3585" s="30" t="n">
        <x:v>376.69</x:v>
      </x:c>
      <x:c r="M3585" s="31" t="b">
        <x:v>0</x:v>
      </x:c>
      <x:c r="N3585" s="31" t="b">
        <x:v>0</x:v>
      </x:c>
      <x:c r="O3585" t="str">
        <x:v>Network infrastructure</x:v>
      </x:c>
      <x:c r="P3585" s="31" t="b">
        <x:v>0</x:v>
      </x:c>
      <x:c r="Q3585" t="str"/>
    </x:row>
    <x:row r="3586">
      <x:c r="A3586" t="str">
        <x:v>MNT-0003585</x:v>
      </x:c>
      <x:c r="B3586" t="str">
        <x:v>DEV-00901</x:v>
      </x:c>
      <x:c r="C3586" s="28" t="n">
        <x:v>45934</x:v>
      </x:c>
      <x:c r="D3586" t="str">
        <x:v>Preventive Maintenance</x:v>
      </x:c>
      <x:c r="E3586" t="str">
        <x:v>PM-00</x:v>
      </x:c>
      <x:c r="F3586" t="str">
        <x:v>Routine/Planned</x:v>
      </x:c>
      <x:c r="G3586" t="str">
        <x:v>planned activity</x:v>
      </x:c>
      <x:c r="H3586" t="str">
        <x:v>None</x:v>
      </x:c>
      <x:c r="I3586" t="str">
        <x:v>None</x:v>
      </x:c>
      <x:c r="J3586" t="n">
        <x:v>0.3</x:v>
      </x:c>
      <x:c r="K3586" t="n">
        <x:v>1.8</x:v>
      </x:c>
      <x:c r="L3586" s="30" t="n">
        <x:v>21.6</x:v>
      </x:c>
      <x:c r="M3586" s="31" t="b">
        <x:v>1</x:v>
      </x:c>
      <x:c r="N3586" s="31" t="b">
        <x:v>0</x:v>
      </x:c>
      <x:c r="O3586" t="str">
        <x:v>Planned maintenance</x:v>
      </x:c>
      <x:c r="P3586" s="31" t="b">
        <x:v>0</x:v>
      </x:c>
      <x:c r="Q3586" t="str"/>
    </x:row>
    <x:row r="3587">
      <x:c r="A3587" t="str">
        <x:v>MNT-0003586</x:v>
      </x:c>
      <x:c r="B3587" t="str">
        <x:v>DEV-00901</x:v>
      </x:c>
      <x:c r="C3587" s="28" t="n">
        <x:v>46043</x:v>
      </x:c>
      <x:c r="D3587" t="str">
        <x:v>Corrective Repair</x:v>
      </x:c>
      <x:c r="E3587" t="str">
        <x:v>MEC-04</x:v>
      </x:c>
      <x:c r="F3587" t="str">
        <x:v>Mechanical</x:v>
      </x:c>
      <x:c r="G3587" t="str">
        <x:v>mechanical wear or connector issue</x:v>
      </x:c>
      <x:c r="H3587" t="str">
        <x:v>Moderate</x:v>
      </x:c>
      <x:c r="I3587" t="str">
        <x:v>None</x:v>
      </x:c>
      <x:c r="J3587" t="n">
        <x:v>3.3</x:v>
      </x:c>
      <x:c r="K3587" t="n">
        <x:v>8.7</x:v>
      </x:c>
      <x:c r="L3587" s="30" t="n">
        <x:v>237.6</x:v>
      </x:c>
      <x:c r="M3587" s="31" t="b">
        <x:v>1</x:v>
      </x:c>
      <x:c r="N3587" s="31" t="b">
        <x:v>0</x:v>
      </x:c>
      <x:c r="O3587" t="str">
        <x:v>Network infrastructure</x:v>
      </x:c>
      <x:c r="P3587" s="31" t="b">
        <x:v>0</x:v>
      </x:c>
      <x:c r="Q3587" t="str"/>
    </x:row>
    <x:row r="3588">
      <x:c r="A3588" t="str">
        <x:v>MNT-0003587</x:v>
      </x:c>
      <x:c r="B3588" t="str">
        <x:v>DEV-00901</x:v>
      </x:c>
      <x:c r="C3588" s="28" t="n">
        <x:v>46172</x:v>
      </x:c>
      <x:c r="D3588" t="str">
        <x:v>Corrective Repair</x:v>
      </x:c>
      <x:c r="E3588" t="str">
        <x:v>NET-04</x:v>
      </x:c>
      <x:c r="F3588" t="str">
        <x:v>Network/Connectivity</x:v>
      </x:c>
      <x:c r="G3588" t="str">
        <x:v>network communication interruption</x:v>
      </x:c>
      <x:c r="H3588" t="str">
        <x:v>Minor</x:v>
      </x:c>
      <x:c r="I3588" t="str">
        <x:v>None</x:v>
      </x:c>
      <x:c r="J3588" t="n">
        <x:v>2.8</x:v>
      </x:c>
      <x:c r="K3588" t="n">
        <x:v>9.7</x:v>
      </x:c>
      <x:c r="L3588" s="30" t="n">
        <x:v>201.6</x:v>
      </x:c>
      <x:c r="M3588" s="31" t="b">
        <x:v>0</x:v>
      </x:c>
      <x:c r="N3588" s="31" t="b">
        <x:v>0</x:v>
      </x:c>
      <x:c r="O3588" t="str">
        <x:v>User/environment interaction</x:v>
      </x:c>
      <x:c r="P3588" s="31" t="b">
        <x:v>0</x:v>
      </x:c>
      <x:c r="Q3588" t="str"/>
    </x:row>
    <x:row r="3589">
      <x:c r="A3589" t="str">
        <x:v>MNT-0003588</x:v>
      </x:c>
      <x:c r="B3589" t="str">
        <x:v>DEV-00902</x:v>
      </x:c>
      <x:c r="C3589" s="28" t="n">
        <x:v>45543</x:v>
      </x:c>
      <x:c r="D3589" t="str">
        <x:v>Preventive Maintenance</x:v>
      </x:c>
      <x:c r="E3589" t="str">
        <x:v>PM-00</x:v>
      </x:c>
      <x:c r="F3589" t="str">
        <x:v>Routine/Planned</x:v>
      </x:c>
      <x:c r="G3589" t="str">
        <x:v>planned activity</x:v>
      </x:c>
      <x:c r="H3589" t="str">
        <x:v>None</x:v>
      </x:c>
      <x:c r="I3589" t="str">
        <x:v>None</x:v>
      </x:c>
      <x:c r="J3589" t="n">
        <x:v>1.2</x:v>
      </x:c>
      <x:c r="K3589" t="n">
        <x:v>1.2</x:v>
      </x:c>
      <x:c r="L3589" s="30" t="n">
        <x:v>86.4</x:v>
      </x:c>
      <x:c r="M3589" s="31" t="b">
        <x:v>1</x:v>
      </x:c>
      <x:c r="N3589" s="31" t="b">
        <x:v>0</x:v>
      </x:c>
      <x:c r="O3589" t="str">
        <x:v>Planned maintenance</x:v>
      </x:c>
      <x:c r="P3589" s="31" t="b">
        <x:v>0</x:v>
      </x:c>
      <x:c r="Q3589" t="str"/>
    </x:row>
    <x:row r="3590">
      <x:c r="A3590" t="str">
        <x:v>MNT-0003589</x:v>
      </x:c>
      <x:c r="B3590" t="str">
        <x:v>DEV-00902</x:v>
      </x:c>
      <x:c r="C3590" s="28" t="n">
        <x:v>45607</x:v>
      </x:c>
      <x:c r="D3590" t="str">
        <x:v>Corrective Repair</x:v>
      </x:c>
      <x:c r="E3590" t="str">
        <x:v>ACC-03</x:v>
      </x:c>
      <x:c r="F3590" t="str">
        <x:v>Accessory/Consumable</x:v>
      </x:c>
      <x:c r="G3590" t="str">
        <x:v>accessory or consumable interface issue</x:v>
      </x:c>
      <x:c r="H3590" t="str">
        <x:v>Moderate</x:v>
      </x:c>
      <x:c r="I3590" t="str">
        <x:v>Network module</x:v>
      </x:c>
      <x:c r="J3590" t="n">
        <x:v>2.8</x:v>
      </x:c>
      <x:c r="K3590" t="n">
        <x:v>8.2</x:v>
      </x:c>
      <x:c r="L3590" s="30" t="n">
        <x:v>509.12</x:v>
      </x:c>
      <x:c r="M3590" s="31" t="b">
        <x:v>1</x:v>
      </x:c>
      <x:c r="N3590" s="31" t="b">
        <x:v>0</x:v>
      </x:c>
      <x:c r="O3590" t="str">
        <x:v>Battery ageing</x:v>
      </x:c>
      <x:c r="P3590" s="31" t="b">
        <x:v>1</x:v>
      </x:c>
      <x:c r="Q3590" t="str">
        <x:v>SAF-000093</x:v>
      </x:c>
    </x:row>
    <x:row r="3591">
      <x:c r="A3591" t="str">
        <x:v>MNT-0003590</x:v>
      </x:c>
      <x:c r="B3591" t="str">
        <x:v>DEV-00902</x:v>
      </x:c>
      <x:c r="C3591" s="28" t="n">
        <x:v>45629</x:v>
      </x:c>
      <x:c r="D3591" t="str">
        <x:v>Corrective Repair</x:v>
      </x:c>
      <x:c r="E3591" t="str">
        <x:v>ACC-01</x:v>
      </x:c>
      <x:c r="F3591" t="str">
        <x:v>Accessory/Consumable</x:v>
      </x:c>
      <x:c r="G3591" t="str">
        <x:v>accessory or consumable interface issue</x:v>
      </x:c>
      <x:c r="H3591" t="str">
        <x:v>Moderate</x:v>
      </x:c>
      <x:c r="I3591" t="str">
        <x:v>None</x:v>
      </x:c>
      <x:c r="J3591" t="n">
        <x:v>0.6</x:v>
      </x:c>
      <x:c r="K3591" t="n">
        <x:v>7.2</x:v>
      </x:c>
      <x:c r="L3591" s="30" t="n">
        <x:v>43.2</x:v>
      </x:c>
      <x:c r="M3591" s="31" t="b">
        <x:v>1</x:v>
      </x:c>
      <x:c r="N3591" s="31" t="b">
        <x:v>0</x:v>
      </x:c>
      <x:c r="O3591" t="str">
        <x:v>Accessory failure</x:v>
      </x:c>
      <x:c r="P3591" s="31" t="b">
        <x:v>1</x:v>
      </x:c>
      <x:c r="Q3591" t="str">
        <x:v>SAF-000094</x:v>
      </x:c>
    </x:row>
    <x:row r="3592">
      <x:c r="A3592" t="str">
        <x:v>MNT-0003591</x:v>
      </x:c>
      <x:c r="B3592" t="str">
        <x:v>DEV-00902</x:v>
      </x:c>
      <x:c r="C3592" s="28" t="n">
        <x:v>45715</x:v>
      </x:c>
      <x:c r="D3592" t="str">
        <x:v>Preventive Maintenance</x:v>
      </x:c>
      <x:c r="E3592" t="str">
        <x:v>PM-00</x:v>
      </x:c>
      <x:c r="F3592" t="str">
        <x:v>Routine/Planned</x:v>
      </x:c>
      <x:c r="G3592" t="str">
        <x:v>planned activity</x:v>
      </x:c>
      <x:c r="H3592" t="str">
        <x:v>None</x:v>
      </x:c>
      <x:c r="I3592" t="str">
        <x:v>None</x:v>
      </x:c>
      <x:c r="J3592" t="n">
        <x:v>1.5</x:v>
      </x:c>
      <x:c r="K3592" t="n">
        <x:v>2.9</x:v>
      </x:c>
      <x:c r="L3592" s="30" t="n">
        <x:v>108</x:v>
      </x:c>
      <x:c r="M3592" s="31" t="b">
        <x:v>1</x:v>
      </x:c>
      <x:c r="N3592" s="31" t="b">
        <x:v>0</x:v>
      </x:c>
      <x:c r="O3592" t="str">
        <x:v>Planned maintenance</x:v>
      </x:c>
      <x:c r="P3592" s="31" t="b">
        <x:v>0</x:v>
      </x:c>
      <x:c r="Q3592" t="str"/>
    </x:row>
    <x:row r="3593">
      <x:c r="A3593" t="str">
        <x:v>MNT-0003592</x:v>
      </x:c>
      <x:c r="B3593" t="str">
        <x:v>DEV-00902</x:v>
      </x:c>
      <x:c r="C3593" s="28" t="n">
        <x:v>46006</x:v>
      </x:c>
      <x:c r="D3593" t="str">
        <x:v>Preventive Maintenance</x:v>
      </x:c>
      <x:c r="E3593" t="str">
        <x:v>PM-00</x:v>
      </x:c>
      <x:c r="F3593" t="str">
        <x:v>Routine/Planned</x:v>
      </x:c>
      <x:c r="G3593" t="str">
        <x:v>planned activity</x:v>
      </x:c>
      <x:c r="H3593" t="str">
        <x:v>None</x:v>
      </x:c>
      <x:c r="I3593" t="str">
        <x:v>None</x:v>
      </x:c>
      <x:c r="J3593" t="n">
        <x:v>1.6</x:v>
      </x:c>
      <x:c r="K3593" t="n">
        <x:v>0.2</x:v>
      </x:c>
      <x:c r="L3593" s="30" t="n">
        <x:v>115.2</x:v>
      </x:c>
      <x:c r="M3593" s="31" t="b">
        <x:v>0</x:v>
      </x:c>
      <x:c r="N3593" s="31" t="b">
        <x:v>0</x:v>
      </x:c>
      <x:c r="O3593" t="str">
        <x:v>Planned maintenance</x:v>
      </x:c>
      <x:c r="P3593" s="31" t="b">
        <x:v>0</x:v>
      </x:c>
      <x:c r="Q3593" t="str"/>
    </x:row>
    <x:row r="3594">
      <x:c r="A3594" t="str">
        <x:v>MNT-0003593</x:v>
      </x:c>
      <x:c r="B3594" t="str">
        <x:v>DEV-00902</x:v>
      </x:c>
      <x:c r="C3594" s="28" t="n">
        <x:v>46043</x:v>
      </x:c>
      <x:c r="D3594" t="str">
        <x:v>Corrective Repair</x:v>
      </x:c>
      <x:c r="E3594" t="str">
        <x:v>BAT-01</x:v>
      </x:c>
      <x:c r="F3594" t="str">
        <x:v>Power/Battery</x:v>
      </x:c>
      <x:c r="G3594" t="str">
        <x:v>battery or power issue</x:v>
      </x:c>
      <x:c r="H3594" t="str">
        <x:v>Moderate</x:v>
      </x:c>
      <x:c r="I3594" t="str">
        <x:v>None</x:v>
      </x:c>
      <x:c r="J3594" t="n">
        <x:v>2.5</x:v>
      </x:c>
      <x:c r="K3594" t="n">
        <x:v>9.5</x:v>
      </x:c>
      <x:c r="L3594" s="30" t="n">
        <x:v>180</x:v>
      </x:c>
      <x:c r="M3594" s="31" t="b">
        <x:v>1</x:v>
      </x:c>
      <x:c r="N3594" s="31" t="b">
        <x:v>0</x:v>
      </x:c>
      <x:c r="O3594" t="str">
        <x:v>Accessory failure</x:v>
      </x:c>
      <x:c r="P3594" s="31" t="b">
        <x:v>0</x:v>
      </x:c>
      <x:c r="Q3594" t="str"/>
    </x:row>
    <x:row r="3595">
      <x:c r="A3595" t="str">
        <x:v>MNT-0003594</x:v>
      </x:c>
      <x:c r="B3595" t="str">
        <x:v>DEV-00903</x:v>
      </x:c>
      <x:c r="C3595" s="28" t="n">
        <x:v>45736</x:v>
      </x:c>
      <x:c r="D3595" t="str">
        <x:v>Preventive Maintenance</x:v>
      </x:c>
      <x:c r="E3595" t="str">
        <x:v>PM-00</x:v>
      </x:c>
      <x:c r="F3595" t="str">
        <x:v>Routine/Planned</x:v>
      </x:c>
      <x:c r="G3595" t="str">
        <x:v>planned activity</x:v>
      </x:c>
      <x:c r="H3595" t="str">
        <x:v>None</x:v>
      </x:c>
      <x:c r="I3595" t="str">
        <x:v>None</x:v>
      </x:c>
      <x:c r="J3595" t="n">
        <x:v>1.5</x:v>
      </x:c>
      <x:c r="K3595" t="n">
        <x:v>0.6</x:v>
      </x:c>
      <x:c r="L3595" s="30" t="n">
        <x:v>108</x:v>
      </x:c>
      <x:c r="M3595" s="31" t="b">
        <x:v>1</x:v>
      </x:c>
      <x:c r="N3595" s="31" t="b">
        <x:v>0</x:v>
      </x:c>
      <x:c r="O3595" t="str">
        <x:v>Planned maintenance</x:v>
      </x:c>
      <x:c r="P3595" s="31" t="b">
        <x:v>0</x:v>
      </x:c>
      <x:c r="Q3595" t="str"/>
    </x:row>
    <x:row r="3596">
      <x:c r="A3596" t="str">
        <x:v>MNT-0003595</x:v>
      </x:c>
      <x:c r="B3596" t="str">
        <x:v>DEV-00903</x:v>
      </x:c>
      <x:c r="C3596" s="28" t="n">
        <x:v>45914</x:v>
      </x:c>
      <x:c r="D3596" t="str">
        <x:v>Preventive Maintenance</x:v>
      </x:c>
      <x:c r="E3596" t="str">
        <x:v>PM-00</x:v>
      </x:c>
      <x:c r="F3596" t="str">
        <x:v>Routine/Planned</x:v>
      </x:c>
      <x:c r="G3596" t="str">
        <x:v>planned activity</x:v>
      </x:c>
      <x:c r="H3596" t="str">
        <x:v>None</x:v>
      </x:c>
      <x:c r="I3596" t="str">
        <x:v>None</x:v>
      </x:c>
      <x:c r="J3596" t="n">
        <x:v>0.7</x:v>
      </x:c>
      <x:c r="K3596" t="n">
        <x:v>0.8</x:v>
      </x:c>
      <x:c r="L3596" s="30" t="n">
        <x:v>50.4</x:v>
      </x:c>
      <x:c r="M3596" s="31" t="b">
        <x:v>0</x:v>
      </x:c>
      <x:c r="N3596" s="31" t="b">
        <x:v>0</x:v>
      </x:c>
      <x:c r="O3596" t="str">
        <x:v>Planned maintenance</x:v>
      </x:c>
      <x:c r="P3596" s="31" t="b">
        <x:v>0</x:v>
      </x:c>
      <x:c r="Q3596" t="str"/>
    </x:row>
    <x:row r="3597">
      <x:c r="A3597" t="str">
        <x:v>MNT-0003596</x:v>
      </x:c>
      <x:c r="B3597" t="str">
        <x:v>DEV-00904</x:v>
      </x:c>
      <x:c r="C3597" s="28" t="n">
        <x:v>45627</x:v>
      </x:c>
      <x:c r="D3597" t="str">
        <x:v>Preventive Maintenance</x:v>
      </x:c>
      <x:c r="E3597" t="str">
        <x:v>PM-00</x:v>
      </x:c>
      <x:c r="F3597" t="str">
        <x:v>Routine/Planned</x:v>
      </x:c>
      <x:c r="G3597" t="str">
        <x:v>planned activity</x:v>
      </x:c>
      <x:c r="H3597" t="str">
        <x:v>None</x:v>
      </x:c>
      <x:c r="I3597" t="str">
        <x:v>None</x:v>
      </x:c>
      <x:c r="J3597" t="n">
        <x:v>1.6</x:v>
      </x:c>
      <x:c r="K3597" t="n">
        <x:v>2.5</x:v>
      </x:c>
      <x:c r="L3597" s="30" t="n">
        <x:v>115.2</x:v>
      </x:c>
      <x:c r="M3597" s="31" t="b">
        <x:v>1</x:v>
      </x:c>
      <x:c r="N3597" s="31" t="b">
        <x:v>0</x:v>
      </x:c>
      <x:c r="O3597" t="str">
        <x:v>Planned maintenance</x:v>
      </x:c>
      <x:c r="P3597" s="31" t="b">
        <x:v>0</x:v>
      </x:c>
      <x:c r="Q3597" t="str"/>
    </x:row>
    <x:row r="3598">
      <x:c r="A3598" t="str">
        <x:v>MNT-0003597</x:v>
      </x:c>
      <x:c r="B3598" t="str">
        <x:v>DEV-00904</x:v>
      </x:c>
      <x:c r="C3598" s="28" t="n">
        <x:v>45802</x:v>
      </x:c>
      <x:c r="D3598" t="str">
        <x:v>Preventive Maintenance</x:v>
      </x:c>
      <x:c r="E3598" t="str">
        <x:v>PM-00</x:v>
      </x:c>
      <x:c r="F3598" t="str">
        <x:v>Routine/Planned</x:v>
      </x:c>
      <x:c r="G3598" t="str">
        <x:v>planned activity</x:v>
      </x:c>
      <x:c r="H3598" t="str">
        <x:v>None</x:v>
      </x:c>
      <x:c r="I3598" t="str">
        <x:v>None</x:v>
      </x:c>
      <x:c r="J3598" t="n">
        <x:v>1.3</x:v>
      </x:c>
      <x:c r="K3598" t="n">
        <x:v>2.6</x:v>
      </x:c>
      <x:c r="L3598" s="30" t="n">
        <x:v>93.6</x:v>
      </x:c>
      <x:c r="M3598" s="31" t="b">
        <x:v>1</x:v>
      </x:c>
      <x:c r="N3598" s="31" t="b">
        <x:v>0</x:v>
      </x:c>
      <x:c r="O3598" t="str">
        <x:v>Planned maintenance</x:v>
      </x:c>
      <x:c r="P3598" s="31" t="b">
        <x:v>0</x:v>
      </x:c>
      <x:c r="Q3598" t="str"/>
    </x:row>
    <x:row r="3599">
      <x:c r="A3599" t="str">
        <x:v>MNT-0003598</x:v>
      </x:c>
      <x:c r="B3599" t="str">
        <x:v>DEV-00905</x:v>
      </x:c>
      <x:c r="C3599" s="28" t="n">
        <x:v>45295</x:v>
      </x:c>
      <x:c r="D3599" t="str">
        <x:v>Corrective Repair</x:v>
      </x:c>
      <x:c r="E3599" t="str">
        <x:v>MEC-04</x:v>
      </x:c>
      <x:c r="F3599" t="str">
        <x:v>Mechanical</x:v>
      </x:c>
      <x:c r="G3599" t="str">
        <x:v>mechanical wear or connector issue</x:v>
      </x:c>
      <x:c r="H3599" t="str">
        <x:v>Minor</x:v>
      </x:c>
      <x:c r="I3599" t="str">
        <x:v>Power supply</x:v>
      </x:c>
      <x:c r="J3599" t="n">
        <x:v>1.3</x:v>
      </x:c>
      <x:c r="K3599" t="n">
        <x:v>9.1</x:v>
      </x:c>
      <x:c r="L3599" s="30" t="n">
        <x:v>385.1</x:v>
      </x:c>
      <x:c r="M3599" s="31" t="b">
        <x:v>1</x:v>
      </x:c>
      <x:c r="N3599" s="31" t="b">
        <x:v>0</x:v>
      </x:c>
      <x:c r="O3599" t="str">
        <x:v>Component wear</x:v>
      </x:c>
      <x:c r="P3599" s="31" t="b">
        <x:v>0</x:v>
      </x:c>
      <x:c r="Q3599" t="str"/>
    </x:row>
    <x:row r="3600">
      <x:c r="A3600" t="str">
        <x:v>MNT-0003599</x:v>
      </x:c>
      <x:c r="B3600" t="str">
        <x:v>DEV-00905</x:v>
      </x:c>
      <x:c r="C3600" s="28" t="n">
        <x:v>45327</x:v>
      </x:c>
      <x:c r="D3600" t="str">
        <x:v>Preventive Maintenance</x:v>
      </x:c>
      <x:c r="E3600" t="str">
        <x:v>PM-00</x:v>
      </x:c>
      <x:c r="F3600" t="str">
        <x:v>Routine/Planned</x:v>
      </x:c>
      <x:c r="G3600" t="str">
        <x:v>planned activity</x:v>
      </x:c>
      <x:c r="H3600" t="str">
        <x:v>None</x:v>
      </x:c>
      <x:c r="I3600" t="str">
        <x:v>None</x:v>
      </x:c>
      <x:c r="J3600" t="n">
        <x:v>1.7</x:v>
      </x:c>
      <x:c r="K3600" t="n">
        <x:v>1.3</x:v>
      </x:c>
      <x:c r="L3600" s="30" t="n">
        <x:v>122.4</x:v>
      </x:c>
      <x:c r="M3600" s="31" t="b">
        <x:v>1</x:v>
      </x:c>
      <x:c r="N3600" s="31" t="b">
        <x:v>0</x:v>
      </x:c>
      <x:c r="O3600" t="str">
        <x:v>Planned maintenance</x:v>
      </x:c>
      <x:c r="P3600" s="31" t="b">
        <x:v>0</x:v>
      </x:c>
      <x:c r="Q3600" t="str"/>
    </x:row>
    <x:row r="3601">
      <x:c r="A3601" t="str">
        <x:v>MNT-0003600</x:v>
      </x:c>
      <x:c r="B3601" t="str">
        <x:v>DEV-00905</x:v>
      </x:c>
      <x:c r="C3601" s="28" t="n">
        <x:v>46082</x:v>
      </x:c>
      <x:c r="D3601" t="str">
        <x:v>Corrective Repair</x:v>
      </x:c>
      <x:c r="E3601" t="str">
        <x:v>PWR-03</x:v>
      </x:c>
      <x:c r="F3601" t="str">
        <x:v>Power/Battery</x:v>
      </x:c>
      <x:c r="G3601" t="str">
        <x:v>battery or power issue</x:v>
      </x:c>
      <x:c r="H3601" t="str">
        <x:v>Moderate</x:v>
      </x:c>
      <x:c r="I3601" t="str">
        <x:v>Power supply</x:v>
      </x:c>
      <x:c r="J3601" t="n">
        <x:v>1.6</x:v>
      </x:c>
      <x:c r="K3601" t="n">
        <x:v>0.6</x:v>
      </x:c>
      <x:c r="L3601" s="30" t="n">
        <x:v>632.9</x:v>
      </x:c>
      <x:c r="M3601" s="31" t="b">
        <x:v>0</x:v>
      </x:c>
      <x:c r="N3601" s="31" t="b">
        <x:v>0</x:v>
      </x:c>
      <x:c r="O3601" t="str">
        <x:v>Software/configuration</x:v>
      </x:c>
      <x:c r="P3601" s="31" t="b">
        <x:v>0</x:v>
      </x:c>
      <x:c r="Q3601" t="str"/>
    </x:row>
    <x:row r="3602">
      <x:c r="A3602" t="str">
        <x:v>MNT-0003601</x:v>
      </x:c>
      <x:c r="B3602" t="str">
        <x:v>DEV-00905</x:v>
      </x:c>
      <x:c r="C3602" s="28" t="n">
        <x:v>46159</x:v>
      </x:c>
      <x:c r="D3602" t="str">
        <x:v>Preventive Maintenance</x:v>
      </x:c>
      <x:c r="E3602" t="str">
        <x:v>PM-00</x:v>
      </x:c>
      <x:c r="F3602" t="str">
        <x:v>Routine/Planned</x:v>
      </x:c>
      <x:c r="G3602" t="str">
        <x:v>planned activity</x:v>
      </x:c>
      <x:c r="H3602" t="str">
        <x:v>None</x:v>
      </x:c>
      <x:c r="I3602" t="str">
        <x:v>None</x:v>
      </x:c>
      <x:c r="J3602" t="n">
        <x:v>1.4</x:v>
      </x:c>
      <x:c r="K3602" t="n">
        <x:v>2.4</x:v>
      </x:c>
      <x:c r="L3602" s="30" t="n">
        <x:v>100.8</x:v>
      </x:c>
      <x:c r="M3602" s="31" t="b">
        <x:v>1</x:v>
      </x:c>
      <x:c r="N3602" s="31" t="b">
        <x:v>0</x:v>
      </x:c>
      <x:c r="O3602" t="str">
        <x:v>Planned maintenance</x:v>
      </x:c>
      <x:c r="P3602" s="31" t="b">
        <x:v>0</x:v>
      </x:c>
      <x:c r="Q3602" t="str"/>
    </x:row>
    <x:row r="3603">
      <x:c r="A3603" t="str">
        <x:v>MNT-0003602</x:v>
      </x:c>
      <x:c r="B3603" t="str">
        <x:v>DEV-00906</x:v>
      </x:c>
      <x:c r="C3603" s="28" t="n">
        <x:v>45706</x:v>
      </x:c>
      <x:c r="D3603" t="str">
        <x:v>Corrective Repair</x:v>
      </x:c>
      <x:c r="E3603" t="str">
        <x:v>MEC-07</x:v>
      </x:c>
      <x:c r="F3603" t="str">
        <x:v>Mechanical</x:v>
      </x:c>
      <x:c r="G3603" t="str">
        <x:v>mechanical wear or connector issue</x:v>
      </x:c>
      <x:c r="H3603" t="str">
        <x:v>Minor</x:v>
      </x:c>
      <x:c r="I3603" t="str">
        <x:v>Cable/lead</x:v>
      </x:c>
      <x:c r="J3603" t="n">
        <x:v>2.3</x:v>
      </x:c>
      <x:c r="K3603" t="n">
        <x:v>4.8</x:v>
      </x:c>
      <x:c r="L3603" s="30" t="n">
        <x:v>487.49</x:v>
      </x:c>
      <x:c r="M3603" s="31" t="b">
        <x:v>1</x:v>
      </x:c>
      <x:c r="N3603" s="31" t="b">
        <x:v>0</x:v>
      </x:c>
      <x:c r="O3603" t="str">
        <x:v>Battery ageing</x:v>
      </x:c>
      <x:c r="P3603" s="31" t="b">
        <x:v>0</x:v>
      </x:c>
      <x:c r="Q3603" t="str"/>
    </x:row>
    <x:row r="3604">
      <x:c r="A3604" t="str">
        <x:v>MNT-0003603</x:v>
      </x:c>
      <x:c r="B3604" t="str">
        <x:v>DEV-00906</x:v>
      </x:c>
      <x:c r="C3604" s="28" t="n">
        <x:v>45969</x:v>
      </x:c>
      <x:c r="D3604" t="str">
        <x:v>Preventive Maintenance</x:v>
      </x:c>
      <x:c r="E3604" t="str">
        <x:v>PM-00</x:v>
      </x:c>
      <x:c r="F3604" t="str">
        <x:v>Routine/Planned</x:v>
      </x:c>
      <x:c r="G3604" t="str">
        <x:v>planned activity</x:v>
      </x:c>
      <x:c r="H3604" t="str">
        <x:v>None</x:v>
      </x:c>
      <x:c r="I3604" t="str">
        <x:v>None</x:v>
      </x:c>
      <x:c r="J3604" t="n">
        <x:v>1.1</x:v>
      </x:c>
      <x:c r="K3604" t="n">
        <x:v>1.6</x:v>
      </x:c>
      <x:c r="L3604" s="30" t="n">
        <x:v>79.2</x:v>
      </x:c>
      <x:c r="M3604" s="31" t="b">
        <x:v>1</x:v>
      </x:c>
      <x:c r="N3604" s="31" t="b">
        <x:v>0</x:v>
      </x:c>
      <x:c r="O3604" t="str">
        <x:v>Planned maintenance</x:v>
      </x:c>
      <x:c r="P3604" s="31" t="b">
        <x:v>0</x:v>
      </x:c>
      <x:c r="Q3604" t="str"/>
    </x:row>
    <x:row r="3605">
      <x:c r="A3605" t="str">
        <x:v>MNT-0003604</x:v>
      </x:c>
      <x:c r="B3605" t="str">
        <x:v>DEV-00906</x:v>
      </x:c>
      <x:c r="C3605" s="28" t="n">
        <x:v>46130</x:v>
      </x:c>
      <x:c r="D3605" t="str">
        <x:v>Preventive Maintenance</x:v>
      </x:c>
      <x:c r="E3605" t="str">
        <x:v>PM-00</x:v>
      </x:c>
      <x:c r="F3605" t="str">
        <x:v>Routine/Planned</x:v>
      </x:c>
      <x:c r="G3605" t="str">
        <x:v>planned activity</x:v>
      </x:c>
      <x:c r="H3605" t="str">
        <x:v>None</x:v>
      </x:c>
      <x:c r="I3605" t="str">
        <x:v>None</x:v>
      </x:c>
      <x:c r="J3605" t="n">
        <x:v>0.9</x:v>
      </x:c>
      <x:c r="K3605" t="n">
        <x:v>2</x:v>
      </x:c>
      <x:c r="L3605" s="30" t="n">
        <x:v>64.8</x:v>
      </x:c>
      <x:c r="M3605" s="31" t="b">
        <x:v>1</x:v>
      </x:c>
      <x:c r="N3605" s="31" t="b">
        <x:v>0</x:v>
      </x:c>
      <x:c r="O3605" t="str">
        <x:v>Planned maintenance</x:v>
      </x:c>
      <x:c r="P3605" s="31" t="b">
        <x:v>0</x:v>
      </x:c>
      <x:c r="Q3605" t="str"/>
    </x:row>
    <x:row r="3606">
      <x:c r="A3606" t="str">
        <x:v>MNT-0003605</x:v>
      </x:c>
      <x:c r="B3606" t="str">
        <x:v>DEV-00907</x:v>
      </x:c>
      <x:c r="C3606" s="28" t="n">
        <x:v>45624</x:v>
      </x:c>
      <x:c r="D3606" t="str">
        <x:v>Preventive Maintenance</x:v>
      </x:c>
      <x:c r="E3606" t="str">
        <x:v>PM-00</x:v>
      </x:c>
      <x:c r="F3606" t="str">
        <x:v>Routine/Planned</x:v>
      </x:c>
      <x:c r="G3606" t="str">
        <x:v>planned activity</x:v>
      </x:c>
      <x:c r="H3606" t="str">
        <x:v>None</x:v>
      </x:c>
      <x:c r="I3606" t="str">
        <x:v>None</x:v>
      </x:c>
      <x:c r="J3606" t="n">
        <x:v>1.3</x:v>
      </x:c>
      <x:c r="K3606" t="n">
        <x:v>2</x:v>
      </x:c>
      <x:c r="L3606" s="30" t="n">
        <x:v>93.6</x:v>
      </x:c>
      <x:c r="M3606" s="31" t="b">
        <x:v>1</x:v>
      </x:c>
      <x:c r="N3606" s="31" t="b">
        <x:v>0</x:v>
      </x:c>
      <x:c r="O3606" t="str">
        <x:v>Planned maintenance</x:v>
      </x:c>
      <x:c r="P3606" s="31" t="b">
        <x:v>0</x:v>
      </x:c>
      <x:c r="Q3606" t="str"/>
    </x:row>
    <x:row r="3607">
      <x:c r="A3607" t="str">
        <x:v>MNT-0003606</x:v>
      </x:c>
      <x:c r="B3607" t="str">
        <x:v>DEV-00907</x:v>
      </x:c>
      <x:c r="C3607" s="28" t="n">
        <x:v>45918</x:v>
      </x:c>
      <x:c r="D3607" t="str">
        <x:v>Preventive Maintenance</x:v>
      </x:c>
      <x:c r="E3607" t="str">
        <x:v>PM-00</x:v>
      </x:c>
      <x:c r="F3607" t="str">
        <x:v>Routine/Planned</x:v>
      </x:c>
      <x:c r="G3607" t="str">
        <x:v>planned activity</x:v>
      </x:c>
      <x:c r="H3607" t="str">
        <x:v>None</x:v>
      </x:c>
      <x:c r="I3607" t="str">
        <x:v>None</x:v>
      </x:c>
      <x:c r="J3607" t="n">
        <x:v>1.5</x:v>
      </x:c>
      <x:c r="K3607" t="n">
        <x:v>0.8</x:v>
      </x:c>
      <x:c r="L3607" s="30" t="n">
        <x:v>108</x:v>
      </x:c>
      <x:c r="M3607" s="31" t="b">
        <x:v>1</x:v>
      </x:c>
      <x:c r="N3607" s="31" t="b">
        <x:v>0</x:v>
      </x:c>
      <x:c r="O3607" t="str">
        <x:v>Planned maintenance</x:v>
      </x:c>
      <x:c r="P3607" s="31" t="b">
        <x:v>0</x:v>
      </x:c>
      <x:c r="Q3607" t="str"/>
    </x:row>
    <x:row r="3608">
      <x:c r="A3608" t="str">
        <x:v>MNT-0003607</x:v>
      </x:c>
      <x:c r="B3608" t="str">
        <x:v>DEV-00908</x:v>
      </x:c>
      <x:c r="C3608" s="28" t="n">
        <x:v>45736</x:v>
      </x:c>
      <x:c r="D3608" t="str">
        <x:v>Preventive Maintenance</x:v>
      </x:c>
      <x:c r="E3608" t="str">
        <x:v>PM-00</x:v>
      </x:c>
      <x:c r="F3608" t="str">
        <x:v>Routine/Planned</x:v>
      </x:c>
      <x:c r="G3608" t="str">
        <x:v>planned activity</x:v>
      </x:c>
      <x:c r="H3608" t="str">
        <x:v>None</x:v>
      </x:c>
      <x:c r="I3608" t="str">
        <x:v>None</x:v>
      </x:c>
      <x:c r="J3608" t="n">
        <x:v>0.9</x:v>
      </x:c>
      <x:c r="K3608" t="n">
        <x:v>0.7</x:v>
      </x:c>
      <x:c r="L3608" s="30" t="n">
        <x:v>64.8</x:v>
      </x:c>
      <x:c r="M3608" s="31" t="b">
        <x:v>1</x:v>
      </x:c>
      <x:c r="N3608" s="31" t="b">
        <x:v>0</x:v>
      </x:c>
      <x:c r="O3608" t="str">
        <x:v>Planned maintenance</x:v>
      </x:c>
      <x:c r="P3608" s="31" t="b">
        <x:v>0</x:v>
      </x:c>
      <x:c r="Q3608" t="str"/>
    </x:row>
    <x:row r="3609">
      <x:c r="A3609" t="str">
        <x:v>MNT-0003608</x:v>
      </x:c>
      <x:c r="B3609" t="str">
        <x:v>DEV-00908</x:v>
      </x:c>
      <x:c r="C3609" s="28" t="n">
        <x:v>45846</x:v>
      </x:c>
      <x:c r="D3609" t="str">
        <x:v>Preventive Maintenance</x:v>
      </x:c>
      <x:c r="E3609" t="str">
        <x:v>PM-00</x:v>
      </x:c>
      <x:c r="F3609" t="str">
        <x:v>Routine/Planned</x:v>
      </x:c>
      <x:c r="G3609" t="str">
        <x:v>planned activity</x:v>
      </x:c>
      <x:c r="H3609" t="str">
        <x:v>None</x:v>
      </x:c>
      <x:c r="I3609" t="str">
        <x:v>None</x:v>
      </x:c>
      <x:c r="J3609" t="n">
        <x:v>1.6</x:v>
      </x:c>
      <x:c r="K3609" t="n">
        <x:v>1.3</x:v>
      </x:c>
      <x:c r="L3609" s="30" t="n">
        <x:v>115.2</x:v>
      </x:c>
      <x:c r="M3609" s="31" t="b">
        <x:v>1</x:v>
      </x:c>
      <x:c r="N3609" s="31" t="b">
        <x:v>0</x:v>
      </x:c>
      <x:c r="O3609" t="str">
        <x:v>Planned maintenance</x:v>
      </x:c>
      <x:c r="P3609" s="31" t="b">
        <x:v>0</x:v>
      </x:c>
      <x:c r="Q3609" t="str"/>
    </x:row>
    <x:row r="3610">
      <x:c r="A3610" t="str">
        <x:v>MNT-0003609</x:v>
      </x:c>
      <x:c r="B3610" t="str">
        <x:v>DEV-00908</x:v>
      </x:c>
      <x:c r="C3610" s="28" t="n">
        <x:v>46083</x:v>
      </x:c>
      <x:c r="D3610" t="str">
        <x:v>Preventive Maintenance</x:v>
      </x:c>
      <x:c r="E3610" t="str">
        <x:v>PM-00</x:v>
      </x:c>
      <x:c r="F3610" t="str">
        <x:v>Routine/Planned</x:v>
      </x:c>
      <x:c r="G3610" t="str">
        <x:v>planned activity</x:v>
      </x:c>
      <x:c r="H3610" t="str">
        <x:v>None</x:v>
      </x:c>
      <x:c r="I3610" t="str">
        <x:v>None</x:v>
      </x:c>
      <x:c r="J3610" t="n">
        <x:v>0.8</x:v>
      </x:c>
      <x:c r="K3610" t="n">
        <x:v>1.7</x:v>
      </x:c>
      <x:c r="L3610" s="30" t="n">
        <x:v>57.6</x:v>
      </x:c>
      <x:c r="M3610" s="31" t="b">
        <x:v>1</x:v>
      </x:c>
      <x:c r="N3610" s="31" t="b">
        <x:v>0</x:v>
      </x:c>
      <x:c r="O3610" t="str">
        <x:v>Planned maintenance</x:v>
      </x:c>
      <x:c r="P3610" s="31" t="b">
        <x:v>0</x:v>
      </x:c>
      <x:c r="Q3610" t="str"/>
    </x:row>
    <x:row r="3611">
      <x:c r="A3611" t="str">
        <x:v>MNT-0003610</x:v>
      </x:c>
      <x:c r="B3611" t="str">
        <x:v>DEV-00909</x:v>
      </x:c>
      <x:c r="C3611" s="28" t="n">
        <x:v>45319</x:v>
      </x:c>
      <x:c r="D3611" t="str">
        <x:v>Preventive Maintenance</x:v>
      </x:c>
      <x:c r="E3611" t="str">
        <x:v>PM-00</x:v>
      </x:c>
      <x:c r="F3611" t="str">
        <x:v>Routine/Planned</x:v>
      </x:c>
      <x:c r="G3611" t="str">
        <x:v>planned activity</x:v>
      </x:c>
      <x:c r="H3611" t="str">
        <x:v>None</x:v>
      </x:c>
      <x:c r="I3611" t="str">
        <x:v>None</x:v>
      </x:c>
      <x:c r="J3611" t="n">
        <x:v>1.4</x:v>
      </x:c>
      <x:c r="K3611" t="n">
        <x:v>1.8</x:v>
      </x:c>
      <x:c r="L3611" s="30" t="n">
        <x:v>100.8</x:v>
      </x:c>
      <x:c r="M3611" s="31" t="b">
        <x:v>1</x:v>
      </x:c>
      <x:c r="N3611" s="31" t="b">
        <x:v>0</x:v>
      </x:c>
      <x:c r="O3611" t="str">
        <x:v>Planned maintenance</x:v>
      </x:c>
      <x:c r="P3611" s="31" t="b">
        <x:v>0</x:v>
      </x:c>
      <x:c r="Q3611" t="str"/>
    </x:row>
    <x:row r="3612">
      <x:c r="A3612" t="str">
        <x:v>MNT-0003611</x:v>
      </x:c>
      <x:c r="B3612" t="str">
        <x:v>DEV-00909</x:v>
      </x:c>
      <x:c r="C3612" s="28" t="n">
        <x:v>45377</x:v>
      </x:c>
      <x:c r="D3612" t="str">
        <x:v>Preventive Maintenance</x:v>
      </x:c>
      <x:c r="E3612" t="str">
        <x:v>PM-00</x:v>
      </x:c>
      <x:c r="F3612" t="str">
        <x:v>Routine/Planned</x:v>
      </x:c>
      <x:c r="G3612" t="str">
        <x:v>planned activity</x:v>
      </x:c>
      <x:c r="H3612" t="str">
        <x:v>None</x:v>
      </x:c>
      <x:c r="I3612" t="str">
        <x:v>None</x:v>
      </x:c>
      <x:c r="J3612" t="n">
        <x:v>2.3</x:v>
      </x:c>
      <x:c r="K3612" t="n">
        <x:v>0.3</x:v>
      </x:c>
      <x:c r="L3612" s="30" t="n">
        <x:v>165.6</x:v>
      </x:c>
      <x:c r="M3612" s="31" t="b">
        <x:v>1</x:v>
      </x:c>
      <x:c r="N3612" s="31" t="b">
        <x:v>0</x:v>
      </x:c>
      <x:c r="O3612" t="str">
        <x:v>Planned maintenance</x:v>
      </x:c>
      <x:c r="P3612" s="31" t="b">
        <x:v>0</x:v>
      </x:c>
      <x:c r="Q3612" t="str"/>
    </x:row>
    <x:row r="3613">
      <x:c r="A3613" t="str">
        <x:v>MNT-0003612</x:v>
      </x:c>
      <x:c r="B3613" t="str">
        <x:v>DEV-00909</x:v>
      </x:c>
      <x:c r="C3613" s="28" t="n">
        <x:v>45683</x:v>
      </x:c>
      <x:c r="D3613" t="str">
        <x:v>Corrective Repair</x:v>
      </x:c>
      <x:c r="E3613" t="str">
        <x:v>PWR-03</x:v>
      </x:c>
      <x:c r="F3613" t="str">
        <x:v>Power/Battery</x:v>
      </x:c>
      <x:c r="G3613" t="str">
        <x:v>battery or power issue</x:v>
      </x:c>
      <x:c r="H3613" t="str">
        <x:v>Minor</x:v>
      </x:c>
      <x:c r="I3613" t="str">
        <x:v>Fan assembly</x:v>
      </x:c>
      <x:c r="J3613" t="n">
        <x:v>0.7</x:v>
      </x:c>
      <x:c r="K3613" t="n">
        <x:v>2.4</x:v>
      </x:c>
      <x:c r="L3613" s="30" t="n">
        <x:v>174.89</x:v>
      </x:c>
      <x:c r="M3613" s="31" t="b">
        <x:v>1</x:v>
      </x:c>
      <x:c r="N3613" s="31" t="b">
        <x:v>0</x:v>
      </x:c>
      <x:c r="O3613" t="str">
        <x:v>User/environment interaction</x:v>
      </x:c>
      <x:c r="P3613" s="31" t="b">
        <x:v>0</x:v>
      </x:c>
      <x:c r="Q3613" t="str"/>
    </x:row>
    <x:row r="3614">
      <x:c r="A3614" t="str">
        <x:v>MNT-0003613</x:v>
      </x:c>
      <x:c r="B3614" t="str">
        <x:v>DEV-00909</x:v>
      </x:c>
      <x:c r="C3614" s="28" t="n">
        <x:v>45916</x:v>
      </x:c>
      <x:c r="D3614" t="str">
        <x:v>Preventive Maintenance</x:v>
      </x:c>
      <x:c r="E3614" t="str">
        <x:v>PM-00</x:v>
      </x:c>
      <x:c r="F3614" t="str">
        <x:v>Routine/Planned</x:v>
      </x:c>
      <x:c r="G3614" t="str">
        <x:v>planned activity</x:v>
      </x:c>
      <x:c r="H3614" t="str">
        <x:v>None</x:v>
      </x:c>
      <x:c r="I3614" t="str">
        <x:v>None</x:v>
      </x:c>
      <x:c r="J3614" t="n">
        <x:v>1.2</x:v>
      </x:c>
      <x:c r="K3614" t="n">
        <x:v>2.1</x:v>
      </x:c>
      <x:c r="L3614" s="30" t="n">
        <x:v>86.4</x:v>
      </x:c>
      <x:c r="M3614" s="31" t="b">
        <x:v>1</x:v>
      </x:c>
      <x:c r="N3614" s="31" t="b">
        <x:v>0</x:v>
      </x:c>
      <x:c r="O3614" t="str">
        <x:v>Planned maintenance</x:v>
      </x:c>
      <x:c r="P3614" s="31" t="b">
        <x:v>0</x:v>
      </x:c>
      <x:c r="Q3614" t="str"/>
    </x:row>
    <x:row r="3615">
      <x:c r="A3615" t="str">
        <x:v>MNT-0003614</x:v>
      </x:c>
      <x:c r="B3615" t="str">
        <x:v>DEV-00910</x:v>
      </x:c>
      <x:c r="C3615" s="28" t="n">
        <x:v>45585</x:v>
      </x:c>
      <x:c r="D3615" t="str">
        <x:v>Preventive Maintenance</x:v>
      </x:c>
      <x:c r="E3615" t="str">
        <x:v>PM-00</x:v>
      </x:c>
      <x:c r="F3615" t="str">
        <x:v>Routine/Planned</x:v>
      </x:c>
      <x:c r="G3615" t="str">
        <x:v>planned activity</x:v>
      </x:c>
      <x:c r="H3615" t="str">
        <x:v>None</x:v>
      </x:c>
      <x:c r="I3615" t="str">
        <x:v>None</x:v>
      </x:c>
      <x:c r="J3615" t="n">
        <x:v>1.1</x:v>
      </x:c>
      <x:c r="K3615" t="n">
        <x:v>1.5</x:v>
      </x:c>
      <x:c r="L3615" s="30" t="n">
        <x:v>79.2</x:v>
      </x:c>
      <x:c r="M3615" s="31" t="b">
        <x:v>1</x:v>
      </x:c>
      <x:c r="N3615" s="31" t="b">
        <x:v>0</x:v>
      </x:c>
      <x:c r="O3615" t="str">
        <x:v>Planned maintenance</x:v>
      </x:c>
      <x:c r="P3615" s="31" t="b">
        <x:v>0</x:v>
      </x:c>
      <x:c r="Q3615" t="str"/>
    </x:row>
    <x:row r="3616">
      <x:c r="A3616" t="str">
        <x:v>MNT-0003615</x:v>
      </x:c>
      <x:c r="B3616" t="str">
        <x:v>DEV-00910</x:v>
      </x:c>
      <x:c r="C3616" s="28" t="n">
        <x:v>45703</x:v>
      </x:c>
      <x:c r="D3616" t="str">
        <x:v>Preventive Maintenance</x:v>
      </x:c>
      <x:c r="E3616" t="str">
        <x:v>PM-00</x:v>
      </x:c>
      <x:c r="F3616" t="str">
        <x:v>Routine/Planned</x:v>
      </x:c>
      <x:c r="G3616" t="str">
        <x:v>planned activity</x:v>
      </x:c>
      <x:c r="H3616" t="str">
        <x:v>None</x:v>
      </x:c>
      <x:c r="I3616" t="str">
        <x:v>None</x:v>
      </x:c>
      <x:c r="J3616" t="n">
        <x:v>2.3</x:v>
      </x:c>
      <x:c r="K3616" t="n">
        <x:v>1.1</x:v>
      </x:c>
      <x:c r="L3616" s="30" t="n">
        <x:v>165.6</x:v>
      </x:c>
      <x:c r="M3616" s="31" t="b">
        <x:v>1</x:v>
      </x:c>
      <x:c r="N3616" s="31" t="b">
        <x:v>0</x:v>
      </x:c>
      <x:c r="O3616" t="str">
        <x:v>Planned maintenance</x:v>
      </x:c>
      <x:c r="P3616" s="31" t="b">
        <x:v>0</x:v>
      </x:c>
      <x:c r="Q3616" t="str"/>
    </x:row>
    <x:row r="3617">
      <x:c r="A3617" t="str">
        <x:v>MNT-0003616</x:v>
      </x:c>
      <x:c r="B3617" t="str">
        <x:v>DEV-00910</x:v>
      </x:c>
      <x:c r="C3617" s="28" t="n">
        <x:v>46074</x:v>
      </x:c>
      <x:c r="D3617" t="str">
        <x:v>Corrective Repair</x:v>
      </x:c>
      <x:c r="E3617" t="str">
        <x:v>PWR-03</x:v>
      </x:c>
      <x:c r="F3617" t="str">
        <x:v>Power/Battery</x:v>
      </x:c>
      <x:c r="G3617" t="str">
        <x:v>battery or power issue</x:v>
      </x:c>
      <x:c r="H3617" t="str">
        <x:v>Minor</x:v>
      </x:c>
      <x:c r="I3617" t="str">
        <x:v>Sensor module</x:v>
      </x:c>
      <x:c r="J3617" t="n">
        <x:v>1.3</x:v>
      </x:c>
      <x:c r="K3617" t="n">
        <x:v>4.4</x:v>
      </x:c>
      <x:c r="L3617" s="30" t="n">
        <x:v>560.14</x:v>
      </x:c>
      <x:c r="M3617" s="31" t="b">
        <x:v>0</x:v>
      </x:c>
      <x:c r="N3617" s="31" t="b">
        <x:v>0</x:v>
      </x:c>
      <x:c r="O3617" t="str">
        <x:v>Software/configuration</x:v>
      </x:c>
      <x:c r="P3617" s="31" t="b">
        <x:v>0</x:v>
      </x:c>
      <x:c r="Q3617" t="str"/>
    </x:row>
    <x:row r="3618">
      <x:c r="A3618" t="str">
        <x:v>MNT-0003617</x:v>
      </x:c>
      <x:c r="B3618" t="str">
        <x:v>DEV-00911</x:v>
      </x:c>
      <x:c r="C3618" s="28" t="n">
        <x:v>45595</x:v>
      </x:c>
      <x:c r="D3618" t="str">
        <x:v>Preventive Maintenance</x:v>
      </x:c>
      <x:c r="E3618" t="str">
        <x:v>PM-00</x:v>
      </x:c>
      <x:c r="F3618" t="str">
        <x:v>Routine/Planned</x:v>
      </x:c>
      <x:c r="G3618" t="str">
        <x:v>planned activity</x:v>
      </x:c>
      <x:c r="H3618" t="str">
        <x:v>None</x:v>
      </x:c>
      <x:c r="I3618" t="str">
        <x:v>None</x:v>
      </x:c>
      <x:c r="J3618" t="n">
        <x:v>0.3</x:v>
      </x:c>
      <x:c r="K3618" t="n">
        <x:v>0.3</x:v>
      </x:c>
      <x:c r="L3618" s="30" t="n">
        <x:v>21.6</x:v>
      </x:c>
      <x:c r="M3618" s="31" t="b">
        <x:v>1</x:v>
      </x:c>
      <x:c r="N3618" s="31" t="b">
        <x:v>0</x:v>
      </x:c>
      <x:c r="O3618" t="str">
        <x:v>Planned maintenance</x:v>
      </x:c>
      <x:c r="P3618" s="31" t="b">
        <x:v>0</x:v>
      </x:c>
      <x:c r="Q3618" t="str"/>
    </x:row>
    <x:row r="3619">
      <x:c r="A3619" t="str">
        <x:v>MNT-0003618</x:v>
      </x:c>
      <x:c r="B3619" t="str">
        <x:v>DEV-00911</x:v>
      </x:c>
      <x:c r="C3619" s="28" t="n">
        <x:v>45612</x:v>
      </x:c>
      <x:c r="D3619" t="str">
        <x:v>Preventive Maintenance</x:v>
      </x:c>
      <x:c r="E3619" t="str">
        <x:v>PM-00</x:v>
      </x:c>
      <x:c r="F3619" t="str">
        <x:v>Routine/Planned</x:v>
      </x:c>
      <x:c r="G3619" t="str">
        <x:v>planned activity</x:v>
      </x:c>
      <x:c r="H3619" t="str">
        <x:v>None</x:v>
      </x:c>
      <x:c r="I3619" t="str">
        <x:v>None</x:v>
      </x:c>
      <x:c r="J3619" t="n">
        <x:v>1.2</x:v>
      </x:c>
      <x:c r="K3619" t="n">
        <x:v>1.8</x:v>
      </x:c>
      <x:c r="L3619" s="30" t="n">
        <x:v>86.4</x:v>
      </x:c>
      <x:c r="M3619" s="31" t="b">
        <x:v>0</x:v>
      </x:c>
      <x:c r="N3619" s="31" t="b">
        <x:v>0</x:v>
      </x:c>
      <x:c r="O3619" t="str">
        <x:v>Planned maintenance</x:v>
      </x:c>
      <x:c r="P3619" s="31" t="b">
        <x:v>0</x:v>
      </x:c>
      <x:c r="Q3619" t="str"/>
    </x:row>
    <x:row r="3620">
      <x:c r="A3620" t="str">
        <x:v>MNT-0003619</x:v>
      </x:c>
      <x:c r="B3620" t="str">
        <x:v>DEV-00911</x:v>
      </x:c>
      <x:c r="C3620" s="28" t="n">
        <x:v>45623</x:v>
      </x:c>
      <x:c r="D3620" t="str">
        <x:v>Corrective Repair</x:v>
      </x:c>
      <x:c r="E3620" t="str">
        <x:v>ALM-06</x:v>
      </x:c>
      <x:c r="F3620" t="str">
        <x:v>Alarm/Display</x:v>
      </x:c>
      <x:c r="G3620" t="str">
        <x:v>alarm or display irregularity</x:v>
      </x:c>
      <x:c r="H3620" t="str">
        <x:v>Minor</x:v>
      </x:c>
      <x:c r="I3620" t="str">
        <x:v>Power supply</x:v>
      </x:c>
      <x:c r="J3620" t="n">
        <x:v>1.8</x:v>
      </x:c>
      <x:c r="K3620" t="n">
        <x:v>17.1</x:v>
      </x:c>
      <x:c r="L3620" s="30" t="n">
        <x:v>544.98</x:v>
      </x:c>
      <x:c r="M3620" s="31" t="b">
        <x:v>0</x:v>
      </x:c>
      <x:c r="N3620" s="31" t="b">
        <x:v>0</x:v>
      </x:c>
      <x:c r="O3620" t="str">
        <x:v>Calibration drift</x:v>
      </x:c>
      <x:c r="P3620" s="31" t="b">
        <x:v>0</x:v>
      </x:c>
      <x:c r="Q3620" t="str"/>
    </x:row>
    <x:row r="3621">
      <x:c r="A3621" t="str">
        <x:v>MNT-0003620</x:v>
      </x:c>
      <x:c r="B3621" t="str">
        <x:v>DEV-00912</x:v>
      </x:c>
      <x:c r="C3621" s="28" t="n">
        <x:v>45384</x:v>
      </x:c>
      <x:c r="D3621" t="str">
        <x:v>Preventive Maintenance</x:v>
      </x:c>
      <x:c r="E3621" t="str">
        <x:v>PM-00</x:v>
      </x:c>
      <x:c r="F3621" t="str">
        <x:v>Routine/Planned</x:v>
      </x:c>
      <x:c r="G3621" t="str">
        <x:v>planned activity</x:v>
      </x:c>
      <x:c r="H3621" t="str">
        <x:v>None</x:v>
      </x:c>
      <x:c r="I3621" t="str">
        <x:v>None</x:v>
      </x:c>
      <x:c r="J3621" t="n">
        <x:v>0.9</x:v>
      </x:c>
      <x:c r="K3621" t="n">
        <x:v>1.7</x:v>
      </x:c>
      <x:c r="L3621" s="30" t="n">
        <x:v>64.8</x:v>
      </x:c>
      <x:c r="M3621" s="31" t="b">
        <x:v>1</x:v>
      </x:c>
      <x:c r="N3621" s="31" t="b">
        <x:v>0</x:v>
      </x:c>
      <x:c r="O3621" t="str">
        <x:v>Planned maintenance</x:v>
      </x:c>
      <x:c r="P3621" s="31" t="b">
        <x:v>0</x:v>
      </x:c>
      <x:c r="Q3621" t="str"/>
    </x:row>
    <x:row r="3622">
      <x:c r="A3622" t="str">
        <x:v>MNT-0003621</x:v>
      </x:c>
      <x:c r="B3622" t="str">
        <x:v>DEV-00912</x:v>
      </x:c>
      <x:c r="C3622" s="28" t="n">
        <x:v>46119</x:v>
      </x:c>
      <x:c r="D3622" t="str">
        <x:v>Preventive Maintenance</x:v>
      </x:c>
      <x:c r="E3622" t="str">
        <x:v>PM-00</x:v>
      </x:c>
      <x:c r="F3622" t="str">
        <x:v>Routine/Planned</x:v>
      </x:c>
      <x:c r="G3622" t="str">
        <x:v>planned activity</x:v>
      </x:c>
      <x:c r="H3622" t="str">
        <x:v>None</x:v>
      </x:c>
      <x:c r="I3622" t="str">
        <x:v>None</x:v>
      </x:c>
      <x:c r="J3622" t="n">
        <x:v>0.6</x:v>
      </x:c>
      <x:c r="K3622" t="n">
        <x:v>1.2</x:v>
      </x:c>
      <x:c r="L3622" s="30" t="n">
        <x:v>43.2</x:v>
      </x:c>
      <x:c r="M3622" s="31" t="b">
        <x:v>1</x:v>
      </x:c>
      <x:c r="N3622" s="31" t="b">
        <x:v>0</x:v>
      </x:c>
      <x:c r="O3622" t="str">
        <x:v>Planned maintenance</x:v>
      </x:c>
      <x:c r="P3622" s="31" t="b">
        <x:v>0</x:v>
      </x:c>
      <x:c r="Q3622" t="str"/>
    </x:row>
    <x:row r="3623">
      <x:c r="A3623" t="str">
        <x:v>MNT-0003622</x:v>
      </x:c>
      <x:c r="B3623" t="str">
        <x:v>DEV-00912</x:v>
      </x:c>
      <x:c r="C3623" s="28" t="n">
        <x:v>46204</x:v>
      </x:c>
      <x:c r="D3623" t="str">
        <x:v>Preventive Maintenance</x:v>
      </x:c>
      <x:c r="E3623" t="str">
        <x:v>PM-00</x:v>
      </x:c>
      <x:c r="F3623" t="str">
        <x:v>Routine/Planned</x:v>
      </x:c>
      <x:c r="G3623" t="str">
        <x:v>planned activity</x:v>
      </x:c>
      <x:c r="H3623" t="str">
        <x:v>None</x:v>
      </x:c>
      <x:c r="I3623" t="str">
        <x:v>None</x:v>
      </x:c>
      <x:c r="J3623" t="n">
        <x:v>1.2</x:v>
      </x:c>
      <x:c r="K3623" t="n">
        <x:v>1.7</x:v>
      </x:c>
      <x:c r="L3623" s="30" t="n">
        <x:v>86.4</x:v>
      </x:c>
      <x:c r="M3623" s="31" t="b">
        <x:v>1</x:v>
      </x:c>
      <x:c r="N3623" s="31" t="b">
        <x:v>0</x:v>
      </x:c>
      <x:c r="O3623" t="str">
        <x:v>Planned maintenance</x:v>
      </x:c>
      <x:c r="P3623" s="31" t="b">
        <x:v>0</x:v>
      </x:c>
      <x:c r="Q3623" t="str"/>
    </x:row>
    <x:row r="3624">
      <x:c r="A3624" t="str">
        <x:v>MNT-0003623</x:v>
      </x:c>
      <x:c r="B3624" t="str">
        <x:v>DEV-00913</x:v>
      </x:c>
      <x:c r="C3624" s="28" t="n">
        <x:v>45680</x:v>
      </x:c>
      <x:c r="D3624" t="str">
        <x:v>Preventive Maintenance</x:v>
      </x:c>
      <x:c r="E3624" t="str">
        <x:v>PM-00</x:v>
      </x:c>
      <x:c r="F3624" t="str">
        <x:v>Routine/Planned</x:v>
      </x:c>
      <x:c r="G3624" t="str">
        <x:v>planned activity</x:v>
      </x:c>
      <x:c r="H3624" t="str">
        <x:v>None</x:v>
      </x:c>
      <x:c r="I3624" t="str">
        <x:v>None</x:v>
      </x:c>
      <x:c r="J3624" t="n">
        <x:v>1.6</x:v>
      </x:c>
      <x:c r="K3624" t="n">
        <x:v>1.8</x:v>
      </x:c>
      <x:c r="L3624" s="30" t="n">
        <x:v>115.2</x:v>
      </x:c>
      <x:c r="M3624" s="31" t="b">
        <x:v>0</x:v>
      </x:c>
      <x:c r="N3624" s="31" t="b">
        <x:v>0</x:v>
      </x:c>
      <x:c r="O3624" t="str">
        <x:v>Planned maintenance</x:v>
      </x:c>
      <x:c r="P3624" s="31" t="b">
        <x:v>0</x:v>
      </x:c>
      <x:c r="Q3624" t="str"/>
    </x:row>
    <x:row r="3625">
      <x:c r="A3625" t="str">
        <x:v>MNT-0003624</x:v>
      </x:c>
      <x:c r="B3625" t="str">
        <x:v>DEV-00913</x:v>
      </x:c>
      <x:c r="C3625" s="28" t="n">
        <x:v>45824</x:v>
      </x:c>
      <x:c r="D3625" t="str">
        <x:v>Corrective Repair</x:v>
      </x:c>
      <x:c r="E3625" t="str">
        <x:v>SW-05</x:v>
      </x:c>
      <x:c r="F3625" t="str">
        <x:v>Software/Firmware</x:v>
      </x:c>
      <x:c r="G3625" t="str">
        <x:v>software or firmware error</x:v>
      </x:c>
      <x:c r="H3625" t="str">
        <x:v>Moderate</x:v>
      </x:c>
      <x:c r="I3625" t="str">
        <x:v>Pump mechanism</x:v>
      </x:c>
      <x:c r="J3625" t="n">
        <x:v>0.3</x:v>
      </x:c>
      <x:c r="K3625" t="n">
        <x:v>14.6</x:v>
      </x:c>
      <x:c r="L3625" s="30" t="n">
        <x:v>466.17</x:v>
      </x:c>
      <x:c r="M3625" s="31" t="b">
        <x:v>1</x:v>
      </x:c>
      <x:c r="N3625" s="31" t="b">
        <x:v>0</x:v>
      </x:c>
      <x:c r="O3625" t="str">
        <x:v>Network infrastructure</x:v>
      </x:c>
      <x:c r="P3625" s="31" t="b">
        <x:v>0</x:v>
      </x:c>
      <x:c r="Q3625" t="str"/>
    </x:row>
    <x:row r="3626">
      <x:c r="A3626" t="str">
        <x:v>MNT-0003625</x:v>
      </x:c>
      <x:c r="B3626" t="str">
        <x:v>DEV-00913</x:v>
      </x:c>
      <x:c r="C3626" s="28" t="n">
        <x:v>45827</x:v>
      </x:c>
      <x:c r="D3626" t="str">
        <x:v>Corrective Repair</x:v>
      </x:c>
      <x:c r="E3626" t="str">
        <x:v>PWR-03</x:v>
      </x:c>
      <x:c r="F3626" t="str">
        <x:v>Power/Battery</x:v>
      </x:c>
      <x:c r="G3626" t="str">
        <x:v>battery or power issue</x:v>
      </x:c>
      <x:c r="H3626" t="str">
        <x:v>Moderate</x:v>
      </x:c>
      <x:c r="I3626" t="str">
        <x:v>None</x:v>
      </x:c>
      <x:c r="J3626" t="n">
        <x:v>2.3</x:v>
      </x:c>
      <x:c r="K3626" t="n">
        <x:v>11.5</x:v>
      </x:c>
      <x:c r="L3626" s="30" t="n">
        <x:v>165.6</x:v>
      </x:c>
      <x:c r="M3626" s="31" t="b">
        <x:v>1</x:v>
      </x:c>
      <x:c r="N3626" s="31" t="b">
        <x:v>0</x:v>
      </x:c>
      <x:c r="O3626" t="str">
        <x:v>Software/configuration</x:v>
      </x:c>
      <x:c r="P3626" s="31" t="b">
        <x:v>0</x:v>
      </x:c>
      <x:c r="Q3626" t="str"/>
    </x:row>
    <x:row r="3627">
      <x:c r="A3627" t="str">
        <x:v>MNT-0003626</x:v>
      </x:c>
      <x:c r="B3627" t="str">
        <x:v>DEV-00913</x:v>
      </x:c>
      <x:c r="C3627" s="28" t="n">
        <x:v>45888</x:v>
      </x:c>
      <x:c r="D3627" t="str">
        <x:v>Preventive Maintenance</x:v>
      </x:c>
      <x:c r="E3627" t="str">
        <x:v>PM-00</x:v>
      </x:c>
      <x:c r="F3627" t="str">
        <x:v>Routine/Planned</x:v>
      </x:c>
      <x:c r="G3627" t="str">
        <x:v>planned activity</x:v>
      </x:c>
      <x:c r="H3627" t="str">
        <x:v>None</x:v>
      </x:c>
      <x:c r="I3627" t="str">
        <x:v>None</x:v>
      </x:c>
      <x:c r="J3627" t="n">
        <x:v>0.9</x:v>
      </x:c>
      <x:c r="K3627" t="n">
        <x:v>1</x:v>
      </x:c>
      <x:c r="L3627" s="30" t="n">
        <x:v>64.8</x:v>
      </x:c>
      <x:c r="M3627" s="31" t="b">
        <x:v>1</x:v>
      </x:c>
      <x:c r="N3627" s="31" t="b">
        <x:v>0</x:v>
      </x:c>
      <x:c r="O3627" t="str">
        <x:v>Planned maintenance</x:v>
      </x:c>
      <x:c r="P3627" s="31" t="b">
        <x:v>0</x:v>
      </x:c>
      <x:c r="Q3627" t="str"/>
    </x:row>
    <x:row r="3628">
      <x:c r="A3628" t="str">
        <x:v>MNT-0003627</x:v>
      </x:c>
      <x:c r="B3628" t="str">
        <x:v>DEV-00913</x:v>
      </x:c>
      <x:c r="C3628" s="28" t="n">
        <x:v>46184</x:v>
      </x:c>
      <x:c r="D3628" t="str">
        <x:v>Corrective Repair</x:v>
      </x:c>
      <x:c r="E3628" t="str">
        <x:v>DSP-02</x:v>
      </x:c>
      <x:c r="F3628" t="str">
        <x:v>Alarm/Display</x:v>
      </x:c>
      <x:c r="G3628" t="str">
        <x:v>alarm or display irregularity</x:v>
      </x:c>
      <x:c r="H3628" t="str">
        <x:v>Major</x:v>
      </x:c>
      <x:c r="I3628" t="str">
        <x:v>Power supply</x:v>
      </x:c>
      <x:c r="J3628" t="n">
        <x:v>4.6</x:v>
      </x:c>
      <x:c r="K3628" t="n">
        <x:v>35.8</x:v>
      </x:c>
      <x:c r="L3628" s="30" t="n">
        <x:v>1054.39</x:v>
      </x:c>
      <x:c r="M3628" s="31" t="b">
        <x:v>1</x:v>
      </x:c>
      <x:c r="N3628" s="31" t="b">
        <x:v>0</x:v>
      </x:c>
      <x:c r="O3628" t="str">
        <x:v>Calibration drift</x:v>
      </x:c>
      <x:c r="P3628" s="31" t="b">
        <x:v>0</x:v>
      </x:c>
      <x:c r="Q3628" t="str"/>
    </x:row>
    <x:row r="3629">
      <x:c r="A3629" t="str">
        <x:v>MNT-0003628</x:v>
      </x:c>
      <x:c r="B3629" t="str">
        <x:v>DEV-00914</x:v>
      </x:c>
      <x:c r="C3629" s="28" t="n">
        <x:v>45399</x:v>
      </x:c>
      <x:c r="D3629" t="str">
        <x:v>Preventive Maintenance</x:v>
      </x:c>
      <x:c r="E3629" t="str">
        <x:v>PM-00</x:v>
      </x:c>
      <x:c r="F3629" t="str">
        <x:v>Routine/Planned</x:v>
      </x:c>
      <x:c r="G3629" t="str">
        <x:v>planned activity</x:v>
      </x:c>
      <x:c r="H3629" t="str">
        <x:v>None</x:v>
      </x:c>
      <x:c r="I3629" t="str">
        <x:v>None</x:v>
      </x:c>
      <x:c r="J3629" t="n">
        <x:v>1.1</x:v>
      </x:c>
      <x:c r="K3629" t="n">
        <x:v>2.5</x:v>
      </x:c>
      <x:c r="L3629" s="30" t="n">
        <x:v>79.2</x:v>
      </x:c>
      <x:c r="M3629" s="31" t="b">
        <x:v>1</x:v>
      </x:c>
      <x:c r="N3629" s="31" t="b">
        <x:v>0</x:v>
      </x:c>
      <x:c r="O3629" t="str">
        <x:v>Planned maintenance</x:v>
      </x:c>
      <x:c r="P3629" s="31" t="b">
        <x:v>0</x:v>
      </x:c>
      <x:c r="Q3629" t="str"/>
    </x:row>
    <x:row r="3630">
      <x:c r="A3630" t="str">
        <x:v>MNT-0003629</x:v>
      </x:c>
      <x:c r="B3630" t="str">
        <x:v>DEV-00914</x:v>
      </x:c>
      <x:c r="C3630" s="28" t="n">
        <x:v>46025</x:v>
      </x:c>
      <x:c r="D3630" t="str">
        <x:v>Preventive Maintenance</x:v>
      </x:c>
      <x:c r="E3630" t="str">
        <x:v>PM-00</x:v>
      </x:c>
      <x:c r="F3630" t="str">
        <x:v>Routine/Planned</x:v>
      </x:c>
      <x:c r="G3630" t="str">
        <x:v>planned activity</x:v>
      </x:c>
      <x:c r="H3630" t="str">
        <x:v>None</x:v>
      </x:c>
      <x:c r="I3630" t="str">
        <x:v>None</x:v>
      </x:c>
      <x:c r="J3630" t="n">
        <x:v>0.9</x:v>
      </x:c>
      <x:c r="K3630" t="n">
        <x:v>1</x:v>
      </x:c>
      <x:c r="L3630" s="30" t="n">
        <x:v>64.8</x:v>
      </x:c>
      <x:c r="M3630" s="31" t="b">
        <x:v>1</x:v>
      </x:c>
      <x:c r="N3630" s="31" t="b">
        <x:v>0</x:v>
      </x:c>
      <x:c r="O3630" t="str">
        <x:v>Planned maintenance</x:v>
      </x:c>
      <x:c r="P3630" s="31" t="b">
        <x:v>0</x:v>
      </x:c>
      <x:c r="Q3630" t="str"/>
    </x:row>
    <x:row r="3631">
      <x:c r="A3631" t="str">
        <x:v>MNT-0003630</x:v>
      </x:c>
      <x:c r="B3631" t="str">
        <x:v>DEV-00914</x:v>
      </x:c>
      <x:c r="C3631" s="28" t="n">
        <x:v>46174</x:v>
      </x:c>
      <x:c r="D3631" t="str">
        <x:v>Calibration</x:v>
      </x:c>
      <x:c r="E3631" t="str">
        <x:v>CAL-00</x:v>
      </x:c>
      <x:c r="F3631" t="str">
        <x:v>Routine/Planned</x:v>
      </x:c>
      <x:c r="G3631" t="str">
        <x:v>planned activity</x:v>
      </x:c>
      <x:c r="H3631" t="str">
        <x:v>None</x:v>
      </x:c>
      <x:c r="I3631" t="str">
        <x:v>None</x:v>
      </x:c>
      <x:c r="J3631" t="n">
        <x:v>1.2</x:v>
      </x:c>
      <x:c r="K3631" t="n">
        <x:v>0.2</x:v>
      </x:c>
      <x:c r="L3631" s="30" t="n">
        <x:v>86.4</x:v>
      </x:c>
      <x:c r="M3631" s="31" t="b">
        <x:v>1</x:v>
      </x:c>
      <x:c r="N3631" s="31" t="b">
        <x:v>0</x:v>
      </x:c>
      <x:c r="O3631" t="str">
        <x:v>Planned maintenance</x:v>
      </x:c>
      <x:c r="P3631" s="31" t="b">
        <x:v>0</x:v>
      </x:c>
      <x:c r="Q3631" t="str"/>
    </x:row>
    <x:row r="3632">
      <x:c r="A3632" t="str">
        <x:v>MNT-0003631</x:v>
      </x:c>
      <x:c r="B3632" t="str">
        <x:v>DEV-00915</x:v>
      </x:c>
      <x:c r="C3632" s="28" t="n">
        <x:v>45789</x:v>
      </x:c>
      <x:c r="D3632" t="str">
        <x:v>Preventive Maintenance</x:v>
      </x:c>
      <x:c r="E3632" t="str">
        <x:v>PM-00</x:v>
      </x:c>
      <x:c r="F3632" t="str">
        <x:v>Routine/Planned</x:v>
      </x:c>
      <x:c r="G3632" t="str">
        <x:v>planned activity</x:v>
      </x:c>
      <x:c r="H3632" t="str">
        <x:v>None</x:v>
      </x:c>
      <x:c r="I3632" t="str">
        <x:v>None</x:v>
      </x:c>
      <x:c r="J3632" t="n">
        <x:v>1.4</x:v>
      </x:c>
      <x:c r="K3632" t="n">
        <x:v>1.3</x:v>
      </x:c>
      <x:c r="L3632" s="30" t="n">
        <x:v>100.8</x:v>
      </x:c>
      <x:c r="M3632" s="31" t="b">
        <x:v>0</x:v>
      </x:c>
      <x:c r="N3632" s="31" t="b">
        <x:v>0</x:v>
      </x:c>
      <x:c r="O3632" t="str">
        <x:v>Planned maintenance</x:v>
      </x:c>
      <x:c r="P3632" s="31" t="b">
        <x:v>0</x:v>
      </x:c>
      <x:c r="Q3632" t="str"/>
    </x:row>
    <x:row r="3633">
      <x:c r="A3633" t="str">
        <x:v>MNT-0003632</x:v>
      </x:c>
      <x:c r="B3633" t="str">
        <x:v>DEV-00915</x:v>
      </x:c>
      <x:c r="C3633" s="28" t="n">
        <x:v>45959</x:v>
      </x:c>
      <x:c r="D3633" t="str">
        <x:v>Preventive Maintenance</x:v>
      </x:c>
      <x:c r="E3633" t="str">
        <x:v>PM-00</x:v>
      </x:c>
      <x:c r="F3633" t="str">
        <x:v>Routine/Planned</x:v>
      </x:c>
      <x:c r="G3633" t="str">
        <x:v>planned activity</x:v>
      </x:c>
      <x:c r="H3633" t="str">
        <x:v>None</x:v>
      </x:c>
      <x:c r="I3633" t="str">
        <x:v>None</x:v>
      </x:c>
      <x:c r="J3633" t="n">
        <x:v>2</x:v>
      </x:c>
      <x:c r="K3633" t="n">
        <x:v>2.5</x:v>
      </x:c>
      <x:c r="L3633" s="30" t="n">
        <x:v>144</x:v>
      </x:c>
      <x:c r="M3633" s="31" t="b">
        <x:v>1</x:v>
      </x:c>
      <x:c r="N3633" s="31" t="b">
        <x:v>0</x:v>
      </x:c>
      <x:c r="O3633" t="str">
        <x:v>Planned maintenance</x:v>
      </x:c>
      <x:c r="P3633" s="31" t="b">
        <x:v>0</x:v>
      </x:c>
      <x:c r="Q3633" t="str"/>
    </x:row>
    <x:row r="3634">
      <x:c r="A3634" t="str">
        <x:v>MNT-0003633</x:v>
      </x:c>
      <x:c r="B3634" t="str">
        <x:v>DEV-00915</x:v>
      </x:c>
      <x:c r="C3634" s="28" t="n">
        <x:v>46076</x:v>
      </x:c>
      <x:c r="D3634" t="str">
        <x:v>Preventive Maintenance</x:v>
      </x:c>
      <x:c r="E3634" t="str">
        <x:v>PM-00</x:v>
      </x:c>
      <x:c r="F3634" t="str">
        <x:v>Routine/Planned</x:v>
      </x:c>
      <x:c r="G3634" t="str">
        <x:v>planned activity</x:v>
      </x:c>
      <x:c r="H3634" t="str">
        <x:v>None</x:v>
      </x:c>
      <x:c r="I3634" t="str">
        <x:v>None</x:v>
      </x:c>
      <x:c r="J3634" t="n">
        <x:v>1.2</x:v>
      </x:c>
      <x:c r="K3634" t="n">
        <x:v>1.3</x:v>
      </x:c>
      <x:c r="L3634" s="30" t="n">
        <x:v>86.4</x:v>
      </x:c>
      <x:c r="M3634" s="31" t="b">
        <x:v>1</x:v>
      </x:c>
      <x:c r="N3634" s="31" t="b">
        <x:v>0</x:v>
      </x:c>
      <x:c r="O3634" t="str">
        <x:v>Planned maintenance</x:v>
      </x:c>
      <x:c r="P3634" s="31" t="b">
        <x:v>0</x:v>
      </x:c>
      <x:c r="Q3634" t="str"/>
    </x:row>
    <x:row r="3635">
      <x:c r="A3635" t="str">
        <x:v>MNT-0003634</x:v>
      </x:c>
      <x:c r="B3635" t="str">
        <x:v>DEV-00916</x:v>
      </x:c>
      <x:c r="C3635" s="28" t="n">
        <x:v>45428</x:v>
      </x:c>
      <x:c r="D3635" t="str">
        <x:v>Preventive Maintenance</x:v>
      </x:c>
      <x:c r="E3635" t="str">
        <x:v>PM-00</x:v>
      </x:c>
      <x:c r="F3635" t="str">
        <x:v>Routine/Planned</x:v>
      </x:c>
      <x:c r="G3635" t="str">
        <x:v>planned activity</x:v>
      </x:c>
      <x:c r="H3635" t="str">
        <x:v>None</x:v>
      </x:c>
      <x:c r="I3635" t="str">
        <x:v>None</x:v>
      </x:c>
      <x:c r="J3635" t="n">
        <x:v>0.8</x:v>
      </x:c>
      <x:c r="K3635" t="n">
        <x:v>2.5</x:v>
      </x:c>
      <x:c r="L3635" s="30" t="n">
        <x:v>57.6</x:v>
      </x:c>
      <x:c r="M3635" s="31" t="b">
        <x:v>0</x:v>
      </x:c>
      <x:c r="N3635" s="31" t="b">
        <x:v>0</x:v>
      </x:c>
      <x:c r="O3635" t="str">
        <x:v>Planned maintenance</x:v>
      </x:c>
      <x:c r="P3635" s="31" t="b">
        <x:v>0</x:v>
      </x:c>
      <x:c r="Q3635" t="str"/>
    </x:row>
    <x:row r="3636">
      <x:c r="A3636" t="str">
        <x:v>MNT-0003635</x:v>
      </x:c>
      <x:c r="B3636" t="str">
        <x:v>DEV-00916</x:v>
      </x:c>
      <x:c r="C3636" s="28" t="n">
        <x:v>46046</x:v>
      </x:c>
      <x:c r="D3636" t="str">
        <x:v>Preventive Maintenance</x:v>
      </x:c>
      <x:c r="E3636" t="str">
        <x:v>PM-00</x:v>
      </x:c>
      <x:c r="F3636" t="str">
        <x:v>Routine/Planned</x:v>
      </x:c>
      <x:c r="G3636" t="str">
        <x:v>planned activity</x:v>
      </x:c>
      <x:c r="H3636" t="str">
        <x:v>None</x:v>
      </x:c>
      <x:c r="I3636" t="str">
        <x:v>None</x:v>
      </x:c>
      <x:c r="J3636" t="n">
        <x:v>2</x:v>
      </x:c>
      <x:c r="K3636" t="n">
        <x:v>0.2</x:v>
      </x:c>
      <x:c r="L3636" s="30" t="n">
        <x:v>144</x:v>
      </x:c>
      <x:c r="M3636" s="31" t="b">
        <x:v>1</x:v>
      </x:c>
      <x:c r="N3636" s="31" t="b">
        <x:v>0</x:v>
      </x:c>
      <x:c r="O3636" t="str">
        <x:v>Planned maintenance</x:v>
      </x:c>
      <x:c r="P3636" s="31" t="b">
        <x:v>0</x:v>
      </x:c>
      <x:c r="Q3636" t="str"/>
    </x:row>
    <x:row r="3637">
      <x:c r="A3637" t="str">
        <x:v>MNT-0003636</x:v>
      </x:c>
      <x:c r="B3637" t="str">
        <x:v>DEV-00916</x:v>
      </x:c>
      <x:c r="C3637" s="28" t="n">
        <x:v>46122</x:v>
      </x:c>
      <x:c r="D3637" t="str">
        <x:v>Preventive Maintenance</x:v>
      </x:c>
      <x:c r="E3637" t="str">
        <x:v>PM-00</x:v>
      </x:c>
      <x:c r="F3637" t="str">
        <x:v>Routine/Planned</x:v>
      </x:c>
      <x:c r="G3637" t="str">
        <x:v>planned activity</x:v>
      </x:c>
      <x:c r="H3637" t="str">
        <x:v>None</x:v>
      </x:c>
      <x:c r="I3637" t="str">
        <x:v>None</x:v>
      </x:c>
      <x:c r="J3637" t="n">
        <x:v>1.3</x:v>
      </x:c>
      <x:c r="K3637" t="n">
        <x:v>1.6</x:v>
      </x:c>
      <x:c r="L3637" s="30" t="n">
        <x:v>93.6</x:v>
      </x:c>
      <x:c r="M3637" s="31" t="b">
        <x:v>1</x:v>
      </x:c>
      <x:c r="N3637" s="31" t="b">
        <x:v>0</x:v>
      </x:c>
      <x:c r="O3637" t="str">
        <x:v>Planned maintenance</x:v>
      </x:c>
      <x:c r="P3637" s="31" t="b">
        <x:v>0</x:v>
      </x:c>
      <x:c r="Q3637" t="str"/>
    </x:row>
    <x:row r="3638">
      <x:c r="A3638" t="str">
        <x:v>MNT-0003637</x:v>
      </x:c>
      <x:c r="B3638" t="str">
        <x:v>DEV-00917</x:v>
      </x:c>
      <x:c r="C3638" s="28" t="n">
        <x:v>45487</x:v>
      </x:c>
      <x:c r="D3638" t="str">
        <x:v>Preventive Maintenance</x:v>
      </x:c>
      <x:c r="E3638" t="str">
        <x:v>PM-00</x:v>
      </x:c>
      <x:c r="F3638" t="str">
        <x:v>Routine/Planned</x:v>
      </x:c>
      <x:c r="G3638" t="str">
        <x:v>planned activity</x:v>
      </x:c>
      <x:c r="H3638" t="str">
        <x:v>None</x:v>
      </x:c>
      <x:c r="I3638" t="str">
        <x:v>None</x:v>
      </x:c>
      <x:c r="J3638" t="n">
        <x:v>1.3</x:v>
      </x:c>
      <x:c r="K3638" t="n">
        <x:v>1.5</x:v>
      </x:c>
      <x:c r="L3638" s="30" t="n">
        <x:v>93.6</x:v>
      </x:c>
      <x:c r="M3638" s="31" t="b">
        <x:v>1</x:v>
      </x:c>
      <x:c r="N3638" s="31" t="b">
        <x:v>0</x:v>
      </x:c>
      <x:c r="O3638" t="str">
        <x:v>Planned maintenance</x:v>
      </x:c>
      <x:c r="P3638" s="31" t="b">
        <x:v>0</x:v>
      </x:c>
      <x:c r="Q3638" t="str"/>
    </x:row>
    <x:row r="3639">
      <x:c r="A3639" t="str">
        <x:v>MNT-0003638</x:v>
      </x:c>
      <x:c r="B3639" t="str">
        <x:v>DEV-00917</x:v>
      </x:c>
      <x:c r="C3639" s="28" t="n">
        <x:v>45917</x:v>
      </x:c>
      <x:c r="D3639" t="str">
        <x:v>Preventive Maintenance</x:v>
      </x:c>
      <x:c r="E3639" t="str">
        <x:v>PM-00</x:v>
      </x:c>
      <x:c r="F3639" t="str">
        <x:v>Routine/Planned</x:v>
      </x:c>
      <x:c r="G3639" t="str">
        <x:v>planned activity</x:v>
      </x:c>
      <x:c r="H3639" t="str">
        <x:v>None</x:v>
      </x:c>
      <x:c r="I3639" t="str">
        <x:v>None</x:v>
      </x:c>
      <x:c r="J3639" t="n">
        <x:v>1.3</x:v>
      </x:c>
      <x:c r="K3639" t="n">
        <x:v>1.8</x:v>
      </x:c>
      <x:c r="L3639" s="30" t="n">
        <x:v>93.6</x:v>
      </x:c>
      <x:c r="M3639" s="31" t="b">
        <x:v>1</x:v>
      </x:c>
      <x:c r="N3639" s="31" t="b">
        <x:v>0</x:v>
      </x:c>
      <x:c r="O3639" t="str">
        <x:v>Planned maintenance</x:v>
      </x:c>
      <x:c r="P3639" s="31" t="b">
        <x:v>0</x:v>
      </x:c>
      <x:c r="Q3639" t="str"/>
    </x:row>
    <x:row r="3640">
      <x:c r="A3640" t="str">
        <x:v>MNT-0003639</x:v>
      </x:c>
      <x:c r="B3640" t="str">
        <x:v>DEV-00917</x:v>
      </x:c>
      <x:c r="C3640" s="28" t="n">
        <x:v>45925</x:v>
      </x:c>
      <x:c r="D3640" t="str">
        <x:v>Preventive Maintenance</x:v>
      </x:c>
      <x:c r="E3640" t="str">
        <x:v>PM-00</x:v>
      </x:c>
      <x:c r="F3640" t="str">
        <x:v>Routine/Planned</x:v>
      </x:c>
      <x:c r="G3640" t="str">
        <x:v>planned activity</x:v>
      </x:c>
      <x:c r="H3640" t="str">
        <x:v>None</x:v>
      </x:c>
      <x:c r="I3640" t="str">
        <x:v>None</x:v>
      </x:c>
      <x:c r="J3640" t="n">
        <x:v>0.8</x:v>
      </x:c>
      <x:c r="K3640" t="n">
        <x:v>0.2</x:v>
      </x:c>
      <x:c r="L3640" s="30" t="n">
        <x:v>57.6</x:v>
      </x:c>
      <x:c r="M3640" s="31" t="b">
        <x:v>1</x:v>
      </x:c>
      <x:c r="N3640" s="31" t="b">
        <x:v>0</x:v>
      </x:c>
      <x:c r="O3640" t="str">
        <x:v>Planned maintenance</x:v>
      </x:c>
      <x:c r="P3640" s="31" t="b">
        <x:v>0</x:v>
      </x:c>
      <x:c r="Q3640" t="str"/>
    </x:row>
    <x:row r="3641">
      <x:c r="A3641" t="str">
        <x:v>MNT-0003640</x:v>
      </x:c>
      <x:c r="B3641" t="str">
        <x:v>DEV-00917</x:v>
      </x:c>
      <x:c r="C3641" s="28" t="n">
        <x:v>46098</x:v>
      </x:c>
      <x:c r="D3641" t="str">
        <x:v>Corrective Repair</x:v>
      </x:c>
      <x:c r="E3641" t="str">
        <x:v>ALM-06</x:v>
      </x:c>
      <x:c r="F3641" t="str">
        <x:v>Alarm/Display</x:v>
      </x:c>
      <x:c r="G3641" t="str">
        <x:v>alarm or display irregularity</x:v>
      </x:c>
      <x:c r="H3641" t="str">
        <x:v>Moderate</x:v>
      </x:c>
      <x:c r="I3641" t="str">
        <x:v>Power supply</x:v>
      </x:c>
      <x:c r="J3641" t="n">
        <x:v>1</x:v>
      </x:c>
      <x:c r="K3641" t="n">
        <x:v>13.1</x:v>
      </x:c>
      <x:c r="L3641" s="30" t="n">
        <x:v>706.04</x:v>
      </x:c>
      <x:c r="M3641" s="31" t="b">
        <x:v>1</x:v>
      </x:c>
      <x:c r="N3641" s="31" t="b">
        <x:v>0</x:v>
      </x:c>
      <x:c r="O3641" t="str">
        <x:v>Component wear</x:v>
      </x:c>
      <x:c r="P3641" s="31" t="b">
        <x:v>0</x:v>
      </x:c>
      <x:c r="Q3641" t="str"/>
    </x:row>
    <x:row r="3642">
      <x:c r="A3642" t="str">
        <x:v>MNT-0003641</x:v>
      </x:c>
      <x:c r="B3642" t="str">
        <x:v>DEV-00918</x:v>
      </x:c>
      <x:c r="C3642" s="28" t="n">
        <x:v>45485</x:v>
      </x:c>
      <x:c r="D3642" t="str">
        <x:v>Preventive Maintenance</x:v>
      </x:c>
      <x:c r="E3642" t="str">
        <x:v>PM-00</x:v>
      </x:c>
      <x:c r="F3642" t="str">
        <x:v>Routine/Planned</x:v>
      </x:c>
      <x:c r="G3642" t="str">
        <x:v>planned activity</x:v>
      </x:c>
      <x:c r="H3642" t="str">
        <x:v>None</x:v>
      </x:c>
      <x:c r="I3642" t="str">
        <x:v>None</x:v>
      </x:c>
      <x:c r="J3642" t="n">
        <x:v>2</x:v>
      </x:c>
      <x:c r="K3642" t="n">
        <x:v>1.2</x:v>
      </x:c>
      <x:c r="L3642" s="30" t="n">
        <x:v>144</x:v>
      </x:c>
      <x:c r="M3642" s="31" t="b">
        <x:v>1</x:v>
      </x:c>
      <x:c r="N3642" s="31" t="b">
        <x:v>0</x:v>
      </x:c>
      <x:c r="O3642" t="str">
        <x:v>Planned maintenance</x:v>
      </x:c>
      <x:c r="P3642" s="31" t="b">
        <x:v>0</x:v>
      </x:c>
      <x:c r="Q3642" t="str"/>
    </x:row>
    <x:row r="3643">
      <x:c r="A3643" t="str">
        <x:v>MNT-0003642</x:v>
      </x:c>
      <x:c r="B3643" t="str">
        <x:v>DEV-00918</x:v>
      </x:c>
      <x:c r="C3643" s="28" t="n">
        <x:v>45566</x:v>
      </x:c>
      <x:c r="D3643" t="str">
        <x:v>Calibration</x:v>
      </x:c>
      <x:c r="E3643" t="str">
        <x:v>CAL-00</x:v>
      </x:c>
      <x:c r="F3643" t="str">
        <x:v>Routine/Planned</x:v>
      </x:c>
      <x:c r="G3643" t="str">
        <x:v>planned activity</x:v>
      </x:c>
      <x:c r="H3643" t="str">
        <x:v>None</x:v>
      </x:c>
      <x:c r="I3643" t="str">
        <x:v>None</x:v>
      </x:c>
      <x:c r="J3643" t="n">
        <x:v>1.3</x:v>
      </x:c>
      <x:c r="K3643" t="n">
        <x:v>1.8</x:v>
      </x:c>
      <x:c r="L3643" s="30" t="n">
        <x:v>93.6</x:v>
      </x:c>
      <x:c r="M3643" s="31" t="b">
        <x:v>1</x:v>
      </x:c>
      <x:c r="N3643" s="31" t="b">
        <x:v>0</x:v>
      </x:c>
      <x:c r="O3643" t="str">
        <x:v>Planned maintenance</x:v>
      </x:c>
      <x:c r="P3643" s="31" t="b">
        <x:v>0</x:v>
      </x:c>
      <x:c r="Q3643" t="str"/>
    </x:row>
    <x:row r="3644">
      <x:c r="A3644" t="str">
        <x:v>MNT-0003643</x:v>
      </x:c>
      <x:c r="B3644" t="str">
        <x:v>DEV-00918</x:v>
      </x:c>
      <x:c r="C3644" s="28" t="n">
        <x:v>45635</x:v>
      </x:c>
      <x:c r="D3644" t="str">
        <x:v>Preventive Maintenance</x:v>
      </x:c>
      <x:c r="E3644" t="str">
        <x:v>PM-00</x:v>
      </x:c>
      <x:c r="F3644" t="str">
        <x:v>Routine/Planned</x:v>
      </x:c>
      <x:c r="G3644" t="str">
        <x:v>planned activity</x:v>
      </x:c>
      <x:c r="H3644" t="str">
        <x:v>None</x:v>
      </x:c>
      <x:c r="I3644" t="str">
        <x:v>None</x:v>
      </x:c>
      <x:c r="J3644" t="n">
        <x:v>1.2</x:v>
      </x:c>
      <x:c r="K3644" t="n">
        <x:v>2.4</x:v>
      </x:c>
      <x:c r="L3644" s="30" t="n">
        <x:v>86.4</x:v>
      </x:c>
      <x:c r="M3644" s="31" t="b">
        <x:v>1</x:v>
      </x:c>
      <x:c r="N3644" s="31" t="b">
        <x:v>0</x:v>
      </x:c>
      <x:c r="O3644" t="str">
        <x:v>Planned maintenance</x:v>
      </x:c>
      <x:c r="P3644" s="31" t="b">
        <x:v>0</x:v>
      </x:c>
      <x:c r="Q3644" t="str"/>
    </x:row>
    <x:row r="3645">
      <x:c r="A3645" t="str">
        <x:v>MNT-0003644</x:v>
      </x:c>
      <x:c r="B3645" t="str">
        <x:v>DEV-00919</x:v>
      </x:c>
      <x:c r="C3645" s="28" t="n">
        <x:v>45436</x:v>
      </x:c>
      <x:c r="D3645" t="str">
        <x:v>Corrective Repair</x:v>
      </x:c>
      <x:c r="E3645" t="str">
        <x:v>NFF-00</x:v>
      </x:c>
      <x:c r="F3645" t="str">
        <x:v>No Fault Found</x:v>
      </x:c>
      <x:c r="G3645" t="str">
        <x:v>reported issue not reproduced</x:v>
      </x:c>
      <x:c r="H3645" t="str">
        <x:v>Moderate</x:v>
      </x:c>
      <x:c r="I3645" t="str">
        <x:v>None</x:v>
      </x:c>
      <x:c r="J3645" t="n">
        <x:v>1.5</x:v>
      </x:c>
      <x:c r="K3645" t="n">
        <x:v>9.2</x:v>
      </x:c>
      <x:c r="L3645" s="30" t="n">
        <x:v>108</x:v>
      </x:c>
      <x:c r="M3645" s="31" t="b">
        <x:v>0</x:v>
      </x:c>
      <x:c r="N3645" s="31" t="b">
        <x:v>1</x:v>
      </x:c>
      <x:c r="O3645" t="str">
        <x:v>No fault reproduced</x:v>
      </x:c>
      <x:c r="P3645" s="31" t="b">
        <x:v>0</x:v>
      </x:c>
      <x:c r="Q3645" t="str"/>
    </x:row>
    <x:row r="3646">
      <x:c r="A3646" t="str">
        <x:v>MNT-0003645</x:v>
      </x:c>
      <x:c r="B3646" t="str">
        <x:v>DEV-00919</x:v>
      </x:c>
      <x:c r="C3646" s="28" t="n">
        <x:v>45481</x:v>
      </x:c>
      <x:c r="D3646" t="str">
        <x:v>Calibration</x:v>
      </x:c>
      <x:c r="E3646" t="str">
        <x:v>CAL-00</x:v>
      </x:c>
      <x:c r="F3646" t="str">
        <x:v>Routine/Planned</x:v>
      </x:c>
      <x:c r="G3646" t="str">
        <x:v>planned activity</x:v>
      </x:c>
      <x:c r="H3646" t="str">
        <x:v>None</x:v>
      </x:c>
      <x:c r="I3646" t="str">
        <x:v>None</x:v>
      </x:c>
      <x:c r="J3646" t="n">
        <x:v>0.6</x:v>
      </x:c>
      <x:c r="K3646" t="n">
        <x:v>1</x:v>
      </x:c>
      <x:c r="L3646" s="30" t="n">
        <x:v>43.2</x:v>
      </x:c>
      <x:c r="M3646" s="31" t="b">
        <x:v>1</x:v>
      </x:c>
      <x:c r="N3646" s="31" t="b">
        <x:v>0</x:v>
      </x:c>
      <x:c r="O3646" t="str">
        <x:v>Planned maintenance</x:v>
      </x:c>
      <x:c r="P3646" s="31" t="b">
        <x:v>0</x:v>
      </x:c>
      <x:c r="Q3646" t="str"/>
    </x:row>
    <x:row r="3647">
      <x:c r="A3647" t="str">
        <x:v>MNT-0003646</x:v>
      </x:c>
      <x:c r="B3647" t="str">
        <x:v>DEV-00919</x:v>
      </x:c>
      <x:c r="C3647" s="28" t="n">
        <x:v>45685</x:v>
      </x:c>
      <x:c r="D3647" t="str">
        <x:v>Preventive Maintenance</x:v>
      </x:c>
      <x:c r="E3647" t="str">
        <x:v>PM-00</x:v>
      </x:c>
      <x:c r="F3647" t="str">
        <x:v>Routine/Planned</x:v>
      </x:c>
      <x:c r="G3647" t="str">
        <x:v>planned activity</x:v>
      </x:c>
      <x:c r="H3647" t="str">
        <x:v>None</x:v>
      </x:c>
      <x:c r="I3647" t="str">
        <x:v>None</x:v>
      </x:c>
      <x:c r="J3647" t="n">
        <x:v>1.5</x:v>
      </x:c>
      <x:c r="K3647" t="n">
        <x:v>1.7</x:v>
      </x:c>
      <x:c r="L3647" s="30" t="n">
        <x:v>108</x:v>
      </x:c>
      <x:c r="M3647" s="31" t="b">
        <x:v>1</x:v>
      </x:c>
      <x:c r="N3647" s="31" t="b">
        <x:v>0</x:v>
      </x:c>
      <x:c r="O3647" t="str">
        <x:v>Planned maintenance</x:v>
      </x:c>
      <x:c r="P3647" s="31" t="b">
        <x:v>0</x:v>
      </x:c>
      <x:c r="Q3647" t="str"/>
    </x:row>
    <x:row r="3648">
      <x:c r="A3648" t="str">
        <x:v>MNT-0003647</x:v>
      </x:c>
      <x:c r="B3648" t="str">
        <x:v>DEV-00919</x:v>
      </x:c>
      <x:c r="C3648" s="28" t="n">
        <x:v>45988</x:v>
      </x:c>
      <x:c r="D3648" t="str">
        <x:v>Preventive Maintenance</x:v>
      </x:c>
      <x:c r="E3648" t="str">
        <x:v>PM-00</x:v>
      </x:c>
      <x:c r="F3648" t="str">
        <x:v>Routine/Planned</x:v>
      </x:c>
      <x:c r="G3648" t="str">
        <x:v>planned activity</x:v>
      </x:c>
      <x:c r="H3648" t="str">
        <x:v>None</x:v>
      </x:c>
      <x:c r="I3648" t="str">
        <x:v>None</x:v>
      </x:c>
      <x:c r="J3648" t="n">
        <x:v>1.3</x:v>
      </x:c>
      <x:c r="K3648" t="n">
        <x:v>2.3</x:v>
      </x:c>
      <x:c r="L3648" s="30" t="n">
        <x:v>93.6</x:v>
      </x:c>
      <x:c r="M3648" s="31" t="b">
        <x:v>1</x:v>
      </x:c>
      <x:c r="N3648" s="31" t="b">
        <x:v>0</x:v>
      </x:c>
      <x:c r="O3648" t="str">
        <x:v>Planned maintenance</x:v>
      </x:c>
      <x:c r="P3648" s="31" t="b">
        <x:v>0</x:v>
      </x:c>
      <x:c r="Q3648" t="str"/>
    </x:row>
    <x:row r="3649">
      <x:c r="A3649" t="str">
        <x:v>MNT-0003648</x:v>
      </x:c>
      <x:c r="B3649" t="str">
        <x:v>DEV-00919</x:v>
      </x:c>
      <x:c r="C3649" s="28" t="n">
        <x:v>46196</x:v>
      </x:c>
      <x:c r="D3649" t="str">
        <x:v>Corrective Repair</x:v>
      </x:c>
      <x:c r="E3649" t="str">
        <x:v>ALM-06</x:v>
      </x:c>
      <x:c r="F3649" t="str">
        <x:v>Alarm/Display</x:v>
      </x:c>
      <x:c r="G3649" t="str">
        <x:v>alarm or display irregularity</x:v>
      </x:c>
      <x:c r="H3649" t="str">
        <x:v>Moderate</x:v>
      </x:c>
      <x:c r="I3649" t="str">
        <x:v>Sensor module</x:v>
      </x:c>
      <x:c r="J3649" t="n">
        <x:v>2.3</x:v>
      </x:c>
      <x:c r="K3649" t="n">
        <x:v>15.4</x:v>
      </x:c>
      <x:c r="L3649" s="30" t="n">
        <x:v>327.58</x:v>
      </x:c>
      <x:c r="M3649" s="31" t="b">
        <x:v>1</x:v>
      </x:c>
      <x:c r="N3649" s="31" t="b">
        <x:v>0</x:v>
      </x:c>
      <x:c r="O3649" t="str">
        <x:v>User/environment interaction</x:v>
      </x:c>
      <x:c r="P3649" s="31" t="b">
        <x:v>0</x:v>
      </x:c>
      <x:c r="Q3649" t="str"/>
    </x:row>
    <x:row r="3650">
      <x:c r="A3650" t="str">
        <x:v>MNT-0003649</x:v>
      </x:c>
      <x:c r="B3650" t="str">
        <x:v>DEV-00920</x:v>
      </x:c>
      <x:c r="C3650" s="28" t="n">
        <x:v>45429</x:v>
      </x:c>
      <x:c r="D3650" t="str">
        <x:v>Preventive Maintenance</x:v>
      </x:c>
      <x:c r="E3650" t="str">
        <x:v>PM-00</x:v>
      </x:c>
      <x:c r="F3650" t="str">
        <x:v>Routine/Planned</x:v>
      </x:c>
      <x:c r="G3650" t="str">
        <x:v>planned activity</x:v>
      </x:c>
      <x:c r="H3650" t="str">
        <x:v>None</x:v>
      </x:c>
      <x:c r="I3650" t="str">
        <x:v>None</x:v>
      </x:c>
      <x:c r="J3650" t="n">
        <x:v>1</x:v>
      </x:c>
      <x:c r="K3650" t="n">
        <x:v>2.1</x:v>
      </x:c>
      <x:c r="L3650" s="30" t="n">
        <x:v>72</x:v>
      </x:c>
      <x:c r="M3650" s="31" t="b">
        <x:v>1</x:v>
      </x:c>
      <x:c r="N3650" s="31" t="b">
        <x:v>0</x:v>
      </x:c>
      <x:c r="O3650" t="str">
        <x:v>Planned maintenance</x:v>
      </x:c>
      <x:c r="P3650" s="31" t="b">
        <x:v>0</x:v>
      </x:c>
      <x:c r="Q3650" t="str"/>
    </x:row>
    <x:row r="3651">
      <x:c r="A3651" t="str">
        <x:v>MNT-0003650</x:v>
      </x:c>
      <x:c r="B3651" t="str">
        <x:v>DEV-00920</x:v>
      </x:c>
      <x:c r="C3651" s="28" t="n">
        <x:v>45491</x:v>
      </x:c>
      <x:c r="D3651" t="str">
        <x:v>Preventive Maintenance</x:v>
      </x:c>
      <x:c r="E3651" t="str">
        <x:v>PM-00</x:v>
      </x:c>
      <x:c r="F3651" t="str">
        <x:v>Routine/Planned</x:v>
      </x:c>
      <x:c r="G3651" t="str">
        <x:v>planned activity</x:v>
      </x:c>
      <x:c r="H3651" t="str">
        <x:v>None</x:v>
      </x:c>
      <x:c r="I3651" t="str">
        <x:v>None</x:v>
      </x:c>
      <x:c r="J3651" t="n">
        <x:v>0.8</x:v>
      </x:c>
      <x:c r="K3651" t="n">
        <x:v>0.2</x:v>
      </x:c>
      <x:c r="L3651" s="30" t="n">
        <x:v>57.6</x:v>
      </x:c>
      <x:c r="M3651" s="31" t="b">
        <x:v>1</x:v>
      </x:c>
      <x:c r="N3651" s="31" t="b">
        <x:v>0</x:v>
      </x:c>
      <x:c r="O3651" t="str">
        <x:v>Planned maintenance</x:v>
      </x:c>
      <x:c r="P3651" s="31" t="b">
        <x:v>0</x:v>
      </x:c>
      <x:c r="Q3651" t="str"/>
    </x:row>
    <x:row r="3652">
      <x:c r="A3652" t="str">
        <x:v>MNT-0003651</x:v>
      </x:c>
      <x:c r="B3652" t="str">
        <x:v>DEV-00920</x:v>
      </x:c>
      <x:c r="C3652" s="28" t="n">
        <x:v>46084</x:v>
      </x:c>
      <x:c r="D3652" t="str">
        <x:v>Preventive Maintenance</x:v>
      </x:c>
      <x:c r="E3652" t="str">
        <x:v>PM-00</x:v>
      </x:c>
      <x:c r="F3652" t="str">
        <x:v>Routine/Planned</x:v>
      </x:c>
      <x:c r="G3652" t="str">
        <x:v>planned activity</x:v>
      </x:c>
      <x:c r="H3652" t="str">
        <x:v>None</x:v>
      </x:c>
      <x:c r="I3652" t="str">
        <x:v>None</x:v>
      </x:c>
      <x:c r="J3652" t="n">
        <x:v>1</x:v>
      </x:c>
      <x:c r="K3652" t="n">
        <x:v>1.6</x:v>
      </x:c>
      <x:c r="L3652" s="30" t="n">
        <x:v>72</x:v>
      </x:c>
      <x:c r="M3652" s="31" t="b">
        <x:v>0</x:v>
      </x:c>
      <x:c r="N3652" s="31" t="b">
        <x:v>0</x:v>
      </x:c>
      <x:c r="O3652" t="str">
        <x:v>Planned maintenance</x:v>
      </x:c>
      <x:c r="P3652" s="31" t="b">
        <x:v>0</x:v>
      </x:c>
      <x:c r="Q3652" t="str"/>
    </x:row>
    <x:row r="3653">
      <x:c r="A3653" t="str">
        <x:v>MNT-0003652</x:v>
      </x:c>
      <x:c r="B3653" t="str">
        <x:v>DEV-00921</x:v>
      </x:c>
      <x:c r="C3653" s="28" t="n">
        <x:v>45535</x:v>
      </x:c>
      <x:c r="D3653" t="str">
        <x:v>Corrective Repair</x:v>
      </x:c>
      <x:c r="E3653" t="str">
        <x:v>FW-02</x:v>
      </x:c>
      <x:c r="F3653" t="str">
        <x:v>Software/Firmware</x:v>
      </x:c>
      <x:c r="G3653" t="str">
        <x:v>software or firmware error</x:v>
      </x:c>
      <x:c r="H3653" t="str">
        <x:v>Major</x:v>
      </x:c>
      <x:c r="I3653" t="str">
        <x:v>Network module</x:v>
      </x:c>
      <x:c r="J3653" t="n">
        <x:v>5.4</x:v>
      </x:c>
      <x:c r="K3653" t="n">
        <x:v>34.1</x:v>
      </x:c>
      <x:c r="L3653" s="30" t="n">
        <x:v>484.79</x:v>
      </x:c>
      <x:c r="M3653" s="31" t="b">
        <x:v>0</x:v>
      </x:c>
      <x:c r="N3653" s="31" t="b">
        <x:v>0</x:v>
      </x:c>
      <x:c r="O3653" t="str">
        <x:v>Component wear</x:v>
      </x:c>
      <x:c r="P3653" s="31" t="b">
        <x:v>0</x:v>
      </x:c>
      <x:c r="Q3653" t="str"/>
    </x:row>
    <x:row r="3654">
      <x:c r="A3654" t="str">
        <x:v>MNT-0003653</x:v>
      </x:c>
      <x:c r="B3654" t="str">
        <x:v>DEV-00921</x:v>
      </x:c>
      <x:c r="C3654" s="28" t="n">
        <x:v>45637</x:v>
      </x:c>
      <x:c r="D3654" t="str">
        <x:v>Calibration</x:v>
      </x:c>
      <x:c r="E3654" t="str">
        <x:v>CAL-00</x:v>
      </x:c>
      <x:c r="F3654" t="str">
        <x:v>Routine/Planned</x:v>
      </x:c>
      <x:c r="G3654" t="str">
        <x:v>planned activity</x:v>
      </x:c>
      <x:c r="H3654" t="str">
        <x:v>None</x:v>
      </x:c>
      <x:c r="I3654" t="str">
        <x:v>None</x:v>
      </x:c>
      <x:c r="J3654" t="n">
        <x:v>1.1</x:v>
      </x:c>
      <x:c r="K3654" t="n">
        <x:v>2.1</x:v>
      </x:c>
      <x:c r="L3654" s="30" t="n">
        <x:v>79.2</x:v>
      </x:c>
      <x:c r="M3654" s="31" t="b">
        <x:v>0</x:v>
      </x:c>
      <x:c r="N3654" s="31" t="b">
        <x:v>0</x:v>
      </x:c>
      <x:c r="O3654" t="str">
        <x:v>Planned maintenance</x:v>
      </x:c>
      <x:c r="P3654" s="31" t="b">
        <x:v>0</x:v>
      </x:c>
      <x:c r="Q3654" t="str"/>
    </x:row>
    <x:row r="3655">
      <x:c r="A3655" t="str">
        <x:v>MNT-0003654</x:v>
      </x:c>
      <x:c r="B3655" t="str">
        <x:v>DEV-00921</x:v>
      </x:c>
      <x:c r="C3655" s="28" t="n">
        <x:v>45689</x:v>
      </x:c>
      <x:c r="D3655" t="str">
        <x:v>Corrective Repair</x:v>
      </x:c>
      <x:c r="E3655" t="str">
        <x:v>SW-05</x:v>
      </x:c>
      <x:c r="F3655" t="str">
        <x:v>Software/Firmware</x:v>
      </x:c>
      <x:c r="G3655" t="str">
        <x:v>software or firmware error</x:v>
      </x:c>
      <x:c r="H3655" t="str">
        <x:v>Minor</x:v>
      </x:c>
      <x:c r="I3655" t="str">
        <x:v>Fan assembly</x:v>
      </x:c>
      <x:c r="J3655" t="n">
        <x:v>0.8</x:v>
      </x:c>
      <x:c r="K3655" t="n">
        <x:v>7.4</x:v>
      </x:c>
      <x:c r="L3655" s="30" t="n">
        <x:v>637.92</x:v>
      </x:c>
      <x:c r="M3655" s="31" t="b">
        <x:v>1</x:v>
      </x:c>
      <x:c r="N3655" s="31" t="b">
        <x:v>0</x:v>
      </x:c>
      <x:c r="O3655" t="str">
        <x:v>Calibration drift</x:v>
      </x:c>
      <x:c r="P3655" s="31" t="b">
        <x:v>0</x:v>
      </x:c>
      <x:c r="Q3655" t="str"/>
    </x:row>
    <x:row r="3656">
      <x:c r="A3656" t="str">
        <x:v>MNT-0003655</x:v>
      </x:c>
      <x:c r="B3656" t="str">
        <x:v>DEV-00921</x:v>
      </x:c>
      <x:c r="C3656" s="28" t="n">
        <x:v>45774</x:v>
      </x:c>
      <x:c r="D3656" t="str">
        <x:v>Preventive Maintenance</x:v>
      </x:c>
      <x:c r="E3656" t="str">
        <x:v>PM-00</x:v>
      </x:c>
      <x:c r="F3656" t="str">
        <x:v>Routine/Planned</x:v>
      </x:c>
      <x:c r="G3656" t="str">
        <x:v>planned activity</x:v>
      </x:c>
      <x:c r="H3656" t="str">
        <x:v>None</x:v>
      </x:c>
      <x:c r="I3656" t="str">
        <x:v>None</x:v>
      </x:c>
      <x:c r="J3656" t="n">
        <x:v>1.1</x:v>
      </x:c>
      <x:c r="K3656" t="n">
        <x:v>2.5</x:v>
      </x:c>
      <x:c r="L3656" s="30" t="n">
        <x:v>79.2</x:v>
      </x:c>
      <x:c r="M3656" s="31" t="b">
        <x:v>1</x:v>
      </x:c>
      <x:c r="N3656" s="31" t="b">
        <x:v>0</x:v>
      </x:c>
      <x:c r="O3656" t="str">
        <x:v>Planned maintenance</x:v>
      </x:c>
      <x:c r="P3656" s="31" t="b">
        <x:v>0</x:v>
      </x:c>
      <x:c r="Q3656" t="str"/>
    </x:row>
    <x:row r="3657">
      <x:c r="A3657" t="str">
        <x:v>MNT-0003656</x:v>
      </x:c>
      <x:c r="B3657" t="str">
        <x:v>DEV-00921</x:v>
      </x:c>
      <x:c r="C3657" s="28" t="n">
        <x:v>46008</x:v>
      </x:c>
      <x:c r="D3657" t="str">
        <x:v>Preventive Maintenance</x:v>
      </x:c>
      <x:c r="E3657" t="str">
        <x:v>PM-00</x:v>
      </x:c>
      <x:c r="F3657" t="str">
        <x:v>Routine/Planned</x:v>
      </x:c>
      <x:c r="G3657" t="str">
        <x:v>planned activity</x:v>
      </x:c>
      <x:c r="H3657" t="str">
        <x:v>None</x:v>
      </x:c>
      <x:c r="I3657" t="str">
        <x:v>None</x:v>
      </x:c>
      <x:c r="J3657" t="n">
        <x:v>1.4</x:v>
      </x:c>
      <x:c r="K3657" t="n">
        <x:v>2.4</x:v>
      </x:c>
      <x:c r="L3657" s="30" t="n">
        <x:v>100.8</x:v>
      </x:c>
      <x:c r="M3657" s="31" t="b">
        <x:v>1</x:v>
      </x:c>
      <x:c r="N3657" s="31" t="b">
        <x:v>0</x:v>
      </x:c>
      <x:c r="O3657" t="str">
        <x:v>Planned maintenance</x:v>
      </x:c>
      <x:c r="P3657" s="31" t="b">
        <x:v>0</x:v>
      </x:c>
      <x:c r="Q3657" t="str"/>
    </x:row>
    <x:row r="3658">
      <x:c r="A3658" t="str">
        <x:v>MNT-0003657</x:v>
      </x:c>
      <x:c r="B3658" t="str">
        <x:v>DEV-00921</x:v>
      </x:c>
      <x:c r="C3658" s="28" t="n">
        <x:v>46070</x:v>
      </x:c>
      <x:c r="D3658" t="str">
        <x:v>Preventive Maintenance</x:v>
      </x:c>
      <x:c r="E3658" t="str">
        <x:v>PM-00</x:v>
      </x:c>
      <x:c r="F3658" t="str">
        <x:v>Routine/Planned</x:v>
      </x:c>
      <x:c r="G3658" t="str">
        <x:v>planned activity</x:v>
      </x:c>
      <x:c r="H3658" t="str">
        <x:v>None</x:v>
      </x:c>
      <x:c r="I3658" t="str">
        <x:v>None</x:v>
      </x:c>
      <x:c r="J3658" t="n">
        <x:v>1.7</x:v>
      </x:c>
      <x:c r="K3658" t="n">
        <x:v>1.6</x:v>
      </x:c>
      <x:c r="L3658" s="30" t="n">
        <x:v>122.4</x:v>
      </x:c>
      <x:c r="M3658" s="31" t="b">
        <x:v>1</x:v>
      </x:c>
      <x:c r="N3658" s="31" t="b">
        <x:v>0</x:v>
      </x:c>
      <x:c r="O3658" t="str">
        <x:v>Planned maintenance</x:v>
      </x:c>
      <x:c r="P3658" s="31" t="b">
        <x:v>0</x:v>
      </x:c>
      <x:c r="Q3658" t="str"/>
    </x:row>
    <x:row r="3659">
      <x:c r="A3659" t="str">
        <x:v>MNT-0003658</x:v>
      </x:c>
      <x:c r="B3659" t="str">
        <x:v>DEV-00922</x:v>
      </x:c>
      <x:c r="C3659" s="28" t="n">
        <x:v>45328</x:v>
      </x:c>
      <x:c r="D3659" t="str">
        <x:v>Corrective Repair</x:v>
      </x:c>
      <x:c r="E3659" t="str">
        <x:v>SNS-01</x:v>
      </x:c>
      <x:c r="F3659" t="str">
        <x:v>Sensor/Measurement</x:v>
      </x:c>
      <x:c r="G3659" t="str">
        <x:v>measurement or sensor drift</x:v>
      </x:c>
      <x:c r="H3659" t="str">
        <x:v>Moderate</x:v>
      </x:c>
      <x:c r="I3659" t="str">
        <x:v>Display module</x:v>
      </x:c>
      <x:c r="J3659" t="n">
        <x:v>1.6</x:v>
      </x:c>
      <x:c r="K3659" t="n">
        <x:v>2</x:v>
      </x:c>
      <x:c r="L3659" s="30" t="n">
        <x:v>508.59</x:v>
      </x:c>
      <x:c r="M3659" s="31" t="b">
        <x:v>1</x:v>
      </x:c>
      <x:c r="N3659" s="31" t="b">
        <x:v>0</x:v>
      </x:c>
      <x:c r="O3659" t="str">
        <x:v>Software/configuration</x:v>
      </x:c>
      <x:c r="P3659" s="31" t="b">
        <x:v>0</x:v>
      </x:c>
      <x:c r="Q3659" t="str"/>
    </x:row>
    <x:row r="3660">
      <x:c r="A3660" t="str">
        <x:v>MNT-0003659</x:v>
      </x:c>
      <x:c r="B3660" t="str">
        <x:v>DEV-00922</x:v>
      </x:c>
      <x:c r="C3660" s="28" t="n">
        <x:v>45584</x:v>
      </x:c>
      <x:c r="D3660" t="str">
        <x:v>Preventive Maintenance</x:v>
      </x:c>
      <x:c r="E3660" t="str">
        <x:v>PM-00</x:v>
      </x:c>
      <x:c r="F3660" t="str">
        <x:v>Routine/Planned</x:v>
      </x:c>
      <x:c r="G3660" t="str">
        <x:v>planned activity</x:v>
      </x:c>
      <x:c r="H3660" t="str">
        <x:v>None</x:v>
      </x:c>
      <x:c r="I3660" t="str">
        <x:v>None</x:v>
      </x:c>
      <x:c r="J3660" t="n">
        <x:v>0.7</x:v>
      </x:c>
      <x:c r="K3660" t="n">
        <x:v>2.5</x:v>
      </x:c>
      <x:c r="L3660" s="30" t="n">
        <x:v>50.4</x:v>
      </x:c>
      <x:c r="M3660" s="31" t="b">
        <x:v>1</x:v>
      </x:c>
      <x:c r="N3660" s="31" t="b">
        <x:v>0</x:v>
      </x:c>
      <x:c r="O3660" t="str">
        <x:v>Planned maintenance</x:v>
      </x:c>
      <x:c r="P3660" s="31" t="b">
        <x:v>0</x:v>
      </x:c>
      <x:c r="Q3660" t="str"/>
    </x:row>
    <x:row r="3661">
      <x:c r="A3661" t="str">
        <x:v>MNT-0003660</x:v>
      </x:c>
      <x:c r="B3661" t="str">
        <x:v>DEV-00922</x:v>
      </x:c>
      <x:c r="C3661" s="28" t="n">
        <x:v>45614</x:v>
      </x:c>
      <x:c r="D3661" t="str">
        <x:v>Preventive Maintenance</x:v>
      </x:c>
      <x:c r="E3661" t="str">
        <x:v>PM-00</x:v>
      </x:c>
      <x:c r="F3661" t="str">
        <x:v>Routine/Planned</x:v>
      </x:c>
      <x:c r="G3661" t="str">
        <x:v>planned activity</x:v>
      </x:c>
      <x:c r="H3661" t="str">
        <x:v>None</x:v>
      </x:c>
      <x:c r="I3661" t="str">
        <x:v>None</x:v>
      </x:c>
      <x:c r="J3661" t="n">
        <x:v>1.3</x:v>
      </x:c>
      <x:c r="K3661" t="n">
        <x:v>1.3</x:v>
      </x:c>
      <x:c r="L3661" s="30" t="n">
        <x:v>93.6</x:v>
      </x:c>
      <x:c r="M3661" s="31" t="b">
        <x:v>1</x:v>
      </x:c>
      <x:c r="N3661" s="31" t="b">
        <x:v>0</x:v>
      </x:c>
      <x:c r="O3661" t="str">
        <x:v>Planned maintenance</x:v>
      </x:c>
      <x:c r="P3661" s="31" t="b">
        <x:v>0</x:v>
      </x:c>
      <x:c r="Q3661" t="str"/>
    </x:row>
    <x:row r="3662">
      <x:c r="A3662" t="str">
        <x:v>MNT-0003661</x:v>
      </x:c>
      <x:c r="B3662" t="str">
        <x:v>DEV-00922</x:v>
      </x:c>
      <x:c r="C3662" s="28" t="n">
        <x:v>45742</x:v>
      </x:c>
      <x:c r="D3662" t="str">
        <x:v>Preventive Maintenance</x:v>
      </x:c>
      <x:c r="E3662" t="str">
        <x:v>PM-00</x:v>
      </x:c>
      <x:c r="F3662" t="str">
        <x:v>Routine/Planned</x:v>
      </x:c>
      <x:c r="G3662" t="str">
        <x:v>planned activity</x:v>
      </x:c>
      <x:c r="H3662" t="str">
        <x:v>None</x:v>
      </x:c>
      <x:c r="I3662" t="str">
        <x:v>None</x:v>
      </x:c>
      <x:c r="J3662" t="n">
        <x:v>0.3</x:v>
      </x:c>
      <x:c r="K3662" t="n">
        <x:v>2.4</x:v>
      </x:c>
      <x:c r="L3662" s="30" t="n">
        <x:v>21.6</x:v>
      </x:c>
      <x:c r="M3662" s="31" t="b">
        <x:v>1</x:v>
      </x:c>
      <x:c r="N3662" s="31" t="b">
        <x:v>0</x:v>
      </x:c>
      <x:c r="O3662" t="str">
        <x:v>Planned maintenance</x:v>
      </x:c>
      <x:c r="P3662" s="31" t="b">
        <x:v>0</x:v>
      </x:c>
      <x:c r="Q3662" t="str"/>
    </x:row>
    <x:row r="3663">
      <x:c r="A3663" t="str">
        <x:v>MNT-0003662</x:v>
      </x:c>
      <x:c r="B3663" t="str">
        <x:v>DEV-00922</x:v>
      </x:c>
      <x:c r="C3663" s="28" t="n">
        <x:v>45770</x:v>
      </x:c>
      <x:c r="D3663" t="str">
        <x:v>Corrective Repair</x:v>
      </x:c>
      <x:c r="E3663" t="str">
        <x:v>PWR-02</x:v>
      </x:c>
      <x:c r="F3663" t="str">
        <x:v>Power/Battery</x:v>
      </x:c>
      <x:c r="G3663" t="str">
        <x:v>battery or power issue</x:v>
      </x:c>
      <x:c r="H3663" t="str">
        <x:v>Minor</x:v>
      </x:c>
      <x:c r="I3663" t="str">
        <x:v>Fan assembly</x:v>
      </x:c>
      <x:c r="J3663" t="n">
        <x:v>1.4</x:v>
      </x:c>
      <x:c r="K3663" t="n">
        <x:v>9.1</x:v>
      </x:c>
      <x:c r="L3663" s="30" t="n">
        <x:v>420.31</x:v>
      </x:c>
      <x:c r="M3663" s="31" t="b">
        <x:v>1</x:v>
      </x:c>
      <x:c r="N3663" s="31" t="b">
        <x:v>0</x:v>
      </x:c>
      <x:c r="O3663" t="str">
        <x:v>Battery ageing</x:v>
      </x:c>
      <x:c r="P3663" s="31" t="b">
        <x:v>0</x:v>
      </x:c>
      <x:c r="Q3663" t="str"/>
    </x:row>
    <x:row r="3664">
      <x:c r="A3664" t="str">
        <x:v>MNT-0003663</x:v>
      </x:c>
      <x:c r="B3664" t="str">
        <x:v>DEV-00922</x:v>
      </x:c>
      <x:c r="C3664" s="28" t="n">
        <x:v>46027</x:v>
      </x:c>
      <x:c r="D3664" t="str">
        <x:v>Calibration</x:v>
      </x:c>
      <x:c r="E3664" t="str">
        <x:v>CAL-00</x:v>
      </x:c>
      <x:c r="F3664" t="str">
        <x:v>Routine/Planned</x:v>
      </x:c>
      <x:c r="G3664" t="str">
        <x:v>planned activity</x:v>
      </x:c>
      <x:c r="H3664" t="str">
        <x:v>None</x:v>
      </x:c>
      <x:c r="I3664" t="str">
        <x:v>None</x:v>
      </x:c>
      <x:c r="J3664" t="n">
        <x:v>1.3</x:v>
      </x:c>
      <x:c r="K3664" t="n">
        <x:v>1.2</x:v>
      </x:c>
      <x:c r="L3664" s="30" t="n">
        <x:v>93.6</x:v>
      </x:c>
      <x:c r="M3664" s="31" t="b">
        <x:v>1</x:v>
      </x:c>
      <x:c r="N3664" s="31" t="b">
        <x:v>0</x:v>
      </x:c>
      <x:c r="O3664" t="str">
        <x:v>Planned maintenance</x:v>
      </x:c>
      <x:c r="P3664" s="31" t="b">
        <x:v>0</x:v>
      </x:c>
      <x:c r="Q3664" t="str"/>
    </x:row>
    <x:row r="3665">
      <x:c r="A3665" t="str">
        <x:v>MNT-0003664</x:v>
      </x:c>
      <x:c r="B3665" t="str">
        <x:v>DEV-00923</x:v>
      </x:c>
      <x:c r="C3665" s="28" t="n">
        <x:v>46149</x:v>
      </x:c>
      <x:c r="D3665" t="str">
        <x:v>Corrective Repair</x:v>
      </x:c>
      <x:c r="E3665" t="str">
        <x:v>BAT-01</x:v>
      </x:c>
      <x:c r="F3665" t="str">
        <x:v>Power/Battery</x:v>
      </x:c>
      <x:c r="G3665" t="str">
        <x:v>battery or power issue</x:v>
      </x:c>
      <x:c r="H3665" t="str">
        <x:v>Minor</x:v>
      </x:c>
      <x:c r="I3665" t="str">
        <x:v>None</x:v>
      </x:c>
      <x:c r="J3665" t="n">
        <x:v>1.5</x:v>
      </x:c>
      <x:c r="K3665" t="n">
        <x:v>4.6</x:v>
      </x:c>
      <x:c r="L3665" s="30" t="n">
        <x:v>108</x:v>
      </x:c>
      <x:c r="M3665" s="31" t="b">
        <x:v>1</x:v>
      </x:c>
      <x:c r="N3665" s="31" t="b">
        <x:v>0</x:v>
      </x:c>
      <x:c r="O3665" t="str">
        <x:v>Software/configuration</x:v>
      </x:c>
      <x:c r="P3665" s="31" t="b">
        <x:v>0</x:v>
      </x:c>
      <x:c r="Q3665" t="str"/>
    </x:row>
    <x:row r="3666">
      <x:c r="A3666" t="str">
        <x:v>MNT-0003665</x:v>
      </x:c>
      <x:c r="B3666" t="str">
        <x:v>DEV-00923</x:v>
      </x:c>
      <x:c r="C3666" s="28" t="n">
        <x:v>46203</x:v>
      </x:c>
      <x:c r="D3666" t="str">
        <x:v>Preventive Maintenance</x:v>
      </x:c>
      <x:c r="E3666" t="str">
        <x:v>PM-00</x:v>
      </x:c>
      <x:c r="F3666" t="str">
        <x:v>Routine/Planned</x:v>
      </x:c>
      <x:c r="G3666" t="str">
        <x:v>planned activity</x:v>
      </x:c>
      <x:c r="H3666" t="str">
        <x:v>None</x:v>
      </x:c>
      <x:c r="I3666" t="str">
        <x:v>None</x:v>
      </x:c>
      <x:c r="J3666" t="n">
        <x:v>1.1</x:v>
      </x:c>
      <x:c r="K3666" t="n">
        <x:v>0.5</x:v>
      </x:c>
      <x:c r="L3666" s="30" t="n">
        <x:v>79.2</x:v>
      </x:c>
      <x:c r="M3666" s="31" t="b">
        <x:v>1</x:v>
      </x:c>
      <x:c r="N3666" s="31" t="b">
        <x:v>0</x:v>
      </x:c>
      <x:c r="O3666" t="str">
        <x:v>Planned maintenance</x:v>
      </x:c>
      <x:c r="P3666" s="31" t="b">
        <x:v>0</x:v>
      </x:c>
      <x:c r="Q3666" t="str"/>
    </x:row>
    <x:row r="3667">
      <x:c r="A3667" t="str">
        <x:v>MNT-0003666</x:v>
      </x:c>
      <x:c r="B3667" t="str">
        <x:v>DEV-00923</x:v>
      </x:c>
      <x:c r="C3667" s="28" t="n">
        <x:v>46209</x:v>
      </x:c>
      <x:c r="D3667" t="str">
        <x:v>Preventive Maintenance</x:v>
      </x:c>
      <x:c r="E3667" t="str">
        <x:v>PM-00</x:v>
      </x:c>
      <x:c r="F3667" t="str">
        <x:v>Routine/Planned</x:v>
      </x:c>
      <x:c r="G3667" t="str">
        <x:v>planned activity</x:v>
      </x:c>
      <x:c r="H3667" t="str">
        <x:v>None</x:v>
      </x:c>
      <x:c r="I3667" t="str">
        <x:v>None</x:v>
      </x:c>
      <x:c r="J3667" t="n">
        <x:v>1.6</x:v>
      </x:c>
      <x:c r="K3667" t="n">
        <x:v>1.9</x:v>
      </x:c>
      <x:c r="L3667" s="30" t="n">
        <x:v>115.2</x:v>
      </x:c>
      <x:c r="M3667" s="31" t="b">
        <x:v>1</x:v>
      </x:c>
      <x:c r="N3667" s="31" t="b">
        <x:v>0</x:v>
      </x:c>
      <x:c r="O3667" t="str">
        <x:v>Planned maintenance</x:v>
      </x:c>
      <x:c r="P3667" s="31" t="b">
        <x:v>0</x:v>
      </x:c>
      <x:c r="Q3667" t="str"/>
    </x:row>
    <x:row r="3668">
      <x:c r="A3668" t="str">
        <x:v>MNT-0003667</x:v>
      </x:c>
      <x:c r="B3668" t="str">
        <x:v>DEV-00924</x:v>
      </x:c>
      <x:c r="C3668" s="28" t="n">
        <x:v>45383</x:v>
      </x:c>
      <x:c r="D3668" t="str">
        <x:v>Preventive Maintenance</x:v>
      </x:c>
      <x:c r="E3668" t="str">
        <x:v>PM-00</x:v>
      </x:c>
      <x:c r="F3668" t="str">
        <x:v>Routine/Planned</x:v>
      </x:c>
      <x:c r="G3668" t="str">
        <x:v>planned activity</x:v>
      </x:c>
      <x:c r="H3668" t="str">
        <x:v>None</x:v>
      </x:c>
      <x:c r="I3668" t="str">
        <x:v>None</x:v>
      </x:c>
      <x:c r="J3668" t="n">
        <x:v>1</x:v>
      </x:c>
      <x:c r="K3668" t="n">
        <x:v>1.2</x:v>
      </x:c>
      <x:c r="L3668" s="30" t="n">
        <x:v>72</x:v>
      </x:c>
      <x:c r="M3668" s="31" t="b">
        <x:v>1</x:v>
      </x:c>
      <x:c r="N3668" s="31" t="b">
        <x:v>0</x:v>
      </x:c>
      <x:c r="O3668" t="str">
        <x:v>Planned maintenance</x:v>
      </x:c>
      <x:c r="P3668" s="31" t="b">
        <x:v>0</x:v>
      </x:c>
      <x:c r="Q3668" t="str"/>
    </x:row>
    <x:row r="3669">
      <x:c r="A3669" t="str">
        <x:v>MNT-0003668</x:v>
      </x:c>
      <x:c r="B3669" t="str">
        <x:v>DEV-00924</x:v>
      </x:c>
      <x:c r="C3669" s="28" t="n">
        <x:v>45636</x:v>
      </x:c>
      <x:c r="D3669" t="str">
        <x:v>Preventive Maintenance</x:v>
      </x:c>
      <x:c r="E3669" t="str">
        <x:v>PM-00</x:v>
      </x:c>
      <x:c r="F3669" t="str">
        <x:v>Routine/Planned</x:v>
      </x:c>
      <x:c r="G3669" t="str">
        <x:v>planned activity</x:v>
      </x:c>
      <x:c r="H3669" t="str">
        <x:v>None</x:v>
      </x:c>
      <x:c r="I3669" t="str">
        <x:v>None</x:v>
      </x:c>
      <x:c r="J3669" t="n">
        <x:v>1.1</x:v>
      </x:c>
      <x:c r="K3669" t="n">
        <x:v>2.5</x:v>
      </x:c>
      <x:c r="L3669" s="30" t="n">
        <x:v>79.2</x:v>
      </x:c>
      <x:c r="M3669" s="31" t="b">
        <x:v>1</x:v>
      </x:c>
      <x:c r="N3669" s="31" t="b">
        <x:v>0</x:v>
      </x:c>
      <x:c r="O3669" t="str">
        <x:v>Planned maintenance</x:v>
      </x:c>
      <x:c r="P3669" s="31" t="b">
        <x:v>0</x:v>
      </x:c>
      <x:c r="Q3669" t="str"/>
    </x:row>
    <x:row r="3670">
      <x:c r="A3670" t="str">
        <x:v>MNT-0003669</x:v>
      </x:c>
      <x:c r="B3670" t="str">
        <x:v>DEV-00924</x:v>
      </x:c>
      <x:c r="C3670" s="28" t="n">
        <x:v>45701</x:v>
      </x:c>
      <x:c r="D3670" t="str">
        <x:v>Preventive Maintenance</x:v>
      </x:c>
      <x:c r="E3670" t="str">
        <x:v>PM-00</x:v>
      </x:c>
      <x:c r="F3670" t="str">
        <x:v>Routine/Planned</x:v>
      </x:c>
      <x:c r="G3670" t="str">
        <x:v>planned activity</x:v>
      </x:c>
      <x:c r="H3670" t="str">
        <x:v>None</x:v>
      </x:c>
      <x:c r="I3670" t="str">
        <x:v>None</x:v>
      </x:c>
      <x:c r="J3670" t="n">
        <x:v>1.3</x:v>
      </x:c>
      <x:c r="K3670" t="n">
        <x:v>1.1</x:v>
      </x:c>
      <x:c r="L3670" s="30" t="n">
        <x:v>93.6</x:v>
      </x:c>
      <x:c r="M3670" s="31" t="b">
        <x:v>1</x:v>
      </x:c>
      <x:c r="N3670" s="31" t="b">
        <x:v>0</x:v>
      </x:c>
      <x:c r="O3670" t="str">
        <x:v>Planned maintenance</x:v>
      </x:c>
      <x:c r="P3670" s="31" t="b">
        <x:v>0</x:v>
      </x:c>
      <x:c r="Q3670" t="str"/>
    </x:row>
    <x:row r="3671">
      <x:c r="A3671" t="str">
        <x:v>MNT-0003670</x:v>
      </x:c>
      <x:c r="B3671" t="str">
        <x:v>DEV-00924</x:v>
      </x:c>
      <x:c r="C3671" s="28" t="n">
        <x:v>46052</x:v>
      </x:c>
      <x:c r="D3671" t="str">
        <x:v>Corrective Repair</x:v>
      </x:c>
      <x:c r="E3671" t="str">
        <x:v>PWR-03</x:v>
      </x:c>
      <x:c r="F3671" t="str">
        <x:v>Power/Battery</x:v>
      </x:c>
      <x:c r="G3671" t="str">
        <x:v>battery or power issue</x:v>
      </x:c>
      <x:c r="H3671" t="str">
        <x:v>Minor</x:v>
      </x:c>
      <x:c r="I3671" t="str">
        <x:v>Pump mechanism</x:v>
      </x:c>
      <x:c r="J3671" t="n">
        <x:v>2.3</x:v>
      </x:c>
      <x:c r="K3671" t="n">
        <x:v>1.6</x:v>
      </x:c>
      <x:c r="L3671" s="30" t="n">
        <x:v>223.89</x:v>
      </x:c>
      <x:c r="M3671" s="31" t="b">
        <x:v>0</x:v>
      </x:c>
      <x:c r="N3671" s="31" t="b">
        <x:v>0</x:v>
      </x:c>
      <x:c r="O3671" t="str">
        <x:v>Network infrastructure</x:v>
      </x:c>
      <x:c r="P3671" s="31" t="b">
        <x:v>0</x:v>
      </x:c>
      <x:c r="Q3671" t="str"/>
    </x:row>
    <x:row r="3672">
      <x:c r="A3672" t="str">
        <x:v>MNT-0003671</x:v>
      </x:c>
      <x:c r="B3672" t="str">
        <x:v>DEV-00925</x:v>
      </x:c>
      <x:c r="C3672" s="28" t="n">
        <x:v>45313</x:v>
      </x:c>
      <x:c r="D3672" t="str">
        <x:v>Corrective Repair</x:v>
      </x:c>
      <x:c r="E3672" t="str">
        <x:v>ACC-01</x:v>
      </x:c>
      <x:c r="F3672" t="str">
        <x:v>Accessory/Consumable</x:v>
      </x:c>
      <x:c r="G3672" t="str">
        <x:v>accessory or consumable interface issue</x:v>
      </x:c>
      <x:c r="H3672" t="str">
        <x:v>Minor</x:v>
      </x:c>
      <x:c r="I3672" t="str">
        <x:v>None</x:v>
      </x:c>
      <x:c r="J3672" t="n">
        <x:v>0.3</x:v>
      </x:c>
      <x:c r="K3672" t="n">
        <x:v>8.1</x:v>
      </x:c>
      <x:c r="L3672" s="30" t="n">
        <x:v>21.6</x:v>
      </x:c>
      <x:c r="M3672" s="31" t="b">
        <x:v>0</x:v>
      </x:c>
      <x:c r="N3672" s="31" t="b">
        <x:v>0</x:v>
      </x:c>
      <x:c r="O3672" t="str">
        <x:v>Network infrastructure</x:v>
      </x:c>
      <x:c r="P3672" s="31" t="b">
        <x:v>0</x:v>
      </x:c>
      <x:c r="Q3672" t="str"/>
    </x:row>
    <x:row r="3673">
      <x:c r="A3673" t="str">
        <x:v>MNT-0003672</x:v>
      </x:c>
      <x:c r="B3673" t="str">
        <x:v>DEV-00925</x:v>
      </x:c>
      <x:c r="C3673" s="28" t="n">
        <x:v>45720</x:v>
      </x:c>
      <x:c r="D3673" t="str">
        <x:v>Calibration</x:v>
      </x:c>
      <x:c r="E3673" t="str">
        <x:v>CAL-00</x:v>
      </x:c>
      <x:c r="F3673" t="str">
        <x:v>Routine/Planned</x:v>
      </x:c>
      <x:c r="G3673" t="str">
        <x:v>planned activity</x:v>
      </x:c>
      <x:c r="H3673" t="str">
        <x:v>None</x:v>
      </x:c>
      <x:c r="I3673" t="str">
        <x:v>None</x:v>
      </x:c>
      <x:c r="J3673" t="n">
        <x:v>1.4</x:v>
      </x:c>
      <x:c r="K3673" t="n">
        <x:v>2.2</x:v>
      </x:c>
      <x:c r="L3673" s="30" t="n">
        <x:v>100.8</x:v>
      </x:c>
      <x:c r="M3673" s="31" t="b">
        <x:v>1</x:v>
      </x:c>
      <x:c r="N3673" s="31" t="b">
        <x:v>0</x:v>
      </x:c>
      <x:c r="O3673" t="str">
        <x:v>Planned maintenance</x:v>
      </x:c>
      <x:c r="P3673" s="31" t="b">
        <x:v>0</x:v>
      </x:c>
      <x:c r="Q3673" t="str"/>
    </x:row>
    <x:row r="3674">
      <x:c r="A3674" t="str">
        <x:v>MNT-0003673</x:v>
      </x:c>
      <x:c r="B3674" t="str">
        <x:v>DEV-00925</x:v>
      </x:c>
      <x:c r="C3674" s="28" t="n">
        <x:v>45781</x:v>
      </x:c>
      <x:c r="D3674" t="str">
        <x:v>Corrective Repair</x:v>
      </x:c>
      <x:c r="E3674" t="str">
        <x:v>ACC-01</x:v>
      </x:c>
      <x:c r="F3674" t="str">
        <x:v>Accessory/Consumable</x:v>
      </x:c>
      <x:c r="G3674" t="str">
        <x:v>accessory or consumable interface issue</x:v>
      </x:c>
      <x:c r="H3674" t="str">
        <x:v>Minor</x:v>
      </x:c>
      <x:c r="I3674" t="str">
        <x:v>Power supply</x:v>
      </x:c>
      <x:c r="J3674" t="n">
        <x:v>1.3</x:v>
      </x:c>
      <x:c r="K3674" t="n">
        <x:v>9.7</x:v>
      </x:c>
      <x:c r="L3674" s="30" t="n">
        <x:v>288.3</x:v>
      </x:c>
      <x:c r="M3674" s="31" t="b">
        <x:v>1</x:v>
      </x:c>
      <x:c r="N3674" s="31" t="b">
        <x:v>0</x:v>
      </x:c>
      <x:c r="O3674" t="str">
        <x:v>Network infrastructure</x:v>
      </x:c>
      <x:c r="P3674" s="31" t="b">
        <x:v>0</x:v>
      </x:c>
      <x:c r="Q3674" t="str"/>
    </x:row>
    <x:row r="3675">
      <x:c r="A3675" t="str">
        <x:v>MNT-0003674</x:v>
      </x:c>
      <x:c r="B3675" t="str">
        <x:v>DEV-00925</x:v>
      </x:c>
      <x:c r="C3675" s="28" t="n">
        <x:v>45923</x:v>
      </x:c>
      <x:c r="D3675" t="str">
        <x:v>Preventive Maintenance</x:v>
      </x:c>
      <x:c r="E3675" t="str">
        <x:v>PM-00</x:v>
      </x:c>
      <x:c r="F3675" t="str">
        <x:v>Routine/Planned</x:v>
      </x:c>
      <x:c r="G3675" t="str">
        <x:v>planned activity</x:v>
      </x:c>
      <x:c r="H3675" t="str">
        <x:v>None</x:v>
      </x:c>
      <x:c r="I3675" t="str">
        <x:v>None</x:v>
      </x:c>
      <x:c r="J3675" t="n">
        <x:v>1.4</x:v>
      </x:c>
      <x:c r="K3675" t="n">
        <x:v>1.1</x:v>
      </x:c>
      <x:c r="L3675" s="30" t="n">
        <x:v>100.8</x:v>
      </x:c>
      <x:c r="M3675" s="31" t="b">
        <x:v>1</x:v>
      </x:c>
      <x:c r="N3675" s="31" t="b">
        <x:v>0</x:v>
      </x:c>
      <x:c r="O3675" t="str">
        <x:v>Planned maintenance</x:v>
      </x:c>
      <x:c r="P3675" s="31" t="b">
        <x:v>0</x:v>
      </x:c>
      <x:c r="Q3675" t="str"/>
    </x:row>
    <x:row r="3676">
      <x:c r="A3676" t="str">
        <x:v>MNT-0003675</x:v>
      </x:c>
      <x:c r="B3676" t="str">
        <x:v>DEV-00925</x:v>
      </x:c>
      <x:c r="C3676" s="28" t="n">
        <x:v>45927</x:v>
      </x:c>
      <x:c r="D3676" t="str">
        <x:v>Preventive Maintenance</x:v>
      </x:c>
      <x:c r="E3676" t="str">
        <x:v>PM-00</x:v>
      </x:c>
      <x:c r="F3676" t="str">
        <x:v>Routine/Planned</x:v>
      </x:c>
      <x:c r="G3676" t="str">
        <x:v>planned activity</x:v>
      </x:c>
      <x:c r="H3676" t="str">
        <x:v>None</x:v>
      </x:c>
      <x:c r="I3676" t="str">
        <x:v>None</x:v>
      </x:c>
      <x:c r="J3676" t="n">
        <x:v>1</x:v>
      </x:c>
      <x:c r="K3676" t="n">
        <x:v>1.9</x:v>
      </x:c>
      <x:c r="L3676" s="30" t="n">
        <x:v>72</x:v>
      </x:c>
      <x:c r="M3676" s="31" t="b">
        <x:v>1</x:v>
      </x:c>
      <x:c r="N3676" s="31" t="b">
        <x:v>0</x:v>
      </x:c>
      <x:c r="O3676" t="str">
        <x:v>Planned maintenance</x:v>
      </x:c>
      <x:c r="P3676" s="31" t="b">
        <x:v>0</x:v>
      </x:c>
      <x:c r="Q3676" t="str"/>
    </x:row>
    <x:row r="3677">
      <x:c r="A3677" t="str">
        <x:v>MNT-0003676</x:v>
      </x:c>
      <x:c r="B3677" t="str">
        <x:v>DEV-00926</x:v>
      </x:c>
      <x:c r="C3677" s="28" t="n">
        <x:v>45315</x:v>
      </x:c>
      <x:c r="D3677" t="str">
        <x:v>Preventive Maintenance</x:v>
      </x:c>
      <x:c r="E3677" t="str">
        <x:v>PM-00</x:v>
      </x:c>
      <x:c r="F3677" t="str">
        <x:v>Routine/Planned</x:v>
      </x:c>
      <x:c r="G3677" t="str">
        <x:v>planned activity</x:v>
      </x:c>
      <x:c r="H3677" t="str">
        <x:v>None</x:v>
      </x:c>
      <x:c r="I3677" t="str">
        <x:v>None</x:v>
      </x:c>
      <x:c r="J3677" t="n">
        <x:v>1.8</x:v>
      </x:c>
      <x:c r="K3677" t="n">
        <x:v>1.5</x:v>
      </x:c>
      <x:c r="L3677" s="30" t="n">
        <x:v>129.6</x:v>
      </x:c>
      <x:c r="M3677" s="31" t="b">
        <x:v>1</x:v>
      </x:c>
      <x:c r="N3677" s="31" t="b">
        <x:v>0</x:v>
      </x:c>
      <x:c r="O3677" t="str">
        <x:v>Planned maintenance</x:v>
      </x:c>
      <x:c r="P3677" s="31" t="b">
        <x:v>0</x:v>
      </x:c>
      <x:c r="Q3677" t="str"/>
    </x:row>
    <x:row r="3678">
      <x:c r="A3678" t="str">
        <x:v>MNT-0003677</x:v>
      </x:c>
      <x:c r="B3678" t="str">
        <x:v>DEV-00926</x:v>
      </x:c>
      <x:c r="C3678" s="28" t="n">
        <x:v>45616</x:v>
      </x:c>
      <x:c r="D3678" t="str">
        <x:v>Preventive Maintenance</x:v>
      </x:c>
      <x:c r="E3678" t="str">
        <x:v>PM-00</x:v>
      </x:c>
      <x:c r="F3678" t="str">
        <x:v>Routine/Planned</x:v>
      </x:c>
      <x:c r="G3678" t="str">
        <x:v>planned activity</x:v>
      </x:c>
      <x:c r="H3678" t="str">
        <x:v>None</x:v>
      </x:c>
      <x:c r="I3678" t="str">
        <x:v>None</x:v>
      </x:c>
      <x:c r="J3678" t="n">
        <x:v>1.2</x:v>
      </x:c>
      <x:c r="K3678" t="n">
        <x:v>1.8</x:v>
      </x:c>
      <x:c r="L3678" s="30" t="n">
        <x:v>86.4</x:v>
      </x:c>
      <x:c r="M3678" s="31" t="b">
        <x:v>1</x:v>
      </x:c>
      <x:c r="N3678" s="31" t="b">
        <x:v>0</x:v>
      </x:c>
      <x:c r="O3678" t="str">
        <x:v>Planned maintenance</x:v>
      </x:c>
      <x:c r="P3678" s="31" t="b">
        <x:v>0</x:v>
      </x:c>
      <x:c r="Q3678" t="str"/>
    </x:row>
    <x:row r="3679">
      <x:c r="A3679" t="str">
        <x:v>MNT-0003678</x:v>
      </x:c>
      <x:c r="B3679" t="str">
        <x:v>DEV-00926</x:v>
      </x:c>
      <x:c r="C3679" s="28" t="n">
        <x:v>45824</x:v>
      </x:c>
      <x:c r="D3679" t="str">
        <x:v>Corrective Repair</x:v>
      </x:c>
      <x:c r="E3679" t="str">
        <x:v>CAL-03</x:v>
      </x:c>
      <x:c r="F3679" t="str">
        <x:v>Sensor/Measurement</x:v>
      </x:c>
      <x:c r="G3679" t="str">
        <x:v>measurement or sensor drift</x:v>
      </x:c>
      <x:c r="H3679" t="str">
        <x:v>Minor</x:v>
      </x:c>
      <x:c r="I3679" t="str">
        <x:v>Fan assembly</x:v>
      </x:c>
      <x:c r="J3679" t="n">
        <x:v>3</x:v>
      </x:c>
      <x:c r="K3679" t="n">
        <x:v>22</x:v>
      </x:c>
      <x:c r="L3679" s="30" t="n">
        <x:v>880.18</x:v>
      </x:c>
      <x:c r="M3679" s="31" t="b">
        <x:v>0</x:v>
      </x:c>
      <x:c r="N3679" s="31" t="b">
        <x:v>0</x:v>
      </x:c>
      <x:c r="O3679" t="str">
        <x:v>Accessory failure</x:v>
      </x:c>
      <x:c r="P3679" s="31" t="b">
        <x:v>0</x:v>
      </x:c>
      <x:c r="Q3679" t="str"/>
    </x:row>
    <x:row r="3680">
      <x:c r="A3680" t="str">
        <x:v>MNT-0003679</x:v>
      </x:c>
      <x:c r="B3680" t="str">
        <x:v>DEV-00926</x:v>
      </x:c>
      <x:c r="C3680" s="28" t="n">
        <x:v>45999</x:v>
      </x:c>
      <x:c r="D3680" t="str">
        <x:v>Corrective Repair</x:v>
      </x:c>
      <x:c r="E3680" t="str">
        <x:v>SNS-02</x:v>
      </x:c>
      <x:c r="F3680" t="str">
        <x:v>Sensor/Measurement</x:v>
      </x:c>
      <x:c r="G3680" t="str">
        <x:v>measurement or sensor drift</x:v>
      </x:c>
      <x:c r="H3680" t="str">
        <x:v>Minor</x:v>
      </x:c>
      <x:c r="I3680" t="str">
        <x:v>Battery pack</x:v>
      </x:c>
      <x:c r="J3680" t="n">
        <x:v>2.7</x:v>
      </x:c>
      <x:c r="K3680" t="n">
        <x:v>15</x:v>
      </x:c>
      <x:c r="L3680" s="30" t="n">
        <x:v>840.64</x:v>
      </x:c>
      <x:c r="M3680" s="31" t="b">
        <x:v>0</x:v>
      </x:c>
      <x:c r="N3680" s="31" t="b">
        <x:v>0</x:v>
      </x:c>
      <x:c r="O3680" t="str">
        <x:v>Battery ageing</x:v>
      </x:c>
      <x:c r="P3680" s="31" t="b">
        <x:v>0</x:v>
      </x:c>
      <x:c r="Q3680" t="str"/>
    </x:row>
    <x:row r="3681">
      <x:c r="A3681" t="str">
        <x:v>MNT-0003680</x:v>
      </x:c>
      <x:c r="B3681" t="str">
        <x:v>DEV-00927</x:v>
      </x:c>
      <x:c r="C3681" s="28" t="n">
        <x:v>45975</x:v>
      </x:c>
      <x:c r="D3681" t="str">
        <x:v>Preventive Maintenance</x:v>
      </x:c>
      <x:c r="E3681" t="str">
        <x:v>PM-00</x:v>
      </x:c>
      <x:c r="F3681" t="str">
        <x:v>Routine/Planned</x:v>
      </x:c>
      <x:c r="G3681" t="str">
        <x:v>planned activity</x:v>
      </x:c>
      <x:c r="H3681" t="str">
        <x:v>None</x:v>
      </x:c>
      <x:c r="I3681" t="str">
        <x:v>None</x:v>
      </x:c>
      <x:c r="J3681" t="n">
        <x:v>1.8</x:v>
      </x:c>
      <x:c r="K3681" t="n">
        <x:v>1.4</x:v>
      </x:c>
      <x:c r="L3681" s="30" t="n">
        <x:v>129.6</x:v>
      </x:c>
      <x:c r="M3681" s="31" t="b">
        <x:v>1</x:v>
      </x:c>
      <x:c r="N3681" s="31" t="b">
        <x:v>0</x:v>
      </x:c>
      <x:c r="O3681" t="str">
        <x:v>Planned maintenance</x:v>
      </x:c>
      <x:c r="P3681" s="31" t="b">
        <x:v>0</x:v>
      </x:c>
      <x:c r="Q3681" t="str"/>
    </x:row>
    <x:row r="3682">
      <x:c r="A3682" t="str">
        <x:v>MNT-0003681</x:v>
      </x:c>
      <x:c r="B3682" t="str">
        <x:v>DEV-00927</x:v>
      </x:c>
      <x:c r="C3682" s="28" t="n">
        <x:v>46027</x:v>
      </x:c>
      <x:c r="D3682" t="str">
        <x:v>Preventive Maintenance</x:v>
      </x:c>
      <x:c r="E3682" t="str">
        <x:v>PM-00</x:v>
      </x:c>
      <x:c r="F3682" t="str">
        <x:v>Routine/Planned</x:v>
      </x:c>
      <x:c r="G3682" t="str">
        <x:v>planned activity</x:v>
      </x:c>
      <x:c r="H3682" t="str">
        <x:v>None</x:v>
      </x:c>
      <x:c r="I3682" t="str">
        <x:v>None</x:v>
      </x:c>
      <x:c r="J3682" t="n">
        <x:v>1</x:v>
      </x:c>
      <x:c r="K3682" t="n">
        <x:v>1.8</x:v>
      </x:c>
      <x:c r="L3682" s="30" t="n">
        <x:v>72</x:v>
      </x:c>
      <x:c r="M3682" s="31" t="b">
        <x:v>0</x:v>
      </x:c>
      <x:c r="N3682" s="31" t="b">
        <x:v>0</x:v>
      </x:c>
      <x:c r="O3682" t="str">
        <x:v>Planned maintenance</x:v>
      </x:c>
      <x:c r="P3682" s="31" t="b">
        <x:v>0</x:v>
      </x:c>
      <x:c r="Q3682" t="str"/>
    </x:row>
    <x:row r="3683">
      <x:c r="A3683" t="str">
        <x:v>MNT-0003682</x:v>
      </x:c>
      <x:c r="B3683" t="str">
        <x:v>DEV-00927</x:v>
      </x:c>
      <x:c r="C3683" s="28" t="n">
        <x:v>46033</x:v>
      </x:c>
      <x:c r="D3683" t="str">
        <x:v>Corrective Repair</x:v>
      </x:c>
      <x:c r="E3683" t="str">
        <x:v>MEC-07</x:v>
      </x:c>
      <x:c r="F3683" t="str">
        <x:v>Mechanical</x:v>
      </x:c>
      <x:c r="G3683" t="str">
        <x:v>mechanical wear or connector issue</x:v>
      </x:c>
      <x:c r="H3683" t="str">
        <x:v>Minor</x:v>
      </x:c>
      <x:c r="I3683" t="str">
        <x:v>None</x:v>
      </x:c>
      <x:c r="J3683" t="n">
        <x:v>3.4</x:v>
      </x:c>
      <x:c r="K3683" t="n">
        <x:v>9.5</x:v>
      </x:c>
      <x:c r="L3683" s="30" t="n">
        <x:v>244.8</x:v>
      </x:c>
      <x:c r="M3683" s="31" t="b">
        <x:v>1</x:v>
      </x:c>
      <x:c r="N3683" s="31" t="b">
        <x:v>0</x:v>
      </x:c>
      <x:c r="O3683" t="str">
        <x:v>User/environment interaction</x:v>
      </x:c>
      <x:c r="P3683" s="31" t="b">
        <x:v>0</x:v>
      </x:c>
      <x:c r="Q3683" t="str"/>
    </x:row>
    <x:row r="3684">
      <x:c r="A3684" t="str">
        <x:v>MNT-0003683</x:v>
      </x:c>
      <x:c r="B3684" t="str">
        <x:v>DEV-00928</x:v>
      </x:c>
      <x:c r="C3684" s="28" t="n">
        <x:v>45402</x:v>
      </x:c>
      <x:c r="D3684" t="str">
        <x:v>Preventive Maintenance</x:v>
      </x:c>
      <x:c r="E3684" t="str">
        <x:v>PM-00</x:v>
      </x:c>
      <x:c r="F3684" t="str">
        <x:v>Routine/Planned</x:v>
      </x:c>
      <x:c r="G3684" t="str">
        <x:v>planned activity</x:v>
      </x:c>
      <x:c r="H3684" t="str">
        <x:v>None</x:v>
      </x:c>
      <x:c r="I3684" t="str">
        <x:v>None</x:v>
      </x:c>
      <x:c r="J3684" t="n">
        <x:v>1.3</x:v>
      </x:c>
      <x:c r="K3684" t="n">
        <x:v>1</x:v>
      </x:c>
      <x:c r="L3684" s="30" t="n">
        <x:v>93.6</x:v>
      </x:c>
      <x:c r="M3684" s="31" t="b">
        <x:v>0</x:v>
      </x:c>
      <x:c r="N3684" s="31" t="b">
        <x:v>0</x:v>
      </x:c>
      <x:c r="O3684" t="str">
        <x:v>Planned maintenance</x:v>
      </x:c>
      <x:c r="P3684" s="31" t="b">
        <x:v>0</x:v>
      </x:c>
      <x:c r="Q3684" t="str"/>
    </x:row>
    <x:row r="3685">
      <x:c r="A3685" t="str">
        <x:v>MNT-0003684</x:v>
      </x:c>
      <x:c r="B3685" t="str">
        <x:v>DEV-00928</x:v>
      </x:c>
      <x:c r="C3685" s="28" t="n">
        <x:v>45611</x:v>
      </x:c>
      <x:c r="D3685" t="str">
        <x:v>Preventive Maintenance</x:v>
      </x:c>
      <x:c r="E3685" t="str">
        <x:v>PM-00</x:v>
      </x:c>
      <x:c r="F3685" t="str">
        <x:v>Routine/Planned</x:v>
      </x:c>
      <x:c r="G3685" t="str">
        <x:v>planned activity</x:v>
      </x:c>
      <x:c r="H3685" t="str">
        <x:v>None</x:v>
      </x:c>
      <x:c r="I3685" t="str">
        <x:v>None</x:v>
      </x:c>
      <x:c r="J3685" t="n">
        <x:v>1.2</x:v>
      </x:c>
      <x:c r="K3685" t="n">
        <x:v>1.8</x:v>
      </x:c>
      <x:c r="L3685" s="30" t="n">
        <x:v>86.4</x:v>
      </x:c>
      <x:c r="M3685" s="31" t="b">
        <x:v>1</x:v>
      </x:c>
      <x:c r="N3685" s="31" t="b">
        <x:v>0</x:v>
      </x:c>
      <x:c r="O3685" t="str">
        <x:v>Planned maintenance</x:v>
      </x:c>
      <x:c r="P3685" s="31" t="b">
        <x:v>0</x:v>
      </x:c>
      <x:c r="Q3685" t="str"/>
    </x:row>
    <x:row r="3686">
      <x:c r="A3686" t="str">
        <x:v>MNT-0003685</x:v>
      </x:c>
      <x:c r="B3686" t="str">
        <x:v>DEV-00928</x:v>
      </x:c>
      <x:c r="C3686" s="28" t="n">
        <x:v>45849</x:v>
      </x:c>
      <x:c r="D3686" t="str">
        <x:v>Preventive Maintenance</x:v>
      </x:c>
      <x:c r="E3686" t="str">
        <x:v>PM-00</x:v>
      </x:c>
      <x:c r="F3686" t="str">
        <x:v>Routine/Planned</x:v>
      </x:c>
      <x:c r="G3686" t="str">
        <x:v>planned activity</x:v>
      </x:c>
      <x:c r="H3686" t="str">
        <x:v>None</x:v>
      </x:c>
      <x:c r="I3686" t="str">
        <x:v>None</x:v>
      </x:c>
      <x:c r="J3686" t="n">
        <x:v>1.2</x:v>
      </x:c>
      <x:c r="K3686" t="n">
        <x:v>1.2</x:v>
      </x:c>
      <x:c r="L3686" s="30" t="n">
        <x:v>86.4</x:v>
      </x:c>
      <x:c r="M3686" s="31" t="b">
        <x:v>1</x:v>
      </x:c>
      <x:c r="N3686" s="31" t="b">
        <x:v>0</x:v>
      </x:c>
      <x:c r="O3686" t="str">
        <x:v>Planned maintenance</x:v>
      </x:c>
      <x:c r="P3686" s="31" t="b">
        <x:v>0</x:v>
      </x:c>
      <x:c r="Q3686" t="str"/>
    </x:row>
    <x:row r="3687">
      <x:c r="A3687" t="str">
        <x:v>MNT-0003686</x:v>
      </x:c>
      <x:c r="B3687" t="str">
        <x:v>DEV-00929</x:v>
      </x:c>
      <x:c r="C3687" s="28" t="n">
        <x:v>45371</x:v>
      </x:c>
      <x:c r="D3687" t="str">
        <x:v>Preventive Maintenance</x:v>
      </x:c>
      <x:c r="E3687" t="str">
        <x:v>PM-00</x:v>
      </x:c>
      <x:c r="F3687" t="str">
        <x:v>Routine/Planned</x:v>
      </x:c>
      <x:c r="G3687" t="str">
        <x:v>planned activity</x:v>
      </x:c>
      <x:c r="H3687" t="str">
        <x:v>None</x:v>
      </x:c>
      <x:c r="I3687" t="str">
        <x:v>None</x:v>
      </x:c>
      <x:c r="J3687" t="n">
        <x:v>1.2</x:v>
      </x:c>
      <x:c r="K3687" t="n">
        <x:v>1.1</x:v>
      </x:c>
      <x:c r="L3687" s="30" t="n">
        <x:v>86.4</x:v>
      </x:c>
      <x:c r="M3687" s="31" t="b">
        <x:v>1</x:v>
      </x:c>
      <x:c r="N3687" s="31" t="b">
        <x:v>0</x:v>
      </x:c>
      <x:c r="O3687" t="str">
        <x:v>Planned maintenance</x:v>
      </x:c>
      <x:c r="P3687" s="31" t="b">
        <x:v>0</x:v>
      </x:c>
      <x:c r="Q3687" t="str"/>
    </x:row>
    <x:row r="3688">
      <x:c r="A3688" t="str">
        <x:v>MNT-0003687</x:v>
      </x:c>
      <x:c r="B3688" t="str">
        <x:v>DEV-00929</x:v>
      </x:c>
      <x:c r="C3688" s="28" t="n">
        <x:v>45697</x:v>
      </x:c>
      <x:c r="D3688" t="str">
        <x:v>Corrective Repair</x:v>
      </x:c>
      <x:c r="E3688" t="str">
        <x:v>SW-01</x:v>
      </x:c>
      <x:c r="F3688" t="str">
        <x:v>Software/Firmware</x:v>
      </x:c>
      <x:c r="G3688" t="str">
        <x:v>software or firmware error</x:v>
      </x:c>
      <x:c r="H3688" t="str">
        <x:v>Minor</x:v>
      </x:c>
      <x:c r="I3688" t="str">
        <x:v>Network module</x:v>
      </x:c>
      <x:c r="J3688" t="n">
        <x:v>2</x:v>
      </x:c>
      <x:c r="K3688" t="n">
        <x:v>10.8</x:v>
      </x:c>
      <x:c r="L3688" s="30" t="n">
        <x:v>543.76</x:v>
      </x:c>
      <x:c r="M3688" s="31" t="b">
        <x:v>1</x:v>
      </x:c>
      <x:c r="N3688" s="31" t="b">
        <x:v>0</x:v>
      </x:c>
      <x:c r="O3688" t="str">
        <x:v>Component wear</x:v>
      </x:c>
      <x:c r="P3688" s="31" t="b">
        <x:v>0</x:v>
      </x:c>
      <x:c r="Q3688" t="str"/>
    </x:row>
    <x:row r="3689">
      <x:c r="A3689" t="str">
        <x:v>MNT-0003688</x:v>
      </x:c>
      <x:c r="B3689" t="str">
        <x:v>DEV-00929</x:v>
      </x:c>
      <x:c r="C3689" s="28" t="n">
        <x:v>45874</x:v>
      </x:c>
      <x:c r="D3689" t="str">
        <x:v>Corrective Repair</x:v>
      </x:c>
      <x:c r="E3689" t="str">
        <x:v>CAL-03</x:v>
      </x:c>
      <x:c r="F3689" t="str">
        <x:v>Sensor/Measurement</x:v>
      </x:c>
      <x:c r="G3689" t="str">
        <x:v>measurement or sensor drift</x:v>
      </x:c>
      <x:c r="H3689" t="str">
        <x:v>Minor</x:v>
      </x:c>
      <x:c r="I3689" t="str">
        <x:v>None</x:v>
      </x:c>
      <x:c r="J3689" t="n">
        <x:v>1.1</x:v>
      </x:c>
      <x:c r="K3689" t="n">
        <x:v>3.7</x:v>
      </x:c>
      <x:c r="L3689" s="30" t="n">
        <x:v>79.2</x:v>
      </x:c>
      <x:c r="M3689" s="31" t="b">
        <x:v>0</x:v>
      </x:c>
      <x:c r="N3689" s="31" t="b">
        <x:v>0</x:v>
      </x:c>
      <x:c r="O3689" t="str">
        <x:v>User/environment interaction</x:v>
      </x:c>
      <x:c r="P3689" s="31" t="b">
        <x:v>0</x:v>
      </x:c>
      <x:c r="Q3689" t="str"/>
    </x:row>
    <x:row r="3690">
      <x:c r="A3690" t="str">
        <x:v>MNT-0003689</x:v>
      </x:c>
      <x:c r="B3690" t="str">
        <x:v>DEV-00929</x:v>
      </x:c>
      <x:c r="C3690" s="28" t="n">
        <x:v>45879</x:v>
      </x:c>
      <x:c r="D3690" t="str">
        <x:v>Preventive Maintenance</x:v>
      </x:c>
      <x:c r="E3690" t="str">
        <x:v>PM-00</x:v>
      </x:c>
      <x:c r="F3690" t="str">
        <x:v>Routine/Planned</x:v>
      </x:c>
      <x:c r="G3690" t="str">
        <x:v>planned activity</x:v>
      </x:c>
      <x:c r="H3690" t="str">
        <x:v>None</x:v>
      </x:c>
      <x:c r="I3690" t="str">
        <x:v>None</x:v>
      </x:c>
      <x:c r="J3690" t="n">
        <x:v>1.3</x:v>
      </x:c>
      <x:c r="K3690" t="n">
        <x:v>2.6</x:v>
      </x:c>
      <x:c r="L3690" s="30" t="n">
        <x:v>93.6</x:v>
      </x:c>
      <x:c r="M3690" s="31" t="b">
        <x:v>1</x:v>
      </x:c>
      <x:c r="N3690" s="31" t="b">
        <x:v>0</x:v>
      </x:c>
      <x:c r="O3690" t="str">
        <x:v>Planned maintenance</x:v>
      </x:c>
      <x:c r="P3690" s="31" t="b">
        <x:v>0</x:v>
      </x:c>
      <x:c r="Q3690" t="str"/>
    </x:row>
    <x:row r="3691">
      <x:c r="A3691" t="str">
        <x:v>MNT-0003690</x:v>
      </x:c>
      <x:c r="B3691" t="str">
        <x:v>DEV-00929</x:v>
      </x:c>
      <x:c r="C3691" s="28" t="n">
        <x:v>46012</x:v>
      </x:c>
      <x:c r="D3691" t="str">
        <x:v>Corrective Repair</x:v>
      </x:c>
      <x:c r="E3691" t="str">
        <x:v>SNS-01</x:v>
      </x:c>
      <x:c r="F3691" t="str">
        <x:v>Sensor/Measurement</x:v>
      </x:c>
      <x:c r="G3691" t="str">
        <x:v>measurement or sensor drift</x:v>
      </x:c>
      <x:c r="H3691" t="str">
        <x:v>Minor</x:v>
      </x:c>
      <x:c r="I3691" t="str">
        <x:v>None</x:v>
      </x:c>
      <x:c r="J3691" t="n">
        <x:v>1.7</x:v>
      </x:c>
      <x:c r="K3691" t="n">
        <x:v>19.8</x:v>
      </x:c>
      <x:c r="L3691" s="30" t="n">
        <x:v>122.4</x:v>
      </x:c>
      <x:c r="M3691" s="31" t="b">
        <x:v>1</x:v>
      </x:c>
      <x:c r="N3691" s="31" t="b">
        <x:v>0</x:v>
      </x:c>
      <x:c r="O3691" t="str">
        <x:v>Software/configuration</x:v>
      </x:c>
      <x:c r="P3691" s="31" t="b">
        <x:v>0</x:v>
      </x:c>
      <x:c r="Q3691" t="str"/>
    </x:row>
    <x:row r="3692">
      <x:c r="A3692" t="str">
        <x:v>MNT-0003691</x:v>
      </x:c>
      <x:c r="B3692" t="str">
        <x:v>DEV-00930</x:v>
      </x:c>
      <x:c r="C3692" s="28" t="n">
        <x:v>45565</x:v>
      </x:c>
      <x:c r="D3692" t="str">
        <x:v>Preventive Maintenance</x:v>
      </x:c>
      <x:c r="E3692" t="str">
        <x:v>PM-00</x:v>
      </x:c>
      <x:c r="F3692" t="str">
        <x:v>Routine/Planned</x:v>
      </x:c>
      <x:c r="G3692" t="str">
        <x:v>planned activity</x:v>
      </x:c>
      <x:c r="H3692" t="str">
        <x:v>None</x:v>
      </x:c>
      <x:c r="I3692" t="str">
        <x:v>None</x:v>
      </x:c>
      <x:c r="J3692" t="n">
        <x:v>1.3</x:v>
      </x:c>
      <x:c r="K3692" t="n">
        <x:v>2</x:v>
      </x:c>
      <x:c r="L3692" s="30" t="n">
        <x:v>93.6</x:v>
      </x:c>
      <x:c r="M3692" s="31" t="b">
        <x:v>0</x:v>
      </x:c>
      <x:c r="N3692" s="31" t="b">
        <x:v>0</x:v>
      </x:c>
      <x:c r="O3692" t="str">
        <x:v>Planned maintenance</x:v>
      </x:c>
      <x:c r="P3692" s="31" t="b">
        <x:v>0</x:v>
      </x:c>
      <x:c r="Q3692" t="str"/>
    </x:row>
    <x:row r="3693">
      <x:c r="A3693" t="str">
        <x:v>MNT-0003692</x:v>
      </x:c>
      <x:c r="B3693" t="str">
        <x:v>DEV-00930</x:v>
      </x:c>
      <x:c r="C3693" s="28" t="n">
        <x:v>45697</x:v>
      </x:c>
      <x:c r="D3693" t="str">
        <x:v>Corrective Repair</x:v>
      </x:c>
      <x:c r="E3693" t="str">
        <x:v>PWR-02</x:v>
      </x:c>
      <x:c r="F3693" t="str">
        <x:v>Power/Battery</x:v>
      </x:c>
      <x:c r="G3693" t="str">
        <x:v>battery or power issue</x:v>
      </x:c>
      <x:c r="H3693" t="str">
        <x:v>Moderate</x:v>
      </x:c>
      <x:c r="I3693" t="str">
        <x:v>Cable/lead</x:v>
      </x:c>
      <x:c r="J3693" t="n">
        <x:v>2</x:v>
      </x:c>
      <x:c r="K3693" t="n">
        <x:v>6</x:v>
      </x:c>
      <x:c r="L3693" s="30" t="n">
        <x:v>676.12</x:v>
      </x:c>
      <x:c r="M3693" s="31" t="b">
        <x:v>1</x:v>
      </x:c>
      <x:c r="N3693" s="31" t="b">
        <x:v>0</x:v>
      </x:c>
      <x:c r="O3693" t="str">
        <x:v>Calibration drift</x:v>
      </x:c>
      <x:c r="P3693" s="31" t="b">
        <x:v>1</x:v>
      </x:c>
      <x:c r="Q3693" t="str">
        <x:v>SAF-000095</x:v>
      </x:c>
    </x:row>
    <x:row r="3694">
      <x:c r="A3694" t="str">
        <x:v>MNT-0003693</x:v>
      </x:c>
      <x:c r="B3694" t="str">
        <x:v>DEV-00930</x:v>
      </x:c>
      <x:c r="C3694" s="28" t="n">
        <x:v>45905</x:v>
      </x:c>
      <x:c r="D3694" t="str">
        <x:v>Calibration</x:v>
      </x:c>
      <x:c r="E3694" t="str">
        <x:v>CAL-00</x:v>
      </x:c>
      <x:c r="F3694" t="str">
        <x:v>Routine/Planned</x:v>
      </x:c>
      <x:c r="G3694" t="str">
        <x:v>planned activity</x:v>
      </x:c>
      <x:c r="H3694" t="str">
        <x:v>None</x:v>
      </x:c>
      <x:c r="I3694" t="str">
        <x:v>None</x:v>
      </x:c>
      <x:c r="J3694" t="n">
        <x:v>1.5</x:v>
      </x:c>
      <x:c r="K3694" t="n">
        <x:v>0.9</x:v>
      </x:c>
      <x:c r="L3694" s="30" t="n">
        <x:v>108</x:v>
      </x:c>
      <x:c r="M3694" s="31" t="b">
        <x:v>1</x:v>
      </x:c>
      <x:c r="N3694" s="31" t="b">
        <x:v>0</x:v>
      </x:c>
      <x:c r="O3694" t="str">
        <x:v>Planned maintenance</x:v>
      </x:c>
      <x:c r="P3694" s="31" t="b">
        <x:v>0</x:v>
      </x:c>
      <x:c r="Q3694" t="str"/>
    </x:row>
    <x:row r="3695">
      <x:c r="A3695" t="str">
        <x:v>MNT-0003694</x:v>
      </x:c>
      <x:c r="B3695" t="str">
        <x:v>DEV-00930</x:v>
      </x:c>
      <x:c r="C3695" s="28" t="n">
        <x:v>46179</x:v>
      </x:c>
      <x:c r="D3695" t="str">
        <x:v>Preventive Maintenance</x:v>
      </x:c>
      <x:c r="E3695" t="str">
        <x:v>PM-00</x:v>
      </x:c>
      <x:c r="F3695" t="str">
        <x:v>Routine/Planned</x:v>
      </x:c>
      <x:c r="G3695" t="str">
        <x:v>planned activity</x:v>
      </x:c>
      <x:c r="H3695" t="str">
        <x:v>None</x:v>
      </x:c>
      <x:c r="I3695" t="str">
        <x:v>None</x:v>
      </x:c>
      <x:c r="J3695" t="n">
        <x:v>1</x:v>
      </x:c>
      <x:c r="K3695" t="n">
        <x:v>1.5</x:v>
      </x:c>
      <x:c r="L3695" s="30" t="n">
        <x:v>72</x:v>
      </x:c>
      <x:c r="M3695" s="31" t="b">
        <x:v>1</x:v>
      </x:c>
      <x:c r="N3695" s="31" t="b">
        <x:v>0</x:v>
      </x:c>
      <x:c r="O3695" t="str">
        <x:v>Planned maintenance</x:v>
      </x:c>
      <x:c r="P3695" s="31" t="b">
        <x:v>0</x:v>
      </x:c>
      <x:c r="Q3695" t="str"/>
    </x:row>
    <x:row r="3696">
      <x:c r="A3696" t="str">
        <x:v>MNT-0003695</x:v>
      </x:c>
      <x:c r="B3696" t="str">
        <x:v>DEV-00930</x:v>
      </x:c>
      <x:c r="C3696" s="28" t="n">
        <x:v>46216</x:v>
      </x:c>
      <x:c r="D3696" t="str">
        <x:v>Corrective Repair</x:v>
      </x:c>
      <x:c r="E3696" t="str">
        <x:v>CAL-03</x:v>
      </x:c>
      <x:c r="F3696" t="str">
        <x:v>Sensor/Measurement</x:v>
      </x:c>
      <x:c r="G3696" t="str">
        <x:v>measurement or sensor drift</x:v>
      </x:c>
      <x:c r="H3696" t="str">
        <x:v>Minor</x:v>
      </x:c>
      <x:c r="I3696" t="str">
        <x:v>Sensor module</x:v>
      </x:c>
      <x:c r="J3696" t="n">
        <x:v>1.5</x:v>
      </x:c>
      <x:c r="K3696" t="n">
        <x:v>8</x:v>
      </x:c>
      <x:c r="L3696" s="30" t="n">
        <x:v>948.91</x:v>
      </x:c>
      <x:c r="M3696" s="31" t="b">
        <x:v>1</x:v>
      </x:c>
      <x:c r="N3696" s="31" t="b">
        <x:v>0</x:v>
      </x:c>
      <x:c r="O3696" t="str">
        <x:v>Accessory failure</x:v>
      </x:c>
      <x:c r="P3696" s="31" t="b">
        <x:v>0</x:v>
      </x:c>
      <x:c r="Q3696" t="str"/>
    </x:row>
    <x:row r="3697">
      <x:c r="A3697" t="str">
        <x:v>MNT-0003696</x:v>
      </x:c>
      <x:c r="B3697" t="str">
        <x:v>DEV-00931</x:v>
      </x:c>
      <x:c r="C3697" s="28" t="n">
        <x:v>45583</x:v>
      </x:c>
      <x:c r="D3697" t="str">
        <x:v>Preventive Maintenance</x:v>
      </x:c>
      <x:c r="E3697" t="str">
        <x:v>PM-00</x:v>
      </x:c>
      <x:c r="F3697" t="str">
        <x:v>Routine/Planned</x:v>
      </x:c>
      <x:c r="G3697" t="str">
        <x:v>planned activity</x:v>
      </x:c>
      <x:c r="H3697" t="str">
        <x:v>None</x:v>
      </x:c>
      <x:c r="I3697" t="str">
        <x:v>None</x:v>
      </x:c>
      <x:c r="J3697" t="n">
        <x:v>1.1</x:v>
      </x:c>
      <x:c r="K3697" t="n">
        <x:v>1.5</x:v>
      </x:c>
      <x:c r="L3697" s="30" t="n">
        <x:v>79.2</x:v>
      </x:c>
      <x:c r="M3697" s="31" t="b">
        <x:v>0</x:v>
      </x:c>
      <x:c r="N3697" s="31" t="b">
        <x:v>0</x:v>
      </x:c>
      <x:c r="O3697" t="str">
        <x:v>Planned maintenance</x:v>
      </x:c>
      <x:c r="P3697" s="31" t="b">
        <x:v>0</x:v>
      </x:c>
      <x:c r="Q3697" t="str"/>
    </x:row>
    <x:row r="3698">
      <x:c r="A3698" t="str">
        <x:v>MNT-0003697</x:v>
      </x:c>
      <x:c r="B3698" t="str">
        <x:v>DEV-00931</x:v>
      </x:c>
      <x:c r="C3698" s="28" t="n">
        <x:v>45894</x:v>
      </x:c>
      <x:c r="D3698" t="str">
        <x:v>Preventive Maintenance</x:v>
      </x:c>
      <x:c r="E3698" t="str">
        <x:v>PM-00</x:v>
      </x:c>
      <x:c r="F3698" t="str">
        <x:v>Routine/Planned</x:v>
      </x:c>
      <x:c r="G3698" t="str">
        <x:v>planned activity</x:v>
      </x:c>
      <x:c r="H3698" t="str">
        <x:v>None</x:v>
      </x:c>
      <x:c r="I3698" t="str">
        <x:v>None</x:v>
      </x:c>
      <x:c r="J3698" t="n">
        <x:v>1.6</x:v>
      </x:c>
      <x:c r="K3698" t="n">
        <x:v>1.3</x:v>
      </x:c>
      <x:c r="L3698" s="30" t="n">
        <x:v>115.2</x:v>
      </x:c>
      <x:c r="M3698" s="31" t="b">
        <x:v>1</x:v>
      </x:c>
      <x:c r="N3698" s="31" t="b">
        <x:v>0</x:v>
      </x:c>
      <x:c r="O3698" t="str">
        <x:v>Planned maintenance</x:v>
      </x:c>
      <x:c r="P3698" s="31" t="b">
        <x:v>0</x:v>
      </x:c>
      <x:c r="Q3698" t="str"/>
    </x:row>
    <x:row r="3699">
      <x:c r="A3699" t="str">
        <x:v>MNT-0003698</x:v>
      </x:c>
      <x:c r="B3699" t="str">
        <x:v>DEV-00931</x:v>
      </x:c>
      <x:c r="C3699" s="28" t="n">
        <x:v>45899</x:v>
      </x:c>
      <x:c r="D3699" t="str">
        <x:v>Preventive Maintenance</x:v>
      </x:c>
      <x:c r="E3699" t="str">
        <x:v>PM-00</x:v>
      </x:c>
      <x:c r="F3699" t="str">
        <x:v>Routine/Planned</x:v>
      </x:c>
      <x:c r="G3699" t="str">
        <x:v>planned activity</x:v>
      </x:c>
      <x:c r="H3699" t="str">
        <x:v>None</x:v>
      </x:c>
      <x:c r="I3699" t="str">
        <x:v>None</x:v>
      </x:c>
      <x:c r="J3699" t="n">
        <x:v>1.2</x:v>
      </x:c>
      <x:c r="K3699" t="n">
        <x:v>2.1</x:v>
      </x:c>
      <x:c r="L3699" s="30" t="n">
        <x:v>86.4</x:v>
      </x:c>
      <x:c r="M3699" s="31" t="b">
        <x:v>1</x:v>
      </x:c>
      <x:c r="N3699" s="31" t="b">
        <x:v>0</x:v>
      </x:c>
      <x:c r="O3699" t="str">
        <x:v>Planned maintenance</x:v>
      </x:c>
      <x:c r="P3699" s="31" t="b">
        <x:v>0</x:v>
      </x:c>
      <x:c r="Q3699" t="str"/>
    </x:row>
    <x:row r="3700">
      <x:c r="A3700" t="str">
        <x:v>MNT-0003699</x:v>
      </x:c>
      <x:c r="B3700" t="str">
        <x:v>DEV-00931</x:v>
      </x:c>
      <x:c r="C3700" s="28" t="n">
        <x:v>45968</x:v>
      </x:c>
      <x:c r="D3700" t="str">
        <x:v>Calibration</x:v>
      </x:c>
      <x:c r="E3700" t="str">
        <x:v>CAL-00</x:v>
      </x:c>
      <x:c r="F3700" t="str">
        <x:v>Routine/Planned</x:v>
      </x:c>
      <x:c r="G3700" t="str">
        <x:v>planned activity</x:v>
      </x:c>
      <x:c r="H3700" t="str">
        <x:v>None</x:v>
      </x:c>
      <x:c r="I3700" t="str">
        <x:v>None</x:v>
      </x:c>
      <x:c r="J3700" t="n">
        <x:v>0.6</x:v>
      </x:c>
      <x:c r="K3700" t="n">
        <x:v>1</x:v>
      </x:c>
      <x:c r="L3700" s="30" t="n">
        <x:v>43.2</x:v>
      </x:c>
      <x:c r="M3700" s="31" t="b">
        <x:v>1</x:v>
      </x:c>
      <x:c r="N3700" s="31" t="b">
        <x:v>0</x:v>
      </x:c>
      <x:c r="O3700" t="str">
        <x:v>Planned maintenance</x:v>
      </x:c>
      <x:c r="P3700" s="31" t="b">
        <x:v>0</x:v>
      </x:c>
      <x:c r="Q3700" t="str"/>
    </x:row>
    <x:row r="3701">
      <x:c r="A3701" t="str">
        <x:v>MNT-0003700</x:v>
      </x:c>
      <x:c r="B3701" t="str">
        <x:v>DEV-00932</x:v>
      </x:c>
      <x:c r="C3701" s="28" t="n">
        <x:v>45397</x:v>
      </x:c>
      <x:c r="D3701" t="str">
        <x:v>Preventive Maintenance</x:v>
      </x:c>
      <x:c r="E3701" t="str">
        <x:v>PM-00</x:v>
      </x:c>
      <x:c r="F3701" t="str">
        <x:v>Routine/Planned</x:v>
      </x:c>
      <x:c r="G3701" t="str">
        <x:v>planned activity</x:v>
      </x:c>
      <x:c r="H3701" t="str">
        <x:v>None</x:v>
      </x:c>
      <x:c r="I3701" t="str">
        <x:v>None</x:v>
      </x:c>
      <x:c r="J3701" t="n">
        <x:v>1.6</x:v>
      </x:c>
      <x:c r="K3701" t="n">
        <x:v>1.4</x:v>
      </x:c>
      <x:c r="L3701" s="30" t="n">
        <x:v>115.2</x:v>
      </x:c>
      <x:c r="M3701" s="31" t="b">
        <x:v>0</x:v>
      </x:c>
      <x:c r="N3701" s="31" t="b">
        <x:v>0</x:v>
      </x:c>
      <x:c r="O3701" t="str">
        <x:v>Planned maintenance</x:v>
      </x:c>
      <x:c r="P3701" s="31" t="b">
        <x:v>0</x:v>
      </x:c>
      <x:c r="Q3701" t="str"/>
    </x:row>
    <x:row r="3702">
      <x:c r="A3702" t="str">
        <x:v>MNT-0003701</x:v>
      </x:c>
      <x:c r="B3702" t="str">
        <x:v>DEV-00932</x:v>
      </x:c>
      <x:c r="C3702" s="28" t="n">
        <x:v>45398</x:v>
      </x:c>
      <x:c r="D3702" t="str">
        <x:v>Corrective Repair</x:v>
      </x:c>
      <x:c r="E3702" t="str">
        <x:v>MEC-07</x:v>
      </x:c>
      <x:c r="F3702" t="str">
        <x:v>Mechanical</x:v>
      </x:c>
      <x:c r="G3702" t="str">
        <x:v>mechanical wear or connector issue</x:v>
      </x:c>
      <x:c r="H3702" t="str">
        <x:v>Major</x:v>
      </x:c>
      <x:c r="I3702" t="str">
        <x:v>Pump mechanism</x:v>
      </x:c>
      <x:c r="J3702" t="n">
        <x:v>2.5</x:v>
      </x:c>
      <x:c r="K3702" t="n">
        <x:v>22.4</x:v>
      </x:c>
      <x:c r="L3702" s="30" t="n">
        <x:v>588.99</x:v>
      </x:c>
      <x:c r="M3702" s="31" t="b">
        <x:v>1</x:v>
      </x:c>
      <x:c r="N3702" s="31" t="b">
        <x:v>0</x:v>
      </x:c>
      <x:c r="O3702" t="str">
        <x:v>Software/configuration</x:v>
      </x:c>
      <x:c r="P3702" s="31" t="b">
        <x:v>1</x:v>
      </x:c>
      <x:c r="Q3702" t="str"/>
    </x:row>
    <x:row r="3703">
      <x:c r="A3703" t="str">
        <x:v>MNT-0003702</x:v>
      </x:c>
      <x:c r="B3703" t="str">
        <x:v>DEV-00932</x:v>
      </x:c>
      <x:c r="C3703" s="28" t="n">
        <x:v>45539</x:v>
      </x:c>
      <x:c r="D3703" t="str">
        <x:v>Preventive Maintenance</x:v>
      </x:c>
      <x:c r="E3703" t="str">
        <x:v>PM-00</x:v>
      </x:c>
      <x:c r="F3703" t="str">
        <x:v>Routine/Planned</x:v>
      </x:c>
      <x:c r="G3703" t="str">
        <x:v>planned activity</x:v>
      </x:c>
      <x:c r="H3703" t="str">
        <x:v>None</x:v>
      </x:c>
      <x:c r="I3703" t="str">
        <x:v>None</x:v>
      </x:c>
      <x:c r="J3703" t="n">
        <x:v>0.7</x:v>
      </x:c>
      <x:c r="K3703" t="n">
        <x:v>1</x:v>
      </x:c>
      <x:c r="L3703" s="30" t="n">
        <x:v>50.4</x:v>
      </x:c>
      <x:c r="M3703" s="31" t="b">
        <x:v>0</x:v>
      </x:c>
      <x:c r="N3703" s="31" t="b">
        <x:v>0</x:v>
      </x:c>
      <x:c r="O3703" t="str">
        <x:v>Planned maintenance</x:v>
      </x:c>
      <x:c r="P3703" s="31" t="b">
        <x:v>0</x:v>
      </x:c>
      <x:c r="Q3703" t="str"/>
    </x:row>
    <x:row r="3704">
      <x:c r="A3704" t="str">
        <x:v>MNT-0003703</x:v>
      </x:c>
      <x:c r="B3704" t="str">
        <x:v>DEV-00932</x:v>
      </x:c>
      <x:c r="C3704" s="28" t="n">
        <x:v>46161</x:v>
      </x:c>
      <x:c r="D3704" t="str">
        <x:v>Preventive Maintenance</x:v>
      </x:c>
      <x:c r="E3704" t="str">
        <x:v>PM-00</x:v>
      </x:c>
      <x:c r="F3704" t="str">
        <x:v>Routine/Planned</x:v>
      </x:c>
      <x:c r="G3704" t="str">
        <x:v>planned activity</x:v>
      </x:c>
      <x:c r="H3704" t="str">
        <x:v>None</x:v>
      </x:c>
      <x:c r="I3704" t="str">
        <x:v>None</x:v>
      </x:c>
      <x:c r="J3704" t="n">
        <x:v>0.9</x:v>
      </x:c>
      <x:c r="K3704" t="n">
        <x:v>1.4</x:v>
      </x:c>
      <x:c r="L3704" s="30" t="n">
        <x:v>64.8</x:v>
      </x:c>
      <x:c r="M3704" s="31" t="b">
        <x:v>1</x:v>
      </x:c>
      <x:c r="N3704" s="31" t="b">
        <x:v>0</x:v>
      </x:c>
      <x:c r="O3704" t="str">
        <x:v>Planned maintenance</x:v>
      </x:c>
      <x:c r="P3704" s="31" t="b">
        <x:v>0</x:v>
      </x:c>
      <x:c r="Q3704" t="str"/>
    </x:row>
    <x:row r="3705">
      <x:c r="A3705" t="str">
        <x:v>MNT-0003704</x:v>
      </x:c>
      <x:c r="B3705" t="str">
        <x:v>DEV-00933</x:v>
      </x:c>
      <x:c r="C3705" s="28" t="n">
        <x:v>45381</x:v>
      </x:c>
      <x:c r="D3705" t="str">
        <x:v>Calibration</x:v>
      </x:c>
      <x:c r="E3705" t="str">
        <x:v>CAL-00</x:v>
      </x:c>
      <x:c r="F3705" t="str">
        <x:v>Routine/Planned</x:v>
      </x:c>
      <x:c r="G3705" t="str">
        <x:v>planned activity</x:v>
      </x:c>
      <x:c r="H3705" t="str">
        <x:v>None</x:v>
      </x:c>
      <x:c r="I3705" t="str">
        <x:v>None</x:v>
      </x:c>
      <x:c r="J3705" t="n">
        <x:v>1.3</x:v>
      </x:c>
      <x:c r="K3705" t="n">
        <x:v>1.1</x:v>
      </x:c>
      <x:c r="L3705" s="30" t="n">
        <x:v>93.6</x:v>
      </x:c>
      <x:c r="M3705" s="31" t="b">
        <x:v>1</x:v>
      </x:c>
      <x:c r="N3705" s="31" t="b">
        <x:v>0</x:v>
      </x:c>
      <x:c r="O3705" t="str">
        <x:v>Planned maintenance</x:v>
      </x:c>
      <x:c r="P3705" s="31" t="b">
        <x:v>0</x:v>
      </x:c>
      <x:c r="Q3705" t="str"/>
    </x:row>
    <x:row r="3706">
      <x:c r="A3706" t="str">
        <x:v>MNT-0003705</x:v>
      </x:c>
      <x:c r="B3706" t="str">
        <x:v>DEV-00933</x:v>
      </x:c>
      <x:c r="C3706" s="28" t="n">
        <x:v>45757</x:v>
      </x:c>
      <x:c r="D3706" t="str">
        <x:v>Corrective Repair</x:v>
      </x:c>
      <x:c r="E3706" t="str">
        <x:v>NET-04</x:v>
      </x:c>
      <x:c r="F3706" t="str">
        <x:v>Network/Connectivity</x:v>
      </x:c>
      <x:c r="G3706" t="str">
        <x:v>network communication interruption</x:v>
      </x:c>
      <x:c r="H3706" t="str">
        <x:v>Minor</x:v>
      </x:c>
      <x:c r="I3706" t="str">
        <x:v>Fan assembly</x:v>
      </x:c>
      <x:c r="J3706" t="n">
        <x:v>1.7</x:v>
      </x:c>
      <x:c r="K3706" t="n">
        <x:v>2.4</x:v>
      </x:c>
      <x:c r="L3706" s="30" t="n">
        <x:v>943.95</x:v>
      </x:c>
      <x:c r="M3706" s="31" t="b">
        <x:v>1</x:v>
      </x:c>
      <x:c r="N3706" s="31" t="b">
        <x:v>0</x:v>
      </x:c>
      <x:c r="O3706" t="str">
        <x:v>Software/configuration</x:v>
      </x:c>
      <x:c r="P3706" s="31" t="b">
        <x:v>0</x:v>
      </x:c>
      <x:c r="Q3706" t="str"/>
    </x:row>
    <x:row r="3707">
      <x:c r="A3707" t="str">
        <x:v>MNT-0003706</x:v>
      </x:c>
      <x:c r="B3707" t="str">
        <x:v>DEV-00933</x:v>
      </x:c>
      <x:c r="C3707" s="28" t="n">
        <x:v>45952</x:v>
      </x:c>
      <x:c r="D3707" t="str">
        <x:v>Preventive Maintenance</x:v>
      </x:c>
      <x:c r="E3707" t="str">
        <x:v>PM-00</x:v>
      </x:c>
      <x:c r="F3707" t="str">
        <x:v>Routine/Planned</x:v>
      </x:c>
      <x:c r="G3707" t="str">
        <x:v>planned activity</x:v>
      </x:c>
      <x:c r="H3707" t="str">
        <x:v>None</x:v>
      </x:c>
      <x:c r="I3707" t="str">
        <x:v>None</x:v>
      </x:c>
      <x:c r="J3707" t="n">
        <x:v>0.6</x:v>
      </x:c>
      <x:c r="K3707" t="n">
        <x:v>1.7</x:v>
      </x:c>
      <x:c r="L3707" s="30" t="n">
        <x:v>43.2</x:v>
      </x:c>
      <x:c r="M3707" s="31" t="b">
        <x:v>0</x:v>
      </x:c>
      <x:c r="N3707" s="31" t="b">
        <x:v>0</x:v>
      </x:c>
      <x:c r="O3707" t="str">
        <x:v>Planned maintenance</x:v>
      </x:c>
      <x:c r="P3707" s="31" t="b">
        <x:v>0</x:v>
      </x:c>
      <x:c r="Q3707" t="str"/>
    </x:row>
    <x:row r="3708">
      <x:c r="A3708" t="str">
        <x:v>MNT-0003707</x:v>
      </x:c>
      <x:c r="B3708" t="str">
        <x:v>DEV-00933</x:v>
      </x:c>
      <x:c r="C3708" s="28" t="n">
        <x:v>46154</x:v>
      </x:c>
      <x:c r="D3708" t="str">
        <x:v>Preventive Maintenance</x:v>
      </x:c>
      <x:c r="E3708" t="str">
        <x:v>PM-00</x:v>
      </x:c>
      <x:c r="F3708" t="str">
        <x:v>Routine/Planned</x:v>
      </x:c>
      <x:c r="G3708" t="str">
        <x:v>planned activity</x:v>
      </x:c>
      <x:c r="H3708" t="str">
        <x:v>None</x:v>
      </x:c>
      <x:c r="I3708" t="str">
        <x:v>None</x:v>
      </x:c>
      <x:c r="J3708" t="n">
        <x:v>0.9</x:v>
      </x:c>
      <x:c r="K3708" t="n">
        <x:v>2.3</x:v>
      </x:c>
      <x:c r="L3708" s="30" t="n">
        <x:v>64.8</x:v>
      </x:c>
      <x:c r="M3708" s="31" t="b">
        <x:v>1</x:v>
      </x:c>
      <x:c r="N3708" s="31" t="b">
        <x:v>0</x:v>
      </x:c>
      <x:c r="O3708" t="str">
        <x:v>Planned maintenance</x:v>
      </x:c>
      <x:c r="P3708" s="31" t="b">
        <x:v>0</x:v>
      </x:c>
      <x:c r="Q3708" t="str"/>
    </x:row>
    <x:row r="3709">
      <x:c r="A3709" t="str">
        <x:v>MNT-0003708</x:v>
      </x:c>
      <x:c r="B3709" t="str">
        <x:v>DEV-00934</x:v>
      </x:c>
      <x:c r="C3709" s="28" t="n">
        <x:v>45637</x:v>
      </x:c>
      <x:c r="D3709" t="str">
        <x:v>Preventive Maintenance</x:v>
      </x:c>
      <x:c r="E3709" t="str">
        <x:v>PM-00</x:v>
      </x:c>
      <x:c r="F3709" t="str">
        <x:v>Routine/Planned</x:v>
      </x:c>
      <x:c r="G3709" t="str">
        <x:v>planned activity</x:v>
      </x:c>
      <x:c r="H3709" t="str">
        <x:v>None</x:v>
      </x:c>
      <x:c r="I3709" t="str">
        <x:v>None</x:v>
      </x:c>
      <x:c r="J3709" t="n">
        <x:v>1.4</x:v>
      </x:c>
      <x:c r="K3709" t="n">
        <x:v>1.2</x:v>
      </x:c>
      <x:c r="L3709" s="30" t="n">
        <x:v>100.8</x:v>
      </x:c>
      <x:c r="M3709" s="31" t="b">
        <x:v>1</x:v>
      </x:c>
      <x:c r="N3709" s="31" t="b">
        <x:v>0</x:v>
      </x:c>
      <x:c r="O3709" t="str">
        <x:v>Planned maintenance</x:v>
      </x:c>
      <x:c r="P3709" s="31" t="b">
        <x:v>0</x:v>
      </x:c>
      <x:c r="Q3709" t="str"/>
    </x:row>
    <x:row r="3710">
      <x:c r="A3710" t="str">
        <x:v>MNT-0003709</x:v>
      </x:c>
      <x:c r="B3710" t="str">
        <x:v>DEV-00934</x:v>
      </x:c>
      <x:c r="C3710" s="28" t="n">
        <x:v>45963</x:v>
      </x:c>
      <x:c r="D3710" t="str">
        <x:v>Preventive Maintenance</x:v>
      </x:c>
      <x:c r="E3710" t="str">
        <x:v>PM-00</x:v>
      </x:c>
      <x:c r="F3710" t="str">
        <x:v>Routine/Planned</x:v>
      </x:c>
      <x:c r="G3710" t="str">
        <x:v>planned activity</x:v>
      </x:c>
      <x:c r="H3710" t="str">
        <x:v>None</x:v>
      </x:c>
      <x:c r="I3710" t="str">
        <x:v>None</x:v>
      </x:c>
      <x:c r="J3710" t="n">
        <x:v>0.8</x:v>
      </x:c>
      <x:c r="K3710" t="n">
        <x:v>1.4</x:v>
      </x:c>
      <x:c r="L3710" s="30" t="n">
        <x:v>57.6</x:v>
      </x:c>
      <x:c r="M3710" s="31" t="b">
        <x:v>0</x:v>
      </x:c>
      <x:c r="N3710" s="31" t="b">
        <x:v>0</x:v>
      </x:c>
      <x:c r="O3710" t="str">
        <x:v>Planned maintenance</x:v>
      </x:c>
      <x:c r="P3710" s="31" t="b">
        <x:v>0</x:v>
      </x:c>
      <x:c r="Q3710" t="str"/>
    </x:row>
    <x:row r="3711">
      <x:c r="A3711" t="str">
        <x:v>MNT-0003710</x:v>
      </x:c>
      <x:c r="B3711" t="str">
        <x:v>DEV-00935</x:v>
      </x:c>
      <x:c r="C3711" s="28" t="n">
        <x:v>45553</x:v>
      </x:c>
      <x:c r="D3711" t="str">
        <x:v>Preventive Maintenance</x:v>
      </x:c>
      <x:c r="E3711" t="str">
        <x:v>PM-00</x:v>
      </x:c>
      <x:c r="F3711" t="str">
        <x:v>Routine/Planned</x:v>
      </x:c>
      <x:c r="G3711" t="str">
        <x:v>planned activity</x:v>
      </x:c>
      <x:c r="H3711" t="str">
        <x:v>None</x:v>
      </x:c>
      <x:c r="I3711" t="str">
        <x:v>None</x:v>
      </x:c>
      <x:c r="J3711" t="n">
        <x:v>1.5</x:v>
      </x:c>
      <x:c r="K3711" t="n">
        <x:v>1.5</x:v>
      </x:c>
      <x:c r="L3711" s="30" t="n">
        <x:v>108</x:v>
      </x:c>
      <x:c r="M3711" s="31" t="b">
        <x:v>0</x:v>
      </x:c>
      <x:c r="N3711" s="31" t="b">
        <x:v>0</x:v>
      </x:c>
      <x:c r="O3711" t="str">
        <x:v>Planned maintenance</x:v>
      </x:c>
      <x:c r="P3711" s="31" t="b">
        <x:v>0</x:v>
      </x:c>
      <x:c r="Q3711" t="str"/>
    </x:row>
    <x:row r="3712">
      <x:c r="A3712" t="str">
        <x:v>MNT-0003711</x:v>
      </x:c>
      <x:c r="B3712" t="str">
        <x:v>DEV-00935</x:v>
      </x:c>
      <x:c r="C3712" s="28" t="n">
        <x:v>46211</x:v>
      </x:c>
      <x:c r="D3712" t="str">
        <x:v>Preventive Maintenance</x:v>
      </x:c>
      <x:c r="E3712" t="str">
        <x:v>PM-00</x:v>
      </x:c>
      <x:c r="F3712" t="str">
        <x:v>Routine/Planned</x:v>
      </x:c>
      <x:c r="G3712" t="str">
        <x:v>planned activity</x:v>
      </x:c>
      <x:c r="H3712" t="str">
        <x:v>None</x:v>
      </x:c>
      <x:c r="I3712" t="str">
        <x:v>None</x:v>
      </x:c>
      <x:c r="J3712" t="n">
        <x:v>1.5</x:v>
      </x:c>
      <x:c r="K3712" t="n">
        <x:v>1.3</x:v>
      </x:c>
      <x:c r="L3712" s="30" t="n">
        <x:v>108</x:v>
      </x:c>
      <x:c r="M3712" s="31" t="b">
        <x:v>1</x:v>
      </x:c>
      <x:c r="N3712" s="31" t="b">
        <x:v>0</x:v>
      </x:c>
      <x:c r="O3712" t="str">
        <x:v>Planned maintenance</x:v>
      </x:c>
      <x:c r="P3712" s="31" t="b">
        <x:v>0</x:v>
      </x:c>
      <x:c r="Q3712" t="str"/>
    </x:row>
    <x:row r="3713">
      <x:c r="A3713" t="str">
        <x:v>MNT-0003712</x:v>
      </x:c>
      <x:c r="B3713" t="str">
        <x:v>DEV-00935</x:v>
      </x:c>
      <x:c r="C3713" s="28" t="n">
        <x:v>46223</x:v>
      </x:c>
      <x:c r="D3713" t="str">
        <x:v>Corrective Repair</x:v>
      </x:c>
      <x:c r="E3713" t="str">
        <x:v>MEC-07</x:v>
      </x:c>
      <x:c r="F3713" t="str">
        <x:v>Mechanical</x:v>
      </x:c>
      <x:c r="G3713" t="str">
        <x:v>mechanical wear or connector issue</x:v>
      </x:c>
      <x:c r="H3713" t="str">
        <x:v>Moderate</x:v>
      </x:c>
      <x:c r="I3713" t="str">
        <x:v>None</x:v>
      </x:c>
      <x:c r="J3713" t="n">
        <x:v>1.6</x:v>
      </x:c>
      <x:c r="K3713" t="n">
        <x:v>5.7</x:v>
      </x:c>
      <x:c r="L3713" s="30" t="n">
        <x:v>115.2</x:v>
      </x:c>
      <x:c r="M3713" s="31" t="b">
        <x:v>1</x:v>
      </x:c>
      <x:c r="N3713" s="31" t="b">
        <x:v>0</x:v>
      </x:c>
      <x:c r="O3713" t="str">
        <x:v>User/environment interaction</x:v>
      </x:c>
      <x:c r="P3713" s="31" t="b">
        <x:v>0</x:v>
      </x:c>
      <x:c r="Q3713" t="str"/>
    </x:row>
    <x:row r="3714">
      <x:c r="A3714" t="str">
        <x:v>MNT-0003713</x:v>
      </x:c>
      <x:c r="B3714" t="str">
        <x:v>DEV-00936</x:v>
      </x:c>
      <x:c r="C3714" s="28" t="n">
        <x:v>45779</x:v>
      </x:c>
      <x:c r="D3714" t="str">
        <x:v>Preventive Maintenance</x:v>
      </x:c>
      <x:c r="E3714" t="str">
        <x:v>PM-00</x:v>
      </x:c>
      <x:c r="F3714" t="str">
        <x:v>Routine/Planned</x:v>
      </x:c>
      <x:c r="G3714" t="str">
        <x:v>planned activity</x:v>
      </x:c>
      <x:c r="H3714" t="str">
        <x:v>None</x:v>
      </x:c>
      <x:c r="I3714" t="str">
        <x:v>None</x:v>
      </x:c>
      <x:c r="J3714" t="n">
        <x:v>1</x:v>
      </x:c>
      <x:c r="K3714" t="n">
        <x:v>1.7</x:v>
      </x:c>
      <x:c r="L3714" s="30" t="n">
        <x:v>72</x:v>
      </x:c>
      <x:c r="M3714" s="31" t="b">
        <x:v>1</x:v>
      </x:c>
      <x:c r="N3714" s="31" t="b">
        <x:v>0</x:v>
      </x:c>
      <x:c r="O3714" t="str">
        <x:v>Planned maintenance</x:v>
      </x:c>
      <x:c r="P3714" s="31" t="b">
        <x:v>0</x:v>
      </x:c>
      <x:c r="Q3714" t="str"/>
    </x:row>
    <x:row r="3715">
      <x:c r="A3715" t="str">
        <x:v>MNT-0003714</x:v>
      </x:c>
      <x:c r="B3715" t="str">
        <x:v>DEV-00936</x:v>
      </x:c>
      <x:c r="C3715" s="28" t="n">
        <x:v>46169</x:v>
      </x:c>
      <x:c r="D3715" t="str">
        <x:v>Preventive Maintenance</x:v>
      </x:c>
      <x:c r="E3715" t="str">
        <x:v>PM-00</x:v>
      </x:c>
      <x:c r="F3715" t="str">
        <x:v>Routine/Planned</x:v>
      </x:c>
      <x:c r="G3715" t="str">
        <x:v>planned activity</x:v>
      </x:c>
      <x:c r="H3715" t="str">
        <x:v>None</x:v>
      </x:c>
      <x:c r="I3715" t="str">
        <x:v>None</x:v>
      </x:c>
      <x:c r="J3715" t="n">
        <x:v>0.8</x:v>
      </x:c>
      <x:c r="K3715" t="n">
        <x:v>0.8</x:v>
      </x:c>
      <x:c r="L3715" s="30" t="n">
        <x:v>57.6</x:v>
      </x:c>
      <x:c r="M3715" s="31" t="b">
        <x:v>1</x:v>
      </x:c>
      <x:c r="N3715" s="31" t="b">
        <x:v>0</x:v>
      </x:c>
      <x:c r="O3715" t="str">
        <x:v>Planned maintenance</x:v>
      </x:c>
      <x:c r="P3715" s="31" t="b">
        <x:v>0</x:v>
      </x:c>
      <x:c r="Q3715" t="str"/>
    </x:row>
    <x:row r="3716">
      <x:c r="A3716" t="str">
        <x:v>MNT-0003715</x:v>
      </x:c>
      <x:c r="B3716" t="str">
        <x:v>DEV-00937</x:v>
      </x:c>
      <x:c r="C3716" s="28" t="n">
        <x:v>45914</x:v>
      </x:c>
      <x:c r="D3716" t="str">
        <x:v>Preventive Maintenance</x:v>
      </x:c>
      <x:c r="E3716" t="str">
        <x:v>PM-00</x:v>
      </x:c>
      <x:c r="F3716" t="str">
        <x:v>Routine/Planned</x:v>
      </x:c>
      <x:c r="G3716" t="str">
        <x:v>planned activity</x:v>
      </x:c>
      <x:c r="H3716" t="str">
        <x:v>None</x:v>
      </x:c>
      <x:c r="I3716" t="str">
        <x:v>None</x:v>
      </x:c>
      <x:c r="J3716" t="n">
        <x:v>1.4</x:v>
      </x:c>
      <x:c r="K3716" t="n">
        <x:v>1.6</x:v>
      </x:c>
      <x:c r="L3716" s="30" t="n">
        <x:v>100.8</x:v>
      </x:c>
      <x:c r="M3716" s="31" t="b">
        <x:v>1</x:v>
      </x:c>
      <x:c r="N3716" s="31" t="b">
        <x:v>0</x:v>
      </x:c>
      <x:c r="O3716" t="str">
        <x:v>Planned maintenance</x:v>
      </x:c>
      <x:c r="P3716" s="31" t="b">
        <x:v>0</x:v>
      </x:c>
      <x:c r="Q3716" t="str"/>
    </x:row>
    <x:row r="3717">
      <x:c r="A3717" t="str">
        <x:v>MNT-0003716</x:v>
      </x:c>
      <x:c r="B3717" t="str">
        <x:v>DEV-00937</x:v>
      </x:c>
      <x:c r="C3717" s="28" t="n">
        <x:v>45915</x:v>
      </x:c>
      <x:c r="D3717" t="str">
        <x:v>Preventive Maintenance</x:v>
      </x:c>
      <x:c r="E3717" t="str">
        <x:v>PM-00</x:v>
      </x:c>
      <x:c r="F3717" t="str">
        <x:v>Routine/Planned</x:v>
      </x:c>
      <x:c r="G3717" t="str">
        <x:v>planned activity</x:v>
      </x:c>
      <x:c r="H3717" t="str">
        <x:v>None</x:v>
      </x:c>
      <x:c r="I3717" t="str">
        <x:v>None</x:v>
      </x:c>
      <x:c r="J3717" t="n">
        <x:v>1.6</x:v>
      </x:c>
      <x:c r="K3717" t="n">
        <x:v>1</x:v>
      </x:c>
      <x:c r="L3717" s="30" t="n">
        <x:v>115.2</x:v>
      </x:c>
      <x:c r="M3717" s="31" t="b">
        <x:v>0</x:v>
      </x:c>
      <x:c r="N3717" s="31" t="b">
        <x:v>0</x:v>
      </x:c>
      <x:c r="O3717" t="str">
        <x:v>Planned maintenance</x:v>
      </x:c>
      <x:c r="P3717" s="31" t="b">
        <x:v>0</x:v>
      </x:c>
      <x:c r="Q3717" t="str"/>
    </x:row>
    <x:row r="3718">
      <x:c r="A3718" t="str">
        <x:v>MNT-0003717</x:v>
      </x:c>
      <x:c r="B3718" t="str">
        <x:v>DEV-00937</x:v>
      </x:c>
      <x:c r="C3718" s="28" t="n">
        <x:v>45936</x:v>
      </x:c>
      <x:c r="D3718" t="str">
        <x:v>Corrective Repair</x:v>
      </x:c>
      <x:c r="E3718" t="str">
        <x:v>MEC-07</x:v>
      </x:c>
      <x:c r="F3718" t="str">
        <x:v>Mechanical</x:v>
      </x:c>
      <x:c r="G3718" t="str">
        <x:v>mechanical wear or connector issue</x:v>
      </x:c>
      <x:c r="H3718" t="str">
        <x:v>Major</x:v>
      </x:c>
      <x:c r="I3718" t="str">
        <x:v>Cable/lead</x:v>
      </x:c>
      <x:c r="J3718" t="n">
        <x:v>4.1</x:v>
      </x:c>
      <x:c r="K3718" t="n">
        <x:v>16.5</x:v>
      </x:c>
      <x:c r="L3718" s="30" t="n">
        <x:v>1130.38</x:v>
      </x:c>
      <x:c r="M3718" s="31" t="b">
        <x:v>1</x:v>
      </x:c>
      <x:c r="N3718" s="31" t="b">
        <x:v>0</x:v>
      </x:c>
      <x:c r="O3718" t="str">
        <x:v>Network infrastructure</x:v>
      </x:c>
      <x:c r="P3718" s="31" t="b">
        <x:v>0</x:v>
      </x:c>
      <x:c r="Q3718" t="str"/>
    </x:row>
    <x:row r="3719">
      <x:c r="A3719" t="str">
        <x:v>MNT-0003718</x:v>
      </x:c>
      <x:c r="B3719" t="str">
        <x:v>DEV-00937</x:v>
      </x:c>
      <x:c r="C3719" s="28" t="n">
        <x:v>46231</x:v>
      </x:c>
      <x:c r="D3719" t="str">
        <x:v>Corrective Repair</x:v>
      </x:c>
      <x:c r="E3719" t="str">
        <x:v>MEC-01</x:v>
      </x:c>
      <x:c r="F3719" t="str">
        <x:v>Mechanical</x:v>
      </x:c>
      <x:c r="G3719" t="str">
        <x:v>mechanical wear or connector issue</x:v>
      </x:c>
      <x:c r="H3719" t="str">
        <x:v>Minor</x:v>
      </x:c>
      <x:c r="I3719" t="str">
        <x:v>Fan assembly</x:v>
      </x:c>
      <x:c r="J3719" t="n">
        <x:v>2</x:v>
      </x:c>
      <x:c r="K3719" t="n">
        <x:v>15.8</x:v>
      </x:c>
      <x:c r="L3719" s="30" t="n">
        <x:v>508.36</x:v>
      </x:c>
      <x:c r="M3719" s="31" t="b">
        <x:v>1</x:v>
      </x:c>
      <x:c r="N3719" s="31" t="b">
        <x:v>0</x:v>
      </x:c>
      <x:c r="O3719" t="str">
        <x:v>Battery ageing</x:v>
      </x:c>
      <x:c r="P3719" s="31" t="b">
        <x:v>0</x:v>
      </x:c>
      <x:c r="Q3719" t="str"/>
    </x:row>
    <x:row r="3720">
      <x:c r="A3720" t="str">
        <x:v>MNT-0003719</x:v>
      </x:c>
      <x:c r="B3720" t="str">
        <x:v>DEV-00938</x:v>
      </x:c>
      <x:c r="C3720" s="28" t="n">
        <x:v>45295</x:v>
      </x:c>
      <x:c r="D3720" t="str">
        <x:v>Preventive Maintenance</x:v>
      </x:c>
      <x:c r="E3720" t="str">
        <x:v>PM-00</x:v>
      </x:c>
      <x:c r="F3720" t="str">
        <x:v>Routine/Planned</x:v>
      </x:c>
      <x:c r="G3720" t="str">
        <x:v>planned activity</x:v>
      </x:c>
      <x:c r="H3720" t="str">
        <x:v>None</x:v>
      </x:c>
      <x:c r="I3720" t="str">
        <x:v>None</x:v>
      </x:c>
      <x:c r="J3720" t="n">
        <x:v>0.6</x:v>
      </x:c>
      <x:c r="K3720" t="n">
        <x:v>1.6</x:v>
      </x:c>
      <x:c r="L3720" s="30" t="n">
        <x:v>43.2</x:v>
      </x:c>
      <x:c r="M3720" s="31" t="b">
        <x:v>0</x:v>
      </x:c>
      <x:c r="N3720" s="31" t="b">
        <x:v>0</x:v>
      </x:c>
      <x:c r="O3720" t="str">
        <x:v>Planned maintenance</x:v>
      </x:c>
      <x:c r="P3720" s="31" t="b">
        <x:v>0</x:v>
      </x:c>
      <x:c r="Q3720" t="str"/>
    </x:row>
    <x:row r="3721">
      <x:c r="A3721" t="str">
        <x:v>MNT-0003720</x:v>
      </x:c>
      <x:c r="B3721" t="str">
        <x:v>DEV-00938</x:v>
      </x:c>
      <x:c r="C3721" s="28" t="n">
        <x:v>45611</x:v>
      </x:c>
      <x:c r="D3721" t="str">
        <x:v>Preventive Maintenance</x:v>
      </x:c>
      <x:c r="E3721" t="str">
        <x:v>PM-00</x:v>
      </x:c>
      <x:c r="F3721" t="str">
        <x:v>Routine/Planned</x:v>
      </x:c>
      <x:c r="G3721" t="str">
        <x:v>planned activity</x:v>
      </x:c>
      <x:c r="H3721" t="str">
        <x:v>None</x:v>
      </x:c>
      <x:c r="I3721" t="str">
        <x:v>None</x:v>
      </x:c>
      <x:c r="J3721" t="n">
        <x:v>0.9</x:v>
      </x:c>
      <x:c r="K3721" t="n">
        <x:v>2</x:v>
      </x:c>
      <x:c r="L3721" s="30" t="n">
        <x:v>64.8</x:v>
      </x:c>
      <x:c r="M3721" s="31" t="b">
        <x:v>0</x:v>
      </x:c>
      <x:c r="N3721" s="31" t="b">
        <x:v>0</x:v>
      </x:c>
      <x:c r="O3721" t="str">
        <x:v>Planned maintenance</x:v>
      </x:c>
      <x:c r="P3721" s="31" t="b">
        <x:v>0</x:v>
      </x:c>
      <x:c r="Q3721" t="str"/>
    </x:row>
    <x:row r="3722">
      <x:c r="A3722" t="str">
        <x:v>MNT-0003721</x:v>
      </x:c>
      <x:c r="B3722" t="str">
        <x:v>DEV-00938</x:v>
      </x:c>
      <x:c r="C3722" s="28" t="n">
        <x:v>45734</x:v>
      </x:c>
      <x:c r="D3722" t="str">
        <x:v>Corrective Repair</x:v>
      </x:c>
      <x:c r="E3722" t="str">
        <x:v>FW-02</x:v>
      </x:c>
      <x:c r="F3722" t="str">
        <x:v>Software/Firmware</x:v>
      </x:c>
      <x:c r="G3722" t="str">
        <x:v>software or firmware error</x:v>
      </x:c>
      <x:c r="H3722" t="str">
        <x:v>Minor</x:v>
      </x:c>
      <x:c r="I3722" t="str">
        <x:v>Battery pack</x:v>
      </x:c>
      <x:c r="J3722" t="n">
        <x:v>2.1</x:v>
      </x:c>
      <x:c r="K3722" t="n">
        <x:v>13.3</x:v>
      </x:c>
      <x:c r="L3722" s="30" t="n">
        <x:v>608.78</x:v>
      </x:c>
      <x:c r="M3722" s="31" t="b">
        <x:v>1</x:v>
      </x:c>
      <x:c r="N3722" s="31" t="b">
        <x:v>0</x:v>
      </x:c>
      <x:c r="O3722" t="str">
        <x:v>User/environment interaction</x:v>
      </x:c>
      <x:c r="P3722" s="31" t="b">
        <x:v>0</x:v>
      </x:c>
      <x:c r="Q3722" t="str"/>
    </x:row>
    <x:row r="3723">
      <x:c r="A3723" t="str">
        <x:v>MNT-0003722</x:v>
      </x:c>
      <x:c r="B3723" t="str">
        <x:v>DEV-00938</x:v>
      </x:c>
      <x:c r="C3723" s="28" t="n">
        <x:v>46054</x:v>
      </x:c>
      <x:c r="D3723" t="str">
        <x:v>Corrective Repair</x:v>
      </x:c>
      <x:c r="E3723" t="str">
        <x:v>SW-05</x:v>
      </x:c>
      <x:c r="F3723" t="str">
        <x:v>Software/Firmware</x:v>
      </x:c>
      <x:c r="G3723" t="str">
        <x:v>software or firmware error</x:v>
      </x:c>
      <x:c r="H3723" t="str">
        <x:v>Minor</x:v>
      </x:c>
      <x:c r="I3723" t="str">
        <x:v>Power supply</x:v>
      </x:c>
      <x:c r="J3723" t="n">
        <x:v>2</x:v>
      </x:c>
      <x:c r="K3723" t="n">
        <x:v>6</x:v>
      </x:c>
      <x:c r="L3723" s="30" t="n">
        <x:v>331.98</x:v>
      </x:c>
      <x:c r="M3723" s="31" t="b">
        <x:v>1</x:v>
      </x:c>
      <x:c r="N3723" s="31" t="b">
        <x:v>0</x:v>
      </x:c>
      <x:c r="O3723" t="str">
        <x:v>Battery ageing</x:v>
      </x:c>
      <x:c r="P3723" s="31" t="b">
        <x:v>0</x:v>
      </x:c>
      <x:c r="Q3723" t="str"/>
    </x:row>
    <x:row r="3724">
      <x:c r="A3724" t="str">
        <x:v>MNT-0003723</x:v>
      </x:c>
      <x:c r="B3724" t="str">
        <x:v>DEV-00938</x:v>
      </x:c>
      <x:c r="C3724" s="28" t="n">
        <x:v>46065</x:v>
      </x:c>
      <x:c r="D3724" t="str">
        <x:v>Preventive Maintenance</x:v>
      </x:c>
      <x:c r="E3724" t="str">
        <x:v>PM-00</x:v>
      </x:c>
      <x:c r="F3724" t="str">
        <x:v>Routine/Planned</x:v>
      </x:c>
      <x:c r="G3724" t="str">
        <x:v>planned activity</x:v>
      </x:c>
      <x:c r="H3724" t="str">
        <x:v>None</x:v>
      </x:c>
      <x:c r="I3724" t="str">
        <x:v>None</x:v>
      </x:c>
      <x:c r="J3724" t="n">
        <x:v>1.2</x:v>
      </x:c>
      <x:c r="K3724" t="n">
        <x:v>1.1</x:v>
      </x:c>
      <x:c r="L3724" s="30" t="n">
        <x:v>86.4</x:v>
      </x:c>
      <x:c r="M3724" s="31" t="b">
        <x:v>1</x:v>
      </x:c>
      <x:c r="N3724" s="31" t="b">
        <x:v>0</x:v>
      </x:c>
      <x:c r="O3724" t="str">
        <x:v>Planned maintenance</x:v>
      </x:c>
      <x:c r="P3724" s="31" t="b">
        <x:v>0</x:v>
      </x:c>
      <x:c r="Q3724" t="str"/>
    </x:row>
    <x:row r="3725">
      <x:c r="A3725" t="str">
        <x:v>MNT-0003724</x:v>
      </x:c>
      <x:c r="B3725" t="str">
        <x:v>DEV-00939</x:v>
      </x:c>
      <x:c r="C3725" s="28" t="n">
        <x:v>45559</x:v>
      </x:c>
      <x:c r="D3725" t="str">
        <x:v>Preventive Maintenance</x:v>
      </x:c>
      <x:c r="E3725" t="str">
        <x:v>PM-00</x:v>
      </x:c>
      <x:c r="F3725" t="str">
        <x:v>Routine/Planned</x:v>
      </x:c>
      <x:c r="G3725" t="str">
        <x:v>planned activity</x:v>
      </x:c>
      <x:c r="H3725" t="str">
        <x:v>None</x:v>
      </x:c>
      <x:c r="I3725" t="str">
        <x:v>None</x:v>
      </x:c>
      <x:c r="J3725" t="n">
        <x:v>1.5</x:v>
      </x:c>
      <x:c r="K3725" t="n">
        <x:v>0.9</x:v>
      </x:c>
      <x:c r="L3725" s="30" t="n">
        <x:v>108</x:v>
      </x:c>
      <x:c r="M3725" s="31" t="b">
        <x:v>1</x:v>
      </x:c>
      <x:c r="N3725" s="31" t="b">
        <x:v>0</x:v>
      </x:c>
      <x:c r="O3725" t="str">
        <x:v>Planned maintenance</x:v>
      </x:c>
      <x:c r="P3725" s="31" t="b">
        <x:v>0</x:v>
      </x:c>
      <x:c r="Q3725" t="str"/>
    </x:row>
    <x:row r="3726">
      <x:c r="A3726" t="str">
        <x:v>MNT-0003725</x:v>
      </x:c>
      <x:c r="B3726" t="str">
        <x:v>DEV-00939</x:v>
      </x:c>
      <x:c r="C3726" s="28" t="n">
        <x:v>45592</x:v>
      </x:c>
      <x:c r="D3726" t="str">
        <x:v>Corrective Repair</x:v>
      </x:c>
      <x:c r="E3726" t="str">
        <x:v>ALM-06</x:v>
      </x:c>
      <x:c r="F3726" t="str">
        <x:v>Alarm/Display</x:v>
      </x:c>
      <x:c r="G3726" t="str">
        <x:v>alarm or display irregularity</x:v>
      </x:c>
      <x:c r="H3726" t="str">
        <x:v>Major</x:v>
      </x:c>
      <x:c r="I3726" t="str">
        <x:v>Cable/lead</x:v>
      </x:c>
      <x:c r="J3726" t="n">
        <x:v>3.7</x:v>
      </x:c>
      <x:c r="K3726" t="n">
        <x:v>28.9</x:v>
      </x:c>
      <x:c r="L3726" s="30" t="n">
        <x:v>569.37</x:v>
      </x:c>
      <x:c r="M3726" s="31" t="b">
        <x:v>1</x:v>
      </x:c>
      <x:c r="N3726" s="31" t="b">
        <x:v>0</x:v>
      </x:c>
      <x:c r="O3726" t="str">
        <x:v>User/environment interaction</x:v>
      </x:c>
      <x:c r="P3726" s="31" t="b">
        <x:v>0</x:v>
      </x:c>
      <x:c r="Q3726" t="str"/>
    </x:row>
    <x:row r="3727">
      <x:c r="A3727" t="str">
        <x:v>MNT-0003726</x:v>
      </x:c>
      <x:c r="B3727" t="str">
        <x:v>DEV-00939</x:v>
      </x:c>
      <x:c r="C3727" s="28" t="n">
        <x:v>45922</x:v>
      </x:c>
      <x:c r="D3727" t="str">
        <x:v>Corrective Repair</x:v>
      </x:c>
      <x:c r="E3727" t="str">
        <x:v>ALM-06</x:v>
      </x:c>
      <x:c r="F3727" t="str">
        <x:v>Alarm/Display</x:v>
      </x:c>
      <x:c r="G3727" t="str">
        <x:v>alarm or display irregularity</x:v>
      </x:c>
      <x:c r="H3727" t="str">
        <x:v>Minor</x:v>
      </x:c>
      <x:c r="I3727" t="str">
        <x:v>None</x:v>
      </x:c>
      <x:c r="J3727" t="n">
        <x:v>2.5</x:v>
      </x:c>
      <x:c r="K3727" t="n">
        <x:v>11.1</x:v>
      </x:c>
      <x:c r="L3727" s="30" t="n">
        <x:v>180</x:v>
      </x:c>
      <x:c r="M3727" s="31" t="b">
        <x:v>1</x:v>
      </x:c>
      <x:c r="N3727" s="31" t="b">
        <x:v>0</x:v>
      </x:c>
      <x:c r="O3727" t="str">
        <x:v>Battery ageing</x:v>
      </x:c>
      <x:c r="P3727" s="31" t="b">
        <x:v>0</x:v>
      </x:c>
      <x:c r="Q3727" t="str"/>
    </x:row>
    <x:row r="3728">
      <x:c r="A3728" t="str">
        <x:v>MNT-0003727</x:v>
      </x:c>
      <x:c r="B3728" t="str">
        <x:v>DEV-00939</x:v>
      </x:c>
      <x:c r="C3728" s="28" t="n">
        <x:v>45982</x:v>
      </x:c>
      <x:c r="D3728" t="str">
        <x:v>Preventive Maintenance</x:v>
      </x:c>
      <x:c r="E3728" t="str">
        <x:v>PM-00</x:v>
      </x:c>
      <x:c r="F3728" t="str">
        <x:v>Routine/Planned</x:v>
      </x:c>
      <x:c r="G3728" t="str">
        <x:v>planned activity</x:v>
      </x:c>
      <x:c r="H3728" t="str">
        <x:v>None</x:v>
      </x:c>
      <x:c r="I3728" t="str">
        <x:v>None</x:v>
      </x:c>
      <x:c r="J3728" t="n">
        <x:v>1</x:v>
      </x:c>
      <x:c r="K3728" t="n">
        <x:v>0.8</x:v>
      </x:c>
      <x:c r="L3728" s="30" t="n">
        <x:v>72</x:v>
      </x:c>
      <x:c r="M3728" s="31" t="b">
        <x:v>1</x:v>
      </x:c>
      <x:c r="N3728" s="31" t="b">
        <x:v>0</x:v>
      </x:c>
      <x:c r="O3728" t="str">
        <x:v>Planned maintenance</x:v>
      </x:c>
      <x:c r="P3728" s="31" t="b">
        <x:v>0</x:v>
      </x:c>
      <x:c r="Q3728" t="str"/>
    </x:row>
    <x:row r="3729">
      <x:c r="A3729" t="str">
        <x:v>MNT-0003728</x:v>
      </x:c>
      <x:c r="B3729" t="str">
        <x:v>DEV-00939</x:v>
      </x:c>
      <x:c r="C3729" s="28" t="n">
        <x:v>46123</x:v>
      </x:c>
      <x:c r="D3729" t="str">
        <x:v>Preventive Maintenance</x:v>
      </x:c>
      <x:c r="E3729" t="str">
        <x:v>PM-00</x:v>
      </x:c>
      <x:c r="F3729" t="str">
        <x:v>Routine/Planned</x:v>
      </x:c>
      <x:c r="G3729" t="str">
        <x:v>planned activity</x:v>
      </x:c>
      <x:c r="H3729" t="str">
        <x:v>None</x:v>
      </x:c>
      <x:c r="I3729" t="str">
        <x:v>None</x:v>
      </x:c>
      <x:c r="J3729" t="n">
        <x:v>0.9</x:v>
      </x:c>
      <x:c r="K3729" t="n">
        <x:v>0.8</x:v>
      </x:c>
      <x:c r="L3729" s="30" t="n">
        <x:v>64.8</x:v>
      </x:c>
      <x:c r="M3729" s="31" t="b">
        <x:v>1</x:v>
      </x:c>
      <x:c r="N3729" s="31" t="b">
        <x:v>0</x:v>
      </x:c>
      <x:c r="O3729" t="str">
        <x:v>Planned maintenance</x:v>
      </x:c>
      <x:c r="P3729" s="31" t="b">
        <x:v>0</x:v>
      </x:c>
      <x:c r="Q3729" t="str"/>
    </x:row>
    <x:row r="3730">
      <x:c r="A3730" t="str">
        <x:v>MNT-0003729</x:v>
      </x:c>
      <x:c r="B3730" t="str">
        <x:v>DEV-00940</x:v>
      </x:c>
      <x:c r="C3730" s="28" t="n">
        <x:v>45424</x:v>
      </x:c>
      <x:c r="D3730" t="str">
        <x:v>Preventive Maintenance</x:v>
      </x:c>
      <x:c r="E3730" t="str">
        <x:v>PM-00</x:v>
      </x:c>
      <x:c r="F3730" t="str">
        <x:v>Routine/Planned</x:v>
      </x:c>
      <x:c r="G3730" t="str">
        <x:v>planned activity</x:v>
      </x:c>
      <x:c r="H3730" t="str">
        <x:v>None</x:v>
      </x:c>
      <x:c r="I3730" t="str">
        <x:v>None</x:v>
      </x:c>
      <x:c r="J3730" t="n">
        <x:v>0.5</x:v>
      </x:c>
      <x:c r="K3730" t="n">
        <x:v>2.2</x:v>
      </x:c>
      <x:c r="L3730" s="30" t="n">
        <x:v>36</x:v>
      </x:c>
      <x:c r="M3730" s="31" t="b">
        <x:v>1</x:v>
      </x:c>
      <x:c r="N3730" s="31" t="b">
        <x:v>0</x:v>
      </x:c>
      <x:c r="O3730" t="str">
        <x:v>Planned maintenance</x:v>
      </x:c>
      <x:c r="P3730" s="31" t="b">
        <x:v>0</x:v>
      </x:c>
      <x:c r="Q3730" t="str"/>
    </x:row>
    <x:row r="3731">
      <x:c r="A3731" t="str">
        <x:v>MNT-0003730</x:v>
      </x:c>
      <x:c r="B3731" t="str">
        <x:v>DEV-00940</x:v>
      </x:c>
      <x:c r="C3731" s="28" t="n">
        <x:v>45854</x:v>
      </x:c>
      <x:c r="D3731" t="str">
        <x:v>Preventive Maintenance</x:v>
      </x:c>
      <x:c r="E3731" t="str">
        <x:v>PM-00</x:v>
      </x:c>
      <x:c r="F3731" t="str">
        <x:v>Routine/Planned</x:v>
      </x:c>
      <x:c r="G3731" t="str">
        <x:v>planned activity</x:v>
      </x:c>
      <x:c r="H3731" t="str">
        <x:v>None</x:v>
      </x:c>
      <x:c r="I3731" t="str">
        <x:v>None</x:v>
      </x:c>
      <x:c r="J3731" t="n">
        <x:v>2</x:v>
      </x:c>
      <x:c r="K3731" t="n">
        <x:v>2.5</x:v>
      </x:c>
      <x:c r="L3731" s="30" t="n">
        <x:v>144</x:v>
      </x:c>
      <x:c r="M3731" s="31" t="b">
        <x:v>0</x:v>
      </x:c>
      <x:c r="N3731" s="31" t="b">
        <x:v>0</x:v>
      </x:c>
      <x:c r="O3731" t="str">
        <x:v>Planned maintenance</x:v>
      </x:c>
      <x:c r="P3731" s="31" t="b">
        <x:v>0</x:v>
      </x:c>
      <x:c r="Q3731" t="str"/>
    </x:row>
    <x:row r="3732">
      <x:c r="A3732" t="str">
        <x:v>MNT-0003731</x:v>
      </x:c>
      <x:c r="B3732" t="str">
        <x:v>DEV-00941</x:v>
      </x:c>
      <x:c r="C3732" s="28" t="n">
        <x:v>45384</x:v>
      </x:c>
      <x:c r="D3732" t="str">
        <x:v>Preventive Maintenance</x:v>
      </x:c>
      <x:c r="E3732" t="str">
        <x:v>PM-00</x:v>
      </x:c>
      <x:c r="F3732" t="str">
        <x:v>Routine/Planned</x:v>
      </x:c>
      <x:c r="G3732" t="str">
        <x:v>planned activity</x:v>
      </x:c>
      <x:c r="H3732" t="str">
        <x:v>None</x:v>
      </x:c>
      <x:c r="I3732" t="str">
        <x:v>None</x:v>
      </x:c>
      <x:c r="J3732" t="n">
        <x:v>1.3</x:v>
      </x:c>
      <x:c r="K3732" t="n">
        <x:v>1.9</x:v>
      </x:c>
      <x:c r="L3732" s="30" t="n">
        <x:v>93.6</x:v>
      </x:c>
      <x:c r="M3732" s="31" t="b">
        <x:v>0</x:v>
      </x:c>
      <x:c r="N3732" s="31" t="b">
        <x:v>0</x:v>
      </x:c>
      <x:c r="O3732" t="str">
        <x:v>Planned maintenance</x:v>
      </x:c>
      <x:c r="P3732" s="31" t="b">
        <x:v>0</x:v>
      </x:c>
      <x:c r="Q3732" t="str"/>
    </x:row>
    <x:row r="3733">
      <x:c r="A3733" t="str">
        <x:v>MNT-0003732</x:v>
      </x:c>
      <x:c r="B3733" t="str">
        <x:v>DEV-00941</x:v>
      </x:c>
      <x:c r="C3733" s="28" t="n">
        <x:v>45442</x:v>
      </x:c>
      <x:c r="D3733" t="str">
        <x:v>Preventive Maintenance</x:v>
      </x:c>
      <x:c r="E3733" t="str">
        <x:v>PM-00</x:v>
      </x:c>
      <x:c r="F3733" t="str">
        <x:v>Routine/Planned</x:v>
      </x:c>
      <x:c r="G3733" t="str">
        <x:v>planned activity</x:v>
      </x:c>
      <x:c r="H3733" t="str">
        <x:v>None</x:v>
      </x:c>
      <x:c r="I3733" t="str">
        <x:v>None</x:v>
      </x:c>
      <x:c r="J3733" t="n">
        <x:v>1.4</x:v>
      </x:c>
      <x:c r="K3733" t="n">
        <x:v>0.7</x:v>
      </x:c>
      <x:c r="L3733" s="30" t="n">
        <x:v>100.8</x:v>
      </x:c>
      <x:c r="M3733" s="31" t="b">
        <x:v>0</x:v>
      </x:c>
      <x:c r="N3733" s="31" t="b">
        <x:v>0</x:v>
      </x:c>
      <x:c r="O3733" t="str">
        <x:v>Planned maintenance</x:v>
      </x:c>
      <x:c r="P3733" s="31" t="b">
        <x:v>0</x:v>
      </x:c>
      <x:c r="Q3733" t="str"/>
    </x:row>
    <x:row r="3734">
      <x:c r="A3734" t="str">
        <x:v>MNT-0003733</x:v>
      </x:c>
      <x:c r="B3734" t="str">
        <x:v>DEV-00941</x:v>
      </x:c>
      <x:c r="C3734" s="28" t="n">
        <x:v>45469</x:v>
      </x:c>
      <x:c r="D3734" t="str">
        <x:v>Corrective Repair</x:v>
      </x:c>
      <x:c r="E3734" t="str">
        <x:v>SNS-02</x:v>
      </x:c>
      <x:c r="F3734" t="str">
        <x:v>Sensor/Measurement</x:v>
      </x:c>
      <x:c r="G3734" t="str">
        <x:v>measurement or sensor drift</x:v>
      </x:c>
      <x:c r="H3734" t="str">
        <x:v>Minor</x:v>
      </x:c>
      <x:c r="I3734" t="str">
        <x:v>Network module</x:v>
      </x:c>
      <x:c r="J3734" t="n">
        <x:v>2.2</x:v>
      </x:c>
      <x:c r="K3734" t="n">
        <x:v>5.6</x:v>
      </x:c>
      <x:c r="L3734" s="30" t="n">
        <x:v>219.71</x:v>
      </x:c>
      <x:c r="M3734" s="31" t="b">
        <x:v>1</x:v>
      </x:c>
      <x:c r="N3734" s="31" t="b">
        <x:v>0</x:v>
      </x:c>
      <x:c r="O3734" t="str">
        <x:v>User/environment interaction</x:v>
      </x:c>
      <x:c r="P3734" s="31" t="b">
        <x:v>0</x:v>
      </x:c>
      <x:c r="Q3734" t="str"/>
    </x:row>
    <x:row r="3735">
      <x:c r="A3735" t="str">
        <x:v>MNT-0003734</x:v>
      </x:c>
      <x:c r="B3735" t="str">
        <x:v>DEV-00941</x:v>
      </x:c>
      <x:c r="C3735" s="28" t="n">
        <x:v>45497</x:v>
      </x:c>
      <x:c r="D3735" t="str">
        <x:v>Corrective Repair</x:v>
      </x:c>
      <x:c r="E3735" t="str">
        <x:v>NFF-00</x:v>
      </x:c>
      <x:c r="F3735" t="str">
        <x:v>No Fault Found</x:v>
      </x:c>
      <x:c r="G3735" t="str">
        <x:v>reported issue not reproduced</x:v>
      </x:c>
      <x:c r="H3735" t="str">
        <x:v>Moderate</x:v>
      </x:c>
      <x:c r="I3735" t="str">
        <x:v>None</x:v>
      </x:c>
      <x:c r="J3735" t="n">
        <x:v>0.4</x:v>
      </x:c>
      <x:c r="K3735" t="n">
        <x:v>0.9</x:v>
      </x:c>
      <x:c r="L3735" s="30" t="n">
        <x:v>28.8</x:v>
      </x:c>
      <x:c r="M3735" s="31" t="b">
        <x:v>0</x:v>
      </x:c>
      <x:c r="N3735" s="31" t="b">
        <x:v>1</x:v>
      </x:c>
      <x:c r="O3735" t="str">
        <x:v>No fault reproduced</x:v>
      </x:c>
      <x:c r="P3735" s="31" t="b">
        <x:v>0</x:v>
      </x:c>
      <x:c r="Q3735" t="str"/>
    </x:row>
    <x:row r="3736">
      <x:c r="A3736" t="str">
        <x:v>MNT-0003735</x:v>
      </x:c>
      <x:c r="B3736" t="str">
        <x:v>DEV-00941</x:v>
      </x:c>
      <x:c r="C3736" s="28" t="n">
        <x:v>45999</x:v>
      </x:c>
      <x:c r="D3736" t="str">
        <x:v>Corrective Repair</x:v>
      </x:c>
      <x:c r="E3736" t="str">
        <x:v>ACC-01</x:v>
      </x:c>
      <x:c r="F3736" t="str">
        <x:v>Accessory/Consumable</x:v>
      </x:c>
      <x:c r="G3736" t="str">
        <x:v>accessory or consumable interface issue</x:v>
      </x:c>
      <x:c r="H3736" t="str">
        <x:v>Minor</x:v>
      </x:c>
      <x:c r="I3736" t="str">
        <x:v>Cable/lead</x:v>
      </x:c>
      <x:c r="J3736" t="n">
        <x:v>2</x:v>
      </x:c>
      <x:c r="K3736" t="n">
        <x:v>10.2</x:v>
      </x:c>
      <x:c r="L3736" s="30" t="n">
        <x:v>847.84</x:v>
      </x:c>
      <x:c r="M3736" s="31" t="b">
        <x:v>1</x:v>
      </x:c>
      <x:c r="N3736" s="31" t="b">
        <x:v>0</x:v>
      </x:c>
      <x:c r="O3736" t="str">
        <x:v>Accessory failure</x:v>
      </x:c>
      <x:c r="P3736" s="31" t="b">
        <x:v>0</x:v>
      </x:c>
      <x:c r="Q3736" t="str"/>
    </x:row>
    <x:row r="3737">
      <x:c r="A3737" t="str">
        <x:v>MNT-0003736</x:v>
      </x:c>
      <x:c r="B3737" t="str">
        <x:v>DEV-00942</x:v>
      </x:c>
      <x:c r="C3737" s="28" t="n">
        <x:v>45402</x:v>
      </x:c>
      <x:c r="D3737" t="str">
        <x:v>Preventive Maintenance</x:v>
      </x:c>
      <x:c r="E3737" t="str">
        <x:v>PM-00</x:v>
      </x:c>
      <x:c r="F3737" t="str">
        <x:v>Routine/Planned</x:v>
      </x:c>
      <x:c r="G3737" t="str">
        <x:v>planned activity</x:v>
      </x:c>
      <x:c r="H3737" t="str">
        <x:v>None</x:v>
      </x:c>
      <x:c r="I3737" t="str">
        <x:v>None</x:v>
      </x:c>
      <x:c r="J3737" t="n">
        <x:v>1.7</x:v>
      </x:c>
      <x:c r="K3737" t="n">
        <x:v>3.1</x:v>
      </x:c>
      <x:c r="L3737" s="30" t="n">
        <x:v>122.4</x:v>
      </x:c>
      <x:c r="M3737" s="31" t="b">
        <x:v>1</x:v>
      </x:c>
      <x:c r="N3737" s="31" t="b">
        <x:v>0</x:v>
      </x:c>
      <x:c r="O3737" t="str">
        <x:v>Planned maintenance</x:v>
      </x:c>
      <x:c r="P3737" s="31" t="b">
        <x:v>0</x:v>
      </x:c>
      <x:c r="Q3737" t="str"/>
    </x:row>
    <x:row r="3738">
      <x:c r="A3738" t="str">
        <x:v>MNT-0003737</x:v>
      </x:c>
      <x:c r="B3738" t="str">
        <x:v>DEV-00942</x:v>
      </x:c>
      <x:c r="C3738" s="28" t="n">
        <x:v>45842</x:v>
      </x:c>
      <x:c r="D3738" t="str">
        <x:v>Preventive Maintenance</x:v>
      </x:c>
      <x:c r="E3738" t="str">
        <x:v>PM-00</x:v>
      </x:c>
      <x:c r="F3738" t="str">
        <x:v>Routine/Planned</x:v>
      </x:c>
      <x:c r="G3738" t="str">
        <x:v>planned activity</x:v>
      </x:c>
      <x:c r="H3738" t="str">
        <x:v>None</x:v>
      </x:c>
      <x:c r="I3738" t="str">
        <x:v>None</x:v>
      </x:c>
      <x:c r="J3738" t="n">
        <x:v>0.3</x:v>
      </x:c>
      <x:c r="K3738" t="n">
        <x:v>1.7</x:v>
      </x:c>
      <x:c r="L3738" s="30" t="n">
        <x:v>21.6</x:v>
      </x:c>
      <x:c r="M3738" s="31" t="b">
        <x:v>1</x:v>
      </x:c>
      <x:c r="N3738" s="31" t="b">
        <x:v>0</x:v>
      </x:c>
      <x:c r="O3738" t="str">
        <x:v>Planned maintenance</x:v>
      </x:c>
      <x:c r="P3738" s="31" t="b">
        <x:v>0</x:v>
      </x:c>
      <x:c r="Q3738" t="str"/>
    </x:row>
    <x:row r="3739">
      <x:c r="A3739" t="str">
        <x:v>MNT-0003738</x:v>
      </x:c>
      <x:c r="B3739" t="str">
        <x:v>DEV-00942</x:v>
      </x:c>
      <x:c r="C3739" s="28" t="n">
        <x:v>45945</x:v>
      </x:c>
      <x:c r="D3739" t="str">
        <x:v>Corrective Repair</x:v>
      </x:c>
      <x:c r="E3739" t="str">
        <x:v>ACC-03</x:v>
      </x:c>
      <x:c r="F3739" t="str">
        <x:v>Accessory/Consumable</x:v>
      </x:c>
      <x:c r="G3739" t="str">
        <x:v>accessory or consumable interface issue</x:v>
      </x:c>
      <x:c r="H3739" t="str">
        <x:v>Moderate</x:v>
      </x:c>
      <x:c r="I3739" t="str">
        <x:v>None</x:v>
      </x:c>
      <x:c r="J3739" t="n">
        <x:v>2</x:v>
      </x:c>
      <x:c r="K3739" t="n">
        <x:v>5.9</x:v>
      </x:c>
      <x:c r="L3739" s="30" t="n">
        <x:v>144</x:v>
      </x:c>
      <x:c r="M3739" s="31" t="b">
        <x:v>0</x:v>
      </x:c>
      <x:c r="N3739" s="31" t="b">
        <x:v>0</x:v>
      </x:c>
      <x:c r="O3739" t="str">
        <x:v>Calibration drift</x:v>
      </x:c>
      <x:c r="P3739" s="31" t="b">
        <x:v>0</x:v>
      </x:c>
      <x:c r="Q3739" t="str"/>
    </x:row>
    <x:row r="3740">
      <x:c r="A3740" t="str">
        <x:v>MNT-0003739</x:v>
      </x:c>
      <x:c r="B3740" t="str">
        <x:v>DEV-00942</x:v>
      </x:c>
      <x:c r="C3740" s="28" t="n">
        <x:v>46166</x:v>
      </x:c>
      <x:c r="D3740" t="str">
        <x:v>Calibration</x:v>
      </x:c>
      <x:c r="E3740" t="str">
        <x:v>CAL-00</x:v>
      </x:c>
      <x:c r="F3740" t="str">
        <x:v>Routine/Planned</x:v>
      </x:c>
      <x:c r="G3740" t="str">
        <x:v>planned activity</x:v>
      </x:c>
      <x:c r="H3740" t="str">
        <x:v>None</x:v>
      </x:c>
      <x:c r="I3740" t="str">
        <x:v>None</x:v>
      </x:c>
      <x:c r="J3740" t="n">
        <x:v>0.8</x:v>
      </x:c>
      <x:c r="K3740" t="n">
        <x:v>1</x:v>
      </x:c>
      <x:c r="L3740" s="30" t="n">
        <x:v>57.6</x:v>
      </x:c>
      <x:c r="M3740" s="31" t="b">
        <x:v>0</x:v>
      </x:c>
      <x:c r="N3740" s="31" t="b">
        <x:v>0</x:v>
      </x:c>
      <x:c r="O3740" t="str">
        <x:v>Planned maintenance</x:v>
      </x:c>
      <x:c r="P3740" s="31" t="b">
        <x:v>0</x:v>
      </x:c>
      <x:c r="Q3740" t="str"/>
    </x:row>
    <x:row r="3741">
      <x:c r="A3741" t="str">
        <x:v>MNT-0003740</x:v>
      </x:c>
      <x:c r="B3741" t="str">
        <x:v>DEV-00943</x:v>
      </x:c>
      <x:c r="C3741" s="28" t="n">
        <x:v>45353</x:v>
      </x:c>
      <x:c r="D3741" t="str">
        <x:v>Preventive Maintenance</x:v>
      </x:c>
      <x:c r="E3741" t="str">
        <x:v>PM-00</x:v>
      </x:c>
      <x:c r="F3741" t="str">
        <x:v>Routine/Planned</x:v>
      </x:c>
      <x:c r="G3741" t="str">
        <x:v>planned activity</x:v>
      </x:c>
      <x:c r="H3741" t="str">
        <x:v>None</x:v>
      </x:c>
      <x:c r="I3741" t="str">
        <x:v>None</x:v>
      </x:c>
      <x:c r="J3741" t="n">
        <x:v>1.1</x:v>
      </x:c>
      <x:c r="K3741" t="n">
        <x:v>2</x:v>
      </x:c>
      <x:c r="L3741" s="30" t="n">
        <x:v>79.2</x:v>
      </x:c>
      <x:c r="M3741" s="31" t="b">
        <x:v>1</x:v>
      </x:c>
      <x:c r="N3741" s="31" t="b">
        <x:v>0</x:v>
      </x:c>
      <x:c r="O3741" t="str">
        <x:v>Planned maintenance</x:v>
      </x:c>
      <x:c r="P3741" s="31" t="b">
        <x:v>0</x:v>
      </x:c>
      <x:c r="Q3741" t="str"/>
    </x:row>
    <x:row r="3742">
      <x:c r="A3742" t="str">
        <x:v>MNT-0003741</x:v>
      </x:c>
      <x:c r="B3742" t="str">
        <x:v>DEV-00943</x:v>
      </x:c>
      <x:c r="C3742" s="28" t="n">
        <x:v>45574</x:v>
      </x:c>
      <x:c r="D3742" t="str">
        <x:v>Preventive Maintenance</x:v>
      </x:c>
      <x:c r="E3742" t="str">
        <x:v>PM-00</x:v>
      </x:c>
      <x:c r="F3742" t="str">
        <x:v>Routine/Planned</x:v>
      </x:c>
      <x:c r="G3742" t="str">
        <x:v>planned activity</x:v>
      </x:c>
      <x:c r="H3742" t="str">
        <x:v>None</x:v>
      </x:c>
      <x:c r="I3742" t="str">
        <x:v>None</x:v>
      </x:c>
      <x:c r="J3742" t="n">
        <x:v>1.9</x:v>
      </x:c>
      <x:c r="K3742" t="n">
        <x:v>2.7</x:v>
      </x:c>
      <x:c r="L3742" s="30" t="n">
        <x:v>136.8</x:v>
      </x:c>
      <x:c r="M3742" s="31" t="b">
        <x:v>1</x:v>
      </x:c>
      <x:c r="N3742" s="31" t="b">
        <x:v>0</x:v>
      </x:c>
      <x:c r="O3742" t="str">
        <x:v>Planned maintenance</x:v>
      </x:c>
      <x:c r="P3742" s="31" t="b">
        <x:v>0</x:v>
      </x:c>
      <x:c r="Q3742" t="str"/>
    </x:row>
    <x:row r="3743">
      <x:c r="A3743" t="str">
        <x:v>MNT-0003742</x:v>
      </x:c>
      <x:c r="B3743" t="str">
        <x:v>DEV-00943</x:v>
      </x:c>
      <x:c r="C3743" s="28" t="n">
        <x:v>45790</x:v>
      </x:c>
      <x:c r="D3743" t="str">
        <x:v>Corrective Repair</x:v>
      </x:c>
      <x:c r="E3743" t="str">
        <x:v>ALM-06</x:v>
      </x:c>
      <x:c r="F3743" t="str">
        <x:v>Alarm/Display</x:v>
      </x:c>
      <x:c r="G3743" t="str">
        <x:v>alarm or display irregularity</x:v>
      </x:c>
      <x:c r="H3743" t="str">
        <x:v>Minor</x:v>
      </x:c>
      <x:c r="I3743" t="str">
        <x:v>Pump mechanism</x:v>
      </x:c>
      <x:c r="J3743" t="n">
        <x:v>1.5</x:v>
      </x:c>
      <x:c r="K3743" t="n">
        <x:v>8.2</x:v>
      </x:c>
      <x:c r="L3743" s="30" t="n">
        <x:v>262.69</x:v>
      </x:c>
      <x:c r="M3743" s="31" t="b">
        <x:v>1</x:v>
      </x:c>
      <x:c r="N3743" s="31" t="b">
        <x:v>0</x:v>
      </x:c>
      <x:c r="O3743" t="str">
        <x:v>Software/configuration</x:v>
      </x:c>
      <x:c r="P3743" s="31" t="b">
        <x:v>0</x:v>
      </x:c>
      <x:c r="Q3743" t="str"/>
    </x:row>
    <x:row r="3744">
      <x:c r="A3744" t="str">
        <x:v>MNT-0003743</x:v>
      </x:c>
      <x:c r="B3744" t="str">
        <x:v>DEV-00943</x:v>
      </x:c>
      <x:c r="C3744" s="28" t="n">
        <x:v>45847</x:v>
      </x:c>
      <x:c r="D3744" t="str">
        <x:v>Preventive Maintenance</x:v>
      </x:c>
      <x:c r="E3744" t="str">
        <x:v>PM-00</x:v>
      </x:c>
      <x:c r="F3744" t="str">
        <x:v>Routine/Planned</x:v>
      </x:c>
      <x:c r="G3744" t="str">
        <x:v>planned activity</x:v>
      </x:c>
      <x:c r="H3744" t="str">
        <x:v>None</x:v>
      </x:c>
      <x:c r="I3744" t="str">
        <x:v>None</x:v>
      </x:c>
      <x:c r="J3744" t="n">
        <x:v>0.9</x:v>
      </x:c>
      <x:c r="K3744" t="n">
        <x:v>2.4</x:v>
      </x:c>
      <x:c r="L3744" s="30" t="n">
        <x:v>64.8</x:v>
      </x:c>
      <x:c r="M3744" s="31" t="b">
        <x:v>0</x:v>
      </x:c>
      <x:c r="N3744" s="31" t="b">
        <x:v>0</x:v>
      </x:c>
      <x:c r="O3744" t="str">
        <x:v>Planned maintenance</x:v>
      </x:c>
      <x:c r="P3744" s="31" t="b">
        <x:v>0</x:v>
      </x:c>
      <x:c r="Q3744" t="str"/>
    </x:row>
    <x:row r="3745">
      <x:c r="A3745" t="str">
        <x:v>MNT-0003744</x:v>
      </x:c>
      <x:c r="B3745" t="str">
        <x:v>DEV-00944</x:v>
      </x:c>
      <x:c r="C3745" s="28" t="n">
        <x:v>45303</x:v>
      </x:c>
      <x:c r="D3745" t="str">
        <x:v>Corrective Repair</x:v>
      </x:c>
      <x:c r="E3745" t="str">
        <x:v>PWR-03</x:v>
      </x:c>
      <x:c r="F3745" t="str">
        <x:v>Power/Battery</x:v>
      </x:c>
      <x:c r="G3745" t="str">
        <x:v>battery or power issue</x:v>
      </x:c>
      <x:c r="H3745" t="str">
        <x:v>Minor</x:v>
      </x:c>
      <x:c r="I3745" t="str">
        <x:v>Power supply</x:v>
      </x:c>
      <x:c r="J3745" t="n">
        <x:v>3.4</x:v>
      </x:c>
      <x:c r="K3745" t="n">
        <x:v>13.1</x:v>
      </x:c>
      <x:c r="L3745" s="30" t="n">
        <x:v>624.34</x:v>
      </x:c>
      <x:c r="M3745" s="31" t="b">
        <x:v>1</x:v>
      </x:c>
      <x:c r="N3745" s="31" t="b">
        <x:v>0</x:v>
      </x:c>
      <x:c r="O3745" t="str">
        <x:v>User/environment interaction</x:v>
      </x:c>
      <x:c r="P3745" s="31" t="b">
        <x:v>0</x:v>
      </x:c>
      <x:c r="Q3745" t="str"/>
    </x:row>
    <x:row r="3746">
      <x:c r="A3746" t="str">
        <x:v>MNT-0003745</x:v>
      </x:c>
      <x:c r="B3746" t="str">
        <x:v>DEV-00944</x:v>
      </x:c>
      <x:c r="C3746" s="28" t="n">
        <x:v>45566</x:v>
      </x:c>
      <x:c r="D3746" t="str">
        <x:v>Corrective Repair</x:v>
      </x:c>
      <x:c r="E3746" t="str">
        <x:v>SNS-01</x:v>
      </x:c>
      <x:c r="F3746" t="str">
        <x:v>Sensor/Measurement</x:v>
      </x:c>
      <x:c r="G3746" t="str">
        <x:v>measurement or sensor drift</x:v>
      </x:c>
      <x:c r="H3746" t="str">
        <x:v>Minor</x:v>
      </x:c>
      <x:c r="I3746" t="str">
        <x:v>Battery pack</x:v>
      </x:c>
      <x:c r="J3746" t="n">
        <x:v>1.1</x:v>
      </x:c>
      <x:c r="K3746" t="n">
        <x:v>13.1</x:v>
      </x:c>
      <x:c r="L3746" s="30" t="n">
        <x:v>172.38</x:v>
      </x:c>
      <x:c r="M3746" s="31" t="b">
        <x:v>0</x:v>
      </x:c>
      <x:c r="N3746" s="31" t="b">
        <x:v>0</x:v>
      </x:c>
      <x:c r="O3746" t="str">
        <x:v>User/environment interaction</x:v>
      </x:c>
      <x:c r="P3746" s="31" t="b">
        <x:v>0</x:v>
      </x:c>
      <x:c r="Q3746" t="str"/>
    </x:row>
    <x:row r="3747">
      <x:c r="A3747" t="str">
        <x:v>MNT-0003746</x:v>
      </x:c>
      <x:c r="B3747" t="str">
        <x:v>DEV-00944</x:v>
      </x:c>
      <x:c r="C3747" s="28" t="n">
        <x:v>45681</x:v>
      </x:c>
      <x:c r="D3747" t="str">
        <x:v>Calibration</x:v>
      </x:c>
      <x:c r="E3747" t="str">
        <x:v>CAL-00</x:v>
      </x:c>
      <x:c r="F3747" t="str">
        <x:v>Routine/Planned</x:v>
      </x:c>
      <x:c r="G3747" t="str">
        <x:v>planned activity</x:v>
      </x:c>
      <x:c r="H3747" t="str">
        <x:v>None</x:v>
      </x:c>
      <x:c r="I3747" t="str">
        <x:v>None</x:v>
      </x:c>
      <x:c r="J3747" t="n">
        <x:v>0.9</x:v>
      </x:c>
      <x:c r="K3747" t="n">
        <x:v>0.9</x:v>
      </x:c>
      <x:c r="L3747" s="30" t="n">
        <x:v>64.8</x:v>
      </x:c>
      <x:c r="M3747" s="31" t="b">
        <x:v>1</x:v>
      </x:c>
      <x:c r="N3747" s="31" t="b">
        <x:v>0</x:v>
      </x:c>
      <x:c r="O3747" t="str">
        <x:v>Planned maintenance</x:v>
      </x:c>
      <x:c r="P3747" s="31" t="b">
        <x:v>0</x:v>
      </x:c>
      <x:c r="Q3747" t="str"/>
    </x:row>
    <x:row r="3748">
      <x:c r="A3748" t="str">
        <x:v>MNT-0003747</x:v>
      </x:c>
      <x:c r="B3748" t="str">
        <x:v>DEV-00944</x:v>
      </x:c>
      <x:c r="C3748" s="28" t="n">
        <x:v>45835</x:v>
      </x:c>
      <x:c r="D3748" t="str">
        <x:v>Preventive Maintenance</x:v>
      </x:c>
      <x:c r="E3748" t="str">
        <x:v>PM-00</x:v>
      </x:c>
      <x:c r="F3748" t="str">
        <x:v>Routine/Planned</x:v>
      </x:c>
      <x:c r="G3748" t="str">
        <x:v>planned activity</x:v>
      </x:c>
      <x:c r="H3748" t="str">
        <x:v>None</x:v>
      </x:c>
      <x:c r="I3748" t="str">
        <x:v>None</x:v>
      </x:c>
      <x:c r="J3748" t="n">
        <x:v>1.8</x:v>
      </x:c>
      <x:c r="K3748" t="n">
        <x:v>1.2</x:v>
      </x:c>
      <x:c r="L3748" s="30" t="n">
        <x:v>129.6</x:v>
      </x:c>
      <x:c r="M3748" s="31" t="b">
        <x:v>0</x:v>
      </x:c>
      <x:c r="N3748" s="31" t="b">
        <x:v>0</x:v>
      </x:c>
      <x:c r="O3748" t="str">
        <x:v>Planned maintenance</x:v>
      </x:c>
      <x:c r="P3748" s="31" t="b">
        <x:v>0</x:v>
      </x:c>
      <x:c r="Q3748" t="str"/>
    </x:row>
    <x:row r="3749">
      <x:c r="A3749" t="str">
        <x:v>MNT-0003748</x:v>
      </x:c>
      <x:c r="B3749" t="str">
        <x:v>DEV-00944</x:v>
      </x:c>
      <x:c r="C3749" s="28" t="n">
        <x:v>45867</x:v>
      </x:c>
      <x:c r="D3749" t="str">
        <x:v>Preventive Maintenance</x:v>
      </x:c>
      <x:c r="E3749" t="str">
        <x:v>PM-00</x:v>
      </x:c>
      <x:c r="F3749" t="str">
        <x:v>Routine/Planned</x:v>
      </x:c>
      <x:c r="G3749" t="str">
        <x:v>planned activity</x:v>
      </x:c>
      <x:c r="H3749" t="str">
        <x:v>None</x:v>
      </x:c>
      <x:c r="I3749" t="str">
        <x:v>None</x:v>
      </x:c>
      <x:c r="J3749" t="n">
        <x:v>0.6</x:v>
      </x:c>
      <x:c r="K3749" t="n">
        <x:v>0.3</x:v>
      </x:c>
      <x:c r="L3749" s="30" t="n">
        <x:v>43.2</x:v>
      </x:c>
      <x:c r="M3749" s="31" t="b">
        <x:v>1</x:v>
      </x:c>
      <x:c r="N3749" s="31" t="b">
        <x:v>0</x:v>
      </x:c>
      <x:c r="O3749" t="str">
        <x:v>Planned maintenance</x:v>
      </x:c>
      <x:c r="P3749" s="31" t="b">
        <x:v>0</x:v>
      </x:c>
      <x:c r="Q3749" t="str"/>
    </x:row>
    <x:row r="3750">
      <x:c r="A3750" t="str">
        <x:v>MNT-0003749</x:v>
      </x:c>
      <x:c r="B3750" t="str">
        <x:v>DEV-00944</x:v>
      </x:c>
      <x:c r="C3750" s="28" t="n">
        <x:v>45990</x:v>
      </x:c>
      <x:c r="D3750" t="str">
        <x:v>Corrective Repair</x:v>
      </x:c>
      <x:c r="E3750" t="str">
        <x:v>NET-01</x:v>
      </x:c>
      <x:c r="F3750" t="str">
        <x:v>Network/Connectivity</x:v>
      </x:c>
      <x:c r="G3750" t="str">
        <x:v>network communication interruption</x:v>
      </x:c>
      <x:c r="H3750" t="str">
        <x:v>Minor</x:v>
      </x:c>
      <x:c r="I3750" t="str">
        <x:v>Display module</x:v>
      </x:c>
      <x:c r="J3750" t="n">
        <x:v>4</x:v>
      </x:c>
      <x:c r="K3750" t="n">
        <x:v>12.2</x:v>
      </x:c>
      <x:c r="L3750" s="30" t="n">
        <x:v>900.05</x:v>
      </x:c>
      <x:c r="M3750" s="31" t="b">
        <x:v>1</x:v>
      </x:c>
      <x:c r="N3750" s="31" t="b">
        <x:v>0</x:v>
      </x:c>
      <x:c r="O3750" t="str">
        <x:v>Battery ageing</x:v>
      </x:c>
      <x:c r="P3750" s="31" t="b">
        <x:v>1</x:v>
      </x:c>
      <x:c r="Q3750" t="str">
        <x:v>SAF-000096</x:v>
      </x:c>
    </x:row>
    <x:row r="3751">
      <x:c r="A3751" t="str">
        <x:v>MNT-0003750</x:v>
      </x:c>
      <x:c r="B3751" t="str">
        <x:v>DEV-00944</x:v>
      </x:c>
      <x:c r="C3751" s="28" t="n">
        <x:v>46104</x:v>
      </x:c>
      <x:c r="D3751" t="str">
        <x:v>Preventive Maintenance</x:v>
      </x:c>
      <x:c r="E3751" t="str">
        <x:v>PM-00</x:v>
      </x:c>
      <x:c r="F3751" t="str">
        <x:v>Routine/Planned</x:v>
      </x:c>
      <x:c r="G3751" t="str">
        <x:v>planned activity</x:v>
      </x:c>
      <x:c r="H3751" t="str">
        <x:v>None</x:v>
      </x:c>
      <x:c r="I3751" t="str">
        <x:v>None</x:v>
      </x:c>
      <x:c r="J3751" t="n">
        <x:v>1.4</x:v>
      </x:c>
      <x:c r="K3751" t="n">
        <x:v>1.8</x:v>
      </x:c>
      <x:c r="L3751" s="30" t="n">
        <x:v>100.8</x:v>
      </x:c>
      <x:c r="M3751" s="31" t="b">
        <x:v>1</x:v>
      </x:c>
      <x:c r="N3751" s="31" t="b">
        <x:v>0</x:v>
      </x:c>
      <x:c r="O3751" t="str">
        <x:v>Planned maintenance</x:v>
      </x:c>
      <x:c r="P3751" s="31" t="b">
        <x:v>0</x:v>
      </x:c>
      <x:c r="Q3751" t="str"/>
    </x:row>
    <x:row r="3752">
      <x:c r="A3752" t="str">
        <x:v>MNT-0003751</x:v>
      </x:c>
      <x:c r="B3752" t="str">
        <x:v>DEV-00945</x:v>
      </x:c>
      <x:c r="C3752" s="28" t="n">
        <x:v>45325</x:v>
      </x:c>
      <x:c r="D3752" t="str">
        <x:v>Preventive Maintenance</x:v>
      </x:c>
      <x:c r="E3752" t="str">
        <x:v>PM-00</x:v>
      </x:c>
      <x:c r="F3752" t="str">
        <x:v>Routine/Planned</x:v>
      </x:c>
      <x:c r="G3752" t="str">
        <x:v>planned activity</x:v>
      </x:c>
      <x:c r="H3752" t="str">
        <x:v>None</x:v>
      </x:c>
      <x:c r="I3752" t="str">
        <x:v>None</x:v>
      </x:c>
      <x:c r="J3752" t="n">
        <x:v>1</x:v>
      </x:c>
      <x:c r="K3752" t="n">
        <x:v>1.2</x:v>
      </x:c>
      <x:c r="L3752" s="30" t="n">
        <x:v>72</x:v>
      </x:c>
      <x:c r="M3752" s="31" t="b">
        <x:v>1</x:v>
      </x:c>
      <x:c r="N3752" s="31" t="b">
        <x:v>0</x:v>
      </x:c>
      <x:c r="O3752" t="str">
        <x:v>Planned maintenance</x:v>
      </x:c>
      <x:c r="P3752" s="31" t="b">
        <x:v>0</x:v>
      </x:c>
      <x:c r="Q3752" t="str"/>
    </x:row>
    <x:row r="3753">
      <x:c r="A3753" t="str">
        <x:v>MNT-0003752</x:v>
      </x:c>
      <x:c r="B3753" t="str">
        <x:v>DEV-00945</x:v>
      </x:c>
      <x:c r="C3753" s="28" t="n">
        <x:v>45881</x:v>
      </x:c>
      <x:c r="D3753" t="str">
        <x:v>Preventive Maintenance</x:v>
      </x:c>
      <x:c r="E3753" t="str">
        <x:v>PM-00</x:v>
      </x:c>
      <x:c r="F3753" t="str">
        <x:v>Routine/Planned</x:v>
      </x:c>
      <x:c r="G3753" t="str">
        <x:v>planned activity</x:v>
      </x:c>
      <x:c r="H3753" t="str">
        <x:v>None</x:v>
      </x:c>
      <x:c r="I3753" t="str">
        <x:v>None</x:v>
      </x:c>
      <x:c r="J3753" t="n">
        <x:v>1.8</x:v>
      </x:c>
      <x:c r="K3753" t="n">
        <x:v>0.7</x:v>
      </x:c>
      <x:c r="L3753" s="30" t="n">
        <x:v>129.6</x:v>
      </x:c>
      <x:c r="M3753" s="31" t="b">
        <x:v>1</x:v>
      </x:c>
      <x:c r="N3753" s="31" t="b">
        <x:v>0</x:v>
      </x:c>
      <x:c r="O3753" t="str">
        <x:v>Planned maintenance</x:v>
      </x:c>
      <x:c r="P3753" s="31" t="b">
        <x:v>0</x:v>
      </x:c>
      <x:c r="Q3753" t="str"/>
    </x:row>
    <x:row r="3754">
      <x:c r="A3754" t="str">
        <x:v>MNT-0003753</x:v>
      </x:c>
      <x:c r="B3754" t="str">
        <x:v>DEV-00946</x:v>
      </x:c>
      <x:c r="C3754" s="28" t="n">
        <x:v>45367</x:v>
      </x:c>
      <x:c r="D3754" t="str">
        <x:v>Preventive Maintenance</x:v>
      </x:c>
      <x:c r="E3754" t="str">
        <x:v>PM-00</x:v>
      </x:c>
      <x:c r="F3754" t="str">
        <x:v>Routine/Planned</x:v>
      </x:c>
      <x:c r="G3754" t="str">
        <x:v>planned activity</x:v>
      </x:c>
      <x:c r="H3754" t="str">
        <x:v>None</x:v>
      </x:c>
      <x:c r="I3754" t="str">
        <x:v>None</x:v>
      </x:c>
      <x:c r="J3754" t="n">
        <x:v>0.7</x:v>
      </x:c>
      <x:c r="K3754" t="n">
        <x:v>1.9</x:v>
      </x:c>
      <x:c r="L3754" s="30" t="n">
        <x:v>50.4</x:v>
      </x:c>
      <x:c r="M3754" s="31" t="b">
        <x:v>0</x:v>
      </x:c>
      <x:c r="N3754" s="31" t="b">
        <x:v>0</x:v>
      </x:c>
      <x:c r="O3754" t="str">
        <x:v>Planned maintenance</x:v>
      </x:c>
      <x:c r="P3754" s="31" t="b">
        <x:v>0</x:v>
      </x:c>
      <x:c r="Q3754" t="str"/>
    </x:row>
    <x:row r="3755">
      <x:c r="A3755" t="str">
        <x:v>MNT-0003754</x:v>
      </x:c>
      <x:c r="B3755" t="str">
        <x:v>DEV-00946</x:v>
      </x:c>
      <x:c r="C3755" s="28" t="n">
        <x:v>45499</x:v>
      </x:c>
      <x:c r="D3755" t="str">
        <x:v>Preventive Maintenance</x:v>
      </x:c>
      <x:c r="E3755" t="str">
        <x:v>PM-00</x:v>
      </x:c>
      <x:c r="F3755" t="str">
        <x:v>Routine/Planned</x:v>
      </x:c>
      <x:c r="G3755" t="str">
        <x:v>planned activity</x:v>
      </x:c>
      <x:c r="H3755" t="str">
        <x:v>None</x:v>
      </x:c>
      <x:c r="I3755" t="str">
        <x:v>None</x:v>
      </x:c>
      <x:c r="J3755" t="n">
        <x:v>0.9</x:v>
      </x:c>
      <x:c r="K3755" t="n">
        <x:v>1.8</x:v>
      </x:c>
      <x:c r="L3755" s="30" t="n">
        <x:v>64.8</x:v>
      </x:c>
      <x:c r="M3755" s="31" t="b">
        <x:v>1</x:v>
      </x:c>
      <x:c r="N3755" s="31" t="b">
        <x:v>0</x:v>
      </x:c>
      <x:c r="O3755" t="str">
        <x:v>Planned maintenance</x:v>
      </x:c>
      <x:c r="P3755" s="31" t="b">
        <x:v>0</x:v>
      </x:c>
      <x:c r="Q3755" t="str"/>
    </x:row>
    <x:row r="3756">
      <x:c r="A3756" t="str">
        <x:v>MNT-0003755</x:v>
      </x:c>
      <x:c r="B3756" t="str">
        <x:v>DEV-00946</x:v>
      </x:c>
      <x:c r="C3756" s="28" t="n">
        <x:v>45698</x:v>
      </x:c>
      <x:c r="D3756" t="str">
        <x:v>Corrective Repair</x:v>
      </x:c>
      <x:c r="E3756" t="str">
        <x:v>ALM-06</x:v>
      </x:c>
      <x:c r="F3756" t="str">
        <x:v>Alarm/Display</x:v>
      </x:c>
      <x:c r="G3756" t="str">
        <x:v>alarm or display irregularity</x:v>
      </x:c>
      <x:c r="H3756" t="str">
        <x:v>Major</x:v>
      </x:c>
      <x:c r="I3756" t="str">
        <x:v>Network module</x:v>
      </x:c>
      <x:c r="J3756" t="n">
        <x:v>4.2</x:v>
      </x:c>
      <x:c r="K3756" t="n">
        <x:v>27.1</x:v>
      </x:c>
      <x:c r="L3756" s="30" t="n">
        <x:v>1150.68</x:v>
      </x:c>
      <x:c r="M3756" s="31" t="b">
        <x:v>1</x:v>
      </x:c>
      <x:c r="N3756" s="31" t="b">
        <x:v>0</x:v>
      </x:c>
      <x:c r="O3756" t="str">
        <x:v>Calibration drift</x:v>
      </x:c>
      <x:c r="P3756" s="31" t="b">
        <x:v>0</x:v>
      </x:c>
      <x:c r="Q3756" t="str"/>
    </x:row>
    <x:row r="3757">
      <x:c r="A3757" t="str">
        <x:v>MNT-0003756</x:v>
      </x:c>
      <x:c r="B3757" t="str">
        <x:v>DEV-00946</x:v>
      </x:c>
      <x:c r="C3757" s="28" t="n">
        <x:v>45748</x:v>
      </x:c>
      <x:c r="D3757" t="str">
        <x:v>Corrective Repair</x:v>
      </x:c>
      <x:c r="E3757" t="str">
        <x:v>SNS-01</x:v>
      </x:c>
      <x:c r="F3757" t="str">
        <x:v>Sensor/Measurement</x:v>
      </x:c>
      <x:c r="G3757" t="str">
        <x:v>measurement or sensor drift</x:v>
      </x:c>
      <x:c r="H3757" t="str">
        <x:v>Minor</x:v>
      </x:c>
      <x:c r="I3757" t="str">
        <x:v>Battery pack</x:v>
      </x:c>
      <x:c r="J3757" t="n">
        <x:v>0.7</x:v>
      </x:c>
      <x:c r="K3757" t="n">
        <x:v>7.3</x:v>
      </x:c>
      <x:c r="L3757" s="30" t="n">
        <x:v>217.26</x:v>
      </x:c>
      <x:c r="M3757" s="31" t="b">
        <x:v>1</x:v>
      </x:c>
      <x:c r="N3757" s="31" t="b">
        <x:v>0</x:v>
      </x:c>
      <x:c r="O3757" t="str">
        <x:v>Software/configuration</x:v>
      </x:c>
      <x:c r="P3757" s="31" t="b">
        <x:v>0</x:v>
      </x:c>
      <x:c r="Q3757" t="str"/>
    </x:row>
    <x:row r="3758">
      <x:c r="A3758" t="str">
        <x:v>MNT-0003757</x:v>
      </x:c>
      <x:c r="B3758" t="str">
        <x:v>DEV-00946</x:v>
      </x:c>
      <x:c r="C3758" s="28" t="n">
        <x:v>45901</x:v>
      </x:c>
      <x:c r="D3758" t="str">
        <x:v>Corrective Repair</x:v>
      </x:c>
      <x:c r="E3758" t="str">
        <x:v>SNS-01</x:v>
      </x:c>
      <x:c r="F3758" t="str">
        <x:v>Sensor/Measurement</x:v>
      </x:c>
      <x:c r="G3758" t="str">
        <x:v>measurement or sensor drift</x:v>
      </x:c>
      <x:c r="H3758" t="str">
        <x:v>Minor</x:v>
      </x:c>
      <x:c r="I3758" t="str">
        <x:v>None</x:v>
      </x:c>
      <x:c r="J3758" t="n">
        <x:v>0.7</x:v>
      </x:c>
      <x:c r="K3758" t="n">
        <x:v>5.7</x:v>
      </x:c>
      <x:c r="L3758" s="30" t="n">
        <x:v>50.4</x:v>
      </x:c>
      <x:c r="M3758" s="31" t="b">
        <x:v>1</x:v>
      </x:c>
      <x:c r="N3758" s="31" t="b">
        <x:v>0</x:v>
      </x:c>
      <x:c r="O3758" t="str">
        <x:v>User/environment interaction</x:v>
      </x:c>
      <x:c r="P3758" s="31" t="b">
        <x:v>0</x:v>
      </x:c>
      <x:c r="Q3758" t="str"/>
    </x:row>
    <x:row r="3759">
      <x:c r="A3759" t="str">
        <x:v>MNT-0003758</x:v>
      </x:c>
      <x:c r="B3759" t="str">
        <x:v>DEV-00946</x:v>
      </x:c>
      <x:c r="C3759" s="28" t="n">
        <x:v>45945</x:v>
      </x:c>
      <x:c r="D3759" t="str">
        <x:v>Calibration</x:v>
      </x:c>
      <x:c r="E3759" t="str">
        <x:v>CAL-00</x:v>
      </x:c>
      <x:c r="F3759" t="str">
        <x:v>Routine/Planned</x:v>
      </x:c>
      <x:c r="G3759" t="str">
        <x:v>planned activity</x:v>
      </x:c>
      <x:c r="H3759" t="str">
        <x:v>None</x:v>
      </x:c>
      <x:c r="I3759" t="str">
        <x:v>None</x:v>
      </x:c>
      <x:c r="J3759" t="n">
        <x:v>1.3</x:v>
      </x:c>
      <x:c r="K3759" t="n">
        <x:v>1.8</x:v>
      </x:c>
      <x:c r="L3759" s="30" t="n">
        <x:v>93.6</x:v>
      </x:c>
      <x:c r="M3759" s="31" t="b">
        <x:v>1</x:v>
      </x:c>
      <x:c r="N3759" s="31" t="b">
        <x:v>0</x:v>
      </x:c>
      <x:c r="O3759" t="str">
        <x:v>Planned maintenance</x:v>
      </x:c>
      <x:c r="P3759" s="31" t="b">
        <x:v>0</x:v>
      </x:c>
      <x:c r="Q3759" t="str"/>
    </x:row>
    <x:row r="3760">
      <x:c r="A3760" t="str">
        <x:v>MNT-0003759</x:v>
      </x:c>
      <x:c r="B3760" t="str">
        <x:v>DEV-00946</x:v>
      </x:c>
      <x:c r="C3760" s="28" t="n">
        <x:v>46162</x:v>
      </x:c>
      <x:c r="D3760" t="str">
        <x:v>Preventive Maintenance</x:v>
      </x:c>
      <x:c r="E3760" t="str">
        <x:v>PM-00</x:v>
      </x:c>
      <x:c r="F3760" t="str">
        <x:v>Routine/Planned</x:v>
      </x:c>
      <x:c r="G3760" t="str">
        <x:v>planned activity</x:v>
      </x:c>
      <x:c r="H3760" t="str">
        <x:v>None</x:v>
      </x:c>
      <x:c r="I3760" t="str">
        <x:v>None</x:v>
      </x:c>
      <x:c r="J3760" t="n">
        <x:v>1.2</x:v>
      </x:c>
      <x:c r="K3760" t="n">
        <x:v>1.1</x:v>
      </x:c>
      <x:c r="L3760" s="30" t="n">
        <x:v>86.4</x:v>
      </x:c>
      <x:c r="M3760" s="31" t="b">
        <x:v>1</x:v>
      </x:c>
      <x:c r="N3760" s="31" t="b">
        <x:v>0</x:v>
      </x:c>
      <x:c r="O3760" t="str">
        <x:v>Planned maintenance</x:v>
      </x:c>
      <x:c r="P3760" s="31" t="b">
        <x:v>0</x:v>
      </x:c>
      <x:c r="Q3760" t="str"/>
    </x:row>
    <x:row r="3761">
      <x:c r="A3761" t="str">
        <x:v>MNT-0003760</x:v>
      </x:c>
      <x:c r="B3761" t="str">
        <x:v>DEV-00947</x:v>
      </x:c>
      <x:c r="C3761" s="28" t="n">
        <x:v>45566</x:v>
      </x:c>
      <x:c r="D3761" t="str">
        <x:v>Preventive Maintenance</x:v>
      </x:c>
      <x:c r="E3761" t="str">
        <x:v>PM-00</x:v>
      </x:c>
      <x:c r="F3761" t="str">
        <x:v>Routine/Planned</x:v>
      </x:c>
      <x:c r="G3761" t="str">
        <x:v>planned activity</x:v>
      </x:c>
      <x:c r="H3761" t="str">
        <x:v>None</x:v>
      </x:c>
      <x:c r="I3761" t="str">
        <x:v>None</x:v>
      </x:c>
      <x:c r="J3761" t="n">
        <x:v>1.6</x:v>
      </x:c>
      <x:c r="K3761" t="n">
        <x:v>1.6</x:v>
      </x:c>
      <x:c r="L3761" s="30" t="n">
        <x:v>115.2</x:v>
      </x:c>
      <x:c r="M3761" s="31" t="b">
        <x:v>1</x:v>
      </x:c>
      <x:c r="N3761" s="31" t="b">
        <x:v>0</x:v>
      </x:c>
      <x:c r="O3761" t="str">
        <x:v>Planned maintenance</x:v>
      </x:c>
      <x:c r="P3761" s="31" t="b">
        <x:v>0</x:v>
      </x:c>
      <x:c r="Q3761" t="str"/>
    </x:row>
    <x:row r="3762">
      <x:c r="A3762" t="str">
        <x:v>MNT-0003761</x:v>
      </x:c>
      <x:c r="B3762" t="str">
        <x:v>DEV-00947</x:v>
      </x:c>
      <x:c r="C3762" s="28" t="n">
        <x:v>46128</x:v>
      </x:c>
      <x:c r="D3762" t="str">
        <x:v>Preventive Maintenance</x:v>
      </x:c>
      <x:c r="E3762" t="str">
        <x:v>PM-00</x:v>
      </x:c>
      <x:c r="F3762" t="str">
        <x:v>Routine/Planned</x:v>
      </x:c>
      <x:c r="G3762" t="str">
        <x:v>planned activity</x:v>
      </x:c>
      <x:c r="H3762" t="str">
        <x:v>None</x:v>
      </x:c>
      <x:c r="I3762" t="str">
        <x:v>None</x:v>
      </x:c>
      <x:c r="J3762" t="n">
        <x:v>1.2</x:v>
      </x:c>
      <x:c r="K3762" t="n">
        <x:v>1.9</x:v>
      </x:c>
      <x:c r="L3762" s="30" t="n">
        <x:v>86.4</x:v>
      </x:c>
      <x:c r="M3762" s="31" t="b">
        <x:v>1</x:v>
      </x:c>
      <x:c r="N3762" s="31" t="b">
        <x:v>0</x:v>
      </x:c>
      <x:c r="O3762" t="str">
        <x:v>Planned maintenance</x:v>
      </x:c>
      <x:c r="P3762" s="31" t="b">
        <x:v>0</x:v>
      </x:c>
      <x:c r="Q3762" t="str"/>
    </x:row>
    <x:row r="3763">
      <x:c r="A3763" t="str">
        <x:v>MNT-0003762</x:v>
      </x:c>
      <x:c r="B3763" t="str">
        <x:v>DEV-00948</x:v>
      </x:c>
      <x:c r="C3763" s="28" t="n">
        <x:v>45766</x:v>
      </x:c>
      <x:c r="D3763" t="str">
        <x:v>Preventive Maintenance</x:v>
      </x:c>
      <x:c r="E3763" t="str">
        <x:v>PM-00</x:v>
      </x:c>
      <x:c r="F3763" t="str">
        <x:v>Routine/Planned</x:v>
      </x:c>
      <x:c r="G3763" t="str">
        <x:v>planned activity</x:v>
      </x:c>
      <x:c r="H3763" t="str">
        <x:v>None</x:v>
      </x:c>
      <x:c r="I3763" t="str">
        <x:v>None</x:v>
      </x:c>
      <x:c r="J3763" t="n">
        <x:v>1.3</x:v>
      </x:c>
      <x:c r="K3763" t="n">
        <x:v>1.5</x:v>
      </x:c>
      <x:c r="L3763" s="30" t="n">
        <x:v>93.6</x:v>
      </x:c>
      <x:c r="M3763" s="31" t="b">
        <x:v>1</x:v>
      </x:c>
      <x:c r="N3763" s="31" t="b">
        <x:v>0</x:v>
      </x:c>
      <x:c r="O3763" t="str">
        <x:v>Planned maintenance</x:v>
      </x:c>
      <x:c r="P3763" s="31" t="b">
        <x:v>0</x:v>
      </x:c>
      <x:c r="Q3763" t="str"/>
    </x:row>
    <x:row r="3764">
      <x:c r="A3764" t="str">
        <x:v>MNT-0003763</x:v>
      </x:c>
      <x:c r="B3764" t="str">
        <x:v>DEV-00948</x:v>
      </x:c>
      <x:c r="C3764" s="28" t="n">
        <x:v>45794</x:v>
      </x:c>
      <x:c r="D3764" t="str">
        <x:v>Preventive Maintenance</x:v>
      </x:c>
      <x:c r="E3764" t="str">
        <x:v>PM-00</x:v>
      </x:c>
      <x:c r="F3764" t="str">
        <x:v>Routine/Planned</x:v>
      </x:c>
      <x:c r="G3764" t="str">
        <x:v>planned activity</x:v>
      </x:c>
      <x:c r="H3764" t="str">
        <x:v>None</x:v>
      </x:c>
      <x:c r="I3764" t="str">
        <x:v>None</x:v>
      </x:c>
      <x:c r="J3764" t="n">
        <x:v>1.3</x:v>
      </x:c>
      <x:c r="K3764" t="n">
        <x:v>1.2</x:v>
      </x:c>
      <x:c r="L3764" s="30" t="n">
        <x:v>93.6</x:v>
      </x:c>
      <x:c r="M3764" s="31" t="b">
        <x:v>1</x:v>
      </x:c>
      <x:c r="N3764" s="31" t="b">
        <x:v>0</x:v>
      </x:c>
      <x:c r="O3764" t="str">
        <x:v>Planned maintenance</x:v>
      </x:c>
      <x:c r="P3764" s="31" t="b">
        <x:v>0</x:v>
      </x:c>
      <x:c r="Q3764" t="str"/>
    </x:row>
    <x:row r="3765">
      <x:c r="A3765" t="str">
        <x:v>MNT-0003764</x:v>
      </x:c>
      <x:c r="B3765" t="str">
        <x:v>DEV-00948</x:v>
      </x:c>
      <x:c r="C3765" s="28" t="n">
        <x:v>45822</x:v>
      </x:c>
      <x:c r="D3765" t="str">
        <x:v>Preventive Maintenance</x:v>
      </x:c>
      <x:c r="E3765" t="str">
        <x:v>PM-00</x:v>
      </x:c>
      <x:c r="F3765" t="str">
        <x:v>Routine/Planned</x:v>
      </x:c>
      <x:c r="G3765" t="str">
        <x:v>planned activity</x:v>
      </x:c>
      <x:c r="H3765" t="str">
        <x:v>None</x:v>
      </x:c>
      <x:c r="I3765" t="str">
        <x:v>None</x:v>
      </x:c>
      <x:c r="J3765" t="n">
        <x:v>0.5</x:v>
      </x:c>
      <x:c r="K3765" t="n">
        <x:v>0.7</x:v>
      </x:c>
      <x:c r="L3765" s="30" t="n">
        <x:v>36</x:v>
      </x:c>
      <x:c r="M3765" s="31" t="b">
        <x:v>0</x:v>
      </x:c>
      <x:c r="N3765" s="31" t="b">
        <x:v>0</x:v>
      </x:c>
      <x:c r="O3765" t="str">
        <x:v>Planned maintenance</x:v>
      </x:c>
      <x:c r="P3765" s="31" t="b">
        <x:v>0</x:v>
      </x:c>
      <x:c r="Q3765" t="str"/>
    </x:row>
    <x:row r="3766">
      <x:c r="A3766" t="str">
        <x:v>MNT-0003765</x:v>
      </x:c>
      <x:c r="B3766" t="str">
        <x:v>DEV-00949</x:v>
      </x:c>
      <x:c r="C3766" s="28" t="n">
        <x:v>45301</x:v>
      </x:c>
      <x:c r="D3766" t="str">
        <x:v>Preventive Maintenance</x:v>
      </x:c>
      <x:c r="E3766" t="str">
        <x:v>PM-00</x:v>
      </x:c>
      <x:c r="F3766" t="str">
        <x:v>Routine/Planned</x:v>
      </x:c>
      <x:c r="G3766" t="str">
        <x:v>planned activity</x:v>
      </x:c>
      <x:c r="H3766" t="str">
        <x:v>None</x:v>
      </x:c>
      <x:c r="I3766" t="str">
        <x:v>None</x:v>
      </x:c>
      <x:c r="J3766" t="n">
        <x:v>1.6</x:v>
      </x:c>
      <x:c r="K3766" t="n">
        <x:v>1.6</x:v>
      </x:c>
      <x:c r="L3766" s="30" t="n">
        <x:v>115.2</x:v>
      </x:c>
      <x:c r="M3766" s="31" t="b">
        <x:v>1</x:v>
      </x:c>
      <x:c r="N3766" s="31" t="b">
        <x:v>0</x:v>
      </x:c>
      <x:c r="O3766" t="str">
        <x:v>Planned maintenance</x:v>
      </x:c>
      <x:c r="P3766" s="31" t="b">
        <x:v>0</x:v>
      </x:c>
      <x:c r="Q3766" t="str"/>
    </x:row>
    <x:row r="3767">
      <x:c r="A3767" t="str">
        <x:v>MNT-0003766</x:v>
      </x:c>
      <x:c r="B3767" t="str">
        <x:v>DEV-00949</x:v>
      </x:c>
      <x:c r="C3767" s="28" t="n">
        <x:v>46068</x:v>
      </x:c>
      <x:c r="D3767" t="str">
        <x:v>Preventive Maintenance</x:v>
      </x:c>
      <x:c r="E3767" t="str">
        <x:v>PM-00</x:v>
      </x:c>
      <x:c r="F3767" t="str">
        <x:v>Routine/Planned</x:v>
      </x:c>
      <x:c r="G3767" t="str">
        <x:v>planned activity</x:v>
      </x:c>
      <x:c r="H3767" t="str">
        <x:v>None</x:v>
      </x:c>
      <x:c r="I3767" t="str">
        <x:v>None</x:v>
      </x:c>
      <x:c r="J3767" t="n">
        <x:v>0.6</x:v>
      </x:c>
      <x:c r="K3767" t="n">
        <x:v>2</x:v>
      </x:c>
      <x:c r="L3767" s="30" t="n">
        <x:v>43.2</x:v>
      </x:c>
      <x:c r="M3767" s="31" t="b">
        <x:v>1</x:v>
      </x:c>
      <x:c r="N3767" s="31" t="b">
        <x:v>0</x:v>
      </x:c>
      <x:c r="O3767" t="str">
        <x:v>Planned maintenance</x:v>
      </x:c>
      <x:c r="P3767" s="31" t="b">
        <x:v>0</x:v>
      </x:c>
      <x:c r="Q3767" t="str"/>
    </x:row>
    <x:row r="3768">
      <x:c r="A3768" t="str">
        <x:v>MNT-0003767</x:v>
      </x:c>
      <x:c r="B3768" t="str">
        <x:v>DEV-00949</x:v>
      </x:c>
      <x:c r="C3768" s="28" t="n">
        <x:v>46209</x:v>
      </x:c>
      <x:c r="D3768" t="str">
        <x:v>Preventive Maintenance</x:v>
      </x:c>
      <x:c r="E3768" t="str">
        <x:v>PM-00</x:v>
      </x:c>
      <x:c r="F3768" t="str">
        <x:v>Routine/Planned</x:v>
      </x:c>
      <x:c r="G3768" t="str">
        <x:v>planned activity</x:v>
      </x:c>
      <x:c r="H3768" t="str">
        <x:v>None</x:v>
      </x:c>
      <x:c r="I3768" t="str">
        <x:v>None</x:v>
      </x:c>
      <x:c r="J3768" t="n">
        <x:v>0.8</x:v>
      </x:c>
      <x:c r="K3768" t="n">
        <x:v>0.8</x:v>
      </x:c>
      <x:c r="L3768" s="30" t="n">
        <x:v>57.6</x:v>
      </x:c>
      <x:c r="M3768" s="31" t="b">
        <x:v>1</x:v>
      </x:c>
      <x:c r="N3768" s="31" t="b">
        <x:v>0</x:v>
      </x:c>
      <x:c r="O3768" t="str">
        <x:v>Planned maintenance</x:v>
      </x:c>
      <x:c r="P3768" s="31" t="b">
        <x:v>0</x:v>
      </x:c>
      <x:c r="Q3768" t="str"/>
    </x:row>
    <x:row r="3769">
      <x:c r="A3769" t="str">
        <x:v>MNT-0003768</x:v>
      </x:c>
      <x:c r="B3769" t="str">
        <x:v>DEV-00950</x:v>
      </x:c>
      <x:c r="C3769" s="28" t="n">
        <x:v>45513</x:v>
      </x:c>
      <x:c r="D3769" t="str">
        <x:v>Preventive Maintenance</x:v>
      </x:c>
      <x:c r="E3769" t="str">
        <x:v>PM-00</x:v>
      </x:c>
      <x:c r="F3769" t="str">
        <x:v>Routine/Planned</x:v>
      </x:c>
      <x:c r="G3769" t="str">
        <x:v>planned activity</x:v>
      </x:c>
      <x:c r="H3769" t="str">
        <x:v>None</x:v>
      </x:c>
      <x:c r="I3769" t="str">
        <x:v>None</x:v>
      </x:c>
      <x:c r="J3769" t="n">
        <x:v>1.5</x:v>
      </x:c>
      <x:c r="K3769" t="n">
        <x:v>1.7</x:v>
      </x:c>
      <x:c r="L3769" s="30" t="n">
        <x:v>108</x:v>
      </x:c>
      <x:c r="M3769" s="31" t="b">
        <x:v>1</x:v>
      </x:c>
      <x:c r="N3769" s="31" t="b">
        <x:v>0</x:v>
      </x:c>
      <x:c r="O3769" t="str">
        <x:v>Planned maintenance</x:v>
      </x:c>
      <x:c r="P3769" s="31" t="b">
        <x:v>0</x:v>
      </x:c>
      <x:c r="Q3769" t="str"/>
    </x:row>
    <x:row r="3770">
      <x:c r="A3770" t="str">
        <x:v>MNT-0003769</x:v>
      </x:c>
      <x:c r="B3770" t="str">
        <x:v>DEV-00950</x:v>
      </x:c>
      <x:c r="C3770" s="28" t="n">
        <x:v>45824</x:v>
      </x:c>
      <x:c r="D3770" t="str">
        <x:v>Preventive Maintenance</x:v>
      </x:c>
      <x:c r="E3770" t="str">
        <x:v>PM-00</x:v>
      </x:c>
      <x:c r="F3770" t="str">
        <x:v>Routine/Planned</x:v>
      </x:c>
      <x:c r="G3770" t="str">
        <x:v>planned activity</x:v>
      </x:c>
      <x:c r="H3770" t="str">
        <x:v>None</x:v>
      </x:c>
      <x:c r="I3770" t="str">
        <x:v>None</x:v>
      </x:c>
      <x:c r="J3770" t="n">
        <x:v>1.1</x:v>
      </x:c>
      <x:c r="K3770" t="n">
        <x:v>0.3</x:v>
      </x:c>
      <x:c r="L3770" s="30" t="n">
        <x:v>79.2</x:v>
      </x:c>
      <x:c r="M3770" s="31" t="b">
        <x:v>1</x:v>
      </x:c>
      <x:c r="N3770" s="31" t="b">
        <x:v>0</x:v>
      </x:c>
      <x:c r="O3770" t="str">
        <x:v>Planned maintenance</x:v>
      </x:c>
      <x:c r="P3770" s="31" t="b">
        <x:v>0</x:v>
      </x:c>
      <x:c r="Q3770" t="str"/>
    </x:row>
    <x:row r="3771">
      <x:c r="A3771" t="str">
        <x:v>MNT-0003770</x:v>
      </x:c>
      <x:c r="B3771" t="str">
        <x:v>DEV-00950</x:v>
      </x:c>
      <x:c r="C3771" s="28" t="n">
        <x:v>45952</x:v>
      </x:c>
      <x:c r="D3771" t="str">
        <x:v>Corrective Repair</x:v>
      </x:c>
      <x:c r="E3771" t="str">
        <x:v>MEC-07</x:v>
      </x:c>
      <x:c r="F3771" t="str">
        <x:v>Mechanical</x:v>
      </x:c>
      <x:c r="G3771" t="str">
        <x:v>mechanical wear or connector issue</x:v>
      </x:c>
      <x:c r="H3771" t="str">
        <x:v>Moderate</x:v>
      </x:c>
      <x:c r="I3771" t="str">
        <x:v>Network module</x:v>
      </x:c>
      <x:c r="J3771" t="n">
        <x:v>2.7</x:v>
      </x:c>
      <x:c r="K3771" t="n">
        <x:v>2</x:v>
      </x:c>
      <x:c r="L3771" s="30" t="n">
        <x:v>606.31</x:v>
      </x:c>
      <x:c r="M3771" s="31" t="b">
        <x:v>1</x:v>
      </x:c>
      <x:c r="N3771" s="31" t="b">
        <x:v>0</x:v>
      </x:c>
      <x:c r="O3771" t="str">
        <x:v>Accessory failure</x:v>
      </x:c>
      <x:c r="P3771" s="31" t="b">
        <x:v>0</x:v>
      </x:c>
      <x:c r="Q3771" t="str"/>
    </x:row>
    <x:row r="3772">
      <x:c r="A3772" t="str">
        <x:v>MNT-0003771</x:v>
      </x:c>
      <x:c r="B3772" t="str">
        <x:v>DEV-00951</x:v>
      </x:c>
      <x:c r="C3772" s="28" t="n">
        <x:v>45746</x:v>
      </x:c>
      <x:c r="D3772" t="str">
        <x:v>Preventive Maintenance</x:v>
      </x:c>
      <x:c r="E3772" t="str">
        <x:v>PM-00</x:v>
      </x:c>
      <x:c r="F3772" t="str">
        <x:v>Routine/Planned</x:v>
      </x:c>
      <x:c r="G3772" t="str">
        <x:v>planned activity</x:v>
      </x:c>
      <x:c r="H3772" t="str">
        <x:v>None</x:v>
      </x:c>
      <x:c r="I3772" t="str">
        <x:v>None</x:v>
      </x:c>
      <x:c r="J3772" t="n">
        <x:v>0.9</x:v>
      </x:c>
      <x:c r="K3772" t="n">
        <x:v>0.9</x:v>
      </x:c>
      <x:c r="L3772" s="30" t="n">
        <x:v>64.8</x:v>
      </x:c>
      <x:c r="M3772" s="31" t="b">
        <x:v>1</x:v>
      </x:c>
      <x:c r="N3772" s="31" t="b">
        <x:v>0</x:v>
      </x:c>
      <x:c r="O3772" t="str">
        <x:v>Planned maintenance</x:v>
      </x:c>
      <x:c r="P3772" s="31" t="b">
        <x:v>0</x:v>
      </x:c>
      <x:c r="Q3772" t="str"/>
    </x:row>
    <x:row r="3773">
      <x:c r="A3773" t="str">
        <x:v>MNT-0003772</x:v>
      </x:c>
      <x:c r="B3773" t="str">
        <x:v>DEV-00951</x:v>
      </x:c>
      <x:c r="C3773" s="28" t="n">
        <x:v>46135</x:v>
      </x:c>
      <x:c r="D3773" t="str">
        <x:v>Preventive Maintenance</x:v>
      </x:c>
      <x:c r="E3773" t="str">
        <x:v>PM-00</x:v>
      </x:c>
      <x:c r="F3773" t="str">
        <x:v>Routine/Planned</x:v>
      </x:c>
      <x:c r="G3773" t="str">
        <x:v>planned activity</x:v>
      </x:c>
      <x:c r="H3773" t="str">
        <x:v>None</x:v>
      </x:c>
      <x:c r="I3773" t="str">
        <x:v>None</x:v>
      </x:c>
      <x:c r="J3773" t="n">
        <x:v>1.7</x:v>
      </x:c>
      <x:c r="K3773" t="n">
        <x:v>2.7</x:v>
      </x:c>
      <x:c r="L3773" s="30" t="n">
        <x:v>122.4</x:v>
      </x:c>
      <x:c r="M3773" s="31" t="b">
        <x:v>1</x:v>
      </x:c>
      <x:c r="N3773" s="31" t="b">
        <x:v>0</x:v>
      </x:c>
      <x:c r="O3773" t="str">
        <x:v>Planned maintenance</x:v>
      </x:c>
      <x:c r="P3773" s="31" t="b">
        <x:v>0</x:v>
      </x:c>
      <x:c r="Q3773" t="str"/>
    </x:row>
    <x:row r="3774">
      <x:c r="A3774" t="str">
        <x:v>MNT-0003773</x:v>
      </x:c>
      <x:c r="B3774" t="str">
        <x:v>DEV-00952</x:v>
      </x:c>
      <x:c r="C3774" s="28" t="n">
        <x:v>45569</x:v>
      </x:c>
      <x:c r="D3774" t="str">
        <x:v>Corrective Repair</x:v>
      </x:c>
      <x:c r="E3774" t="str">
        <x:v>NET-01</x:v>
      </x:c>
      <x:c r="F3774" t="str">
        <x:v>Network/Connectivity</x:v>
      </x:c>
      <x:c r="G3774" t="str">
        <x:v>network communication interruption</x:v>
      </x:c>
      <x:c r="H3774" t="str">
        <x:v>Minor</x:v>
      </x:c>
      <x:c r="I3774" t="str">
        <x:v>None</x:v>
      </x:c>
      <x:c r="J3774" t="n">
        <x:v>2</x:v>
      </x:c>
      <x:c r="K3774" t="n">
        <x:v>12.3</x:v>
      </x:c>
      <x:c r="L3774" s="30" t="n">
        <x:v>144</x:v>
      </x:c>
      <x:c r="M3774" s="31" t="b">
        <x:v>1</x:v>
      </x:c>
      <x:c r="N3774" s="31" t="b">
        <x:v>0</x:v>
      </x:c>
      <x:c r="O3774" t="str">
        <x:v>Software/configuration</x:v>
      </x:c>
      <x:c r="P3774" s="31" t="b">
        <x:v>0</x:v>
      </x:c>
      <x:c r="Q3774" t="str"/>
    </x:row>
    <x:row r="3775">
      <x:c r="A3775" t="str">
        <x:v>MNT-0003774</x:v>
      </x:c>
      <x:c r="B3775" t="str">
        <x:v>DEV-00952</x:v>
      </x:c>
      <x:c r="C3775" s="28" t="n">
        <x:v>45769</x:v>
      </x:c>
      <x:c r="D3775" t="str">
        <x:v>Preventive Maintenance</x:v>
      </x:c>
      <x:c r="E3775" t="str">
        <x:v>PM-00</x:v>
      </x:c>
      <x:c r="F3775" t="str">
        <x:v>Routine/Planned</x:v>
      </x:c>
      <x:c r="G3775" t="str">
        <x:v>planned activity</x:v>
      </x:c>
      <x:c r="H3775" t="str">
        <x:v>None</x:v>
      </x:c>
      <x:c r="I3775" t="str">
        <x:v>None</x:v>
      </x:c>
      <x:c r="J3775" t="n">
        <x:v>1.5</x:v>
      </x:c>
      <x:c r="K3775" t="n">
        <x:v>1.8</x:v>
      </x:c>
      <x:c r="L3775" s="30" t="n">
        <x:v>108</x:v>
      </x:c>
      <x:c r="M3775" s="31" t="b">
        <x:v>1</x:v>
      </x:c>
      <x:c r="N3775" s="31" t="b">
        <x:v>0</x:v>
      </x:c>
      <x:c r="O3775" t="str">
        <x:v>Planned maintenance</x:v>
      </x:c>
      <x:c r="P3775" s="31" t="b">
        <x:v>0</x:v>
      </x:c>
      <x:c r="Q3775" t="str"/>
    </x:row>
    <x:row r="3776">
      <x:c r="A3776" t="str">
        <x:v>MNT-0003775</x:v>
      </x:c>
      <x:c r="B3776" t="str">
        <x:v>DEV-00952</x:v>
      </x:c>
      <x:c r="C3776" s="28" t="n">
        <x:v>45829</x:v>
      </x:c>
      <x:c r="D3776" t="str">
        <x:v>Corrective Repair</x:v>
      </x:c>
      <x:c r="E3776" t="str">
        <x:v>NET-01</x:v>
      </x:c>
      <x:c r="F3776" t="str">
        <x:v>Network/Connectivity</x:v>
      </x:c>
      <x:c r="G3776" t="str">
        <x:v>network communication interruption</x:v>
      </x:c>
      <x:c r="H3776" t="str">
        <x:v>Moderate</x:v>
      </x:c>
      <x:c r="I3776" t="str">
        <x:v>None</x:v>
      </x:c>
      <x:c r="J3776" t="n">
        <x:v>1.4</x:v>
      </x:c>
      <x:c r="K3776" t="n">
        <x:v>9.6</x:v>
      </x:c>
      <x:c r="L3776" s="30" t="n">
        <x:v>100.8</x:v>
      </x:c>
      <x:c r="M3776" s="31" t="b">
        <x:v>1</x:v>
      </x:c>
      <x:c r="N3776" s="31" t="b">
        <x:v>0</x:v>
      </x:c>
      <x:c r="O3776" t="str">
        <x:v>Accessory failure</x:v>
      </x:c>
      <x:c r="P3776" s="31" t="b">
        <x:v>0</x:v>
      </x:c>
      <x:c r="Q3776" t="str"/>
    </x:row>
    <x:row r="3777">
      <x:c r="A3777" t="str">
        <x:v>MNT-0003776</x:v>
      </x:c>
      <x:c r="B3777" t="str">
        <x:v>DEV-00952</x:v>
      </x:c>
      <x:c r="C3777" s="28" t="n">
        <x:v>46135</x:v>
      </x:c>
      <x:c r="D3777" t="str">
        <x:v>Corrective Repair</x:v>
      </x:c>
      <x:c r="E3777" t="str">
        <x:v>NFF-00</x:v>
      </x:c>
      <x:c r="F3777" t="str">
        <x:v>No Fault Found</x:v>
      </x:c>
      <x:c r="G3777" t="str">
        <x:v>reported issue not reproduced</x:v>
      </x:c>
      <x:c r="H3777" t="str">
        <x:v>Moderate</x:v>
      </x:c>
      <x:c r="I3777" t="str">
        <x:v>None</x:v>
      </x:c>
      <x:c r="J3777" t="n">
        <x:v>1.7</x:v>
      </x:c>
      <x:c r="K3777" t="n">
        <x:v>9</x:v>
      </x:c>
      <x:c r="L3777" s="30" t="n">
        <x:v>122.4</x:v>
      </x:c>
      <x:c r="M3777" s="31" t="b">
        <x:v>1</x:v>
      </x:c>
      <x:c r="N3777" s="31" t="b">
        <x:v>1</x:v>
      </x:c>
      <x:c r="O3777" t="str">
        <x:v>No fault reproduced</x:v>
      </x:c>
      <x:c r="P3777" s="31" t="b">
        <x:v>0</x:v>
      </x:c>
      <x:c r="Q3777" t="str"/>
    </x:row>
    <x:row r="3778">
      <x:c r="A3778" t="str">
        <x:v>MNT-0003777</x:v>
      </x:c>
      <x:c r="B3778" t="str">
        <x:v>DEV-00952</x:v>
      </x:c>
      <x:c r="C3778" s="28" t="n">
        <x:v>46192</x:v>
      </x:c>
      <x:c r="D3778" t="str">
        <x:v>Preventive Maintenance</x:v>
      </x:c>
      <x:c r="E3778" t="str">
        <x:v>PM-00</x:v>
      </x:c>
      <x:c r="F3778" t="str">
        <x:v>Routine/Planned</x:v>
      </x:c>
      <x:c r="G3778" t="str">
        <x:v>planned activity</x:v>
      </x:c>
      <x:c r="H3778" t="str">
        <x:v>None</x:v>
      </x:c>
      <x:c r="I3778" t="str">
        <x:v>None</x:v>
      </x:c>
      <x:c r="J3778" t="n">
        <x:v>1.7</x:v>
      </x:c>
      <x:c r="K3778" t="n">
        <x:v>1.8</x:v>
      </x:c>
      <x:c r="L3778" s="30" t="n">
        <x:v>122.4</x:v>
      </x:c>
      <x:c r="M3778" s="31" t="b">
        <x:v>1</x:v>
      </x:c>
      <x:c r="N3778" s="31" t="b">
        <x:v>0</x:v>
      </x:c>
      <x:c r="O3778" t="str">
        <x:v>Planned maintenance</x:v>
      </x:c>
      <x:c r="P3778" s="31" t="b">
        <x:v>0</x:v>
      </x:c>
      <x:c r="Q3778" t="str"/>
    </x:row>
    <x:row r="3779">
      <x:c r="A3779" t="str">
        <x:v>MNT-0003778</x:v>
      </x:c>
      <x:c r="B3779" t="str">
        <x:v>DEV-00953</x:v>
      </x:c>
      <x:c r="C3779" s="28" t="n">
        <x:v>45393</x:v>
      </x:c>
      <x:c r="D3779" t="str">
        <x:v>Corrective Repair</x:v>
      </x:c>
      <x:c r="E3779" t="str">
        <x:v>MEC-07</x:v>
      </x:c>
      <x:c r="F3779" t="str">
        <x:v>Mechanical</x:v>
      </x:c>
      <x:c r="G3779" t="str">
        <x:v>mechanical wear or connector issue</x:v>
      </x:c>
      <x:c r="H3779" t="str">
        <x:v>Major</x:v>
      </x:c>
      <x:c r="I3779" t="str">
        <x:v>None</x:v>
      </x:c>
      <x:c r="J3779" t="n">
        <x:v>2.7</x:v>
      </x:c>
      <x:c r="K3779" t="n">
        <x:v>28</x:v>
      </x:c>
      <x:c r="L3779" s="30" t="n">
        <x:v>194.4</x:v>
      </x:c>
      <x:c r="M3779" s="31" t="b">
        <x:v>1</x:v>
      </x:c>
      <x:c r="N3779" s="31" t="b">
        <x:v>0</x:v>
      </x:c>
      <x:c r="O3779" t="str">
        <x:v>Battery ageing</x:v>
      </x:c>
      <x:c r="P3779" s="31" t="b">
        <x:v>0</x:v>
      </x:c>
      <x:c r="Q3779" t="str"/>
    </x:row>
    <x:row r="3780">
      <x:c r="A3780" t="str">
        <x:v>MNT-0003779</x:v>
      </x:c>
      <x:c r="B3780" t="str">
        <x:v>DEV-00953</x:v>
      </x:c>
      <x:c r="C3780" s="28" t="n">
        <x:v>45496</x:v>
      </x:c>
      <x:c r="D3780" t="str">
        <x:v>Calibration</x:v>
      </x:c>
      <x:c r="E3780" t="str">
        <x:v>CAL-00</x:v>
      </x:c>
      <x:c r="F3780" t="str">
        <x:v>Routine/Planned</x:v>
      </x:c>
      <x:c r="G3780" t="str">
        <x:v>planned activity</x:v>
      </x:c>
      <x:c r="H3780" t="str">
        <x:v>None</x:v>
      </x:c>
      <x:c r="I3780" t="str">
        <x:v>None</x:v>
      </x:c>
      <x:c r="J3780" t="n">
        <x:v>1.4</x:v>
      </x:c>
      <x:c r="K3780" t="n">
        <x:v>1.6</x:v>
      </x:c>
      <x:c r="L3780" s="30" t="n">
        <x:v>100.8</x:v>
      </x:c>
      <x:c r="M3780" s="31" t="b">
        <x:v>1</x:v>
      </x:c>
      <x:c r="N3780" s="31" t="b">
        <x:v>0</x:v>
      </x:c>
      <x:c r="O3780" t="str">
        <x:v>Planned maintenance</x:v>
      </x:c>
      <x:c r="P3780" s="31" t="b">
        <x:v>0</x:v>
      </x:c>
      <x:c r="Q3780" t="str"/>
    </x:row>
    <x:row r="3781">
      <x:c r="A3781" t="str">
        <x:v>MNT-0003780</x:v>
      </x:c>
      <x:c r="B3781" t="str">
        <x:v>DEV-00953</x:v>
      </x:c>
      <x:c r="C3781" s="28" t="n">
        <x:v>45542</x:v>
      </x:c>
      <x:c r="D3781" t="str">
        <x:v>Preventive Maintenance</x:v>
      </x:c>
      <x:c r="E3781" t="str">
        <x:v>PM-00</x:v>
      </x:c>
      <x:c r="F3781" t="str">
        <x:v>Routine/Planned</x:v>
      </x:c>
      <x:c r="G3781" t="str">
        <x:v>planned activity</x:v>
      </x:c>
      <x:c r="H3781" t="str">
        <x:v>None</x:v>
      </x:c>
      <x:c r="I3781" t="str">
        <x:v>None</x:v>
      </x:c>
      <x:c r="J3781" t="n">
        <x:v>0.7</x:v>
      </x:c>
      <x:c r="K3781" t="n">
        <x:v>0.9</x:v>
      </x:c>
      <x:c r="L3781" s="30" t="n">
        <x:v>50.4</x:v>
      </x:c>
      <x:c r="M3781" s="31" t="b">
        <x:v>1</x:v>
      </x:c>
      <x:c r="N3781" s="31" t="b">
        <x:v>0</x:v>
      </x:c>
      <x:c r="O3781" t="str">
        <x:v>Planned maintenance</x:v>
      </x:c>
      <x:c r="P3781" s="31" t="b">
        <x:v>0</x:v>
      </x:c>
      <x:c r="Q3781" t="str"/>
    </x:row>
    <x:row r="3782">
      <x:c r="A3782" t="str">
        <x:v>MNT-0003781</x:v>
      </x:c>
      <x:c r="B3782" t="str">
        <x:v>DEV-00953</x:v>
      </x:c>
      <x:c r="C3782" s="28" t="n">
        <x:v>46067</x:v>
      </x:c>
      <x:c r="D3782" t="str">
        <x:v>Preventive Maintenance</x:v>
      </x:c>
      <x:c r="E3782" t="str">
        <x:v>PM-00</x:v>
      </x:c>
      <x:c r="F3782" t="str">
        <x:v>Routine/Planned</x:v>
      </x:c>
      <x:c r="G3782" t="str">
        <x:v>planned activity</x:v>
      </x:c>
      <x:c r="H3782" t="str">
        <x:v>None</x:v>
      </x:c>
      <x:c r="I3782" t="str">
        <x:v>None</x:v>
      </x:c>
      <x:c r="J3782" t="n">
        <x:v>1.2</x:v>
      </x:c>
      <x:c r="K3782" t="n">
        <x:v>0.7</x:v>
      </x:c>
      <x:c r="L3782" s="30" t="n">
        <x:v>86.4</x:v>
      </x:c>
      <x:c r="M3782" s="31" t="b">
        <x:v>1</x:v>
      </x:c>
      <x:c r="N3782" s="31" t="b">
        <x:v>0</x:v>
      </x:c>
      <x:c r="O3782" t="str">
        <x:v>Planned maintenance</x:v>
      </x:c>
      <x:c r="P3782" s="31" t="b">
        <x:v>0</x:v>
      </x:c>
      <x:c r="Q3782" t="str"/>
    </x:row>
    <x:row r="3783">
      <x:c r="A3783" t="str">
        <x:v>MNT-0003782</x:v>
      </x:c>
      <x:c r="B3783" t="str">
        <x:v>DEV-00954</x:v>
      </x:c>
      <x:c r="C3783" s="28" t="n">
        <x:v>45298</x:v>
      </x:c>
      <x:c r="D3783" t="str">
        <x:v>Preventive Maintenance</x:v>
      </x:c>
      <x:c r="E3783" t="str">
        <x:v>PM-00</x:v>
      </x:c>
      <x:c r="F3783" t="str">
        <x:v>Routine/Planned</x:v>
      </x:c>
      <x:c r="G3783" t="str">
        <x:v>planned activity</x:v>
      </x:c>
      <x:c r="H3783" t="str">
        <x:v>None</x:v>
      </x:c>
      <x:c r="I3783" t="str">
        <x:v>None</x:v>
      </x:c>
      <x:c r="J3783" t="n">
        <x:v>1.1</x:v>
      </x:c>
      <x:c r="K3783" t="n">
        <x:v>2.3</x:v>
      </x:c>
      <x:c r="L3783" s="30" t="n">
        <x:v>79.2</x:v>
      </x:c>
      <x:c r="M3783" s="31" t="b">
        <x:v>1</x:v>
      </x:c>
      <x:c r="N3783" s="31" t="b">
        <x:v>0</x:v>
      </x:c>
      <x:c r="O3783" t="str">
        <x:v>Planned maintenance</x:v>
      </x:c>
      <x:c r="P3783" s="31" t="b">
        <x:v>0</x:v>
      </x:c>
      <x:c r="Q3783" t="str"/>
    </x:row>
    <x:row r="3784">
      <x:c r="A3784" t="str">
        <x:v>MNT-0003783</x:v>
      </x:c>
      <x:c r="B3784" t="str">
        <x:v>DEV-00954</x:v>
      </x:c>
      <x:c r="C3784" s="28" t="n">
        <x:v>45328</x:v>
      </x:c>
      <x:c r="D3784" t="str">
        <x:v>Preventive Maintenance</x:v>
      </x:c>
      <x:c r="E3784" t="str">
        <x:v>PM-00</x:v>
      </x:c>
      <x:c r="F3784" t="str">
        <x:v>Routine/Planned</x:v>
      </x:c>
      <x:c r="G3784" t="str">
        <x:v>planned activity</x:v>
      </x:c>
      <x:c r="H3784" t="str">
        <x:v>None</x:v>
      </x:c>
      <x:c r="I3784" t="str">
        <x:v>None</x:v>
      </x:c>
      <x:c r="J3784" t="n">
        <x:v>0.3</x:v>
      </x:c>
      <x:c r="K3784" t="n">
        <x:v>2.2</x:v>
      </x:c>
      <x:c r="L3784" s="30" t="n">
        <x:v>21.6</x:v>
      </x:c>
      <x:c r="M3784" s="31" t="b">
        <x:v>0</x:v>
      </x:c>
      <x:c r="N3784" s="31" t="b">
        <x:v>0</x:v>
      </x:c>
      <x:c r="O3784" t="str">
        <x:v>Planned maintenance</x:v>
      </x:c>
      <x:c r="P3784" s="31" t="b">
        <x:v>0</x:v>
      </x:c>
      <x:c r="Q3784" t="str"/>
    </x:row>
    <x:row r="3785">
      <x:c r="A3785" t="str">
        <x:v>MNT-0003784</x:v>
      </x:c>
      <x:c r="B3785" t="str">
        <x:v>DEV-00954</x:v>
      </x:c>
      <x:c r="C3785" s="28" t="n">
        <x:v>45868</x:v>
      </x:c>
      <x:c r="D3785" t="str">
        <x:v>Preventive Maintenance</x:v>
      </x:c>
      <x:c r="E3785" t="str">
        <x:v>PM-00</x:v>
      </x:c>
      <x:c r="F3785" t="str">
        <x:v>Routine/Planned</x:v>
      </x:c>
      <x:c r="G3785" t="str">
        <x:v>planned activity</x:v>
      </x:c>
      <x:c r="H3785" t="str">
        <x:v>None</x:v>
      </x:c>
      <x:c r="I3785" t="str">
        <x:v>None</x:v>
      </x:c>
      <x:c r="J3785" t="n">
        <x:v>2</x:v>
      </x:c>
      <x:c r="K3785" t="n">
        <x:v>1.1</x:v>
      </x:c>
      <x:c r="L3785" s="30" t="n">
        <x:v>144</x:v>
      </x:c>
      <x:c r="M3785" s="31" t="b">
        <x:v>1</x:v>
      </x:c>
      <x:c r="N3785" s="31" t="b">
        <x:v>0</x:v>
      </x:c>
      <x:c r="O3785" t="str">
        <x:v>Planned maintenance</x:v>
      </x:c>
      <x:c r="P3785" s="31" t="b">
        <x:v>0</x:v>
      </x:c>
      <x:c r="Q3785" t="str"/>
    </x:row>
    <x:row r="3786">
      <x:c r="A3786" t="str">
        <x:v>MNT-0003785</x:v>
      </x:c>
      <x:c r="B3786" t="str">
        <x:v>DEV-00954</x:v>
      </x:c>
      <x:c r="C3786" s="28" t="n">
        <x:v>45958</x:v>
      </x:c>
      <x:c r="D3786" t="str">
        <x:v>Corrective Repair</x:v>
      </x:c>
      <x:c r="E3786" t="str">
        <x:v>PWR-02</x:v>
      </x:c>
      <x:c r="F3786" t="str">
        <x:v>Power/Battery</x:v>
      </x:c>
      <x:c r="G3786" t="str">
        <x:v>battery or power issue</x:v>
      </x:c>
      <x:c r="H3786" t="str">
        <x:v>Minor</x:v>
      </x:c>
      <x:c r="I3786" t="str">
        <x:v>Network module</x:v>
      </x:c>
      <x:c r="J3786" t="n">
        <x:v>2.7</x:v>
      </x:c>
      <x:c r="K3786" t="n">
        <x:v>7.7</x:v>
      </x:c>
      <x:c r="L3786" s="30" t="n">
        <x:v>1044.02</x:v>
      </x:c>
      <x:c r="M3786" s="31" t="b">
        <x:v>1</x:v>
      </x:c>
      <x:c r="N3786" s="31" t="b">
        <x:v>0</x:v>
      </x:c>
      <x:c r="O3786" t="str">
        <x:v>Calibration drift</x:v>
      </x:c>
      <x:c r="P3786" s="31" t="b">
        <x:v>0</x:v>
      </x:c>
      <x:c r="Q3786" t="str"/>
    </x:row>
    <x:row r="3787">
      <x:c r="A3787" t="str">
        <x:v>MNT-0003786</x:v>
      </x:c>
      <x:c r="B3787" t="str">
        <x:v>DEV-00955</x:v>
      </x:c>
      <x:c r="C3787" s="28" t="n">
        <x:v>45301</x:v>
      </x:c>
      <x:c r="D3787" t="str">
        <x:v>Preventive Maintenance</x:v>
      </x:c>
      <x:c r="E3787" t="str">
        <x:v>PM-00</x:v>
      </x:c>
      <x:c r="F3787" t="str">
        <x:v>Routine/Planned</x:v>
      </x:c>
      <x:c r="G3787" t="str">
        <x:v>planned activity</x:v>
      </x:c>
      <x:c r="H3787" t="str">
        <x:v>None</x:v>
      </x:c>
      <x:c r="I3787" t="str">
        <x:v>None</x:v>
      </x:c>
      <x:c r="J3787" t="n">
        <x:v>1.7</x:v>
      </x:c>
      <x:c r="K3787" t="n">
        <x:v>2.1</x:v>
      </x:c>
      <x:c r="L3787" s="30" t="n">
        <x:v>122.4</x:v>
      </x:c>
      <x:c r="M3787" s="31" t="b">
        <x:v>1</x:v>
      </x:c>
      <x:c r="N3787" s="31" t="b">
        <x:v>0</x:v>
      </x:c>
      <x:c r="O3787" t="str">
        <x:v>Planned maintenance</x:v>
      </x:c>
      <x:c r="P3787" s="31" t="b">
        <x:v>0</x:v>
      </x:c>
      <x:c r="Q3787" t="str"/>
    </x:row>
    <x:row r="3788">
      <x:c r="A3788" t="str">
        <x:v>MNT-0003787</x:v>
      </x:c>
      <x:c r="B3788" t="str">
        <x:v>DEV-00955</x:v>
      </x:c>
      <x:c r="C3788" s="28" t="n">
        <x:v>45887</x:v>
      </x:c>
      <x:c r="D3788" t="str">
        <x:v>Preventive Maintenance</x:v>
      </x:c>
      <x:c r="E3788" t="str">
        <x:v>PM-00</x:v>
      </x:c>
      <x:c r="F3788" t="str">
        <x:v>Routine/Planned</x:v>
      </x:c>
      <x:c r="G3788" t="str">
        <x:v>planned activity</x:v>
      </x:c>
      <x:c r="H3788" t="str">
        <x:v>None</x:v>
      </x:c>
      <x:c r="I3788" t="str">
        <x:v>None</x:v>
      </x:c>
      <x:c r="J3788" t="n">
        <x:v>1.5</x:v>
      </x:c>
      <x:c r="K3788" t="n">
        <x:v>2</x:v>
      </x:c>
      <x:c r="L3788" s="30" t="n">
        <x:v>108</x:v>
      </x:c>
      <x:c r="M3788" s="31" t="b">
        <x:v>1</x:v>
      </x:c>
      <x:c r="N3788" s="31" t="b">
        <x:v>0</x:v>
      </x:c>
      <x:c r="O3788" t="str">
        <x:v>Planned maintenance</x:v>
      </x:c>
      <x:c r="P3788" s="31" t="b">
        <x:v>0</x:v>
      </x:c>
      <x:c r="Q3788" t="str"/>
    </x:row>
    <x:row r="3789">
      <x:c r="A3789" t="str">
        <x:v>MNT-0003788</x:v>
      </x:c>
      <x:c r="B3789" t="str">
        <x:v>DEV-00955</x:v>
      </x:c>
      <x:c r="C3789" s="28" t="n">
        <x:v>46143</x:v>
      </x:c>
      <x:c r="D3789" t="str">
        <x:v>Preventive Maintenance</x:v>
      </x:c>
      <x:c r="E3789" t="str">
        <x:v>PM-00</x:v>
      </x:c>
      <x:c r="F3789" t="str">
        <x:v>Routine/Planned</x:v>
      </x:c>
      <x:c r="G3789" t="str">
        <x:v>planned activity</x:v>
      </x:c>
      <x:c r="H3789" t="str">
        <x:v>None</x:v>
      </x:c>
      <x:c r="I3789" t="str">
        <x:v>None</x:v>
      </x:c>
      <x:c r="J3789" t="n">
        <x:v>1.6</x:v>
      </x:c>
      <x:c r="K3789" t="n">
        <x:v>1.9</x:v>
      </x:c>
      <x:c r="L3789" s="30" t="n">
        <x:v>115.2</x:v>
      </x:c>
      <x:c r="M3789" s="31" t="b">
        <x:v>1</x:v>
      </x:c>
      <x:c r="N3789" s="31" t="b">
        <x:v>0</x:v>
      </x:c>
      <x:c r="O3789" t="str">
        <x:v>Planned maintenance</x:v>
      </x:c>
      <x:c r="P3789" s="31" t="b">
        <x:v>0</x:v>
      </x:c>
      <x:c r="Q3789" t="str"/>
    </x:row>
    <x:row r="3790">
      <x:c r="A3790" t="str">
        <x:v>MNT-0003789</x:v>
      </x:c>
      <x:c r="B3790" t="str">
        <x:v>DEV-00956</x:v>
      </x:c>
      <x:c r="C3790" s="28" t="n">
        <x:v>45401</x:v>
      </x:c>
      <x:c r="D3790" t="str">
        <x:v>Preventive Maintenance</x:v>
      </x:c>
      <x:c r="E3790" t="str">
        <x:v>PM-00</x:v>
      </x:c>
      <x:c r="F3790" t="str">
        <x:v>Routine/Planned</x:v>
      </x:c>
      <x:c r="G3790" t="str">
        <x:v>planned activity</x:v>
      </x:c>
      <x:c r="H3790" t="str">
        <x:v>None</x:v>
      </x:c>
      <x:c r="I3790" t="str">
        <x:v>None</x:v>
      </x:c>
      <x:c r="J3790" t="n">
        <x:v>1.5</x:v>
      </x:c>
      <x:c r="K3790" t="n">
        <x:v>2.1</x:v>
      </x:c>
      <x:c r="L3790" s="30" t="n">
        <x:v>108</x:v>
      </x:c>
      <x:c r="M3790" s="31" t="b">
        <x:v>0</x:v>
      </x:c>
      <x:c r="N3790" s="31" t="b">
        <x:v>0</x:v>
      </x:c>
      <x:c r="O3790" t="str">
        <x:v>Planned maintenance</x:v>
      </x:c>
      <x:c r="P3790" s="31" t="b">
        <x:v>0</x:v>
      </x:c>
      <x:c r="Q3790" t="str"/>
    </x:row>
    <x:row r="3791">
      <x:c r="A3791" t="str">
        <x:v>MNT-0003790</x:v>
      </x:c>
      <x:c r="B3791" t="str">
        <x:v>DEV-00956</x:v>
      </x:c>
      <x:c r="C3791" s="28" t="n">
        <x:v>45583</x:v>
      </x:c>
      <x:c r="D3791" t="str">
        <x:v>Preventive Maintenance</x:v>
      </x:c>
      <x:c r="E3791" t="str">
        <x:v>PM-00</x:v>
      </x:c>
      <x:c r="F3791" t="str">
        <x:v>Routine/Planned</x:v>
      </x:c>
      <x:c r="G3791" t="str">
        <x:v>planned activity</x:v>
      </x:c>
      <x:c r="H3791" t="str">
        <x:v>None</x:v>
      </x:c>
      <x:c r="I3791" t="str">
        <x:v>None</x:v>
      </x:c>
      <x:c r="J3791" t="n">
        <x:v>1.6</x:v>
      </x:c>
      <x:c r="K3791" t="n">
        <x:v>1.6</x:v>
      </x:c>
      <x:c r="L3791" s="30" t="n">
        <x:v>115.2</x:v>
      </x:c>
      <x:c r="M3791" s="31" t="b">
        <x:v>1</x:v>
      </x:c>
      <x:c r="N3791" s="31" t="b">
        <x:v>0</x:v>
      </x:c>
      <x:c r="O3791" t="str">
        <x:v>Planned maintenance</x:v>
      </x:c>
      <x:c r="P3791" s="31" t="b">
        <x:v>0</x:v>
      </x:c>
      <x:c r="Q3791" t="str"/>
    </x:row>
    <x:row r="3792">
      <x:c r="A3792" t="str">
        <x:v>MNT-0003791</x:v>
      </x:c>
      <x:c r="B3792" t="str">
        <x:v>DEV-00956</x:v>
      </x:c>
      <x:c r="C3792" s="28" t="n">
        <x:v>45665</x:v>
      </x:c>
      <x:c r="D3792" t="str">
        <x:v>Preventive Maintenance</x:v>
      </x:c>
      <x:c r="E3792" t="str">
        <x:v>PM-00</x:v>
      </x:c>
      <x:c r="F3792" t="str">
        <x:v>Routine/Planned</x:v>
      </x:c>
      <x:c r="G3792" t="str">
        <x:v>planned activity</x:v>
      </x:c>
      <x:c r="H3792" t="str">
        <x:v>None</x:v>
      </x:c>
      <x:c r="I3792" t="str">
        <x:v>None</x:v>
      </x:c>
      <x:c r="J3792" t="n">
        <x:v>1.8</x:v>
      </x:c>
      <x:c r="K3792" t="n">
        <x:v>1.9</x:v>
      </x:c>
      <x:c r="L3792" s="30" t="n">
        <x:v>129.6</x:v>
      </x:c>
      <x:c r="M3792" s="31" t="b">
        <x:v>0</x:v>
      </x:c>
      <x:c r="N3792" s="31" t="b">
        <x:v>0</x:v>
      </x:c>
      <x:c r="O3792" t="str">
        <x:v>Planned maintenance</x:v>
      </x:c>
      <x:c r="P3792" s="31" t="b">
        <x:v>0</x:v>
      </x:c>
      <x:c r="Q3792" t="str"/>
    </x:row>
    <x:row r="3793">
      <x:c r="A3793" t="str">
        <x:v>MNT-0003792</x:v>
      </x:c>
      <x:c r="B3793" t="str">
        <x:v>DEV-00956</x:v>
      </x:c>
      <x:c r="C3793" s="28" t="n">
        <x:v>45765</x:v>
      </x:c>
      <x:c r="D3793" t="str">
        <x:v>Corrective Repair</x:v>
      </x:c>
      <x:c r="E3793" t="str">
        <x:v>COM-02</x:v>
      </x:c>
      <x:c r="F3793" t="str">
        <x:v>Network/Connectivity</x:v>
      </x:c>
      <x:c r="G3793" t="str">
        <x:v>network communication interruption</x:v>
      </x:c>
      <x:c r="H3793" t="str">
        <x:v>Minor</x:v>
      </x:c>
      <x:c r="I3793" t="str">
        <x:v>Sensor module</x:v>
      </x:c>
      <x:c r="J3793" t="n">
        <x:v>1.8</x:v>
      </x:c>
      <x:c r="K3793" t="n">
        <x:v>9.9</x:v>
      </x:c>
      <x:c r="L3793" s="30" t="n">
        <x:v>369.15</x:v>
      </x:c>
      <x:c r="M3793" s="31" t="b">
        <x:v>1</x:v>
      </x:c>
      <x:c r="N3793" s="31" t="b">
        <x:v>0</x:v>
      </x:c>
      <x:c r="O3793" t="str">
        <x:v>Accessory failure</x:v>
      </x:c>
      <x:c r="P3793" s="31" t="b">
        <x:v>0</x:v>
      </x:c>
      <x:c r="Q3793" t="str"/>
    </x:row>
    <x:row r="3794">
      <x:c r="A3794" t="str">
        <x:v>MNT-0003793</x:v>
      </x:c>
      <x:c r="B3794" t="str">
        <x:v>DEV-00956</x:v>
      </x:c>
      <x:c r="C3794" s="28" t="n">
        <x:v>45810</x:v>
      </x:c>
      <x:c r="D3794" t="str">
        <x:v>Corrective Repair</x:v>
      </x:c>
      <x:c r="E3794" t="str">
        <x:v>PWR-03</x:v>
      </x:c>
      <x:c r="F3794" t="str">
        <x:v>Power/Battery</x:v>
      </x:c>
      <x:c r="G3794" t="str">
        <x:v>battery or power issue</x:v>
      </x:c>
      <x:c r="H3794" t="str">
        <x:v>Moderate</x:v>
      </x:c>
      <x:c r="I3794" t="str">
        <x:v>Display module</x:v>
      </x:c>
      <x:c r="J3794" t="n">
        <x:v>0.8</x:v>
      </x:c>
      <x:c r="K3794" t="n">
        <x:v>0.5</x:v>
      </x:c>
      <x:c r="L3794" s="30" t="n">
        <x:v>567.43</x:v>
      </x:c>
      <x:c r="M3794" s="31" t="b">
        <x:v>0</x:v>
      </x:c>
      <x:c r="N3794" s="31" t="b">
        <x:v>0</x:v>
      </x:c>
      <x:c r="O3794" t="str">
        <x:v>Accessory failure</x:v>
      </x:c>
      <x:c r="P3794" s="31" t="b">
        <x:v>0</x:v>
      </x:c>
      <x:c r="Q3794" t="str"/>
    </x:row>
    <x:row r="3795">
      <x:c r="A3795" t="str">
        <x:v>MNT-0003794</x:v>
      </x:c>
      <x:c r="B3795" t="str">
        <x:v>DEV-00957</x:v>
      </x:c>
      <x:c r="C3795" s="28" t="n">
        <x:v>45387</x:v>
      </x:c>
      <x:c r="D3795" t="str">
        <x:v>Corrective Repair</x:v>
      </x:c>
      <x:c r="E3795" t="str">
        <x:v>SNS-02</x:v>
      </x:c>
      <x:c r="F3795" t="str">
        <x:v>Sensor/Measurement</x:v>
      </x:c>
      <x:c r="G3795" t="str">
        <x:v>measurement or sensor drift</x:v>
      </x:c>
      <x:c r="H3795" t="str">
        <x:v>Safety Critical</x:v>
      </x:c>
      <x:c r="I3795" t="str">
        <x:v>Power supply</x:v>
      </x:c>
      <x:c r="J3795" t="n">
        <x:v>4.5</x:v>
      </x:c>
      <x:c r="K3795" t="n">
        <x:v>26.7</x:v>
      </x:c>
      <x:c r="L3795" s="30" t="n">
        <x:v>710.61</x:v>
      </x:c>
      <x:c r="M3795" s="31" t="b">
        <x:v>1</x:v>
      </x:c>
      <x:c r="N3795" s="31" t="b">
        <x:v>0</x:v>
      </x:c>
      <x:c r="O3795" t="str">
        <x:v>Battery ageing</x:v>
      </x:c>
      <x:c r="P3795" s="31" t="b">
        <x:v>0</x:v>
      </x:c>
      <x:c r="Q3795" t="str"/>
    </x:row>
    <x:row r="3796">
      <x:c r="A3796" t="str">
        <x:v>MNT-0003795</x:v>
      </x:c>
      <x:c r="B3796" t="str">
        <x:v>DEV-00957</x:v>
      </x:c>
      <x:c r="C3796" s="28" t="n">
        <x:v>45483</x:v>
      </x:c>
      <x:c r="D3796" t="str">
        <x:v>Preventive Maintenance</x:v>
      </x:c>
      <x:c r="E3796" t="str">
        <x:v>PM-00</x:v>
      </x:c>
      <x:c r="F3796" t="str">
        <x:v>Routine/Planned</x:v>
      </x:c>
      <x:c r="G3796" t="str">
        <x:v>planned activity</x:v>
      </x:c>
      <x:c r="H3796" t="str">
        <x:v>None</x:v>
      </x:c>
      <x:c r="I3796" t="str">
        <x:v>None</x:v>
      </x:c>
      <x:c r="J3796" t="n">
        <x:v>0.4</x:v>
      </x:c>
      <x:c r="K3796" t="n">
        <x:v>2.2</x:v>
      </x:c>
      <x:c r="L3796" s="30" t="n">
        <x:v>28.8</x:v>
      </x:c>
      <x:c r="M3796" s="31" t="b">
        <x:v>1</x:v>
      </x:c>
      <x:c r="N3796" s="31" t="b">
        <x:v>0</x:v>
      </x:c>
      <x:c r="O3796" t="str">
        <x:v>Planned maintenance</x:v>
      </x:c>
      <x:c r="P3796" s="31" t="b">
        <x:v>0</x:v>
      </x:c>
      <x:c r="Q3796" t="str"/>
    </x:row>
    <x:row r="3797">
      <x:c r="A3797" t="str">
        <x:v>MNT-0003796</x:v>
      </x:c>
      <x:c r="B3797" t="str">
        <x:v>DEV-00957</x:v>
      </x:c>
      <x:c r="C3797" s="28" t="n">
        <x:v>45718</x:v>
      </x:c>
      <x:c r="D3797" t="str">
        <x:v>Preventive Maintenance</x:v>
      </x:c>
      <x:c r="E3797" t="str">
        <x:v>PM-00</x:v>
      </x:c>
      <x:c r="F3797" t="str">
        <x:v>Routine/Planned</x:v>
      </x:c>
      <x:c r="G3797" t="str">
        <x:v>planned activity</x:v>
      </x:c>
      <x:c r="H3797" t="str">
        <x:v>None</x:v>
      </x:c>
      <x:c r="I3797" t="str">
        <x:v>None</x:v>
      </x:c>
      <x:c r="J3797" t="n">
        <x:v>1.5</x:v>
      </x:c>
      <x:c r="K3797" t="n">
        <x:v>1.9</x:v>
      </x:c>
      <x:c r="L3797" s="30" t="n">
        <x:v>108</x:v>
      </x:c>
      <x:c r="M3797" s="31" t="b">
        <x:v>0</x:v>
      </x:c>
      <x:c r="N3797" s="31" t="b">
        <x:v>0</x:v>
      </x:c>
      <x:c r="O3797" t="str">
        <x:v>Planned maintenance</x:v>
      </x:c>
      <x:c r="P3797" s="31" t="b">
        <x:v>0</x:v>
      </x:c>
      <x:c r="Q3797" t="str"/>
    </x:row>
    <x:row r="3798">
      <x:c r="A3798" t="str">
        <x:v>MNT-0003797</x:v>
      </x:c>
      <x:c r="B3798" t="str">
        <x:v>DEV-00957</x:v>
      </x:c>
      <x:c r="C3798" s="28" t="n">
        <x:v>45738</x:v>
      </x:c>
      <x:c r="D3798" t="str">
        <x:v>Corrective Repair</x:v>
      </x:c>
      <x:c r="E3798" t="str">
        <x:v>SW-05</x:v>
      </x:c>
      <x:c r="F3798" t="str">
        <x:v>Software/Firmware</x:v>
      </x:c>
      <x:c r="G3798" t="str">
        <x:v>software or firmware error</x:v>
      </x:c>
      <x:c r="H3798" t="str">
        <x:v>Minor</x:v>
      </x:c>
      <x:c r="I3798" t="str">
        <x:v>Pump mechanism</x:v>
      </x:c>
      <x:c r="J3798" t="n">
        <x:v>0.8</x:v>
      </x:c>
      <x:c r="K3798" t="n">
        <x:v>1.1</x:v>
      </x:c>
      <x:c r="L3798" s="30" t="n">
        <x:v>806.87</x:v>
      </x:c>
      <x:c r="M3798" s="31" t="b">
        <x:v>0</x:v>
      </x:c>
      <x:c r="N3798" s="31" t="b">
        <x:v>0</x:v>
      </x:c>
      <x:c r="O3798" t="str">
        <x:v>Component wear</x:v>
      </x:c>
      <x:c r="P3798" s="31" t="b">
        <x:v>0</x:v>
      </x:c>
      <x:c r="Q3798" t="str"/>
    </x:row>
    <x:row r="3799">
      <x:c r="A3799" t="str">
        <x:v>MNT-0003798</x:v>
      </x:c>
      <x:c r="B3799" t="str">
        <x:v>DEV-00957</x:v>
      </x:c>
      <x:c r="C3799" s="28" t="n">
        <x:v>46003</x:v>
      </x:c>
      <x:c r="D3799" t="str">
        <x:v>Preventive Maintenance</x:v>
      </x:c>
      <x:c r="E3799" t="str">
        <x:v>PM-00</x:v>
      </x:c>
      <x:c r="F3799" t="str">
        <x:v>Routine/Planned</x:v>
      </x:c>
      <x:c r="G3799" t="str">
        <x:v>planned activity</x:v>
      </x:c>
      <x:c r="H3799" t="str">
        <x:v>None</x:v>
      </x:c>
      <x:c r="I3799" t="str">
        <x:v>None</x:v>
      </x:c>
      <x:c r="J3799" t="n">
        <x:v>1</x:v>
      </x:c>
      <x:c r="K3799" t="n">
        <x:v>0.2</x:v>
      </x:c>
      <x:c r="L3799" s="30" t="n">
        <x:v>72</x:v>
      </x:c>
      <x:c r="M3799" s="31" t="b">
        <x:v>1</x:v>
      </x:c>
      <x:c r="N3799" s="31" t="b">
        <x:v>0</x:v>
      </x:c>
      <x:c r="O3799" t="str">
        <x:v>Planned maintenance</x:v>
      </x:c>
      <x:c r="P3799" s="31" t="b">
        <x:v>0</x:v>
      </x:c>
      <x:c r="Q3799" t="str"/>
    </x:row>
    <x:row r="3800">
      <x:c r="A3800" t="str">
        <x:v>MNT-0003799</x:v>
      </x:c>
      <x:c r="B3800" t="str">
        <x:v>DEV-00958</x:v>
      </x:c>
      <x:c r="C3800" s="28" t="n">
        <x:v>45464</x:v>
      </x:c>
      <x:c r="D3800" t="str">
        <x:v>Preventive Maintenance</x:v>
      </x:c>
      <x:c r="E3800" t="str">
        <x:v>PM-00</x:v>
      </x:c>
      <x:c r="F3800" t="str">
        <x:v>Routine/Planned</x:v>
      </x:c>
      <x:c r="G3800" t="str">
        <x:v>planned activity</x:v>
      </x:c>
      <x:c r="H3800" t="str">
        <x:v>None</x:v>
      </x:c>
      <x:c r="I3800" t="str">
        <x:v>None</x:v>
      </x:c>
      <x:c r="J3800" t="n">
        <x:v>0.7</x:v>
      </x:c>
      <x:c r="K3800" t="n">
        <x:v>1.6</x:v>
      </x:c>
      <x:c r="L3800" s="30" t="n">
        <x:v>50.4</x:v>
      </x:c>
      <x:c r="M3800" s="31" t="b">
        <x:v>1</x:v>
      </x:c>
      <x:c r="N3800" s="31" t="b">
        <x:v>0</x:v>
      </x:c>
      <x:c r="O3800" t="str">
        <x:v>Planned maintenance</x:v>
      </x:c>
      <x:c r="P3800" s="31" t="b">
        <x:v>0</x:v>
      </x:c>
      <x:c r="Q3800" t="str"/>
    </x:row>
    <x:row r="3801">
      <x:c r="A3801" t="str">
        <x:v>MNT-0003800</x:v>
      </x:c>
      <x:c r="B3801" t="str">
        <x:v>DEV-00958</x:v>
      </x:c>
      <x:c r="C3801" s="28" t="n">
        <x:v>45945</x:v>
      </x:c>
      <x:c r="D3801" t="str">
        <x:v>Preventive Maintenance</x:v>
      </x:c>
      <x:c r="E3801" t="str">
        <x:v>PM-00</x:v>
      </x:c>
      <x:c r="F3801" t="str">
        <x:v>Routine/Planned</x:v>
      </x:c>
      <x:c r="G3801" t="str">
        <x:v>planned activity</x:v>
      </x:c>
      <x:c r="H3801" t="str">
        <x:v>None</x:v>
      </x:c>
      <x:c r="I3801" t="str">
        <x:v>None</x:v>
      </x:c>
      <x:c r="J3801" t="n">
        <x:v>1.3</x:v>
      </x:c>
      <x:c r="K3801" t="n">
        <x:v>3.2</x:v>
      </x:c>
      <x:c r="L3801" s="30" t="n">
        <x:v>93.6</x:v>
      </x:c>
      <x:c r="M3801" s="31" t="b">
        <x:v>1</x:v>
      </x:c>
      <x:c r="N3801" s="31" t="b">
        <x:v>0</x:v>
      </x:c>
      <x:c r="O3801" t="str">
        <x:v>Planned maintenance</x:v>
      </x:c>
      <x:c r="P3801" s="31" t="b">
        <x:v>0</x:v>
      </x:c>
      <x:c r="Q3801" t="str"/>
    </x:row>
    <x:row r="3802">
      <x:c r="A3802" t="str">
        <x:v>MNT-0003801</x:v>
      </x:c>
      <x:c r="B3802" t="str">
        <x:v>DEV-00958</x:v>
      </x:c>
      <x:c r="C3802" s="28" t="n">
        <x:v>46147</x:v>
      </x:c>
      <x:c r="D3802" t="str">
        <x:v>Preventive Maintenance</x:v>
      </x:c>
      <x:c r="E3802" t="str">
        <x:v>PM-00</x:v>
      </x:c>
      <x:c r="F3802" t="str">
        <x:v>Routine/Planned</x:v>
      </x:c>
      <x:c r="G3802" t="str">
        <x:v>planned activity</x:v>
      </x:c>
      <x:c r="H3802" t="str">
        <x:v>None</x:v>
      </x:c>
      <x:c r="I3802" t="str">
        <x:v>None</x:v>
      </x:c>
      <x:c r="J3802" t="n">
        <x:v>1.2</x:v>
      </x:c>
      <x:c r="K3802" t="n">
        <x:v>0.5</x:v>
      </x:c>
      <x:c r="L3802" s="30" t="n">
        <x:v>86.4</x:v>
      </x:c>
      <x:c r="M3802" s="31" t="b">
        <x:v>1</x:v>
      </x:c>
      <x:c r="N3802" s="31" t="b">
        <x:v>0</x:v>
      </x:c>
      <x:c r="O3802" t="str">
        <x:v>Planned maintenance</x:v>
      </x:c>
      <x:c r="P3802" s="31" t="b">
        <x:v>0</x:v>
      </x:c>
      <x:c r="Q3802" t="str"/>
    </x:row>
    <x:row r="3803">
      <x:c r="A3803" t="str">
        <x:v>MNT-0003802</x:v>
      </x:c>
      <x:c r="B3803" t="str">
        <x:v>DEV-00958</x:v>
      </x:c>
      <x:c r="C3803" s="28" t="n">
        <x:v>46170</x:v>
      </x:c>
      <x:c r="D3803" t="str">
        <x:v>Corrective Repair</x:v>
      </x:c>
      <x:c r="E3803" t="str">
        <x:v>CAL-03</x:v>
      </x:c>
      <x:c r="F3803" t="str">
        <x:v>Sensor/Measurement</x:v>
      </x:c>
      <x:c r="G3803" t="str">
        <x:v>measurement or sensor drift</x:v>
      </x:c>
      <x:c r="H3803" t="str">
        <x:v>Major</x:v>
      </x:c>
      <x:c r="I3803" t="str">
        <x:v>None</x:v>
      </x:c>
      <x:c r="J3803" t="n">
        <x:v>3.2</x:v>
      </x:c>
      <x:c r="K3803" t="n">
        <x:v>23.9</x:v>
      </x:c>
      <x:c r="L3803" s="30" t="n">
        <x:v>230.4</x:v>
      </x:c>
      <x:c r="M3803" s="31" t="b">
        <x:v>0</x:v>
      </x:c>
      <x:c r="N3803" s="31" t="b">
        <x:v>0</x:v>
      </x:c>
      <x:c r="O3803" t="str">
        <x:v>User/environment interaction</x:v>
      </x:c>
      <x:c r="P3803" s="31" t="b">
        <x:v>0</x:v>
      </x:c>
      <x:c r="Q3803" t="str"/>
    </x:row>
    <x:row r="3804">
      <x:c r="A3804" t="str">
        <x:v>MNT-0003803</x:v>
      </x:c>
      <x:c r="B3804" t="str">
        <x:v>DEV-00959</x:v>
      </x:c>
      <x:c r="C3804" s="28" t="n">
        <x:v>45317</x:v>
      </x:c>
      <x:c r="D3804" t="str">
        <x:v>Preventive Maintenance</x:v>
      </x:c>
      <x:c r="E3804" t="str">
        <x:v>PM-00</x:v>
      </x:c>
      <x:c r="F3804" t="str">
        <x:v>Routine/Planned</x:v>
      </x:c>
      <x:c r="G3804" t="str">
        <x:v>planned activity</x:v>
      </x:c>
      <x:c r="H3804" t="str">
        <x:v>None</x:v>
      </x:c>
      <x:c r="I3804" t="str">
        <x:v>None</x:v>
      </x:c>
      <x:c r="J3804" t="n">
        <x:v>0.4</x:v>
      </x:c>
      <x:c r="K3804" t="n">
        <x:v>1.6</x:v>
      </x:c>
      <x:c r="L3804" s="30" t="n">
        <x:v>28.8</x:v>
      </x:c>
      <x:c r="M3804" s="31" t="b">
        <x:v>1</x:v>
      </x:c>
      <x:c r="N3804" s="31" t="b">
        <x:v>0</x:v>
      </x:c>
      <x:c r="O3804" t="str">
        <x:v>Planned maintenance</x:v>
      </x:c>
      <x:c r="P3804" s="31" t="b">
        <x:v>0</x:v>
      </x:c>
      <x:c r="Q3804" t="str"/>
    </x:row>
    <x:row r="3805">
      <x:c r="A3805" t="str">
        <x:v>MNT-0003804</x:v>
      </x:c>
      <x:c r="B3805" t="str">
        <x:v>DEV-00959</x:v>
      </x:c>
      <x:c r="C3805" s="28" t="n">
        <x:v>45389</x:v>
      </x:c>
      <x:c r="D3805" t="str">
        <x:v>Corrective Repair</x:v>
      </x:c>
      <x:c r="E3805" t="str">
        <x:v>MEC-01</x:v>
      </x:c>
      <x:c r="F3805" t="str">
        <x:v>Mechanical</x:v>
      </x:c>
      <x:c r="G3805" t="str">
        <x:v>mechanical wear or connector issue</x:v>
      </x:c>
      <x:c r="H3805" t="str">
        <x:v>Minor</x:v>
      </x:c>
      <x:c r="I3805" t="str">
        <x:v>Power supply</x:v>
      </x:c>
      <x:c r="J3805" t="n">
        <x:v>1.7</x:v>
      </x:c>
      <x:c r="K3805" t="n">
        <x:v>12.4</x:v>
      </x:c>
      <x:c r="L3805" s="30" t="n">
        <x:v>425.6</x:v>
      </x:c>
      <x:c r="M3805" s="31" t="b">
        <x:v>1</x:v>
      </x:c>
      <x:c r="N3805" s="31" t="b">
        <x:v>0</x:v>
      </x:c>
      <x:c r="O3805" t="str">
        <x:v>Software/configuration</x:v>
      </x:c>
      <x:c r="P3805" s="31" t="b">
        <x:v>0</x:v>
      </x:c>
      <x:c r="Q3805" t="str"/>
    </x:row>
    <x:row r="3806">
      <x:c r="A3806" t="str">
        <x:v>MNT-0003805</x:v>
      </x:c>
      <x:c r="B3806" t="str">
        <x:v>DEV-00959</x:v>
      </x:c>
      <x:c r="C3806" s="28" t="n">
        <x:v>45961</x:v>
      </x:c>
      <x:c r="D3806" t="str">
        <x:v>Preventive Maintenance</x:v>
      </x:c>
      <x:c r="E3806" t="str">
        <x:v>PM-00</x:v>
      </x:c>
      <x:c r="F3806" t="str">
        <x:v>Routine/Planned</x:v>
      </x:c>
      <x:c r="G3806" t="str">
        <x:v>planned activity</x:v>
      </x:c>
      <x:c r="H3806" t="str">
        <x:v>None</x:v>
      </x:c>
      <x:c r="I3806" t="str">
        <x:v>None</x:v>
      </x:c>
      <x:c r="J3806" t="n">
        <x:v>1.6</x:v>
      </x:c>
      <x:c r="K3806" t="n">
        <x:v>1.7</x:v>
      </x:c>
      <x:c r="L3806" s="30" t="n">
        <x:v>115.2</x:v>
      </x:c>
      <x:c r="M3806" s="31" t="b">
        <x:v>1</x:v>
      </x:c>
      <x:c r="N3806" s="31" t="b">
        <x:v>0</x:v>
      </x:c>
      <x:c r="O3806" t="str">
        <x:v>Planned maintenance</x:v>
      </x:c>
      <x:c r="P3806" s="31" t="b">
        <x:v>0</x:v>
      </x:c>
      <x:c r="Q3806" t="str"/>
    </x:row>
    <x:row r="3807">
      <x:c r="A3807" t="str">
        <x:v>MNT-0003806</x:v>
      </x:c>
      <x:c r="B3807" t="str">
        <x:v>DEV-00959</x:v>
      </x:c>
      <x:c r="C3807" s="28" t="n">
        <x:v>46057</x:v>
      </x:c>
      <x:c r="D3807" t="str">
        <x:v>Preventive Maintenance</x:v>
      </x:c>
      <x:c r="E3807" t="str">
        <x:v>PM-00</x:v>
      </x:c>
      <x:c r="F3807" t="str">
        <x:v>Routine/Planned</x:v>
      </x:c>
      <x:c r="G3807" t="str">
        <x:v>planned activity</x:v>
      </x:c>
      <x:c r="H3807" t="str">
        <x:v>None</x:v>
      </x:c>
      <x:c r="I3807" t="str">
        <x:v>None</x:v>
      </x:c>
      <x:c r="J3807" t="n">
        <x:v>1</x:v>
      </x:c>
      <x:c r="K3807" t="n">
        <x:v>0.4</x:v>
      </x:c>
      <x:c r="L3807" s="30" t="n">
        <x:v>72</x:v>
      </x:c>
      <x:c r="M3807" s="31" t="b">
        <x:v>1</x:v>
      </x:c>
      <x:c r="N3807" s="31" t="b">
        <x:v>0</x:v>
      </x:c>
      <x:c r="O3807" t="str">
        <x:v>Planned maintenance</x:v>
      </x:c>
      <x:c r="P3807" s="31" t="b">
        <x:v>0</x:v>
      </x:c>
      <x:c r="Q3807" t="str"/>
    </x:row>
    <x:row r="3808">
      <x:c r="A3808" t="str">
        <x:v>MNT-0003807</x:v>
      </x:c>
      <x:c r="B3808" t="str">
        <x:v>DEV-00959</x:v>
      </x:c>
      <x:c r="C3808" s="28" t="n">
        <x:v>46086</x:v>
      </x:c>
      <x:c r="D3808" t="str">
        <x:v>Corrective Repair</x:v>
      </x:c>
      <x:c r="E3808" t="str">
        <x:v>SNS-02</x:v>
      </x:c>
      <x:c r="F3808" t="str">
        <x:v>Sensor/Measurement</x:v>
      </x:c>
      <x:c r="G3808" t="str">
        <x:v>measurement or sensor drift</x:v>
      </x:c>
      <x:c r="H3808" t="str">
        <x:v>Moderate</x:v>
      </x:c>
      <x:c r="I3808" t="str">
        <x:v>Pump mechanism</x:v>
      </x:c>
      <x:c r="J3808" t="n">
        <x:v>1.8</x:v>
      </x:c>
      <x:c r="K3808" t="n">
        <x:v>6.2</x:v>
      </x:c>
      <x:c r="L3808" s="30" t="n">
        <x:v>421.18</x:v>
      </x:c>
      <x:c r="M3808" s="31" t="b">
        <x:v>1</x:v>
      </x:c>
      <x:c r="N3808" s="31" t="b">
        <x:v>0</x:v>
      </x:c>
      <x:c r="O3808" t="str">
        <x:v>Battery ageing</x:v>
      </x:c>
      <x:c r="P3808" s="31" t="b">
        <x:v>0</x:v>
      </x:c>
      <x:c r="Q3808" t="str"/>
    </x:row>
    <x:row r="3809">
      <x:c r="A3809" t="str">
        <x:v>MNT-0003808</x:v>
      </x:c>
      <x:c r="B3809" t="str">
        <x:v>DEV-00960</x:v>
      </x:c>
      <x:c r="C3809" s="28" t="n">
        <x:v>45563</x:v>
      </x:c>
      <x:c r="D3809" t="str">
        <x:v>Corrective Repair</x:v>
      </x:c>
      <x:c r="E3809" t="str">
        <x:v>SNS-01</x:v>
      </x:c>
      <x:c r="F3809" t="str">
        <x:v>Sensor/Measurement</x:v>
      </x:c>
      <x:c r="G3809" t="str">
        <x:v>measurement or sensor drift</x:v>
      </x:c>
      <x:c r="H3809" t="str">
        <x:v>Minor</x:v>
      </x:c>
      <x:c r="I3809" t="str">
        <x:v>Sensor module</x:v>
      </x:c>
      <x:c r="J3809" t="n">
        <x:v>2.1</x:v>
      </x:c>
      <x:c r="K3809" t="n">
        <x:v>10.1</x:v>
      </x:c>
      <x:c r="L3809" s="30" t="n">
        <x:v>899.75</x:v>
      </x:c>
      <x:c r="M3809" s="31" t="b">
        <x:v>1</x:v>
      </x:c>
      <x:c r="N3809" s="31" t="b">
        <x:v>0</x:v>
      </x:c>
      <x:c r="O3809" t="str">
        <x:v>Calibration drift</x:v>
      </x:c>
      <x:c r="P3809" s="31" t="b">
        <x:v>0</x:v>
      </x:c>
      <x:c r="Q3809" t="str"/>
    </x:row>
    <x:row r="3810">
      <x:c r="A3810" t="str">
        <x:v>MNT-0003809</x:v>
      </x:c>
      <x:c r="B3810" t="str">
        <x:v>DEV-00960</x:v>
      </x:c>
      <x:c r="C3810" s="28" t="n">
        <x:v>45682</x:v>
      </x:c>
      <x:c r="D3810" t="str">
        <x:v>Corrective Repair</x:v>
      </x:c>
      <x:c r="E3810" t="str">
        <x:v>SNS-01</x:v>
      </x:c>
      <x:c r="F3810" t="str">
        <x:v>Sensor/Measurement</x:v>
      </x:c>
      <x:c r="G3810" t="str">
        <x:v>measurement or sensor drift</x:v>
      </x:c>
      <x:c r="H3810" t="str">
        <x:v>Minor</x:v>
      </x:c>
      <x:c r="I3810" t="str">
        <x:v>Battery pack</x:v>
      </x:c>
      <x:c r="J3810" t="n">
        <x:v>0.8</x:v>
      </x:c>
      <x:c r="K3810" t="n">
        <x:v>11.7</x:v>
      </x:c>
      <x:c r="L3810" s="30" t="n">
        <x:v>420.01</x:v>
      </x:c>
      <x:c r="M3810" s="31" t="b">
        <x:v>0</x:v>
      </x:c>
      <x:c r="N3810" s="31" t="b">
        <x:v>0</x:v>
      </x:c>
      <x:c r="O3810" t="str">
        <x:v>Component wear</x:v>
      </x:c>
      <x:c r="P3810" s="31" t="b">
        <x:v>0</x:v>
      </x:c>
      <x:c r="Q3810" t="str"/>
    </x:row>
    <x:row r="3811">
      <x:c r="A3811" t="str">
        <x:v>MNT-0003810</x:v>
      </x:c>
      <x:c r="B3811" t="str">
        <x:v>DEV-00960</x:v>
      </x:c>
      <x:c r="C3811" s="28" t="n">
        <x:v>45727</x:v>
      </x:c>
      <x:c r="D3811" t="str">
        <x:v>Preventive Maintenance</x:v>
      </x:c>
      <x:c r="E3811" t="str">
        <x:v>PM-00</x:v>
      </x:c>
      <x:c r="F3811" t="str">
        <x:v>Routine/Planned</x:v>
      </x:c>
      <x:c r="G3811" t="str">
        <x:v>planned activity</x:v>
      </x:c>
      <x:c r="H3811" t="str">
        <x:v>None</x:v>
      </x:c>
      <x:c r="I3811" t="str">
        <x:v>None</x:v>
      </x:c>
      <x:c r="J3811" t="n">
        <x:v>1.1</x:v>
      </x:c>
      <x:c r="K3811" t="n">
        <x:v>1.1</x:v>
      </x:c>
      <x:c r="L3811" s="30" t="n">
        <x:v>79.2</x:v>
      </x:c>
      <x:c r="M3811" s="31" t="b">
        <x:v>1</x:v>
      </x:c>
      <x:c r="N3811" s="31" t="b">
        <x:v>0</x:v>
      </x:c>
      <x:c r="O3811" t="str">
        <x:v>Planned maintenance</x:v>
      </x:c>
      <x:c r="P3811" s="31" t="b">
        <x:v>0</x:v>
      </x:c>
      <x:c r="Q3811" t="str"/>
    </x:row>
    <x:row r="3812">
      <x:c r="A3812" t="str">
        <x:v>MNT-0003811</x:v>
      </x:c>
      <x:c r="B3812" t="str">
        <x:v>DEV-00960</x:v>
      </x:c>
      <x:c r="C3812" s="28" t="n">
        <x:v>46218</x:v>
      </x:c>
      <x:c r="D3812" t="str">
        <x:v>Preventive Maintenance</x:v>
      </x:c>
      <x:c r="E3812" t="str">
        <x:v>PM-00</x:v>
      </x:c>
      <x:c r="F3812" t="str">
        <x:v>Routine/Planned</x:v>
      </x:c>
      <x:c r="G3812" t="str">
        <x:v>planned activity</x:v>
      </x:c>
      <x:c r="H3812" t="str">
        <x:v>None</x:v>
      </x:c>
      <x:c r="I3812" t="str">
        <x:v>None</x:v>
      </x:c>
      <x:c r="J3812" t="n">
        <x:v>1.1</x:v>
      </x:c>
      <x:c r="K3812" t="n">
        <x:v>1.6</x:v>
      </x:c>
      <x:c r="L3812" s="30" t="n">
        <x:v>79.2</x:v>
      </x:c>
      <x:c r="M3812" s="31" t="b">
        <x:v>1</x:v>
      </x:c>
      <x:c r="N3812" s="31" t="b">
        <x:v>0</x:v>
      </x:c>
      <x:c r="O3812" t="str">
        <x:v>Planned maintenance</x:v>
      </x:c>
      <x:c r="P3812" s="31" t="b">
        <x:v>0</x:v>
      </x:c>
      <x:c r="Q3812" t="str"/>
    </x:row>
    <x:row r="3813">
      <x:c r="A3813" t="str">
        <x:v>MNT-0003812</x:v>
      </x:c>
      <x:c r="B3813" t="str">
        <x:v>DEV-00961</x:v>
      </x:c>
      <x:c r="C3813" s="28" t="n">
        <x:v>45301</x:v>
      </x:c>
      <x:c r="D3813" t="str">
        <x:v>Preventive Maintenance</x:v>
      </x:c>
      <x:c r="E3813" t="str">
        <x:v>PM-00</x:v>
      </x:c>
      <x:c r="F3813" t="str">
        <x:v>Routine/Planned</x:v>
      </x:c>
      <x:c r="G3813" t="str">
        <x:v>planned activity</x:v>
      </x:c>
      <x:c r="H3813" t="str">
        <x:v>None</x:v>
      </x:c>
      <x:c r="I3813" t="str">
        <x:v>None</x:v>
      </x:c>
      <x:c r="J3813" t="n">
        <x:v>0.7</x:v>
      </x:c>
      <x:c r="K3813" t="n">
        <x:v>1.2</x:v>
      </x:c>
      <x:c r="L3813" s="30" t="n">
        <x:v>50.4</x:v>
      </x:c>
      <x:c r="M3813" s="31" t="b">
        <x:v>0</x:v>
      </x:c>
      <x:c r="N3813" s="31" t="b">
        <x:v>0</x:v>
      </x:c>
      <x:c r="O3813" t="str">
        <x:v>Planned maintenance</x:v>
      </x:c>
      <x:c r="P3813" s="31" t="b">
        <x:v>0</x:v>
      </x:c>
      <x:c r="Q3813" t="str"/>
    </x:row>
    <x:row r="3814">
      <x:c r="A3814" t="str">
        <x:v>MNT-0003813</x:v>
      </x:c>
      <x:c r="B3814" t="str">
        <x:v>DEV-00961</x:v>
      </x:c>
      <x:c r="C3814" s="28" t="n">
        <x:v>45333</x:v>
      </x:c>
      <x:c r="D3814" t="str">
        <x:v>Preventive Maintenance</x:v>
      </x:c>
      <x:c r="E3814" t="str">
        <x:v>PM-00</x:v>
      </x:c>
      <x:c r="F3814" t="str">
        <x:v>Routine/Planned</x:v>
      </x:c>
      <x:c r="G3814" t="str">
        <x:v>planned activity</x:v>
      </x:c>
      <x:c r="H3814" t="str">
        <x:v>None</x:v>
      </x:c>
      <x:c r="I3814" t="str">
        <x:v>None</x:v>
      </x:c>
      <x:c r="J3814" t="n">
        <x:v>2.4</x:v>
      </x:c>
      <x:c r="K3814" t="n">
        <x:v>0.4</x:v>
      </x:c>
      <x:c r="L3814" s="30" t="n">
        <x:v>172.8</x:v>
      </x:c>
      <x:c r="M3814" s="31" t="b">
        <x:v>1</x:v>
      </x:c>
      <x:c r="N3814" s="31" t="b">
        <x:v>0</x:v>
      </x:c>
      <x:c r="O3814" t="str">
        <x:v>Planned maintenance</x:v>
      </x:c>
      <x:c r="P3814" s="31" t="b">
        <x:v>0</x:v>
      </x:c>
      <x:c r="Q3814" t="str"/>
    </x:row>
    <x:row r="3815">
      <x:c r="A3815" t="str">
        <x:v>MNT-0003814</x:v>
      </x:c>
      <x:c r="B3815" t="str">
        <x:v>DEV-00961</x:v>
      </x:c>
      <x:c r="C3815" s="28" t="n">
        <x:v>45415</x:v>
      </x:c>
      <x:c r="D3815" t="str">
        <x:v>Calibration</x:v>
      </x:c>
      <x:c r="E3815" t="str">
        <x:v>CAL-00</x:v>
      </x:c>
      <x:c r="F3815" t="str">
        <x:v>Routine/Planned</x:v>
      </x:c>
      <x:c r="G3815" t="str">
        <x:v>planned activity</x:v>
      </x:c>
      <x:c r="H3815" t="str">
        <x:v>None</x:v>
      </x:c>
      <x:c r="I3815" t="str">
        <x:v>None</x:v>
      </x:c>
      <x:c r="J3815" t="n">
        <x:v>1.5</x:v>
      </x:c>
      <x:c r="K3815" t="n">
        <x:v>0.7</x:v>
      </x:c>
      <x:c r="L3815" s="30" t="n">
        <x:v>108</x:v>
      </x:c>
      <x:c r="M3815" s="31" t="b">
        <x:v>1</x:v>
      </x:c>
      <x:c r="N3815" s="31" t="b">
        <x:v>0</x:v>
      </x:c>
      <x:c r="O3815" t="str">
        <x:v>Planned maintenance</x:v>
      </x:c>
      <x:c r="P3815" s="31" t="b">
        <x:v>0</x:v>
      </x:c>
      <x:c r="Q3815" t="str"/>
    </x:row>
    <x:row r="3816">
      <x:c r="A3816" t="str">
        <x:v>MNT-0003815</x:v>
      </x:c>
      <x:c r="B3816" t="str">
        <x:v>DEV-00961</x:v>
      </x:c>
      <x:c r="C3816" s="28" t="n">
        <x:v>45484</x:v>
      </x:c>
      <x:c r="D3816" t="str">
        <x:v>Corrective Repair</x:v>
      </x:c>
      <x:c r="E3816" t="str">
        <x:v>CAL-03</x:v>
      </x:c>
      <x:c r="F3816" t="str">
        <x:v>Sensor/Measurement</x:v>
      </x:c>
      <x:c r="G3816" t="str">
        <x:v>measurement or sensor drift</x:v>
      </x:c>
      <x:c r="H3816" t="str">
        <x:v>Moderate</x:v>
      </x:c>
      <x:c r="I3816" t="str">
        <x:v>Network module</x:v>
      </x:c>
      <x:c r="J3816" t="n">
        <x:v>1.7</x:v>
      </x:c>
      <x:c r="K3816" t="n">
        <x:v>2.9</x:v>
      </x:c>
      <x:c r="L3816" s="30" t="n">
        <x:v>936.91</x:v>
      </x:c>
      <x:c r="M3816" s="31" t="b">
        <x:v>1</x:v>
      </x:c>
      <x:c r="N3816" s="31" t="b">
        <x:v>0</x:v>
      </x:c>
      <x:c r="O3816" t="str">
        <x:v>Battery ageing</x:v>
      </x:c>
      <x:c r="P3816" s="31" t="b">
        <x:v>0</x:v>
      </x:c>
      <x:c r="Q3816" t="str"/>
    </x:row>
    <x:row r="3817">
      <x:c r="A3817" t="str">
        <x:v>MNT-0003816</x:v>
      </x:c>
      <x:c r="B3817" t="str">
        <x:v>DEV-00961</x:v>
      </x:c>
      <x:c r="C3817" s="28" t="n">
        <x:v>45999</x:v>
      </x:c>
      <x:c r="D3817" t="str">
        <x:v>Corrective Repair</x:v>
      </x:c>
      <x:c r="E3817" t="str">
        <x:v>SNS-02</x:v>
      </x:c>
      <x:c r="F3817" t="str">
        <x:v>Sensor/Measurement</x:v>
      </x:c>
      <x:c r="G3817" t="str">
        <x:v>measurement or sensor drift</x:v>
      </x:c>
      <x:c r="H3817" t="str">
        <x:v>Moderate</x:v>
      </x:c>
      <x:c r="I3817" t="str">
        <x:v>None</x:v>
      </x:c>
      <x:c r="J3817" t="n">
        <x:v>2.5</x:v>
      </x:c>
      <x:c r="K3817" t="n">
        <x:v>21.7</x:v>
      </x:c>
      <x:c r="L3817" s="30" t="n">
        <x:v>180</x:v>
      </x:c>
      <x:c r="M3817" s="31" t="b">
        <x:v>1</x:v>
      </x:c>
      <x:c r="N3817" s="31" t="b">
        <x:v>0</x:v>
      </x:c>
      <x:c r="O3817" t="str">
        <x:v>Battery ageing</x:v>
      </x:c>
      <x:c r="P3817" s="31" t="b">
        <x:v>0</x:v>
      </x:c>
      <x:c r="Q3817" t="str"/>
    </x:row>
    <x:row r="3818">
      <x:c r="A3818" t="str">
        <x:v>MNT-0003817</x:v>
      </x:c>
      <x:c r="B3818" t="str">
        <x:v>DEV-00962</x:v>
      </x:c>
      <x:c r="C3818" s="28" t="n">
        <x:v>45472</x:v>
      </x:c>
      <x:c r="D3818" t="str">
        <x:v>Corrective Repair</x:v>
      </x:c>
      <x:c r="E3818" t="str">
        <x:v>SNS-02</x:v>
      </x:c>
      <x:c r="F3818" t="str">
        <x:v>Sensor/Measurement</x:v>
      </x:c>
      <x:c r="G3818" t="str">
        <x:v>measurement or sensor drift</x:v>
      </x:c>
      <x:c r="H3818" t="str">
        <x:v>Moderate</x:v>
      </x:c>
      <x:c r="I3818" t="str">
        <x:v>None</x:v>
      </x:c>
      <x:c r="J3818" t="n">
        <x:v>1.8</x:v>
      </x:c>
      <x:c r="K3818" t="n">
        <x:v>4.3</x:v>
      </x:c>
      <x:c r="L3818" s="30" t="n">
        <x:v>129.6</x:v>
      </x:c>
      <x:c r="M3818" s="31" t="b">
        <x:v>0</x:v>
      </x:c>
      <x:c r="N3818" s="31" t="b">
        <x:v>0</x:v>
      </x:c>
      <x:c r="O3818" t="str">
        <x:v>Component wear</x:v>
      </x:c>
      <x:c r="P3818" s="31" t="b">
        <x:v>0</x:v>
      </x:c>
      <x:c r="Q3818" t="str"/>
    </x:row>
    <x:row r="3819">
      <x:c r="A3819" t="str">
        <x:v>MNT-0003818</x:v>
      </x:c>
      <x:c r="B3819" t="str">
        <x:v>DEV-00962</x:v>
      </x:c>
      <x:c r="C3819" s="28" t="n">
        <x:v>45608</x:v>
      </x:c>
      <x:c r="D3819" t="str">
        <x:v>Preventive Maintenance</x:v>
      </x:c>
      <x:c r="E3819" t="str">
        <x:v>PM-00</x:v>
      </x:c>
      <x:c r="F3819" t="str">
        <x:v>Routine/Planned</x:v>
      </x:c>
      <x:c r="G3819" t="str">
        <x:v>planned activity</x:v>
      </x:c>
      <x:c r="H3819" t="str">
        <x:v>None</x:v>
      </x:c>
      <x:c r="I3819" t="str">
        <x:v>None</x:v>
      </x:c>
      <x:c r="J3819" t="n">
        <x:v>0.5</x:v>
      </x:c>
      <x:c r="K3819" t="n">
        <x:v>1.7</x:v>
      </x:c>
      <x:c r="L3819" s="30" t="n">
        <x:v>36</x:v>
      </x:c>
      <x:c r="M3819" s="31" t="b">
        <x:v>1</x:v>
      </x:c>
      <x:c r="N3819" s="31" t="b">
        <x:v>0</x:v>
      </x:c>
      <x:c r="O3819" t="str">
        <x:v>Planned maintenance</x:v>
      </x:c>
      <x:c r="P3819" s="31" t="b">
        <x:v>0</x:v>
      </x:c>
      <x:c r="Q3819" t="str"/>
    </x:row>
    <x:row r="3820">
      <x:c r="A3820" t="str">
        <x:v>MNT-0003819</x:v>
      </x:c>
      <x:c r="B3820" t="str">
        <x:v>DEV-00962</x:v>
      </x:c>
      <x:c r="C3820" s="28" t="n">
        <x:v>45702</x:v>
      </x:c>
      <x:c r="D3820" t="str">
        <x:v>Preventive Maintenance</x:v>
      </x:c>
      <x:c r="E3820" t="str">
        <x:v>PM-00</x:v>
      </x:c>
      <x:c r="F3820" t="str">
        <x:v>Routine/Planned</x:v>
      </x:c>
      <x:c r="G3820" t="str">
        <x:v>planned activity</x:v>
      </x:c>
      <x:c r="H3820" t="str">
        <x:v>None</x:v>
      </x:c>
      <x:c r="I3820" t="str">
        <x:v>None</x:v>
      </x:c>
      <x:c r="J3820" t="n">
        <x:v>1.6</x:v>
      </x:c>
      <x:c r="K3820" t="n">
        <x:v>2.7</x:v>
      </x:c>
      <x:c r="L3820" s="30" t="n">
        <x:v>115.2</x:v>
      </x:c>
      <x:c r="M3820" s="31" t="b">
        <x:v>1</x:v>
      </x:c>
      <x:c r="N3820" s="31" t="b">
        <x:v>0</x:v>
      </x:c>
      <x:c r="O3820" t="str">
        <x:v>Planned maintenance</x:v>
      </x:c>
      <x:c r="P3820" s="31" t="b">
        <x:v>0</x:v>
      </x:c>
      <x:c r="Q3820" t="str"/>
    </x:row>
    <x:row r="3821">
      <x:c r="A3821" t="str">
        <x:v>MNT-0003820</x:v>
      </x:c>
      <x:c r="B3821" t="str">
        <x:v>DEV-00962</x:v>
      </x:c>
      <x:c r="C3821" s="28" t="n">
        <x:v>45896</x:v>
      </x:c>
      <x:c r="D3821" t="str">
        <x:v>Corrective Repair</x:v>
      </x:c>
      <x:c r="E3821" t="str">
        <x:v>SW-01</x:v>
      </x:c>
      <x:c r="F3821" t="str">
        <x:v>Software/Firmware</x:v>
      </x:c>
      <x:c r="G3821" t="str">
        <x:v>software or firmware error</x:v>
      </x:c>
      <x:c r="H3821" t="str">
        <x:v>Minor</x:v>
      </x:c>
      <x:c r="I3821" t="str">
        <x:v>Display module</x:v>
      </x:c>
      <x:c r="J3821" t="n">
        <x:v>1</x:v>
      </x:c>
      <x:c r="K3821" t="n">
        <x:v>5.1</x:v>
      </x:c>
      <x:c r="L3821" s="30" t="n">
        <x:v>202.46</x:v>
      </x:c>
      <x:c r="M3821" s="31" t="b">
        <x:v>0</x:v>
      </x:c>
      <x:c r="N3821" s="31" t="b">
        <x:v>0</x:v>
      </x:c>
      <x:c r="O3821" t="str">
        <x:v>Calibration drift</x:v>
      </x:c>
      <x:c r="P3821" s="31" t="b">
        <x:v>0</x:v>
      </x:c>
      <x:c r="Q3821" t="str"/>
    </x:row>
    <x:row r="3822">
      <x:c r="A3822" t="str">
        <x:v>MNT-0003821</x:v>
      </x:c>
      <x:c r="B3822" t="str">
        <x:v>DEV-00962</x:v>
      </x:c>
      <x:c r="C3822" s="28" t="n">
        <x:v>46140</x:v>
      </x:c>
      <x:c r="D3822" t="str">
        <x:v>Corrective Repair</x:v>
      </x:c>
      <x:c r="E3822" t="str">
        <x:v>MEC-01</x:v>
      </x:c>
      <x:c r="F3822" t="str">
        <x:v>Mechanical</x:v>
      </x:c>
      <x:c r="G3822" t="str">
        <x:v>mechanical wear or connector issue</x:v>
      </x:c>
      <x:c r="H3822" t="str">
        <x:v>Minor</x:v>
      </x:c>
      <x:c r="I3822" t="str">
        <x:v>Network module</x:v>
      </x:c>
      <x:c r="J3822" t="n">
        <x:v>2.1</x:v>
      </x:c>
      <x:c r="K3822" t="n">
        <x:v>7</x:v>
      </x:c>
      <x:c r="L3822" s="30" t="n">
        <x:v>571.71</x:v>
      </x:c>
      <x:c r="M3822" s="31" t="b">
        <x:v>1</x:v>
      </x:c>
      <x:c r="N3822" s="31" t="b">
        <x:v>0</x:v>
      </x:c>
      <x:c r="O3822" t="str">
        <x:v>Calibration drift</x:v>
      </x:c>
      <x:c r="P3822" s="31" t="b">
        <x:v>0</x:v>
      </x:c>
      <x:c r="Q3822" t="str"/>
    </x:row>
    <x:row r="3823">
      <x:c r="A3823" t="str">
        <x:v>MNT-0003822</x:v>
      </x:c>
      <x:c r="B3823" t="str">
        <x:v>DEV-00963</x:v>
      </x:c>
      <x:c r="C3823" s="28" t="n">
        <x:v>45683</x:v>
      </x:c>
      <x:c r="D3823" t="str">
        <x:v>Preventive Maintenance</x:v>
      </x:c>
      <x:c r="E3823" t="str">
        <x:v>PM-00</x:v>
      </x:c>
      <x:c r="F3823" t="str">
        <x:v>Routine/Planned</x:v>
      </x:c>
      <x:c r="G3823" t="str">
        <x:v>planned activity</x:v>
      </x:c>
      <x:c r="H3823" t="str">
        <x:v>None</x:v>
      </x:c>
      <x:c r="I3823" t="str">
        <x:v>None</x:v>
      </x:c>
      <x:c r="J3823" t="n">
        <x:v>1.2</x:v>
      </x:c>
      <x:c r="K3823" t="n">
        <x:v>0.5</x:v>
      </x:c>
      <x:c r="L3823" s="30" t="n">
        <x:v>86.4</x:v>
      </x:c>
      <x:c r="M3823" s="31" t="b">
        <x:v>1</x:v>
      </x:c>
      <x:c r="N3823" s="31" t="b">
        <x:v>0</x:v>
      </x:c>
      <x:c r="O3823" t="str">
        <x:v>Planned maintenance</x:v>
      </x:c>
      <x:c r="P3823" s="31" t="b">
        <x:v>0</x:v>
      </x:c>
      <x:c r="Q3823" t="str"/>
    </x:row>
    <x:row r="3824">
      <x:c r="A3824" t="str">
        <x:v>MNT-0003823</x:v>
      </x:c>
      <x:c r="B3824" t="str">
        <x:v>DEV-00963</x:v>
      </x:c>
      <x:c r="C3824" s="28" t="n">
        <x:v>45701</x:v>
      </x:c>
      <x:c r="D3824" t="str">
        <x:v>Preventive Maintenance</x:v>
      </x:c>
      <x:c r="E3824" t="str">
        <x:v>PM-00</x:v>
      </x:c>
      <x:c r="F3824" t="str">
        <x:v>Routine/Planned</x:v>
      </x:c>
      <x:c r="G3824" t="str">
        <x:v>planned activity</x:v>
      </x:c>
      <x:c r="H3824" t="str">
        <x:v>None</x:v>
      </x:c>
      <x:c r="I3824" t="str">
        <x:v>None</x:v>
      </x:c>
      <x:c r="J3824" t="n">
        <x:v>1.4</x:v>
      </x:c>
      <x:c r="K3824" t="n">
        <x:v>2.5</x:v>
      </x:c>
      <x:c r="L3824" s="30" t="n">
        <x:v>100.8</x:v>
      </x:c>
      <x:c r="M3824" s="31" t="b">
        <x:v>1</x:v>
      </x:c>
      <x:c r="N3824" s="31" t="b">
        <x:v>0</x:v>
      </x:c>
      <x:c r="O3824" t="str">
        <x:v>Planned maintenance</x:v>
      </x:c>
      <x:c r="P3824" s="31" t="b">
        <x:v>0</x:v>
      </x:c>
      <x:c r="Q3824" t="str"/>
    </x:row>
    <x:row r="3825">
      <x:c r="A3825" t="str">
        <x:v>MNT-0003824</x:v>
      </x:c>
      <x:c r="B3825" t="str">
        <x:v>DEV-00963</x:v>
      </x:c>
      <x:c r="C3825" s="28" t="n">
        <x:v>45759</x:v>
      </x:c>
      <x:c r="D3825" t="str">
        <x:v>Corrective Repair</x:v>
      </x:c>
      <x:c r="E3825" t="str">
        <x:v>NET-04</x:v>
      </x:c>
      <x:c r="F3825" t="str">
        <x:v>Network/Connectivity</x:v>
      </x:c>
      <x:c r="G3825" t="str">
        <x:v>network communication interruption</x:v>
      </x:c>
      <x:c r="H3825" t="str">
        <x:v>Major</x:v>
      </x:c>
      <x:c r="I3825" t="str">
        <x:v>Power supply</x:v>
      </x:c>
      <x:c r="J3825" t="n">
        <x:v>2.5</x:v>
      </x:c>
      <x:c r="K3825" t="n">
        <x:v>20.6</x:v>
      </x:c>
      <x:c r="L3825" s="30" t="n">
        <x:v>635.77</x:v>
      </x:c>
      <x:c r="M3825" s="31" t="b">
        <x:v>1</x:v>
      </x:c>
      <x:c r="N3825" s="31" t="b">
        <x:v>0</x:v>
      </x:c>
      <x:c r="O3825" t="str">
        <x:v>Accessory failure</x:v>
      </x:c>
      <x:c r="P3825" s="31" t="b">
        <x:v>1</x:v>
      </x:c>
      <x:c r="Q3825" t="str"/>
    </x:row>
    <x:row r="3826">
      <x:c r="A3826" t="str">
        <x:v>MNT-0003825</x:v>
      </x:c>
      <x:c r="B3826" t="str">
        <x:v>DEV-00964</x:v>
      </x:c>
      <x:c r="C3826" s="28" t="n">
        <x:v>46040</x:v>
      </x:c>
      <x:c r="D3826" t="str">
        <x:v>Preventive Maintenance</x:v>
      </x:c>
      <x:c r="E3826" t="str">
        <x:v>PM-00</x:v>
      </x:c>
      <x:c r="F3826" t="str">
        <x:v>Routine/Planned</x:v>
      </x:c>
      <x:c r="G3826" t="str">
        <x:v>planned activity</x:v>
      </x:c>
      <x:c r="H3826" t="str">
        <x:v>None</x:v>
      </x:c>
      <x:c r="I3826" t="str">
        <x:v>None</x:v>
      </x:c>
      <x:c r="J3826" t="n">
        <x:v>0.4</x:v>
      </x:c>
      <x:c r="K3826" t="n">
        <x:v>2.5</x:v>
      </x:c>
      <x:c r="L3826" s="30" t="n">
        <x:v>28.8</x:v>
      </x:c>
      <x:c r="M3826" s="31" t="b">
        <x:v>1</x:v>
      </x:c>
      <x:c r="N3826" s="31" t="b">
        <x:v>0</x:v>
      </x:c>
      <x:c r="O3826" t="str">
        <x:v>Planned maintenance</x:v>
      </x:c>
      <x:c r="P3826" s="31" t="b">
        <x:v>0</x:v>
      </x:c>
      <x:c r="Q3826" t="str"/>
    </x:row>
    <x:row r="3827">
      <x:c r="A3827" t="str">
        <x:v>MNT-0003826</x:v>
      </x:c>
      <x:c r="B3827" t="str">
        <x:v>DEV-00964</x:v>
      </x:c>
      <x:c r="C3827" s="28" t="n">
        <x:v>46094</x:v>
      </x:c>
      <x:c r="D3827" t="str">
        <x:v>Preventive Maintenance</x:v>
      </x:c>
      <x:c r="E3827" t="str">
        <x:v>PM-00</x:v>
      </x:c>
      <x:c r="F3827" t="str">
        <x:v>Routine/Planned</x:v>
      </x:c>
      <x:c r="G3827" t="str">
        <x:v>planned activity</x:v>
      </x:c>
      <x:c r="H3827" t="str">
        <x:v>None</x:v>
      </x:c>
      <x:c r="I3827" t="str">
        <x:v>None</x:v>
      </x:c>
      <x:c r="J3827" t="n">
        <x:v>1.5</x:v>
      </x:c>
      <x:c r="K3827" t="n">
        <x:v>1</x:v>
      </x:c>
      <x:c r="L3827" s="30" t="n">
        <x:v>108</x:v>
      </x:c>
      <x:c r="M3827" s="31" t="b">
        <x:v>1</x:v>
      </x:c>
      <x:c r="N3827" s="31" t="b">
        <x:v>0</x:v>
      </x:c>
      <x:c r="O3827" t="str">
        <x:v>Planned maintenance</x:v>
      </x:c>
      <x:c r="P3827" s="31" t="b">
        <x:v>0</x:v>
      </x:c>
      <x:c r="Q3827" t="str"/>
    </x:row>
    <x:row r="3828">
      <x:c r="A3828" t="str">
        <x:v>MNT-0003827</x:v>
      </x:c>
      <x:c r="B3828" t="str">
        <x:v>DEV-00964</x:v>
      </x:c>
      <x:c r="C3828" s="28" t="n">
        <x:v>46178</x:v>
      </x:c>
      <x:c r="D3828" t="str">
        <x:v>Calibration</x:v>
      </x:c>
      <x:c r="E3828" t="str">
        <x:v>CAL-00</x:v>
      </x:c>
      <x:c r="F3828" t="str">
        <x:v>Routine/Planned</x:v>
      </x:c>
      <x:c r="G3828" t="str">
        <x:v>planned activity</x:v>
      </x:c>
      <x:c r="H3828" t="str">
        <x:v>None</x:v>
      </x:c>
      <x:c r="I3828" t="str">
        <x:v>None</x:v>
      </x:c>
      <x:c r="J3828" t="n">
        <x:v>0.9</x:v>
      </x:c>
      <x:c r="K3828" t="n">
        <x:v>1.4</x:v>
      </x:c>
      <x:c r="L3828" s="30" t="n">
        <x:v>64.8</x:v>
      </x:c>
      <x:c r="M3828" s="31" t="b">
        <x:v>1</x:v>
      </x:c>
      <x:c r="N3828" s="31" t="b">
        <x:v>0</x:v>
      </x:c>
      <x:c r="O3828" t="str">
        <x:v>Planned maintenance</x:v>
      </x:c>
      <x:c r="P3828" s="31" t="b">
        <x:v>0</x:v>
      </x:c>
      <x:c r="Q3828" t="str"/>
    </x:row>
    <x:row r="3829">
      <x:c r="A3829" t="str">
        <x:v>MNT-0003828</x:v>
      </x:c>
      <x:c r="B3829" t="str">
        <x:v>DEV-00965</x:v>
      </x:c>
      <x:c r="C3829" s="28" t="n">
        <x:v>45358</x:v>
      </x:c>
      <x:c r="D3829" t="str">
        <x:v>Preventive Maintenance</x:v>
      </x:c>
      <x:c r="E3829" t="str">
        <x:v>PM-00</x:v>
      </x:c>
      <x:c r="F3829" t="str">
        <x:v>Routine/Planned</x:v>
      </x:c>
      <x:c r="G3829" t="str">
        <x:v>planned activity</x:v>
      </x:c>
      <x:c r="H3829" t="str">
        <x:v>None</x:v>
      </x:c>
      <x:c r="I3829" t="str">
        <x:v>None</x:v>
      </x:c>
      <x:c r="J3829" t="n">
        <x:v>1</x:v>
      </x:c>
      <x:c r="K3829" t="n">
        <x:v>0.9</x:v>
      </x:c>
      <x:c r="L3829" s="30" t="n">
        <x:v>72</x:v>
      </x:c>
      <x:c r="M3829" s="31" t="b">
        <x:v>1</x:v>
      </x:c>
      <x:c r="N3829" s="31" t="b">
        <x:v>0</x:v>
      </x:c>
      <x:c r="O3829" t="str">
        <x:v>Planned maintenance</x:v>
      </x:c>
      <x:c r="P3829" s="31" t="b">
        <x:v>0</x:v>
      </x:c>
      <x:c r="Q3829" t="str"/>
    </x:row>
    <x:row r="3830">
      <x:c r="A3830" t="str">
        <x:v>MNT-0003829</x:v>
      </x:c>
      <x:c r="B3830" t="str">
        <x:v>DEV-00965</x:v>
      </x:c>
      <x:c r="C3830" s="28" t="n">
        <x:v>45418</x:v>
      </x:c>
      <x:c r="D3830" t="str">
        <x:v>Corrective Repair</x:v>
      </x:c>
      <x:c r="E3830" t="str">
        <x:v>MEC-01</x:v>
      </x:c>
      <x:c r="F3830" t="str">
        <x:v>Mechanical</x:v>
      </x:c>
      <x:c r="G3830" t="str">
        <x:v>mechanical wear or connector issue</x:v>
      </x:c>
      <x:c r="H3830" t="str">
        <x:v>Minor</x:v>
      </x:c>
      <x:c r="I3830" t="str">
        <x:v>Pump mechanism</x:v>
      </x:c>
      <x:c r="J3830" t="n">
        <x:v>0.4</x:v>
      </x:c>
      <x:c r="K3830" t="n">
        <x:v>0.5</x:v>
      </x:c>
      <x:c r="L3830" s="30" t="n">
        <x:v>843.21</x:v>
      </x:c>
      <x:c r="M3830" s="31" t="b">
        <x:v>0</x:v>
      </x:c>
      <x:c r="N3830" s="31" t="b">
        <x:v>0</x:v>
      </x:c>
      <x:c r="O3830" t="str">
        <x:v>Component wear</x:v>
      </x:c>
      <x:c r="P3830" s="31" t="b">
        <x:v>0</x:v>
      </x:c>
      <x:c r="Q3830" t="str"/>
    </x:row>
    <x:row r="3831">
      <x:c r="A3831" t="str">
        <x:v>MNT-0003830</x:v>
      </x:c>
      <x:c r="B3831" t="str">
        <x:v>DEV-00965</x:v>
      </x:c>
      <x:c r="C3831" s="28" t="n">
        <x:v>45469</x:v>
      </x:c>
      <x:c r="D3831" t="str">
        <x:v>Corrective Repair</x:v>
      </x:c>
      <x:c r="E3831" t="str">
        <x:v>PWR-02</x:v>
      </x:c>
      <x:c r="F3831" t="str">
        <x:v>Power/Battery</x:v>
      </x:c>
      <x:c r="G3831" t="str">
        <x:v>battery or power issue</x:v>
      </x:c>
      <x:c r="H3831" t="str">
        <x:v>Minor</x:v>
      </x:c>
      <x:c r="I3831" t="str">
        <x:v>Display module</x:v>
      </x:c>
      <x:c r="J3831" t="n">
        <x:v>2.3</x:v>
      </x:c>
      <x:c r="K3831" t="n">
        <x:v>0.5</x:v>
      </x:c>
      <x:c r="L3831" s="30" t="n">
        <x:v>970.85</x:v>
      </x:c>
      <x:c r="M3831" s="31" t="b">
        <x:v>1</x:v>
      </x:c>
      <x:c r="N3831" s="31" t="b">
        <x:v>0</x:v>
      </x:c>
      <x:c r="O3831" t="str">
        <x:v>Battery ageing</x:v>
      </x:c>
      <x:c r="P3831" s="31" t="b">
        <x:v>0</x:v>
      </x:c>
      <x:c r="Q3831" t="str"/>
    </x:row>
    <x:row r="3832">
      <x:c r="A3832" t="str">
        <x:v>MNT-0003831</x:v>
      </x:c>
      <x:c r="B3832" t="str">
        <x:v>DEV-00965</x:v>
      </x:c>
      <x:c r="C3832" s="28" t="n">
        <x:v>45630</x:v>
      </x:c>
      <x:c r="D3832" t="str">
        <x:v>Corrective Repair</x:v>
      </x:c>
      <x:c r="E3832" t="str">
        <x:v>CON-02</x:v>
      </x:c>
      <x:c r="F3832" t="str">
        <x:v>Accessory/Consumable</x:v>
      </x:c>
      <x:c r="G3832" t="str">
        <x:v>accessory or consumable interface issue</x:v>
      </x:c>
      <x:c r="H3832" t="str">
        <x:v>Major</x:v>
      </x:c>
      <x:c r="I3832" t="str">
        <x:v>Fan assembly</x:v>
      </x:c>
      <x:c r="J3832" t="n">
        <x:v>2.4</x:v>
      </x:c>
      <x:c r="K3832" t="n">
        <x:v>20.5</x:v>
      </x:c>
      <x:c r="L3832" s="30" t="n">
        <x:v>617.42</x:v>
      </x:c>
      <x:c r="M3832" s="31" t="b">
        <x:v>1</x:v>
      </x:c>
      <x:c r="N3832" s="31" t="b">
        <x:v>0</x:v>
      </x:c>
      <x:c r="O3832" t="str">
        <x:v>Battery ageing</x:v>
      </x:c>
      <x:c r="P3832" s="31" t="b">
        <x:v>0</x:v>
      </x:c>
      <x:c r="Q3832" t="str"/>
    </x:row>
    <x:row r="3833">
      <x:c r="A3833" t="str">
        <x:v>MNT-0003832</x:v>
      </x:c>
      <x:c r="B3833" t="str">
        <x:v>DEV-00965</x:v>
      </x:c>
      <x:c r="C3833" s="28" t="n">
        <x:v>45707</x:v>
      </x:c>
      <x:c r="D3833" t="str">
        <x:v>Corrective Repair</x:v>
      </x:c>
      <x:c r="E3833" t="str">
        <x:v>MEC-01</x:v>
      </x:c>
      <x:c r="F3833" t="str">
        <x:v>Mechanical</x:v>
      </x:c>
      <x:c r="G3833" t="str">
        <x:v>mechanical wear or connector issue</x:v>
      </x:c>
      <x:c r="H3833" t="str">
        <x:v>Major</x:v>
      </x:c>
      <x:c r="I3833" t="str">
        <x:v>None</x:v>
      </x:c>
      <x:c r="J3833" t="n">
        <x:v>4.8</x:v>
      </x:c>
      <x:c r="K3833" t="n">
        <x:v>26.3</x:v>
      </x:c>
      <x:c r="L3833" s="30" t="n">
        <x:v>345.6</x:v>
      </x:c>
      <x:c r="M3833" s="31" t="b">
        <x:v>1</x:v>
      </x:c>
      <x:c r="N3833" s="31" t="b">
        <x:v>0</x:v>
      </x:c>
      <x:c r="O3833" t="str">
        <x:v>Calibration drift</x:v>
      </x:c>
      <x:c r="P3833" s="31" t="b">
        <x:v>0</x:v>
      </x:c>
      <x:c r="Q3833" t="str"/>
    </x:row>
    <x:row r="3834">
      <x:c r="A3834" t="str">
        <x:v>MNT-0003833</x:v>
      </x:c>
      <x:c r="B3834" t="str">
        <x:v>DEV-00965</x:v>
      </x:c>
      <x:c r="C3834" s="28" t="n">
        <x:v>46147</x:v>
      </x:c>
      <x:c r="D3834" t="str">
        <x:v>Preventive Maintenance</x:v>
      </x:c>
      <x:c r="E3834" t="str">
        <x:v>PM-00</x:v>
      </x:c>
      <x:c r="F3834" t="str">
        <x:v>Routine/Planned</x:v>
      </x:c>
      <x:c r="G3834" t="str">
        <x:v>planned activity</x:v>
      </x:c>
      <x:c r="H3834" t="str">
        <x:v>None</x:v>
      </x:c>
      <x:c r="I3834" t="str">
        <x:v>None</x:v>
      </x:c>
      <x:c r="J3834" t="n">
        <x:v>1.3</x:v>
      </x:c>
      <x:c r="K3834" t="n">
        <x:v>1.5</x:v>
      </x:c>
      <x:c r="L3834" s="30" t="n">
        <x:v>93.6</x:v>
      </x:c>
      <x:c r="M3834" s="31" t="b">
        <x:v>0</x:v>
      </x:c>
      <x:c r="N3834" s="31" t="b">
        <x:v>0</x:v>
      </x:c>
      <x:c r="O3834" t="str">
        <x:v>Planned maintenance</x:v>
      </x:c>
      <x:c r="P3834" s="31" t="b">
        <x:v>0</x:v>
      </x:c>
      <x:c r="Q3834" t="str"/>
    </x:row>
    <x:row r="3835">
      <x:c r="A3835" t="str">
        <x:v>MNT-0003834</x:v>
      </x:c>
      <x:c r="B3835" t="str">
        <x:v>DEV-00966</x:v>
      </x:c>
      <x:c r="C3835" s="28" t="n">
        <x:v>45568</x:v>
      </x:c>
      <x:c r="D3835" t="str">
        <x:v>Preventive Maintenance</x:v>
      </x:c>
      <x:c r="E3835" t="str">
        <x:v>PM-00</x:v>
      </x:c>
      <x:c r="F3835" t="str">
        <x:v>Routine/Planned</x:v>
      </x:c>
      <x:c r="G3835" t="str">
        <x:v>planned activity</x:v>
      </x:c>
      <x:c r="H3835" t="str">
        <x:v>None</x:v>
      </x:c>
      <x:c r="I3835" t="str">
        <x:v>None</x:v>
      </x:c>
      <x:c r="J3835" t="n">
        <x:v>2.1</x:v>
      </x:c>
      <x:c r="K3835" t="n">
        <x:v>1.7</x:v>
      </x:c>
      <x:c r="L3835" s="30" t="n">
        <x:v>151.2</x:v>
      </x:c>
      <x:c r="M3835" s="31" t="b">
        <x:v>1</x:v>
      </x:c>
      <x:c r="N3835" s="31" t="b">
        <x:v>0</x:v>
      </x:c>
      <x:c r="O3835" t="str">
        <x:v>Planned maintenance</x:v>
      </x:c>
      <x:c r="P3835" s="31" t="b">
        <x:v>0</x:v>
      </x:c>
      <x:c r="Q3835" t="str"/>
    </x:row>
    <x:row r="3836">
      <x:c r="A3836" t="str">
        <x:v>MNT-0003835</x:v>
      </x:c>
      <x:c r="B3836" t="str">
        <x:v>DEV-00966</x:v>
      </x:c>
      <x:c r="C3836" s="28" t="n">
        <x:v>46008</x:v>
      </x:c>
      <x:c r="D3836" t="str">
        <x:v>Preventive Maintenance</x:v>
      </x:c>
      <x:c r="E3836" t="str">
        <x:v>PM-00</x:v>
      </x:c>
      <x:c r="F3836" t="str">
        <x:v>Routine/Planned</x:v>
      </x:c>
      <x:c r="G3836" t="str">
        <x:v>planned activity</x:v>
      </x:c>
      <x:c r="H3836" t="str">
        <x:v>None</x:v>
      </x:c>
      <x:c r="I3836" t="str">
        <x:v>None</x:v>
      </x:c>
      <x:c r="J3836" t="n">
        <x:v>0.7</x:v>
      </x:c>
      <x:c r="K3836" t="n">
        <x:v>0.7</x:v>
      </x:c>
      <x:c r="L3836" s="30" t="n">
        <x:v>50.4</x:v>
      </x:c>
      <x:c r="M3836" s="31" t="b">
        <x:v>1</x:v>
      </x:c>
      <x:c r="N3836" s="31" t="b">
        <x:v>0</x:v>
      </x:c>
      <x:c r="O3836" t="str">
        <x:v>Planned maintenance</x:v>
      </x:c>
      <x:c r="P3836" s="31" t="b">
        <x:v>0</x:v>
      </x:c>
      <x:c r="Q3836" t="str"/>
    </x:row>
    <x:row r="3837">
      <x:c r="A3837" t="str">
        <x:v>MNT-0003836</x:v>
      </x:c>
      <x:c r="B3837" t="str">
        <x:v>DEV-00966</x:v>
      </x:c>
      <x:c r="C3837" s="28" t="n">
        <x:v>46086</x:v>
      </x:c>
      <x:c r="D3837" t="str">
        <x:v>Corrective Repair</x:v>
      </x:c>
      <x:c r="E3837" t="str">
        <x:v>SW-05</x:v>
      </x:c>
      <x:c r="F3837" t="str">
        <x:v>Software/Firmware</x:v>
      </x:c>
      <x:c r="G3837" t="str">
        <x:v>software or firmware error</x:v>
      </x:c>
      <x:c r="H3837" t="str">
        <x:v>Moderate</x:v>
      </x:c>
      <x:c r="I3837" t="str">
        <x:v>Cable/lead</x:v>
      </x:c>
      <x:c r="J3837" t="n">
        <x:v>1.7</x:v>
      </x:c>
      <x:c r="K3837" t="n">
        <x:v>2</x:v>
      </x:c>
      <x:c r="L3837" s="30" t="n">
        <x:v>867.81</x:v>
      </x:c>
      <x:c r="M3837" s="31" t="b">
        <x:v>1</x:v>
      </x:c>
      <x:c r="N3837" s="31" t="b">
        <x:v>0</x:v>
      </x:c>
      <x:c r="O3837" t="str">
        <x:v>Network infrastructure</x:v>
      </x:c>
      <x:c r="P3837" s="31" t="b">
        <x:v>0</x:v>
      </x:c>
      <x:c r="Q3837" t="str"/>
    </x:row>
    <x:row r="3838">
      <x:c r="A3838" t="str">
        <x:v>MNT-0003837</x:v>
      </x:c>
      <x:c r="B3838" t="str">
        <x:v>DEV-00966</x:v>
      </x:c>
      <x:c r="C3838" s="28" t="n">
        <x:v>46224</x:v>
      </x:c>
      <x:c r="D3838" t="str">
        <x:v>Calibration</x:v>
      </x:c>
      <x:c r="E3838" t="str">
        <x:v>CAL-00</x:v>
      </x:c>
      <x:c r="F3838" t="str">
        <x:v>Routine/Planned</x:v>
      </x:c>
      <x:c r="G3838" t="str">
        <x:v>planned activity</x:v>
      </x:c>
      <x:c r="H3838" t="str">
        <x:v>None</x:v>
      </x:c>
      <x:c r="I3838" t="str">
        <x:v>None</x:v>
      </x:c>
      <x:c r="J3838" t="n">
        <x:v>1.7</x:v>
      </x:c>
      <x:c r="K3838" t="n">
        <x:v>0.2</x:v>
      </x:c>
      <x:c r="L3838" s="30" t="n">
        <x:v>122.4</x:v>
      </x:c>
      <x:c r="M3838" s="31" t="b">
        <x:v>1</x:v>
      </x:c>
      <x:c r="N3838" s="31" t="b">
        <x:v>0</x:v>
      </x:c>
      <x:c r="O3838" t="str">
        <x:v>Planned maintenance</x:v>
      </x:c>
      <x:c r="P3838" s="31" t="b">
        <x:v>0</x:v>
      </x:c>
      <x:c r="Q3838" t="str"/>
    </x:row>
    <x:row r="3839">
      <x:c r="A3839" t="str">
        <x:v>MNT-0003838</x:v>
      </x:c>
      <x:c r="B3839" t="str">
        <x:v>DEV-00967</x:v>
      </x:c>
      <x:c r="C3839" s="28" t="n">
        <x:v>45866</x:v>
      </x:c>
      <x:c r="D3839" t="str">
        <x:v>Preventive Maintenance</x:v>
      </x:c>
      <x:c r="E3839" t="str">
        <x:v>PM-00</x:v>
      </x:c>
      <x:c r="F3839" t="str">
        <x:v>Routine/Planned</x:v>
      </x:c>
      <x:c r="G3839" t="str">
        <x:v>planned activity</x:v>
      </x:c>
      <x:c r="H3839" t="str">
        <x:v>None</x:v>
      </x:c>
      <x:c r="I3839" t="str">
        <x:v>None</x:v>
      </x:c>
      <x:c r="J3839" t="n">
        <x:v>1.1</x:v>
      </x:c>
      <x:c r="K3839" t="n">
        <x:v>1.6</x:v>
      </x:c>
      <x:c r="L3839" s="30" t="n">
        <x:v>79.2</x:v>
      </x:c>
      <x:c r="M3839" s="31" t="b">
        <x:v>1</x:v>
      </x:c>
      <x:c r="N3839" s="31" t="b">
        <x:v>0</x:v>
      </x:c>
      <x:c r="O3839" t="str">
        <x:v>Planned maintenance</x:v>
      </x:c>
      <x:c r="P3839" s="31" t="b">
        <x:v>0</x:v>
      </x:c>
      <x:c r="Q3839" t="str"/>
    </x:row>
    <x:row r="3840">
      <x:c r="A3840" t="str">
        <x:v>MNT-0003839</x:v>
      </x:c>
      <x:c r="B3840" t="str">
        <x:v>DEV-00967</x:v>
      </x:c>
      <x:c r="C3840" s="28" t="n">
        <x:v>46059</x:v>
      </x:c>
      <x:c r="D3840" t="str">
        <x:v>Preventive Maintenance</x:v>
      </x:c>
      <x:c r="E3840" t="str">
        <x:v>PM-00</x:v>
      </x:c>
      <x:c r="F3840" t="str">
        <x:v>Routine/Planned</x:v>
      </x:c>
      <x:c r="G3840" t="str">
        <x:v>planned activity</x:v>
      </x:c>
      <x:c r="H3840" t="str">
        <x:v>None</x:v>
      </x:c>
      <x:c r="I3840" t="str">
        <x:v>None</x:v>
      </x:c>
      <x:c r="J3840" t="n">
        <x:v>0.5</x:v>
      </x:c>
      <x:c r="K3840" t="n">
        <x:v>2.1</x:v>
      </x:c>
      <x:c r="L3840" s="30" t="n">
        <x:v>36</x:v>
      </x:c>
      <x:c r="M3840" s="31" t="b">
        <x:v>1</x:v>
      </x:c>
      <x:c r="N3840" s="31" t="b">
        <x:v>0</x:v>
      </x:c>
      <x:c r="O3840" t="str">
        <x:v>Planned maintenance</x:v>
      </x:c>
      <x:c r="P3840" s="31" t="b">
        <x:v>0</x:v>
      </x:c>
      <x:c r="Q3840" t="str"/>
    </x:row>
    <x:row r="3841">
      <x:c r="A3841" t="str">
        <x:v>MNT-0003840</x:v>
      </x:c>
      <x:c r="B3841" t="str">
        <x:v>DEV-00968</x:v>
      </x:c>
      <x:c r="C3841" s="28" t="n">
        <x:v>45576</x:v>
      </x:c>
      <x:c r="D3841" t="str">
        <x:v>Corrective Repair</x:v>
      </x:c>
      <x:c r="E3841" t="str">
        <x:v>FW-02</x:v>
      </x:c>
      <x:c r="F3841" t="str">
        <x:v>Software/Firmware</x:v>
      </x:c>
      <x:c r="G3841" t="str">
        <x:v>software or firmware error</x:v>
      </x:c>
      <x:c r="H3841" t="str">
        <x:v>Moderate</x:v>
      </x:c>
      <x:c r="I3841" t="str">
        <x:v>Sensor module</x:v>
      </x:c>
      <x:c r="J3841" t="n">
        <x:v>1.6</x:v>
      </x:c>
      <x:c r="K3841" t="n">
        <x:v>3.2</x:v>
      </x:c>
      <x:c r="L3841" s="30" t="n">
        <x:v>290.36</x:v>
      </x:c>
      <x:c r="M3841" s="31" t="b">
        <x:v>1</x:v>
      </x:c>
      <x:c r="N3841" s="31" t="b">
        <x:v>0</x:v>
      </x:c>
      <x:c r="O3841" t="str">
        <x:v>Battery ageing</x:v>
      </x:c>
      <x:c r="P3841" s="31" t="b">
        <x:v>0</x:v>
      </x:c>
      <x:c r="Q3841" t="str"/>
    </x:row>
    <x:row r="3842">
      <x:c r="A3842" t="str">
        <x:v>MNT-0003841</x:v>
      </x:c>
      <x:c r="B3842" t="str">
        <x:v>DEV-00968</x:v>
      </x:c>
      <x:c r="C3842" s="28" t="n">
        <x:v>45755</x:v>
      </x:c>
      <x:c r="D3842" t="str">
        <x:v>Preventive Maintenance</x:v>
      </x:c>
      <x:c r="E3842" t="str">
        <x:v>PM-00</x:v>
      </x:c>
      <x:c r="F3842" t="str">
        <x:v>Routine/Planned</x:v>
      </x:c>
      <x:c r="G3842" t="str">
        <x:v>planned activity</x:v>
      </x:c>
      <x:c r="H3842" t="str">
        <x:v>None</x:v>
      </x:c>
      <x:c r="I3842" t="str">
        <x:v>None</x:v>
      </x:c>
      <x:c r="J3842" t="n">
        <x:v>1.3</x:v>
      </x:c>
      <x:c r="K3842" t="n">
        <x:v>1.1</x:v>
      </x:c>
      <x:c r="L3842" s="30" t="n">
        <x:v>93.6</x:v>
      </x:c>
      <x:c r="M3842" s="31" t="b">
        <x:v>1</x:v>
      </x:c>
      <x:c r="N3842" s="31" t="b">
        <x:v>0</x:v>
      </x:c>
      <x:c r="O3842" t="str">
        <x:v>Planned maintenance</x:v>
      </x:c>
      <x:c r="P3842" s="31" t="b">
        <x:v>0</x:v>
      </x:c>
      <x:c r="Q3842" t="str"/>
    </x:row>
    <x:row r="3843">
      <x:c r="A3843" t="str">
        <x:v>MNT-0003842</x:v>
      </x:c>
      <x:c r="B3843" t="str">
        <x:v>DEV-00968</x:v>
      </x:c>
      <x:c r="C3843" s="28" t="n">
        <x:v>45933</x:v>
      </x:c>
      <x:c r="D3843" t="str">
        <x:v>Calibration</x:v>
      </x:c>
      <x:c r="E3843" t="str">
        <x:v>CAL-00</x:v>
      </x:c>
      <x:c r="F3843" t="str">
        <x:v>Routine/Planned</x:v>
      </x:c>
      <x:c r="G3843" t="str">
        <x:v>planned activity</x:v>
      </x:c>
      <x:c r="H3843" t="str">
        <x:v>None</x:v>
      </x:c>
      <x:c r="I3843" t="str">
        <x:v>None</x:v>
      </x:c>
      <x:c r="J3843" t="n">
        <x:v>1.3</x:v>
      </x:c>
      <x:c r="K3843" t="n">
        <x:v>1.6</x:v>
      </x:c>
      <x:c r="L3843" s="30" t="n">
        <x:v>93.6</x:v>
      </x:c>
      <x:c r="M3843" s="31" t="b">
        <x:v>1</x:v>
      </x:c>
      <x:c r="N3843" s="31" t="b">
        <x:v>0</x:v>
      </x:c>
      <x:c r="O3843" t="str">
        <x:v>Planned maintenance</x:v>
      </x:c>
      <x:c r="P3843" s="31" t="b">
        <x:v>0</x:v>
      </x:c>
      <x:c r="Q3843" t="str"/>
    </x:row>
    <x:row r="3844">
      <x:c r="A3844" t="str">
        <x:v>MNT-0003843</x:v>
      </x:c>
      <x:c r="B3844" t="str">
        <x:v>DEV-00968</x:v>
      </x:c>
      <x:c r="C3844" s="28" t="n">
        <x:v>45991</x:v>
      </x:c>
      <x:c r="D3844" t="str">
        <x:v>Preventive Maintenance</x:v>
      </x:c>
      <x:c r="E3844" t="str">
        <x:v>PM-00</x:v>
      </x:c>
      <x:c r="F3844" t="str">
        <x:v>Routine/Planned</x:v>
      </x:c>
      <x:c r="G3844" t="str">
        <x:v>planned activity</x:v>
      </x:c>
      <x:c r="H3844" t="str">
        <x:v>None</x:v>
      </x:c>
      <x:c r="I3844" t="str">
        <x:v>None</x:v>
      </x:c>
      <x:c r="J3844" t="n">
        <x:v>1.1</x:v>
      </x:c>
      <x:c r="K3844" t="n">
        <x:v>1.8</x:v>
      </x:c>
      <x:c r="L3844" s="30" t="n">
        <x:v>79.2</x:v>
      </x:c>
      <x:c r="M3844" s="31" t="b">
        <x:v>1</x:v>
      </x:c>
      <x:c r="N3844" s="31" t="b">
        <x:v>0</x:v>
      </x:c>
      <x:c r="O3844" t="str">
        <x:v>Planned maintenance</x:v>
      </x:c>
      <x:c r="P3844" s="31" t="b">
        <x:v>0</x:v>
      </x:c>
      <x:c r="Q3844" t="str"/>
    </x:row>
    <x:row r="3845">
      <x:c r="A3845" t="str">
        <x:v>MNT-0003844</x:v>
      </x:c>
      <x:c r="B3845" t="str">
        <x:v>DEV-00969</x:v>
      </x:c>
      <x:c r="C3845" s="28" t="n">
        <x:v>45527</x:v>
      </x:c>
      <x:c r="D3845" t="str">
        <x:v>Corrective Repair</x:v>
      </x:c>
      <x:c r="E3845" t="str">
        <x:v>CON-02</x:v>
      </x:c>
      <x:c r="F3845" t="str">
        <x:v>Accessory/Consumable</x:v>
      </x:c>
      <x:c r="G3845" t="str">
        <x:v>accessory or consumable interface issue</x:v>
      </x:c>
      <x:c r="H3845" t="str">
        <x:v>Minor</x:v>
      </x:c>
      <x:c r="I3845" t="str">
        <x:v>Cable/lead</x:v>
      </x:c>
      <x:c r="J3845" t="n">
        <x:v>2.1</x:v>
      </x:c>
      <x:c r="K3845" t="n">
        <x:v>6.1</x:v>
      </x:c>
      <x:c r="L3845" s="30" t="n">
        <x:v>580.13</x:v>
      </x:c>
      <x:c r="M3845" s="31" t="b">
        <x:v>1</x:v>
      </x:c>
      <x:c r="N3845" s="31" t="b">
        <x:v>0</x:v>
      </x:c>
      <x:c r="O3845" t="str">
        <x:v>Network infrastructure</x:v>
      </x:c>
      <x:c r="P3845" s="31" t="b">
        <x:v>0</x:v>
      </x:c>
      <x:c r="Q3845" t="str"/>
    </x:row>
    <x:row r="3846">
      <x:c r="A3846" t="str">
        <x:v>MNT-0003845</x:v>
      </x:c>
      <x:c r="B3846" t="str">
        <x:v>DEV-00969</x:v>
      </x:c>
      <x:c r="C3846" s="28" t="n">
        <x:v>46090</x:v>
      </x:c>
      <x:c r="D3846" t="str">
        <x:v>Preventive Maintenance</x:v>
      </x:c>
      <x:c r="E3846" t="str">
        <x:v>PM-00</x:v>
      </x:c>
      <x:c r="F3846" t="str">
        <x:v>Routine/Planned</x:v>
      </x:c>
      <x:c r="G3846" t="str">
        <x:v>planned activity</x:v>
      </x:c>
      <x:c r="H3846" t="str">
        <x:v>None</x:v>
      </x:c>
      <x:c r="I3846" t="str">
        <x:v>None</x:v>
      </x:c>
      <x:c r="J3846" t="n">
        <x:v>1.2</x:v>
      </x:c>
      <x:c r="K3846" t="n">
        <x:v>1.7</x:v>
      </x:c>
      <x:c r="L3846" s="30" t="n">
        <x:v>86.4</x:v>
      </x:c>
      <x:c r="M3846" s="31" t="b">
        <x:v>0</x:v>
      </x:c>
      <x:c r="N3846" s="31" t="b">
        <x:v>0</x:v>
      </x:c>
      <x:c r="O3846" t="str">
        <x:v>Planned maintenance</x:v>
      </x:c>
      <x:c r="P3846" s="31" t="b">
        <x:v>0</x:v>
      </x:c>
      <x:c r="Q3846" t="str"/>
    </x:row>
    <x:row r="3847">
      <x:c r="A3847" t="str">
        <x:v>MNT-0003846</x:v>
      </x:c>
      <x:c r="B3847" t="str">
        <x:v>DEV-00969</x:v>
      </x:c>
      <x:c r="C3847" s="28" t="n">
        <x:v>46142</x:v>
      </x:c>
      <x:c r="D3847" t="str">
        <x:v>Preventive Maintenance</x:v>
      </x:c>
      <x:c r="E3847" t="str">
        <x:v>PM-00</x:v>
      </x:c>
      <x:c r="F3847" t="str">
        <x:v>Routine/Planned</x:v>
      </x:c>
      <x:c r="G3847" t="str">
        <x:v>planned activity</x:v>
      </x:c>
      <x:c r="H3847" t="str">
        <x:v>None</x:v>
      </x:c>
      <x:c r="I3847" t="str">
        <x:v>None</x:v>
      </x:c>
      <x:c r="J3847" t="n">
        <x:v>1.7</x:v>
      </x:c>
      <x:c r="K3847" t="n">
        <x:v>1.4</x:v>
      </x:c>
      <x:c r="L3847" s="30" t="n">
        <x:v>122.4</x:v>
      </x:c>
      <x:c r="M3847" s="31" t="b">
        <x:v>1</x:v>
      </x:c>
      <x:c r="N3847" s="31" t="b">
        <x:v>0</x:v>
      </x:c>
      <x:c r="O3847" t="str">
        <x:v>Planned maintenance</x:v>
      </x:c>
      <x:c r="P3847" s="31" t="b">
        <x:v>0</x:v>
      </x:c>
      <x:c r="Q3847" t="str"/>
    </x:row>
    <x:row r="3848">
      <x:c r="A3848" t="str">
        <x:v>MNT-0003847</x:v>
      </x:c>
      <x:c r="B3848" t="str">
        <x:v>DEV-00970</x:v>
      </x:c>
      <x:c r="C3848" s="28" t="n">
        <x:v>45390</x:v>
      </x:c>
      <x:c r="D3848" t="str">
        <x:v>Corrective Repair</x:v>
      </x:c>
      <x:c r="E3848" t="str">
        <x:v>FW-02</x:v>
      </x:c>
      <x:c r="F3848" t="str">
        <x:v>Software/Firmware</x:v>
      </x:c>
      <x:c r="G3848" t="str">
        <x:v>software or firmware error</x:v>
      </x:c>
      <x:c r="H3848" t="str">
        <x:v>Minor</x:v>
      </x:c>
      <x:c r="I3848" t="str">
        <x:v>Fan assembly</x:v>
      </x:c>
      <x:c r="J3848" t="n">
        <x:v>1</x:v>
      </x:c>
      <x:c r="K3848" t="n">
        <x:v>9.2</x:v>
      </x:c>
      <x:c r="L3848" s="30" t="n">
        <x:v>475.31</x:v>
      </x:c>
      <x:c r="M3848" s="31" t="b">
        <x:v>1</x:v>
      </x:c>
      <x:c r="N3848" s="31" t="b">
        <x:v>0</x:v>
      </x:c>
      <x:c r="O3848" t="str">
        <x:v>Calibration drift</x:v>
      </x:c>
      <x:c r="P3848" s="31" t="b">
        <x:v>0</x:v>
      </x:c>
      <x:c r="Q3848" t="str"/>
    </x:row>
    <x:row r="3849">
      <x:c r="A3849" t="str">
        <x:v>MNT-0003848</x:v>
      </x:c>
      <x:c r="B3849" t="str">
        <x:v>DEV-00970</x:v>
      </x:c>
      <x:c r="C3849" s="28" t="n">
        <x:v>45427</x:v>
      </x:c>
      <x:c r="D3849" t="str">
        <x:v>Corrective Repair</x:v>
      </x:c>
      <x:c r="E3849" t="str">
        <x:v>CON-02</x:v>
      </x:c>
      <x:c r="F3849" t="str">
        <x:v>Accessory/Consumable</x:v>
      </x:c>
      <x:c r="G3849" t="str">
        <x:v>accessory or consumable interface issue</x:v>
      </x:c>
      <x:c r="H3849" t="str">
        <x:v>Minor</x:v>
      </x:c>
      <x:c r="I3849" t="str">
        <x:v>Network module</x:v>
      </x:c>
      <x:c r="J3849" t="n">
        <x:v>0.5</x:v>
      </x:c>
      <x:c r="K3849" t="n">
        <x:v>11.4</x:v>
      </x:c>
      <x:c r="L3849" s="30" t="n">
        <x:v>141.02</x:v>
      </x:c>
      <x:c r="M3849" s="31" t="b">
        <x:v>1</x:v>
      </x:c>
      <x:c r="N3849" s="31" t="b">
        <x:v>0</x:v>
      </x:c>
      <x:c r="O3849" t="str">
        <x:v>Software/configuration</x:v>
      </x:c>
      <x:c r="P3849" s="31" t="b">
        <x:v>0</x:v>
      </x:c>
      <x:c r="Q3849" t="str"/>
    </x:row>
    <x:row r="3850">
      <x:c r="A3850" t="str">
        <x:v>MNT-0003849</x:v>
      </x:c>
      <x:c r="B3850" t="str">
        <x:v>DEV-00970</x:v>
      </x:c>
      <x:c r="C3850" s="28" t="n">
        <x:v>45542</x:v>
      </x:c>
      <x:c r="D3850" t="str">
        <x:v>Preventive Maintenance</x:v>
      </x:c>
      <x:c r="E3850" t="str">
        <x:v>PM-00</x:v>
      </x:c>
      <x:c r="F3850" t="str">
        <x:v>Routine/Planned</x:v>
      </x:c>
      <x:c r="G3850" t="str">
        <x:v>planned activity</x:v>
      </x:c>
      <x:c r="H3850" t="str">
        <x:v>None</x:v>
      </x:c>
      <x:c r="I3850" t="str">
        <x:v>None</x:v>
      </x:c>
      <x:c r="J3850" t="n">
        <x:v>1.7</x:v>
      </x:c>
      <x:c r="K3850" t="n">
        <x:v>1.7</x:v>
      </x:c>
      <x:c r="L3850" s="30" t="n">
        <x:v>122.4</x:v>
      </x:c>
      <x:c r="M3850" s="31" t="b">
        <x:v>1</x:v>
      </x:c>
      <x:c r="N3850" s="31" t="b">
        <x:v>0</x:v>
      </x:c>
      <x:c r="O3850" t="str">
        <x:v>Planned maintenance</x:v>
      </x:c>
      <x:c r="P3850" s="31" t="b">
        <x:v>0</x:v>
      </x:c>
      <x:c r="Q3850" t="str"/>
    </x:row>
    <x:row r="3851">
      <x:c r="A3851" t="str">
        <x:v>MNT-0003850</x:v>
      </x:c>
      <x:c r="B3851" t="str">
        <x:v>DEV-00970</x:v>
      </x:c>
      <x:c r="C3851" s="28" t="n">
        <x:v>45587</x:v>
      </x:c>
      <x:c r="D3851" t="str">
        <x:v>Preventive Maintenance</x:v>
      </x:c>
      <x:c r="E3851" t="str">
        <x:v>PM-00</x:v>
      </x:c>
      <x:c r="F3851" t="str">
        <x:v>Routine/Planned</x:v>
      </x:c>
      <x:c r="G3851" t="str">
        <x:v>planned activity</x:v>
      </x:c>
      <x:c r="H3851" t="str">
        <x:v>None</x:v>
      </x:c>
      <x:c r="I3851" t="str">
        <x:v>None</x:v>
      </x:c>
      <x:c r="J3851" t="n">
        <x:v>1.1</x:v>
      </x:c>
      <x:c r="K3851" t="n">
        <x:v>0.7</x:v>
      </x:c>
      <x:c r="L3851" s="30" t="n">
        <x:v>79.2</x:v>
      </x:c>
      <x:c r="M3851" s="31" t="b">
        <x:v>1</x:v>
      </x:c>
      <x:c r="N3851" s="31" t="b">
        <x:v>0</x:v>
      </x:c>
      <x:c r="O3851" t="str">
        <x:v>Planned maintenance</x:v>
      </x:c>
      <x:c r="P3851" s="31" t="b">
        <x:v>0</x:v>
      </x:c>
      <x:c r="Q3851" t="str"/>
    </x:row>
    <x:row r="3852">
      <x:c r="A3852" t="str">
        <x:v>MNT-0003851</x:v>
      </x:c>
      <x:c r="B3852" t="str">
        <x:v>DEV-00970</x:v>
      </x:c>
      <x:c r="C3852" s="28" t="n">
        <x:v>45909</x:v>
      </x:c>
      <x:c r="D3852" t="str">
        <x:v>Corrective Repair</x:v>
      </x:c>
      <x:c r="E3852" t="str">
        <x:v>NET-04</x:v>
      </x:c>
      <x:c r="F3852" t="str">
        <x:v>Network/Connectivity</x:v>
      </x:c>
      <x:c r="G3852" t="str">
        <x:v>network communication interruption</x:v>
      </x:c>
      <x:c r="H3852" t="str">
        <x:v>Minor</x:v>
      </x:c>
      <x:c r="I3852" t="str">
        <x:v>Display module</x:v>
      </x:c>
      <x:c r="J3852" t="n">
        <x:v>0.9</x:v>
      </x:c>
      <x:c r="K3852" t="n">
        <x:v>3.7</x:v>
      </x:c>
      <x:c r="L3852" s="30" t="n">
        <x:v>576.13</x:v>
      </x:c>
      <x:c r="M3852" s="31" t="b">
        <x:v>1</x:v>
      </x:c>
      <x:c r="N3852" s="31" t="b">
        <x:v>0</x:v>
      </x:c>
      <x:c r="O3852" t="str">
        <x:v>Software/configuration</x:v>
      </x:c>
      <x:c r="P3852" s="31" t="b">
        <x:v>0</x:v>
      </x:c>
      <x:c r="Q3852" t="str"/>
    </x:row>
    <x:row r="3853">
      <x:c r="A3853" t="str">
        <x:v>MNT-0003852</x:v>
      </x:c>
      <x:c r="B3853" t="str">
        <x:v>DEV-00971</x:v>
      </x:c>
      <x:c r="C3853" s="28" t="n">
        <x:v>45322</x:v>
      </x:c>
      <x:c r="D3853" t="str">
        <x:v>Preventive Maintenance</x:v>
      </x:c>
      <x:c r="E3853" t="str">
        <x:v>PM-00</x:v>
      </x:c>
      <x:c r="F3853" t="str">
        <x:v>Routine/Planned</x:v>
      </x:c>
      <x:c r="G3853" t="str">
        <x:v>planned activity</x:v>
      </x:c>
      <x:c r="H3853" t="str">
        <x:v>None</x:v>
      </x:c>
      <x:c r="I3853" t="str">
        <x:v>None</x:v>
      </x:c>
      <x:c r="J3853" t="n">
        <x:v>1.6</x:v>
      </x:c>
      <x:c r="K3853" t="n">
        <x:v>2.6</x:v>
      </x:c>
      <x:c r="L3853" s="30" t="n">
        <x:v>115.2</x:v>
      </x:c>
      <x:c r="M3853" s="31" t="b">
        <x:v>0</x:v>
      </x:c>
      <x:c r="N3853" s="31" t="b">
        <x:v>0</x:v>
      </x:c>
      <x:c r="O3853" t="str">
        <x:v>Planned maintenance</x:v>
      </x:c>
      <x:c r="P3853" s="31" t="b">
        <x:v>0</x:v>
      </x:c>
      <x:c r="Q3853" t="str"/>
    </x:row>
    <x:row r="3854">
      <x:c r="A3854" t="str">
        <x:v>MNT-0003853</x:v>
      </x:c>
      <x:c r="B3854" t="str">
        <x:v>DEV-00971</x:v>
      </x:c>
      <x:c r="C3854" s="28" t="n">
        <x:v>45533</x:v>
      </x:c>
      <x:c r="D3854" t="str">
        <x:v>Preventive Maintenance</x:v>
      </x:c>
      <x:c r="E3854" t="str">
        <x:v>PM-00</x:v>
      </x:c>
      <x:c r="F3854" t="str">
        <x:v>Routine/Planned</x:v>
      </x:c>
      <x:c r="G3854" t="str">
        <x:v>planned activity</x:v>
      </x:c>
      <x:c r="H3854" t="str">
        <x:v>None</x:v>
      </x:c>
      <x:c r="I3854" t="str">
        <x:v>None</x:v>
      </x:c>
      <x:c r="J3854" t="n">
        <x:v>1.1</x:v>
      </x:c>
      <x:c r="K3854" t="n">
        <x:v>1.4</x:v>
      </x:c>
      <x:c r="L3854" s="30" t="n">
        <x:v>79.2</x:v>
      </x:c>
      <x:c r="M3854" s="31" t="b">
        <x:v>1</x:v>
      </x:c>
      <x:c r="N3854" s="31" t="b">
        <x:v>0</x:v>
      </x:c>
      <x:c r="O3854" t="str">
        <x:v>Planned maintenance</x:v>
      </x:c>
      <x:c r="P3854" s="31" t="b">
        <x:v>0</x:v>
      </x:c>
      <x:c r="Q3854" t="str"/>
    </x:row>
    <x:row r="3855">
      <x:c r="A3855" t="str">
        <x:v>MNT-0003854</x:v>
      </x:c>
      <x:c r="B3855" t="str">
        <x:v>DEV-00971</x:v>
      </x:c>
      <x:c r="C3855" s="28" t="n">
        <x:v>45633</x:v>
      </x:c>
      <x:c r="D3855" t="str">
        <x:v>Preventive Maintenance</x:v>
      </x:c>
      <x:c r="E3855" t="str">
        <x:v>PM-00</x:v>
      </x:c>
      <x:c r="F3855" t="str">
        <x:v>Routine/Planned</x:v>
      </x:c>
      <x:c r="G3855" t="str">
        <x:v>planned activity</x:v>
      </x:c>
      <x:c r="H3855" t="str">
        <x:v>None</x:v>
      </x:c>
      <x:c r="I3855" t="str">
        <x:v>None</x:v>
      </x:c>
      <x:c r="J3855" t="n">
        <x:v>1.7</x:v>
      </x:c>
      <x:c r="K3855" t="n">
        <x:v>2.6</x:v>
      </x:c>
      <x:c r="L3855" s="30" t="n">
        <x:v>122.4</x:v>
      </x:c>
      <x:c r="M3855" s="31" t="b">
        <x:v>1</x:v>
      </x:c>
      <x:c r="N3855" s="31" t="b">
        <x:v>0</x:v>
      </x:c>
      <x:c r="O3855" t="str">
        <x:v>Planned maintenance</x:v>
      </x:c>
      <x:c r="P3855" s="31" t="b">
        <x:v>0</x:v>
      </x:c>
      <x:c r="Q3855" t="str"/>
    </x:row>
    <x:row r="3856">
      <x:c r="A3856" t="str">
        <x:v>MNT-0003855</x:v>
      </x:c>
      <x:c r="B3856" t="str">
        <x:v>DEV-00971</x:v>
      </x:c>
      <x:c r="C3856" s="28" t="n">
        <x:v>45928</x:v>
      </x:c>
      <x:c r="D3856" t="str">
        <x:v>Corrective Repair</x:v>
      </x:c>
      <x:c r="E3856" t="str">
        <x:v>SNS-02</x:v>
      </x:c>
      <x:c r="F3856" t="str">
        <x:v>Sensor/Measurement</x:v>
      </x:c>
      <x:c r="G3856" t="str">
        <x:v>measurement or sensor drift</x:v>
      </x:c>
      <x:c r="H3856" t="str">
        <x:v>Minor</x:v>
      </x:c>
      <x:c r="I3856" t="str">
        <x:v>Battery pack</x:v>
      </x:c>
      <x:c r="J3856" t="n">
        <x:v>3.9</x:v>
      </x:c>
      <x:c r="K3856" t="n">
        <x:v>17.6</x:v>
      </x:c>
      <x:c r="L3856" s="30" t="n">
        <x:v>588.75</x:v>
      </x:c>
      <x:c r="M3856" s="31" t="b">
        <x:v>1</x:v>
      </x:c>
      <x:c r="N3856" s="31" t="b">
        <x:v>0</x:v>
      </x:c>
      <x:c r="O3856" t="str">
        <x:v>Software/configuration</x:v>
      </x:c>
      <x:c r="P3856" s="31" t="b">
        <x:v>0</x:v>
      </x:c>
      <x:c r="Q3856" t="str"/>
    </x:row>
    <x:row r="3857">
      <x:c r="A3857" t="str">
        <x:v>MNT-0003856</x:v>
      </x:c>
      <x:c r="B3857" t="str">
        <x:v>DEV-00971</x:v>
      </x:c>
      <x:c r="C3857" s="28" t="n">
        <x:v>45974</x:v>
      </x:c>
      <x:c r="D3857" t="str">
        <x:v>Corrective Repair</x:v>
      </x:c>
      <x:c r="E3857" t="str">
        <x:v>MEC-01</x:v>
      </x:c>
      <x:c r="F3857" t="str">
        <x:v>Mechanical</x:v>
      </x:c>
      <x:c r="G3857" t="str">
        <x:v>mechanical wear or connector issue</x:v>
      </x:c>
      <x:c r="H3857" t="str">
        <x:v>Minor</x:v>
      </x:c>
      <x:c r="I3857" t="str">
        <x:v>None</x:v>
      </x:c>
      <x:c r="J3857" t="n">
        <x:v>3.1</x:v>
      </x:c>
      <x:c r="K3857" t="n">
        <x:v>13.3</x:v>
      </x:c>
      <x:c r="L3857" s="30" t="n">
        <x:v>223.2</x:v>
      </x:c>
      <x:c r="M3857" s="31" t="b">
        <x:v>0</x:v>
      </x:c>
      <x:c r="N3857" s="31" t="b">
        <x:v>0</x:v>
      </x:c>
      <x:c r="O3857" t="str">
        <x:v>Calibration drift</x:v>
      </x:c>
      <x:c r="P3857" s="31" t="b">
        <x:v>0</x:v>
      </x:c>
      <x:c r="Q3857" t="str"/>
    </x:row>
    <x:row r="3858">
      <x:c r="A3858" t="str">
        <x:v>MNT-0003857</x:v>
      </x:c>
      <x:c r="B3858" t="str">
        <x:v>DEV-00972</x:v>
      </x:c>
      <x:c r="C3858" s="28" t="n">
        <x:v>45422</x:v>
      </x:c>
      <x:c r="D3858" t="str">
        <x:v>Corrective Repair</x:v>
      </x:c>
      <x:c r="E3858" t="str">
        <x:v>PWR-03</x:v>
      </x:c>
      <x:c r="F3858" t="str">
        <x:v>Power/Battery</x:v>
      </x:c>
      <x:c r="G3858" t="str">
        <x:v>battery or power issue</x:v>
      </x:c>
      <x:c r="H3858" t="str">
        <x:v>Minor</x:v>
      </x:c>
      <x:c r="I3858" t="str">
        <x:v>Battery pack</x:v>
      </x:c>
      <x:c r="J3858" t="n">
        <x:v>0.3</x:v>
      </x:c>
      <x:c r="K3858" t="n">
        <x:v>4.3</x:v>
      </x:c>
      <x:c r="L3858" s="30" t="n">
        <x:v>326.81</x:v>
      </x:c>
      <x:c r="M3858" s="31" t="b">
        <x:v>1</x:v>
      </x:c>
      <x:c r="N3858" s="31" t="b">
        <x:v>0</x:v>
      </x:c>
      <x:c r="O3858" t="str">
        <x:v>Component wear</x:v>
      </x:c>
      <x:c r="P3858" s="31" t="b">
        <x:v>0</x:v>
      </x:c>
      <x:c r="Q3858" t="str"/>
    </x:row>
    <x:row r="3859">
      <x:c r="A3859" t="str">
        <x:v>MNT-0003858</x:v>
      </x:c>
      <x:c r="B3859" t="str">
        <x:v>DEV-00972</x:v>
      </x:c>
      <x:c r="C3859" s="28" t="n">
        <x:v>45771</x:v>
      </x:c>
      <x:c r="D3859" t="str">
        <x:v>Preventive Maintenance</x:v>
      </x:c>
      <x:c r="E3859" t="str">
        <x:v>PM-00</x:v>
      </x:c>
      <x:c r="F3859" t="str">
        <x:v>Routine/Planned</x:v>
      </x:c>
      <x:c r="G3859" t="str">
        <x:v>planned activity</x:v>
      </x:c>
      <x:c r="H3859" t="str">
        <x:v>None</x:v>
      </x:c>
      <x:c r="I3859" t="str">
        <x:v>None</x:v>
      </x:c>
      <x:c r="J3859" t="n">
        <x:v>1.6</x:v>
      </x:c>
      <x:c r="K3859" t="n">
        <x:v>1.6</x:v>
      </x:c>
      <x:c r="L3859" s="30" t="n">
        <x:v>115.2</x:v>
      </x:c>
      <x:c r="M3859" s="31" t="b">
        <x:v>1</x:v>
      </x:c>
      <x:c r="N3859" s="31" t="b">
        <x:v>0</x:v>
      </x:c>
      <x:c r="O3859" t="str">
        <x:v>Planned maintenance</x:v>
      </x:c>
      <x:c r="P3859" s="31" t="b">
        <x:v>0</x:v>
      </x:c>
      <x:c r="Q3859" t="str"/>
    </x:row>
    <x:row r="3860">
      <x:c r="A3860" t="str">
        <x:v>MNT-0003859</x:v>
      </x:c>
      <x:c r="B3860" t="str">
        <x:v>DEV-00972</x:v>
      </x:c>
      <x:c r="C3860" s="28" t="n">
        <x:v>45957</x:v>
      </x:c>
      <x:c r="D3860" t="str">
        <x:v>Preventive Maintenance</x:v>
      </x:c>
      <x:c r="E3860" t="str">
        <x:v>PM-00</x:v>
      </x:c>
      <x:c r="F3860" t="str">
        <x:v>Routine/Planned</x:v>
      </x:c>
      <x:c r="G3860" t="str">
        <x:v>planned activity</x:v>
      </x:c>
      <x:c r="H3860" t="str">
        <x:v>None</x:v>
      </x:c>
      <x:c r="I3860" t="str">
        <x:v>None</x:v>
      </x:c>
      <x:c r="J3860" t="n">
        <x:v>1.2</x:v>
      </x:c>
      <x:c r="K3860" t="n">
        <x:v>1.5</x:v>
      </x:c>
      <x:c r="L3860" s="30" t="n">
        <x:v>86.4</x:v>
      </x:c>
      <x:c r="M3860" s="31" t="b">
        <x:v>1</x:v>
      </x:c>
      <x:c r="N3860" s="31" t="b">
        <x:v>0</x:v>
      </x:c>
      <x:c r="O3860" t="str">
        <x:v>Planned maintenance</x:v>
      </x:c>
      <x:c r="P3860" s="31" t="b">
        <x:v>0</x:v>
      </x:c>
      <x:c r="Q3860" t="str"/>
    </x:row>
    <x:row r="3861">
      <x:c r="A3861" t="str">
        <x:v>MNT-0003860</x:v>
      </x:c>
      <x:c r="B3861" t="str">
        <x:v>DEV-00972</x:v>
      </x:c>
      <x:c r="C3861" s="28" t="n">
        <x:v>46061</x:v>
      </x:c>
      <x:c r="D3861" t="str">
        <x:v>Corrective Repair</x:v>
      </x:c>
      <x:c r="E3861" t="str">
        <x:v>FW-02</x:v>
      </x:c>
      <x:c r="F3861" t="str">
        <x:v>Software/Firmware</x:v>
      </x:c>
      <x:c r="G3861" t="str">
        <x:v>software or firmware error</x:v>
      </x:c>
      <x:c r="H3861" t="str">
        <x:v>Moderate</x:v>
      </x:c>
      <x:c r="I3861" t="str">
        <x:v>None</x:v>
      </x:c>
      <x:c r="J3861" t="n">
        <x:v>2.1</x:v>
      </x:c>
      <x:c r="K3861" t="n">
        <x:v>1</x:v>
      </x:c>
      <x:c r="L3861" s="30" t="n">
        <x:v>151.2</x:v>
      </x:c>
      <x:c r="M3861" s="31" t="b">
        <x:v>1</x:v>
      </x:c>
      <x:c r="N3861" s="31" t="b">
        <x:v>0</x:v>
      </x:c>
      <x:c r="O3861" t="str">
        <x:v>Component wear</x:v>
      </x:c>
      <x:c r="P3861" s="31" t="b">
        <x:v>0</x:v>
      </x:c>
      <x:c r="Q3861" t="str"/>
    </x:row>
    <x:row r="3862">
      <x:c r="A3862" t="str">
        <x:v>MNT-0003861</x:v>
      </x:c>
      <x:c r="B3862" t="str">
        <x:v>DEV-00972</x:v>
      </x:c>
      <x:c r="C3862" s="28" t="n">
        <x:v>46136</x:v>
      </x:c>
      <x:c r="D3862" t="str">
        <x:v>Preventive Maintenance</x:v>
      </x:c>
      <x:c r="E3862" t="str">
        <x:v>PM-00</x:v>
      </x:c>
      <x:c r="F3862" t="str">
        <x:v>Routine/Planned</x:v>
      </x:c>
      <x:c r="G3862" t="str">
        <x:v>planned activity</x:v>
      </x:c>
      <x:c r="H3862" t="str">
        <x:v>None</x:v>
      </x:c>
      <x:c r="I3862" t="str">
        <x:v>None</x:v>
      </x:c>
      <x:c r="J3862" t="n">
        <x:v>1.3</x:v>
      </x:c>
      <x:c r="K3862" t="n">
        <x:v>1.8</x:v>
      </x:c>
      <x:c r="L3862" s="30" t="n">
        <x:v>93.6</x:v>
      </x:c>
      <x:c r="M3862" s="31" t="b">
        <x:v>1</x:v>
      </x:c>
      <x:c r="N3862" s="31" t="b">
        <x:v>0</x:v>
      </x:c>
      <x:c r="O3862" t="str">
        <x:v>Planned maintenance</x:v>
      </x:c>
      <x:c r="P3862" s="31" t="b">
        <x:v>0</x:v>
      </x:c>
      <x:c r="Q3862" t="str"/>
    </x:row>
    <x:row r="3863">
      <x:c r="A3863" t="str">
        <x:v>MNT-0003862</x:v>
      </x:c>
      <x:c r="B3863" t="str">
        <x:v>DEV-00973</x:v>
      </x:c>
      <x:c r="C3863" s="28" t="n">
        <x:v>45382</x:v>
      </x:c>
      <x:c r="D3863" t="str">
        <x:v>Preventive Maintenance</x:v>
      </x:c>
      <x:c r="E3863" t="str">
        <x:v>PM-00</x:v>
      </x:c>
      <x:c r="F3863" t="str">
        <x:v>Routine/Planned</x:v>
      </x:c>
      <x:c r="G3863" t="str">
        <x:v>planned activity</x:v>
      </x:c>
      <x:c r="H3863" t="str">
        <x:v>None</x:v>
      </x:c>
      <x:c r="I3863" t="str">
        <x:v>None</x:v>
      </x:c>
      <x:c r="J3863" t="n">
        <x:v>1</x:v>
      </x:c>
      <x:c r="K3863" t="n">
        <x:v>0.6</x:v>
      </x:c>
      <x:c r="L3863" s="30" t="n">
        <x:v>72</x:v>
      </x:c>
      <x:c r="M3863" s="31" t="b">
        <x:v>0</x:v>
      </x:c>
      <x:c r="N3863" s="31" t="b">
        <x:v>0</x:v>
      </x:c>
      <x:c r="O3863" t="str">
        <x:v>Planned maintenance</x:v>
      </x:c>
      <x:c r="P3863" s="31" t="b">
        <x:v>0</x:v>
      </x:c>
      <x:c r="Q3863" t="str"/>
    </x:row>
    <x:row r="3864">
      <x:c r="A3864" t="str">
        <x:v>MNT-0003863</x:v>
      </x:c>
      <x:c r="B3864" t="str">
        <x:v>DEV-00973</x:v>
      </x:c>
      <x:c r="C3864" s="28" t="n">
        <x:v>45409</x:v>
      </x:c>
      <x:c r="D3864" t="str">
        <x:v>Preventive Maintenance</x:v>
      </x:c>
      <x:c r="E3864" t="str">
        <x:v>PM-00</x:v>
      </x:c>
      <x:c r="F3864" t="str">
        <x:v>Routine/Planned</x:v>
      </x:c>
      <x:c r="G3864" t="str">
        <x:v>planned activity</x:v>
      </x:c>
      <x:c r="H3864" t="str">
        <x:v>None</x:v>
      </x:c>
      <x:c r="I3864" t="str">
        <x:v>None</x:v>
      </x:c>
      <x:c r="J3864" t="n">
        <x:v>1.6</x:v>
      </x:c>
      <x:c r="K3864" t="n">
        <x:v>1.1</x:v>
      </x:c>
      <x:c r="L3864" s="30" t="n">
        <x:v>115.2</x:v>
      </x:c>
      <x:c r="M3864" s="31" t="b">
        <x:v>0</x:v>
      </x:c>
      <x:c r="N3864" s="31" t="b">
        <x:v>0</x:v>
      </x:c>
      <x:c r="O3864" t="str">
        <x:v>Planned maintenance</x:v>
      </x:c>
      <x:c r="P3864" s="31" t="b">
        <x:v>0</x:v>
      </x:c>
      <x:c r="Q3864" t="str"/>
    </x:row>
    <x:row r="3865">
      <x:c r="A3865" t="str">
        <x:v>MNT-0003864</x:v>
      </x:c>
      <x:c r="B3865" t="str">
        <x:v>DEV-00973</x:v>
      </x:c>
      <x:c r="C3865" s="28" t="n">
        <x:v>45527</x:v>
      </x:c>
      <x:c r="D3865" t="str">
        <x:v>Corrective Repair</x:v>
      </x:c>
      <x:c r="E3865" t="str">
        <x:v>MEC-07</x:v>
      </x:c>
      <x:c r="F3865" t="str">
        <x:v>Mechanical</x:v>
      </x:c>
      <x:c r="G3865" t="str">
        <x:v>mechanical wear or connector issue</x:v>
      </x:c>
      <x:c r="H3865" t="str">
        <x:v>Major</x:v>
      </x:c>
      <x:c r="I3865" t="str">
        <x:v>Pump mechanism</x:v>
      </x:c>
      <x:c r="J3865" t="n">
        <x:v>4.7</x:v>
      </x:c>
      <x:c r="K3865" t="n">
        <x:v>30.3</x:v>
      </x:c>
      <x:c r="L3865" s="30" t="n">
        <x:v>811.64</x:v>
      </x:c>
      <x:c r="M3865" s="31" t="b">
        <x:v>0</x:v>
      </x:c>
      <x:c r="N3865" s="31" t="b">
        <x:v>0</x:v>
      </x:c>
      <x:c r="O3865" t="str">
        <x:v>Software/configuration</x:v>
      </x:c>
      <x:c r="P3865" s="31" t="b">
        <x:v>1</x:v>
      </x:c>
      <x:c r="Q3865" t="str">
        <x:v>SAF-000097</x:v>
      </x:c>
    </x:row>
    <x:row r="3866">
      <x:c r="A3866" t="str">
        <x:v>MNT-0003865</x:v>
      </x:c>
      <x:c r="B3866" t="str">
        <x:v>DEV-00973</x:v>
      </x:c>
      <x:c r="C3866" s="28" t="n">
        <x:v>45688</x:v>
      </x:c>
      <x:c r="D3866" t="str">
        <x:v>Preventive Maintenance</x:v>
      </x:c>
      <x:c r="E3866" t="str">
        <x:v>PM-00</x:v>
      </x:c>
      <x:c r="F3866" t="str">
        <x:v>Routine/Planned</x:v>
      </x:c>
      <x:c r="G3866" t="str">
        <x:v>planned activity</x:v>
      </x:c>
      <x:c r="H3866" t="str">
        <x:v>None</x:v>
      </x:c>
      <x:c r="I3866" t="str">
        <x:v>None</x:v>
      </x:c>
      <x:c r="J3866" t="n">
        <x:v>1.6</x:v>
      </x:c>
      <x:c r="K3866" t="n">
        <x:v>1</x:v>
      </x:c>
      <x:c r="L3866" s="30" t="n">
        <x:v>115.2</x:v>
      </x:c>
      <x:c r="M3866" s="31" t="b">
        <x:v>1</x:v>
      </x:c>
      <x:c r="N3866" s="31" t="b">
        <x:v>0</x:v>
      </x:c>
      <x:c r="O3866" t="str">
        <x:v>Planned maintenance</x:v>
      </x:c>
      <x:c r="P3866" s="31" t="b">
        <x:v>0</x:v>
      </x:c>
      <x:c r="Q3866" t="str"/>
    </x:row>
    <x:row r="3867">
      <x:c r="A3867" t="str">
        <x:v>MNT-0003866</x:v>
      </x:c>
      <x:c r="B3867" t="str">
        <x:v>DEV-00974</x:v>
      </x:c>
      <x:c r="C3867" s="28" t="n">
        <x:v>45319</x:v>
      </x:c>
      <x:c r="D3867" t="str">
        <x:v>Corrective Repair</x:v>
      </x:c>
      <x:c r="E3867" t="str">
        <x:v>MEC-04</x:v>
      </x:c>
      <x:c r="F3867" t="str">
        <x:v>Mechanical</x:v>
      </x:c>
      <x:c r="G3867" t="str">
        <x:v>mechanical wear or connector issue</x:v>
      </x:c>
      <x:c r="H3867" t="str">
        <x:v>Major</x:v>
      </x:c>
      <x:c r="I3867" t="str">
        <x:v>Fan assembly</x:v>
      </x:c>
      <x:c r="J3867" t="n">
        <x:v>4.9</x:v>
      </x:c>
      <x:c r="K3867" t="n">
        <x:v>24.8</x:v>
      </x:c>
      <x:c r="L3867" s="30" t="n">
        <x:v>857.1</x:v>
      </x:c>
      <x:c r="M3867" s="31" t="b">
        <x:v>1</x:v>
      </x:c>
      <x:c r="N3867" s="31" t="b">
        <x:v>0</x:v>
      </x:c>
      <x:c r="O3867" t="str">
        <x:v>Accessory failure</x:v>
      </x:c>
      <x:c r="P3867" s="31" t="b">
        <x:v>0</x:v>
      </x:c>
      <x:c r="Q3867" t="str"/>
    </x:row>
    <x:row r="3868">
      <x:c r="A3868" t="str">
        <x:v>MNT-0003867</x:v>
      </x:c>
      <x:c r="B3868" t="str">
        <x:v>DEV-00974</x:v>
      </x:c>
      <x:c r="C3868" s="28" t="n">
        <x:v>45340</x:v>
      </x:c>
      <x:c r="D3868" t="str">
        <x:v>Preventive Maintenance</x:v>
      </x:c>
      <x:c r="E3868" t="str">
        <x:v>PM-00</x:v>
      </x:c>
      <x:c r="F3868" t="str">
        <x:v>Routine/Planned</x:v>
      </x:c>
      <x:c r="G3868" t="str">
        <x:v>planned activity</x:v>
      </x:c>
      <x:c r="H3868" t="str">
        <x:v>None</x:v>
      </x:c>
      <x:c r="I3868" t="str">
        <x:v>None</x:v>
      </x:c>
      <x:c r="J3868" t="n">
        <x:v>0.3</x:v>
      </x:c>
      <x:c r="K3868" t="n">
        <x:v>1.4</x:v>
      </x:c>
      <x:c r="L3868" s="30" t="n">
        <x:v>21.6</x:v>
      </x:c>
      <x:c r="M3868" s="31" t="b">
        <x:v>1</x:v>
      </x:c>
      <x:c r="N3868" s="31" t="b">
        <x:v>0</x:v>
      </x:c>
      <x:c r="O3868" t="str">
        <x:v>Planned maintenance</x:v>
      </x:c>
      <x:c r="P3868" s="31" t="b">
        <x:v>0</x:v>
      </x:c>
      <x:c r="Q3868" t="str"/>
    </x:row>
    <x:row r="3869">
      <x:c r="A3869" t="str">
        <x:v>MNT-0003868</x:v>
      </x:c>
      <x:c r="B3869" t="str">
        <x:v>DEV-00974</x:v>
      </x:c>
      <x:c r="C3869" s="28" t="n">
        <x:v>45743</x:v>
      </x:c>
      <x:c r="D3869" t="str">
        <x:v>Corrective Repair</x:v>
      </x:c>
      <x:c r="E3869" t="str">
        <x:v>SW-05</x:v>
      </x:c>
      <x:c r="F3869" t="str">
        <x:v>Software/Firmware</x:v>
      </x:c>
      <x:c r="G3869" t="str">
        <x:v>software or firmware error</x:v>
      </x:c>
      <x:c r="H3869" t="str">
        <x:v>Minor</x:v>
      </x:c>
      <x:c r="I3869" t="str">
        <x:v>Battery pack</x:v>
      </x:c>
      <x:c r="J3869" t="n">
        <x:v>1.9</x:v>
      </x:c>
      <x:c r="K3869" t="n">
        <x:v>1.6</x:v>
      </x:c>
      <x:c r="L3869" s="30" t="n">
        <x:v>452.97</x:v>
      </x:c>
      <x:c r="M3869" s="31" t="b">
        <x:v>1</x:v>
      </x:c>
      <x:c r="N3869" s="31" t="b">
        <x:v>0</x:v>
      </x:c>
      <x:c r="O3869" t="str">
        <x:v>Component wear</x:v>
      </x:c>
      <x:c r="P3869" s="31" t="b">
        <x:v>0</x:v>
      </x:c>
      <x:c r="Q3869" t="str"/>
    </x:row>
    <x:row r="3870">
      <x:c r="A3870" t="str">
        <x:v>MNT-0003869</x:v>
      </x:c>
      <x:c r="B3870" t="str">
        <x:v>DEV-00974</x:v>
      </x:c>
      <x:c r="C3870" s="28" t="n">
        <x:v>45902</x:v>
      </x:c>
      <x:c r="D3870" t="str">
        <x:v>Preventive Maintenance</x:v>
      </x:c>
      <x:c r="E3870" t="str">
        <x:v>PM-00</x:v>
      </x:c>
      <x:c r="F3870" t="str">
        <x:v>Routine/Planned</x:v>
      </x:c>
      <x:c r="G3870" t="str">
        <x:v>planned activity</x:v>
      </x:c>
      <x:c r="H3870" t="str">
        <x:v>None</x:v>
      </x:c>
      <x:c r="I3870" t="str">
        <x:v>None</x:v>
      </x:c>
      <x:c r="J3870" t="n">
        <x:v>0.9</x:v>
      </x:c>
      <x:c r="K3870" t="n">
        <x:v>3</x:v>
      </x:c>
      <x:c r="L3870" s="30" t="n">
        <x:v>64.8</x:v>
      </x:c>
      <x:c r="M3870" s="31" t="b">
        <x:v>1</x:v>
      </x:c>
      <x:c r="N3870" s="31" t="b">
        <x:v>0</x:v>
      </x:c>
      <x:c r="O3870" t="str">
        <x:v>Planned maintenance</x:v>
      </x:c>
      <x:c r="P3870" s="31" t="b">
        <x:v>0</x:v>
      </x:c>
      <x:c r="Q3870" t="str"/>
    </x:row>
    <x:row r="3871">
      <x:c r="A3871" t="str">
        <x:v>MNT-0003870</x:v>
      </x:c>
      <x:c r="B3871" t="str">
        <x:v>DEV-00974</x:v>
      </x:c>
      <x:c r="C3871" s="28" t="n">
        <x:v>46111</x:v>
      </x:c>
      <x:c r="D3871" t="str">
        <x:v>Preventive Maintenance</x:v>
      </x:c>
      <x:c r="E3871" t="str">
        <x:v>PM-00</x:v>
      </x:c>
      <x:c r="F3871" t="str">
        <x:v>Routine/Planned</x:v>
      </x:c>
      <x:c r="G3871" t="str">
        <x:v>planned activity</x:v>
      </x:c>
      <x:c r="H3871" t="str">
        <x:v>None</x:v>
      </x:c>
      <x:c r="I3871" t="str">
        <x:v>None</x:v>
      </x:c>
      <x:c r="J3871" t="n">
        <x:v>0.9</x:v>
      </x:c>
      <x:c r="K3871" t="n">
        <x:v>2.2</x:v>
      </x:c>
      <x:c r="L3871" s="30" t="n">
        <x:v>64.8</x:v>
      </x:c>
      <x:c r="M3871" s="31" t="b">
        <x:v>1</x:v>
      </x:c>
      <x:c r="N3871" s="31" t="b">
        <x:v>0</x:v>
      </x:c>
      <x:c r="O3871" t="str">
        <x:v>Planned maintenance</x:v>
      </x:c>
      <x:c r="P3871" s="31" t="b">
        <x:v>0</x:v>
      </x:c>
      <x:c r="Q3871" t="str"/>
    </x:row>
    <x:row r="3872">
      <x:c r="A3872" t="str">
        <x:v>MNT-0003871</x:v>
      </x:c>
      <x:c r="B3872" t="str">
        <x:v>DEV-00975</x:v>
      </x:c>
      <x:c r="C3872" s="28" t="n">
        <x:v>45530</x:v>
      </x:c>
      <x:c r="D3872" t="str">
        <x:v>Corrective Repair</x:v>
      </x:c>
      <x:c r="E3872" t="str">
        <x:v>ALM-06</x:v>
      </x:c>
      <x:c r="F3872" t="str">
        <x:v>Alarm/Display</x:v>
      </x:c>
      <x:c r="G3872" t="str">
        <x:v>alarm or display irregularity</x:v>
      </x:c>
      <x:c r="H3872" t="str">
        <x:v>Moderate</x:v>
      </x:c>
      <x:c r="I3872" t="str">
        <x:v>None</x:v>
      </x:c>
      <x:c r="J3872" t="n">
        <x:v>1.3</x:v>
      </x:c>
      <x:c r="K3872" t="n">
        <x:v>4.6</x:v>
      </x:c>
      <x:c r="L3872" s="30" t="n">
        <x:v>93.6</x:v>
      </x:c>
      <x:c r="M3872" s="31" t="b">
        <x:v>1</x:v>
      </x:c>
      <x:c r="N3872" s="31" t="b">
        <x:v>0</x:v>
      </x:c>
      <x:c r="O3872" t="str">
        <x:v>Component wear</x:v>
      </x:c>
      <x:c r="P3872" s="31" t="b">
        <x:v>0</x:v>
      </x:c>
      <x:c r="Q3872" t="str"/>
    </x:row>
    <x:row r="3873">
      <x:c r="A3873" t="str">
        <x:v>MNT-0003872</x:v>
      </x:c>
      <x:c r="B3873" t="str">
        <x:v>DEV-00975</x:v>
      </x:c>
      <x:c r="C3873" s="28" t="n">
        <x:v>45646</x:v>
      </x:c>
      <x:c r="D3873" t="str">
        <x:v>Corrective Repair</x:v>
      </x:c>
      <x:c r="E3873" t="str">
        <x:v>ALM-01</x:v>
      </x:c>
      <x:c r="F3873" t="str">
        <x:v>Alarm/Display</x:v>
      </x:c>
      <x:c r="G3873" t="str">
        <x:v>alarm or display irregularity</x:v>
      </x:c>
      <x:c r="H3873" t="str">
        <x:v>Minor</x:v>
      </x:c>
      <x:c r="I3873" t="str">
        <x:v>None</x:v>
      </x:c>
      <x:c r="J3873" t="n">
        <x:v>1.6</x:v>
      </x:c>
      <x:c r="K3873" t="n">
        <x:v>9.4</x:v>
      </x:c>
      <x:c r="L3873" s="30" t="n">
        <x:v>115.2</x:v>
      </x:c>
      <x:c r="M3873" s="31" t="b">
        <x:v>1</x:v>
      </x:c>
      <x:c r="N3873" s="31" t="b">
        <x:v>0</x:v>
      </x:c>
      <x:c r="O3873" t="str">
        <x:v>Software/configuration</x:v>
      </x:c>
      <x:c r="P3873" s="31" t="b">
        <x:v>0</x:v>
      </x:c>
      <x:c r="Q3873" t="str"/>
    </x:row>
    <x:row r="3874">
      <x:c r="A3874" t="str">
        <x:v>MNT-0003873</x:v>
      </x:c>
      <x:c r="B3874" t="str">
        <x:v>DEV-00975</x:v>
      </x:c>
      <x:c r="C3874" s="28" t="n">
        <x:v>45917</x:v>
      </x:c>
      <x:c r="D3874" t="str">
        <x:v>Calibration</x:v>
      </x:c>
      <x:c r="E3874" t="str">
        <x:v>CAL-00</x:v>
      </x:c>
      <x:c r="F3874" t="str">
        <x:v>Routine/Planned</x:v>
      </x:c>
      <x:c r="G3874" t="str">
        <x:v>planned activity</x:v>
      </x:c>
      <x:c r="H3874" t="str">
        <x:v>None</x:v>
      </x:c>
      <x:c r="I3874" t="str">
        <x:v>None</x:v>
      </x:c>
      <x:c r="J3874" t="n">
        <x:v>1.5</x:v>
      </x:c>
      <x:c r="K3874" t="n">
        <x:v>2</x:v>
      </x:c>
      <x:c r="L3874" s="30" t="n">
        <x:v>108</x:v>
      </x:c>
      <x:c r="M3874" s="31" t="b">
        <x:v>1</x:v>
      </x:c>
      <x:c r="N3874" s="31" t="b">
        <x:v>0</x:v>
      </x:c>
      <x:c r="O3874" t="str">
        <x:v>Planned maintenance</x:v>
      </x:c>
      <x:c r="P3874" s="31" t="b">
        <x:v>0</x:v>
      </x:c>
      <x:c r="Q3874" t="str"/>
    </x:row>
    <x:row r="3875">
      <x:c r="A3875" t="str">
        <x:v>MNT-0003874</x:v>
      </x:c>
      <x:c r="B3875" t="str">
        <x:v>DEV-00975</x:v>
      </x:c>
      <x:c r="C3875" s="28" t="n">
        <x:v>45982</x:v>
      </x:c>
      <x:c r="D3875" t="str">
        <x:v>Preventive Maintenance</x:v>
      </x:c>
      <x:c r="E3875" t="str">
        <x:v>PM-00</x:v>
      </x:c>
      <x:c r="F3875" t="str">
        <x:v>Routine/Planned</x:v>
      </x:c>
      <x:c r="G3875" t="str">
        <x:v>planned activity</x:v>
      </x:c>
      <x:c r="H3875" t="str">
        <x:v>None</x:v>
      </x:c>
      <x:c r="I3875" t="str">
        <x:v>None</x:v>
      </x:c>
      <x:c r="J3875" t="n">
        <x:v>1.2</x:v>
      </x:c>
      <x:c r="K3875" t="n">
        <x:v>0.7</x:v>
      </x:c>
      <x:c r="L3875" s="30" t="n">
        <x:v>86.4</x:v>
      </x:c>
      <x:c r="M3875" s="31" t="b">
        <x:v>1</x:v>
      </x:c>
      <x:c r="N3875" s="31" t="b">
        <x:v>0</x:v>
      </x:c>
      <x:c r="O3875" t="str">
        <x:v>Planned maintenance</x:v>
      </x:c>
      <x:c r="P3875" s="31" t="b">
        <x:v>0</x:v>
      </x:c>
      <x:c r="Q3875" t="str"/>
    </x:row>
    <x:row r="3876">
      <x:c r="A3876" t="str">
        <x:v>MNT-0003875</x:v>
      </x:c>
      <x:c r="B3876" t="str">
        <x:v>DEV-00975</x:v>
      </x:c>
      <x:c r="C3876" s="28" t="n">
        <x:v>46124</x:v>
      </x:c>
      <x:c r="D3876" t="str">
        <x:v>Preventive Maintenance</x:v>
      </x:c>
      <x:c r="E3876" t="str">
        <x:v>PM-00</x:v>
      </x:c>
      <x:c r="F3876" t="str">
        <x:v>Routine/Planned</x:v>
      </x:c>
      <x:c r="G3876" t="str">
        <x:v>planned activity</x:v>
      </x:c>
      <x:c r="H3876" t="str">
        <x:v>None</x:v>
      </x:c>
      <x:c r="I3876" t="str">
        <x:v>None</x:v>
      </x:c>
      <x:c r="J3876" t="n">
        <x:v>2.1</x:v>
      </x:c>
      <x:c r="K3876" t="n">
        <x:v>1.1</x:v>
      </x:c>
      <x:c r="L3876" s="30" t="n">
        <x:v>151.2</x:v>
      </x:c>
      <x:c r="M3876" s="31" t="b">
        <x:v>1</x:v>
      </x:c>
      <x:c r="N3876" s="31" t="b">
        <x:v>0</x:v>
      </x:c>
      <x:c r="O3876" t="str">
        <x:v>Planned maintenance</x:v>
      </x:c>
      <x:c r="P3876" s="31" t="b">
        <x:v>0</x:v>
      </x:c>
      <x:c r="Q3876" t="str"/>
    </x:row>
    <x:row r="3877">
      <x:c r="A3877" t="str">
        <x:v>MNT-0003876</x:v>
      </x:c>
      <x:c r="B3877" t="str">
        <x:v>DEV-00976</x:v>
      </x:c>
      <x:c r="C3877" s="28" t="n">
        <x:v>45663</x:v>
      </x:c>
      <x:c r="D3877" t="str">
        <x:v>Preventive Maintenance</x:v>
      </x:c>
      <x:c r="E3877" t="str">
        <x:v>PM-00</x:v>
      </x:c>
      <x:c r="F3877" t="str">
        <x:v>Routine/Planned</x:v>
      </x:c>
      <x:c r="G3877" t="str">
        <x:v>planned activity</x:v>
      </x:c>
      <x:c r="H3877" t="str">
        <x:v>None</x:v>
      </x:c>
      <x:c r="I3877" t="str">
        <x:v>None</x:v>
      </x:c>
      <x:c r="J3877" t="n">
        <x:v>1</x:v>
      </x:c>
      <x:c r="K3877" t="n">
        <x:v>1.4</x:v>
      </x:c>
      <x:c r="L3877" s="30" t="n">
        <x:v>72</x:v>
      </x:c>
      <x:c r="M3877" s="31" t="b">
        <x:v>1</x:v>
      </x:c>
      <x:c r="N3877" s="31" t="b">
        <x:v>0</x:v>
      </x:c>
      <x:c r="O3877" t="str">
        <x:v>Planned maintenance</x:v>
      </x:c>
      <x:c r="P3877" s="31" t="b">
        <x:v>0</x:v>
      </x:c>
      <x:c r="Q3877" t="str"/>
    </x:row>
    <x:row r="3878">
      <x:c r="A3878" t="str">
        <x:v>MNT-0003877</x:v>
      </x:c>
      <x:c r="B3878" t="str">
        <x:v>DEV-00976</x:v>
      </x:c>
      <x:c r="C3878" s="28" t="n">
        <x:v>45878</x:v>
      </x:c>
      <x:c r="D3878" t="str">
        <x:v>Preventive Maintenance</x:v>
      </x:c>
      <x:c r="E3878" t="str">
        <x:v>PM-00</x:v>
      </x:c>
      <x:c r="F3878" t="str">
        <x:v>Routine/Planned</x:v>
      </x:c>
      <x:c r="G3878" t="str">
        <x:v>planned activity</x:v>
      </x:c>
      <x:c r="H3878" t="str">
        <x:v>None</x:v>
      </x:c>
      <x:c r="I3878" t="str">
        <x:v>None</x:v>
      </x:c>
      <x:c r="J3878" t="n">
        <x:v>1.6</x:v>
      </x:c>
      <x:c r="K3878" t="n">
        <x:v>1.5</x:v>
      </x:c>
      <x:c r="L3878" s="30" t="n">
        <x:v>115.2</x:v>
      </x:c>
      <x:c r="M3878" s="31" t="b">
        <x:v>1</x:v>
      </x:c>
      <x:c r="N3878" s="31" t="b">
        <x:v>0</x:v>
      </x:c>
      <x:c r="O3878" t="str">
        <x:v>Planned maintenance</x:v>
      </x:c>
      <x:c r="P3878" s="31" t="b">
        <x:v>0</x:v>
      </x:c>
      <x:c r="Q3878" t="str"/>
    </x:row>
    <x:row r="3879">
      <x:c r="A3879" t="str">
        <x:v>MNT-0003878</x:v>
      </x:c>
      <x:c r="B3879" t="str">
        <x:v>DEV-00976</x:v>
      </x:c>
      <x:c r="C3879" s="28" t="n">
        <x:v>45974</x:v>
      </x:c>
      <x:c r="D3879" t="str">
        <x:v>Preventive Maintenance</x:v>
      </x:c>
      <x:c r="E3879" t="str">
        <x:v>PM-00</x:v>
      </x:c>
      <x:c r="F3879" t="str">
        <x:v>Routine/Planned</x:v>
      </x:c>
      <x:c r="G3879" t="str">
        <x:v>planned activity</x:v>
      </x:c>
      <x:c r="H3879" t="str">
        <x:v>None</x:v>
      </x:c>
      <x:c r="I3879" t="str">
        <x:v>None</x:v>
      </x:c>
      <x:c r="J3879" t="n">
        <x:v>0.9</x:v>
      </x:c>
      <x:c r="K3879" t="n">
        <x:v>0.4</x:v>
      </x:c>
      <x:c r="L3879" s="30" t="n">
        <x:v>64.8</x:v>
      </x:c>
      <x:c r="M3879" s="31" t="b">
        <x:v>1</x:v>
      </x:c>
      <x:c r="N3879" s="31" t="b">
        <x:v>0</x:v>
      </x:c>
      <x:c r="O3879" t="str">
        <x:v>Planned maintenance</x:v>
      </x:c>
      <x:c r="P3879" s="31" t="b">
        <x:v>0</x:v>
      </x:c>
      <x:c r="Q3879" t="str"/>
    </x:row>
    <x:row r="3880">
      <x:c r="A3880" t="str">
        <x:v>MNT-0003879</x:v>
      </x:c>
      <x:c r="B3880" t="str">
        <x:v>DEV-00976</x:v>
      </x:c>
      <x:c r="C3880" s="28" t="n">
        <x:v>46024</x:v>
      </x:c>
      <x:c r="D3880" t="str">
        <x:v>Corrective Repair</x:v>
      </x:c>
      <x:c r="E3880" t="str">
        <x:v>MEC-07</x:v>
      </x:c>
      <x:c r="F3880" t="str">
        <x:v>Mechanical</x:v>
      </x:c>
      <x:c r="G3880" t="str">
        <x:v>mechanical wear or connector issue</x:v>
      </x:c>
      <x:c r="H3880" t="str">
        <x:v>Minor</x:v>
      </x:c>
      <x:c r="I3880" t="str">
        <x:v>None</x:v>
      </x:c>
      <x:c r="J3880" t="n">
        <x:v>2.7</x:v>
      </x:c>
      <x:c r="K3880" t="n">
        <x:v>1.8</x:v>
      </x:c>
      <x:c r="L3880" s="30" t="n">
        <x:v>194.4</x:v>
      </x:c>
      <x:c r="M3880" s="31" t="b">
        <x:v>0</x:v>
      </x:c>
      <x:c r="N3880" s="31" t="b">
        <x:v>0</x:v>
      </x:c>
      <x:c r="O3880" t="str">
        <x:v>Battery ageing</x:v>
      </x:c>
      <x:c r="P3880" s="31" t="b">
        <x:v>0</x:v>
      </x:c>
      <x:c r="Q3880" t="str"/>
    </x:row>
    <x:row r="3881">
      <x:c r="A3881" t="str">
        <x:v>MNT-0003880</x:v>
      </x:c>
      <x:c r="B3881" t="str">
        <x:v>DEV-00977</x:v>
      </x:c>
      <x:c r="C3881" s="28" t="n">
        <x:v>45641</x:v>
      </x:c>
      <x:c r="D3881" t="str">
        <x:v>Corrective Repair</x:v>
      </x:c>
      <x:c r="E3881" t="str">
        <x:v>ALM-06</x:v>
      </x:c>
      <x:c r="F3881" t="str">
        <x:v>Alarm/Display</x:v>
      </x:c>
      <x:c r="G3881" t="str">
        <x:v>alarm or display irregularity</x:v>
      </x:c>
      <x:c r="H3881" t="str">
        <x:v>Minor</x:v>
      </x:c>
      <x:c r="I3881" t="str">
        <x:v>Cable/lead</x:v>
      </x:c>
      <x:c r="J3881" t="n">
        <x:v>3.3</x:v>
      </x:c>
      <x:c r="K3881" t="n">
        <x:v>13.8</x:v>
      </x:c>
      <x:c r="L3881" s="30" t="n">
        <x:v>899.44</x:v>
      </x:c>
      <x:c r="M3881" s="31" t="b">
        <x:v>0</x:v>
      </x:c>
      <x:c r="N3881" s="31" t="b">
        <x:v>0</x:v>
      </x:c>
      <x:c r="O3881" t="str">
        <x:v>User/environment interaction</x:v>
      </x:c>
      <x:c r="P3881" s="31" t="b">
        <x:v>0</x:v>
      </x:c>
      <x:c r="Q3881" t="str"/>
    </x:row>
    <x:row r="3882">
      <x:c r="A3882" t="str">
        <x:v>MNT-0003881</x:v>
      </x:c>
      <x:c r="B3882" t="str">
        <x:v>DEV-00977</x:v>
      </x:c>
      <x:c r="C3882" s="28" t="n">
        <x:v>45667</x:v>
      </x:c>
      <x:c r="D3882" t="str">
        <x:v>Preventive Maintenance</x:v>
      </x:c>
      <x:c r="E3882" t="str">
        <x:v>PM-00</x:v>
      </x:c>
      <x:c r="F3882" t="str">
        <x:v>Routine/Planned</x:v>
      </x:c>
      <x:c r="G3882" t="str">
        <x:v>planned activity</x:v>
      </x:c>
      <x:c r="H3882" t="str">
        <x:v>None</x:v>
      </x:c>
      <x:c r="I3882" t="str">
        <x:v>None</x:v>
      </x:c>
      <x:c r="J3882" t="n">
        <x:v>1.8</x:v>
      </x:c>
      <x:c r="K3882" t="n">
        <x:v>1.6</x:v>
      </x:c>
      <x:c r="L3882" s="30" t="n">
        <x:v>129.6</x:v>
      </x:c>
      <x:c r="M3882" s="31" t="b">
        <x:v>1</x:v>
      </x:c>
      <x:c r="N3882" s="31" t="b">
        <x:v>0</x:v>
      </x:c>
      <x:c r="O3882" t="str">
        <x:v>Planned maintenance</x:v>
      </x:c>
      <x:c r="P3882" s="31" t="b">
        <x:v>0</x:v>
      </x:c>
      <x:c r="Q3882" t="str"/>
    </x:row>
    <x:row r="3883">
      <x:c r="A3883" t="str">
        <x:v>MNT-0003882</x:v>
      </x:c>
      <x:c r="B3883" t="str">
        <x:v>DEV-00977</x:v>
      </x:c>
      <x:c r="C3883" s="28" t="n">
        <x:v>45747</x:v>
      </x:c>
      <x:c r="D3883" t="str">
        <x:v>Corrective Repair</x:v>
      </x:c>
      <x:c r="E3883" t="str">
        <x:v>ALM-06</x:v>
      </x:c>
      <x:c r="F3883" t="str">
        <x:v>Alarm/Display</x:v>
      </x:c>
      <x:c r="G3883" t="str">
        <x:v>alarm or display irregularity</x:v>
      </x:c>
      <x:c r="H3883" t="str">
        <x:v>Minor</x:v>
      </x:c>
      <x:c r="I3883" t="str">
        <x:v>Sensor module</x:v>
      </x:c>
      <x:c r="J3883" t="n">
        <x:v>1.6</x:v>
      </x:c>
      <x:c r="K3883" t="n">
        <x:v>12.1</x:v>
      </x:c>
      <x:c r="L3883" s="30" t="n">
        <x:v>868.81</x:v>
      </x:c>
      <x:c r="M3883" s="31" t="b">
        <x:v>1</x:v>
      </x:c>
      <x:c r="N3883" s="31" t="b">
        <x:v>0</x:v>
      </x:c>
      <x:c r="O3883" t="str">
        <x:v>Battery ageing</x:v>
      </x:c>
      <x:c r="P3883" s="31" t="b">
        <x:v>0</x:v>
      </x:c>
      <x:c r="Q3883" t="str"/>
    </x:row>
    <x:row r="3884">
      <x:c r="A3884" t="str">
        <x:v>MNT-0003883</x:v>
      </x:c>
      <x:c r="B3884" t="str">
        <x:v>DEV-00977</x:v>
      </x:c>
      <x:c r="C3884" s="28" t="n">
        <x:v>45763</x:v>
      </x:c>
      <x:c r="D3884" t="str">
        <x:v>Preventive Maintenance</x:v>
      </x:c>
      <x:c r="E3884" t="str">
        <x:v>PM-00</x:v>
      </x:c>
      <x:c r="F3884" t="str">
        <x:v>Routine/Planned</x:v>
      </x:c>
      <x:c r="G3884" t="str">
        <x:v>planned activity</x:v>
      </x:c>
      <x:c r="H3884" t="str">
        <x:v>None</x:v>
      </x:c>
      <x:c r="I3884" t="str">
        <x:v>None</x:v>
      </x:c>
      <x:c r="J3884" t="n">
        <x:v>1.3</x:v>
      </x:c>
      <x:c r="K3884" t="n">
        <x:v>0.9</x:v>
      </x:c>
      <x:c r="L3884" s="30" t="n">
        <x:v>93.6</x:v>
      </x:c>
      <x:c r="M3884" s="31" t="b">
        <x:v>1</x:v>
      </x:c>
      <x:c r="N3884" s="31" t="b">
        <x:v>0</x:v>
      </x:c>
      <x:c r="O3884" t="str">
        <x:v>Planned maintenance</x:v>
      </x:c>
      <x:c r="P3884" s="31" t="b">
        <x:v>0</x:v>
      </x:c>
      <x:c r="Q3884" t="str"/>
    </x:row>
    <x:row r="3885">
      <x:c r="A3885" t="str">
        <x:v>MNT-0003884</x:v>
      </x:c>
      <x:c r="B3885" t="str">
        <x:v>DEV-00978</x:v>
      </x:c>
      <x:c r="C3885" s="28" t="n">
        <x:v>45390</x:v>
      </x:c>
      <x:c r="D3885" t="str">
        <x:v>Corrective Repair</x:v>
      </x:c>
      <x:c r="E3885" t="str">
        <x:v>MEC-04</x:v>
      </x:c>
      <x:c r="F3885" t="str">
        <x:v>Mechanical</x:v>
      </x:c>
      <x:c r="G3885" t="str">
        <x:v>mechanical wear or connector issue</x:v>
      </x:c>
      <x:c r="H3885" t="str">
        <x:v>Minor</x:v>
      </x:c>
      <x:c r="I3885" t="str">
        <x:v>None</x:v>
      </x:c>
      <x:c r="J3885" t="n">
        <x:v>2.2</x:v>
      </x:c>
      <x:c r="K3885" t="n">
        <x:v>1.7</x:v>
      </x:c>
      <x:c r="L3885" s="30" t="n">
        <x:v>158.4</x:v>
      </x:c>
      <x:c r="M3885" s="31" t="b">
        <x:v>1</x:v>
      </x:c>
      <x:c r="N3885" s="31" t="b">
        <x:v>0</x:v>
      </x:c>
      <x:c r="O3885" t="str">
        <x:v>Accessory failure</x:v>
      </x:c>
      <x:c r="P3885" s="31" t="b">
        <x:v>0</x:v>
      </x:c>
      <x:c r="Q3885" t="str"/>
    </x:row>
    <x:row r="3886">
      <x:c r="A3886" t="str">
        <x:v>MNT-0003885</x:v>
      </x:c>
      <x:c r="B3886" t="str">
        <x:v>DEV-00978</x:v>
      </x:c>
      <x:c r="C3886" s="28" t="n">
        <x:v>45392</x:v>
      </x:c>
      <x:c r="D3886" t="str">
        <x:v>Corrective Repair</x:v>
      </x:c>
      <x:c r="E3886" t="str">
        <x:v>MEC-01</x:v>
      </x:c>
      <x:c r="F3886" t="str">
        <x:v>Mechanical</x:v>
      </x:c>
      <x:c r="G3886" t="str">
        <x:v>mechanical wear or connector issue</x:v>
      </x:c>
      <x:c r="H3886" t="str">
        <x:v>Minor</x:v>
      </x:c>
      <x:c r="I3886" t="str">
        <x:v>None</x:v>
      </x:c>
      <x:c r="J3886" t="n">
        <x:v>3</x:v>
      </x:c>
      <x:c r="K3886" t="n">
        <x:v>10.4</x:v>
      </x:c>
      <x:c r="L3886" s="30" t="n">
        <x:v>216</x:v>
      </x:c>
      <x:c r="M3886" s="31" t="b">
        <x:v>0</x:v>
      </x:c>
      <x:c r="N3886" s="31" t="b">
        <x:v>0</x:v>
      </x:c>
      <x:c r="O3886" t="str">
        <x:v>Software/configuration</x:v>
      </x:c>
      <x:c r="P3886" s="31" t="b">
        <x:v>0</x:v>
      </x:c>
      <x:c r="Q3886" t="str"/>
    </x:row>
    <x:row r="3887">
      <x:c r="A3887" t="str">
        <x:v>MNT-0003886</x:v>
      </x:c>
      <x:c r="B3887" t="str">
        <x:v>DEV-00978</x:v>
      </x:c>
      <x:c r="C3887" s="28" t="n">
        <x:v>45558</x:v>
      </x:c>
      <x:c r="D3887" t="str">
        <x:v>Preventive Maintenance</x:v>
      </x:c>
      <x:c r="E3887" t="str">
        <x:v>PM-00</x:v>
      </x:c>
      <x:c r="F3887" t="str">
        <x:v>Routine/Planned</x:v>
      </x:c>
      <x:c r="G3887" t="str">
        <x:v>planned activity</x:v>
      </x:c>
      <x:c r="H3887" t="str">
        <x:v>None</x:v>
      </x:c>
      <x:c r="I3887" t="str">
        <x:v>None</x:v>
      </x:c>
      <x:c r="J3887" t="n">
        <x:v>0.3</x:v>
      </x:c>
      <x:c r="K3887" t="n">
        <x:v>0.5</x:v>
      </x:c>
      <x:c r="L3887" s="30" t="n">
        <x:v>21.6</x:v>
      </x:c>
      <x:c r="M3887" s="31" t="b">
        <x:v>1</x:v>
      </x:c>
      <x:c r="N3887" s="31" t="b">
        <x:v>0</x:v>
      </x:c>
      <x:c r="O3887" t="str">
        <x:v>Planned maintenance</x:v>
      </x:c>
      <x:c r="P3887" s="31" t="b">
        <x:v>0</x:v>
      </x:c>
      <x:c r="Q3887" t="str"/>
    </x:row>
    <x:row r="3888">
      <x:c r="A3888" t="str">
        <x:v>MNT-0003887</x:v>
      </x:c>
      <x:c r="B3888" t="str">
        <x:v>DEV-00978</x:v>
      </x:c>
      <x:c r="C3888" s="28" t="n">
        <x:v>45647</x:v>
      </x:c>
      <x:c r="D3888" t="str">
        <x:v>Preventive Maintenance</x:v>
      </x:c>
      <x:c r="E3888" t="str">
        <x:v>PM-00</x:v>
      </x:c>
      <x:c r="F3888" t="str">
        <x:v>Routine/Planned</x:v>
      </x:c>
      <x:c r="G3888" t="str">
        <x:v>planned activity</x:v>
      </x:c>
      <x:c r="H3888" t="str">
        <x:v>None</x:v>
      </x:c>
      <x:c r="I3888" t="str">
        <x:v>None</x:v>
      </x:c>
      <x:c r="J3888" t="n">
        <x:v>1</x:v>
      </x:c>
      <x:c r="K3888" t="n">
        <x:v>2</x:v>
      </x:c>
      <x:c r="L3888" s="30" t="n">
        <x:v>72</x:v>
      </x:c>
      <x:c r="M3888" s="31" t="b">
        <x:v>0</x:v>
      </x:c>
      <x:c r="N3888" s="31" t="b">
        <x:v>0</x:v>
      </x:c>
      <x:c r="O3888" t="str">
        <x:v>Planned maintenance</x:v>
      </x:c>
      <x:c r="P3888" s="31" t="b">
        <x:v>0</x:v>
      </x:c>
      <x:c r="Q3888" t="str"/>
    </x:row>
    <x:row r="3889">
      <x:c r="A3889" t="str">
        <x:v>MNT-0003888</x:v>
      </x:c>
      <x:c r="B3889" t="str">
        <x:v>DEV-00978</x:v>
      </x:c>
      <x:c r="C3889" s="28" t="n">
        <x:v>45893</x:v>
      </x:c>
      <x:c r="D3889" t="str">
        <x:v>Corrective Repair</x:v>
      </x:c>
      <x:c r="E3889" t="str">
        <x:v>MEC-01</x:v>
      </x:c>
      <x:c r="F3889" t="str">
        <x:v>Mechanical</x:v>
      </x:c>
      <x:c r="G3889" t="str">
        <x:v>mechanical wear or connector issue</x:v>
      </x:c>
      <x:c r="H3889" t="str">
        <x:v>Major</x:v>
      </x:c>
      <x:c r="I3889" t="str">
        <x:v>Display module</x:v>
      </x:c>
      <x:c r="J3889" t="n">
        <x:v>4.5</x:v>
      </x:c>
      <x:c r="K3889" t="n">
        <x:v>28.4</x:v>
      </x:c>
      <x:c r="L3889" s="30" t="n">
        <x:v>1023.45</x:v>
      </x:c>
      <x:c r="M3889" s="31" t="b">
        <x:v>1</x:v>
      </x:c>
      <x:c r="N3889" s="31" t="b">
        <x:v>0</x:v>
      </x:c>
      <x:c r="O3889" t="str">
        <x:v>Software/configuration</x:v>
      </x:c>
      <x:c r="P3889" s="31" t="b">
        <x:v>0</x:v>
      </x:c>
      <x:c r="Q3889" t="str"/>
    </x:row>
    <x:row r="3890">
      <x:c r="A3890" t="str">
        <x:v>MNT-0003889</x:v>
      </x:c>
      <x:c r="B3890" t="str">
        <x:v>DEV-00979</x:v>
      </x:c>
      <x:c r="C3890" s="28" t="n">
        <x:v>45367</x:v>
      </x:c>
      <x:c r="D3890" t="str">
        <x:v>Corrective Repair</x:v>
      </x:c>
      <x:c r="E3890" t="str">
        <x:v>BAT-01</x:v>
      </x:c>
      <x:c r="F3890" t="str">
        <x:v>Power/Battery</x:v>
      </x:c>
      <x:c r="G3890" t="str">
        <x:v>battery or power issue</x:v>
      </x:c>
      <x:c r="H3890" t="str">
        <x:v>Minor</x:v>
      </x:c>
      <x:c r="I3890" t="str">
        <x:v>None</x:v>
      </x:c>
      <x:c r="J3890" t="n">
        <x:v>1.1</x:v>
      </x:c>
      <x:c r="K3890" t="n">
        <x:v>9.4</x:v>
      </x:c>
      <x:c r="L3890" s="30" t="n">
        <x:v>79.2</x:v>
      </x:c>
      <x:c r="M3890" s="31" t="b">
        <x:v>1</x:v>
      </x:c>
      <x:c r="N3890" s="31" t="b">
        <x:v>0</x:v>
      </x:c>
      <x:c r="O3890" t="str">
        <x:v>Component wear</x:v>
      </x:c>
      <x:c r="P3890" s="31" t="b">
        <x:v>0</x:v>
      </x:c>
      <x:c r="Q3890" t="str"/>
    </x:row>
    <x:row r="3891">
      <x:c r="A3891" t="str">
        <x:v>MNT-0003890</x:v>
      </x:c>
      <x:c r="B3891" t="str">
        <x:v>DEV-00979</x:v>
      </x:c>
      <x:c r="C3891" s="28" t="n">
        <x:v>45415</x:v>
      </x:c>
      <x:c r="D3891" t="str">
        <x:v>Preventive Maintenance</x:v>
      </x:c>
      <x:c r="E3891" t="str">
        <x:v>PM-00</x:v>
      </x:c>
      <x:c r="F3891" t="str">
        <x:v>Routine/Planned</x:v>
      </x:c>
      <x:c r="G3891" t="str">
        <x:v>planned activity</x:v>
      </x:c>
      <x:c r="H3891" t="str">
        <x:v>None</x:v>
      </x:c>
      <x:c r="I3891" t="str">
        <x:v>None</x:v>
      </x:c>
      <x:c r="J3891" t="n">
        <x:v>1.6</x:v>
      </x:c>
      <x:c r="K3891" t="n">
        <x:v>0.2</x:v>
      </x:c>
      <x:c r="L3891" s="30" t="n">
        <x:v>115.2</x:v>
      </x:c>
      <x:c r="M3891" s="31" t="b">
        <x:v>1</x:v>
      </x:c>
      <x:c r="N3891" s="31" t="b">
        <x:v>0</x:v>
      </x:c>
      <x:c r="O3891" t="str">
        <x:v>Planned maintenance</x:v>
      </x:c>
      <x:c r="P3891" s="31" t="b">
        <x:v>0</x:v>
      </x:c>
      <x:c r="Q3891" t="str"/>
    </x:row>
    <x:row r="3892">
      <x:c r="A3892" t="str">
        <x:v>MNT-0003891</x:v>
      </x:c>
      <x:c r="B3892" t="str">
        <x:v>DEV-00979</x:v>
      </x:c>
      <x:c r="C3892" s="28" t="n">
        <x:v>45597</x:v>
      </x:c>
      <x:c r="D3892" t="str">
        <x:v>Corrective Repair</x:v>
      </x:c>
      <x:c r="E3892" t="str">
        <x:v>MEC-04</x:v>
      </x:c>
      <x:c r="F3892" t="str">
        <x:v>Mechanical</x:v>
      </x:c>
      <x:c r="G3892" t="str">
        <x:v>mechanical wear or connector issue</x:v>
      </x:c>
      <x:c r="H3892" t="str">
        <x:v>Moderate</x:v>
      </x:c>
      <x:c r="I3892" t="str">
        <x:v>Sensor module</x:v>
      </x:c>
      <x:c r="J3892" t="n">
        <x:v>1.7</x:v>
      </x:c>
      <x:c r="K3892" t="n">
        <x:v>15.6</x:v>
      </x:c>
      <x:c r="L3892" s="30" t="n">
        <x:v>447.93</x:v>
      </x:c>
      <x:c r="M3892" s="31" t="b">
        <x:v>0</x:v>
      </x:c>
      <x:c r="N3892" s="31" t="b">
        <x:v>0</x:v>
      </x:c>
      <x:c r="O3892" t="str">
        <x:v>User/environment interaction</x:v>
      </x:c>
      <x:c r="P3892" s="31" t="b">
        <x:v>0</x:v>
      </x:c>
      <x:c r="Q3892" t="str"/>
    </x:row>
    <x:row r="3893">
      <x:c r="A3893" t="str">
        <x:v>MNT-0003892</x:v>
      </x:c>
      <x:c r="B3893" t="str">
        <x:v>DEV-00979</x:v>
      </x:c>
      <x:c r="C3893" s="28" t="n">
        <x:v>45745</x:v>
      </x:c>
      <x:c r="D3893" t="str">
        <x:v>Preventive Maintenance</x:v>
      </x:c>
      <x:c r="E3893" t="str">
        <x:v>PM-00</x:v>
      </x:c>
      <x:c r="F3893" t="str">
        <x:v>Routine/Planned</x:v>
      </x:c>
      <x:c r="G3893" t="str">
        <x:v>planned activity</x:v>
      </x:c>
      <x:c r="H3893" t="str">
        <x:v>None</x:v>
      </x:c>
      <x:c r="I3893" t="str">
        <x:v>None</x:v>
      </x:c>
      <x:c r="J3893" t="n">
        <x:v>1.4</x:v>
      </x:c>
      <x:c r="K3893" t="n">
        <x:v>1.9</x:v>
      </x:c>
      <x:c r="L3893" s="30" t="n">
        <x:v>100.8</x:v>
      </x:c>
      <x:c r="M3893" s="31" t="b">
        <x:v>1</x:v>
      </x:c>
      <x:c r="N3893" s="31" t="b">
        <x:v>0</x:v>
      </x:c>
      <x:c r="O3893" t="str">
        <x:v>Planned maintenance</x:v>
      </x:c>
      <x:c r="P3893" s="31" t="b">
        <x:v>0</x:v>
      </x:c>
      <x:c r="Q3893" t="str"/>
    </x:row>
    <x:row r="3894">
      <x:c r="A3894" t="str">
        <x:v>MNT-0003893</x:v>
      </x:c>
      <x:c r="B3894" t="str">
        <x:v>DEV-00979</x:v>
      </x:c>
      <x:c r="C3894" s="28" t="n">
        <x:v>45778</x:v>
      </x:c>
      <x:c r="D3894" t="str">
        <x:v>Preventive Maintenance</x:v>
      </x:c>
      <x:c r="E3894" t="str">
        <x:v>PM-00</x:v>
      </x:c>
      <x:c r="F3894" t="str">
        <x:v>Routine/Planned</x:v>
      </x:c>
      <x:c r="G3894" t="str">
        <x:v>planned activity</x:v>
      </x:c>
      <x:c r="H3894" t="str">
        <x:v>None</x:v>
      </x:c>
      <x:c r="I3894" t="str">
        <x:v>None</x:v>
      </x:c>
      <x:c r="J3894" t="n">
        <x:v>0.7</x:v>
      </x:c>
      <x:c r="K3894" t="n">
        <x:v>3.7</x:v>
      </x:c>
      <x:c r="L3894" s="30" t="n">
        <x:v>50.4</x:v>
      </x:c>
      <x:c r="M3894" s="31" t="b">
        <x:v>1</x:v>
      </x:c>
      <x:c r="N3894" s="31" t="b">
        <x:v>0</x:v>
      </x:c>
      <x:c r="O3894" t="str">
        <x:v>Planned maintenance</x:v>
      </x:c>
      <x:c r="P3894" s="31" t="b">
        <x:v>0</x:v>
      </x:c>
      <x:c r="Q3894" t="str"/>
    </x:row>
    <x:row r="3895">
      <x:c r="A3895" t="str">
        <x:v>MNT-0003894</x:v>
      </x:c>
      <x:c r="B3895" t="str">
        <x:v>DEV-00979</x:v>
      </x:c>
      <x:c r="C3895" s="28" t="n">
        <x:v>46154</x:v>
      </x:c>
      <x:c r="D3895" t="str">
        <x:v>Corrective Repair</x:v>
      </x:c>
      <x:c r="E3895" t="str">
        <x:v>ALM-06</x:v>
      </x:c>
      <x:c r="F3895" t="str">
        <x:v>Alarm/Display</x:v>
      </x:c>
      <x:c r="G3895" t="str">
        <x:v>alarm or display irregularity</x:v>
      </x:c>
      <x:c r="H3895" t="str">
        <x:v>Minor</x:v>
      </x:c>
      <x:c r="I3895" t="str">
        <x:v>Fan assembly</x:v>
      </x:c>
      <x:c r="J3895" t="n">
        <x:v>0.7</x:v>
      </x:c>
      <x:c r="K3895" t="n">
        <x:v>0.5</x:v>
      </x:c>
      <x:c r="L3895" s="30" t="n">
        <x:v>199.8</x:v>
      </x:c>
      <x:c r="M3895" s="31" t="b">
        <x:v>0</x:v>
      </x:c>
      <x:c r="N3895" s="31" t="b">
        <x:v>0</x:v>
      </x:c>
      <x:c r="O3895" t="str">
        <x:v>Battery ageing</x:v>
      </x:c>
      <x:c r="P3895" s="31" t="b">
        <x:v>0</x:v>
      </x:c>
      <x:c r="Q3895" t="str"/>
    </x:row>
    <x:row r="3896">
      <x:c r="A3896" t="str">
        <x:v>MNT-0003895</x:v>
      </x:c>
      <x:c r="B3896" t="str">
        <x:v>DEV-00980</x:v>
      </x:c>
      <x:c r="C3896" s="28" t="n">
        <x:v>45533</x:v>
      </x:c>
      <x:c r="D3896" t="str">
        <x:v>Preventive Maintenance</x:v>
      </x:c>
      <x:c r="E3896" t="str">
        <x:v>PM-00</x:v>
      </x:c>
      <x:c r="F3896" t="str">
        <x:v>Routine/Planned</x:v>
      </x:c>
      <x:c r="G3896" t="str">
        <x:v>planned activity</x:v>
      </x:c>
      <x:c r="H3896" t="str">
        <x:v>None</x:v>
      </x:c>
      <x:c r="I3896" t="str">
        <x:v>None</x:v>
      </x:c>
      <x:c r="J3896" t="n">
        <x:v>1.1</x:v>
      </x:c>
      <x:c r="K3896" t="n">
        <x:v>1.7</x:v>
      </x:c>
      <x:c r="L3896" s="30" t="n">
        <x:v>79.2</x:v>
      </x:c>
      <x:c r="M3896" s="31" t="b">
        <x:v>1</x:v>
      </x:c>
      <x:c r="N3896" s="31" t="b">
        <x:v>0</x:v>
      </x:c>
      <x:c r="O3896" t="str">
        <x:v>Planned maintenance</x:v>
      </x:c>
      <x:c r="P3896" s="31" t="b">
        <x:v>0</x:v>
      </x:c>
      <x:c r="Q3896" t="str"/>
    </x:row>
    <x:row r="3897">
      <x:c r="A3897" t="str">
        <x:v>MNT-0003896</x:v>
      </x:c>
      <x:c r="B3897" t="str">
        <x:v>DEV-00980</x:v>
      </x:c>
      <x:c r="C3897" s="28" t="n">
        <x:v>45829</x:v>
      </x:c>
      <x:c r="D3897" t="str">
        <x:v>Preventive Maintenance</x:v>
      </x:c>
      <x:c r="E3897" t="str">
        <x:v>PM-00</x:v>
      </x:c>
      <x:c r="F3897" t="str">
        <x:v>Routine/Planned</x:v>
      </x:c>
      <x:c r="G3897" t="str">
        <x:v>planned activity</x:v>
      </x:c>
      <x:c r="H3897" t="str">
        <x:v>None</x:v>
      </x:c>
      <x:c r="I3897" t="str">
        <x:v>None</x:v>
      </x:c>
      <x:c r="J3897" t="n">
        <x:v>0.4</x:v>
      </x:c>
      <x:c r="K3897" t="n">
        <x:v>1.6</x:v>
      </x:c>
      <x:c r="L3897" s="30" t="n">
        <x:v>28.8</x:v>
      </x:c>
      <x:c r="M3897" s="31" t="b">
        <x:v>1</x:v>
      </x:c>
      <x:c r="N3897" s="31" t="b">
        <x:v>0</x:v>
      </x:c>
      <x:c r="O3897" t="str">
        <x:v>Planned maintenance</x:v>
      </x:c>
      <x:c r="P3897" s="31" t="b">
        <x:v>0</x:v>
      </x:c>
      <x:c r="Q3897" t="str"/>
    </x:row>
    <x:row r="3898">
      <x:c r="A3898" t="str">
        <x:v>MNT-0003897</x:v>
      </x:c>
      <x:c r="B3898" t="str">
        <x:v>DEV-00981</x:v>
      </x:c>
      <x:c r="C3898" s="28" t="n">
        <x:v>45663</x:v>
      </x:c>
      <x:c r="D3898" t="str">
        <x:v>Preventive Maintenance</x:v>
      </x:c>
      <x:c r="E3898" t="str">
        <x:v>PM-00</x:v>
      </x:c>
      <x:c r="F3898" t="str">
        <x:v>Routine/Planned</x:v>
      </x:c>
      <x:c r="G3898" t="str">
        <x:v>planned activity</x:v>
      </x:c>
      <x:c r="H3898" t="str">
        <x:v>None</x:v>
      </x:c>
      <x:c r="I3898" t="str">
        <x:v>None</x:v>
      </x:c>
      <x:c r="J3898" t="n">
        <x:v>0.5</x:v>
      </x:c>
      <x:c r="K3898" t="n">
        <x:v>2.6</x:v>
      </x:c>
      <x:c r="L3898" s="30" t="n">
        <x:v>36</x:v>
      </x:c>
      <x:c r="M3898" s="31" t="b">
        <x:v>1</x:v>
      </x:c>
      <x:c r="N3898" s="31" t="b">
        <x:v>0</x:v>
      </x:c>
      <x:c r="O3898" t="str">
        <x:v>Planned maintenance</x:v>
      </x:c>
      <x:c r="P3898" s="31" t="b">
        <x:v>0</x:v>
      </x:c>
      <x:c r="Q3898" t="str"/>
    </x:row>
    <x:row r="3899">
      <x:c r="A3899" t="str">
        <x:v>MNT-0003898</x:v>
      </x:c>
      <x:c r="B3899" t="str">
        <x:v>DEV-00981</x:v>
      </x:c>
      <x:c r="C3899" s="28" t="n">
        <x:v>46124</x:v>
      </x:c>
      <x:c r="D3899" t="str">
        <x:v>Preventive Maintenance</x:v>
      </x:c>
      <x:c r="E3899" t="str">
        <x:v>PM-00</x:v>
      </x:c>
      <x:c r="F3899" t="str">
        <x:v>Routine/Planned</x:v>
      </x:c>
      <x:c r="G3899" t="str">
        <x:v>planned activity</x:v>
      </x:c>
      <x:c r="H3899" t="str">
        <x:v>None</x:v>
      </x:c>
      <x:c r="I3899" t="str">
        <x:v>None</x:v>
      </x:c>
      <x:c r="J3899" t="n">
        <x:v>1.3</x:v>
      </x:c>
      <x:c r="K3899" t="n">
        <x:v>2.8</x:v>
      </x:c>
      <x:c r="L3899" s="30" t="n">
        <x:v>93.6</x:v>
      </x:c>
      <x:c r="M3899" s="31" t="b">
        <x:v>1</x:v>
      </x:c>
      <x:c r="N3899" s="31" t="b">
        <x:v>0</x:v>
      </x:c>
      <x:c r="O3899" t="str">
        <x:v>Planned maintenance</x:v>
      </x:c>
      <x:c r="P3899" s="31" t="b">
        <x:v>0</x:v>
      </x:c>
      <x:c r="Q3899" t="str"/>
    </x:row>
    <x:row r="3900">
      <x:c r="A3900" t="str">
        <x:v>MNT-0003899</x:v>
      </x:c>
      <x:c r="B3900" t="str">
        <x:v>DEV-00982</x:v>
      </x:c>
      <x:c r="C3900" s="28" t="n">
        <x:v>45314</x:v>
      </x:c>
      <x:c r="D3900" t="str">
        <x:v>Preventive Maintenance</x:v>
      </x:c>
      <x:c r="E3900" t="str">
        <x:v>PM-00</x:v>
      </x:c>
      <x:c r="F3900" t="str">
        <x:v>Routine/Planned</x:v>
      </x:c>
      <x:c r="G3900" t="str">
        <x:v>planned activity</x:v>
      </x:c>
      <x:c r="H3900" t="str">
        <x:v>None</x:v>
      </x:c>
      <x:c r="I3900" t="str">
        <x:v>None</x:v>
      </x:c>
      <x:c r="J3900" t="n">
        <x:v>0.8</x:v>
      </x:c>
      <x:c r="K3900" t="n">
        <x:v>1.1</x:v>
      </x:c>
      <x:c r="L3900" s="30" t="n">
        <x:v>57.6</x:v>
      </x:c>
      <x:c r="M3900" s="31" t="b">
        <x:v>1</x:v>
      </x:c>
      <x:c r="N3900" s="31" t="b">
        <x:v>0</x:v>
      </x:c>
      <x:c r="O3900" t="str">
        <x:v>Planned maintenance</x:v>
      </x:c>
      <x:c r="P3900" s="31" t="b">
        <x:v>0</x:v>
      </x:c>
      <x:c r="Q3900" t="str"/>
    </x:row>
    <x:row r="3901">
      <x:c r="A3901" t="str">
        <x:v>MNT-0003900</x:v>
      </x:c>
      <x:c r="B3901" t="str">
        <x:v>DEV-00982</x:v>
      </x:c>
      <x:c r="C3901" s="28" t="n">
        <x:v>45416</x:v>
      </x:c>
      <x:c r="D3901" t="str">
        <x:v>Corrective Repair</x:v>
      </x:c>
      <x:c r="E3901" t="str">
        <x:v>SW-05</x:v>
      </x:c>
      <x:c r="F3901" t="str">
        <x:v>Software/Firmware</x:v>
      </x:c>
      <x:c r="G3901" t="str">
        <x:v>software or firmware error</x:v>
      </x:c>
      <x:c r="H3901" t="str">
        <x:v>Safety Critical</x:v>
      </x:c>
      <x:c r="I3901" t="str">
        <x:v>Pump mechanism</x:v>
      </x:c>
      <x:c r="J3901" t="n">
        <x:v>3.2</x:v>
      </x:c>
      <x:c r="K3901" t="n">
        <x:v>26.3</x:v>
      </x:c>
      <x:c r="L3901" s="30" t="n">
        <x:v>483.73</x:v>
      </x:c>
      <x:c r="M3901" s="31" t="b">
        <x:v>1</x:v>
      </x:c>
      <x:c r="N3901" s="31" t="b">
        <x:v>0</x:v>
      </x:c>
      <x:c r="O3901" t="str">
        <x:v>Software/configuration</x:v>
      </x:c>
      <x:c r="P3901" s="31" t="b">
        <x:v>1</x:v>
      </x:c>
      <x:c r="Q3901" t="str">
        <x:v>SAF-000098</x:v>
      </x:c>
    </x:row>
    <x:row r="3902">
      <x:c r="A3902" t="str">
        <x:v>MNT-0003901</x:v>
      </x:c>
      <x:c r="B3902" t="str">
        <x:v>DEV-00982</x:v>
      </x:c>
      <x:c r="C3902" s="28" t="n">
        <x:v>45457</x:v>
      </x:c>
      <x:c r="D3902" t="str">
        <x:v>Corrective Repair</x:v>
      </x:c>
      <x:c r="E3902" t="str">
        <x:v>CAL-03</x:v>
      </x:c>
      <x:c r="F3902" t="str">
        <x:v>Sensor/Measurement</x:v>
      </x:c>
      <x:c r="G3902" t="str">
        <x:v>measurement or sensor drift</x:v>
      </x:c>
      <x:c r="H3902" t="str">
        <x:v>Moderate</x:v>
      </x:c>
      <x:c r="I3902" t="str">
        <x:v>None</x:v>
      </x:c>
      <x:c r="J3902" t="n">
        <x:v>1.2</x:v>
      </x:c>
      <x:c r="K3902" t="n">
        <x:v>11.4</x:v>
      </x:c>
      <x:c r="L3902" s="30" t="n">
        <x:v>86.4</x:v>
      </x:c>
      <x:c r="M3902" s="31" t="b">
        <x:v>1</x:v>
      </x:c>
      <x:c r="N3902" s="31" t="b">
        <x:v>0</x:v>
      </x:c>
      <x:c r="O3902" t="str">
        <x:v>Software/configuration</x:v>
      </x:c>
      <x:c r="P3902" s="31" t="b">
        <x:v>0</x:v>
      </x:c>
      <x:c r="Q3902" t="str"/>
    </x:row>
    <x:row r="3903">
      <x:c r="A3903" t="str">
        <x:v>MNT-0003902</x:v>
      </x:c>
      <x:c r="B3903" t="str">
        <x:v>DEV-00982</x:v>
      </x:c>
      <x:c r="C3903" s="28" t="n">
        <x:v>45737</x:v>
      </x:c>
      <x:c r="D3903" t="str">
        <x:v>Preventive Maintenance</x:v>
      </x:c>
      <x:c r="E3903" t="str">
        <x:v>PM-00</x:v>
      </x:c>
      <x:c r="F3903" t="str">
        <x:v>Routine/Planned</x:v>
      </x:c>
      <x:c r="G3903" t="str">
        <x:v>planned activity</x:v>
      </x:c>
      <x:c r="H3903" t="str">
        <x:v>None</x:v>
      </x:c>
      <x:c r="I3903" t="str">
        <x:v>None</x:v>
      </x:c>
      <x:c r="J3903" t="n">
        <x:v>1.2</x:v>
      </x:c>
      <x:c r="K3903" t="n">
        <x:v>2.9</x:v>
      </x:c>
      <x:c r="L3903" s="30" t="n">
        <x:v>86.4</x:v>
      </x:c>
      <x:c r="M3903" s="31" t="b">
        <x:v>1</x:v>
      </x:c>
      <x:c r="N3903" s="31" t="b">
        <x:v>0</x:v>
      </x:c>
      <x:c r="O3903" t="str">
        <x:v>Planned maintenance</x:v>
      </x:c>
      <x:c r="P3903" s="31" t="b">
        <x:v>0</x:v>
      </x:c>
      <x:c r="Q3903" t="str"/>
    </x:row>
    <x:row r="3904">
      <x:c r="A3904" t="str">
        <x:v>MNT-0003903</x:v>
      </x:c>
      <x:c r="B3904" t="str">
        <x:v>DEV-00982</x:v>
      </x:c>
      <x:c r="C3904" s="28" t="n">
        <x:v>45987</x:v>
      </x:c>
      <x:c r="D3904" t="str">
        <x:v>Corrective Repair</x:v>
      </x:c>
      <x:c r="E3904" t="str">
        <x:v>MEC-01</x:v>
      </x:c>
      <x:c r="F3904" t="str">
        <x:v>Mechanical</x:v>
      </x:c>
      <x:c r="G3904" t="str">
        <x:v>mechanical wear or connector issue</x:v>
      </x:c>
      <x:c r="H3904" t="str">
        <x:v>Minor</x:v>
      </x:c>
      <x:c r="I3904" t="str">
        <x:v>Sensor module</x:v>
      </x:c>
      <x:c r="J3904" t="n">
        <x:v>0.3</x:v>
      </x:c>
      <x:c r="K3904" t="n">
        <x:v>4.1</x:v>
      </x:c>
      <x:c r="L3904" s="30" t="n">
        <x:v>272.24</x:v>
      </x:c>
      <x:c r="M3904" s="31" t="b">
        <x:v>1</x:v>
      </x:c>
      <x:c r="N3904" s="31" t="b">
        <x:v>0</x:v>
      </x:c>
      <x:c r="O3904" t="str">
        <x:v>User/environment interaction</x:v>
      </x:c>
      <x:c r="P3904" s="31" t="b">
        <x:v>0</x:v>
      </x:c>
      <x:c r="Q3904" t="str"/>
    </x:row>
    <x:row r="3905">
      <x:c r="A3905" t="str">
        <x:v>MNT-0003904</x:v>
      </x:c>
      <x:c r="B3905" t="str">
        <x:v>DEV-00982</x:v>
      </x:c>
      <x:c r="C3905" s="28" t="n">
        <x:v>46177</x:v>
      </x:c>
      <x:c r="D3905" t="str">
        <x:v>Preventive Maintenance</x:v>
      </x:c>
      <x:c r="E3905" t="str">
        <x:v>PM-00</x:v>
      </x:c>
      <x:c r="F3905" t="str">
        <x:v>Routine/Planned</x:v>
      </x:c>
      <x:c r="G3905" t="str">
        <x:v>planned activity</x:v>
      </x:c>
      <x:c r="H3905" t="str">
        <x:v>None</x:v>
      </x:c>
      <x:c r="I3905" t="str">
        <x:v>None</x:v>
      </x:c>
      <x:c r="J3905" t="n">
        <x:v>0.3</x:v>
      </x:c>
      <x:c r="K3905" t="n">
        <x:v>1.9</x:v>
      </x:c>
      <x:c r="L3905" s="30" t="n">
        <x:v>21.6</x:v>
      </x:c>
      <x:c r="M3905" s="31" t="b">
        <x:v>1</x:v>
      </x:c>
      <x:c r="N3905" s="31" t="b">
        <x:v>0</x:v>
      </x:c>
      <x:c r="O3905" t="str">
        <x:v>Planned maintenance</x:v>
      </x:c>
      <x:c r="P3905" s="31" t="b">
        <x:v>0</x:v>
      </x:c>
      <x:c r="Q3905" t="str"/>
    </x:row>
    <x:row r="3906">
      <x:c r="A3906" t="str">
        <x:v>MNT-0003905</x:v>
      </x:c>
      <x:c r="B3906" t="str">
        <x:v>DEV-00983</x:v>
      </x:c>
      <x:c r="C3906" s="28" t="n">
        <x:v>45405</x:v>
      </x:c>
      <x:c r="D3906" t="str">
        <x:v>Corrective Repair</x:v>
      </x:c>
      <x:c r="E3906" t="str">
        <x:v>CAL-03</x:v>
      </x:c>
      <x:c r="F3906" t="str">
        <x:v>Sensor/Measurement</x:v>
      </x:c>
      <x:c r="G3906" t="str">
        <x:v>measurement or sensor drift</x:v>
      </x:c>
      <x:c r="H3906" t="str">
        <x:v>Safety Critical</x:v>
      </x:c>
      <x:c r="I3906" t="str">
        <x:v>Cable/lead</x:v>
      </x:c>
      <x:c r="J3906" t="n">
        <x:v>5</x:v>
      </x:c>
      <x:c r="K3906" t="n">
        <x:v>28.1</x:v>
      </x:c>
      <x:c r="L3906" s="30" t="n">
        <x:v>1172.06</x:v>
      </x:c>
      <x:c r="M3906" s="31" t="b">
        <x:v>0</x:v>
      </x:c>
      <x:c r="N3906" s="31" t="b">
        <x:v>0</x:v>
      </x:c>
      <x:c r="O3906" t="str">
        <x:v>Component wear</x:v>
      </x:c>
      <x:c r="P3906" s="31" t="b">
        <x:v>1</x:v>
      </x:c>
      <x:c r="Q3906" t="str"/>
    </x:row>
    <x:row r="3907">
      <x:c r="A3907" t="str">
        <x:v>MNT-0003906</x:v>
      </x:c>
      <x:c r="B3907" t="str">
        <x:v>DEV-00983</x:v>
      </x:c>
      <x:c r="C3907" s="28" t="n">
        <x:v>45428</x:v>
      </x:c>
      <x:c r="D3907" t="str">
        <x:v>Preventive Maintenance</x:v>
      </x:c>
      <x:c r="E3907" t="str">
        <x:v>PM-00</x:v>
      </x:c>
      <x:c r="F3907" t="str">
        <x:v>Routine/Planned</x:v>
      </x:c>
      <x:c r="G3907" t="str">
        <x:v>planned activity</x:v>
      </x:c>
      <x:c r="H3907" t="str">
        <x:v>None</x:v>
      </x:c>
      <x:c r="I3907" t="str">
        <x:v>None</x:v>
      </x:c>
      <x:c r="J3907" t="n">
        <x:v>1.4</x:v>
      </x:c>
      <x:c r="K3907" t="n">
        <x:v>1.6</x:v>
      </x:c>
      <x:c r="L3907" s="30" t="n">
        <x:v>100.8</x:v>
      </x:c>
      <x:c r="M3907" s="31" t="b">
        <x:v>0</x:v>
      </x:c>
      <x:c r="N3907" s="31" t="b">
        <x:v>0</x:v>
      </x:c>
      <x:c r="O3907" t="str">
        <x:v>Planned maintenance</x:v>
      </x:c>
      <x:c r="P3907" s="31" t="b">
        <x:v>0</x:v>
      </x:c>
      <x:c r="Q3907" t="str"/>
    </x:row>
    <x:row r="3908">
      <x:c r="A3908" t="str">
        <x:v>MNT-0003907</x:v>
      </x:c>
      <x:c r="B3908" t="str">
        <x:v>DEV-00983</x:v>
      </x:c>
      <x:c r="C3908" s="28" t="n">
        <x:v>46011</x:v>
      </x:c>
      <x:c r="D3908" t="str">
        <x:v>Preventive Maintenance</x:v>
      </x:c>
      <x:c r="E3908" t="str">
        <x:v>PM-00</x:v>
      </x:c>
      <x:c r="F3908" t="str">
        <x:v>Routine/Planned</x:v>
      </x:c>
      <x:c r="G3908" t="str">
        <x:v>planned activity</x:v>
      </x:c>
      <x:c r="H3908" t="str">
        <x:v>None</x:v>
      </x:c>
      <x:c r="I3908" t="str">
        <x:v>None</x:v>
      </x:c>
      <x:c r="J3908" t="n">
        <x:v>0.9</x:v>
      </x:c>
      <x:c r="K3908" t="n">
        <x:v>2.3</x:v>
      </x:c>
      <x:c r="L3908" s="30" t="n">
        <x:v>64.8</x:v>
      </x:c>
      <x:c r="M3908" s="31" t="b">
        <x:v>1</x:v>
      </x:c>
      <x:c r="N3908" s="31" t="b">
        <x:v>0</x:v>
      </x:c>
      <x:c r="O3908" t="str">
        <x:v>Planned maintenance</x:v>
      </x:c>
      <x:c r="P3908" s="31" t="b">
        <x:v>0</x:v>
      </x:c>
      <x:c r="Q3908" t="str"/>
    </x:row>
    <x:row r="3909">
      <x:c r="A3909" t="str">
        <x:v>MNT-0003908</x:v>
      </x:c>
      <x:c r="B3909" t="str">
        <x:v>DEV-00983</x:v>
      </x:c>
      <x:c r="C3909" s="28" t="n">
        <x:v>46069</x:v>
      </x:c>
      <x:c r="D3909" t="str">
        <x:v>Calibration</x:v>
      </x:c>
      <x:c r="E3909" t="str">
        <x:v>CAL-00</x:v>
      </x:c>
      <x:c r="F3909" t="str">
        <x:v>Routine/Planned</x:v>
      </x:c>
      <x:c r="G3909" t="str">
        <x:v>planned activity</x:v>
      </x:c>
      <x:c r="H3909" t="str">
        <x:v>None</x:v>
      </x:c>
      <x:c r="I3909" t="str">
        <x:v>None</x:v>
      </x:c>
      <x:c r="J3909" t="n">
        <x:v>1.4</x:v>
      </x:c>
      <x:c r="K3909" t="n">
        <x:v>2.3</x:v>
      </x:c>
      <x:c r="L3909" s="30" t="n">
        <x:v>100.8</x:v>
      </x:c>
      <x:c r="M3909" s="31" t="b">
        <x:v>0</x:v>
      </x:c>
      <x:c r="N3909" s="31" t="b">
        <x:v>0</x:v>
      </x:c>
      <x:c r="O3909" t="str">
        <x:v>Planned maintenance</x:v>
      </x:c>
      <x:c r="P3909" s="31" t="b">
        <x:v>0</x:v>
      </x:c>
      <x:c r="Q3909" t="str"/>
    </x:row>
    <x:row r="3910">
      <x:c r="A3910" t="str">
        <x:v>MNT-0003909</x:v>
      </x:c>
      <x:c r="B3910" t="str">
        <x:v>DEV-00984</x:v>
      </x:c>
      <x:c r="C3910" s="28" t="n">
        <x:v>45654</x:v>
      </x:c>
      <x:c r="D3910" t="str">
        <x:v>Preventive Maintenance</x:v>
      </x:c>
      <x:c r="E3910" t="str">
        <x:v>PM-00</x:v>
      </x:c>
      <x:c r="F3910" t="str">
        <x:v>Routine/Planned</x:v>
      </x:c>
      <x:c r="G3910" t="str">
        <x:v>planned activity</x:v>
      </x:c>
      <x:c r="H3910" t="str">
        <x:v>None</x:v>
      </x:c>
      <x:c r="I3910" t="str">
        <x:v>None</x:v>
      </x:c>
      <x:c r="J3910" t="n">
        <x:v>1.5</x:v>
      </x:c>
      <x:c r="K3910" t="n">
        <x:v>1.6</x:v>
      </x:c>
      <x:c r="L3910" s="30" t="n">
        <x:v>108</x:v>
      </x:c>
      <x:c r="M3910" s="31" t="b">
        <x:v>1</x:v>
      </x:c>
      <x:c r="N3910" s="31" t="b">
        <x:v>0</x:v>
      </x:c>
      <x:c r="O3910" t="str">
        <x:v>Planned maintenance</x:v>
      </x:c>
      <x:c r="P3910" s="31" t="b">
        <x:v>0</x:v>
      </x:c>
      <x:c r="Q3910" t="str"/>
    </x:row>
    <x:row r="3911">
      <x:c r="A3911" t="str">
        <x:v>MNT-0003910</x:v>
      </x:c>
      <x:c r="B3911" t="str">
        <x:v>DEV-00984</x:v>
      </x:c>
      <x:c r="C3911" s="28" t="n">
        <x:v>45724</x:v>
      </x:c>
      <x:c r="D3911" t="str">
        <x:v>Corrective Repair</x:v>
      </x:c>
      <x:c r="E3911" t="str">
        <x:v>CAL-03</x:v>
      </x:c>
      <x:c r="F3911" t="str">
        <x:v>Sensor/Measurement</x:v>
      </x:c>
      <x:c r="G3911" t="str">
        <x:v>measurement or sensor drift</x:v>
      </x:c>
      <x:c r="H3911" t="str">
        <x:v>Minor</x:v>
      </x:c>
      <x:c r="I3911" t="str">
        <x:v>None</x:v>
      </x:c>
      <x:c r="J3911" t="n">
        <x:v>2.7</x:v>
      </x:c>
      <x:c r="K3911" t="n">
        <x:v>17.3</x:v>
      </x:c>
      <x:c r="L3911" s="30" t="n">
        <x:v>194.4</x:v>
      </x:c>
      <x:c r="M3911" s="31" t="b">
        <x:v>1</x:v>
      </x:c>
      <x:c r="N3911" s="31" t="b">
        <x:v>0</x:v>
      </x:c>
      <x:c r="O3911" t="str">
        <x:v>Battery ageing</x:v>
      </x:c>
      <x:c r="P3911" s="31" t="b">
        <x:v>0</x:v>
      </x:c>
      <x:c r="Q3911" t="str"/>
    </x:row>
    <x:row r="3912">
      <x:c r="A3912" t="str">
        <x:v>MNT-0003911</x:v>
      </x:c>
      <x:c r="B3912" t="str">
        <x:v>DEV-00984</x:v>
      </x:c>
      <x:c r="C3912" s="28" t="n">
        <x:v>46046</x:v>
      </x:c>
      <x:c r="D3912" t="str">
        <x:v>Preventive Maintenance</x:v>
      </x:c>
      <x:c r="E3912" t="str">
        <x:v>PM-00</x:v>
      </x:c>
      <x:c r="F3912" t="str">
        <x:v>Routine/Planned</x:v>
      </x:c>
      <x:c r="G3912" t="str">
        <x:v>planned activity</x:v>
      </x:c>
      <x:c r="H3912" t="str">
        <x:v>None</x:v>
      </x:c>
      <x:c r="I3912" t="str">
        <x:v>None</x:v>
      </x:c>
      <x:c r="J3912" t="n">
        <x:v>1</x:v>
      </x:c>
      <x:c r="K3912" t="n">
        <x:v>0.9</x:v>
      </x:c>
      <x:c r="L3912" s="30" t="n">
        <x:v>72</x:v>
      </x:c>
      <x:c r="M3912" s="31" t="b">
        <x:v>1</x:v>
      </x:c>
      <x:c r="N3912" s="31" t="b">
        <x:v>0</x:v>
      </x:c>
      <x:c r="O3912" t="str">
        <x:v>Planned maintenance</x:v>
      </x:c>
      <x:c r="P3912" s="31" t="b">
        <x:v>0</x:v>
      </x:c>
      <x:c r="Q3912" t="str"/>
    </x:row>
    <x:row r="3913">
      <x:c r="A3913" t="str">
        <x:v>MNT-0003912</x:v>
      </x:c>
      <x:c r="B3913" t="str">
        <x:v>DEV-00984</x:v>
      </x:c>
      <x:c r="C3913" s="28" t="n">
        <x:v>46128</x:v>
      </x:c>
      <x:c r="D3913" t="str">
        <x:v>Calibration</x:v>
      </x:c>
      <x:c r="E3913" t="str">
        <x:v>CAL-00</x:v>
      </x:c>
      <x:c r="F3913" t="str">
        <x:v>Routine/Planned</x:v>
      </x:c>
      <x:c r="G3913" t="str">
        <x:v>planned activity</x:v>
      </x:c>
      <x:c r="H3913" t="str">
        <x:v>None</x:v>
      </x:c>
      <x:c r="I3913" t="str">
        <x:v>None</x:v>
      </x:c>
      <x:c r="J3913" t="n">
        <x:v>0.8</x:v>
      </x:c>
      <x:c r="K3913" t="n">
        <x:v>2.4</x:v>
      </x:c>
      <x:c r="L3913" s="30" t="n">
        <x:v>57.6</x:v>
      </x:c>
      <x:c r="M3913" s="31" t="b">
        <x:v>0</x:v>
      </x:c>
      <x:c r="N3913" s="31" t="b">
        <x:v>0</x:v>
      </x:c>
      <x:c r="O3913" t="str">
        <x:v>Planned maintenance</x:v>
      </x:c>
      <x:c r="P3913" s="31" t="b">
        <x:v>0</x:v>
      </x:c>
      <x:c r="Q3913" t="str"/>
    </x:row>
    <x:row r="3914">
      <x:c r="A3914" t="str">
        <x:v>MNT-0003913</x:v>
      </x:c>
      <x:c r="B3914" t="str">
        <x:v>DEV-00985</x:v>
      </x:c>
      <x:c r="C3914" s="28" t="n">
        <x:v>45792</x:v>
      </x:c>
      <x:c r="D3914" t="str">
        <x:v>Corrective Repair</x:v>
      </x:c>
      <x:c r="E3914" t="str">
        <x:v>SW-05</x:v>
      </x:c>
      <x:c r="F3914" t="str">
        <x:v>Software/Firmware</x:v>
      </x:c>
      <x:c r="G3914" t="str">
        <x:v>software or firmware error</x:v>
      </x:c>
      <x:c r="H3914" t="str">
        <x:v>Moderate</x:v>
      </x:c>
      <x:c r="I3914" t="str">
        <x:v>Battery pack</x:v>
      </x:c>
      <x:c r="J3914" t="n">
        <x:v>0.3</x:v>
      </x:c>
      <x:c r="K3914" t="n">
        <x:v>0.5</x:v>
      </x:c>
      <x:c r="L3914" s="30" t="n">
        <x:v>687.75</x:v>
      </x:c>
      <x:c r="M3914" s="31" t="b">
        <x:v>1</x:v>
      </x:c>
      <x:c r="N3914" s="31" t="b">
        <x:v>0</x:v>
      </x:c>
      <x:c r="O3914" t="str">
        <x:v>User/environment interaction</x:v>
      </x:c>
      <x:c r="P3914" s="31" t="b">
        <x:v>0</x:v>
      </x:c>
      <x:c r="Q3914" t="str"/>
    </x:row>
    <x:row r="3915">
      <x:c r="A3915" t="str">
        <x:v>MNT-0003914</x:v>
      </x:c>
      <x:c r="B3915" t="str">
        <x:v>DEV-00985</x:v>
      </x:c>
      <x:c r="C3915" s="28" t="n">
        <x:v>45828</x:v>
      </x:c>
      <x:c r="D3915" t="str">
        <x:v>Preventive Maintenance</x:v>
      </x:c>
      <x:c r="E3915" t="str">
        <x:v>PM-00</x:v>
      </x:c>
      <x:c r="F3915" t="str">
        <x:v>Routine/Planned</x:v>
      </x:c>
      <x:c r="G3915" t="str">
        <x:v>planned activity</x:v>
      </x:c>
      <x:c r="H3915" t="str">
        <x:v>None</x:v>
      </x:c>
      <x:c r="I3915" t="str">
        <x:v>None</x:v>
      </x:c>
      <x:c r="J3915" t="n">
        <x:v>1.3</x:v>
      </x:c>
      <x:c r="K3915" t="n">
        <x:v>2.2</x:v>
      </x:c>
      <x:c r="L3915" s="30" t="n">
        <x:v>93.6</x:v>
      </x:c>
      <x:c r="M3915" s="31" t="b">
        <x:v>1</x:v>
      </x:c>
      <x:c r="N3915" s="31" t="b">
        <x:v>0</x:v>
      </x:c>
      <x:c r="O3915" t="str">
        <x:v>Planned maintenance</x:v>
      </x:c>
      <x:c r="P3915" s="31" t="b">
        <x:v>0</x:v>
      </x:c>
      <x:c r="Q3915" t="str"/>
    </x:row>
    <x:row r="3916">
      <x:c r="A3916" t="str">
        <x:v>MNT-0003915</x:v>
      </x:c>
      <x:c r="B3916" t="str">
        <x:v>DEV-00985</x:v>
      </x:c>
      <x:c r="C3916" s="28" t="n">
        <x:v>46033</x:v>
      </x:c>
      <x:c r="D3916" t="str">
        <x:v>Preventive Maintenance</x:v>
      </x:c>
      <x:c r="E3916" t="str">
        <x:v>PM-00</x:v>
      </x:c>
      <x:c r="F3916" t="str">
        <x:v>Routine/Planned</x:v>
      </x:c>
      <x:c r="G3916" t="str">
        <x:v>planned activity</x:v>
      </x:c>
      <x:c r="H3916" t="str">
        <x:v>None</x:v>
      </x:c>
      <x:c r="I3916" t="str">
        <x:v>None</x:v>
      </x:c>
      <x:c r="J3916" t="n">
        <x:v>2.2</x:v>
      </x:c>
      <x:c r="K3916" t="n">
        <x:v>1.8</x:v>
      </x:c>
      <x:c r="L3916" s="30" t="n">
        <x:v>158.4</x:v>
      </x:c>
      <x:c r="M3916" s="31" t="b">
        <x:v>1</x:v>
      </x:c>
      <x:c r="N3916" s="31" t="b">
        <x:v>0</x:v>
      </x:c>
      <x:c r="O3916" t="str">
        <x:v>Planned maintenance</x:v>
      </x:c>
      <x:c r="P3916" s="31" t="b">
        <x:v>0</x:v>
      </x:c>
      <x:c r="Q3916" t="str"/>
    </x:row>
    <x:row r="3917">
      <x:c r="A3917" t="str">
        <x:v>MNT-0003916</x:v>
      </x:c>
      <x:c r="B3917" t="str">
        <x:v>DEV-00985</x:v>
      </x:c>
      <x:c r="C3917" s="28" t="n">
        <x:v>46227</x:v>
      </x:c>
      <x:c r="D3917" t="str">
        <x:v>Preventive Maintenance</x:v>
      </x:c>
      <x:c r="E3917" t="str">
        <x:v>PM-00</x:v>
      </x:c>
      <x:c r="F3917" t="str">
        <x:v>Routine/Planned</x:v>
      </x:c>
      <x:c r="G3917" t="str">
        <x:v>planned activity</x:v>
      </x:c>
      <x:c r="H3917" t="str">
        <x:v>None</x:v>
      </x:c>
      <x:c r="I3917" t="str">
        <x:v>None</x:v>
      </x:c>
      <x:c r="J3917" t="n">
        <x:v>1.8</x:v>
      </x:c>
      <x:c r="K3917" t="n">
        <x:v>2.7</x:v>
      </x:c>
      <x:c r="L3917" s="30" t="n">
        <x:v>129.6</x:v>
      </x:c>
      <x:c r="M3917" s="31" t="b">
        <x:v>0</x:v>
      </x:c>
      <x:c r="N3917" s="31" t="b">
        <x:v>0</x:v>
      </x:c>
      <x:c r="O3917" t="str">
        <x:v>Planned maintenance</x:v>
      </x:c>
      <x:c r="P3917" s="31" t="b">
        <x:v>0</x:v>
      </x:c>
      <x:c r="Q3917" t="str"/>
    </x:row>
    <x:row r="3918">
      <x:c r="A3918" t="str">
        <x:v>MNT-0003917</x:v>
      </x:c>
      <x:c r="B3918" t="str">
        <x:v>DEV-00986</x:v>
      </x:c>
      <x:c r="C3918" s="28" t="n">
        <x:v>45307</x:v>
      </x:c>
      <x:c r="D3918" t="str">
        <x:v>Preventive Maintenance</x:v>
      </x:c>
      <x:c r="E3918" t="str">
        <x:v>PM-00</x:v>
      </x:c>
      <x:c r="F3918" t="str">
        <x:v>Routine/Planned</x:v>
      </x:c>
      <x:c r="G3918" t="str">
        <x:v>planned activity</x:v>
      </x:c>
      <x:c r="H3918" t="str">
        <x:v>None</x:v>
      </x:c>
      <x:c r="I3918" t="str">
        <x:v>None</x:v>
      </x:c>
      <x:c r="J3918" t="n">
        <x:v>1.3</x:v>
      </x:c>
      <x:c r="K3918" t="n">
        <x:v>0.7</x:v>
      </x:c>
      <x:c r="L3918" s="30" t="n">
        <x:v>93.6</x:v>
      </x:c>
      <x:c r="M3918" s="31" t="b">
        <x:v>1</x:v>
      </x:c>
      <x:c r="N3918" s="31" t="b">
        <x:v>0</x:v>
      </x:c>
      <x:c r="O3918" t="str">
        <x:v>Planned maintenance</x:v>
      </x:c>
      <x:c r="P3918" s="31" t="b">
        <x:v>0</x:v>
      </x:c>
      <x:c r="Q3918" t="str"/>
    </x:row>
    <x:row r="3919">
      <x:c r="A3919" t="str">
        <x:v>MNT-0003918</x:v>
      </x:c>
      <x:c r="B3919" t="str">
        <x:v>DEV-00986</x:v>
      </x:c>
      <x:c r="C3919" s="28" t="n">
        <x:v>45353</x:v>
      </x:c>
      <x:c r="D3919" t="str">
        <x:v>Corrective Repair</x:v>
      </x:c>
      <x:c r="E3919" t="str">
        <x:v>ALM-01</x:v>
      </x:c>
      <x:c r="F3919" t="str">
        <x:v>Alarm/Display</x:v>
      </x:c>
      <x:c r="G3919" t="str">
        <x:v>alarm or display irregularity</x:v>
      </x:c>
      <x:c r="H3919" t="str">
        <x:v>Minor</x:v>
      </x:c>
      <x:c r="I3919" t="str">
        <x:v>None</x:v>
      </x:c>
      <x:c r="J3919" t="n">
        <x:v>0.3</x:v>
      </x:c>
      <x:c r="K3919" t="n">
        <x:v>3.5</x:v>
      </x:c>
      <x:c r="L3919" s="30" t="n">
        <x:v>21.6</x:v>
      </x:c>
      <x:c r="M3919" s="31" t="b">
        <x:v>0</x:v>
      </x:c>
      <x:c r="N3919" s="31" t="b">
        <x:v>0</x:v>
      </x:c>
      <x:c r="O3919" t="str">
        <x:v>Network infrastructure</x:v>
      </x:c>
      <x:c r="P3919" s="31" t="b">
        <x:v>0</x:v>
      </x:c>
      <x:c r="Q3919" t="str"/>
    </x:row>
    <x:row r="3920">
      <x:c r="A3920" t="str">
        <x:v>MNT-0003919</x:v>
      </x:c>
      <x:c r="B3920" t="str">
        <x:v>DEV-00986</x:v>
      </x:c>
      <x:c r="C3920" s="28" t="n">
        <x:v>45629</x:v>
      </x:c>
      <x:c r="D3920" t="str">
        <x:v>Preventive Maintenance</x:v>
      </x:c>
      <x:c r="E3920" t="str">
        <x:v>PM-00</x:v>
      </x:c>
      <x:c r="F3920" t="str">
        <x:v>Routine/Planned</x:v>
      </x:c>
      <x:c r="G3920" t="str">
        <x:v>planned activity</x:v>
      </x:c>
      <x:c r="H3920" t="str">
        <x:v>None</x:v>
      </x:c>
      <x:c r="I3920" t="str">
        <x:v>None</x:v>
      </x:c>
      <x:c r="J3920" t="n">
        <x:v>1.3</x:v>
      </x:c>
      <x:c r="K3920" t="n">
        <x:v>1.1</x:v>
      </x:c>
      <x:c r="L3920" s="30" t="n">
        <x:v>93.6</x:v>
      </x:c>
      <x:c r="M3920" s="31" t="b">
        <x:v>1</x:v>
      </x:c>
      <x:c r="N3920" s="31" t="b">
        <x:v>0</x:v>
      </x:c>
      <x:c r="O3920" t="str">
        <x:v>Planned maintenance</x:v>
      </x:c>
      <x:c r="P3920" s="31" t="b">
        <x:v>0</x:v>
      </x:c>
      <x:c r="Q3920" t="str"/>
    </x:row>
    <x:row r="3921">
      <x:c r="A3921" t="str">
        <x:v>MNT-0003920</x:v>
      </x:c>
      <x:c r="B3921" t="str">
        <x:v>DEV-00986</x:v>
      </x:c>
      <x:c r="C3921" s="28" t="n">
        <x:v>46212</x:v>
      </x:c>
      <x:c r="D3921" t="str">
        <x:v>Calibration</x:v>
      </x:c>
      <x:c r="E3921" t="str">
        <x:v>CAL-00</x:v>
      </x:c>
      <x:c r="F3921" t="str">
        <x:v>Routine/Planned</x:v>
      </x:c>
      <x:c r="G3921" t="str">
        <x:v>planned activity</x:v>
      </x:c>
      <x:c r="H3921" t="str">
        <x:v>None</x:v>
      </x:c>
      <x:c r="I3921" t="str">
        <x:v>None</x:v>
      </x:c>
      <x:c r="J3921" t="n">
        <x:v>1.8</x:v>
      </x:c>
      <x:c r="K3921" t="n">
        <x:v>1.6</x:v>
      </x:c>
      <x:c r="L3921" s="30" t="n">
        <x:v>129.6</x:v>
      </x:c>
      <x:c r="M3921" s="31" t="b">
        <x:v>0</x:v>
      </x:c>
      <x:c r="N3921" s="31" t="b">
        <x:v>0</x:v>
      </x:c>
      <x:c r="O3921" t="str">
        <x:v>Planned maintenance</x:v>
      </x:c>
      <x:c r="P3921" s="31" t="b">
        <x:v>0</x:v>
      </x:c>
      <x:c r="Q3921" t="str"/>
    </x:row>
    <x:row r="3922">
      <x:c r="A3922" t="str">
        <x:v>MNT-0003921</x:v>
      </x:c>
      <x:c r="B3922" t="str">
        <x:v>DEV-00987</x:v>
      </x:c>
      <x:c r="C3922" s="28" t="n">
        <x:v>45429</x:v>
      </x:c>
      <x:c r="D3922" t="str">
        <x:v>Corrective Repair</x:v>
      </x:c>
      <x:c r="E3922" t="str">
        <x:v>CAL-03</x:v>
      </x:c>
      <x:c r="F3922" t="str">
        <x:v>Sensor/Measurement</x:v>
      </x:c>
      <x:c r="G3922" t="str">
        <x:v>measurement or sensor drift</x:v>
      </x:c>
      <x:c r="H3922" t="str">
        <x:v>Minor</x:v>
      </x:c>
      <x:c r="I3922" t="str">
        <x:v>None</x:v>
      </x:c>
      <x:c r="J3922" t="n">
        <x:v>1.2</x:v>
      </x:c>
      <x:c r="K3922" t="n">
        <x:v>9.8</x:v>
      </x:c>
      <x:c r="L3922" s="30" t="n">
        <x:v>86.4</x:v>
      </x:c>
      <x:c r="M3922" s="31" t="b">
        <x:v>1</x:v>
      </x:c>
      <x:c r="N3922" s="31" t="b">
        <x:v>0</x:v>
      </x:c>
      <x:c r="O3922" t="str">
        <x:v>Calibration drift</x:v>
      </x:c>
      <x:c r="P3922" s="31" t="b">
        <x:v>0</x:v>
      </x:c>
      <x:c r="Q3922" t="str"/>
    </x:row>
    <x:row r="3923">
      <x:c r="A3923" t="str">
        <x:v>MNT-0003922</x:v>
      </x:c>
      <x:c r="B3923" t="str">
        <x:v>DEV-00987</x:v>
      </x:c>
      <x:c r="C3923" s="28" t="n">
        <x:v>45612</x:v>
      </x:c>
      <x:c r="D3923" t="str">
        <x:v>Corrective Repair</x:v>
      </x:c>
      <x:c r="E3923" t="str">
        <x:v>NET-04</x:v>
      </x:c>
      <x:c r="F3923" t="str">
        <x:v>Network/Connectivity</x:v>
      </x:c>
      <x:c r="G3923" t="str">
        <x:v>network communication interruption</x:v>
      </x:c>
      <x:c r="H3923" t="str">
        <x:v>Major</x:v>
      </x:c>
      <x:c r="I3923" t="str">
        <x:v>Display module</x:v>
      </x:c>
      <x:c r="J3923" t="n">
        <x:v>3.4</x:v>
      </x:c>
      <x:c r="K3923" t="n">
        <x:v>19.4</x:v>
      </x:c>
      <x:c r="L3923" s="30" t="n">
        <x:v>765.4</x:v>
      </x:c>
      <x:c r="M3923" s="31" t="b">
        <x:v>1</x:v>
      </x:c>
      <x:c r="N3923" s="31" t="b">
        <x:v>0</x:v>
      </x:c>
      <x:c r="O3923" t="str">
        <x:v>Calibration drift</x:v>
      </x:c>
      <x:c r="P3923" s="31" t="b">
        <x:v>0</x:v>
      </x:c>
      <x:c r="Q3923" t="str"/>
    </x:row>
    <x:row r="3924">
      <x:c r="A3924" t="str">
        <x:v>MNT-0003923</x:v>
      </x:c>
      <x:c r="B3924" t="str">
        <x:v>DEV-00987</x:v>
      </x:c>
      <x:c r="C3924" s="28" t="n">
        <x:v>45661</x:v>
      </x:c>
      <x:c r="D3924" t="str">
        <x:v>Preventive Maintenance</x:v>
      </x:c>
      <x:c r="E3924" t="str">
        <x:v>PM-00</x:v>
      </x:c>
      <x:c r="F3924" t="str">
        <x:v>Routine/Planned</x:v>
      </x:c>
      <x:c r="G3924" t="str">
        <x:v>planned activity</x:v>
      </x:c>
      <x:c r="H3924" t="str">
        <x:v>None</x:v>
      </x:c>
      <x:c r="I3924" t="str">
        <x:v>None</x:v>
      </x:c>
      <x:c r="J3924" t="n">
        <x:v>1.1</x:v>
      </x:c>
      <x:c r="K3924" t="n">
        <x:v>2.1</x:v>
      </x:c>
      <x:c r="L3924" s="30" t="n">
        <x:v>79.2</x:v>
      </x:c>
      <x:c r="M3924" s="31" t="b">
        <x:v>1</x:v>
      </x:c>
      <x:c r="N3924" s="31" t="b">
        <x:v>0</x:v>
      </x:c>
      <x:c r="O3924" t="str">
        <x:v>Planned maintenance</x:v>
      </x:c>
      <x:c r="P3924" s="31" t="b">
        <x:v>0</x:v>
      </x:c>
      <x:c r="Q3924" t="str"/>
    </x:row>
    <x:row r="3925">
      <x:c r="A3925" t="str">
        <x:v>MNT-0003924</x:v>
      </x:c>
      <x:c r="B3925" t="str">
        <x:v>DEV-00987</x:v>
      </x:c>
      <x:c r="C3925" s="28" t="n">
        <x:v>46183</x:v>
      </x:c>
      <x:c r="D3925" t="str">
        <x:v>Preventive Maintenance</x:v>
      </x:c>
      <x:c r="E3925" t="str">
        <x:v>PM-00</x:v>
      </x:c>
      <x:c r="F3925" t="str">
        <x:v>Routine/Planned</x:v>
      </x:c>
      <x:c r="G3925" t="str">
        <x:v>planned activity</x:v>
      </x:c>
      <x:c r="H3925" t="str">
        <x:v>None</x:v>
      </x:c>
      <x:c r="I3925" t="str">
        <x:v>None</x:v>
      </x:c>
      <x:c r="J3925" t="n">
        <x:v>1</x:v>
      </x:c>
      <x:c r="K3925" t="n">
        <x:v>0.8</x:v>
      </x:c>
      <x:c r="L3925" s="30" t="n">
        <x:v>72</x:v>
      </x:c>
      <x:c r="M3925" s="31" t="b">
        <x:v>0</x:v>
      </x:c>
      <x:c r="N3925" s="31" t="b">
        <x:v>0</x:v>
      </x:c>
      <x:c r="O3925" t="str">
        <x:v>Planned maintenance</x:v>
      </x:c>
      <x:c r="P3925" s="31" t="b">
        <x:v>0</x:v>
      </x:c>
      <x:c r="Q3925" t="str"/>
    </x:row>
    <x:row r="3926">
      <x:c r="A3926" t="str">
        <x:v>MNT-0003925</x:v>
      </x:c>
      <x:c r="B3926" t="str">
        <x:v>DEV-00988</x:v>
      </x:c>
      <x:c r="C3926" s="28" t="n">
        <x:v>45880</x:v>
      </x:c>
      <x:c r="D3926" t="str">
        <x:v>Preventive Maintenance</x:v>
      </x:c>
      <x:c r="E3926" t="str">
        <x:v>PM-00</x:v>
      </x:c>
      <x:c r="F3926" t="str">
        <x:v>Routine/Planned</x:v>
      </x:c>
      <x:c r="G3926" t="str">
        <x:v>planned activity</x:v>
      </x:c>
      <x:c r="H3926" t="str">
        <x:v>None</x:v>
      </x:c>
      <x:c r="I3926" t="str">
        <x:v>None</x:v>
      </x:c>
      <x:c r="J3926" t="n">
        <x:v>0.8</x:v>
      </x:c>
      <x:c r="K3926" t="n">
        <x:v>2.6</x:v>
      </x:c>
      <x:c r="L3926" s="30" t="n">
        <x:v>57.6</x:v>
      </x:c>
      <x:c r="M3926" s="31" t="b">
        <x:v>1</x:v>
      </x:c>
      <x:c r="N3926" s="31" t="b">
        <x:v>0</x:v>
      </x:c>
      <x:c r="O3926" t="str">
        <x:v>Planned maintenance</x:v>
      </x:c>
      <x:c r="P3926" s="31" t="b">
        <x:v>0</x:v>
      </x:c>
      <x:c r="Q3926" t="str"/>
    </x:row>
    <x:row r="3927">
      <x:c r="A3927" t="str">
        <x:v>MNT-0003926</x:v>
      </x:c>
      <x:c r="B3927" t="str">
        <x:v>DEV-00988</x:v>
      </x:c>
      <x:c r="C3927" s="28" t="n">
        <x:v>45912</x:v>
      </x:c>
      <x:c r="D3927" t="str">
        <x:v>Preventive Maintenance</x:v>
      </x:c>
      <x:c r="E3927" t="str">
        <x:v>PM-00</x:v>
      </x:c>
      <x:c r="F3927" t="str">
        <x:v>Routine/Planned</x:v>
      </x:c>
      <x:c r="G3927" t="str">
        <x:v>planned activity</x:v>
      </x:c>
      <x:c r="H3927" t="str">
        <x:v>None</x:v>
      </x:c>
      <x:c r="I3927" t="str">
        <x:v>None</x:v>
      </x:c>
      <x:c r="J3927" t="n">
        <x:v>1.1</x:v>
      </x:c>
      <x:c r="K3927" t="n">
        <x:v>1.5</x:v>
      </x:c>
      <x:c r="L3927" s="30" t="n">
        <x:v>79.2</x:v>
      </x:c>
      <x:c r="M3927" s="31" t="b">
        <x:v>1</x:v>
      </x:c>
      <x:c r="N3927" s="31" t="b">
        <x:v>0</x:v>
      </x:c>
      <x:c r="O3927" t="str">
        <x:v>Planned maintenance</x:v>
      </x:c>
      <x:c r="P3927" s="31" t="b">
        <x:v>0</x:v>
      </x:c>
      <x:c r="Q3927" t="str"/>
    </x:row>
    <x:row r="3928">
      <x:c r="A3928" t="str">
        <x:v>MNT-0003927</x:v>
      </x:c>
      <x:c r="B3928" t="str">
        <x:v>DEV-00988</x:v>
      </x:c>
      <x:c r="C3928" s="28" t="n">
        <x:v>45993</x:v>
      </x:c>
      <x:c r="D3928" t="str">
        <x:v>Preventive Maintenance</x:v>
      </x:c>
      <x:c r="E3928" t="str">
        <x:v>PM-00</x:v>
      </x:c>
      <x:c r="F3928" t="str">
        <x:v>Routine/Planned</x:v>
      </x:c>
      <x:c r="G3928" t="str">
        <x:v>planned activity</x:v>
      </x:c>
      <x:c r="H3928" t="str">
        <x:v>None</x:v>
      </x:c>
      <x:c r="I3928" t="str">
        <x:v>None</x:v>
      </x:c>
      <x:c r="J3928" t="n">
        <x:v>1.3</x:v>
      </x:c>
      <x:c r="K3928" t="n">
        <x:v>1.9</x:v>
      </x:c>
      <x:c r="L3928" s="30" t="n">
        <x:v>93.6</x:v>
      </x:c>
      <x:c r="M3928" s="31" t="b">
        <x:v>1</x:v>
      </x:c>
      <x:c r="N3928" s="31" t="b">
        <x:v>0</x:v>
      </x:c>
      <x:c r="O3928" t="str">
        <x:v>Planned maintenance</x:v>
      </x:c>
      <x:c r="P3928" s="31" t="b">
        <x:v>0</x:v>
      </x:c>
      <x:c r="Q3928" t="str"/>
    </x:row>
    <x:row r="3929">
      <x:c r="A3929" t="str">
        <x:v>MNT-0003928</x:v>
      </x:c>
      <x:c r="B3929" t="str">
        <x:v>DEV-00988</x:v>
      </x:c>
      <x:c r="C3929" s="28" t="n">
        <x:v>46167</x:v>
      </x:c>
      <x:c r="D3929" t="str">
        <x:v>Calibration</x:v>
      </x:c>
      <x:c r="E3929" t="str">
        <x:v>CAL-00</x:v>
      </x:c>
      <x:c r="F3929" t="str">
        <x:v>Routine/Planned</x:v>
      </x:c>
      <x:c r="G3929" t="str">
        <x:v>planned activity</x:v>
      </x:c>
      <x:c r="H3929" t="str">
        <x:v>None</x:v>
      </x:c>
      <x:c r="I3929" t="str">
        <x:v>None</x:v>
      </x:c>
      <x:c r="J3929" t="n">
        <x:v>1.5</x:v>
      </x:c>
      <x:c r="K3929" t="n">
        <x:v>0.9</x:v>
      </x:c>
      <x:c r="L3929" s="30" t="n">
        <x:v>108</x:v>
      </x:c>
      <x:c r="M3929" s="31" t="b">
        <x:v>1</x:v>
      </x:c>
      <x:c r="N3929" s="31" t="b">
        <x:v>0</x:v>
      </x:c>
      <x:c r="O3929" t="str">
        <x:v>Planned maintenance</x:v>
      </x:c>
      <x:c r="P3929" s="31" t="b">
        <x:v>0</x:v>
      </x:c>
      <x:c r="Q3929" t="str"/>
    </x:row>
    <x:row r="3930">
      <x:c r="A3930" t="str">
        <x:v>MNT-0003929</x:v>
      </x:c>
      <x:c r="B3930" t="str">
        <x:v>DEV-00989</x:v>
      </x:c>
      <x:c r="C3930" s="28" t="n">
        <x:v>45363</x:v>
      </x:c>
      <x:c r="D3930" t="str">
        <x:v>Preventive Maintenance</x:v>
      </x:c>
      <x:c r="E3930" t="str">
        <x:v>PM-00</x:v>
      </x:c>
      <x:c r="F3930" t="str">
        <x:v>Routine/Planned</x:v>
      </x:c>
      <x:c r="G3930" t="str">
        <x:v>planned activity</x:v>
      </x:c>
      <x:c r="H3930" t="str">
        <x:v>None</x:v>
      </x:c>
      <x:c r="I3930" t="str">
        <x:v>None</x:v>
      </x:c>
      <x:c r="J3930" t="n">
        <x:v>1.3</x:v>
      </x:c>
      <x:c r="K3930" t="n">
        <x:v>0.9</x:v>
      </x:c>
      <x:c r="L3930" s="30" t="n">
        <x:v>93.6</x:v>
      </x:c>
      <x:c r="M3930" s="31" t="b">
        <x:v>0</x:v>
      </x:c>
      <x:c r="N3930" s="31" t="b">
        <x:v>0</x:v>
      </x:c>
      <x:c r="O3930" t="str">
        <x:v>Planned maintenance</x:v>
      </x:c>
      <x:c r="P3930" s="31" t="b">
        <x:v>0</x:v>
      </x:c>
      <x:c r="Q3930" t="str"/>
    </x:row>
    <x:row r="3931">
      <x:c r="A3931" t="str">
        <x:v>MNT-0003930</x:v>
      </x:c>
      <x:c r="B3931" t="str">
        <x:v>DEV-00989</x:v>
      </x:c>
      <x:c r="C3931" s="28" t="n">
        <x:v>45384</x:v>
      </x:c>
      <x:c r="D3931" t="str">
        <x:v>Preventive Maintenance</x:v>
      </x:c>
      <x:c r="E3931" t="str">
        <x:v>PM-00</x:v>
      </x:c>
      <x:c r="F3931" t="str">
        <x:v>Routine/Planned</x:v>
      </x:c>
      <x:c r="G3931" t="str">
        <x:v>planned activity</x:v>
      </x:c>
      <x:c r="H3931" t="str">
        <x:v>None</x:v>
      </x:c>
      <x:c r="I3931" t="str">
        <x:v>None</x:v>
      </x:c>
      <x:c r="J3931" t="n">
        <x:v>1.5</x:v>
      </x:c>
      <x:c r="K3931" t="n">
        <x:v>2.4</x:v>
      </x:c>
      <x:c r="L3931" s="30" t="n">
        <x:v>108</x:v>
      </x:c>
      <x:c r="M3931" s="31" t="b">
        <x:v>1</x:v>
      </x:c>
      <x:c r="N3931" s="31" t="b">
        <x:v>0</x:v>
      </x:c>
      <x:c r="O3931" t="str">
        <x:v>Planned maintenance</x:v>
      </x:c>
      <x:c r="P3931" s="31" t="b">
        <x:v>0</x:v>
      </x:c>
      <x:c r="Q3931" t="str"/>
    </x:row>
    <x:row r="3932">
      <x:c r="A3932" t="str">
        <x:v>MNT-0003931</x:v>
      </x:c>
      <x:c r="B3932" t="str">
        <x:v>DEV-00989</x:v>
      </x:c>
      <x:c r="C3932" s="28" t="n">
        <x:v>46154</x:v>
      </x:c>
      <x:c r="D3932" t="str">
        <x:v>Preventive Maintenance</x:v>
      </x:c>
      <x:c r="E3932" t="str">
        <x:v>PM-00</x:v>
      </x:c>
      <x:c r="F3932" t="str">
        <x:v>Routine/Planned</x:v>
      </x:c>
      <x:c r="G3932" t="str">
        <x:v>planned activity</x:v>
      </x:c>
      <x:c r="H3932" t="str">
        <x:v>None</x:v>
      </x:c>
      <x:c r="I3932" t="str">
        <x:v>None</x:v>
      </x:c>
      <x:c r="J3932" t="n">
        <x:v>0.6</x:v>
      </x:c>
      <x:c r="K3932" t="n">
        <x:v>2.3</x:v>
      </x:c>
      <x:c r="L3932" s="30" t="n">
        <x:v>43.2</x:v>
      </x:c>
      <x:c r="M3932" s="31" t="b">
        <x:v>1</x:v>
      </x:c>
      <x:c r="N3932" s="31" t="b">
        <x:v>0</x:v>
      </x:c>
      <x:c r="O3932" t="str">
        <x:v>Planned maintenance</x:v>
      </x:c>
      <x:c r="P3932" s="31" t="b">
        <x:v>0</x:v>
      </x:c>
      <x:c r="Q3932" t="str"/>
    </x:row>
    <x:row r="3933">
      <x:c r="A3933" t="str">
        <x:v>MNT-0003932</x:v>
      </x:c>
      <x:c r="B3933" t="str">
        <x:v>DEV-00990</x:v>
      </x:c>
      <x:c r="C3933" s="28" t="n">
        <x:v>46168</x:v>
      </x:c>
      <x:c r="D3933" t="str">
        <x:v>Preventive Maintenance</x:v>
      </x:c>
      <x:c r="E3933" t="str">
        <x:v>PM-00</x:v>
      </x:c>
      <x:c r="F3933" t="str">
        <x:v>Routine/Planned</x:v>
      </x:c>
      <x:c r="G3933" t="str">
        <x:v>planned activity</x:v>
      </x:c>
      <x:c r="H3933" t="str">
        <x:v>None</x:v>
      </x:c>
      <x:c r="I3933" t="str">
        <x:v>None</x:v>
      </x:c>
      <x:c r="J3933" t="n">
        <x:v>0.9</x:v>
      </x:c>
      <x:c r="K3933" t="n">
        <x:v>1.2</x:v>
      </x:c>
      <x:c r="L3933" s="30" t="n">
        <x:v>64.8</x:v>
      </x:c>
      <x:c r="M3933" s="31" t="b">
        <x:v>1</x:v>
      </x:c>
      <x:c r="N3933" s="31" t="b">
        <x:v>0</x:v>
      </x:c>
      <x:c r="O3933" t="str">
        <x:v>Planned maintenance</x:v>
      </x:c>
      <x:c r="P3933" s="31" t="b">
        <x:v>0</x:v>
      </x:c>
      <x:c r="Q3933" t="str"/>
    </x:row>
    <x:row r="3934">
      <x:c r="A3934" t="str">
        <x:v>MNT-0003933</x:v>
      </x:c>
      <x:c r="B3934" t="str">
        <x:v>DEV-00990</x:v>
      </x:c>
      <x:c r="C3934" s="28" t="n">
        <x:v>46183</x:v>
      </x:c>
      <x:c r="D3934" t="str">
        <x:v>Preventive Maintenance</x:v>
      </x:c>
      <x:c r="E3934" t="str">
        <x:v>PM-00</x:v>
      </x:c>
      <x:c r="F3934" t="str">
        <x:v>Routine/Planned</x:v>
      </x:c>
      <x:c r="G3934" t="str">
        <x:v>planned activity</x:v>
      </x:c>
      <x:c r="H3934" t="str">
        <x:v>None</x:v>
      </x:c>
      <x:c r="I3934" t="str">
        <x:v>None</x:v>
      </x:c>
      <x:c r="J3934" t="n">
        <x:v>1.1</x:v>
      </x:c>
      <x:c r="K3934" t="n">
        <x:v>1.1</x:v>
      </x:c>
      <x:c r="L3934" s="30" t="n">
        <x:v>79.2</x:v>
      </x:c>
      <x:c r="M3934" s="31" t="b">
        <x:v>1</x:v>
      </x:c>
      <x:c r="N3934" s="31" t="b">
        <x:v>0</x:v>
      </x:c>
      <x:c r="O3934" t="str">
        <x:v>Planned maintenance</x:v>
      </x:c>
      <x:c r="P3934" s="31" t="b">
        <x:v>0</x:v>
      </x:c>
      <x:c r="Q3934" t="str"/>
    </x:row>
    <x:row r="3935">
      <x:c r="A3935" t="str">
        <x:v>MNT-0003934</x:v>
      </x:c>
      <x:c r="B3935" t="str">
        <x:v>DEV-00991</x:v>
      </x:c>
      <x:c r="C3935" s="28" t="n">
        <x:v>45371</x:v>
      </x:c>
      <x:c r="D3935" t="str">
        <x:v>Corrective Repair</x:v>
      </x:c>
      <x:c r="E3935" t="str">
        <x:v>PWR-03</x:v>
      </x:c>
      <x:c r="F3935" t="str">
        <x:v>Power/Battery</x:v>
      </x:c>
      <x:c r="G3935" t="str">
        <x:v>battery or power issue</x:v>
      </x:c>
      <x:c r="H3935" t="str">
        <x:v>Minor</x:v>
      </x:c>
      <x:c r="I3935" t="str">
        <x:v>Network module</x:v>
      </x:c>
      <x:c r="J3935" t="n">
        <x:v>3.2</x:v>
      </x:c>
      <x:c r="K3935" t="n">
        <x:v>9.9</x:v>
      </x:c>
      <x:c r="L3935" s="30" t="n">
        <x:v>507.32</x:v>
      </x:c>
      <x:c r="M3935" s="31" t="b">
        <x:v>1</x:v>
      </x:c>
      <x:c r="N3935" s="31" t="b">
        <x:v>0</x:v>
      </x:c>
      <x:c r="O3935" t="str">
        <x:v>Component wear</x:v>
      </x:c>
      <x:c r="P3935" s="31" t="b">
        <x:v>0</x:v>
      </x:c>
      <x:c r="Q3935" t="str"/>
    </x:row>
    <x:row r="3936">
      <x:c r="A3936" t="str">
        <x:v>MNT-0003935</x:v>
      </x:c>
      <x:c r="B3936" t="str">
        <x:v>DEV-00991</x:v>
      </x:c>
      <x:c r="C3936" s="28" t="n">
        <x:v>45454</x:v>
      </x:c>
      <x:c r="D3936" t="str">
        <x:v>Calibration</x:v>
      </x:c>
      <x:c r="E3936" t="str">
        <x:v>CAL-00</x:v>
      </x:c>
      <x:c r="F3936" t="str">
        <x:v>Routine/Planned</x:v>
      </x:c>
      <x:c r="G3936" t="str">
        <x:v>planned activity</x:v>
      </x:c>
      <x:c r="H3936" t="str">
        <x:v>None</x:v>
      </x:c>
      <x:c r="I3936" t="str">
        <x:v>None</x:v>
      </x:c>
      <x:c r="J3936" t="n">
        <x:v>0.6</x:v>
      </x:c>
      <x:c r="K3936" t="n">
        <x:v>1.4</x:v>
      </x:c>
      <x:c r="L3936" s="30" t="n">
        <x:v>43.2</x:v>
      </x:c>
      <x:c r="M3936" s="31" t="b">
        <x:v>1</x:v>
      </x:c>
      <x:c r="N3936" s="31" t="b">
        <x:v>0</x:v>
      </x:c>
      <x:c r="O3936" t="str">
        <x:v>Planned maintenance</x:v>
      </x:c>
      <x:c r="P3936" s="31" t="b">
        <x:v>0</x:v>
      </x:c>
      <x:c r="Q3936" t="str"/>
    </x:row>
    <x:row r="3937">
      <x:c r="A3937" t="str">
        <x:v>MNT-0003936</x:v>
      </x:c>
      <x:c r="B3937" t="str">
        <x:v>DEV-00991</x:v>
      </x:c>
      <x:c r="C3937" s="28" t="n">
        <x:v>45790</x:v>
      </x:c>
      <x:c r="D3937" t="str">
        <x:v>Preventive Maintenance</x:v>
      </x:c>
      <x:c r="E3937" t="str">
        <x:v>PM-00</x:v>
      </x:c>
      <x:c r="F3937" t="str">
        <x:v>Routine/Planned</x:v>
      </x:c>
      <x:c r="G3937" t="str">
        <x:v>planned activity</x:v>
      </x:c>
      <x:c r="H3937" t="str">
        <x:v>None</x:v>
      </x:c>
      <x:c r="I3937" t="str">
        <x:v>None</x:v>
      </x:c>
      <x:c r="J3937" t="n">
        <x:v>1.1</x:v>
      </x:c>
      <x:c r="K3937" t="n">
        <x:v>1.3</x:v>
      </x:c>
      <x:c r="L3937" s="30" t="n">
        <x:v>79.2</x:v>
      </x:c>
      <x:c r="M3937" s="31" t="b">
        <x:v>1</x:v>
      </x:c>
      <x:c r="N3937" s="31" t="b">
        <x:v>0</x:v>
      </x:c>
      <x:c r="O3937" t="str">
        <x:v>Planned maintenance</x:v>
      </x:c>
      <x:c r="P3937" s="31" t="b">
        <x:v>0</x:v>
      </x:c>
      <x:c r="Q3937" t="str"/>
    </x:row>
    <x:row r="3938">
      <x:c r="A3938" t="str">
        <x:v>MNT-0003937</x:v>
      </x:c>
      <x:c r="B3938" t="str">
        <x:v>DEV-00991</x:v>
      </x:c>
      <x:c r="C3938" s="28" t="n">
        <x:v>45793</x:v>
      </x:c>
      <x:c r="D3938" t="str">
        <x:v>Preventive Maintenance</x:v>
      </x:c>
      <x:c r="E3938" t="str">
        <x:v>PM-00</x:v>
      </x:c>
      <x:c r="F3938" t="str">
        <x:v>Routine/Planned</x:v>
      </x:c>
      <x:c r="G3938" t="str">
        <x:v>planned activity</x:v>
      </x:c>
      <x:c r="H3938" t="str">
        <x:v>None</x:v>
      </x:c>
      <x:c r="I3938" t="str">
        <x:v>None</x:v>
      </x:c>
      <x:c r="J3938" t="n">
        <x:v>0.6</x:v>
      </x:c>
      <x:c r="K3938" t="n">
        <x:v>2.3</x:v>
      </x:c>
      <x:c r="L3938" s="30" t="n">
        <x:v>43.2</x:v>
      </x:c>
      <x:c r="M3938" s="31" t="b">
        <x:v>1</x:v>
      </x:c>
      <x:c r="N3938" s="31" t="b">
        <x:v>0</x:v>
      </x:c>
      <x:c r="O3938" t="str">
        <x:v>Planned maintenance</x:v>
      </x:c>
      <x:c r="P3938" s="31" t="b">
        <x:v>0</x:v>
      </x:c>
      <x:c r="Q3938" t="str"/>
    </x:row>
    <x:row r="3939">
      <x:c r="A3939" t="str">
        <x:v>MNT-0003938</x:v>
      </x:c>
      <x:c r="B3939" t="str">
        <x:v>DEV-00991</x:v>
      </x:c>
      <x:c r="C3939" s="28" t="n">
        <x:v>45804</x:v>
      </x:c>
      <x:c r="D3939" t="str">
        <x:v>Corrective Repair</x:v>
      </x:c>
      <x:c r="E3939" t="str">
        <x:v>SNS-02</x:v>
      </x:c>
      <x:c r="F3939" t="str">
        <x:v>Sensor/Measurement</x:v>
      </x:c>
      <x:c r="G3939" t="str">
        <x:v>measurement or sensor drift</x:v>
      </x:c>
      <x:c r="H3939" t="str">
        <x:v>Minor</x:v>
      </x:c>
      <x:c r="I3939" t="str">
        <x:v>Fan assembly</x:v>
      </x:c>
      <x:c r="J3939" t="n">
        <x:v>1.7</x:v>
      </x:c>
      <x:c r="K3939" t="n">
        <x:v>15.8</x:v>
      </x:c>
      <x:c r="L3939" s="30" t="n">
        <x:v>308.45</x:v>
      </x:c>
      <x:c r="M3939" s="31" t="b">
        <x:v>1</x:v>
      </x:c>
      <x:c r="N3939" s="31" t="b">
        <x:v>0</x:v>
      </x:c>
      <x:c r="O3939" t="str">
        <x:v>Calibration drift</x:v>
      </x:c>
      <x:c r="P3939" s="31" t="b">
        <x:v>1</x:v>
      </x:c>
      <x:c r="Q3939" t="str"/>
    </x:row>
    <x:row r="3940">
      <x:c r="A3940" t="str">
        <x:v>MNT-0003939</x:v>
      </x:c>
      <x:c r="B3940" t="str">
        <x:v>DEV-00991</x:v>
      </x:c>
      <x:c r="C3940" s="28" t="n">
        <x:v>46136</x:v>
      </x:c>
      <x:c r="D3940" t="str">
        <x:v>Preventive Maintenance</x:v>
      </x:c>
      <x:c r="E3940" t="str">
        <x:v>PM-00</x:v>
      </x:c>
      <x:c r="F3940" t="str">
        <x:v>Routine/Planned</x:v>
      </x:c>
      <x:c r="G3940" t="str">
        <x:v>planned activity</x:v>
      </x:c>
      <x:c r="H3940" t="str">
        <x:v>None</x:v>
      </x:c>
      <x:c r="I3940" t="str">
        <x:v>None</x:v>
      </x:c>
      <x:c r="J3940" t="n">
        <x:v>0.9</x:v>
      </x:c>
      <x:c r="K3940" t="n">
        <x:v>1.9</x:v>
      </x:c>
      <x:c r="L3940" s="30" t="n">
        <x:v>64.8</x:v>
      </x:c>
      <x:c r="M3940" s="31" t="b">
        <x:v>1</x:v>
      </x:c>
      <x:c r="N3940" s="31" t="b">
        <x:v>0</x:v>
      </x:c>
      <x:c r="O3940" t="str">
        <x:v>Planned maintenance</x:v>
      </x:c>
      <x:c r="P3940" s="31" t="b">
        <x:v>0</x:v>
      </x:c>
      <x:c r="Q3940" t="str"/>
    </x:row>
    <x:row r="3941">
      <x:c r="A3941" t="str">
        <x:v>MNT-0003940</x:v>
      </x:c>
      <x:c r="B3941" t="str">
        <x:v>DEV-00992</x:v>
      </x:c>
      <x:c r="C3941" s="28" t="n">
        <x:v>45415</x:v>
      </x:c>
      <x:c r="D3941" t="str">
        <x:v>Preventive Maintenance</x:v>
      </x:c>
      <x:c r="E3941" t="str">
        <x:v>PM-00</x:v>
      </x:c>
      <x:c r="F3941" t="str">
        <x:v>Routine/Planned</x:v>
      </x:c>
      <x:c r="G3941" t="str">
        <x:v>planned activity</x:v>
      </x:c>
      <x:c r="H3941" t="str">
        <x:v>None</x:v>
      </x:c>
      <x:c r="I3941" t="str">
        <x:v>None</x:v>
      </x:c>
      <x:c r="J3941" t="n">
        <x:v>0.6</x:v>
      </x:c>
      <x:c r="K3941" t="n">
        <x:v>1.5</x:v>
      </x:c>
      <x:c r="L3941" s="30" t="n">
        <x:v>43.2</x:v>
      </x:c>
      <x:c r="M3941" s="31" t="b">
        <x:v>1</x:v>
      </x:c>
      <x:c r="N3941" s="31" t="b">
        <x:v>0</x:v>
      </x:c>
      <x:c r="O3941" t="str">
        <x:v>Planned maintenance</x:v>
      </x:c>
      <x:c r="P3941" s="31" t="b">
        <x:v>0</x:v>
      </x:c>
      <x:c r="Q3941" t="str"/>
    </x:row>
    <x:row r="3942">
      <x:c r="A3942" t="str">
        <x:v>MNT-0003941</x:v>
      </x:c>
      <x:c r="B3942" t="str">
        <x:v>DEV-00992</x:v>
      </x:c>
      <x:c r="C3942" s="28" t="n">
        <x:v>46197</x:v>
      </x:c>
      <x:c r="D3942" t="str">
        <x:v>Preventive Maintenance</x:v>
      </x:c>
      <x:c r="E3942" t="str">
        <x:v>PM-00</x:v>
      </x:c>
      <x:c r="F3942" t="str">
        <x:v>Routine/Planned</x:v>
      </x:c>
      <x:c r="G3942" t="str">
        <x:v>planned activity</x:v>
      </x:c>
      <x:c r="H3942" t="str">
        <x:v>None</x:v>
      </x:c>
      <x:c r="I3942" t="str">
        <x:v>None</x:v>
      </x:c>
      <x:c r="J3942" t="n">
        <x:v>0.9</x:v>
      </x:c>
      <x:c r="K3942" t="n">
        <x:v>1.4</x:v>
      </x:c>
      <x:c r="L3942" s="30" t="n">
        <x:v>64.8</x:v>
      </x:c>
      <x:c r="M3942" s="31" t="b">
        <x:v>0</x:v>
      </x:c>
      <x:c r="N3942" s="31" t="b">
        <x:v>0</x:v>
      </x:c>
      <x:c r="O3942" t="str">
        <x:v>Planned maintenance</x:v>
      </x:c>
      <x:c r="P3942" s="31" t="b">
        <x:v>0</x:v>
      </x:c>
      <x:c r="Q3942" t="str"/>
    </x:row>
    <x:row r="3943">
      <x:c r="A3943" t="str">
        <x:v>MNT-0003942</x:v>
      </x:c>
      <x:c r="B3943" t="str">
        <x:v>DEV-00993</x:v>
      </x:c>
      <x:c r="C3943" s="28" t="n">
        <x:v>45532</x:v>
      </x:c>
      <x:c r="D3943" t="str">
        <x:v>Corrective Repair</x:v>
      </x:c>
      <x:c r="E3943" t="str">
        <x:v>PWR-02</x:v>
      </x:c>
      <x:c r="F3943" t="str">
        <x:v>Power/Battery</x:v>
      </x:c>
      <x:c r="G3943" t="str">
        <x:v>battery or power issue</x:v>
      </x:c>
      <x:c r="H3943" t="str">
        <x:v>Minor</x:v>
      </x:c>
      <x:c r="I3943" t="str">
        <x:v>None</x:v>
      </x:c>
      <x:c r="J3943" t="n">
        <x:v>1.6</x:v>
      </x:c>
      <x:c r="K3943" t="n">
        <x:v>10.5</x:v>
      </x:c>
      <x:c r="L3943" s="30" t="n">
        <x:v>115.2</x:v>
      </x:c>
      <x:c r="M3943" s="31" t="b">
        <x:v>1</x:v>
      </x:c>
      <x:c r="N3943" s="31" t="b">
        <x:v>0</x:v>
      </x:c>
      <x:c r="O3943" t="str">
        <x:v>Battery ageing</x:v>
      </x:c>
      <x:c r="P3943" s="31" t="b">
        <x:v>0</x:v>
      </x:c>
      <x:c r="Q3943" t="str"/>
    </x:row>
    <x:row r="3944">
      <x:c r="A3944" t="str">
        <x:v>MNT-0003943</x:v>
      </x:c>
      <x:c r="B3944" t="str">
        <x:v>DEV-00993</x:v>
      </x:c>
      <x:c r="C3944" s="28" t="n">
        <x:v>45667</x:v>
      </x:c>
      <x:c r="D3944" t="str">
        <x:v>Preventive Maintenance</x:v>
      </x:c>
      <x:c r="E3944" t="str">
        <x:v>PM-00</x:v>
      </x:c>
      <x:c r="F3944" t="str">
        <x:v>Routine/Planned</x:v>
      </x:c>
      <x:c r="G3944" t="str">
        <x:v>planned activity</x:v>
      </x:c>
      <x:c r="H3944" t="str">
        <x:v>None</x:v>
      </x:c>
      <x:c r="I3944" t="str">
        <x:v>None</x:v>
      </x:c>
      <x:c r="J3944" t="n">
        <x:v>1.7</x:v>
      </x:c>
      <x:c r="K3944" t="n">
        <x:v>1.6</x:v>
      </x:c>
      <x:c r="L3944" s="30" t="n">
        <x:v>122.4</x:v>
      </x:c>
      <x:c r="M3944" s="31" t="b">
        <x:v>0</x:v>
      </x:c>
      <x:c r="N3944" s="31" t="b">
        <x:v>0</x:v>
      </x:c>
      <x:c r="O3944" t="str">
        <x:v>Planned maintenance</x:v>
      </x:c>
      <x:c r="P3944" s="31" t="b">
        <x:v>0</x:v>
      </x:c>
      <x:c r="Q3944" t="str"/>
    </x:row>
    <x:row r="3945">
      <x:c r="A3945" t="str">
        <x:v>MNT-0003944</x:v>
      </x:c>
      <x:c r="B3945" t="str">
        <x:v>DEV-00993</x:v>
      </x:c>
      <x:c r="C3945" s="28" t="n">
        <x:v>45680</x:v>
      </x:c>
      <x:c r="D3945" t="str">
        <x:v>Preventive Maintenance</x:v>
      </x:c>
      <x:c r="E3945" t="str">
        <x:v>PM-00</x:v>
      </x:c>
      <x:c r="F3945" t="str">
        <x:v>Routine/Planned</x:v>
      </x:c>
      <x:c r="G3945" t="str">
        <x:v>planned activity</x:v>
      </x:c>
      <x:c r="H3945" t="str">
        <x:v>None</x:v>
      </x:c>
      <x:c r="I3945" t="str">
        <x:v>None</x:v>
      </x:c>
      <x:c r="J3945" t="n">
        <x:v>1.6</x:v>
      </x:c>
      <x:c r="K3945" t="n">
        <x:v>2.5</x:v>
      </x:c>
      <x:c r="L3945" s="30" t="n">
        <x:v>115.2</x:v>
      </x:c>
      <x:c r="M3945" s="31" t="b">
        <x:v>1</x:v>
      </x:c>
      <x:c r="N3945" s="31" t="b">
        <x:v>0</x:v>
      </x:c>
      <x:c r="O3945" t="str">
        <x:v>Planned maintenance</x:v>
      </x:c>
      <x:c r="P3945" s="31" t="b">
        <x:v>0</x:v>
      </x:c>
      <x:c r="Q3945" t="str"/>
    </x:row>
    <x:row r="3946">
      <x:c r="A3946" t="str">
        <x:v>MNT-0003945</x:v>
      </x:c>
      <x:c r="B3946" t="str">
        <x:v>DEV-00993</x:v>
      </x:c>
      <x:c r="C3946" s="28" t="n">
        <x:v>46063</x:v>
      </x:c>
      <x:c r="D3946" t="str">
        <x:v>Corrective Repair</x:v>
      </x:c>
      <x:c r="E3946" t="str">
        <x:v>FW-02</x:v>
      </x:c>
      <x:c r="F3946" t="str">
        <x:v>Software/Firmware</x:v>
      </x:c>
      <x:c r="G3946" t="str">
        <x:v>software or firmware error</x:v>
      </x:c>
      <x:c r="H3946" t="str">
        <x:v>Minor</x:v>
      </x:c>
      <x:c r="I3946" t="str">
        <x:v>Power supply</x:v>
      </x:c>
      <x:c r="J3946" t="n">
        <x:v>3.6</x:v>
      </x:c>
      <x:c r="K3946" t="n">
        <x:v>11.3</x:v>
      </x:c>
      <x:c r="L3946" s="30" t="n">
        <x:v>447.04</x:v>
      </x:c>
      <x:c r="M3946" s="31" t="b">
        <x:v>1</x:v>
      </x:c>
      <x:c r="N3946" s="31" t="b">
        <x:v>0</x:v>
      </x:c>
      <x:c r="O3946" t="str">
        <x:v>User/environment interaction</x:v>
      </x:c>
      <x:c r="P3946" s="31" t="b">
        <x:v>0</x:v>
      </x:c>
      <x:c r="Q3946" t="str"/>
    </x:row>
    <x:row r="3947">
      <x:c r="A3947" t="str">
        <x:v>MNT-0003946</x:v>
      </x:c>
      <x:c r="B3947" t="str">
        <x:v>DEV-00993</x:v>
      </x:c>
      <x:c r="C3947" s="28" t="n">
        <x:v>46159</x:v>
      </x:c>
      <x:c r="D3947" t="str">
        <x:v>Preventive Maintenance</x:v>
      </x:c>
      <x:c r="E3947" t="str">
        <x:v>PM-00</x:v>
      </x:c>
      <x:c r="F3947" t="str">
        <x:v>Routine/Planned</x:v>
      </x:c>
      <x:c r="G3947" t="str">
        <x:v>planned activity</x:v>
      </x:c>
      <x:c r="H3947" t="str">
        <x:v>None</x:v>
      </x:c>
      <x:c r="I3947" t="str">
        <x:v>None</x:v>
      </x:c>
      <x:c r="J3947" t="n">
        <x:v>1.3</x:v>
      </x:c>
      <x:c r="K3947" t="n">
        <x:v>1.5</x:v>
      </x:c>
      <x:c r="L3947" s="30" t="n">
        <x:v>93.6</x:v>
      </x:c>
      <x:c r="M3947" s="31" t="b">
        <x:v>1</x:v>
      </x:c>
      <x:c r="N3947" s="31" t="b">
        <x:v>0</x:v>
      </x:c>
      <x:c r="O3947" t="str">
        <x:v>Planned maintenance</x:v>
      </x:c>
      <x:c r="P3947" s="31" t="b">
        <x:v>0</x:v>
      </x:c>
      <x:c r="Q3947" t="str"/>
    </x:row>
    <x:row r="3948">
      <x:c r="A3948" t="str">
        <x:v>MNT-0003947</x:v>
      </x:c>
      <x:c r="B3948" t="str">
        <x:v>DEV-00993</x:v>
      </x:c>
      <x:c r="C3948" s="28" t="n">
        <x:v>46175</x:v>
      </x:c>
      <x:c r="D3948" t="str">
        <x:v>Corrective Repair</x:v>
      </x:c>
      <x:c r="E3948" t="str">
        <x:v>SW-01</x:v>
      </x:c>
      <x:c r="F3948" t="str">
        <x:v>Software/Firmware</x:v>
      </x:c>
      <x:c r="G3948" t="str">
        <x:v>software or firmware error</x:v>
      </x:c>
      <x:c r="H3948" t="str">
        <x:v>Moderate</x:v>
      </x:c>
      <x:c r="I3948" t="str">
        <x:v>None</x:v>
      </x:c>
      <x:c r="J3948" t="n">
        <x:v>1.1</x:v>
      </x:c>
      <x:c r="K3948" t="n">
        <x:v>11.1</x:v>
      </x:c>
      <x:c r="L3948" s="30" t="n">
        <x:v>79.2</x:v>
      </x:c>
      <x:c r="M3948" s="31" t="b">
        <x:v>1</x:v>
      </x:c>
      <x:c r="N3948" s="31" t="b">
        <x:v>0</x:v>
      </x:c>
      <x:c r="O3948" t="str">
        <x:v>User/environment interaction</x:v>
      </x:c>
      <x:c r="P3948" s="31" t="b">
        <x:v>0</x:v>
      </x:c>
      <x:c r="Q3948" t="str"/>
    </x:row>
    <x:row r="3949">
      <x:c r="A3949" t="str">
        <x:v>MNT-0003948</x:v>
      </x:c>
      <x:c r="B3949" t="str">
        <x:v>DEV-00994</x:v>
      </x:c>
      <x:c r="C3949" s="28" t="n">
        <x:v>45296</x:v>
      </x:c>
      <x:c r="D3949" t="str">
        <x:v>Preventive Maintenance</x:v>
      </x:c>
      <x:c r="E3949" t="str">
        <x:v>PM-00</x:v>
      </x:c>
      <x:c r="F3949" t="str">
        <x:v>Routine/Planned</x:v>
      </x:c>
      <x:c r="G3949" t="str">
        <x:v>planned activity</x:v>
      </x:c>
      <x:c r="H3949" t="str">
        <x:v>None</x:v>
      </x:c>
      <x:c r="I3949" t="str">
        <x:v>None</x:v>
      </x:c>
      <x:c r="J3949" t="n">
        <x:v>1.4</x:v>
      </x:c>
      <x:c r="K3949" t="n">
        <x:v>2</x:v>
      </x:c>
      <x:c r="L3949" s="30" t="n">
        <x:v>100.8</x:v>
      </x:c>
      <x:c r="M3949" s="31" t="b">
        <x:v>1</x:v>
      </x:c>
      <x:c r="N3949" s="31" t="b">
        <x:v>0</x:v>
      </x:c>
      <x:c r="O3949" t="str">
        <x:v>Planned maintenance</x:v>
      </x:c>
      <x:c r="P3949" s="31" t="b">
        <x:v>0</x:v>
      </x:c>
      <x:c r="Q3949" t="str"/>
    </x:row>
    <x:row r="3950">
      <x:c r="A3950" t="str">
        <x:v>MNT-0003949</x:v>
      </x:c>
      <x:c r="B3950" t="str">
        <x:v>DEV-00994</x:v>
      </x:c>
      <x:c r="C3950" s="28" t="n">
        <x:v>45822</x:v>
      </x:c>
      <x:c r="D3950" t="str">
        <x:v>Preventive Maintenance</x:v>
      </x:c>
      <x:c r="E3950" t="str">
        <x:v>PM-00</x:v>
      </x:c>
      <x:c r="F3950" t="str">
        <x:v>Routine/Planned</x:v>
      </x:c>
      <x:c r="G3950" t="str">
        <x:v>planned activity</x:v>
      </x:c>
      <x:c r="H3950" t="str">
        <x:v>None</x:v>
      </x:c>
      <x:c r="I3950" t="str">
        <x:v>None</x:v>
      </x:c>
      <x:c r="J3950" t="n">
        <x:v>1.5</x:v>
      </x:c>
      <x:c r="K3950" t="n">
        <x:v>2.1</x:v>
      </x:c>
      <x:c r="L3950" s="30" t="n">
        <x:v>108</x:v>
      </x:c>
      <x:c r="M3950" s="31" t="b">
        <x:v>1</x:v>
      </x:c>
      <x:c r="N3950" s="31" t="b">
        <x:v>0</x:v>
      </x:c>
      <x:c r="O3950" t="str">
        <x:v>Planned maintenance</x:v>
      </x:c>
      <x:c r="P3950" s="31" t="b">
        <x:v>0</x:v>
      </x:c>
      <x:c r="Q3950" t="str"/>
    </x:row>
    <x:row r="3951">
      <x:c r="A3951" t="str">
        <x:v>MNT-0003950</x:v>
      </x:c>
      <x:c r="B3951" t="str">
        <x:v>DEV-00994</x:v>
      </x:c>
      <x:c r="C3951" s="28" t="n">
        <x:v>45917</x:v>
      </x:c>
      <x:c r="D3951" t="str">
        <x:v>Preventive Maintenance</x:v>
      </x:c>
      <x:c r="E3951" t="str">
        <x:v>PM-00</x:v>
      </x:c>
      <x:c r="F3951" t="str">
        <x:v>Routine/Planned</x:v>
      </x:c>
      <x:c r="G3951" t="str">
        <x:v>planned activity</x:v>
      </x:c>
      <x:c r="H3951" t="str">
        <x:v>None</x:v>
      </x:c>
      <x:c r="I3951" t="str">
        <x:v>None</x:v>
      </x:c>
      <x:c r="J3951" t="n">
        <x:v>1.9</x:v>
      </x:c>
      <x:c r="K3951" t="n">
        <x:v>1.5</x:v>
      </x:c>
      <x:c r="L3951" s="30" t="n">
        <x:v>136.8</x:v>
      </x:c>
      <x:c r="M3951" s="31" t="b">
        <x:v>1</x:v>
      </x:c>
      <x:c r="N3951" s="31" t="b">
        <x:v>0</x:v>
      </x:c>
      <x:c r="O3951" t="str">
        <x:v>Planned maintenance</x:v>
      </x:c>
      <x:c r="P3951" s="31" t="b">
        <x:v>0</x:v>
      </x:c>
      <x:c r="Q3951" t="str"/>
    </x:row>
    <x:row r="3952">
      <x:c r="A3952" t="str">
        <x:v>MNT-0003951</x:v>
      </x:c>
      <x:c r="B3952" t="str">
        <x:v>DEV-00994</x:v>
      </x:c>
      <x:c r="C3952" s="28" t="n">
        <x:v>46081</x:v>
      </x:c>
      <x:c r="D3952" t="str">
        <x:v>Corrective Repair</x:v>
      </x:c>
      <x:c r="E3952" t="str">
        <x:v>ALM-06</x:v>
      </x:c>
      <x:c r="F3952" t="str">
        <x:v>Alarm/Display</x:v>
      </x:c>
      <x:c r="G3952" t="str">
        <x:v>alarm or display irregularity</x:v>
      </x:c>
      <x:c r="H3952" t="str">
        <x:v>Moderate</x:v>
      </x:c>
      <x:c r="I3952" t="str">
        <x:v>Sensor module</x:v>
      </x:c>
      <x:c r="J3952" t="n">
        <x:v>2.7</x:v>
      </x:c>
      <x:c r="K3952" t="n">
        <x:v>13.6</x:v>
      </x:c>
      <x:c r="L3952" s="30" t="n">
        <x:v>771.83</x:v>
      </x:c>
      <x:c r="M3952" s="31" t="b">
        <x:v>1</x:v>
      </x:c>
      <x:c r="N3952" s="31" t="b">
        <x:v>0</x:v>
      </x:c>
      <x:c r="O3952" t="str">
        <x:v>Software/configuration</x:v>
      </x:c>
      <x:c r="P3952" s="31" t="b">
        <x:v>0</x:v>
      </x:c>
      <x:c r="Q3952" t="str"/>
    </x:row>
    <x:row r="3953">
      <x:c r="A3953" t="str">
        <x:v>MNT-0003952</x:v>
      </x:c>
      <x:c r="B3953" t="str">
        <x:v>DEV-00995</x:v>
      </x:c>
      <x:c r="C3953" s="28" t="n">
        <x:v>45544</x:v>
      </x:c>
      <x:c r="D3953" t="str">
        <x:v>Preventive Maintenance</x:v>
      </x:c>
      <x:c r="E3953" t="str">
        <x:v>PM-00</x:v>
      </x:c>
      <x:c r="F3953" t="str">
        <x:v>Routine/Planned</x:v>
      </x:c>
      <x:c r="G3953" t="str">
        <x:v>planned activity</x:v>
      </x:c>
      <x:c r="H3953" t="str">
        <x:v>None</x:v>
      </x:c>
      <x:c r="I3953" t="str">
        <x:v>None</x:v>
      </x:c>
      <x:c r="J3953" t="n">
        <x:v>1.3</x:v>
      </x:c>
      <x:c r="K3953" t="n">
        <x:v>2</x:v>
      </x:c>
      <x:c r="L3953" s="30" t="n">
        <x:v>93.6</x:v>
      </x:c>
      <x:c r="M3953" s="31" t="b">
        <x:v>1</x:v>
      </x:c>
      <x:c r="N3953" s="31" t="b">
        <x:v>0</x:v>
      </x:c>
      <x:c r="O3953" t="str">
        <x:v>Planned maintenance</x:v>
      </x:c>
      <x:c r="P3953" s="31" t="b">
        <x:v>0</x:v>
      </x:c>
      <x:c r="Q3953" t="str"/>
    </x:row>
    <x:row r="3954">
      <x:c r="A3954" t="str">
        <x:v>MNT-0003953</x:v>
      </x:c>
      <x:c r="B3954" t="str">
        <x:v>DEV-00995</x:v>
      </x:c>
      <x:c r="C3954" s="28" t="n">
        <x:v>45620</x:v>
      </x:c>
      <x:c r="D3954" t="str">
        <x:v>Preventive Maintenance</x:v>
      </x:c>
      <x:c r="E3954" t="str">
        <x:v>PM-00</x:v>
      </x:c>
      <x:c r="F3954" t="str">
        <x:v>Routine/Planned</x:v>
      </x:c>
      <x:c r="G3954" t="str">
        <x:v>planned activity</x:v>
      </x:c>
      <x:c r="H3954" t="str">
        <x:v>None</x:v>
      </x:c>
      <x:c r="I3954" t="str">
        <x:v>None</x:v>
      </x:c>
      <x:c r="J3954" t="n">
        <x:v>1.5</x:v>
      </x:c>
      <x:c r="K3954" t="n">
        <x:v>2.2</x:v>
      </x:c>
      <x:c r="L3954" s="30" t="n">
        <x:v>108</x:v>
      </x:c>
      <x:c r="M3954" s="31" t="b">
        <x:v>1</x:v>
      </x:c>
      <x:c r="N3954" s="31" t="b">
        <x:v>0</x:v>
      </x:c>
      <x:c r="O3954" t="str">
        <x:v>Planned maintenance</x:v>
      </x:c>
      <x:c r="P3954" s="31" t="b">
        <x:v>0</x:v>
      </x:c>
      <x:c r="Q3954" t="str"/>
    </x:row>
    <x:row r="3955">
      <x:c r="A3955" t="str">
        <x:v>MNT-0003954</x:v>
      </x:c>
      <x:c r="B3955" t="str">
        <x:v>DEV-00995</x:v>
      </x:c>
      <x:c r="C3955" s="28" t="n">
        <x:v>45650</x:v>
      </x:c>
      <x:c r="D3955" t="str">
        <x:v>Calibration</x:v>
      </x:c>
      <x:c r="E3955" t="str">
        <x:v>CAL-00</x:v>
      </x:c>
      <x:c r="F3955" t="str">
        <x:v>Routine/Planned</x:v>
      </x:c>
      <x:c r="G3955" t="str">
        <x:v>planned activity</x:v>
      </x:c>
      <x:c r="H3955" t="str">
        <x:v>None</x:v>
      </x:c>
      <x:c r="I3955" t="str">
        <x:v>None</x:v>
      </x:c>
      <x:c r="J3955" t="n">
        <x:v>1.3</x:v>
      </x:c>
      <x:c r="K3955" t="n">
        <x:v>1.6</x:v>
      </x:c>
      <x:c r="L3955" s="30" t="n">
        <x:v>93.6</x:v>
      </x:c>
      <x:c r="M3955" s="31" t="b">
        <x:v>1</x:v>
      </x:c>
      <x:c r="N3955" s="31" t="b">
        <x:v>0</x:v>
      </x:c>
      <x:c r="O3955" t="str">
        <x:v>Planned maintenance</x:v>
      </x:c>
      <x:c r="P3955" s="31" t="b">
        <x:v>0</x:v>
      </x:c>
      <x:c r="Q3955" t="str"/>
    </x:row>
    <x:row r="3956">
      <x:c r="A3956" t="str">
        <x:v>MNT-0003955</x:v>
      </x:c>
      <x:c r="B3956" t="str">
        <x:v>DEV-00995</x:v>
      </x:c>
      <x:c r="C3956" s="28" t="n">
        <x:v>46032</x:v>
      </x:c>
      <x:c r="D3956" t="str">
        <x:v>Preventive Maintenance</x:v>
      </x:c>
      <x:c r="E3956" t="str">
        <x:v>PM-00</x:v>
      </x:c>
      <x:c r="F3956" t="str">
        <x:v>Routine/Planned</x:v>
      </x:c>
      <x:c r="G3956" t="str">
        <x:v>planned activity</x:v>
      </x:c>
      <x:c r="H3956" t="str">
        <x:v>None</x:v>
      </x:c>
      <x:c r="I3956" t="str">
        <x:v>None</x:v>
      </x:c>
      <x:c r="J3956" t="n">
        <x:v>1.3</x:v>
      </x:c>
      <x:c r="K3956" t="n">
        <x:v>0.4</x:v>
      </x:c>
      <x:c r="L3956" s="30" t="n">
        <x:v>93.6</x:v>
      </x:c>
      <x:c r="M3956" s="31" t="b">
        <x:v>1</x:v>
      </x:c>
      <x:c r="N3956" s="31" t="b">
        <x:v>0</x:v>
      </x:c>
      <x:c r="O3956" t="str">
        <x:v>Planned maintenance</x:v>
      </x:c>
      <x:c r="P3956" s="31" t="b">
        <x:v>0</x:v>
      </x:c>
      <x:c r="Q3956" t="str"/>
    </x:row>
    <x:row r="3957">
      <x:c r="A3957" t="str">
        <x:v>MNT-0003956</x:v>
      </x:c>
      <x:c r="B3957" t="str">
        <x:v>DEV-00995</x:v>
      </x:c>
      <x:c r="C3957" s="28" t="n">
        <x:v>46127</x:v>
      </x:c>
      <x:c r="D3957" t="str">
        <x:v>Corrective Repair</x:v>
      </x:c>
      <x:c r="E3957" t="str">
        <x:v>ALM-01</x:v>
      </x:c>
      <x:c r="F3957" t="str">
        <x:v>Alarm/Display</x:v>
      </x:c>
      <x:c r="G3957" t="str">
        <x:v>alarm or display irregularity</x:v>
      </x:c>
      <x:c r="H3957" t="str">
        <x:v>Moderate</x:v>
      </x:c>
      <x:c r="I3957" t="str">
        <x:v>None</x:v>
      </x:c>
      <x:c r="J3957" t="n">
        <x:v>3.1</x:v>
      </x:c>
      <x:c r="K3957" t="n">
        <x:v>6.1</x:v>
      </x:c>
      <x:c r="L3957" s="30" t="n">
        <x:v>223.2</x:v>
      </x:c>
      <x:c r="M3957" s="31" t="b">
        <x:v>1</x:v>
      </x:c>
      <x:c r="N3957" s="31" t="b">
        <x:v>0</x:v>
      </x:c>
      <x:c r="O3957" t="str">
        <x:v>Battery ageing</x:v>
      </x:c>
      <x:c r="P3957" s="31" t="b">
        <x:v>0</x:v>
      </x:c>
      <x:c r="Q3957" t="str"/>
    </x:row>
    <x:row r="3958">
      <x:c r="A3958" t="str">
        <x:v>MNT-0003957</x:v>
      </x:c>
      <x:c r="B3958" t="str">
        <x:v>DEV-00996</x:v>
      </x:c>
      <x:c r="C3958" s="28" t="n">
        <x:v>45644</x:v>
      </x:c>
      <x:c r="D3958" t="str">
        <x:v>Preventive Maintenance</x:v>
      </x:c>
      <x:c r="E3958" t="str">
        <x:v>PM-00</x:v>
      </x:c>
      <x:c r="F3958" t="str">
        <x:v>Routine/Planned</x:v>
      </x:c>
      <x:c r="G3958" t="str">
        <x:v>planned activity</x:v>
      </x:c>
      <x:c r="H3958" t="str">
        <x:v>None</x:v>
      </x:c>
      <x:c r="I3958" t="str">
        <x:v>None</x:v>
      </x:c>
      <x:c r="J3958" t="n">
        <x:v>1.7</x:v>
      </x:c>
      <x:c r="K3958" t="n">
        <x:v>2.4</x:v>
      </x:c>
      <x:c r="L3958" s="30" t="n">
        <x:v>122.4</x:v>
      </x:c>
      <x:c r="M3958" s="31" t="b">
        <x:v>1</x:v>
      </x:c>
      <x:c r="N3958" s="31" t="b">
        <x:v>0</x:v>
      </x:c>
      <x:c r="O3958" t="str">
        <x:v>Planned maintenance</x:v>
      </x:c>
      <x:c r="P3958" s="31" t="b">
        <x:v>0</x:v>
      </x:c>
      <x:c r="Q3958" t="str"/>
    </x:row>
    <x:row r="3959">
      <x:c r="A3959" t="str">
        <x:v>MNT-0003958</x:v>
      </x:c>
      <x:c r="B3959" t="str">
        <x:v>DEV-00996</x:v>
      </x:c>
      <x:c r="C3959" s="28" t="n">
        <x:v>45917</x:v>
      </x:c>
      <x:c r="D3959" t="str">
        <x:v>Corrective Repair</x:v>
      </x:c>
      <x:c r="E3959" t="str">
        <x:v>BAT-01</x:v>
      </x:c>
      <x:c r="F3959" t="str">
        <x:v>Power/Battery</x:v>
      </x:c>
      <x:c r="G3959" t="str">
        <x:v>battery or power issue</x:v>
      </x:c>
      <x:c r="H3959" t="str">
        <x:v>Minor</x:v>
      </x:c>
      <x:c r="I3959" t="str">
        <x:v>Cable/lead</x:v>
      </x:c>
      <x:c r="J3959" t="n">
        <x:v>2.5</x:v>
      </x:c>
      <x:c r="K3959" t="n">
        <x:v>5.7</x:v>
      </x:c>
      <x:c r="L3959" s="30" t="n">
        <x:v>499.11</x:v>
      </x:c>
      <x:c r="M3959" s="31" t="b">
        <x:v>1</x:v>
      </x:c>
      <x:c r="N3959" s="31" t="b">
        <x:v>0</x:v>
      </x:c>
      <x:c r="O3959" t="str">
        <x:v>Battery ageing</x:v>
      </x:c>
      <x:c r="P3959" s="31" t="b">
        <x:v>0</x:v>
      </x:c>
      <x:c r="Q3959" t="str"/>
    </x:row>
    <x:row r="3960">
      <x:c r="A3960" t="str">
        <x:v>MNT-0003959</x:v>
      </x:c>
      <x:c r="B3960" t="str">
        <x:v>DEV-00996</x:v>
      </x:c>
      <x:c r="C3960" s="28" t="n">
        <x:v>45995</x:v>
      </x:c>
      <x:c r="D3960" t="str">
        <x:v>Preventive Maintenance</x:v>
      </x:c>
      <x:c r="E3960" t="str">
        <x:v>PM-00</x:v>
      </x:c>
      <x:c r="F3960" t="str">
        <x:v>Routine/Planned</x:v>
      </x:c>
      <x:c r="G3960" t="str">
        <x:v>planned activity</x:v>
      </x:c>
      <x:c r="H3960" t="str">
        <x:v>None</x:v>
      </x:c>
      <x:c r="I3960" t="str">
        <x:v>None</x:v>
      </x:c>
      <x:c r="J3960" t="n">
        <x:v>2</x:v>
      </x:c>
      <x:c r="K3960" t="n">
        <x:v>2.2</x:v>
      </x:c>
      <x:c r="L3960" s="30" t="n">
        <x:v>144</x:v>
      </x:c>
      <x:c r="M3960" s="31" t="b">
        <x:v>1</x:v>
      </x:c>
      <x:c r="N3960" s="31" t="b">
        <x:v>0</x:v>
      </x:c>
      <x:c r="O3960" t="str">
        <x:v>Planned maintenance</x:v>
      </x:c>
      <x:c r="P3960" s="31" t="b">
        <x:v>0</x:v>
      </x:c>
      <x:c r="Q3960" t="str"/>
    </x:row>
    <x:row r="3961">
      <x:c r="A3961" t="str">
        <x:v>MNT-0003960</x:v>
      </x:c>
      <x:c r="B3961" t="str">
        <x:v>DEV-00996</x:v>
      </x:c>
      <x:c r="C3961" s="28" t="n">
        <x:v>46222</x:v>
      </x:c>
      <x:c r="D3961" t="str">
        <x:v>Preventive Maintenance</x:v>
      </x:c>
      <x:c r="E3961" t="str">
        <x:v>PM-00</x:v>
      </x:c>
      <x:c r="F3961" t="str">
        <x:v>Routine/Planned</x:v>
      </x:c>
      <x:c r="G3961" t="str">
        <x:v>planned activity</x:v>
      </x:c>
      <x:c r="H3961" t="str">
        <x:v>None</x:v>
      </x:c>
      <x:c r="I3961" t="str">
        <x:v>None</x:v>
      </x:c>
      <x:c r="J3961" t="n">
        <x:v>1.5</x:v>
      </x:c>
      <x:c r="K3961" t="n">
        <x:v>1</x:v>
      </x:c>
      <x:c r="L3961" s="30" t="n">
        <x:v>108</x:v>
      </x:c>
      <x:c r="M3961" s="31" t="b">
        <x:v>0</x:v>
      </x:c>
      <x:c r="N3961" s="31" t="b">
        <x:v>0</x:v>
      </x:c>
      <x:c r="O3961" t="str">
        <x:v>Planned maintenance</x:v>
      </x:c>
      <x:c r="P3961" s="31" t="b">
        <x:v>0</x:v>
      </x:c>
      <x:c r="Q3961" t="str"/>
    </x:row>
    <x:row r="3962">
      <x:c r="A3962" t="str">
        <x:v>MNT-0003961</x:v>
      </x:c>
      <x:c r="B3962" t="str">
        <x:v>DEV-00997</x:v>
      </x:c>
      <x:c r="C3962" s="28" t="n">
        <x:v>45530</x:v>
      </x:c>
      <x:c r="D3962" t="str">
        <x:v>Preventive Maintenance</x:v>
      </x:c>
      <x:c r="E3962" t="str">
        <x:v>PM-00</x:v>
      </x:c>
      <x:c r="F3962" t="str">
        <x:v>Routine/Planned</x:v>
      </x:c>
      <x:c r="G3962" t="str">
        <x:v>planned activity</x:v>
      </x:c>
      <x:c r="H3962" t="str">
        <x:v>None</x:v>
      </x:c>
      <x:c r="I3962" t="str">
        <x:v>None</x:v>
      </x:c>
      <x:c r="J3962" t="n">
        <x:v>1.6</x:v>
      </x:c>
      <x:c r="K3962" t="n">
        <x:v>1.8</x:v>
      </x:c>
      <x:c r="L3962" s="30" t="n">
        <x:v>115.2</x:v>
      </x:c>
      <x:c r="M3962" s="31" t="b">
        <x:v>1</x:v>
      </x:c>
      <x:c r="N3962" s="31" t="b">
        <x:v>0</x:v>
      </x:c>
      <x:c r="O3962" t="str">
        <x:v>Planned maintenance</x:v>
      </x:c>
      <x:c r="P3962" s="31" t="b">
        <x:v>0</x:v>
      </x:c>
      <x:c r="Q3962" t="str"/>
    </x:row>
    <x:row r="3963">
      <x:c r="A3963" t="str">
        <x:v>MNT-0003962</x:v>
      </x:c>
      <x:c r="B3963" t="str">
        <x:v>DEV-00997</x:v>
      </x:c>
      <x:c r="C3963" s="28" t="n">
        <x:v>45605</x:v>
      </x:c>
      <x:c r="D3963" t="str">
        <x:v>Preventive Maintenance</x:v>
      </x:c>
      <x:c r="E3963" t="str">
        <x:v>PM-00</x:v>
      </x:c>
      <x:c r="F3963" t="str">
        <x:v>Routine/Planned</x:v>
      </x:c>
      <x:c r="G3963" t="str">
        <x:v>planned activity</x:v>
      </x:c>
      <x:c r="H3963" t="str">
        <x:v>None</x:v>
      </x:c>
      <x:c r="I3963" t="str">
        <x:v>None</x:v>
      </x:c>
      <x:c r="J3963" t="n">
        <x:v>1</x:v>
      </x:c>
      <x:c r="K3963" t="n">
        <x:v>2.8</x:v>
      </x:c>
      <x:c r="L3963" s="30" t="n">
        <x:v>72</x:v>
      </x:c>
      <x:c r="M3963" s="31" t="b">
        <x:v>1</x:v>
      </x:c>
      <x:c r="N3963" s="31" t="b">
        <x:v>0</x:v>
      </x:c>
      <x:c r="O3963" t="str">
        <x:v>Planned maintenance</x:v>
      </x:c>
      <x:c r="P3963" s="31" t="b">
        <x:v>0</x:v>
      </x:c>
      <x:c r="Q3963" t="str"/>
    </x:row>
    <x:row r="3964">
      <x:c r="A3964" t="str">
        <x:v>MNT-0003963</x:v>
      </x:c>
      <x:c r="B3964" t="str">
        <x:v>DEV-00997</x:v>
      </x:c>
      <x:c r="C3964" s="28" t="n">
        <x:v>45858</x:v>
      </x:c>
      <x:c r="D3964" t="str">
        <x:v>Preventive Maintenance</x:v>
      </x:c>
      <x:c r="E3964" t="str">
        <x:v>PM-00</x:v>
      </x:c>
      <x:c r="F3964" t="str">
        <x:v>Routine/Planned</x:v>
      </x:c>
      <x:c r="G3964" t="str">
        <x:v>planned activity</x:v>
      </x:c>
      <x:c r="H3964" t="str">
        <x:v>None</x:v>
      </x:c>
      <x:c r="I3964" t="str">
        <x:v>None</x:v>
      </x:c>
      <x:c r="J3964" t="n">
        <x:v>0.7</x:v>
      </x:c>
      <x:c r="K3964" t="n">
        <x:v>1.2</x:v>
      </x:c>
      <x:c r="L3964" s="30" t="n">
        <x:v>50.4</x:v>
      </x:c>
      <x:c r="M3964" s="31" t="b">
        <x:v>1</x:v>
      </x:c>
      <x:c r="N3964" s="31" t="b">
        <x:v>0</x:v>
      </x:c>
      <x:c r="O3964" t="str">
        <x:v>Planned maintenance</x:v>
      </x:c>
      <x:c r="P3964" s="31" t="b">
        <x:v>0</x:v>
      </x:c>
      <x:c r="Q3964" t="str"/>
    </x:row>
    <x:row r="3965">
      <x:c r="A3965" t="str">
        <x:v>MNT-0003964</x:v>
      </x:c>
      <x:c r="B3965" t="str">
        <x:v>DEV-00998</x:v>
      </x:c>
      <x:c r="C3965" s="28" t="n">
        <x:v>45492</x:v>
      </x:c>
      <x:c r="D3965" t="str">
        <x:v>Preventive Maintenance</x:v>
      </x:c>
      <x:c r="E3965" t="str">
        <x:v>PM-00</x:v>
      </x:c>
      <x:c r="F3965" t="str">
        <x:v>Routine/Planned</x:v>
      </x:c>
      <x:c r="G3965" t="str">
        <x:v>planned activity</x:v>
      </x:c>
      <x:c r="H3965" t="str">
        <x:v>None</x:v>
      </x:c>
      <x:c r="I3965" t="str">
        <x:v>None</x:v>
      </x:c>
      <x:c r="J3965" t="n">
        <x:v>1</x:v>
      </x:c>
      <x:c r="K3965" t="n">
        <x:v>1.8</x:v>
      </x:c>
      <x:c r="L3965" s="30" t="n">
        <x:v>72</x:v>
      </x:c>
      <x:c r="M3965" s="31" t="b">
        <x:v>0</x:v>
      </x:c>
      <x:c r="N3965" s="31" t="b">
        <x:v>0</x:v>
      </x:c>
      <x:c r="O3965" t="str">
        <x:v>Planned maintenance</x:v>
      </x:c>
      <x:c r="P3965" s="31" t="b">
        <x:v>0</x:v>
      </x:c>
      <x:c r="Q3965" t="str"/>
    </x:row>
    <x:row r="3966">
      <x:c r="A3966" t="str">
        <x:v>MNT-0003965</x:v>
      </x:c>
      <x:c r="B3966" t="str">
        <x:v>DEV-00998</x:v>
      </x:c>
      <x:c r="C3966" s="28" t="n">
        <x:v>45915</x:v>
      </x:c>
      <x:c r="D3966" t="str">
        <x:v>Preventive Maintenance</x:v>
      </x:c>
      <x:c r="E3966" t="str">
        <x:v>PM-00</x:v>
      </x:c>
      <x:c r="F3966" t="str">
        <x:v>Routine/Planned</x:v>
      </x:c>
      <x:c r="G3966" t="str">
        <x:v>planned activity</x:v>
      </x:c>
      <x:c r="H3966" t="str">
        <x:v>None</x:v>
      </x:c>
      <x:c r="I3966" t="str">
        <x:v>None</x:v>
      </x:c>
      <x:c r="J3966" t="n">
        <x:v>1.5</x:v>
      </x:c>
      <x:c r="K3966" t="n">
        <x:v>1.8</x:v>
      </x:c>
      <x:c r="L3966" s="30" t="n">
        <x:v>108</x:v>
      </x:c>
      <x:c r="M3966" s="31" t="b">
        <x:v>1</x:v>
      </x:c>
      <x:c r="N3966" s="31" t="b">
        <x:v>0</x:v>
      </x:c>
      <x:c r="O3966" t="str">
        <x:v>Planned maintenance</x:v>
      </x:c>
      <x:c r="P3966" s="31" t="b">
        <x:v>0</x:v>
      </x:c>
      <x:c r="Q3966" t="str"/>
    </x:row>
    <x:row r="3967">
      <x:c r="A3967" t="str">
        <x:v>MNT-0003966</x:v>
      </x:c>
      <x:c r="B3967" t="str">
        <x:v>DEV-00998</x:v>
      </x:c>
      <x:c r="C3967" s="28" t="n">
        <x:v>46116</x:v>
      </x:c>
      <x:c r="D3967" t="str">
        <x:v>Calibration</x:v>
      </x:c>
      <x:c r="E3967" t="str">
        <x:v>CAL-00</x:v>
      </x:c>
      <x:c r="F3967" t="str">
        <x:v>Routine/Planned</x:v>
      </x:c>
      <x:c r="G3967" t="str">
        <x:v>planned activity</x:v>
      </x:c>
      <x:c r="H3967" t="str">
        <x:v>None</x:v>
      </x:c>
      <x:c r="I3967" t="str">
        <x:v>None</x:v>
      </x:c>
      <x:c r="J3967" t="n">
        <x:v>1.9</x:v>
      </x:c>
      <x:c r="K3967" t="n">
        <x:v>1.4</x:v>
      </x:c>
      <x:c r="L3967" s="30" t="n">
        <x:v>136.8</x:v>
      </x:c>
      <x:c r="M3967" s="31" t="b">
        <x:v>1</x:v>
      </x:c>
      <x:c r="N3967" s="31" t="b">
        <x:v>0</x:v>
      </x:c>
      <x:c r="O3967" t="str">
        <x:v>Planned maintenance</x:v>
      </x:c>
      <x:c r="P3967" s="31" t="b">
        <x:v>0</x:v>
      </x:c>
      <x:c r="Q3967" t="str"/>
    </x:row>
    <x:row r="3968">
      <x:c r="A3968" t="str">
        <x:v>MNT-0003967</x:v>
      </x:c>
      <x:c r="B3968" t="str">
        <x:v>DEV-00999</x:v>
      </x:c>
      <x:c r="C3968" s="28" t="n">
        <x:v>45360</x:v>
      </x:c>
      <x:c r="D3968" t="str">
        <x:v>Preventive Maintenance</x:v>
      </x:c>
      <x:c r="E3968" t="str">
        <x:v>PM-00</x:v>
      </x:c>
      <x:c r="F3968" t="str">
        <x:v>Routine/Planned</x:v>
      </x:c>
      <x:c r="G3968" t="str">
        <x:v>planned activity</x:v>
      </x:c>
      <x:c r="H3968" t="str">
        <x:v>None</x:v>
      </x:c>
      <x:c r="I3968" t="str">
        <x:v>None</x:v>
      </x:c>
      <x:c r="J3968" t="n">
        <x:v>1.2</x:v>
      </x:c>
      <x:c r="K3968" t="n">
        <x:v>1.1</x:v>
      </x:c>
      <x:c r="L3968" s="30" t="n">
        <x:v>86.4</x:v>
      </x:c>
      <x:c r="M3968" s="31" t="b">
        <x:v>1</x:v>
      </x:c>
      <x:c r="N3968" s="31" t="b">
        <x:v>0</x:v>
      </x:c>
      <x:c r="O3968" t="str">
        <x:v>Planned maintenance</x:v>
      </x:c>
      <x:c r="P3968" s="31" t="b">
        <x:v>0</x:v>
      </x:c>
      <x:c r="Q3968" t="str"/>
    </x:row>
    <x:row r="3969">
      <x:c r="A3969" t="str">
        <x:v>MNT-0003968</x:v>
      </x:c>
      <x:c r="B3969" t="str">
        <x:v>DEV-00999</x:v>
      </x:c>
      <x:c r="C3969" s="28" t="n">
        <x:v>46159</x:v>
      </x:c>
      <x:c r="D3969" t="str">
        <x:v>Preventive Maintenance</x:v>
      </x:c>
      <x:c r="E3969" t="str">
        <x:v>PM-00</x:v>
      </x:c>
      <x:c r="F3969" t="str">
        <x:v>Routine/Planned</x:v>
      </x:c>
      <x:c r="G3969" t="str">
        <x:v>planned activity</x:v>
      </x:c>
      <x:c r="H3969" t="str">
        <x:v>None</x:v>
      </x:c>
      <x:c r="I3969" t="str">
        <x:v>None</x:v>
      </x:c>
      <x:c r="J3969" t="n">
        <x:v>0.9</x:v>
      </x:c>
      <x:c r="K3969" t="n">
        <x:v>1.5</x:v>
      </x:c>
      <x:c r="L3969" s="30" t="n">
        <x:v>64.8</x:v>
      </x:c>
      <x:c r="M3969" s="31" t="b">
        <x:v>1</x:v>
      </x:c>
      <x:c r="N3969" s="31" t="b">
        <x:v>0</x:v>
      </x:c>
      <x:c r="O3969" t="str">
        <x:v>Planned maintenance</x:v>
      </x:c>
      <x:c r="P3969" s="31" t="b">
        <x:v>0</x:v>
      </x:c>
      <x:c r="Q3969" t="str"/>
    </x:row>
    <x:row r="3970">
      <x:c r="A3970" t="str">
        <x:v>MNT-0003969</x:v>
      </x:c>
      <x:c r="B3970" t="str">
        <x:v>DEV-00999</x:v>
      </x:c>
      <x:c r="C3970" s="28" t="n">
        <x:v>46190</x:v>
      </x:c>
      <x:c r="D3970" t="str">
        <x:v>Corrective Repair</x:v>
      </x:c>
      <x:c r="E3970" t="str">
        <x:v>PWR-03</x:v>
      </x:c>
      <x:c r="F3970" t="str">
        <x:v>Power/Battery</x:v>
      </x:c>
      <x:c r="G3970" t="str">
        <x:v>battery or power issue</x:v>
      </x:c>
      <x:c r="H3970" t="str">
        <x:v>Moderate</x:v>
      </x:c>
      <x:c r="I3970" t="str">
        <x:v>Network module</x:v>
      </x:c>
      <x:c r="J3970" t="n">
        <x:v>1.1</x:v>
      </x:c>
      <x:c r="K3970" t="n">
        <x:v>5.9</x:v>
      </x:c>
      <x:c r="L3970" s="30" t="n">
        <x:v>308.99</x:v>
      </x:c>
      <x:c r="M3970" s="31" t="b">
        <x:v>1</x:v>
      </x:c>
      <x:c r="N3970" s="31" t="b">
        <x:v>0</x:v>
      </x:c>
      <x:c r="O3970" t="str">
        <x:v>Component wear</x:v>
      </x:c>
      <x:c r="P3970" s="31" t="b">
        <x:v>0</x:v>
      </x:c>
      <x:c r="Q3970" t="str"/>
    </x:row>
    <x:row r="3971">
      <x:c r="A3971" t="str">
        <x:v>MNT-0003970</x:v>
      </x:c>
      <x:c r="B3971" t="str">
        <x:v>DEV-01000</x:v>
      </x:c>
      <x:c r="C3971" s="28" t="n">
        <x:v>45320</x:v>
      </x:c>
      <x:c r="D3971" t="str">
        <x:v>Corrective Repair</x:v>
      </x:c>
      <x:c r="E3971" t="str">
        <x:v>NFF-00</x:v>
      </x:c>
      <x:c r="F3971" t="str">
        <x:v>No Fault Found</x:v>
      </x:c>
      <x:c r="G3971" t="str">
        <x:v>reported issue not reproduced</x:v>
      </x:c>
      <x:c r="H3971" t="str">
        <x:v>Moderate</x:v>
      </x:c>
      <x:c r="I3971" t="str">
        <x:v>None</x:v>
      </x:c>
      <x:c r="J3971" t="n">
        <x:v>1.5</x:v>
      </x:c>
      <x:c r="K3971" t="n">
        <x:v>17.6</x:v>
      </x:c>
      <x:c r="L3971" s="30" t="n">
        <x:v>108</x:v>
      </x:c>
      <x:c r="M3971" s="31" t="b">
        <x:v>1</x:v>
      </x:c>
      <x:c r="N3971" s="31" t="b">
        <x:v>1</x:v>
      </x:c>
      <x:c r="O3971" t="str">
        <x:v>No fault reproduced</x:v>
      </x:c>
      <x:c r="P3971" s="31" t="b">
        <x:v>0</x:v>
      </x:c>
      <x:c r="Q3971" t="str"/>
    </x:row>
    <x:row r="3972">
      <x:c r="A3972" t="str">
        <x:v>MNT-0003971</x:v>
      </x:c>
      <x:c r="B3972" t="str">
        <x:v>DEV-01000</x:v>
      </x:c>
      <x:c r="C3972" s="28" t="n">
        <x:v>45352</x:v>
      </x:c>
      <x:c r="D3972" t="str">
        <x:v>Corrective Repair</x:v>
      </x:c>
      <x:c r="E3972" t="str">
        <x:v>NFF-00</x:v>
      </x:c>
      <x:c r="F3972" t="str">
        <x:v>No Fault Found</x:v>
      </x:c>
      <x:c r="G3972" t="str">
        <x:v>reported issue not reproduced</x:v>
      </x:c>
      <x:c r="H3972" t="str">
        <x:v>Major</x:v>
      </x:c>
      <x:c r="I3972" t="str">
        <x:v>None</x:v>
      </x:c>
      <x:c r="J3972" t="n">
        <x:v>2</x:v>
      </x:c>
      <x:c r="K3972" t="n">
        <x:v>25.3</x:v>
      </x:c>
      <x:c r="L3972" s="30" t="n">
        <x:v>144</x:v>
      </x:c>
      <x:c r="M3972" s="31" t="b">
        <x:v>0</x:v>
      </x:c>
      <x:c r="N3972" s="31" t="b">
        <x:v>1</x:v>
      </x:c>
      <x:c r="O3972" t="str">
        <x:v>No fault reproduced</x:v>
      </x:c>
      <x:c r="P3972" s="31" t="b">
        <x:v>0</x:v>
      </x:c>
      <x:c r="Q3972" t="str"/>
    </x:row>
    <x:row r="3973">
      <x:c r="A3973" t="str">
        <x:v>MNT-0003972</x:v>
      </x:c>
      <x:c r="B3973" t="str">
        <x:v>DEV-01000</x:v>
      </x:c>
      <x:c r="C3973" s="28" t="n">
        <x:v>45765</x:v>
      </x:c>
      <x:c r="D3973" t="str">
        <x:v>Preventive Maintenance</x:v>
      </x:c>
      <x:c r="E3973" t="str">
        <x:v>PM-00</x:v>
      </x:c>
      <x:c r="F3973" t="str">
        <x:v>Routine/Planned</x:v>
      </x:c>
      <x:c r="G3973" t="str">
        <x:v>planned activity</x:v>
      </x:c>
      <x:c r="H3973" t="str">
        <x:v>None</x:v>
      </x:c>
      <x:c r="I3973" t="str">
        <x:v>None</x:v>
      </x:c>
      <x:c r="J3973" t="n">
        <x:v>1.6</x:v>
      </x:c>
      <x:c r="K3973" t="n">
        <x:v>1.4</x:v>
      </x:c>
      <x:c r="L3973" s="30" t="n">
        <x:v>115.2</x:v>
      </x:c>
      <x:c r="M3973" s="31" t="b">
        <x:v>0</x:v>
      </x:c>
      <x:c r="N3973" s="31" t="b">
        <x:v>0</x:v>
      </x:c>
      <x:c r="O3973" t="str">
        <x:v>Planned maintenance</x:v>
      </x:c>
      <x:c r="P3973" s="31" t="b">
        <x:v>0</x:v>
      </x:c>
      <x:c r="Q3973" t="str"/>
    </x:row>
    <x:row r="3974">
      <x:c r="A3974" t="str">
        <x:v>MNT-0003973</x:v>
      </x:c>
      <x:c r="B3974" t="str">
        <x:v>DEV-01000</x:v>
      </x:c>
      <x:c r="C3974" s="28" t="n">
        <x:v>46030</x:v>
      </x:c>
      <x:c r="D3974" t="str">
        <x:v>Preventive Maintenance</x:v>
      </x:c>
      <x:c r="E3974" t="str">
        <x:v>PM-00</x:v>
      </x:c>
      <x:c r="F3974" t="str">
        <x:v>Routine/Planned</x:v>
      </x:c>
      <x:c r="G3974" t="str">
        <x:v>planned activity</x:v>
      </x:c>
      <x:c r="H3974" t="str">
        <x:v>None</x:v>
      </x:c>
      <x:c r="I3974" t="str">
        <x:v>None</x:v>
      </x:c>
      <x:c r="J3974" t="n">
        <x:v>1.4</x:v>
      </x:c>
      <x:c r="K3974" t="n">
        <x:v>1.2</x:v>
      </x:c>
      <x:c r="L3974" s="30" t="n">
        <x:v>100.8</x:v>
      </x:c>
      <x:c r="M3974" s="31" t="b">
        <x:v>1</x:v>
      </x:c>
      <x:c r="N3974" s="31" t="b">
        <x:v>0</x:v>
      </x:c>
      <x:c r="O3974" t="str">
        <x:v>Planned maintenance</x:v>
      </x:c>
      <x:c r="P3974" s="31" t="b">
        <x:v>0</x:v>
      </x:c>
      <x:c r="Q3974" t="str"/>
    </x:row>
    <x:row r="3975">
      <x:c r="A3975" t="str">
        <x:v>MNT-0003974</x:v>
      </x:c>
      <x:c r="B3975" t="str">
        <x:v>DEV-01000</x:v>
      </x:c>
      <x:c r="C3975" s="28" t="n">
        <x:v>46160</x:v>
      </x:c>
      <x:c r="D3975" t="str">
        <x:v>Preventive Maintenance</x:v>
      </x:c>
      <x:c r="E3975" t="str">
        <x:v>PM-00</x:v>
      </x:c>
      <x:c r="F3975" t="str">
        <x:v>Routine/Planned</x:v>
      </x:c>
      <x:c r="G3975" t="str">
        <x:v>planned activity</x:v>
      </x:c>
      <x:c r="H3975" t="str">
        <x:v>None</x:v>
      </x:c>
      <x:c r="I3975" t="str">
        <x:v>None</x:v>
      </x:c>
      <x:c r="J3975" t="n">
        <x:v>0.8</x:v>
      </x:c>
      <x:c r="K3975" t="n">
        <x:v>1.3</x:v>
      </x:c>
      <x:c r="L3975" s="30" t="n">
        <x:v>57.6</x:v>
      </x:c>
      <x:c r="M3975" s="31" t="b">
        <x:v>1</x:v>
      </x:c>
      <x:c r="N3975" s="31" t="b">
        <x:v>0</x:v>
      </x:c>
      <x:c r="O3975" t="str">
        <x:v>Planned maintenance</x:v>
      </x:c>
      <x:c r="P3975" s="31" t="b">
        <x:v>0</x:v>
      </x:c>
      <x:c r="Q3975" t="str"/>
    </x:row>
    <x:row r="3976">
      <x:c r="A3976" t="str">
        <x:v>MNT-0003975</x:v>
      </x:c>
      <x:c r="B3976" t="str">
        <x:v>DEV-01001</x:v>
      </x:c>
      <x:c r="C3976" s="28" t="n">
        <x:v>45348</x:v>
      </x:c>
      <x:c r="D3976" t="str">
        <x:v>Corrective Repair</x:v>
      </x:c>
      <x:c r="E3976" t="str">
        <x:v>PWR-02</x:v>
      </x:c>
      <x:c r="F3976" t="str">
        <x:v>Power/Battery</x:v>
      </x:c>
      <x:c r="G3976" t="str">
        <x:v>battery or power issue</x:v>
      </x:c>
      <x:c r="H3976" t="str">
        <x:v>Minor</x:v>
      </x:c>
      <x:c r="I3976" t="str">
        <x:v>Display module</x:v>
      </x:c>
      <x:c r="J3976" t="n">
        <x:v>0.8</x:v>
      </x:c>
      <x:c r="K3976" t="n">
        <x:v>7.5</x:v>
      </x:c>
      <x:c r="L3976" s="30" t="n">
        <x:v>731.15</x:v>
      </x:c>
      <x:c r="M3976" s="31" t="b">
        <x:v>1</x:v>
      </x:c>
      <x:c r="N3976" s="31" t="b">
        <x:v>0</x:v>
      </x:c>
      <x:c r="O3976" t="str">
        <x:v>Calibration drift</x:v>
      </x:c>
      <x:c r="P3976" s="31" t="b">
        <x:v>0</x:v>
      </x:c>
      <x:c r="Q3976" t="str"/>
    </x:row>
    <x:row r="3977">
      <x:c r="A3977" t="str">
        <x:v>MNT-0003976</x:v>
      </x:c>
      <x:c r="B3977" t="str">
        <x:v>DEV-01001</x:v>
      </x:c>
      <x:c r="C3977" s="28" t="n">
        <x:v>46121</x:v>
      </x:c>
      <x:c r="D3977" t="str">
        <x:v>Preventive Maintenance</x:v>
      </x:c>
      <x:c r="E3977" t="str">
        <x:v>PM-00</x:v>
      </x:c>
      <x:c r="F3977" t="str">
        <x:v>Routine/Planned</x:v>
      </x:c>
      <x:c r="G3977" t="str">
        <x:v>planned activity</x:v>
      </x:c>
      <x:c r="H3977" t="str">
        <x:v>None</x:v>
      </x:c>
      <x:c r="I3977" t="str">
        <x:v>None</x:v>
      </x:c>
      <x:c r="J3977" t="n">
        <x:v>0.3</x:v>
      </x:c>
      <x:c r="K3977" t="n">
        <x:v>0.5</x:v>
      </x:c>
      <x:c r="L3977" s="30" t="n">
        <x:v>21.6</x:v>
      </x:c>
      <x:c r="M3977" s="31" t="b">
        <x:v>0</x:v>
      </x:c>
      <x:c r="N3977" s="31" t="b">
        <x:v>0</x:v>
      </x:c>
      <x:c r="O3977" t="str">
        <x:v>Planned maintenance</x:v>
      </x:c>
      <x:c r="P3977" s="31" t="b">
        <x:v>0</x:v>
      </x:c>
      <x:c r="Q3977" t="str"/>
    </x:row>
    <x:row r="3978">
      <x:c r="A3978" t="str">
        <x:v>MNT-0003977</x:v>
      </x:c>
      <x:c r="B3978" t="str">
        <x:v>DEV-01001</x:v>
      </x:c>
      <x:c r="C3978" s="28" t="n">
        <x:v>46156</x:v>
      </x:c>
      <x:c r="D3978" t="str">
        <x:v>Preventive Maintenance</x:v>
      </x:c>
      <x:c r="E3978" t="str">
        <x:v>PM-00</x:v>
      </x:c>
      <x:c r="F3978" t="str">
        <x:v>Routine/Planned</x:v>
      </x:c>
      <x:c r="G3978" t="str">
        <x:v>planned activity</x:v>
      </x:c>
      <x:c r="H3978" t="str">
        <x:v>None</x:v>
      </x:c>
      <x:c r="I3978" t="str">
        <x:v>None</x:v>
      </x:c>
      <x:c r="J3978" t="n">
        <x:v>1.5</x:v>
      </x:c>
      <x:c r="K3978" t="n">
        <x:v>2.6</x:v>
      </x:c>
      <x:c r="L3978" s="30" t="n">
        <x:v>108</x:v>
      </x:c>
      <x:c r="M3978" s="31" t="b">
        <x:v>1</x:v>
      </x:c>
      <x:c r="N3978" s="31" t="b">
        <x:v>0</x:v>
      </x:c>
      <x:c r="O3978" t="str">
        <x:v>Planned maintenance</x:v>
      </x:c>
      <x:c r="P3978" s="31" t="b">
        <x:v>0</x:v>
      </x:c>
      <x:c r="Q3978" t="str"/>
    </x:row>
    <x:row r="3979">
      <x:c r="A3979" t="str">
        <x:v>MNT-0003978</x:v>
      </x:c>
      <x:c r="B3979" t="str">
        <x:v>DEV-01002</x:v>
      </x:c>
      <x:c r="C3979" s="28" t="n">
        <x:v>45876</x:v>
      </x:c>
      <x:c r="D3979" t="str">
        <x:v>Preventive Maintenance</x:v>
      </x:c>
      <x:c r="E3979" t="str">
        <x:v>PM-00</x:v>
      </x:c>
      <x:c r="F3979" t="str">
        <x:v>Routine/Planned</x:v>
      </x:c>
      <x:c r="G3979" t="str">
        <x:v>planned activity</x:v>
      </x:c>
      <x:c r="H3979" t="str">
        <x:v>None</x:v>
      </x:c>
      <x:c r="I3979" t="str">
        <x:v>None</x:v>
      </x:c>
      <x:c r="J3979" t="n">
        <x:v>0.6</x:v>
      </x:c>
      <x:c r="K3979" t="n">
        <x:v>1.3</x:v>
      </x:c>
      <x:c r="L3979" s="30" t="n">
        <x:v>43.2</x:v>
      </x:c>
      <x:c r="M3979" s="31" t="b">
        <x:v>1</x:v>
      </x:c>
      <x:c r="N3979" s="31" t="b">
        <x:v>0</x:v>
      </x:c>
      <x:c r="O3979" t="str">
        <x:v>Planned maintenance</x:v>
      </x:c>
      <x:c r="P3979" s="31" t="b">
        <x:v>0</x:v>
      </x:c>
      <x:c r="Q3979" t="str"/>
    </x:row>
    <x:row r="3980">
      <x:c r="A3980" t="str">
        <x:v>MNT-0003979</x:v>
      </x:c>
      <x:c r="B3980" t="str">
        <x:v>DEV-01002</x:v>
      </x:c>
      <x:c r="C3980" s="28" t="n">
        <x:v>46123</x:v>
      </x:c>
      <x:c r="D3980" t="str">
        <x:v>Preventive Maintenance</x:v>
      </x:c>
      <x:c r="E3980" t="str">
        <x:v>PM-00</x:v>
      </x:c>
      <x:c r="F3980" t="str">
        <x:v>Routine/Planned</x:v>
      </x:c>
      <x:c r="G3980" t="str">
        <x:v>planned activity</x:v>
      </x:c>
      <x:c r="H3980" t="str">
        <x:v>None</x:v>
      </x:c>
      <x:c r="I3980" t="str">
        <x:v>None</x:v>
      </x:c>
      <x:c r="J3980" t="n">
        <x:v>1.7</x:v>
      </x:c>
      <x:c r="K3980" t="n">
        <x:v>1.1</x:v>
      </x:c>
      <x:c r="L3980" s="30" t="n">
        <x:v>122.4</x:v>
      </x:c>
      <x:c r="M3980" s="31" t="b">
        <x:v>1</x:v>
      </x:c>
      <x:c r="N3980" s="31" t="b">
        <x:v>0</x:v>
      </x:c>
      <x:c r="O3980" t="str">
        <x:v>Planned maintenance</x:v>
      </x:c>
      <x:c r="P3980" s="31" t="b">
        <x:v>0</x:v>
      </x:c>
      <x:c r="Q3980" t="str"/>
    </x:row>
    <x:row r="3981">
      <x:c r="A3981" t="str">
        <x:v>MNT-0003980</x:v>
      </x:c>
      <x:c r="B3981" t="str">
        <x:v>DEV-01002</x:v>
      </x:c>
      <x:c r="C3981" s="28" t="n">
        <x:v>46167</x:v>
      </x:c>
      <x:c r="D3981" t="str">
        <x:v>Calibration</x:v>
      </x:c>
      <x:c r="E3981" t="str">
        <x:v>CAL-00</x:v>
      </x:c>
      <x:c r="F3981" t="str">
        <x:v>Routine/Planned</x:v>
      </x:c>
      <x:c r="G3981" t="str">
        <x:v>planned activity</x:v>
      </x:c>
      <x:c r="H3981" t="str">
        <x:v>None</x:v>
      </x:c>
      <x:c r="I3981" t="str">
        <x:v>None</x:v>
      </x:c>
      <x:c r="J3981" t="n">
        <x:v>1.7</x:v>
      </x:c>
      <x:c r="K3981" t="n">
        <x:v>1.7</x:v>
      </x:c>
      <x:c r="L3981" s="30" t="n">
        <x:v>122.4</x:v>
      </x:c>
      <x:c r="M3981" s="31" t="b">
        <x:v>0</x:v>
      </x:c>
      <x:c r="N3981" s="31" t="b">
        <x:v>0</x:v>
      </x:c>
      <x:c r="O3981" t="str">
        <x:v>Planned maintenance</x:v>
      </x:c>
      <x:c r="P3981" s="31" t="b">
        <x:v>0</x:v>
      </x:c>
      <x:c r="Q3981" t="str"/>
    </x:row>
    <x:row r="3982">
      <x:c r="A3982" t="str">
        <x:v>MNT-0003981</x:v>
      </x:c>
      <x:c r="B3982" t="str">
        <x:v>DEV-01003</x:v>
      </x:c>
      <x:c r="C3982" s="28" t="n">
        <x:v>45597</x:v>
      </x:c>
      <x:c r="D3982" t="str">
        <x:v>Corrective Repair</x:v>
      </x:c>
      <x:c r="E3982" t="str">
        <x:v>PWR-03</x:v>
      </x:c>
      <x:c r="F3982" t="str">
        <x:v>Power/Battery</x:v>
      </x:c>
      <x:c r="G3982" t="str">
        <x:v>battery or power issue</x:v>
      </x:c>
      <x:c r="H3982" t="str">
        <x:v>Minor</x:v>
      </x:c>
      <x:c r="I3982" t="str">
        <x:v>Battery pack</x:v>
      </x:c>
      <x:c r="J3982" t="n">
        <x:v>3</x:v>
      </x:c>
      <x:c r="K3982" t="n">
        <x:v>21.3</x:v>
      </x:c>
      <x:c r="L3982" s="30" t="n">
        <x:v>362.16</x:v>
      </x:c>
      <x:c r="M3982" s="31" t="b">
        <x:v>0</x:v>
      </x:c>
      <x:c r="N3982" s="31" t="b">
        <x:v>0</x:v>
      </x:c>
      <x:c r="O3982" t="str">
        <x:v>Network infrastructure</x:v>
      </x:c>
      <x:c r="P3982" s="31" t="b">
        <x:v>0</x:v>
      </x:c>
      <x:c r="Q3982" t="str"/>
    </x:row>
    <x:row r="3983">
      <x:c r="A3983" t="str">
        <x:v>MNT-0003982</x:v>
      </x:c>
      <x:c r="B3983" t="str">
        <x:v>DEV-01003</x:v>
      </x:c>
      <x:c r="C3983" s="28" t="n">
        <x:v>45785</x:v>
      </x:c>
      <x:c r="D3983" t="str">
        <x:v>Preventive Maintenance</x:v>
      </x:c>
      <x:c r="E3983" t="str">
        <x:v>PM-00</x:v>
      </x:c>
      <x:c r="F3983" t="str">
        <x:v>Routine/Planned</x:v>
      </x:c>
      <x:c r="G3983" t="str">
        <x:v>planned activity</x:v>
      </x:c>
      <x:c r="H3983" t="str">
        <x:v>None</x:v>
      </x:c>
      <x:c r="I3983" t="str">
        <x:v>None</x:v>
      </x:c>
      <x:c r="J3983" t="n">
        <x:v>1.2</x:v>
      </x:c>
      <x:c r="K3983" t="n">
        <x:v>1.2</x:v>
      </x:c>
      <x:c r="L3983" s="30" t="n">
        <x:v>86.4</x:v>
      </x:c>
      <x:c r="M3983" s="31" t="b">
        <x:v>1</x:v>
      </x:c>
      <x:c r="N3983" s="31" t="b">
        <x:v>0</x:v>
      </x:c>
      <x:c r="O3983" t="str">
        <x:v>Planned maintenance</x:v>
      </x:c>
      <x:c r="P3983" s="31" t="b">
        <x:v>0</x:v>
      </x:c>
      <x:c r="Q3983" t="str"/>
    </x:row>
    <x:row r="3984">
      <x:c r="A3984" t="str">
        <x:v>MNT-0003983</x:v>
      </x:c>
      <x:c r="B3984" t="str">
        <x:v>DEV-01003</x:v>
      </x:c>
      <x:c r="C3984" s="28" t="n">
        <x:v>45843</x:v>
      </x:c>
      <x:c r="D3984" t="str">
        <x:v>Calibration</x:v>
      </x:c>
      <x:c r="E3984" t="str">
        <x:v>CAL-00</x:v>
      </x:c>
      <x:c r="F3984" t="str">
        <x:v>Routine/Planned</x:v>
      </x:c>
      <x:c r="G3984" t="str">
        <x:v>planned activity</x:v>
      </x:c>
      <x:c r="H3984" t="str">
        <x:v>None</x:v>
      </x:c>
      <x:c r="I3984" t="str">
        <x:v>None</x:v>
      </x:c>
      <x:c r="J3984" t="n">
        <x:v>2.1</x:v>
      </x:c>
      <x:c r="K3984" t="n">
        <x:v>1.8</x:v>
      </x:c>
      <x:c r="L3984" s="30" t="n">
        <x:v>151.2</x:v>
      </x:c>
      <x:c r="M3984" s="31" t="b">
        <x:v>1</x:v>
      </x:c>
      <x:c r="N3984" s="31" t="b">
        <x:v>0</x:v>
      </x:c>
      <x:c r="O3984" t="str">
        <x:v>Planned maintenance</x:v>
      </x:c>
      <x:c r="P3984" s="31" t="b">
        <x:v>0</x:v>
      </x:c>
      <x:c r="Q3984" t="str"/>
    </x:row>
    <x:row r="3985">
      <x:c r="A3985" t="str">
        <x:v>MNT-0003984</x:v>
      </x:c>
      <x:c r="B3985" t="str">
        <x:v>DEV-01003</x:v>
      </x:c>
      <x:c r="C3985" s="28" t="n">
        <x:v>45915</x:v>
      </x:c>
      <x:c r="D3985" t="str">
        <x:v>Preventive Maintenance</x:v>
      </x:c>
      <x:c r="E3985" t="str">
        <x:v>PM-00</x:v>
      </x:c>
      <x:c r="F3985" t="str">
        <x:v>Routine/Planned</x:v>
      </x:c>
      <x:c r="G3985" t="str">
        <x:v>planned activity</x:v>
      </x:c>
      <x:c r="H3985" t="str">
        <x:v>None</x:v>
      </x:c>
      <x:c r="I3985" t="str">
        <x:v>None</x:v>
      </x:c>
      <x:c r="J3985" t="n">
        <x:v>1.2</x:v>
      </x:c>
      <x:c r="K3985" t="n">
        <x:v>2.1</x:v>
      </x:c>
      <x:c r="L3985" s="30" t="n">
        <x:v>86.4</x:v>
      </x:c>
      <x:c r="M3985" s="31" t="b">
        <x:v>1</x:v>
      </x:c>
      <x:c r="N3985" s="31" t="b">
        <x:v>0</x:v>
      </x:c>
      <x:c r="O3985" t="str">
        <x:v>Planned maintenance</x:v>
      </x:c>
      <x:c r="P3985" s="31" t="b">
        <x:v>0</x:v>
      </x:c>
      <x:c r="Q3985" t="str"/>
    </x:row>
    <x:row r="3986">
      <x:c r="A3986" t="str">
        <x:v>MNT-0003985</x:v>
      </x:c>
      <x:c r="B3986" t="str">
        <x:v>DEV-01003</x:v>
      </x:c>
      <x:c r="C3986" s="28" t="n">
        <x:v>46153</x:v>
      </x:c>
      <x:c r="D3986" t="str">
        <x:v>Preventive Maintenance</x:v>
      </x:c>
      <x:c r="E3986" t="str">
        <x:v>PM-00</x:v>
      </x:c>
      <x:c r="F3986" t="str">
        <x:v>Routine/Planned</x:v>
      </x:c>
      <x:c r="G3986" t="str">
        <x:v>planned activity</x:v>
      </x:c>
      <x:c r="H3986" t="str">
        <x:v>None</x:v>
      </x:c>
      <x:c r="I3986" t="str">
        <x:v>None</x:v>
      </x:c>
      <x:c r="J3986" t="n">
        <x:v>1.6</x:v>
      </x:c>
      <x:c r="K3986" t="n">
        <x:v>1</x:v>
      </x:c>
      <x:c r="L3986" s="30" t="n">
        <x:v>115.2</x:v>
      </x:c>
      <x:c r="M3986" s="31" t="b">
        <x:v>1</x:v>
      </x:c>
      <x:c r="N3986" s="31" t="b">
        <x:v>0</x:v>
      </x:c>
      <x:c r="O3986" t="str">
        <x:v>Planned maintenance</x:v>
      </x:c>
      <x:c r="P3986" s="31" t="b">
        <x:v>0</x:v>
      </x:c>
      <x:c r="Q3986" t="str"/>
    </x:row>
    <x:row r="3987">
      <x:c r="A3987" t="str">
        <x:v>MNT-0003986</x:v>
      </x:c>
      <x:c r="B3987" t="str">
        <x:v>DEV-01004</x:v>
      </x:c>
      <x:c r="C3987" s="28" t="n">
        <x:v>45448</x:v>
      </x:c>
      <x:c r="D3987" t="str">
        <x:v>Preventive Maintenance</x:v>
      </x:c>
      <x:c r="E3987" t="str">
        <x:v>PM-00</x:v>
      </x:c>
      <x:c r="F3987" t="str">
        <x:v>Routine/Planned</x:v>
      </x:c>
      <x:c r="G3987" t="str">
        <x:v>planned activity</x:v>
      </x:c>
      <x:c r="H3987" t="str">
        <x:v>None</x:v>
      </x:c>
      <x:c r="I3987" t="str">
        <x:v>None</x:v>
      </x:c>
      <x:c r="J3987" t="n">
        <x:v>1.6</x:v>
      </x:c>
      <x:c r="K3987" t="n">
        <x:v>1.5</x:v>
      </x:c>
      <x:c r="L3987" s="30" t="n">
        <x:v>115.2</x:v>
      </x:c>
      <x:c r="M3987" s="31" t="b">
        <x:v>1</x:v>
      </x:c>
      <x:c r="N3987" s="31" t="b">
        <x:v>0</x:v>
      </x:c>
      <x:c r="O3987" t="str">
        <x:v>Planned maintenance</x:v>
      </x:c>
      <x:c r="P3987" s="31" t="b">
        <x:v>0</x:v>
      </x:c>
      <x:c r="Q3987" t="str"/>
    </x:row>
    <x:row r="3988">
      <x:c r="A3988" t="str">
        <x:v>MNT-0003987</x:v>
      </x:c>
      <x:c r="B3988" t="str">
        <x:v>DEV-01004</x:v>
      </x:c>
      <x:c r="C3988" s="28" t="n">
        <x:v>45987</x:v>
      </x:c>
      <x:c r="D3988" t="str">
        <x:v>Preventive Maintenance</x:v>
      </x:c>
      <x:c r="E3988" t="str">
        <x:v>PM-00</x:v>
      </x:c>
      <x:c r="F3988" t="str">
        <x:v>Routine/Planned</x:v>
      </x:c>
      <x:c r="G3988" t="str">
        <x:v>planned activity</x:v>
      </x:c>
      <x:c r="H3988" t="str">
        <x:v>None</x:v>
      </x:c>
      <x:c r="I3988" t="str">
        <x:v>None</x:v>
      </x:c>
      <x:c r="J3988" t="n">
        <x:v>1.1</x:v>
      </x:c>
      <x:c r="K3988" t="n">
        <x:v>1.9</x:v>
      </x:c>
      <x:c r="L3988" s="30" t="n">
        <x:v>79.2</x:v>
      </x:c>
      <x:c r="M3988" s="31" t="b">
        <x:v>1</x:v>
      </x:c>
      <x:c r="N3988" s="31" t="b">
        <x:v>0</x:v>
      </x:c>
      <x:c r="O3988" t="str">
        <x:v>Planned maintenance</x:v>
      </x:c>
      <x:c r="P3988" s="31" t="b">
        <x:v>0</x:v>
      </x:c>
      <x:c r="Q3988" t="str"/>
    </x:row>
    <x:row r="3989">
      <x:c r="A3989" t="str">
        <x:v>MNT-0003988</x:v>
      </x:c>
      <x:c r="B3989" t="str">
        <x:v>DEV-01004</x:v>
      </x:c>
      <x:c r="C3989" s="28" t="n">
        <x:v>46101</x:v>
      </x:c>
      <x:c r="D3989" t="str">
        <x:v>Preventive Maintenance</x:v>
      </x:c>
      <x:c r="E3989" t="str">
        <x:v>PM-00</x:v>
      </x:c>
      <x:c r="F3989" t="str">
        <x:v>Routine/Planned</x:v>
      </x:c>
      <x:c r="G3989" t="str">
        <x:v>planned activity</x:v>
      </x:c>
      <x:c r="H3989" t="str">
        <x:v>None</x:v>
      </x:c>
      <x:c r="I3989" t="str">
        <x:v>None</x:v>
      </x:c>
      <x:c r="J3989" t="n">
        <x:v>1.3</x:v>
      </x:c>
      <x:c r="K3989" t="n">
        <x:v>0.8</x:v>
      </x:c>
      <x:c r="L3989" s="30" t="n">
        <x:v>93.6</x:v>
      </x:c>
      <x:c r="M3989" s="31" t="b">
        <x:v>1</x:v>
      </x:c>
      <x:c r="N3989" s="31" t="b">
        <x:v>0</x:v>
      </x:c>
      <x:c r="O3989" t="str">
        <x:v>Planned maintenance</x:v>
      </x:c>
      <x:c r="P3989" s="31" t="b">
        <x:v>0</x:v>
      </x:c>
      <x:c r="Q3989" t="str"/>
    </x:row>
    <x:row r="3990">
      <x:c r="A3990" t="str">
        <x:v>MNT-0003989</x:v>
      </x:c>
      <x:c r="B3990" t="str">
        <x:v>DEV-01004</x:v>
      </x:c>
      <x:c r="C3990" s="28" t="n">
        <x:v>46220</x:v>
      </x:c>
      <x:c r="D3990" t="str">
        <x:v>Calibration</x:v>
      </x:c>
      <x:c r="E3990" t="str">
        <x:v>CAL-00</x:v>
      </x:c>
      <x:c r="F3990" t="str">
        <x:v>Routine/Planned</x:v>
      </x:c>
      <x:c r="G3990" t="str">
        <x:v>planned activity</x:v>
      </x:c>
      <x:c r="H3990" t="str">
        <x:v>None</x:v>
      </x:c>
      <x:c r="I3990" t="str">
        <x:v>None</x:v>
      </x:c>
      <x:c r="J3990" t="n">
        <x:v>1.1</x:v>
      </x:c>
      <x:c r="K3990" t="n">
        <x:v>1.2</x:v>
      </x:c>
      <x:c r="L3990" s="30" t="n">
        <x:v>79.2</x:v>
      </x:c>
      <x:c r="M3990" s="31" t="b">
        <x:v>1</x:v>
      </x:c>
      <x:c r="N3990" s="31" t="b">
        <x:v>0</x:v>
      </x:c>
      <x:c r="O3990" t="str">
        <x:v>Planned maintenance</x:v>
      </x:c>
      <x:c r="P3990" s="31" t="b">
        <x:v>0</x:v>
      </x:c>
      <x:c r="Q3990" t="str"/>
    </x:row>
    <x:row r="3991">
      <x:c r="A3991" t="str">
        <x:v>MNT-0003990</x:v>
      </x:c>
      <x:c r="B3991" t="str">
        <x:v>DEV-01005</x:v>
      </x:c>
      <x:c r="C3991" s="28" t="n">
        <x:v>45376</x:v>
      </x:c>
      <x:c r="D3991" t="str">
        <x:v>Corrective Repair</x:v>
      </x:c>
      <x:c r="E3991" t="str">
        <x:v>DSP-02</x:v>
      </x:c>
      <x:c r="F3991" t="str">
        <x:v>Alarm/Display</x:v>
      </x:c>
      <x:c r="G3991" t="str">
        <x:v>alarm or display irregularity</x:v>
      </x:c>
      <x:c r="H3991" t="str">
        <x:v>Moderate</x:v>
      </x:c>
      <x:c r="I3991" t="str">
        <x:v>Display module</x:v>
      </x:c>
      <x:c r="J3991" t="n">
        <x:v>1.5</x:v>
      </x:c>
      <x:c r="K3991" t="n">
        <x:v>0.5</x:v>
      </x:c>
      <x:c r="L3991" s="30" t="n">
        <x:v>281.74</x:v>
      </x:c>
      <x:c r="M3991" s="31" t="b">
        <x:v>1</x:v>
      </x:c>
      <x:c r="N3991" s="31" t="b">
        <x:v>0</x:v>
      </x:c>
      <x:c r="O3991" t="str">
        <x:v>Calibration drift</x:v>
      </x:c>
      <x:c r="P3991" s="31" t="b">
        <x:v>0</x:v>
      </x:c>
      <x:c r="Q3991" t="str"/>
    </x:row>
    <x:row r="3992">
      <x:c r="A3992" t="str">
        <x:v>MNT-0003991</x:v>
      </x:c>
      <x:c r="B3992" t="str">
        <x:v>DEV-01005</x:v>
      </x:c>
      <x:c r="C3992" s="28" t="n">
        <x:v>45427</x:v>
      </x:c>
      <x:c r="D3992" t="str">
        <x:v>Preventive Maintenance</x:v>
      </x:c>
      <x:c r="E3992" t="str">
        <x:v>PM-00</x:v>
      </x:c>
      <x:c r="F3992" t="str">
        <x:v>Routine/Planned</x:v>
      </x:c>
      <x:c r="G3992" t="str">
        <x:v>planned activity</x:v>
      </x:c>
      <x:c r="H3992" t="str">
        <x:v>None</x:v>
      </x:c>
      <x:c r="I3992" t="str">
        <x:v>None</x:v>
      </x:c>
      <x:c r="J3992" t="n">
        <x:v>0.7</x:v>
      </x:c>
      <x:c r="K3992" t="n">
        <x:v>0.7</x:v>
      </x:c>
      <x:c r="L3992" s="30" t="n">
        <x:v>50.4</x:v>
      </x:c>
      <x:c r="M3992" s="31" t="b">
        <x:v>1</x:v>
      </x:c>
      <x:c r="N3992" s="31" t="b">
        <x:v>0</x:v>
      </x:c>
      <x:c r="O3992" t="str">
        <x:v>Planned maintenance</x:v>
      </x:c>
      <x:c r="P3992" s="31" t="b">
        <x:v>0</x:v>
      </x:c>
      <x:c r="Q3992" t="str"/>
    </x:row>
    <x:row r="3993">
      <x:c r="A3993" t="str">
        <x:v>MNT-0003992</x:v>
      </x:c>
      <x:c r="B3993" t="str">
        <x:v>DEV-01005</x:v>
      </x:c>
      <x:c r="C3993" s="28" t="n">
        <x:v>45627</x:v>
      </x:c>
      <x:c r="D3993" t="str">
        <x:v>Corrective Repair</x:v>
      </x:c>
      <x:c r="E3993" t="str">
        <x:v>CON-02</x:v>
      </x:c>
      <x:c r="F3993" t="str">
        <x:v>Accessory/Consumable</x:v>
      </x:c>
      <x:c r="G3993" t="str">
        <x:v>accessory or consumable interface issue</x:v>
      </x:c>
      <x:c r="H3993" t="str">
        <x:v>Minor</x:v>
      </x:c>
      <x:c r="I3993" t="str">
        <x:v>None</x:v>
      </x:c>
      <x:c r="J3993" t="n">
        <x:v>1.8</x:v>
      </x:c>
      <x:c r="K3993" t="n">
        <x:v>4.6</x:v>
      </x:c>
      <x:c r="L3993" s="30" t="n">
        <x:v>129.6</x:v>
      </x:c>
      <x:c r="M3993" s="31" t="b">
        <x:v>1</x:v>
      </x:c>
      <x:c r="N3993" s="31" t="b">
        <x:v>0</x:v>
      </x:c>
      <x:c r="O3993" t="str">
        <x:v>Battery ageing</x:v>
      </x:c>
      <x:c r="P3993" s="31" t="b">
        <x:v>0</x:v>
      </x:c>
      <x:c r="Q3993" t="str"/>
    </x:row>
    <x:row r="3994">
      <x:c r="A3994" t="str">
        <x:v>MNT-0003993</x:v>
      </x:c>
      <x:c r="B3994" t="str">
        <x:v>DEV-01005</x:v>
      </x:c>
      <x:c r="C3994" s="28" t="n">
        <x:v>45944</x:v>
      </x:c>
      <x:c r="D3994" t="str">
        <x:v>Preventive Maintenance</x:v>
      </x:c>
      <x:c r="E3994" t="str">
        <x:v>PM-00</x:v>
      </x:c>
      <x:c r="F3994" t="str">
        <x:v>Routine/Planned</x:v>
      </x:c>
      <x:c r="G3994" t="str">
        <x:v>planned activity</x:v>
      </x:c>
      <x:c r="H3994" t="str">
        <x:v>None</x:v>
      </x:c>
      <x:c r="I3994" t="str">
        <x:v>None</x:v>
      </x:c>
      <x:c r="J3994" t="n">
        <x:v>1.6</x:v>
      </x:c>
      <x:c r="K3994" t="n">
        <x:v>2.6</x:v>
      </x:c>
      <x:c r="L3994" s="30" t="n">
        <x:v>115.2</x:v>
      </x:c>
      <x:c r="M3994" s="31" t="b">
        <x:v>1</x:v>
      </x:c>
      <x:c r="N3994" s="31" t="b">
        <x:v>0</x:v>
      </x:c>
      <x:c r="O3994" t="str">
        <x:v>Planned maintenance</x:v>
      </x:c>
      <x:c r="P3994" s="31" t="b">
        <x:v>0</x:v>
      </x:c>
      <x:c r="Q3994" t="str"/>
    </x:row>
    <x:row r="3995">
      <x:c r="A3995" t="str">
        <x:v>MNT-0003994</x:v>
      </x:c>
      <x:c r="B3995" t="str">
        <x:v>DEV-01005</x:v>
      </x:c>
      <x:c r="C3995" s="28" t="n">
        <x:v>46039</x:v>
      </x:c>
      <x:c r="D3995" t="str">
        <x:v>Corrective Repair</x:v>
      </x:c>
      <x:c r="E3995" t="str">
        <x:v>NET-04</x:v>
      </x:c>
      <x:c r="F3995" t="str">
        <x:v>Network/Connectivity</x:v>
      </x:c>
      <x:c r="G3995" t="str">
        <x:v>network communication interruption</x:v>
      </x:c>
      <x:c r="H3995" t="str">
        <x:v>Moderate</x:v>
      </x:c>
      <x:c r="I3995" t="str">
        <x:v>None</x:v>
      </x:c>
      <x:c r="J3995" t="n">
        <x:v>1.3</x:v>
      </x:c>
      <x:c r="K3995" t="n">
        <x:v>0.5</x:v>
      </x:c>
      <x:c r="L3995" s="30" t="n">
        <x:v>93.6</x:v>
      </x:c>
      <x:c r="M3995" s="31" t="b">
        <x:v>1</x:v>
      </x:c>
      <x:c r="N3995" s="31" t="b">
        <x:v>0</x:v>
      </x:c>
      <x:c r="O3995" t="str">
        <x:v>Calibration drift</x:v>
      </x:c>
      <x:c r="P3995" s="31" t="b">
        <x:v>0</x:v>
      </x:c>
      <x:c r="Q3995" t="str"/>
    </x:row>
    <x:row r="3996">
      <x:c r="A3996" t="str">
        <x:v>MNT-0003995</x:v>
      </x:c>
      <x:c r="B3996" t="str">
        <x:v>DEV-01005</x:v>
      </x:c>
      <x:c r="C3996" s="28" t="n">
        <x:v>46072</x:v>
      </x:c>
      <x:c r="D3996" t="str">
        <x:v>Corrective Repair</x:v>
      </x:c>
      <x:c r="E3996" t="str">
        <x:v>NET-04</x:v>
      </x:c>
      <x:c r="F3996" t="str">
        <x:v>Network/Connectivity</x:v>
      </x:c>
      <x:c r="G3996" t="str">
        <x:v>network communication interruption</x:v>
      </x:c>
      <x:c r="H3996" t="str">
        <x:v>Minor</x:v>
      </x:c>
      <x:c r="I3996" t="str">
        <x:v>Power supply</x:v>
      </x:c>
      <x:c r="J3996" t="n">
        <x:v>1.6</x:v>
      </x:c>
      <x:c r="K3996" t="n">
        <x:v>3.4</x:v>
      </x:c>
      <x:c r="L3996" s="30" t="n">
        <x:v>558.61</x:v>
      </x:c>
      <x:c r="M3996" s="31" t="b">
        <x:v>1</x:v>
      </x:c>
      <x:c r="N3996" s="31" t="b">
        <x:v>0</x:v>
      </x:c>
      <x:c r="O3996" t="str">
        <x:v>User/environment interaction</x:v>
      </x:c>
      <x:c r="P3996" s="31" t="b">
        <x:v>0</x:v>
      </x:c>
      <x:c r="Q3996" t="str"/>
    </x:row>
    <x:row r="3997">
      <x:c r="A3997" t="str">
        <x:v>MNT-0003996</x:v>
      </x:c>
      <x:c r="B3997" t="str">
        <x:v>DEV-01005</x:v>
      </x:c>
      <x:c r="C3997" s="28" t="n">
        <x:v>46156</x:v>
      </x:c>
      <x:c r="D3997" t="str">
        <x:v>Preventive Maintenance</x:v>
      </x:c>
      <x:c r="E3997" t="str">
        <x:v>PM-00</x:v>
      </x:c>
      <x:c r="F3997" t="str">
        <x:v>Routine/Planned</x:v>
      </x:c>
      <x:c r="G3997" t="str">
        <x:v>planned activity</x:v>
      </x:c>
      <x:c r="H3997" t="str">
        <x:v>None</x:v>
      </x:c>
      <x:c r="I3997" t="str">
        <x:v>None</x:v>
      </x:c>
      <x:c r="J3997" t="n">
        <x:v>2</x:v>
      </x:c>
      <x:c r="K3997" t="n">
        <x:v>1.5</x:v>
      </x:c>
      <x:c r="L3997" s="30" t="n">
        <x:v>144</x:v>
      </x:c>
      <x:c r="M3997" s="31" t="b">
        <x:v>1</x:v>
      </x:c>
      <x:c r="N3997" s="31" t="b">
        <x:v>0</x:v>
      </x:c>
      <x:c r="O3997" t="str">
        <x:v>Planned maintenance</x:v>
      </x:c>
      <x:c r="P3997" s="31" t="b">
        <x:v>0</x:v>
      </x:c>
      <x:c r="Q3997" t="str"/>
    </x:row>
    <x:row r="3998">
      <x:c r="A3998" t="str">
        <x:v>MNT-0003997</x:v>
      </x:c>
      <x:c r="B3998" t="str">
        <x:v>DEV-01006</x:v>
      </x:c>
      <x:c r="C3998" s="28" t="n">
        <x:v>45428</x:v>
      </x:c>
      <x:c r="D3998" t="str">
        <x:v>Corrective Repair</x:v>
      </x:c>
      <x:c r="E3998" t="str">
        <x:v>MEC-04</x:v>
      </x:c>
      <x:c r="F3998" t="str">
        <x:v>Mechanical</x:v>
      </x:c>
      <x:c r="G3998" t="str">
        <x:v>mechanical wear or connector issue</x:v>
      </x:c>
      <x:c r="H3998" t="str">
        <x:v>Major</x:v>
      </x:c>
      <x:c r="I3998" t="str">
        <x:v>None</x:v>
      </x:c>
      <x:c r="J3998" t="n">
        <x:v>3.2</x:v>
      </x:c>
      <x:c r="K3998" t="n">
        <x:v>19.1</x:v>
      </x:c>
      <x:c r="L3998" s="30" t="n">
        <x:v>230.4</x:v>
      </x:c>
      <x:c r="M3998" s="31" t="b">
        <x:v>1</x:v>
      </x:c>
      <x:c r="N3998" s="31" t="b">
        <x:v>0</x:v>
      </x:c>
      <x:c r="O3998" t="str">
        <x:v>Battery ageing</x:v>
      </x:c>
      <x:c r="P3998" s="31" t="b">
        <x:v>0</x:v>
      </x:c>
      <x:c r="Q3998" t="str"/>
    </x:row>
    <x:row r="3999">
      <x:c r="A3999" t="str">
        <x:v>MNT-0003998</x:v>
      </x:c>
      <x:c r="B3999" t="str">
        <x:v>DEV-01006</x:v>
      </x:c>
      <x:c r="C3999" s="28" t="n">
        <x:v>45897</x:v>
      </x:c>
      <x:c r="D3999" t="str">
        <x:v>Preventive Maintenance</x:v>
      </x:c>
      <x:c r="E3999" t="str">
        <x:v>PM-00</x:v>
      </x:c>
      <x:c r="F3999" t="str">
        <x:v>Routine/Planned</x:v>
      </x:c>
      <x:c r="G3999" t="str">
        <x:v>planned activity</x:v>
      </x:c>
      <x:c r="H3999" t="str">
        <x:v>None</x:v>
      </x:c>
      <x:c r="I3999" t="str">
        <x:v>None</x:v>
      </x:c>
      <x:c r="J3999" t="n">
        <x:v>0.7</x:v>
      </x:c>
      <x:c r="K3999" t="n">
        <x:v>0.9</x:v>
      </x:c>
      <x:c r="L3999" s="30" t="n">
        <x:v>50.4</x:v>
      </x:c>
      <x:c r="M3999" s="31" t="b">
        <x:v>0</x:v>
      </x:c>
      <x:c r="N3999" s="31" t="b">
        <x:v>0</x:v>
      </x:c>
      <x:c r="O3999" t="str">
        <x:v>Planned maintenance</x:v>
      </x:c>
      <x:c r="P3999" s="31" t="b">
        <x:v>0</x:v>
      </x:c>
      <x:c r="Q3999" t="str"/>
    </x:row>
    <x:row r="4000">
      <x:c r="A4000" t="str">
        <x:v>MNT-0003999</x:v>
      </x:c>
      <x:c r="B4000" t="str">
        <x:v>DEV-01006</x:v>
      </x:c>
      <x:c r="C4000" s="28" t="n">
        <x:v>46073</x:v>
      </x:c>
      <x:c r="D4000" t="str">
        <x:v>Preventive Maintenance</x:v>
      </x:c>
      <x:c r="E4000" t="str">
        <x:v>PM-00</x:v>
      </x:c>
      <x:c r="F4000" t="str">
        <x:v>Routine/Planned</x:v>
      </x:c>
      <x:c r="G4000" t="str">
        <x:v>planned activity</x:v>
      </x:c>
      <x:c r="H4000" t="str">
        <x:v>None</x:v>
      </x:c>
      <x:c r="I4000" t="str">
        <x:v>None</x:v>
      </x:c>
      <x:c r="J4000" t="n">
        <x:v>1</x:v>
      </x:c>
      <x:c r="K4000" t="n">
        <x:v>1.7</x:v>
      </x:c>
      <x:c r="L4000" s="30" t="n">
        <x:v>72</x:v>
      </x:c>
      <x:c r="M4000" s="31" t="b">
        <x:v>1</x:v>
      </x:c>
      <x:c r="N4000" s="31" t="b">
        <x:v>0</x:v>
      </x:c>
      <x:c r="O4000" t="str">
        <x:v>Planned maintenance</x:v>
      </x:c>
      <x:c r="P4000" s="31" t="b">
        <x:v>0</x:v>
      </x:c>
      <x:c r="Q4000" t="str"/>
    </x:row>
    <x:row r="4001">
      <x:c r="A4001" t="str">
        <x:v>MNT-0004000</x:v>
      </x:c>
      <x:c r="B4001" t="str">
        <x:v>DEV-01007</x:v>
      </x:c>
      <x:c r="C4001" s="28" t="n">
        <x:v>45754</x:v>
      </x:c>
      <x:c r="D4001" t="str">
        <x:v>Preventive Maintenance</x:v>
      </x:c>
      <x:c r="E4001" t="str">
        <x:v>PM-00</x:v>
      </x:c>
      <x:c r="F4001" t="str">
        <x:v>Routine/Planned</x:v>
      </x:c>
      <x:c r="G4001" t="str">
        <x:v>planned activity</x:v>
      </x:c>
      <x:c r="H4001" t="str">
        <x:v>None</x:v>
      </x:c>
      <x:c r="I4001" t="str">
        <x:v>None</x:v>
      </x:c>
      <x:c r="J4001" t="n">
        <x:v>1</x:v>
      </x:c>
      <x:c r="K4001" t="n">
        <x:v>2</x:v>
      </x:c>
      <x:c r="L4001" s="30" t="n">
        <x:v>72</x:v>
      </x:c>
      <x:c r="M4001" s="31" t="b">
        <x:v>1</x:v>
      </x:c>
      <x:c r="N4001" s="31" t="b">
        <x:v>0</x:v>
      </x:c>
      <x:c r="O4001" t="str">
        <x:v>Planned maintenance</x:v>
      </x:c>
      <x:c r="P4001" s="31" t="b">
        <x:v>0</x:v>
      </x:c>
      <x:c r="Q4001" t="str"/>
    </x:row>
    <x:row r="4002">
      <x:c r="A4002" t="str">
        <x:v>MNT-0004001</x:v>
      </x:c>
      <x:c r="B4002" t="str">
        <x:v>DEV-01007</x:v>
      </x:c>
      <x:c r="C4002" s="28" t="n">
        <x:v>46202</x:v>
      </x:c>
      <x:c r="D4002" t="str">
        <x:v>Preventive Maintenance</x:v>
      </x:c>
      <x:c r="E4002" t="str">
        <x:v>PM-00</x:v>
      </x:c>
      <x:c r="F4002" t="str">
        <x:v>Routine/Planned</x:v>
      </x:c>
      <x:c r="G4002" t="str">
        <x:v>planned activity</x:v>
      </x:c>
      <x:c r="H4002" t="str">
        <x:v>None</x:v>
      </x:c>
      <x:c r="I4002" t="str">
        <x:v>None</x:v>
      </x:c>
      <x:c r="J4002" t="n">
        <x:v>1.2</x:v>
      </x:c>
      <x:c r="K4002" t="n">
        <x:v>1</x:v>
      </x:c>
      <x:c r="L4002" s="30" t="n">
        <x:v>86.4</x:v>
      </x:c>
      <x:c r="M4002" s="31" t="b">
        <x:v>1</x:v>
      </x:c>
      <x:c r="N4002" s="31" t="b">
        <x:v>0</x:v>
      </x:c>
      <x:c r="O4002" t="str">
        <x:v>Planned maintenance</x:v>
      </x:c>
      <x:c r="P4002" s="31" t="b">
        <x:v>0</x:v>
      </x:c>
      <x:c r="Q4002" t="str"/>
    </x:row>
    <x:row r="4003">
      <x:c r="A4003" t="str">
        <x:v>MNT-0004002</x:v>
      </x:c>
      <x:c r="B4003" t="str">
        <x:v>DEV-01008</x:v>
      </x:c>
      <x:c r="C4003" s="28" t="n">
        <x:v>45418</x:v>
      </x:c>
      <x:c r="D4003" t="str">
        <x:v>Calibration</x:v>
      </x:c>
      <x:c r="E4003" t="str">
        <x:v>CAL-00</x:v>
      </x:c>
      <x:c r="F4003" t="str">
        <x:v>Routine/Planned</x:v>
      </x:c>
      <x:c r="G4003" t="str">
        <x:v>planned activity</x:v>
      </x:c>
      <x:c r="H4003" t="str">
        <x:v>None</x:v>
      </x:c>
      <x:c r="I4003" t="str">
        <x:v>None</x:v>
      </x:c>
      <x:c r="J4003" t="n">
        <x:v>0.3</x:v>
      </x:c>
      <x:c r="K4003" t="n">
        <x:v>2.7</x:v>
      </x:c>
      <x:c r="L4003" s="30" t="n">
        <x:v>21.6</x:v>
      </x:c>
      <x:c r="M4003" s="31" t="b">
        <x:v>1</x:v>
      </x:c>
      <x:c r="N4003" s="31" t="b">
        <x:v>0</x:v>
      </x:c>
      <x:c r="O4003" t="str">
        <x:v>Planned maintenance</x:v>
      </x:c>
      <x:c r="P4003" s="31" t="b">
        <x:v>0</x:v>
      </x:c>
      <x:c r="Q4003" t="str"/>
    </x:row>
    <x:row r="4004">
      <x:c r="A4004" t="str">
        <x:v>MNT-0004003</x:v>
      </x:c>
      <x:c r="B4004" t="str">
        <x:v>DEV-01008</x:v>
      </x:c>
      <x:c r="C4004" s="28" t="n">
        <x:v>45627</x:v>
      </x:c>
      <x:c r="D4004" t="str">
        <x:v>Preventive Maintenance</x:v>
      </x:c>
      <x:c r="E4004" t="str">
        <x:v>PM-00</x:v>
      </x:c>
      <x:c r="F4004" t="str">
        <x:v>Routine/Planned</x:v>
      </x:c>
      <x:c r="G4004" t="str">
        <x:v>planned activity</x:v>
      </x:c>
      <x:c r="H4004" t="str">
        <x:v>None</x:v>
      </x:c>
      <x:c r="I4004" t="str">
        <x:v>None</x:v>
      </x:c>
      <x:c r="J4004" t="n">
        <x:v>0.5</x:v>
      </x:c>
      <x:c r="K4004" t="n">
        <x:v>0.5</x:v>
      </x:c>
      <x:c r="L4004" s="30" t="n">
        <x:v>36</x:v>
      </x:c>
      <x:c r="M4004" s="31" t="b">
        <x:v>0</x:v>
      </x:c>
      <x:c r="N4004" s="31" t="b">
        <x:v>0</x:v>
      </x:c>
      <x:c r="O4004" t="str">
        <x:v>Planned maintenance</x:v>
      </x:c>
      <x:c r="P4004" s="31" t="b">
        <x:v>0</x:v>
      </x:c>
      <x:c r="Q4004" t="str"/>
    </x:row>
    <x:row r="4005">
      <x:c r="A4005" t="str">
        <x:v>MNT-0004004</x:v>
      </x:c>
      <x:c r="B4005" t="str">
        <x:v>DEV-01008</x:v>
      </x:c>
      <x:c r="C4005" s="28" t="n">
        <x:v>46018</x:v>
      </x:c>
      <x:c r="D4005" t="str">
        <x:v>Preventive Maintenance</x:v>
      </x:c>
      <x:c r="E4005" t="str">
        <x:v>PM-00</x:v>
      </x:c>
      <x:c r="F4005" t="str">
        <x:v>Routine/Planned</x:v>
      </x:c>
      <x:c r="G4005" t="str">
        <x:v>planned activity</x:v>
      </x:c>
      <x:c r="H4005" t="str">
        <x:v>None</x:v>
      </x:c>
      <x:c r="I4005" t="str">
        <x:v>None</x:v>
      </x:c>
      <x:c r="J4005" t="n">
        <x:v>0.9</x:v>
      </x:c>
      <x:c r="K4005" t="n">
        <x:v>1.4</x:v>
      </x:c>
      <x:c r="L4005" s="30" t="n">
        <x:v>64.8</x:v>
      </x:c>
      <x:c r="M4005" s="31" t="b">
        <x:v>1</x:v>
      </x:c>
      <x:c r="N4005" s="31" t="b">
        <x:v>0</x:v>
      </x:c>
      <x:c r="O4005" t="str">
        <x:v>Planned maintenance</x:v>
      </x:c>
      <x:c r="P4005" s="31" t="b">
        <x:v>0</x:v>
      </x:c>
      <x:c r="Q4005" t="str"/>
    </x:row>
    <x:row r="4006">
      <x:c r="A4006" t="str">
        <x:v>MNT-0004005</x:v>
      </x:c>
      <x:c r="B4006" t="str">
        <x:v>DEV-01008</x:v>
      </x:c>
      <x:c r="C4006" s="28" t="n">
        <x:v>46070</x:v>
      </x:c>
      <x:c r="D4006" t="str">
        <x:v>Preventive Maintenance</x:v>
      </x:c>
      <x:c r="E4006" t="str">
        <x:v>PM-00</x:v>
      </x:c>
      <x:c r="F4006" t="str">
        <x:v>Routine/Planned</x:v>
      </x:c>
      <x:c r="G4006" t="str">
        <x:v>planned activity</x:v>
      </x:c>
      <x:c r="H4006" t="str">
        <x:v>None</x:v>
      </x:c>
      <x:c r="I4006" t="str">
        <x:v>None</x:v>
      </x:c>
      <x:c r="J4006" t="n">
        <x:v>1.8</x:v>
      </x:c>
      <x:c r="K4006" t="n">
        <x:v>1.1</x:v>
      </x:c>
      <x:c r="L4006" s="30" t="n">
        <x:v>129.6</x:v>
      </x:c>
      <x:c r="M4006" s="31" t="b">
        <x:v>1</x:v>
      </x:c>
      <x:c r="N4006" s="31" t="b">
        <x:v>0</x:v>
      </x:c>
      <x:c r="O4006" t="str">
        <x:v>Planned maintenance</x:v>
      </x:c>
      <x:c r="P4006" s="31" t="b">
        <x:v>0</x:v>
      </x:c>
      <x:c r="Q4006" t="str"/>
    </x:row>
    <x:row r="4007">
      <x:c r="A4007" t="str">
        <x:v>MNT-0004006</x:v>
      </x:c>
      <x:c r="B4007" t="str">
        <x:v>DEV-01008</x:v>
      </x:c>
      <x:c r="C4007" s="28" t="n">
        <x:v>46098</x:v>
      </x:c>
      <x:c r="D4007" t="str">
        <x:v>Corrective Repair</x:v>
      </x:c>
      <x:c r="E4007" t="str">
        <x:v>BAT-01</x:v>
      </x:c>
      <x:c r="F4007" t="str">
        <x:v>Power/Battery</x:v>
      </x:c>
      <x:c r="G4007" t="str">
        <x:v>battery or power issue</x:v>
      </x:c>
      <x:c r="H4007" t="str">
        <x:v>Minor</x:v>
      </x:c>
      <x:c r="I4007" t="str">
        <x:v>None</x:v>
      </x:c>
      <x:c r="J4007" t="n">
        <x:v>0.7</x:v>
      </x:c>
      <x:c r="K4007" t="n">
        <x:v>8.1</x:v>
      </x:c>
      <x:c r="L4007" s="30" t="n">
        <x:v>50.4</x:v>
      </x:c>
      <x:c r="M4007" s="31" t="b">
        <x:v>1</x:v>
      </x:c>
      <x:c r="N4007" s="31" t="b">
        <x:v>0</x:v>
      </x:c>
      <x:c r="O4007" t="str">
        <x:v>Network infrastructure</x:v>
      </x:c>
      <x:c r="P4007" s="31" t="b">
        <x:v>0</x:v>
      </x:c>
      <x:c r="Q4007" t="str"/>
    </x:row>
    <x:row r="4008">
      <x:c r="A4008" t="str">
        <x:v>MNT-0004007</x:v>
      </x:c>
      <x:c r="B4008" t="str">
        <x:v>DEV-01009</x:v>
      </x:c>
      <x:c r="C4008" s="28" t="n">
        <x:v>45417</x:v>
      </x:c>
      <x:c r="D4008" t="str">
        <x:v>Corrective Repair</x:v>
      </x:c>
      <x:c r="E4008" t="str">
        <x:v>PWR-03</x:v>
      </x:c>
      <x:c r="F4008" t="str">
        <x:v>Power/Battery</x:v>
      </x:c>
      <x:c r="G4008" t="str">
        <x:v>battery or power issue</x:v>
      </x:c>
      <x:c r="H4008" t="str">
        <x:v>Minor</x:v>
      </x:c>
      <x:c r="I4008" t="str">
        <x:v>Fan assembly</x:v>
      </x:c>
      <x:c r="J4008" t="n">
        <x:v>3.2</x:v>
      </x:c>
      <x:c r="K4008" t="n">
        <x:v>4.3</x:v>
      </x:c>
      <x:c r="L4008" s="30" t="n">
        <x:v>1022.67</x:v>
      </x:c>
      <x:c r="M4008" s="31" t="b">
        <x:v>1</x:v>
      </x:c>
      <x:c r="N4008" s="31" t="b">
        <x:v>0</x:v>
      </x:c>
      <x:c r="O4008" t="str">
        <x:v>Component wear</x:v>
      </x:c>
      <x:c r="P4008" s="31" t="b">
        <x:v>0</x:v>
      </x:c>
      <x:c r="Q4008" t="str"/>
    </x:row>
    <x:row r="4009">
      <x:c r="A4009" t="str">
        <x:v>MNT-0004008</x:v>
      </x:c>
      <x:c r="B4009" t="str">
        <x:v>DEV-01009</x:v>
      </x:c>
      <x:c r="C4009" s="28" t="n">
        <x:v>45708</x:v>
      </x:c>
      <x:c r="D4009" t="str">
        <x:v>Preventive Maintenance</x:v>
      </x:c>
      <x:c r="E4009" t="str">
        <x:v>PM-00</x:v>
      </x:c>
      <x:c r="F4009" t="str">
        <x:v>Routine/Planned</x:v>
      </x:c>
      <x:c r="G4009" t="str">
        <x:v>planned activity</x:v>
      </x:c>
      <x:c r="H4009" t="str">
        <x:v>None</x:v>
      </x:c>
      <x:c r="I4009" t="str">
        <x:v>None</x:v>
      </x:c>
      <x:c r="J4009" t="n">
        <x:v>0.8</x:v>
      </x:c>
      <x:c r="K4009" t="n">
        <x:v>2.6</x:v>
      </x:c>
      <x:c r="L4009" s="30" t="n">
        <x:v>57.6</x:v>
      </x:c>
      <x:c r="M4009" s="31" t="b">
        <x:v>0</x:v>
      </x:c>
      <x:c r="N4009" s="31" t="b">
        <x:v>0</x:v>
      </x:c>
      <x:c r="O4009" t="str">
        <x:v>Planned maintenance</x:v>
      </x:c>
      <x:c r="P4009" s="31" t="b">
        <x:v>0</x:v>
      </x:c>
      <x:c r="Q4009" t="str"/>
    </x:row>
    <x:row r="4010">
      <x:c r="A4010" t="str">
        <x:v>MNT-0004009</x:v>
      </x:c>
      <x:c r="B4010" t="str">
        <x:v>DEV-01009</x:v>
      </x:c>
      <x:c r="C4010" s="28" t="n">
        <x:v>45772</x:v>
      </x:c>
      <x:c r="D4010" t="str">
        <x:v>Preventive Maintenance</x:v>
      </x:c>
      <x:c r="E4010" t="str">
        <x:v>PM-00</x:v>
      </x:c>
      <x:c r="F4010" t="str">
        <x:v>Routine/Planned</x:v>
      </x:c>
      <x:c r="G4010" t="str">
        <x:v>planned activity</x:v>
      </x:c>
      <x:c r="H4010" t="str">
        <x:v>None</x:v>
      </x:c>
      <x:c r="I4010" t="str">
        <x:v>None</x:v>
      </x:c>
      <x:c r="J4010" t="n">
        <x:v>1.1</x:v>
      </x:c>
      <x:c r="K4010" t="n">
        <x:v>0.8</x:v>
      </x:c>
      <x:c r="L4010" s="30" t="n">
        <x:v>79.2</x:v>
      </x:c>
      <x:c r="M4010" s="31" t="b">
        <x:v>1</x:v>
      </x:c>
      <x:c r="N4010" s="31" t="b">
        <x:v>0</x:v>
      </x:c>
      <x:c r="O4010" t="str">
        <x:v>Planned maintenance</x:v>
      </x:c>
      <x:c r="P4010" s="31" t="b">
        <x:v>0</x:v>
      </x:c>
      <x:c r="Q4010" t="str"/>
    </x:row>
    <x:row r="4011">
      <x:c r="A4011" t="str">
        <x:v>MNT-0004010</x:v>
      </x:c>
      <x:c r="B4011" t="str">
        <x:v>DEV-01009</x:v>
      </x:c>
      <x:c r="C4011" s="28" t="n">
        <x:v>46143</x:v>
      </x:c>
      <x:c r="D4011" t="str">
        <x:v>Preventive Maintenance</x:v>
      </x:c>
      <x:c r="E4011" t="str">
        <x:v>PM-00</x:v>
      </x:c>
      <x:c r="F4011" t="str">
        <x:v>Routine/Planned</x:v>
      </x:c>
      <x:c r="G4011" t="str">
        <x:v>planned activity</x:v>
      </x:c>
      <x:c r="H4011" t="str">
        <x:v>None</x:v>
      </x:c>
      <x:c r="I4011" t="str">
        <x:v>None</x:v>
      </x:c>
      <x:c r="J4011" t="n">
        <x:v>0.6</x:v>
      </x:c>
      <x:c r="K4011" t="n">
        <x:v>1.6</x:v>
      </x:c>
      <x:c r="L4011" s="30" t="n">
        <x:v>43.2</x:v>
      </x:c>
      <x:c r="M4011" s="31" t="b">
        <x:v>1</x:v>
      </x:c>
      <x:c r="N4011" s="31" t="b">
        <x:v>0</x:v>
      </x:c>
      <x:c r="O4011" t="str">
        <x:v>Planned maintenance</x:v>
      </x:c>
      <x:c r="P4011" s="31" t="b">
        <x:v>0</x:v>
      </x:c>
      <x:c r="Q4011" t="str"/>
    </x:row>
    <x:row r="4012">
      <x:c r="A4012" t="str">
        <x:v>MNT-0004011</x:v>
      </x:c>
      <x:c r="B4012" t="str">
        <x:v>DEV-01010</x:v>
      </x:c>
      <x:c r="C4012" s="28" t="n">
        <x:v>45545</x:v>
      </x:c>
      <x:c r="D4012" t="str">
        <x:v>Corrective Repair</x:v>
      </x:c>
      <x:c r="E4012" t="str">
        <x:v>SNS-01</x:v>
      </x:c>
      <x:c r="F4012" t="str">
        <x:v>Sensor/Measurement</x:v>
      </x:c>
      <x:c r="G4012" t="str">
        <x:v>measurement or sensor drift</x:v>
      </x:c>
      <x:c r="H4012" t="str">
        <x:v>Safety Critical</x:v>
      </x:c>
      <x:c r="I4012" t="str">
        <x:v>Battery pack</x:v>
      </x:c>
      <x:c r="J4012" t="n">
        <x:v>5.1</x:v>
      </x:c>
      <x:c r="K4012" t="n">
        <x:v>27.9</x:v>
      </x:c>
      <x:c r="L4012" s="30" t="n">
        <x:v>808.52</x:v>
      </x:c>
      <x:c r="M4012" s="31" t="b">
        <x:v>1</x:v>
      </x:c>
      <x:c r="N4012" s="31" t="b">
        <x:v>0</x:v>
      </x:c>
      <x:c r="O4012" t="str">
        <x:v>Battery ageing</x:v>
      </x:c>
      <x:c r="P4012" s="31" t="b">
        <x:v>1</x:v>
      </x:c>
      <x:c r="Q4012" t="str"/>
    </x:row>
    <x:row r="4013">
      <x:c r="A4013" t="str">
        <x:v>MNT-0004012</x:v>
      </x:c>
      <x:c r="B4013" t="str">
        <x:v>DEV-01010</x:v>
      </x:c>
      <x:c r="C4013" s="28" t="n">
        <x:v>45608</x:v>
      </x:c>
      <x:c r="D4013" t="str">
        <x:v>Corrective Repair</x:v>
      </x:c>
      <x:c r="E4013" t="str">
        <x:v>ALM-01</x:v>
      </x:c>
      <x:c r="F4013" t="str">
        <x:v>Alarm/Display</x:v>
      </x:c>
      <x:c r="G4013" t="str">
        <x:v>alarm or display irregularity</x:v>
      </x:c>
      <x:c r="H4013" t="str">
        <x:v>Moderate</x:v>
      </x:c>
      <x:c r="I4013" t="str">
        <x:v>None</x:v>
      </x:c>
      <x:c r="J4013" t="n">
        <x:v>1.4</x:v>
      </x:c>
      <x:c r="K4013" t="n">
        <x:v>4.3</x:v>
      </x:c>
      <x:c r="L4013" s="30" t="n">
        <x:v>100.8</x:v>
      </x:c>
      <x:c r="M4013" s="31" t="b">
        <x:v>0</x:v>
      </x:c>
      <x:c r="N4013" s="31" t="b">
        <x:v>0</x:v>
      </x:c>
      <x:c r="O4013" t="str">
        <x:v>User/environment interaction</x:v>
      </x:c>
      <x:c r="P4013" s="31" t="b">
        <x:v>0</x:v>
      </x:c>
      <x:c r="Q4013" t="str"/>
    </x:row>
    <x:row r="4014">
      <x:c r="A4014" t="str">
        <x:v>MNT-0004013</x:v>
      </x:c>
      <x:c r="B4014" t="str">
        <x:v>DEV-01010</x:v>
      </x:c>
      <x:c r="C4014" s="28" t="n">
        <x:v>45715</x:v>
      </x:c>
      <x:c r="D4014" t="str">
        <x:v>Preventive Maintenance</x:v>
      </x:c>
      <x:c r="E4014" t="str">
        <x:v>PM-00</x:v>
      </x:c>
      <x:c r="F4014" t="str">
        <x:v>Routine/Planned</x:v>
      </x:c>
      <x:c r="G4014" t="str">
        <x:v>planned activity</x:v>
      </x:c>
      <x:c r="H4014" t="str">
        <x:v>None</x:v>
      </x:c>
      <x:c r="I4014" t="str">
        <x:v>None</x:v>
      </x:c>
      <x:c r="J4014" t="n">
        <x:v>1</x:v>
      </x:c>
      <x:c r="K4014" t="n">
        <x:v>2.3</x:v>
      </x:c>
      <x:c r="L4014" s="30" t="n">
        <x:v>72</x:v>
      </x:c>
      <x:c r="M4014" s="31" t="b">
        <x:v>1</x:v>
      </x:c>
      <x:c r="N4014" s="31" t="b">
        <x:v>0</x:v>
      </x:c>
      <x:c r="O4014" t="str">
        <x:v>Planned maintenance</x:v>
      </x:c>
      <x:c r="P4014" s="31" t="b">
        <x:v>0</x:v>
      </x:c>
      <x:c r="Q4014" t="str"/>
    </x:row>
    <x:row r="4015">
      <x:c r="A4015" t="str">
        <x:v>MNT-0004014</x:v>
      </x:c>
      <x:c r="B4015" t="str">
        <x:v>DEV-01010</x:v>
      </x:c>
      <x:c r="C4015" s="28" t="n">
        <x:v>45785</x:v>
      </x:c>
      <x:c r="D4015" t="str">
        <x:v>Preventive Maintenance</x:v>
      </x:c>
      <x:c r="E4015" t="str">
        <x:v>PM-00</x:v>
      </x:c>
      <x:c r="F4015" t="str">
        <x:v>Routine/Planned</x:v>
      </x:c>
      <x:c r="G4015" t="str">
        <x:v>planned activity</x:v>
      </x:c>
      <x:c r="H4015" t="str">
        <x:v>None</x:v>
      </x:c>
      <x:c r="I4015" t="str">
        <x:v>None</x:v>
      </x:c>
      <x:c r="J4015" t="n">
        <x:v>1.2</x:v>
      </x:c>
      <x:c r="K4015" t="n">
        <x:v>1</x:v>
      </x:c>
      <x:c r="L4015" s="30" t="n">
        <x:v>86.4</x:v>
      </x:c>
      <x:c r="M4015" s="31" t="b">
        <x:v>1</x:v>
      </x:c>
      <x:c r="N4015" s="31" t="b">
        <x:v>0</x:v>
      </x:c>
      <x:c r="O4015" t="str">
        <x:v>Planned maintenance</x:v>
      </x:c>
      <x:c r="P4015" s="31" t="b">
        <x:v>0</x:v>
      </x:c>
      <x:c r="Q4015" t="str"/>
    </x:row>
    <x:row r="4016">
      <x:c r="A4016" t="str">
        <x:v>MNT-0004015</x:v>
      </x:c>
      <x:c r="B4016" t="str">
        <x:v>DEV-01010</x:v>
      </x:c>
      <x:c r="C4016" s="28" t="n">
        <x:v>45810</x:v>
      </x:c>
      <x:c r="D4016" t="str">
        <x:v>Preventive Maintenance</x:v>
      </x:c>
      <x:c r="E4016" t="str">
        <x:v>PM-00</x:v>
      </x:c>
      <x:c r="F4016" t="str">
        <x:v>Routine/Planned</x:v>
      </x:c>
      <x:c r="G4016" t="str">
        <x:v>planned activity</x:v>
      </x:c>
      <x:c r="H4016" t="str">
        <x:v>None</x:v>
      </x:c>
      <x:c r="I4016" t="str">
        <x:v>None</x:v>
      </x:c>
      <x:c r="J4016" t="n">
        <x:v>0.8</x:v>
      </x:c>
      <x:c r="K4016" t="n">
        <x:v>2.9</x:v>
      </x:c>
      <x:c r="L4016" s="30" t="n">
        <x:v>57.6</x:v>
      </x:c>
      <x:c r="M4016" s="31" t="b">
        <x:v>1</x:v>
      </x:c>
      <x:c r="N4016" s="31" t="b">
        <x:v>0</x:v>
      </x:c>
      <x:c r="O4016" t="str">
        <x:v>Planned maintenance</x:v>
      </x:c>
      <x:c r="P4016" s="31" t="b">
        <x:v>0</x:v>
      </x:c>
      <x:c r="Q4016" t="str"/>
    </x:row>
    <x:row r="4017">
      <x:c r="A4017" t="str">
        <x:v>MNT-0004016</x:v>
      </x:c>
      <x:c r="B4017" t="str">
        <x:v>DEV-01010</x:v>
      </x:c>
      <x:c r="C4017" s="28" t="n">
        <x:v>45920</x:v>
      </x:c>
      <x:c r="D4017" t="str">
        <x:v>Calibration</x:v>
      </x:c>
      <x:c r="E4017" t="str">
        <x:v>CAL-00</x:v>
      </x:c>
      <x:c r="F4017" t="str">
        <x:v>Routine/Planned</x:v>
      </x:c>
      <x:c r="G4017" t="str">
        <x:v>planned activity</x:v>
      </x:c>
      <x:c r="H4017" t="str">
        <x:v>None</x:v>
      </x:c>
      <x:c r="I4017" t="str">
        <x:v>None</x:v>
      </x:c>
      <x:c r="J4017" t="n">
        <x:v>1.7</x:v>
      </x:c>
      <x:c r="K4017" t="n">
        <x:v>0.7</x:v>
      </x:c>
      <x:c r="L4017" s="30" t="n">
        <x:v>122.4</x:v>
      </x:c>
      <x:c r="M4017" s="31" t="b">
        <x:v>1</x:v>
      </x:c>
      <x:c r="N4017" s="31" t="b">
        <x:v>0</x:v>
      </x:c>
      <x:c r="O4017" t="str">
        <x:v>Planned maintenance</x:v>
      </x:c>
      <x:c r="P4017" s="31" t="b">
        <x:v>0</x:v>
      </x:c>
      <x:c r="Q4017" t="str"/>
    </x:row>
    <x:row r="4018">
      <x:c r="A4018" t="str">
        <x:v>MNT-0004017</x:v>
      </x:c>
      <x:c r="B4018" t="str">
        <x:v>DEV-01011</x:v>
      </x:c>
      <x:c r="C4018" s="28" t="n">
        <x:v>45820</x:v>
      </x:c>
      <x:c r="D4018" t="str">
        <x:v>Preventive Maintenance</x:v>
      </x:c>
      <x:c r="E4018" t="str">
        <x:v>PM-00</x:v>
      </x:c>
      <x:c r="F4018" t="str">
        <x:v>Routine/Planned</x:v>
      </x:c>
      <x:c r="G4018" t="str">
        <x:v>planned activity</x:v>
      </x:c>
      <x:c r="H4018" t="str">
        <x:v>None</x:v>
      </x:c>
      <x:c r="I4018" t="str">
        <x:v>None</x:v>
      </x:c>
      <x:c r="J4018" t="n">
        <x:v>1.2</x:v>
      </x:c>
      <x:c r="K4018" t="n">
        <x:v>2</x:v>
      </x:c>
      <x:c r="L4018" s="30" t="n">
        <x:v>86.4</x:v>
      </x:c>
      <x:c r="M4018" s="31" t="b">
        <x:v>1</x:v>
      </x:c>
      <x:c r="N4018" s="31" t="b">
        <x:v>0</x:v>
      </x:c>
      <x:c r="O4018" t="str">
        <x:v>Planned maintenance</x:v>
      </x:c>
      <x:c r="P4018" s="31" t="b">
        <x:v>0</x:v>
      </x:c>
      <x:c r="Q4018" t="str"/>
    </x:row>
    <x:row r="4019">
      <x:c r="A4019" t="str">
        <x:v>MNT-0004018</x:v>
      </x:c>
      <x:c r="B4019" t="str">
        <x:v>DEV-01011</x:v>
      </x:c>
      <x:c r="C4019" s="28" t="n">
        <x:v>45903</x:v>
      </x:c>
      <x:c r="D4019" t="str">
        <x:v>Calibration</x:v>
      </x:c>
      <x:c r="E4019" t="str">
        <x:v>CAL-00</x:v>
      </x:c>
      <x:c r="F4019" t="str">
        <x:v>Routine/Planned</x:v>
      </x:c>
      <x:c r="G4019" t="str">
        <x:v>planned activity</x:v>
      </x:c>
      <x:c r="H4019" t="str">
        <x:v>None</x:v>
      </x:c>
      <x:c r="I4019" t="str">
        <x:v>None</x:v>
      </x:c>
      <x:c r="J4019" t="n">
        <x:v>1.2</x:v>
      </x:c>
      <x:c r="K4019" t="n">
        <x:v>2.1</x:v>
      </x:c>
      <x:c r="L4019" s="30" t="n">
        <x:v>86.4</x:v>
      </x:c>
      <x:c r="M4019" s="31" t="b">
        <x:v>1</x:v>
      </x:c>
      <x:c r="N4019" s="31" t="b">
        <x:v>0</x:v>
      </x:c>
      <x:c r="O4019" t="str">
        <x:v>Planned maintenance</x:v>
      </x:c>
      <x:c r="P4019" s="31" t="b">
        <x:v>0</x:v>
      </x:c>
      <x:c r="Q4019" t="str"/>
    </x:row>
    <x:row r="4020">
      <x:c r="A4020" t="str">
        <x:v>MNT-0004019</x:v>
      </x:c>
      <x:c r="B4020" t="str">
        <x:v>DEV-01011</x:v>
      </x:c>
      <x:c r="C4020" s="28" t="n">
        <x:v>46112</x:v>
      </x:c>
      <x:c r="D4020" t="str">
        <x:v>Preventive Maintenance</x:v>
      </x:c>
      <x:c r="E4020" t="str">
        <x:v>PM-00</x:v>
      </x:c>
      <x:c r="F4020" t="str">
        <x:v>Routine/Planned</x:v>
      </x:c>
      <x:c r="G4020" t="str">
        <x:v>planned activity</x:v>
      </x:c>
      <x:c r="H4020" t="str">
        <x:v>None</x:v>
      </x:c>
      <x:c r="I4020" t="str">
        <x:v>None</x:v>
      </x:c>
      <x:c r="J4020" t="n">
        <x:v>1.3</x:v>
      </x:c>
      <x:c r="K4020" t="n">
        <x:v>1.7</x:v>
      </x:c>
      <x:c r="L4020" s="30" t="n">
        <x:v>93.6</x:v>
      </x:c>
      <x:c r="M4020" s="31" t="b">
        <x:v>0</x:v>
      </x:c>
      <x:c r="N4020" s="31" t="b">
        <x:v>0</x:v>
      </x:c>
      <x:c r="O4020" t="str">
        <x:v>Planned maintenance</x:v>
      </x:c>
      <x:c r="P4020" s="31" t="b">
        <x:v>0</x:v>
      </x:c>
      <x:c r="Q4020" t="str"/>
    </x:row>
    <x:row r="4021">
      <x:c r="A4021" t="str">
        <x:v>MNT-0004020</x:v>
      </x:c>
      <x:c r="B4021" t="str">
        <x:v>DEV-01011</x:v>
      </x:c>
      <x:c r="C4021" s="28" t="n">
        <x:v>46116</x:v>
      </x:c>
      <x:c r="D4021" t="str">
        <x:v>Corrective Repair</x:v>
      </x:c>
      <x:c r="E4021" t="str">
        <x:v>ALM-01</x:v>
      </x:c>
      <x:c r="F4021" t="str">
        <x:v>Alarm/Display</x:v>
      </x:c>
      <x:c r="G4021" t="str">
        <x:v>alarm or display irregularity</x:v>
      </x:c>
      <x:c r="H4021" t="str">
        <x:v>Minor</x:v>
      </x:c>
      <x:c r="I4021" t="str">
        <x:v>None</x:v>
      </x:c>
      <x:c r="J4021" t="n">
        <x:v>0.3</x:v>
      </x:c>
      <x:c r="K4021" t="n">
        <x:v>0.5</x:v>
      </x:c>
      <x:c r="L4021" s="30" t="n">
        <x:v>21.6</x:v>
      </x:c>
      <x:c r="M4021" s="31" t="b">
        <x:v>1</x:v>
      </x:c>
      <x:c r="N4021" s="31" t="b">
        <x:v>0</x:v>
      </x:c>
      <x:c r="O4021" t="str">
        <x:v>Battery ageing</x:v>
      </x:c>
      <x:c r="P4021" s="31" t="b">
        <x:v>0</x:v>
      </x:c>
      <x:c r="Q4021" t="str"/>
    </x:row>
    <x:row r="4022">
      <x:c r="A4022" t="str">
        <x:v>MNT-0004021</x:v>
      </x:c>
      <x:c r="B4022" t="str">
        <x:v>DEV-01011</x:v>
      </x:c>
      <x:c r="C4022" s="28" t="n">
        <x:v>46132</x:v>
      </x:c>
      <x:c r="D4022" t="str">
        <x:v>Corrective Repair</x:v>
      </x:c>
      <x:c r="E4022" t="str">
        <x:v>MEC-04</x:v>
      </x:c>
      <x:c r="F4022" t="str">
        <x:v>Mechanical</x:v>
      </x:c>
      <x:c r="G4022" t="str">
        <x:v>mechanical wear or connector issue</x:v>
      </x:c>
      <x:c r="H4022" t="str">
        <x:v>Minor</x:v>
      </x:c>
      <x:c r="I4022" t="str">
        <x:v>None</x:v>
      </x:c>
      <x:c r="J4022" t="n">
        <x:v>2.4</x:v>
      </x:c>
      <x:c r="K4022" t="n">
        <x:v>12.5</x:v>
      </x:c>
      <x:c r="L4022" s="30" t="n">
        <x:v>172.8</x:v>
      </x:c>
      <x:c r="M4022" s="31" t="b">
        <x:v>1</x:v>
      </x:c>
      <x:c r="N4022" s="31" t="b">
        <x:v>0</x:v>
      </x:c>
      <x:c r="O4022" t="str">
        <x:v>User/environment interaction</x:v>
      </x:c>
      <x:c r="P4022" s="31" t="b">
        <x:v>1</x:v>
      </x:c>
      <x:c r="Q4022" t="str">
        <x:v>SAF-000099</x:v>
      </x:c>
    </x:row>
    <x:row r="4023">
      <x:c r="A4023" t="str">
        <x:v>MNT-0004022</x:v>
      </x:c>
      <x:c r="B4023" t="str">
        <x:v>DEV-01012</x:v>
      </x:c>
      <x:c r="C4023" s="28" t="n">
        <x:v>45530</x:v>
      </x:c>
      <x:c r="D4023" t="str">
        <x:v>Preventive Maintenance</x:v>
      </x:c>
      <x:c r="E4023" t="str">
        <x:v>PM-00</x:v>
      </x:c>
      <x:c r="F4023" t="str">
        <x:v>Routine/Planned</x:v>
      </x:c>
      <x:c r="G4023" t="str">
        <x:v>planned activity</x:v>
      </x:c>
      <x:c r="H4023" t="str">
        <x:v>None</x:v>
      </x:c>
      <x:c r="I4023" t="str">
        <x:v>None</x:v>
      </x:c>
      <x:c r="J4023" t="n">
        <x:v>0.7</x:v>
      </x:c>
      <x:c r="K4023" t="n">
        <x:v>1.9</x:v>
      </x:c>
      <x:c r="L4023" s="30" t="n">
        <x:v>50.4</x:v>
      </x:c>
      <x:c r="M4023" s="31" t="b">
        <x:v>0</x:v>
      </x:c>
      <x:c r="N4023" s="31" t="b">
        <x:v>0</x:v>
      </x:c>
      <x:c r="O4023" t="str">
        <x:v>Planned maintenance</x:v>
      </x:c>
      <x:c r="P4023" s="31" t="b">
        <x:v>0</x:v>
      </x:c>
      <x:c r="Q4023" t="str"/>
    </x:row>
    <x:row r="4024">
      <x:c r="A4024" t="str">
        <x:v>MNT-0004023</x:v>
      </x:c>
      <x:c r="B4024" t="str">
        <x:v>DEV-01012</x:v>
      </x:c>
      <x:c r="C4024" s="28" t="n">
        <x:v>45568</x:v>
      </x:c>
      <x:c r="D4024" t="str">
        <x:v>Calibration</x:v>
      </x:c>
      <x:c r="E4024" t="str">
        <x:v>CAL-00</x:v>
      </x:c>
      <x:c r="F4024" t="str">
        <x:v>Routine/Planned</x:v>
      </x:c>
      <x:c r="G4024" t="str">
        <x:v>planned activity</x:v>
      </x:c>
      <x:c r="H4024" t="str">
        <x:v>None</x:v>
      </x:c>
      <x:c r="I4024" t="str">
        <x:v>None</x:v>
      </x:c>
      <x:c r="J4024" t="n">
        <x:v>1.3</x:v>
      </x:c>
      <x:c r="K4024" t="n">
        <x:v>1.8</x:v>
      </x:c>
      <x:c r="L4024" s="30" t="n">
        <x:v>93.6</x:v>
      </x:c>
      <x:c r="M4024" s="31" t="b">
        <x:v>1</x:v>
      </x:c>
      <x:c r="N4024" s="31" t="b">
        <x:v>0</x:v>
      </x:c>
      <x:c r="O4024" t="str">
        <x:v>Planned maintenance</x:v>
      </x:c>
      <x:c r="P4024" s="31" t="b">
        <x:v>0</x:v>
      </x:c>
      <x:c r="Q4024" t="str"/>
    </x:row>
    <x:row r="4025">
      <x:c r="A4025" t="str">
        <x:v>MNT-0004024</x:v>
      </x:c>
      <x:c r="B4025" t="str">
        <x:v>DEV-01012</x:v>
      </x:c>
      <x:c r="C4025" s="28" t="n">
        <x:v>46051</x:v>
      </x:c>
      <x:c r="D4025" t="str">
        <x:v>Preventive Maintenance</x:v>
      </x:c>
      <x:c r="E4025" t="str">
        <x:v>PM-00</x:v>
      </x:c>
      <x:c r="F4025" t="str">
        <x:v>Routine/Planned</x:v>
      </x:c>
      <x:c r="G4025" t="str">
        <x:v>planned activity</x:v>
      </x:c>
      <x:c r="H4025" t="str">
        <x:v>None</x:v>
      </x:c>
      <x:c r="I4025" t="str">
        <x:v>None</x:v>
      </x:c>
      <x:c r="J4025" t="n">
        <x:v>1.4</x:v>
      </x:c>
      <x:c r="K4025" t="n">
        <x:v>1.7</x:v>
      </x:c>
      <x:c r="L4025" s="30" t="n">
        <x:v>100.8</x:v>
      </x:c>
      <x:c r="M4025" s="31" t="b">
        <x:v>1</x:v>
      </x:c>
      <x:c r="N4025" s="31" t="b">
        <x:v>0</x:v>
      </x:c>
      <x:c r="O4025" t="str">
        <x:v>Planned maintenance</x:v>
      </x:c>
      <x:c r="P4025" s="31" t="b">
        <x:v>0</x:v>
      </x:c>
      <x:c r="Q4025" t="str"/>
    </x:row>
    <x:row r="4026">
      <x:c r="A4026" t="str">
        <x:v>MNT-0004025</x:v>
      </x:c>
      <x:c r="B4026" t="str">
        <x:v>DEV-01012</x:v>
      </x:c>
      <x:c r="C4026" s="28" t="n">
        <x:v>46161</x:v>
      </x:c>
      <x:c r="D4026" t="str">
        <x:v>Preventive Maintenance</x:v>
      </x:c>
      <x:c r="E4026" t="str">
        <x:v>PM-00</x:v>
      </x:c>
      <x:c r="F4026" t="str">
        <x:v>Routine/Planned</x:v>
      </x:c>
      <x:c r="G4026" t="str">
        <x:v>planned activity</x:v>
      </x:c>
      <x:c r="H4026" t="str">
        <x:v>None</x:v>
      </x:c>
      <x:c r="I4026" t="str">
        <x:v>None</x:v>
      </x:c>
      <x:c r="J4026" t="n">
        <x:v>0.8</x:v>
      </x:c>
      <x:c r="K4026" t="n">
        <x:v>1.7</x:v>
      </x:c>
      <x:c r="L4026" s="30" t="n">
        <x:v>57.6</x:v>
      </x:c>
      <x:c r="M4026" s="31" t="b">
        <x:v>1</x:v>
      </x:c>
      <x:c r="N4026" s="31" t="b">
        <x:v>0</x:v>
      </x:c>
      <x:c r="O4026" t="str">
        <x:v>Planned maintenance</x:v>
      </x:c>
      <x:c r="P4026" s="31" t="b">
        <x:v>0</x:v>
      </x:c>
      <x:c r="Q4026" t="str"/>
    </x:row>
    <x:row r="4027">
      <x:c r="A4027" t="str">
        <x:v>MNT-0004026</x:v>
      </x:c>
      <x:c r="B4027" t="str">
        <x:v>DEV-01012</x:v>
      </x:c>
      <x:c r="C4027" s="28" t="n">
        <x:v>46218</x:v>
      </x:c>
      <x:c r="D4027" t="str">
        <x:v>Corrective Repair</x:v>
      </x:c>
      <x:c r="E4027" t="str">
        <x:v>BAT-01</x:v>
      </x:c>
      <x:c r="F4027" t="str">
        <x:v>Power/Battery</x:v>
      </x:c>
      <x:c r="G4027" t="str">
        <x:v>battery or power issue</x:v>
      </x:c>
      <x:c r="H4027" t="str">
        <x:v>Minor</x:v>
      </x:c>
      <x:c r="I4027" t="str">
        <x:v>Cable/lead</x:v>
      </x:c>
      <x:c r="J4027" t="n">
        <x:v>3.8</x:v>
      </x:c>
      <x:c r="K4027" t="n">
        <x:v>4.5</x:v>
      </x:c>
      <x:c r="L4027" s="30" t="n">
        <x:v>378.7</x:v>
      </x:c>
      <x:c r="M4027" s="31" t="b">
        <x:v>0</x:v>
      </x:c>
      <x:c r="N4027" s="31" t="b">
        <x:v>0</x:v>
      </x:c>
      <x:c r="O4027" t="str">
        <x:v>Component wear</x:v>
      </x:c>
      <x:c r="P4027" s="31" t="b">
        <x:v>0</x:v>
      </x:c>
      <x:c r="Q4027" t="str"/>
    </x:row>
    <x:row r="4028">
      <x:c r="A4028" t="str">
        <x:v>MNT-0004027</x:v>
      </x:c>
      <x:c r="B4028" t="str">
        <x:v>DEV-01012</x:v>
      </x:c>
      <x:c r="C4028" s="28" t="n">
        <x:v>46229</x:v>
      </x:c>
      <x:c r="D4028" t="str">
        <x:v>Corrective Repair</x:v>
      </x:c>
      <x:c r="E4028" t="str">
        <x:v>MEC-07</x:v>
      </x:c>
      <x:c r="F4028" t="str">
        <x:v>Mechanical</x:v>
      </x:c>
      <x:c r="G4028" t="str">
        <x:v>mechanical wear or connector issue</x:v>
      </x:c>
      <x:c r="H4028" t="str">
        <x:v>Minor</x:v>
      </x:c>
      <x:c r="I4028" t="str">
        <x:v>None</x:v>
      </x:c>
      <x:c r="J4028" t="n">
        <x:v>1.3</x:v>
      </x:c>
      <x:c r="K4028" t="n">
        <x:v>10.8</x:v>
      </x:c>
      <x:c r="L4028" s="30" t="n">
        <x:v>93.6</x:v>
      </x:c>
      <x:c r="M4028" s="31" t="b">
        <x:v>1</x:v>
      </x:c>
      <x:c r="N4028" s="31" t="b">
        <x:v>0</x:v>
      </x:c>
      <x:c r="O4028" t="str">
        <x:v>Component wear</x:v>
      </x:c>
      <x:c r="P4028" s="31" t="b">
        <x:v>1</x:v>
      </x:c>
      <x:c r="Q4028" t="str"/>
    </x:row>
    <x:row r="4029">
      <x:c r="A4029" t="str">
        <x:v>MNT-0004028</x:v>
      </x:c>
      <x:c r="B4029" t="str">
        <x:v>DEV-01013</x:v>
      </x:c>
      <x:c r="C4029" s="28" t="n">
        <x:v>45446</x:v>
      </x:c>
      <x:c r="D4029" t="str">
        <x:v>Preventive Maintenance</x:v>
      </x:c>
      <x:c r="E4029" t="str">
        <x:v>PM-00</x:v>
      </x:c>
      <x:c r="F4029" t="str">
        <x:v>Routine/Planned</x:v>
      </x:c>
      <x:c r="G4029" t="str">
        <x:v>planned activity</x:v>
      </x:c>
      <x:c r="H4029" t="str">
        <x:v>None</x:v>
      </x:c>
      <x:c r="I4029" t="str">
        <x:v>None</x:v>
      </x:c>
      <x:c r="J4029" t="n">
        <x:v>0.8</x:v>
      </x:c>
      <x:c r="K4029" t="n">
        <x:v>1.4</x:v>
      </x:c>
      <x:c r="L4029" s="30" t="n">
        <x:v>57.6</x:v>
      </x:c>
      <x:c r="M4029" s="31" t="b">
        <x:v>1</x:v>
      </x:c>
      <x:c r="N4029" s="31" t="b">
        <x:v>0</x:v>
      </x:c>
      <x:c r="O4029" t="str">
        <x:v>Planned maintenance</x:v>
      </x:c>
      <x:c r="P4029" s="31" t="b">
        <x:v>0</x:v>
      </x:c>
      <x:c r="Q4029" t="str"/>
    </x:row>
    <x:row r="4030">
      <x:c r="A4030" t="str">
        <x:v>MNT-0004029</x:v>
      </x:c>
      <x:c r="B4030" t="str">
        <x:v>DEV-01013</x:v>
      </x:c>
      <x:c r="C4030" s="28" t="n">
        <x:v>45719</x:v>
      </x:c>
      <x:c r="D4030" t="str">
        <x:v>Corrective Repair</x:v>
      </x:c>
      <x:c r="E4030" t="str">
        <x:v>NET-04</x:v>
      </x:c>
      <x:c r="F4030" t="str">
        <x:v>Network/Connectivity</x:v>
      </x:c>
      <x:c r="G4030" t="str">
        <x:v>network communication interruption</x:v>
      </x:c>
      <x:c r="H4030" t="str">
        <x:v>Moderate</x:v>
      </x:c>
      <x:c r="I4030" t="str">
        <x:v>None</x:v>
      </x:c>
      <x:c r="J4030" t="n">
        <x:v>1</x:v>
      </x:c>
      <x:c r="K4030" t="n">
        <x:v>5</x:v>
      </x:c>
      <x:c r="L4030" s="30" t="n">
        <x:v>72</x:v>
      </x:c>
      <x:c r="M4030" s="31" t="b">
        <x:v>1</x:v>
      </x:c>
      <x:c r="N4030" s="31" t="b">
        <x:v>0</x:v>
      </x:c>
      <x:c r="O4030" t="str">
        <x:v>Network infrastructure</x:v>
      </x:c>
      <x:c r="P4030" s="31" t="b">
        <x:v>0</x:v>
      </x:c>
      <x:c r="Q4030" t="str"/>
    </x:row>
    <x:row r="4031">
      <x:c r="A4031" t="str">
        <x:v>MNT-0004030</x:v>
      </x:c>
      <x:c r="B4031" t="str">
        <x:v>DEV-01013</x:v>
      </x:c>
      <x:c r="C4031" s="28" t="n">
        <x:v>45822</x:v>
      </x:c>
      <x:c r="D4031" t="str">
        <x:v>Preventive Maintenance</x:v>
      </x:c>
      <x:c r="E4031" t="str">
        <x:v>PM-00</x:v>
      </x:c>
      <x:c r="F4031" t="str">
        <x:v>Routine/Planned</x:v>
      </x:c>
      <x:c r="G4031" t="str">
        <x:v>planned activity</x:v>
      </x:c>
      <x:c r="H4031" t="str">
        <x:v>None</x:v>
      </x:c>
      <x:c r="I4031" t="str">
        <x:v>None</x:v>
      </x:c>
      <x:c r="J4031" t="n">
        <x:v>0.7</x:v>
      </x:c>
      <x:c r="K4031" t="n">
        <x:v>0.5</x:v>
      </x:c>
      <x:c r="L4031" s="30" t="n">
        <x:v>50.4</x:v>
      </x:c>
      <x:c r="M4031" s="31" t="b">
        <x:v>0</x:v>
      </x:c>
      <x:c r="N4031" s="31" t="b">
        <x:v>0</x:v>
      </x:c>
      <x:c r="O4031" t="str">
        <x:v>Planned maintenance</x:v>
      </x:c>
      <x:c r="P4031" s="31" t="b">
        <x:v>0</x:v>
      </x:c>
      <x:c r="Q4031" t="str"/>
    </x:row>
    <x:row r="4032">
      <x:c r="A4032" t="str">
        <x:v>MNT-0004031</x:v>
      </x:c>
      <x:c r="B4032" t="str">
        <x:v>DEV-01014</x:v>
      </x:c>
      <x:c r="C4032" s="28" t="n">
        <x:v>45402</x:v>
      </x:c>
      <x:c r="D4032" t="str">
        <x:v>Preventive Maintenance</x:v>
      </x:c>
      <x:c r="E4032" t="str">
        <x:v>PM-00</x:v>
      </x:c>
      <x:c r="F4032" t="str">
        <x:v>Routine/Planned</x:v>
      </x:c>
      <x:c r="G4032" t="str">
        <x:v>planned activity</x:v>
      </x:c>
      <x:c r="H4032" t="str">
        <x:v>None</x:v>
      </x:c>
      <x:c r="I4032" t="str">
        <x:v>None</x:v>
      </x:c>
      <x:c r="J4032" t="n">
        <x:v>1.5</x:v>
      </x:c>
      <x:c r="K4032" t="n">
        <x:v>1.3</x:v>
      </x:c>
      <x:c r="L4032" s="30" t="n">
        <x:v>108</x:v>
      </x:c>
      <x:c r="M4032" s="31" t="b">
        <x:v>1</x:v>
      </x:c>
      <x:c r="N4032" s="31" t="b">
        <x:v>0</x:v>
      </x:c>
      <x:c r="O4032" t="str">
        <x:v>Planned maintenance</x:v>
      </x:c>
      <x:c r="P4032" s="31" t="b">
        <x:v>0</x:v>
      </x:c>
      <x:c r="Q4032" t="str"/>
    </x:row>
    <x:row r="4033">
      <x:c r="A4033" t="str">
        <x:v>MNT-0004032</x:v>
      </x:c>
      <x:c r="B4033" t="str">
        <x:v>DEV-01014</x:v>
      </x:c>
      <x:c r="C4033" s="28" t="n">
        <x:v>45909</x:v>
      </x:c>
      <x:c r="D4033" t="str">
        <x:v>Preventive Maintenance</x:v>
      </x:c>
      <x:c r="E4033" t="str">
        <x:v>PM-00</x:v>
      </x:c>
      <x:c r="F4033" t="str">
        <x:v>Routine/Planned</x:v>
      </x:c>
      <x:c r="G4033" t="str">
        <x:v>planned activity</x:v>
      </x:c>
      <x:c r="H4033" t="str">
        <x:v>None</x:v>
      </x:c>
      <x:c r="I4033" t="str">
        <x:v>None</x:v>
      </x:c>
      <x:c r="J4033" t="n">
        <x:v>1</x:v>
      </x:c>
      <x:c r="K4033" t="n">
        <x:v>2.1</x:v>
      </x:c>
      <x:c r="L4033" s="30" t="n">
        <x:v>72</x:v>
      </x:c>
      <x:c r="M4033" s="31" t="b">
        <x:v>1</x:v>
      </x:c>
      <x:c r="N4033" s="31" t="b">
        <x:v>0</x:v>
      </x:c>
      <x:c r="O4033" t="str">
        <x:v>Planned maintenance</x:v>
      </x:c>
      <x:c r="P4033" s="31" t="b">
        <x:v>0</x:v>
      </x:c>
      <x:c r="Q4033" t="str"/>
    </x:row>
    <x:row r="4034">
      <x:c r="A4034" t="str">
        <x:v>MNT-0004033</x:v>
      </x:c>
      <x:c r="B4034" t="str">
        <x:v>DEV-01014</x:v>
      </x:c>
      <x:c r="C4034" s="28" t="n">
        <x:v>46191</x:v>
      </x:c>
      <x:c r="D4034" t="str">
        <x:v>Preventive Maintenance</x:v>
      </x:c>
      <x:c r="E4034" t="str">
        <x:v>PM-00</x:v>
      </x:c>
      <x:c r="F4034" t="str">
        <x:v>Routine/Planned</x:v>
      </x:c>
      <x:c r="G4034" t="str">
        <x:v>planned activity</x:v>
      </x:c>
      <x:c r="H4034" t="str">
        <x:v>None</x:v>
      </x:c>
      <x:c r="I4034" t="str">
        <x:v>None</x:v>
      </x:c>
      <x:c r="J4034" t="n">
        <x:v>1.1</x:v>
      </x:c>
      <x:c r="K4034" t="n">
        <x:v>2.4</x:v>
      </x:c>
      <x:c r="L4034" s="30" t="n">
        <x:v>79.2</x:v>
      </x:c>
      <x:c r="M4034" s="31" t="b">
        <x:v>1</x:v>
      </x:c>
      <x:c r="N4034" s="31" t="b">
        <x:v>0</x:v>
      </x:c>
      <x:c r="O4034" t="str">
        <x:v>Planned maintenance</x:v>
      </x:c>
      <x:c r="P4034" s="31" t="b">
        <x:v>0</x:v>
      </x:c>
      <x:c r="Q4034" t="str"/>
    </x:row>
    <x:row r="4035">
      <x:c r="A4035" t="str">
        <x:v>MNT-0004034</x:v>
      </x:c>
      <x:c r="B4035" t="str">
        <x:v>DEV-01014</x:v>
      </x:c>
      <x:c r="C4035" s="28" t="n">
        <x:v>46198</x:v>
      </x:c>
      <x:c r="D4035" t="str">
        <x:v>Corrective Repair</x:v>
      </x:c>
      <x:c r="E4035" t="str">
        <x:v>SW-05</x:v>
      </x:c>
      <x:c r="F4035" t="str">
        <x:v>Software/Firmware</x:v>
      </x:c>
      <x:c r="G4035" t="str">
        <x:v>software or firmware error</x:v>
      </x:c>
      <x:c r="H4035" t="str">
        <x:v>Moderate</x:v>
      </x:c>
      <x:c r="I4035" t="str">
        <x:v>Power supply</x:v>
      </x:c>
      <x:c r="J4035" t="n">
        <x:v>2.5</x:v>
      </x:c>
      <x:c r="K4035" t="n">
        <x:v>12.9</x:v>
      </x:c>
      <x:c r="L4035" s="30" t="n">
        <x:v>812.29</x:v>
      </x:c>
      <x:c r="M4035" s="31" t="b">
        <x:v>1</x:v>
      </x:c>
      <x:c r="N4035" s="31" t="b">
        <x:v>0</x:v>
      </x:c>
      <x:c r="O4035" t="str">
        <x:v>Battery ageing</x:v>
      </x:c>
      <x:c r="P4035" s="31" t="b">
        <x:v>0</x:v>
      </x:c>
      <x:c r="Q4035" t="str"/>
    </x:row>
    <x:row r="4036">
      <x:c r="A4036" t="str">
        <x:v>MNT-0004035</x:v>
      </x:c>
      <x:c r="B4036" t="str">
        <x:v>DEV-01015</x:v>
      </x:c>
      <x:c r="C4036" s="28" t="n">
        <x:v>46016</x:v>
      </x:c>
      <x:c r="D4036" t="str">
        <x:v>Preventive Maintenance</x:v>
      </x:c>
      <x:c r="E4036" t="str">
        <x:v>PM-00</x:v>
      </x:c>
      <x:c r="F4036" t="str">
        <x:v>Routine/Planned</x:v>
      </x:c>
      <x:c r="G4036" t="str">
        <x:v>planned activity</x:v>
      </x:c>
      <x:c r="H4036" t="str">
        <x:v>None</x:v>
      </x:c>
      <x:c r="I4036" t="str">
        <x:v>None</x:v>
      </x:c>
      <x:c r="J4036" t="n">
        <x:v>1.5</x:v>
      </x:c>
      <x:c r="K4036" t="n">
        <x:v>1</x:v>
      </x:c>
      <x:c r="L4036" s="30" t="n">
        <x:v>108</x:v>
      </x:c>
      <x:c r="M4036" s="31" t="b">
        <x:v>1</x:v>
      </x:c>
      <x:c r="N4036" s="31" t="b">
        <x:v>0</x:v>
      </x:c>
      <x:c r="O4036" t="str">
        <x:v>Planned maintenance</x:v>
      </x:c>
      <x:c r="P4036" s="31" t="b">
        <x:v>0</x:v>
      </x:c>
      <x:c r="Q4036" t="str"/>
    </x:row>
    <x:row r="4037">
      <x:c r="A4037" t="str">
        <x:v>MNT-0004036</x:v>
      </x:c>
      <x:c r="B4037" t="str">
        <x:v>DEV-01015</x:v>
      </x:c>
      <x:c r="C4037" s="28" t="n">
        <x:v>46079</x:v>
      </x:c>
      <x:c r="D4037" t="str">
        <x:v>Preventive Maintenance</x:v>
      </x:c>
      <x:c r="E4037" t="str">
        <x:v>PM-00</x:v>
      </x:c>
      <x:c r="F4037" t="str">
        <x:v>Routine/Planned</x:v>
      </x:c>
      <x:c r="G4037" t="str">
        <x:v>planned activity</x:v>
      </x:c>
      <x:c r="H4037" t="str">
        <x:v>None</x:v>
      </x:c>
      <x:c r="I4037" t="str">
        <x:v>None</x:v>
      </x:c>
      <x:c r="J4037" t="n">
        <x:v>1.8</x:v>
      </x:c>
      <x:c r="K4037" t="n">
        <x:v>2.3</x:v>
      </x:c>
      <x:c r="L4037" s="30" t="n">
        <x:v>129.6</x:v>
      </x:c>
      <x:c r="M4037" s="31" t="b">
        <x:v>1</x:v>
      </x:c>
      <x:c r="N4037" s="31" t="b">
        <x:v>0</x:v>
      </x:c>
      <x:c r="O4037" t="str">
        <x:v>Planned maintenance</x:v>
      </x:c>
      <x:c r="P4037" s="31" t="b">
        <x:v>0</x:v>
      </x:c>
      <x:c r="Q4037" t="str"/>
    </x:row>
    <x:row r="4038">
      <x:c r="A4038" t="str">
        <x:v>MNT-0004037</x:v>
      </x:c>
      <x:c r="B4038" t="str">
        <x:v>DEV-01015</x:v>
      </x:c>
      <x:c r="C4038" s="28" t="n">
        <x:v>46152</x:v>
      </x:c>
      <x:c r="D4038" t="str">
        <x:v>Preventive Maintenance</x:v>
      </x:c>
      <x:c r="E4038" t="str">
        <x:v>PM-00</x:v>
      </x:c>
      <x:c r="F4038" t="str">
        <x:v>Routine/Planned</x:v>
      </x:c>
      <x:c r="G4038" t="str">
        <x:v>planned activity</x:v>
      </x:c>
      <x:c r="H4038" t="str">
        <x:v>None</x:v>
      </x:c>
      <x:c r="I4038" t="str">
        <x:v>None</x:v>
      </x:c>
      <x:c r="J4038" t="n">
        <x:v>1.2</x:v>
      </x:c>
      <x:c r="K4038" t="n">
        <x:v>2.4</x:v>
      </x:c>
      <x:c r="L4038" s="30" t="n">
        <x:v>86.4</x:v>
      </x:c>
      <x:c r="M4038" s="31" t="b">
        <x:v>1</x:v>
      </x:c>
      <x:c r="N4038" s="31" t="b">
        <x:v>0</x:v>
      </x:c>
      <x:c r="O4038" t="str">
        <x:v>Planned maintenance</x:v>
      </x:c>
      <x:c r="P4038" s="31" t="b">
        <x:v>0</x:v>
      </x:c>
      <x:c r="Q4038" t="str"/>
    </x:row>
    <x:row r="4039">
      <x:c r="A4039" t="str">
        <x:v>MNT-0004038</x:v>
      </x:c>
      <x:c r="B4039" t="str">
        <x:v>DEV-01016</x:v>
      </x:c>
      <x:c r="C4039" s="28" t="n">
        <x:v>45529</x:v>
      </x:c>
      <x:c r="D4039" t="str">
        <x:v>Corrective Repair</x:v>
      </x:c>
      <x:c r="E4039" t="str">
        <x:v>SNS-01</x:v>
      </x:c>
      <x:c r="F4039" t="str">
        <x:v>Sensor/Measurement</x:v>
      </x:c>
      <x:c r="G4039" t="str">
        <x:v>measurement or sensor drift</x:v>
      </x:c>
      <x:c r="H4039" t="str">
        <x:v>Moderate</x:v>
      </x:c>
      <x:c r="I4039" t="str">
        <x:v>Power supply</x:v>
      </x:c>
      <x:c r="J4039" t="n">
        <x:v>3.4</x:v>
      </x:c>
      <x:c r="K4039" t="n">
        <x:v>9.6</x:v>
      </x:c>
      <x:c r="L4039" s="30" t="n">
        <x:v>957.13</x:v>
      </x:c>
      <x:c r="M4039" s="31" t="b">
        <x:v>1</x:v>
      </x:c>
      <x:c r="N4039" s="31" t="b">
        <x:v>0</x:v>
      </x:c>
      <x:c r="O4039" t="str">
        <x:v>Accessory failure</x:v>
      </x:c>
      <x:c r="P4039" s="31" t="b">
        <x:v>0</x:v>
      </x:c>
      <x:c r="Q4039" t="str"/>
    </x:row>
    <x:row r="4040">
      <x:c r="A4040" t="str">
        <x:v>MNT-0004039</x:v>
      </x:c>
      <x:c r="B4040" t="str">
        <x:v>DEV-01016</x:v>
      </x:c>
      <x:c r="C4040" s="28" t="n">
        <x:v>45530</x:v>
      </x:c>
      <x:c r="D4040" t="str">
        <x:v>Calibration</x:v>
      </x:c>
      <x:c r="E4040" t="str">
        <x:v>CAL-00</x:v>
      </x:c>
      <x:c r="F4040" t="str">
        <x:v>Routine/Planned</x:v>
      </x:c>
      <x:c r="G4040" t="str">
        <x:v>planned activity</x:v>
      </x:c>
      <x:c r="H4040" t="str">
        <x:v>None</x:v>
      </x:c>
      <x:c r="I4040" t="str">
        <x:v>None</x:v>
      </x:c>
      <x:c r="J4040" t="n">
        <x:v>1.3</x:v>
      </x:c>
      <x:c r="K4040" t="n">
        <x:v>1.6</x:v>
      </x:c>
      <x:c r="L4040" s="30" t="n">
        <x:v>93.6</x:v>
      </x:c>
      <x:c r="M4040" s="31" t="b">
        <x:v>1</x:v>
      </x:c>
      <x:c r="N4040" s="31" t="b">
        <x:v>0</x:v>
      </x:c>
      <x:c r="O4040" t="str">
        <x:v>Planned maintenance</x:v>
      </x:c>
      <x:c r="P4040" s="31" t="b">
        <x:v>0</x:v>
      </x:c>
      <x:c r="Q4040" t="str"/>
    </x:row>
    <x:row r="4041">
      <x:c r="A4041" t="str">
        <x:v>MNT-0004040</x:v>
      </x:c>
      <x:c r="B4041" t="str">
        <x:v>DEV-01016</x:v>
      </x:c>
      <x:c r="C4041" s="28" t="n">
        <x:v>46053</x:v>
      </x:c>
      <x:c r="D4041" t="str">
        <x:v>Preventive Maintenance</x:v>
      </x:c>
      <x:c r="E4041" t="str">
        <x:v>PM-00</x:v>
      </x:c>
      <x:c r="F4041" t="str">
        <x:v>Routine/Planned</x:v>
      </x:c>
      <x:c r="G4041" t="str">
        <x:v>planned activity</x:v>
      </x:c>
      <x:c r="H4041" t="str">
        <x:v>None</x:v>
      </x:c>
      <x:c r="I4041" t="str">
        <x:v>None</x:v>
      </x:c>
      <x:c r="J4041" t="n">
        <x:v>1.9</x:v>
      </x:c>
      <x:c r="K4041" t="n">
        <x:v>2.1</x:v>
      </x:c>
      <x:c r="L4041" s="30" t="n">
        <x:v>136.8</x:v>
      </x:c>
      <x:c r="M4041" s="31" t="b">
        <x:v>1</x:v>
      </x:c>
      <x:c r="N4041" s="31" t="b">
        <x:v>0</x:v>
      </x:c>
      <x:c r="O4041" t="str">
        <x:v>Planned maintenance</x:v>
      </x:c>
      <x:c r="P4041" s="31" t="b">
        <x:v>0</x:v>
      </x:c>
      <x:c r="Q4041" t="str"/>
    </x:row>
    <x:row r="4042">
      <x:c r="A4042" t="str">
        <x:v>MNT-0004041</x:v>
      </x:c>
      <x:c r="B4042" t="str">
        <x:v>DEV-01016</x:v>
      </x:c>
      <x:c r="C4042" s="28" t="n">
        <x:v>46068</x:v>
      </x:c>
      <x:c r="D4042" t="str">
        <x:v>Corrective Repair</x:v>
      </x:c>
      <x:c r="E4042" t="str">
        <x:v>CAL-03</x:v>
      </x:c>
      <x:c r="F4042" t="str">
        <x:v>Sensor/Measurement</x:v>
      </x:c>
      <x:c r="G4042" t="str">
        <x:v>measurement or sensor drift</x:v>
      </x:c>
      <x:c r="H4042" t="str">
        <x:v>Moderate</x:v>
      </x:c>
      <x:c r="I4042" t="str">
        <x:v>Power supply</x:v>
      </x:c>
      <x:c r="J4042" t="n">
        <x:v>3</x:v>
      </x:c>
      <x:c r="K4042" t="n">
        <x:v>7</x:v>
      </x:c>
      <x:c r="L4042" s="30" t="n">
        <x:v>856.61</x:v>
      </x:c>
      <x:c r="M4042" s="31" t="b">
        <x:v>0</x:v>
      </x:c>
      <x:c r="N4042" s="31" t="b">
        <x:v>0</x:v>
      </x:c>
      <x:c r="O4042" t="str">
        <x:v>Software/configuration</x:v>
      </x:c>
      <x:c r="P4042" s="31" t="b">
        <x:v>0</x:v>
      </x:c>
      <x:c r="Q4042" t="str"/>
    </x:row>
    <x:row r="4043">
      <x:c r="A4043" t="str">
        <x:v>MNT-0004042</x:v>
      </x:c>
      <x:c r="B4043" t="str">
        <x:v>DEV-01016</x:v>
      </x:c>
      <x:c r="C4043" s="28" t="n">
        <x:v>46214</x:v>
      </x:c>
      <x:c r="D4043" t="str">
        <x:v>Preventive Maintenance</x:v>
      </x:c>
      <x:c r="E4043" t="str">
        <x:v>PM-00</x:v>
      </x:c>
      <x:c r="F4043" t="str">
        <x:v>Routine/Planned</x:v>
      </x:c>
      <x:c r="G4043" t="str">
        <x:v>planned activity</x:v>
      </x:c>
      <x:c r="H4043" t="str">
        <x:v>None</x:v>
      </x:c>
      <x:c r="I4043" t="str">
        <x:v>None</x:v>
      </x:c>
      <x:c r="J4043" t="n">
        <x:v>1.6</x:v>
      </x:c>
      <x:c r="K4043" t="n">
        <x:v>1.5</x:v>
      </x:c>
      <x:c r="L4043" s="30" t="n">
        <x:v>115.2</x:v>
      </x:c>
      <x:c r="M4043" s="31" t="b">
        <x:v>1</x:v>
      </x:c>
      <x:c r="N4043" s="31" t="b">
        <x:v>0</x:v>
      </x:c>
      <x:c r="O4043" t="str">
        <x:v>Planned maintenance</x:v>
      </x:c>
      <x:c r="P4043" s="31" t="b">
        <x:v>0</x:v>
      </x:c>
      <x:c r="Q4043" t="str"/>
    </x:row>
    <x:row r="4044">
      <x:c r="A4044" t="str">
        <x:v>MNT-0004043</x:v>
      </x:c>
      <x:c r="B4044" t="str">
        <x:v>DEV-01017</x:v>
      </x:c>
      <x:c r="C4044" s="28" t="n">
        <x:v>45439</x:v>
      </x:c>
      <x:c r="D4044" t="str">
        <x:v>Preventive Maintenance</x:v>
      </x:c>
      <x:c r="E4044" t="str">
        <x:v>PM-00</x:v>
      </x:c>
      <x:c r="F4044" t="str">
        <x:v>Routine/Planned</x:v>
      </x:c>
      <x:c r="G4044" t="str">
        <x:v>planned activity</x:v>
      </x:c>
      <x:c r="H4044" t="str">
        <x:v>None</x:v>
      </x:c>
      <x:c r="I4044" t="str">
        <x:v>None</x:v>
      </x:c>
      <x:c r="J4044" t="n">
        <x:v>1.2</x:v>
      </x:c>
      <x:c r="K4044" t="n">
        <x:v>1.3</x:v>
      </x:c>
      <x:c r="L4044" s="30" t="n">
        <x:v>86.4</x:v>
      </x:c>
      <x:c r="M4044" s="31" t="b">
        <x:v>1</x:v>
      </x:c>
      <x:c r="N4044" s="31" t="b">
        <x:v>0</x:v>
      </x:c>
      <x:c r="O4044" t="str">
        <x:v>Planned maintenance</x:v>
      </x:c>
      <x:c r="P4044" s="31" t="b">
        <x:v>0</x:v>
      </x:c>
      <x:c r="Q4044" t="str"/>
    </x:row>
    <x:row r="4045">
      <x:c r="A4045" t="str">
        <x:v>MNT-0004044</x:v>
      </x:c>
      <x:c r="B4045" t="str">
        <x:v>DEV-01017</x:v>
      </x:c>
      <x:c r="C4045" s="28" t="n">
        <x:v>45470</x:v>
      </x:c>
      <x:c r="D4045" t="str">
        <x:v>Corrective Repair</x:v>
      </x:c>
      <x:c r="E4045" t="str">
        <x:v>ACC-03</x:v>
      </x:c>
      <x:c r="F4045" t="str">
        <x:v>Accessory/Consumable</x:v>
      </x:c>
      <x:c r="G4045" t="str">
        <x:v>accessory or consumable interface issue</x:v>
      </x:c>
      <x:c r="H4045" t="str">
        <x:v>Minor</x:v>
      </x:c>
      <x:c r="I4045" t="str">
        <x:v>None</x:v>
      </x:c>
      <x:c r="J4045" t="n">
        <x:v>2.8</x:v>
      </x:c>
      <x:c r="K4045" t="n">
        <x:v>6.3</x:v>
      </x:c>
      <x:c r="L4045" s="30" t="n">
        <x:v>201.6</x:v>
      </x:c>
      <x:c r="M4045" s="31" t="b">
        <x:v>1</x:v>
      </x:c>
      <x:c r="N4045" s="31" t="b">
        <x:v>0</x:v>
      </x:c>
      <x:c r="O4045" t="str">
        <x:v>Network infrastructure</x:v>
      </x:c>
      <x:c r="P4045" s="31" t="b">
        <x:v>0</x:v>
      </x:c>
      <x:c r="Q4045" t="str"/>
    </x:row>
    <x:row r="4046">
      <x:c r="A4046" t="str">
        <x:v>MNT-0004045</x:v>
      </x:c>
      <x:c r="B4046" t="str">
        <x:v>DEV-01017</x:v>
      </x:c>
      <x:c r="C4046" s="28" t="n">
        <x:v>45682</x:v>
      </x:c>
      <x:c r="D4046" t="str">
        <x:v>Preventive Maintenance</x:v>
      </x:c>
      <x:c r="E4046" t="str">
        <x:v>PM-00</x:v>
      </x:c>
      <x:c r="F4046" t="str">
        <x:v>Routine/Planned</x:v>
      </x:c>
      <x:c r="G4046" t="str">
        <x:v>planned activity</x:v>
      </x:c>
      <x:c r="H4046" t="str">
        <x:v>None</x:v>
      </x:c>
      <x:c r="I4046" t="str">
        <x:v>None</x:v>
      </x:c>
      <x:c r="J4046" t="n">
        <x:v>1.3</x:v>
      </x:c>
      <x:c r="K4046" t="n">
        <x:v>2.6</x:v>
      </x:c>
      <x:c r="L4046" s="30" t="n">
        <x:v>93.6</x:v>
      </x:c>
      <x:c r="M4046" s="31" t="b">
        <x:v>1</x:v>
      </x:c>
      <x:c r="N4046" s="31" t="b">
        <x:v>0</x:v>
      </x:c>
      <x:c r="O4046" t="str">
        <x:v>Planned maintenance</x:v>
      </x:c>
      <x:c r="P4046" s="31" t="b">
        <x:v>0</x:v>
      </x:c>
      <x:c r="Q4046" t="str"/>
    </x:row>
    <x:row r="4047">
      <x:c r="A4047" t="str">
        <x:v>MNT-0004046</x:v>
      </x:c>
      <x:c r="B4047" t="str">
        <x:v>DEV-01017</x:v>
      </x:c>
      <x:c r="C4047" s="28" t="n">
        <x:v>45977</x:v>
      </x:c>
      <x:c r="D4047" t="str">
        <x:v>Corrective Repair</x:v>
      </x:c>
      <x:c r="E4047" t="str">
        <x:v>NFF-00</x:v>
      </x:c>
      <x:c r="F4047" t="str">
        <x:v>No Fault Found</x:v>
      </x:c>
      <x:c r="G4047" t="str">
        <x:v>reported issue not reproduced</x:v>
      </x:c>
      <x:c r="H4047" t="str">
        <x:v>Minor</x:v>
      </x:c>
      <x:c r="I4047" t="str">
        <x:v>None</x:v>
      </x:c>
      <x:c r="J4047" t="n">
        <x:v>1.3</x:v>
      </x:c>
      <x:c r="K4047" t="n">
        <x:v>7.8</x:v>
      </x:c>
      <x:c r="L4047" s="30" t="n">
        <x:v>93.6</x:v>
      </x:c>
      <x:c r="M4047" s="31" t="b">
        <x:v>1</x:v>
      </x:c>
      <x:c r="N4047" s="31" t="b">
        <x:v>1</x:v>
      </x:c>
      <x:c r="O4047" t="str">
        <x:v>No fault reproduced</x:v>
      </x:c>
      <x:c r="P4047" s="31" t="b">
        <x:v>0</x:v>
      </x:c>
      <x:c r="Q4047" t="str"/>
    </x:row>
    <x:row r="4048">
      <x:c r="A4048" t="str">
        <x:v>MNT-0004047</x:v>
      </x:c>
      <x:c r="B4048" t="str">
        <x:v>DEV-01018</x:v>
      </x:c>
      <x:c r="C4048" s="28" t="n">
        <x:v>45298</x:v>
      </x:c>
      <x:c r="D4048" t="str">
        <x:v>Preventive Maintenance</x:v>
      </x:c>
      <x:c r="E4048" t="str">
        <x:v>PM-00</x:v>
      </x:c>
      <x:c r="F4048" t="str">
        <x:v>Routine/Planned</x:v>
      </x:c>
      <x:c r="G4048" t="str">
        <x:v>planned activity</x:v>
      </x:c>
      <x:c r="H4048" t="str">
        <x:v>None</x:v>
      </x:c>
      <x:c r="I4048" t="str">
        <x:v>None</x:v>
      </x:c>
      <x:c r="J4048" t="n">
        <x:v>1.4</x:v>
      </x:c>
      <x:c r="K4048" t="n">
        <x:v>2.4</x:v>
      </x:c>
      <x:c r="L4048" s="30" t="n">
        <x:v>100.8</x:v>
      </x:c>
      <x:c r="M4048" s="31" t="b">
        <x:v>1</x:v>
      </x:c>
      <x:c r="N4048" s="31" t="b">
        <x:v>0</x:v>
      </x:c>
      <x:c r="O4048" t="str">
        <x:v>Planned maintenance</x:v>
      </x:c>
      <x:c r="P4048" s="31" t="b">
        <x:v>0</x:v>
      </x:c>
      <x:c r="Q4048" t="str"/>
    </x:row>
    <x:row r="4049">
      <x:c r="A4049" t="str">
        <x:v>MNT-0004048</x:v>
      </x:c>
      <x:c r="B4049" t="str">
        <x:v>DEV-01018</x:v>
      </x:c>
      <x:c r="C4049" s="28" t="n">
        <x:v>45562</x:v>
      </x:c>
      <x:c r="D4049" t="str">
        <x:v>Preventive Maintenance</x:v>
      </x:c>
      <x:c r="E4049" t="str">
        <x:v>PM-00</x:v>
      </x:c>
      <x:c r="F4049" t="str">
        <x:v>Routine/Planned</x:v>
      </x:c>
      <x:c r="G4049" t="str">
        <x:v>planned activity</x:v>
      </x:c>
      <x:c r="H4049" t="str">
        <x:v>None</x:v>
      </x:c>
      <x:c r="I4049" t="str">
        <x:v>None</x:v>
      </x:c>
      <x:c r="J4049" t="n">
        <x:v>1.4</x:v>
      </x:c>
      <x:c r="K4049" t="n">
        <x:v>1.5</x:v>
      </x:c>
      <x:c r="L4049" s="30" t="n">
        <x:v>100.8</x:v>
      </x:c>
      <x:c r="M4049" s="31" t="b">
        <x:v>1</x:v>
      </x:c>
      <x:c r="N4049" s="31" t="b">
        <x:v>0</x:v>
      </x:c>
      <x:c r="O4049" t="str">
        <x:v>Planned maintenance</x:v>
      </x:c>
      <x:c r="P4049" s="31" t="b">
        <x:v>0</x:v>
      </x:c>
      <x:c r="Q4049" t="str"/>
    </x:row>
    <x:row r="4050">
      <x:c r="A4050" t="str">
        <x:v>MNT-0004049</x:v>
      </x:c>
      <x:c r="B4050" t="str">
        <x:v>DEV-01018</x:v>
      </x:c>
      <x:c r="C4050" s="28" t="n">
        <x:v>45847</x:v>
      </x:c>
      <x:c r="D4050" t="str">
        <x:v>Preventive Maintenance</x:v>
      </x:c>
      <x:c r="E4050" t="str">
        <x:v>PM-00</x:v>
      </x:c>
      <x:c r="F4050" t="str">
        <x:v>Routine/Planned</x:v>
      </x:c>
      <x:c r="G4050" t="str">
        <x:v>planned activity</x:v>
      </x:c>
      <x:c r="H4050" t="str">
        <x:v>None</x:v>
      </x:c>
      <x:c r="I4050" t="str">
        <x:v>None</x:v>
      </x:c>
      <x:c r="J4050" t="n">
        <x:v>1.6</x:v>
      </x:c>
      <x:c r="K4050" t="n">
        <x:v>2.2</x:v>
      </x:c>
      <x:c r="L4050" s="30" t="n">
        <x:v>115.2</x:v>
      </x:c>
      <x:c r="M4050" s="31" t="b">
        <x:v>0</x:v>
      </x:c>
      <x:c r="N4050" s="31" t="b">
        <x:v>0</x:v>
      </x:c>
      <x:c r="O4050" t="str">
        <x:v>Planned maintenance</x:v>
      </x:c>
      <x:c r="P4050" s="31" t="b">
        <x:v>0</x:v>
      </x:c>
      <x:c r="Q4050" t="str"/>
    </x:row>
    <x:row r="4051">
      <x:c r="A4051" t="str">
        <x:v>MNT-0004050</x:v>
      </x:c>
      <x:c r="B4051" t="str">
        <x:v>DEV-01019</x:v>
      </x:c>
      <x:c r="C4051" s="28" t="n">
        <x:v>45812</x:v>
      </x:c>
      <x:c r="D4051" t="str">
        <x:v>Preventive Maintenance</x:v>
      </x:c>
      <x:c r="E4051" t="str">
        <x:v>PM-00</x:v>
      </x:c>
      <x:c r="F4051" t="str">
        <x:v>Routine/Planned</x:v>
      </x:c>
      <x:c r="G4051" t="str">
        <x:v>planned activity</x:v>
      </x:c>
      <x:c r="H4051" t="str">
        <x:v>None</x:v>
      </x:c>
      <x:c r="I4051" t="str">
        <x:v>None</x:v>
      </x:c>
      <x:c r="J4051" t="n">
        <x:v>1.4</x:v>
      </x:c>
      <x:c r="K4051" t="n">
        <x:v>1.3</x:v>
      </x:c>
      <x:c r="L4051" s="30" t="n">
        <x:v>100.8</x:v>
      </x:c>
      <x:c r="M4051" s="31" t="b">
        <x:v>1</x:v>
      </x:c>
      <x:c r="N4051" s="31" t="b">
        <x:v>0</x:v>
      </x:c>
      <x:c r="O4051" t="str">
        <x:v>Planned maintenance</x:v>
      </x:c>
      <x:c r="P4051" s="31" t="b">
        <x:v>0</x:v>
      </x:c>
      <x:c r="Q4051" t="str"/>
    </x:row>
    <x:row r="4052">
      <x:c r="A4052" t="str">
        <x:v>MNT-0004051</x:v>
      </x:c>
      <x:c r="B4052" t="str">
        <x:v>DEV-01019</x:v>
      </x:c>
      <x:c r="C4052" s="28" t="n">
        <x:v>45965</x:v>
      </x:c>
      <x:c r="D4052" t="str">
        <x:v>Preventive Maintenance</x:v>
      </x:c>
      <x:c r="E4052" t="str">
        <x:v>PM-00</x:v>
      </x:c>
      <x:c r="F4052" t="str">
        <x:v>Routine/Planned</x:v>
      </x:c>
      <x:c r="G4052" t="str">
        <x:v>planned activity</x:v>
      </x:c>
      <x:c r="H4052" t="str">
        <x:v>None</x:v>
      </x:c>
      <x:c r="I4052" t="str">
        <x:v>None</x:v>
      </x:c>
      <x:c r="J4052" t="n">
        <x:v>1.1</x:v>
      </x:c>
      <x:c r="K4052" t="n">
        <x:v>0.6</x:v>
      </x:c>
      <x:c r="L4052" s="30" t="n">
        <x:v>79.2</x:v>
      </x:c>
      <x:c r="M4052" s="31" t="b">
        <x:v>1</x:v>
      </x:c>
      <x:c r="N4052" s="31" t="b">
        <x:v>0</x:v>
      </x:c>
      <x:c r="O4052" t="str">
        <x:v>Planned maintenance</x:v>
      </x:c>
      <x:c r="P4052" s="31" t="b">
        <x:v>0</x:v>
      </x:c>
      <x:c r="Q4052" t="str"/>
    </x:row>
    <x:row r="4053">
      <x:c r="A4053" t="str">
        <x:v>MNT-0004052</x:v>
      </x:c>
      <x:c r="B4053" t="str">
        <x:v>DEV-01020</x:v>
      </x:c>
      <x:c r="C4053" s="28" t="n">
        <x:v>45503</x:v>
      </x:c>
      <x:c r="D4053" t="str">
        <x:v>Preventive Maintenance</x:v>
      </x:c>
      <x:c r="E4053" t="str">
        <x:v>PM-00</x:v>
      </x:c>
      <x:c r="F4053" t="str">
        <x:v>Routine/Planned</x:v>
      </x:c>
      <x:c r="G4053" t="str">
        <x:v>planned activity</x:v>
      </x:c>
      <x:c r="H4053" t="str">
        <x:v>None</x:v>
      </x:c>
      <x:c r="I4053" t="str">
        <x:v>None</x:v>
      </x:c>
      <x:c r="J4053" t="n">
        <x:v>1.1</x:v>
      </x:c>
      <x:c r="K4053" t="n">
        <x:v>1.6</x:v>
      </x:c>
      <x:c r="L4053" s="30" t="n">
        <x:v>79.2</x:v>
      </x:c>
      <x:c r="M4053" s="31" t="b">
        <x:v>1</x:v>
      </x:c>
      <x:c r="N4053" s="31" t="b">
        <x:v>0</x:v>
      </x:c>
      <x:c r="O4053" t="str">
        <x:v>Planned maintenance</x:v>
      </x:c>
      <x:c r="P4053" s="31" t="b">
        <x:v>0</x:v>
      </x:c>
      <x:c r="Q4053" t="str"/>
    </x:row>
    <x:row r="4054">
      <x:c r="A4054" t="str">
        <x:v>MNT-0004053</x:v>
      </x:c>
      <x:c r="B4054" t="str">
        <x:v>DEV-01020</x:v>
      </x:c>
      <x:c r="C4054" s="28" t="n">
        <x:v>45606</x:v>
      </x:c>
      <x:c r="D4054" t="str">
        <x:v>Preventive Maintenance</x:v>
      </x:c>
      <x:c r="E4054" t="str">
        <x:v>PM-00</x:v>
      </x:c>
      <x:c r="F4054" t="str">
        <x:v>Routine/Planned</x:v>
      </x:c>
      <x:c r="G4054" t="str">
        <x:v>planned activity</x:v>
      </x:c>
      <x:c r="H4054" t="str">
        <x:v>None</x:v>
      </x:c>
      <x:c r="I4054" t="str">
        <x:v>None</x:v>
      </x:c>
      <x:c r="J4054" t="n">
        <x:v>1.3</x:v>
      </x:c>
      <x:c r="K4054" t="n">
        <x:v>1.3</x:v>
      </x:c>
      <x:c r="L4054" s="30" t="n">
        <x:v>93.6</x:v>
      </x:c>
      <x:c r="M4054" s="31" t="b">
        <x:v>1</x:v>
      </x:c>
      <x:c r="N4054" s="31" t="b">
        <x:v>0</x:v>
      </x:c>
      <x:c r="O4054" t="str">
        <x:v>Planned maintenance</x:v>
      </x:c>
      <x:c r="P4054" s="31" t="b">
        <x:v>0</x:v>
      </x:c>
      <x:c r="Q4054" t="str"/>
    </x:row>
    <x:row r="4055">
      <x:c r="A4055" t="str">
        <x:v>MNT-0004054</x:v>
      </x:c>
      <x:c r="B4055" t="str">
        <x:v>DEV-01020</x:v>
      </x:c>
      <x:c r="C4055" s="28" t="n">
        <x:v>46229</x:v>
      </x:c>
      <x:c r="D4055" t="str">
        <x:v>Corrective Repair</x:v>
      </x:c>
      <x:c r="E4055" t="str">
        <x:v>NET-01</x:v>
      </x:c>
      <x:c r="F4055" t="str">
        <x:v>Network/Connectivity</x:v>
      </x:c>
      <x:c r="G4055" t="str">
        <x:v>network communication interruption</x:v>
      </x:c>
      <x:c r="H4055" t="str">
        <x:v>Major</x:v>
      </x:c>
      <x:c r="I4055" t="str">
        <x:v>Cable/lead</x:v>
      </x:c>
      <x:c r="J4055" t="n">
        <x:v>5.1</x:v>
      </x:c>
      <x:c r="K4055" t="n">
        <x:v>22.2</x:v>
      </x:c>
      <x:c r="L4055" s="30" t="n">
        <x:v>1178.49</x:v>
      </x:c>
      <x:c r="M4055" s="31" t="b">
        <x:v>1</x:v>
      </x:c>
      <x:c r="N4055" s="31" t="b">
        <x:v>0</x:v>
      </x:c>
      <x:c r="O4055" t="str">
        <x:v>Software/configuration</x:v>
      </x:c>
      <x:c r="P4055" s="31" t="b">
        <x:v>0</x:v>
      </x:c>
      <x:c r="Q4055" t="str"/>
    </x:row>
    <x:row r="4056">
      <x:c r="A4056" t="str">
        <x:v>MNT-0004055</x:v>
      </x:c>
      <x:c r="B4056" t="str">
        <x:v>DEV-01021</x:v>
      </x:c>
      <x:c r="C4056" s="28" t="n">
        <x:v>45587</x:v>
      </x:c>
      <x:c r="D4056" t="str">
        <x:v>Preventive Maintenance</x:v>
      </x:c>
      <x:c r="E4056" t="str">
        <x:v>PM-00</x:v>
      </x:c>
      <x:c r="F4056" t="str">
        <x:v>Routine/Planned</x:v>
      </x:c>
      <x:c r="G4056" t="str">
        <x:v>planned activity</x:v>
      </x:c>
      <x:c r="H4056" t="str">
        <x:v>None</x:v>
      </x:c>
      <x:c r="I4056" t="str">
        <x:v>None</x:v>
      </x:c>
      <x:c r="J4056" t="n">
        <x:v>1.5</x:v>
      </x:c>
      <x:c r="K4056" t="n">
        <x:v>0.9</x:v>
      </x:c>
      <x:c r="L4056" s="30" t="n">
        <x:v>108</x:v>
      </x:c>
      <x:c r="M4056" s="31" t="b">
        <x:v>1</x:v>
      </x:c>
      <x:c r="N4056" s="31" t="b">
        <x:v>0</x:v>
      </x:c>
      <x:c r="O4056" t="str">
        <x:v>Planned maintenance</x:v>
      </x:c>
      <x:c r="P4056" s="31" t="b">
        <x:v>0</x:v>
      </x:c>
      <x:c r="Q4056" t="str"/>
    </x:row>
    <x:row r="4057">
      <x:c r="A4057" t="str">
        <x:v>MNT-0004056</x:v>
      </x:c>
      <x:c r="B4057" t="str">
        <x:v>DEV-01021</x:v>
      </x:c>
      <x:c r="C4057" s="28" t="n">
        <x:v>45747</x:v>
      </x:c>
      <x:c r="D4057" t="str">
        <x:v>Corrective Repair</x:v>
      </x:c>
      <x:c r="E4057" t="str">
        <x:v>ALM-01</x:v>
      </x:c>
      <x:c r="F4057" t="str">
        <x:v>Alarm/Display</x:v>
      </x:c>
      <x:c r="G4057" t="str">
        <x:v>alarm or display irregularity</x:v>
      </x:c>
      <x:c r="H4057" t="str">
        <x:v>Moderate</x:v>
      </x:c>
      <x:c r="I4057" t="str">
        <x:v>Pump mechanism</x:v>
      </x:c>
      <x:c r="J4057" t="n">
        <x:v>0.9</x:v>
      </x:c>
      <x:c r="K4057" t="n">
        <x:v>16.6</x:v>
      </x:c>
      <x:c r="L4057" s="30" t="n">
        <x:v>683.3</x:v>
      </x:c>
      <x:c r="M4057" s="31" t="b">
        <x:v>1</x:v>
      </x:c>
      <x:c r="N4057" s="31" t="b">
        <x:v>0</x:v>
      </x:c>
      <x:c r="O4057" t="str">
        <x:v>Network infrastructure</x:v>
      </x:c>
      <x:c r="P4057" s="31" t="b">
        <x:v>0</x:v>
      </x:c>
      <x:c r="Q4057" t="str"/>
    </x:row>
    <x:row r="4058">
      <x:c r="A4058" t="str">
        <x:v>MNT-0004057</x:v>
      </x:c>
      <x:c r="B4058" t="str">
        <x:v>DEV-01021</x:v>
      </x:c>
      <x:c r="C4058" s="28" t="n">
        <x:v>45854</x:v>
      </x:c>
      <x:c r="D4058" t="str">
        <x:v>Calibration</x:v>
      </x:c>
      <x:c r="E4058" t="str">
        <x:v>CAL-00</x:v>
      </x:c>
      <x:c r="F4058" t="str">
        <x:v>Routine/Planned</x:v>
      </x:c>
      <x:c r="G4058" t="str">
        <x:v>planned activity</x:v>
      </x:c>
      <x:c r="H4058" t="str">
        <x:v>None</x:v>
      </x:c>
      <x:c r="I4058" t="str">
        <x:v>None</x:v>
      </x:c>
      <x:c r="J4058" t="n">
        <x:v>1.3</x:v>
      </x:c>
      <x:c r="K4058" t="n">
        <x:v>0.2</x:v>
      </x:c>
      <x:c r="L4058" s="30" t="n">
        <x:v>93.6</x:v>
      </x:c>
      <x:c r="M4058" s="31" t="b">
        <x:v>1</x:v>
      </x:c>
      <x:c r="N4058" s="31" t="b">
        <x:v>0</x:v>
      </x:c>
      <x:c r="O4058" t="str">
        <x:v>Planned maintenance</x:v>
      </x:c>
      <x:c r="P4058" s="31" t="b">
        <x:v>0</x:v>
      </x:c>
      <x:c r="Q4058" t="str"/>
    </x:row>
    <x:row r="4059">
      <x:c r="A4059" t="str">
        <x:v>MNT-0004058</x:v>
      </x:c>
      <x:c r="B4059" t="str">
        <x:v>DEV-01021</x:v>
      </x:c>
      <x:c r="C4059" s="28" t="n">
        <x:v>46072</x:v>
      </x:c>
      <x:c r="D4059" t="str">
        <x:v>Corrective Repair</x:v>
      </x:c>
      <x:c r="E4059" t="str">
        <x:v>PWR-02</x:v>
      </x:c>
      <x:c r="F4059" t="str">
        <x:v>Power/Battery</x:v>
      </x:c>
      <x:c r="G4059" t="str">
        <x:v>battery or power issue</x:v>
      </x:c>
      <x:c r="H4059" t="str">
        <x:v>Moderate</x:v>
      </x:c>
      <x:c r="I4059" t="str">
        <x:v>Power supply</x:v>
      </x:c>
      <x:c r="J4059" t="n">
        <x:v>1.1</x:v>
      </x:c>
      <x:c r="K4059" t="n">
        <x:v>0.7</x:v>
      </x:c>
      <x:c r="L4059" s="30" t="n">
        <x:v>599.07</x:v>
      </x:c>
      <x:c r="M4059" s="31" t="b">
        <x:v>0</x:v>
      </x:c>
      <x:c r="N4059" s="31" t="b">
        <x:v>0</x:v>
      </x:c>
      <x:c r="O4059" t="str">
        <x:v>Network infrastructure</x:v>
      </x:c>
      <x:c r="P4059" s="31" t="b">
        <x:v>0</x:v>
      </x:c>
      <x:c r="Q4059" t="str"/>
    </x:row>
    <x:row r="4060">
      <x:c r="A4060" t="str">
        <x:v>MNT-0004059</x:v>
      </x:c>
      <x:c r="B4060" t="str">
        <x:v>DEV-01021</x:v>
      </x:c>
      <x:c r="C4060" s="28" t="n">
        <x:v>46130</x:v>
      </x:c>
      <x:c r="D4060" t="str">
        <x:v>Preventive Maintenance</x:v>
      </x:c>
      <x:c r="E4060" t="str">
        <x:v>PM-00</x:v>
      </x:c>
      <x:c r="F4060" t="str">
        <x:v>Routine/Planned</x:v>
      </x:c>
      <x:c r="G4060" t="str">
        <x:v>planned activity</x:v>
      </x:c>
      <x:c r="H4060" t="str">
        <x:v>None</x:v>
      </x:c>
      <x:c r="I4060" t="str">
        <x:v>None</x:v>
      </x:c>
      <x:c r="J4060" t="n">
        <x:v>1.3</x:v>
      </x:c>
      <x:c r="K4060" t="n">
        <x:v>2.1</x:v>
      </x:c>
      <x:c r="L4060" s="30" t="n">
        <x:v>93.6</x:v>
      </x:c>
      <x:c r="M4060" s="31" t="b">
        <x:v>1</x:v>
      </x:c>
      <x:c r="N4060" s="31" t="b">
        <x:v>0</x:v>
      </x:c>
      <x:c r="O4060" t="str">
        <x:v>Planned maintenance</x:v>
      </x:c>
      <x:c r="P4060" s="31" t="b">
        <x:v>0</x:v>
      </x:c>
      <x:c r="Q4060" t="str"/>
    </x:row>
    <x:row r="4061">
      <x:c r="A4061" t="str">
        <x:v>MNT-0004060</x:v>
      </x:c>
      <x:c r="B4061" t="str">
        <x:v>DEV-01021</x:v>
      </x:c>
      <x:c r="C4061" s="28" t="n">
        <x:v>46154</x:v>
      </x:c>
      <x:c r="D4061" t="str">
        <x:v>Corrective Repair</x:v>
      </x:c>
      <x:c r="E4061" t="str">
        <x:v>PWR-02</x:v>
      </x:c>
      <x:c r="F4061" t="str">
        <x:v>Power/Battery</x:v>
      </x:c>
      <x:c r="G4061" t="str">
        <x:v>battery or power issue</x:v>
      </x:c>
      <x:c r="H4061" t="str">
        <x:v>Moderate</x:v>
      </x:c>
      <x:c r="I4061" t="str">
        <x:v>None</x:v>
      </x:c>
      <x:c r="J4061" t="n">
        <x:v>1.5</x:v>
      </x:c>
      <x:c r="K4061" t="n">
        <x:v>14.8</x:v>
      </x:c>
      <x:c r="L4061" s="30" t="n">
        <x:v>108</x:v>
      </x:c>
      <x:c r="M4061" s="31" t="b">
        <x:v>0</x:v>
      </x:c>
      <x:c r="N4061" s="31" t="b">
        <x:v>0</x:v>
      </x:c>
      <x:c r="O4061" t="str">
        <x:v>Network infrastructure</x:v>
      </x:c>
      <x:c r="P4061" s="31" t="b">
        <x:v>1</x:v>
      </x:c>
      <x:c r="Q4061" t="str"/>
    </x:row>
    <x:row r="4062">
      <x:c r="A4062" t="str">
        <x:v>MNT-0004061</x:v>
      </x:c>
      <x:c r="B4062" t="str">
        <x:v>DEV-01021</x:v>
      </x:c>
      <x:c r="C4062" s="28" t="n">
        <x:v>46195</x:v>
      </x:c>
      <x:c r="D4062" t="str">
        <x:v>Preventive Maintenance</x:v>
      </x:c>
      <x:c r="E4062" t="str">
        <x:v>PM-00</x:v>
      </x:c>
      <x:c r="F4062" t="str">
        <x:v>Routine/Planned</x:v>
      </x:c>
      <x:c r="G4062" t="str">
        <x:v>planned activity</x:v>
      </x:c>
      <x:c r="H4062" t="str">
        <x:v>None</x:v>
      </x:c>
      <x:c r="I4062" t="str">
        <x:v>None</x:v>
      </x:c>
      <x:c r="J4062" t="n">
        <x:v>1.3</x:v>
      </x:c>
      <x:c r="K4062" t="n">
        <x:v>0.6</x:v>
      </x:c>
      <x:c r="L4062" s="30" t="n">
        <x:v>93.6</x:v>
      </x:c>
      <x:c r="M4062" s="31" t="b">
        <x:v>1</x:v>
      </x:c>
      <x:c r="N4062" s="31" t="b">
        <x:v>0</x:v>
      </x:c>
      <x:c r="O4062" t="str">
        <x:v>Planned maintenance</x:v>
      </x:c>
      <x:c r="P4062" s="31" t="b">
        <x:v>0</x:v>
      </x:c>
      <x:c r="Q4062" t="str"/>
    </x:row>
    <x:row r="4063">
      <x:c r="A4063" t="str">
        <x:v>MNT-0004062</x:v>
      </x:c>
      <x:c r="B4063" t="str">
        <x:v>DEV-01022</x:v>
      </x:c>
      <x:c r="C4063" s="28" t="n">
        <x:v>45357</x:v>
      </x:c>
      <x:c r="D4063" t="str">
        <x:v>Preventive Maintenance</x:v>
      </x:c>
      <x:c r="E4063" t="str">
        <x:v>PM-00</x:v>
      </x:c>
      <x:c r="F4063" t="str">
        <x:v>Routine/Planned</x:v>
      </x:c>
      <x:c r="G4063" t="str">
        <x:v>planned activity</x:v>
      </x:c>
      <x:c r="H4063" t="str">
        <x:v>None</x:v>
      </x:c>
      <x:c r="I4063" t="str">
        <x:v>None</x:v>
      </x:c>
      <x:c r="J4063" t="n">
        <x:v>1</x:v>
      </x:c>
      <x:c r="K4063" t="n">
        <x:v>1.9</x:v>
      </x:c>
      <x:c r="L4063" s="30" t="n">
        <x:v>72</x:v>
      </x:c>
      <x:c r="M4063" s="31" t="b">
        <x:v>1</x:v>
      </x:c>
      <x:c r="N4063" s="31" t="b">
        <x:v>0</x:v>
      </x:c>
      <x:c r="O4063" t="str">
        <x:v>Planned maintenance</x:v>
      </x:c>
      <x:c r="P4063" s="31" t="b">
        <x:v>0</x:v>
      </x:c>
      <x:c r="Q4063" t="str"/>
    </x:row>
    <x:row r="4064">
      <x:c r="A4064" t="str">
        <x:v>MNT-0004063</x:v>
      </x:c>
      <x:c r="B4064" t="str">
        <x:v>DEV-01022</x:v>
      </x:c>
      <x:c r="C4064" s="28" t="n">
        <x:v>45459</x:v>
      </x:c>
      <x:c r="D4064" t="str">
        <x:v>Corrective Repair</x:v>
      </x:c>
      <x:c r="E4064" t="str">
        <x:v>MEC-07</x:v>
      </x:c>
      <x:c r="F4064" t="str">
        <x:v>Mechanical</x:v>
      </x:c>
      <x:c r="G4064" t="str">
        <x:v>mechanical wear or connector issue</x:v>
      </x:c>
      <x:c r="H4064" t="str">
        <x:v>Moderate</x:v>
      </x:c>
      <x:c r="I4064" t="str">
        <x:v>None</x:v>
      </x:c>
      <x:c r="J4064" t="n">
        <x:v>1.8</x:v>
      </x:c>
      <x:c r="K4064" t="n">
        <x:v>7.8</x:v>
      </x:c>
      <x:c r="L4064" s="30" t="n">
        <x:v>129.6</x:v>
      </x:c>
      <x:c r="M4064" s="31" t="b">
        <x:v>1</x:v>
      </x:c>
      <x:c r="N4064" s="31" t="b">
        <x:v>0</x:v>
      </x:c>
      <x:c r="O4064" t="str">
        <x:v>User/environment interaction</x:v>
      </x:c>
      <x:c r="P4064" s="31" t="b">
        <x:v>0</x:v>
      </x:c>
      <x:c r="Q4064" t="str"/>
    </x:row>
    <x:row r="4065">
      <x:c r="A4065" t="str">
        <x:v>MNT-0004064</x:v>
      </x:c>
      <x:c r="B4065" t="str">
        <x:v>DEV-01022</x:v>
      </x:c>
      <x:c r="C4065" s="28" t="n">
        <x:v>45840</x:v>
      </x:c>
      <x:c r="D4065" t="str">
        <x:v>Preventive Maintenance</x:v>
      </x:c>
      <x:c r="E4065" t="str">
        <x:v>PM-00</x:v>
      </x:c>
      <x:c r="F4065" t="str">
        <x:v>Routine/Planned</x:v>
      </x:c>
      <x:c r="G4065" t="str">
        <x:v>planned activity</x:v>
      </x:c>
      <x:c r="H4065" t="str">
        <x:v>None</x:v>
      </x:c>
      <x:c r="I4065" t="str">
        <x:v>None</x:v>
      </x:c>
      <x:c r="J4065" t="n">
        <x:v>2.2</x:v>
      </x:c>
      <x:c r="K4065" t="n">
        <x:v>2.5</x:v>
      </x:c>
      <x:c r="L4065" s="30" t="n">
        <x:v>158.4</x:v>
      </x:c>
      <x:c r="M4065" s="31" t="b">
        <x:v>1</x:v>
      </x:c>
      <x:c r="N4065" s="31" t="b">
        <x:v>0</x:v>
      </x:c>
      <x:c r="O4065" t="str">
        <x:v>Planned maintenance</x:v>
      </x:c>
      <x:c r="P4065" s="31" t="b">
        <x:v>0</x:v>
      </x:c>
      <x:c r="Q4065" t="str"/>
    </x:row>
    <x:row r="4066">
      <x:c r="A4066" t="str">
        <x:v>MNT-0004065</x:v>
      </x:c>
      <x:c r="B4066" t="str">
        <x:v>DEV-01022</x:v>
      </x:c>
      <x:c r="C4066" s="28" t="n">
        <x:v>46192</x:v>
      </x:c>
      <x:c r="D4066" t="str">
        <x:v>Preventive Maintenance</x:v>
      </x:c>
      <x:c r="E4066" t="str">
        <x:v>PM-00</x:v>
      </x:c>
      <x:c r="F4066" t="str">
        <x:v>Routine/Planned</x:v>
      </x:c>
      <x:c r="G4066" t="str">
        <x:v>planned activity</x:v>
      </x:c>
      <x:c r="H4066" t="str">
        <x:v>None</x:v>
      </x:c>
      <x:c r="I4066" t="str">
        <x:v>None</x:v>
      </x:c>
      <x:c r="J4066" t="n">
        <x:v>1.3</x:v>
      </x:c>
      <x:c r="K4066" t="n">
        <x:v>1.1</x:v>
      </x:c>
      <x:c r="L4066" s="30" t="n">
        <x:v>93.6</x:v>
      </x:c>
      <x:c r="M4066" s="31" t="b">
        <x:v>1</x:v>
      </x:c>
      <x:c r="N4066" s="31" t="b">
        <x:v>0</x:v>
      </x:c>
      <x:c r="O4066" t="str">
        <x:v>Planned maintenance</x:v>
      </x:c>
      <x:c r="P4066" s="31" t="b">
        <x:v>0</x:v>
      </x:c>
      <x:c r="Q4066" t="str"/>
    </x:row>
    <x:row r="4067">
      <x:c r="A4067" t="str">
        <x:v>MNT-0004066</x:v>
      </x:c>
      <x:c r="B4067" t="str">
        <x:v>DEV-01023</x:v>
      </x:c>
      <x:c r="C4067" s="28" t="n">
        <x:v>45478</x:v>
      </x:c>
      <x:c r="D4067" t="str">
        <x:v>Preventive Maintenance</x:v>
      </x:c>
      <x:c r="E4067" t="str">
        <x:v>PM-00</x:v>
      </x:c>
      <x:c r="F4067" t="str">
        <x:v>Routine/Planned</x:v>
      </x:c>
      <x:c r="G4067" t="str">
        <x:v>planned activity</x:v>
      </x:c>
      <x:c r="H4067" t="str">
        <x:v>None</x:v>
      </x:c>
      <x:c r="I4067" t="str">
        <x:v>None</x:v>
      </x:c>
      <x:c r="J4067" t="n">
        <x:v>1.6</x:v>
      </x:c>
      <x:c r="K4067" t="n">
        <x:v>2.1</x:v>
      </x:c>
      <x:c r="L4067" s="30" t="n">
        <x:v>115.2</x:v>
      </x:c>
      <x:c r="M4067" s="31" t="b">
        <x:v>0</x:v>
      </x:c>
      <x:c r="N4067" s="31" t="b">
        <x:v>0</x:v>
      </x:c>
      <x:c r="O4067" t="str">
        <x:v>Planned maintenance</x:v>
      </x:c>
      <x:c r="P4067" s="31" t="b">
        <x:v>0</x:v>
      </x:c>
      <x:c r="Q4067" t="str"/>
    </x:row>
    <x:row r="4068">
      <x:c r="A4068" t="str">
        <x:v>MNT-0004067</x:v>
      </x:c>
      <x:c r="B4068" t="str">
        <x:v>DEV-01023</x:v>
      </x:c>
      <x:c r="C4068" s="28" t="n">
        <x:v>46091</x:v>
      </x:c>
      <x:c r="D4068" t="str">
        <x:v>Preventive Maintenance</x:v>
      </x:c>
      <x:c r="E4068" t="str">
        <x:v>PM-00</x:v>
      </x:c>
      <x:c r="F4068" t="str">
        <x:v>Routine/Planned</x:v>
      </x:c>
      <x:c r="G4068" t="str">
        <x:v>planned activity</x:v>
      </x:c>
      <x:c r="H4068" t="str">
        <x:v>None</x:v>
      </x:c>
      <x:c r="I4068" t="str">
        <x:v>None</x:v>
      </x:c>
      <x:c r="J4068" t="n">
        <x:v>0.9</x:v>
      </x:c>
      <x:c r="K4068" t="n">
        <x:v>0.5</x:v>
      </x:c>
      <x:c r="L4068" s="30" t="n">
        <x:v>64.8</x:v>
      </x:c>
      <x:c r="M4068" s="31" t="b">
        <x:v>0</x:v>
      </x:c>
      <x:c r="N4068" s="31" t="b">
        <x:v>0</x:v>
      </x:c>
      <x:c r="O4068" t="str">
        <x:v>Planned maintenance</x:v>
      </x:c>
      <x:c r="P4068" s="31" t="b">
        <x:v>0</x:v>
      </x:c>
      <x:c r="Q4068" t="str"/>
    </x:row>
    <x:row r="4069">
      <x:c r="A4069" t="str">
        <x:v>MNT-0004068</x:v>
      </x:c>
      <x:c r="B4069" t="str">
        <x:v>DEV-01024</x:v>
      </x:c>
      <x:c r="C4069" s="28" t="n">
        <x:v>45474</x:v>
      </x:c>
      <x:c r="D4069" t="str">
        <x:v>Preventive Maintenance</x:v>
      </x:c>
      <x:c r="E4069" t="str">
        <x:v>PM-00</x:v>
      </x:c>
      <x:c r="F4069" t="str">
        <x:v>Routine/Planned</x:v>
      </x:c>
      <x:c r="G4069" t="str">
        <x:v>planned activity</x:v>
      </x:c>
      <x:c r="H4069" t="str">
        <x:v>None</x:v>
      </x:c>
      <x:c r="I4069" t="str">
        <x:v>None</x:v>
      </x:c>
      <x:c r="J4069" t="n">
        <x:v>1.5</x:v>
      </x:c>
      <x:c r="K4069" t="n">
        <x:v>1.2</x:v>
      </x:c>
      <x:c r="L4069" s="30" t="n">
        <x:v>108</x:v>
      </x:c>
      <x:c r="M4069" s="31" t="b">
        <x:v>0</x:v>
      </x:c>
      <x:c r="N4069" s="31" t="b">
        <x:v>0</x:v>
      </x:c>
      <x:c r="O4069" t="str">
        <x:v>Planned maintenance</x:v>
      </x:c>
      <x:c r="P4069" s="31" t="b">
        <x:v>0</x:v>
      </x:c>
      <x:c r="Q4069" t="str"/>
    </x:row>
    <x:row r="4070">
      <x:c r="A4070" t="str">
        <x:v>MNT-0004069</x:v>
      </x:c>
      <x:c r="B4070" t="str">
        <x:v>DEV-01024</x:v>
      </x:c>
      <x:c r="C4070" s="28" t="n">
        <x:v>45724</x:v>
      </x:c>
      <x:c r="D4070" t="str">
        <x:v>Preventive Maintenance</x:v>
      </x:c>
      <x:c r="E4070" t="str">
        <x:v>PM-00</x:v>
      </x:c>
      <x:c r="F4070" t="str">
        <x:v>Routine/Planned</x:v>
      </x:c>
      <x:c r="G4070" t="str">
        <x:v>planned activity</x:v>
      </x:c>
      <x:c r="H4070" t="str">
        <x:v>None</x:v>
      </x:c>
      <x:c r="I4070" t="str">
        <x:v>None</x:v>
      </x:c>
      <x:c r="J4070" t="n">
        <x:v>1.7</x:v>
      </x:c>
      <x:c r="K4070" t="n">
        <x:v>0.8</x:v>
      </x:c>
      <x:c r="L4070" s="30" t="n">
        <x:v>122.4</x:v>
      </x:c>
      <x:c r="M4070" s="31" t="b">
        <x:v>1</x:v>
      </x:c>
      <x:c r="N4070" s="31" t="b">
        <x:v>0</x:v>
      </x:c>
      <x:c r="O4070" t="str">
        <x:v>Planned maintenance</x:v>
      </x:c>
      <x:c r="P4070" s="31" t="b">
        <x:v>0</x:v>
      </x:c>
      <x:c r="Q4070" t="str"/>
    </x:row>
    <x:row r="4071">
      <x:c r="A4071" t="str">
        <x:v>MNT-0004070</x:v>
      </x:c>
      <x:c r="B4071" t="str">
        <x:v>DEV-01024</x:v>
      </x:c>
      <x:c r="C4071" s="28" t="n">
        <x:v>45878</x:v>
      </x:c>
      <x:c r="D4071" t="str">
        <x:v>Preventive Maintenance</x:v>
      </x:c>
      <x:c r="E4071" t="str">
        <x:v>PM-00</x:v>
      </x:c>
      <x:c r="F4071" t="str">
        <x:v>Routine/Planned</x:v>
      </x:c>
      <x:c r="G4071" t="str">
        <x:v>planned activity</x:v>
      </x:c>
      <x:c r="H4071" t="str">
        <x:v>None</x:v>
      </x:c>
      <x:c r="I4071" t="str">
        <x:v>None</x:v>
      </x:c>
      <x:c r="J4071" t="n">
        <x:v>0.6</x:v>
      </x:c>
      <x:c r="K4071" t="n">
        <x:v>1.7</x:v>
      </x:c>
      <x:c r="L4071" s="30" t="n">
        <x:v>43.2</x:v>
      </x:c>
      <x:c r="M4071" s="31" t="b">
        <x:v>1</x:v>
      </x:c>
      <x:c r="N4071" s="31" t="b">
        <x:v>0</x:v>
      </x:c>
      <x:c r="O4071" t="str">
        <x:v>Planned maintenance</x:v>
      </x:c>
      <x:c r="P4071" s="31" t="b">
        <x:v>0</x:v>
      </x:c>
      <x:c r="Q4071" t="str"/>
    </x:row>
    <x:row r="4072">
      <x:c r="A4072" t="str">
        <x:v>MNT-0004071</x:v>
      </x:c>
      <x:c r="B4072" t="str">
        <x:v>DEV-01024</x:v>
      </x:c>
      <x:c r="C4072" s="28" t="n">
        <x:v>45934</x:v>
      </x:c>
      <x:c r="D4072" t="str">
        <x:v>Corrective Repair</x:v>
      </x:c>
      <x:c r="E4072" t="str">
        <x:v>PWR-03</x:v>
      </x:c>
      <x:c r="F4072" t="str">
        <x:v>Power/Battery</x:v>
      </x:c>
      <x:c r="G4072" t="str">
        <x:v>battery or power issue</x:v>
      </x:c>
      <x:c r="H4072" t="str">
        <x:v>Safety Critical</x:v>
      </x:c>
      <x:c r="I4072" t="str">
        <x:v>None</x:v>
      </x:c>
      <x:c r="J4072" t="n">
        <x:v>3</x:v>
      </x:c>
      <x:c r="K4072" t="n">
        <x:v>23.9</x:v>
      </x:c>
      <x:c r="L4072" s="30" t="n">
        <x:v>216</x:v>
      </x:c>
      <x:c r="M4072" s="31" t="b">
        <x:v>0</x:v>
      </x:c>
      <x:c r="N4072" s="31" t="b">
        <x:v>0</x:v>
      </x:c>
      <x:c r="O4072" t="str">
        <x:v>Network infrastructure</x:v>
      </x:c>
      <x:c r="P4072" s="31" t="b">
        <x:v>1</x:v>
      </x:c>
      <x:c r="Q4072" t="str">
        <x:v>SAF-000100</x:v>
      </x:c>
    </x:row>
    <x:row r="4073">
      <x:c r="A4073" t="str">
        <x:v>MNT-0004072</x:v>
      </x:c>
      <x:c r="B4073" t="str">
        <x:v>DEV-01025</x:v>
      </x:c>
      <x:c r="C4073" s="28" t="n">
        <x:v>45532</x:v>
      </x:c>
      <x:c r="D4073" t="str">
        <x:v>Calibration</x:v>
      </x:c>
      <x:c r="E4073" t="str">
        <x:v>CAL-00</x:v>
      </x:c>
      <x:c r="F4073" t="str">
        <x:v>Routine/Planned</x:v>
      </x:c>
      <x:c r="G4073" t="str">
        <x:v>planned activity</x:v>
      </x:c>
      <x:c r="H4073" t="str">
        <x:v>None</x:v>
      </x:c>
      <x:c r="I4073" t="str">
        <x:v>None</x:v>
      </x:c>
      <x:c r="J4073" t="n">
        <x:v>1.7</x:v>
      </x:c>
      <x:c r="K4073" t="n">
        <x:v>1.9</x:v>
      </x:c>
      <x:c r="L4073" s="30" t="n">
        <x:v>122.4</x:v>
      </x:c>
      <x:c r="M4073" s="31" t="b">
        <x:v>1</x:v>
      </x:c>
      <x:c r="N4073" s="31" t="b">
        <x:v>0</x:v>
      </x:c>
      <x:c r="O4073" t="str">
        <x:v>Planned maintenance</x:v>
      </x:c>
      <x:c r="P4073" s="31" t="b">
        <x:v>0</x:v>
      </x:c>
      <x:c r="Q4073" t="str"/>
    </x:row>
    <x:row r="4074">
      <x:c r="A4074" t="str">
        <x:v>MNT-0004073</x:v>
      </x:c>
      <x:c r="B4074" t="str">
        <x:v>DEV-01025</x:v>
      </x:c>
      <x:c r="C4074" s="28" t="n">
        <x:v>45674</x:v>
      </x:c>
      <x:c r="D4074" t="str">
        <x:v>Preventive Maintenance</x:v>
      </x:c>
      <x:c r="E4074" t="str">
        <x:v>PM-00</x:v>
      </x:c>
      <x:c r="F4074" t="str">
        <x:v>Routine/Planned</x:v>
      </x:c>
      <x:c r="G4074" t="str">
        <x:v>planned activity</x:v>
      </x:c>
      <x:c r="H4074" t="str">
        <x:v>None</x:v>
      </x:c>
      <x:c r="I4074" t="str">
        <x:v>None</x:v>
      </x:c>
      <x:c r="J4074" t="n">
        <x:v>1.6</x:v>
      </x:c>
      <x:c r="K4074" t="n">
        <x:v>0.2</x:v>
      </x:c>
      <x:c r="L4074" s="30" t="n">
        <x:v>115.2</x:v>
      </x:c>
      <x:c r="M4074" s="31" t="b">
        <x:v>1</x:v>
      </x:c>
      <x:c r="N4074" s="31" t="b">
        <x:v>0</x:v>
      </x:c>
      <x:c r="O4074" t="str">
        <x:v>Planned maintenance</x:v>
      </x:c>
      <x:c r="P4074" s="31" t="b">
        <x:v>0</x:v>
      </x:c>
      <x:c r="Q4074" t="str"/>
    </x:row>
    <x:row r="4075">
      <x:c r="A4075" t="str">
        <x:v>MNT-0004074</x:v>
      </x:c>
      <x:c r="B4075" t="str">
        <x:v>DEV-01025</x:v>
      </x:c>
      <x:c r="C4075" s="28" t="n">
        <x:v>45887</x:v>
      </x:c>
      <x:c r="D4075" t="str">
        <x:v>Preventive Maintenance</x:v>
      </x:c>
      <x:c r="E4075" t="str">
        <x:v>PM-00</x:v>
      </x:c>
      <x:c r="F4075" t="str">
        <x:v>Routine/Planned</x:v>
      </x:c>
      <x:c r="G4075" t="str">
        <x:v>planned activity</x:v>
      </x:c>
      <x:c r="H4075" t="str">
        <x:v>None</x:v>
      </x:c>
      <x:c r="I4075" t="str">
        <x:v>None</x:v>
      </x:c>
      <x:c r="J4075" t="n">
        <x:v>1</x:v>
      </x:c>
      <x:c r="K4075" t="n">
        <x:v>1.4</x:v>
      </x:c>
      <x:c r="L4075" s="30" t="n">
        <x:v>72</x:v>
      </x:c>
      <x:c r="M4075" s="31" t="b">
        <x:v>1</x:v>
      </x:c>
      <x:c r="N4075" s="31" t="b">
        <x:v>0</x:v>
      </x:c>
      <x:c r="O4075" t="str">
        <x:v>Planned maintenance</x:v>
      </x:c>
      <x:c r="P4075" s="31" t="b">
        <x:v>0</x:v>
      </x:c>
      <x:c r="Q4075" t="str"/>
    </x:row>
    <x:row r="4076">
      <x:c r="A4076" t="str">
        <x:v>MNT-0004075</x:v>
      </x:c>
      <x:c r="B4076" t="str">
        <x:v>DEV-01025</x:v>
      </x:c>
      <x:c r="C4076" s="28" t="n">
        <x:v>45946</x:v>
      </x:c>
      <x:c r="D4076" t="str">
        <x:v>Corrective Repair</x:v>
      </x:c>
      <x:c r="E4076" t="str">
        <x:v>NFF-00</x:v>
      </x:c>
      <x:c r="F4076" t="str">
        <x:v>No Fault Found</x:v>
      </x:c>
      <x:c r="G4076" t="str">
        <x:v>reported issue not reproduced</x:v>
      </x:c>
      <x:c r="H4076" t="str">
        <x:v>Major</x:v>
      </x:c>
      <x:c r="I4076" t="str">
        <x:v>None</x:v>
      </x:c>
      <x:c r="J4076" t="n">
        <x:v>2.7</x:v>
      </x:c>
      <x:c r="K4076" t="n">
        <x:v>18.6</x:v>
      </x:c>
      <x:c r="L4076" s="30" t="n">
        <x:v>194.4</x:v>
      </x:c>
      <x:c r="M4076" s="31" t="b">
        <x:v>1</x:v>
      </x:c>
      <x:c r="N4076" s="31" t="b">
        <x:v>1</x:v>
      </x:c>
      <x:c r="O4076" t="str">
        <x:v>No fault reproduced</x:v>
      </x:c>
      <x:c r="P4076" s="31" t="b">
        <x:v>0</x:v>
      </x:c>
      <x:c r="Q4076" t="str"/>
    </x:row>
    <x:row r="4077">
      <x:c r="A4077" t="str">
        <x:v>MNT-0004076</x:v>
      </x:c>
      <x:c r="B4077" t="str">
        <x:v>DEV-01026</x:v>
      </x:c>
      <x:c r="C4077" s="28" t="n">
        <x:v>45359</x:v>
      </x:c>
      <x:c r="D4077" t="str">
        <x:v>Preventive Maintenance</x:v>
      </x:c>
      <x:c r="E4077" t="str">
        <x:v>PM-00</x:v>
      </x:c>
      <x:c r="F4077" t="str">
        <x:v>Routine/Planned</x:v>
      </x:c>
      <x:c r="G4077" t="str">
        <x:v>planned activity</x:v>
      </x:c>
      <x:c r="H4077" t="str">
        <x:v>None</x:v>
      </x:c>
      <x:c r="I4077" t="str">
        <x:v>None</x:v>
      </x:c>
      <x:c r="J4077" t="n">
        <x:v>1.2</x:v>
      </x:c>
      <x:c r="K4077" t="n">
        <x:v>2.7</x:v>
      </x:c>
      <x:c r="L4077" s="30" t="n">
        <x:v>86.4</x:v>
      </x:c>
      <x:c r="M4077" s="31" t="b">
        <x:v>1</x:v>
      </x:c>
      <x:c r="N4077" s="31" t="b">
        <x:v>0</x:v>
      </x:c>
      <x:c r="O4077" t="str">
        <x:v>Planned maintenance</x:v>
      </x:c>
      <x:c r="P4077" s="31" t="b">
        <x:v>0</x:v>
      </x:c>
      <x:c r="Q4077" t="str"/>
    </x:row>
    <x:row r="4078">
      <x:c r="A4078" t="str">
        <x:v>MNT-0004077</x:v>
      </x:c>
      <x:c r="B4078" t="str">
        <x:v>DEV-01026</x:v>
      </x:c>
      <x:c r="C4078" s="28" t="n">
        <x:v>45376</x:v>
      </x:c>
      <x:c r="D4078" t="str">
        <x:v>Preventive Maintenance</x:v>
      </x:c>
      <x:c r="E4078" t="str">
        <x:v>PM-00</x:v>
      </x:c>
      <x:c r="F4078" t="str">
        <x:v>Routine/Planned</x:v>
      </x:c>
      <x:c r="G4078" t="str">
        <x:v>planned activity</x:v>
      </x:c>
      <x:c r="H4078" t="str">
        <x:v>None</x:v>
      </x:c>
      <x:c r="I4078" t="str">
        <x:v>None</x:v>
      </x:c>
      <x:c r="J4078" t="n">
        <x:v>1.4</x:v>
      </x:c>
      <x:c r="K4078" t="n">
        <x:v>0.3</x:v>
      </x:c>
      <x:c r="L4078" s="30" t="n">
        <x:v>100.8</x:v>
      </x:c>
      <x:c r="M4078" s="31" t="b">
        <x:v>1</x:v>
      </x:c>
      <x:c r="N4078" s="31" t="b">
        <x:v>0</x:v>
      </x:c>
      <x:c r="O4078" t="str">
        <x:v>Planned maintenance</x:v>
      </x:c>
      <x:c r="P4078" s="31" t="b">
        <x:v>0</x:v>
      </x:c>
      <x:c r="Q4078" t="str"/>
    </x:row>
    <x:row r="4079">
      <x:c r="A4079" t="str">
        <x:v>MNT-0004078</x:v>
      </x:c>
      <x:c r="B4079" t="str">
        <x:v>DEV-01027</x:v>
      </x:c>
      <x:c r="C4079" s="28" t="n">
        <x:v>45557</x:v>
      </x:c>
      <x:c r="D4079" t="str">
        <x:v>Corrective Repair</x:v>
      </x:c>
      <x:c r="E4079" t="str">
        <x:v>FW-02</x:v>
      </x:c>
      <x:c r="F4079" t="str">
        <x:v>Software/Firmware</x:v>
      </x:c>
      <x:c r="G4079" t="str">
        <x:v>software or firmware error</x:v>
      </x:c>
      <x:c r="H4079" t="str">
        <x:v>Minor</x:v>
      </x:c>
      <x:c r="I4079" t="str">
        <x:v>Fan assembly</x:v>
      </x:c>
      <x:c r="J4079" t="n">
        <x:v>3.6</x:v>
      </x:c>
      <x:c r="K4079" t="n">
        <x:v>15.6</x:v>
      </x:c>
      <x:c r="L4079" s="30" t="n">
        <x:v>375</x:v>
      </x:c>
      <x:c r="M4079" s="31" t="b">
        <x:v>1</x:v>
      </x:c>
      <x:c r="N4079" s="31" t="b">
        <x:v>0</x:v>
      </x:c>
      <x:c r="O4079" t="str">
        <x:v>Calibration drift</x:v>
      </x:c>
      <x:c r="P4079" s="31" t="b">
        <x:v>0</x:v>
      </x:c>
      <x:c r="Q4079" t="str"/>
    </x:row>
    <x:row r="4080">
      <x:c r="A4080" t="str">
        <x:v>MNT-0004079</x:v>
      </x:c>
      <x:c r="B4080" t="str">
        <x:v>DEV-01027</x:v>
      </x:c>
      <x:c r="C4080" s="28" t="n">
        <x:v>45667</x:v>
      </x:c>
      <x:c r="D4080" t="str">
        <x:v>Preventive Maintenance</x:v>
      </x:c>
      <x:c r="E4080" t="str">
        <x:v>PM-00</x:v>
      </x:c>
      <x:c r="F4080" t="str">
        <x:v>Routine/Planned</x:v>
      </x:c>
      <x:c r="G4080" t="str">
        <x:v>planned activity</x:v>
      </x:c>
      <x:c r="H4080" t="str">
        <x:v>None</x:v>
      </x:c>
      <x:c r="I4080" t="str">
        <x:v>None</x:v>
      </x:c>
      <x:c r="J4080" t="n">
        <x:v>1.3</x:v>
      </x:c>
      <x:c r="K4080" t="n">
        <x:v>1.5</x:v>
      </x:c>
      <x:c r="L4080" s="30" t="n">
        <x:v>93.6</x:v>
      </x:c>
      <x:c r="M4080" s="31" t="b">
        <x:v>1</x:v>
      </x:c>
      <x:c r="N4080" s="31" t="b">
        <x:v>0</x:v>
      </x:c>
      <x:c r="O4080" t="str">
        <x:v>Planned maintenance</x:v>
      </x:c>
      <x:c r="P4080" s="31" t="b">
        <x:v>0</x:v>
      </x:c>
      <x:c r="Q4080" t="str"/>
    </x:row>
    <x:row r="4081">
      <x:c r="A4081" t="str">
        <x:v>MNT-0004080</x:v>
      </x:c>
      <x:c r="B4081" t="str">
        <x:v>DEV-01027</x:v>
      </x:c>
      <x:c r="C4081" s="28" t="n">
        <x:v>45941</x:v>
      </x:c>
      <x:c r="D4081" t="str">
        <x:v>Preventive Maintenance</x:v>
      </x:c>
      <x:c r="E4081" t="str">
        <x:v>PM-00</x:v>
      </x:c>
      <x:c r="F4081" t="str">
        <x:v>Routine/Planned</x:v>
      </x:c>
      <x:c r="G4081" t="str">
        <x:v>planned activity</x:v>
      </x:c>
      <x:c r="H4081" t="str">
        <x:v>None</x:v>
      </x:c>
      <x:c r="I4081" t="str">
        <x:v>None</x:v>
      </x:c>
      <x:c r="J4081" t="n">
        <x:v>1.4</x:v>
      </x:c>
      <x:c r="K4081" t="n">
        <x:v>2.2</x:v>
      </x:c>
      <x:c r="L4081" s="30" t="n">
        <x:v>100.8</x:v>
      </x:c>
      <x:c r="M4081" s="31" t="b">
        <x:v>1</x:v>
      </x:c>
      <x:c r="N4081" s="31" t="b">
        <x:v>0</x:v>
      </x:c>
      <x:c r="O4081" t="str">
        <x:v>Planned maintenance</x:v>
      </x:c>
      <x:c r="P4081" s="31" t="b">
        <x:v>0</x:v>
      </x:c>
      <x:c r="Q4081" t="str"/>
    </x:row>
    <x:row r="4082">
      <x:c r="A4082" t="str">
        <x:v>MNT-0004081</x:v>
      </x:c>
      <x:c r="B4082" t="str">
        <x:v>DEV-01027</x:v>
      </x:c>
      <x:c r="C4082" s="28" t="n">
        <x:v>46098</x:v>
      </x:c>
      <x:c r="D4082" t="str">
        <x:v>Corrective Repair</x:v>
      </x:c>
      <x:c r="E4082" t="str">
        <x:v>PWR-02</x:v>
      </x:c>
      <x:c r="F4082" t="str">
        <x:v>Power/Battery</x:v>
      </x:c>
      <x:c r="G4082" t="str">
        <x:v>battery or power issue</x:v>
      </x:c>
      <x:c r="H4082" t="str">
        <x:v>Moderate</x:v>
      </x:c>
      <x:c r="I4082" t="str">
        <x:v>None</x:v>
      </x:c>
      <x:c r="J4082" t="n">
        <x:v>2.8</x:v>
      </x:c>
      <x:c r="K4082" t="n">
        <x:v>14.6</x:v>
      </x:c>
      <x:c r="L4082" s="30" t="n">
        <x:v>201.6</x:v>
      </x:c>
      <x:c r="M4082" s="31" t="b">
        <x:v>1</x:v>
      </x:c>
      <x:c r="N4082" s="31" t="b">
        <x:v>0</x:v>
      </x:c>
      <x:c r="O4082" t="str">
        <x:v>Accessory failure</x:v>
      </x:c>
      <x:c r="P4082" s="31" t="b">
        <x:v>0</x:v>
      </x:c>
      <x:c r="Q4082" t="str"/>
    </x:row>
    <x:row r="4083">
      <x:c r="A4083" t="str">
        <x:v>MNT-0004082</x:v>
      </x:c>
      <x:c r="B4083" t="str">
        <x:v>DEV-01028</x:v>
      </x:c>
      <x:c r="C4083" s="28" t="n">
        <x:v>45369</x:v>
      </x:c>
      <x:c r="D4083" t="str">
        <x:v>Preventive Maintenance</x:v>
      </x:c>
      <x:c r="E4083" t="str">
        <x:v>PM-00</x:v>
      </x:c>
      <x:c r="F4083" t="str">
        <x:v>Routine/Planned</x:v>
      </x:c>
      <x:c r="G4083" t="str">
        <x:v>planned activity</x:v>
      </x:c>
      <x:c r="H4083" t="str">
        <x:v>None</x:v>
      </x:c>
      <x:c r="I4083" t="str">
        <x:v>None</x:v>
      </x:c>
      <x:c r="J4083" t="n">
        <x:v>1.3</x:v>
      </x:c>
      <x:c r="K4083" t="n">
        <x:v>1.7</x:v>
      </x:c>
      <x:c r="L4083" s="30" t="n">
        <x:v>93.6</x:v>
      </x:c>
      <x:c r="M4083" s="31" t="b">
        <x:v>1</x:v>
      </x:c>
      <x:c r="N4083" s="31" t="b">
        <x:v>0</x:v>
      </x:c>
      <x:c r="O4083" t="str">
        <x:v>Planned maintenance</x:v>
      </x:c>
      <x:c r="P4083" s="31" t="b">
        <x:v>0</x:v>
      </x:c>
      <x:c r="Q4083" t="str"/>
    </x:row>
    <x:row r="4084">
      <x:c r="A4084" t="str">
        <x:v>MNT-0004083</x:v>
      </x:c>
      <x:c r="B4084" t="str">
        <x:v>DEV-01028</x:v>
      </x:c>
      <x:c r="C4084" s="28" t="n">
        <x:v>45382</x:v>
      </x:c>
      <x:c r="D4084" t="str">
        <x:v>Corrective Repair</x:v>
      </x:c>
      <x:c r="E4084" t="str">
        <x:v>ALM-01</x:v>
      </x:c>
      <x:c r="F4084" t="str">
        <x:v>Alarm/Display</x:v>
      </x:c>
      <x:c r="G4084" t="str">
        <x:v>alarm or display irregularity</x:v>
      </x:c>
      <x:c r="H4084" t="str">
        <x:v>Minor</x:v>
      </x:c>
      <x:c r="I4084" t="str">
        <x:v>Cable/lead</x:v>
      </x:c>
      <x:c r="J4084" t="n">
        <x:v>2.6</x:v>
      </x:c>
      <x:c r="K4084" t="n">
        <x:v>7.4</x:v>
      </x:c>
      <x:c r="L4084" s="30" t="n">
        <x:v>588.68</x:v>
      </x:c>
      <x:c r="M4084" s="31" t="b">
        <x:v>0</x:v>
      </x:c>
      <x:c r="N4084" s="31" t="b">
        <x:v>0</x:v>
      </x:c>
      <x:c r="O4084" t="str">
        <x:v>User/environment interaction</x:v>
      </x:c>
      <x:c r="P4084" s="31" t="b">
        <x:v>0</x:v>
      </x:c>
      <x:c r="Q4084" t="str"/>
    </x:row>
    <x:row r="4085">
      <x:c r="A4085" t="str">
        <x:v>MNT-0004084</x:v>
      </x:c>
      <x:c r="B4085" t="str">
        <x:v>DEV-01028</x:v>
      </x:c>
      <x:c r="C4085" s="28" t="n">
        <x:v>45508</x:v>
      </x:c>
      <x:c r="D4085" t="str">
        <x:v>Preventive Maintenance</x:v>
      </x:c>
      <x:c r="E4085" t="str">
        <x:v>PM-00</x:v>
      </x:c>
      <x:c r="F4085" t="str">
        <x:v>Routine/Planned</x:v>
      </x:c>
      <x:c r="G4085" t="str">
        <x:v>planned activity</x:v>
      </x:c>
      <x:c r="H4085" t="str">
        <x:v>None</x:v>
      </x:c>
      <x:c r="I4085" t="str">
        <x:v>None</x:v>
      </x:c>
      <x:c r="J4085" t="n">
        <x:v>1</x:v>
      </x:c>
      <x:c r="K4085" t="n">
        <x:v>1.9</x:v>
      </x:c>
      <x:c r="L4085" s="30" t="n">
        <x:v>72</x:v>
      </x:c>
      <x:c r="M4085" s="31" t="b">
        <x:v>1</x:v>
      </x:c>
      <x:c r="N4085" s="31" t="b">
        <x:v>0</x:v>
      </x:c>
      <x:c r="O4085" t="str">
        <x:v>Planned maintenance</x:v>
      </x:c>
      <x:c r="P4085" s="31" t="b">
        <x:v>0</x:v>
      </x:c>
      <x:c r="Q4085" t="str"/>
    </x:row>
    <x:row r="4086">
      <x:c r="A4086" t="str">
        <x:v>MNT-0004085</x:v>
      </x:c>
      <x:c r="B4086" t="str">
        <x:v>DEV-01028</x:v>
      </x:c>
      <x:c r="C4086" s="28" t="n">
        <x:v>45525</x:v>
      </x:c>
      <x:c r="D4086" t="str">
        <x:v>Corrective Repair</x:v>
      </x:c>
      <x:c r="E4086" t="str">
        <x:v>PWR-02</x:v>
      </x:c>
      <x:c r="F4086" t="str">
        <x:v>Power/Battery</x:v>
      </x:c>
      <x:c r="G4086" t="str">
        <x:v>battery or power issue</x:v>
      </x:c>
      <x:c r="H4086" t="str">
        <x:v>Minor</x:v>
      </x:c>
      <x:c r="I4086" t="str">
        <x:v>Cable/lead</x:v>
      </x:c>
      <x:c r="J4086" t="n">
        <x:v>1.8</x:v>
      </x:c>
      <x:c r="K4086" t="n">
        <x:v>9.6</x:v>
      </x:c>
      <x:c r="L4086" s="30" t="n">
        <x:v>855.14</x:v>
      </x:c>
      <x:c r="M4086" s="31" t="b">
        <x:v>1</x:v>
      </x:c>
      <x:c r="N4086" s="31" t="b">
        <x:v>0</x:v>
      </x:c>
      <x:c r="O4086" t="str">
        <x:v>Component wear</x:v>
      </x:c>
      <x:c r="P4086" s="31" t="b">
        <x:v>0</x:v>
      </x:c>
      <x:c r="Q4086" t="str"/>
    </x:row>
    <x:row r="4087">
      <x:c r="A4087" t="str">
        <x:v>MNT-0004086</x:v>
      </x:c>
      <x:c r="B4087" t="str">
        <x:v>DEV-01028</x:v>
      </x:c>
      <x:c r="C4087" s="28" t="n">
        <x:v>45795</x:v>
      </x:c>
      <x:c r="D4087" t="str">
        <x:v>Corrective Repair</x:v>
      </x:c>
      <x:c r="E4087" t="str">
        <x:v>PWR-03</x:v>
      </x:c>
      <x:c r="F4087" t="str">
        <x:v>Power/Battery</x:v>
      </x:c>
      <x:c r="G4087" t="str">
        <x:v>battery or power issue</x:v>
      </x:c>
      <x:c r="H4087" t="str">
        <x:v>Moderate</x:v>
      </x:c>
      <x:c r="I4087" t="str">
        <x:v>Fan assembly</x:v>
      </x:c>
      <x:c r="J4087" t="n">
        <x:v>1.1</x:v>
      </x:c>
      <x:c r="K4087" t="n">
        <x:v>6</x:v>
      </x:c>
      <x:c r="L4087" s="30" t="n">
        <x:v>443.88</x:v>
      </x:c>
      <x:c r="M4087" s="31" t="b">
        <x:v>1</x:v>
      </x:c>
      <x:c r="N4087" s="31" t="b">
        <x:v>0</x:v>
      </x:c>
      <x:c r="O4087" t="str">
        <x:v>Software/configuration</x:v>
      </x:c>
      <x:c r="P4087" s="31" t="b">
        <x:v>0</x:v>
      </x:c>
      <x:c r="Q4087" t="str"/>
    </x:row>
    <x:row r="4088">
      <x:c r="A4088" t="str">
        <x:v>MNT-0004087</x:v>
      </x:c>
      <x:c r="B4088" t="str">
        <x:v>DEV-01028</x:v>
      </x:c>
      <x:c r="C4088" s="28" t="n">
        <x:v>46142</x:v>
      </x:c>
      <x:c r="D4088" t="str">
        <x:v>Corrective Repair</x:v>
      </x:c>
      <x:c r="E4088" t="str">
        <x:v>FW-02</x:v>
      </x:c>
      <x:c r="F4088" t="str">
        <x:v>Software/Firmware</x:v>
      </x:c>
      <x:c r="G4088" t="str">
        <x:v>software or firmware error</x:v>
      </x:c>
      <x:c r="H4088" t="str">
        <x:v>Moderate</x:v>
      </x:c>
      <x:c r="I4088" t="str">
        <x:v>Pump mechanism</x:v>
      </x:c>
      <x:c r="J4088" t="n">
        <x:v>1.4</x:v>
      </x:c>
      <x:c r="K4088" t="n">
        <x:v>12.5</x:v>
      </x:c>
      <x:c r="L4088" s="30" t="n">
        <x:v>387.07</x:v>
      </x:c>
      <x:c r="M4088" s="31" t="b">
        <x:v>1</x:v>
      </x:c>
      <x:c r="N4088" s="31" t="b">
        <x:v>0</x:v>
      </x:c>
      <x:c r="O4088" t="str">
        <x:v>Calibration drift</x:v>
      </x:c>
      <x:c r="P4088" s="31" t="b">
        <x:v>0</x:v>
      </x:c>
      <x:c r="Q4088" t="str"/>
    </x:row>
    <x:row r="4089">
      <x:c r="A4089" t="str">
        <x:v>MNT-0004088</x:v>
      </x:c>
      <x:c r="B4089" t="str">
        <x:v>DEV-01029</x:v>
      </x:c>
      <x:c r="C4089" s="28" t="n">
        <x:v>45378</x:v>
      </x:c>
      <x:c r="D4089" t="str">
        <x:v>Corrective Repair</x:v>
      </x:c>
      <x:c r="E4089" t="str">
        <x:v>NET-01</x:v>
      </x:c>
      <x:c r="F4089" t="str">
        <x:v>Network/Connectivity</x:v>
      </x:c>
      <x:c r="G4089" t="str">
        <x:v>network communication interruption</x:v>
      </x:c>
      <x:c r="H4089" t="str">
        <x:v>Minor</x:v>
      </x:c>
      <x:c r="I4089" t="str">
        <x:v>Power supply</x:v>
      </x:c>
      <x:c r="J4089" t="n">
        <x:v>1.1</x:v>
      </x:c>
      <x:c r="K4089" t="n">
        <x:v>6.3</x:v>
      </x:c>
      <x:c r="L4089" s="30" t="n">
        <x:v>854.47</x:v>
      </x:c>
      <x:c r="M4089" s="31" t="b">
        <x:v>1</x:v>
      </x:c>
      <x:c r="N4089" s="31" t="b">
        <x:v>0</x:v>
      </x:c>
      <x:c r="O4089" t="str">
        <x:v>Component wear</x:v>
      </x:c>
      <x:c r="P4089" s="31" t="b">
        <x:v>0</x:v>
      </x:c>
      <x:c r="Q4089" t="str"/>
    </x:row>
    <x:row r="4090">
      <x:c r="A4090" t="str">
        <x:v>MNT-0004089</x:v>
      </x:c>
      <x:c r="B4090" t="str">
        <x:v>DEV-01029</x:v>
      </x:c>
      <x:c r="C4090" s="28" t="n">
        <x:v>45440</x:v>
      </x:c>
      <x:c r="D4090" t="str">
        <x:v>Corrective Repair</x:v>
      </x:c>
      <x:c r="E4090" t="str">
        <x:v>NET-01</x:v>
      </x:c>
      <x:c r="F4090" t="str">
        <x:v>Network/Connectivity</x:v>
      </x:c>
      <x:c r="G4090" t="str">
        <x:v>network communication interruption</x:v>
      </x:c>
      <x:c r="H4090" t="str">
        <x:v>Minor</x:v>
      </x:c>
      <x:c r="I4090" t="str">
        <x:v>Pump mechanism</x:v>
      </x:c>
      <x:c r="J4090" t="n">
        <x:v>1.6</x:v>
      </x:c>
      <x:c r="K4090" t="n">
        <x:v>5.2</x:v>
      </x:c>
      <x:c r="L4090" s="30" t="n">
        <x:v>852.07</x:v>
      </x:c>
      <x:c r="M4090" s="31" t="b">
        <x:v>1</x:v>
      </x:c>
      <x:c r="N4090" s="31" t="b">
        <x:v>0</x:v>
      </x:c>
      <x:c r="O4090" t="str">
        <x:v>Network infrastructure</x:v>
      </x:c>
      <x:c r="P4090" s="31" t="b">
        <x:v>0</x:v>
      </x:c>
      <x:c r="Q4090" t="str"/>
    </x:row>
    <x:row r="4091">
      <x:c r="A4091" t="str">
        <x:v>MNT-0004090</x:v>
      </x:c>
      <x:c r="B4091" t="str">
        <x:v>DEV-01029</x:v>
      </x:c>
      <x:c r="C4091" s="28" t="n">
        <x:v>45920</x:v>
      </x:c>
      <x:c r="D4091" t="str">
        <x:v>Preventive Maintenance</x:v>
      </x:c>
      <x:c r="E4091" t="str">
        <x:v>PM-00</x:v>
      </x:c>
      <x:c r="F4091" t="str">
        <x:v>Routine/Planned</x:v>
      </x:c>
      <x:c r="G4091" t="str">
        <x:v>planned activity</x:v>
      </x:c>
      <x:c r="H4091" t="str">
        <x:v>None</x:v>
      </x:c>
      <x:c r="I4091" t="str">
        <x:v>None</x:v>
      </x:c>
      <x:c r="J4091" t="n">
        <x:v>0.3</x:v>
      </x:c>
      <x:c r="K4091" t="n">
        <x:v>1.5</x:v>
      </x:c>
      <x:c r="L4091" s="30" t="n">
        <x:v>21.6</x:v>
      </x:c>
      <x:c r="M4091" s="31" t="b">
        <x:v>0</x:v>
      </x:c>
      <x:c r="N4091" s="31" t="b">
        <x:v>0</x:v>
      </x:c>
      <x:c r="O4091" t="str">
        <x:v>Planned maintenance</x:v>
      </x:c>
      <x:c r="P4091" s="31" t="b">
        <x:v>0</x:v>
      </x:c>
      <x:c r="Q4091" t="str"/>
    </x:row>
    <x:row r="4092">
      <x:c r="A4092" t="str">
        <x:v>MNT-0004091</x:v>
      </x:c>
      <x:c r="B4092" t="str">
        <x:v>DEV-01029</x:v>
      </x:c>
      <x:c r="C4092" s="28" t="n">
        <x:v>46113</x:v>
      </x:c>
      <x:c r="D4092" t="str">
        <x:v>Preventive Maintenance</x:v>
      </x:c>
      <x:c r="E4092" t="str">
        <x:v>PM-00</x:v>
      </x:c>
      <x:c r="F4092" t="str">
        <x:v>Routine/Planned</x:v>
      </x:c>
      <x:c r="G4092" t="str">
        <x:v>planned activity</x:v>
      </x:c>
      <x:c r="H4092" t="str">
        <x:v>None</x:v>
      </x:c>
      <x:c r="I4092" t="str">
        <x:v>None</x:v>
      </x:c>
      <x:c r="J4092" t="n">
        <x:v>0.9</x:v>
      </x:c>
      <x:c r="K4092" t="n">
        <x:v>1.5</x:v>
      </x:c>
      <x:c r="L4092" s="30" t="n">
        <x:v>64.8</x:v>
      </x:c>
      <x:c r="M4092" s="31" t="b">
        <x:v>1</x:v>
      </x:c>
      <x:c r="N4092" s="31" t="b">
        <x:v>0</x:v>
      </x:c>
      <x:c r="O4092" t="str">
        <x:v>Planned maintenance</x:v>
      </x:c>
      <x:c r="P4092" s="31" t="b">
        <x:v>0</x:v>
      </x:c>
      <x:c r="Q4092" t="str"/>
    </x:row>
    <x:row r="4093">
      <x:c r="A4093" t="str">
        <x:v>MNT-0004092</x:v>
      </x:c>
      <x:c r="B4093" t="str">
        <x:v>DEV-01029</x:v>
      </x:c>
      <x:c r="C4093" s="28" t="n">
        <x:v>46213</x:v>
      </x:c>
      <x:c r="D4093" t="str">
        <x:v>Preventive Maintenance</x:v>
      </x:c>
      <x:c r="E4093" t="str">
        <x:v>PM-00</x:v>
      </x:c>
      <x:c r="F4093" t="str">
        <x:v>Routine/Planned</x:v>
      </x:c>
      <x:c r="G4093" t="str">
        <x:v>planned activity</x:v>
      </x:c>
      <x:c r="H4093" t="str">
        <x:v>None</x:v>
      </x:c>
      <x:c r="I4093" t="str">
        <x:v>None</x:v>
      </x:c>
      <x:c r="J4093" t="n">
        <x:v>1.4</x:v>
      </x:c>
      <x:c r="K4093" t="n">
        <x:v>2.4</x:v>
      </x:c>
      <x:c r="L4093" s="30" t="n">
        <x:v>100.8</x:v>
      </x:c>
      <x:c r="M4093" s="31" t="b">
        <x:v>1</x:v>
      </x:c>
      <x:c r="N4093" s="31" t="b">
        <x:v>0</x:v>
      </x:c>
      <x:c r="O4093" t="str">
        <x:v>Planned maintenance</x:v>
      </x:c>
      <x:c r="P4093" s="31" t="b">
        <x:v>0</x:v>
      </x:c>
      <x:c r="Q4093" t="str"/>
    </x:row>
    <x:row r="4094">
      <x:c r="A4094" t="str">
        <x:v>MNT-0004093</x:v>
      </x:c>
      <x:c r="B4094" t="str">
        <x:v>DEV-01030</x:v>
      </x:c>
      <x:c r="C4094" s="28" t="n">
        <x:v>45480</x:v>
      </x:c>
      <x:c r="D4094" t="str">
        <x:v>Preventive Maintenance</x:v>
      </x:c>
      <x:c r="E4094" t="str">
        <x:v>PM-00</x:v>
      </x:c>
      <x:c r="F4094" t="str">
        <x:v>Routine/Planned</x:v>
      </x:c>
      <x:c r="G4094" t="str">
        <x:v>planned activity</x:v>
      </x:c>
      <x:c r="H4094" t="str">
        <x:v>None</x:v>
      </x:c>
      <x:c r="I4094" t="str">
        <x:v>None</x:v>
      </x:c>
      <x:c r="J4094" t="n">
        <x:v>1</x:v>
      </x:c>
      <x:c r="K4094" t="n">
        <x:v>1.1</x:v>
      </x:c>
      <x:c r="L4094" s="30" t="n">
        <x:v>72</x:v>
      </x:c>
      <x:c r="M4094" s="31" t="b">
        <x:v>1</x:v>
      </x:c>
      <x:c r="N4094" s="31" t="b">
        <x:v>0</x:v>
      </x:c>
      <x:c r="O4094" t="str">
        <x:v>Planned maintenance</x:v>
      </x:c>
      <x:c r="P4094" s="31" t="b">
        <x:v>0</x:v>
      </x:c>
      <x:c r="Q4094" t="str"/>
    </x:row>
    <x:row r="4095">
      <x:c r="A4095" t="str">
        <x:v>MNT-0004094</x:v>
      </x:c>
      <x:c r="B4095" t="str">
        <x:v>DEV-01030</x:v>
      </x:c>
      <x:c r="C4095" s="28" t="n">
        <x:v>45871</x:v>
      </x:c>
      <x:c r="D4095" t="str">
        <x:v>Preventive Maintenance</x:v>
      </x:c>
      <x:c r="E4095" t="str">
        <x:v>PM-00</x:v>
      </x:c>
      <x:c r="F4095" t="str">
        <x:v>Routine/Planned</x:v>
      </x:c>
      <x:c r="G4095" t="str">
        <x:v>planned activity</x:v>
      </x:c>
      <x:c r="H4095" t="str">
        <x:v>None</x:v>
      </x:c>
      <x:c r="I4095" t="str">
        <x:v>None</x:v>
      </x:c>
      <x:c r="J4095" t="n">
        <x:v>0.9</x:v>
      </x:c>
      <x:c r="K4095" t="n">
        <x:v>1.8</x:v>
      </x:c>
      <x:c r="L4095" s="30" t="n">
        <x:v>64.8</x:v>
      </x:c>
      <x:c r="M4095" s="31" t="b">
        <x:v>1</x:v>
      </x:c>
      <x:c r="N4095" s="31" t="b">
        <x:v>0</x:v>
      </x:c>
      <x:c r="O4095" t="str">
        <x:v>Planned maintenance</x:v>
      </x:c>
      <x:c r="P4095" s="31" t="b">
        <x:v>0</x:v>
      </x:c>
      <x:c r="Q4095" t="str"/>
    </x:row>
    <x:row r="4096">
      <x:c r="A4096" t="str">
        <x:v>MNT-0004095</x:v>
      </x:c>
      <x:c r="B4096" t="str">
        <x:v>DEV-01030</x:v>
      </x:c>
      <x:c r="C4096" s="28" t="n">
        <x:v>46045</x:v>
      </x:c>
      <x:c r="D4096" t="str">
        <x:v>Corrective Repair</x:v>
      </x:c>
      <x:c r="E4096" t="str">
        <x:v>COM-02</x:v>
      </x:c>
      <x:c r="F4096" t="str">
        <x:v>Network/Connectivity</x:v>
      </x:c>
      <x:c r="G4096" t="str">
        <x:v>network communication interruption</x:v>
      </x:c>
      <x:c r="H4096" t="str">
        <x:v>Moderate</x:v>
      </x:c>
      <x:c r="I4096" t="str">
        <x:v>Cable/lead</x:v>
      </x:c>
      <x:c r="J4096" t="n">
        <x:v>2.4</x:v>
      </x:c>
      <x:c r="K4096" t="n">
        <x:v>12.5</x:v>
      </x:c>
      <x:c r="L4096" s="30" t="n">
        <x:v>460.32</x:v>
      </x:c>
      <x:c r="M4096" s="31" t="b">
        <x:v>1</x:v>
      </x:c>
      <x:c r="N4096" s="31" t="b">
        <x:v>0</x:v>
      </x:c>
      <x:c r="O4096" t="str">
        <x:v>Component wear</x:v>
      </x:c>
      <x:c r="P4096" s="31" t="b">
        <x:v>0</x:v>
      </x:c>
      <x:c r="Q4096" t="str"/>
    </x:row>
    <x:row r="4097">
      <x:c r="A4097" t="str">
        <x:v>MNT-0004096</x:v>
      </x:c>
      <x:c r="B4097" t="str">
        <x:v>DEV-01031</x:v>
      </x:c>
      <x:c r="C4097" s="28" t="n">
        <x:v>45827</x:v>
      </x:c>
      <x:c r="D4097" t="str">
        <x:v>Preventive Maintenance</x:v>
      </x:c>
      <x:c r="E4097" t="str">
        <x:v>PM-00</x:v>
      </x:c>
      <x:c r="F4097" t="str">
        <x:v>Routine/Planned</x:v>
      </x:c>
      <x:c r="G4097" t="str">
        <x:v>planned activity</x:v>
      </x:c>
      <x:c r="H4097" t="str">
        <x:v>None</x:v>
      </x:c>
      <x:c r="I4097" t="str">
        <x:v>None</x:v>
      </x:c>
      <x:c r="J4097" t="n">
        <x:v>1.6</x:v>
      </x:c>
      <x:c r="K4097" t="n">
        <x:v>1.8</x:v>
      </x:c>
      <x:c r="L4097" s="30" t="n">
        <x:v>115.2</x:v>
      </x:c>
      <x:c r="M4097" s="31" t="b">
        <x:v>1</x:v>
      </x:c>
      <x:c r="N4097" s="31" t="b">
        <x:v>0</x:v>
      </x:c>
      <x:c r="O4097" t="str">
        <x:v>Planned maintenance</x:v>
      </x:c>
      <x:c r="P4097" s="31" t="b">
        <x:v>0</x:v>
      </x:c>
      <x:c r="Q4097" t="str"/>
    </x:row>
    <x:row r="4098">
      <x:c r="A4098" t="str">
        <x:v>MNT-0004097</x:v>
      </x:c>
      <x:c r="B4098" t="str">
        <x:v>DEV-01031</x:v>
      </x:c>
      <x:c r="C4098" s="28" t="n">
        <x:v>45900</x:v>
      </x:c>
      <x:c r="D4098" t="str">
        <x:v>Preventive Maintenance</x:v>
      </x:c>
      <x:c r="E4098" t="str">
        <x:v>PM-00</x:v>
      </x:c>
      <x:c r="F4098" t="str">
        <x:v>Routine/Planned</x:v>
      </x:c>
      <x:c r="G4098" t="str">
        <x:v>planned activity</x:v>
      </x:c>
      <x:c r="H4098" t="str">
        <x:v>None</x:v>
      </x:c>
      <x:c r="I4098" t="str">
        <x:v>None</x:v>
      </x:c>
      <x:c r="J4098" t="n">
        <x:v>0.6</x:v>
      </x:c>
      <x:c r="K4098" t="n">
        <x:v>2.2</x:v>
      </x:c>
      <x:c r="L4098" s="30" t="n">
        <x:v>43.2</x:v>
      </x:c>
      <x:c r="M4098" s="31" t="b">
        <x:v>0</x:v>
      </x:c>
      <x:c r="N4098" s="31" t="b">
        <x:v>0</x:v>
      </x:c>
      <x:c r="O4098" t="str">
        <x:v>Planned maintenance</x:v>
      </x:c>
      <x:c r="P4098" s="31" t="b">
        <x:v>0</x:v>
      </x:c>
      <x:c r="Q4098" t="str"/>
    </x:row>
    <x:row r="4099">
      <x:c r="A4099" t="str">
        <x:v>MNT-0004098</x:v>
      </x:c>
      <x:c r="B4099" t="str">
        <x:v>DEV-01031</x:v>
      </x:c>
      <x:c r="C4099" s="28" t="n">
        <x:v>45914</x:v>
      </x:c>
      <x:c r="D4099" t="str">
        <x:v>Preventive Maintenance</x:v>
      </x:c>
      <x:c r="E4099" t="str">
        <x:v>PM-00</x:v>
      </x:c>
      <x:c r="F4099" t="str">
        <x:v>Routine/Planned</x:v>
      </x:c>
      <x:c r="G4099" t="str">
        <x:v>planned activity</x:v>
      </x:c>
      <x:c r="H4099" t="str">
        <x:v>None</x:v>
      </x:c>
      <x:c r="I4099" t="str">
        <x:v>None</x:v>
      </x:c>
      <x:c r="J4099" t="n">
        <x:v>0.3</x:v>
      </x:c>
      <x:c r="K4099" t="n">
        <x:v>0.4</x:v>
      </x:c>
      <x:c r="L4099" s="30" t="n">
        <x:v>21.6</x:v>
      </x:c>
      <x:c r="M4099" s="31" t="b">
        <x:v>1</x:v>
      </x:c>
      <x:c r="N4099" s="31" t="b">
        <x:v>0</x:v>
      </x:c>
      <x:c r="O4099" t="str">
        <x:v>Planned maintenance</x:v>
      </x:c>
      <x:c r="P4099" s="31" t="b">
        <x:v>0</x:v>
      </x:c>
      <x:c r="Q4099" t="str"/>
    </x:row>
    <x:row r="4100">
      <x:c r="A4100" t="str">
        <x:v>MNT-0004099</x:v>
      </x:c>
      <x:c r="B4100" t="str">
        <x:v>DEV-01032</x:v>
      </x:c>
      <x:c r="C4100" s="28" t="n">
        <x:v>45634</x:v>
      </x:c>
      <x:c r="D4100" t="str">
        <x:v>Corrective Repair</x:v>
      </x:c>
      <x:c r="E4100" t="str">
        <x:v>PWR-02</x:v>
      </x:c>
      <x:c r="F4100" t="str">
        <x:v>Power/Battery</x:v>
      </x:c>
      <x:c r="G4100" t="str">
        <x:v>battery or power issue</x:v>
      </x:c>
      <x:c r="H4100" t="str">
        <x:v>Moderate</x:v>
      </x:c>
      <x:c r="I4100" t="str">
        <x:v>Cable/lead</x:v>
      </x:c>
      <x:c r="J4100" t="n">
        <x:v>1.6</x:v>
      </x:c>
      <x:c r="K4100" t="n">
        <x:v>6.3</x:v>
      </x:c>
      <x:c r="L4100" s="30" t="n">
        <x:v>182.93</x:v>
      </x:c>
      <x:c r="M4100" s="31" t="b">
        <x:v>1</x:v>
      </x:c>
      <x:c r="N4100" s="31" t="b">
        <x:v>0</x:v>
      </x:c>
      <x:c r="O4100" t="str">
        <x:v>Component wear</x:v>
      </x:c>
      <x:c r="P4100" s="31" t="b">
        <x:v>0</x:v>
      </x:c>
      <x:c r="Q4100" t="str"/>
    </x:row>
    <x:row r="4101">
      <x:c r="A4101" t="str">
        <x:v>MNT-0004100</x:v>
      </x:c>
      <x:c r="B4101" t="str">
        <x:v>DEV-01032</x:v>
      </x:c>
      <x:c r="C4101" s="28" t="n">
        <x:v>45719</x:v>
      </x:c>
      <x:c r="D4101" t="str">
        <x:v>Corrective Repair</x:v>
      </x:c>
      <x:c r="E4101" t="str">
        <x:v>MEC-04</x:v>
      </x:c>
      <x:c r="F4101" t="str">
        <x:v>Mechanical</x:v>
      </x:c>
      <x:c r="G4101" t="str">
        <x:v>mechanical wear or connector issue</x:v>
      </x:c>
      <x:c r="H4101" t="str">
        <x:v>Minor</x:v>
      </x:c>
      <x:c r="I4101" t="str">
        <x:v>Sensor module</x:v>
      </x:c>
      <x:c r="J4101" t="n">
        <x:v>0.3</x:v>
      </x:c>
      <x:c r="K4101" t="n">
        <x:v>12.3</x:v>
      </x:c>
      <x:c r="L4101" s="30" t="n">
        <x:v>348.23</x:v>
      </x:c>
      <x:c r="M4101" s="31" t="b">
        <x:v>1</x:v>
      </x:c>
      <x:c r="N4101" s="31" t="b">
        <x:v>0</x:v>
      </x:c>
      <x:c r="O4101" t="str">
        <x:v>Software/configuration</x:v>
      </x:c>
      <x:c r="P4101" s="31" t="b">
        <x:v>0</x:v>
      </x:c>
      <x:c r="Q4101" t="str"/>
    </x:row>
    <x:row r="4102">
      <x:c r="A4102" t="str">
        <x:v>MNT-0004101</x:v>
      </x:c>
      <x:c r="B4102" t="str">
        <x:v>DEV-01032</x:v>
      </x:c>
      <x:c r="C4102" s="28" t="n">
        <x:v>46046</x:v>
      </x:c>
      <x:c r="D4102" t="str">
        <x:v>Preventive Maintenance</x:v>
      </x:c>
      <x:c r="E4102" t="str">
        <x:v>PM-00</x:v>
      </x:c>
      <x:c r="F4102" t="str">
        <x:v>Routine/Planned</x:v>
      </x:c>
      <x:c r="G4102" t="str">
        <x:v>planned activity</x:v>
      </x:c>
      <x:c r="H4102" t="str">
        <x:v>None</x:v>
      </x:c>
      <x:c r="I4102" t="str">
        <x:v>None</x:v>
      </x:c>
      <x:c r="J4102" t="n">
        <x:v>0.9</x:v>
      </x:c>
      <x:c r="K4102" t="n">
        <x:v>1</x:v>
      </x:c>
      <x:c r="L4102" s="30" t="n">
        <x:v>64.8</x:v>
      </x:c>
      <x:c r="M4102" s="31" t="b">
        <x:v>1</x:v>
      </x:c>
      <x:c r="N4102" s="31" t="b">
        <x:v>0</x:v>
      </x:c>
      <x:c r="O4102" t="str">
        <x:v>Planned maintenance</x:v>
      </x:c>
      <x:c r="P4102" s="31" t="b">
        <x:v>0</x:v>
      </x:c>
      <x:c r="Q4102" t="str"/>
    </x:row>
    <x:row r="4103">
      <x:c r="A4103" t="str">
        <x:v>MNT-0004102</x:v>
      </x:c>
      <x:c r="B4103" t="str">
        <x:v>DEV-01032</x:v>
      </x:c>
      <x:c r="C4103" s="28" t="n">
        <x:v>46158</x:v>
      </x:c>
      <x:c r="D4103" t="str">
        <x:v>Preventive Maintenance</x:v>
      </x:c>
      <x:c r="E4103" t="str">
        <x:v>PM-00</x:v>
      </x:c>
      <x:c r="F4103" t="str">
        <x:v>Routine/Planned</x:v>
      </x:c>
      <x:c r="G4103" t="str">
        <x:v>planned activity</x:v>
      </x:c>
      <x:c r="H4103" t="str">
        <x:v>None</x:v>
      </x:c>
      <x:c r="I4103" t="str">
        <x:v>None</x:v>
      </x:c>
      <x:c r="J4103" t="n">
        <x:v>1.3</x:v>
      </x:c>
      <x:c r="K4103" t="n">
        <x:v>1.5</x:v>
      </x:c>
      <x:c r="L4103" s="30" t="n">
        <x:v>93.6</x:v>
      </x:c>
      <x:c r="M4103" s="31" t="b">
        <x:v>1</x:v>
      </x:c>
      <x:c r="N4103" s="31" t="b">
        <x:v>0</x:v>
      </x:c>
      <x:c r="O4103" t="str">
        <x:v>Planned maintenance</x:v>
      </x:c>
      <x:c r="P4103" s="31" t="b">
        <x:v>0</x:v>
      </x:c>
      <x:c r="Q4103" t="str"/>
    </x:row>
    <x:row r="4104">
      <x:c r="A4104" t="str">
        <x:v>MNT-0004103</x:v>
      </x:c>
      <x:c r="B4104" t="str">
        <x:v>DEV-01032</x:v>
      </x:c>
      <x:c r="C4104" s="28" t="n">
        <x:v>46197</x:v>
      </x:c>
      <x:c r="D4104" t="str">
        <x:v>Preventive Maintenance</x:v>
      </x:c>
      <x:c r="E4104" t="str">
        <x:v>PM-00</x:v>
      </x:c>
      <x:c r="F4104" t="str">
        <x:v>Routine/Planned</x:v>
      </x:c>
      <x:c r="G4104" t="str">
        <x:v>planned activity</x:v>
      </x:c>
      <x:c r="H4104" t="str">
        <x:v>None</x:v>
      </x:c>
      <x:c r="I4104" t="str">
        <x:v>None</x:v>
      </x:c>
      <x:c r="J4104" t="n">
        <x:v>1.6</x:v>
      </x:c>
      <x:c r="K4104" t="n">
        <x:v>0.8</x:v>
      </x:c>
      <x:c r="L4104" s="30" t="n">
        <x:v>115.2</x:v>
      </x:c>
      <x:c r="M4104" s="31" t="b">
        <x:v>0</x:v>
      </x:c>
      <x:c r="N4104" s="31" t="b">
        <x:v>0</x:v>
      </x:c>
      <x:c r="O4104" t="str">
        <x:v>Planned maintenance</x:v>
      </x:c>
      <x:c r="P4104" s="31" t="b">
        <x:v>0</x:v>
      </x:c>
      <x:c r="Q4104" t="str"/>
    </x:row>
    <x:row r="4105">
      <x:c r="A4105" t="str">
        <x:v>MNT-0004104</x:v>
      </x:c>
      <x:c r="B4105" t="str">
        <x:v>DEV-01033</x:v>
      </x:c>
      <x:c r="C4105" s="28" t="n">
        <x:v>45472</x:v>
      </x:c>
      <x:c r="D4105" t="str">
        <x:v>Corrective Repair</x:v>
      </x:c>
      <x:c r="E4105" t="str">
        <x:v>MEC-07</x:v>
      </x:c>
      <x:c r="F4105" t="str">
        <x:v>Mechanical</x:v>
      </x:c>
      <x:c r="G4105" t="str">
        <x:v>mechanical wear or connector issue</x:v>
      </x:c>
      <x:c r="H4105" t="str">
        <x:v>Minor</x:v>
      </x:c>
      <x:c r="I4105" t="str">
        <x:v>Cable/lead</x:v>
      </x:c>
      <x:c r="J4105" t="n">
        <x:v>2.9</x:v>
      </x:c>
      <x:c r="K4105" t="n">
        <x:v>3.8</x:v>
      </x:c>
      <x:c r="L4105" s="30" t="n">
        <x:v>1055.97</x:v>
      </x:c>
      <x:c r="M4105" s="31" t="b">
        <x:v>1</x:v>
      </x:c>
      <x:c r="N4105" s="31" t="b">
        <x:v>0</x:v>
      </x:c>
      <x:c r="O4105" t="str">
        <x:v>Network infrastructure</x:v>
      </x:c>
      <x:c r="P4105" s="31" t="b">
        <x:v>0</x:v>
      </x:c>
      <x:c r="Q4105" t="str"/>
    </x:row>
    <x:row r="4106">
      <x:c r="A4106" t="str">
        <x:v>MNT-0004105</x:v>
      </x:c>
      <x:c r="B4106" t="str">
        <x:v>DEV-01033</x:v>
      </x:c>
      <x:c r="C4106" s="28" t="n">
        <x:v>45987</x:v>
      </x:c>
      <x:c r="D4106" t="str">
        <x:v>Preventive Maintenance</x:v>
      </x:c>
      <x:c r="E4106" t="str">
        <x:v>PM-00</x:v>
      </x:c>
      <x:c r="F4106" t="str">
        <x:v>Routine/Planned</x:v>
      </x:c>
      <x:c r="G4106" t="str">
        <x:v>planned activity</x:v>
      </x:c>
      <x:c r="H4106" t="str">
        <x:v>None</x:v>
      </x:c>
      <x:c r="I4106" t="str">
        <x:v>None</x:v>
      </x:c>
      <x:c r="J4106" t="n">
        <x:v>0.9</x:v>
      </x:c>
      <x:c r="K4106" t="n">
        <x:v>1.3</x:v>
      </x:c>
      <x:c r="L4106" s="30" t="n">
        <x:v>64.8</x:v>
      </x:c>
      <x:c r="M4106" s="31" t="b">
        <x:v>0</x:v>
      </x:c>
      <x:c r="N4106" s="31" t="b">
        <x:v>0</x:v>
      </x:c>
      <x:c r="O4106" t="str">
        <x:v>Planned maintenance</x:v>
      </x:c>
      <x:c r="P4106" s="31" t="b">
        <x:v>0</x:v>
      </x:c>
      <x:c r="Q4106" t="str"/>
    </x:row>
    <x:row r="4107">
      <x:c r="A4107" t="str">
        <x:v>MNT-0004106</x:v>
      </x:c>
      <x:c r="B4107" t="str">
        <x:v>DEV-01033</x:v>
      </x:c>
      <x:c r="C4107" s="28" t="n">
        <x:v>46061</x:v>
      </x:c>
      <x:c r="D4107" t="str">
        <x:v>Preventive Maintenance</x:v>
      </x:c>
      <x:c r="E4107" t="str">
        <x:v>PM-00</x:v>
      </x:c>
      <x:c r="F4107" t="str">
        <x:v>Routine/Planned</x:v>
      </x:c>
      <x:c r="G4107" t="str">
        <x:v>planned activity</x:v>
      </x:c>
      <x:c r="H4107" t="str">
        <x:v>None</x:v>
      </x:c>
      <x:c r="I4107" t="str">
        <x:v>None</x:v>
      </x:c>
      <x:c r="J4107" t="n">
        <x:v>1.6</x:v>
      </x:c>
      <x:c r="K4107" t="n">
        <x:v>2.1</x:v>
      </x:c>
      <x:c r="L4107" s="30" t="n">
        <x:v>115.2</x:v>
      </x:c>
      <x:c r="M4107" s="31" t="b">
        <x:v>1</x:v>
      </x:c>
      <x:c r="N4107" s="31" t="b">
        <x:v>0</x:v>
      </x:c>
      <x:c r="O4107" t="str">
        <x:v>Planned maintenance</x:v>
      </x:c>
      <x:c r="P4107" s="31" t="b">
        <x:v>0</x:v>
      </x:c>
      <x:c r="Q4107" t="str"/>
    </x:row>
    <x:row r="4108">
      <x:c r="A4108" t="str">
        <x:v>MNT-0004107</x:v>
      </x:c>
      <x:c r="B4108" t="str">
        <x:v>DEV-01034</x:v>
      </x:c>
      <x:c r="C4108" s="28" t="n">
        <x:v>45381</x:v>
      </x:c>
      <x:c r="D4108" t="str">
        <x:v>Preventive Maintenance</x:v>
      </x:c>
      <x:c r="E4108" t="str">
        <x:v>PM-00</x:v>
      </x:c>
      <x:c r="F4108" t="str">
        <x:v>Routine/Planned</x:v>
      </x:c>
      <x:c r="G4108" t="str">
        <x:v>planned activity</x:v>
      </x:c>
      <x:c r="H4108" t="str">
        <x:v>None</x:v>
      </x:c>
      <x:c r="I4108" t="str">
        <x:v>None</x:v>
      </x:c>
      <x:c r="J4108" t="n">
        <x:v>1.6</x:v>
      </x:c>
      <x:c r="K4108" t="n">
        <x:v>1.9</x:v>
      </x:c>
      <x:c r="L4108" s="30" t="n">
        <x:v>115.2</x:v>
      </x:c>
      <x:c r="M4108" s="31" t="b">
        <x:v>1</x:v>
      </x:c>
      <x:c r="N4108" s="31" t="b">
        <x:v>0</x:v>
      </x:c>
      <x:c r="O4108" t="str">
        <x:v>Planned maintenance</x:v>
      </x:c>
      <x:c r="P4108" s="31" t="b">
        <x:v>0</x:v>
      </x:c>
      <x:c r="Q4108" t="str"/>
    </x:row>
    <x:row r="4109">
      <x:c r="A4109" t="str">
        <x:v>MNT-0004108</x:v>
      </x:c>
      <x:c r="B4109" t="str">
        <x:v>DEV-01034</x:v>
      </x:c>
      <x:c r="C4109" s="28" t="n">
        <x:v>45644</x:v>
      </x:c>
      <x:c r="D4109" t="str">
        <x:v>Corrective Repair</x:v>
      </x:c>
      <x:c r="E4109" t="str">
        <x:v>ALM-06</x:v>
      </x:c>
      <x:c r="F4109" t="str">
        <x:v>Alarm/Display</x:v>
      </x:c>
      <x:c r="G4109" t="str">
        <x:v>alarm or display irregularity</x:v>
      </x:c>
      <x:c r="H4109" t="str">
        <x:v>Minor</x:v>
      </x:c>
      <x:c r="I4109" t="str">
        <x:v>Fan assembly</x:v>
      </x:c>
      <x:c r="J4109" t="n">
        <x:v>1.5</x:v>
      </x:c>
      <x:c r="K4109" t="n">
        <x:v>3.5</x:v>
      </x:c>
      <x:c r="L4109" s="30" t="n">
        <x:v>155.92</x:v>
      </x:c>
      <x:c r="M4109" s="31" t="b">
        <x:v>1</x:v>
      </x:c>
      <x:c r="N4109" s="31" t="b">
        <x:v>0</x:v>
      </x:c>
      <x:c r="O4109" t="str">
        <x:v>Software/configuration</x:v>
      </x:c>
      <x:c r="P4109" s="31" t="b">
        <x:v>0</x:v>
      </x:c>
      <x:c r="Q4109" t="str"/>
    </x:row>
    <x:row r="4110">
      <x:c r="A4110" t="str">
        <x:v>MNT-0004109</x:v>
      </x:c>
      <x:c r="B4110" t="str">
        <x:v>DEV-01034</x:v>
      </x:c>
      <x:c r="C4110" s="28" t="n">
        <x:v>46112</x:v>
      </x:c>
      <x:c r="D4110" t="str">
        <x:v>Preventive Maintenance</x:v>
      </x:c>
      <x:c r="E4110" t="str">
        <x:v>PM-00</x:v>
      </x:c>
      <x:c r="F4110" t="str">
        <x:v>Routine/Planned</x:v>
      </x:c>
      <x:c r="G4110" t="str">
        <x:v>planned activity</x:v>
      </x:c>
      <x:c r="H4110" t="str">
        <x:v>None</x:v>
      </x:c>
      <x:c r="I4110" t="str">
        <x:v>None</x:v>
      </x:c>
      <x:c r="J4110" t="n">
        <x:v>1.3</x:v>
      </x:c>
      <x:c r="K4110" t="n">
        <x:v>0.2</x:v>
      </x:c>
      <x:c r="L4110" s="30" t="n">
        <x:v>93.6</x:v>
      </x:c>
      <x:c r="M4110" s="31" t="b">
        <x:v>1</x:v>
      </x:c>
      <x:c r="N4110" s="31" t="b">
        <x:v>0</x:v>
      </x:c>
      <x:c r="O4110" t="str">
        <x:v>Planned maintenance</x:v>
      </x:c>
      <x:c r="P4110" s="31" t="b">
        <x:v>0</x:v>
      </x:c>
      <x:c r="Q4110" t="str"/>
    </x:row>
    <x:row r="4111">
      <x:c r="A4111" t="str">
        <x:v>MNT-0004110</x:v>
      </x:c>
      <x:c r="B4111" t="str">
        <x:v>DEV-01035</x:v>
      </x:c>
      <x:c r="C4111" s="28" t="n">
        <x:v>45432</x:v>
      </x:c>
      <x:c r="D4111" t="str">
        <x:v>Preventive Maintenance</x:v>
      </x:c>
      <x:c r="E4111" t="str">
        <x:v>PM-00</x:v>
      </x:c>
      <x:c r="F4111" t="str">
        <x:v>Routine/Planned</x:v>
      </x:c>
      <x:c r="G4111" t="str">
        <x:v>planned activity</x:v>
      </x:c>
      <x:c r="H4111" t="str">
        <x:v>None</x:v>
      </x:c>
      <x:c r="I4111" t="str">
        <x:v>None</x:v>
      </x:c>
      <x:c r="J4111" t="n">
        <x:v>1.4</x:v>
      </x:c>
      <x:c r="K4111" t="n">
        <x:v>1.9</x:v>
      </x:c>
      <x:c r="L4111" s="30" t="n">
        <x:v>100.8</x:v>
      </x:c>
      <x:c r="M4111" s="31" t="b">
        <x:v>1</x:v>
      </x:c>
      <x:c r="N4111" s="31" t="b">
        <x:v>0</x:v>
      </x:c>
      <x:c r="O4111" t="str">
        <x:v>Planned maintenance</x:v>
      </x:c>
      <x:c r="P4111" s="31" t="b">
        <x:v>0</x:v>
      </x:c>
      <x:c r="Q4111" t="str"/>
    </x:row>
    <x:row r="4112">
      <x:c r="A4112" t="str">
        <x:v>MNT-0004111</x:v>
      </x:c>
      <x:c r="B4112" t="str">
        <x:v>DEV-01035</x:v>
      </x:c>
      <x:c r="C4112" s="28" t="n">
        <x:v>45550</x:v>
      </x:c>
      <x:c r="D4112" t="str">
        <x:v>Corrective Repair</x:v>
      </x:c>
      <x:c r="E4112" t="str">
        <x:v>NET-01</x:v>
      </x:c>
      <x:c r="F4112" t="str">
        <x:v>Network/Connectivity</x:v>
      </x:c>
      <x:c r="G4112" t="str">
        <x:v>network communication interruption</x:v>
      </x:c>
      <x:c r="H4112" t="str">
        <x:v>Minor</x:v>
      </x:c>
      <x:c r="I4112" t="str">
        <x:v>Power supply</x:v>
      </x:c>
      <x:c r="J4112" t="n">
        <x:v>0.3</x:v>
      </x:c>
      <x:c r="K4112" t="n">
        <x:v>7.1</x:v>
      </x:c>
      <x:c r="L4112" s="30" t="n">
        <x:v>386.05</x:v>
      </x:c>
      <x:c r="M4112" s="31" t="b">
        <x:v>1</x:v>
      </x:c>
      <x:c r="N4112" s="31" t="b">
        <x:v>0</x:v>
      </x:c>
      <x:c r="O4112" t="str">
        <x:v>Accessory failure</x:v>
      </x:c>
      <x:c r="P4112" s="31" t="b">
        <x:v>0</x:v>
      </x:c>
      <x:c r="Q4112" t="str"/>
    </x:row>
    <x:row r="4113">
      <x:c r="A4113" t="str">
        <x:v>MNT-0004112</x:v>
      </x:c>
      <x:c r="B4113" t="str">
        <x:v>DEV-01035</x:v>
      </x:c>
      <x:c r="C4113" s="28" t="n">
        <x:v>45833</x:v>
      </x:c>
      <x:c r="D4113" t="str">
        <x:v>Preventive Maintenance</x:v>
      </x:c>
      <x:c r="E4113" t="str">
        <x:v>PM-00</x:v>
      </x:c>
      <x:c r="F4113" t="str">
        <x:v>Routine/Planned</x:v>
      </x:c>
      <x:c r="G4113" t="str">
        <x:v>planned activity</x:v>
      </x:c>
      <x:c r="H4113" t="str">
        <x:v>None</x:v>
      </x:c>
      <x:c r="I4113" t="str">
        <x:v>None</x:v>
      </x:c>
      <x:c r="J4113" t="n">
        <x:v>1</x:v>
      </x:c>
      <x:c r="K4113" t="n">
        <x:v>0.3</x:v>
      </x:c>
      <x:c r="L4113" s="30" t="n">
        <x:v>72</x:v>
      </x:c>
      <x:c r="M4113" s="31" t="b">
        <x:v>1</x:v>
      </x:c>
      <x:c r="N4113" s="31" t="b">
        <x:v>0</x:v>
      </x:c>
      <x:c r="O4113" t="str">
        <x:v>Planned maintenance</x:v>
      </x:c>
      <x:c r="P4113" s="31" t="b">
        <x:v>0</x:v>
      </x:c>
      <x:c r="Q4113" t="str"/>
    </x:row>
    <x:row r="4114">
      <x:c r="A4114" t="str">
        <x:v>MNT-0004113</x:v>
      </x:c>
      <x:c r="B4114" t="str">
        <x:v>DEV-01036</x:v>
      </x:c>
      <x:c r="C4114" s="28" t="n">
        <x:v>45688</x:v>
      </x:c>
      <x:c r="D4114" t="str">
        <x:v>Corrective Repair</x:v>
      </x:c>
      <x:c r="E4114" t="str">
        <x:v>BAT-01</x:v>
      </x:c>
      <x:c r="F4114" t="str">
        <x:v>Power/Battery</x:v>
      </x:c>
      <x:c r="G4114" t="str">
        <x:v>battery or power issue</x:v>
      </x:c>
      <x:c r="H4114" t="str">
        <x:v>Minor</x:v>
      </x:c>
      <x:c r="I4114" t="str">
        <x:v>Power supply</x:v>
      </x:c>
      <x:c r="J4114" t="n">
        <x:v>3.3</x:v>
      </x:c>
      <x:c r="K4114" t="n">
        <x:v>22</x:v>
      </x:c>
      <x:c r="L4114" s="30" t="n">
        <x:v>637.18</x:v>
      </x:c>
      <x:c r="M4114" s="31" t="b">
        <x:v>0</x:v>
      </x:c>
      <x:c r="N4114" s="31" t="b">
        <x:v>0</x:v>
      </x:c>
      <x:c r="O4114" t="str">
        <x:v>Network infrastructure</x:v>
      </x:c>
      <x:c r="P4114" s="31" t="b">
        <x:v>0</x:v>
      </x:c>
      <x:c r="Q4114" t="str"/>
    </x:row>
    <x:row r="4115">
      <x:c r="A4115" t="str">
        <x:v>MNT-0004114</x:v>
      </x:c>
      <x:c r="B4115" t="str">
        <x:v>DEV-01036</x:v>
      </x:c>
      <x:c r="C4115" s="28" t="n">
        <x:v>45704</x:v>
      </x:c>
      <x:c r="D4115" t="str">
        <x:v>Preventive Maintenance</x:v>
      </x:c>
      <x:c r="E4115" t="str">
        <x:v>PM-00</x:v>
      </x:c>
      <x:c r="F4115" t="str">
        <x:v>Routine/Planned</x:v>
      </x:c>
      <x:c r="G4115" t="str">
        <x:v>planned activity</x:v>
      </x:c>
      <x:c r="H4115" t="str">
        <x:v>None</x:v>
      </x:c>
      <x:c r="I4115" t="str">
        <x:v>None</x:v>
      </x:c>
      <x:c r="J4115" t="n">
        <x:v>1.2</x:v>
      </x:c>
      <x:c r="K4115" t="n">
        <x:v>1.5</x:v>
      </x:c>
      <x:c r="L4115" s="30" t="n">
        <x:v>86.4</x:v>
      </x:c>
      <x:c r="M4115" s="31" t="b">
        <x:v>0</x:v>
      </x:c>
      <x:c r="N4115" s="31" t="b">
        <x:v>0</x:v>
      </x:c>
      <x:c r="O4115" t="str">
        <x:v>Planned maintenance</x:v>
      </x:c>
      <x:c r="P4115" s="31" t="b">
        <x:v>0</x:v>
      </x:c>
      <x:c r="Q4115" t="str"/>
    </x:row>
    <x:row r="4116">
      <x:c r="A4116" t="str">
        <x:v>MNT-0004115</x:v>
      </x:c>
      <x:c r="B4116" t="str">
        <x:v>DEV-01036</x:v>
      </x:c>
      <x:c r="C4116" s="28" t="n">
        <x:v>45868</x:v>
      </x:c>
      <x:c r="D4116" t="str">
        <x:v>Preventive Maintenance</x:v>
      </x:c>
      <x:c r="E4116" t="str">
        <x:v>PM-00</x:v>
      </x:c>
      <x:c r="F4116" t="str">
        <x:v>Routine/Planned</x:v>
      </x:c>
      <x:c r="G4116" t="str">
        <x:v>planned activity</x:v>
      </x:c>
      <x:c r="H4116" t="str">
        <x:v>None</x:v>
      </x:c>
      <x:c r="I4116" t="str">
        <x:v>None</x:v>
      </x:c>
      <x:c r="J4116" t="n">
        <x:v>1.1</x:v>
      </x:c>
      <x:c r="K4116" t="n">
        <x:v>1.8</x:v>
      </x:c>
      <x:c r="L4116" s="30" t="n">
        <x:v>79.2</x:v>
      </x:c>
      <x:c r="M4116" s="31" t="b">
        <x:v>0</x:v>
      </x:c>
      <x:c r="N4116" s="31" t="b">
        <x:v>0</x:v>
      </x:c>
      <x:c r="O4116" t="str">
        <x:v>Planned maintenance</x:v>
      </x:c>
      <x:c r="P4116" s="31" t="b">
        <x:v>0</x:v>
      </x:c>
      <x:c r="Q4116" t="str"/>
    </x:row>
    <x:row r="4117">
      <x:c r="A4117" t="str">
        <x:v>MNT-0004116</x:v>
      </x:c>
      <x:c r="B4117" t="str">
        <x:v>DEV-01036</x:v>
      </x:c>
      <x:c r="C4117" s="28" t="n">
        <x:v>46028</x:v>
      </x:c>
      <x:c r="D4117" t="str">
        <x:v>Preventive Maintenance</x:v>
      </x:c>
      <x:c r="E4117" t="str">
        <x:v>PM-00</x:v>
      </x:c>
      <x:c r="F4117" t="str">
        <x:v>Routine/Planned</x:v>
      </x:c>
      <x:c r="G4117" t="str">
        <x:v>planned activity</x:v>
      </x:c>
      <x:c r="H4117" t="str">
        <x:v>None</x:v>
      </x:c>
      <x:c r="I4117" t="str">
        <x:v>None</x:v>
      </x:c>
      <x:c r="J4117" t="n">
        <x:v>1</x:v>
      </x:c>
      <x:c r="K4117" t="n">
        <x:v>2.1</x:v>
      </x:c>
      <x:c r="L4117" s="30" t="n">
        <x:v>72</x:v>
      </x:c>
      <x:c r="M4117" s="31" t="b">
        <x:v>0</x:v>
      </x:c>
      <x:c r="N4117" s="31" t="b">
        <x:v>0</x:v>
      </x:c>
      <x:c r="O4117" t="str">
        <x:v>Planned maintenance</x:v>
      </x:c>
      <x:c r="P4117" s="31" t="b">
        <x:v>0</x:v>
      </x:c>
      <x:c r="Q4117" t="str"/>
    </x:row>
    <x:row r="4118">
      <x:c r="A4118" t="str">
        <x:v>MNT-0004117</x:v>
      </x:c>
      <x:c r="B4118" t="str">
        <x:v>DEV-01037</x:v>
      </x:c>
      <x:c r="C4118" s="28" t="n">
        <x:v>45719</x:v>
      </x:c>
      <x:c r="D4118" t="str">
        <x:v>Preventive Maintenance</x:v>
      </x:c>
      <x:c r="E4118" t="str">
        <x:v>PM-00</x:v>
      </x:c>
      <x:c r="F4118" t="str">
        <x:v>Routine/Planned</x:v>
      </x:c>
      <x:c r="G4118" t="str">
        <x:v>planned activity</x:v>
      </x:c>
      <x:c r="H4118" t="str">
        <x:v>None</x:v>
      </x:c>
      <x:c r="I4118" t="str">
        <x:v>None</x:v>
      </x:c>
      <x:c r="J4118" t="n">
        <x:v>0.8</x:v>
      </x:c>
      <x:c r="K4118" t="n">
        <x:v>1.9</x:v>
      </x:c>
      <x:c r="L4118" s="30" t="n">
        <x:v>57.6</x:v>
      </x:c>
      <x:c r="M4118" s="31" t="b">
        <x:v>1</x:v>
      </x:c>
      <x:c r="N4118" s="31" t="b">
        <x:v>0</x:v>
      </x:c>
      <x:c r="O4118" t="str">
        <x:v>Planned maintenance</x:v>
      </x:c>
      <x:c r="P4118" s="31" t="b">
        <x:v>0</x:v>
      </x:c>
      <x:c r="Q4118" t="str"/>
    </x:row>
    <x:row r="4119">
      <x:c r="A4119" t="str">
        <x:v>MNT-0004118</x:v>
      </x:c>
      <x:c r="B4119" t="str">
        <x:v>DEV-01037</x:v>
      </x:c>
      <x:c r="C4119" s="28" t="n">
        <x:v>45795</x:v>
      </x:c>
      <x:c r="D4119" t="str">
        <x:v>Preventive Maintenance</x:v>
      </x:c>
      <x:c r="E4119" t="str">
        <x:v>PM-00</x:v>
      </x:c>
      <x:c r="F4119" t="str">
        <x:v>Routine/Planned</x:v>
      </x:c>
      <x:c r="G4119" t="str">
        <x:v>planned activity</x:v>
      </x:c>
      <x:c r="H4119" t="str">
        <x:v>None</x:v>
      </x:c>
      <x:c r="I4119" t="str">
        <x:v>None</x:v>
      </x:c>
      <x:c r="J4119" t="n">
        <x:v>1.8</x:v>
      </x:c>
      <x:c r="K4119" t="n">
        <x:v>1.3</x:v>
      </x:c>
      <x:c r="L4119" s="30" t="n">
        <x:v>129.6</x:v>
      </x:c>
      <x:c r="M4119" s="31" t="b">
        <x:v>0</x:v>
      </x:c>
      <x:c r="N4119" s="31" t="b">
        <x:v>0</x:v>
      </x:c>
      <x:c r="O4119" t="str">
        <x:v>Planned maintenance</x:v>
      </x:c>
      <x:c r="P4119" s="31" t="b">
        <x:v>0</x:v>
      </x:c>
      <x:c r="Q4119" t="str"/>
    </x:row>
    <x:row r="4120">
      <x:c r="A4120" t="str">
        <x:v>MNT-0004119</x:v>
      </x:c>
      <x:c r="B4120" t="str">
        <x:v>DEV-01038</x:v>
      </x:c>
      <x:c r="C4120" s="28" t="n">
        <x:v>45323</x:v>
      </x:c>
      <x:c r="D4120" t="str">
        <x:v>Preventive Maintenance</x:v>
      </x:c>
      <x:c r="E4120" t="str">
        <x:v>PM-00</x:v>
      </x:c>
      <x:c r="F4120" t="str">
        <x:v>Routine/Planned</x:v>
      </x:c>
      <x:c r="G4120" t="str">
        <x:v>planned activity</x:v>
      </x:c>
      <x:c r="H4120" t="str">
        <x:v>None</x:v>
      </x:c>
      <x:c r="I4120" t="str">
        <x:v>None</x:v>
      </x:c>
      <x:c r="J4120" t="n">
        <x:v>2.2</x:v>
      </x:c>
      <x:c r="K4120" t="n">
        <x:v>1</x:v>
      </x:c>
      <x:c r="L4120" s="30" t="n">
        <x:v>158.4</x:v>
      </x:c>
      <x:c r="M4120" s="31" t="b">
        <x:v>1</x:v>
      </x:c>
      <x:c r="N4120" s="31" t="b">
        <x:v>0</x:v>
      </x:c>
      <x:c r="O4120" t="str">
        <x:v>Planned maintenance</x:v>
      </x:c>
      <x:c r="P4120" s="31" t="b">
        <x:v>0</x:v>
      </x:c>
      <x:c r="Q4120" t="str"/>
    </x:row>
    <x:row r="4121">
      <x:c r="A4121" t="str">
        <x:v>MNT-0004120</x:v>
      </x:c>
      <x:c r="B4121" t="str">
        <x:v>DEV-01038</x:v>
      </x:c>
      <x:c r="C4121" s="28" t="n">
        <x:v>45668</x:v>
      </x:c>
      <x:c r="D4121" t="str">
        <x:v>Preventive Maintenance</x:v>
      </x:c>
      <x:c r="E4121" t="str">
        <x:v>PM-00</x:v>
      </x:c>
      <x:c r="F4121" t="str">
        <x:v>Routine/Planned</x:v>
      </x:c>
      <x:c r="G4121" t="str">
        <x:v>planned activity</x:v>
      </x:c>
      <x:c r="H4121" t="str">
        <x:v>None</x:v>
      </x:c>
      <x:c r="I4121" t="str">
        <x:v>None</x:v>
      </x:c>
      <x:c r="J4121" t="n">
        <x:v>0.5</x:v>
      </x:c>
      <x:c r="K4121" t="n">
        <x:v>1.8</x:v>
      </x:c>
      <x:c r="L4121" s="30" t="n">
        <x:v>36</x:v>
      </x:c>
      <x:c r="M4121" s="31" t="b">
        <x:v>1</x:v>
      </x:c>
      <x:c r="N4121" s="31" t="b">
        <x:v>0</x:v>
      </x:c>
      <x:c r="O4121" t="str">
        <x:v>Planned maintenance</x:v>
      </x:c>
      <x:c r="P4121" s="31" t="b">
        <x:v>0</x:v>
      </x:c>
      <x:c r="Q4121" t="str"/>
    </x:row>
    <x:row r="4122">
      <x:c r="A4122" t="str">
        <x:v>MNT-0004121</x:v>
      </x:c>
      <x:c r="B4122" t="str">
        <x:v>DEV-01038</x:v>
      </x:c>
      <x:c r="C4122" s="28" t="n">
        <x:v>45849</x:v>
      </x:c>
      <x:c r="D4122" t="str">
        <x:v>Preventive Maintenance</x:v>
      </x:c>
      <x:c r="E4122" t="str">
        <x:v>PM-00</x:v>
      </x:c>
      <x:c r="F4122" t="str">
        <x:v>Routine/Planned</x:v>
      </x:c>
      <x:c r="G4122" t="str">
        <x:v>planned activity</x:v>
      </x:c>
      <x:c r="H4122" t="str">
        <x:v>None</x:v>
      </x:c>
      <x:c r="I4122" t="str">
        <x:v>None</x:v>
      </x:c>
      <x:c r="J4122" t="n">
        <x:v>1.3</x:v>
      </x:c>
      <x:c r="K4122" t="n">
        <x:v>0.6</x:v>
      </x:c>
      <x:c r="L4122" s="30" t="n">
        <x:v>93.6</x:v>
      </x:c>
      <x:c r="M4122" s="31" t="b">
        <x:v>1</x:v>
      </x:c>
      <x:c r="N4122" s="31" t="b">
        <x:v>0</x:v>
      </x:c>
      <x:c r="O4122" t="str">
        <x:v>Planned maintenance</x:v>
      </x:c>
      <x:c r="P4122" s="31" t="b">
        <x:v>0</x:v>
      </x:c>
      <x:c r="Q4122" t="str"/>
    </x:row>
    <x:row r="4123">
      <x:c r="A4123" t="str">
        <x:v>MNT-0004122</x:v>
      </x:c>
      <x:c r="B4123" t="str">
        <x:v>DEV-01038</x:v>
      </x:c>
      <x:c r="C4123" s="28" t="n">
        <x:v>45880</x:v>
      </x:c>
      <x:c r="D4123" t="str">
        <x:v>Corrective Repair</x:v>
      </x:c>
      <x:c r="E4123" t="str">
        <x:v>SW-01</x:v>
      </x:c>
      <x:c r="F4123" t="str">
        <x:v>Software/Firmware</x:v>
      </x:c>
      <x:c r="G4123" t="str">
        <x:v>software or firmware error</x:v>
      </x:c>
      <x:c r="H4123" t="str">
        <x:v>Minor</x:v>
      </x:c>
      <x:c r="I4123" t="str">
        <x:v>None</x:v>
      </x:c>
      <x:c r="J4123" t="n">
        <x:v>1.4</x:v>
      </x:c>
      <x:c r="K4123" t="n">
        <x:v>10.2</x:v>
      </x:c>
      <x:c r="L4123" s="30" t="n">
        <x:v>100.8</x:v>
      </x:c>
      <x:c r="M4123" s="31" t="b">
        <x:v>1</x:v>
      </x:c>
      <x:c r="N4123" s="31" t="b">
        <x:v>0</x:v>
      </x:c>
      <x:c r="O4123" t="str">
        <x:v>Software/configuration</x:v>
      </x:c>
      <x:c r="P4123" s="31" t="b">
        <x:v>0</x:v>
      </x:c>
      <x:c r="Q4123" t="str"/>
    </x:row>
    <x:row r="4124">
      <x:c r="A4124" t="str">
        <x:v>MNT-0004123</x:v>
      </x:c>
      <x:c r="B4124" t="str">
        <x:v>DEV-01039</x:v>
      </x:c>
      <x:c r="C4124" s="28" t="n">
        <x:v>45560</x:v>
      </x:c>
      <x:c r="D4124" t="str">
        <x:v>Preventive Maintenance</x:v>
      </x:c>
      <x:c r="E4124" t="str">
        <x:v>PM-00</x:v>
      </x:c>
      <x:c r="F4124" t="str">
        <x:v>Routine/Planned</x:v>
      </x:c>
      <x:c r="G4124" t="str">
        <x:v>planned activity</x:v>
      </x:c>
      <x:c r="H4124" t="str">
        <x:v>None</x:v>
      </x:c>
      <x:c r="I4124" t="str">
        <x:v>None</x:v>
      </x:c>
      <x:c r="J4124" t="n">
        <x:v>1.5</x:v>
      </x:c>
      <x:c r="K4124" t="n">
        <x:v>3</x:v>
      </x:c>
      <x:c r="L4124" s="30" t="n">
        <x:v>108</x:v>
      </x:c>
      <x:c r="M4124" s="31" t="b">
        <x:v>0</x:v>
      </x:c>
      <x:c r="N4124" s="31" t="b">
        <x:v>0</x:v>
      </x:c>
      <x:c r="O4124" t="str">
        <x:v>Planned maintenance</x:v>
      </x:c>
      <x:c r="P4124" s="31" t="b">
        <x:v>0</x:v>
      </x:c>
      <x:c r="Q4124" t="str"/>
    </x:row>
    <x:row r="4125">
      <x:c r="A4125" t="str">
        <x:v>MNT-0004124</x:v>
      </x:c>
      <x:c r="B4125" t="str">
        <x:v>DEV-01039</x:v>
      </x:c>
      <x:c r="C4125" s="28" t="n">
        <x:v>45736</x:v>
      </x:c>
      <x:c r="D4125" t="str">
        <x:v>Preventive Maintenance</x:v>
      </x:c>
      <x:c r="E4125" t="str">
        <x:v>PM-00</x:v>
      </x:c>
      <x:c r="F4125" t="str">
        <x:v>Routine/Planned</x:v>
      </x:c>
      <x:c r="G4125" t="str">
        <x:v>planned activity</x:v>
      </x:c>
      <x:c r="H4125" t="str">
        <x:v>None</x:v>
      </x:c>
      <x:c r="I4125" t="str">
        <x:v>None</x:v>
      </x:c>
      <x:c r="J4125" t="n">
        <x:v>1.2</x:v>
      </x:c>
      <x:c r="K4125" t="n">
        <x:v>2.1</x:v>
      </x:c>
      <x:c r="L4125" s="30" t="n">
        <x:v>86.4</x:v>
      </x:c>
      <x:c r="M4125" s="31" t="b">
        <x:v>1</x:v>
      </x:c>
      <x:c r="N4125" s="31" t="b">
        <x:v>0</x:v>
      </x:c>
      <x:c r="O4125" t="str">
        <x:v>Planned maintenance</x:v>
      </x:c>
      <x:c r="P4125" s="31" t="b">
        <x:v>0</x:v>
      </x:c>
      <x:c r="Q4125" t="str"/>
    </x:row>
    <x:row r="4126">
      <x:c r="A4126" t="str">
        <x:v>MNT-0004125</x:v>
      </x:c>
      <x:c r="B4126" t="str">
        <x:v>DEV-01039</x:v>
      </x:c>
      <x:c r="C4126" s="28" t="n">
        <x:v>46029</x:v>
      </x:c>
      <x:c r="D4126" t="str">
        <x:v>Preventive Maintenance</x:v>
      </x:c>
      <x:c r="E4126" t="str">
        <x:v>PM-00</x:v>
      </x:c>
      <x:c r="F4126" t="str">
        <x:v>Routine/Planned</x:v>
      </x:c>
      <x:c r="G4126" t="str">
        <x:v>planned activity</x:v>
      </x:c>
      <x:c r="H4126" t="str">
        <x:v>None</x:v>
      </x:c>
      <x:c r="I4126" t="str">
        <x:v>None</x:v>
      </x:c>
      <x:c r="J4126" t="n">
        <x:v>1.5</x:v>
      </x:c>
      <x:c r="K4126" t="n">
        <x:v>0.6</x:v>
      </x:c>
      <x:c r="L4126" s="30" t="n">
        <x:v>108</x:v>
      </x:c>
      <x:c r="M4126" s="31" t="b">
        <x:v>1</x:v>
      </x:c>
      <x:c r="N4126" s="31" t="b">
        <x:v>0</x:v>
      </x:c>
      <x:c r="O4126" t="str">
        <x:v>Planned maintenance</x:v>
      </x:c>
      <x:c r="P4126" s="31" t="b">
        <x:v>0</x:v>
      </x:c>
      <x:c r="Q4126" t="str"/>
    </x:row>
    <x:row r="4127">
      <x:c r="A4127" t="str">
        <x:v>MNT-0004126</x:v>
      </x:c>
      <x:c r="B4127" t="str">
        <x:v>DEV-01040</x:v>
      </x:c>
      <x:c r="C4127" s="28" t="n">
        <x:v>45330</x:v>
      </x:c>
      <x:c r="D4127" t="str">
        <x:v>Corrective Repair</x:v>
      </x:c>
      <x:c r="E4127" t="str">
        <x:v>DSP-02</x:v>
      </x:c>
      <x:c r="F4127" t="str">
        <x:v>Alarm/Display</x:v>
      </x:c>
      <x:c r="G4127" t="str">
        <x:v>alarm or display irregularity</x:v>
      </x:c>
      <x:c r="H4127" t="str">
        <x:v>Moderate</x:v>
      </x:c>
      <x:c r="I4127" t="str">
        <x:v>None</x:v>
      </x:c>
      <x:c r="J4127" t="n">
        <x:v>0.3</x:v>
      </x:c>
      <x:c r="K4127" t="n">
        <x:v>7.3</x:v>
      </x:c>
      <x:c r="L4127" s="30" t="n">
        <x:v>21.6</x:v>
      </x:c>
      <x:c r="M4127" s="31" t="b">
        <x:v>1</x:v>
      </x:c>
      <x:c r="N4127" s="31" t="b">
        <x:v>0</x:v>
      </x:c>
      <x:c r="O4127" t="str">
        <x:v>Component wear</x:v>
      </x:c>
      <x:c r="P4127" s="31" t="b">
        <x:v>0</x:v>
      </x:c>
      <x:c r="Q4127" t="str"/>
    </x:row>
    <x:row r="4128">
      <x:c r="A4128" t="str">
        <x:v>MNT-0004127</x:v>
      </x:c>
      <x:c r="B4128" t="str">
        <x:v>DEV-01040</x:v>
      </x:c>
      <x:c r="C4128" s="28" t="n">
        <x:v>45405</x:v>
      </x:c>
      <x:c r="D4128" t="str">
        <x:v>Corrective Repair</x:v>
      </x:c>
      <x:c r="E4128" t="str">
        <x:v>PWR-03</x:v>
      </x:c>
      <x:c r="F4128" t="str">
        <x:v>Power/Battery</x:v>
      </x:c>
      <x:c r="G4128" t="str">
        <x:v>battery or power issue</x:v>
      </x:c>
      <x:c r="H4128" t="str">
        <x:v>Moderate</x:v>
      </x:c>
      <x:c r="I4128" t="str">
        <x:v>Cable/lead</x:v>
      </x:c>
      <x:c r="J4128" t="n">
        <x:v>1.7</x:v>
      </x:c>
      <x:c r="K4128" t="n">
        <x:v>4</x:v>
      </x:c>
      <x:c r="L4128" s="30" t="n">
        <x:v>185.11</x:v>
      </x:c>
      <x:c r="M4128" s="31" t="b">
        <x:v>1</x:v>
      </x:c>
      <x:c r="N4128" s="31" t="b">
        <x:v>0</x:v>
      </x:c>
      <x:c r="O4128" t="str">
        <x:v>User/environment interaction</x:v>
      </x:c>
      <x:c r="P4128" s="31" t="b">
        <x:v>0</x:v>
      </x:c>
      <x:c r="Q4128" t="str"/>
    </x:row>
    <x:row r="4129">
      <x:c r="A4129" t="str">
        <x:v>MNT-0004128</x:v>
      </x:c>
      <x:c r="B4129" t="str">
        <x:v>DEV-01040</x:v>
      </x:c>
      <x:c r="C4129" s="28" t="n">
        <x:v>45538</x:v>
      </x:c>
      <x:c r="D4129" t="str">
        <x:v>Preventive Maintenance</x:v>
      </x:c>
      <x:c r="E4129" t="str">
        <x:v>PM-00</x:v>
      </x:c>
      <x:c r="F4129" t="str">
        <x:v>Routine/Planned</x:v>
      </x:c>
      <x:c r="G4129" t="str">
        <x:v>planned activity</x:v>
      </x:c>
      <x:c r="H4129" t="str">
        <x:v>None</x:v>
      </x:c>
      <x:c r="I4129" t="str">
        <x:v>None</x:v>
      </x:c>
      <x:c r="J4129" t="n">
        <x:v>0.9</x:v>
      </x:c>
      <x:c r="K4129" t="n">
        <x:v>2</x:v>
      </x:c>
      <x:c r="L4129" s="30" t="n">
        <x:v>64.8</x:v>
      </x:c>
      <x:c r="M4129" s="31" t="b">
        <x:v>1</x:v>
      </x:c>
      <x:c r="N4129" s="31" t="b">
        <x:v>0</x:v>
      </x:c>
      <x:c r="O4129" t="str">
        <x:v>Planned maintenance</x:v>
      </x:c>
      <x:c r="P4129" s="31" t="b">
        <x:v>0</x:v>
      </x:c>
      <x:c r="Q4129" t="str"/>
    </x:row>
    <x:row r="4130">
      <x:c r="A4130" t="str">
        <x:v>MNT-0004129</x:v>
      </x:c>
      <x:c r="B4130" t="str">
        <x:v>DEV-01040</x:v>
      </x:c>
      <x:c r="C4130" s="28" t="n">
        <x:v>45787</x:v>
      </x:c>
      <x:c r="D4130" t="str">
        <x:v>Preventive Maintenance</x:v>
      </x:c>
      <x:c r="E4130" t="str">
        <x:v>PM-00</x:v>
      </x:c>
      <x:c r="F4130" t="str">
        <x:v>Routine/Planned</x:v>
      </x:c>
      <x:c r="G4130" t="str">
        <x:v>planned activity</x:v>
      </x:c>
      <x:c r="H4130" t="str">
        <x:v>None</x:v>
      </x:c>
      <x:c r="I4130" t="str">
        <x:v>None</x:v>
      </x:c>
      <x:c r="J4130" t="n">
        <x:v>0.8</x:v>
      </x:c>
      <x:c r="K4130" t="n">
        <x:v>1.3</x:v>
      </x:c>
      <x:c r="L4130" s="30" t="n">
        <x:v>57.6</x:v>
      </x:c>
      <x:c r="M4130" s="31" t="b">
        <x:v>1</x:v>
      </x:c>
      <x:c r="N4130" s="31" t="b">
        <x:v>0</x:v>
      </x:c>
      <x:c r="O4130" t="str">
        <x:v>Planned maintenance</x:v>
      </x:c>
      <x:c r="P4130" s="31" t="b">
        <x:v>0</x:v>
      </x:c>
      <x:c r="Q4130" t="str"/>
    </x:row>
    <x:row r="4131">
      <x:c r="A4131" t="str">
        <x:v>MNT-0004130</x:v>
      </x:c>
      <x:c r="B4131" t="str">
        <x:v>DEV-01040</x:v>
      </x:c>
      <x:c r="C4131" s="28" t="n">
        <x:v>46012</x:v>
      </x:c>
      <x:c r="D4131" t="str">
        <x:v>Calibration</x:v>
      </x:c>
      <x:c r="E4131" t="str">
        <x:v>CAL-00</x:v>
      </x:c>
      <x:c r="F4131" t="str">
        <x:v>Routine/Planned</x:v>
      </x:c>
      <x:c r="G4131" t="str">
        <x:v>planned activity</x:v>
      </x:c>
      <x:c r="H4131" t="str">
        <x:v>None</x:v>
      </x:c>
      <x:c r="I4131" t="str">
        <x:v>None</x:v>
      </x:c>
      <x:c r="J4131" t="n">
        <x:v>0.6</x:v>
      </x:c>
      <x:c r="K4131" t="n">
        <x:v>1.4</x:v>
      </x:c>
      <x:c r="L4131" s="30" t="n">
        <x:v>43.2</x:v>
      </x:c>
      <x:c r="M4131" s="31" t="b">
        <x:v>1</x:v>
      </x:c>
      <x:c r="N4131" s="31" t="b">
        <x:v>0</x:v>
      </x:c>
      <x:c r="O4131" t="str">
        <x:v>Planned maintenance</x:v>
      </x:c>
      <x:c r="P4131" s="31" t="b">
        <x:v>0</x:v>
      </x:c>
      <x:c r="Q4131" t="str"/>
    </x:row>
    <x:row r="4132">
      <x:c r="A4132" t="str">
        <x:v>MNT-0004131</x:v>
      </x:c>
      <x:c r="B4132" t="str">
        <x:v>DEV-01040</x:v>
      </x:c>
      <x:c r="C4132" s="28" t="n">
        <x:v>46105</x:v>
      </x:c>
      <x:c r="D4132" t="str">
        <x:v>Preventive Maintenance</x:v>
      </x:c>
      <x:c r="E4132" t="str">
        <x:v>PM-00</x:v>
      </x:c>
      <x:c r="F4132" t="str">
        <x:v>Routine/Planned</x:v>
      </x:c>
      <x:c r="G4132" t="str">
        <x:v>planned activity</x:v>
      </x:c>
      <x:c r="H4132" t="str">
        <x:v>None</x:v>
      </x:c>
      <x:c r="I4132" t="str">
        <x:v>None</x:v>
      </x:c>
      <x:c r="J4132" t="n">
        <x:v>1.4</x:v>
      </x:c>
      <x:c r="K4132" t="n">
        <x:v>2.2</x:v>
      </x:c>
      <x:c r="L4132" s="30" t="n">
        <x:v>100.8</x:v>
      </x:c>
      <x:c r="M4132" s="31" t="b">
        <x:v>1</x:v>
      </x:c>
      <x:c r="N4132" s="31" t="b">
        <x:v>0</x:v>
      </x:c>
      <x:c r="O4132" t="str">
        <x:v>Planned maintenance</x:v>
      </x:c>
      <x:c r="P4132" s="31" t="b">
        <x:v>0</x:v>
      </x:c>
      <x:c r="Q4132" t="str"/>
    </x:row>
    <x:row r="4133">
      <x:c r="A4133" t="str">
        <x:v>MNT-0004132</x:v>
      </x:c>
      <x:c r="B4133" t="str">
        <x:v>DEV-01041</x:v>
      </x:c>
      <x:c r="C4133" s="28" t="n">
        <x:v>45741</x:v>
      </x:c>
      <x:c r="D4133" t="str">
        <x:v>Corrective Repair</x:v>
      </x:c>
      <x:c r="E4133" t="str">
        <x:v>MEC-04</x:v>
      </x:c>
      <x:c r="F4133" t="str">
        <x:v>Mechanical</x:v>
      </x:c>
      <x:c r="G4133" t="str">
        <x:v>mechanical wear or connector issue</x:v>
      </x:c>
      <x:c r="H4133" t="str">
        <x:v>Minor</x:v>
      </x:c>
      <x:c r="I4133" t="str">
        <x:v>Sensor module</x:v>
      </x:c>
      <x:c r="J4133" t="n">
        <x:v>2.4</x:v>
      </x:c>
      <x:c r="K4133" t="n">
        <x:v>9.5</x:v>
      </x:c>
      <x:c r="L4133" s="30" t="n">
        <x:v>974.1</x:v>
      </x:c>
      <x:c r="M4133" s="31" t="b">
        <x:v>1</x:v>
      </x:c>
      <x:c r="N4133" s="31" t="b">
        <x:v>0</x:v>
      </x:c>
      <x:c r="O4133" t="str">
        <x:v>Battery ageing</x:v>
      </x:c>
      <x:c r="P4133" s="31" t="b">
        <x:v>0</x:v>
      </x:c>
      <x:c r="Q4133" t="str"/>
    </x:row>
    <x:row r="4134">
      <x:c r="A4134" t="str">
        <x:v>MNT-0004133</x:v>
      </x:c>
      <x:c r="B4134" t="str">
        <x:v>DEV-01041</x:v>
      </x:c>
      <x:c r="C4134" s="28" t="n">
        <x:v>45810</x:v>
      </x:c>
      <x:c r="D4134" t="str">
        <x:v>Preventive Maintenance</x:v>
      </x:c>
      <x:c r="E4134" t="str">
        <x:v>PM-00</x:v>
      </x:c>
      <x:c r="F4134" t="str">
        <x:v>Routine/Planned</x:v>
      </x:c>
      <x:c r="G4134" t="str">
        <x:v>planned activity</x:v>
      </x:c>
      <x:c r="H4134" t="str">
        <x:v>None</x:v>
      </x:c>
      <x:c r="I4134" t="str">
        <x:v>None</x:v>
      </x:c>
      <x:c r="J4134" t="n">
        <x:v>1.2</x:v>
      </x:c>
      <x:c r="K4134" t="n">
        <x:v>1.8</x:v>
      </x:c>
      <x:c r="L4134" s="30" t="n">
        <x:v>86.4</x:v>
      </x:c>
      <x:c r="M4134" s="31" t="b">
        <x:v>1</x:v>
      </x:c>
      <x:c r="N4134" s="31" t="b">
        <x:v>0</x:v>
      </x:c>
      <x:c r="O4134" t="str">
        <x:v>Planned maintenance</x:v>
      </x:c>
      <x:c r="P4134" s="31" t="b">
        <x:v>0</x:v>
      </x:c>
      <x:c r="Q4134" t="str"/>
    </x:row>
    <x:row r="4135">
      <x:c r="A4135" t="str">
        <x:v>MNT-0004134</x:v>
      </x:c>
      <x:c r="B4135" t="str">
        <x:v>DEV-01041</x:v>
      </x:c>
      <x:c r="C4135" s="28" t="n">
        <x:v>46036</x:v>
      </x:c>
      <x:c r="D4135" t="str">
        <x:v>Preventive Maintenance</x:v>
      </x:c>
      <x:c r="E4135" t="str">
        <x:v>PM-00</x:v>
      </x:c>
      <x:c r="F4135" t="str">
        <x:v>Routine/Planned</x:v>
      </x:c>
      <x:c r="G4135" t="str">
        <x:v>planned activity</x:v>
      </x:c>
      <x:c r="H4135" t="str">
        <x:v>None</x:v>
      </x:c>
      <x:c r="I4135" t="str">
        <x:v>None</x:v>
      </x:c>
      <x:c r="J4135" t="n">
        <x:v>1.4</x:v>
      </x:c>
      <x:c r="K4135" t="n">
        <x:v>1.6</x:v>
      </x:c>
      <x:c r="L4135" s="30" t="n">
        <x:v>100.8</x:v>
      </x:c>
      <x:c r="M4135" s="31" t="b">
        <x:v>1</x:v>
      </x:c>
      <x:c r="N4135" s="31" t="b">
        <x:v>0</x:v>
      </x:c>
      <x:c r="O4135" t="str">
        <x:v>Planned maintenance</x:v>
      </x:c>
      <x:c r="P4135" s="31" t="b">
        <x:v>0</x:v>
      </x:c>
      <x:c r="Q4135" t="str"/>
    </x:row>
    <x:row r="4136">
      <x:c r="A4136" t="str">
        <x:v>MNT-0004135</x:v>
      </x:c>
      <x:c r="B4136" t="str">
        <x:v>DEV-01042</x:v>
      </x:c>
      <x:c r="C4136" s="28" t="n">
        <x:v>45648</x:v>
      </x:c>
      <x:c r="D4136" t="str">
        <x:v>Corrective Repair</x:v>
      </x:c>
      <x:c r="E4136" t="str">
        <x:v>MEC-04</x:v>
      </x:c>
      <x:c r="F4136" t="str">
        <x:v>Mechanical</x:v>
      </x:c>
      <x:c r="G4136" t="str">
        <x:v>mechanical wear or connector issue</x:v>
      </x:c>
      <x:c r="H4136" t="str">
        <x:v>Minor</x:v>
      </x:c>
      <x:c r="I4136" t="str">
        <x:v>Cable/lead</x:v>
      </x:c>
      <x:c r="J4136" t="n">
        <x:v>0.3</x:v>
      </x:c>
      <x:c r="K4136" t="n">
        <x:v>0.5</x:v>
      </x:c>
      <x:c r="L4136" s="30" t="n">
        <x:v>232.21</x:v>
      </x:c>
      <x:c r="M4136" s="31" t="b">
        <x:v>0</x:v>
      </x:c>
      <x:c r="N4136" s="31" t="b">
        <x:v>0</x:v>
      </x:c>
      <x:c r="O4136" t="str">
        <x:v>User/environment interaction</x:v>
      </x:c>
      <x:c r="P4136" s="31" t="b">
        <x:v>0</x:v>
      </x:c>
      <x:c r="Q4136" t="str"/>
    </x:row>
    <x:row r="4137">
      <x:c r="A4137" t="str">
        <x:v>MNT-0004136</x:v>
      </x:c>
      <x:c r="B4137" t="str">
        <x:v>DEV-01042</x:v>
      </x:c>
      <x:c r="C4137" s="28" t="n">
        <x:v>45667</x:v>
      </x:c>
      <x:c r="D4137" t="str">
        <x:v>Corrective Repair</x:v>
      </x:c>
      <x:c r="E4137" t="str">
        <x:v>ACC-01</x:v>
      </x:c>
      <x:c r="F4137" t="str">
        <x:v>Accessory/Consumable</x:v>
      </x:c>
      <x:c r="G4137" t="str">
        <x:v>accessory or consumable interface issue</x:v>
      </x:c>
      <x:c r="H4137" t="str">
        <x:v>Major</x:v>
      </x:c>
      <x:c r="I4137" t="str">
        <x:v>Network module</x:v>
      </x:c>
      <x:c r="J4137" t="n">
        <x:v>3.3</x:v>
      </x:c>
      <x:c r="K4137" t="n">
        <x:v>26.9</x:v>
      </x:c>
      <x:c r="L4137" s="30" t="n">
        <x:v>818.09</x:v>
      </x:c>
      <x:c r="M4137" s="31" t="b">
        <x:v>0</x:v>
      </x:c>
      <x:c r="N4137" s="31" t="b">
        <x:v>0</x:v>
      </x:c>
      <x:c r="O4137" t="str">
        <x:v>Battery ageing</x:v>
      </x:c>
      <x:c r="P4137" s="31" t="b">
        <x:v>0</x:v>
      </x:c>
      <x:c r="Q4137" t="str"/>
    </x:row>
    <x:row r="4138">
      <x:c r="A4138" t="str">
        <x:v>MNT-0004137</x:v>
      </x:c>
      <x:c r="B4138" t="str">
        <x:v>DEV-01042</x:v>
      </x:c>
      <x:c r="C4138" s="28" t="n">
        <x:v>45925</x:v>
      </x:c>
      <x:c r="D4138" t="str">
        <x:v>Preventive Maintenance</x:v>
      </x:c>
      <x:c r="E4138" t="str">
        <x:v>PM-00</x:v>
      </x:c>
      <x:c r="F4138" t="str">
        <x:v>Routine/Planned</x:v>
      </x:c>
      <x:c r="G4138" t="str">
        <x:v>planned activity</x:v>
      </x:c>
      <x:c r="H4138" t="str">
        <x:v>None</x:v>
      </x:c>
      <x:c r="I4138" t="str">
        <x:v>None</x:v>
      </x:c>
      <x:c r="J4138" t="n">
        <x:v>1.6</x:v>
      </x:c>
      <x:c r="K4138" t="n">
        <x:v>1.1</x:v>
      </x:c>
      <x:c r="L4138" s="30" t="n">
        <x:v>115.2</x:v>
      </x:c>
      <x:c r="M4138" s="31" t="b">
        <x:v>1</x:v>
      </x:c>
      <x:c r="N4138" s="31" t="b">
        <x:v>0</x:v>
      </x:c>
      <x:c r="O4138" t="str">
        <x:v>Planned maintenance</x:v>
      </x:c>
      <x:c r="P4138" s="31" t="b">
        <x:v>0</x:v>
      </x:c>
      <x:c r="Q4138" t="str"/>
    </x:row>
    <x:row r="4139">
      <x:c r="A4139" t="str">
        <x:v>MNT-0004138</x:v>
      </x:c>
      <x:c r="B4139" t="str">
        <x:v>DEV-01042</x:v>
      </x:c>
      <x:c r="C4139" s="28" t="n">
        <x:v>46185</x:v>
      </x:c>
      <x:c r="D4139" t="str">
        <x:v>Preventive Maintenance</x:v>
      </x:c>
      <x:c r="E4139" t="str">
        <x:v>PM-00</x:v>
      </x:c>
      <x:c r="F4139" t="str">
        <x:v>Routine/Planned</x:v>
      </x:c>
      <x:c r="G4139" t="str">
        <x:v>planned activity</x:v>
      </x:c>
      <x:c r="H4139" t="str">
        <x:v>None</x:v>
      </x:c>
      <x:c r="I4139" t="str">
        <x:v>None</x:v>
      </x:c>
      <x:c r="J4139" t="n">
        <x:v>0.8</x:v>
      </x:c>
      <x:c r="K4139" t="n">
        <x:v>2.5</x:v>
      </x:c>
      <x:c r="L4139" s="30" t="n">
        <x:v>57.6</x:v>
      </x:c>
      <x:c r="M4139" s="31" t="b">
        <x:v>0</x:v>
      </x:c>
      <x:c r="N4139" s="31" t="b">
        <x:v>0</x:v>
      </x:c>
      <x:c r="O4139" t="str">
        <x:v>Planned maintenance</x:v>
      </x:c>
      <x:c r="P4139" s="31" t="b">
        <x:v>0</x:v>
      </x:c>
      <x:c r="Q4139" t="str"/>
    </x:row>
    <x:row r="4140">
      <x:c r="A4140" t="str">
        <x:v>MNT-0004139</x:v>
      </x:c>
      <x:c r="B4140" t="str">
        <x:v>DEV-01042</x:v>
      </x:c>
      <x:c r="C4140" s="28" t="n">
        <x:v>46213</x:v>
      </x:c>
      <x:c r="D4140" t="str">
        <x:v>Preventive Maintenance</x:v>
      </x:c>
      <x:c r="E4140" t="str">
        <x:v>PM-00</x:v>
      </x:c>
      <x:c r="F4140" t="str">
        <x:v>Routine/Planned</x:v>
      </x:c>
      <x:c r="G4140" t="str">
        <x:v>planned activity</x:v>
      </x:c>
      <x:c r="H4140" t="str">
        <x:v>None</x:v>
      </x:c>
      <x:c r="I4140" t="str">
        <x:v>None</x:v>
      </x:c>
      <x:c r="J4140" t="n">
        <x:v>1.8</x:v>
      </x:c>
      <x:c r="K4140" t="n">
        <x:v>0.6</x:v>
      </x:c>
      <x:c r="L4140" s="30" t="n">
        <x:v>129.6</x:v>
      </x:c>
      <x:c r="M4140" s="31" t="b">
        <x:v>1</x:v>
      </x:c>
      <x:c r="N4140" s="31" t="b">
        <x:v>0</x:v>
      </x:c>
      <x:c r="O4140" t="str">
        <x:v>Planned maintenance</x:v>
      </x:c>
      <x:c r="P4140" s="31" t="b">
        <x:v>0</x:v>
      </x:c>
      <x:c r="Q4140" t="str"/>
    </x:row>
    <x:row r="4141">
      <x:c r="A4141" t="str">
        <x:v>MNT-0004140</x:v>
      </x:c>
      <x:c r="B4141" t="str">
        <x:v>DEV-01043</x:v>
      </x:c>
      <x:c r="C4141" s="28" t="n">
        <x:v>45316</x:v>
      </x:c>
      <x:c r="D4141" t="str">
        <x:v>Preventive Maintenance</x:v>
      </x:c>
      <x:c r="E4141" t="str">
        <x:v>PM-00</x:v>
      </x:c>
      <x:c r="F4141" t="str">
        <x:v>Routine/Planned</x:v>
      </x:c>
      <x:c r="G4141" t="str">
        <x:v>planned activity</x:v>
      </x:c>
      <x:c r="H4141" t="str">
        <x:v>None</x:v>
      </x:c>
      <x:c r="I4141" t="str">
        <x:v>None</x:v>
      </x:c>
      <x:c r="J4141" t="n">
        <x:v>1.6</x:v>
      </x:c>
      <x:c r="K4141" t="n">
        <x:v>1.9</x:v>
      </x:c>
      <x:c r="L4141" s="30" t="n">
        <x:v>115.2</x:v>
      </x:c>
      <x:c r="M4141" s="31" t="b">
        <x:v>1</x:v>
      </x:c>
      <x:c r="N4141" s="31" t="b">
        <x:v>0</x:v>
      </x:c>
      <x:c r="O4141" t="str">
        <x:v>Planned maintenance</x:v>
      </x:c>
      <x:c r="P4141" s="31" t="b">
        <x:v>0</x:v>
      </x:c>
      <x:c r="Q4141" t="str"/>
    </x:row>
    <x:row r="4142">
      <x:c r="A4142" t="str">
        <x:v>MNT-0004141</x:v>
      </x:c>
      <x:c r="B4142" t="str">
        <x:v>DEV-01043</x:v>
      </x:c>
      <x:c r="C4142" s="28" t="n">
        <x:v>45898</x:v>
      </x:c>
      <x:c r="D4142" t="str">
        <x:v>Corrective Repair</x:v>
      </x:c>
      <x:c r="E4142" t="str">
        <x:v>NFF-00</x:v>
      </x:c>
      <x:c r="F4142" t="str">
        <x:v>No Fault Found</x:v>
      </x:c>
      <x:c r="G4142" t="str">
        <x:v>reported issue not reproduced</x:v>
      </x:c>
      <x:c r="H4142" t="str">
        <x:v>Minor</x:v>
      </x:c>
      <x:c r="I4142" t="str">
        <x:v>None</x:v>
      </x:c>
      <x:c r="J4142" t="n">
        <x:v>0.3</x:v>
      </x:c>
      <x:c r="K4142" t="n">
        <x:v>0.5</x:v>
      </x:c>
      <x:c r="L4142" s="30" t="n">
        <x:v>21.6</x:v>
      </x:c>
      <x:c r="M4142" s="31" t="b">
        <x:v>1</x:v>
      </x:c>
      <x:c r="N4142" s="31" t="b">
        <x:v>1</x:v>
      </x:c>
      <x:c r="O4142" t="str">
        <x:v>No fault reproduced</x:v>
      </x:c>
      <x:c r="P4142" s="31" t="b">
        <x:v>0</x:v>
      </x:c>
      <x:c r="Q4142" t="str"/>
    </x:row>
    <x:row r="4143">
      <x:c r="A4143" t="str">
        <x:v>MNT-0004142</x:v>
      </x:c>
      <x:c r="B4143" t="str">
        <x:v>DEV-01043</x:v>
      </x:c>
      <x:c r="C4143" s="28" t="n">
        <x:v>46047</x:v>
      </x:c>
      <x:c r="D4143" t="str">
        <x:v>Corrective Repair</x:v>
      </x:c>
      <x:c r="E4143" t="str">
        <x:v>BAT-01</x:v>
      </x:c>
      <x:c r="F4143" t="str">
        <x:v>Power/Battery</x:v>
      </x:c>
      <x:c r="G4143" t="str">
        <x:v>battery or power issue</x:v>
      </x:c>
      <x:c r="H4143" t="str">
        <x:v>Minor</x:v>
      </x:c>
      <x:c r="I4143" t="str">
        <x:v>None</x:v>
      </x:c>
      <x:c r="J4143" t="n">
        <x:v>1.2</x:v>
      </x:c>
      <x:c r="K4143" t="n">
        <x:v>16</x:v>
      </x:c>
      <x:c r="L4143" s="30" t="n">
        <x:v>86.4</x:v>
      </x:c>
      <x:c r="M4143" s="31" t="b">
        <x:v>0</x:v>
      </x:c>
      <x:c r="N4143" s="31" t="b">
        <x:v>0</x:v>
      </x:c>
      <x:c r="O4143" t="str">
        <x:v>User/environment interaction</x:v>
      </x:c>
      <x:c r="P4143" s="31" t="b">
        <x:v>0</x:v>
      </x:c>
      <x:c r="Q4143" t="str"/>
    </x:row>
    <x:row r="4144">
      <x:c r="A4144" t="str">
        <x:v>MNT-0004143</x:v>
      </x:c>
      <x:c r="B4144" t="str">
        <x:v>DEV-01043</x:v>
      </x:c>
      <x:c r="C4144" s="28" t="n">
        <x:v>46101</x:v>
      </x:c>
      <x:c r="D4144" t="str">
        <x:v>Preventive Maintenance</x:v>
      </x:c>
      <x:c r="E4144" t="str">
        <x:v>PM-00</x:v>
      </x:c>
      <x:c r="F4144" t="str">
        <x:v>Routine/Planned</x:v>
      </x:c>
      <x:c r="G4144" t="str">
        <x:v>planned activity</x:v>
      </x:c>
      <x:c r="H4144" t="str">
        <x:v>None</x:v>
      </x:c>
      <x:c r="I4144" t="str">
        <x:v>None</x:v>
      </x:c>
      <x:c r="J4144" t="n">
        <x:v>1.7</x:v>
      </x:c>
      <x:c r="K4144" t="n">
        <x:v>0.8</x:v>
      </x:c>
      <x:c r="L4144" s="30" t="n">
        <x:v>122.4</x:v>
      </x:c>
      <x:c r="M4144" s="31" t="b">
        <x:v>1</x:v>
      </x:c>
      <x:c r="N4144" s="31" t="b">
        <x:v>0</x:v>
      </x:c>
      <x:c r="O4144" t="str">
        <x:v>Planned maintenance</x:v>
      </x:c>
      <x:c r="P4144" s="31" t="b">
        <x:v>0</x:v>
      </x:c>
      <x:c r="Q4144" t="str"/>
    </x:row>
    <x:row r="4145">
      <x:c r="A4145" t="str">
        <x:v>MNT-0004144</x:v>
      </x:c>
      <x:c r="B4145" t="str">
        <x:v>DEV-01043</x:v>
      </x:c>
      <x:c r="C4145" s="28" t="n">
        <x:v>46186</x:v>
      </x:c>
      <x:c r="D4145" t="str">
        <x:v>Preventive Maintenance</x:v>
      </x:c>
      <x:c r="E4145" t="str">
        <x:v>PM-00</x:v>
      </x:c>
      <x:c r="F4145" t="str">
        <x:v>Routine/Planned</x:v>
      </x:c>
      <x:c r="G4145" t="str">
        <x:v>planned activity</x:v>
      </x:c>
      <x:c r="H4145" t="str">
        <x:v>None</x:v>
      </x:c>
      <x:c r="I4145" t="str">
        <x:v>None</x:v>
      </x:c>
      <x:c r="J4145" t="n">
        <x:v>0.7</x:v>
      </x:c>
      <x:c r="K4145" t="n">
        <x:v>1.9</x:v>
      </x:c>
      <x:c r="L4145" s="30" t="n">
        <x:v>50.4</x:v>
      </x:c>
      <x:c r="M4145" s="31" t="b">
        <x:v>1</x:v>
      </x:c>
      <x:c r="N4145" s="31" t="b">
        <x:v>0</x:v>
      </x:c>
      <x:c r="O4145" t="str">
        <x:v>Planned maintenance</x:v>
      </x:c>
      <x:c r="P4145" s="31" t="b">
        <x:v>0</x:v>
      </x:c>
      <x:c r="Q4145" t="str"/>
    </x:row>
    <x:row r="4146">
      <x:c r="A4146" t="str">
        <x:v>MNT-0004145</x:v>
      </x:c>
      <x:c r="B4146" t="str">
        <x:v>DEV-01044</x:v>
      </x:c>
      <x:c r="C4146" s="28" t="n">
        <x:v>45292</x:v>
      </x:c>
      <x:c r="D4146" t="str">
        <x:v>Corrective Repair</x:v>
      </x:c>
      <x:c r="E4146" t="str">
        <x:v>SNS-01</x:v>
      </x:c>
      <x:c r="F4146" t="str">
        <x:v>Sensor/Measurement</x:v>
      </x:c>
      <x:c r="G4146" t="str">
        <x:v>measurement or sensor drift</x:v>
      </x:c>
      <x:c r="H4146" t="str">
        <x:v>Moderate</x:v>
      </x:c>
      <x:c r="I4146" t="str">
        <x:v>Sensor module</x:v>
      </x:c>
      <x:c r="J4146" t="n">
        <x:v>1.6</x:v>
      </x:c>
      <x:c r="K4146" t="n">
        <x:v>12.6</x:v>
      </x:c>
      <x:c r="L4146" s="30" t="n">
        <x:v>390.6</x:v>
      </x:c>
      <x:c r="M4146" s="31" t="b">
        <x:v>0</x:v>
      </x:c>
      <x:c r="N4146" s="31" t="b">
        <x:v>0</x:v>
      </x:c>
      <x:c r="O4146" t="str">
        <x:v>Network infrastructure</x:v>
      </x:c>
      <x:c r="P4146" s="31" t="b">
        <x:v>0</x:v>
      </x:c>
      <x:c r="Q4146" t="str"/>
    </x:row>
    <x:row r="4147">
      <x:c r="A4147" t="str">
        <x:v>MNT-0004146</x:v>
      </x:c>
      <x:c r="B4147" t="str">
        <x:v>DEV-01044</x:v>
      </x:c>
      <x:c r="C4147" s="28" t="n">
        <x:v>45530</x:v>
      </x:c>
      <x:c r="D4147" t="str">
        <x:v>Calibration</x:v>
      </x:c>
      <x:c r="E4147" t="str">
        <x:v>CAL-00</x:v>
      </x:c>
      <x:c r="F4147" t="str">
        <x:v>Routine/Planned</x:v>
      </x:c>
      <x:c r="G4147" t="str">
        <x:v>planned activity</x:v>
      </x:c>
      <x:c r="H4147" t="str">
        <x:v>None</x:v>
      </x:c>
      <x:c r="I4147" t="str">
        <x:v>None</x:v>
      </x:c>
      <x:c r="J4147" t="n">
        <x:v>1.4</x:v>
      </x:c>
      <x:c r="K4147" t="n">
        <x:v>1.1</x:v>
      </x:c>
      <x:c r="L4147" s="30" t="n">
        <x:v>100.8</x:v>
      </x:c>
      <x:c r="M4147" s="31" t="b">
        <x:v>1</x:v>
      </x:c>
      <x:c r="N4147" s="31" t="b">
        <x:v>0</x:v>
      </x:c>
      <x:c r="O4147" t="str">
        <x:v>Planned maintenance</x:v>
      </x:c>
      <x:c r="P4147" s="31" t="b">
        <x:v>0</x:v>
      </x:c>
      <x:c r="Q4147" t="str"/>
    </x:row>
    <x:row r="4148">
      <x:c r="A4148" t="str">
        <x:v>MNT-0004147</x:v>
      </x:c>
      <x:c r="B4148" t="str">
        <x:v>DEV-01044</x:v>
      </x:c>
      <x:c r="C4148" s="28" t="n">
        <x:v>45782</x:v>
      </x:c>
      <x:c r="D4148" t="str">
        <x:v>Corrective Repair</x:v>
      </x:c>
      <x:c r="E4148" t="str">
        <x:v>SNS-01</x:v>
      </x:c>
      <x:c r="F4148" t="str">
        <x:v>Sensor/Measurement</x:v>
      </x:c>
      <x:c r="G4148" t="str">
        <x:v>measurement or sensor drift</x:v>
      </x:c>
      <x:c r="H4148" t="str">
        <x:v>Major</x:v>
      </x:c>
      <x:c r="I4148" t="str">
        <x:v>Network module</x:v>
      </x:c>
      <x:c r="J4148" t="n">
        <x:v>4.5</x:v>
      </x:c>
      <x:c r="K4148" t="n">
        <x:v>28.7</x:v>
      </x:c>
      <x:c r="L4148" s="30" t="n">
        <x:v>851.96</x:v>
      </x:c>
      <x:c r="M4148" s="31" t="b">
        <x:v>1</x:v>
      </x:c>
      <x:c r="N4148" s="31" t="b">
        <x:v>0</x:v>
      </x:c>
      <x:c r="O4148" t="str">
        <x:v>Battery ageing</x:v>
      </x:c>
      <x:c r="P4148" s="31" t="b">
        <x:v>1</x:v>
      </x:c>
      <x:c r="Q4148" t="str">
        <x:v>SAF-000101</x:v>
      </x:c>
    </x:row>
    <x:row r="4149">
      <x:c r="A4149" t="str">
        <x:v>MNT-0004148</x:v>
      </x:c>
      <x:c r="B4149" t="str">
        <x:v>DEV-01044</x:v>
      </x:c>
      <x:c r="C4149" s="28" t="n">
        <x:v>46027</x:v>
      </x:c>
      <x:c r="D4149" t="str">
        <x:v>Preventive Maintenance</x:v>
      </x:c>
      <x:c r="E4149" t="str">
        <x:v>PM-00</x:v>
      </x:c>
      <x:c r="F4149" t="str">
        <x:v>Routine/Planned</x:v>
      </x:c>
      <x:c r="G4149" t="str">
        <x:v>planned activity</x:v>
      </x:c>
      <x:c r="H4149" t="str">
        <x:v>None</x:v>
      </x:c>
      <x:c r="I4149" t="str">
        <x:v>None</x:v>
      </x:c>
      <x:c r="J4149" t="n">
        <x:v>0.9</x:v>
      </x:c>
      <x:c r="K4149" t="n">
        <x:v>2</x:v>
      </x:c>
      <x:c r="L4149" s="30" t="n">
        <x:v>64.8</x:v>
      </x:c>
      <x:c r="M4149" s="31" t="b">
        <x:v>1</x:v>
      </x:c>
      <x:c r="N4149" s="31" t="b">
        <x:v>0</x:v>
      </x:c>
      <x:c r="O4149" t="str">
        <x:v>Planned maintenance</x:v>
      </x:c>
      <x:c r="P4149" s="31" t="b">
        <x:v>0</x:v>
      </x:c>
      <x:c r="Q4149" t="str"/>
    </x:row>
    <x:row r="4150">
      <x:c r="A4150" t="str">
        <x:v>MNT-0004149</x:v>
      </x:c>
      <x:c r="B4150" t="str">
        <x:v>DEV-01044</x:v>
      </x:c>
      <x:c r="C4150" s="28" t="n">
        <x:v>46201</x:v>
      </x:c>
      <x:c r="D4150" t="str">
        <x:v>Preventive Maintenance</x:v>
      </x:c>
      <x:c r="E4150" t="str">
        <x:v>PM-00</x:v>
      </x:c>
      <x:c r="F4150" t="str">
        <x:v>Routine/Planned</x:v>
      </x:c>
      <x:c r="G4150" t="str">
        <x:v>planned activity</x:v>
      </x:c>
      <x:c r="H4150" t="str">
        <x:v>None</x:v>
      </x:c>
      <x:c r="I4150" t="str">
        <x:v>None</x:v>
      </x:c>
      <x:c r="J4150" t="n">
        <x:v>0.9</x:v>
      </x:c>
      <x:c r="K4150" t="n">
        <x:v>1.6</x:v>
      </x:c>
      <x:c r="L4150" s="30" t="n">
        <x:v>64.8</x:v>
      </x:c>
      <x:c r="M4150" s="31" t="b">
        <x:v>1</x:v>
      </x:c>
      <x:c r="N4150" s="31" t="b">
        <x:v>0</x:v>
      </x:c>
      <x:c r="O4150" t="str">
        <x:v>Planned maintenance</x:v>
      </x:c>
      <x:c r="P4150" s="31" t="b">
        <x:v>0</x:v>
      </x:c>
      <x:c r="Q4150" t="str"/>
    </x:row>
    <x:row r="4151">
      <x:c r="A4151" t="str">
        <x:v>MNT-0004150</x:v>
      </x:c>
      <x:c r="B4151" t="str">
        <x:v>DEV-01045</x:v>
      </x:c>
      <x:c r="C4151" s="28" t="n">
        <x:v>45532</x:v>
      </x:c>
      <x:c r="D4151" t="str">
        <x:v>Preventive Maintenance</x:v>
      </x:c>
      <x:c r="E4151" t="str">
        <x:v>PM-00</x:v>
      </x:c>
      <x:c r="F4151" t="str">
        <x:v>Routine/Planned</x:v>
      </x:c>
      <x:c r="G4151" t="str">
        <x:v>planned activity</x:v>
      </x:c>
      <x:c r="H4151" t="str">
        <x:v>None</x:v>
      </x:c>
      <x:c r="I4151" t="str">
        <x:v>None</x:v>
      </x:c>
      <x:c r="J4151" t="n">
        <x:v>1.3</x:v>
      </x:c>
      <x:c r="K4151" t="n">
        <x:v>0.8</x:v>
      </x:c>
      <x:c r="L4151" s="30" t="n">
        <x:v>93.6</x:v>
      </x:c>
      <x:c r="M4151" s="31" t="b">
        <x:v>1</x:v>
      </x:c>
      <x:c r="N4151" s="31" t="b">
        <x:v>0</x:v>
      </x:c>
      <x:c r="O4151" t="str">
        <x:v>Planned maintenance</x:v>
      </x:c>
      <x:c r="P4151" s="31" t="b">
        <x:v>0</x:v>
      </x:c>
      <x:c r="Q4151" t="str"/>
    </x:row>
    <x:row r="4152">
      <x:c r="A4152" t="str">
        <x:v>MNT-0004151</x:v>
      </x:c>
      <x:c r="B4152" t="str">
        <x:v>DEV-01045</x:v>
      </x:c>
      <x:c r="C4152" s="28" t="n">
        <x:v>45650</x:v>
      </x:c>
      <x:c r="D4152" t="str">
        <x:v>Preventive Maintenance</x:v>
      </x:c>
      <x:c r="E4152" t="str">
        <x:v>PM-00</x:v>
      </x:c>
      <x:c r="F4152" t="str">
        <x:v>Routine/Planned</x:v>
      </x:c>
      <x:c r="G4152" t="str">
        <x:v>planned activity</x:v>
      </x:c>
      <x:c r="H4152" t="str">
        <x:v>None</x:v>
      </x:c>
      <x:c r="I4152" t="str">
        <x:v>None</x:v>
      </x:c>
      <x:c r="J4152" t="n">
        <x:v>1.5</x:v>
      </x:c>
      <x:c r="K4152" t="n">
        <x:v>1.9</x:v>
      </x:c>
      <x:c r="L4152" s="30" t="n">
        <x:v>108</x:v>
      </x:c>
      <x:c r="M4152" s="31" t="b">
        <x:v>1</x:v>
      </x:c>
      <x:c r="N4152" s="31" t="b">
        <x:v>0</x:v>
      </x:c>
      <x:c r="O4152" t="str">
        <x:v>Planned maintenance</x:v>
      </x:c>
      <x:c r="P4152" s="31" t="b">
        <x:v>0</x:v>
      </x:c>
      <x:c r="Q4152" t="str"/>
    </x:row>
    <x:row r="4153">
      <x:c r="A4153" t="str">
        <x:v>MNT-0004152</x:v>
      </x:c>
      <x:c r="B4153" t="str">
        <x:v>DEV-01045</x:v>
      </x:c>
      <x:c r="C4153" s="28" t="n">
        <x:v>45766</x:v>
      </x:c>
      <x:c r="D4153" t="str">
        <x:v>Corrective Repair</x:v>
      </x:c>
      <x:c r="E4153" t="str">
        <x:v>NFF-00</x:v>
      </x:c>
      <x:c r="F4153" t="str">
        <x:v>No Fault Found</x:v>
      </x:c>
      <x:c r="G4153" t="str">
        <x:v>reported issue not reproduced</x:v>
      </x:c>
      <x:c r="H4153" t="str">
        <x:v>Moderate</x:v>
      </x:c>
      <x:c r="I4153" t="str">
        <x:v>None</x:v>
      </x:c>
      <x:c r="J4153" t="n">
        <x:v>1.7</x:v>
      </x:c>
      <x:c r="K4153" t="n">
        <x:v>7.5</x:v>
      </x:c>
      <x:c r="L4153" s="30" t="n">
        <x:v>122.4</x:v>
      </x:c>
      <x:c r="M4153" s="31" t="b">
        <x:v>1</x:v>
      </x:c>
      <x:c r="N4153" s="31" t="b">
        <x:v>1</x:v>
      </x:c>
      <x:c r="O4153" t="str">
        <x:v>No fault reproduced</x:v>
      </x:c>
      <x:c r="P4153" s="31" t="b">
        <x:v>0</x:v>
      </x:c>
      <x:c r="Q4153" t="str"/>
    </x:row>
    <x:row r="4154">
      <x:c r="A4154" t="str">
        <x:v>MNT-0004153</x:v>
      </x:c>
      <x:c r="B4154" t="str">
        <x:v>DEV-01045</x:v>
      </x:c>
      <x:c r="C4154" s="28" t="n">
        <x:v>45913</x:v>
      </x:c>
      <x:c r="D4154" t="str">
        <x:v>Corrective Repair</x:v>
      </x:c>
      <x:c r="E4154" t="str">
        <x:v>SW-05</x:v>
      </x:c>
      <x:c r="F4154" t="str">
        <x:v>Software/Firmware</x:v>
      </x:c>
      <x:c r="G4154" t="str">
        <x:v>software or firmware error</x:v>
      </x:c>
      <x:c r="H4154" t="str">
        <x:v>Minor</x:v>
      </x:c>
      <x:c r="I4154" t="str">
        <x:v>Display module</x:v>
      </x:c>
      <x:c r="J4154" t="n">
        <x:v>1.2</x:v>
      </x:c>
      <x:c r="K4154" t="n">
        <x:v>12.5</x:v>
      </x:c>
      <x:c r="L4154" s="30" t="n">
        <x:v>580.56</x:v>
      </x:c>
      <x:c r="M4154" s="31" t="b">
        <x:v>1</x:v>
      </x:c>
      <x:c r="N4154" s="31" t="b">
        <x:v>0</x:v>
      </x:c>
      <x:c r="O4154" t="str">
        <x:v>User/environment interaction</x:v>
      </x:c>
      <x:c r="P4154" s="31" t="b">
        <x:v>0</x:v>
      </x:c>
      <x:c r="Q4154" t="str"/>
    </x:row>
    <x:row r="4155">
      <x:c r="A4155" t="str">
        <x:v>MNT-0004154</x:v>
      </x:c>
      <x:c r="B4155" t="str">
        <x:v>DEV-01046</x:v>
      </x:c>
      <x:c r="C4155" s="28" t="n">
        <x:v>45403</x:v>
      </x:c>
      <x:c r="D4155" t="str">
        <x:v>Preventive Maintenance</x:v>
      </x:c>
      <x:c r="E4155" t="str">
        <x:v>PM-00</x:v>
      </x:c>
      <x:c r="F4155" t="str">
        <x:v>Routine/Planned</x:v>
      </x:c>
      <x:c r="G4155" t="str">
        <x:v>planned activity</x:v>
      </x:c>
      <x:c r="H4155" t="str">
        <x:v>None</x:v>
      </x:c>
      <x:c r="I4155" t="str">
        <x:v>None</x:v>
      </x:c>
      <x:c r="J4155" t="n">
        <x:v>1.2</x:v>
      </x:c>
      <x:c r="K4155" t="n">
        <x:v>1.4</x:v>
      </x:c>
      <x:c r="L4155" s="30" t="n">
        <x:v>86.4</x:v>
      </x:c>
      <x:c r="M4155" s="31" t="b">
        <x:v>1</x:v>
      </x:c>
      <x:c r="N4155" s="31" t="b">
        <x:v>0</x:v>
      </x:c>
      <x:c r="O4155" t="str">
        <x:v>Planned maintenance</x:v>
      </x:c>
      <x:c r="P4155" s="31" t="b">
        <x:v>0</x:v>
      </x:c>
      <x:c r="Q4155" t="str"/>
    </x:row>
    <x:row r="4156">
      <x:c r="A4156" t="str">
        <x:v>MNT-0004155</x:v>
      </x:c>
      <x:c r="B4156" t="str">
        <x:v>DEV-01046</x:v>
      </x:c>
      <x:c r="C4156" s="28" t="n">
        <x:v>45531</x:v>
      </x:c>
      <x:c r="D4156" t="str">
        <x:v>Calibration</x:v>
      </x:c>
      <x:c r="E4156" t="str">
        <x:v>CAL-00</x:v>
      </x:c>
      <x:c r="F4156" t="str">
        <x:v>Routine/Planned</x:v>
      </x:c>
      <x:c r="G4156" t="str">
        <x:v>planned activity</x:v>
      </x:c>
      <x:c r="H4156" t="str">
        <x:v>None</x:v>
      </x:c>
      <x:c r="I4156" t="str">
        <x:v>None</x:v>
      </x:c>
      <x:c r="J4156" t="n">
        <x:v>1.5</x:v>
      </x:c>
      <x:c r="K4156" t="n">
        <x:v>3</x:v>
      </x:c>
      <x:c r="L4156" s="30" t="n">
        <x:v>108</x:v>
      </x:c>
      <x:c r="M4156" s="31" t="b">
        <x:v>1</x:v>
      </x:c>
      <x:c r="N4156" s="31" t="b">
        <x:v>0</x:v>
      </x:c>
      <x:c r="O4156" t="str">
        <x:v>Planned maintenance</x:v>
      </x:c>
      <x:c r="P4156" s="31" t="b">
        <x:v>0</x:v>
      </x:c>
      <x:c r="Q4156" t="str"/>
    </x:row>
    <x:row r="4157">
      <x:c r="A4157" t="str">
        <x:v>MNT-0004156</x:v>
      </x:c>
      <x:c r="B4157" t="str">
        <x:v>DEV-01046</x:v>
      </x:c>
      <x:c r="C4157" s="28" t="n">
        <x:v>45602</x:v>
      </x:c>
      <x:c r="D4157" t="str">
        <x:v>Preventive Maintenance</x:v>
      </x:c>
      <x:c r="E4157" t="str">
        <x:v>PM-00</x:v>
      </x:c>
      <x:c r="F4157" t="str">
        <x:v>Routine/Planned</x:v>
      </x:c>
      <x:c r="G4157" t="str">
        <x:v>planned activity</x:v>
      </x:c>
      <x:c r="H4157" t="str">
        <x:v>None</x:v>
      </x:c>
      <x:c r="I4157" t="str">
        <x:v>None</x:v>
      </x:c>
      <x:c r="J4157" t="n">
        <x:v>0.9</x:v>
      </x:c>
      <x:c r="K4157" t="n">
        <x:v>1.1</x:v>
      </x:c>
      <x:c r="L4157" s="30" t="n">
        <x:v>64.8</x:v>
      </x:c>
      <x:c r="M4157" s="31" t="b">
        <x:v>1</x:v>
      </x:c>
      <x:c r="N4157" s="31" t="b">
        <x:v>0</x:v>
      </x:c>
      <x:c r="O4157" t="str">
        <x:v>Planned maintenance</x:v>
      </x:c>
      <x:c r="P4157" s="31" t="b">
        <x:v>0</x:v>
      </x:c>
      <x:c r="Q4157" t="str"/>
    </x:row>
    <x:row r="4158">
      <x:c r="A4158" t="str">
        <x:v>MNT-0004157</x:v>
      </x:c>
      <x:c r="B4158" t="str">
        <x:v>DEV-01046</x:v>
      </x:c>
      <x:c r="C4158" s="28" t="n">
        <x:v>45691</x:v>
      </x:c>
      <x:c r="D4158" t="str">
        <x:v>Corrective Repair</x:v>
      </x:c>
      <x:c r="E4158" t="str">
        <x:v>BAT-01</x:v>
      </x:c>
      <x:c r="F4158" t="str">
        <x:v>Power/Battery</x:v>
      </x:c>
      <x:c r="G4158" t="str">
        <x:v>battery or power issue</x:v>
      </x:c>
      <x:c r="H4158" t="str">
        <x:v>Minor</x:v>
      </x:c>
      <x:c r="I4158" t="str">
        <x:v>None</x:v>
      </x:c>
      <x:c r="J4158" t="n">
        <x:v>2.3</x:v>
      </x:c>
      <x:c r="K4158" t="n">
        <x:v>14</x:v>
      </x:c>
      <x:c r="L4158" s="30" t="n">
        <x:v>165.6</x:v>
      </x:c>
      <x:c r="M4158" s="31" t="b">
        <x:v>1</x:v>
      </x:c>
      <x:c r="N4158" s="31" t="b">
        <x:v>0</x:v>
      </x:c>
      <x:c r="O4158" t="str">
        <x:v>Software/configuration</x:v>
      </x:c>
      <x:c r="P4158" s="31" t="b">
        <x:v>1</x:v>
      </x:c>
      <x:c r="Q4158" t="str">
        <x:v>SAF-000102</x:v>
      </x:c>
    </x:row>
    <x:row r="4159">
      <x:c r="A4159" t="str">
        <x:v>MNT-0004158</x:v>
      </x:c>
      <x:c r="B4159" t="str">
        <x:v>DEV-01046</x:v>
      </x:c>
      <x:c r="C4159" s="28" t="n">
        <x:v>45726</x:v>
      </x:c>
      <x:c r="D4159" t="str">
        <x:v>Preventive Maintenance</x:v>
      </x:c>
      <x:c r="E4159" t="str">
        <x:v>PM-00</x:v>
      </x:c>
      <x:c r="F4159" t="str">
        <x:v>Routine/Planned</x:v>
      </x:c>
      <x:c r="G4159" t="str">
        <x:v>planned activity</x:v>
      </x:c>
      <x:c r="H4159" t="str">
        <x:v>None</x:v>
      </x:c>
      <x:c r="I4159" t="str">
        <x:v>None</x:v>
      </x:c>
      <x:c r="J4159" t="n">
        <x:v>1.7</x:v>
      </x:c>
      <x:c r="K4159" t="n">
        <x:v>0.8</x:v>
      </x:c>
      <x:c r="L4159" s="30" t="n">
        <x:v>122.4</x:v>
      </x:c>
      <x:c r="M4159" s="31" t="b">
        <x:v>1</x:v>
      </x:c>
      <x:c r="N4159" s="31" t="b">
        <x:v>0</x:v>
      </x:c>
      <x:c r="O4159" t="str">
        <x:v>Planned maintenance</x:v>
      </x:c>
      <x:c r="P4159" s="31" t="b">
        <x:v>0</x:v>
      </x:c>
      <x:c r="Q4159" t="str"/>
    </x:row>
    <x:row r="4160">
      <x:c r="A4160" t="str">
        <x:v>MNT-0004159</x:v>
      </x:c>
      <x:c r="B4160" t="str">
        <x:v>DEV-01046</x:v>
      </x:c>
      <x:c r="C4160" s="28" t="n">
        <x:v>46069</x:v>
      </x:c>
      <x:c r="D4160" t="str">
        <x:v>Corrective Repair</x:v>
      </x:c>
      <x:c r="E4160" t="str">
        <x:v>BAT-01</x:v>
      </x:c>
      <x:c r="F4160" t="str">
        <x:v>Power/Battery</x:v>
      </x:c>
      <x:c r="G4160" t="str">
        <x:v>battery or power issue</x:v>
      </x:c>
      <x:c r="H4160" t="str">
        <x:v>Major</x:v>
      </x:c>
      <x:c r="I4160" t="str">
        <x:v>None</x:v>
      </x:c>
      <x:c r="J4160" t="n">
        <x:v>3.7</x:v>
      </x:c>
      <x:c r="K4160" t="n">
        <x:v>25.2</x:v>
      </x:c>
      <x:c r="L4160" s="30" t="n">
        <x:v>266.4</x:v>
      </x:c>
      <x:c r="M4160" s="31" t="b">
        <x:v>0</x:v>
      </x:c>
      <x:c r="N4160" s="31" t="b">
        <x:v>0</x:v>
      </x:c>
      <x:c r="O4160" t="str">
        <x:v>Accessory failure</x:v>
      </x:c>
      <x:c r="P4160" s="31" t="b">
        <x:v>0</x:v>
      </x:c>
      <x:c r="Q4160" t="str"/>
    </x:row>
    <x:row r="4161">
      <x:c r="A4161" t="str">
        <x:v>MNT-0004160</x:v>
      </x:c>
      <x:c r="B4161" t="str">
        <x:v>DEV-01047</x:v>
      </x:c>
      <x:c r="C4161" s="28" t="n">
        <x:v>45444</x:v>
      </x:c>
      <x:c r="D4161" t="str">
        <x:v>Preventive Maintenance</x:v>
      </x:c>
      <x:c r="E4161" t="str">
        <x:v>PM-00</x:v>
      </x:c>
      <x:c r="F4161" t="str">
        <x:v>Routine/Planned</x:v>
      </x:c>
      <x:c r="G4161" t="str">
        <x:v>planned activity</x:v>
      </x:c>
      <x:c r="H4161" t="str">
        <x:v>None</x:v>
      </x:c>
      <x:c r="I4161" t="str">
        <x:v>None</x:v>
      </x:c>
      <x:c r="J4161" t="n">
        <x:v>1.3</x:v>
      </x:c>
      <x:c r="K4161" t="n">
        <x:v>0.2</x:v>
      </x:c>
      <x:c r="L4161" s="30" t="n">
        <x:v>93.6</x:v>
      </x:c>
      <x:c r="M4161" s="31" t="b">
        <x:v>0</x:v>
      </x:c>
      <x:c r="N4161" s="31" t="b">
        <x:v>0</x:v>
      </x:c>
      <x:c r="O4161" t="str">
        <x:v>Planned maintenance</x:v>
      </x:c>
      <x:c r="P4161" s="31" t="b">
        <x:v>0</x:v>
      </x:c>
      <x:c r="Q4161" t="str"/>
    </x:row>
    <x:row r="4162">
      <x:c r="A4162" t="str">
        <x:v>MNT-0004161</x:v>
      </x:c>
      <x:c r="B4162" t="str">
        <x:v>DEV-01047</x:v>
      </x:c>
      <x:c r="C4162" s="28" t="n">
        <x:v>45588</x:v>
      </x:c>
      <x:c r="D4162" t="str">
        <x:v>Corrective Repair</x:v>
      </x:c>
      <x:c r="E4162" t="str">
        <x:v>MEC-07</x:v>
      </x:c>
      <x:c r="F4162" t="str">
        <x:v>Mechanical</x:v>
      </x:c>
      <x:c r="G4162" t="str">
        <x:v>mechanical wear or connector issue</x:v>
      </x:c>
      <x:c r="H4162" t="str">
        <x:v>Moderate</x:v>
      </x:c>
      <x:c r="I4162" t="str">
        <x:v>None</x:v>
      </x:c>
      <x:c r="J4162" t="n">
        <x:v>2.6</x:v>
      </x:c>
      <x:c r="K4162" t="n">
        <x:v>11.1</x:v>
      </x:c>
      <x:c r="L4162" s="30" t="n">
        <x:v>187.2</x:v>
      </x:c>
      <x:c r="M4162" s="31" t="b">
        <x:v>1</x:v>
      </x:c>
      <x:c r="N4162" s="31" t="b">
        <x:v>0</x:v>
      </x:c>
      <x:c r="O4162" t="str">
        <x:v>Calibration drift</x:v>
      </x:c>
      <x:c r="P4162" s="31" t="b">
        <x:v>0</x:v>
      </x:c>
      <x:c r="Q4162" t="str"/>
    </x:row>
    <x:row r="4163">
      <x:c r="A4163" t="str">
        <x:v>MNT-0004162</x:v>
      </x:c>
      <x:c r="B4163" t="str">
        <x:v>DEV-01047</x:v>
      </x:c>
      <x:c r="C4163" s="28" t="n">
        <x:v>45856</x:v>
      </x:c>
      <x:c r="D4163" t="str">
        <x:v>Preventive Maintenance</x:v>
      </x:c>
      <x:c r="E4163" t="str">
        <x:v>PM-00</x:v>
      </x:c>
      <x:c r="F4163" t="str">
        <x:v>Routine/Planned</x:v>
      </x:c>
      <x:c r="G4163" t="str">
        <x:v>planned activity</x:v>
      </x:c>
      <x:c r="H4163" t="str">
        <x:v>None</x:v>
      </x:c>
      <x:c r="I4163" t="str">
        <x:v>None</x:v>
      </x:c>
      <x:c r="J4163" t="n">
        <x:v>0.8</x:v>
      </x:c>
      <x:c r="K4163" t="n">
        <x:v>1.8</x:v>
      </x:c>
      <x:c r="L4163" s="30" t="n">
        <x:v>57.6</x:v>
      </x:c>
      <x:c r="M4163" s="31" t="b">
        <x:v>1</x:v>
      </x:c>
      <x:c r="N4163" s="31" t="b">
        <x:v>0</x:v>
      </x:c>
      <x:c r="O4163" t="str">
        <x:v>Planned maintenance</x:v>
      </x:c>
      <x:c r="P4163" s="31" t="b">
        <x:v>0</x:v>
      </x:c>
      <x:c r="Q4163" t="str"/>
    </x:row>
    <x:row r="4164">
      <x:c r="A4164" t="str">
        <x:v>MNT-0004163</x:v>
      </x:c>
      <x:c r="B4164" t="str">
        <x:v>DEV-01047</x:v>
      </x:c>
      <x:c r="C4164" s="28" t="n">
        <x:v>46101</x:v>
      </x:c>
      <x:c r="D4164" t="str">
        <x:v>Preventive Maintenance</x:v>
      </x:c>
      <x:c r="E4164" t="str">
        <x:v>PM-00</x:v>
      </x:c>
      <x:c r="F4164" t="str">
        <x:v>Routine/Planned</x:v>
      </x:c>
      <x:c r="G4164" t="str">
        <x:v>planned activity</x:v>
      </x:c>
      <x:c r="H4164" t="str">
        <x:v>None</x:v>
      </x:c>
      <x:c r="I4164" t="str">
        <x:v>None</x:v>
      </x:c>
      <x:c r="J4164" t="n">
        <x:v>1.1</x:v>
      </x:c>
      <x:c r="K4164" t="n">
        <x:v>1.2</x:v>
      </x:c>
      <x:c r="L4164" s="30" t="n">
        <x:v>79.2</x:v>
      </x:c>
      <x:c r="M4164" s="31" t="b">
        <x:v>1</x:v>
      </x:c>
      <x:c r="N4164" s="31" t="b">
        <x:v>0</x:v>
      </x:c>
      <x:c r="O4164" t="str">
        <x:v>Planned maintenance</x:v>
      </x:c>
      <x:c r="P4164" s="31" t="b">
        <x:v>0</x:v>
      </x:c>
      <x:c r="Q4164" t="str"/>
    </x:row>
    <x:row r="4165">
      <x:c r="A4165" t="str">
        <x:v>MNT-0004164</x:v>
      </x:c>
      <x:c r="B4165" t="str">
        <x:v>DEV-01048</x:v>
      </x:c>
      <x:c r="C4165" s="28" t="n">
        <x:v>45529</x:v>
      </x:c>
      <x:c r="D4165" t="str">
        <x:v>Preventive Maintenance</x:v>
      </x:c>
      <x:c r="E4165" t="str">
        <x:v>PM-00</x:v>
      </x:c>
      <x:c r="F4165" t="str">
        <x:v>Routine/Planned</x:v>
      </x:c>
      <x:c r="G4165" t="str">
        <x:v>planned activity</x:v>
      </x:c>
      <x:c r="H4165" t="str">
        <x:v>None</x:v>
      </x:c>
      <x:c r="I4165" t="str">
        <x:v>None</x:v>
      </x:c>
      <x:c r="J4165" t="n">
        <x:v>1.6</x:v>
      </x:c>
      <x:c r="K4165" t="n">
        <x:v>1.2</x:v>
      </x:c>
      <x:c r="L4165" s="30" t="n">
        <x:v>115.2</x:v>
      </x:c>
      <x:c r="M4165" s="31" t="b">
        <x:v>1</x:v>
      </x:c>
      <x:c r="N4165" s="31" t="b">
        <x:v>0</x:v>
      </x:c>
      <x:c r="O4165" t="str">
        <x:v>Planned maintenance</x:v>
      </x:c>
      <x:c r="P4165" s="31" t="b">
        <x:v>0</x:v>
      </x:c>
      <x:c r="Q4165" t="str"/>
    </x:row>
    <x:row r="4166">
      <x:c r="A4166" t="str">
        <x:v>MNT-0004165</x:v>
      </x:c>
      <x:c r="B4166" t="str">
        <x:v>DEV-01048</x:v>
      </x:c>
      <x:c r="C4166" s="28" t="n">
        <x:v>45671</x:v>
      </x:c>
      <x:c r="D4166" t="str">
        <x:v>Preventive Maintenance</x:v>
      </x:c>
      <x:c r="E4166" t="str">
        <x:v>PM-00</x:v>
      </x:c>
      <x:c r="F4166" t="str">
        <x:v>Routine/Planned</x:v>
      </x:c>
      <x:c r="G4166" t="str">
        <x:v>planned activity</x:v>
      </x:c>
      <x:c r="H4166" t="str">
        <x:v>None</x:v>
      </x:c>
      <x:c r="I4166" t="str">
        <x:v>None</x:v>
      </x:c>
      <x:c r="J4166" t="n">
        <x:v>1.6</x:v>
      </x:c>
      <x:c r="K4166" t="n">
        <x:v>1</x:v>
      </x:c>
      <x:c r="L4166" s="30" t="n">
        <x:v>115.2</x:v>
      </x:c>
      <x:c r="M4166" s="31" t="b">
        <x:v>1</x:v>
      </x:c>
      <x:c r="N4166" s="31" t="b">
        <x:v>0</x:v>
      </x:c>
      <x:c r="O4166" t="str">
        <x:v>Planned maintenance</x:v>
      </x:c>
      <x:c r="P4166" s="31" t="b">
        <x:v>0</x:v>
      </x:c>
      <x:c r="Q4166" t="str"/>
    </x:row>
    <x:row r="4167">
      <x:c r="A4167" t="str">
        <x:v>MNT-0004166</x:v>
      </x:c>
      <x:c r="B4167" t="str">
        <x:v>DEV-01048</x:v>
      </x:c>
      <x:c r="C4167" s="28" t="n">
        <x:v>46031</x:v>
      </x:c>
      <x:c r="D4167" t="str">
        <x:v>Preventive Maintenance</x:v>
      </x:c>
      <x:c r="E4167" t="str">
        <x:v>PM-00</x:v>
      </x:c>
      <x:c r="F4167" t="str">
        <x:v>Routine/Planned</x:v>
      </x:c>
      <x:c r="G4167" t="str">
        <x:v>planned activity</x:v>
      </x:c>
      <x:c r="H4167" t="str">
        <x:v>None</x:v>
      </x:c>
      <x:c r="I4167" t="str">
        <x:v>None</x:v>
      </x:c>
      <x:c r="J4167" t="n">
        <x:v>1.8</x:v>
      </x:c>
      <x:c r="K4167" t="n">
        <x:v>1.3</x:v>
      </x:c>
      <x:c r="L4167" s="30" t="n">
        <x:v>129.6</x:v>
      </x:c>
      <x:c r="M4167" s="31" t="b">
        <x:v>1</x:v>
      </x:c>
      <x:c r="N4167" s="31" t="b">
        <x:v>0</x:v>
      </x:c>
      <x:c r="O4167" t="str">
        <x:v>Planned maintenance</x:v>
      </x:c>
      <x:c r="P4167" s="31" t="b">
        <x:v>0</x:v>
      </x:c>
      <x:c r="Q4167" t="str"/>
    </x:row>
    <x:row r="4168">
      <x:c r="A4168" t="str">
        <x:v>MNT-0004167</x:v>
      </x:c>
      <x:c r="B4168" t="str">
        <x:v>DEV-01048</x:v>
      </x:c>
      <x:c r="C4168" s="28" t="n">
        <x:v>46036</x:v>
      </x:c>
      <x:c r="D4168" t="str">
        <x:v>Corrective Repair</x:v>
      </x:c>
      <x:c r="E4168" t="str">
        <x:v>SW-01</x:v>
      </x:c>
      <x:c r="F4168" t="str">
        <x:v>Software/Firmware</x:v>
      </x:c>
      <x:c r="G4168" t="str">
        <x:v>software or firmware error</x:v>
      </x:c>
      <x:c r="H4168" t="str">
        <x:v>Moderate</x:v>
      </x:c>
      <x:c r="I4168" t="str">
        <x:v>Sensor module</x:v>
      </x:c>
      <x:c r="J4168" t="n">
        <x:v>1.8</x:v>
      </x:c>
      <x:c r="K4168" t="n">
        <x:v>0.5</x:v>
      </x:c>
      <x:c r="L4168" s="30" t="n">
        <x:v>601.19</x:v>
      </x:c>
      <x:c r="M4168" s="31" t="b">
        <x:v>1</x:v>
      </x:c>
      <x:c r="N4168" s="31" t="b">
        <x:v>0</x:v>
      </x:c>
      <x:c r="O4168" t="str">
        <x:v>Software/configuration</x:v>
      </x:c>
      <x:c r="P4168" s="31" t="b">
        <x:v>1</x:v>
      </x:c>
      <x:c r="Q4168" t="str">
        <x:v>SAF-000103</x:v>
      </x:c>
    </x:row>
    <x:row r="4169">
      <x:c r="A4169" t="str">
        <x:v>MNT-0004168</x:v>
      </x:c>
      <x:c r="B4169" t="str">
        <x:v>DEV-01049</x:v>
      </x:c>
      <x:c r="C4169" s="28" t="n">
        <x:v>45663</x:v>
      </x:c>
      <x:c r="D4169" t="str">
        <x:v>Preventive Maintenance</x:v>
      </x:c>
      <x:c r="E4169" t="str">
        <x:v>PM-00</x:v>
      </x:c>
      <x:c r="F4169" t="str">
        <x:v>Routine/Planned</x:v>
      </x:c>
      <x:c r="G4169" t="str">
        <x:v>planned activity</x:v>
      </x:c>
      <x:c r="H4169" t="str">
        <x:v>None</x:v>
      </x:c>
      <x:c r="I4169" t="str">
        <x:v>None</x:v>
      </x:c>
      <x:c r="J4169" t="n">
        <x:v>0.7</x:v>
      </x:c>
      <x:c r="K4169" t="n">
        <x:v>2.9</x:v>
      </x:c>
      <x:c r="L4169" s="30" t="n">
        <x:v>50.4</x:v>
      </x:c>
      <x:c r="M4169" s="31" t="b">
        <x:v>1</x:v>
      </x:c>
      <x:c r="N4169" s="31" t="b">
        <x:v>0</x:v>
      </x:c>
      <x:c r="O4169" t="str">
        <x:v>Planned maintenance</x:v>
      </x:c>
      <x:c r="P4169" s="31" t="b">
        <x:v>0</x:v>
      </x:c>
      <x:c r="Q4169" t="str"/>
    </x:row>
    <x:row r="4170">
      <x:c r="A4170" t="str">
        <x:v>MNT-0004169</x:v>
      </x:c>
      <x:c r="B4170" t="str">
        <x:v>DEV-01049</x:v>
      </x:c>
      <x:c r="C4170" s="28" t="n">
        <x:v>45724</x:v>
      </x:c>
      <x:c r="D4170" t="str">
        <x:v>Corrective Repair</x:v>
      </x:c>
      <x:c r="E4170" t="str">
        <x:v>NET-01</x:v>
      </x:c>
      <x:c r="F4170" t="str">
        <x:v>Network/Connectivity</x:v>
      </x:c>
      <x:c r="G4170" t="str">
        <x:v>network communication interruption</x:v>
      </x:c>
      <x:c r="H4170" t="str">
        <x:v>Moderate</x:v>
      </x:c>
      <x:c r="I4170" t="str">
        <x:v>Power supply</x:v>
      </x:c>
      <x:c r="J4170" t="n">
        <x:v>1.7</x:v>
      </x:c>
      <x:c r="K4170" t="n">
        <x:v>8.5</x:v>
      </x:c>
      <x:c r="L4170" s="30" t="n">
        <x:v>236.92</x:v>
      </x:c>
      <x:c r="M4170" s="31" t="b">
        <x:v>1</x:v>
      </x:c>
      <x:c r="N4170" s="31" t="b">
        <x:v>0</x:v>
      </x:c>
      <x:c r="O4170" t="str">
        <x:v>User/environment interaction</x:v>
      </x:c>
      <x:c r="P4170" s="31" t="b">
        <x:v>0</x:v>
      </x:c>
      <x:c r="Q4170" t="str"/>
    </x:row>
    <x:row r="4171">
      <x:c r="A4171" t="str">
        <x:v>MNT-0004170</x:v>
      </x:c>
      <x:c r="B4171" t="str">
        <x:v>DEV-01049</x:v>
      </x:c>
      <x:c r="C4171" s="28" t="n">
        <x:v>45850</x:v>
      </x:c>
      <x:c r="D4171" t="str">
        <x:v>Preventive Maintenance</x:v>
      </x:c>
      <x:c r="E4171" t="str">
        <x:v>PM-00</x:v>
      </x:c>
      <x:c r="F4171" t="str">
        <x:v>Routine/Planned</x:v>
      </x:c>
      <x:c r="G4171" t="str">
        <x:v>planned activity</x:v>
      </x:c>
      <x:c r="H4171" t="str">
        <x:v>None</x:v>
      </x:c>
      <x:c r="I4171" t="str">
        <x:v>None</x:v>
      </x:c>
      <x:c r="J4171" t="n">
        <x:v>1.8</x:v>
      </x:c>
      <x:c r="K4171" t="n">
        <x:v>1.6</x:v>
      </x:c>
      <x:c r="L4171" s="30" t="n">
        <x:v>129.6</x:v>
      </x:c>
      <x:c r="M4171" s="31" t="b">
        <x:v>0</x:v>
      </x:c>
      <x:c r="N4171" s="31" t="b">
        <x:v>0</x:v>
      </x:c>
      <x:c r="O4171" t="str">
        <x:v>Planned maintenance</x:v>
      </x:c>
      <x:c r="P4171" s="31" t="b">
        <x:v>0</x:v>
      </x:c>
      <x:c r="Q4171" t="str"/>
    </x:row>
    <x:row r="4172">
      <x:c r="A4172" t="str">
        <x:v>MNT-0004171</x:v>
      </x:c>
      <x:c r="B4172" t="str">
        <x:v>DEV-01050</x:v>
      </x:c>
      <x:c r="C4172" s="28" t="n">
        <x:v>45572</x:v>
      </x:c>
      <x:c r="D4172" t="str">
        <x:v>Preventive Maintenance</x:v>
      </x:c>
      <x:c r="E4172" t="str">
        <x:v>PM-00</x:v>
      </x:c>
      <x:c r="F4172" t="str">
        <x:v>Routine/Planned</x:v>
      </x:c>
      <x:c r="G4172" t="str">
        <x:v>planned activity</x:v>
      </x:c>
      <x:c r="H4172" t="str">
        <x:v>None</x:v>
      </x:c>
      <x:c r="I4172" t="str">
        <x:v>None</x:v>
      </x:c>
      <x:c r="J4172" t="n">
        <x:v>0.9</x:v>
      </x:c>
      <x:c r="K4172" t="n">
        <x:v>1.5</x:v>
      </x:c>
      <x:c r="L4172" s="30" t="n">
        <x:v>64.8</x:v>
      </x:c>
      <x:c r="M4172" s="31" t="b">
        <x:v>1</x:v>
      </x:c>
      <x:c r="N4172" s="31" t="b">
        <x:v>0</x:v>
      </x:c>
      <x:c r="O4172" t="str">
        <x:v>Planned maintenance</x:v>
      </x:c>
      <x:c r="P4172" s="31" t="b">
        <x:v>0</x:v>
      </x:c>
      <x:c r="Q4172" t="str"/>
    </x:row>
    <x:row r="4173">
      <x:c r="A4173" t="str">
        <x:v>MNT-0004172</x:v>
      </x:c>
      <x:c r="B4173" t="str">
        <x:v>DEV-01050</x:v>
      </x:c>
      <x:c r="C4173" s="28" t="n">
        <x:v>45649</x:v>
      </x:c>
      <x:c r="D4173" t="str">
        <x:v>Preventive Maintenance</x:v>
      </x:c>
      <x:c r="E4173" t="str">
        <x:v>PM-00</x:v>
      </x:c>
      <x:c r="F4173" t="str">
        <x:v>Routine/Planned</x:v>
      </x:c>
      <x:c r="G4173" t="str">
        <x:v>planned activity</x:v>
      </x:c>
      <x:c r="H4173" t="str">
        <x:v>None</x:v>
      </x:c>
      <x:c r="I4173" t="str">
        <x:v>None</x:v>
      </x:c>
      <x:c r="J4173" t="n">
        <x:v>1.2</x:v>
      </x:c>
      <x:c r="K4173" t="n">
        <x:v>1.7</x:v>
      </x:c>
      <x:c r="L4173" s="30" t="n">
        <x:v>86.4</x:v>
      </x:c>
      <x:c r="M4173" s="31" t="b">
        <x:v>1</x:v>
      </x:c>
      <x:c r="N4173" s="31" t="b">
        <x:v>0</x:v>
      </x:c>
      <x:c r="O4173" t="str">
        <x:v>Planned maintenance</x:v>
      </x:c>
      <x:c r="P4173" s="31" t="b">
        <x:v>0</x:v>
      </x:c>
      <x:c r="Q4173" t="str"/>
    </x:row>
    <x:row r="4174">
      <x:c r="A4174" t="str">
        <x:v>MNT-0004173</x:v>
      </x:c>
      <x:c r="B4174" t="str">
        <x:v>DEV-01050</x:v>
      </x:c>
      <x:c r="C4174" s="28" t="n">
        <x:v>46001</x:v>
      </x:c>
      <x:c r="D4174" t="str">
        <x:v>Calibration</x:v>
      </x:c>
      <x:c r="E4174" t="str">
        <x:v>CAL-00</x:v>
      </x:c>
      <x:c r="F4174" t="str">
        <x:v>Routine/Planned</x:v>
      </x:c>
      <x:c r="G4174" t="str">
        <x:v>planned activity</x:v>
      </x:c>
      <x:c r="H4174" t="str">
        <x:v>None</x:v>
      </x:c>
      <x:c r="I4174" t="str">
        <x:v>None</x:v>
      </x:c>
      <x:c r="J4174" t="n">
        <x:v>1</x:v>
      </x:c>
      <x:c r="K4174" t="n">
        <x:v>2.7</x:v>
      </x:c>
      <x:c r="L4174" s="30" t="n">
        <x:v>72</x:v>
      </x:c>
      <x:c r="M4174" s="31" t="b">
        <x:v>1</x:v>
      </x:c>
      <x:c r="N4174" s="31" t="b">
        <x:v>0</x:v>
      </x:c>
      <x:c r="O4174" t="str">
        <x:v>Planned maintenance</x:v>
      </x:c>
      <x:c r="P4174" s="31" t="b">
        <x:v>0</x:v>
      </x:c>
      <x:c r="Q4174" t="str"/>
    </x:row>
    <x:row r="4175">
      <x:c r="A4175" t="str">
        <x:v>MNT-0004174</x:v>
      </x:c>
      <x:c r="B4175" t="str">
        <x:v>DEV-01051</x:v>
      </x:c>
      <x:c r="C4175" s="28" t="n">
        <x:v>45557</x:v>
      </x:c>
      <x:c r="D4175" t="str">
        <x:v>Preventive Maintenance</x:v>
      </x:c>
      <x:c r="E4175" t="str">
        <x:v>PM-00</x:v>
      </x:c>
      <x:c r="F4175" t="str">
        <x:v>Routine/Planned</x:v>
      </x:c>
      <x:c r="G4175" t="str">
        <x:v>planned activity</x:v>
      </x:c>
      <x:c r="H4175" t="str">
        <x:v>None</x:v>
      </x:c>
      <x:c r="I4175" t="str">
        <x:v>None</x:v>
      </x:c>
      <x:c r="J4175" t="n">
        <x:v>1.2</x:v>
      </x:c>
      <x:c r="K4175" t="n">
        <x:v>0.7</x:v>
      </x:c>
      <x:c r="L4175" s="30" t="n">
        <x:v>86.4</x:v>
      </x:c>
      <x:c r="M4175" s="31" t="b">
        <x:v>1</x:v>
      </x:c>
      <x:c r="N4175" s="31" t="b">
        <x:v>0</x:v>
      </x:c>
      <x:c r="O4175" t="str">
        <x:v>Planned maintenance</x:v>
      </x:c>
      <x:c r="P4175" s="31" t="b">
        <x:v>0</x:v>
      </x:c>
      <x:c r="Q4175" t="str"/>
    </x:row>
    <x:row r="4176">
      <x:c r="A4176" t="str">
        <x:v>MNT-0004175</x:v>
      </x:c>
      <x:c r="B4176" t="str">
        <x:v>DEV-01051</x:v>
      </x:c>
      <x:c r="C4176" s="28" t="n">
        <x:v>45591</x:v>
      </x:c>
      <x:c r="D4176" t="str">
        <x:v>Preventive Maintenance</x:v>
      </x:c>
      <x:c r="E4176" t="str">
        <x:v>PM-00</x:v>
      </x:c>
      <x:c r="F4176" t="str">
        <x:v>Routine/Planned</x:v>
      </x:c>
      <x:c r="G4176" t="str">
        <x:v>planned activity</x:v>
      </x:c>
      <x:c r="H4176" t="str">
        <x:v>None</x:v>
      </x:c>
      <x:c r="I4176" t="str">
        <x:v>None</x:v>
      </x:c>
      <x:c r="J4176" t="n">
        <x:v>1.2</x:v>
      </x:c>
      <x:c r="K4176" t="n">
        <x:v>1.1</x:v>
      </x:c>
      <x:c r="L4176" s="30" t="n">
        <x:v>86.4</x:v>
      </x:c>
      <x:c r="M4176" s="31" t="b">
        <x:v>0</x:v>
      </x:c>
      <x:c r="N4176" s="31" t="b">
        <x:v>0</x:v>
      </x:c>
      <x:c r="O4176" t="str">
        <x:v>Planned maintenance</x:v>
      </x:c>
      <x:c r="P4176" s="31" t="b">
        <x:v>0</x:v>
      </x:c>
      <x:c r="Q4176" t="str"/>
    </x:row>
    <x:row r="4177">
      <x:c r="A4177" t="str">
        <x:v>MNT-0004176</x:v>
      </x:c>
      <x:c r="B4177" t="str">
        <x:v>DEV-01051</x:v>
      </x:c>
      <x:c r="C4177" s="28" t="n">
        <x:v>45759</x:v>
      </x:c>
      <x:c r="D4177" t="str">
        <x:v>Corrective Repair</x:v>
      </x:c>
      <x:c r="E4177" t="str">
        <x:v>CAL-03</x:v>
      </x:c>
      <x:c r="F4177" t="str">
        <x:v>Sensor/Measurement</x:v>
      </x:c>
      <x:c r="G4177" t="str">
        <x:v>measurement or sensor drift</x:v>
      </x:c>
      <x:c r="H4177" t="str">
        <x:v>Moderate</x:v>
      </x:c>
      <x:c r="I4177" t="str">
        <x:v>None</x:v>
      </x:c>
      <x:c r="J4177" t="n">
        <x:v>0.4</x:v>
      </x:c>
      <x:c r="K4177" t="n">
        <x:v>1.8</x:v>
      </x:c>
      <x:c r="L4177" s="30" t="n">
        <x:v>28.8</x:v>
      </x:c>
      <x:c r="M4177" s="31" t="b">
        <x:v>1</x:v>
      </x:c>
      <x:c r="N4177" s="31" t="b">
        <x:v>0</x:v>
      </x:c>
      <x:c r="O4177" t="str">
        <x:v>Accessory failure</x:v>
      </x:c>
      <x:c r="P4177" s="31" t="b">
        <x:v>0</x:v>
      </x:c>
      <x:c r="Q4177" t="str"/>
    </x:row>
    <x:row r="4178">
      <x:c r="A4178" t="str">
        <x:v>MNT-0004177</x:v>
      </x:c>
      <x:c r="B4178" t="str">
        <x:v>DEV-01051</x:v>
      </x:c>
      <x:c r="C4178" s="28" t="n">
        <x:v>45832</x:v>
      </x:c>
      <x:c r="D4178" t="str">
        <x:v>Preventive Maintenance</x:v>
      </x:c>
      <x:c r="E4178" t="str">
        <x:v>PM-00</x:v>
      </x:c>
      <x:c r="F4178" t="str">
        <x:v>Routine/Planned</x:v>
      </x:c>
      <x:c r="G4178" t="str">
        <x:v>planned activity</x:v>
      </x:c>
      <x:c r="H4178" t="str">
        <x:v>None</x:v>
      </x:c>
      <x:c r="I4178" t="str">
        <x:v>None</x:v>
      </x:c>
      <x:c r="J4178" t="n">
        <x:v>1.9</x:v>
      </x:c>
      <x:c r="K4178" t="n">
        <x:v>0.2</x:v>
      </x:c>
      <x:c r="L4178" s="30" t="n">
        <x:v>136.8</x:v>
      </x:c>
      <x:c r="M4178" s="31" t="b">
        <x:v>1</x:v>
      </x:c>
      <x:c r="N4178" s="31" t="b">
        <x:v>0</x:v>
      </x:c>
      <x:c r="O4178" t="str">
        <x:v>Planned maintenance</x:v>
      </x:c>
      <x:c r="P4178" s="31" t="b">
        <x:v>0</x:v>
      </x:c>
      <x:c r="Q4178" t="str"/>
    </x:row>
    <x:row r="4179">
      <x:c r="A4179" t="str">
        <x:v>MNT-0004178</x:v>
      </x:c>
      <x:c r="B4179" t="str">
        <x:v>DEV-01051</x:v>
      </x:c>
      <x:c r="C4179" s="28" t="n">
        <x:v>45875</x:v>
      </x:c>
      <x:c r="D4179" t="str">
        <x:v>Corrective Repair</x:v>
      </x:c>
      <x:c r="E4179" t="str">
        <x:v>SNS-01</x:v>
      </x:c>
      <x:c r="F4179" t="str">
        <x:v>Sensor/Measurement</x:v>
      </x:c>
      <x:c r="G4179" t="str">
        <x:v>measurement or sensor drift</x:v>
      </x:c>
      <x:c r="H4179" t="str">
        <x:v>Minor</x:v>
      </x:c>
      <x:c r="I4179" t="str">
        <x:v>None</x:v>
      </x:c>
      <x:c r="J4179" t="n">
        <x:v>1.4</x:v>
      </x:c>
      <x:c r="K4179" t="n">
        <x:v>12.5</x:v>
      </x:c>
      <x:c r="L4179" s="30" t="n">
        <x:v>100.8</x:v>
      </x:c>
      <x:c r="M4179" s="31" t="b">
        <x:v>0</x:v>
      </x:c>
      <x:c r="N4179" s="31" t="b">
        <x:v>0</x:v>
      </x:c>
      <x:c r="O4179" t="str">
        <x:v>Accessory failure</x:v>
      </x:c>
      <x:c r="P4179" s="31" t="b">
        <x:v>0</x:v>
      </x:c>
      <x:c r="Q4179" t="str"/>
    </x:row>
    <x:row r="4180">
      <x:c r="A4180" t="str">
        <x:v>MNT-0004179</x:v>
      </x:c>
      <x:c r="B4180" t="str">
        <x:v>DEV-01052</x:v>
      </x:c>
      <x:c r="C4180" s="28" t="n">
        <x:v>45464</x:v>
      </x:c>
      <x:c r="D4180" t="str">
        <x:v>Corrective Repair</x:v>
      </x:c>
      <x:c r="E4180" t="str">
        <x:v>COM-02</x:v>
      </x:c>
      <x:c r="F4180" t="str">
        <x:v>Network/Connectivity</x:v>
      </x:c>
      <x:c r="G4180" t="str">
        <x:v>network communication interruption</x:v>
      </x:c>
      <x:c r="H4180" t="str">
        <x:v>Moderate</x:v>
      </x:c>
      <x:c r="I4180" t="str">
        <x:v>None</x:v>
      </x:c>
      <x:c r="J4180" t="n">
        <x:v>1.3</x:v>
      </x:c>
      <x:c r="K4180" t="n">
        <x:v>12.9</x:v>
      </x:c>
      <x:c r="L4180" s="30" t="n">
        <x:v>93.6</x:v>
      </x:c>
      <x:c r="M4180" s="31" t="b">
        <x:v>1</x:v>
      </x:c>
      <x:c r="N4180" s="31" t="b">
        <x:v>0</x:v>
      </x:c>
      <x:c r="O4180" t="str">
        <x:v>Battery ageing</x:v>
      </x:c>
      <x:c r="P4180" s="31" t="b">
        <x:v>0</x:v>
      </x:c>
      <x:c r="Q4180" t="str"/>
    </x:row>
    <x:row r="4181">
      <x:c r="A4181" t="str">
        <x:v>MNT-0004180</x:v>
      </x:c>
      <x:c r="B4181" t="str">
        <x:v>DEV-01052</x:v>
      </x:c>
      <x:c r="C4181" s="28" t="n">
        <x:v>45502</x:v>
      </x:c>
      <x:c r="D4181" t="str">
        <x:v>Corrective Repair</x:v>
      </x:c>
      <x:c r="E4181" t="str">
        <x:v>COM-02</x:v>
      </x:c>
      <x:c r="F4181" t="str">
        <x:v>Network/Connectivity</x:v>
      </x:c>
      <x:c r="G4181" t="str">
        <x:v>network communication interruption</x:v>
      </x:c>
      <x:c r="H4181" t="str">
        <x:v>Minor</x:v>
      </x:c>
      <x:c r="I4181" t="str">
        <x:v>Fan assembly</x:v>
      </x:c>
      <x:c r="J4181" t="n">
        <x:v>3.2</x:v>
      </x:c>
      <x:c r="K4181" t="n">
        <x:v>11.9</x:v>
      </x:c>
      <x:c r="L4181" s="30" t="n">
        <x:v>395.99</x:v>
      </x:c>
      <x:c r="M4181" s="31" t="b">
        <x:v>0</x:v>
      </x:c>
      <x:c r="N4181" s="31" t="b">
        <x:v>0</x:v>
      </x:c>
      <x:c r="O4181" t="str">
        <x:v>Software/configuration</x:v>
      </x:c>
      <x:c r="P4181" s="31" t="b">
        <x:v>0</x:v>
      </x:c>
      <x:c r="Q4181" t="str"/>
    </x:row>
    <x:row r="4182">
      <x:c r="A4182" t="str">
        <x:v>MNT-0004181</x:v>
      </x:c>
      <x:c r="B4182" t="str">
        <x:v>DEV-01052</x:v>
      </x:c>
      <x:c r="C4182" s="28" t="n">
        <x:v>45878</x:v>
      </x:c>
      <x:c r="D4182" t="str">
        <x:v>Corrective Repair</x:v>
      </x:c>
      <x:c r="E4182" t="str">
        <x:v>SNS-02</x:v>
      </x:c>
      <x:c r="F4182" t="str">
        <x:v>Sensor/Measurement</x:v>
      </x:c>
      <x:c r="G4182" t="str">
        <x:v>measurement or sensor drift</x:v>
      </x:c>
      <x:c r="H4182" t="str">
        <x:v>Minor</x:v>
      </x:c>
      <x:c r="I4182" t="str">
        <x:v>None</x:v>
      </x:c>
      <x:c r="J4182" t="n">
        <x:v>2.8</x:v>
      </x:c>
      <x:c r="K4182" t="n">
        <x:v>15</x:v>
      </x:c>
      <x:c r="L4182" s="30" t="n">
        <x:v>201.6</x:v>
      </x:c>
      <x:c r="M4182" s="31" t="b">
        <x:v>1</x:v>
      </x:c>
      <x:c r="N4182" s="31" t="b">
        <x:v>0</x:v>
      </x:c>
      <x:c r="O4182" t="str">
        <x:v>Battery ageing</x:v>
      </x:c>
      <x:c r="P4182" s="31" t="b">
        <x:v>0</x:v>
      </x:c>
      <x:c r="Q4182" t="str"/>
    </x:row>
    <x:row r="4183">
      <x:c r="A4183" t="str">
        <x:v>MNT-0004182</x:v>
      </x:c>
      <x:c r="B4183" t="str">
        <x:v>DEV-01052</x:v>
      </x:c>
      <x:c r="C4183" s="28" t="n">
        <x:v>46070</x:v>
      </x:c>
      <x:c r="D4183" t="str">
        <x:v>Preventive Maintenance</x:v>
      </x:c>
      <x:c r="E4183" t="str">
        <x:v>PM-00</x:v>
      </x:c>
      <x:c r="F4183" t="str">
        <x:v>Routine/Planned</x:v>
      </x:c>
      <x:c r="G4183" t="str">
        <x:v>planned activity</x:v>
      </x:c>
      <x:c r="H4183" t="str">
        <x:v>None</x:v>
      </x:c>
      <x:c r="I4183" t="str">
        <x:v>None</x:v>
      </x:c>
      <x:c r="J4183" t="n">
        <x:v>1.3</x:v>
      </x:c>
      <x:c r="K4183" t="n">
        <x:v>0.9</x:v>
      </x:c>
      <x:c r="L4183" s="30" t="n">
        <x:v>93.6</x:v>
      </x:c>
      <x:c r="M4183" s="31" t="b">
        <x:v>1</x:v>
      </x:c>
      <x:c r="N4183" s="31" t="b">
        <x:v>0</x:v>
      </x:c>
      <x:c r="O4183" t="str">
        <x:v>Planned maintenance</x:v>
      </x:c>
      <x:c r="P4183" s="31" t="b">
        <x:v>0</x:v>
      </x:c>
      <x:c r="Q4183" t="str"/>
    </x:row>
    <x:row r="4184">
      <x:c r="A4184" t="str">
        <x:v>MNT-0004183</x:v>
      </x:c>
      <x:c r="B4184" t="str">
        <x:v>DEV-01052</x:v>
      </x:c>
      <x:c r="C4184" s="28" t="n">
        <x:v>46233</x:v>
      </x:c>
      <x:c r="D4184" t="str">
        <x:v>Preventive Maintenance</x:v>
      </x:c>
      <x:c r="E4184" t="str">
        <x:v>PM-00</x:v>
      </x:c>
      <x:c r="F4184" t="str">
        <x:v>Routine/Planned</x:v>
      </x:c>
      <x:c r="G4184" t="str">
        <x:v>planned activity</x:v>
      </x:c>
      <x:c r="H4184" t="str">
        <x:v>None</x:v>
      </x:c>
      <x:c r="I4184" t="str">
        <x:v>None</x:v>
      </x:c>
      <x:c r="J4184" t="n">
        <x:v>1.2</x:v>
      </x:c>
      <x:c r="K4184" t="n">
        <x:v>0.6</x:v>
      </x:c>
      <x:c r="L4184" s="30" t="n">
        <x:v>86.4</x:v>
      </x:c>
      <x:c r="M4184" s="31" t="b">
        <x:v>1</x:v>
      </x:c>
      <x:c r="N4184" s="31" t="b">
        <x:v>0</x:v>
      </x:c>
      <x:c r="O4184" t="str">
        <x:v>Planned maintenance</x:v>
      </x:c>
      <x:c r="P4184" s="31" t="b">
        <x:v>0</x:v>
      </x:c>
      <x:c r="Q4184" t="str"/>
    </x:row>
    <x:row r="4185">
      <x:c r="A4185" t="str">
        <x:v>MNT-0004184</x:v>
      </x:c>
      <x:c r="B4185" t="str">
        <x:v>DEV-01053</x:v>
      </x:c>
      <x:c r="C4185" s="28" t="n">
        <x:v>45473</x:v>
      </x:c>
      <x:c r="D4185" t="str">
        <x:v>Calibration</x:v>
      </x:c>
      <x:c r="E4185" t="str">
        <x:v>CAL-00</x:v>
      </x:c>
      <x:c r="F4185" t="str">
        <x:v>Routine/Planned</x:v>
      </x:c>
      <x:c r="G4185" t="str">
        <x:v>planned activity</x:v>
      </x:c>
      <x:c r="H4185" t="str">
        <x:v>None</x:v>
      </x:c>
      <x:c r="I4185" t="str">
        <x:v>None</x:v>
      </x:c>
      <x:c r="J4185" t="n">
        <x:v>0.8</x:v>
      </x:c>
      <x:c r="K4185" t="n">
        <x:v>0.9</x:v>
      </x:c>
      <x:c r="L4185" s="30" t="n">
        <x:v>57.6</x:v>
      </x:c>
      <x:c r="M4185" s="31" t="b">
        <x:v>1</x:v>
      </x:c>
      <x:c r="N4185" s="31" t="b">
        <x:v>0</x:v>
      </x:c>
      <x:c r="O4185" t="str">
        <x:v>Planned maintenance</x:v>
      </x:c>
      <x:c r="P4185" s="31" t="b">
        <x:v>0</x:v>
      </x:c>
      <x:c r="Q4185" t="str"/>
    </x:row>
    <x:row r="4186">
      <x:c r="A4186" t="str">
        <x:v>MNT-0004185</x:v>
      </x:c>
      <x:c r="B4186" t="str">
        <x:v>DEV-01053</x:v>
      </x:c>
      <x:c r="C4186" s="28" t="n">
        <x:v>45761</x:v>
      </x:c>
      <x:c r="D4186" t="str">
        <x:v>Preventive Maintenance</x:v>
      </x:c>
      <x:c r="E4186" t="str">
        <x:v>PM-00</x:v>
      </x:c>
      <x:c r="F4186" t="str">
        <x:v>Routine/Planned</x:v>
      </x:c>
      <x:c r="G4186" t="str">
        <x:v>planned activity</x:v>
      </x:c>
      <x:c r="H4186" t="str">
        <x:v>None</x:v>
      </x:c>
      <x:c r="I4186" t="str">
        <x:v>None</x:v>
      </x:c>
      <x:c r="J4186" t="n">
        <x:v>1.2</x:v>
      </x:c>
      <x:c r="K4186" t="n">
        <x:v>1.3</x:v>
      </x:c>
      <x:c r="L4186" s="30" t="n">
        <x:v>86.4</x:v>
      </x:c>
      <x:c r="M4186" s="31" t="b">
        <x:v>1</x:v>
      </x:c>
      <x:c r="N4186" s="31" t="b">
        <x:v>0</x:v>
      </x:c>
      <x:c r="O4186" t="str">
        <x:v>Planned maintenance</x:v>
      </x:c>
      <x:c r="P4186" s="31" t="b">
        <x:v>0</x:v>
      </x:c>
      <x:c r="Q4186" t="str"/>
    </x:row>
    <x:row r="4187">
      <x:c r="A4187" t="str">
        <x:v>MNT-0004186</x:v>
      </x:c>
      <x:c r="B4187" t="str">
        <x:v>DEV-01053</x:v>
      </x:c>
      <x:c r="C4187" s="28" t="n">
        <x:v>45815</x:v>
      </x:c>
      <x:c r="D4187" t="str">
        <x:v>Preventive Maintenance</x:v>
      </x:c>
      <x:c r="E4187" t="str">
        <x:v>PM-00</x:v>
      </x:c>
      <x:c r="F4187" t="str">
        <x:v>Routine/Planned</x:v>
      </x:c>
      <x:c r="G4187" t="str">
        <x:v>planned activity</x:v>
      </x:c>
      <x:c r="H4187" t="str">
        <x:v>None</x:v>
      </x:c>
      <x:c r="I4187" t="str">
        <x:v>None</x:v>
      </x:c>
      <x:c r="J4187" t="n">
        <x:v>1.7</x:v>
      </x:c>
      <x:c r="K4187" t="n">
        <x:v>2.1</x:v>
      </x:c>
      <x:c r="L4187" s="30" t="n">
        <x:v>122.4</x:v>
      </x:c>
      <x:c r="M4187" s="31" t="b">
        <x:v>1</x:v>
      </x:c>
      <x:c r="N4187" s="31" t="b">
        <x:v>0</x:v>
      </x:c>
      <x:c r="O4187" t="str">
        <x:v>Planned maintenance</x:v>
      </x:c>
      <x:c r="P4187" s="31" t="b">
        <x:v>0</x:v>
      </x:c>
      <x:c r="Q4187" t="str"/>
    </x:row>
    <x:row r="4188">
      <x:c r="A4188" t="str">
        <x:v>MNT-0004187</x:v>
      </x:c>
      <x:c r="B4188" t="str">
        <x:v>DEV-01053</x:v>
      </x:c>
      <x:c r="C4188" s="28" t="n">
        <x:v>46068</x:v>
      </x:c>
      <x:c r="D4188" t="str">
        <x:v>Preventive Maintenance</x:v>
      </x:c>
      <x:c r="E4188" t="str">
        <x:v>PM-00</x:v>
      </x:c>
      <x:c r="F4188" t="str">
        <x:v>Routine/Planned</x:v>
      </x:c>
      <x:c r="G4188" t="str">
        <x:v>planned activity</x:v>
      </x:c>
      <x:c r="H4188" t="str">
        <x:v>None</x:v>
      </x:c>
      <x:c r="I4188" t="str">
        <x:v>None</x:v>
      </x:c>
      <x:c r="J4188" t="n">
        <x:v>0.7</x:v>
      </x:c>
      <x:c r="K4188" t="n">
        <x:v>1.2</x:v>
      </x:c>
      <x:c r="L4188" s="30" t="n">
        <x:v>50.4</x:v>
      </x:c>
      <x:c r="M4188" s="31" t="b">
        <x:v>1</x:v>
      </x:c>
      <x:c r="N4188" s="31" t="b">
        <x:v>0</x:v>
      </x:c>
      <x:c r="O4188" t="str">
        <x:v>Planned maintenance</x:v>
      </x:c>
      <x:c r="P4188" s="31" t="b">
        <x:v>0</x:v>
      </x:c>
      <x:c r="Q4188" t="str"/>
    </x:row>
    <x:row r="4189">
      <x:c r="A4189" t="str">
        <x:v>MNT-0004188</x:v>
      </x:c>
      <x:c r="B4189" t="str">
        <x:v>DEV-01054</x:v>
      </x:c>
      <x:c r="C4189" s="28" t="n">
        <x:v>45315</x:v>
      </x:c>
      <x:c r="D4189" t="str">
        <x:v>Corrective Repair</x:v>
      </x:c>
      <x:c r="E4189" t="str">
        <x:v>PWR-02</x:v>
      </x:c>
      <x:c r="F4189" t="str">
        <x:v>Power/Battery</x:v>
      </x:c>
      <x:c r="G4189" t="str">
        <x:v>battery or power issue</x:v>
      </x:c>
      <x:c r="H4189" t="str">
        <x:v>Moderate</x:v>
      </x:c>
      <x:c r="I4189" t="str">
        <x:v>Cable/lead</x:v>
      </x:c>
      <x:c r="J4189" t="n">
        <x:v>2.2</x:v>
      </x:c>
      <x:c r="K4189" t="n">
        <x:v>14</x:v>
      </x:c>
      <x:c r="L4189" s="30" t="n">
        <x:v>555.13</x:v>
      </x:c>
      <x:c r="M4189" s="31" t="b">
        <x:v>1</x:v>
      </x:c>
      <x:c r="N4189" s="31" t="b">
        <x:v>0</x:v>
      </x:c>
      <x:c r="O4189" t="str">
        <x:v>Component wear</x:v>
      </x:c>
      <x:c r="P4189" s="31" t="b">
        <x:v>0</x:v>
      </x:c>
      <x:c r="Q4189" t="str"/>
    </x:row>
    <x:row r="4190">
      <x:c r="A4190" t="str">
        <x:v>MNT-0004189</x:v>
      </x:c>
      <x:c r="B4190" t="str">
        <x:v>DEV-01054</x:v>
      </x:c>
      <x:c r="C4190" s="28" t="n">
        <x:v>45920</x:v>
      </x:c>
      <x:c r="D4190" t="str">
        <x:v>Corrective Repair</x:v>
      </x:c>
      <x:c r="E4190" t="str">
        <x:v>BAT-01</x:v>
      </x:c>
      <x:c r="F4190" t="str">
        <x:v>Power/Battery</x:v>
      </x:c>
      <x:c r="G4190" t="str">
        <x:v>battery or power issue</x:v>
      </x:c>
      <x:c r="H4190" t="str">
        <x:v>Minor</x:v>
      </x:c>
      <x:c r="I4190" t="str">
        <x:v>Sensor module</x:v>
      </x:c>
      <x:c r="J4190" t="n">
        <x:v>1.8</x:v>
      </x:c>
      <x:c r="K4190" t="n">
        <x:v>10</x:v>
      </x:c>
      <x:c r="L4190" s="30" t="n">
        <x:v>467.71</x:v>
      </x:c>
      <x:c r="M4190" s="31" t="b">
        <x:v>1</x:v>
      </x:c>
      <x:c r="N4190" s="31" t="b">
        <x:v>0</x:v>
      </x:c>
      <x:c r="O4190" t="str">
        <x:v>Calibration drift</x:v>
      </x:c>
      <x:c r="P4190" s="31" t="b">
        <x:v>0</x:v>
      </x:c>
      <x:c r="Q4190" t="str"/>
    </x:row>
    <x:row r="4191">
      <x:c r="A4191" t="str">
        <x:v>MNT-0004190</x:v>
      </x:c>
      <x:c r="B4191" t="str">
        <x:v>DEV-01054</x:v>
      </x:c>
      <x:c r="C4191" s="28" t="n">
        <x:v>46168</x:v>
      </x:c>
      <x:c r="D4191" t="str">
        <x:v>Preventive Maintenance</x:v>
      </x:c>
      <x:c r="E4191" t="str">
        <x:v>PM-00</x:v>
      </x:c>
      <x:c r="F4191" t="str">
        <x:v>Routine/Planned</x:v>
      </x:c>
      <x:c r="G4191" t="str">
        <x:v>planned activity</x:v>
      </x:c>
      <x:c r="H4191" t="str">
        <x:v>None</x:v>
      </x:c>
      <x:c r="I4191" t="str">
        <x:v>None</x:v>
      </x:c>
      <x:c r="J4191" t="n">
        <x:v>1.1</x:v>
      </x:c>
      <x:c r="K4191" t="n">
        <x:v>1.8</x:v>
      </x:c>
      <x:c r="L4191" s="30" t="n">
        <x:v>79.2</x:v>
      </x:c>
      <x:c r="M4191" s="31" t="b">
        <x:v>1</x:v>
      </x:c>
      <x:c r="N4191" s="31" t="b">
        <x:v>0</x:v>
      </x:c>
      <x:c r="O4191" t="str">
        <x:v>Planned maintenance</x:v>
      </x:c>
      <x:c r="P4191" s="31" t="b">
        <x:v>0</x:v>
      </x:c>
      <x:c r="Q4191" t="str"/>
    </x:row>
    <x:row r="4192">
      <x:c r="A4192" t="str">
        <x:v>MNT-0004191</x:v>
      </x:c>
      <x:c r="B4192" t="str">
        <x:v>DEV-01054</x:v>
      </x:c>
      <x:c r="C4192" s="28" t="n">
        <x:v>46203</x:v>
      </x:c>
      <x:c r="D4192" t="str">
        <x:v>Preventive Maintenance</x:v>
      </x:c>
      <x:c r="E4192" t="str">
        <x:v>PM-00</x:v>
      </x:c>
      <x:c r="F4192" t="str">
        <x:v>Routine/Planned</x:v>
      </x:c>
      <x:c r="G4192" t="str">
        <x:v>planned activity</x:v>
      </x:c>
      <x:c r="H4192" t="str">
        <x:v>None</x:v>
      </x:c>
      <x:c r="I4192" t="str">
        <x:v>None</x:v>
      </x:c>
      <x:c r="J4192" t="n">
        <x:v>0.3</x:v>
      </x:c>
      <x:c r="K4192" t="n">
        <x:v>1.7</x:v>
      </x:c>
      <x:c r="L4192" s="30" t="n">
        <x:v>21.6</x:v>
      </x:c>
      <x:c r="M4192" s="31" t="b">
        <x:v>1</x:v>
      </x:c>
      <x:c r="N4192" s="31" t="b">
        <x:v>0</x:v>
      </x:c>
      <x:c r="O4192" t="str">
        <x:v>Planned maintenance</x:v>
      </x:c>
      <x:c r="P4192" s="31" t="b">
        <x:v>0</x:v>
      </x:c>
      <x:c r="Q4192" t="str"/>
    </x:row>
    <x:row r="4193">
      <x:c r="A4193" t="str">
        <x:v>MNT-0004192</x:v>
      </x:c>
      <x:c r="B4193" t="str">
        <x:v>DEV-01055</x:v>
      </x:c>
      <x:c r="C4193" s="28" t="n">
        <x:v>45360</x:v>
      </x:c>
      <x:c r="D4193" t="str">
        <x:v>Preventive Maintenance</x:v>
      </x:c>
      <x:c r="E4193" t="str">
        <x:v>PM-00</x:v>
      </x:c>
      <x:c r="F4193" t="str">
        <x:v>Routine/Planned</x:v>
      </x:c>
      <x:c r="G4193" t="str">
        <x:v>planned activity</x:v>
      </x:c>
      <x:c r="H4193" t="str">
        <x:v>None</x:v>
      </x:c>
      <x:c r="I4193" t="str">
        <x:v>None</x:v>
      </x:c>
      <x:c r="J4193" t="n">
        <x:v>1.3</x:v>
      </x:c>
      <x:c r="K4193" t="n">
        <x:v>1.1</x:v>
      </x:c>
      <x:c r="L4193" s="30" t="n">
        <x:v>93.6</x:v>
      </x:c>
      <x:c r="M4193" s="31" t="b">
        <x:v>0</x:v>
      </x:c>
      <x:c r="N4193" s="31" t="b">
        <x:v>0</x:v>
      </x:c>
      <x:c r="O4193" t="str">
        <x:v>Planned maintenance</x:v>
      </x:c>
      <x:c r="P4193" s="31" t="b">
        <x:v>0</x:v>
      </x:c>
      <x:c r="Q4193" t="str"/>
    </x:row>
    <x:row r="4194">
      <x:c r="A4194" t="str">
        <x:v>MNT-0004193</x:v>
      </x:c>
      <x:c r="B4194" t="str">
        <x:v>DEV-01055</x:v>
      </x:c>
      <x:c r="C4194" s="28" t="n">
        <x:v>45374</x:v>
      </x:c>
      <x:c r="D4194" t="str">
        <x:v>Corrective Repair</x:v>
      </x:c>
      <x:c r="E4194" t="str">
        <x:v>SNS-01</x:v>
      </x:c>
      <x:c r="F4194" t="str">
        <x:v>Sensor/Measurement</x:v>
      </x:c>
      <x:c r="G4194" t="str">
        <x:v>measurement or sensor drift</x:v>
      </x:c>
      <x:c r="H4194" t="str">
        <x:v>Moderate</x:v>
      </x:c>
      <x:c r="I4194" t="str">
        <x:v>Power supply</x:v>
      </x:c>
      <x:c r="J4194" t="n">
        <x:v>2.3</x:v>
      </x:c>
      <x:c r="K4194" t="n">
        <x:v>14.1</x:v>
      </x:c>
      <x:c r="L4194" s="30" t="n">
        <x:v>470.62</x:v>
      </x:c>
      <x:c r="M4194" s="31" t="b">
        <x:v>1</x:v>
      </x:c>
      <x:c r="N4194" s="31" t="b">
        <x:v>0</x:v>
      </x:c>
      <x:c r="O4194" t="str">
        <x:v>Software/configuration</x:v>
      </x:c>
      <x:c r="P4194" s="31" t="b">
        <x:v>0</x:v>
      </x:c>
      <x:c r="Q4194" t="str"/>
    </x:row>
    <x:row r="4195">
      <x:c r="A4195" t="str">
        <x:v>MNT-0004194</x:v>
      </x:c>
      <x:c r="B4195" t="str">
        <x:v>DEV-01055</x:v>
      </x:c>
      <x:c r="C4195" s="28" t="n">
        <x:v>45821</x:v>
      </x:c>
      <x:c r="D4195" t="str">
        <x:v>Preventive Maintenance</x:v>
      </x:c>
      <x:c r="E4195" t="str">
        <x:v>PM-00</x:v>
      </x:c>
      <x:c r="F4195" t="str">
        <x:v>Routine/Planned</x:v>
      </x:c>
      <x:c r="G4195" t="str">
        <x:v>planned activity</x:v>
      </x:c>
      <x:c r="H4195" t="str">
        <x:v>None</x:v>
      </x:c>
      <x:c r="I4195" t="str">
        <x:v>None</x:v>
      </x:c>
      <x:c r="J4195" t="n">
        <x:v>1</x:v>
      </x:c>
      <x:c r="K4195" t="n">
        <x:v>0.7</x:v>
      </x:c>
      <x:c r="L4195" s="30" t="n">
        <x:v>72</x:v>
      </x:c>
      <x:c r="M4195" s="31" t="b">
        <x:v>0</x:v>
      </x:c>
      <x:c r="N4195" s="31" t="b">
        <x:v>0</x:v>
      </x:c>
      <x:c r="O4195" t="str">
        <x:v>Planned maintenance</x:v>
      </x:c>
      <x:c r="P4195" s="31" t="b">
        <x:v>0</x:v>
      </x:c>
      <x:c r="Q4195" t="str"/>
    </x:row>
    <x:row r="4196">
      <x:c r="A4196" t="str">
        <x:v>MNT-0004195</x:v>
      </x:c>
      <x:c r="B4196" t="str">
        <x:v>DEV-01055</x:v>
      </x:c>
      <x:c r="C4196" s="28" t="n">
        <x:v>46014</x:v>
      </x:c>
      <x:c r="D4196" t="str">
        <x:v>Corrective Repair</x:v>
      </x:c>
      <x:c r="E4196" t="str">
        <x:v>ACC-03</x:v>
      </x:c>
      <x:c r="F4196" t="str">
        <x:v>Accessory/Consumable</x:v>
      </x:c>
      <x:c r="G4196" t="str">
        <x:v>accessory or consumable interface issue</x:v>
      </x:c>
      <x:c r="H4196" t="str">
        <x:v>Minor</x:v>
      </x:c>
      <x:c r="I4196" t="str">
        <x:v>None</x:v>
      </x:c>
      <x:c r="J4196" t="n">
        <x:v>1</x:v>
      </x:c>
      <x:c r="K4196" t="n">
        <x:v>12.2</x:v>
      </x:c>
      <x:c r="L4196" s="30" t="n">
        <x:v>72</x:v>
      </x:c>
      <x:c r="M4196" s="31" t="b">
        <x:v>0</x:v>
      </x:c>
      <x:c r="N4196" s="31" t="b">
        <x:v>0</x:v>
      </x:c>
      <x:c r="O4196" t="str">
        <x:v>Calibration drift</x:v>
      </x:c>
      <x:c r="P4196" s="31" t="b">
        <x:v>0</x:v>
      </x:c>
      <x:c r="Q4196" t="str"/>
    </x:row>
    <x:row r="4197">
      <x:c r="A4197" t="str">
        <x:v>MNT-0004196</x:v>
      </x:c>
      <x:c r="B4197" t="str">
        <x:v>DEV-01055</x:v>
      </x:c>
      <x:c r="C4197" s="28" t="n">
        <x:v>46085</x:v>
      </x:c>
      <x:c r="D4197" t="str">
        <x:v>Corrective Repair</x:v>
      </x:c>
      <x:c r="E4197" t="str">
        <x:v>PWR-02</x:v>
      </x:c>
      <x:c r="F4197" t="str">
        <x:v>Power/Battery</x:v>
      </x:c>
      <x:c r="G4197" t="str">
        <x:v>battery or power issue</x:v>
      </x:c>
      <x:c r="H4197" t="str">
        <x:v>Safety Critical</x:v>
      </x:c>
      <x:c r="I4197" t="str">
        <x:v>Network module</x:v>
      </x:c>
      <x:c r="J4197" t="n">
        <x:v>2.9</x:v>
      </x:c>
      <x:c r="K4197" t="n">
        <x:v>23.8</x:v>
      </x:c>
      <x:c r="L4197" s="30" t="n">
        <x:v>879.16</x:v>
      </x:c>
      <x:c r="M4197" s="31" t="b">
        <x:v>1</x:v>
      </x:c>
      <x:c r="N4197" s="31" t="b">
        <x:v>0</x:v>
      </x:c>
      <x:c r="O4197" t="str">
        <x:v>Software/configuration</x:v>
      </x:c>
      <x:c r="P4197" s="31" t="b">
        <x:v>1</x:v>
      </x:c>
      <x:c r="Q4197" t="str"/>
    </x:row>
    <x:row r="4198">
      <x:c r="A4198" t="str">
        <x:v>MNT-0004197</x:v>
      </x:c>
      <x:c r="B4198" t="str">
        <x:v>DEV-01055</x:v>
      </x:c>
      <x:c r="C4198" s="28" t="n">
        <x:v>46232</x:v>
      </x:c>
      <x:c r="D4198" t="str">
        <x:v>Preventive Maintenance</x:v>
      </x:c>
      <x:c r="E4198" t="str">
        <x:v>PM-00</x:v>
      </x:c>
      <x:c r="F4198" t="str">
        <x:v>Routine/Planned</x:v>
      </x:c>
      <x:c r="G4198" t="str">
        <x:v>planned activity</x:v>
      </x:c>
      <x:c r="H4198" t="str">
        <x:v>None</x:v>
      </x:c>
      <x:c r="I4198" t="str">
        <x:v>None</x:v>
      </x:c>
      <x:c r="J4198" t="n">
        <x:v>0.7</x:v>
      </x:c>
      <x:c r="K4198" t="n">
        <x:v>0.5</x:v>
      </x:c>
      <x:c r="L4198" s="30" t="n">
        <x:v>50.4</x:v>
      </x:c>
      <x:c r="M4198" s="31" t="b">
        <x:v>1</x:v>
      </x:c>
      <x:c r="N4198" s="31" t="b">
        <x:v>0</x:v>
      </x:c>
      <x:c r="O4198" t="str">
        <x:v>Planned maintenance</x:v>
      </x:c>
      <x:c r="P4198" s="31" t="b">
        <x:v>0</x:v>
      </x:c>
      <x:c r="Q4198" t="str"/>
    </x:row>
    <x:row r="4199">
      <x:c r="A4199" t="str">
        <x:v>MNT-0004198</x:v>
      </x:c>
      <x:c r="B4199" t="str">
        <x:v>DEV-01056</x:v>
      </x:c>
      <x:c r="C4199" s="28" t="n">
        <x:v>45362</x:v>
      </x:c>
      <x:c r="D4199" t="str">
        <x:v>Corrective Repair</x:v>
      </x:c>
      <x:c r="E4199" t="str">
        <x:v>CAL-03</x:v>
      </x:c>
      <x:c r="F4199" t="str">
        <x:v>Sensor/Measurement</x:v>
      </x:c>
      <x:c r="G4199" t="str">
        <x:v>measurement or sensor drift</x:v>
      </x:c>
      <x:c r="H4199" t="str">
        <x:v>Major</x:v>
      </x:c>
      <x:c r="I4199" t="str">
        <x:v>None</x:v>
      </x:c>
      <x:c r="J4199" t="n">
        <x:v>3.5</x:v>
      </x:c>
      <x:c r="K4199" t="n">
        <x:v>20.3</x:v>
      </x:c>
      <x:c r="L4199" s="30" t="n">
        <x:v>252</x:v>
      </x:c>
      <x:c r="M4199" s="31" t="b">
        <x:v>0</x:v>
      </x:c>
      <x:c r="N4199" s="31" t="b">
        <x:v>0</x:v>
      </x:c>
      <x:c r="O4199" t="str">
        <x:v>Component wear</x:v>
      </x:c>
      <x:c r="P4199" s="31" t="b">
        <x:v>0</x:v>
      </x:c>
      <x:c r="Q4199" t="str"/>
    </x:row>
    <x:row r="4200">
      <x:c r="A4200" t="str">
        <x:v>MNT-0004199</x:v>
      </x:c>
      <x:c r="B4200" t="str">
        <x:v>DEV-01056</x:v>
      </x:c>
      <x:c r="C4200" s="28" t="n">
        <x:v>45631</x:v>
      </x:c>
      <x:c r="D4200" t="str">
        <x:v>Corrective Repair</x:v>
      </x:c>
      <x:c r="E4200" t="str">
        <x:v>SNS-02</x:v>
      </x:c>
      <x:c r="F4200" t="str">
        <x:v>Sensor/Measurement</x:v>
      </x:c>
      <x:c r="G4200" t="str">
        <x:v>measurement or sensor drift</x:v>
      </x:c>
      <x:c r="H4200" t="str">
        <x:v>Minor</x:v>
      </x:c>
      <x:c r="I4200" t="str">
        <x:v>Fan assembly</x:v>
      </x:c>
      <x:c r="J4200" t="n">
        <x:v>2.2</x:v>
      </x:c>
      <x:c r="K4200" t="n">
        <x:v>22.2</x:v>
      </x:c>
      <x:c r="L4200" s="30" t="n">
        <x:v>687.18</x:v>
      </x:c>
      <x:c r="M4200" s="31" t="b">
        <x:v>0</x:v>
      </x:c>
      <x:c r="N4200" s="31" t="b">
        <x:v>0</x:v>
      </x:c>
      <x:c r="O4200" t="str">
        <x:v>Network infrastructure</x:v>
      </x:c>
      <x:c r="P4200" s="31" t="b">
        <x:v>0</x:v>
      </x:c>
      <x:c r="Q4200" t="str"/>
    </x:row>
    <x:row r="4201">
      <x:c r="A4201" t="str">
        <x:v>MNT-0004200</x:v>
      </x:c>
      <x:c r="B4201" t="str">
        <x:v>DEV-01056</x:v>
      </x:c>
      <x:c r="C4201" s="28" t="n">
        <x:v>45807</x:v>
      </x:c>
      <x:c r="D4201" t="str">
        <x:v>Preventive Maintenance</x:v>
      </x:c>
      <x:c r="E4201" t="str">
        <x:v>PM-00</x:v>
      </x:c>
      <x:c r="F4201" t="str">
        <x:v>Routine/Planned</x:v>
      </x:c>
      <x:c r="G4201" t="str">
        <x:v>planned activity</x:v>
      </x:c>
      <x:c r="H4201" t="str">
        <x:v>None</x:v>
      </x:c>
      <x:c r="I4201" t="str">
        <x:v>None</x:v>
      </x:c>
      <x:c r="J4201" t="n">
        <x:v>1.4</x:v>
      </x:c>
      <x:c r="K4201" t="n">
        <x:v>1.2</x:v>
      </x:c>
      <x:c r="L4201" s="30" t="n">
        <x:v>100.8</x:v>
      </x:c>
      <x:c r="M4201" s="31" t="b">
        <x:v>1</x:v>
      </x:c>
      <x:c r="N4201" s="31" t="b">
        <x:v>0</x:v>
      </x:c>
      <x:c r="O4201" t="str">
        <x:v>Planned maintenance</x:v>
      </x:c>
      <x:c r="P4201" s="31" t="b">
        <x:v>0</x:v>
      </x:c>
      <x:c r="Q4201" t="str"/>
    </x:row>
    <x:row r="4202">
      <x:c r="A4202" t="str">
        <x:v>MNT-0004201</x:v>
      </x:c>
      <x:c r="B4202" t="str">
        <x:v>DEV-01056</x:v>
      </x:c>
      <x:c r="C4202" s="28" t="n">
        <x:v>45900</x:v>
      </x:c>
      <x:c r="D4202" t="str">
        <x:v>Preventive Maintenance</x:v>
      </x:c>
      <x:c r="E4202" t="str">
        <x:v>PM-00</x:v>
      </x:c>
      <x:c r="F4202" t="str">
        <x:v>Routine/Planned</x:v>
      </x:c>
      <x:c r="G4202" t="str">
        <x:v>planned activity</x:v>
      </x:c>
      <x:c r="H4202" t="str">
        <x:v>None</x:v>
      </x:c>
      <x:c r="I4202" t="str">
        <x:v>None</x:v>
      </x:c>
      <x:c r="J4202" t="n">
        <x:v>1.4</x:v>
      </x:c>
      <x:c r="K4202" t="n">
        <x:v>1.5</x:v>
      </x:c>
      <x:c r="L4202" s="30" t="n">
        <x:v>100.8</x:v>
      </x:c>
      <x:c r="M4202" s="31" t="b">
        <x:v>1</x:v>
      </x:c>
      <x:c r="N4202" s="31" t="b">
        <x:v>0</x:v>
      </x:c>
      <x:c r="O4202" t="str">
        <x:v>Planned maintenance</x:v>
      </x:c>
      <x:c r="P4202" s="31" t="b">
        <x:v>0</x:v>
      </x:c>
      <x:c r="Q4202" t="str"/>
    </x:row>
    <x:row r="4203">
      <x:c r="A4203" t="str">
        <x:v>MNT-0004202</x:v>
      </x:c>
      <x:c r="B4203" t="str">
        <x:v>DEV-01057</x:v>
      </x:c>
      <x:c r="C4203" s="28" t="n">
        <x:v>45676</x:v>
      </x:c>
      <x:c r="D4203" t="str">
        <x:v>Preventive Maintenance</x:v>
      </x:c>
      <x:c r="E4203" t="str">
        <x:v>PM-00</x:v>
      </x:c>
      <x:c r="F4203" t="str">
        <x:v>Routine/Planned</x:v>
      </x:c>
      <x:c r="G4203" t="str">
        <x:v>planned activity</x:v>
      </x:c>
      <x:c r="H4203" t="str">
        <x:v>None</x:v>
      </x:c>
      <x:c r="I4203" t="str">
        <x:v>None</x:v>
      </x:c>
      <x:c r="J4203" t="n">
        <x:v>0.3</x:v>
      </x:c>
      <x:c r="K4203" t="n">
        <x:v>2.5</x:v>
      </x:c>
      <x:c r="L4203" s="30" t="n">
        <x:v>21.6</x:v>
      </x:c>
      <x:c r="M4203" s="31" t="b">
        <x:v>1</x:v>
      </x:c>
      <x:c r="N4203" s="31" t="b">
        <x:v>0</x:v>
      </x:c>
      <x:c r="O4203" t="str">
        <x:v>Planned maintenance</x:v>
      </x:c>
      <x:c r="P4203" s="31" t="b">
        <x:v>0</x:v>
      </x:c>
      <x:c r="Q4203" t="str"/>
    </x:row>
    <x:row r="4204">
      <x:c r="A4204" t="str">
        <x:v>MNT-0004203</x:v>
      </x:c>
      <x:c r="B4204" t="str">
        <x:v>DEV-01057</x:v>
      </x:c>
      <x:c r="C4204" s="28" t="n">
        <x:v>46084</x:v>
      </x:c>
      <x:c r="D4204" t="str">
        <x:v>Preventive Maintenance</x:v>
      </x:c>
      <x:c r="E4204" t="str">
        <x:v>PM-00</x:v>
      </x:c>
      <x:c r="F4204" t="str">
        <x:v>Routine/Planned</x:v>
      </x:c>
      <x:c r="G4204" t="str">
        <x:v>planned activity</x:v>
      </x:c>
      <x:c r="H4204" t="str">
        <x:v>None</x:v>
      </x:c>
      <x:c r="I4204" t="str">
        <x:v>None</x:v>
      </x:c>
      <x:c r="J4204" t="n">
        <x:v>0.7</x:v>
      </x:c>
      <x:c r="K4204" t="n">
        <x:v>0.5</x:v>
      </x:c>
      <x:c r="L4204" s="30" t="n">
        <x:v>50.4</x:v>
      </x:c>
      <x:c r="M4204" s="31" t="b">
        <x:v>1</x:v>
      </x:c>
      <x:c r="N4204" s="31" t="b">
        <x:v>0</x:v>
      </x:c>
      <x:c r="O4204" t="str">
        <x:v>Planned maintenance</x:v>
      </x:c>
      <x:c r="P4204" s="31" t="b">
        <x:v>0</x:v>
      </x:c>
      <x:c r="Q4204" t="str"/>
    </x:row>
    <x:row r="4205">
      <x:c r="A4205" t="str">
        <x:v>MNT-0004204</x:v>
      </x:c>
      <x:c r="B4205" t="str">
        <x:v>DEV-01058</x:v>
      </x:c>
      <x:c r="C4205" s="28" t="n">
        <x:v>45698</x:v>
      </x:c>
      <x:c r="D4205" t="str">
        <x:v>Preventive Maintenance</x:v>
      </x:c>
      <x:c r="E4205" t="str">
        <x:v>PM-00</x:v>
      </x:c>
      <x:c r="F4205" t="str">
        <x:v>Routine/Planned</x:v>
      </x:c>
      <x:c r="G4205" t="str">
        <x:v>planned activity</x:v>
      </x:c>
      <x:c r="H4205" t="str">
        <x:v>None</x:v>
      </x:c>
      <x:c r="I4205" t="str">
        <x:v>None</x:v>
      </x:c>
      <x:c r="J4205" t="n">
        <x:v>1.1</x:v>
      </x:c>
      <x:c r="K4205" t="n">
        <x:v>1.4</x:v>
      </x:c>
      <x:c r="L4205" s="30" t="n">
        <x:v>79.2</x:v>
      </x:c>
      <x:c r="M4205" s="31" t="b">
        <x:v>1</x:v>
      </x:c>
      <x:c r="N4205" s="31" t="b">
        <x:v>0</x:v>
      </x:c>
      <x:c r="O4205" t="str">
        <x:v>Planned maintenance</x:v>
      </x:c>
      <x:c r="P4205" s="31" t="b">
        <x:v>0</x:v>
      </x:c>
      <x:c r="Q4205" t="str"/>
    </x:row>
    <x:row r="4206">
      <x:c r="A4206" t="str">
        <x:v>MNT-0004205</x:v>
      </x:c>
      <x:c r="B4206" t="str">
        <x:v>DEV-01058</x:v>
      </x:c>
      <x:c r="C4206" s="28" t="n">
        <x:v>46111</x:v>
      </x:c>
      <x:c r="D4206" t="str">
        <x:v>Preventive Maintenance</x:v>
      </x:c>
      <x:c r="E4206" t="str">
        <x:v>PM-00</x:v>
      </x:c>
      <x:c r="F4206" t="str">
        <x:v>Routine/Planned</x:v>
      </x:c>
      <x:c r="G4206" t="str">
        <x:v>planned activity</x:v>
      </x:c>
      <x:c r="H4206" t="str">
        <x:v>None</x:v>
      </x:c>
      <x:c r="I4206" t="str">
        <x:v>None</x:v>
      </x:c>
      <x:c r="J4206" t="n">
        <x:v>1.3</x:v>
      </x:c>
      <x:c r="K4206" t="n">
        <x:v>2.4</x:v>
      </x:c>
      <x:c r="L4206" s="30" t="n">
        <x:v>93.6</x:v>
      </x:c>
      <x:c r="M4206" s="31" t="b">
        <x:v>1</x:v>
      </x:c>
      <x:c r="N4206" s="31" t="b">
        <x:v>0</x:v>
      </x:c>
      <x:c r="O4206" t="str">
        <x:v>Planned maintenance</x:v>
      </x:c>
      <x:c r="P4206" s="31" t="b">
        <x:v>0</x:v>
      </x:c>
      <x:c r="Q4206" t="str"/>
    </x:row>
    <x:row r="4207">
      <x:c r="A4207" t="str">
        <x:v>MNT-0004206</x:v>
      </x:c>
      <x:c r="B4207" t="str">
        <x:v>DEV-01059</x:v>
      </x:c>
      <x:c r="C4207" s="28" t="n">
        <x:v>45480</x:v>
      </x:c>
      <x:c r="D4207" t="str">
        <x:v>Calibration</x:v>
      </x:c>
      <x:c r="E4207" t="str">
        <x:v>CAL-00</x:v>
      </x:c>
      <x:c r="F4207" t="str">
        <x:v>Routine/Planned</x:v>
      </x:c>
      <x:c r="G4207" t="str">
        <x:v>planned activity</x:v>
      </x:c>
      <x:c r="H4207" t="str">
        <x:v>None</x:v>
      </x:c>
      <x:c r="I4207" t="str">
        <x:v>None</x:v>
      </x:c>
      <x:c r="J4207" t="n">
        <x:v>0.8</x:v>
      </x:c>
      <x:c r="K4207" t="n">
        <x:v>2.2</x:v>
      </x:c>
      <x:c r="L4207" s="30" t="n">
        <x:v>57.6</x:v>
      </x:c>
      <x:c r="M4207" s="31" t="b">
        <x:v>1</x:v>
      </x:c>
      <x:c r="N4207" s="31" t="b">
        <x:v>0</x:v>
      </x:c>
      <x:c r="O4207" t="str">
        <x:v>Planned maintenance</x:v>
      </x:c>
      <x:c r="P4207" s="31" t="b">
        <x:v>0</x:v>
      </x:c>
      <x:c r="Q4207" t="str"/>
    </x:row>
    <x:row r="4208">
      <x:c r="A4208" t="str">
        <x:v>MNT-0004207</x:v>
      </x:c>
      <x:c r="B4208" t="str">
        <x:v>DEV-01059</x:v>
      </x:c>
      <x:c r="C4208" s="28" t="n">
        <x:v>45717</x:v>
      </x:c>
      <x:c r="D4208" t="str">
        <x:v>Corrective Repair</x:v>
      </x:c>
      <x:c r="E4208" t="str">
        <x:v>ALM-06</x:v>
      </x:c>
      <x:c r="F4208" t="str">
        <x:v>Alarm/Display</x:v>
      </x:c>
      <x:c r="G4208" t="str">
        <x:v>alarm or display irregularity</x:v>
      </x:c>
      <x:c r="H4208" t="str">
        <x:v>Minor</x:v>
      </x:c>
      <x:c r="I4208" t="str">
        <x:v>Cable/lead</x:v>
      </x:c>
      <x:c r="J4208" t="n">
        <x:v>1.7</x:v>
      </x:c>
      <x:c r="K4208" t="n">
        <x:v>9.6</x:v>
      </x:c>
      <x:c r="L4208" s="30" t="n">
        <x:v>380.37</x:v>
      </x:c>
      <x:c r="M4208" s="31" t="b">
        <x:v>0</x:v>
      </x:c>
      <x:c r="N4208" s="31" t="b">
        <x:v>0</x:v>
      </x:c>
      <x:c r="O4208" t="str">
        <x:v>Accessory failure</x:v>
      </x:c>
      <x:c r="P4208" s="31" t="b">
        <x:v>0</x:v>
      </x:c>
      <x:c r="Q4208" t="str"/>
    </x:row>
    <x:row r="4209">
      <x:c r="A4209" t="str">
        <x:v>MNT-0004208</x:v>
      </x:c>
      <x:c r="B4209" t="str">
        <x:v>DEV-01059</x:v>
      </x:c>
      <x:c r="C4209" s="28" t="n">
        <x:v>45748</x:v>
      </x:c>
      <x:c r="D4209" t="str">
        <x:v>Preventive Maintenance</x:v>
      </x:c>
      <x:c r="E4209" t="str">
        <x:v>PM-00</x:v>
      </x:c>
      <x:c r="F4209" t="str">
        <x:v>Routine/Planned</x:v>
      </x:c>
      <x:c r="G4209" t="str">
        <x:v>planned activity</x:v>
      </x:c>
      <x:c r="H4209" t="str">
        <x:v>None</x:v>
      </x:c>
      <x:c r="I4209" t="str">
        <x:v>None</x:v>
      </x:c>
      <x:c r="J4209" t="n">
        <x:v>0.9</x:v>
      </x:c>
      <x:c r="K4209" t="n">
        <x:v>0.6</x:v>
      </x:c>
      <x:c r="L4209" s="30" t="n">
        <x:v>64.8</x:v>
      </x:c>
      <x:c r="M4209" s="31" t="b">
        <x:v>1</x:v>
      </x:c>
      <x:c r="N4209" s="31" t="b">
        <x:v>0</x:v>
      </x:c>
      <x:c r="O4209" t="str">
        <x:v>Planned maintenance</x:v>
      </x:c>
      <x:c r="P4209" s="31" t="b">
        <x:v>0</x:v>
      </x:c>
      <x:c r="Q4209" t="str"/>
    </x:row>
    <x:row r="4210">
      <x:c r="A4210" t="str">
        <x:v>MNT-0004209</x:v>
      </x:c>
      <x:c r="B4210" t="str">
        <x:v>DEV-01059</x:v>
      </x:c>
      <x:c r="C4210" s="28" t="n">
        <x:v>45753</x:v>
      </x:c>
      <x:c r="D4210" t="str">
        <x:v>Corrective Repair</x:v>
      </x:c>
      <x:c r="E4210" t="str">
        <x:v>PWR-02</x:v>
      </x:c>
      <x:c r="F4210" t="str">
        <x:v>Power/Battery</x:v>
      </x:c>
      <x:c r="G4210" t="str">
        <x:v>battery or power issue</x:v>
      </x:c>
      <x:c r="H4210" t="str">
        <x:v>Moderate</x:v>
      </x:c>
      <x:c r="I4210" t="str">
        <x:v>None</x:v>
      </x:c>
      <x:c r="J4210" t="n">
        <x:v>2.6</x:v>
      </x:c>
      <x:c r="K4210" t="n">
        <x:v>17.4</x:v>
      </x:c>
      <x:c r="L4210" s="30" t="n">
        <x:v>187.2</x:v>
      </x:c>
      <x:c r="M4210" s="31" t="b">
        <x:v>1</x:v>
      </x:c>
      <x:c r="N4210" s="31" t="b">
        <x:v>0</x:v>
      </x:c>
      <x:c r="O4210" t="str">
        <x:v>Battery ageing</x:v>
      </x:c>
      <x:c r="P4210" s="31" t="b">
        <x:v>0</x:v>
      </x:c>
      <x:c r="Q4210" t="str"/>
    </x:row>
    <x:row r="4211">
      <x:c r="A4211" t="str">
        <x:v>MNT-0004210</x:v>
      </x:c>
      <x:c r="B4211" t="str">
        <x:v>DEV-01059</x:v>
      </x:c>
      <x:c r="C4211" s="28" t="n">
        <x:v>46013</x:v>
      </x:c>
      <x:c r="D4211" t="str">
        <x:v>Preventive Maintenance</x:v>
      </x:c>
      <x:c r="E4211" t="str">
        <x:v>PM-00</x:v>
      </x:c>
      <x:c r="F4211" t="str">
        <x:v>Routine/Planned</x:v>
      </x:c>
      <x:c r="G4211" t="str">
        <x:v>planned activity</x:v>
      </x:c>
      <x:c r="H4211" t="str">
        <x:v>None</x:v>
      </x:c>
      <x:c r="I4211" t="str">
        <x:v>None</x:v>
      </x:c>
      <x:c r="J4211" t="n">
        <x:v>1.7</x:v>
      </x:c>
      <x:c r="K4211" t="n">
        <x:v>1</x:v>
      </x:c>
      <x:c r="L4211" s="30" t="n">
        <x:v>122.4</x:v>
      </x:c>
      <x:c r="M4211" s="31" t="b">
        <x:v>1</x:v>
      </x:c>
      <x:c r="N4211" s="31" t="b">
        <x:v>0</x:v>
      </x:c>
      <x:c r="O4211" t="str">
        <x:v>Planned maintenance</x:v>
      </x:c>
      <x:c r="P4211" s="31" t="b">
        <x:v>0</x:v>
      </x:c>
      <x:c r="Q4211" t="str"/>
    </x:row>
    <x:row r="4212">
      <x:c r="A4212" t="str">
        <x:v>MNT-0004211</x:v>
      </x:c>
      <x:c r="B4212" t="str">
        <x:v>DEV-01060</x:v>
      </x:c>
      <x:c r="C4212" s="28" t="n">
        <x:v>45549</x:v>
      </x:c>
      <x:c r="D4212" t="str">
        <x:v>Corrective Repair</x:v>
      </x:c>
      <x:c r="E4212" t="str">
        <x:v>CAL-03</x:v>
      </x:c>
      <x:c r="F4212" t="str">
        <x:v>Sensor/Measurement</x:v>
      </x:c>
      <x:c r="G4212" t="str">
        <x:v>measurement or sensor drift</x:v>
      </x:c>
      <x:c r="H4212" t="str">
        <x:v>Minor</x:v>
      </x:c>
      <x:c r="I4212" t="str">
        <x:v>Pump mechanism</x:v>
      </x:c>
      <x:c r="J4212" t="n">
        <x:v>0.8</x:v>
      </x:c>
      <x:c r="K4212" t="n">
        <x:v>0.5</x:v>
      </x:c>
      <x:c r="L4212" s="30" t="n">
        <x:v>666.16</x:v>
      </x:c>
      <x:c r="M4212" s="31" t="b">
        <x:v>1</x:v>
      </x:c>
      <x:c r="N4212" s="31" t="b">
        <x:v>0</x:v>
      </x:c>
      <x:c r="O4212" t="str">
        <x:v>Network infrastructure</x:v>
      </x:c>
      <x:c r="P4212" s="31" t="b">
        <x:v>0</x:v>
      </x:c>
      <x:c r="Q4212" t="str"/>
    </x:row>
    <x:row r="4213">
      <x:c r="A4213" t="str">
        <x:v>MNT-0004212</x:v>
      </x:c>
      <x:c r="B4213" t="str">
        <x:v>DEV-01060</x:v>
      </x:c>
      <x:c r="C4213" s="28" t="n">
        <x:v>45808</x:v>
      </x:c>
      <x:c r="D4213" t="str">
        <x:v>Preventive Maintenance</x:v>
      </x:c>
      <x:c r="E4213" t="str">
        <x:v>PM-00</x:v>
      </x:c>
      <x:c r="F4213" t="str">
        <x:v>Routine/Planned</x:v>
      </x:c>
      <x:c r="G4213" t="str">
        <x:v>planned activity</x:v>
      </x:c>
      <x:c r="H4213" t="str">
        <x:v>None</x:v>
      </x:c>
      <x:c r="I4213" t="str">
        <x:v>None</x:v>
      </x:c>
      <x:c r="J4213" t="n">
        <x:v>0.8</x:v>
      </x:c>
      <x:c r="K4213" t="n">
        <x:v>2.2</x:v>
      </x:c>
      <x:c r="L4213" s="30" t="n">
        <x:v>57.6</x:v>
      </x:c>
      <x:c r="M4213" s="31" t="b">
        <x:v>1</x:v>
      </x:c>
      <x:c r="N4213" s="31" t="b">
        <x:v>0</x:v>
      </x:c>
      <x:c r="O4213" t="str">
        <x:v>Planned maintenance</x:v>
      </x:c>
      <x:c r="P4213" s="31" t="b">
        <x:v>0</x:v>
      </x:c>
      <x:c r="Q4213" t="str"/>
    </x:row>
    <x:row r="4214">
      <x:c r="A4214" t="str">
        <x:v>MNT-0004213</x:v>
      </x:c>
      <x:c r="B4214" t="str">
        <x:v>DEV-01060</x:v>
      </x:c>
      <x:c r="C4214" s="28" t="n">
        <x:v>46149</x:v>
      </x:c>
      <x:c r="D4214" t="str">
        <x:v>Preventive Maintenance</x:v>
      </x:c>
      <x:c r="E4214" t="str">
        <x:v>PM-00</x:v>
      </x:c>
      <x:c r="F4214" t="str">
        <x:v>Routine/Planned</x:v>
      </x:c>
      <x:c r="G4214" t="str">
        <x:v>planned activity</x:v>
      </x:c>
      <x:c r="H4214" t="str">
        <x:v>None</x:v>
      </x:c>
      <x:c r="I4214" t="str">
        <x:v>None</x:v>
      </x:c>
      <x:c r="J4214" t="n">
        <x:v>1.5</x:v>
      </x:c>
      <x:c r="K4214" t="n">
        <x:v>2.8</x:v>
      </x:c>
      <x:c r="L4214" s="30" t="n">
        <x:v>108</x:v>
      </x:c>
      <x:c r="M4214" s="31" t="b">
        <x:v>1</x:v>
      </x:c>
      <x:c r="N4214" s="31" t="b">
        <x:v>0</x:v>
      </x:c>
      <x:c r="O4214" t="str">
        <x:v>Planned maintenance</x:v>
      </x:c>
      <x:c r="P4214" s="31" t="b">
        <x:v>0</x:v>
      </x:c>
      <x:c r="Q4214" t="str"/>
    </x:row>
    <x:row r="4215">
      <x:c r="A4215" t="str">
        <x:v>MNT-0004214</x:v>
      </x:c>
      <x:c r="B4215" t="str">
        <x:v>DEV-01061</x:v>
      </x:c>
      <x:c r="C4215" s="28" t="n">
        <x:v>45435</x:v>
      </x:c>
      <x:c r="D4215" t="str">
        <x:v>Preventive Maintenance</x:v>
      </x:c>
      <x:c r="E4215" t="str">
        <x:v>PM-00</x:v>
      </x:c>
      <x:c r="F4215" t="str">
        <x:v>Routine/Planned</x:v>
      </x:c>
      <x:c r="G4215" t="str">
        <x:v>planned activity</x:v>
      </x:c>
      <x:c r="H4215" t="str">
        <x:v>None</x:v>
      </x:c>
      <x:c r="I4215" t="str">
        <x:v>None</x:v>
      </x:c>
      <x:c r="J4215" t="n">
        <x:v>1.5</x:v>
      </x:c>
      <x:c r="K4215" t="n">
        <x:v>2</x:v>
      </x:c>
      <x:c r="L4215" s="30" t="n">
        <x:v>108</x:v>
      </x:c>
      <x:c r="M4215" s="31" t="b">
        <x:v>1</x:v>
      </x:c>
      <x:c r="N4215" s="31" t="b">
        <x:v>0</x:v>
      </x:c>
      <x:c r="O4215" t="str">
        <x:v>Planned maintenance</x:v>
      </x:c>
      <x:c r="P4215" s="31" t="b">
        <x:v>0</x:v>
      </x:c>
      <x:c r="Q4215" t="str"/>
    </x:row>
    <x:row r="4216">
      <x:c r="A4216" t="str">
        <x:v>MNT-0004215</x:v>
      </x:c>
      <x:c r="B4216" t="str">
        <x:v>DEV-01061</x:v>
      </x:c>
      <x:c r="C4216" s="28" t="n">
        <x:v>45814</x:v>
      </x:c>
      <x:c r="D4216" t="str">
        <x:v>Corrective Repair</x:v>
      </x:c>
      <x:c r="E4216" t="str">
        <x:v>SW-01</x:v>
      </x:c>
      <x:c r="F4216" t="str">
        <x:v>Software/Firmware</x:v>
      </x:c>
      <x:c r="G4216" t="str">
        <x:v>software or firmware error</x:v>
      </x:c>
      <x:c r="H4216" t="str">
        <x:v>Moderate</x:v>
      </x:c>
      <x:c r="I4216" t="str">
        <x:v>Pump mechanism</x:v>
      </x:c>
      <x:c r="J4216" t="n">
        <x:v>0.9</x:v>
      </x:c>
      <x:c r="K4216" t="n">
        <x:v>8.9</x:v>
      </x:c>
      <x:c r="L4216" s="30" t="n">
        <x:v>542.17</x:v>
      </x:c>
      <x:c r="M4216" s="31" t="b">
        <x:v>0</x:v>
      </x:c>
      <x:c r="N4216" s="31" t="b">
        <x:v>0</x:v>
      </x:c>
      <x:c r="O4216" t="str">
        <x:v>Accessory failure</x:v>
      </x:c>
      <x:c r="P4216" s="31" t="b">
        <x:v>0</x:v>
      </x:c>
      <x:c r="Q4216" t="str"/>
    </x:row>
    <x:row r="4217">
      <x:c r="A4217" t="str">
        <x:v>MNT-0004216</x:v>
      </x:c>
      <x:c r="B4217" t="str">
        <x:v>DEV-01061</x:v>
      </x:c>
      <x:c r="C4217" s="28" t="n">
        <x:v>46116</x:v>
      </x:c>
      <x:c r="D4217" t="str">
        <x:v>Corrective Repair</x:v>
      </x:c>
      <x:c r="E4217" t="str">
        <x:v>SNS-02</x:v>
      </x:c>
      <x:c r="F4217" t="str">
        <x:v>Sensor/Measurement</x:v>
      </x:c>
      <x:c r="G4217" t="str">
        <x:v>measurement or sensor drift</x:v>
      </x:c>
      <x:c r="H4217" t="str">
        <x:v>Minor</x:v>
      </x:c>
      <x:c r="I4217" t="str">
        <x:v>None</x:v>
      </x:c>
      <x:c r="J4217" t="n">
        <x:v>0.8</x:v>
      </x:c>
      <x:c r="K4217" t="n">
        <x:v>10.3</x:v>
      </x:c>
      <x:c r="L4217" s="30" t="n">
        <x:v>57.6</x:v>
      </x:c>
      <x:c r="M4217" s="31" t="b">
        <x:v>1</x:v>
      </x:c>
      <x:c r="N4217" s="31" t="b">
        <x:v>0</x:v>
      </x:c>
      <x:c r="O4217" t="str">
        <x:v>Calibration drift</x:v>
      </x:c>
      <x:c r="P4217" s="31" t="b">
        <x:v>0</x:v>
      </x:c>
      <x:c r="Q4217" t="str"/>
    </x:row>
    <x:row r="4218">
      <x:c r="A4218" t="str">
        <x:v>MNT-0004217</x:v>
      </x:c>
      <x:c r="B4218" t="str">
        <x:v>DEV-01061</x:v>
      </x:c>
      <x:c r="C4218" s="28" t="n">
        <x:v>46204</x:v>
      </x:c>
      <x:c r="D4218" t="str">
        <x:v>Preventive Maintenance</x:v>
      </x:c>
      <x:c r="E4218" t="str">
        <x:v>PM-00</x:v>
      </x:c>
      <x:c r="F4218" t="str">
        <x:v>Routine/Planned</x:v>
      </x:c>
      <x:c r="G4218" t="str">
        <x:v>planned activity</x:v>
      </x:c>
      <x:c r="H4218" t="str">
        <x:v>None</x:v>
      </x:c>
      <x:c r="I4218" t="str">
        <x:v>None</x:v>
      </x:c>
      <x:c r="J4218" t="n">
        <x:v>1.3</x:v>
      </x:c>
      <x:c r="K4218" t="n">
        <x:v>2.9</x:v>
      </x:c>
      <x:c r="L4218" s="30" t="n">
        <x:v>93.6</x:v>
      </x:c>
      <x:c r="M4218" s="31" t="b">
        <x:v>1</x:v>
      </x:c>
      <x:c r="N4218" s="31" t="b">
        <x:v>0</x:v>
      </x:c>
      <x:c r="O4218" t="str">
        <x:v>Planned maintenance</x:v>
      </x:c>
      <x:c r="P4218" s="31" t="b">
        <x:v>0</x:v>
      </x:c>
      <x:c r="Q4218" t="str"/>
    </x:row>
    <x:row r="4219">
      <x:c r="A4219" t="str">
        <x:v>MNT-0004218</x:v>
      </x:c>
      <x:c r="B4219" t="str">
        <x:v>DEV-01062</x:v>
      </x:c>
      <x:c r="C4219" s="28" t="n">
        <x:v>45349</x:v>
      </x:c>
      <x:c r="D4219" t="str">
        <x:v>Preventive Maintenance</x:v>
      </x:c>
      <x:c r="E4219" t="str">
        <x:v>PM-00</x:v>
      </x:c>
      <x:c r="F4219" t="str">
        <x:v>Routine/Planned</x:v>
      </x:c>
      <x:c r="G4219" t="str">
        <x:v>planned activity</x:v>
      </x:c>
      <x:c r="H4219" t="str">
        <x:v>None</x:v>
      </x:c>
      <x:c r="I4219" t="str">
        <x:v>None</x:v>
      </x:c>
      <x:c r="J4219" t="n">
        <x:v>1.5</x:v>
      </x:c>
      <x:c r="K4219" t="n">
        <x:v>1.6</x:v>
      </x:c>
      <x:c r="L4219" s="30" t="n">
        <x:v>108</x:v>
      </x:c>
      <x:c r="M4219" s="31" t="b">
        <x:v>1</x:v>
      </x:c>
      <x:c r="N4219" s="31" t="b">
        <x:v>0</x:v>
      </x:c>
      <x:c r="O4219" t="str">
        <x:v>Planned maintenance</x:v>
      </x:c>
      <x:c r="P4219" s="31" t="b">
        <x:v>0</x:v>
      </x:c>
      <x:c r="Q4219" t="str"/>
    </x:row>
    <x:row r="4220">
      <x:c r="A4220" t="str">
        <x:v>MNT-0004219</x:v>
      </x:c>
      <x:c r="B4220" t="str">
        <x:v>DEV-01062</x:v>
      </x:c>
      <x:c r="C4220" s="28" t="n">
        <x:v>46100</x:v>
      </x:c>
      <x:c r="D4220" t="str">
        <x:v>Preventive Maintenance</x:v>
      </x:c>
      <x:c r="E4220" t="str">
        <x:v>PM-00</x:v>
      </x:c>
      <x:c r="F4220" t="str">
        <x:v>Routine/Planned</x:v>
      </x:c>
      <x:c r="G4220" t="str">
        <x:v>planned activity</x:v>
      </x:c>
      <x:c r="H4220" t="str">
        <x:v>None</x:v>
      </x:c>
      <x:c r="I4220" t="str">
        <x:v>None</x:v>
      </x:c>
      <x:c r="J4220" t="n">
        <x:v>1.1</x:v>
      </x:c>
      <x:c r="K4220" t="n">
        <x:v>1.4</x:v>
      </x:c>
      <x:c r="L4220" s="30" t="n">
        <x:v>79.2</x:v>
      </x:c>
      <x:c r="M4220" s="31" t="b">
        <x:v>0</x:v>
      </x:c>
      <x:c r="N4220" s="31" t="b">
        <x:v>0</x:v>
      </x:c>
      <x:c r="O4220" t="str">
        <x:v>Planned maintenance</x:v>
      </x:c>
      <x:c r="P4220" s="31" t="b">
        <x:v>0</x:v>
      </x:c>
      <x:c r="Q4220" t="str"/>
    </x:row>
    <x:row r="4221">
      <x:c r="A4221" t="str">
        <x:v>MNT-0004220</x:v>
      </x:c>
      <x:c r="B4221" t="str">
        <x:v>DEV-01063</x:v>
      </x:c>
      <x:c r="C4221" s="28" t="n">
        <x:v>45472</x:v>
      </x:c>
      <x:c r="D4221" t="str">
        <x:v>Calibration</x:v>
      </x:c>
      <x:c r="E4221" t="str">
        <x:v>CAL-00</x:v>
      </x:c>
      <x:c r="F4221" t="str">
        <x:v>Routine/Planned</x:v>
      </x:c>
      <x:c r="G4221" t="str">
        <x:v>planned activity</x:v>
      </x:c>
      <x:c r="H4221" t="str">
        <x:v>None</x:v>
      </x:c>
      <x:c r="I4221" t="str">
        <x:v>None</x:v>
      </x:c>
      <x:c r="J4221" t="n">
        <x:v>1.5</x:v>
      </x:c>
      <x:c r="K4221" t="n">
        <x:v>2</x:v>
      </x:c>
      <x:c r="L4221" s="30" t="n">
        <x:v>108</x:v>
      </x:c>
      <x:c r="M4221" s="31" t="b">
        <x:v>0</x:v>
      </x:c>
      <x:c r="N4221" s="31" t="b">
        <x:v>0</x:v>
      </x:c>
      <x:c r="O4221" t="str">
        <x:v>Planned maintenance</x:v>
      </x:c>
      <x:c r="P4221" s="31" t="b">
        <x:v>0</x:v>
      </x:c>
      <x:c r="Q4221" t="str"/>
    </x:row>
    <x:row r="4222">
      <x:c r="A4222" t="str">
        <x:v>MNT-0004221</x:v>
      </x:c>
      <x:c r="B4222" t="str">
        <x:v>DEV-01063</x:v>
      </x:c>
      <x:c r="C4222" s="28" t="n">
        <x:v>45513</x:v>
      </x:c>
      <x:c r="D4222" t="str">
        <x:v>Preventive Maintenance</x:v>
      </x:c>
      <x:c r="E4222" t="str">
        <x:v>PM-00</x:v>
      </x:c>
      <x:c r="F4222" t="str">
        <x:v>Routine/Planned</x:v>
      </x:c>
      <x:c r="G4222" t="str">
        <x:v>planned activity</x:v>
      </x:c>
      <x:c r="H4222" t="str">
        <x:v>None</x:v>
      </x:c>
      <x:c r="I4222" t="str">
        <x:v>None</x:v>
      </x:c>
      <x:c r="J4222" t="n">
        <x:v>1.1</x:v>
      </x:c>
      <x:c r="K4222" t="n">
        <x:v>1.4</x:v>
      </x:c>
      <x:c r="L4222" s="30" t="n">
        <x:v>79.2</x:v>
      </x:c>
      <x:c r="M4222" s="31" t="b">
        <x:v>1</x:v>
      </x:c>
      <x:c r="N4222" s="31" t="b">
        <x:v>0</x:v>
      </x:c>
      <x:c r="O4222" t="str">
        <x:v>Planned maintenance</x:v>
      </x:c>
      <x:c r="P4222" s="31" t="b">
        <x:v>0</x:v>
      </x:c>
      <x:c r="Q4222" t="str"/>
    </x:row>
    <x:row r="4223">
      <x:c r="A4223" t="str">
        <x:v>MNT-0004222</x:v>
      </x:c>
      <x:c r="B4223" t="str">
        <x:v>DEV-01063</x:v>
      </x:c>
      <x:c r="C4223" s="28" t="n">
        <x:v>45553</x:v>
      </x:c>
      <x:c r="D4223" t="str">
        <x:v>Preventive Maintenance</x:v>
      </x:c>
      <x:c r="E4223" t="str">
        <x:v>PM-00</x:v>
      </x:c>
      <x:c r="F4223" t="str">
        <x:v>Routine/Planned</x:v>
      </x:c>
      <x:c r="G4223" t="str">
        <x:v>planned activity</x:v>
      </x:c>
      <x:c r="H4223" t="str">
        <x:v>None</x:v>
      </x:c>
      <x:c r="I4223" t="str">
        <x:v>None</x:v>
      </x:c>
      <x:c r="J4223" t="n">
        <x:v>1.8</x:v>
      </x:c>
      <x:c r="K4223" t="n">
        <x:v>1.6</x:v>
      </x:c>
      <x:c r="L4223" s="30" t="n">
        <x:v>129.6</x:v>
      </x:c>
      <x:c r="M4223" s="31" t="b">
        <x:v>1</x:v>
      </x:c>
      <x:c r="N4223" s="31" t="b">
        <x:v>0</x:v>
      </x:c>
      <x:c r="O4223" t="str">
        <x:v>Planned maintenance</x:v>
      </x:c>
      <x:c r="P4223" s="31" t="b">
        <x:v>0</x:v>
      </x:c>
      <x:c r="Q4223" t="str"/>
    </x:row>
    <x:row r="4224">
      <x:c r="A4224" t="str">
        <x:v>MNT-0004223</x:v>
      </x:c>
      <x:c r="B4224" t="str">
        <x:v>DEV-01063</x:v>
      </x:c>
      <x:c r="C4224" s="28" t="n">
        <x:v>45805</x:v>
      </x:c>
      <x:c r="D4224" t="str">
        <x:v>Corrective Repair</x:v>
      </x:c>
      <x:c r="E4224" t="str">
        <x:v>PWR-03</x:v>
      </x:c>
      <x:c r="F4224" t="str">
        <x:v>Power/Battery</x:v>
      </x:c>
      <x:c r="G4224" t="str">
        <x:v>battery or power issue</x:v>
      </x:c>
      <x:c r="H4224" t="str">
        <x:v>Minor</x:v>
      </x:c>
      <x:c r="I4224" t="str">
        <x:v>None</x:v>
      </x:c>
      <x:c r="J4224" t="n">
        <x:v>0.3</x:v>
      </x:c>
      <x:c r="K4224" t="n">
        <x:v>5.8</x:v>
      </x:c>
      <x:c r="L4224" s="30" t="n">
        <x:v>21.6</x:v>
      </x:c>
      <x:c r="M4224" s="31" t="b">
        <x:v>1</x:v>
      </x:c>
      <x:c r="N4224" s="31" t="b">
        <x:v>0</x:v>
      </x:c>
      <x:c r="O4224" t="str">
        <x:v>Component wear</x:v>
      </x:c>
      <x:c r="P4224" s="31" t="b">
        <x:v>0</x:v>
      </x:c>
      <x:c r="Q4224" t="str"/>
    </x:row>
    <x:row r="4225">
      <x:c r="A4225" t="str">
        <x:v>MNT-0004224</x:v>
      </x:c>
      <x:c r="B4225" t="str">
        <x:v>DEV-01063</x:v>
      </x:c>
      <x:c r="C4225" s="28" t="n">
        <x:v>45834</x:v>
      </x:c>
      <x:c r="D4225" t="str">
        <x:v>Preventive Maintenance</x:v>
      </x:c>
      <x:c r="E4225" t="str">
        <x:v>PM-00</x:v>
      </x:c>
      <x:c r="F4225" t="str">
        <x:v>Routine/Planned</x:v>
      </x:c>
      <x:c r="G4225" t="str">
        <x:v>planned activity</x:v>
      </x:c>
      <x:c r="H4225" t="str">
        <x:v>None</x:v>
      </x:c>
      <x:c r="I4225" t="str">
        <x:v>None</x:v>
      </x:c>
      <x:c r="J4225" t="n">
        <x:v>1</x:v>
      </x:c>
      <x:c r="K4225" t="n">
        <x:v>1.5</x:v>
      </x:c>
      <x:c r="L4225" s="30" t="n">
        <x:v>72</x:v>
      </x:c>
      <x:c r="M4225" s="31" t="b">
        <x:v>0</x:v>
      </x:c>
      <x:c r="N4225" s="31" t="b">
        <x:v>0</x:v>
      </x:c>
      <x:c r="O4225" t="str">
        <x:v>Planned maintenance</x:v>
      </x:c>
      <x:c r="P4225" s="31" t="b">
        <x:v>0</x:v>
      </x:c>
      <x:c r="Q4225" t="str"/>
    </x:row>
    <x:row r="4226">
      <x:c r="A4226" t="str">
        <x:v>MNT-0004225</x:v>
      </x:c>
      <x:c r="B4226" t="str">
        <x:v>DEV-01063</x:v>
      </x:c>
      <x:c r="C4226" s="28" t="n">
        <x:v>46166</x:v>
      </x:c>
      <x:c r="D4226" t="str">
        <x:v>Corrective Repair</x:v>
      </x:c>
      <x:c r="E4226" t="str">
        <x:v>PWR-03</x:v>
      </x:c>
      <x:c r="F4226" t="str">
        <x:v>Power/Battery</x:v>
      </x:c>
      <x:c r="G4226" t="str">
        <x:v>battery or power issue</x:v>
      </x:c>
      <x:c r="H4226" t="str">
        <x:v>Minor</x:v>
      </x:c>
      <x:c r="I4226" t="str">
        <x:v>Sensor module</x:v>
      </x:c>
      <x:c r="J4226" t="n">
        <x:v>2.5</x:v>
      </x:c>
      <x:c r="K4226" t="n">
        <x:v>9.6</x:v>
      </x:c>
      <x:c r="L4226" s="30" t="n">
        <x:v>963.53</x:v>
      </x:c>
      <x:c r="M4226" s="31" t="b">
        <x:v>1</x:v>
      </x:c>
      <x:c r="N4226" s="31" t="b">
        <x:v>0</x:v>
      </x:c>
      <x:c r="O4226" t="str">
        <x:v>Software/configuration</x:v>
      </x:c>
      <x:c r="P4226" s="31" t="b">
        <x:v>0</x:v>
      </x:c>
      <x:c r="Q4226" t="str"/>
    </x:row>
    <x:row r="4227">
      <x:c r="A4227" t="str">
        <x:v>MNT-0004226</x:v>
      </x:c>
      <x:c r="B4227" t="str">
        <x:v>DEV-01064</x:v>
      </x:c>
      <x:c r="C4227" s="28" t="n">
        <x:v>45852</x:v>
      </x:c>
      <x:c r="D4227" t="str">
        <x:v>Calibration</x:v>
      </x:c>
      <x:c r="E4227" t="str">
        <x:v>CAL-00</x:v>
      </x:c>
      <x:c r="F4227" t="str">
        <x:v>Routine/Planned</x:v>
      </x:c>
      <x:c r="G4227" t="str">
        <x:v>planned activity</x:v>
      </x:c>
      <x:c r="H4227" t="str">
        <x:v>None</x:v>
      </x:c>
      <x:c r="I4227" t="str">
        <x:v>None</x:v>
      </x:c>
      <x:c r="J4227" t="n">
        <x:v>0.8</x:v>
      </x:c>
      <x:c r="K4227" t="n">
        <x:v>1.1</x:v>
      </x:c>
      <x:c r="L4227" s="30" t="n">
        <x:v>57.6</x:v>
      </x:c>
      <x:c r="M4227" s="31" t="b">
        <x:v>0</x:v>
      </x:c>
      <x:c r="N4227" s="31" t="b">
        <x:v>0</x:v>
      </x:c>
      <x:c r="O4227" t="str">
        <x:v>Planned maintenance</x:v>
      </x:c>
      <x:c r="P4227" s="31" t="b">
        <x:v>0</x:v>
      </x:c>
      <x:c r="Q4227" t="str"/>
    </x:row>
    <x:row r="4228">
      <x:c r="A4228" t="str">
        <x:v>MNT-0004227</x:v>
      </x:c>
      <x:c r="B4228" t="str">
        <x:v>DEV-01064</x:v>
      </x:c>
      <x:c r="C4228" s="28" t="n">
        <x:v>46033</x:v>
      </x:c>
      <x:c r="D4228" t="str">
        <x:v>Preventive Maintenance</x:v>
      </x:c>
      <x:c r="E4228" t="str">
        <x:v>PM-00</x:v>
      </x:c>
      <x:c r="F4228" t="str">
        <x:v>Routine/Planned</x:v>
      </x:c>
      <x:c r="G4228" t="str">
        <x:v>planned activity</x:v>
      </x:c>
      <x:c r="H4228" t="str">
        <x:v>None</x:v>
      </x:c>
      <x:c r="I4228" t="str">
        <x:v>None</x:v>
      </x:c>
      <x:c r="J4228" t="n">
        <x:v>1.7</x:v>
      </x:c>
      <x:c r="K4228" t="n">
        <x:v>0.4</x:v>
      </x:c>
      <x:c r="L4228" s="30" t="n">
        <x:v>122.4</x:v>
      </x:c>
      <x:c r="M4228" s="31" t="b">
        <x:v>1</x:v>
      </x:c>
      <x:c r="N4228" s="31" t="b">
        <x:v>0</x:v>
      </x:c>
      <x:c r="O4228" t="str">
        <x:v>Planned maintenance</x:v>
      </x:c>
      <x:c r="P4228" s="31" t="b">
        <x:v>0</x:v>
      </x:c>
      <x:c r="Q4228" t="str"/>
    </x:row>
    <x:row r="4229">
      <x:c r="A4229" t="str">
        <x:v>MNT-0004228</x:v>
      </x:c>
      <x:c r="B4229" t="str">
        <x:v>DEV-01064</x:v>
      </x:c>
      <x:c r="C4229" s="28" t="n">
        <x:v>46071</x:v>
      </x:c>
      <x:c r="D4229" t="str">
        <x:v>Preventive Maintenance</x:v>
      </x:c>
      <x:c r="E4229" t="str">
        <x:v>PM-00</x:v>
      </x:c>
      <x:c r="F4229" t="str">
        <x:v>Routine/Planned</x:v>
      </x:c>
      <x:c r="G4229" t="str">
        <x:v>planned activity</x:v>
      </x:c>
      <x:c r="H4229" t="str">
        <x:v>None</x:v>
      </x:c>
      <x:c r="I4229" t="str">
        <x:v>None</x:v>
      </x:c>
      <x:c r="J4229" t="n">
        <x:v>1.2</x:v>
      </x:c>
      <x:c r="K4229" t="n">
        <x:v>1.8</x:v>
      </x:c>
      <x:c r="L4229" s="30" t="n">
        <x:v>86.4</x:v>
      </x:c>
      <x:c r="M4229" s="31" t="b">
        <x:v>1</x:v>
      </x:c>
      <x:c r="N4229" s="31" t="b">
        <x:v>0</x:v>
      </x:c>
      <x:c r="O4229" t="str">
        <x:v>Planned maintenance</x:v>
      </x:c>
      <x:c r="P4229" s="31" t="b">
        <x:v>0</x:v>
      </x:c>
      <x:c r="Q4229" t="str"/>
    </x:row>
    <x:row r="4230">
      <x:c r="A4230" t="str">
        <x:v>MNT-0004229</x:v>
      </x:c>
      <x:c r="B4230" t="str">
        <x:v>DEV-01064</x:v>
      </x:c>
      <x:c r="C4230" s="28" t="n">
        <x:v>46114</x:v>
      </x:c>
      <x:c r="D4230" t="str">
        <x:v>Preventive Maintenance</x:v>
      </x:c>
      <x:c r="E4230" t="str">
        <x:v>PM-00</x:v>
      </x:c>
      <x:c r="F4230" t="str">
        <x:v>Routine/Planned</x:v>
      </x:c>
      <x:c r="G4230" t="str">
        <x:v>planned activity</x:v>
      </x:c>
      <x:c r="H4230" t="str">
        <x:v>None</x:v>
      </x:c>
      <x:c r="I4230" t="str">
        <x:v>None</x:v>
      </x:c>
      <x:c r="J4230" t="n">
        <x:v>1.8</x:v>
      </x:c>
      <x:c r="K4230" t="n">
        <x:v>3.7</x:v>
      </x:c>
      <x:c r="L4230" s="30" t="n">
        <x:v>129.6</x:v>
      </x:c>
      <x:c r="M4230" s="31" t="b">
        <x:v>1</x:v>
      </x:c>
      <x:c r="N4230" s="31" t="b">
        <x:v>0</x:v>
      </x:c>
      <x:c r="O4230" t="str">
        <x:v>Planned maintenance</x:v>
      </x:c>
      <x:c r="P4230" s="31" t="b">
        <x:v>0</x:v>
      </x:c>
      <x:c r="Q4230" t="str"/>
    </x:row>
    <x:row r="4231">
      <x:c r="A4231" t="str">
        <x:v>MNT-0004230</x:v>
      </x:c>
      <x:c r="B4231" t="str">
        <x:v>DEV-01065</x:v>
      </x:c>
      <x:c r="C4231" s="28" t="n">
        <x:v>45641</x:v>
      </x:c>
      <x:c r="D4231" t="str">
        <x:v>Corrective Repair</x:v>
      </x:c>
      <x:c r="E4231" t="str">
        <x:v>DSP-02</x:v>
      </x:c>
      <x:c r="F4231" t="str">
        <x:v>Alarm/Display</x:v>
      </x:c>
      <x:c r="G4231" t="str">
        <x:v>alarm or display irregularity</x:v>
      </x:c>
      <x:c r="H4231" t="str">
        <x:v>Moderate</x:v>
      </x:c>
      <x:c r="I4231" t="str">
        <x:v>None</x:v>
      </x:c>
      <x:c r="J4231" t="n">
        <x:v>0.8</x:v>
      </x:c>
      <x:c r="K4231" t="n">
        <x:v>7.2</x:v>
      </x:c>
      <x:c r="L4231" s="30" t="n">
        <x:v>57.6</x:v>
      </x:c>
      <x:c r="M4231" s="31" t="b">
        <x:v>1</x:v>
      </x:c>
      <x:c r="N4231" s="31" t="b">
        <x:v>0</x:v>
      </x:c>
      <x:c r="O4231" t="str">
        <x:v>Calibration drift</x:v>
      </x:c>
      <x:c r="P4231" s="31" t="b">
        <x:v>0</x:v>
      </x:c>
      <x:c r="Q4231" t="str"/>
    </x:row>
    <x:row r="4232">
      <x:c r="A4232" t="str">
        <x:v>MNT-0004231</x:v>
      </x:c>
      <x:c r="B4232" t="str">
        <x:v>DEV-01065</x:v>
      </x:c>
      <x:c r="C4232" s="28" t="n">
        <x:v>45806</x:v>
      </x:c>
      <x:c r="D4232" t="str">
        <x:v>Preventive Maintenance</x:v>
      </x:c>
      <x:c r="E4232" t="str">
        <x:v>PM-00</x:v>
      </x:c>
      <x:c r="F4232" t="str">
        <x:v>Routine/Planned</x:v>
      </x:c>
      <x:c r="G4232" t="str">
        <x:v>planned activity</x:v>
      </x:c>
      <x:c r="H4232" t="str">
        <x:v>None</x:v>
      </x:c>
      <x:c r="I4232" t="str">
        <x:v>None</x:v>
      </x:c>
      <x:c r="J4232" t="n">
        <x:v>1.6</x:v>
      </x:c>
      <x:c r="K4232" t="n">
        <x:v>0.4</x:v>
      </x:c>
      <x:c r="L4232" s="30" t="n">
        <x:v>115.2</x:v>
      </x:c>
      <x:c r="M4232" s="31" t="b">
        <x:v>0</x:v>
      </x:c>
      <x:c r="N4232" s="31" t="b">
        <x:v>0</x:v>
      </x:c>
      <x:c r="O4232" t="str">
        <x:v>Planned maintenance</x:v>
      </x:c>
      <x:c r="P4232" s="31" t="b">
        <x:v>0</x:v>
      </x:c>
      <x:c r="Q4232" t="str"/>
    </x:row>
    <x:row r="4233">
      <x:c r="A4233" t="str">
        <x:v>MNT-0004232</x:v>
      </x:c>
      <x:c r="B4233" t="str">
        <x:v>DEV-01065</x:v>
      </x:c>
      <x:c r="C4233" s="28" t="n">
        <x:v>45863</x:v>
      </x:c>
      <x:c r="D4233" t="str">
        <x:v>Corrective Repair</x:v>
      </x:c>
      <x:c r="E4233" t="str">
        <x:v>MEC-07</x:v>
      </x:c>
      <x:c r="F4233" t="str">
        <x:v>Mechanical</x:v>
      </x:c>
      <x:c r="G4233" t="str">
        <x:v>mechanical wear or connector issue</x:v>
      </x:c>
      <x:c r="H4233" t="str">
        <x:v>Minor</x:v>
      </x:c>
      <x:c r="I4233" t="str">
        <x:v>Battery pack</x:v>
      </x:c>
      <x:c r="J4233" t="n">
        <x:v>2.8</x:v>
      </x:c>
      <x:c r="K4233" t="n">
        <x:v>8.2</x:v>
      </x:c>
      <x:c r="L4233" s="30" t="n">
        <x:v>926.82</x:v>
      </x:c>
      <x:c r="M4233" s="31" t="b">
        <x:v>1</x:v>
      </x:c>
      <x:c r="N4233" s="31" t="b">
        <x:v>0</x:v>
      </x:c>
      <x:c r="O4233" t="str">
        <x:v>Calibration drift</x:v>
      </x:c>
      <x:c r="P4233" s="31" t="b">
        <x:v>0</x:v>
      </x:c>
      <x:c r="Q4233" t="str"/>
    </x:row>
    <x:row r="4234">
      <x:c r="A4234" t="str">
        <x:v>MNT-0004233</x:v>
      </x:c>
      <x:c r="B4234" t="str">
        <x:v>DEV-01065</x:v>
      </x:c>
      <x:c r="C4234" s="28" t="n">
        <x:v>46056</x:v>
      </x:c>
      <x:c r="D4234" t="str">
        <x:v>Preventive Maintenance</x:v>
      </x:c>
      <x:c r="E4234" t="str">
        <x:v>PM-00</x:v>
      </x:c>
      <x:c r="F4234" t="str">
        <x:v>Routine/Planned</x:v>
      </x:c>
      <x:c r="G4234" t="str">
        <x:v>planned activity</x:v>
      </x:c>
      <x:c r="H4234" t="str">
        <x:v>None</x:v>
      </x:c>
      <x:c r="I4234" t="str">
        <x:v>None</x:v>
      </x:c>
      <x:c r="J4234" t="n">
        <x:v>1.4</x:v>
      </x:c>
      <x:c r="K4234" t="n">
        <x:v>1.3</x:v>
      </x:c>
      <x:c r="L4234" s="30" t="n">
        <x:v>100.8</x:v>
      </x:c>
      <x:c r="M4234" s="31" t="b">
        <x:v>1</x:v>
      </x:c>
      <x:c r="N4234" s="31" t="b">
        <x:v>0</x:v>
      </x:c>
      <x:c r="O4234" t="str">
        <x:v>Planned maintenance</x:v>
      </x:c>
      <x:c r="P4234" s="31" t="b">
        <x:v>0</x:v>
      </x:c>
      <x:c r="Q4234" t="str"/>
    </x:row>
    <x:row r="4235">
      <x:c r="A4235" t="str">
        <x:v>MNT-0004234</x:v>
      </x:c>
      <x:c r="B4235" t="str">
        <x:v>DEV-01066</x:v>
      </x:c>
      <x:c r="C4235" s="28" t="n">
        <x:v>45844</x:v>
      </x:c>
      <x:c r="D4235" t="str">
        <x:v>Preventive Maintenance</x:v>
      </x:c>
      <x:c r="E4235" t="str">
        <x:v>PM-00</x:v>
      </x:c>
      <x:c r="F4235" t="str">
        <x:v>Routine/Planned</x:v>
      </x:c>
      <x:c r="G4235" t="str">
        <x:v>planned activity</x:v>
      </x:c>
      <x:c r="H4235" t="str">
        <x:v>None</x:v>
      </x:c>
      <x:c r="I4235" t="str">
        <x:v>None</x:v>
      </x:c>
      <x:c r="J4235" t="n">
        <x:v>1.6</x:v>
      </x:c>
      <x:c r="K4235" t="n">
        <x:v>2.4</x:v>
      </x:c>
      <x:c r="L4235" s="30" t="n">
        <x:v>115.2</x:v>
      </x:c>
      <x:c r="M4235" s="31" t="b">
        <x:v>0</x:v>
      </x:c>
      <x:c r="N4235" s="31" t="b">
        <x:v>0</x:v>
      </x:c>
      <x:c r="O4235" t="str">
        <x:v>Planned maintenance</x:v>
      </x:c>
      <x:c r="P4235" s="31" t="b">
        <x:v>0</x:v>
      </x:c>
      <x:c r="Q4235" t="str"/>
    </x:row>
    <x:row r="4236">
      <x:c r="A4236" t="str">
        <x:v>MNT-0004235</x:v>
      </x:c>
      <x:c r="B4236" t="str">
        <x:v>DEV-01066</x:v>
      </x:c>
      <x:c r="C4236" s="28" t="n">
        <x:v>45981</x:v>
      </x:c>
      <x:c r="D4236" t="str">
        <x:v>Corrective Repair</x:v>
      </x:c>
      <x:c r="E4236" t="str">
        <x:v>SW-01</x:v>
      </x:c>
      <x:c r="F4236" t="str">
        <x:v>Software/Firmware</x:v>
      </x:c>
      <x:c r="G4236" t="str">
        <x:v>software or firmware error</x:v>
      </x:c>
      <x:c r="H4236" t="str">
        <x:v>Moderate</x:v>
      </x:c>
      <x:c r="I4236" t="str">
        <x:v>Battery pack</x:v>
      </x:c>
      <x:c r="J4236" t="n">
        <x:v>1.6</x:v>
      </x:c>
      <x:c r="K4236" t="n">
        <x:v>0.5</x:v>
      </x:c>
      <x:c r="L4236" s="30" t="n">
        <x:v>251.38</x:v>
      </x:c>
      <x:c r="M4236" s="31" t="b">
        <x:v>0</x:v>
      </x:c>
      <x:c r="N4236" s="31" t="b">
        <x:v>0</x:v>
      </x:c>
      <x:c r="O4236" t="str">
        <x:v>Software/configuration</x:v>
      </x:c>
      <x:c r="P4236" s="31" t="b">
        <x:v>1</x:v>
      </x:c>
      <x:c r="Q4236" t="str">
        <x:v>SAF-000104</x:v>
      </x:c>
    </x:row>
    <x:row r="4237">
      <x:c r="A4237" t="str">
        <x:v>MNT-0004236</x:v>
      </x:c>
      <x:c r="B4237" t="str">
        <x:v>DEV-01066</x:v>
      </x:c>
      <x:c r="C4237" s="28" t="n">
        <x:v>46066</x:v>
      </x:c>
      <x:c r="D4237" t="str">
        <x:v>Preventive Maintenance</x:v>
      </x:c>
      <x:c r="E4237" t="str">
        <x:v>PM-00</x:v>
      </x:c>
      <x:c r="F4237" t="str">
        <x:v>Routine/Planned</x:v>
      </x:c>
      <x:c r="G4237" t="str">
        <x:v>planned activity</x:v>
      </x:c>
      <x:c r="H4237" t="str">
        <x:v>None</x:v>
      </x:c>
      <x:c r="I4237" t="str">
        <x:v>None</x:v>
      </x:c>
      <x:c r="J4237" t="n">
        <x:v>1.2</x:v>
      </x:c>
      <x:c r="K4237" t="n">
        <x:v>1.3</x:v>
      </x:c>
      <x:c r="L4237" s="30" t="n">
        <x:v>86.4</x:v>
      </x:c>
      <x:c r="M4237" s="31" t="b">
        <x:v>1</x:v>
      </x:c>
      <x:c r="N4237" s="31" t="b">
        <x:v>0</x:v>
      </x:c>
      <x:c r="O4237" t="str">
        <x:v>Planned maintenance</x:v>
      </x:c>
      <x:c r="P4237" s="31" t="b">
        <x:v>0</x:v>
      </x:c>
      <x:c r="Q4237" t="str"/>
    </x:row>
    <x:row r="4238">
      <x:c r="A4238" t="str">
        <x:v>MNT-0004237</x:v>
      </x:c>
      <x:c r="B4238" t="str">
        <x:v>DEV-01066</x:v>
      </x:c>
      <x:c r="C4238" s="28" t="n">
        <x:v>46229</x:v>
      </x:c>
      <x:c r="D4238" t="str">
        <x:v>Corrective Repair</x:v>
      </x:c>
      <x:c r="E4238" t="str">
        <x:v>SW-01</x:v>
      </x:c>
      <x:c r="F4238" t="str">
        <x:v>Software/Firmware</x:v>
      </x:c>
      <x:c r="G4238" t="str">
        <x:v>software or firmware error</x:v>
      </x:c>
      <x:c r="H4238" t="str">
        <x:v>Minor</x:v>
      </x:c>
      <x:c r="I4238" t="str">
        <x:v>Display module</x:v>
      </x:c>
      <x:c r="J4238" t="n">
        <x:v>1.1</x:v>
      </x:c>
      <x:c r="K4238" t="n">
        <x:v>10.5</x:v>
      </x:c>
      <x:c r="L4238" s="30" t="n">
        <x:v>640.74</x:v>
      </x:c>
      <x:c r="M4238" s="31" t="b">
        <x:v>1</x:v>
      </x:c>
      <x:c r="N4238" s="31" t="b">
        <x:v>0</x:v>
      </x:c>
      <x:c r="O4238" t="str">
        <x:v>Component wear</x:v>
      </x:c>
      <x:c r="P4238" s="31" t="b">
        <x:v>0</x:v>
      </x:c>
      <x:c r="Q4238" t="str"/>
    </x:row>
    <x:row r="4239">
      <x:c r="A4239" t="str">
        <x:v>MNT-0004238</x:v>
      </x:c>
      <x:c r="B4239" t="str">
        <x:v>DEV-01067</x:v>
      </x:c>
      <x:c r="C4239" s="28" t="n">
        <x:v>45604</x:v>
      </x:c>
      <x:c r="D4239" t="str">
        <x:v>Corrective Repair</x:v>
      </x:c>
      <x:c r="E4239" t="str">
        <x:v>PWR-02</x:v>
      </x:c>
      <x:c r="F4239" t="str">
        <x:v>Power/Battery</x:v>
      </x:c>
      <x:c r="G4239" t="str">
        <x:v>battery or power issue</x:v>
      </x:c>
      <x:c r="H4239" t="str">
        <x:v>Minor</x:v>
      </x:c>
      <x:c r="I4239" t="str">
        <x:v>Fan assembly</x:v>
      </x:c>
      <x:c r="J4239" t="n">
        <x:v>1.5</x:v>
      </x:c>
      <x:c r="K4239" t="n">
        <x:v>6.6</x:v>
      </x:c>
      <x:c r="L4239" s="30" t="n">
        <x:v>513.91</x:v>
      </x:c>
      <x:c r="M4239" s="31" t="b">
        <x:v>1</x:v>
      </x:c>
      <x:c r="N4239" s="31" t="b">
        <x:v>0</x:v>
      </x:c>
      <x:c r="O4239" t="str">
        <x:v>User/environment interaction</x:v>
      </x:c>
      <x:c r="P4239" s="31" t="b">
        <x:v>0</x:v>
      </x:c>
      <x:c r="Q4239" t="str"/>
    </x:row>
    <x:row r="4240">
      <x:c r="A4240" t="str">
        <x:v>MNT-0004239</x:v>
      </x:c>
      <x:c r="B4240" t="str">
        <x:v>DEV-01067</x:v>
      </x:c>
      <x:c r="C4240" s="28" t="n">
        <x:v>46077</x:v>
      </x:c>
      <x:c r="D4240" t="str">
        <x:v>Preventive Maintenance</x:v>
      </x:c>
      <x:c r="E4240" t="str">
        <x:v>PM-00</x:v>
      </x:c>
      <x:c r="F4240" t="str">
        <x:v>Routine/Planned</x:v>
      </x:c>
      <x:c r="G4240" t="str">
        <x:v>planned activity</x:v>
      </x:c>
      <x:c r="H4240" t="str">
        <x:v>None</x:v>
      </x:c>
      <x:c r="I4240" t="str">
        <x:v>None</x:v>
      </x:c>
      <x:c r="J4240" t="n">
        <x:v>1.3</x:v>
      </x:c>
      <x:c r="K4240" t="n">
        <x:v>0.6</x:v>
      </x:c>
      <x:c r="L4240" s="30" t="n">
        <x:v>93.6</x:v>
      </x:c>
      <x:c r="M4240" s="31" t="b">
        <x:v>1</x:v>
      </x:c>
      <x:c r="N4240" s="31" t="b">
        <x:v>0</x:v>
      </x:c>
      <x:c r="O4240" t="str">
        <x:v>Planned maintenance</x:v>
      </x:c>
      <x:c r="P4240" s="31" t="b">
        <x:v>0</x:v>
      </x:c>
      <x:c r="Q4240" t="str"/>
    </x:row>
    <x:row r="4241">
      <x:c r="A4241" t="str">
        <x:v>MNT-0004240</x:v>
      </x:c>
      <x:c r="B4241" t="str">
        <x:v>DEV-01067</x:v>
      </x:c>
      <x:c r="C4241" s="28" t="n">
        <x:v>46160</x:v>
      </x:c>
      <x:c r="D4241" t="str">
        <x:v>Preventive Maintenance</x:v>
      </x:c>
      <x:c r="E4241" t="str">
        <x:v>PM-00</x:v>
      </x:c>
      <x:c r="F4241" t="str">
        <x:v>Routine/Planned</x:v>
      </x:c>
      <x:c r="G4241" t="str">
        <x:v>planned activity</x:v>
      </x:c>
      <x:c r="H4241" t="str">
        <x:v>None</x:v>
      </x:c>
      <x:c r="I4241" t="str">
        <x:v>None</x:v>
      </x:c>
      <x:c r="J4241" t="n">
        <x:v>1.2</x:v>
      </x:c>
      <x:c r="K4241" t="n">
        <x:v>1.7</x:v>
      </x:c>
      <x:c r="L4241" s="30" t="n">
        <x:v>86.4</x:v>
      </x:c>
      <x:c r="M4241" s="31" t="b">
        <x:v>0</x:v>
      </x:c>
      <x:c r="N4241" s="31" t="b">
        <x:v>0</x:v>
      </x:c>
      <x:c r="O4241" t="str">
        <x:v>Planned maintenance</x:v>
      </x:c>
      <x:c r="P4241" s="31" t="b">
        <x:v>0</x:v>
      </x:c>
      <x:c r="Q4241" t="str"/>
    </x:row>
    <x:row r="4242">
      <x:c r="A4242" t="str">
        <x:v>MNT-0004241</x:v>
      </x:c>
      <x:c r="B4242" t="str">
        <x:v>DEV-01068</x:v>
      </x:c>
      <x:c r="C4242" s="28" t="n">
        <x:v>45359</x:v>
      </x:c>
      <x:c r="D4242" t="str">
        <x:v>Preventive Maintenance</x:v>
      </x:c>
      <x:c r="E4242" t="str">
        <x:v>PM-00</x:v>
      </x:c>
      <x:c r="F4242" t="str">
        <x:v>Routine/Planned</x:v>
      </x:c>
      <x:c r="G4242" t="str">
        <x:v>planned activity</x:v>
      </x:c>
      <x:c r="H4242" t="str">
        <x:v>None</x:v>
      </x:c>
      <x:c r="I4242" t="str">
        <x:v>None</x:v>
      </x:c>
      <x:c r="J4242" t="n">
        <x:v>1.4</x:v>
      </x:c>
      <x:c r="K4242" t="n">
        <x:v>2.5</x:v>
      </x:c>
      <x:c r="L4242" s="30" t="n">
        <x:v>100.8</x:v>
      </x:c>
      <x:c r="M4242" s="31" t="b">
        <x:v>1</x:v>
      </x:c>
      <x:c r="N4242" s="31" t="b">
        <x:v>0</x:v>
      </x:c>
      <x:c r="O4242" t="str">
        <x:v>Planned maintenance</x:v>
      </x:c>
      <x:c r="P4242" s="31" t="b">
        <x:v>0</x:v>
      </x:c>
      <x:c r="Q4242" t="str"/>
    </x:row>
    <x:row r="4243">
      <x:c r="A4243" t="str">
        <x:v>MNT-0004242</x:v>
      </x:c>
      <x:c r="B4243" t="str">
        <x:v>DEV-01068</x:v>
      </x:c>
      <x:c r="C4243" s="28" t="n">
        <x:v>45621</x:v>
      </x:c>
      <x:c r="D4243" t="str">
        <x:v>Preventive Maintenance</x:v>
      </x:c>
      <x:c r="E4243" t="str">
        <x:v>PM-00</x:v>
      </x:c>
      <x:c r="F4243" t="str">
        <x:v>Routine/Planned</x:v>
      </x:c>
      <x:c r="G4243" t="str">
        <x:v>planned activity</x:v>
      </x:c>
      <x:c r="H4243" t="str">
        <x:v>None</x:v>
      </x:c>
      <x:c r="I4243" t="str">
        <x:v>None</x:v>
      </x:c>
      <x:c r="J4243" t="n">
        <x:v>1.7</x:v>
      </x:c>
      <x:c r="K4243" t="n">
        <x:v>2.3</x:v>
      </x:c>
      <x:c r="L4243" s="30" t="n">
        <x:v>122.4</x:v>
      </x:c>
      <x:c r="M4243" s="31" t="b">
        <x:v>1</x:v>
      </x:c>
      <x:c r="N4243" s="31" t="b">
        <x:v>0</x:v>
      </x:c>
      <x:c r="O4243" t="str">
        <x:v>Planned maintenance</x:v>
      </x:c>
      <x:c r="P4243" s="31" t="b">
        <x:v>0</x:v>
      </x:c>
      <x:c r="Q4243" t="str"/>
    </x:row>
    <x:row r="4244">
      <x:c r="A4244" t="str">
        <x:v>MNT-0004243</x:v>
      </x:c>
      <x:c r="B4244" t="str">
        <x:v>DEV-01068</x:v>
      </x:c>
      <x:c r="C4244" s="28" t="n">
        <x:v>45987</x:v>
      </x:c>
      <x:c r="D4244" t="str">
        <x:v>Preventive Maintenance</x:v>
      </x:c>
      <x:c r="E4244" t="str">
        <x:v>PM-00</x:v>
      </x:c>
      <x:c r="F4244" t="str">
        <x:v>Routine/Planned</x:v>
      </x:c>
      <x:c r="G4244" t="str">
        <x:v>planned activity</x:v>
      </x:c>
      <x:c r="H4244" t="str">
        <x:v>None</x:v>
      </x:c>
      <x:c r="I4244" t="str">
        <x:v>None</x:v>
      </x:c>
      <x:c r="J4244" t="n">
        <x:v>1</x:v>
      </x:c>
      <x:c r="K4244" t="n">
        <x:v>1.5</x:v>
      </x:c>
      <x:c r="L4244" s="30" t="n">
        <x:v>72</x:v>
      </x:c>
      <x:c r="M4244" s="31" t="b">
        <x:v>1</x:v>
      </x:c>
      <x:c r="N4244" s="31" t="b">
        <x:v>0</x:v>
      </x:c>
      <x:c r="O4244" t="str">
        <x:v>Planned maintenance</x:v>
      </x:c>
      <x:c r="P4244" s="31" t="b">
        <x:v>0</x:v>
      </x:c>
      <x:c r="Q4244" t="str"/>
    </x:row>
    <x:row r="4245">
      <x:c r="A4245" t="str">
        <x:v>MNT-0004244</x:v>
      </x:c>
      <x:c r="B4245" t="str">
        <x:v>DEV-01068</x:v>
      </x:c>
      <x:c r="C4245" s="28" t="n">
        <x:v>46112</x:v>
      </x:c>
      <x:c r="D4245" t="str">
        <x:v>Corrective Repair</x:v>
      </x:c>
      <x:c r="E4245" t="str">
        <x:v>NFF-00</x:v>
      </x:c>
      <x:c r="F4245" t="str">
        <x:v>No Fault Found</x:v>
      </x:c>
      <x:c r="G4245" t="str">
        <x:v>reported issue not reproduced</x:v>
      </x:c>
      <x:c r="H4245" t="str">
        <x:v>Moderate</x:v>
      </x:c>
      <x:c r="I4245" t="str">
        <x:v>None</x:v>
      </x:c>
      <x:c r="J4245" t="n">
        <x:v>2.8</x:v>
      </x:c>
      <x:c r="K4245" t="n">
        <x:v>9.5</x:v>
      </x:c>
      <x:c r="L4245" s="30" t="n">
        <x:v>201.6</x:v>
      </x:c>
      <x:c r="M4245" s="31" t="b">
        <x:v>1</x:v>
      </x:c>
      <x:c r="N4245" s="31" t="b">
        <x:v>1</x:v>
      </x:c>
      <x:c r="O4245" t="str">
        <x:v>No fault reproduced</x:v>
      </x:c>
      <x:c r="P4245" s="31" t="b">
        <x:v>0</x:v>
      </x:c>
      <x:c r="Q4245" t="str"/>
    </x:row>
    <x:row r="4246">
      <x:c r="A4246" t="str">
        <x:v>MNT-0004245</x:v>
      </x:c>
      <x:c r="B4246" t="str">
        <x:v>DEV-01068</x:v>
      </x:c>
      <x:c r="C4246" s="28" t="n">
        <x:v>46210</x:v>
      </x:c>
      <x:c r="D4246" t="str">
        <x:v>Corrective Repair</x:v>
      </x:c>
      <x:c r="E4246" t="str">
        <x:v>NFF-00</x:v>
      </x:c>
      <x:c r="F4246" t="str">
        <x:v>No Fault Found</x:v>
      </x:c>
      <x:c r="G4246" t="str">
        <x:v>reported issue not reproduced</x:v>
      </x:c>
      <x:c r="H4246" t="str">
        <x:v>Safety Critical</x:v>
      </x:c>
      <x:c r="I4246" t="str">
        <x:v>None</x:v>
      </x:c>
      <x:c r="J4246" t="n">
        <x:v>3.6</x:v>
      </x:c>
      <x:c r="K4246" t="n">
        <x:v>27.3</x:v>
      </x:c>
      <x:c r="L4246" s="30" t="n">
        <x:v>259.2</x:v>
      </x:c>
      <x:c r="M4246" s="31" t="b">
        <x:v>1</x:v>
      </x:c>
      <x:c r="N4246" s="31" t="b">
        <x:v>1</x:v>
      </x:c>
      <x:c r="O4246" t="str">
        <x:v>No fault reproduced</x:v>
      </x:c>
      <x:c r="P4246" s="31" t="b">
        <x:v>1</x:v>
      </x:c>
      <x:c r="Q4246" t="str">
        <x:v>SAF-000105</x:v>
      </x:c>
    </x:row>
    <x:row r="4247">
      <x:c r="A4247" t="str">
        <x:v>MNT-0004246</x:v>
      </x:c>
      <x:c r="B4247" t="str">
        <x:v>DEV-01069</x:v>
      </x:c>
      <x:c r="C4247" s="28" t="n">
        <x:v>45376</x:v>
      </x:c>
      <x:c r="D4247" t="str">
        <x:v>Preventive Maintenance</x:v>
      </x:c>
      <x:c r="E4247" t="str">
        <x:v>PM-00</x:v>
      </x:c>
      <x:c r="F4247" t="str">
        <x:v>Routine/Planned</x:v>
      </x:c>
      <x:c r="G4247" t="str">
        <x:v>planned activity</x:v>
      </x:c>
      <x:c r="H4247" t="str">
        <x:v>None</x:v>
      </x:c>
      <x:c r="I4247" t="str">
        <x:v>None</x:v>
      </x:c>
      <x:c r="J4247" t="n">
        <x:v>1.7</x:v>
      </x:c>
      <x:c r="K4247" t="n">
        <x:v>1.8</x:v>
      </x:c>
      <x:c r="L4247" s="30" t="n">
        <x:v>122.4</x:v>
      </x:c>
      <x:c r="M4247" s="31" t="b">
        <x:v>0</x:v>
      </x:c>
      <x:c r="N4247" s="31" t="b">
        <x:v>0</x:v>
      </x:c>
      <x:c r="O4247" t="str">
        <x:v>Planned maintenance</x:v>
      </x:c>
      <x:c r="P4247" s="31" t="b">
        <x:v>0</x:v>
      </x:c>
      <x:c r="Q4247" t="str"/>
    </x:row>
    <x:row r="4248">
      <x:c r="A4248" t="str">
        <x:v>MNT-0004247</x:v>
      </x:c>
      <x:c r="B4248" t="str">
        <x:v>DEV-01069</x:v>
      </x:c>
      <x:c r="C4248" s="28" t="n">
        <x:v>45647</x:v>
      </x:c>
      <x:c r="D4248" t="str">
        <x:v>Preventive Maintenance</x:v>
      </x:c>
      <x:c r="E4248" t="str">
        <x:v>PM-00</x:v>
      </x:c>
      <x:c r="F4248" t="str">
        <x:v>Routine/Planned</x:v>
      </x:c>
      <x:c r="G4248" t="str">
        <x:v>planned activity</x:v>
      </x:c>
      <x:c r="H4248" t="str">
        <x:v>None</x:v>
      </x:c>
      <x:c r="I4248" t="str">
        <x:v>None</x:v>
      </x:c>
      <x:c r="J4248" t="n">
        <x:v>0.9</x:v>
      </x:c>
      <x:c r="K4248" t="n">
        <x:v>1</x:v>
      </x:c>
      <x:c r="L4248" s="30" t="n">
        <x:v>64.8</x:v>
      </x:c>
      <x:c r="M4248" s="31" t="b">
        <x:v>0</x:v>
      </x:c>
      <x:c r="N4248" s="31" t="b">
        <x:v>0</x:v>
      </x:c>
      <x:c r="O4248" t="str">
        <x:v>Planned maintenance</x:v>
      </x:c>
      <x:c r="P4248" s="31" t="b">
        <x:v>0</x:v>
      </x:c>
      <x:c r="Q4248" t="str"/>
    </x:row>
    <x:row r="4249">
      <x:c r="A4249" t="str">
        <x:v>MNT-0004248</x:v>
      </x:c>
      <x:c r="B4249" t="str">
        <x:v>DEV-01069</x:v>
      </x:c>
      <x:c r="C4249" s="28" t="n">
        <x:v>45712</x:v>
      </x:c>
      <x:c r="D4249" t="str">
        <x:v>Corrective Repair</x:v>
      </x:c>
      <x:c r="E4249" t="str">
        <x:v>CAL-03</x:v>
      </x:c>
      <x:c r="F4249" t="str">
        <x:v>Sensor/Measurement</x:v>
      </x:c>
      <x:c r="G4249" t="str">
        <x:v>measurement or sensor drift</x:v>
      </x:c>
      <x:c r="H4249" t="str">
        <x:v>Minor</x:v>
      </x:c>
      <x:c r="I4249" t="str">
        <x:v>None</x:v>
      </x:c>
      <x:c r="J4249" t="n">
        <x:v>0.3</x:v>
      </x:c>
      <x:c r="K4249" t="n">
        <x:v>3.9</x:v>
      </x:c>
      <x:c r="L4249" s="30" t="n">
        <x:v>21.6</x:v>
      </x:c>
      <x:c r="M4249" s="31" t="b">
        <x:v>1</x:v>
      </x:c>
      <x:c r="N4249" s="31" t="b">
        <x:v>0</x:v>
      </x:c>
      <x:c r="O4249" t="str">
        <x:v>Accessory failure</x:v>
      </x:c>
      <x:c r="P4249" s="31" t="b">
        <x:v>0</x:v>
      </x:c>
      <x:c r="Q4249" t="str"/>
    </x:row>
    <x:row r="4250">
      <x:c r="A4250" t="str">
        <x:v>MNT-0004249</x:v>
      </x:c>
      <x:c r="B4250" t="str">
        <x:v>DEV-01069</x:v>
      </x:c>
      <x:c r="C4250" s="28" t="n">
        <x:v>45730</x:v>
      </x:c>
      <x:c r="D4250" t="str">
        <x:v>Preventive Maintenance</x:v>
      </x:c>
      <x:c r="E4250" t="str">
        <x:v>PM-00</x:v>
      </x:c>
      <x:c r="F4250" t="str">
        <x:v>Routine/Planned</x:v>
      </x:c>
      <x:c r="G4250" t="str">
        <x:v>planned activity</x:v>
      </x:c>
      <x:c r="H4250" t="str">
        <x:v>None</x:v>
      </x:c>
      <x:c r="I4250" t="str">
        <x:v>None</x:v>
      </x:c>
      <x:c r="J4250" t="n">
        <x:v>1.1</x:v>
      </x:c>
      <x:c r="K4250" t="n">
        <x:v>2</x:v>
      </x:c>
      <x:c r="L4250" s="30" t="n">
        <x:v>79.2</x:v>
      </x:c>
      <x:c r="M4250" s="31" t="b">
        <x:v>1</x:v>
      </x:c>
      <x:c r="N4250" s="31" t="b">
        <x:v>0</x:v>
      </x:c>
      <x:c r="O4250" t="str">
        <x:v>Planned maintenance</x:v>
      </x:c>
      <x:c r="P4250" s="31" t="b">
        <x:v>0</x:v>
      </x:c>
      <x:c r="Q4250" t="str"/>
    </x:row>
    <x:row r="4251">
      <x:c r="A4251" t="str">
        <x:v>MNT-0004250</x:v>
      </x:c>
      <x:c r="B4251" t="str">
        <x:v>DEV-01070</x:v>
      </x:c>
      <x:c r="C4251" s="28" t="n">
        <x:v>45572</x:v>
      </x:c>
      <x:c r="D4251" t="str">
        <x:v>Corrective Repair</x:v>
      </x:c>
      <x:c r="E4251" t="str">
        <x:v>BAT-01</x:v>
      </x:c>
      <x:c r="F4251" t="str">
        <x:v>Power/Battery</x:v>
      </x:c>
      <x:c r="G4251" t="str">
        <x:v>battery or power issue</x:v>
      </x:c>
      <x:c r="H4251" t="str">
        <x:v>Minor</x:v>
      </x:c>
      <x:c r="I4251" t="str">
        <x:v>Network module</x:v>
      </x:c>
      <x:c r="J4251" t="n">
        <x:v>0.3</x:v>
      </x:c>
      <x:c r="K4251" t="n">
        <x:v>7</x:v>
      </x:c>
      <x:c r="L4251" s="30" t="n">
        <x:v>259.04</x:v>
      </x:c>
      <x:c r="M4251" s="31" t="b">
        <x:v>1</x:v>
      </x:c>
      <x:c r="N4251" s="31" t="b">
        <x:v>0</x:v>
      </x:c>
      <x:c r="O4251" t="str">
        <x:v>Calibration drift</x:v>
      </x:c>
      <x:c r="P4251" s="31" t="b">
        <x:v>0</x:v>
      </x:c>
      <x:c r="Q4251" t="str"/>
    </x:row>
    <x:row r="4252">
      <x:c r="A4252" t="str">
        <x:v>MNT-0004251</x:v>
      </x:c>
      <x:c r="B4252" t="str">
        <x:v>DEV-01070</x:v>
      </x:c>
      <x:c r="C4252" s="28" t="n">
        <x:v>45696</x:v>
      </x:c>
      <x:c r="D4252" t="str">
        <x:v>Preventive Maintenance</x:v>
      </x:c>
      <x:c r="E4252" t="str">
        <x:v>PM-00</x:v>
      </x:c>
      <x:c r="F4252" t="str">
        <x:v>Routine/Planned</x:v>
      </x:c>
      <x:c r="G4252" t="str">
        <x:v>planned activity</x:v>
      </x:c>
      <x:c r="H4252" t="str">
        <x:v>None</x:v>
      </x:c>
      <x:c r="I4252" t="str">
        <x:v>None</x:v>
      </x:c>
      <x:c r="J4252" t="n">
        <x:v>1.8</x:v>
      </x:c>
      <x:c r="K4252" t="n">
        <x:v>1.3</x:v>
      </x:c>
      <x:c r="L4252" s="30" t="n">
        <x:v>129.6</x:v>
      </x:c>
      <x:c r="M4252" s="31" t="b">
        <x:v>1</x:v>
      </x:c>
      <x:c r="N4252" s="31" t="b">
        <x:v>0</x:v>
      </x:c>
      <x:c r="O4252" t="str">
        <x:v>Planned maintenance</x:v>
      </x:c>
      <x:c r="P4252" s="31" t="b">
        <x:v>0</x:v>
      </x:c>
      <x:c r="Q4252" t="str"/>
    </x:row>
    <x:row r="4253">
      <x:c r="A4253" t="str">
        <x:v>MNT-0004252</x:v>
      </x:c>
      <x:c r="B4253" t="str">
        <x:v>DEV-01070</x:v>
      </x:c>
      <x:c r="C4253" s="28" t="n">
        <x:v>45795</x:v>
      </x:c>
      <x:c r="D4253" t="str">
        <x:v>Preventive Maintenance</x:v>
      </x:c>
      <x:c r="E4253" t="str">
        <x:v>PM-00</x:v>
      </x:c>
      <x:c r="F4253" t="str">
        <x:v>Routine/Planned</x:v>
      </x:c>
      <x:c r="G4253" t="str">
        <x:v>planned activity</x:v>
      </x:c>
      <x:c r="H4253" t="str">
        <x:v>None</x:v>
      </x:c>
      <x:c r="I4253" t="str">
        <x:v>None</x:v>
      </x:c>
      <x:c r="J4253" t="n">
        <x:v>0.9</x:v>
      </x:c>
      <x:c r="K4253" t="n">
        <x:v>1</x:v>
      </x:c>
      <x:c r="L4253" s="30" t="n">
        <x:v>64.8</x:v>
      </x:c>
      <x:c r="M4253" s="31" t="b">
        <x:v>1</x:v>
      </x:c>
      <x:c r="N4253" s="31" t="b">
        <x:v>0</x:v>
      </x:c>
      <x:c r="O4253" t="str">
        <x:v>Planned maintenance</x:v>
      </x:c>
      <x:c r="P4253" s="31" t="b">
        <x:v>0</x:v>
      </x:c>
      <x:c r="Q4253" t="str"/>
    </x:row>
    <x:row r="4254">
      <x:c r="A4254" t="str">
        <x:v>MNT-0004253</x:v>
      </x:c>
      <x:c r="B4254" t="str">
        <x:v>DEV-01071</x:v>
      </x:c>
      <x:c r="C4254" s="28" t="n">
        <x:v>45340</x:v>
      </x:c>
      <x:c r="D4254" t="str">
        <x:v>Corrective Repair</x:v>
      </x:c>
      <x:c r="E4254" t="str">
        <x:v>SW-01</x:v>
      </x:c>
      <x:c r="F4254" t="str">
        <x:v>Software/Firmware</x:v>
      </x:c>
      <x:c r="G4254" t="str">
        <x:v>software or firmware error</x:v>
      </x:c>
      <x:c r="H4254" t="str">
        <x:v>Moderate</x:v>
      </x:c>
      <x:c r="I4254" t="str">
        <x:v>None</x:v>
      </x:c>
      <x:c r="J4254" t="n">
        <x:v>1.4</x:v>
      </x:c>
      <x:c r="K4254" t="n">
        <x:v>9.9</x:v>
      </x:c>
      <x:c r="L4254" s="30" t="n">
        <x:v>100.8</x:v>
      </x:c>
      <x:c r="M4254" s="31" t="b">
        <x:v>0</x:v>
      </x:c>
      <x:c r="N4254" s="31" t="b">
        <x:v>0</x:v>
      </x:c>
      <x:c r="O4254" t="str">
        <x:v>Software/configuration</x:v>
      </x:c>
      <x:c r="P4254" s="31" t="b">
        <x:v>1</x:v>
      </x:c>
      <x:c r="Q4254" t="str">
        <x:v>SAF-000106</x:v>
      </x:c>
    </x:row>
    <x:row r="4255">
      <x:c r="A4255" t="str">
        <x:v>MNT-0004254</x:v>
      </x:c>
      <x:c r="B4255" t="str">
        <x:v>DEV-01071</x:v>
      </x:c>
      <x:c r="C4255" s="28" t="n">
        <x:v>45683</x:v>
      </x:c>
      <x:c r="D4255" t="str">
        <x:v>Preventive Maintenance</x:v>
      </x:c>
      <x:c r="E4255" t="str">
        <x:v>PM-00</x:v>
      </x:c>
      <x:c r="F4255" t="str">
        <x:v>Routine/Planned</x:v>
      </x:c>
      <x:c r="G4255" t="str">
        <x:v>planned activity</x:v>
      </x:c>
      <x:c r="H4255" t="str">
        <x:v>None</x:v>
      </x:c>
      <x:c r="I4255" t="str">
        <x:v>None</x:v>
      </x:c>
      <x:c r="J4255" t="n">
        <x:v>0.7</x:v>
      </x:c>
      <x:c r="K4255" t="n">
        <x:v>1.3</x:v>
      </x:c>
      <x:c r="L4255" s="30" t="n">
        <x:v>50.4</x:v>
      </x:c>
      <x:c r="M4255" s="31" t="b">
        <x:v>1</x:v>
      </x:c>
      <x:c r="N4255" s="31" t="b">
        <x:v>0</x:v>
      </x:c>
      <x:c r="O4255" t="str">
        <x:v>Planned maintenance</x:v>
      </x:c>
      <x:c r="P4255" s="31" t="b">
        <x:v>0</x:v>
      </x:c>
      <x:c r="Q4255" t="str"/>
    </x:row>
    <x:row r="4256">
      <x:c r="A4256" t="str">
        <x:v>MNT-0004255</x:v>
      </x:c>
      <x:c r="B4256" t="str">
        <x:v>DEV-01071</x:v>
      </x:c>
      <x:c r="C4256" s="28" t="n">
        <x:v>46064</x:v>
      </x:c>
      <x:c r="D4256" t="str">
        <x:v>Preventive Maintenance</x:v>
      </x:c>
      <x:c r="E4256" t="str">
        <x:v>PM-00</x:v>
      </x:c>
      <x:c r="F4256" t="str">
        <x:v>Routine/Planned</x:v>
      </x:c>
      <x:c r="G4256" t="str">
        <x:v>planned activity</x:v>
      </x:c>
      <x:c r="H4256" t="str">
        <x:v>None</x:v>
      </x:c>
      <x:c r="I4256" t="str">
        <x:v>None</x:v>
      </x:c>
      <x:c r="J4256" t="n">
        <x:v>1.6</x:v>
      </x:c>
      <x:c r="K4256" t="n">
        <x:v>1.8</x:v>
      </x:c>
      <x:c r="L4256" s="30" t="n">
        <x:v>115.2</x:v>
      </x:c>
      <x:c r="M4256" s="31" t="b">
        <x:v>1</x:v>
      </x:c>
      <x:c r="N4256" s="31" t="b">
        <x:v>0</x:v>
      </x:c>
      <x:c r="O4256" t="str">
        <x:v>Planned maintenance</x:v>
      </x:c>
      <x:c r="P4256" s="31" t="b">
        <x:v>0</x:v>
      </x:c>
      <x:c r="Q4256" t="str"/>
    </x:row>
    <x:row r="4257">
      <x:c r="A4257" t="str">
        <x:v>MNT-0004256</x:v>
      </x:c>
      <x:c r="B4257" t="str">
        <x:v>DEV-01071</x:v>
      </x:c>
      <x:c r="C4257" s="28" t="n">
        <x:v>46140</x:v>
      </x:c>
      <x:c r="D4257" t="str">
        <x:v>Corrective Repair</x:v>
      </x:c>
      <x:c r="E4257" t="str">
        <x:v>PWR-02</x:v>
      </x:c>
      <x:c r="F4257" t="str">
        <x:v>Power/Battery</x:v>
      </x:c>
      <x:c r="G4257" t="str">
        <x:v>battery or power issue</x:v>
      </x:c>
      <x:c r="H4257" t="str">
        <x:v>Minor</x:v>
      </x:c>
      <x:c r="I4257" t="str">
        <x:v>Cable/lead</x:v>
      </x:c>
      <x:c r="J4257" t="n">
        <x:v>1.3</x:v>
      </x:c>
      <x:c r="K4257" t="n">
        <x:v>4.5</x:v>
      </x:c>
      <x:c r="L4257" s="30" t="n">
        <x:v>662.7</x:v>
      </x:c>
      <x:c r="M4257" s="31" t="b">
        <x:v>0</x:v>
      </x:c>
      <x:c r="N4257" s="31" t="b">
        <x:v>0</x:v>
      </x:c>
      <x:c r="O4257" t="str">
        <x:v>Software/configuration</x:v>
      </x:c>
      <x:c r="P4257" s="31" t="b">
        <x:v>0</x:v>
      </x:c>
      <x:c r="Q4257" t="str"/>
    </x:row>
    <x:row r="4258">
      <x:c r="A4258" t="str">
        <x:v>MNT-0004257</x:v>
      </x:c>
      <x:c r="B4258" t="str">
        <x:v>DEV-01071</x:v>
      </x:c>
      <x:c r="C4258" s="28" t="n">
        <x:v>46208</x:v>
      </x:c>
      <x:c r="D4258" t="str">
        <x:v>Calibration</x:v>
      </x:c>
      <x:c r="E4258" t="str">
        <x:v>CAL-00</x:v>
      </x:c>
      <x:c r="F4258" t="str">
        <x:v>Routine/Planned</x:v>
      </x:c>
      <x:c r="G4258" t="str">
        <x:v>planned activity</x:v>
      </x:c>
      <x:c r="H4258" t="str">
        <x:v>None</x:v>
      </x:c>
      <x:c r="I4258" t="str">
        <x:v>None</x:v>
      </x:c>
      <x:c r="J4258" t="n">
        <x:v>1.3</x:v>
      </x:c>
      <x:c r="K4258" t="n">
        <x:v>1</x:v>
      </x:c>
      <x:c r="L4258" s="30" t="n">
        <x:v>93.6</x:v>
      </x:c>
      <x:c r="M4258" s="31" t="b">
        <x:v>1</x:v>
      </x:c>
      <x:c r="N4258" s="31" t="b">
        <x:v>0</x:v>
      </x:c>
      <x:c r="O4258" t="str">
        <x:v>Planned maintenance</x:v>
      </x:c>
      <x:c r="P4258" s="31" t="b">
        <x:v>0</x:v>
      </x:c>
      <x:c r="Q4258" t="str"/>
    </x:row>
    <x:row r="4259">
      <x:c r="A4259" t="str">
        <x:v>MNT-0004258</x:v>
      </x:c>
      <x:c r="B4259" t="str">
        <x:v>DEV-01072</x:v>
      </x:c>
      <x:c r="C4259" s="28" t="n">
        <x:v>45702</x:v>
      </x:c>
      <x:c r="D4259" t="str">
        <x:v>Preventive Maintenance</x:v>
      </x:c>
      <x:c r="E4259" t="str">
        <x:v>PM-00</x:v>
      </x:c>
      <x:c r="F4259" t="str">
        <x:v>Routine/Planned</x:v>
      </x:c>
      <x:c r="G4259" t="str">
        <x:v>planned activity</x:v>
      </x:c>
      <x:c r="H4259" t="str">
        <x:v>None</x:v>
      </x:c>
      <x:c r="I4259" t="str">
        <x:v>None</x:v>
      </x:c>
      <x:c r="J4259" t="n">
        <x:v>1.6</x:v>
      </x:c>
      <x:c r="K4259" t="n">
        <x:v>0.4</x:v>
      </x:c>
      <x:c r="L4259" s="30" t="n">
        <x:v>115.2</x:v>
      </x:c>
      <x:c r="M4259" s="31" t="b">
        <x:v>1</x:v>
      </x:c>
      <x:c r="N4259" s="31" t="b">
        <x:v>0</x:v>
      </x:c>
      <x:c r="O4259" t="str">
        <x:v>Planned maintenance</x:v>
      </x:c>
      <x:c r="P4259" s="31" t="b">
        <x:v>0</x:v>
      </x:c>
      <x:c r="Q4259" t="str"/>
    </x:row>
    <x:row r="4260">
      <x:c r="A4260" t="str">
        <x:v>MNT-0004259</x:v>
      </x:c>
      <x:c r="B4260" t="str">
        <x:v>DEV-01072</x:v>
      </x:c>
      <x:c r="C4260" s="28" t="n">
        <x:v>45970</x:v>
      </x:c>
      <x:c r="D4260" t="str">
        <x:v>Preventive Maintenance</x:v>
      </x:c>
      <x:c r="E4260" t="str">
        <x:v>PM-00</x:v>
      </x:c>
      <x:c r="F4260" t="str">
        <x:v>Routine/Planned</x:v>
      </x:c>
      <x:c r="G4260" t="str">
        <x:v>planned activity</x:v>
      </x:c>
      <x:c r="H4260" t="str">
        <x:v>None</x:v>
      </x:c>
      <x:c r="I4260" t="str">
        <x:v>None</x:v>
      </x:c>
      <x:c r="J4260" t="n">
        <x:v>1.3</x:v>
      </x:c>
      <x:c r="K4260" t="n">
        <x:v>2.4</x:v>
      </x:c>
      <x:c r="L4260" s="30" t="n">
        <x:v>93.6</x:v>
      </x:c>
      <x:c r="M4260" s="31" t="b">
        <x:v>1</x:v>
      </x:c>
      <x:c r="N4260" s="31" t="b">
        <x:v>0</x:v>
      </x:c>
      <x:c r="O4260" t="str">
        <x:v>Planned maintenance</x:v>
      </x:c>
      <x:c r="P4260" s="31" t="b">
        <x:v>0</x:v>
      </x:c>
      <x:c r="Q4260" t="str"/>
    </x:row>
    <x:row r="4261">
      <x:c r="A4261" t="str">
        <x:v>MNT-0004260</x:v>
      </x:c>
      <x:c r="B4261" t="str">
        <x:v>DEV-01072</x:v>
      </x:c>
      <x:c r="C4261" s="28" t="n">
        <x:v>46075</x:v>
      </x:c>
      <x:c r="D4261" t="str">
        <x:v>Corrective Repair</x:v>
      </x:c>
      <x:c r="E4261" t="str">
        <x:v>PWR-03</x:v>
      </x:c>
      <x:c r="F4261" t="str">
        <x:v>Power/Battery</x:v>
      </x:c>
      <x:c r="G4261" t="str">
        <x:v>battery or power issue</x:v>
      </x:c>
      <x:c r="H4261" t="str">
        <x:v>Minor</x:v>
      </x:c>
      <x:c r="I4261" t="str">
        <x:v>None</x:v>
      </x:c>
      <x:c r="J4261" t="n">
        <x:v>2.2</x:v>
      </x:c>
      <x:c r="K4261" t="n">
        <x:v>4</x:v>
      </x:c>
      <x:c r="L4261" s="30" t="n">
        <x:v>158.4</x:v>
      </x:c>
      <x:c r="M4261" s="31" t="b">
        <x:v>0</x:v>
      </x:c>
      <x:c r="N4261" s="31" t="b">
        <x:v>0</x:v>
      </x:c>
      <x:c r="O4261" t="str">
        <x:v>Software/configuration</x:v>
      </x:c>
      <x:c r="P4261" s="31" t="b">
        <x:v>0</x:v>
      </x:c>
      <x:c r="Q4261" t="str"/>
    </x:row>
    <x:row r="4262">
      <x:c r="A4262" t="str">
        <x:v>MNT-0004261</x:v>
      </x:c>
      <x:c r="B4262" t="str">
        <x:v>DEV-01072</x:v>
      </x:c>
      <x:c r="C4262" s="28" t="n">
        <x:v>46195</x:v>
      </x:c>
      <x:c r="D4262" t="str">
        <x:v>Calibration</x:v>
      </x:c>
      <x:c r="E4262" t="str">
        <x:v>CAL-00</x:v>
      </x:c>
      <x:c r="F4262" t="str">
        <x:v>Routine/Planned</x:v>
      </x:c>
      <x:c r="G4262" t="str">
        <x:v>planned activity</x:v>
      </x:c>
      <x:c r="H4262" t="str">
        <x:v>None</x:v>
      </x:c>
      <x:c r="I4262" t="str">
        <x:v>None</x:v>
      </x:c>
      <x:c r="J4262" t="n">
        <x:v>1.3</x:v>
      </x:c>
      <x:c r="K4262" t="n">
        <x:v>2.1</x:v>
      </x:c>
      <x:c r="L4262" s="30" t="n">
        <x:v>93.6</x:v>
      </x:c>
      <x:c r="M4262" s="31" t="b">
        <x:v>0</x:v>
      </x:c>
      <x:c r="N4262" s="31" t="b">
        <x:v>0</x:v>
      </x:c>
      <x:c r="O4262" t="str">
        <x:v>Planned maintenance</x:v>
      </x:c>
      <x:c r="P4262" s="31" t="b">
        <x:v>0</x:v>
      </x:c>
      <x:c r="Q4262" t="str"/>
    </x:row>
    <x:row r="4263">
      <x:c r="A4263" t="str">
        <x:v>MNT-0004262</x:v>
      </x:c>
      <x:c r="B4263" t="str">
        <x:v>DEV-01073</x:v>
      </x:c>
      <x:c r="C4263" s="28" t="n">
        <x:v>45682</x:v>
      </x:c>
      <x:c r="D4263" t="str">
        <x:v>Preventive Maintenance</x:v>
      </x:c>
      <x:c r="E4263" t="str">
        <x:v>PM-00</x:v>
      </x:c>
      <x:c r="F4263" t="str">
        <x:v>Routine/Planned</x:v>
      </x:c>
      <x:c r="G4263" t="str">
        <x:v>planned activity</x:v>
      </x:c>
      <x:c r="H4263" t="str">
        <x:v>None</x:v>
      </x:c>
      <x:c r="I4263" t="str">
        <x:v>None</x:v>
      </x:c>
      <x:c r="J4263" t="n">
        <x:v>0.7</x:v>
      </x:c>
      <x:c r="K4263" t="n">
        <x:v>2.4</x:v>
      </x:c>
      <x:c r="L4263" s="30" t="n">
        <x:v>50.4</x:v>
      </x:c>
      <x:c r="M4263" s="31" t="b">
        <x:v>1</x:v>
      </x:c>
      <x:c r="N4263" s="31" t="b">
        <x:v>0</x:v>
      </x:c>
      <x:c r="O4263" t="str">
        <x:v>Planned maintenance</x:v>
      </x:c>
      <x:c r="P4263" s="31" t="b">
        <x:v>0</x:v>
      </x:c>
      <x:c r="Q4263" t="str"/>
    </x:row>
    <x:row r="4264">
      <x:c r="A4264" t="str">
        <x:v>MNT-0004263</x:v>
      </x:c>
      <x:c r="B4264" t="str">
        <x:v>DEV-01073</x:v>
      </x:c>
      <x:c r="C4264" s="28" t="n">
        <x:v>45726</x:v>
      </x:c>
      <x:c r="D4264" t="str">
        <x:v>Preventive Maintenance</x:v>
      </x:c>
      <x:c r="E4264" t="str">
        <x:v>PM-00</x:v>
      </x:c>
      <x:c r="F4264" t="str">
        <x:v>Routine/Planned</x:v>
      </x:c>
      <x:c r="G4264" t="str">
        <x:v>planned activity</x:v>
      </x:c>
      <x:c r="H4264" t="str">
        <x:v>None</x:v>
      </x:c>
      <x:c r="I4264" t="str">
        <x:v>None</x:v>
      </x:c>
      <x:c r="J4264" t="n">
        <x:v>1.9</x:v>
      </x:c>
      <x:c r="K4264" t="n">
        <x:v>0.4</x:v>
      </x:c>
      <x:c r="L4264" s="30" t="n">
        <x:v>136.8</x:v>
      </x:c>
      <x:c r="M4264" s="31" t="b">
        <x:v>1</x:v>
      </x:c>
      <x:c r="N4264" s="31" t="b">
        <x:v>0</x:v>
      </x:c>
      <x:c r="O4264" t="str">
        <x:v>Planned maintenance</x:v>
      </x:c>
      <x:c r="P4264" s="31" t="b">
        <x:v>0</x:v>
      </x:c>
      <x:c r="Q4264" t="str"/>
    </x:row>
    <x:row r="4265">
      <x:c r="A4265" t="str">
        <x:v>MNT-0004264</x:v>
      </x:c>
      <x:c r="B4265" t="str">
        <x:v>DEV-01073</x:v>
      </x:c>
      <x:c r="C4265" s="28" t="n">
        <x:v>45772</x:v>
      </x:c>
      <x:c r="D4265" t="str">
        <x:v>Corrective Repair</x:v>
      </x:c>
      <x:c r="E4265" t="str">
        <x:v>SNS-01</x:v>
      </x:c>
      <x:c r="F4265" t="str">
        <x:v>Sensor/Measurement</x:v>
      </x:c>
      <x:c r="G4265" t="str">
        <x:v>measurement or sensor drift</x:v>
      </x:c>
      <x:c r="H4265" t="str">
        <x:v>Minor</x:v>
      </x:c>
      <x:c r="I4265" t="str">
        <x:v>Network module</x:v>
      </x:c>
      <x:c r="J4265" t="n">
        <x:v>0.3</x:v>
      </x:c>
      <x:c r="K4265" t="n">
        <x:v>2.1</x:v>
      </x:c>
      <x:c r="L4265" s="30" t="n">
        <x:v>597.05</x:v>
      </x:c>
      <x:c r="M4265" s="31" t="b">
        <x:v>1</x:v>
      </x:c>
      <x:c r="N4265" s="31" t="b">
        <x:v>0</x:v>
      </x:c>
      <x:c r="O4265" t="str">
        <x:v>Accessory failure</x:v>
      </x:c>
      <x:c r="P4265" s="31" t="b">
        <x:v>0</x:v>
      </x:c>
      <x:c r="Q4265" t="str"/>
    </x:row>
    <x:row r="4266">
      <x:c r="A4266" t="str">
        <x:v>MNT-0004265</x:v>
      </x:c>
      <x:c r="B4266" t="str">
        <x:v>DEV-01073</x:v>
      </x:c>
      <x:c r="C4266" s="28" t="n">
        <x:v>46160</x:v>
      </x:c>
      <x:c r="D4266" t="str">
        <x:v>Preventive Maintenance</x:v>
      </x:c>
      <x:c r="E4266" t="str">
        <x:v>PM-00</x:v>
      </x:c>
      <x:c r="F4266" t="str">
        <x:v>Routine/Planned</x:v>
      </x:c>
      <x:c r="G4266" t="str">
        <x:v>planned activity</x:v>
      </x:c>
      <x:c r="H4266" t="str">
        <x:v>None</x:v>
      </x:c>
      <x:c r="I4266" t="str">
        <x:v>None</x:v>
      </x:c>
      <x:c r="J4266" t="n">
        <x:v>0.5</x:v>
      </x:c>
      <x:c r="K4266" t="n">
        <x:v>2.5</x:v>
      </x:c>
      <x:c r="L4266" s="30" t="n">
        <x:v>36</x:v>
      </x:c>
      <x:c r="M4266" s="31" t="b">
        <x:v>1</x:v>
      </x:c>
      <x:c r="N4266" s="31" t="b">
        <x:v>0</x:v>
      </x:c>
      <x:c r="O4266" t="str">
        <x:v>Planned maintenance</x:v>
      </x:c>
      <x:c r="P4266" s="31" t="b">
        <x:v>0</x:v>
      </x:c>
      <x:c r="Q4266" t="str"/>
    </x:row>
    <x:row r="4267">
      <x:c r="A4267" t="str">
        <x:v>MNT-0004266</x:v>
      </x:c>
      <x:c r="B4267" t="str">
        <x:v>DEV-01073</x:v>
      </x:c>
      <x:c r="C4267" s="28" t="n">
        <x:v>46165</x:v>
      </x:c>
      <x:c r="D4267" t="str">
        <x:v>Corrective Repair</x:v>
      </x:c>
      <x:c r="E4267" t="str">
        <x:v>NET-01</x:v>
      </x:c>
      <x:c r="F4267" t="str">
        <x:v>Network/Connectivity</x:v>
      </x:c>
      <x:c r="G4267" t="str">
        <x:v>network communication interruption</x:v>
      </x:c>
      <x:c r="H4267" t="str">
        <x:v>Minor</x:v>
      </x:c>
      <x:c r="I4267" t="str">
        <x:v>Display module</x:v>
      </x:c>
      <x:c r="J4267" t="n">
        <x:v>2.4</x:v>
      </x:c>
      <x:c r="K4267" t="n">
        <x:v>5.8</x:v>
      </x:c>
      <x:c r="L4267" s="30" t="n">
        <x:v>456.95</x:v>
      </x:c>
      <x:c r="M4267" s="31" t="b">
        <x:v>1</x:v>
      </x:c>
      <x:c r="N4267" s="31" t="b">
        <x:v>0</x:v>
      </x:c>
      <x:c r="O4267" t="str">
        <x:v>Calibration drift</x:v>
      </x:c>
      <x:c r="P4267" s="31" t="b">
        <x:v>1</x:v>
      </x:c>
      <x:c r="Q4267" t="str">
        <x:v>SAF-000107</x:v>
      </x:c>
    </x:row>
    <x:row r="4268">
      <x:c r="A4268" t="str">
        <x:v>MNT-0004267</x:v>
      </x:c>
      <x:c r="B4268" t="str">
        <x:v>DEV-01074</x:v>
      </x:c>
      <x:c r="C4268" s="28" t="n">
        <x:v>45313</x:v>
      </x:c>
      <x:c r="D4268" t="str">
        <x:v>Preventive Maintenance</x:v>
      </x:c>
      <x:c r="E4268" t="str">
        <x:v>PM-00</x:v>
      </x:c>
      <x:c r="F4268" t="str">
        <x:v>Routine/Planned</x:v>
      </x:c>
      <x:c r="G4268" t="str">
        <x:v>planned activity</x:v>
      </x:c>
      <x:c r="H4268" t="str">
        <x:v>None</x:v>
      </x:c>
      <x:c r="I4268" t="str">
        <x:v>None</x:v>
      </x:c>
      <x:c r="J4268" t="n">
        <x:v>1.5</x:v>
      </x:c>
      <x:c r="K4268" t="n">
        <x:v>2.8</x:v>
      </x:c>
      <x:c r="L4268" s="30" t="n">
        <x:v>108</x:v>
      </x:c>
      <x:c r="M4268" s="31" t="b">
        <x:v>1</x:v>
      </x:c>
      <x:c r="N4268" s="31" t="b">
        <x:v>0</x:v>
      </x:c>
      <x:c r="O4268" t="str">
        <x:v>Planned maintenance</x:v>
      </x:c>
      <x:c r="P4268" s="31" t="b">
        <x:v>0</x:v>
      </x:c>
      <x:c r="Q4268" t="str"/>
    </x:row>
    <x:row r="4269">
      <x:c r="A4269" t="str">
        <x:v>MNT-0004268</x:v>
      </x:c>
      <x:c r="B4269" t="str">
        <x:v>DEV-01074</x:v>
      </x:c>
      <x:c r="C4269" s="28" t="n">
        <x:v>45578</x:v>
      </x:c>
      <x:c r="D4269" t="str">
        <x:v>Preventive Maintenance</x:v>
      </x:c>
      <x:c r="E4269" t="str">
        <x:v>PM-00</x:v>
      </x:c>
      <x:c r="F4269" t="str">
        <x:v>Routine/Planned</x:v>
      </x:c>
      <x:c r="G4269" t="str">
        <x:v>planned activity</x:v>
      </x:c>
      <x:c r="H4269" t="str">
        <x:v>None</x:v>
      </x:c>
      <x:c r="I4269" t="str">
        <x:v>None</x:v>
      </x:c>
      <x:c r="J4269" t="n">
        <x:v>0.8</x:v>
      </x:c>
      <x:c r="K4269" t="n">
        <x:v>2</x:v>
      </x:c>
      <x:c r="L4269" s="30" t="n">
        <x:v>57.6</x:v>
      </x:c>
      <x:c r="M4269" s="31" t="b">
        <x:v>1</x:v>
      </x:c>
      <x:c r="N4269" s="31" t="b">
        <x:v>0</x:v>
      </x:c>
      <x:c r="O4269" t="str">
        <x:v>Planned maintenance</x:v>
      </x:c>
      <x:c r="P4269" s="31" t="b">
        <x:v>0</x:v>
      </x:c>
      <x:c r="Q4269" t="str"/>
    </x:row>
    <x:row r="4270">
      <x:c r="A4270" t="str">
        <x:v>MNT-0004269</x:v>
      </x:c>
      <x:c r="B4270" t="str">
        <x:v>DEV-01075</x:v>
      </x:c>
      <x:c r="C4270" s="28" t="n">
        <x:v>45318</x:v>
      </x:c>
      <x:c r="D4270" t="str">
        <x:v>Preventive Maintenance</x:v>
      </x:c>
      <x:c r="E4270" t="str">
        <x:v>PM-00</x:v>
      </x:c>
      <x:c r="F4270" t="str">
        <x:v>Routine/Planned</x:v>
      </x:c>
      <x:c r="G4270" t="str">
        <x:v>planned activity</x:v>
      </x:c>
      <x:c r="H4270" t="str">
        <x:v>None</x:v>
      </x:c>
      <x:c r="I4270" t="str">
        <x:v>None</x:v>
      </x:c>
      <x:c r="J4270" t="n">
        <x:v>1</x:v>
      </x:c>
      <x:c r="K4270" t="n">
        <x:v>1.1</x:v>
      </x:c>
      <x:c r="L4270" s="30" t="n">
        <x:v>72</x:v>
      </x:c>
      <x:c r="M4270" s="31" t="b">
        <x:v>1</x:v>
      </x:c>
      <x:c r="N4270" s="31" t="b">
        <x:v>0</x:v>
      </x:c>
      <x:c r="O4270" t="str">
        <x:v>Planned maintenance</x:v>
      </x:c>
      <x:c r="P4270" s="31" t="b">
        <x:v>0</x:v>
      </x:c>
      <x:c r="Q4270" t="str"/>
    </x:row>
    <x:row r="4271">
      <x:c r="A4271" t="str">
        <x:v>MNT-0004270</x:v>
      </x:c>
      <x:c r="B4271" t="str">
        <x:v>DEV-01075</x:v>
      </x:c>
      <x:c r="C4271" s="28" t="n">
        <x:v>45687</x:v>
      </x:c>
      <x:c r="D4271" t="str">
        <x:v>Preventive Maintenance</x:v>
      </x:c>
      <x:c r="E4271" t="str">
        <x:v>PM-00</x:v>
      </x:c>
      <x:c r="F4271" t="str">
        <x:v>Routine/Planned</x:v>
      </x:c>
      <x:c r="G4271" t="str">
        <x:v>planned activity</x:v>
      </x:c>
      <x:c r="H4271" t="str">
        <x:v>None</x:v>
      </x:c>
      <x:c r="I4271" t="str">
        <x:v>None</x:v>
      </x:c>
      <x:c r="J4271" t="n">
        <x:v>1.6</x:v>
      </x:c>
      <x:c r="K4271" t="n">
        <x:v>0.2</x:v>
      </x:c>
      <x:c r="L4271" s="30" t="n">
        <x:v>115.2</x:v>
      </x:c>
      <x:c r="M4271" s="31" t="b">
        <x:v>1</x:v>
      </x:c>
      <x:c r="N4271" s="31" t="b">
        <x:v>0</x:v>
      </x:c>
      <x:c r="O4271" t="str">
        <x:v>Planned maintenance</x:v>
      </x:c>
      <x:c r="P4271" s="31" t="b">
        <x:v>0</x:v>
      </x:c>
      <x:c r="Q4271" t="str"/>
    </x:row>
    <x:row r="4272">
      <x:c r="A4272" t="str">
        <x:v>MNT-0004271</x:v>
      </x:c>
      <x:c r="B4272" t="str">
        <x:v>DEV-01075</x:v>
      </x:c>
      <x:c r="C4272" s="28" t="n">
        <x:v>46119</x:v>
      </x:c>
      <x:c r="D4272" t="str">
        <x:v>Corrective Repair</x:v>
      </x:c>
      <x:c r="E4272" t="str">
        <x:v>BAT-01</x:v>
      </x:c>
      <x:c r="F4272" t="str">
        <x:v>Power/Battery</x:v>
      </x:c>
      <x:c r="G4272" t="str">
        <x:v>battery or power issue</x:v>
      </x:c>
      <x:c r="H4272" t="str">
        <x:v>Major</x:v>
      </x:c>
      <x:c r="I4272" t="str">
        <x:v>Network module</x:v>
      </x:c>
      <x:c r="J4272" t="n">
        <x:v>3.2</x:v>
      </x:c>
      <x:c r="K4272" t="n">
        <x:v>33.4</x:v>
      </x:c>
      <x:c r="L4272" s="30" t="n">
        <x:v>1038.32</x:v>
      </x:c>
      <x:c r="M4272" s="31" t="b">
        <x:v>1</x:v>
      </x:c>
      <x:c r="N4272" s="31" t="b">
        <x:v>0</x:v>
      </x:c>
      <x:c r="O4272" t="str">
        <x:v>Calibration drift</x:v>
      </x:c>
      <x:c r="P4272" s="31" t="b">
        <x:v>1</x:v>
      </x:c>
      <x:c r="Q4272" t="str">
        <x:v>SAF-000108</x:v>
      </x:c>
    </x:row>
    <x:row r="4273">
      <x:c r="A4273" t="str">
        <x:v>MNT-0004272</x:v>
      </x:c>
      <x:c r="B4273" t="str">
        <x:v>DEV-01075</x:v>
      </x:c>
      <x:c r="C4273" s="28" t="n">
        <x:v>46147</x:v>
      </x:c>
      <x:c r="D4273" t="str">
        <x:v>Preventive Maintenance</x:v>
      </x:c>
      <x:c r="E4273" t="str">
        <x:v>PM-00</x:v>
      </x:c>
      <x:c r="F4273" t="str">
        <x:v>Routine/Planned</x:v>
      </x:c>
      <x:c r="G4273" t="str">
        <x:v>planned activity</x:v>
      </x:c>
      <x:c r="H4273" t="str">
        <x:v>None</x:v>
      </x:c>
      <x:c r="I4273" t="str">
        <x:v>None</x:v>
      </x:c>
      <x:c r="J4273" t="n">
        <x:v>1</x:v>
      </x:c>
      <x:c r="K4273" t="n">
        <x:v>0.2</x:v>
      </x:c>
      <x:c r="L4273" s="30" t="n">
        <x:v>72</x:v>
      </x:c>
      <x:c r="M4273" s="31" t="b">
        <x:v>1</x:v>
      </x:c>
      <x:c r="N4273" s="31" t="b">
        <x:v>0</x:v>
      </x:c>
      <x:c r="O4273" t="str">
        <x:v>Planned maintenance</x:v>
      </x:c>
      <x:c r="P4273" s="31" t="b">
        <x:v>0</x:v>
      </x:c>
      <x:c r="Q4273" t="str"/>
    </x:row>
    <x:row r="4274">
      <x:c r="A4274" t="str">
        <x:v>MNT-0004273</x:v>
      </x:c>
      <x:c r="B4274" t="str">
        <x:v>DEV-01076</x:v>
      </x:c>
      <x:c r="C4274" s="28" t="n">
        <x:v>46029</x:v>
      </x:c>
      <x:c r="D4274" t="str">
        <x:v>Corrective Repair</x:v>
      </x:c>
      <x:c r="E4274" t="str">
        <x:v>SNS-02</x:v>
      </x:c>
      <x:c r="F4274" t="str">
        <x:v>Sensor/Measurement</x:v>
      </x:c>
      <x:c r="G4274" t="str">
        <x:v>measurement or sensor drift</x:v>
      </x:c>
      <x:c r="H4274" t="str">
        <x:v>Moderate</x:v>
      </x:c>
      <x:c r="I4274" t="str">
        <x:v>Cable/lead</x:v>
      </x:c>
      <x:c r="J4274" t="n">
        <x:v>1</x:v>
      </x:c>
      <x:c r="K4274" t="n">
        <x:v>4.2</x:v>
      </x:c>
      <x:c r="L4274" s="30" t="n">
        <x:v>693.7</x:v>
      </x:c>
      <x:c r="M4274" s="31" t="b">
        <x:v>1</x:v>
      </x:c>
      <x:c r="N4274" s="31" t="b">
        <x:v>0</x:v>
      </x:c>
      <x:c r="O4274" t="str">
        <x:v>Network infrastructure</x:v>
      </x:c>
      <x:c r="P4274" s="31" t="b">
        <x:v>0</x:v>
      </x:c>
      <x:c r="Q4274" t="str"/>
    </x:row>
    <x:row r="4275">
      <x:c r="A4275" t="str">
        <x:v>MNT-0004274</x:v>
      </x:c>
      <x:c r="B4275" t="str">
        <x:v>DEV-01076</x:v>
      </x:c>
      <x:c r="C4275" s="28" t="n">
        <x:v>46111</x:v>
      </x:c>
      <x:c r="D4275" t="str">
        <x:v>Preventive Maintenance</x:v>
      </x:c>
      <x:c r="E4275" t="str">
        <x:v>PM-00</x:v>
      </x:c>
      <x:c r="F4275" t="str">
        <x:v>Routine/Planned</x:v>
      </x:c>
      <x:c r="G4275" t="str">
        <x:v>planned activity</x:v>
      </x:c>
      <x:c r="H4275" t="str">
        <x:v>None</x:v>
      </x:c>
      <x:c r="I4275" t="str">
        <x:v>None</x:v>
      </x:c>
      <x:c r="J4275" t="n">
        <x:v>1.4</x:v>
      </x:c>
      <x:c r="K4275" t="n">
        <x:v>2</x:v>
      </x:c>
      <x:c r="L4275" s="30" t="n">
        <x:v>100.8</x:v>
      </x:c>
      <x:c r="M4275" s="31" t="b">
        <x:v>1</x:v>
      </x:c>
      <x:c r="N4275" s="31" t="b">
        <x:v>0</x:v>
      </x:c>
      <x:c r="O4275" t="str">
        <x:v>Planned maintenance</x:v>
      </x:c>
      <x:c r="P4275" s="31" t="b">
        <x:v>0</x:v>
      </x:c>
      <x:c r="Q4275" t="str"/>
    </x:row>
    <x:row r="4276">
      <x:c r="A4276" t="str">
        <x:v>MNT-0004275</x:v>
      </x:c>
      <x:c r="B4276" t="str">
        <x:v>DEV-01076</x:v>
      </x:c>
      <x:c r="C4276" s="28" t="n">
        <x:v>46214</x:v>
      </x:c>
      <x:c r="D4276" t="str">
        <x:v>Preventive Maintenance</x:v>
      </x:c>
      <x:c r="E4276" t="str">
        <x:v>PM-00</x:v>
      </x:c>
      <x:c r="F4276" t="str">
        <x:v>Routine/Planned</x:v>
      </x:c>
      <x:c r="G4276" t="str">
        <x:v>planned activity</x:v>
      </x:c>
      <x:c r="H4276" t="str">
        <x:v>None</x:v>
      </x:c>
      <x:c r="I4276" t="str">
        <x:v>None</x:v>
      </x:c>
      <x:c r="J4276" t="n">
        <x:v>1.3</x:v>
      </x:c>
      <x:c r="K4276" t="n">
        <x:v>2.3</x:v>
      </x:c>
      <x:c r="L4276" s="30" t="n">
        <x:v>93.6</x:v>
      </x:c>
      <x:c r="M4276" s="31" t="b">
        <x:v>1</x:v>
      </x:c>
      <x:c r="N4276" s="31" t="b">
        <x:v>0</x:v>
      </x:c>
      <x:c r="O4276" t="str">
        <x:v>Planned maintenance</x:v>
      </x:c>
      <x:c r="P4276" s="31" t="b">
        <x:v>0</x:v>
      </x:c>
      <x:c r="Q4276" t="str"/>
    </x:row>
    <x:row r="4277">
      <x:c r="A4277" t="str">
        <x:v>MNT-0004276</x:v>
      </x:c>
      <x:c r="B4277" t="str">
        <x:v>DEV-01077</x:v>
      </x:c>
      <x:c r="C4277" s="28" t="n">
        <x:v>45863</x:v>
      </x:c>
      <x:c r="D4277" t="str">
        <x:v>Preventive Maintenance</x:v>
      </x:c>
      <x:c r="E4277" t="str">
        <x:v>PM-00</x:v>
      </x:c>
      <x:c r="F4277" t="str">
        <x:v>Routine/Planned</x:v>
      </x:c>
      <x:c r="G4277" t="str">
        <x:v>planned activity</x:v>
      </x:c>
      <x:c r="H4277" t="str">
        <x:v>None</x:v>
      </x:c>
      <x:c r="I4277" t="str">
        <x:v>None</x:v>
      </x:c>
      <x:c r="J4277" t="n">
        <x:v>1.2</x:v>
      </x:c>
      <x:c r="K4277" t="n">
        <x:v>1.5</x:v>
      </x:c>
      <x:c r="L4277" s="30" t="n">
        <x:v>86.4</x:v>
      </x:c>
      <x:c r="M4277" s="31" t="b">
        <x:v>0</x:v>
      </x:c>
      <x:c r="N4277" s="31" t="b">
        <x:v>0</x:v>
      </x:c>
      <x:c r="O4277" t="str">
        <x:v>Planned maintenance</x:v>
      </x:c>
      <x:c r="P4277" s="31" t="b">
        <x:v>0</x:v>
      </x:c>
      <x:c r="Q4277" t="str"/>
    </x:row>
    <x:row r="4278">
      <x:c r="A4278" t="str">
        <x:v>MNT-0004277</x:v>
      </x:c>
      <x:c r="B4278" t="str">
        <x:v>DEV-01077</x:v>
      </x:c>
      <x:c r="C4278" s="28" t="n">
        <x:v>46035</x:v>
      </x:c>
      <x:c r="D4278" t="str">
        <x:v>Preventive Maintenance</x:v>
      </x:c>
      <x:c r="E4278" t="str">
        <x:v>PM-00</x:v>
      </x:c>
      <x:c r="F4278" t="str">
        <x:v>Routine/Planned</x:v>
      </x:c>
      <x:c r="G4278" t="str">
        <x:v>planned activity</x:v>
      </x:c>
      <x:c r="H4278" t="str">
        <x:v>None</x:v>
      </x:c>
      <x:c r="I4278" t="str">
        <x:v>None</x:v>
      </x:c>
      <x:c r="J4278" t="n">
        <x:v>0.9</x:v>
      </x:c>
      <x:c r="K4278" t="n">
        <x:v>0.7</x:v>
      </x:c>
      <x:c r="L4278" s="30" t="n">
        <x:v>64.8</x:v>
      </x:c>
      <x:c r="M4278" s="31" t="b">
        <x:v>1</x:v>
      </x:c>
      <x:c r="N4278" s="31" t="b">
        <x:v>0</x:v>
      </x:c>
      <x:c r="O4278" t="str">
        <x:v>Planned maintenance</x:v>
      </x:c>
      <x:c r="P4278" s="31" t="b">
        <x:v>0</x:v>
      </x:c>
      <x:c r="Q4278" t="str"/>
    </x:row>
    <x:row r="4279">
      <x:c r="A4279" t="str">
        <x:v>MNT-0004278</x:v>
      </x:c>
      <x:c r="B4279" t="str">
        <x:v>DEV-01077</x:v>
      </x:c>
      <x:c r="C4279" s="28" t="n">
        <x:v>46066</x:v>
      </x:c>
      <x:c r="D4279" t="str">
        <x:v>Preventive Maintenance</x:v>
      </x:c>
      <x:c r="E4279" t="str">
        <x:v>PM-00</x:v>
      </x:c>
      <x:c r="F4279" t="str">
        <x:v>Routine/Planned</x:v>
      </x:c>
      <x:c r="G4279" t="str">
        <x:v>planned activity</x:v>
      </x:c>
      <x:c r="H4279" t="str">
        <x:v>None</x:v>
      </x:c>
      <x:c r="I4279" t="str">
        <x:v>None</x:v>
      </x:c>
      <x:c r="J4279" t="n">
        <x:v>1</x:v>
      </x:c>
      <x:c r="K4279" t="n">
        <x:v>2.2</x:v>
      </x:c>
      <x:c r="L4279" s="30" t="n">
        <x:v>72</x:v>
      </x:c>
      <x:c r="M4279" s="31" t="b">
        <x:v>1</x:v>
      </x:c>
      <x:c r="N4279" s="31" t="b">
        <x:v>0</x:v>
      </x:c>
      <x:c r="O4279" t="str">
        <x:v>Planned maintenance</x:v>
      </x:c>
      <x:c r="P4279" s="31" t="b">
        <x:v>0</x:v>
      </x:c>
      <x:c r="Q4279" t="str"/>
    </x:row>
    <x:row r="4280">
      <x:c r="A4280" t="str">
        <x:v>MNT-0004279</x:v>
      </x:c>
      <x:c r="B4280" t="str">
        <x:v>DEV-01078</x:v>
      </x:c>
      <x:c r="C4280" s="28" t="n">
        <x:v>45345</x:v>
      </x:c>
      <x:c r="D4280" t="str">
        <x:v>Preventive Maintenance</x:v>
      </x:c>
      <x:c r="E4280" t="str">
        <x:v>PM-00</x:v>
      </x:c>
      <x:c r="F4280" t="str">
        <x:v>Routine/Planned</x:v>
      </x:c>
      <x:c r="G4280" t="str">
        <x:v>planned activity</x:v>
      </x:c>
      <x:c r="H4280" t="str">
        <x:v>None</x:v>
      </x:c>
      <x:c r="I4280" t="str">
        <x:v>None</x:v>
      </x:c>
      <x:c r="J4280" t="n">
        <x:v>1.3</x:v>
      </x:c>
      <x:c r="K4280" t="n">
        <x:v>1</x:v>
      </x:c>
      <x:c r="L4280" s="30" t="n">
        <x:v>93.6</x:v>
      </x:c>
      <x:c r="M4280" s="31" t="b">
        <x:v>1</x:v>
      </x:c>
      <x:c r="N4280" s="31" t="b">
        <x:v>0</x:v>
      </x:c>
      <x:c r="O4280" t="str">
        <x:v>Planned maintenance</x:v>
      </x:c>
      <x:c r="P4280" s="31" t="b">
        <x:v>0</x:v>
      </x:c>
      <x:c r="Q4280" t="str"/>
    </x:row>
    <x:row r="4281">
      <x:c r="A4281" t="str">
        <x:v>MNT-0004280</x:v>
      </x:c>
      <x:c r="B4281" t="str">
        <x:v>DEV-01078</x:v>
      </x:c>
      <x:c r="C4281" s="28" t="n">
        <x:v>45349</x:v>
      </x:c>
      <x:c r="D4281" t="str">
        <x:v>Corrective Repair</x:v>
      </x:c>
      <x:c r="E4281" t="str">
        <x:v>MEC-07</x:v>
      </x:c>
      <x:c r="F4281" t="str">
        <x:v>Mechanical</x:v>
      </x:c>
      <x:c r="G4281" t="str">
        <x:v>mechanical wear or connector issue</x:v>
      </x:c>
      <x:c r="H4281" t="str">
        <x:v>Major</x:v>
      </x:c>
      <x:c r="I4281" t="str">
        <x:v>Battery pack</x:v>
      </x:c>
      <x:c r="J4281" t="n">
        <x:v>2.8</x:v>
      </x:c>
      <x:c r="K4281" t="n">
        <x:v>29.9</x:v>
      </x:c>
      <x:c r="L4281" s="30" t="n">
        <x:v>328.84</x:v>
      </x:c>
      <x:c r="M4281" s="31" t="b">
        <x:v>1</x:v>
      </x:c>
      <x:c r="N4281" s="31" t="b">
        <x:v>0</x:v>
      </x:c>
      <x:c r="O4281" t="str">
        <x:v>Accessory failure</x:v>
      </x:c>
      <x:c r="P4281" s="31" t="b">
        <x:v>0</x:v>
      </x:c>
      <x:c r="Q4281" t="str"/>
    </x:row>
    <x:row r="4282">
      <x:c r="A4282" t="str">
        <x:v>MNT-0004281</x:v>
      </x:c>
      <x:c r="B4282" t="str">
        <x:v>DEV-01078</x:v>
      </x:c>
      <x:c r="C4282" s="28" t="n">
        <x:v>45714</x:v>
      </x:c>
      <x:c r="D4282" t="str">
        <x:v>Corrective Repair</x:v>
      </x:c>
      <x:c r="E4282" t="str">
        <x:v>NET-01</x:v>
      </x:c>
      <x:c r="F4282" t="str">
        <x:v>Network/Connectivity</x:v>
      </x:c>
      <x:c r="G4282" t="str">
        <x:v>network communication interruption</x:v>
      </x:c>
      <x:c r="H4282" t="str">
        <x:v>Minor</x:v>
      </x:c>
      <x:c r="I4282" t="str">
        <x:v>None</x:v>
      </x:c>
      <x:c r="J4282" t="n">
        <x:v>0.3</x:v>
      </x:c>
      <x:c r="K4282" t="n">
        <x:v>6.1</x:v>
      </x:c>
      <x:c r="L4282" s="30" t="n">
        <x:v>21.6</x:v>
      </x:c>
      <x:c r="M4282" s="31" t="b">
        <x:v>0</x:v>
      </x:c>
      <x:c r="N4282" s="31" t="b">
        <x:v>0</x:v>
      </x:c>
      <x:c r="O4282" t="str">
        <x:v>User/environment interaction</x:v>
      </x:c>
      <x:c r="P4282" s="31" t="b">
        <x:v>0</x:v>
      </x:c>
      <x:c r="Q4282" t="str"/>
    </x:row>
    <x:row r="4283">
      <x:c r="A4283" t="str">
        <x:v>MNT-0004282</x:v>
      </x:c>
      <x:c r="B4283" t="str">
        <x:v>DEV-01078</x:v>
      </x:c>
      <x:c r="C4283" s="28" t="n">
        <x:v>45809</x:v>
      </x:c>
      <x:c r="D4283" t="str">
        <x:v>Preventive Maintenance</x:v>
      </x:c>
      <x:c r="E4283" t="str">
        <x:v>PM-00</x:v>
      </x:c>
      <x:c r="F4283" t="str">
        <x:v>Routine/Planned</x:v>
      </x:c>
      <x:c r="G4283" t="str">
        <x:v>planned activity</x:v>
      </x:c>
      <x:c r="H4283" t="str">
        <x:v>None</x:v>
      </x:c>
      <x:c r="I4283" t="str">
        <x:v>None</x:v>
      </x:c>
      <x:c r="J4283" t="n">
        <x:v>0.8</x:v>
      </x:c>
      <x:c r="K4283" t="n">
        <x:v>1.2</x:v>
      </x:c>
      <x:c r="L4283" s="30" t="n">
        <x:v>57.6</x:v>
      </x:c>
      <x:c r="M4283" s="31" t="b">
        <x:v>1</x:v>
      </x:c>
      <x:c r="N4283" s="31" t="b">
        <x:v>0</x:v>
      </x:c>
      <x:c r="O4283" t="str">
        <x:v>Planned maintenance</x:v>
      </x:c>
      <x:c r="P4283" s="31" t="b">
        <x:v>0</x:v>
      </x:c>
      <x:c r="Q4283" t="str"/>
    </x:row>
    <x:row r="4284">
      <x:c r="A4284" t="str">
        <x:v>MNT-0004283</x:v>
      </x:c>
      <x:c r="B4284" t="str">
        <x:v>DEV-01078</x:v>
      </x:c>
      <x:c r="C4284" s="28" t="n">
        <x:v>46003</x:v>
      </x:c>
      <x:c r="D4284" t="str">
        <x:v>Calibration</x:v>
      </x:c>
      <x:c r="E4284" t="str">
        <x:v>CAL-00</x:v>
      </x:c>
      <x:c r="F4284" t="str">
        <x:v>Routine/Planned</x:v>
      </x:c>
      <x:c r="G4284" t="str">
        <x:v>planned activity</x:v>
      </x:c>
      <x:c r="H4284" t="str">
        <x:v>None</x:v>
      </x:c>
      <x:c r="I4284" t="str">
        <x:v>None</x:v>
      </x:c>
      <x:c r="J4284" t="n">
        <x:v>1.3</x:v>
      </x:c>
      <x:c r="K4284" t="n">
        <x:v>1.8</x:v>
      </x:c>
      <x:c r="L4284" s="30" t="n">
        <x:v>93.6</x:v>
      </x:c>
      <x:c r="M4284" s="31" t="b">
        <x:v>1</x:v>
      </x:c>
      <x:c r="N4284" s="31" t="b">
        <x:v>0</x:v>
      </x:c>
      <x:c r="O4284" t="str">
        <x:v>Planned maintenance</x:v>
      </x:c>
      <x:c r="P4284" s="31" t="b">
        <x:v>0</x:v>
      </x:c>
      <x:c r="Q4284" t="str"/>
    </x:row>
    <x:row r="4285">
      <x:c r="A4285" t="str">
        <x:v>MNT-0004284</x:v>
      </x:c>
      <x:c r="B4285" t="str">
        <x:v>DEV-01078</x:v>
      </x:c>
      <x:c r="C4285" s="28" t="n">
        <x:v>46203</x:v>
      </x:c>
      <x:c r="D4285" t="str">
        <x:v>Preventive Maintenance</x:v>
      </x:c>
      <x:c r="E4285" t="str">
        <x:v>PM-00</x:v>
      </x:c>
      <x:c r="F4285" t="str">
        <x:v>Routine/Planned</x:v>
      </x:c>
      <x:c r="G4285" t="str">
        <x:v>planned activity</x:v>
      </x:c>
      <x:c r="H4285" t="str">
        <x:v>None</x:v>
      </x:c>
      <x:c r="I4285" t="str">
        <x:v>None</x:v>
      </x:c>
      <x:c r="J4285" t="n">
        <x:v>0.8</x:v>
      </x:c>
      <x:c r="K4285" t="n">
        <x:v>1.5</x:v>
      </x:c>
      <x:c r="L4285" s="30" t="n">
        <x:v>57.6</x:v>
      </x:c>
      <x:c r="M4285" s="31" t="b">
        <x:v>0</x:v>
      </x:c>
      <x:c r="N4285" s="31" t="b">
        <x:v>0</x:v>
      </x:c>
      <x:c r="O4285" t="str">
        <x:v>Planned maintenance</x:v>
      </x:c>
      <x:c r="P4285" s="31" t="b">
        <x:v>0</x:v>
      </x:c>
      <x:c r="Q4285" t="str"/>
    </x:row>
    <x:row r="4286">
      <x:c r="A4286" t="str">
        <x:v>MNT-0004285</x:v>
      </x:c>
      <x:c r="B4286" t="str">
        <x:v>DEV-01079</x:v>
      </x:c>
      <x:c r="C4286" s="28" t="n">
        <x:v>45982</x:v>
      </x:c>
      <x:c r="D4286" t="str">
        <x:v>Preventive Maintenance</x:v>
      </x:c>
      <x:c r="E4286" t="str">
        <x:v>PM-00</x:v>
      </x:c>
      <x:c r="F4286" t="str">
        <x:v>Routine/Planned</x:v>
      </x:c>
      <x:c r="G4286" t="str">
        <x:v>planned activity</x:v>
      </x:c>
      <x:c r="H4286" t="str">
        <x:v>None</x:v>
      </x:c>
      <x:c r="I4286" t="str">
        <x:v>None</x:v>
      </x:c>
      <x:c r="J4286" t="n">
        <x:v>0.3</x:v>
      </x:c>
      <x:c r="K4286" t="n">
        <x:v>1.4</x:v>
      </x:c>
      <x:c r="L4286" s="30" t="n">
        <x:v>21.6</x:v>
      </x:c>
      <x:c r="M4286" s="31" t="b">
        <x:v>0</x:v>
      </x:c>
      <x:c r="N4286" s="31" t="b">
        <x:v>0</x:v>
      </x:c>
      <x:c r="O4286" t="str">
        <x:v>Planned maintenance</x:v>
      </x:c>
      <x:c r="P4286" s="31" t="b">
        <x:v>0</x:v>
      </x:c>
      <x:c r="Q4286" t="str"/>
    </x:row>
    <x:row r="4287">
      <x:c r="A4287" t="str">
        <x:v>MNT-0004286</x:v>
      </x:c>
      <x:c r="B4287" t="str">
        <x:v>DEV-01079</x:v>
      </x:c>
      <x:c r="C4287" s="28" t="n">
        <x:v>46034</x:v>
      </x:c>
      <x:c r="D4287" t="str">
        <x:v>Preventive Maintenance</x:v>
      </x:c>
      <x:c r="E4287" t="str">
        <x:v>PM-00</x:v>
      </x:c>
      <x:c r="F4287" t="str">
        <x:v>Routine/Planned</x:v>
      </x:c>
      <x:c r="G4287" t="str">
        <x:v>planned activity</x:v>
      </x:c>
      <x:c r="H4287" t="str">
        <x:v>None</x:v>
      </x:c>
      <x:c r="I4287" t="str">
        <x:v>None</x:v>
      </x:c>
      <x:c r="J4287" t="n">
        <x:v>0.6</x:v>
      </x:c>
      <x:c r="K4287" t="n">
        <x:v>1.1</x:v>
      </x:c>
      <x:c r="L4287" s="30" t="n">
        <x:v>43.2</x:v>
      </x:c>
      <x:c r="M4287" s="31" t="b">
        <x:v>1</x:v>
      </x:c>
      <x:c r="N4287" s="31" t="b">
        <x:v>0</x:v>
      </x:c>
      <x:c r="O4287" t="str">
        <x:v>Planned maintenance</x:v>
      </x:c>
      <x:c r="P4287" s="31" t="b">
        <x:v>0</x:v>
      </x:c>
      <x:c r="Q4287" t="str"/>
    </x:row>
    <x:row r="4288">
      <x:c r="A4288" t="str">
        <x:v>MNT-0004287</x:v>
      </x:c>
      <x:c r="B4288" t="str">
        <x:v>DEV-01080</x:v>
      </x:c>
      <x:c r="C4288" s="28" t="n">
        <x:v>45605</x:v>
      </x:c>
      <x:c r="D4288" t="str">
        <x:v>Corrective Repair</x:v>
      </x:c>
      <x:c r="E4288" t="str">
        <x:v>NET-04</x:v>
      </x:c>
      <x:c r="F4288" t="str">
        <x:v>Network/Connectivity</x:v>
      </x:c>
      <x:c r="G4288" t="str">
        <x:v>network communication interruption</x:v>
      </x:c>
      <x:c r="H4288" t="str">
        <x:v>Minor</x:v>
      </x:c>
      <x:c r="I4288" t="str">
        <x:v>Display module</x:v>
      </x:c>
      <x:c r="J4288" t="n">
        <x:v>1.8</x:v>
      </x:c>
      <x:c r="K4288" t="n">
        <x:v>11.8</x:v>
      </x:c>
      <x:c r="L4288" s="30" t="n">
        <x:v>822.5</x:v>
      </x:c>
      <x:c r="M4288" s="31" t="b">
        <x:v>1</x:v>
      </x:c>
      <x:c r="N4288" s="31" t="b">
        <x:v>0</x:v>
      </x:c>
      <x:c r="O4288" t="str">
        <x:v>Network infrastructure</x:v>
      </x:c>
      <x:c r="P4288" s="31" t="b">
        <x:v>0</x:v>
      </x:c>
      <x:c r="Q4288" t="str"/>
    </x:row>
    <x:row r="4289">
      <x:c r="A4289" t="str">
        <x:v>MNT-0004288</x:v>
      </x:c>
      <x:c r="B4289" t="str">
        <x:v>DEV-01080</x:v>
      </x:c>
      <x:c r="C4289" s="28" t="n">
        <x:v>45667</x:v>
      </x:c>
      <x:c r="D4289" t="str">
        <x:v>Corrective Repair</x:v>
      </x:c>
      <x:c r="E4289" t="str">
        <x:v>NET-04</x:v>
      </x:c>
      <x:c r="F4289" t="str">
        <x:v>Network/Connectivity</x:v>
      </x:c>
      <x:c r="G4289" t="str">
        <x:v>network communication interruption</x:v>
      </x:c>
      <x:c r="H4289" t="str">
        <x:v>Minor</x:v>
      </x:c>
      <x:c r="I4289" t="str">
        <x:v>Cable/lead</x:v>
      </x:c>
      <x:c r="J4289" t="n">
        <x:v>2.8</x:v>
      </x:c>
      <x:c r="K4289" t="n">
        <x:v>5.4</x:v>
      </x:c>
      <x:c r="L4289" s="30" t="n">
        <x:v>628.42</x:v>
      </x:c>
      <x:c r="M4289" s="31" t="b">
        <x:v>1</x:v>
      </x:c>
      <x:c r="N4289" s="31" t="b">
        <x:v>0</x:v>
      </x:c>
      <x:c r="O4289" t="str">
        <x:v>Component wear</x:v>
      </x:c>
      <x:c r="P4289" s="31" t="b">
        <x:v>0</x:v>
      </x:c>
      <x:c r="Q4289" t="str"/>
    </x:row>
    <x:row r="4290">
      <x:c r="A4290" t="str">
        <x:v>MNT-0004289</x:v>
      </x:c>
      <x:c r="B4290" t="str">
        <x:v>DEV-01080</x:v>
      </x:c>
      <x:c r="C4290" s="28" t="n">
        <x:v>45719</x:v>
      </x:c>
      <x:c r="D4290" t="str">
        <x:v>Preventive Maintenance</x:v>
      </x:c>
      <x:c r="E4290" t="str">
        <x:v>PM-00</x:v>
      </x:c>
      <x:c r="F4290" t="str">
        <x:v>Routine/Planned</x:v>
      </x:c>
      <x:c r="G4290" t="str">
        <x:v>planned activity</x:v>
      </x:c>
      <x:c r="H4290" t="str">
        <x:v>None</x:v>
      </x:c>
      <x:c r="I4290" t="str">
        <x:v>None</x:v>
      </x:c>
      <x:c r="J4290" t="n">
        <x:v>1.3</x:v>
      </x:c>
      <x:c r="K4290" t="n">
        <x:v>2.8</x:v>
      </x:c>
      <x:c r="L4290" s="30" t="n">
        <x:v>93.6</x:v>
      </x:c>
      <x:c r="M4290" s="31" t="b">
        <x:v>1</x:v>
      </x:c>
      <x:c r="N4290" s="31" t="b">
        <x:v>0</x:v>
      </x:c>
      <x:c r="O4290" t="str">
        <x:v>Planned maintenance</x:v>
      </x:c>
      <x:c r="P4290" s="31" t="b">
        <x:v>0</x:v>
      </x:c>
      <x:c r="Q4290" t="str"/>
    </x:row>
    <x:row r="4291">
      <x:c r="A4291" t="str">
        <x:v>MNT-0004290</x:v>
      </x:c>
      <x:c r="B4291" t="str">
        <x:v>DEV-01080</x:v>
      </x:c>
      <x:c r="C4291" s="28" t="n">
        <x:v>46234</x:v>
      </x:c>
      <x:c r="D4291" t="str">
        <x:v>Preventive Maintenance</x:v>
      </x:c>
      <x:c r="E4291" t="str">
        <x:v>PM-00</x:v>
      </x:c>
      <x:c r="F4291" t="str">
        <x:v>Routine/Planned</x:v>
      </x:c>
      <x:c r="G4291" t="str">
        <x:v>planned activity</x:v>
      </x:c>
      <x:c r="H4291" t="str">
        <x:v>None</x:v>
      </x:c>
      <x:c r="I4291" t="str">
        <x:v>None</x:v>
      </x:c>
      <x:c r="J4291" t="n">
        <x:v>0.8</x:v>
      </x:c>
      <x:c r="K4291" t="n">
        <x:v>1.5</x:v>
      </x:c>
      <x:c r="L4291" s="30" t="n">
        <x:v>57.6</x:v>
      </x:c>
      <x:c r="M4291" s="31" t="b">
        <x:v>1</x:v>
      </x:c>
      <x:c r="N4291" s="31" t="b">
        <x:v>0</x:v>
      </x:c>
      <x:c r="O4291" t="str">
        <x:v>Planned maintenance</x:v>
      </x:c>
      <x:c r="P4291" s="31" t="b">
        <x:v>0</x:v>
      </x:c>
      <x:c r="Q4291" t="str"/>
    </x:row>
    <x:row r="4292">
      <x:c r="A4292" t="str">
        <x:v>MNT-0004291</x:v>
      </x:c>
      <x:c r="B4292" t="str">
        <x:v>DEV-01081</x:v>
      </x:c>
      <x:c r="C4292" s="28" t="n">
        <x:v>45348</x:v>
      </x:c>
      <x:c r="D4292" t="str">
        <x:v>Preventive Maintenance</x:v>
      </x:c>
      <x:c r="E4292" t="str">
        <x:v>PM-00</x:v>
      </x:c>
      <x:c r="F4292" t="str">
        <x:v>Routine/Planned</x:v>
      </x:c>
      <x:c r="G4292" t="str">
        <x:v>planned activity</x:v>
      </x:c>
      <x:c r="H4292" t="str">
        <x:v>None</x:v>
      </x:c>
      <x:c r="I4292" t="str">
        <x:v>None</x:v>
      </x:c>
      <x:c r="J4292" t="n">
        <x:v>1.3</x:v>
      </x:c>
      <x:c r="K4292" t="n">
        <x:v>2</x:v>
      </x:c>
      <x:c r="L4292" s="30" t="n">
        <x:v>93.6</x:v>
      </x:c>
      <x:c r="M4292" s="31" t="b">
        <x:v>1</x:v>
      </x:c>
      <x:c r="N4292" s="31" t="b">
        <x:v>0</x:v>
      </x:c>
      <x:c r="O4292" t="str">
        <x:v>Planned maintenance</x:v>
      </x:c>
      <x:c r="P4292" s="31" t="b">
        <x:v>0</x:v>
      </x:c>
      <x:c r="Q4292" t="str"/>
    </x:row>
    <x:row r="4293">
      <x:c r="A4293" t="str">
        <x:v>MNT-0004292</x:v>
      </x:c>
      <x:c r="B4293" t="str">
        <x:v>DEV-01081</x:v>
      </x:c>
      <x:c r="C4293" s="28" t="n">
        <x:v>45557</x:v>
      </x:c>
      <x:c r="D4293" t="str">
        <x:v>Preventive Maintenance</x:v>
      </x:c>
      <x:c r="E4293" t="str">
        <x:v>PM-00</x:v>
      </x:c>
      <x:c r="F4293" t="str">
        <x:v>Routine/Planned</x:v>
      </x:c>
      <x:c r="G4293" t="str">
        <x:v>planned activity</x:v>
      </x:c>
      <x:c r="H4293" t="str">
        <x:v>None</x:v>
      </x:c>
      <x:c r="I4293" t="str">
        <x:v>None</x:v>
      </x:c>
      <x:c r="J4293" t="n">
        <x:v>1</x:v>
      </x:c>
      <x:c r="K4293" t="n">
        <x:v>1.5</x:v>
      </x:c>
      <x:c r="L4293" s="30" t="n">
        <x:v>72</x:v>
      </x:c>
      <x:c r="M4293" s="31" t="b">
        <x:v>1</x:v>
      </x:c>
      <x:c r="N4293" s="31" t="b">
        <x:v>0</x:v>
      </x:c>
      <x:c r="O4293" t="str">
        <x:v>Planned maintenance</x:v>
      </x:c>
      <x:c r="P4293" s="31" t="b">
        <x:v>0</x:v>
      </x:c>
      <x:c r="Q4293" t="str"/>
    </x:row>
    <x:row r="4294">
      <x:c r="A4294" t="str">
        <x:v>MNT-0004293</x:v>
      </x:c>
      <x:c r="B4294" t="str">
        <x:v>DEV-01081</x:v>
      </x:c>
      <x:c r="C4294" s="28" t="n">
        <x:v>45710</x:v>
      </x:c>
      <x:c r="D4294" t="str">
        <x:v>Preventive Maintenance</x:v>
      </x:c>
      <x:c r="E4294" t="str">
        <x:v>PM-00</x:v>
      </x:c>
      <x:c r="F4294" t="str">
        <x:v>Routine/Planned</x:v>
      </x:c>
      <x:c r="G4294" t="str">
        <x:v>planned activity</x:v>
      </x:c>
      <x:c r="H4294" t="str">
        <x:v>None</x:v>
      </x:c>
      <x:c r="I4294" t="str">
        <x:v>None</x:v>
      </x:c>
      <x:c r="J4294" t="n">
        <x:v>0.9</x:v>
      </x:c>
      <x:c r="K4294" t="n">
        <x:v>1.7</x:v>
      </x:c>
      <x:c r="L4294" s="30" t="n">
        <x:v>64.8</x:v>
      </x:c>
      <x:c r="M4294" s="31" t="b">
        <x:v>1</x:v>
      </x:c>
      <x:c r="N4294" s="31" t="b">
        <x:v>0</x:v>
      </x:c>
      <x:c r="O4294" t="str">
        <x:v>Planned maintenance</x:v>
      </x:c>
      <x:c r="P4294" s="31" t="b">
        <x:v>0</x:v>
      </x:c>
      <x:c r="Q4294" t="str"/>
    </x:row>
    <x:row r="4295">
      <x:c r="A4295" t="str">
        <x:v>MNT-0004294</x:v>
      </x:c>
      <x:c r="B4295" t="str">
        <x:v>DEV-01082</x:v>
      </x:c>
      <x:c r="C4295" s="28" t="n">
        <x:v>45499</x:v>
      </x:c>
      <x:c r="D4295" t="str">
        <x:v>Preventive Maintenance</x:v>
      </x:c>
      <x:c r="E4295" t="str">
        <x:v>PM-00</x:v>
      </x:c>
      <x:c r="F4295" t="str">
        <x:v>Routine/Planned</x:v>
      </x:c>
      <x:c r="G4295" t="str">
        <x:v>planned activity</x:v>
      </x:c>
      <x:c r="H4295" t="str">
        <x:v>None</x:v>
      </x:c>
      <x:c r="I4295" t="str">
        <x:v>None</x:v>
      </x:c>
      <x:c r="J4295" t="n">
        <x:v>1.1</x:v>
      </x:c>
      <x:c r="K4295" t="n">
        <x:v>1.4</x:v>
      </x:c>
      <x:c r="L4295" s="30" t="n">
        <x:v>79.2</x:v>
      </x:c>
      <x:c r="M4295" s="31" t="b">
        <x:v>0</x:v>
      </x:c>
      <x:c r="N4295" s="31" t="b">
        <x:v>0</x:v>
      </x:c>
      <x:c r="O4295" t="str">
        <x:v>Planned maintenance</x:v>
      </x:c>
      <x:c r="P4295" s="31" t="b">
        <x:v>0</x:v>
      </x:c>
      <x:c r="Q4295" t="str"/>
    </x:row>
    <x:row r="4296">
      <x:c r="A4296" t="str">
        <x:v>MNT-0004295</x:v>
      </x:c>
      <x:c r="B4296" t="str">
        <x:v>DEV-01082</x:v>
      </x:c>
      <x:c r="C4296" s="28" t="n">
        <x:v>45873</x:v>
      </x:c>
      <x:c r="D4296" t="str">
        <x:v>Corrective Repair</x:v>
      </x:c>
      <x:c r="E4296" t="str">
        <x:v>MEC-04</x:v>
      </x:c>
      <x:c r="F4296" t="str">
        <x:v>Mechanical</x:v>
      </x:c>
      <x:c r="G4296" t="str">
        <x:v>mechanical wear or connector issue</x:v>
      </x:c>
      <x:c r="H4296" t="str">
        <x:v>Minor</x:v>
      </x:c>
      <x:c r="I4296" t="str">
        <x:v>None</x:v>
      </x:c>
      <x:c r="J4296" t="n">
        <x:v>2.3</x:v>
      </x:c>
      <x:c r="K4296" t="n">
        <x:v>10</x:v>
      </x:c>
      <x:c r="L4296" s="30" t="n">
        <x:v>165.6</x:v>
      </x:c>
      <x:c r="M4296" s="31" t="b">
        <x:v>1</x:v>
      </x:c>
      <x:c r="N4296" s="31" t="b">
        <x:v>0</x:v>
      </x:c>
      <x:c r="O4296" t="str">
        <x:v>Calibration drift</x:v>
      </x:c>
      <x:c r="P4296" s="31" t="b">
        <x:v>1</x:v>
      </x:c>
      <x:c r="Q4296" t="str">
        <x:v>SAF-000109</x:v>
      </x:c>
    </x:row>
    <x:row r="4297">
      <x:c r="A4297" t="str">
        <x:v>MNT-0004296</x:v>
      </x:c>
      <x:c r="B4297" t="str">
        <x:v>DEV-01082</x:v>
      </x:c>
      <x:c r="C4297" s="28" t="n">
        <x:v>45970</x:v>
      </x:c>
      <x:c r="D4297" t="str">
        <x:v>Preventive Maintenance</x:v>
      </x:c>
      <x:c r="E4297" t="str">
        <x:v>PM-00</x:v>
      </x:c>
      <x:c r="F4297" t="str">
        <x:v>Routine/Planned</x:v>
      </x:c>
      <x:c r="G4297" t="str">
        <x:v>planned activity</x:v>
      </x:c>
      <x:c r="H4297" t="str">
        <x:v>None</x:v>
      </x:c>
      <x:c r="I4297" t="str">
        <x:v>None</x:v>
      </x:c>
      <x:c r="J4297" t="n">
        <x:v>1</x:v>
      </x:c>
      <x:c r="K4297" t="n">
        <x:v>0.4</x:v>
      </x:c>
      <x:c r="L4297" s="30" t="n">
        <x:v>72</x:v>
      </x:c>
      <x:c r="M4297" s="31" t="b">
        <x:v>0</x:v>
      </x:c>
      <x:c r="N4297" s="31" t="b">
        <x:v>0</x:v>
      </x:c>
      <x:c r="O4297" t="str">
        <x:v>Planned maintenance</x:v>
      </x:c>
      <x:c r="P4297" s="31" t="b">
        <x:v>0</x:v>
      </x:c>
      <x:c r="Q4297" t="str"/>
    </x:row>
    <x:row r="4298">
      <x:c r="A4298" t="str">
        <x:v>MNT-0004297</x:v>
      </x:c>
      <x:c r="B4298" t="str">
        <x:v>DEV-01083</x:v>
      </x:c>
      <x:c r="C4298" s="28" t="n">
        <x:v>45553</x:v>
      </x:c>
      <x:c r="D4298" t="str">
        <x:v>Corrective Repair</x:v>
      </x:c>
      <x:c r="E4298" t="str">
        <x:v>NET-01</x:v>
      </x:c>
      <x:c r="F4298" t="str">
        <x:v>Network/Connectivity</x:v>
      </x:c>
      <x:c r="G4298" t="str">
        <x:v>network communication interruption</x:v>
      </x:c>
      <x:c r="H4298" t="str">
        <x:v>Minor</x:v>
      </x:c>
      <x:c r="I4298" t="str">
        <x:v>Battery pack</x:v>
      </x:c>
      <x:c r="J4298" t="n">
        <x:v>1.8</x:v>
      </x:c>
      <x:c r="K4298" t="n">
        <x:v>6.5</x:v>
      </x:c>
      <x:c r="L4298" s="30" t="n">
        <x:v>743.42</x:v>
      </x:c>
      <x:c r="M4298" s="31" t="b">
        <x:v>1</x:v>
      </x:c>
      <x:c r="N4298" s="31" t="b">
        <x:v>0</x:v>
      </x:c>
      <x:c r="O4298" t="str">
        <x:v>Component wear</x:v>
      </x:c>
      <x:c r="P4298" s="31" t="b">
        <x:v>0</x:v>
      </x:c>
      <x:c r="Q4298" t="str"/>
    </x:row>
    <x:row r="4299">
      <x:c r="A4299" t="str">
        <x:v>MNT-0004298</x:v>
      </x:c>
      <x:c r="B4299" t="str">
        <x:v>DEV-01083</x:v>
      </x:c>
      <x:c r="C4299" s="28" t="n">
        <x:v>45689</x:v>
      </x:c>
      <x:c r="D4299" t="str">
        <x:v>Preventive Maintenance</x:v>
      </x:c>
      <x:c r="E4299" t="str">
        <x:v>PM-00</x:v>
      </x:c>
      <x:c r="F4299" t="str">
        <x:v>Routine/Planned</x:v>
      </x:c>
      <x:c r="G4299" t="str">
        <x:v>planned activity</x:v>
      </x:c>
      <x:c r="H4299" t="str">
        <x:v>None</x:v>
      </x:c>
      <x:c r="I4299" t="str">
        <x:v>None</x:v>
      </x:c>
      <x:c r="J4299" t="n">
        <x:v>1.1</x:v>
      </x:c>
      <x:c r="K4299" t="n">
        <x:v>1.9</x:v>
      </x:c>
      <x:c r="L4299" s="30" t="n">
        <x:v>79.2</x:v>
      </x:c>
      <x:c r="M4299" s="31" t="b">
        <x:v>1</x:v>
      </x:c>
      <x:c r="N4299" s="31" t="b">
        <x:v>0</x:v>
      </x:c>
      <x:c r="O4299" t="str">
        <x:v>Planned maintenance</x:v>
      </x:c>
      <x:c r="P4299" s="31" t="b">
        <x:v>0</x:v>
      </x:c>
      <x:c r="Q4299" t="str"/>
    </x:row>
    <x:row r="4300">
      <x:c r="A4300" t="str">
        <x:v>MNT-0004299</x:v>
      </x:c>
      <x:c r="B4300" t="str">
        <x:v>DEV-01083</x:v>
      </x:c>
      <x:c r="C4300" s="28" t="n">
        <x:v>45699</x:v>
      </x:c>
      <x:c r="D4300" t="str">
        <x:v>Preventive Maintenance</x:v>
      </x:c>
      <x:c r="E4300" t="str">
        <x:v>PM-00</x:v>
      </x:c>
      <x:c r="F4300" t="str">
        <x:v>Routine/Planned</x:v>
      </x:c>
      <x:c r="G4300" t="str">
        <x:v>planned activity</x:v>
      </x:c>
      <x:c r="H4300" t="str">
        <x:v>None</x:v>
      </x:c>
      <x:c r="I4300" t="str">
        <x:v>None</x:v>
      </x:c>
      <x:c r="J4300" t="n">
        <x:v>1.3</x:v>
      </x:c>
      <x:c r="K4300" t="n">
        <x:v>1.1</x:v>
      </x:c>
      <x:c r="L4300" s="30" t="n">
        <x:v>93.6</x:v>
      </x:c>
      <x:c r="M4300" s="31" t="b">
        <x:v>1</x:v>
      </x:c>
      <x:c r="N4300" s="31" t="b">
        <x:v>0</x:v>
      </x:c>
      <x:c r="O4300" t="str">
        <x:v>Planned maintenance</x:v>
      </x:c>
      <x:c r="P4300" s="31" t="b">
        <x:v>0</x:v>
      </x:c>
      <x:c r="Q4300" t="str"/>
    </x:row>
    <x:row r="4301">
      <x:c r="A4301" t="str">
        <x:v>MNT-0004300</x:v>
      </x:c>
      <x:c r="B4301" t="str">
        <x:v>DEV-01083</x:v>
      </x:c>
      <x:c r="C4301" s="28" t="n">
        <x:v>45908</x:v>
      </x:c>
      <x:c r="D4301" t="str">
        <x:v>Corrective Repair</x:v>
      </x:c>
      <x:c r="E4301" t="str">
        <x:v>NFF-00</x:v>
      </x:c>
      <x:c r="F4301" t="str">
        <x:v>No Fault Found</x:v>
      </x:c>
      <x:c r="G4301" t="str">
        <x:v>reported issue not reproduced</x:v>
      </x:c>
      <x:c r="H4301" t="str">
        <x:v>Minor</x:v>
      </x:c>
      <x:c r="I4301" t="str">
        <x:v>None</x:v>
      </x:c>
      <x:c r="J4301" t="n">
        <x:v>1.2</x:v>
      </x:c>
      <x:c r="K4301" t="n">
        <x:v>13.1</x:v>
      </x:c>
      <x:c r="L4301" s="30" t="n">
        <x:v>86.4</x:v>
      </x:c>
      <x:c r="M4301" s="31" t="b">
        <x:v>1</x:v>
      </x:c>
      <x:c r="N4301" s="31" t="b">
        <x:v>1</x:v>
      </x:c>
      <x:c r="O4301" t="str">
        <x:v>No fault reproduced</x:v>
      </x:c>
      <x:c r="P4301" s="31" t="b">
        <x:v>0</x:v>
      </x:c>
      <x:c r="Q4301" t="str"/>
    </x:row>
    <x:row r="4302">
      <x:c r="A4302" t="str">
        <x:v>MNT-0004301</x:v>
      </x:c>
      <x:c r="B4302" t="str">
        <x:v>DEV-01083</x:v>
      </x:c>
      <x:c r="C4302" s="28" t="n">
        <x:v>46003</x:v>
      </x:c>
      <x:c r="D4302" t="str">
        <x:v>Preventive Maintenance</x:v>
      </x:c>
      <x:c r="E4302" t="str">
        <x:v>PM-00</x:v>
      </x:c>
      <x:c r="F4302" t="str">
        <x:v>Routine/Planned</x:v>
      </x:c>
      <x:c r="G4302" t="str">
        <x:v>planned activity</x:v>
      </x:c>
      <x:c r="H4302" t="str">
        <x:v>None</x:v>
      </x:c>
      <x:c r="I4302" t="str">
        <x:v>None</x:v>
      </x:c>
      <x:c r="J4302" t="n">
        <x:v>1.5</x:v>
      </x:c>
      <x:c r="K4302" t="n">
        <x:v>0.5</x:v>
      </x:c>
      <x:c r="L4302" s="30" t="n">
        <x:v>108</x:v>
      </x:c>
      <x:c r="M4302" s="31" t="b">
        <x:v>1</x:v>
      </x:c>
      <x:c r="N4302" s="31" t="b">
        <x:v>0</x:v>
      </x:c>
      <x:c r="O4302" t="str">
        <x:v>Planned maintenance</x:v>
      </x:c>
      <x:c r="P4302" s="31" t="b">
        <x:v>0</x:v>
      </x:c>
      <x:c r="Q4302" t="str"/>
    </x:row>
    <x:row r="4303">
      <x:c r="A4303" t="str">
        <x:v>MNT-0004302</x:v>
      </x:c>
      <x:c r="B4303" t="str">
        <x:v>DEV-01083</x:v>
      </x:c>
      <x:c r="C4303" s="28" t="n">
        <x:v>46127</x:v>
      </x:c>
      <x:c r="D4303" t="str">
        <x:v>Corrective Repair</x:v>
      </x:c>
      <x:c r="E4303" t="str">
        <x:v>DSP-02</x:v>
      </x:c>
      <x:c r="F4303" t="str">
        <x:v>Alarm/Display</x:v>
      </x:c>
      <x:c r="G4303" t="str">
        <x:v>alarm or display irregularity</x:v>
      </x:c>
      <x:c r="H4303" t="str">
        <x:v>Minor</x:v>
      </x:c>
      <x:c r="I4303" t="str">
        <x:v>None</x:v>
      </x:c>
      <x:c r="J4303" t="n">
        <x:v>0.6</x:v>
      </x:c>
      <x:c r="K4303" t="n">
        <x:v>8.7</x:v>
      </x:c>
      <x:c r="L4303" s="30" t="n">
        <x:v>43.2</x:v>
      </x:c>
      <x:c r="M4303" s="31" t="b">
        <x:v>1</x:v>
      </x:c>
      <x:c r="N4303" s="31" t="b">
        <x:v>0</x:v>
      </x:c>
      <x:c r="O4303" t="str">
        <x:v>User/environment interaction</x:v>
      </x:c>
      <x:c r="P4303" s="31" t="b">
        <x:v>0</x:v>
      </x:c>
      <x:c r="Q4303" t="str"/>
    </x:row>
    <x:row r="4304">
      <x:c r="A4304" t="str">
        <x:v>MNT-0004303</x:v>
      </x:c>
      <x:c r="B4304" t="str">
        <x:v>DEV-01084</x:v>
      </x:c>
      <x:c r="C4304" s="28" t="n">
        <x:v>45518</x:v>
      </x:c>
      <x:c r="D4304" t="str">
        <x:v>Corrective Repair</x:v>
      </x:c>
      <x:c r="E4304" t="str">
        <x:v>MEC-01</x:v>
      </x:c>
      <x:c r="F4304" t="str">
        <x:v>Mechanical</x:v>
      </x:c>
      <x:c r="G4304" t="str">
        <x:v>mechanical wear or connector issue</x:v>
      </x:c>
      <x:c r="H4304" t="str">
        <x:v>Major</x:v>
      </x:c>
      <x:c r="I4304" t="str">
        <x:v>Battery pack</x:v>
      </x:c>
      <x:c r="J4304" t="n">
        <x:v>3.4</x:v>
      </x:c>
      <x:c r="K4304" t="n">
        <x:v>22.7</x:v>
      </x:c>
      <x:c r="L4304" s="30" t="n">
        <x:v>881.39</x:v>
      </x:c>
      <x:c r="M4304" s="31" t="b">
        <x:v>0</x:v>
      </x:c>
      <x:c r="N4304" s="31" t="b">
        <x:v>0</x:v>
      </x:c>
      <x:c r="O4304" t="str">
        <x:v>Accessory failure</x:v>
      </x:c>
      <x:c r="P4304" s="31" t="b">
        <x:v>1</x:v>
      </x:c>
      <x:c r="Q4304" t="str">
        <x:v>SAF-000110</x:v>
      </x:c>
    </x:row>
    <x:row r="4305">
      <x:c r="A4305" t="str">
        <x:v>MNT-0004304</x:v>
      </x:c>
      <x:c r="B4305" t="str">
        <x:v>DEV-01084</x:v>
      </x:c>
      <x:c r="C4305" s="28" t="n">
        <x:v>45759</x:v>
      </x:c>
      <x:c r="D4305" t="str">
        <x:v>Preventive Maintenance</x:v>
      </x:c>
      <x:c r="E4305" t="str">
        <x:v>PM-00</x:v>
      </x:c>
      <x:c r="F4305" t="str">
        <x:v>Routine/Planned</x:v>
      </x:c>
      <x:c r="G4305" t="str">
        <x:v>planned activity</x:v>
      </x:c>
      <x:c r="H4305" t="str">
        <x:v>None</x:v>
      </x:c>
      <x:c r="I4305" t="str">
        <x:v>None</x:v>
      </x:c>
      <x:c r="J4305" t="n">
        <x:v>1</x:v>
      </x:c>
      <x:c r="K4305" t="n">
        <x:v>1.2</x:v>
      </x:c>
      <x:c r="L4305" s="30" t="n">
        <x:v>72</x:v>
      </x:c>
      <x:c r="M4305" s="31" t="b">
        <x:v>1</x:v>
      </x:c>
      <x:c r="N4305" s="31" t="b">
        <x:v>0</x:v>
      </x:c>
      <x:c r="O4305" t="str">
        <x:v>Planned maintenance</x:v>
      </x:c>
      <x:c r="P4305" s="31" t="b">
        <x:v>0</x:v>
      </x:c>
      <x:c r="Q4305" t="str"/>
    </x:row>
    <x:row r="4306">
      <x:c r="A4306" t="str">
        <x:v>MNT-0004305</x:v>
      </x:c>
      <x:c r="B4306" t="str">
        <x:v>DEV-01084</x:v>
      </x:c>
      <x:c r="C4306" s="28" t="n">
        <x:v>45782</x:v>
      </x:c>
      <x:c r="D4306" t="str">
        <x:v>Preventive Maintenance</x:v>
      </x:c>
      <x:c r="E4306" t="str">
        <x:v>PM-00</x:v>
      </x:c>
      <x:c r="F4306" t="str">
        <x:v>Routine/Planned</x:v>
      </x:c>
      <x:c r="G4306" t="str">
        <x:v>planned activity</x:v>
      </x:c>
      <x:c r="H4306" t="str">
        <x:v>None</x:v>
      </x:c>
      <x:c r="I4306" t="str">
        <x:v>None</x:v>
      </x:c>
      <x:c r="J4306" t="n">
        <x:v>1.5</x:v>
      </x:c>
      <x:c r="K4306" t="n">
        <x:v>2</x:v>
      </x:c>
      <x:c r="L4306" s="30" t="n">
        <x:v>108</x:v>
      </x:c>
      <x:c r="M4306" s="31" t="b">
        <x:v>1</x:v>
      </x:c>
      <x:c r="N4306" s="31" t="b">
        <x:v>0</x:v>
      </x:c>
      <x:c r="O4306" t="str">
        <x:v>Planned maintenance</x:v>
      </x:c>
      <x:c r="P4306" s="31" t="b">
        <x:v>0</x:v>
      </x:c>
      <x:c r="Q4306" t="str"/>
    </x:row>
    <x:row r="4307">
      <x:c r="A4307" t="str">
        <x:v>MNT-0004306</x:v>
      </x:c>
      <x:c r="B4307" t="str">
        <x:v>DEV-01084</x:v>
      </x:c>
      <x:c r="C4307" s="28" t="n">
        <x:v>46008</x:v>
      </x:c>
      <x:c r="D4307" t="str">
        <x:v>Preventive Maintenance</x:v>
      </x:c>
      <x:c r="E4307" t="str">
        <x:v>PM-00</x:v>
      </x:c>
      <x:c r="F4307" t="str">
        <x:v>Routine/Planned</x:v>
      </x:c>
      <x:c r="G4307" t="str">
        <x:v>planned activity</x:v>
      </x:c>
      <x:c r="H4307" t="str">
        <x:v>None</x:v>
      </x:c>
      <x:c r="I4307" t="str">
        <x:v>None</x:v>
      </x:c>
      <x:c r="J4307" t="n">
        <x:v>1.1</x:v>
      </x:c>
      <x:c r="K4307" t="n">
        <x:v>1.1</x:v>
      </x:c>
      <x:c r="L4307" s="30" t="n">
        <x:v>79.2</x:v>
      </x:c>
      <x:c r="M4307" s="31" t="b">
        <x:v>1</x:v>
      </x:c>
      <x:c r="N4307" s="31" t="b">
        <x:v>0</x:v>
      </x:c>
      <x:c r="O4307" t="str">
        <x:v>Planned maintenance</x:v>
      </x:c>
      <x:c r="P4307" s="31" t="b">
        <x:v>0</x:v>
      </x:c>
      <x:c r="Q4307" t="str"/>
    </x:row>
    <x:row r="4308">
      <x:c r="A4308" t="str">
        <x:v>MNT-0004307</x:v>
      </x:c>
      <x:c r="B4308" t="str">
        <x:v>DEV-01085</x:v>
      </x:c>
      <x:c r="C4308" s="28" t="n">
        <x:v>45446</x:v>
      </x:c>
      <x:c r="D4308" t="str">
        <x:v>Preventive Maintenance</x:v>
      </x:c>
      <x:c r="E4308" t="str">
        <x:v>PM-00</x:v>
      </x:c>
      <x:c r="F4308" t="str">
        <x:v>Routine/Planned</x:v>
      </x:c>
      <x:c r="G4308" t="str">
        <x:v>planned activity</x:v>
      </x:c>
      <x:c r="H4308" t="str">
        <x:v>None</x:v>
      </x:c>
      <x:c r="I4308" t="str">
        <x:v>None</x:v>
      </x:c>
      <x:c r="J4308" t="n">
        <x:v>0.8</x:v>
      </x:c>
      <x:c r="K4308" t="n">
        <x:v>1.5</x:v>
      </x:c>
      <x:c r="L4308" s="30" t="n">
        <x:v>57.6</x:v>
      </x:c>
      <x:c r="M4308" s="31" t="b">
        <x:v>1</x:v>
      </x:c>
      <x:c r="N4308" s="31" t="b">
        <x:v>0</x:v>
      </x:c>
      <x:c r="O4308" t="str">
        <x:v>Planned maintenance</x:v>
      </x:c>
      <x:c r="P4308" s="31" t="b">
        <x:v>0</x:v>
      </x:c>
      <x:c r="Q4308" t="str"/>
    </x:row>
    <x:row r="4309">
      <x:c r="A4309" t="str">
        <x:v>MNT-0004308</x:v>
      </x:c>
      <x:c r="B4309" t="str">
        <x:v>DEV-01085</x:v>
      </x:c>
      <x:c r="C4309" s="28" t="n">
        <x:v>45522</x:v>
      </x:c>
      <x:c r="D4309" t="str">
        <x:v>Preventive Maintenance</x:v>
      </x:c>
      <x:c r="E4309" t="str">
        <x:v>PM-00</x:v>
      </x:c>
      <x:c r="F4309" t="str">
        <x:v>Routine/Planned</x:v>
      </x:c>
      <x:c r="G4309" t="str">
        <x:v>planned activity</x:v>
      </x:c>
      <x:c r="H4309" t="str">
        <x:v>None</x:v>
      </x:c>
      <x:c r="I4309" t="str">
        <x:v>None</x:v>
      </x:c>
      <x:c r="J4309" t="n">
        <x:v>1.6</x:v>
      </x:c>
      <x:c r="K4309" t="n">
        <x:v>0.2</x:v>
      </x:c>
      <x:c r="L4309" s="30" t="n">
        <x:v>115.2</x:v>
      </x:c>
      <x:c r="M4309" s="31" t="b">
        <x:v>1</x:v>
      </x:c>
      <x:c r="N4309" s="31" t="b">
        <x:v>0</x:v>
      </x:c>
      <x:c r="O4309" t="str">
        <x:v>Planned maintenance</x:v>
      </x:c>
      <x:c r="P4309" s="31" t="b">
        <x:v>0</x:v>
      </x:c>
      <x:c r="Q4309" t="str"/>
    </x:row>
    <x:row r="4310">
      <x:c r="A4310" t="str">
        <x:v>MNT-0004309</x:v>
      </x:c>
      <x:c r="B4310" t="str">
        <x:v>DEV-01086</x:v>
      </x:c>
      <x:c r="C4310" s="28" t="n">
        <x:v>45830</x:v>
      </x:c>
      <x:c r="D4310" t="str">
        <x:v>Preventive Maintenance</x:v>
      </x:c>
      <x:c r="E4310" t="str">
        <x:v>PM-00</x:v>
      </x:c>
      <x:c r="F4310" t="str">
        <x:v>Routine/Planned</x:v>
      </x:c>
      <x:c r="G4310" t="str">
        <x:v>planned activity</x:v>
      </x:c>
      <x:c r="H4310" t="str">
        <x:v>None</x:v>
      </x:c>
      <x:c r="I4310" t="str">
        <x:v>None</x:v>
      </x:c>
      <x:c r="J4310" t="n">
        <x:v>1.7</x:v>
      </x:c>
      <x:c r="K4310" t="n">
        <x:v>1.3</x:v>
      </x:c>
      <x:c r="L4310" s="30" t="n">
        <x:v>122.4</x:v>
      </x:c>
      <x:c r="M4310" s="31" t="b">
        <x:v>0</x:v>
      </x:c>
      <x:c r="N4310" s="31" t="b">
        <x:v>0</x:v>
      </x:c>
      <x:c r="O4310" t="str">
        <x:v>Planned maintenance</x:v>
      </x:c>
      <x:c r="P4310" s="31" t="b">
        <x:v>0</x:v>
      </x:c>
      <x:c r="Q4310" t="str"/>
    </x:row>
    <x:row r="4311">
      <x:c r="A4311" t="str">
        <x:v>MNT-0004310</x:v>
      </x:c>
      <x:c r="B4311" t="str">
        <x:v>DEV-01086</x:v>
      </x:c>
      <x:c r="C4311" s="28" t="n">
        <x:v>46085</x:v>
      </x:c>
      <x:c r="D4311" t="str">
        <x:v>Calibration</x:v>
      </x:c>
      <x:c r="E4311" t="str">
        <x:v>CAL-00</x:v>
      </x:c>
      <x:c r="F4311" t="str">
        <x:v>Routine/Planned</x:v>
      </x:c>
      <x:c r="G4311" t="str">
        <x:v>planned activity</x:v>
      </x:c>
      <x:c r="H4311" t="str">
        <x:v>None</x:v>
      </x:c>
      <x:c r="I4311" t="str">
        <x:v>None</x:v>
      </x:c>
      <x:c r="J4311" t="n">
        <x:v>1.2</x:v>
      </x:c>
      <x:c r="K4311" t="n">
        <x:v>1.3</x:v>
      </x:c>
      <x:c r="L4311" s="30" t="n">
        <x:v>86.4</x:v>
      </x:c>
      <x:c r="M4311" s="31" t="b">
        <x:v>0</x:v>
      </x:c>
      <x:c r="N4311" s="31" t="b">
        <x:v>0</x:v>
      </x:c>
      <x:c r="O4311" t="str">
        <x:v>Planned maintenance</x:v>
      </x:c>
      <x:c r="P4311" s="31" t="b">
        <x:v>0</x:v>
      </x:c>
      <x:c r="Q4311" t="str"/>
    </x:row>
    <x:row r="4312">
      <x:c r="A4312" t="str">
        <x:v>MNT-0004311</x:v>
      </x:c>
      <x:c r="B4312" t="str">
        <x:v>DEV-01086</x:v>
      </x:c>
      <x:c r="C4312" s="28" t="n">
        <x:v>46173</x:v>
      </x:c>
      <x:c r="D4312" t="str">
        <x:v>Preventive Maintenance</x:v>
      </x:c>
      <x:c r="E4312" t="str">
        <x:v>PM-00</x:v>
      </x:c>
      <x:c r="F4312" t="str">
        <x:v>Routine/Planned</x:v>
      </x:c>
      <x:c r="G4312" t="str">
        <x:v>planned activity</x:v>
      </x:c>
      <x:c r="H4312" t="str">
        <x:v>None</x:v>
      </x:c>
      <x:c r="I4312" t="str">
        <x:v>None</x:v>
      </x:c>
      <x:c r="J4312" t="n">
        <x:v>1</x:v>
      </x:c>
      <x:c r="K4312" t="n">
        <x:v>2.8</x:v>
      </x:c>
      <x:c r="L4312" s="30" t="n">
        <x:v>72</x:v>
      </x:c>
      <x:c r="M4312" s="31" t="b">
        <x:v>0</x:v>
      </x:c>
      <x:c r="N4312" s="31" t="b">
        <x:v>0</x:v>
      </x:c>
      <x:c r="O4312" t="str">
        <x:v>Planned maintenance</x:v>
      </x:c>
      <x:c r="P4312" s="31" t="b">
        <x:v>0</x:v>
      </x:c>
      <x:c r="Q4312" t="str"/>
    </x:row>
    <x:row r="4313">
      <x:c r="A4313" t="str">
        <x:v>MNT-0004312</x:v>
      </x:c>
      <x:c r="B4313" t="str">
        <x:v>DEV-01087</x:v>
      </x:c>
      <x:c r="C4313" s="28" t="n">
        <x:v>45430</x:v>
      </x:c>
      <x:c r="D4313" t="str">
        <x:v>Corrective Repair</x:v>
      </x:c>
      <x:c r="E4313" t="str">
        <x:v>PWR-02</x:v>
      </x:c>
      <x:c r="F4313" t="str">
        <x:v>Power/Battery</x:v>
      </x:c>
      <x:c r="G4313" t="str">
        <x:v>battery or power issue</x:v>
      </x:c>
      <x:c r="H4313" t="str">
        <x:v>Moderate</x:v>
      </x:c>
      <x:c r="I4313" t="str">
        <x:v>Pump mechanism</x:v>
      </x:c>
      <x:c r="J4313" t="n">
        <x:v>0.3</x:v>
      </x:c>
      <x:c r="K4313" t="n">
        <x:v>0.5</x:v>
      </x:c>
      <x:c r="L4313" s="30" t="n">
        <x:v>192.98</x:v>
      </x:c>
      <x:c r="M4313" s="31" t="b">
        <x:v>1</x:v>
      </x:c>
      <x:c r="N4313" s="31" t="b">
        <x:v>0</x:v>
      </x:c>
      <x:c r="O4313" t="str">
        <x:v>Software/configuration</x:v>
      </x:c>
      <x:c r="P4313" s="31" t="b">
        <x:v>0</x:v>
      </x:c>
      <x:c r="Q4313" t="str"/>
    </x:row>
    <x:row r="4314">
      <x:c r="A4314" t="str">
        <x:v>MNT-0004313</x:v>
      </x:c>
      <x:c r="B4314" t="str">
        <x:v>DEV-01087</x:v>
      </x:c>
      <x:c r="C4314" s="28" t="n">
        <x:v>45547</x:v>
      </x:c>
      <x:c r="D4314" t="str">
        <x:v>Corrective Repair</x:v>
      </x:c>
      <x:c r="E4314" t="str">
        <x:v>PWR-02</x:v>
      </x:c>
      <x:c r="F4314" t="str">
        <x:v>Power/Battery</x:v>
      </x:c>
      <x:c r="G4314" t="str">
        <x:v>battery or power issue</x:v>
      </x:c>
      <x:c r="H4314" t="str">
        <x:v>Minor</x:v>
      </x:c>
      <x:c r="I4314" t="str">
        <x:v>Pump mechanism</x:v>
      </x:c>
      <x:c r="J4314" t="n">
        <x:v>2.1</x:v>
      </x:c>
      <x:c r="K4314" t="n">
        <x:v>21</x:v>
      </x:c>
      <x:c r="L4314" s="30" t="n">
        <x:v>342.4</x:v>
      </x:c>
      <x:c r="M4314" s="31" t="b">
        <x:v>1</x:v>
      </x:c>
      <x:c r="N4314" s="31" t="b">
        <x:v>0</x:v>
      </x:c>
      <x:c r="O4314" t="str">
        <x:v>Battery ageing</x:v>
      </x:c>
      <x:c r="P4314" s="31" t="b">
        <x:v>0</x:v>
      </x:c>
      <x:c r="Q4314" t="str"/>
    </x:row>
    <x:row r="4315">
      <x:c r="A4315" t="str">
        <x:v>MNT-0004314</x:v>
      </x:c>
      <x:c r="B4315" t="str">
        <x:v>DEV-01087</x:v>
      </x:c>
      <x:c r="C4315" s="28" t="n">
        <x:v>45632</x:v>
      </x:c>
      <x:c r="D4315" t="str">
        <x:v>Preventive Maintenance</x:v>
      </x:c>
      <x:c r="E4315" t="str">
        <x:v>PM-00</x:v>
      </x:c>
      <x:c r="F4315" t="str">
        <x:v>Routine/Planned</x:v>
      </x:c>
      <x:c r="G4315" t="str">
        <x:v>planned activity</x:v>
      </x:c>
      <x:c r="H4315" t="str">
        <x:v>None</x:v>
      </x:c>
      <x:c r="I4315" t="str">
        <x:v>None</x:v>
      </x:c>
      <x:c r="J4315" t="n">
        <x:v>1.6</x:v>
      </x:c>
      <x:c r="K4315" t="n">
        <x:v>2.2</x:v>
      </x:c>
      <x:c r="L4315" s="30" t="n">
        <x:v>115.2</x:v>
      </x:c>
      <x:c r="M4315" s="31" t="b">
        <x:v>1</x:v>
      </x:c>
      <x:c r="N4315" s="31" t="b">
        <x:v>0</x:v>
      </x:c>
      <x:c r="O4315" t="str">
        <x:v>Planned maintenance</x:v>
      </x:c>
      <x:c r="P4315" s="31" t="b">
        <x:v>0</x:v>
      </x:c>
      <x:c r="Q4315" t="str"/>
    </x:row>
    <x:row r="4316">
      <x:c r="A4316" t="str">
        <x:v>MNT-0004315</x:v>
      </x:c>
      <x:c r="B4316" t="str">
        <x:v>DEV-01087</x:v>
      </x:c>
      <x:c r="C4316" s="28" t="n">
        <x:v>45909</x:v>
      </x:c>
      <x:c r="D4316" t="str">
        <x:v>Corrective Repair</x:v>
      </x:c>
      <x:c r="E4316" t="str">
        <x:v>BAT-01</x:v>
      </x:c>
      <x:c r="F4316" t="str">
        <x:v>Power/Battery</x:v>
      </x:c>
      <x:c r="G4316" t="str">
        <x:v>battery or power issue</x:v>
      </x:c>
      <x:c r="H4316" t="str">
        <x:v>Minor</x:v>
      </x:c>
      <x:c r="I4316" t="str">
        <x:v>Pump mechanism</x:v>
      </x:c>
      <x:c r="J4316" t="n">
        <x:v>3.2</x:v>
      </x:c>
      <x:c r="K4316" t="n">
        <x:v>12.6</x:v>
      </x:c>
      <x:c r="L4316" s="30" t="n">
        <x:v>326.65</x:v>
      </x:c>
      <x:c r="M4316" s="31" t="b">
        <x:v>1</x:v>
      </x:c>
      <x:c r="N4316" s="31" t="b">
        <x:v>0</x:v>
      </x:c>
      <x:c r="O4316" t="str">
        <x:v>User/environment interaction</x:v>
      </x:c>
      <x:c r="P4316" s="31" t="b">
        <x:v>0</x:v>
      </x:c>
      <x:c r="Q4316" t="str"/>
    </x:row>
    <x:row r="4317">
      <x:c r="A4317" t="str">
        <x:v>MNT-0004316</x:v>
      </x:c>
      <x:c r="B4317" t="str">
        <x:v>DEV-01087</x:v>
      </x:c>
      <x:c r="C4317" s="28" t="n">
        <x:v>46190</x:v>
      </x:c>
      <x:c r="D4317" t="str">
        <x:v>Preventive Maintenance</x:v>
      </x:c>
      <x:c r="E4317" t="str">
        <x:v>PM-00</x:v>
      </x:c>
      <x:c r="F4317" t="str">
        <x:v>Routine/Planned</x:v>
      </x:c>
      <x:c r="G4317" t="str">
        <x:v>planned activity</x:v>
      </x:c>
      <x:c r="H4317" t="str">
        <x:v>None</x:v>
      </x:c>
      <x:c r="I4317" t="str">
        <x:v>None</x:v>
      </x:c>
      <x:c r="J4317" t="n">
        <x:v>0.7</x:v>
      </x:c>
      <x:c r="K4317" t="n">
        <x:v>1.3</x:v>
      </x:c>
      <x:c r="L4317" s="30" t="n">
        <x:v>50.4</x:v>
      </x:c>
      <x:c r="M4317" s="31" t="b">
        <x:v>1</x:v>
      </x:c>
      <x:c r="N4317" s="31" t="b">
        <x:v>0</x:v>
      </x:c>
      <x:c r="O4317" t="str">
        <x:v>Planned maintenance</x:v>
      </x:c>
      <x:c r="P4317" s="31" t="b">
        <x:v>0</x:v>
      </x:c>
      <x:c r="Q4317" t="str"/>
    </x:row>
    <x:row r="4318">
      <x:c r="A4318" t="str">
        <x:v>MNT-0004317</x:v>
      </x:c>
      <x:c r="B4318" t="str">
        <x:v>DEV-01088</x:v>
      </x:c>
      <x:c r="C4318" s="28" t="n">
        <x:v>45630</x:v>
      </x:c>
      <x:c r="D4318" t="str">
        <x:v>Preventive Maintenance</x:v>
      </x:c>
      <x:c r="E4318" t="str">
        <x:v>PM-00</x:v>
      </x:c>
      <x:c r="F4318" t="str">
        <x:v>Routine/Planned</x:v>
      </x:c>
      <x:c r="G4318" t="str">
        <x:v>planned activity</x:v>
      </x:c>
      <x:c r="H4318" t="str">
        <x:v>None</x:v>
      </x:c>
      <x:c r="I4318" t="str">
        <x:v>None</x:v>
      </x:c>
      <x:c r="J4318" t="n">
        <x:v>2.3</x:v>
      </x:c>
      <x:c r="K4318" t="n">
        <x:v>0.8</x:v>
      </x:c>
      <x:c r="L4318" s="30" t="n">
        <x:v>165.6</x:v>
      </x:c>
      <x:c r="M4318" s="31" t="b">
        <x:v>1</x:v>
      </x:c>
      <x:c r="N4318" s="31" t="b">
        <x:v>0</x:v>
      </x:c>
      <x:c r="O4318" t="str">
        <x:v>Planned maintenance</x:v>
      </x:c>
      <x:c r="P4318" s="31" t="b">
        <x:v>0</x:v>
      </x:c>
      <x:c r="Q4318" t="str"/>
    </x:row>
    <x:row r="4319">
      <x:c r="A4319" t="str">
        <x:v>MNT-0004318</x:v>
      </x:c>
      <x:c r="B4319" t="str">
        <x:v>DEV-01088</x:v>
      </x:c>
      <x:c r="C4319" s="28" t="n">
        <x:v>45903</x:v>
      </x:c>
      <x:c r="D4319" t="str">
        <x:v>Preventive Maintenance</x:v>
      </x:c>
      <x:c r="E4319" t="str">
        <x:v>PM-00</x:v>
      </x:c>
      <x:c r="F4319" t="str">
        <x:v>Routine/Planned</x:v>
      </x:c>
      <x:c r="G4319" t="str">
        <x:v>planned activity</x:v>
      </x:c>
      <x:c r="H4319" t="str">
        <x:v>None</x:v>
      </x:c>
      <x:c r="I4319" t="str">
        <x:v>None</x:v>
      </x:c>
      <x:c r="J4319" t="n">
        <x:v>1.6</x:v>
      </x:c>
      <x:c r="K4319" t="n">
        <x:v>1.9</x:v>
      </x:c>
      <x:c r="L4319" s="30" t="n">
        <x:v>115.2</x:v>
      </x:c>
      <x:c r="M4319" s="31" t="b">
        <x:v>1</x:v>
      </x:c>
      <x:c r="N4319" s="31" t="b">
        <x:v>0</x:v>
      </x:c>
      <x:c r="O4319" t="str">
        <x:v>Planned maintenance</x:v>
      </x:c>
      <x:c r="P4319" s="31" t="b">
        <x:v>0</x:v>
      </x:c>
      <x:c r="Q4319" t="str"/>
    </x:row>
    <x:row r="4320">
      <x:c r="A4320" t="str">
        <x:v>MNT-0004319</x:v>
      </x:c>
      <x:c r="B4320" t="str">
        <x:v>DEV-01088</x:v>
      </x:c>
      <x:c r="C4320" s="28" t="n">
        <x:v>46131</x:v>
      </x:c>
      <x:c r="D4320" t="str">
        <x:v>Preventive Maintenance</x:v>
      </x:c>
      <x:c r="E4320" t="str">
        <x:v>PM-00</x:v>
      </x:c>
      <x:c r="F4320" t="str">
        <x:v>Routine/Planned</x:v>
      </x:c>
      <x:c r="G4320" t="str">
        <x:v>planned activity</x:v>
      </x:c>
      <x:c r="H4320" t="str">
        <x:v>None</x:v>
      </x:c>
      <x:c r="I4320" t="str">
        <x:v>None</x:v>
      </x:c>
      <x:c r="J4320" t="n">
        <x:v>1</x:v>
      </x:c>
      <x:c r="K4320" t="n">
        <x:v>0.6</x:v>
      </x:c>
      <x:c r="L4320" s="30" t="n">
        <x:v>72</x:v>
      </x:c>
      <x:c r="M4320" s="31" t="b">
        <x:v>0</x:v>
      </x:c>
      <x:c r="N4320" s="31" t="b">
        <x:v>0</x:v>
      </x:c>
      <x:c r="O4320" t="str">
        <x:v>Planned maintenance</x:v>
      </x:c>
      <x:c r="P4320" s="31" t="b">
        <x:v>0</x:v>
      </x:c>
      <x:c r="Q4320" t="str"/>
    </x:row>
    <x:row r="4321">
      <x:c r="A4321" t="str">
        <x:v>MNT-0004320</x:v>
      </x:c>
      <x:c r="B4321" t="str">
        <x:v>DEV-01089</x:v>
      </x:c>
      <x:c r="C4321" s="28" t="n">
        <x:v>45454</x:v>
      </x:c>
      <x:c r="D4321" t="str">
        <x:v>Preventive Maintenance</x:v>
      </x:c>
      <x:c r="E4321" t="str">
        <x:v>PM-00</x:v>
      </x:c>
      <x:c r="F4321" t="str">
        <x:v>Routine/Planned</x:v>
      </x:c>
      <x:c r="G4321" t="str">
        <x:v>planned activity</x:v>
      </x:c>
      <x:c r="H4321" t="str">
        <x:v>None</x:v>
      </x:c>
      <x:c r="I4321" t="str">
        <x:v>None</x:v>
      </x:c>
      <x:c r="J4321" t="n">
        <x:v>1.3</x:v>
      </x:c>
      <x:c r="K4321" t="n">
        <x:v>2</x:v>
      </x:c>
      <x:c r="L4321" s="30" t="n">
        <x:v>93.6</x:v>
      </x:c>
      <x:c r="M4321" s="31" t="b">
        <x:v>1</x:v>
      </x:c>
      <x:c r="N4321" s="31" t="b">
        <x:v>0</x:v>
      </x:c>
      <x:c r="O4321" t="str">
        <x:v>Planned maintenance</x:v>
      </x:c>
      <x:c r="P4321" s="31" t="b">
        <x:v>0</x:v>
      </x:c>
      <x:c r="Q4321" t="str"/>
    </x:row>
    <x:row r="4322">
      <x:c r="A4322" t="str">
        <x:v>MNT-0004321</x:v>
      </x:c>
      <x:c r="B4322" t="str">
        <x:v>DEV-01089</x:v>
      </x:c>
      <x:c r="C4322" s="28" t="n">
        <x:v>45482</x:v>
      </x:c>
      <x:c r="D4322" t="str">
        <x:v>Preventive Maintenance</x:v>
      </x:c>
      <x:c r="E4322" t="str">
        <x:v>PM-00</x:v>
      </x:c>
      <x:c r="F4322" t="str">
        <x:v>Routine/Planned</x:v>
      </x:c>
      <x:c r="G4322" t="str">
        <x:v>planned activity</x:v>
      </x:c>
      <x:c r="H4322" t="str">
        <x:v>None</x:v>
      </x:c>
      <x:c r="I4322" t="str">
        <x:v>None</x:v>
      </x:c>
      <x:c r="J4322" t="n">
        <x:v>0.8</x:v>
      </x:c>
      <x:c r="K4322" t="n">
        <x:v>1.2</x:v>
      </x:c>
      <x:c r="L4322" s="30" t="n">
        <x:v>57.6</x:v>
      </x:c>
      <x:c r="M4322" s="31" t="b">
        <x:v>1</x:v>
      </x:c>
      <x:c r="N4322" s="31" t="b">
        <x:v>0</x:v>
      </x:c>
      <x:c r="O4322" t="str">
        <x:v>Planned maintenance</x:v>
      </x:c>
      <x:c r="P4322" s="31" t="b">
        <x:v>0</x:v>
      </x:c>
      <x:c r="Q4322" t="str"/>
    </x:row>
    <x:row r="4323">
      <x:c r="A4323" t="str">
        <x:v>MNT-0004322</x:v>
      </x:c>
      <x:c r="B4323" t="str">
        <x:v>DEV-01089</x:v>
      </x:c>
      <x:c r="C4323" s="28" t="n">
        <x:v>45600</x:v>
      </x:c>
      <x:c r="D4323" t="str">
        <x:v>Preventive Maintenance</x:v>
      </x:c>
      <x:c r="E4323" t="str">
        <x:v>PM-00</x:v>
      </x:c>
      <x:c r="F4323" t="str">
        <x:v>Routine/Planned</x:v>
      </x:c>
      <x:c r="G4323" t="str">
        <x:v>planned activity</x:v>
      </x:c>
      <x:c r="H4323" t="str">
        <x:v>None</x:v>
      </x:c>
      <x:c r="I4323" t="str">
        <x:v>None</x:v>
      </x:c>
      <x:c r="J4323" t="n">
        <x:v>1.7</x:v>
      </x:c>
      <x:c r="K4323" t="n">
        <x:v>0.9</x:v>
      </x:c>
      <x:c r="L4323" s="30" t="n">
        <x:v>122.4</x:v>
      </x:c>
      <x:c r="M4323" s="31" t="b">
        <x:v>1</x:v>
      </x:c>
      <x:c r="N4323" s="31" t="b">
        <x:v>0</x:v>
      </x:c>
      <x:c r="O4323" t="str">
        <x:v>Planned maintenance</x:v>
      </x:c>
      <x:c r="P4323" s="31" t="b">
        <x:v>0</x:v>
      </x:c>
      <x:c r="Q4323" t="str"/>
    </x:row>
    <x:row r="4324">
      <x:c r="A4324" t="str">
        <x:v>MNT-0004323</x:v>
      </x:c>
      <x:c r="B4324" t="str">
        <x:v>DEV-01089</x:v>
      </x:c>
      <x:c r="C4324" s="28" t="n">
        <x:v>45762</x:v>
      </x:c>
      <x:c r="D4324" t="str">
        <x:v>Calibration</x:v>
      </x:c>
      <x:c r="E4324" t="str">
        <x:v>CAL-00</x:v>
      </x:c>
      <x:c r="F4324" t="str">
        <x:v>Routine/Planned</x:v>
      </x:c>
      <x:c r="G4324" t="str">
        <x:v>planned activity</x:v>
      </x:c>
      <x:c r="H4324" t="str">
        <x:v>None</x:v>
      </x:c>
      <x:c r="I4324" t="str">
        <x:v>None</x:v>
      </x:c>
      <x:c r="J4324" t="n">
        <x:v>1.3</x:v>
      </x:c>
      <x:c r="K4324" t="n">
        <x:v>1.9</x:v>
      </x:c>
      <x:c r="L4324" s="30" t="n">
        <x:v>93.6</x:v>
      </x:c>
      <x:c r="M4324" s="31" t="b">
        <x:v>1</x:v>
      </x:c>
      <x:c r="N4324" s="31" t="b">
        <x:v>0</x:v>
      </x:c>
      <x:c r="O4324" t="str">
        <x:v>Planned maintenance</x:v>
      </x:c>
      <x:c r="P4324" s="31" t="b">
        <x:v>0</x:v>
      </x:c>
      <x:c r="Q4324" t="str"/>
    </x:row>
    <x:row r="4325">
      <x:c r="A4325" t="str">
        <x:v>MNT-0004324</x:v>
      </x:c>
      <x:c r="B4325" t="str">
        <x:v>DEV-01090</x:v>
      </x:c>
      <x:c r="C4325" s="28" t="n">
        <x:v>45422</x:v>
      </x:c>
      <x:c r="D4325" t="str">
        <x:v>Corrective Repair</x:v>
      </x:c>
      <x:c r="E4325" t="str">
        <x:v>DSP-02</x:v>
      </x:c>
      <x:c r="F4325" t="str">
        <x:v>Alarm/Display</x:v>
      </x:c>
      <x:c r="G4325" t="str">
        <x:v>alarm or display irregularity</x:v>
      </x:c>
      <x:c r="H4325" t="str">
        <x:v>Minor</x:v>
      </x:c>
      <x:c r="I4325" t="str">
        <x:v>Network module</x:v>
      </x:c>
      <x:c r="J4325" t="n">
        <x:v>3</x:v>
      </x:c>
      <x:c r="K4325" t="n">
        <x:v>10.1</x:v>
      </x:c>
      <x:c r="L4325" s="30" t="n">
        <x:v>501.81</x:v>
      </x:c>
      <x:c r="M4325" s="31" t="b">
        <x:v>0</x:v>
      </x:c>
      <x:c r="N4325" s="31" t="b">
        <x:v>0</x:v>
      </x:c>
      <x:c r="O4325" t="str">
        <x:v>User/environment interaction</x:v>
      </x:c>
      <x:c r="P4325" s="31" t="b">
        <x:v>0</x:v>
      </x:c>
      <x:c r="Q4325" t="str"/>
    </x:row>
    <x:row r="4326">
      <x:c r="A4326" t="str">
        <x:v>MNT-0004325</x:v>
      </x:c>
      <x:c r="B4326" t="str">
        <x:v>DEV-01090</x:v>
      </x:c>
      <x:c r="C4326" s="28" t="n">
        <x:v>45654</x:v>
      </x:c>
      <x:c r="D4326" t="str">
        <x:v>Preventive Maintenance</x:v>
      </x:c>
      <x:c r="E4326" t="str">
        <x:v>PM-00</x:v>
      </x:c>
      <x:c r="F4326" t="str">
        <x:v>Routine/Planned</x:v>
      </x:c>
      <x:c r="G4326" t="str">
        <x:v>planned activity</x:v>
      </x:c>
      <x:c r="H4326" t="str">
        <x:v>None</x:v>
      </x:c>
      <x:c r="I4326" t="str">
        <x:v>None</x:v>
      </x:c>
      <x:c r="J4326" t="n">
        <x:v>0.7</x:v>
      </x:c>
      <x:c r="K4326" t="n">
        <x:v>1.9</x:v>
      </x:c>
      <x:c r="L4326" s="30" t="n">
        <x:v>50.4</x:v>
      </x:c>
      <x:c r="M4326" s="31" t="b">
        <x:v>1</x:v>
      </x:c>
      <x:c r="N4326" s="31" t="b">
        <x:v>0</x:v>
      </x:c>
      <x:c r="O4326" t="str">
        <x:v>Planned maintenance</x:v>
      </x:c>
      <x:c r="P4326" s="31" t="b">
        <x:v>0</x:v>
      </x:c>
      <x:c r="Q4326" t="str"/>
    </x:row>
    <x:row r="4327">
      <x:c r="A4327" t="str">
        <x:v>MNT-0004326</x:v>
      </x:c>
      <x:c r="B4327" t="str">
        <x:v>DEV-01090</x:v>
      </x:c>
      <x:c r="C4327" s="28" t="n">
        <x:v>45727</x:v>
      </x:c>
      <x:c r="D4327" t="str">
        <x:v>Corrective Repair</x:v>
      </x:c>
      <x:c r="E4327" t="str">
        <x:v>BAT-01</x:v>
      </x:c>
      <x:c r="F4327" t="str">
        <x:v>Power/Battery</x:v>
      </x:c>
      <x:c r="G4327" t="str">
        <x:v>battery or power issue</x:v>
      </x:c>
      <x:c r="H4327" t="str">
        <x:v>Moderate</x:v>
      </x:c>
      <x:c r="I4327" t="str">
        <x:v>None</x:v>
      </x:c>
      <x:c r="J4327" t="n">
        <x:v>2.2</x:v>
      </x:c>
      <x:c r="K4327" t="n">
        <x:v>9.8</x:v>
      </x:c>
      <x:c r="L4327" s="30" t="n">
        <x:v>158.4</x:v>
      </x:c>
      <x:c r="M4327" s="31" t="b">
        <x:v>0</x:v>
      </x:c>
      <x:c r="N4327" s="31" t="b">
        <x:v>0</x:v>
      </x:c>
      <x:c r="O4327" t="str">
        <x:v>Battery ageing</x:v>
      </x:c>
      <x:c r="P4327" s="31" t="b">
        <x:v>0</x:v>
      </x:c>
      <x:c r="Q4327" t="str"/>
    </x:row>
    <x:row r="4328">
      <x:c r="A4328" t="str">
        <x:v>MNT-0004327</x:v>
      </x:c>
      <x:c r="B4328" t="str">
        <x:v>DEV-01090</x:v>
      </x:c>
      <x:c r="C4328" s="28" t="n">
        <x:v>46062</x:v>
      </x:c>
      <x:c r="D4328" t="str">
        <x:v>Preventive Maintenance</x:v>
      </x:c>
      <x:c r="E4328" t="str">
        <x:v>PM-00</x:v>
      </x:c>
      <x:c r="F4328" t="str">
        <x:v>Routine/Planned</x:v>
      </x:c>
      <x:c r="G4328" t="str">
        <x:v>planned activity</x:v>
      </x:c>
      <x:c r="H4328" t="str">
        <x:v>None</x:v>
      </x:c>
      <x:c r="I4328" t="str">
        <x:v>None</x:v>
      </x:c>
      <x:c r="J4328" t="n">
        <x:v>1.2</x:v>
      </x:c>
      <x:c r="K4328" t="n">
        <x:v>1.2</x:v>
      </x:c>
      <x:c r="L4328" s="30" t="n">
        <x:v>86.4</x:v>
      </x:c>
      <x:c r="M4328" s="31" t="b">
        <x:v>1</x:v>
      </x:c>
      <x:c r="N4328" s="31" t="b">
        <x:v>0</x:v>
      </x:c>
      <x:c r="O4328" t="str">
        <x:v>Planned maintenance</x:v>
      </x:c>
      <x:c r="P4328" s="31" t="b">
        <x:v>0</x:v>
      </x:c>
      <x:c r="Q4328" t="str"/>
    </x:row>
    <x:row r="4329">
      <x:c r="A4329" t="str">
        <x:v>MNT-0004328</x:v>
      </x:c>
      <x:c r="B4329" t="str">
        <x:v>DEV-01090</x:v>
      </x:c>
      <x:c r="C4329" s="28" t="n">
        <x:v>46139</x:v>
      </x:c>
      <x:c r="D4329" t="str">
        <x:v>Preventive Maintenance</x:v>
      </x:c>
      <x:c r="E4329" t="str">
        <x:v>PM-00</x:v>
      </x:c>
      <x:c r="F4329" t="str">
        <x:v>Routine/Planned</x:v>
      </x:c>
      <x:c r="G4329" t="str">
        <x:v>planned activity</x:v>
      </x:c>
      <x:c r="H4329" t="str">
        <x:v>None</x:v>
      </x:c>
      <x:c r="I4329" t="str">
        <x:v>None</x:v>
      </x:c>
      <x:c r="J4329" t="n">
        <x:v>0.8</x:v>
      </x:c>
      <x:c r="K4329" t="n">
        <x:v>2.8</x:v>
      </x:c>
      <x:c r="L4329" s="30" t="n">
        <x:v>57.6</x:v>
      </x:c>
      <x:c r="M4329" s="31" t="b">
        <x:v>1</x:v>
      </x:c>
      <x:c r="N4329" s="31" t="b">
        <x:v>0</x:v>
      </x:c>
      <x:c r="O4329" t="str">
        <x:v>Planned maintenance</x:v>
      </x:c>
      <x:c r="P4329" s="31" t="b">
        <x:v>0</x:v>
      </x:c>
      <x:c r="Q4329" t="str"/>
    </x:row>
    <x:row r="4330">
      <x:c r="A4330" t="str">
        <x:v>MNT-0004329</x:v>
      </x:c>
      <x:c r="B4330" t="str">
        <x:v>DEV-01091</x:v>
      </x:c>
      <x:c r="C4330" s="28" t="n">
        <x:v>45541</x:v>
      </x:c>
      <x:c r="D4330" t="str">
        <x:v>Preventive Maintenance</x:v>
      </x:c>
      <x:c r="E4330" t="str">
        <x:v>PM-00</x:v>
      </x:c>
      <x:c r="F4330" t="str">
        <x:v>Routine/Planned</x:v>
      </x:c>
      <x:c r="G4330" t="str">
        <x:v>planned activity</x:v>
      </x:c>
      <x:c r="H4330" t="str">
        <x:v>None</x:v>
      </x:c>
      <x:c r="I4330" t="str">
        <x:v>None</x:v>
      </x:c>
      <x:c r="J4330" t="n">
        <x:v>0.9</x:v>
      </x:c>
      <x:c r="K4330" t="n">
        <x:v>1.9</x:v>
      </x:c>
      <x:c r="L4330" s="30" t="n">
        <x:v>64.8</x:v>
      </x:c>
      <x:c r="M4330" s="31" t="b">
        <x:v>1</x:v>
      </x:c>
      <x:c r="N4330" s="31" t="b">
        <x:v>0</x:v>
      </x:c>
      <x:c r="O4330" t="str">
        <x:v>Planned maintenance</x:v>
      </x:c>
      <x:c r="P4330" s="31" t="b">
        <x:v>0</x:v>
      </x:c>
      <x:c r="Q4330" t="str"/>
    </x:row>
    <x:row r="4331">
      <x:c r="A4331" t="str">
        <x:v>MNT-0004330</x:v>
      </x:c>
      <x:c r="B4331" t="str">
        <x:v>DEV-01091</x:v>
      </x:c>
      <x:c r="C4331" s="28" t="n">
        <x:v>46060</x:v>
      </x:c>
      <x:c r="D4331" t="str">
        <x:v>Preventive Maintenance</x:v>
      </x:c>
      <x:c r="E4331" t="str">
        <x:v>PM-00</x:v>
      </x:c>
      <x:c r="F4331" t="str">
        <x:v>Routine/Planned</x:v>
      </x:c>
      <x:c r="G4331" t="str">
        <x:v>planned activity</x:v>
      </x:c>
      <x:c r="H4331" t="str">
        <x:v>None</x:v>
      </x:c>
      <x:c r="I4331" t="str">
        <x:v>None</x:v>
      </x:c>
      <x:c r="J4331" t="n">
        <x:v>0.3</x:v>
      </x:c>
      <x:c r="K4331" t="n">
        <x:v>1.9</x:v>
      </x:c>
      <x:c r="L4331" s="30" t="n">
        <x:v>21.6</x:v>
      </x:c>
      <x:c r="M4331" s="31" t="b">
        <x:v>1</x:v>
      </x:c>
      <x:c r="N4331" s="31" t="b">
        <x:v>0</x:v>
      </x:c>
      <x:c r="O4331" t="str">
        <x:v>Planned maintenance</x:v>
      </x:c>
      <x:c r="P4331" s="31" t="b">
        <x:v>0</x:v>
      </x:c>
      <x:c r="Q4331" t="str"/>
    </x:row>
    <x:row r="4332">
      <x:c r="A4332" t="str">
        <x:v>MNT-0004331</x:v>
      </x:c>
      <x:c r="B4332" t="str">
        <x:v>DEV-01091</x:v>
      </x:c>
      <x:c r="C4332" s="28" t="n">
        <x:v>46177</x:v>
      </x:c>
      <x:c r="D4332" t="str">
        <x:v>Preventive Maintenance</x:v>
      </x:c>
      <x:c r="E4332" t="str">
        <x:v>PM-00</x:v>
      </x:c>
      <x:c r="F4332" t="str">
        <x:v>Routine/Planned</x:v>
      </x:c>
      <x:c r="G4332" t="str">
        <x:v>planned activity</x:v>
      </x:c>
      <x:c r="H4332" t="str">
        <x:v>None</x:v>
      </x:c>
      <x:c r="I4332" t="str">
        <x:v>None</x:v>
      </x:c>
      <x:c r="J4332" t="n">
        <x:v>1.6</x:v>
      </x:c>
      <x:c r="K4332" t="n">
        <x:v>1.5</x:v>
      </x:c>
      <x:c r="L4332" s="30" t="n">
        <x:v>115.2</x:v>
      </x:c>
      <x:c r="M4332" s="31" t="b">
        <x:v>1</x:v>
      </x:c>
      <x:c r="N4332" s="31" t="b">
        <x:v>0</x:v>
      </x:c>
      <x:c r="O4332" t="str">
        <x:v>Planned maintenance</x:v>
      </x:c>
      <x:c r="P4332" s="31" t="b">
        <x:v>0</x:v>
      </x:c>
      <x:c r="Q4332" t="str"/>
    </x:row>
    <x:row r="4333">
      <x:c r="A4333" t="str">
        <x:v>MNT-0004332</x:v>
      </x:c>
      <x:c r="B4333" t="str">
        <x:v>DEV-01092</x:v>
      </x:c>
      <x:c r="C4333" s="28" t="n">
        <x:v>45402</x:v>
      </x:c>
      <x:c r="D4333" t="str">
        <x:v>Preventive Maintenance</x:v>
      </x:c>
      <x:c r="E4333" t="str">
        <x:v>PM-00</x:v>
      </x:c>
      <x:c r="F4333" t="str">
        <x:v>Routine/Planned</x:v>
      </x:c>
      <x:c r="G4333" t="str">
        <x:v>planned activity</x:v>
      </x:c>
      <x:c r="H4333" t="str">
        <x:v>None</x:v>
      </x:c>
      <x:c r="I4333" t="str">
        <x:v>None</x:v>
      </x:c>
      <x:c r="J4333" t="n">
        <x:v>1.3</x:v>
      </x:c>
      <x:c r="K4333" t="n">
        <x:v>2.3</x:v>
      </x:c>
      <x:c r="L4333" s="30" t="n">
        <x:v>93.6</x:v>
      </x:c>
      <x:c r="M4333" s="31" t="b">
        <x:v>0</x:v>
      </x:c>
      <x:c r="N4333" s="31" t="b">
        <x:v>0</x:v>
      </x:c>
      <x:c r="O4333" t="str">
        <x:v>Planned maintenance</x:v>
      </x:c>
      <x:c r="P4333" s="31" t="b">
        <x:v>0</x:v>
      </x:c>
      <x:c r="Q4333" t="str"/>
    </x:row>
    <x:row r="4334">
      <x:c r="A4334" t="str">
        <x:v>MNT-0004333</x:v>
      </x:c>
      <x:c r="B4334" t="str">
        <x:v>DEV-01092</x:v>
      </x:c>
      <x:c r="C4334" s="28" t="n">
        <x:v>45471</x:v>
      </x:c>
      <x:c r="D4334" t="str">
        <x:v>Preventive Maintenance</x:v>
      </x:c>
      <x:c r="E4334" t="str">
        <x:v>PM-00</x:v>
      </x:c>
      <x:c r="F4334" t="str">
        <x:v>Routine/Planned</x:v>
      </x:c>
      <x:c r="G4334" t="str">
        <x:v>planned activity</x:v>
      </x:c>
      <x:c r="H4334" t="str">
        <x:v>None</x:v>
      </x:c>
      <x:c r="I4334" t="str">
        <x:v>None</x:v>
      </x:c>
      <x:c r="J4334" t="n">
        <x:v>0.9</x:v>
      </x:c>
      <x:c r="K4334" t="n">
        <x:v>2.5</x:v>
      </x:c>
      <x:c r="L4334" s="30" t="n">
        <x:v>64.8</x:v>
      </x:c>
      <x:c r="M4334" s="31" t="b">
        <x:v>0</x:v>
      </x:c>
      <x:c r="N4334" s="31" t="b">
        <x:v>0</x:v>
      </x:c>
      <x:c r="O4334" t="str">
        <x:v>Planned maintenance</x:v>
      </x:c>
      <x:c r="P4334" s="31" t="b">
        <x:v>0</x:v>
      </x:c>
      <x:c r="Q4334" t="str"/>
    </x:row>
    <x:row r="4335">
      <x:c r="A4335" t="str">
        <x:v>MNT-0004334</x:v>
      </x:c>
      <x:c r="B4335" t="str">
        <x:v>DEV-01093</x:v>
      </x:c>
      <x:c r="C4335" s="28" t="n">
        <x:v>45347</x:v>
      </x:c>
      <x:c r="D4335" t="str">
        <x:v>Preventive Maintenance</x:v>
      </x:c>
      <x:c r="E4335" t="str">
        <x:v>PM-00</x:v>
      </x:c>
      <x:c r="F4335" t="str">
        <x:v>Routine/Planned</x:v>
      </x:c>
      <x:c r="G4335" t="str">
        <x:v>planned activity</x:v>
      </x:c>
      <x:c r="H4335" t="str">
        <x:v>None</x:v>
      </x:c>
      <x:c r="I4335" t="str">
        <x:v>None</x:v>
      </x:c>
      <x:c r="J4335" t="n">
        <x:v>0.9</x:v>
      </x:c>
      <x:c r="K4335" t="n">
        <x:v>2.3</x:v>
      </x:c>
      <x:c r="L4335" s="30" t="n">
        <x:v>64.8</x:v>
      </x:c>
      <x:c r="M4335" s="31" t="b">
        <x:v>1</x:v>
      </x:c>
      <x:c r="N4335" s="31" t="b">
        <x:v>0</x:v>
      </x:c>
      <x:c r="O4335" t="str">
        <x:v>Planned maintenance</x:v>
      </x:c>
      <x:c r="P4335" s="31" t="b">
        <x:v>0</x:v>
      </x:c>
      <x:c r="Q4335" t="str"/>
    </x:row>
    <x:row r="4336">
      <x:c r="A4336" t="str">
        <x:v>MNT-0004335</x:v>
      </x:c>
      <x:c r="B4336" t="str">
        <x:v>DEV-01093</x:v>
      </x:c>
      <x:c r="C4336" s="28" t="n">
        <x:v>45483</x:v>
      </x:c>
      <x:c r="D4336" t="str">
        <x:v>Preventive Maintenance</x:v>
      </x:c>
      <x:c r="E4336" t="str">
        <x:v>PM-00</x:v>
      </x:c>
      <x:c r="F4336" t="str">
        <x:v>Routine/Planned</x:v>
      </x:c>
      <x:c r="G4336" t="str">
        <x:v>planned activity</x:v>
      </x:c>
      <x:c r="H4336" t="str">
        <x:v>None</x:v>
      </x:c>
      <x:c r="I4336" t="str">
        <x:v>None</x:v>
      </x:c>
      <x:c r="J4336" t="n">
        <x:v>1.8</x:v>
      </x:c>
      <x:c r="K4336" t="n">
        <x:v>1.3</x:v>
      </x:c>
      <x:c r="L4336" s="30" t="n">
        <x:v>129.6</x:v>
      </x:c>
      <x:c r="M4336" s="31" t="b">
        <x:v>1</x:v>
      </x:c>
      <x:c r="N4336" s="31" t="b">
        <x:v>0</x:v>
      </x:c>
      <x:c r="O4336" t="str">
        <x:v>Planned maintenance</x:v>
      </x:c>
      <x:c r="P4336" s="31" t="b">
        <x:v>0</x:v>
      </x:c>
      <x:c r="Q4336" t="str"/>
    </x:row>
    <x:row r="4337">
      <x:c r="A4337" t="str">
        <x:v>MNT-0004336</x:v>
      </x:c>
      <x:c r="B4337" t="str">
        <x:v>DEV-01094</x:v>
      </x:c>
      <x:c r="C4337" s="28" t="n">
        <x:v>45694</x:v>
      </x:c>
      <x:c r="D4337" t="str">
        <x:v>Preventive Maintenance</x:v>
      </x:c>
      <x:c r="E4337" t="str">
        <x:v>PM-00</x:v>
      </x:c>
      <x:c r="F4337" t="str">
        <x:v>Routine/Planned</x:v>
      </x:c>
      <x:c r="G4337" t="str">
        <x:v>planned activity</x:v>
      </x:c>
      <x:c r="H4337" t="str">
        <x:v>None</x:v>
      </x:c>
      <x:c r="I4337" t="str">
        <x:v>None</x:v>
      </x:c>
      <x:c r="J4337" t="n">
        <x:v>1.5</x:v>
      </x:c>
      <x:c r="K4337" t="n">
        <x:v>1</x:v>
      </x:c>
      <x:c r="L4337" s="30" t="n">
        <x:v>108</x:v>
      </x:c>
      <x:c r="M4337" s="31" t="b">
        <x:v>1</x:v>
      </x:c>
      <x:c r="N4337" s="31" t="b">
        <x:v>0</x:v>
      </x:c>
      <x:c r="O4337" t="str">
        <x:v>Planned maintenance</x:v>
      </x:c>
      <x:c r="P4337" s="31" t="b">
        <x:v>0</x:v>
      </x:c>
      <x:c r="Q4337" t="str"/>
    </x:row>
    <x:row r="4338">
      <x:c r="A4338" t="str">
        <x:v>MNT-0004337</x:v>
      </x:c>
      <x:c r="B4338" t="str">
        <x:v>DEV-01094</x:v>
      </x:c>
      <x:c r="C4338" s="28" t="n">
        <x:v>45726</x:v>
      </x:c>
      <x:c r="D4338" t="str">
        <x:v>Preventive Maintenance</x:v>
      </x:c>
      <x:c r="E4338" t="str">
        <x:v>PM-00</x:v>
      </x:c>
      <x:c r="F4338" t="str">
        <x:v>Routine/Planned</x:v>
      </x:c>
      <x:c r="G4338" t="str">
        <x:v>planned activity</x:v>
      </x:c>
      <x:c r="H4338" t="str">
        <x:v>None</x:v>
      </x:c>
      <x:c r="I4338" t="str">
        <x:v>None</x:v>
      </x:c>
      <x:c r="J4338" t="n">
        <x:v>0.4</x:v>
      </x:c>
      <x:c r="K4338" t="n">
        <x:v>1.7</x:v>
      </x:c>
      <x:c r="L4338" s="30" t="n">
        <x:v>28.8</x:v>
      </x:c>
      <x:c r="M4338" s="31" t="b">
        <x:v>1</x:v>
      </x:c>
      <x:c r="N4338" s="31" t="b">
        <x:v>0</x:v>
      </x:c>
      <x:c r="O4338" t="str">
        <x:v>Planned maintenance</x:v>
      </x:c>
      <x:c r="P4338" s="31" t="b">
        <x:v>0</x:v>
      </x:c>
      <x:c r="Q4338" t="str"/>
    </x:row>
    <x:row r="4339">
      <x:c r="A4339" t="str">
        <x:v>MNT-0004338</x:v>
      </x:c>
      <x:c r="B4339" t="str">
        <x:v>DEV-01094</x:v>
      </x:c>
      <x:c r="C4339" s="28" t="n">
        <x:v>45814</x:v>
      </x:c>
      <x:c r="D4339" t="str">
        <x:v>Preventive Maintenance</x:v>
      </x:c>
      <x:c r="E4339" t="str">
        <x:v>PM-00</x:v>
      </x:c>
      <x:c r="F4339" t="str">
        <x:v>Routine/Planned</x:v>
      </x:c>
      <x:c r="G4339" t="str">
        <x:v>planned activity</x:v>
      </x:c>
      <x:c r="H4339" t="str">
        <x:v>None</x:v>
      </x:c>
      <x:c r="I4339" t="str">
        <x:v>None</x:v>
      </x:c>
      <x:c r="J4339" t="n">
        <x:v>1.4</x:v>
      </x:c>
      <x:c r="K4339" t="n">
        <x:v>1.2</x:v>
      </x:c>
      <x:c r="L4339" s="30" t="n">
        <x:v>100.8</x:v>
      </x:c>
      <x:c r="M4339" s="31" t="b">
        <x:v>1</x:v>
      </x:c>
      <x:c r="N4339" s="31" t="b">
        <x:v>0</x:v>
      </x:c>
      <x:c r="O4339" t="str">
        <x:v>Planned maintenance</x:v>
      </x:c>
      <x:c r="P4339" s="31" t="b">
        <x:v>0</x:v>
      </x:c>
      <x:c r="Q4339" t="str"/>
    </x:row>
    <x:row r="4340">
      <x:c r="A4340" t="str">
        <x:v>MNT-0004339</x:v>
      </x:c>
      <x:c r="B4340" t="str">
        <x:v>DEV-01095</x:v>
      </x:c>
      <x:c r="C4340" s="28" t="n">
        <x:v>45890</x:v>
      </x:c>
      <x:c r="D4340" t="str">
        <x:v>Preventive Maintenance</x:v>
      </x:c>
      <x:c r="E4340" t="str">
        <x:v>PM-00</x:v>
      </x:c>
      <x:c r="F4340" t="str">
        <x:v>Routine/Planned</x:v>
      </x:c>
      <x:c r="G4340" t="str">
        <x:v>planned activity</x:v>
      </x:c>
      <x:c r="H4340" t="str">
        <x:v>None</x:v>
      </x:c>
      <x:c r="I4340" t="str">
        <x:v>None</x:v>
      </x:c>
      <x:c r="J4340" t="n">
        <x:v>0.5</x:v>
      </x:c>
      <x:c r="K4340" t="n">
        <x:v>0.6</x:v>
      </x:c>
      <x:c r="L4340" s="30" t="n">
        <x:v>36</x:v>
      </x:c>
      <x:c r="M4340" s="31" t="b">
        <x:v>1</x:v>
      </x:c>
      <x:c r="N4340" s="31" t="b">
        <x:v>0</x:v>
      </x:c>
      <x:c r="O4340" t="str">
        <x:v>Planned maintenance</x:v>
      </x:c>
      <x:c r="P4340" s="31" t="b">
        <x:v>0</x:v>
      </x:c>
      <x:c r="Q4340" t="str"/>
    </x:row>
    <x:row r="4341">
      <x:c r="A4341" t="str">
        <x:v>MNT-0004340</x:v>
      </x:c>
      <x:c r="B4341" t="str">
        <x:v>DEV-01095</x:v>
      </x:c>
      <x:c r="C4341" s="28" t="n">
        <x:v>45973</x:v>
      </x:c>
      <x:c r="D4341" t="str">
        <x:v>Preventive Maintenance</x:v>
      </x:c>
      <x:c r="E4341" t="str">
        <x:v>PM-00</x:v>
      </x:c>
      <x:c r="F4341" t="str">
        <x:v>Routine/Planned</x:v>
      </x:c>
      <x:c r="G4341" t="str">
        <x:v>planned activity</x:v>
      </x:c>
      <x:c r="H4341" t="str">
        <x:v>None</x:v>
      </x:c>
      <x:c r="I4341" t="str">
        <x:v>None</x:v>
      </x:c>
      <x:c r="J4341" t="n">
        <x:v>1.2</x:v>
      </x:c>
      <x:c r="K4341" t="n">
        <x:v>1.8</x:v>
      </x:c>
      <x:c r="L4341" s="30" t="n">
        <x:v>86.4</x:v>
      </x:c>
      <x:c r="M4341" s="31" t="b">
        <x:v>1</x:v>
      </x:c>
      <x:c r="N4341" s="31" t="b">
        <x:v>0</x:v>
      </x:c>
      <x:c r="O4341" t="str">
        <x:v>Planned maintenance</x:v>
      </x:c>
      <x:c r="P4341" s="31" t="b">
        <x:v>0</x:v>
      </x:c>
      <x:c r="Q4341" t="str"/>
    </x:row>
    <x:row r="4342">
      <x:c r="A4342" t="str">
        <x:v>MNT-0004341</x:v>
      </x:c>
      <x:c r="B4342" t="str">
        <x:v>DEV-01096</x:v>
      </x:c>
      <x:c r="C4342" s="28" t="n">
        <x:v>45420</x:v>
      </x:c>
      <x:c r="D4342" t="str">
        <x:v>Preventive Maintenance</x:v>
      </x:c>
      <x:c r="E4342" t="str">
        <x:v>PM-00</x:v>
      </x:c>
      <x:c r="F4342" t="str">
        <x:v>Routine/Planned</x:v>
      </x:c>
      <x:c r="G4342" t="str">
        <x:v>planned activity</x:v>
      </x:c>
      <x:c r="H4342" t="str">
        <x:v>None</x:v>
      </x:c>
      <x:c r="I4342" t="str">
        <x:v>None</x:v>
      </x:c>
      <x:c r="J4342" t="n">
        <x:v>1.5</x:v>
      </x:c>
      <x:c r="K4342" t="n">
        <x:v>1.8</x:v>
      </x:c>
      <x:c r="L4342" s="30" t="n">
        <x:v>108</x:v>
      </x:c>
      <x:c r="M4342" s="31" t="b">
        <x:v>0</x:v>
      </x:c>
      <x:c r="N4342" s="31" t="b">
        <x:v>0</x:v>
      </x:c>
      <x:c r="O4342" t="str">
        <x:v>Planned maintenance</x:v>
      </x:c>
      <x:c r="P4342" s="31" t="b">
        <x:v>0</x:v>
      </x:c>
      <x:c r="Q4342" t="str"/>
    </x:row>
    <x:row r="4343">
      <x:c r="A4343" t="str">
        <x:v>MNT-0004342</x:v>
      </x:c>
      <x:c r="B4343" t="str">
        <x:v>DEV-01096</x:v>
      </x:c>
      <x:c r="C4343" s="28" t="n">
        <x:v>45547</x:v>
      </x:c>
      <x:c r="D4343" t="str">
        <x:v>Corrective Repair</x:v>
      </x:c>
      <x:c r="E4343" t="str">
        <x:v>SW-01</x:v>
      </x:c>
      <x:c r="F4343" t="str">
        <x:v>Software/Firmware</x:v>
      </x:c>
      <x:c r="G4343" t="str">
        <x:v>software or firmware error</x:v>
      </x:c>
      <x:c r="H4343" t="str">
        <x:v>Moderate</x:v>
      </x:c>
      <x:c r="I4343" t="str">
        <x:v>Power supply</x:v>
      </x:c>
      <x:c r="J4343" t="n">
        <x:v>0.3</x:v>
      </x:c>
      <x:c r="K4343" t="n">
        <x:v>7.5</x:v>
      </x:c>
      <x:c r="L4343" s="30" t="n">
        <x:v>666.14</x:v>
      </x:c>
      <x:c r="M4343" s="31" t="b">
        <x:v>1</x:v>
      </x:c>
      <x:c r="N4343" s="31" t="b">
        <x:v>0</x:v>
      </x:c>
      <x:c r="O4343" t="str">
        <x:v>User/environment interaction</x:v>
      </x:c>
      <x:c r="P4343" s="31" t="b">
        <x:v>1</x:v>
      </x:c>
      <x:c r="Q4343" t="str">
        <x:v>SAF-000111</x:v>
      </x:c>
    </x:row>
    <x:row r="4344">
      <x:c r="A4344" t="str">
        <x:v>MNT-0004343</x:v>
      </x:c>
      <x:c r="B4344" t="str">
        <x:v>DEV-01096</x:v>
      </x:c>
      <x:c r="C4344" s="28" t="n">
        <x:v>45606</x:v>
      </x:c>
      <x:c r="D4344" t="str">
        <x:v>Preventive Maintenance</x:v>
      </x:c>
      <x:c r="E4344" t="str">
        <x:v>PM-00</x:v>
      </x:c>
      <x:c r="F4344" t="str">
        <x:v>Routine/Planned</x:v>
      </x:c>
      <x:c r="G4344" t="str">
        <x:v>planned activity</x:v>
      </x:c>
      <x:c r="H4344" t="str">
        <x:v>None</x:v>
      </x:c>
      <x:c r="I4344" t="str">
        <x:v>None</x:v>
      </x:c>
      <x:c r="J4344" t="n">
        <x:v>1.2</x:v>
      </x:c>
      <x:c r="K4344" t="n">
        <x:v>1.8</x:v>
      </x:c>
      <x:c r="L4344" s="30" t="n">
        <x:v>86.4</x:v>
      </x:c>
      <x:c r="M4344" s="31" t="b">
        <x:v>1</x:v>
      </x:c>
      <x:c r="N4344" s="31" t="b">
        <x:v>0</x:v>
      </x:c>
      <x:c r="O4344" t="str">
        <x:v>Planned maintenance</x:v>
      </x:c>
      <x:c r="P4344" s="31" t="b">
        <x:v>0</x:v>
      </x:c>
      <x:c r="Q4344" t="str"/>
    </x:row>
    <x:row r="4345">
      <x:c r="A4345" t="str">
        <x:v>MNT-0004344</x:v>
      </x:c>
      <x:c r="B4345" t="str">
        <x:v>DEV-01097</x:v>
      </x:c>
      <x:c r="C4345" s="28" t="n">
        <x:v>45395</x:v>
      </x:c>
      <x:c r="D4345" t="str">
        <x:v>Preventive Maintenance</x:v>
      </x:c>
      <x:c r="E4345" t="str">
        <x:v>PM-00</x:v>
      </x:c>
      <x:c r="F4345" t="str">
        <x:v>Routine/Planned</x:v>
      </x:c>
      <x:c r="G4345" t="str">
        <x:v>planned activity</x:v>
      </x:c>
      <x:c r="H4345" t="str">
        <x:v>None</x:v>
      </x:c>
      <x:c r="I4345" t="str">
        <x:v>None</x:v>
      </x:c>
      <x:c r="J4345" t="n">
        <x:v>1.4</x:v>
      </x:c>
      <x:c r="K4345" t="n">
        <x:v>2.8</x:v>
      </x:c>
      <x:c r="L4345" s="30" t="n">
        <x:v>100.8</x:v>
      </x:c>
      <x:c r="M4345" s="31" t="b">
        <x:v>0</x:v>
      </x:c>
      <x:c r="N4345" s="31" t="b">
        <x:v>0</x:v>
      </x:c>
      <x:c r="O4345" t="str">
        <x:v>Planned maintenance</x:v>
      </x:c>
      <x:c r="P4345" s="31" t="b">
        <x:v>0</x:v>
      </x:c>
      <x:c r="Q4345" t="str"/>
    </x:row>
    <x:row r="4346">
      <x:c r="A4346" t="str">
        <x:v>MNT-0004345</x:v>
      </x:c>
      <x:c r="B4346" t="str">
        <x:v>DEV-01097</x:v>
      </x:c>
      <x:c r="C4346" s="28" t="n">
        <x:v>45619</x:v>
      </x:c>
      <x:c r="D4346" t="str">
        <x:v>Preventive Maintenance</x:v>
      </x:c>
      <x:c r="E4346" t="str">
        <x:v>PM-00</x:v>
      </x:c>
      <x:c r="F4346" t="str">
        <x:v>Routine/Planned</x:v>
      </x:c>
      <x:c r="G4346" t="str">
        <x:v>planned activity</x:v>
      </x:c>
      <x:c r="H4346" t="str">
        <x:v>None</x:v>
      </x:c>
      <x:c r="I4346" t="str">
        <x:v>None</x:v>
      </x:c>
      <x:c r="J4346" t="n">
        <x:v>0.9</x:v>
      </x:c>
      <x:c r="K4346" t="n">
        <x:v>1.5</x:v>
      </x:c>
      <x:c r="L4346" s="30" t="n">
        <x:v>64.8</x:v>
      </x:c>
      <x:c r="M4346" s="31" t="b">
        <x:v>1</x:v>
      </x:c>
      <x:c r="N4346" s="31" t="b">
        <x:v>0</x:v>
      </x:c>
      <x:c r="O4346" t="str">
        <x:v>Planned maintenance</x:v>
      </x:c>
      <x:c r="P4346" s="31" t="b">
        <x:v>0</x:v>
      </x:c>
      <x:c r="Q4346" t="str"/>
    </x:row>
    <x:row r="4347">
      <x:c r="A4347" t="str">
        <x:v>MNT-0004346</x:v>
      </x:c>
      <x:c r="B4347" t="str">
        <x:v>DEV-01097</x:v>
      </x:c>
      <x:c r="C4347" s="28" t="n">
        <x:v>45621</x:v>
      </x:c>
      <x:c r="D4347" t="str">
        <x:v>Corrective Repair</x:v>
      </x:c>
      <x:c r="E4347" t="str">
        <x:v>NFF-00</x:v>
      </x:c>
      <x:c r="F4347" t="str">
        <x:v>No Fault Found</x:v>
      </x:c>
      <x:c r="G4347" t="str">
        <x:v>reported issue not reproduced</x:v>
      </x:c>
      <x:c r="H4347" t="str">
        <x:v>Minor</x:v>
      </x:c>
      <x:c r="I4347" t="str">
        <x:v>None</x:v>
      </x:c>
      <x:c r="J4347" t="n">
        <x:v>2</x:v>
      </x:c>
      <x:c r="K4347" t="n">
        <x:v>13.2</x:v>
      </x:c>
      <x:c r="L4347" s="30" t="n">
        <x:v>144</x:v>
      </x:c>
      <x:c r="M4347" s="31" t="b">
        <x:v>0</x:v>
      </x:c>
      <x:c r="N4347" s="31" t="b">
        <x:v>1</x:v>
      </x:c>
      <x:c r="O4347" t="str">
        <x:v>No fault reproduced</x:v>
      </x:c>
      <x:c r="P4347" s="31" t="b">
        <x:v>0</x:v>
      </x:c>
      <x:c r="Q4347" t="str"/>
    </x:row>
    <x:row r="4348">
      <x:c r="A4348" t="str">
        <x:v>MNT-0004347</x:v>
      </x:c>
      <x:c r="B4348" t="str">
        <x:v>DEV-01097</x:v>
      </x:c>
      <x:c r="C4348" s="28" t="n">
        <x:v>45765</x:v>
      </x:c>
      <x:c r="D4348" t="str">
        <x:v>Corrective Repair</x:v>
      </x:c>
      <x:c r="E4348" t="str">
        <x:v>BAT-01</x:v>
      </x:c>
      <x:c r="F4348" t="str">
        <x:v>Power/Battery</x:v>
      </x:c>
      <x:c r="G4348" t="str">
        <x:v>battery or power issue</x:v>
      </x:c>
      <x:c r="H4348" t="str">
        <x:v>Moderate</x:v>
      </x:c>
      <x:c r="I4348" t="str">
        <x:v>Pump mechanism</x:v>
      </x:c>
      <x:c r="J4348" t="n">
        <x:v>1.6</x:v>
      </x:c>
      <x:c r="K4348" t="n">
        <x:v>18.9</x:v>
      </x:c>
      <x:c r="L4348" s="30" t="n">
        <x:v>352.32</x:v>
      </x:c>
      <x:c r="M4348" s="31" t="b">
        <x:v>1</x:v>
      </x:c>
      <x:c r="N4348" s="31" t="b">
        <x:v>0</x:v>
      </x:c>
      <x:c r="O4348" t="str">
        <x:v>Calibration drift</x:v>
      </x:c>
      <x:c r="P4348" s="31" t="b">
        <x:v>0</x:v>
      </x:c>
      <x:c r="Q4348" t="str"/>
    </x:row>
    <x:row r="4349">
      <x:c r="A4349" t="str">
        <x:v>MNT-0004348</x:v>
      </x:c>
      <x:c r="B4349" t="str">
        <x:v>DEV-01098</x:v>
      </x:c>
      <x:c r="C4349" s="28" t="n">
        <x:v>45374</x:v>
      </x:c>
      <x:c r="D4349" t="str">
        <x:v>Corrective Repair</x:v>
      </x:c>
      <x:c r="E4349" t="str">
        <x:v>MEC-04</x:v>
      </x:c>
      <x:c r="F4349" t="str">
        <x:v>Mechanical</x:v>
      </x:c>
      <x:c r="G4349" t="str">
        <x:v>mechanical wear or connector issue</x:v>
      </x:c>
      <x:c r="H4349" t="str">
        <x:v>Moderate</x:v>
      </x:c>
      <x:c r="I4349" t="str">
        <x:v>Sensor module</x:v>
      </x:c>
      <x:c r="J4349" t="n">
        <x:v>2.3</x:v>
      </x:c>
      <x:c r="K4349" t="n">
        <x:v>12.8</x:v>
      </x:c>
      <x:c r="L4349" s="30" t="n">
        <x:v>431.84</x:v>
      </x:c>
      <x:c r="M4349" s="31" t="b">
        <x:v>1</x:v>
      </x:c>
      <x:c r="N4349" s="31" t="b">
        <x:v>0</x:v>
      </x:c>
      <x:c r="O4349" t="str">
        <x:v>Accessory failure</x:v>
      </x:c>
      <x:c r="P4349" s="31" t="b">
        <x:v>0</x:v>
      </x:c>
      <x:c r="Q4349" t="str"/>
    </x:row>
    <x:row r="4350">
      <x:c r="A4350" t="str">
        <x:v>MNT-0004349</x:v>
      </x:c>
      <x:c r="B4350" t="str">
        <x:v>DEV-01098</x:v>
      </x:c>
      <x:c r="C4350" s="28" t="n">
        <x:v>45619</x:v>
      </x:c>
      <x:c r="D4350" t="str">
        <x:v>Preventive Maintenance</x:v>
      </x:c>
      <x:c r="E4350" t="str">
        <x:v>PM-00</x:v>
      </x:c>
      <x:c r="F4350" t="str">
        <x:v>Routine/Planned</x:v>
      </x:c>
      <x:c r="G4350" t="str">
        <x:v>planned activity</x:v>
      </x:c>
      <x:c r="H4350" t="str">
        <x:v>None</x:v>
      </x:c>
      <x:c r="I4350" t="str">
        <x:v>None</x:v>
      </x:c>
      <x:c r="J4350" t="n">
        <x:v>1.6</x:v>
      </x:c>
      <x:c r="K4350" t="n">
        <x:v>1.7</x:v>
      </x:c>
      <x:c r="L4350" s="30" t="n">
        <x:v>115.2</x:v>
      </x:c>
      <x:c r="M4350" s="31" t="b">
        <x:v>1</x:v>
      </x:c>
      <x:c r="N4350" s="31" t="b">
        <x:v>0</x:v>
      </x:c>
      <x:c r="O4350" t="str">
        <x:v>Planned maintenance</x:v>
      </x:c>
      <x:c r="P4350" s="31" t="b">
        <x:v>0</x:v>
      </x:c>
      <x:c r="Q4350" t="str"/>
    </x:row>
    <x:row r="4351">
      <x:c r="A4351" t="str">
        <x:v>MNT-0004350</x:v>
      </x:c>
      <x:c r="B4351" t="str">
        <x:v>DEV-01098</x:v>
      </x:c>
      <x:c r="C4351" s="28" t="n">
        <x:v>45751</x:v>
      </x:c>
      <x:c r="D4351" t="str">
        <x:v>Corrective Repair</x:v>
      </x:c>
      <x:c r="E4351" t="str">
        <x:v>BAT-01</x:v>
      </x:c>
      <x:c r="F4351" t="str">
        <x:v>Power/Battery</x:v>
      </x:c>
      <x:c r="G4351" t="str">
        <x:v>battery or power issue</x:v>
      </x:c>
      <x:c r="H4351" t="str">
        <x:v>Moderate</x:v>
      </x:c>
      <x:c r="I4351" t="str">
        <x:v>Pump mechanism</x:v>
      </x:c>
      <x:c r="J4351" t="n">
        <x:v>1.9</x:v>
      </x:c>
      <x:c r="K4351" t="n">
        <x:v>6.7</x:v>
      </x:c>
      <x:c r="L4351" s="30" t="n">
        <x:v>708.79</x:v>
      </x:c>
      <x:c r="M4351" s="31" t="b">
        <x:v>1</x:v>
      </x:c>
      <x:c r="N4351" s="31" t="b">
        <x:v>0</x:v>
      </x:c>
      <x:c r="O4351" t="str">
        <x:v>Calibration drift</x:v>
      </x:c>
      <x:c r="P4351" s="31" t="b">
        <x:v>0</x:v>
      </x:c>
      <x:c r="Q4351" t="str"/>
    </x:row>
    <x:row r="4352">
      <x:c r="A4352" t="str">
        <x:v>MNT-0004351</x:v>
      </x:c>
      <x:c r="B4352" t="str">
        <x:v>DEV-01098</x:v>
      </x:c>
      <x:c r="C4352" s="28" t="n">
        <x:v>45981</x:v>
      </x:c>
      <x:c r="D4352" t="str">
        <x:v>Calibration</x:v>
      </x:c>
      <x:c r="E4352" t="str">
        <x:v>CAL-00</x:v>
      </x:c>
      <x:c r="F4352" t="str">
        <x:v>Routine/Planned</x:v>
      </x:c>
      <x:c r="G4352" t="str">
        <x:v>planned activity</x:v>
      </x:c>
      <x:c r="H4352" t="str">
        <x:v>None</x:v>
      </x:c>
      <x:c r="I4352" t="str">
        <x:v>None</x:v>
      </x:c>
      <x:c r="J4352" t="n">
        <x:v>1</x:v>
      </x:c>
      <x:c r="K4352" t="n">
        <x:v>0.4</x:v>
      </x:c>
      <x:c r="L4352" s="30" t="n">
        <x:v>72</x:v>
      </x:c>
      <x:c r="M4352" s="31" t="b">
        <x:v>0</x:v>
      </x:c>
      <x:c r="N4352" s="31" t="b">
        <x:v>0</x:v>
      </x:c>
      <x:c r="O4352" t="str">
        <x:v>Planned maintenance</x:v>
      </x:c>
      <x:c r="P4352" s="31" t="b">
        <x:v>0</x:v>
      </x:c>
      <x:c r="Q4352" t="str"/>
    </x:row>
    <x:row r="4353">
      <x:c r="A4353" t="str">
        <x:v>MNT-0004352</x:v>
      </x:c>
      <x:c r="B4353" t="str">
        <x:v>DEV-01098</x:v>
      </x:c>
      <x:c r="C4353" s="28" t="n">
        <x:v>46011</x:v>
      </x:c>
      <x:c r="D4353" t="str">
        <x:v>Preventive Maintenance</x:v>
      </x:c>
      <x:c r="E4353" t="str">
        <x:v>PM-00</x:v>
      </x:c>
      <x:c r="F4353" t="str">
        <x:v>Routine/Planned</x:v>
      </x:c>
      <x:c r="G4353" t="str">
        <x:v>planned activity</x:v>
      </x:c>
      <x:c r="H4353" t="str">
        <x:v>None</x:v>
      </x:c>
      <x:c r="I4353" t="str">
        <x:v>None</x:v>
      </x:c>
      <x:c r="J4353" t="n">
        <x:v>1.4</x:v>
      </x:c>
      <x:c r="K4353" t="n">
        <x:v>2.8</x:v>
      </x:c>
      <x:c r="L4353" s="30" t="n">
        <x:v>100.8</x:v>
      </x:c>
      <x:c r="M4353" s="31" t="b">
        <x:v>1</x:v>
      </x:c>
      <x:c r="N4353" s="31" t="b">
        <x:v>0</x:v>
      </x:c>
      <x:c r="O4353" t="str">
        <x:v>Planned maintenance</x:v>
      </x:c>
      <x:c r="P4353" s="31" t="b">
        <x:v>0</x:v>
      </x:c>
      <x:c r="Q4353" t="str"/>
    </x:row>
    <x:row r="4354">
      <x:c r="A4354" t="str">
        <x:v>MNT-0004353</x:v>
      </x:c>
      <x:c r="B4354" t="str">
        <x:v>DEV-01099</x:v>
      </x:c>
      <x:c r="C4354" s="28" t="n">
        <x:v>45296</x:v>
      </x:c>
      <x:c r="D4354" t="str">
        <x:v>Preventive Maintenance</x:v>
      </x:c>
      <x:c r="E4354" t="str">
        <x:v>PM-00</x:v>
      </x:c>
      <x:c r="F4354" t="str">
        <x:v>Routine/Planned</x:v>
      </x:c>
      <x:c r="G4354" t="str">
        <x:v>planned activity</x:v>
      </x:c>
      <x:c r="H4354" t="str">
        <x:v>None</x:v>
      </x:c>
      <x:c r="I4354" t="str">
        <x:v>None</x:v>
      </x:c>
      <x:c r="J4354" t="n">
        <x:v>1</x:v>
      </x:c>
      <x:c r="K4354" t="n">
        <x:v>1.2</x:v>
      </x:c>
      <x:c r="L4354" s="30" t="n">
        <x:v>72</x:v>
      </x:c>
      <x:c r="M4354" s="31" t="b">
        <x:v>1</x:v>
      </x:c>
      <x:c r="N4354" s="31" t="b">
        <x:v>0</x:v>
      </x:c>
      <x:c r="O4354" t="str">
        <x:v>Planned maintenance</x:v>
      </x:c>
      <x:c r="P4354" s="31" t="b">
        <x:v>0</x:v>
      </x:c>
      <x:c r="Q4354" t="str"/>
    </x:row>
    <x:row r="4355">
      <x:c r="A4355" t="str">
        <x:v>MNT-0004354</x:v>
      </x:c>
      <x:c r="B4355" t="str">
        <x:v>DEV-01099</x:v>
      </x:c>
      <x:c r="C4355" s="28" t="n">
        <x:v>45769</x:v>
      </x:c>
      <x:c r="D4355" t="str">
        <x:v>Preventive Maintenance</x:v>
      </x:c>
      <x:c r="E4355" t="str">
        <x:v>PM-00</x:v>
      </x:c>
      <x:c r="F4355" t="str">
        <x:v>Routine/Planned</x:v>
      </x:c>
      <x:c r="G4355" t="str">
        <x:v>planned activity</x:v>
      </x:c>
      <x:c r="H4355" t="str">
        <x:v>None</x:v>
      </x:c>
      <x:c r="I4355" t="str">
        <x:v>None</x:v>
      </x:c>
      <x:c r="J4355" t="n">
        <x:v>0.9</x:v>
      </x:c>
      <x:c r="K4355" t="n">
        <x:v>3.4</x:v>
      </x:c>
      <x:c r="L4355" s="30" t="n">
        <x:v>64.8</x:v>
      </x:c>
      <x:c r="M4355" s="31" t="b">
        <x:v>1</x:v>
      </x:c>
      <x:c r="N4355" s="31" t="b">
        <x:v>0</x:v>
      </x:c>
      <x:c r="O4355" t="str">
        <x:v>Planned maintenance</x:v>
      </x:c>
      <x:c r="P4355" s="31" t="b">
        <x:v>0</x:v>
      </x:c>
      <x:c r="Q4355" t="str"/>
    </x:row>
    <x:row r="4356">
      <x:c r="A4356" t="str">
        <x:v>MNT-0004355</x:v>
      </x:c>
      <x:c r="B4356" t="str">
        <x:v>DEV-01099</x:v>
      </x:c>
      <x:c r="C4356" s="28" t="n">
        <x:v>46136</x:v>
      </x:c>
      <x:c r="D4356" t="str">
        <x:v>Preventive Maintenance</x:v>
      </x:c>
      <x:c r="E4356" t="str">
        <x:v>PM-00</x:v>
      </x:c>
      <x:c r="F4356" t="str">
        <x:v>Routine/Planned</x:v>
      </x:c>
      <x:c r="G4356" t="str">
        <x:v>planned activity</x:v>
      </x:c>
      <x:c r="H4356" t="str">
        <x:v>None</x:v>
      </x:c>
      <x:c r="I4356" t="str">
        <x:v>None</x:v>
      </x:c>
      <x:c r="J4356" t="n">
        <x:v>1.8</x:v>
      </x:c>
      <x:c r="K4356" t="n">
        <x:v>1.3</x:v>
      </x:c>
      <x:c r="L4356" s="30" t="n">
        <x:v>129.6</x:v>
      </x:c>
      <x:c r="M4356" s="31" t="b">
        <x:v>1</x:v>
      </x:c>
      <x:c r="N4356" s="31" t="b">
        <x:v>0</x:v>
      </x:c>
      <x:c r="O4356" t="str">
        <x:v>Planned maintenance</x:v>
      </x:c>
      <x:c r="P4356" s="31" t="b">
        <x:v>0</x:v>
      </x:c>
      <x:c r="Q4356" t="str"/>
    </x:row>
    <x:row r="4357">
      <x:c r="A4357" t="str">
        <x:v>MNT-0004356</x:v>
      </x:c>
      <x:c r="B4357" t="str">
        <x:v>DEV-01099</x:v>
      </x:c>
      <x:c r="C4357" s="28" t="n">
        <x:v>46156</x:v>
      </x:c>
      <x:c r="D4357" t="str">
        <x:v>Corrective Repair</x:v>
      </x:c>
      <x:c r="E4357" t="str">
        <x:v>BAT-01</x:v>
      </x:c>
      <x:c r="F4357" t="str">
        <x:v>Power/Battery</x:v>
      </x:c>
      <x:c r="G4357" t="str">
        <x:v>battery or power issue</x:v>
      </x:c>
      <x:c r="H4357" t="str">
        <x:v>Minor</x:v>
      </x:c>
      <x:c r="I4357" t="str">
        <x:v>None</x:v>
      </x:c>
      <x:c r="J4357" t="n">
        <x:v>3.8</x:v>
      </x:c>
      <x:c r="K4357" t="n">
        <x:v>21.8</x:v>
      </x:c>
      <x:c r="L4357" s="30" t="n">
        <x:v>273.6</x:v>
      </x:c>
      <x:c r="M4357" s="31" t="b">
        <x:v>1</x:v>
      </x:c>
      <x:c r="N4357" s="31" t="b">
        <x:v>0</x:v>
      </x:c>
      <x:c r="O4357" t="str">
        <x:v>Battery ageing</x:v>
      </x:c>
      <x:c r="P4357" s="31" t="b">
        <x:v>0</x:v>
      </x:c>
      <x:c r="Q4357" t="str"/>
    </x:row>
    <x:row r="4358">
      <x:c r="A4358" t="str">
        <x:v>MNT-0004357</x:v>
      </x:c>
      <x:c r="B4358" t="str">
        <x:v>DEV-01100</x:v>
      </x:c>
      <x:c r="C4358" s="28" t="n">
        <x:v>45293</x:v>
      </x:c>
      <x:c r="D4358" t="str">
        <x:v>Preventive Maintenance</x:v>
      </x:c>
      <x:c r="E4358" t="str">
        <x:v>PM-00</x:v>
      </x:c>
      <x:c r="F4358" t="str">
        <x:v>Routine/Planned</x:v>
      </x:c>
      <x:c r="G4358" t="str">
        <x:v>planned activity</x:v>
      </x:c>
      <x:c r="H4358" t="str">
        <x:v>None</x:v>
      </x:c>
      <x:c r="I4358" t="str">
        <x:v>None</x:v>
      </x:c>
      <x:c r="J4358" t="n">
        <x:v>0.7</x:v>
      </x:c>
      <x:c r="K4358" t="n">
        <x:v>1.6</x:v>
      </x:c>
      <x:c r="L4358" s="30" t="n">
        <x:v>50.4</x:v>
      </x:c>
      <x:c r="M4358" s="31" t="b">
        <x:v>1</x:v>
      </x:c>
      <x:c r="N4358" s="31" t="b">
        <x:v>0</x:v>
      </x:c>
      <x:c r="O4358" t="str">
        <x:v>Planned maintenance</x:v>
      </x:c>
      <x:c r="P4358" s="31" t="b">
        <x:v>0</x:v>
      </x:c>
      <x:c r="Q4358" t="str"/>
    </x:row>
    <x:row r="4359">
      <x:c r="A4359" t="str">
        <x:v>MNT-0004358</x:v>
      </x:c>
      <x:c r="B4359" t="str">
        <x:v>DEV-01100</x:v>
      </x:c>
      <x:c r="C4359" s="28" t="n">
        <x:v>45713</x:v>
      </x:c>
      <x:c r="D4359" t="str">
        <x:v>Corrective Repair</x:v>
      </x:c>
      <x:c r="E4359" t="str">
        <x:v>ALM-06</x:v>
      </x:c>
      <x:c r="F4359" t="str">
        <x:v>Alarm/Display</x:v>
      </x:c>
      <x:c r="G4359" t="str">
        <x:v>alarm or display irregularity</x:v>
      </x:c>
      <x:c r="H4359" t="str">
        <x:v>Minor</x:v>
      </x:c>
      <x:c r="I4359" t="str">
        <x:v>Sensor module</x:v>
      </x:c>
      <x:c r="J4359" t="n">
        <x:v>3.5</x:v>
      </x:c>
      <x:c r="K4359" t="n">
        <x:v>15.6</x:v>
      </x:c>
      <x:c r="L4359" s="30" t="n">
        <x:v>731.16</x:v>
      </x:c>
      <x:c r="M4359" s="31" t="b">
        <x:v>1</x:v>
      </x:c>
      <x:c r="N4359" s="31" t="b">
        <x:v>0</x:v>
      </x:c>
      <x:c r="O4359" t="str">
        <x:v>Component wear</x:v>
      </x:c>
      <x:c r="P4359" s="31" t="b">
        <x:v>0</x:v>
      </x:c>
      <x:c r="Q4359" t="str"/>
    </x:row>
    <x:row r="4360">
      <x:c r="A4360" t="str">
        <x:v>MNT-0004359</x:v>
      </x:c>
      <x:c r="B4360" t="str">
        <x:v>DEV-01100</x:v>
      </x:c>
      <x:c r="C4360" s="28" t="n">
        <x:v>45907</x:v>
      </x:c>
      <x:c r="D4360" t="str">
        <x:v>Preventive Maintenance</x:v>
      </x:c>
      <x:c r="E4360" t="str">
        <x:v>PM-00</x:v>
      </x:c>
      <x:c r="F4360" t="str">
        <x:v>Routine/Planned</x:v>
      </x:c>
      <x:c r="G4360" t="str">
        <x:v>planned activity</x:v>
      </x:c>
      <x:c r="H4360" t="str">
        <x:v>None</x:v>
      </x:c>
      <x:c r="I4360" t="str">
        <x:v>None</x:v>
      </x:c>
      <x:c r="J4360" t="n">
        <x:v>1.9</x:v>
      </x:c>
      <x:c r="K4360" t="n">
        <x:v>0.6</x:v>
      </x:c>
      <x:c r="L4360" s="30" t="n">
        <x:v>136.8</x:v>
      </x:c>
      <x:c r="M4360" s="31" t="b">
        <x:v>1</x:v>
      </x:c>
      <x:c r="N4360" s="31" t="b">
        <x:v>0</x:v>
      </x:c>
      <x:c r="O4360" t="str">
        <x:v>Planned maintenance</x:v>
      </x:c>
      <x:c r="P4360" s="31" t="b">
        <x:v>0</x:v>
      </x:c>
      <x:c r="Q4360" t="str"/>
    </x:row>
    <x:row r="4361">
      <x:c r="A4361" t="str">
        <x:v>MNT-0004360</x:v>
      </x:c>
      <x:c r="B4361" t="str">
        <x:v>DEV-01100</x:v>
      </x:c>
      <x:c r="C4361" s="28" t="n">
        <x:v>46022</x:v>
      </x:c>
      <x:c r="D4361" t="str">
        <x:v>Corrective Repair</x:v>
      </x:c>
      <x:c r="E4361" t="str">
        <x:v>SNS-02</x:v>
      </x:c>
      <x:c r="F4361" t="str">
        <x:v>Sensor/Measurement</x:v>
      </x:c>
      <x:c r="G4361" t="str">
        <x:v>measurement or sensor drift</x:v>
      </x:c>
      <x:c r="H4361" t="str">
        <x:v>Moderate</x:v>
      </x:c>
      <x:c r="I4361" t="str">
        <x:v>Sensor module</x:v>
      </x:c>
      <x:c r="J4361" t="n">
        <x:v>3.3</x:v>
      </x:c>
      <x:c r="K4361" t="n">
        <x:v>13.7</x:v>
      </x:c>
      <x:c r="L4361" s="30" t="n">
        <x:v>845.65</x:v>
      </x:c>
      <x:c r="M4361" s="31" t="b">
        <x:v>0</x:v>
      </x:c>
      <x:c r="N4361" s="31" t="b">
        <x:v>0</x:v>
      </x:c>
      <x:c r="O4361" t="str">
        <x:v>Network infrastructure</x:v>
      </x:c>
      <x:c r="P4361" s="31" t="b">
        <x:v>0</x:v>
      </x:c>
      <x:c r="Q4361" t="str"/>
    </x:row>
    <x:row r="4362">
      <x:c r="A4362" t="str">
        <x:v>MNT-0004361</x:v>
      </x:c>
      <x:c r="B4362" t="str">
        <x:v>DEV-01100</x:v>
      </x:c>
      <x:c r="C4362" s="28" t="n">
        <x:v>46154</x:v>
      </x:c>
      <x:c r="D4362" t="str">
        <x:v>Calibration</x:v>
      </x:c>
      <x:c r="E4362" t="str">
        <x:v>CAL-00</x:v>
      </x:c>
      <x:c r="F4362" t="str">
        <x:v>Routine/Planned</x:v>
      </x:c>
      <x:c r="G4362" t="str">
        <x:v>planned activity</x:v>
      </x:c>
      <x:c r="H4362" t="str">
        <x:v>None</x:v>
      </x:c>
      <x:c r="I4362" t="str">
        <x:v>None</x:v>
      </x:c>
      <x:c r="J4362" t="n">
        <x:v>1.3</x:v>
      </x:c>
      <x:c r="K4362" t="n">
        <x:v>1.1</x:v>
      </x:c>
      <x:c r="L4362" s="30" t="n">
        <x:v>93.6</x:v>
      </x:c>
      <x:c r="M4362" s="31" t="b">
        <x:v>1</x:v>
      </x:c>
      <x:c r="N4362" s="31" t="b">
        <x:v>0</x:v>
      </x:c>
      <x:c r="O4362" t="str">
        <x:v>Planned maintenance</x:v>
      </x:c>
      <x:c r="P4362" s="31" t="b">
        <x:v>0</x:v>
      </x:c>
      <x:c r="Q4362" t="str"/>
    </x:row>
    <x:row r="4363">
      <x:c r="A4363" t="str">
        <x:v>MNT-0004362</x:v>
      </x:c>
      <x:c r="B4363" t="str">
        <x:v>DEV-01101</x:v>
      </x:c>
      <x:c r="C4363" s="28" t="n">
        <x:v>45645</x:v>
      </x:c>
      <x:c r="D4363" t="str">
        <x:v>Corrective Repair</x:v>
      </x:c>
      <x:c r="E4363" t="str">
        <x:v>BAT-01</x:v>
      </x:c>
      <x:c r="F4363" t="str">
        <x:v>Power/Battery</x:v>
      </x:c>
      <x:c r="G4363" t="str">
        <x:v>battery or power issue</x:v>
      </x:c>
      <x:c r="H4363" t="str">
        <x:v>Minor</x:v>
      </x:c>
      <x:c r="I4363" t="str">
        <x:v>None</x:v>
      </x:c>
      <x:c r="J4363" t="n">
        <x:v>1.4</x:v>
      </x:c>
      <x:c r="K4363" t="n">
        <x:v>14.5</x:v>
      </x:c>
      <x:c r="L4363" s="30" t="n">
        <x:v>100.8</x:v>
      </x:c>
      <x:c r="M4363" s="31" t="b">
        <x:v>1</x:v>
      </x:c>
      <x:c r="N4363" s="31" t="b">
        <x:v>0</x:v>
      </x:c>
      <x:c r="O4363" t="str">
        <x:v>Battery ageing</x:v>
      </x:c>
      <x:c r="P4363" s="31" t="b">
        <x:v>0</x:v>
      </x:c>
      <x:c r="Q4363" t="str"/>
    </x:row>
    <x:row r="4364">
      <x:c r="A4364" t="str">
        <x:v>MNT-0004363</x:v>
      </x:c>
      <x:c r="B4364" t="str">
        <x:v>DEV-01101</x:v>
      </x:c>
      <x:c r="C4364" s="28" t="n">
        <x:v>45778</x:v>
      </x:c>
      <x:c r="D4364" t="str">
        <x:v>Preventive Maintenance</x:v>
      </x:c>
      <x:c r="E4364" t="str">
        <x:v>PM-00</x:v>
      </x:c>
      <x:c r="F4364" t="str">
        <x:v>Routine/Planned</x:v>
      </x:c>
      <x:c r="G4364" t="str">
        <x:v>planned activity</x:v>
      </x:c>
      <x:c r="H4364" t="str">
        <x:v>None</x:v>
      </x:c>
      <x:c r="I4364" t="str">
        <x:v>None</x:v>
      </x:c>
      <x:c r="J4364" t="n">
        <x:v>1.3</x:v>
      </x:c>
      <x:c r="K4364" t="n">
        <x:v>0.7</x:v>
      </x:c>
      <x:c r="L4364" s="30" t="n">
        <x:v>93.6</x:v>
      </x:c>
      <x:c r="M4364" s="31" t="b">
        <x:v>1</x:v>
      </x:c>
      <x:c r="N4364" s="31" t="b">
        <x:v>0</x:v>
      </x:c>
      <x:c r="O4364" t="str">
        <x:v>Planned maintenance</x:v>
      </x:c>
      <x:c r="P4364" s="31" t="b">
        <x:v>0</x:v>
      </x:c>
      <x:c r="Q4364" t="str"/>
    </x:row>
    <x:row r="4365">
      <x:c r="A4365" t="str">
        <x:v>MNT-0004364</x:v>
      </x:c>
      <x:c r="B4365" t="str">
        <x:v>DEV-01101</x:v>
      </x:c>
      <x:c r="C4365" s="28" t="n">
        <x:v>45812</x:v>
      </x:c>
      <x:c r="D4365" t="str">
        <x:v>Preventive Maintenance</x:v>
      </x:c>
      <x:c r="E4365" t="str">
        <x:v>PM-00</x:v>
      </x:c>
      <x:c r="F4365" t="str">
        <x:v>Routine/Planned</x:v>
      </x:c>
      <x:c r="G4365" t="str">
        <x:v>planned activity</x:v>
      </x:c>
      <x:c r="H4365" t="str">
        <x:v>None</x:v>
      </x:c>
      <x:c r="I4365" t="str">
        <x:v>None</x:v>
      </x:c>
      <x:c r="J4365" t="n">
        <x:v>1</x:v>
      </x:c>
      <x:c r="K4365" t="n">
        <x:v>1.4</x:v>
      </x:c>
      <x:c r="L4365" s="30" t="n">
        <x:v>72</x:v>
      </x:c>
      <x:c r="M4365" s="31" t="b">
        <x:v>1</x:v>
      </x:c>
      <x:c r="N4365" s="31" t="b">
        <x:v>0</x:v>
      </x:c>
      <x:c r="O4365" t="str">
        <x:v>Planned maintenance</x:v>
      </x:c>
      <x:c r="P4365" s="31" t="b">
        <x:v>0</x:v>
      </x:c>
      <x:c r="Q4365" t="str"/>
    </x:row>
    <x:row r="4366">
      <x:c r="A4366" t="str">
        <x:v>MNT-0004365</x:v>
      </x:c>
      <x:c r="B4366" t="str">
        <x:v>DEV-01101</x:v>
      </x:c>
      <x:c r="C4366" s="28" t="n">
        <x:v>45832</x:v>
      </x:c>
      <x:c r="D4366" t="str">
        <x:v>Preventive Maintenance</x:v>
      </x:c>
      <x:c r="E4366" t="str">
        <x:v>PM-00</x:v>
      </x:c>
      <x:c r="F4366" t="str">
        <x:v>Routine/Planned</x:v>
      </x:c>
      <x:c r="G4366" t="str">
        <x:v>planned activity</x:v>
      </x:c>
      <x:c r="H4366" t="str">
        <x:v>None</x:v>
      </x:c>
      <x:c r="I4366" t="str">
        <x:v>None</x:v>
      </x:c>
      <x:c r="J4366" t="n">
        <x:v>2.1</x:v>
      </x:c>
      <x:c r="K4366" t="n">
        <x:v>1</x:v>
      </x:c>
      <x:c r="L4366" s="30" t="n">
        <x:v>151.2</x:v>
      </x:c>
      <x:c r="M4366" s="31" t="b">
        <x:v>0</x:v>
      </x:c>
      <x:c r="N4366" s="31" t="b">
        <x:v>0</x:v>
      </x:c>
      <x:c r="O4366" t="str">
        <x:v>Planned maintenance</x:v>
      </x:c>
      <x:c r="P4366" s="31" t="b">
        <x:v>0</x:v>
      </x:c>
      <x:c r="Q4366" t="str"/>
    </x:row>
    <x:row r="4367">
      <x:c r="A4367" t="str">
        <x:v>MNT-0004366</x:v>
      </x:c>
      <x:c r="B4367" t="str">
        <x:v>DEV-01102</x:v>
      </x:c>
      <x:c r="C4367" s="28" t="n">
        <x:v>45302</x:v>
      </x:c>
      <x:c r="D4367" t="str">
        <x:v>Corrective Repair</x:v>
      </x:c>
      <x:c r="E4367" t="str">
        <x:v>ACC-01</x:v>
      </x:c>
      <x:c r="F4367" t="str">
        <x:v>Accessory/Consumable</x:v>
      </x:c>
      <x:c r="G4367" t="str">
        <x:v>accessory or consumable interface issue</x:v>
      </x:c>
      <x:c r="H4367" t="str">
        <x:v>Major</x:v>
      </x:c>
      <x:c r="I4367" t="str">
        <x:v>Sensor module</x:v>
      </x:c>
      <x:c r="J4367" t="n">
        <x:v>4.1</x:v>
      </x:c>
      <x:c r="K4367" t="n">
        <x:v>21.4</x:v>
      </x:c>
      <x:c r="L4367" s="30" t="n">
        <x:v>365.84</x:v>
      </x:c>
      <x:c r="M4367" s="31" t="b">
        <x:v>1</x:v>
      </x:c>
      <x:c r="N4367" s="31" t="b">
        <x:v>0</x:v>
      </x:c>
      <x:c r="O4367" t="str">
        <x:v>Network infrastructure</x:v>
      </x:c>
      <x:c r="P4367" s="31" t="b">
        <x:v>0</x:v>
      </x:c>
      <x:c r="Q4367" t="str"/>
    </x:row>
    <x:row r="4368">
      <x:c r="A4368" t="str">
        <x:v>MNT-0004367</x:v>
      </x:c>
      <x:c r="B4368" t="str">
        <x:v>DEV-01102</x:v>
      </x:c>
      <x:c r="C4368" s="28" t="n">
        <x:v>45774</x:v>
      </x:c>
      <x:c r="D4368" t="str">
        <x:v>Preventive Maintenance</x:v>
      </x:c>
      <x:c r="E4368" t="str">
        <x:v>PM-00</x:v>
      </x:c>
      <x:c r="F4368" t="str">
        <x:v>Routine/Planned</x:v>
      </x:c>
      <x:c r="G4368" t="str">
        <x:v>planned activity</x:v>
      </x:c>
      <x:c r="H4368" t="str">
        <x:v>None</x:v>
      </x:c>
      <x:c r="I4368" t="str">
        <x:v>None</x:v>
      </x:c>
      <x:c r="J4368" t="n">
        <x:v>1.2</x:v>
      </x:c>
      <x:c r="K4368" t="n">
        <x:v>0.9</x:v>
      </x:c>
      <x:c r="L4368" s="30" t="n">
        <x:v>86.4</x:v>
      </x:c>
      <x:c r="M4368" s="31" t="b">
        <x:v>1</x:v>
      </x:c>
      <x:c r="N4368" s="31" t="b">
        <x:v>0</x:v>
      </x:c>
      <x:c r="O4368" t="str">
        <x:v>Planned maintenance</x:v>
      </x:c>
      <x:c r="P4368" s="31" t="b">
        <x:v>0</x:v>
      </x:c>
      <x:c r="Q4368" t="str"/>
    </x:row>
    <x:row r="4369">
      <x:c r="A4369" t="str">
        <x:v>MNT-0004368</x:v>
      </x:c>
      <x:c r="B4369" t="str">
        <x:v>DEV-01102</x:v>
      </x:c>
      <x:c r="C4369" s="28" t="n">
        <x:v>45785</x:v>
      </x:c>
      <x:c r="D4369" t="str">
        <x:v>Corrective Repair</x:v>
      </x:c>
      <x:c r="E4369" t="str">
        <x:v>MEC-04</x:v>
      </x:c>
      <x:c r="F4369" t="str">
        <x:v>Mechanical</x:v>
      </x:c>
      <x:c r="G4369" t="str">
        <x:v>mechanical wear or connector issue</x:v>
      </x:c>
      <x:c r="H4369" t="str">
        <x:v>Major</x:v>
      </x:c>
      <x:c r="I4369" t="str">
        <x:v>Display module</x:v>
      </x:c>
      <x:c r="J4369" t="n">
        <x:v>3.8</x:v>
      </x:c>
      <x:c r="K4369" t="n">
        <x:v>24.2</x:v>
      </x:c>
      <x:c r="L4369" s="30" t="n">
        <x:v>552.26</x:v>
      </x:c>
      <x:c r="M4369" s="31" t="b">
        <x:v>0</x:v>
      </x:c>
      <x:c r="N4369" s="31" t="b">
        <x:v>0</x:v>
      </x:c>
      <x:c r="O4369" t="str">
        <x:v>Software/configuration</x:v>
      </x:c>
      <x:c r="P4369" s="31" t="b">
        <x:v>0</x:v>
      </x:c>
      <x:c r="Q4369" t="str"/>
    </x:row>
    <x:row r="4370">
      <x:c r="A4370" t="str">
        <x:v>MNT-0004369</x:v>
      </x:c>
      <x:c r="B4370" t="str">
        <x:v>DEV-01102</x:v>
      </x:c>
      <x:c r="C4370" s="28" t="n">
        <x:v>45981</x:v>
      </x:c>
      <x:c r="D4370" t="str">
        <x:v>Preventive Maintenance</x:v>
      </x:c>
      <x:c r="E4370" t="str">
        <x:v>PM-00</x:v>
      </x:c>
      <x:c r="F4370" t="str">
        <x:v>Routine/Planned</x:v>
      </x:c>
      <x:c r="G4370" t="str">
        <x:v>planned activity</x:v>
      </x:c>
      <x:c r="H4370" t="str">
        <x:v>None</x:v>
      </x:c>
      <x:c r="I4370" t="str">
        <x:v>None</x:v>
      </x:c>
      <x:c r="J4370" t="n">
        <x:v>1.1</x:v>
      </x:c>
      <x:c r="K4370" t="n">
        <x:v>0.8</x:v>
      </x:c>
      <x:c r="L4370" s="30" t="n">
        <x:v>79.2</x:v>
      </x:c>
      <x:c r="M4370" s="31" t="b">
        <x:v>1</x:v>
      </x:c>
      <x:c r="N4370" s="31" t="b">
        <x:v>0</x:v>
      </x:c>
      <x:c r="O4370" t="str">
        <x:v>Planned maintenance</x:v>
      </x:c>
      <x:c r="P4370" s="31" t="b">
        <x:v>0</x:v>
      </x:c>
      <x:c r="Q4370" t="str"/>
    </x:row>
    <x:row r="4371">
      <x:c r="A4371" t="str">
        <x:v>MNT-0004370</x:v>
      </x:c>
      <x:c r="B4371" t="str">
        <x:v>DEV-01102</x:v>
      </x:c>
      <x:c r="C4371" s="28" t="n">
        <x:v>46156</x:v>
      </x:c>
      <x:c r="D4371" t="str">
        <x:v>Corrective Repair</x:v>
      </x:c>
      <x:c r="E4371" t="str">
        <x:v>MEC-01</x:v>
      </x:c>
      <x:c r="F4371" t="str">
        <x:v>Mechanical</x:v>
      </x:c>
      <x:c r="G4371" t="str">
        <x:v>mechanical wear or connector issue</x:v>
      </x:c>
      <x:c r="H4371" t="str">
        <x:v>Moderate</x:v>
      </x:c>
      <x:c r="I4371" t="str">
        <x:v>None</x:v>
      </x:c>
      <x:c r="J4371" t="n">
        <x:v>1.2</x:v>
      </x:c>
      <x:c r="K4371" t="n">
        <x:v>13.7</x:v>
      </x:c>
      <x:c r="L4371" s="30" t="n">
        <x:v>86.4</x:v>
      </x:c>
      <x:c r="M4371" s="31" t="b">
        <x:v>1</x:v>
      </x:c>
      <x:c r="N4371" s="31" t="b">
        <x:v>0</x:v>
      </x:c>
      <x:c r="O4371" t="str">
        <x:v>Battery ageing</x:v>
      </x:c>
      <x:c r="P4371" s="31" t="b">
        <x:v>0</x:v>
      </x:c>
      <x:c r="Q4371" t="str"/>
    </x:row>
    <x:row r="4372">
      <x:c r="A4372" t="str">
        <x:v>MNT-0004371</x:v>
      </x:c>
      <x:c r="B4372" t="str">
        <x:v>DEV-01102</x:v>
      </x:c>
      <x:c r="C4372" s="28" t="n">
        <x:v>46180</x:v>
      </x:c>
      <x:c r="D4372" t="str">
        <x:v>Corrective Repair</x:v>
      </x:c>
      <x:c r="E4372" t="str">
        <x:v>SW-01</x:v>
      </x:c>
      <x:c r="F4372" t="str">
        <x:v>Software/Firmware</x:v>
      </x:c>
      <x:c r="G4372" t="str">
        <x:v>software or firmware error</x:v>
      </x:c>
      <x:c r="H4372" t="str">
        <x:v>Minor</x:v>
      </x:c>
      <x:c r="I4372" t="str">
        <x:v>None</x:v>
      </x:c>
      <x:c r="J4372" t="n">
        <x:v>2.2</x:v>
      </x:c>
      <x:c r="K4372" t="n">
        <x:v>13.8</x:v>
      </x:c>
      <x:c r="L4372" s="30" t="n">
        <x:v>158.4</x:v>
      </x:c>
      <x:c r="M4372" s="31" t="b">
        <x:v>1</x:v>
      </x:c>
      <x:c r="N4372" s="31" t="b">
        <x:v>0</x:v>
      </x:c>
      <x:c r="O4372" t="str">
        <x:v>Battery ageing</x:v>
      </x:c>
      <x:c r="P4372" s="31" t="b">
        <x:v>0</x:v>
      </x:c>
      <x:c r="Q4372" t="str"/>
    </x:row>
    <x:row r="4373">
      <x:c r="A4373" t="str">
        <x:v>MNT-0004372</x:v>
      </x:c>
      <x:c r="B4373" t="str">
        <x:v>DEV-01103</x:v>
      </x:c>
      <x:c r="C4373" s="28" t="n">
        <x:v>45419</x:v>
      </x:c>
      <x:c r="D4373" t="str">
        <x:v>Preventive Maintenance</x:v>
      </x:c>
      <x:c r="E4373" t="str">
        <x:v>PM-00</x:v>
      </x:c>
      <x:c r="F4373" t="str">
        <x:v>Routine/Planned</x:v>
      </x:c>
      <x:c r="G4373" t="str">
        <x:v>planned activity</x:v>
      </x:c>
      <x:c r="H4373" t="str">
        <x:v>None</x:v>
      </x:c>
      <x:c r="I4373" t="str">
        <x:v>None</x:v>
      </x:c>
      <x:c r="J4373" t="n">
        <x:v>1.4</x:v>
      </x:c>
      <x:c r="K4373" t="n">
        <x:v>2.4</x:v>
      </x:c>
      <x:c r="L4373" s="30" t="n">
        <x:v>100.8</x:v>
      </x:c>
      <x:c r="M4373" s="31" t="b">
        <x:v>1</x:v>
      </x:c>
      <x:c r="N4373" s="31" t="b">
        <x:v>0</x:v>
      </x:c>
      <x:c r="O4373" t="str">
        <x:v>Planned maintenance</x:v>
      </x:c>
      <x:c r="P4373" s="31" t="b">
        <x:v>0</x:v>
      </x:c>
      <x:c r="Q4373" t="str"/>
    </x:row>
    <x:row r="4374">
      <x:c r="A4374" t="str">
        <x:v>MNT-0004373</x:v>
      </x:c>
      <x:c r="B4374" t="str">
        <x:v>DEV-01103</x:v>
      </x:c>
      <x:c r="C4374" s="28" t="n">
        <x:v>45686</x:v>
      </x:c>
      <x:c r="D4374" t="str">
        <x:v>Calibration</x:v>
      </x:c>
      <x:c r="E4374" t="str">
        <x:v>CAL-00</x:v>
      </x:c>
      <x:c r="F4374" t="str">
        <x:v>Routine/Planned</x:v>
      </x:c>
      <x:c r="G4374" t="str">
        <x:v>planned activity</x:v>
      </x:c>
      <x:c r="H4374" t="str">
        <x:v>None</x:v>
      </x:c>
      <x:c r="I4374" t="str">
        <x:v>None</x:v>
      </x:c>
      <x:c r="J4374" t="n">
        <x:v>1.1</x:v>
      </x:c>
      <x:c r="K4374" t="n">
        <x:v>1.5</x:v>
      </x:c>
      <x:c r="L4374" s="30" t="n">
        <x:v>79.2</x:v>
      </x:c>
      <x:c r="M4374" s="31" t="b">
        <x:v>1</x:v>
      </x:c>
      <x:c r="N4374" s="31" t="b">
        <x:v>0</x:v>
      </x:c>
      <x:c r="O4374" t="str">
        <x:v>Planned maintenance</x:v>
      </x:c>
      <x:c r="P4374" s="31" t="b">
        <x:v>0</x:v>
      </x:c>
      <x:c r="Q4374" t="str"/>
    </x:row>
    <x:row r="4375">
      <x:c r="A4375" t="str">
        <x:v>MNT-0004374</x:v>
      </x:c>
      <x:c r="B4375" t="str">
        <x:v>DEV-01103</x:v>
      </x:c>
      <x:c r="C4375" s="28" t="n">
        <x:v>45900</x:v>
      </x:c>
      <x:c r="D4375" t="str">
        <x:v>Preventive Maintenance</x:v>
      </x:c>
      <x:c r="E4375" t="str">
        <x:v>PM-00</x:v>
      </x:c>
      <x:c r="F4375" t="str">
        <x:v>Routine/Planned</x:v>
      </x:c>
      <x:c r="G4375" t="str">
        <x:v>planned activity</x:v>
      </x:c>
      <x:c r="H4375" t="str">
        <x:v>None</x:v>
      </x:c>
      <x:c r="I4375" t="str">
        <x:v>None</x:v>
      </x:c>
      <x:c r="J4375" t="n">
        <x:v>1.7</x:v>
      </x:c>
      <x:c r="K4375" t="n">
        <x:v>1.9</x:v>
      </x:c>
      <x:c r="L4375" s="30" t="n">
        <x:v>122.4</x:v>
      </x:c>
      <x:c r="M4375" s="31" t="b">
        <x:v>1</x:v>
      </x:c>
      <x:c r="N4375" s="31" t="b">
        <x:v>0</x:v>
      </x:c>
      <x:c r="O4375" t="str">
        <x:v>Planned maintenance</x:v>
      </x:c>
      <x:c r="P4375" s="31" t="b">
        <x:v>0</x:v>
      </x:c>
      <x:c r="Q4375" t="str"/>
    </x:row>
    <x:row r="4376">
      <x:c r="A4376" t="str">
        <x:v>MNT-0004375</x:v>
      </x:c>
      <x:c r="B4376" t="str">
        <x:v>DEV-01104</x:v>
      </x:c>
      <x:c r="C4376" s="28" t="n">
        <x:v>45352</x:v>
      </x:c>
      <x:c r="D4376" t="str">
        <x:v>Preventive Maintenance</x:v>
      </x:c>
      <x:c r="E4376" t="str">
        <x:v>PM-00</x:v>
      </x:c>
      <x:c r="F4376" t="str">
        <x:v>Routine/Planned</x:v>
      </x:c>
      <x:c r="G4376" t="str">
        <x:v>planned activity</x:v>
      </x:c>
      <x:c r="H4376" t="str">
        <x:v>None</x:v>
      </x:c>
      <x:c r="I4376" t="str">
        <x:v>None</x:v>
      </x:c>
      <x:c r="J4376" t="n">
        <x:v>1.4</x:v>
      </x:c>
      <x:c r="K4376" t="n">
        <x:v>1.1</x:v>
      </x:c>
      <x:c r="L4376" s="30" t="n">
        <x:v>100.8</x:v>
      </x:c>
      <x:c r="M4376" s="31" t="b">
        <x:v>0</x:v>
      </x:c>
      <x:c r="N4376" s="31" t="b">
        <x:v>0</x:v>
      </x:c>
      <x:c r="O4376" t="str">
        <x:v>Planned maintenance</x:v>
      </x:c>
      <x:c r="P4376" s="31" t="b">
        <x:v>0</x:v>
      </x:c>
      <x:c r="Q4376" t="str"/>
    </x:row>
    <x:row r="4377">
      <x:c r="A4377" t="str">
        <x:v>MNT-0004376</x:v>
      </x:c>
      <x:c r="B4377" t="str">
        <x:v>DEV-01104</x:v>
      </x:c>
      <x:c r="C4377" s="28" t="n">
        <x:v>45537</x:v>
      </x:c>
      <x:c r="D4377" t="str">
        <x:v>Preventive Maintenance</x:v>
      </x:c>
      <x:c r="E4377" t="str">
        <x:v>PM-00</x:v>
      </x:c>
      <x:c r="F4377" t="str">
        <x:v>Routine/Planned</x:v>
      </x:c>
      <x:c r="G4377" t="str">
        <x:v>planned activity</x:v>
      </x:c>
      <x:c r="H4377" t="str">
        <x:v>None</x:v>
      </x:c>
      <x:c r="I4377" t="str">
        <x:v>None</x:v>
      </x:c>
      <x:c r="J4377" t="n">
        <x:v>1</x:v>
      </x:c>
      <x:c r="K4377" t="n">
        <x:v>0.8</x:v>
      </x:c>
      <x:c r="L4377" s="30" t="n">
        <x:v>72</x:v>
      </x:c>
      <x:c r="M4377" s="31" t="b">
        <x:v>1</x:v>
      </x:c>
      <x:c r="N4377" s="31" t="b">
        <x:v>0</x:v>
      </x:c>
      <x:c r="O4377" t="str">
        <x:v>Planned maintenance</x:v>
      </x:c>
      <x:c r="P4377" s="31" t="b">
        <x:v>0</x:v>
      </x:c>
      <x:c r="Q4377" t="str"/>
    </x:row>
    <x:row r="4378">
      <x:c r="A4378" t="str">
        <x:v>MNT-0004377</x:v>
      </x:c>
      <x:c r="B4378" t="str">
        <x:v>DEV-01104</x:v>
      </x:c>
      <x:c r="C4378" s="28" t="n">
        <x:v>45691</x:v>
      </x:c>
      <x:c r="D4378" t="str">
        <x:v>Corrective Repair</x:v>
      </x:c>
      <x:c r="E4378" t="str">
        <x:v>SNS-02</x:v>
      </x:c>
      <x:c r="F4378" t="str">
        <x:v>Sensor/Measurement</x:v>
      </x:c>
      <x:c r="G4378" t="str">
        <x:v>measurement or sensor drift</x:v>
      </x:c>
      <x:c r="H4378" t="str">
        <x:v>Moderate</x:v>
      </x:c>
      <x:c r="I4378" t="str">
        <x:v>None</x:v>
      </x:c>
      <x:c r="J4378" t="n">
        <x:v>1.1</x:v>
      </x:c>
      <x:c r="K4378" t="n">
        <x:v>3.5</x:v>
      </x:c>
      <x:c r="L4378" s="30" t="n">
        <x:v>79.2</x:v>
      </x:c>
      <x:c r="M4378" s="31" t="b">
        <x:v>1</x:v>
      </x:c>
      <x:c r="N4378" s="31" t="b">
        <x:v>0</x:v>
      </x:c>
      <x:c r="O4378" t="str">
        <x:v>Software/configuration</x:v>
      </x:c>
      <x:c r="P4378" s="31" t="b">
        <x:v>0</x:v>
      </x:c>
      <x:c r="Q4378" t="str"/>
    </x:row>
    <x:row r="4379">
      <x:c r="A4379" t="str">
        <x:v>MNT-0004378</x:v>
      </x:c>
      <x:c r="B4379" t="str">
        <x:v>DEV-01104</x:v>
      </x:c>
      <x:c r="C4379" s="28" t="n">
        <x:v>46072</x:v>
      </x:c>
      <x:c r="D4379" t="str">
        <x:v>Preventive Maintenance</x:v>
      </x:c>
      <x:c r="E4379" t="str">
        <x:v>PM-00</x:v>
      </x:c>
      <x:c r="F4379" t="str">
        <x:v>Routine/Planned</x:v>
      </x:c>
      <x:c r="G4379" t="str">
        <x:v>planned activity</x:v>
      </x:c>
      <x:c r="H4379" t="str">
        <x:v>None</x:v>
      </x:c>
      <x:c r="I4379" t="str">
        <x:v>None</x:v>
      </x:c>
      <x:c r="J4379" t="n">
        <x:v>1.1</x:v>
      </x:c>
      <x:c r="K4379" t="n">
        <x:v>1.9</x:v>
      </x:c>
      <x:c r="L4379" s="30" t="n">
        <x:v>79.2</x:v>
      </x:c>
      <x:c r="M4379" s="31" t="b">
        <x:v>1</x:v>
      </x:c>
      <x:c r="N4379" s="31" t="b">
        <x:v>0</x:v>
      </x:c>
      <x:c r="O4379" t="str">
        <x:v>Planned maintenance</x:v>
      </x:c>
      <x:c r="P4379" s="31" t="b">
        <x:v>0</x:v>
      </x:c>
      <x:c r="Q4379" t="str"/>
    </x:row>
    <x:row r="4380">
      <x:c r="A4380" t="str">
        <x:v>MNT-0004379</x:v>
      </x:c>
      <x:c r="B4380" t="str">
        <x:v>DEV-01105</x:v>
      </x:c>
      <x:c r="C4380" s="28" t="n">
        <x:v>45541</x:v>
      </x:c>
      <x:c r="D4380" t="str">
        <x:v>Preventive Maintenance</x:v>
      </x:c>
      <x:c r="E4380" t="str">
        <x:v>PM-00</x:v>
      </x:c>
      <x:c r="F4380" t="str">
        <x:v>Routine/Planned</x:v>
      </x:c>
      <x:c r="G4380" t="str">
        <x:v>planned activity</x:v>
      </x:c>
      <x:c r="H4380" t="str">
        <x:v>None</x:v>
      </x:c>
      <x:c r="I4380" t="str">
        <x:v>None</x:v>
      </x:c>
      <x:c r="J4380" t="n">
        <x:v>1.6</x:v>
      </x:c>
      <x:c r="K4380" t="n">
        <x:v>0.6</x:v>
      </x:c>
      <x:c r="L4380" s="30" t="n">
        <x:v>115.2</x:v>
      </x:c>
      <x:c r="M4380" s="31" t="b">
        <x:v>1</x:v>
      </x:c>
      <x:c r="N4380" s="31" t="b">
        <x:v>0</x:v>
      </x:c>
      <x:c r="O4380" t="str">
        <x:v>Planned maintenance</x:v>
      </x:c>
      <x:c r="P4380" s="31" t="b">
        <x:v>0</x:v>
      </x:c>
      <x:c r="Q4380" t="str"/>
    </x:row>
    <x:row r="4381">
      <x:c r="A4381" t="str">
        <x:v>MNT-0004380</x:v>
      </x:c>
      <x:c r="B4381" t="str">
        <x:v>DEV-01105</x:v>
      </x:c>
      <x:c r="C4381" s="28" t="n">
        <x:v>45901</x:v>
      </x:c>
      <x:c r="D4381" t="str">
        <x:v>Preventive Maintenance</x:v>
      </x:c>
      <x:c r="E4381" t="str">
        <x:v>PM-00</x:v>
      </x:c>
      <x:c r="F4381" t="str">
        <x:v>Routine/Planned</x:v>
      </x:c>
      <x:c r="G4381" t="str">
        <x:v>planned activity</x:v>
      </x:c>
      <x:c r="H4381" t="str">
        <x:v>None</x:v>
      </x:c>
      <x:c r="I4381" t="str">
        <x:v>None</x:v>
      </x:c>
      <x:c r="J4381" t="n">
        <x:v>0.9</x:v>
      </x:c>
      <x:c r="K4381" t="n">
        <x:v>0.4</x:v>
      </x:c>
      <x:c r="L4381" s="30" t="n">
        <x:v>64.8</x:v>
      </x:c>
      <x:c r="M4381" s="31" t="b">
        <x:v>1</x:v>
      </x:c>
      <x:c r="N4381" s="31" t="b">
        <x:v>0</x:v>
      </x:c>
      <x:c r="O4381" t="str">
        <x:v>Planned maintenance</x:v>
      </x:c>
      <x:c r="P4381" s="31" t="b">
        <x:v>0</x:v>
      </x:c>
      <x:c r="Q4381" t="str"/>
    </x:row>
    <x:row r="4382">
      <x:c r="A4382" t="str">
        <x:v>MNT-0004381</x:v>
      </x:c>
      <x:c r="B4382" t="str">
        <x:v>DEV-01105</x:v>
      </x:c>
      <x:c r="C4382" s="28" t="n">
        <x:v>46062</x:v>
      </x:c>
      <x:c r="D4382" t="str">
        <x:v>Corrective Repair</x:v>
      </x:c>
      <x:c r="E4382" t="str">
        <x:v>ACC-03</x:v>
      </x:c>
      <x:c r="F4382" t="str">
        <x:v>Accessory/Consumable</x:v>
      </x:c>
      <x:c r="G4382" t="str">
        <x:v>accessory or consumable interface issue</x:v>
      </x:c>
      <x:c r="H4382" t="str">
        <x:v>Moderate</x:v>
      </x:c>
      <x:c r="I4382" t="str">
        <x:v>None</x:v>
      </x:c>
      <x:c r="J4382" t="n">
        <x:v>3.1</x:v>
      </x:c>
      <x:c r="K4382" t="n">
        <x:v>15.8</x:v>
      </x:c>
      <x:c r="L4382" s="30" t="n">
        <x:v>223.2</x:v>
      </x:c>
      <x:c r="M4382" s="31" t="b">
        <x:v>1</x:v>
      </x:c>
      <x:c r="N4382" s="31" t="b">
        <x:v>0</x:v>
      </x:c>
      <x:c r="O4382" t="str">
        <x:v>Accessory failure</x:v>
      </x:c>
      <x:c r="P4382" s="31" t="b">
        <x:v>0</x:v>
      </x:c>
      <x:c r="Q4382" t="str"/>
    </x:row>
    <x:row r="4383">
      <x:c r="A4383" t="str">
        <x:v>MNT-0004382</x:v>
      </x:c>
      <x:c r="B4383" t="str">
        <x:v>DEV-01106</x:v>
      </x:c>
      <x:c r="C4383" s="28" t="n">
        <x:v>45353</x:v>
      </x:c>
      <x:c r="D4383" t="str">
        <x:v>Preventive Maintenance</x:v>
      </x:c>
      <x:c r="E4383" t="str">
        <x:v>PM-00</x:v>
      </x:c>
      <x:c r="F4383" t="str">
        <x:v>Routine/Planned</x:v>
      </x:c>
      <x:c r="G4383" t="str">
        <x:v>planned activity</x:v>
      </x:c>
      <x:c r="H4383" t="str">
        <x:v>None</x:v>
      </x:c>
      <x:c r="I4383" t="str">
        <x:v>None</x:v>
      </x:c>
      <x:c r="J4383" t="n">
        <x:v>2.2</x:v>
      </x:c>
      <x:c r="K4383" t="n">
        <x:v>1.3</x:v>
      </x:c>
      <x:c r="L4383" s="30" t="n">
        <x:v>158.4</x:v>
      </x:c>
      <x:c r="M4383" s="31" t="b">
        <x:v>1</x:v>
      </x:c>
      <x:c r="N4383" s="31" t="b">
        <x:v>0</x:v>
      </x:c>
      <x:c r="O4383" t="str">
        <x:v>Planned maintenance</x:v>
      </x:c>
      <x:c r="P4383" s="31" t="b">
        <x:v>0</x:v>
      </x:c>
      <x:c r="Q4383" t="str"/>
    </x:row>
    <x:row r="4384">
      <x:c r="A4384" t="str">
        <x:v>MNT-0004383</x:v>
      </x:c>
      <x:c r="B4384" t="str">
        <x:v>DEV-01106</x:v>
      </x:c>
      <x:c r="C4384" s="28" t="n">
        <x:v>45818</x:v>
      </x:c>
      <x:c r="D4384" t="str">
        <x:v>Corrective Repair</x:v>
      </x:c>
      <x:c r="E4384" t="str">
        <x:v>COM-02</x:v>
      </x:c>
      <x:c r="F4384" t="str">
        <x:v>Network/Connectivity</x:v>
      </x:c>
      <x:c r="G4384" t="str">
        <x:v>network communication interruption</x:v>
      </x:c>
      <x:c r="H4384" t="str">
        <x:v>Moderate</x:v>
      </x:c>
      <x:c r="I4384" t="str">
        <x:v>None</x:v>
      </x:c>
      <x:c r="J4384" t="n">
        <x:v>1.8</x:v>
      </x:c>
      <x:c r="K4384" t="n">
        <x:v>12.2</x:v>
      </x:c>
      <x:c r="L4384" s="30" t="n">
        <x:v>129.6</x:v>
      </x:c>
      <x:c r="M4384" s="31" t="b">
        <x:v>0</x:v>
      </x:c>
      <x:c r="N4384" s="31" t="b">
        <x:v>0</x:v>
      </x:c>
      <x:c r="O4384" t="str">
        <x:v>Network infrastructure</x:v>
      </x:c>
      <x:c r="P4384" s="31" t="b">
        <x:v>0</x:v>
      </x:c>
      <x:c r="Q4384" t="str"/>
    </x:row>
    <x:row r="4385">
      <x:c r="A4385" t="str">
        <x:v>MNT-0004384</x:v>
      </x:c>
      <x:c r="B4385" t="str">
        <x:v>DEV-01106</x:v>
      </x:c>
      <x:c r="C4385" s="28" t="n">
        <x:v>46063</x:v>
      </x:c>
      <x:c r="D4385" t="str">
        <x:v>Corrective Repair</x:v>
      </x:c>
      <x:c r="E4385" t="str">
        <x:v>SNS-01</x:v>
      </x:c>
      <x:c r="F4385" t="str">
        <x:v>Sensor/Measurement</x:v>
      </x:c>
      <x:c r="G4385" t="str">
        <x:v>measurement or sensor drift</x:v>
      </x:c>
      <x:c r="H4385" t="str">
        <x:v>Moderate</x:v>
      </x:c>
      <x:c r="I4385" t="str">
        <x:v>None</x:v>
      </x:c>
      <x:c r="J4385" t="n">
        <x:v>1</x:v>
      </x:c>
      <x:c r="K4385" t="n">
        <x:v>0.5</x:v>
      </x:c>
      <x:c r="L4385" s="30" t="n">
        <x:v>72</x:v>
      </x:c>
      <x:c r="M4385" s="31" t="b">
        <x:v>1</x:v>
      </x:c>
      <x:c r="N4385" s="31" t="b">
        <x:v>0</x:v>
      </x:c>
      <x:c r="O4385" t="str">
        <x:v>User/environment interaction</x:v>
      </x:c>
      <x:c r="P4385" s="31" t="b">
        <x:v>0</x:v>
      </x:c>
      <x:c r="Q4385" t="str"/>
    </x:row>
    <x:row r="4386">
      <x:c r="A4386" t="str">
        <x:v>MNT-0004385</x:v>
      </x:c>
      <x:c r="B4386" t="str">
        <x:v>DEV-01106</x:v>
      </x:c>
      <x:c r="C4386" s="28" t="n">
        <x:v>46069</x:v>
      </x:c>
      <x:c r="D4386" t="str">
        <x:v>Preventive Maintenance</x:v>
      </x:c>
      <x:c r="E4386" t="str">
        <x:v>PM-00</x:v>
      </x:c>
      <x:c r="F4386" t="str">
        <x:v>Routine/Planned</x:v>
      </x:c>
      <x:c r="G4386" t="str">
        <x:v>planned activity</x:v>
      </x:c>
      <x:c r="H4386" t="str">
        <x:v>None</x:v>
      </x:c>
      <x:c r="I4386" t="str">
        <x:v>None</x:v>
      </x:c>
      <x:c r="J4386" t="n">
        <x:v>1.4</x:v>
      </x:c>
      <x:c r="K4386" t="n">
        <x:v>1.1</x:v>
      </x:c>
      <x:c r="L4386" s="30" t="n">
        <x:v>100.8</x:v>
      </x:c>
      <x:c r="M4386" s="31" t="b">
        <x:v>1</x:v>
      </x:c>
      <x:c r="N4386" s="31" t="b">
        <x:v>0</x:v>
      </x:c>
      <x:c r="O4386" t="str">
        <x:v>Planned maintenance</x:v>
      </x:c>
      <x:c r="P4386" s="31" t="b">
        <x:v>0</x:v>
      </x:c>
      <x:c r="Q4386" t="str"/>
    </x:row>
    <x:row r="4387">
      <x:c r="A4387" t="str">
        <x:v>MNT-0004386</x:v>
      </x:c>
      <x:c r="B4387" t="str">
        <x:v>DEV-01107</x:v>
      </x:c>
      <x:c r="C4387" s="28" t="n">
        <x:v>45512</x:v>
      </x:c>
      <x:c r="D4387" t="str">
        <x:v>Preventive Maintenance</x:v>
      </x:c>
      <x:c r="E4387" t="str">
        <x:v>PM-00</x:v>
      </x:c>
      <x:c r="F4387" t="str">
        <x:v>Routine/Planned</x:v>
      </x:c>
      <x:c r="G4387" t="str">
        <x:v>planned activity</x:v>
      </x:c>
      <x:c r="H4387" t="str">
        <x:v>None</x:v>
      </x:c>
      <x:c r="I4387" t="str">
        <x:v>None</x:v>
      </x:c>
      <x:c r="J4387" t="n">
        <x:v>2.1</x:v>
      </x:c>
      <x:c r="K4387" t="n">
        <x:v>2.9</x:v>
      </x:c>
      <x:c r="L4387" s="30" t="n">
        <x:v>151.2</x:v>
      </x:c>
      <x:c r="M4387" s="31" t="b">
        <x:v>0</x:v>
      </x:c>
      <x:c r="N4387" s="31" t="b">
        <x:v>0</x:v>
      </x:c>
      <x:c r="O4387" t="str">
        <x:v>Planned maintenance</x:v>
      </x:c>
      <x:c r="P4387" s="31" t="b">
        <x:v>0</x:v>
      </x:c>
      <x:c r="Q4387" t="str"/>
    </x:row>
    <x:row r="4388">
      <x:c r="A4388" t="str">
        <x:v>MNT-0004387</x:v>
      </x:c>
      <x:c r="B4388" t="str">
        <x:v>DEV-01107</x:v>
      </x:c>
      <x:c r="C4388" s="28" t="n">
        <x:v>45791</x:v>
      </x:c>
      <x:c r="D4388" t="str">
        <x:v>Preventive Maintenance</x:v>
      </x:c>
      <x:c r="E4388" t="str">
        <x:v>PM-00</x:v>
      </x:c>
      <x:c r="F4388" t="str">
        <x:v>Routine/Planned</x:v>
      </x:c>
      <x:c r="G4388" t="str">
        <x:v>planned activity</x:v>
      </x:c>
      <x:c r="H4388" t="str">
        <x:v>None</x:v>
      </x:c>
      <x:c r="I4388" t="str">
        <x:v>None</x:v>
      </x:c>
      <x:c r="J4388" t="n">
        <x:v>1.9</x:v>
      </x:c>
      <x:c r="K4388" t="n">
        <x:v>0.4</x:v>
      </x:c>
      <x:c r="L4388" s="30" t="n">
        <x:v>136.8</x:v>
      </x:c>
      <x:c r="M4388" s="31" t="b">
        <x:v>0</x:v>
      </x:c>
      <x:c r="N4388" s="31" t="b">
        <x:v>0</x:v>
      </x:c>
      <x:c r="O4388" t="str">
        <x:v>Planned maintenance</x:v>
      </x:c>
      <x:c r="P4388" s="31" t="b">
        <x:v>0</x:v>
      </x:c>
      <x:c r="Q4388" t="str"/>
    </x:row>
    <x:row r="4389">
      <x:c r="A4389" t="str">
        <x:v>MNT-0004388</x:v>
      </x:c>
      <x:c r="B4389" t="str">
        <x:v>DEV-01107</x:v>
      </x:c>
      <x:c r="C4389" s="28" t="n">
        <x:v>45939</x:v>
      </x:c>
      <x:c r="D4389" t="str">
        <x:v>Preventive Maintenance</x:v>
      </x:c>
      <x:c r="E4389" t="str">
        <x:v>PM-00</x:v>
      </x:c>
      <x:c r="F4389" t="str">
        <x:v>Routine/Planned</x:v>
      </x:c>
      <x:c r="G4389" t="str">
        <x:v>planned activity</x:v>
      </x:c>
      <x:c r="H4389" t="str">
        <x:v>None</x:v>
      </x:c>
      <x:c r="I4389" t="str">
        <x:v>None</x:v>
      </x:c>
      <x:c r="J4389" t="n">
        <x:v>1.6</x:v>
      </x:c>
      <x:c r="K4389" t="n">
        <x:v>1.7</x:v>
      </x:c>
      <x:c r="L4389" s="30" t="n">
        <x:v>115.2</x:v>
      </x:c>
      <x:c r="M4389" s="31" t="b">
        <x:v>1</x:v>
      </x:c>
      <x:c r="N4389" s="31" t="b">
        <x:v>0</x:v>
      </x:c>
      <x:c r="O4389" t="str">
        <x:v>Planned maintenance</x:v>
      </x:c>
      <x:c r="P4389" s="31" t="b">
        <x:v>0</x:v>
      </x:c>
      <x:c r="Q4389" t="str"/>
    </x:row>
    <x:row r="4390">
      <x:c r="A4390" t="str">
        <x:v>MNT-0004389</x:v>
      </x:c>
      <x:c r="B4390" t="str">
        <x:v>DEV-01108</x:v>
      </x:c>
      <x:c r="C4390" s="28" t="n">
        <x:v>45458</x:v>
      </x:c>
      <x:c r="D4390" t="str">
        <x:v>Preventive Maintenance</x:v>
      </x:c>
      <x:c r="E4390" t="str">
        <x:v>PM-00</x:v>
      </x:c>
      <x:c r="F4390" t="str">
        <x:v>Routine/Planned</x:v>
      </x:c>
      <x:c r="G4390" t="str">
        <x:v>planned activity</x:v>
      </x:c>
      <x:c r="H4390" t="str">
        <x:v>None</x:v>
      </x:c>
      <x:c r="I4390" t="str">
        <x:v>None</x:v>
      </x:c>
      <x:c r="J4390" t="n">
        <x:v>1.6</x:v>
      </x:c>
      <x:c r="K4390" t="n">
        <x:v>1.8</x:v>
      </x:c>
      <x:c r="L4390" s="30" t="n">
        <x:v>115.2</x:v>
      </x:c>
      <x:c r="M4390" s="31" t="b">
        <x:v>1</x:v>
      </x:c>
      <x:c r="N4390" s="31" t="b">
        <x:v>0</x:v>
      </x:c>
      <x:c r="O4390" t="str">
        <x:v>Planned maintenance</x:v>
      </x:c>
      <x:c r="P4390" s="31" t="b">
        <x:v>0</x:v>
      </x:c>
      <x:c r="Q4390" t="str"/>
    </x:row>
    <x:row r="4391">
      <x:c r="A4391" t="str">
        <x:v>MNT-0004390</x:v>
      </x:c>
      <x:c r="B4391" t="str">
        <x:v>DEV-01108</x:v>
      </x:c>
      <x:c r="C4391" s="28" t="n">
        <x:v>45642</x:v>
      </x:c>
      <x:c r="D4391" t="str">
        <x:v>Corrective Repair</x:v>
      </x:c>
      <x:c r="E4391" t="str">
        <x:v>FW-02</x:v>
      </x:c>
      <x:c r="F4391" t="str">
        <x:v>Software/Firmware</x:v>
      </x:c>
      <x:c r="G4391" t="str">
        <x:v>software or firmware error</x:v>
      </x:c>
      <x:c r="H4391" t="str">
        <x:v>Minor</x:v>
      </x:c>
      <x:c r="I4391" t="str">
        <x:v>Battery pack</x:v>
      </x:c>
      <x:c r="J4391" t="n">
        <x:v>1.8</x:v>
      </x:c>
      <x:c r="K4391" t="n">
        <x:v>1.2</x:v>
      </x:c>
      <x:c r="L4391" s="30" t="n">
        <x:v>455.31</x:v>
      </x:c>
      <x:c r="M4391" s="31" t="b">
        <x:v>1</x:v>
      </x:c>
      <x:c r="N4391" s="31" t="b">
        <x:v>0</x:v>
      </x:c>
      <x:c r="O4391" t="str">
        <x:v>User/environment interaction</x:v>
      </x:c>
      <x:c r="P4391" s="31" t="b">
        <x:v>0</x:v>
      </x:c>
      <x:c r="Q4391" t="str"/>
    </x:row>
    <x:row r="4392">
      <x:c r="A4392" t="str">
        <x:v>MNT-0004391</x:v>
      </x:c>
      <x:c r="B4392" t="str">
        <x:v>DEV-01108</x:v>
      </x:c>
      <x:c r="C4392" s="28" t="n">
        <x:v>45758</x:v>
      </x:c>
      <x:c r="D4392" t="str">
        <x:v>Corrective Repair</x:v>
      </x:c>
      <x:c r="E4392" t="str">
        <x:v>ACC-03</x:v>
      </x:c>
      <x:c r="F4392" t="str">
        <x:v>Accessory/Consumable</x:v>
      </x:c>
      <x:c r="G4392" t="str">
        <x:v>accessory or consumable interface issue</x:v>
      </x:c>
      <x:c r="H4392" t="str">
        <x:v>Major</x:v>
      </x:c>
      <x:c r="I4392" t="str">
        <x:v>Display module</x:v>
      </x:c>
      <x:c r="J4392" t="n">
        <x:v>2.6</x:v>
      </x:c>
      <x:c r="K4392" t="n">
        <x:v>25.7</x:v>
      </x:c>
      <x:c r="L4392" s="30" t="n">
        <x:v>870.09</x:v>
      </x:c>
      <x:c r="M4392" s="31" t="b">
        <x:v>1</x:v>
      </x:c>
      <x:c r="N4392" s="31" t="b">
        <x:v>0</x:v>
      </x:c>
      <x:c r="O4392" t="str">
        <x:v>User/environment interaction</x:v>
      </x:c>
      <x:c r="P4392" s="31" t="b">
        <x:v>0</x:v>
      </x:c>
      <x:c r="Q4392" t="str"/>
    </x:row>
    <x:row r="4393">
      <x:c r="A4393" t="str">
        <x:v>MNT-0004392</x:v>
      </x:c>
      <x:c r="B4393" t="str">
        <x:v>DEV-01108</x:v>
      </x:c>
      <x:c r="C4393" s="28" t="n">
        <x:v>46199</x:v>
      </x:c>
      <x:c r="D4393" t="str">
        <x:v>Preventive Maintenance</x:v>
      </x:c>
      <x:c r="E4393" t="str">
        <x:v>PM-00</x:v>
      </x:c>
      <x:c r="F4393" t="str">
        <x:v>Routine/Planned</x:v>
      </x:c>
      <x:c r="G4393" t="str">
        <x:v>planned activity</x:v>
      </x:c>
      <x:c r="H4393" t="str">
        <x:v>None</x:v>
      </x:c>
      <x:c r="I4393" t="str">
        <x:v>None</x:v>
      </x:c>
      <x:c r="J4393" t="n">
        <x:v>0.8</x:v>
      </x:c>
      <x:c r="K4393" t="n">
        <x:v>1</x:v>
      </x:c>
      <x:c r="L4393" s="30" t="n">
        <x:v>57.6</x:v>
      </x:c>
      <x:c r="M4393" s="31" t="b">
        <x:v>1</x:v>
      </x:c>
      <x:c r="N4393" s="31" t="b">
        <x:v>0</x:v>
      </x:c>
      <x:c r="O4393" t="str">
        <x:v>Planned maintenance</x:v>
      </x:c>
      <x:c r="P4393" s="31" t="b">
        <x:v>0</x:v>
      </x:c>
      <x:c r="Q4393" t="str"/>
    </x:row>
    <x:row r="4394">
      <x:c r="A4394" t="str">
        <x:v>MNT-0004393</x:v>
      </x:c>
      <x:c r="B4394" t="str">
        <x:v>DEV-01109</x:v>
      </x:c>
      <x:c r="C4394" s="28" t="n">
        <x:v>45533</x:v>
      </x:c>
      <x:c r="D4394" t="str">
        <x:v>Corrective Repair</x:v>
      </x:c>
      <x:c r="E4394" t="str">
        <x:v>NET-01</x:v>
      </x:c>
      <x:c r="F4394" t="str">
        <x:v>Network/Connectivity</x:v>
      </x:c>
      <x:c r="G4394" t="str">
        <x:v>network communication interruption</x:v>
      </x:c>
      <x:c r="H4394" t="str">
        <x:v>Minor</x:v>
      </x:c>
      <x:c r="I4394" t="str">
        <x:v>Pump mechanism</x:v>
      </x:c>
      <x:c r="J4394" t="n">
        <x:v>1.7</x:v>
      </x:c>
      <x:c r="K4394" t="n">
        <x:v>1.6</x:v>
      </x:c>
      <x:c r="L4394" s="30" t="n">
        <x:v>591.26</x:v>
      </x:c>
      <x:c r="M4394" s="31" t="b">
        <x:v>1</x:v>
      </x:c>
      <x:c r="N4394" s="31" t="b">
        <x:v>0</x:v>
      </x:c>
      <x:c r="O4394" t="str">
        <x:v>User/environment interaction</x:v>
      </x:c>
      <x:c r="P4394" s="31" t="b">
        <x:v>0</x:v>
      </x:c>
      <x:c r="Q4394" t="str"/>
    </x:row>
    <x:row r="4395">
      <x:c r="A4395" t="str">
        <x:v>MNT-0004394</x:v>
      </x:c>
      <x:c r="B4395" t="str">
        <x:v>DEV-01109</x:v>
      </x:c>
      <x:c r="C4395" s="28" t="n">
        <x:v>45601</x:v>
      </x:c>
      <x:c r="D4395" t="str">
        <x:v>Corrective Repair</x:v>
      </x:c>
      <x:c r="E4395" t="str">
        <x:v>PWR-02</x:v>
      </x:c>
      <x:c r="F4395" t="str">
        <x:v>Power/Battery</x:v>
      </x:c>
      <x:c r="G4395" t="str">
        <x:v>battery or power issue</x:v>
      </x:c>
      <x:c r="H4395" t="str">
        <x:v>Minor</x:v>
      </x:c>
      <x:c r="I4395" t="str">
        <x:v>Fan assembly</x:v>
      </x:c>
      <x:c r="J4395" t="n">
        <x:v>1.7</x:v>
      </x:c>
      <x:c r="K4395" t="n">
        <x:v>6.9</x:v>
      </x:c>
      <x:c r="L4395" s="30" t="n">
        <x:v>709.35</x:v>
      </x:c>
      <x:c r="M4395" s="31" t="b">
        <x:v>1</x:v>
      </x:c>
      <x:c r="N4395" s="31" t="b">
        <x:v>0</x:v>
      </x:c>
      <x:c r="O4395" t="str">
        <x:v>Calibration drift</x:v>
      </x:c>
      <x:c r="P4395" s="31" t="b">
        <x:v>0</x:v>
      </x:c>
      <x:c r="Q4395" t="str"/>
    </x:row>
    <x:row r="4396">
      <x:c r="A4396" t="str">
        <x:v>MNT-0004395</x:v>
      </x:c>
      <x:c r="B4396" t="str">
        <x:v>DEV-01109</x:v>
      </x:c>
      <x:c r="C4396" s="28" t="n">
        <x:v>45677</x:v>
      </x:c>
      <x:c r="D4396" t="str">
        <x:v>Preventive Maintenance</x:v>
      </x:c>
      <x:c r="E4396" t="str">
        <x:v>PM-00</x:v>
      </x:c>
      <x:c r="F4396" t="str">
        <x:v>Routine/Planned</x:v>
      </x:c>
      <x:c r="G4396" t="str">
        <x:v>planned activity</x:v>
      </x:c>
      <x:c r="H4396" t="str">
        <x:v>None</x:v>
      </x:c>
      <x:c r="I4396" t="str">
        <x:v>None</x:v>
      </x:c>
      <x:c r="J4396" t="n">
        <x:v>1.1</x:v>
      </x:c>
      <x:c r="K4396" t="n">
        <x:v>1</x:v>
      </x:c>
      <x:c r="L4396" s="30" t="n">
        <x:v>79.2</x:v>
      </x:c>
      <x:c r="M4396" s="31" t="b">
        <x:v>1</x:v>
      </x:c>
      <x:c r="N4396" s="31" t="b">
        <x:v>0</x:v>
      </x:c>
      <x:c r="O4396" t="str">
        <x:v>Planned maintenance</x:v>
      </x:c>
      <x:c r="P4396" s="31" t="b">
        <x:v>0</x:v>
      </x:c>
      <x:c r="Q4396" t="str"/>
    </x:row>
    <x:row r="4397">
      <x:c r="A4397" t="str">
        <x:v>MNT-0004396</x:v>
      </x:c>
      <x:c r="B4397" t="str">
        <x:v>DEV-01109</x:v>
      </x:c>
      <x:c r="C4397" s="28" t="n">
        <x:v>46169</x:v>
      </x:c>
      <x:c r="D4397" t="str">
        <x:v>Preventive Maintenance</x:v>
      </x:c>
      <x:c r="E4397" t="str">
        <x:v>PM-00</x:v>
      </x:c>
      <x:c r="F4397" t="str">
        <x:v>Routine/Planned</x:v>
      </x:c>
      <x:c r="G4397" t="str">
        <x:v>planned activity</x:v>
      </x:c>
      <x:c r="H4397" t="str">
        <x:v>None</x:v>
      </x:c>
      <x:c r="I4397" t="str">
        <x:v>None</x:v>
      </x:c>
      <x:c r="J4397" t="n">
        <x:v>0.9</x:v>
      </x:c>
      <x:c r="K4397" t="n">
        <x:v>0.2</x:v>
      </x:c>
      <x:c r="L4397" s="30" t="n">
        <x:v>64.8</x:v>
      </x:c>
      <x:c r="M4397" s="31" t="b">
        <x:v>0</x:v>
      </x:c>
      <x:c r="N4397" s="31" t="b">
        <x:v>0</x:v>
      </x:c>
      <x:c r="O4397" t="str">
        <x:v>Planned maintenance</x:v>
      </x:c>
      <x:c r="P4397" s="31" t="b">
        <x:v>0</x:v>
      </x:c>
      <x:c r="Q4397" t="str"/>
    </x:row>
    <x:row r="4398">
      <x:c r="A4398" t="str">
        <x:v>MNT-0004397</x:v>
      </x:c>
      <x:c r="B4398" t="str">
        <x:v>DEV-01110</x:v>
      </x:c>
      <x:c r="C4398" s="28" t="n">
        <x:v>45510</x:v>
      </x:c>
      <x:c r="D4398" t="str">
        <x:v>Preventive Maintenance</x:v>
      </x:c>
      <x:c r="E4398" t="str">
        <x:v>PM-00</x:v>
      </x:c>
      <x:c r="F4398" t="str">
        <x:v>Routine/Planned</x:v>
      </x:c>
      <x:c r="G4398" t="str">
        <x:v>planned activity</x:v>
      </x:c>
      <x:c r="H4398" t="str">
        <x:v>None</x:v>
      </x:c>
      <x:c r="I4398" t="str">
        <x:v>None</x:v>
      </x:c>
      <x:c r="J4398" t="n">
        <x:v>1.5</x:v>
      </x:c>
      <x:c r="K4398" t="n">
        <x:v>1.8</x:v>
      </x:c>
      <x:c r="L4398" s="30" t="n">
        <x:v>108</x:v>
      </x:c>
      <x:c r="M4398" s="31" t="b">
        <x:v>1</x:v>
      </x:c>
      <x:c r="N4398" s="31" t="b">
        <x:v>0</x:v>
      </x:c>
      <x:c r="O4398" t="str">
        <x:v>Planned maintenance</x:v>
      </x:c>
      <x:c r="P4398" s="31" t="b">
        <x:v>0</x:v>
      </x:c>
      <x:c r="Q4398" t="str"/>
    </x:row>
    <x:row r="4399">
      <x:c r="A4399" t="str">
        <x:v>MNT-0004398</x:v>
      </x:c>
      <x:c r="B4399" t="str">
        <x:v>DEV-01110</x:v>
      </x:c>
      <x:c r="C4399" s="28" t="n">
        <x:v>45816</x:v>
      </x:c>
      <x:c r="D4399" t="str">
        <x:v>Preventive Maintenance</x:v>
      </x:c>
      <x:c r="E4399" t="str">
        <x:v>PM-00</x:v>
      </x:c>
      <x:c r="F4399" t="str">
        <x:v>Routine/Planned</x:v>
      </x:c>
      <x:c r="G4399" t="str">
        <x:v>planned activity</x:v>
      </x:c>
      <x:c r="H4399" t="str">
        <x:v>None</x:v>
      </x:c>
      <x:c r="I4399" t="str">
        <x:v>None</x:v>
      </x:c>
      <x:c r="J4399" t="n">
        <x:v>1.4</x:v>
      </x:c>
      <x:c r="K4399" t="n">
        <x:v>2.1</x:v>
      </x:c>
      <x:c r="L4399" s="30" t="n">
        <x:v>100.8</x:v>
      </x:c>
      <x:c r="M4399" s="31" t="b">
        <x:v>0</x:v>
      </x:c>
      <x:c r="N4399" s="31" t="b">
        <x:v>0</x:v>
      </x:c>
      <x:c r="O4399" t="str">
        <x:v>Planned maintenance</x:v>
      </x:c>
      <x:c r="P4399" s="31" t="b">
        <x:v>0</x:v>
      </x:c>
      <x:c r="Q4399" t="str"/>
    </x:row>
    <x:row r="4400">
      <x:c r="A4400" t="str">
        <x:v>MNT-0004399</x:v>
      </x:c>
      <x:c r="B4400" t="str">
        <x:v>DEV-01110</x:v>
      </x:c>
      <x:c r="C4400" s="28" t="n">
        <x:v>46169</x:v>
      </x:c>
      <x:c r="D4400" t="str">
        <x:v>Preventive Maintenance</x:v>
      </x:c>
      <x:c r="E4400" t="str">
        <x:v>PM-00</x:v>
      </x:c>
      <x:c r="F4400" t="str">
        <x:v>Routine/Planned</x:v>
      </x:c>
      <x:c r="G4400" t="str">
        <x:v>planned activity</x:v>
      </x:c>
      <x:c r="H4400" t="str">
        <x:v>None</x:v>
      </x:c>
      <x:c r="I4400" t="str">
        <x:v>None</x:v>
      </x:c>
      <x:c r="J4400" t="n">
        <x:v>0.6</x:v>
      </x:c>
      <x:c r="K4400" t="n">
        <x:v>2.2</x:v>
      </x:c>
      <x:c r="L4400" s="30" t="n">
        <x:v>43.2</x:v>
      </x:c>
      <x:c r="M4400" s="31" t="b">
        <x:v>0</x:v>
      </x:c>
      <x:c r="N4400" s="31" t="b">
        <x:v>0</x:v>
      </x:c>
      <x:c r="O4400" t="str">
        <x:v>Planned maintenance</x:v>
      </x:c>
      <x:c r="P4400" s="31" t="b">
        <x:v>0</x:v>
      </x:c>
      <x:c r="Q4400" t="str"/>
    </x:row>
    <x:row r="4401">
      <x:c r="A4401" t="str">
        <x:v>MNT-0004400</x:v>
      </x:c>
      <x:c r="B4401" t="str">
        <x:v>DEV-01111</x:v>
      </x:c>
      <x:c r="C4401" s="28" t="n">
        <x:v>45417</x:v>
      </x:c>
      <x:c r="D4401" t="str">
        <x:v>Corrective Repair</x:v>
      </x:c>
      <x:c r="E4401" t="str">
        <x:v>SNS-02</x:v>
      </x:c>
      <x:c r="F4401" t="str">
        <x:v>Sensor/Measurement</x:v>
      </x:c>
      <x:c r="G4401" t="str">
        <x:v>measurement or sensor drift</x:v>
      </x:c>
      <x:c r="H4401" t="str">
        <x:v>Minor</x:v>
      </x:c>
      <x:c r="I4401" t="str">
        <x:v>None</x:v>
      </x:c>
      <x:c r="J4401" t="n">
        <x:v>1.4</x:v>
      </x:c>
      <x:c r="K4401" t="n">
        <x:v>0.5</x:v>
      </x:c>
      <x:c r="L4401" s="30" t="n">
        <x:v>100.8</x:v>
      </x:c>
      <x:c r="M4401" s="31" t="b">
        <x:v>0</x:v>
      </x:c>
      <x:c r="N4401" s="31" t="b">
        <x:v>0</x:v>
      </x:c>
      <x:c r="O4401" t="str">
        <x:v>User/environment interaction</x:v>
      </x:c>
      <x:c r="P4401" s="31" t="b">
        <x:v>0</x:v>
      </x:c>
      <x:c r="Q4401" t="str"/>
    </x:row>
    <x:row r="4402">
      <x:c r="A4402" t="str">
        <x:v>MNT-0004401</x:v>
      </x:c>
      <x:c r="B4402" t="str">
        <x:v>DEV-01111</x:v>
      </x:c>
      <x:c r="C4402" s="28" t="n">
        <x:v>45449</x:v>
      </x:c>
      <x:c r="D4402" t="str">
        <x:v>Preventive Maintenance</x:v>
      </x:c>
      <x:c r="E4402" t="str">
        <x:v>PM-00</x:v>
      </x:c>
      <x:c r="F4402" t="str">
        <x:v>Routine/Planned</x:v>
      </x:c>
      <x:c r="G4402" t="str">
        <x:v>planned activity</x:v>
      </x:c>
      <x:c r="H4402" t="str">
        <x:v>None</x:v>
      </x:c>
      <x:c r="I4402" t="str">
        <x:v>None</x:v>
      </x:c>
      <x:c r="J4402" t="n">
        <x:v>0.8</x:v>
      </x:c>
      <x:c r="K4402" t="n">
        <x:v>0.9</x:v>
      </x:c>
      <x:c r="L4402" s="30" t="n">
        <x:v>57.6</x:v>
      </x:c>
      <x:c r="M4402" s="31" t="b">
        <x:v>1</x:v>
      </x:c>
      <x:c r="N4402" s="31" t="b">
        <x:v>0</x:v>
      </x:c>
      <x:c r="O4402" t="str">
        <x:v>Planned maintenance</x:v>
      </x:c>
      <x:c r="P4402" s="31" t="b">
        <x:v>0</x:v>
      </x:c>
      <x:c r="Q4402" t="str"/>
    </x:row>
    <x:row r="4403">
      <x:c r="A4403" t="str">
        <x:v>MNT-0004402</x:v>
      </x:c>
      <x:c r="B4403" t="str">
        <x:v>DEV-01111</x:v>
      </x:c>
      <x:c r="C4403" s="28" t="n">
        <x:v>45582</x:v>
      </x:c>
      <x:c r="D4403" t="str">
        <x:v>Corrective Repair</x:v>
      </x:c>
      <x:c r="E4403" t="str">
        <x:v>SNS-01</x:v>
      </x:c>
      <x:c r="F4403" t="str">
        <x:v>Sensor/Measurement</x:v>
      </x:c>
      <x:c r="G4403" t="str">
        <x:v>measurement or sensor drift</x:v>
      </x:c>
      <x:c r="H4403" t="str">
        <x:v>Moderate</x:v>
      </x:c>
      <x:c r="I4403" t="str">
        <x:v>Battery pack</x:v>
      </x:c>
      <x:c r="J4403" t="n">
        <x:v>1.2</x:v>
      </x:c>
      <x:c r="K4403" t="n">
        <x:v>4</x:v>
      </x:c>
      <x:c r="L4403" s="30" t="n">
        <x:v>819.28</x:v>
      </x:c>
      <x:c r="M4403" s="31" t="b">
        <x:v>0</x:v>
      </x:c>
      <x:c r="N4403" s="31" t="b">
        <x:v>0</x:v>
      </x:c>
      <x:c r="O4403" t="str">
        <x:v>Accessory failure</x:v>
      </x:c>
      <x:c r="P4403" s="31" t="b">
        <x:v>0</x:v>
      </x:c>
      <x:c r="Q4403" t="str"/>
    </x:row>
    <x:row r="4404">
      <x:c r="A4404" t="str">
        <x:v>MNT-0004403</x:v>
      </x:c>
      <x:c r="B4404" t="str">
        <x:v>DEV-01111</x:v>
      </x:c>
      <x:c r="C4404" s="28" t="n">
        <x:v>45718</x:v>
      </x:c>
      <x:c r="D4404" t="str">
        <x:v>Calibration</x:v>
      </x:c>
      <x:c r="E4404" t="str">
        <x:v>CAL-00</x:v>
      </x:c>
      <x:c r="F4404" t="str">
        <x:v>Routine/Planned</x:v>
      </x:c>
      <x:c r="G4404" t="str">
        <x:v>planned activity</x:v>
      </x:c>
      <x:c r="H4404" t="str">
        <x:v>None</x:v>
      </x:c>
      <x:c r="I4404" t="str">
        <x:v>None</x:v>
      </x:c>
      <x:c r="J4404" t="n">
        <x:v>1.2</x:v>
      </x:c>
      <x:c r="K4404" t="n">
        <x:v>1.3</x:v>
      </x:c>
      <x:c r="L4404" s="30" t="n">
        <x:v>86.4</x:v>
      </x:c>
      <x:c r="M4404" s="31" t="b">
        <x:v>1</x:v>
      </x:c>
      <x:c r="N4404" s="31" t="b">
        <x:v>0</x:v>
      </x:c>
      <x:c r="O4404" t="str">
        <x:v>Planned maintenance</x:v>
      </x:c>
      <x:c r="P4404" s="31" t="b">
        <x:v>0</x:v>
      </x:c>
      <x:c r="Q4404" t="str"/>
    </x:row>
    <x:row r="4405">
      <x:c r="A4405" t="str">
        <x:v>MNT-0004404</x:v>
      </x:c>
      <x:c r="B4405" t="str">
        <x:v>DEV-01111</x:v>
      </x:c>
      <x:c r="C4405" s="28" t="n">
        <x:v>46034</x:v>
      </x:c>
      <x:c r="D4405" t="str">
        <x:v>Preventive Maintenance</x:v>
      </x:c>
      <x:c r="E4405" t="str">
        <x:v>PM-00</x:v>
      </x:c>
      <x:c r="F4405" t="str">
        <x:v>Routine/Planned</x:v>
      </x:c>
      <x:c r="G4405" t="str">
        <x:v>planned activity</x:v>
      </x:c>
      <x:c r="H4405" t="str">
        <x:v>None</x:v>
      </x:c>
      <x:c r="I4405" t="str">
        <x:v>None</x:v>
      </x:c>
      <x:c r="J4405" t="n">
        <x:v>0.8</x:v>
      </x:c>
      <x:c r="K4405" t="n">
        <x:v>1.4</x:v>
      </x:c>
      <x:c r="L4405" s="30" t="n">
        <x:v>57.6</x:v>
      </x:c>
      <x:c r="M4405" s="31" t="b">
        <x:v>0</x:v>
      </x:c>
      <x:c r="N4405" s="31" t="b">
        <x:v>0</x:v>
      </x:c>
      <x:c r="O4405" t="str">
        <x:v>Planned maintenance</x:v>
      </x:c>
      <x:c r="P4405" s="31" t="b">
        <x:v>0</x:v>
      </x:c>
      <x:c r="Q4405" t="str"/>
    </x:row>
    <x:row r="4406">
      <x:c r="A4406" t="str">
        <x:v>MNT-0004405</x:v>
      </x:c>
      <x:c r="B4406" t="str">
        <x:v>DEV-01112</x:v>
      </x:c>
      <x:c r="C4406" s="28" t="n">
        <x:v>45504</x:v>
      </x:c>
      <x:c r="D4406" t="str">
        <x:v>Preventive Maintenance</x:v>
      </x:c>
      <x:c r="E4406" t="str">
        <x:v>PM-00</x:v>
      </x:c>
      <x:c r="F4406" t="str">
        <x:v>Routine/Planned</x:v>
      </x:c>
      <x:c r="G4406" t="str">
        <x:v>planned activity</x:v>
      </x:c>
      <x:c r="H4406" t="str">
        <x:v>None</x:v>
      </x:c>
      <x:c r="I4406" t="str">
        <x:v>None</x:v>
      </x:c>
      <x:c r="J4406" t="n">
        <x:v>1.4</x:v>
      </x:c>
      <x:c r="K4406" t="n">
        <x:v>1.1</x:v>
      </x:c>
      <x:c r="L4406" s="30" t="n">
        <x:v>100.8</x:v>
      </x:c>
      <x:c r="M4406" s="31" t="b">
        <x:v>1</x:v>
      </x:c>
      <x:c r="N4406" s="31" t="b">
        <x:v>0</x:v>
      </x:c>
      <x:c r="O4406" t="str">
        <x:v>Planned maintenance</x:v>
      </x:c>
      <x:c r="P4406" s="31" t="b">
        <x:v>0</x:v>
      </x:c>
      <x:c r="Q4406" t="str"/>
    </x:row>
    <x:row r="4407">
      <x:c r="A4407" t="str">
        <x:v>MNT-0004406</x:v>
      </x:c>
      <x:c r="B4407" t="str">
        <x:v>DEV-01112</x:v>
      </x:c>
      <x:c r="C4407" s="28" t="n">
        <x:v>45720</x:v>
      </x:c>
      <x:c r="D4407" t="str">
        <x:v>Preventive Maintenance</x:v>
      </x:c>
      <x:c r="E4407" t="str">
        <x:v>PM-00</x:v>
      </x:c>
      <x:c r="F4407" t="str">
        <x:v>Routine/Planned</x:v>
      </x:c>
      <x:c r="G4407" t="str">
        <x:v>planned activity</x:v>
      </x:c>
      <x:c r="H4407" t="str">
        <x:v>None</x:v>
      </x:c>
      <x:c r="I4407" t="str">
        <x:v>None</x:v>
      </x:c>
      <x:c r="J4407" t="n">
        <x:v>1.4</x:v>
      </x:c>
      <x:c r="K4407" t="n">
        <x:v>1.2</x:v>
      </x:c>
      <x:c r="L4407" s="30" t="n">
        <x:v>100.8</x:v>
      </x:c>
      <x:c r="M4407" s="31" t="b">
        <x:v>1</x:v>
      </x:c>
      <x:c r="N4407" s="31" t="b">
        <x:v>0</x:v>
      </x:c>
      <x:c r="O4407" t="str">
        <x:v>Planned maintenance</x:v>
      </x:c>
      <x:c r="P4407" s="31" t="b">
        <x:v>0</x:v>
      </x:c>
      <x:c r="Q4407" t="str"/>
    </x:row>
    <x:row r="4408">
      <x:c r="A4408" t="str">
        <x:v>MNT-0004407</x:v>
      </x:c>
      <x:c r="B4408" t="str">
        <x:v>DEV-01112</x:v>
      </x:c>
      <x:c r="C4408" s="28" t="n">
        <x:v>45798</x:v>
      </x:c>
      <x:c r="D4408" t="str">
        <x:v>Corrective Repair</x:v>
      </x:c>
      <x:c r="E4408" t="str">
        <x:v>MEC-01</x:v>
      </x:c>
      <x:c r="F4408" t="str">
        <x:v>Mechanical</x:v>
      </x:c>
      <x:c r="G4408" t="str">
        <x:v>mechanical wear or connector issue</x:v>
      </x:c>
      <x:c r="H4408" t="str">
        <x:v>Moderate</x:v>
      </x:c>
      <x:c r="I4408" t="str">
        <x:v>None</x:v>
      </x:c>
      <x:c r="J4408" t="n">
        <x:v>1</x:v>
      </x:c>
      <x:c r="K4408" t="n">
        <x:v>10</x:v>
      </x:c>
      <x:c r="L4408" s="30" t="n">
        <x:v>72</x:v>
      </x:c>
      <x:c r="M4408" s="31" t="b">
        <x:v>1</x:v>
      </x:c>
      <x:c r="N4408" s="31" t="b">
        <x:v>0</x:v>
      </x:c>
      <x:c r="O4408" t="str">
        <x:v>Component wear</x:v>
      </x:c>
      <x:c r="P4408" s="31" t="b">
        <x:v>0</x:v>
      </x:c>
      <x:c r="Q4408" t="str"/>
    </x:row>
    <x:row r="4409">
      <x:c r="A4409" t="str">
        <x:v>MNT-0004408</x:v>
      </x:c>
      <x:c r="B4409" t="str">
        <x:v>DEV-01112</x:v>
      </x:c>
      <x:c r="C4409" s="28" t="n">
        <x:v>45922</x:v>
      </x:c>
      <x:c r="D4409" t="str">
        <x:v>Preventive Maintenance</x:v>
      </x:c>
      <x:c r="E4409" t="str">
        <x:v>PM-00</x:v>
      </x:c>
      <x:c r="F4409" t="str">
        <x:v>Routine/Planned</x:v>
      </x:c>
      <x:c r="G4409" t="str">
        <x:v>planned activity</x:v>
      </x:c>
      <x:c r="H4409" t="str">
        <x:v>None</x:v>
      </x:c>
      <x:c r="I4409" t="str">
        <x:v>None</x:v>
      </x:c>
      <x:c r="J4409" t="n">
        <x:v>1.3</x:v>
      </x:c>
      <x:c r="K4409" t="n">
        <x:v>1.5</x:v>
      </x:c>
      <x:c r="L4409" s="30" t="n">
        <x:v>93.6</x:v>
      </x:c>
      <x:c r="M4409" s="31" t="b">
        <x:v>1</x:v>
      </x:c>
      <x:c r="N4409" s="31" t="b">
        <x:v>0</x:v>
      </x:c>
      <x:c r="O4409" t="str">
        <x:v>Planned maintenance</x:v>
      </x:c>
      <x:c r="P4409" s="31" t="b">
        <x:v>0</x:v>
      </x:c>
      <x:c r="Q4409" t="str"/>
    </x:row>
    <x:row r="4410">
      <x:c r="A4410" t="str">
        <x:v>MNT-0004409</x:v>
      </x:c>
      <x:c r="B4410" t="str">
        <x:v>DEV-01112</x:v>
      </x:c>
      <x:c r="C4410" s="28" t="n">
        <x:v>45961</x:v>
      </x:c>
      <x:c r="D4410" t="str">
        <x:v>Calibration</x:v>
      </x:c>
      <x:c r="E4410" t="str">
        <x:v>CAL-00</x:v>
      </x:c>
      <x:c r="F4410" t="str">
        <x:v>Routine/Planned</x:v>
      </x:c>
      <x:c r="G4410" t="str">
        <x:v>planned activity</x:v>
      </x:c>
      <x:c r="H4410" t="str">
        <x:v>None</x:v>
      </x:c>
      <x:c r="I4410" t="str">
        <x:v>None</x:v>
      </x:c>
      <x:c r="J4410" t="n">
        <x:v>0.7</x:v>
      </x:c>
      <x:c r="K4410" t="n">
        <x:v>1.9</x:v>
      </x:c>
      <x:c r="L4410" s="30" t="n">
        <x:v>50.4</x:v>
      </x:c>
      <x:c r="M4410" s="31" t="b">
        <x:v>1</x:v>
      </x:c>
      <x:c r="N4410" s="31" t="b">
        <x:v>0</x:v>
      </x:c>
      <x:c r="O4410" t="str">
        <x:v>Planned maintenance</x:v>
      </x:c>
      <x:c r="P4410" s="31" t="b">
        <x:v>0</x:v>
      </x:c>
      <x:c r="Q4410" t="str"/>
    </x:row>
    <x:row r="4411">
      <x:c r="A4411" t="str">
        <x:v>MNT-0004410</x:v>
      </x:c>
      <x:c r="B4411" t="str">
        <x:v>DEV-01113</x:v>
      </x:c>
      <x:c r="C4411" s="28" t="n">
        <x:v>45314</x:v>
      </x:c>
      <x:c r="D4411" t="str">
        <x:v>Preventive Maintenance</x:v>
      </x:c>
      <x:c r="E4411" t="str">
        <x:v>PM-00</x:v>
      </x:c>
      <x:c r="F4411" t="str">
        <x:v>Routine/Planned</x:v>
      </x:c>
      <x:c r="G4411" t="str">
        <x:v>planned activity</x:v>
      </x:c>
      <x:c r="H4411" t="str">
        <x:v>None</x:v>
      </x:c>
      <x:c r="I4411" t="str">
        <x:v>None</x:v>
      </x:c>
      <x:c r="J4411" t="n">
        <x:v>1.3</x:v>
      </x:c>
      <x:c r="K4411" t="n">
        <x:v>1.2</x:v>
      </x:c>
      <x:c r="L4411" s="30" t="n">
        <x:v>93.6</x:v>
      </x:c>
      <x:c r="M4411" s="31" t="b">
        <x:v>1</x:v>
      </x:c>
      <x:c r="N4411" s="31" t="b">
        <x:v>0</x:v>
      </x:c>
      <x:c r="O4411" t="str">
        <x:v>Planned maintenance</x:v>
      </x:c>
      <x:c r="P4411" s="31" t="b">
        <x:v>0</x:v>
      </x:c>
      <x:c r="Q4411" t="str"/>
    </x:row>
    <x:row r="4412">
      <x:c r="A4412" t="str">
        <x:v>MNT-0004411</x:v>
      </x:c>
      <x:c r="B4412" t="str">
        <x:v>DEV-01113</x:v>
      </x:c>
      <x:c r="C4412" s="28" t="n">
        <x:v>45516</x:v>
      </x:c>
      <x:c r="D4412" t="str">
        <x:v>Corrective Repair</x:v>
      </x:c>
      <x:c r="E4412" t="str">
        <x:v>ALM-06</x:v>
      </x:c>
      <x:c r="F4412" t="str">
        <x:v>Alarm/Display</x:v>
      </x:c>
      <x:c r="G4412" t="str">
        <x:v>alarm or display irregularity</x:v>
      </x:c>
      <x:c r="H4412" t="str">
        <x:v>Minor</x:v>
      </x:c>
      <x:c r="I4412" t="str">
        <x:v>None</x:v>
      </x:c>
      <x:c r="J4412" t="n">
        <x:v>0.8</x:v>
      </x:c>
      <x:c r="K4412" t="n">
        <x:v>9.9</x:v>
      </x:c>
      <x:c r="L4412" s="30" t="n">
        <x:v>57.6</x:v>
      </x:c>
      <x:c r="M4412" s="31" t="b">
        <x:v>1</x:v>
      </x:c>
      <x:c r="N4412" s="31" t="b">
        <x:v>0</x:v>
      </x:c>
      <x:c r="O4412" t="str">
        <x:v>Network infrastructure</x:v>
      </x:c>
      <x:c r="P4412" s="31" t="b">
        <x:v>0</x:v>
      </x:c>
      <x:c r="Q4412" t="str"/>
    </x:row>
    <x:row r="4413">
      <x:c r="A4413" t="str">
        <x:v>MNT-0004412</x:v>
      </x:c>
      <x:c r="B4413" t="str">
        <x:v>DEV-01113</x:v>
      </x:c>
      <x:c r="C4413" s="28" t="n">
        <x:v>45538</x:v>
      </x:c>
      <x:c r="D4413" t="str">
        <x:v>Preventive Maintenance</x:v>
      </x:c>
      <x:c r="E4413" t="str">
        <x:v>PM-00</x:v>
      </x:c>
      <x:c r="F4413" t="str">
        <x:v>Routine/Planned</x:v>
      </x:c>
      <x:c r="G4413" t="str">
        <x:v>planned activity</x:v>
      </x:c>
      <x:c r="H4413" t="str">
        <x:v>None</x:v>
      </x:c>
      <x:c r="I4413" t="str">
        <x:v>None</x:v>
      </x:c>
      <x:c r="J4413" t="n">
        <x:v>1.1</x:v>
      </x:c>
      <x:c r="K4413" t="n">
        <x:v>1.7</x:v>
      </x:c>
      <x:c r="L4413" s="30" t="n">
        <x:v>79.2</x:v>
      </x:c>
      <x:c r="M4413" s="31" t="b">
        <x:v>1</x:v>
      </x:c>
      <x:c r="N4413" s="31" t="b">
        <x:v>0</x:v>
      </x:c>
      <x:c r="O4413" t="str">
        <x:v>Planned maintenance</x:v>
      </x:c>
      <x:c r="P4413" s="31" t="b">
        <x:v>0</x:v>
      </x:c>
      <x:c r="Q4413" t="str"/>
    </x:row>
    <x:row r="4414">
      <x:c r="A4414" t="str">
        <x:v>MNT-0004413</x:v>
      </x:c>
      <x:c r="B4414" t="str">
        <x:v>DEV-01113</x:v>
      </x:c>
      <x:c r="C4414" s="28" t="n">
        <x:v>45643</x:v>
      </x:c>
      <x:c r="D4414" t="str">
        <x:v>Preventive Maintenance</x:v>
      </x:c>
      <x:c r="E4414" t="str">
        <x:v>PM-00</x:v>
      </x:c>
      <x:c r="F4414" t="str">
        <x:v>Routine/Planned</x:v>
      </x:c>
      <x:c r="G4414" t="str">
        <x:v>planned activity</x:v>
      </x:c>
      <x:c r="H4414" t="str">
        <x:v>None</x:v>
      </x:c>
      <x:c r="I4414" t="str">
        <x:v>None</x:v>
      </x:c>
      <x:c r="J4414" t="n">
        <x:v>0.3</x:v>
      </x:c>
      <x:c r="K4414" t="n">
        <x:v>1.1</x:v>
      </x:c>
      <x:c r="L4414" s="30" t="n">
        <x:v>21.6</x:v>
      </x:c>
      <x:c r="M4414" s="31" t="b">
        <x:v>0</x:v>
      </x:c>
      <x:c r="N4414" s="31" t="b">
        <x:v>0</x:v>
      </x:c>
      <x:c r="O4414" t="str">
        <x:v>Planned maintenance</x:v>
      </x:c>
      <x:c r="P4414" s="31" t="b">
        <x:v>0</x:v>
      </x:c>
      <x:c r="Q4414" t="str"/>
    </x:row>
    <x:row r="4415">
      <x:c r="A4415" t="str">
        <x:v>MNT-0004414</x:v>
      </x:c>
      <x:c r="B4415" t="str">
        <x:v>DEV-01113</x:v>
      </x:c>
      <x:c r="C4415" s="28" t="n">
        <x:v>45764</x:v>
      </x:c>
      <x:c r="D4415" t="str">
        <x:v>Corrective Repair</x:v>
      </x:c>
      <x:c r="E4415" t="str">
        <x:v>MEC-04</x:v>
      </x:c>
      <x:c r="F4415" t="str">
        <x:v>Mechanical</x:v>
      </x:c>
      <x:c r="G4415" t="str">
        <x:v>mechanical wear or connector issue</x:v>
      </x:c>
      <x:c r="H4415" t="str">
        <x:v>Minor</x:v>
      </x:c>
      <x:c r="I4415" t="str">
        <x:v>Display module</x:v>
      </x:c>
      <x:c r="J4415" t="n">
        <x:v>0.7</x:v>
      </x:c>
      <x:c r="K4415" t="n">
        <x:v>13.4</x:v>
      </x:c>
      <x:c r="L4415" s="30" t="n">
        <x:v>141.65</x:v>
      </x:c>
      <x:c r="M4415" s="31" t="b">
        <x:v>1</x:v>
      </x:c>
      <x:c r="N4415" s="31" t="b">
        <x:v>0</x:v>
      </x:c>
      <x:c r="O4415" t="str">
        <x:v>Battery ageing</x:v>
      </x:c>
      <x:c r="P4415" s="31" t="b">
        <x:v>1</x:v>
      </x:c>
      <x:c r="Q4415" t="str"/>
    </x:row>
    <x:row r="4416">
      <x:c r="A4416" t="str">
        <x:v>MNT-0004415</x:v>
      </x:c>
      <x:c r="B4416" t="str">
        <x:v>DEV-01114</x:v>
      </x:c>
      <x:c r="C4416" s="28" t="n">
        <x:v>45662</x:v>
      </x:c>
      <x:c r="D4416" t="str">
        <x:v>Calibration</x:v>
      </x:c>
      <x:c r="E4416" t="str">
        <x:v>CAL-00</x:v>
      </x:c>
      <x:c r="F4416" t="str">
        <x:v>Routine/Planned</x:v>
      </x:c>
      <x:c r="G4416" t="str">
        <x:v>planned activity</x:v>
      </x:c>
      <x:c r="H4416" t="str">
        <x:v>None</x:v>
      </x:c>
      <x:c r="I4416" t="str">
        <x:v>None</x:v>
      </x:c>
      <x:c r="J4416" t="n">
        <x:v>0.3</x:v>
      </x:c>
      <x:c r="K4416" t="n">
        <x:v>1.9</x:v>
      </x:c>
      <x:c r="L4416" s="30" t="n">
        <x:v>21.6</x:v>
      </x:c>
      <x:c r="M4416" s="31" t="b">
        <x:v>0</x:v>
      </x:c>
      <x:c r="N4416" s="31" t="b">
        <x:v>0</x:v>
      </x:c>
      <x:c r="O4416" t="str">
        <x:v>Planned maintenance</x:v>
      </x:c>
      <x:c r="P4416" s="31" t="b">
        <x:v>0</x:v>
      </x:c>
      <x:c r="Q4416" t="str"/>
    </x:row>
    <x:row r="4417">
      <x:c r="A4417" t="str">
        <x:v>MNT-0004416</x:v>
      </x:c>
      <x:c r="B4417" t="str">
        <x:v>DEV-01114</x:v>
      </x:c>
      <x:c r="C4417" s="28" t="n">
        <x:v>45682</x:v>
      </x:c>
      <x:c r="D4417" t="str">
        <x:v>Preventive Maintenance</x:v>
      </x:c>
      <x:c r="E4417" t="str">
        <x:v>PM-00</x:v>
      </x:c>
      <x:c r="F4417" t="str">
        <x:v>Routine/Planned</x:v>
      </x:c>
      <x:c r="G4417" t="str">
        <x:v>planned activity</x:v>
      </x:c>
      <x:c r="H4417" t="str">
        <x:v>None</x:v>
      </x:c>
      <x:c r="I4417" t="str">
        <x:v>None</x:v>
      </x:c>
      <x:c r="J4417" t="n">
        <x:v>1.5</x:v>
      </x:c>
      <x:c r="K4417" t="n">
        <x:v>2.4</x:v>
      </x:c>
      <x:c r="L4417" s="30" t="n">
        <x:v>108</x:v>
      </x:c>
      <x:c r="M4417" s="31" t="b">
        <x:v>1</x:v>
      </x:c>
      <x:c r="N4417" s="31" t="b">
        <x:v>0</x:v>
      </x:c>
      <x:c r="O4417" t="str">
        <x:v>Planned maintenance</x:v>
      </x:c>
      <x:c r="P4417" s="31" t="b">
        <x:v>0</x:v>
      </x:c>
      <x:c r="Q4417" t="str"/>
    </x:row>
    <x:row r="4418">
      <x:c r="A4418" t="str">
        <x:v>MNT-0004417</x:v>
      </x:c>
      <x:c r="B4418" t="str">
        <x:v>DEV-01114</x:v>
      </x:c>
      <x:c r="C4418" s="28" t="n">
        <x:v>46071</x:v>
      </x:c>
      <x:c r="D4418" t="str">
        <x:v>Preventive Maintenance</x:v>
      </x:c>
      <x:c r="E4418" t="str">
        <x:v>PM-00</x:v>
      </x:c>
      <x:c r="F4418" t="str">
        <x:v>Routine/Planned</x:v>
      </x:c>
      <x:c r="G4418" t="str">
        <x:v>planned activity</x:v>
      </x:c>
      <x:c r="H4418" t="str">
        <x:v>None</x:v>
      </x:c>
      <x:c r="I4418" t="str">
        <x:v>None</x:v>
      </x:c>
      <x:c r="J4418" t="n">
        <x:v>1</x:v>
      </x:c>
      <x:c r="K4418" t="n">
        <x:v>2.9</x:v>
      </x:c>
      <x:c r="L4418" s="30" t="n">
        <x:v>72</x:v>
      </x:c>
      <x:c r="M4418" s="31" t="b">
        <x:v>0</x:v>
      </x:c>
      <x:c r="N4418" s="31" t="b">
        <x:v>0</x:v>
      </x:c>
      <x:c r="O4418" t="str">
        <x:v>Planned maintenance</x:v>
      </x:c>
      <x:c r="P4418" s="31" t="b">
        <x:v>0</x:v>
      </x:c>
      <x:c r="Q4418" t="str"/>
    </x:row>
    <x:row r="4419">
      <x:c r="A4419" t="str">
        <x:v>MNT-0004418</x:v>
      </x:c>
      <x:c r="B4419" t="str">
        <x:v>DEV-01115</x:v>
      </x:c>
      <x:c r="C4419" s="28" t="n">
        <x:v>45528</x:v>
      </x:c>
      <x:c r="D4419" t="str">
        <x:v>Corrective Repair</x:v>
      </x:c>
      <x:c r="E4419" t="str">
        <x:v>SNS-01</x:v>
      </x:c>
      <x:c r="F4419" t="str">
        <x:v>Sensor/Measurement</x:v>
      </x:c>
      <x:c r="G4419" t="str">
        <x:v>measurement or sensor drift</x:v>
      </x:c>
      <x:c r="H4419" t="str">
        <x:v>Minor</x:v>
      </x:c>
      <x:c r="I4419" t="str">
        <x:v>None</x:v>
      </x:c>
      <x:c r="J4419" t="n">
        <x:v>2.8</x:v>
      </x:c>
      <x:c r="K4419" t="n">
        <x:v>19.6</x:v>
      </x:c>
      <x:c r="L4419" s="30" t="n">
        <x:v>201.6</x:v>
      </x:c>
      <x:c r="M4419" s="31" t="b">
        <x:v>1</x:v>
      </x:c>
      <x:c r="N4419" s="31" t="b">
        <x:v>0</x:v>
      </x:c>
      <x:c r="O4419" t="str">
        <x:v>Battery ageing</x:v>
      </x:c>
      <x:c r="P4419" s="31" t="b">
        <x:v>0</x:v>
      </x:c>
      <x:c r="Q4419" t="str"/>
    </x:row>
    <x:row r="4420">
      <x:c r="A4420" t="str">
        <x:v>MNT-0004419</x:v>
      </x:c>
      <x:c r="B4420" t="str">
        <x:v>DEV-01115</x:v>
      </x:c>
      <x:c r="C4420" s="28" t="n">
        <x:v>45988</x:v>
      </x:c>
      <x:c r="D4420" t="str">
        <x:v>Corrective Repair</x:v>
      </x:c>
      <x:c r="E4420" t="str">
        <x:v>MEC-04</x:v>
      </x:c>
      <x:c r="F4420" t="str">
        <x:v>Mechanical</x:v>
      </x:c>
      <x:c r="G4420" t="str">
        <x:v>mechanical wear or connector issue</x:v>
      </x:c>
      <x:c r="H4420" t="str">
        <x:v>Moderate</x:v>
      </x:c>
      <x:c r="I4420" t="str">
        <x:v>Fan assembly</x:v>
      </x:c>
      <x:c r="J4420" t="n">
        <x:v>1.7</x:v>
      </x:c>
      <x:c r="K4420" t="n">
        <x:v>6.8</x:v>
      </x:c>
      <x:c r="L4420" s="30" t="n">
        <x:v>635.02</x:v>
      </x:c>
      <x:c r="M4420" s="31" t="b">
        <x:v>0</x:v>
      </x:c>
      <x:c r="N4420" s="31" t="b">
        <x:v>0</x:v>
      </x:c>
      <x:c r="O4420" t="str">
        <x:v>Component wear</x:v>
      </x:c>
      <x:c r="P4420" s="31" t="b">
        <x:v>0</x:v>
      </x:c>
      <x:c r="Q4420" t="str"/>
    </x:row>
    <x:row r="4421">
      <x:c r="A4421" t="str">
        <x:v>MNT-0004420</x:v>
      </x:c>
      <x:c r="B4421" t="str">
        <x:v>DEV-01115</x:v>
      </x:c>
      <x:c r="C4421" s="28" t="n">
        <x:v>46020</x:v>
      </x:c>
      <x:c r="D4421" t="str">
        <x:v>Preventive Maintenance</x:v>
      </x:c>
      <x:c r="E4421" t="str">
        <x:v>PM-00</x:v>
      </x:c>
      <x:c r="F4421" t="str">
        <x:v>Routine/Planned</x:v>
      </x:c>
      <x:c r="G4421" t="str">
        <x:v>planned activity</x:v>
      </x:c>
      <x:c r="H4421" t="str">
        <x:v>None</x:v>
      </x:c>
      <x:c r="I4421" t="str">
        <x:v>None</x:v>
      </x:c>
      <x:c r="J4421" t="n">
        <x:v>1.5</x:v>
      </x:c>
      <x:c r="K4421" t="n">
        <x:v>0.9</x:v>
      </x:c>
      <x:c r="L4421" s="30" t="n">
        <x:v>108</x:v>
      </x:c>
      <x:c r="M4421" s="31" t="b">
        <x:v>0</x:v>
      </x:c>
      <x:c r="N4421" s="31" t="b">
        <x:v>0</x:v>
      </x:c>
      <x:c r="O4421" t="str">
        <x:v>Planned maintenance</x:v>
      </x:c>
      <x:c r="P4421" s="31" t="b">
        <x:v>0</x:v>
      </x:c>
      <x:c r="Q4421" t="str"/>
    </x:row>
    <x:row r="4422">
      <x:c r="A4422" t="str">
        <x:v>MNT-0004421</x:v>
      </x:c>
      <x:c r="B4422" t="str">
        <x:v>DEV-01115</x:v>
      </x:c>
      <x:c r="C4422" s="28" t="n">
        <x:v>46128</x:v>
      </x:c>
      <x:c r="D4422" t="str">
        <x:v>Preventive Maintenance</x:v>
      </x:c>
      <x:c r="E4422" t="str">
        <x:v>PM-00</x:v>
      </x:c>
      <x:c r="F4422" t="str">
        <x:v>Routine/Planned</x:v>
      </x:c>
      <x:c r="G4422" t="str">
        <x:v>planned activity</x:v>
      </x:c>
      <x:c r="H4422" t="str">
        <x:v>None</x:v>
      </x:c>
      <x:c r="I4422" t="str">
        <x:v>None</x:v>
      </x:c>
      <x:c r="J4422" t="n">
        <x:v>0.3</x:v>
      </x:c>
      <x:c r="K4422" t="n">
        <x:v>2.6</x:v>
      </x:c>
      <x:c r="L4422" s="30" t="n">
        <x:v>21.6</x:v>
      </x:c>
      <x:c r="M4422" s="31" t="b">
        <x:v>1</x:v>
      </x:c>
      <x:c r="N4422" s="31" t="b">
        <x:v>0</x:v>
      </x:c>
      <x:c r="O4422" t="str">
        <x:v>Planned maintenance</x:v>
      </x:c>
      <x:c r="P4422" s="31" t="b">
        <x:v>0</x:v>
      </x:c>
      <x:c r="Q4422" t="str"/>
    </x:row>
    <x:row r="4423">
      <x:c r="A4423" t="str">
        <x:v>MNT-0004422</x:v>
      </x:c>
      <x:c r="B4423" t="str">
        <x:v>DEV-01116</x:v>
      </x:c>
      <x:c r="C4423" s="28" t="n">
        <x:v>45325</x:v>
      </x:c>
      <x:c r="D4423" t="str">
        <x:v>Preventive Maintenance</x:v>
      </x:c>
      <x:c r="E4423" t="str">
        <x:v>PM-00</x:v>
      </x:c>
      <x:c r="F4423" t="str">
        <x:v>Routine/Planned</x:v>
      </x:c>
      <x:c r="G4423" t="str">
        <x:v>planned activity</x:v>
      </x:c>
      <x:c r="H4423" t="str">
        <x:v>None</x:v>
      </x:c>
      <x:c r="I4423" t="str">
        <x:v>None</x:v>
      </x:c>
      <x:c r="J4423" t="n">
        <x:v>0.8</x:v>
      </x:c>
      <x:c r="K4423" t="n">
        <x:v>1.9</x:v>
      </x:c>
      <x:c r="L4423" s="30" t="n">
        <x:v>57.6</x:v>
      </x:c>
      <x:c r="M4423" s="31" t="b">
        <x:v>0</x:v>
      </x:c>
      <x:c r="N4423" s="31" t="b">
        <x:v>0</x:v>
      </x:c>
      <x:c r="O4423" t="str">
        <x:v>Planned maintenance</x:v>
      </x:c>
      <x:c r="P4423" s="31" t="b">
        <x:v>0</x:v>
      </x:c>
      <x:c r="Q4423" t="str"/>
    </x:row>
    <x:row r="4424">
      <x:c r="A4424" t="str">
        <x:v>MNT-0004423</x:v>
      </x:c>
      <x:c r="B4424" t="str">
        <x:v>DEV-01116</x:v>
      </x:c>
      <x:c r="C4424" s="28" t="n">
        <x:v>45514</x:v>
      </x:c>
      <x:c r="D4424" t="str">
        <x:v>Preventive Maintenance</x:v>
      </x:c>
      <x:c r="E4424" t="str">
        <x:v>PM-00</x:v>
      </x:c>
      <x:c r="F4424" t="str">
        <x:v>Routine/Planned</x:v>
      </x:c>
      <x:c r="G4424" t="str">
        <x:v>planned activity</x:v>
      </x:c>
      <x:c r="H4424" t="str">
        <x:v>None</x:v>
      </x:c>
      <x:c r="I4424" t="str">
        <x:v>None</x:v>
      </x:c>
      <x:c r="J4424" t="n">
        <x:v>0.6</x:v>
      </x:c>
      <x:c r="K4424" t="n">
        <x:v>1.8</x:v>
      </x:c>
      <x:c r="L4424" s="30" t="n">
        <x:v>43.2</x:v>
      </x:c>
      <x:c r="M4424" s="31" t="b">
        <x:v>1</x:v>
      </x:c>
      <x:c r="N4424" s="31" t="b">
        <x:v>0</x:v>
      </x:c>
      <x:c r="O4424" t="str">
        <x:v>Planned maintenance</x:v>
      </x:c>
      <x:c r="P4424" s="31" t="b">
        <x:v>0</x:v>
      </x:c>
      <x:c r="Q4424" t="str"/>
    </x:row>
    <x:row r="4425">
      <x:c r="A4425" t="str">
        <x:v>MNT-0004424</x:v>
      </x:c>
      <x:c r="B4425" t="str">
        <x:v>DEV-01116</x:v>
      </x:c>
      <x:c r="C4425" s="28" t="n">
        <x:v>45592</x:v>
      </x:c>
      <x:c r="D4425" t="str">
        <x:v>Preventive Maintenance</x:v>
      </x:c>
      <x:c r="E4425" t="str">
        <x:v>PM-00</x:v>
      </x:c>
      <x:c r="F4425" t="str">
        <x:v>Routine/Planned</x:v>
      </x:c>
      <x:c r="G4425" t="str">
        <x:v>planned activity</x:v>
      </x:c>
      <x:c r="H4425" t="str">
        <x:v>None</x:v>
      </x:c>
      <x:c r="I4425" t="str">
        <x:v>None</x:v>
      </x:c>
      <x:c r="J4425" t="n">
        <x:v>0.7</x:v>
      </x:c>
      <x:c r="K4425" t="n">
        <x:v>1.6</x:v>
      </x:c>
      <x:c r="L4425" s="30" t="n">
        <x:v>50.4</x:v>
      </x:c>
      <x:c r="M4425" s="31" t="b">
        <x:v>0</x:v>
      </x:c>
      <x:c r="N4425" s="31" t="b">
        <x:v>0</x:v>
      </x:c>
      <x:c r="O4425" t="str">
        <x:v>Planned maintenance</x:v>
      </x:c>
      <x:c r="P4425" s="31" t="b">
        <x:v>0</x:v>
      </x:c>
      <x:c r="Q4425" t="str"/>
    </x:row>
    <x:row r="4426">
      <x:c r="A4426" t="str">
        <x:v>MNT-0004425</x:v>
      </x:c>
      <x:c r="B4426" t="str">
        <x:v>DEV-01116</x:v>
      </x:c>
      <x:c r="C4426" s="28" t="n">
        <x:v>45674</x:v>
      </x:c>
      <x:c r="D4426" t="str">
        <x:v>Corrective Repair</x:v>
      </x:c>
      <x:c r="E4426" t="str">
        <x:v>PWR-02</x:v>
      </x:c>
      <x:c r="F4426" t="str">
        <x:v>Power/Battery</x:v>
      </x:c>
      <x:c r="G4426" t="str">
        <x:v>battery or power issue</x:v>
      </x:c>
      <x:c r="H4426" t="str">
        <x:v>Minor</x:v>
      </x:c>
      <x:c r="I4426" t="str">
        <x:v>Pump mechanism</x:v>
      </x:c>
      <x:c r="J4426" t="n">
        <x:v>1.6</x:v>
      </x:c>
      <x:c r="K4426" t="n">
        <x:v>5.4</x:v>
      </x:c>
      <x:c r="L4426" s="30" t="n">
        <x:v>859.97</x:v>
      </x:c>
      <x:c r="M4426" s="31" t="b">
        <x:v>1</x:v>
      </x:c>
      <x:c r="N4426" s="31" t="b">
        <x:v>0</x:v>
      </x:c>
      <x:c r="O4426" t="str">
        <x:v>Component wear</x:v>
      </x:c>
      <x:c r="P4426" s="31" t="b">
        <x:v>0</x:v>
      </x:c>
      <x:c r="Q4426" t="str"/>
    </x:row>
    <x:row r="4427">
      <x:c r="A4427" t="str">
        <x:v>MNT-0004426</x:v>
      </x:c>
      <x:c r="B4427" t="str">
        <x:v>DEV-01116</x:v>
      </x:c>
      <x:c r="C4427" s="28" t="n">
        <x:v>45851</x:v>
      </x:c>
      <x:c r="D4427" t="str">
        <x:v>Corrective Repair</x:v>
      </x:c>
      <x:c r="E4427" t="str">
        <x:v>BAT-01</x:v>
      </x:c>
      <x:c r="F4427" t="str">
        <x:v>Power/Battery</x:v>
      </x:c>
      <x:c r="G4427" t="str">
        <x:v>battery or power issue</x:v>
      </x:c>
      <x:c r="H4427" t="str">
        <x:v>Moderate</x:v>
      </x:c>
      <x:c r="I4427" t="str">
        <x:v>Power supply</x:v>
      </x:c>
      <x:c r="J4427" t="n">
        <x:v>1.2</x:v>
      </x:c>
      <x:c r="K4427" t="n">
        <x:v>6.9</x:v>
      </x:c>
      <x:c r="L4427" s="30" t="n">
        <x:v>290.69</x:v>
      </x:c>
      <x:c r="M4427" s="31" t="b">
        <x:v>1</x:v>
      </x:c>
      <x:c r="N4427" s="31" t="b">
        <x:v>0</x:v>
      </x:c>
      <x:c r="O4427" t="str">
        <x:v>Accessory failure</x:v>
      </x:c>
      <x:c r="P4427" s="31" t="b">
        <x:v>0</x:v>
      </x:c>
      <x:c r="Q4427" t="str"/>
    </x:row>
    <x:row r="4428">
      <x:c r="A4428" t="str">
        <x:v>MNT-0004427</x:v>
      </x:c>
      <x:c r="B4428" t="str">
        <x:v>DEV-01117</x:v>
      </x:c>
      <x:c r="C4428" s="28" t="n">
        <x:v>45500</x:v>
      </x:c>
      <x:c r="D4428" t="str">
        <x:v>Preventive Maintenance</x:v>
      </x:c>
      <x:c r="E4428" t="str">
        <x:v>PM-00</x:v>
      </x:c>
      <x:c r="F4428" t="str">
        <x:v>Routine/Planned</x:v>
      </x:c>
      <x:c r="G4428" t="str">
        <x:v>planned activity</x:v>
      </x:c>
      <x:c r="H4428" t="str">
        <x:v>None</x:v>
      </x:c>
      <x:c r="I4428" t="str">
        <x:v>None</x:v>
      </x:c>
      <x:c r="J4428" t="n">
        <x:v>0.5</x:v>
      </x:c>
      <x:c r="K4428" t="n">
        <x:v>1.1</x:v>
      </x:c>
      <x:c r="L4428" s="30" t="n">
        <x:v>36</x:v>
      </x:c>
      <x:c r="M4428" s="31" t="b">
        <x:v>1</x:v>
      </x:c>
      <x:c r="N4428" s="31" t="b">
        <x:v>0</x:v>
      </x:c>
      <x:c r="O4428" t="str">
        <x:v>Planned maintenance</x:v>
      </x:c>
      <x:c r="P4428" s="31" t="b">
        <x:v>0</x:v>
      </x:c>
      <x:c r="Q4428" t="str"/>
    </x:row>
    <x:row r="4429">
      <x:c r="A4429" t="str">
        <x:v>MNT-0004428</x:v>
      </x:c>
      <x:c r="B4429" t="str">
        <x:v>DEV-01117</x:v>
      </x:c>
      <x:c r="C4429" s="28" t="n">
        <x:v>45682</x:v>
      </x:c>
      <x:c r="D4429" t="str">
        <x:v>Preventive Maintenance</x:v>
      </x:c>
      <x:c r="E4429" t="str">
        <x:v>PM-00</x:v>
      </x:c>
      <x:c r="F4429" t="str">
        <x:v>Routine/Planned</x:v>
      </x:c>
      <x:c r="G4429" t="str">
        <x:v>planned activity</x:v>
      </x:c>
      <x:c r="H4429" t="str">
        <x:v>None</x:v>
      </x:c>
      <x:c r="I4429" t="str">
        <x:v>None</x:v>
      </x:c>
      <x:c r="J4429" t="n">
        <x:v>1</x:v>
      </x:c>
      <x:c r="K4429" t="n">
        <x:v>2.2</x:v>
      </x:c>
      <x:c r="L4429" s="30" t="n">
        <x:v>72</x:v>
      </x:c>
      <x:c r="M4429" s="31" t="b">
        <x:v>0</x:v>
      </x:c>
      <x:c r="N4429" s="31" t="b">
        <x:v>0</x:v>
      </x:c>
      <x:c r="O4429" t="str">
        <x:v>Planned maintenance</x:v>
      </x:c>
      <x:c r="P4429" s="31" t="b">
        <x:v>0</x:v>
      </x:c>
      <x:c r="Q4429" t="str"/>
    </x:row>
    <x:row r="4430">
      <x:c r="A4430" t="str">
        <x:v>MNT-0004429</x:v>
      </x:c>
      <x:c r="B4430" t="str">
        <x:v>DEV-01118</x:v>
      </x:c>
      <x:c r="C4430" s="28" t="n">
        <x:v>45404</x:v>
      </x:c>
      <x:c r="D4430" t="str">
        <x:v>Corrective Repair</x:v>
      </x:c>
      <x:c r="E4430" t="str">
        <x:v>SNS-02</x:v>
      </x:c>
      <x:c r="F4430" t="str">
        <x:v>Sensor/Measurement</x:v>
      </x:c>
      <x:c r="G4430" t="str">
        <x:v>measurement or sensor drift</x:v>
      </x:c>
      <x:c r="H4430" t="str">
        <x:v>Moderate</x:v>
      </x:c>
      <x:c r="I4430" t="str">
        <x:v>Sensor module</x:v>
      </x:c>
      <x:c r="J4430" t="n">
        <x:v>2.6</x:v>
      </x:c>
      <x:c r="K4430" t="n">
        <x:v>5.8</x:v>
      </x:c>
      <x:c r="L4430" s="30" t="n">
        <x:v>496.07</x:v>
      </x:c>
      <x:c r="M4430" s="31" t="b">
        <x:v>1</x:v>
      </x:c>
      <x:c r="N4430" s="31" t="b">
        <x:v>0</x:v>
      </x:c>
      <x:c r="O4430" t="str">
        <x:v>Network infrastructure</x:v>
      </x:c>
      <x:c r="P4430" s="31" t="b">
        <x:v>0</x:v>
      </x:c>
      <x:c r="Q4430" t="str"/>
    </x:row>
    <x:row r="4431">
      <x:c r="A4431" t="str">
        <x:v>MNT-0004430</x:v>
      </x:c>
      <x:c r="B4431" t="str">
        <x:v>DEV-01118</x:v>
      </x:c>
      <x:c r="C4431" s="28" t="n">
        <x:v>45592</x:v>
      </x:c>
      <x:c r="D4431" t="str">
        <x:v>Preventive Maintenance</x:v>
      </x:c>
      <x:c r="E4431" t="str">
        <x:v>PM-00</x:v>
      </x:c>
      <x:c r="F4431" t="str">
        <x:v>Routine/Planned</x:v>
      </x:c>
      <x:c r="G4431" t="str">
        <x:v>planned activity</x:v>
      </x:c>
      <x:c r="H4431" t="str">
        <x:v>None</x:v>
      </x:c>
      <x:c r="I4431" t="str">
        <x:v>None</x:v>
      </x:c>
      <x:c r="J4431" t="n">
        <x:v>0.8</x:v>
      </x:c>
      <x:c r="K4431" t="n">
        <x:v>2.5</x:v>
      </x:c>
      <x:c r="L4431" s="30" t="n">
        <x:v>57.6</x:v>
      </x:c>
      <x:c r="M4431" s="31" t="b">
        <x:v>1</x:v>
      </x:c>
      <x:c r="N4431" s="31" t="b">
        <x:v>0</x:v>
      </x:c>
      <x:c r="O4431" t="str">
        <x:v>Planned maintenance</x:v>
      </x:c>
      <x:c r="P4431" s="31" t="b">
        <x:v>0</x:v>
      </x:c>
      <x:c r="Q4431" t="str"/>
    </x:row>
    <x:row r="4432">
      <x:c r="A4432" t="str">
        <x:v>MNT-0004431</x:v>
      </x:c>
      <x:c r="B4432" t="str">
        <x:v>DEV-01118</x:v>
      </x:c>
      <x:c r="C4432" s="28" t="n">
        <x:v>45874</x:v>
      </x:c>
      <x:c r="D4432" t="str">
        <x:v>Calibration</x:v>
      </x:c>
      <x:c r="E4432" t="str">
        <x:v>CAL-00</x:v>
      </x:c>
      <x:c r="F4432" t="str">
        <x:v>Routine/Planned</x:v>
      </x:c>
      <x:c r="G4432" t="str">
        <x:v>planned activity</x:v>
      </x:c>
      <x:c r="H4432" t="str">
        <x:v>None</x:v>
      </x:c>
      <x:c r="I4432" t="str">
        <x:v>None</x:v>
      </x:c>
      <x:c r="J4432" t="n">
        <x:v>1.7</x:v>
      </x:c>
      <x:c r="K4432" t="n">
        <x:v>1.6</x:v>
      </x:c>
      <x:c r="L4432" s="30" t="n">
        <x:v>122.4</x:v>
      </x:c>
      <x:c r="M4432" s="31" t="b">
        <x:v>1</x:v>
      </x:c>
      <x:c r="N4432" s="31" t="b">
        <x:v>0</x:v>
      </x:c>
      <x:c r="O4432" t="str">
        <x:v>Planned maintenance</x:v>
      </x:c>
      <x:c r="P4432" s="31" t="b">
        <x:v>0</x:v>
      </x:c>
      <x:c r="Q4432" t="str"/>
    </x:row>
    <x:row r="4433">
      <x:c r="A4433" t="str">
        <x:v>MNT-0004432</x:v>
      </x:c>
      <x:c r="B4433" t="str">
        <x:v>DEV-01118</x:v>
      </x:c>
      <x:c r="C4433" s="28" t="n">
        <x:v>45885</x:v>
      </x:c>
      <x:c r="D4433" t="str">
        <x:v>Preventive Maintenance</x:v>
      </x:c>
      <x:c r="E4433" t="str">
        <x:v>PM-00</x:v>
      </x:c>
      <x:c r="F4433" t="str">
        <x:v>Routine/Planned</x:v>
      </x:c>
      <x:c r="G4433" t="str">
        <x:v>planned activity</x:v>
      </x:c>
      <x:c r="H4433" t="str">
        <x:v>None</x:v>
      </x:c>
      <x:c r="I4433" t="str">
        <x:v>None</x:v>
      </x:c>
      <x:c r="J4433" t="n">
        <x:v>0.4</x:v>
      </x:c>
      <x:c r="K4433" t="n">
        <x:v>0.6</x:v>
      </x:c>
      <x:c r="L4433" s="30" t="n">
        <x:v>28.8</x:v>
      </x:c>
      <x:c r="M4433" s="31" t="b">
        <x:v>1</x:v>
      </x:c>
      <x:c r="N4433" s="31" t="b">
        <x:v>0</x:v>
      </x:c>
      <x:c r="O4433" t="str">
        <x:v>Planned maintenance</x:v>
      </x:c>
      <x:c r="P4433" s="31" t="b">
        <x:v>0</x:v>
      </x:c>
      <x:c r="Q4433" t="str"/>
    </x:row>
    <x:row r="4434">
      <x:c r="A4434" t="str">
        <x:v>MNT-0004433</x:v>
      </x:c>
      <x:c r="B4434" t="str">
        <x:v>DEV-01118</x:v>
      </x:c>
      <x:c r="C4434" s="28" t="n">
        <x:v>46058</x:v>
      </x:c>
      <x:c r="D4434" t="str">
        <x:v>Preventive Maintenance</x:v>
      </x:c>
      <x:c r="E4434" t="str">
        <x:v>PM-00</x:v>
      </x:c>
      <x:c r="F4434" t="str">
        <x:v>Routine/Planned</x:v>
      </x:c>
      <x:c r="G4434" t="str">
        <x:v>planned activity</x:v>
      </x:c>
      <x:c r="H4434" t="str">
        <x:v>None</x:v>
      </x:c>
      <x:c r="I4434" t="str">
        <x:v>None</x:v>
      </x:c>
      <x:c r="J4434" t="n">
        <x:v>0.9</x:v>
      </x:c>
      <x:c r="K4434" t="n">
        <x:v>1.4</x:v>
      </x:c>
      <x:c r="L4434" s="30" t="n">
        <x:v>64.8</x:v>
      </x:c>
      <x:c r="M4434" s="31" t="b">
        <x:v>1</x:v>
      </x:c>
      <x:c r="N4434" s="31" t="b">
        <x:v>0</x:v>
      </x:c>
      <x:c r="O4434" t="str">
        <x:v>Planned maintenance</x:v>
      </x:c>
      <x:c r="P4434" s="31" t="b">
        <x:v>0</x:v>
      </x:c>
      <x:c r="Q4434" t="str"/>
    </x:row>
    <x:row r="4435">
      <x:c r="A4435" t="str">
        <x:v>MNT-0004434</x:v>
      </x:c>
      <x:c r="B4435" t="str">
        <x:v>DEV-01118</x:v>
      </x:c>
      <x:c r="C4435" s="28" t="n">
        <x:v>46174</x:v>
      </x:c>
      <x:c r="D4435" t="str">
        <x:v>Corrective Repair</x:v>
      </x:c>
      <x:c r="E4435" t="str">
        <x:v>BAT-01</x:v>
      </x:c>
      <x:c r="F4435" t="str">
        <x:v>Power/Battery</x:v>
      </x:c>
      <x:c r="G4435" t="str">
        <x:v>battery or power issue</x:v>
      </x:c>
      <x:c r="H4435" t="str">
        <x:v>Major</x:v>
      </x:c>
      <x:c r="I4435" t="str">
        <x:v>Sensor module</x:v>
      </x:c>
      <x:c r="J4435" t="n">
        <x:v>3.5</x:v>
      </x:c>
      <x:c r="K4435" t="n">
        <x:v>26.2</x:v>
      </x:c>
      <x:c r="L4435" s="30" t="n">
        <x:v>388.96</x:v>
      </x:c>
      <x:c r="M4435" s="31" t="b">
        <x:v>1</x:v>
      </x:c>
      <x:c r="N4435" s="31" t="b">
        <x:v>0</x:v>
      </x:c>
      <x:c r="O4435" t="str">
        <x:v>Software/configuration</x:v>
      </x:c>
      <x:c r="P4435" s="31" t="b">
        <x:v>1</x:v>
      </x:c>
      <x:c r="Q4435" t="str">
        <x:v>SAF-000112</x:v>
      </x:c>
    </x:row>
    <x:row r="4436">
      <x:c r="A4436" t="str">
        <x:v>MNT-0004435</x:v>
      </x:c>
      <x:c r="B4436" t="str">
        <x:v>DEV-01119</x:v>
      </x:c>
      <x:c r="C4436" s="28" t="n">
        <x:v>45376</x:v>
      </x:c>
      <x:c r="D4436" t="str">
        <x:v>Corrective Repair</x:v>
      </x:c>
      <x:c r="E4436" t="str">
        <x:v>SW-05</x:v>
      </x:c>
      <x:c r="F4436" t="str">
        <x:v>Software/Firmware</x:v>
      </x:c>
      <x:c r="G4436" t="str">
        <x:v>software or firmware error</x:v>
      </x:c>
      <x:c r="H4436" t="str">
        <x:v>Minor</x:v>
      </x:c>
      <x:c r="I4436" t="str">
        <x:v>None</x:v>
      </x:c>
      <x:c r="J4436" t="n">
        <x:v>0.6</x:v>
      </x:c>
      <x:c r="K4436" t="n">
        <x:v>1.2</x:v>
      </x:c>
      <x:c r="L4436" s="30" t="n">
        <x:v>43.2</x:v>
      </x:c>
      <x:c r="M4436" s="31" t="b">
        <x:v>1</x:v>
      </x:c>
      <x:c r="N4436" s="31" t="b">
        <x:v>0</x:v>
      </x:c>
      <x:c r="O4436" t="str">
        <x:v>Accessory failure</x:v>
      </x:c>
      <x:c r="P4436" s="31" t="b">
        <x:v>0</x:v>
      </x:c>
      <x:c r="Q4436" t="str"/>
    </x:row>
    <x:row r="4437">
      <x:c r="A4437" t="str">
        <x:v>MNT-0004436</x:v>
      </x:c>
      <x:c r="B4437" t="str">
        <x:v>DEV-01119</x:v>
      </x:c>
      <x:c r="C4437" s="28" t="n">
        <x:v>45919</x:v>
      </x:c>
      <x:c r="D4437" t="str">
        <x:v>Preventive Maintenance</x:v>
      </x:c>
      <x:c r="E4437" t="str">
        <x:v>PM-00</x:v>
      </x:c>
      <x:c r="F4437" t="str">
        <x:v>Routine/Planned</x:v>
      </x:c>
      <x:c r="G4437" t="str">
        <x:v>planned activity</x:v>
      </x:c>
      <x:c r="H4437" t="str">
        <x:v>None</x:v>
      </x:c>
      <x:c r="I4437" t="str">
        <x:v>None</x:v>
      </x:c>
      <x:c r="J4437" t="n">
        <x:v>1.3</x:v>
      </x:c>
      <x:c r="K4437" t="n">
        <x:v>1.7</x:v>
      </x:c>
      <x:c r="L4437" s="30" t="n">
        <x:v>93.6</x:v>
      </x:c>
      <x:c r="M4437" s="31" t="b">
        <x:v>1</x:v>
      </x:c>
      <x:c r="N4437" s="31" t="b">
        <x:v>0</x:v>
      </x:c>
      <x:c r="O4437" t="str">
        <x:v>Planned maintenance</x:v>
      </x:c>
      <x:c r="P4437" s="31" t="b">
        <x:v>0</x:v>
      </x:c>
      <x:c r="Q4437" t="str"/>
    </x:row>
    <x:row r="4438">
      <x:c r="A4438" t="str">
        <x:v>MNT-0004437</x:v>
      </x:c>
      <x:c r="B4438" t="str">
        <x:v>DEV-01119</x:v>
      </x:c>
      <x:c r="C4438" s="28" t="n">
        <x:v>46093</x:v>
      </x:c>
      <x:c r="D4438" t="str">
        <x:v>Preventive Maintenance</x:v>
      </x:c>
      <x:c r="E4438" t="str">
        <x:v>PM-00</x:v>
      </x:c>
      <x:c r="F4438" t="str">
        <x:v>Routine/Planned</x:v>
      </x:c>
      <x:c r="G4438" t="str">
        <x:v>planned activity</x:v>
      </x:c>
      <x:c r="H4438" t="str">
        <x:v>None</x:v>
      </x:c>
      <x:c r="I4438" t="str">
        <x:v>None</x:v>
      </x:c>
      <x:c r="J4438" t="n">
        <x:v>0.8</x:v>
      </x:c>
      <x:c r="K4438" t="n">
        <x:v>1.3</x:v>
      </x:c>
      <x:c r="L4438" s="30" t="n">
        <x:v>57.6</x:v>
      </x:c>
      <x:c r="M4438" s="31" t="b">
        <x:v>0</x:v>
      </x:c>
      <x:c r="N4438" s="31" t="b">
        <x:v>0</x:v>
      </x:c>
      <x:c r="O4438" t="str">
        <x:v>Planned maintenance</x:v>
      </x:c>
      <x:c r="P4438" s="31" t="b">
        <x:v>0</x:v>
      </x:c>
      <x:c r="Q4438" t="str"/>
    </x:row>
    <x:row r="4439">
      <x:c r="A4439" t="str">
        <x:v>MNT-0004438</x:v>
      </x:c>
      <x:c r="B4439" t="str">
        <x:v>DEV-01119</x:v>
      </x:c>
      <x:c r="C4439" s="28" t="n">
        <x:v>46207</x:v>
      </x:c>
      <x:c r="D4439" t="str">
        <x:v>Preventive Maintenance</x:v>
      </x:c>
      <x:c r="E4439" t="str">
        <x:v>PM-00</x:v>
      </x:c>
      <x:c r="F4439" t="str">
        <x:v>Routine/Planned</x:v>
      </x:c>
      <x:c r="G4439" t="str">
        <x:v>planned activity</x:v>
      </x:c>
      <x:c r="H4439" t="str">
        <x:v>None</x:v>
      </x:c>
      <x:c r="I4439" t="str">
        <x:v>None</x:v>
      </x:c>
      <x:c r="J4439" t="n">
        <x:v>1.2</x:v>
      </x:c>
      <x:c r="K4439" t="n">
        <x:v>1.3</x:v>
      </x:c>
      <x:c r="L4439" s="30" t="n">
        <x:v>86.4</x:v>
      </x:c>
      <x:c r="M4439" s="31" t="b">
        <x:v>0</x:v>
      </x:c>
      <x:c r="N4439" s="31" t="b">
        <x:v>0</x:v>
      </x:c>
      <x:c r="O4439" t="str">
        <x:v>Planned maintenance</x:v>
      </x:c>
      <x:c r="P4439" s="31" t="b">
        <x:v>0</x:v>
      </x:c>
      <x:c r="Q4439" t="str"/>
    </x:row>
    <x:row r="4440">
      <x:c r="A4440" t="str">
        <x:v>MNT-0004439</x:v>
      </x:c>
      <x:c r="B4440" t="str">
        <x:v>DEV-01120</x:v>
      </x:c>
      <x:c r="C4440" s="28" t="n">
        <x:v>45469</x:v>
      </x:c>
      <x:c r="D4440" t="str">
        <x:v>Preventive Maintenance</x:v>
      </x:c>
      <x:c r="E4440" t="str">
        <x:v>PM-00</x:v>
      </x:c>
      <x:c r="F4440" t="str">
        <x:v>Routine/Planned</x:v>
      </x:c>
      <x:c r="G4440" t="str">
        <x:v>planned activity</x:v>
      </x:c>
      <x:c r="H4440" t="str">
        <x:v>None</x:v>
      </x:c>
      <x:c r="I4440" t="str">
        <x:v>None</x:v>
      </x:c>
      <x:c r="J4440" t="n">
        <x:v>0.5</x:v>
      </x:c>
      <x:c r="K4440" t="n">
        <x:v>1.1</x:v>
      </x:c>
      <x:c r="L4440" s="30" t="n">
        <x:v>36</x:v>
      </x:c>
      <x:c r="M4440" s="31" t="b">
        <x:v>1</x:v>
      </x:c>
      <x:c r="N4440" s="31" t="b">
        <x:v>0</x:v>
      </x:c>
      <x:c r="O4440" t="str">
        <x:v>Planned maintenance</x:v>
      </x:c>
      <x:c r="P4440" s="31" t="b">
        <x:v>0</x:v>
      </x:c>
      <x:c r="Q4440" t="str"/>
    </x:row>
    <x:row r="4441">
      <x:c r="A4441" t="str">
        <x:v>MNT-0004440</x:v>
      </x:c>
      <x:c r="B4441" t="str">
        <x:v>DEV-01120</x:v>
      </x:c>
      <x:c r="C4441" s="28" t="n">
        <x:v>45586</x:v>
      </x:c>
      <x:c r="D4441" t="str">
        <x:v>Preventive Maintenance</x:v>
      </x:c>
      <x:c r="E4441" t="str">
        <x:v>PM-00</x:v>
      </x:c>
      <x:c r="F4441" t="str">
        <x:v>Routine/Planned</x:v>
      </x:c>
      <x:c r="G4441" t="str">
        <x:v>planned activity</x:v>
      </x:c>
      <x:c r="H4441" t="str">
        <x:v>None</x:v>
      </x:c>
      <x:c r="I4441" t="str">
        <x:v>None</x:v>
      </x:c>
      <x:c r="J4441" t="n">
        <x:v>1.3</x:v>
      </x:c>
      <x:c r="K4441" t="n">
        <x:v>2.6</x:v>
      </x:c>
      <x:c r="L4441" s="30" t="n">
        <x:v>93.6</x:v>
      </x:c>
      <x:c r="M4441" s="31" t="b">
        <x:v>1</x:v>
      </x:c>
      <x:c r="N4441" s="31" t="b">
        <x:v>0</x:v>
      </x:c>
      <x:c r="O4441" t="str">
        <x:v>Planned maintenance</x:v>
      </x:c>
      <x:c r="P4441" s="31" t="b">
        <x:v>0</x:v>
      </x:c>
      <x:c r="Q4441" t="str"/>
    </x:row>
    <x:row r="4442">
      <x:c r="A4442" t="str">
        <x:v>MNT-0004441</x:v>
      </x:c>
      <x:c r="B4442" t="str">
        <x:v>DEV-01120</x:v>
      </x:c>
      <x:c r="C4442" s="28" t="n">
        <x:v>45994</x:v>
      </x:c>
      <x:c r="D4442" t="str">
        <x:v>Preventive Maintenance</x:v>
      </x:c>
      <x:c r="E4442" t="str">
        <x:v>PM-00</x:v>
      </x:c>
      <x:c r="F4442" t="str">
        <x:v>Routine/Planned</x:v>
      </x:c>
      <x:c r="G4442" t="str">
        <x:v>planned activity</x:v>
      </x:c>
      <x:c r="H4442" t="str">
        <x:v>None</x:v>
      </x:c>
      <x:c r="I4442" t="str">
        <x:v>None</x:v>
      </x:c>
      <x:c r="J4442" t="n">
        <x:v>1.2</x:v>
      </x:c>
      <x:c r="K4442" t="n">
        <x:v>2.3</x:v>
      </x:c>
      <x:c r="L4442" s="30" t="n">
        <x:v>86.4</x:v>
      </x:c>
      <x:c r="M4442" s="31" t="b">
        <x:v>1</x:v>
      </x:c>
      <x:c r="N4442" s="31" t="b">
        <x:v>0</x:v>
      </x:c>
      <x:c r="O4442" t="str">
        <x:v>Planned maintenance</x:v>
      </x:c>
      <x:c r="P4442" s="31" t="b">
        <x:v>0</x:v>
      </x:c>
      <x:c r="Q4442" t="str"/>
    </x:row>
    <x:row r="4443">
      <x:c r="A4443" t="str">
        <x:v>MNT-0004442</x:v>
      </x:c>
      <x:c r="B4443" t="str">
        <x:v>DEV-01121</x:v>
      </x:c>
      <x:c r="C4443" s="28" t="n">
        <x:v>45367</x:v>
      </x:c>
      <x:c r="D4443" t="str">
        <x:v>Corrective Repair</x:v>
      </x:c>
      <x:c r="E4443" t="str">
        <x:v>NET-04</x:v>
      </x:c>
      <x:c r="F4443" t="str">
        <x:v>Network/Connectivity</x:v>
      </x:c>
      <x:c r="G4443" t="str">
        <x:v>network communication interruption</x:v>
      </x:c>
      <x:c r="H4443" t="str">
        <x:v>Minor</x:v>
      </x:c>
      <x:c r="I4443" t="str">
        <x:v>None</x:v>
      </x:c>
      <x:c r="J4443" t="n">
        <x:v>1.7</x:v>
      </x:c>
      <x:c r="K4443" t="n">
        <x:v>17.3</x:v>
      </x:c>
      <x:c r="L4443" s="30" t="n">
        <x:v>122.4</x:v>
      </x:c>
      <x:c r="M4443" s="31" t="b">
        <x:v>1</x:v>
      </x:c>
      <x:c r="N4443" s="31" t="b">
        <x:v>0</x:v>
      </x:c>
      <x:c r="O4443" t="str">
        <x:v>User/environment interaction</x:v>
      </x:c>
      <x:c r="P4443" s="31" t="b">
        <x:v>0</x:v>
      </x:c>
      <x:c r="Q4443" t="str"/>
    </x:row>
    <x:row r="4444">
      <x:c r="A4444" t="str">
        <x:v>MNT-0004443</x:v>
      </x:c>
      <x:c r="B4444" t="str">
        <x:v>DEV-01121</x:v>
      </x:c>
      <x:c r="C4444" s="28" t="n">
        <x:v>45436</x:v>
      </x:c>
      <x:c r="D4444" t="str">
        <x:v>Preventive Maintenance</x:v>
      </x:c>
      <x:c r="E4444" t="str">
        <x:v>PM-00</x:v>
      </x:c>
      <x:c r="F4444" t="str">
        <x:v>Routine/Planned</x:v>
      </x:c>
      <x:c r="G4444" t="str">
        <x:v>planned activity</x:v>
      </x:c>
      <x:c r="H4444" t="str">
        <x:v>None</x:v>
      </x:c>
      <x:c r="I4444" t="str">
        <x:v>None</x:v>
      </x:c>
      <x:c r="J4444" t="n">
        <x:v>1.1</x:v>
      </x:c>
      <x:c r="K4444" t="n">
        <x:v>2.6</x:v>
      </x:c>
      <x:c r="L4444" s="30" t="n">
        <x:v>79.2</x:v>
      </x:c>
      <x:c r="M4444" s="31" t="b">
        <x:v>1</x:v>
      </x:c>
      <x:c r="N4444" s="31" t="b">
        <x:v>0</x:v>
      </x:c>
      <x:c r="O4444" t="str">
        <x:v>Planned maintenance</x:v>
      </x:c>
      <x:c r="P4444" s="31" t="b">
        <x:v>0</x:v>
      </x:c>
      <x:c r="Q4444" t="str"/>
    </x:row>
    <x:row r="4445">
      <x:c r="A4445" t="str">
        <x:v>MNT-0004444</x:v>
      </x:c>
      <x:c r="B4445" t="str">
        <x:v>DEV-01121</x:v>
      </x:c>
      <x:c r="C4445" s="28" t="n">
        <x:v>45479</x:v>
      </x:c>
      <x:c r="D4445" t="str">
        <x:v>Corrective Repair</x:v>
      </x:c>
      <x:c r="E4445" t="str">
        <x:v>COM-02</x:v>
      </x:c>
      <x:c r="F4445" t="str">
        <x:v>Network/Connectivity</x:v>
      </x:c>
      <x:c r="G4445" t="str">
        <x:v>network communication interruption</x:v>
      </x:c>
      <x:c r="H4445" t="str">
        <x:v>Moderate</x:v>
      </x:c>
      <x:c r="I4445" t="str">
        <x:v>Sensor module</x:v>
      </x:c>
      <x:c r="J4445" t="n">
        <x:v>2</x:v>
      </x:c>
      <x:c r="K4445" t="n">
        <x:v>10.3</x:v>
      </x:c>
      <x:c r="L4445" s="30" t="n">
        <x:v>649.94</x:v>
      </x:c>
      <x:c r="M4445" s="31" t="b">
        <x:v>1</x:v>
      </x:c>
      <x:c r="N4445" s="31" t="b">
        <x:v>0</x:v>
      </x:c>
      <x:c r="O4445" t="str">
        <x:v>Accessory failure</x:v>
      </x:c>
      <x:c r="P4445" s="31" t="b">
        <x:v>0</x:v>
      </x:c>
      <x:c r="Q4445" t="str"/>
    </x:row>
    <x:row r="4446">
      <x:c r="A4446" t="str">
        <x:v>MNT-0004445</x:v>
      </x:c>
      <x:c r="B4446" t="str">
        <x:v>DEV-01121</x:v>
      </x:c>
      <x:c r="C4446" s="28" t="n">
        <x:v>45948</x:v>
      </x:c>
      <x:c r="D4446" t="str">
        <x:v>Preventive Maintenance</x:v>
      </x:c>
      <x:c r="E4446" t="str">
        <x:v>PM-00</x:v>
      </x:c>
      <x:c r="F4446" t="str">
        <x:v>Routine/Planned</x:v>
      </x:c>
      <x:c r="G4446" t="str">
        <x:v>planned activity</x:v>
      </x:c>
      <x:c r="H4446" t="str">
        <x:v>None</x:v>
      </x:c>
      <x:c r="I4446" t="str">
        <x:v>None</x:v>
      </x:c>
      <x:c r="J4446" t="n">
        <x:v>1.6</x:v>
      </x:c>
      <x:c r="K4446" t="n">
        <x:v>2</x:v>
      </x:c>
      <x:c r="L4446" s="30" t="n">
        <x:v>115.2</x:v>
      </x:c>
      <x:c r="M4446" s="31" t="b">
        <x:v>1</x:v>
      </x:c>
      <x:c r="N4446" s="31" t="b">
        <x:v>0</x:v>
      </x:c>
      <x:c r="O4446" t="str">
        <x:v>Planned maintenance</x:v>
      </x:c>
      <x:c r="P4446" s="31" t="b">
        <x:v>0</x:v>
      </x:c>
      <x:c r="Q4446" t="str"/>
    </x:row>
    <x:row r="4447">
      <x:c r="A4447" t="str">
        <x:v>MNT-0004446</x:v>
      </x:c>
      <x:c r="B4447" t="str">
        <x:v>DEV-01122</x:v>
      </x:c>
      <x:c r="C4447" s="28" t="n">
        <x:v>45296</x:v>
      </x:c>
      <x:c r="D4447" t="str">
        <x:v>Preventive Maintenance</x:v>
      </x:c>
      <x:c r="E4447" t="str">
        <x:v>PM-00</x:v>
      </x:c>
      <x:c r="F4447" t="str">
        <x:v>Routine/Planned</x:v>
      </x:c>
      <x:c r="G4447" t="str">
        <x:v>planned activity</x:v>
      </x:c>
      <x:c r="H4447" t="str">
        <x:v>None</x:v>
      </x:c>
      <x:c r="I4447" t="str">
        <x:v>None</x:v>
      </x:c>
      <x:c r="J4447" t="n">
        <x:v>1.6</x:v>
      </x:c>
      <x:c r="K4447" t="n">
        <x:v>2.2</x:v>
      </x:c>
      <x:c r="L4447" s="30" t="n">
        <x:v>115.2</x:v>
      </x:c>
      <x:c r="M4447" s="31" t="b">
        <x:v>1</x:v>
      </x:c>
      <x:c r="N4447" s="31" t="b">
        <x:v>0</x:v>
      </x:c>
      <x:c r="O4447" t="str">
        <x:v>Planned maintenance</x:v>
      </x:c>
      <x:c r="P4447" s="31" t="b">
        <x:v>0</x:v>
      </x:c>
      <x:c r="Q4447" t="str"/>
    </x:row>
    <x:row r="4448">
      <x:c r="A4448" t="str">
        <x:v>MNT-0004447</x:v>
      </x:c>
      <x:c r="B4448" t="str">
        <x:v>DEV-01122</x:v>
      </x:c>
      <x:c r="C4448" s="28" t="n">
        <x:v>45888</x:v>
      </x:c>
      <x:c r="D4448" t="str">
        <x:v>Preventive Maintenance</x:v>
      </x:c>
      <x:c r="E4448" t="str">
        <x:v>PM-00</x:v>
      </x:c>
      <x:c r="F4448" t="str">
        <x:v>Routine/Planned</x:v>
      </x:c>
      <x:c r="G4448" t="str">
        <x:v>planned activity</x:v>
      </x:c>
      <x:c r="H4448" t="str">
        <x:v>None</x:v>
      </x:c>
      <x:c r="I4448" t="str">
        <x:v>None</x:v>
      </x:c>
      <x:c r="J4448" t="n">
        <x:v>1.6</x:v>
      </x:c>
      <x:c r="K4448" t="n">
        <x:v>1.6</x:v>
      </x:c>
      <x:c r="L4448" s="30" t="n">
        <x:v>115.2</x:v>
      </x:c>
      <x:c r="M4448" s="31" t="b">
        <x:v>1</x:v>
      </x:c>
      <x:c r="N4448" s="31" t="b">
        <x:v>0</x:v>
      </x:c>
      <x:c r="O4448" t="str">
        <x:v>Planned maintenance</x:v>
      </x:c>
      <x:c r="P4448" s="31" t="b">
        <x:v>0</x:v>
      </x:c>
      <x:c r="Q4448" t="str"/>
    </x:row>
    <x:row r="4449">
      <x:c r="A4449" t="str">
        <x:v>MNT-0004448</x:v>
      </x:c>
      <x:c r="B4449" t="str">
        <x:v>DEV-01123</x:v>
      </x:c>
      <x:c r="C4449" s="28" t="n">
        <x:v>45292</x:v>
      </x:c>
      <x:c r="D4449" t="str">
        <x:v>Preventive Maintenance</x:v>
      </x:c>
      <x:c r="E4449" t="str">
        <x:v>PM-00</x:v>
      </x:c>
      <x:c r="F4449" t="str">
        <x:v>Routine/Planned</x:v>
      </x:c>
      <x:c r="G4449" t="str">
        <x:v>planned activity</x:v>
      </x:c>
      <x:c r="H4449" t="str">
        <x:v>None</x:v>
      </x:c>
      <x:c r="I4449" t="str">
        <x:v>None</x:v>
      </x:c>
      <x:c r="J4449" t="n">
        <x:v>1.1</x:v>
      </x:c>
      <x:c r="K4449" t="n">
        <x:v>0.5</x:v>
      </x:c>
      <x:c r="L4449" s="30" t="n">
        <x:v>79.2</x:v>
      </x:c>
      <x:c r="M4449" s="31" t="b">
        <x:v>1</x:v>
      </x:c>
      <x:c r="N4449" s="31" t="b">
        <x:v>0</x:v>
      </x:c>
      <x:c r="O4449" t="str">
        <x:v>Planned maintenance</x:v>
      </x:c>
      <x:c r="P4449" s="31" t="b">
        <x:v>0</x:v>
      </x:c>
      <x:c r="Q4449" t="str"/>
    </x:row>
    <x:row r="4450">
      <x:c r="A4450" t="str">
        <x:v>MNT-0004449</x:v>
      </x:c>
      <x:c r="B4450" t="str">
        <x:v>DEV-01123</x:v>
      </x:c>
      <x:c r="C4450" s="28" t="n">
        <x:v>45433</x:v>
      </x:c>
      <x:c r="D4450" t="str">
        <x:v>Preventive Maintenance</x:v>
      </x:c>
      <x:c r="E4450" t="str">
        <x:v>PM-00</x:v>
      </x:c>
      <x:c r="F4450" t="str">
        <x:v>Routine/Planned</x:v>
      </x:c>
      <x:c r="G4450" t="str">
        <x:v>planned activity</x:v>
      </x:c>
      <x:c r="H4450" t="str">
        <x:v>None</x:v>
      </x:c>
      <x:c r="I4450" t="str">
        <x:v>None</x:v>
      </x:c>
      <x:c r="J4450" t="n">
        <x:v>1.7</x:v>
      </x:c>
      <x:c r="K4450" t="n">
        <x:v>0.2</x:v>
      </x:c>
      <x:c r="L4450" s="30" t="n">
        <x:v>122.4</x:v>
      </x:c>
      <x:c r="M4450" s="31" t="b">
        <x:v>1</x:v>
      </x:c>
      <x:c r="N4450" s="31" t="b">
        <x:v>0</x:v>
      </x:c>
      <x:c r="O4450" t="str">
        <x:v>Planned maintenance</x:v>
      </x:c>
      <x:c r="P4450" s="31" t="b">
        <x:v>0</x:v>
      </x:c>
      <x:c r="Q4450" t="str"/>
    </x:row>
    <x:row r="4451">
      <x:c r="A4451" t="str">
        <x:v>MNT-0004450</x:v>
      </x:c>
      <x:c r="B4451" t="str">
        <x:v>DEV-01123</x:v>
      </x:c>
      <x:c r="C4451" s="28" t="n">
        <x:v>46053</x:v>
      </x:c>
      <x:c r="D4451" t="str">
        <x:v>Preventive Maintenance</x:v>
      </x:c>
      <x:c r="E4451" t="str">
        <x:v>PM-00</x:v>
      </x:c>
      <x:c r="F4451" t="str">
        <x:v>Routine/Planned</x:v>
      </x:c>
      <x:c r="G4451" t="str">
        <x:v>planned activity</x:v>
      </x:c>
      <x:c r="H4451" t="str">
        <x:v>None</x:v>
      </x:c>
      <x:c r="I4451" t="str">
        <x:v>None</x:v>
      </x:c>
      <x:c r="J4451" t="n">
        <x:v>1.2</x:v>
      </x:c>
      <x:c r="K4451" t="n">
        <x:v>0.8</x:v>
      </x:c>
      <x:c r="L4451" s="30" t="n">
        <x:v>86.4</x:v>
      </x:c>
      <x:c r="M4451" s="31" t="b">
        <x:v>1</x:v>
      </x:c>
      <x:c r="N4451" s="31" t="b">
        <x:v>0</x:v>
      </x:c>
      <x:c r="O4451" t="str">
        <x:v>Planned maintenance</x:v>
      </x:c>
      <x:c r="P4451" s="31" t="b">
        <x:v>0</x:v>
      </x:c>
      <x:c r="Q4451" t="str"/>
    </x:row>
    <x:row r="4452">
      <x:c r="A4452" t="str">
        <x:v>MNT-0004451</x:v>
      </x:c>
      <x:c r="B4452" t="str">
        <x:v>DEV-01124</x:v>
      </x:c>
      <x:c r="C4452" s="28" t="n">
        <x:v>45517</x:v>
      </x:c>
      <x:c r="D4452" t="str">
        <x:v>Preventive Maintenance</x:v>
      </x:c>
      <x:c r="E4452" t="str">
        <x:v>PM-00</x:v>
      </x:c>
      <x:c r="F4452" t="str">
        <x:v>Routine/Planned</x:v>
      </x:c>
      <x:c r="G4452" t="str">
        <x:v>planned activity</x:v>
      </x:c>
      <x:c r="H4452" t="str">
        <x:v>None</x:v>
      </x:c>
      <x:c r="I4452" t="str">
        <x:v>None</x:v>
      </x:c>
      <x:c r="J4452" t="n">
        <x:v>1.9</x:v>
      </x:c>
      <x:c r="K4452" t="n">
        <x:v>3.1</x:v>
      </x:c>
      <x:c r="L4452" s="30" t="n">
        <x:v>136.8</x:v>
      </x:c>
      <x:c r="M4452" s="31" t="b">
        <x:v>1</x:v>
      </x:c>
      <x:c r="N4452" s="31" t="b">
        <x:v>0</x:v>
      </x:c>
      <x:c r="O4452" t="str">
        <x:v>Planned maintenance</x:v>
      </x:c>
      <x:c r="P4452" s="31" t="b">
        <x:v>0</x:v>
      </x:c>
      <x:c r="Q4452" t="str"/>
    </x:row>
    <x:row r="4453">
      <x:c r="A4453" t="str">
        <x:v>MNT-0004452</x:v>
      </x:c>
      <x:c r="B4453" t="str">
        <x:v>DEV-01124</x:v>
      </x:c>
      <x:c r="C4453" s="28" t="n">
        <x:v>45655</x:v>
      </x:c>
      <x:c r="D4453" t="str">
        <x:v>Calibration</x:v>
      </x:c>
      <x:c r="E4453" t="str">
        <x:v>CAL-00</x:v>
      </x:c>
      <x:c r="F4453" t="str">
        <x:v>Routine/Planned</x:v>
      </x:c>
      <x:c r="G4453" t="str">
        <x:v>planned activity</x:v>
      </x:c>
      <x:c r="H4453" t="str">
        <x:v>None</x:v>
      </x:c>
      <x:c r="I4453" t="str">
        <x:v>None</x:v>
      </x:c>
      <x:c r="J4453" t="n">
        <x:v>1.1</x:v>
      </x:c>
      <x:c r="K4453" t="n">
        <x:v>1.5</x:v>
      </x:c>
      <x:c r="L4453" s="30" t="n">
        <x:v>79.2</x:v>
      </x:c>
      <x:c r="M4453" s="31" t="b">
        <x:v>1</x:v>
      </x:c>
      <x:c r="N4453" s="31" t="b">
        <x:v>0</x:v>
      </x:c>
      <x:c r="O4453" t="str">
        <x:v>Planned maintenance</x:v>
      </x:c>
      <x:c r="P4453" s="31" t="b">
        <x:v>0</x:v>
      </x:c>
      <x:c r="Q4453" t="str"/>
    </x:row>
    <x:row r="4454">
      <x:c r="A4454" t="str">
        <x:v>MNT-0004453</x:v>
      </x:c>
      <x:c r="B4454" t="str">
        <x:v>DEV-01124</x:v>
      </x:c>
      <x:c r="C4454" s="28" t="n">
        <x:v>45732</x:v>
      </x:c>
      <x:c r="D4454" t="str">
        <x:v>Corrective Repair</x:v>
      </x:c>
      <x:c r="E4454" t="str">
        <x:v>BAT-01</x:v>
      </x:c>
      <x:c r="F4454" t="str">
        <x:v>Power/Battery</x:v>
      </x:c>
      <x:c r="G4454" t="str">
        <x:v>battery or power issue</x:v>
      </x:c>
      <x:c r="H4454" t="str">
        <x:v>Moderate</x:v>
      </x:c>
      <x:c r="I4454" t="str">
        <x:v>Network module</x:v>
      </x:c>
      <x:c r="J4454" t="n">
        <x:v>1.7</x:v>
      </x:c>
      <x:c r="K4454" t="n">
        <x:v>5.2</x:v>
      </x:c>
      <x:c r="L4454" s="30" t="n">
        <x:v>606.43</x:v>
      </x:c>
      <x:c r="M4454" s="31" t="b">
        <x:v>0</x:v>
      </x:c>
      <x:c r="N4454" s="31" t="b">
        <x:v>0</x:v>
      </x:c>
      <x:c r="O4454" t="str">
        <x:v>Battery ageing</x:v>
      </x:c>
      <x:c r="P4454" s="31" t="b">
        <x:v>0</x:v>
      </x:c>
      <x:c r="Q4454" t="str"/>
    </x:row>
    <x:row r="4455">
      <x:c r="A4455" t="str">
        <x:v>MNT-0004454</x:v>
      </x:c>
      <x:c r="B4455" t="str">
        <x:v>DEV-01124</x:v>
      </x:c>
      <x:c r="C4455" s="28" t="n">
        <x:v>45763</x:v>
      </x:c>
      <x:c r="D4455" t="str">
        <x:v>Preventive Maintenance</x:v>
      </x:c>
      <x:c r="E4455" t="str">
        <x:v>PM-00</x:v>
      </x:c>
      <x:c r="F4455" t="str">
        <x:v>Routine/Planned</x:v>
      </x:c>
      <x:c r="G4455" t="str">
        <x:v>planned activity</x:v>
      </x:c>
      <x:c r="H4455" t="str">
        <x:v>None</x:v>
      </x:c>
      <x:c r="I4455" t="str">
        <x:v>None</x:v>
      </x:c>
      <x:c r="J4455" t="n">
        <x:v>1.2</x:v>
      </x:c>
      <x:c r="K4455" t="n">
        <x:v>1.9</x:v>
      </x:c>
      <x:c r="L4455" s="30" t="n">
        <x:v>86.4</x:v>
      </x:c>
      <x:c r="M4455" s="31" t="b">
        <x:v>0</x:v>
      </x:c>
      <x:c r="N4455" s="31" t="b">
        <x:v>0</x:v>
      </x:c>
      <x:c r="O4455" t="str">
        <x:v>Planned maintenance</x:v>
      </x:c>
      <x:c r="P4455" s="31" t="b">
        <x:v>0</x:v>
      </x:c>
      <x:c r="Q4455" t="str"/>
    </x:row>
    <x:row r="4456">
      <x:c r="A4456" t="str">
        <x:v>MNT-0004455</x:v>
      </x:c>
      <x:c r="B4456" t="str">
        <x:v>DEV-01124</x:v>
      </x:c>
      <x:c r="C4456" s="28" t="n">
        <x:v>46096</x:v>
      </x:c>
      <x:c r="D4456" t="str">
        <x:v>Corrective Repair</x:v>
      </x:c>
      <x:c r="E4456" t="str">
        <x:v>BAT-01</x:v>
      </x:c>
      <x:c r="F4456" t="str">
        <x:v>Power/Battery</x:v>
      </x:c>
      <x:c r="G4456" t="str">
        <x:v>battery or power issue</x:v>
      </x:c>
      <x:c r="H4456" t="str">
        <x:v>Minor</x:v>
      </x:c>
      <x:c r="I4456" t="str">
        <x:v>Pump mechanism</x:v>
      </x:c>
      <x:c r="J4456" t="n">
        <x:v>0.5</x:v>
      </x:c>
      <x:c r="K4456" t="n">
        <x:v>9.1</x:v>
      </x:c>
      <x:c r="L4456" s="30" t="n">
        <x:v>134.6</x:v>
      </x:c>
      <x:c r="M4456" s="31" t="b">
        <x:v>1</x:v>
      </x:c>
      <x:c r="N4456" s="31" t="b">
        <x:v>0</x:v>
      </x:c>
      <x:c r="O4456" t="str">
        <x:v>Component wear</x:v>
      </x:c>
      <x:c r="P4456" s="31" t="b">
        <x:v>0</x:v>
      </x:c>
      <x:c r="Q4456" t="str"/>
    </x:row>
    <x:row r="4457">
      <x:c r="A4457" t="str">
        <x:v>MNT-0004456</x:v>
      </x:c>
      <x:c r="B4457" t="str">
        <x:v>DEV-01125</x:v>
      </x:c>
      <x:c r="C4457" s="28" t="n">
        <x:v>45440</x:v>
      </x:c>
      <x:c r="D4457" t="str">
        <x:v>Preventive Maintenance</x:v>
      </x:c>
      <x:c r="E4457" t="str">
        <x:v>PM-00</x:v>
      </x:c>
      <x:c r="F4457" t="str">
        <x:v>Routine/Planned</x:v>
      </x:c>
      <x:c r="G4457" t="str">
        <x:v>planned activity</x:v>
      </x:c>
      <x:c r="H4457" t="str">
        <x:v>None</x:v>
      </x:c>
      <x:c r="I4457" t="str">
        <x:v>None</x:v>
      </x:c>
      <x:c r="J4457" t="n">
        <x:v>1.4</x:v>
      </x:c>
      <x:c r="K4457" t="n">
        <x:v>1.2</x:v>
      </x:c>
      <x:c r="L4457" s="30" t="n">
        <x:v>100.8</x:v>
      </x:c>
      <x:c r="M4457" s="31" t="b">
        <x:v>0</x:v>
      </x:c>
      <x:c r="N4457" s="31" t="b">
        <x:v>0</x:v>
      </x:c>
      <x:c r="O4457" t="str">
        <x:v>Planned maintenance</x:v>
      </x:c>
      <x:c r="P4457" s="31" t="b">
        <x:v>0</x:v>
      </x:c>
      <x:c r="Q4457" t="str"/>
    </x:row>
    <x:row r="4458">
      <x:c r="A4458" t="str">
        <x:v>MNT-0004457</x:v>
      </x:c>
      <x:c r="B4458" t="str">
        <x:v>DEV-01125</x:v>
      </x:c>
      <x:c r="C4458" s="28" t="n">
        <x:v>45488</x:v>
      </x:c>
      <x:c r="D4458" t="str">
        <x:v>Corrective Repair</x:v>
      </x:c>
      <x:c r="E4458" t="str">
        <x:v>COM-02</x:v>
      </x:c>
      <x:c r="F4458" t="str">
        <x:v>Network/Connectivity</x:v>
      </x:c>
      <x:c r="G4458" t="str">
        <x:v>network communication interruption</x:v>
      </x:c>
      <x:c r="H4458" t="str">
        <x:v>Minor</x:v>
      </x:c>
      <x:c r="I4458" t="str">
        <x:v>Power supply</x:v>
      </x:c>
      <x:c r="J4458" t="n">
        <x:v>0.3</x:v>
      </x:c>
      <x:c r="K4458" t="n">
        <x:v>0.5</x:v>
      </x:c>
      <x:c r="L4458" s="30" t="n">
        <x:v>422.71</x:v>
      </x:c>
      <x:c r="M4458" s="31" t="b">
        <x:v>1</x:v>
      </x:c>
      <x:c r="N4458" s="31" t="b">
        <x:v>0</x:v>
      </x:c>
      <x:c r="O4458" t="str">
        <x:v>Accessory failure</x:v>
      </x:c>
      <x:c r="P4458" s="31" t="b">
        <x:v>0</x:v>
      </x:c>
      <x:c r="Q4458" t="str"/>
    </x:row>
    <x:row r="4459">
      <x:c r="A4459" t="str">
        <x:v>MNT-0004458</x:v>
      </x:c>
      <x:c r="B4459" t="str">
        <x:v>DEV-01125</x:v>
      </x:c>
      <x:c r="C4459" s="28" t="n">
        <x:v>45499</x:v>
      </x:c>
      <x:c r="D4459" t="str">
        <x:v>Preventive Maintenance</x:v>
      </x:c>
      <x:c r="E4459" t="str">
        <x:v>PM-00</x:v>
      </x:c>
      <x:c r="F4459" t="str">
        <x:v>Routine/Planned</x:v>
      </x:c>
      <x:c r="G4459" t="str">
        <x:v>planned activity</x:v>
      </x:c>
      <x:c r="H4459" t="str">
        <x:v>None</x:v>
      </x:c>
      <x:c r="I4459" t="str">
        <x:v>None</x:v>
      </x:c>
      <x:c r="J4459" t="n">
        <x:v>1.5</x:v>
      </x:c>
      <x:c r="K4459" t="n">
        <x:v>1.9</x:v>
      </x:c>
      <x:c r="L4459" s="30" t="n">
        <x:v>108</x:v>
      </x:c>
      <x:c r="M4459" s="31" t="b">
        <x:v>1</x:v>
      </x:c>
      <x:c r="N4459" s="31" t="b">
        <x:v>0</x:v>
      </x:c>
      <x:c r="O4459" t="str">
        <x:v>Planned maintenance</x:v>
      </x:c>
      <x:c r="P4459" s="31" t="b">
        <x:v>0</x:v>
      </x:c>
      <x:c r="Q4459" t="str"/>
    </x:row>
    <x:row r="4460">
      <x:c r="A4460" t="str">
        <x:v>MNT-0004459</x:v>
      </x:c>
      <x:c r="B4460" t="str">
        <x:v>DEV-01125</x:v>
      </x:c>
      <x:c r="C4460" s="28" t="n">
        <x:v>45944</x:v>
      </x:c>
      <x:c r="D4460" t="str">
        <x:v>Calibration</x:v>
      </x:c>
      <x:c r="E4460" t="str">
        <x:v>CAL-00</x:v>
      </x:c>
      <x:c r="F4460" t="str">
        <x:v>Routine/Planned</x:v>
      </x:c>
      <x:c r="G4460" t="str">
        <x:v>planned activity</x:v>
      </x:c>
      <x:c r="H4460" t="str">
        <x:v>None</x:v>
      </x:c>
      <x:c r="I4460" t="str">
        <x:v>None</x:v>
      </x:c>
      <x:c r="J4460" t="n">
        <x:v>1.1</x:v>
      </x:c>
      <x:c r="K4460" t="n">
        <x:v>0.6</x:v>
      </x:c>
      <x:c r="L4460" s="30" t="n">
        <x:v>79.2</x:v>
      </x:c>
      <x:c r="M4460" s="31" t="b">
        <x:v>1</x:v>
      </x:c>
      <x:c r="N4460" s="31" t="b">
        <x:v>0</x:v>
      </x:c>
      <x:c r="O4460" t="str">
        <x:v>Planned maintenance</x:v>
      </x:c>
      <x:c r="P4460" s="31" t="b">
        <x:v>0</x:v>
      </x:c>
      <x:c r="Q4460" t="str"/>
    </x:row>
    <x:row r="4461">
      <x:c r="A4461" t="str">
        <x:v>MNT-0004460</x:v>
      </x:c>
      <x:c r="B4461" t="str">
        <x:v>DEV-01126</x:v>
      </x:c>
      <x:c r="C4461" s="28" t="n">
        <x:v>45352</x:v>
      </x:c>
      <x:c r="D4461" t="str">
        <x:v>Preventive Maintenance</x:v>
      </x:c>
      <x:c r="E4461" t="str">
        <x:v>PM-00</x:v>
      </x:c>
      <x:c r="F4461" t="str">
        <x:v>Routine/Planned</x:v>
      </x:c>
      <x:c r="G4461" t="str">
        <x:v>planned activity</x:v>
      </x:c>
      <x:c r="H4461" t="str">
        <x:v>None</x:v>
      </x:c>
      <x:c r="I4461" t="str">
        <x:v>None</x:v>
      </x:c>
      <x:c r="J4461" t="n">
        <x:v>1</x:v>
      </x:c>
      <x:c r="K4461" t="n">
        <x:v>0.6</x:v>
      </x:c>
      <x:c r="L4461" s="30" t="n">
        <x:v>72</x:v>
      </x:c>
      <x:c r="M4461" s="31" t="b">
        <x:v>1</x:v>
      </x:c>
      <x:c r="N4461" s="31" t="b">
        <x:v>0</x:v>
      </x:c>
      <x:c r="O4461" t="str">
        <x:v>Planned maintenance</x:v>
      </x:c>
      <x:c r="P4461" s="31" t="b">
        <x:v>0</x:v>
      </x:c>
      <x:c r="Q4461" t="str"/>
    </x:row>
    <x:row r="4462">
      <x:c r="A4462" t="str">
        <x:v>MNT-0004461</x:v>
      </x:c>
      <x:c r="B4462" t="str">
        <x:v>DEV-01126</x:v>
      </x:c>
      <x:c r="C4462" s="28" t="n">
        <x:v>45668</x:v>
      </x:c>
      <x:c r="D4462" t="str">
        <x:v>Preventive Maintenance</x:v>
      </x:c>
      <x:c r="E4462" t="str">
        <x:v>PM-00</x:v>
      </x:c>
      <x:c r="F4462" t="str">
        <x:v>Routine/Planned</x:v>
      </x:c>
      <x:c r="G4462" t="str">
        <x:v>planned activity</x:v>
      </x:c>
      <x:c r="H4462" t="str">
        <x:v>None</x:v>
      </x:c>
      <x:c r="I4462" t="str">
        <x:v>None</x:v>
      </x:c>
      <x:c r="J4462" t="n">
        <x:v>0.8</x:v>
      </x:c>
      <x:c r="K4462" t="n">
        <x:v>2.1</x:v>
      </x:c>
      <x:c r="L4462" s="30" t="n">
        <x:v>57.6</x:v>
      </x:c>
      <x:c r="M4462" s="31" t="b">
        <x:v>1</x:v>
      </x:c>
      <x:c r="N4462" s="31" t="b">
        <x:v>0</x:v>
      </x:c>
      <x:c r="O4462" t="str">
        <x:v>Planned maintenance</x:v>
      </x:c>
      <x:c r="P4462" s="31" t="b">
        <x:v>0</x:v>
      </x:c>
      <x:c r="Q4462" t="str"/>
    </x:row>
    <x:row r="4463">
      <x:c r="A4463" t="str">
        <x:v>MNT-0004462</x:v>
      </x:c>
      <x:c r="B4463" t="str">
        <x:v>DEV-01126</x:v>
      </x:c>
      <x:c r="C4463" s="28" t="n">
        <x:v>45931</x:v>
      </x:c>
      <x:c r="D4463" t="str">
        <x:v>Preventive Maintenance</x:v>
      </x:c>
      <x:c r="E4463" t="str">
        <x:v>PM-00</x:v>
      </x:c>
      <x:c r="F4463" t="str">
        <x:v>Routine/Planned</x:v>
      </x:c>
      <x:c r="G4463" t="str">
        <x:v>planned activity</x:v>
      </x:c>
      <x:c r="H4463" t="str">
        <x:v>None</x:v>
      </x:c>
      <x:c r="I4463" t="str">
        <x:v>None</x:v>
      </x:c>
      <x:c r="J4463" t="n">
        <x:v>1.1</x:v>
      </x:c>
      <x:c r="K4463" t="n">
        <x:v>2.4</x:v>
      </x:c>
      <x:c r="L4463" s="30" t="n">
        <x:v>79.2</x:v>
      </x:c>
      <x:c r="M4463" s="31" t="b">
        <x:v>1</x:v>
      </x:c>
      <x:c r="N4463" s="31" t="b">
        <x:v>0</x:v>
      </x:c>
      <x:c r="O4463" t="str">
        <x:v>Planned maintenance</x:v>
      </x:c>
      <x:c r="P4463" s="31" t="b">
        <x:v>0</x:v>
      </x:c>
      <x:c r="Q4463" t="str"/>
    </x:row>
    <x:row r="4464">
      <x:c r="A4464" t="str">
        <x:v>MNT-0004463</x:v>
      </x:c>
      <x:c r="B4464" t="str">
        <x:v>DEV-01127</x:v>
      </x:c>
      <x:c r="C4464" s="28" t="n">
        <x:v>45333</x:v>
      </x:c>
      <x:c r="D4464" t="str">
        <x:v>Corrective Repair</x:v>
      </x:c>
      <x:c r="E4464" t="str">
        <x:v>ALM-06</x:v>
      </x:c>
      <x:c r="F4464" t="str">
        <x:v>Alarm/Display</x:v>
      </x:c>
      <x:c r="G4464" t="str">
        <x:v>alarm or display irregularity</x:v>
      </x:c>
      <x:c r="H4464" t="str">
        <x:v>Minor</x:v>
      </x:c>
      <x:c r="I4464" t="str">
        <x:v>None</x:v>
      </x:c>
      <x:c r="J4464" t="n">
        <x:v>0.7</x:v>
      </x:c>
      <x:c r="K4464" t="n">
        <x:v>9.8</x:v>
      </x:c>
      <x:c r="L4464" s="30" t="n">
        <x:v>50.4</x:v>
      </x:c>
      <x:c r="M4464" s="31" t="b">
        <x:v>1</x:v>
      </x:c>
      <x:c r="N4464" s="31" t="b">
        <x:v>0</x:v>
      </x:c>
      <x:c r="O4464" t="str">
        <x:v>Component wear</x:v>
      </x:c>
      <x:c r="P4464" s="31" t="b">
        <x:v>0</x:v>
      </x:c>
      <x:c r="Q4464" t="str"/>
    </x:row>
    <x:row r="4465">
      <x:c r="A4465" t="str">
        <x:v>MNT-0004464</x:v>
      </x:c>
      <x:c r="B4465" t="str">
        <x:v>DEV-01127</x:v>
      </x:c>
      <x:c r="C4465" s="28" t="n">
        <x:v>45433</x:v>
      </x:c>
      <x:c r="D4465" t="str">
        <x:v>Preventive Maintenance</x:v>
      </x:c>
      <x:c r="E4465" t="str">
        <x:v>PM-00</x:v>
      </x:c>
      <x:c r="F4465" t="str">
        <x:v>Routine/Planned</x:v>
      </x:c>
      <x:c r="G4465" t="str">
        <x:v>planned activity</x:v>
      </x:c>
      <x:c r="H4465" t="str">
        <x:v>None</x:v>
      </x:c>
      <x:c r="I4465" t="str">
        <x:v>None</x:v>
      </x:c>
      <x:c r="J4465" t="n">
        <x:v>1.3</x:v>
      </x:c>
      <x:c r="K4465" t="n">
        <x:v>0.4</x:v>
      </x:c>
      <x:c r="L4465" s="30" t="n">
        <x:v>93.6</x:v>
      </x:c>
      <x:c r="M4465" s="31" t="b">
        <x:v>1</x:v>
      </x:c>
      <x:c r="N4465" s="31" t="b">
        <x:v>0</x:v>
      </x:c>
      <x:c r="O4465" t="str">
        <x:v>Planned maintenance</x:v>
      </x:c>
      <x:c r="P4465" s="31" t="b">
        <x:v>0</x:v>
      </x:c>
      <x:c r="Q4465" t="str"/>
    </x:row>
    <x:row r="4466">
      <x:c r="A4466" t="str">
        <x:v>MNT-0004465</x:v>
      </x:c>
      <x:c r="B4466" t="str">
        <x:v>DEV-01127</x:v>
      </x:c>
      <x:c r="C4466" s="28" t="n">
        <x:v>45497</x:v>
      </x:c>
      <x:c r="D4466" t="str">
        <x:v>Preventive Maintenance</x:v>
      </x:c>
      <x:c r="E4466" t="str">
        <x:v>PM-00</x:v>
      </x:c>
      <x:c r="F4466" t="str">
        <x:v>Routine/Planned</x:v>
      </x:c>
      <x:c r="G4466" t="str">
        <x:v>planned activity</x:v>
      </x:c>
      <x:c r="H4466" t="str">
        <x:v>None</x:v>
      </x:c>
      <x:c r="I4466" t="str">
        <x:v>None</x:v>
      </x:c>
      <x:c r="J4466" t="n">
        <x:v>0.7</x:v>
      </x:c>
      <x:c r="K4466" t="n">
        <x:v>0.2</x:v>
      </x:c>
      <x:c r="L4466" s="30" t="n">
        <x:v>50.4</x:v>
      </x:c>
      <x:c r="M4466" s="31" t="b">
        <x:v>1</x:v>
      </x:c>
      <x:c r="N4466" s="31" t="b">
        <x:v>0</x:v>
      </x:c>
      <x:c r="O4466" t="str">
        <x:v>Planned maintenance</x:v>
      </x:c>
      <x:c r="P4466" s="31" t="b">
        <x:v>0</x:v>
      </x:c>
      <x:c r="Q4466" t="str"/>
    </x:row>
    <x:row r="4467">
      <x:c r="A4467" t="str">
        <x:v>MNT-0004466</x:v>
      </x:c>
      <x:c r="B4467" t="str">
        <x:v>DEV-01127</x:v>
      </x:c>
      <x:c r="C4467" s="28" t="n">
        <x:v>45611</x:v>
      </x:c>
      <x:c r="D4467" t="str">
        <x:v>Corrective Repair</x:v>
      </x:c>
      <x:c r="E4467" t="str">
        <x:v>SW-05</x:v>
      </x:c>
      <x:c r="F4467" t="str">
        <x:v>Software/Firmware</x:v>
      </x:c>
      <x:c r="G4467" t="str">
        <x:v>software or firmware error</x:v>
      </x:c>
      <x:c r="H4467" t="str">
        <x:v>Minor</x:v>
      </x:c>
      <x:c r="I4467" t="str">
        <x:v>Battery pack</x:v>
      </x:c>
      <x:c r="J4467" t="n">
        <x:v>1.4</x:v>
      </x:c>
      <x:c r="K4467" t="n">
        <x:v>5.2</x:v>
      </x:c>
      <x:c r="L4467" s="30" t="n">
        <x:v>172.14</x:v>
      </x:c>
      <x:c r="M4467" s="31" t="b">
        <x:v>1</x:v>
      </x:c>
      <x:c r="N4467" s="31" t="b">
        <x:v>0</x:v>
      </x:c>
      <x:c r="O4467" t="str">
        <x:v>Component wear</x:v>
      </x:c>
      <x:c r="P4467" s="31" t="b">
        <x:v>0</x:v>
      </x:c>
      <x:c r="Q4467" t="str"/>
    </x:row>
    <x:row r="4468">
      <x:c r="A4468" t="str">
        <x:v>MNT-0004467</x:v>
      </x:c>
      <x:c r="B4468" t="str">
        <x:v>DEV-01127</x:v>
      </x:c>
      <x:c r="C4468" s="28" t="n">
        <x:v>45876</x:v>
      </x:c>
      <x:c r="D4468" t="str">
        <x:v>Corrective Repair</x:v>
      </x:c>
      <x:c r="E4468" t="str">
        <x:v>MEC-07</x:v>
      </x:c>
      <x:c r="F4468" t="str">
        <x:v>Mechanical</x:v>
      </x:c>
      <x:c r="G4468" t="str">
        <x:v>mechanical wear or connector issue</x:v>
      </x:c>
      <x:c r="H4468" t="str">
        <x:v>Major</x:v>
      </x:c>
      <x:c r="I4468" t="str">
        <x:v>Network module</x:v>
      </x:c>
      <x:c r="J4468" t="n">
        <x:v>3.2</x:v>
      </x:c>
      <x:c r="K4468" t="n">
        <x:v>26.2</x:v>
      </x:c>
      <x:c r="L4468" s="30" t="n">
        <x:v>496.86</x:v>
      </x:c>
      <x:c r="M4468" s="31" t="b">
        <x:v>1</x:v>
      </x:c>
      <x:c r="N4468" s="31" t="b">
        <x:v>0</x:v>
      </x:c>
      <x:c r="O4468" t="str">
        <x:v>Component wear</x:v>
      </x:c>
      <x:c r="P4468" s="31" t="b">
        <x:v>0</x:v>
      </x:c>
      <x:c r="Q4468" t="str"/>
    </x:row>
    <x:row r="4469">
      <x:c r="A4469" t="str">
        <x:v>MNT-0004468</x:v>
      </x:c>
      <x:c r="B4469" t="str">
        <x:v>DEV-01127</x:v>
      </x:c>
      <x:c r="C4469" s="28" t="n">
        <x:v>45991</x:v>
      </x:c>
      <x:c r="D4469" t="str">
        <x:v>Corrective Repair</x:v>
      </x:c>
      <x:c r="E4469" t="str">
        <x:v>MEC-04</x:v>
      </x:c>
      <x:c r="F4469" t="str">
        <x:v>Mechanical</x:v>
      </x:c>
      <x:c r="G4469" t="str">
        <x:v>mechanical wear or connector issue</x:v>
      </x:c>
      <x:c r="H4469" t="str">
        <x:v>Major</x:v>
      </x:c>
      <x:c r="I4469" t="str">
        <x:v>Pump mechanism</x:v>
      </x:c>
      <x:c r="J4469" t="n">
        <x:v>2.5</x:v>
      </x:c>
      <x:c r="K4469" t="n">
        <x:v>30.9</x:v>
      </x:c>
      <x:c r="L4469" s="30" t="n">
        <x:v>946.97</x:v>
      </x:c>
      <x:c r="M4469" s="31" t="b">
        <x:v>1</x:v>
      </x:c>
      <x:c r="N4469" s="31" t="b">
        <x:v>0</x:v>
      </x:c>
      <x:c r="O4469" t="str">
        <x:v>Software/configuration</x:v>
      </x:c>
      <x:c r="P4469" s="31" t="b">
        <x:v>0</x:v>
      </x:c>
      <x:c r="Q4469" t="str"/>
    </x:row>
    <x:row r="4470">
      <x:c r="A4470" t="str">
        <x:v>MNT-0004469</x:v>
      </x:c>
      <x:c r="B4470" t="str">
        <x:v>DEV-01127</x:v>
      </x:c>
      <x:c r="C4470" s="28" t="n">
        <x:v>46058</x:v>
      </x:c>
      <x:c r="D4470" t="str">
        <x:v>Corrective Repair</x:v>
      </x:c>
      <x:c r="E4470" t="str">
        <x:v>MEC-07</x:v>
      </x:c>
      <x:c r="F4470" t="str">
        <x:v>Mechanical</x:v>
      </x:c>
      <x:c r="G4470" t="str">
        <x:v>mechanical wear or connector issue</x:v>
      </x:c>
      <x:c r="H4470" t="str">
        <x:v>Moderate</x:v>
      </x:c>
      <x:c r="I4470" t="str">
        <x:v>Sensor module</x:v>
      </x:c>
      <x:c r="J4470" t="n">
        <x:v>0.3</x:v>
      </x:c>
      <x:c r="K4470" t="n">
        <x:v>4.2</x:v>
      </x:c>
      <x:c r="L4470" s="30" t="n">
        <x:v>267.34</x:v>
      </x:c>
      <x:c r="M4470" s="31" t="b">
        <x:v>1</x:v>
      </x:c>
      <x:c r="N4470" s="31" t="b">
        <x:v>0</x:v>
      </x:c>
      <x:c r="O4470" t="str">
        <x:v>Calibration drift</x:v>
      </x:c>
      <x:c r="P4470" s="31" t="b">
        <x:v>0</x:v>
      </x:c>
      <x:c r="Q4470" t="str"/>
    </x:row>
    <x:row r="4471">
      <x:c r="A4471" t="str">
        <x:v>MNT-0004470</x:v>
      </x:c>
      <x:c r="B4471" t="str">
        <x:v>DEV-01127</x:v>
      </x:c>
      <x:c r="C4471" s="28" t="n">
        <x:v>46107</x:v>
      </x:c>
      <x:c r="D4471" t="str">
        <x:v>Calibration</x:v>
      </x:c>
      <x:c r="E4471" t="str">
        <x:v>CAL-00</x:v>
      </x:c>
      <x:c r="F4471" t="str">
        <x:v>Routine/Planned</x:v>
      </x:c>
      <x:c r="G4471" t="str">
        <x:v>planned activity</x:v>
      </x:c>
      <x:c r="H4471" t="str">
        <x:v>None</x:v>
      </x:c>
      <x:c r="I4471" t="str">
        <x:v>None</x:v>
      </x:c>
      <x:c r="J4471" t="n">
        <x:v>0.3</x:v>
      </x:c>
      <x:c r="K4471" t="n">
        <x:v>2.7</x:v>
      </x:c>
      <x:c r="L4471" s="30" t="n">
        <x:v>21.6</x:v>
      </x:c>
      <x:c r="M4471" s="31" t="b">
        <x:v>1</x:v>
      </x:c>
      <x:c r="N4471" s="31" t="b">
        <x:v>0</x:v>
      </x:c>
      <x:c r="O4471" t="str">
        <x:v>Planned maintenance</x:v>
      </x:c>
      <x:c r="P4471" s="31" t="b">
        <x:v>0</x:v>
      </x:c>
      <x:c r="Q4471" t="str"/>
    </x:row>
    <x:row r="4472">
      <x:c r="A4472" t="str">
        <x:v>MNT-0004471</x:v>
      </x:c>
      <x:c r="B4472" t="str">
        <x:v>DEV-01128</x:v>
      </x:c>
      <x:c r="C4472" s="28" t="n">
        <x:v>45651</x:v>
      </x:c>
      <x:c r="D4472" t="str">
        <x:v>Preventive Maintenance</x:v>
      </x:c>
      <x:c r="E4472" t="str">
        <x:v>PM-00</x:v>
      </x:c>
      <x:c r="F4472" t="str">
        <x:v>Routine/Planned</x:v>
      </x:c>
      <x:c r="G4472" t="str">
        <x:v>planned activity</x:v>
      </x:c>
      <x:c r="H4472" t="str">
        <x:v>None</x:v>
      </x:c>
      <x:c r="I4472" t="str">
        <x:v>None</x:v>
      </x:c>
      <x:c r="J4472" t="n">
        <x:v>0.7</x:v>
      </x:c>
      <x:c r="K4472" t="n">
        <x:v>2.5</x:v>
      </x:c>
      <x:c r="L4472" s="30" t="n">
        <x:v>50.4</x:v>
      </x:c>
      <x:c r="M4472" s="31" t="b">
        <x:v>1</x:v>
      </x:c>
      <x:c r="N4472" s="31" t="b">
        <x:v>0</x:v>
      </x:c>
      <x:c r="O4472" t="str">
        <x:v>Planned maintenance</x:v>
      </x:c>
      <x:c r="P4472" s="31" t="b">
        <x:v>0</x:v>
      </x:c>
      <x:c r="Q4472" t="str"/>
    </x:row>
    <x:row r="4473">
      <x:c r="A4473" t="str">
        <x:v>MNT-0004472</x:v>
      </x:c>
      <x:c r="B4473" t="str">
        <x:v>DEV-01128</x:v>
      </x:c>
      <x:c r="C4473" s="28" t="n">
        <x:v>45761</x:v>
      </x:c>
      <x:c r="D4473" t="str">
        <x:v>Calibration</x:v>
      </x:c>
      <x:c r="E4473" t="str">
        <x:v>CAL-00</x:v>
      </x:c>
      <x:c r="F4473" t="str">
        <x:v>Routine/Planned</x:v>
      </x:c>
      <x:c r="G4473" t="str">
        <x:v>planned activity</x:v>
      </x:c>
      <x:c r="H4473" t="str">
        <x:v>None</x:v>
      </x:c>
      <x:c r="I4473" t="str">
        <x:v>None</x:v>
      </x:c>
      <x:c r="J4473" t="n">
        <x:v>1</x:v>
      </x:c>
      <x:c r="K4473" t="n">
        <x:v>2.3</x:v>
      </x:c>
      <x:c r="L4473" s="30" t="n">
        <x:v>72</x:v>
      </x:c>
      <x:c r="M4473" s="31" t="b">
        <x:v>1</x:v>
      </x:c>
      <x:c r="N4473" s="31" t="b">
        <x:v>0</x:v>
      </x:c>
      <x:c r="O4473" t="str">
        <x:v>Planned maintenance</x:v>
      </x:c>
      <x:c r="P4473" s="31" t="b">
        <x:v>0</x:v>
      </x:c>
      <x:c r="Q4473" t="str"/>
    </x:row>
    <x:row r="4474">
      <x:c r="A4474" t="str">
        <x:v>MNT-0004473</x:v>
      </x:c>
      <x:c r="B4474" t="str">
        <x:v>DEV-01128</x:v>
      </x:c>
      <x:c r="C4474" s="28" t="n">
        <x:v>46165</x:v>
      </x:c>
      <x:c r="D4474" t="str">
        <x:v>Corrective Repair</x:v>
      </x:c>
      <x:c r="E4474" t="str">
        <x:v>SNS-01</x:v>
      </x:c>
      <x:c r="F4474" t="str">
        <x:v>Sensor/Measurement</x:v>
      </x:c>
      <x:c r="G4474" t="str">
        <x:v>measurement or sensor drift</x:v>
      </x:c>
      <x:c r="H4474" t="str">
        <x:v>Moderate</x:v>
      </x:c>
      <x:c r="I4474" t="str">
        <x:v>None</x:v>
      </x:c>
      <x:c r="J4474" t="n">
        <x:v>1.7</x:v>
      </x:c>
      <x:c r="K4474" t="n">
        <x:v>18</x:v>
      </x:c>
      <x:c r="L4474" s="30" t="n">
        <x:v>122.4</x:v>
      </x:c>
      <x:c r="M4474" s="31" t="b">
        <x:v>1</x:v>
      </x:c>
      <x:c r="N4474" s="31" t="b">
        <x:v>0</x:v>
      </x:c>
      <x:c r="O4474" t="str">
        <x:v>Component wear</x:v>
      </x:c>
      <x:c r="P4474" s="31" t="b">
        <x:v>0</x:v>
      </x:c>
      <x:c r="Q4474" t="str"/>
    </x:row>
    <x:row r="4475">
      <x:c r="A4475" t="str">
        <x:v>MNT-0004474</x:v>
      </x:c>
      <x:c r="B4475" t="str">
        <x:v>DEV-01128</x:v>
      </x:c>
      <x:c r="C4475" s="28" t="n">
        <x:v>46181</x:v>
      </x:c>
      <x:c r="D4475" t="str">
        <x:v>Preventive Maintenance</x:v>
      </x:c>
      <x:c r="E4475" t="str">
        <x:v>PM-00</x:v>
      </x:c>
      <x:c r="F4475" t="str">
        <x:v>Routine/Planned</x:v>
      </x:c>
      <x:c r="G4475" t="str">
        <x:v>planned activity</x:v>
      </x:c>
      <x:c r="H4475" t="str">
        <x:v>None</x:v>
      </x:c>
      <x:c r="I4475" t="str">
        <x:v>None</x:v>
      </x:c>
      <x:c r="J4475" t="n">
        <x:v>1.3</x:v>
      </x:c>
      <x:c r="K4475" t="n">
        <x:v>0.4</x:v>
      </x:c>
      <x:c r="L4475" s="30" t="n">
        <x:v>93.6</x:v>
      </x:c>
      <x:c r="M4475" s="31" t="b">
        <x:v>1</x:v>
      </x:c>
      <x:c r="N4475" s="31" t="b">
        <x:v>0</x:v>
      </x:c>
      <x:c r="O4475" t="str">
        <x:v>Planned maintenance</x:v>
      </x:c>
      <x:c r="P4475" s="31" t="b">
        <x:v>0</x:v>
      </x:c>
      <x:c r="Q4475" t="str"/>
    </x:row>
    <x:row r="4476">
      <x:c r="A4476" t="str">
        <x:v>MNT-0004475</x:v>
      </x:c>
      <x:c r="B4476" t="str">
        <x:v>DEV-01128</x:v>
      </x:c>
      <x:c r="C4476" s="28" t="n">
        <x:v>46198</x:v>
      </x:c>
      <x:c r="D4476" t="str">
        <x:v>Preventive Maintenance</x:v>
      </x:c>
      <x:c r="E4476" t="str">
        <x:v>PM-00</x:v>
      </x:c>
      <x:c r="F4476" t="str">
        <x:v>Routine/Planned</x:v>
      </x:c>
      <x:c r="G4476" t="str">
        <x:v>planned activity</x:v>
      </x:c>
      <x:c r="H4476" t="str">
        <x:v>None</x:v>
      </x:c>
      <x:c r="I4476" t="str">
        <x:v>None</x:v>
      </x:c>
      <x:c r="J4476" t="n">
        <x:v>1.7</x:v>
      </x:c>
      <x:c r="K4476" t="n">
        <x:v>2.2</x:v>
      </x:c>
      <x:c r="L4476" s="30" t="n">
        <x:v>122.4</x:v>
      </x:c>
      <x:c r="M4476" s="31" t="b">
        <x:v>1</x:v>
      </x:c>
      <x:c r="N4476" s="31" t="b">
        <x:v>0</x:v>
      </x:c>
      <x:c r="O4476" t="str">
        <x:v>Planned maintenance</x:v>
      </x:c>
      <x:c r="P4476" s="31" t="b">
        <x:v>0</x:v>
      </x:c>
      <x:c r="Q4476" t="str"/>
    </x:row>
    <x:row r="4477">
      <x:c r="A4477" t="str">
        <x:v>MNT-0004476</x:v>
      </x:c>
      <x:c r="B4477" t="str">
        <x:v>DEV-01129</x:v>
      </x:c>
      <x:c r="C4477" s="28" t="n">
        <x:v>45693</x:v>
      </x:c>
      <x:c r="D4477" t="str">
        <x:v>Preventive Maintenance</x:v>
      </x:c>
      <x:c r="E4477" t="str">
        <x:v>PM-00</x:v>
      </x:c>
      <x:c r="F4477" t="str">
        <x:v>Routine/Planned</x:v>
      </x:c>
      <x:c r="G4477" t="str">
        <x:v>planned activity</x:v>
      </x:c>
      <x:c r="H4477" t="str">
        <x:v>None</x:v>
      </x:c>
      <x:c r="I4477" t="str">
        <x:v>None</x:v>
      </x:c>
      <x:c r="J4477" t="n">
        <x:v>0.7</x:v>
      </x:c>
      <x:c r="K4477" t="n">
        <x:v>1.6</x:v>
      </x:c>
      <x:c r="L4477" s="30" t="n">
        <x:v>50.4</x:v>
      </x:c>
      <x:c r="M4477" s="31" t="b">
        <x:v>1</x:v>
      </x:c>
      <x:c r="N4477" s="31" t="b">
        <x:v>0</x:v>
      </x:c>
      <x:c r="O4477" t="str">
        <x:v>Planned maintenance</x:v>
      </x:c>
      <x:c r="P4477" s="31" t="b">
        <x:v>0</x:v>
      </x:c>
      <x:c r="Q4477" t="str"/>
    </x:row>
    <x:row r="4478">
      <x:c r="A4478" t="str">
        <x:v>MNT-0004477</x:v>
      </x:c>
      <x:c r="B4478" t="str">
        <x:v>DEV-01129</x:v>
      </x:c>
      <x:c r="C4478" s="28" t="n">
        <x:v>45769</x:v>
      </x:c>
      <x:c r="D4478" t="str">
        <x:v>Preventive Maintenance</x:v>
      </x:c>
      <x:c r="E4478" t="str">
        <x:v>PM-00</x:v>
      </x:c>
      <x:c r="F4478" t="str">
        <x:v>Routine/Planned</x:v>
      </x:c>
      <x:c r="G4478" t="str">
        <x:v>planned activity</x:v>
      </x:c>
      <x:c r="H4478" t="str">
        <x:v>None</x:v>
      </x:c>
      <x:c r="I4478" t="str">
        <x:v>None</x:v>
      </x:c>
      <x:c r="J4478" t="n">
        <x:v>1.2</x:v>
      </x:c>
      <x:c r="K4478" t="n">
        <x:v>1.9</x:v>
      </x:c>
      <x:c r="L4478" s="30" t="n">
        <x:v>86.4</x:v>
      </x:c>
      <x:c r="M4478" s="31" t="b">
        <x:v>1</x:v>
      </x:c>
      <x:c r="N4478" s="31" t="b">
        <x:v>0</x:v>
      </x:c>
      <x:c r="O4478" t="str">
        <x:v>Planned maintenance</x:v>
      </x:c>
      <x:c r="P4478" s="31" t="b">
        <x:v>0</x:v>
      </x:c>
      <x:c r="Q4478" t="str"/>
    </x:row>
    <x:row r="4479">
      <x:c r="A4479" t="str">
        <x:v>MNT-0004478</x:v>
      </x:c>
      <x:c r="B4479" t="str">
        <x:v>DEV-01130</x:v>
      </x:c>
      <x:c r="C4479" s="28" t="n">
        <x:v>46006</x:v>
      </x:c>
      <x:c r="D4479" t="str">
        <x:v>Preventive Maintenance</x:v>
      </x:c>
      <x:c r="E4479" t="str">
        <x:v>PM-00</x:v>
      </x:c>
      <x:c r="F4479" t="str">
        <x:v>Routine/Planned</x:v>
      </x:c>
      <x:c r="G4479" t="str">
        <x:v>planned activity</x:v>
      </x:c>
      <x:c r="H4479" t="str">
        <x:v>None</x:v>
      </x:c>
      <x:c r="I4479" t="str">
        <x:v>None</x:v>
      </x:c>
      <x:c r="J4479" t="n">
        <x:v>0.8</x:v>
      </x:c>
      <x:c r="K4479" t="n">
        <x:v>1.9</x:v>
      </x:c>
      <x:c r="L4479" s="30" t="n">
        <x:v>57.6</x:v>
      </x:c>
      <x:c r="M4479" s="31" t="b">
        <x:v>1</x:v>
      </x:c>
      <x:c r="N4479" s="31" t="b">
        <x:v>0</x:v>
      </x:c>
      <x:c r="O4479" t="str">
        <x:v>Planned maintenance</x:v>
      </x:c>
      <x:c r="P4479" s="31" t="b">
        <x:v>0</x:v>
      </x:c>
      <x:c r="Q4479" t="str"/>
    </x:row>
    <x:row r="4480">
      <x:c r="A4480" t="str">
        <x:v>MNT-0004479</x:v>
      </x:c>
      <x:c r="B4480" t="str">
        <x:v>DEV-01130</x:v>
      </x:c>
      <x:c r="C4480" s="28" t="n">
        <x:v>46112</x:v>
      </x:c>
      <x:c r="D4480" t="str">
        <x:v>Preventive Maintenance</x:v>
      </x:c>
      <x:c r="E4480" t="str">
        <x:v>PM-00</x:v>
      </x:c>
      <x:c r="F4480" t="str">
        <x:v>Routine/Planned</x:v>
      </x:c>
      <x:c r="G4480" t="str">
        <x:v>planned activity</x:v>
      </x:c>
      <x:c r="H4480" t="str">
        <x:v>None</x:v>
      </x:c>
      <x:c r="I4480" t="str">
        <x:v>None</x:v>
      </x:c>
      <x:c r="J4480" t="n">
        <x:v>1</x:v>
      </x:c>
      <x:c r="K4480" t="n">
        <x:v>1.6</x:v>
      </x:c>
      <x:c r="L4480" s="30" t="n">
        <x:v>72</x:v>
      </x:c>
      <x:c r="M4480" s="31" t="b">
        <x:v>1</x:v>
      </x:c>
      <x:c r="N4480" s="31" t="b">
        <x:v>0</x:v>
      </x:c>
      <x:c r="O4480" t="str">
        <x:v>Planned maintenance</x:v>
      </x:c>
      <x:c r="P4480" s="31" t="b">
        <x:v>0</x:v>
      </x:c>
      <x:c r="Q4480" t="str"/>
    </x:row>
    <x:row r="4481">
      <x:c r="A4481" t="str">
        <x:v>MNT-0004480</x:v>
      </x:c>
      <x:c r="B4481" t="str">
        <x:v>DEV-01130</x:v>
      </x:c>
      <x:c r="C4481" s="28" t="n">
        <x:v>46181</x:v>
      </x:c>
      <x:c r="D4481" t="str">
        <x:v>Corrective Repair</x:v>
      </x:c>
      <x:c r="E4481" t="str">
        <x:v>FW-02</x:v>
      </x:c>
      <x:c r="F4481" t="str">
        <x:v>Software/Firmware</x:v>
      </x:c>
      <x:c r="G4481" t="str">
        <x:v>software or firmware error</x:v>
      </x:c>
      <x:c r="H4481" t="str">
        <x:v>Moderate</x:v>
      </x:c>
      <x:c r="I4481" t="str">
        <x:v>None</x:v>
      </x:c>
      <x:c r="J4481" t="n">
        <x:v>0.3</x:v>
      </x:c>
      <x:c r="K4481" t="n">
        <x:v>7.3</x:v>
      </x:c>
      <x:c r="L4481" s="30" t="n">
        <x:v>21.6</x:v>
      </x:c>
      <x:c r="M4481" s="31" t="b">
        <x:v>1</x:v>
      </x:c>
      <x:c r="N4481" s="31" t="b">
        <x:v>0</x:v>
      </x:c>
      <x:c r="O4481" t="str">
        <x:v>User/environment interaction</x:v>
      </x:c>
      <x:c r="P4481" s="31" t="b">
        <x:v>0</x:v>
      </x:c>
      <x:c r="Q4481" t="str"/>
    </x:row>
    <x:row r="4482">
      <x:c r="A4482" t="str">
        <x:v>MNT-0004481</x:v>
      </x:c>
      <x:c r="B4482" t="str">
        <x:v>DEV-01131</x:v>
      </x:c>
      <x:c r="C4482" s="28" t="n">
        <x:v>45363</x:v>
      </x:c>
      <x:c r="D4482" t="str">
        <x:v>Corrective Repair</x:v>
      </x:c>
      <x:c r="E4482" t="str">
        <x:v>PWR-02</x:v>
      </x:c>
      <x:c r="F4482" t="str">
        <x:v>Power/Battery</x:v>
      </x:c>
      <x:c r="G4482" t="str">
        <x:v>battery or power issue</x:v>
      </x:c>
      <x:c r="H4482" t="str">
        <x:v>Major</x:v>
      </x:c>
      <x:c r="I4482" t="str">
        <x:v>Display module</x:v>
      </x:c>
      <x:c r="J4482" t="n">
        <x:v>3.2</x:v>
      </x:c>
      <x:c r="K4482" t="n">
        <x:v>22.1</x:v>
      </x:c>
      <x:c r="L4482" s="30" t="n">
        <x:v>649.36</x:v>
      </x:c>
      <x:c r="M4482" s="31" t="b">
        <x:v>1</x:v>
      </x:c>
      <x:c r="N4482" s="31" t="b">
        <x:v>0</x:v>
      </x:c>
      <x:c r="O4482" t="str">
        <x:v>Calibration drift</x:v>
      </x:c>
      <x:c r="P4482" s="31" t="b">
        <x:v>0</x:v>
      </x:c>
      <x:c r="Q4482" t="str"/>
    </x:row>
    <x:row r="4483">
      <x:c r="A4483" t="str">
        <x:v>MNT-0004482</x:v>
      </x:c>
      <x:c r="B4483" t="str">
        <x:v>DEV-01131</x:v>
      </x:c>
      <x:c r="C4483" s="28" t="n">
        <x:v>45364</x:v>
      </x:c>
      <x:c r="D4483" t="str">
        <x:v>Preventive Maintenance</x:v>
      </x:c>
      <x:c r="E4483" t="str">
        <x:v>PM-00</x:v>
      </x:c>
      <x:c r="F4483" t="str">
        <x:v>Routine/Planned</x:v>
      </x:c>
      <x:c r="G4483" t="str">
        <x:v>planned activity</x:v>
      </x:c>
      <x:c r="H4483" t="str">
        <x:v>None</x:v>
      </x:c>
      <x:c r="I4483" t="str">
        <x:v>None</x:v>
      </x:c>
      <x:c r="J4483" t="n">
        <x:v>1.8</x:v>
      </x:c>
      <x:c r="K4483" t="n">
        <x:v>2.5</x:v>
      </x:c>
      <x:c r="L4483" s="30" t="n">
        <x:v>129.6</x:v>
      </x:c>
      <x:c r="M4483" s="31" t="b">
        <x:v>1</x:v>
      </x:c>
      <x:c r="N4483" s="31" t="b">
        <x:v>0</x:v>
      </x:c>
      <x:c r="O4483" t="str">
        <x:v>Planned maintenance</x:v>
      </x:c>
      <x:c r="P4483" s="31" t="b">
        <x:v>0</x:v>
      </x:c>
      <x:c r="Q4483" t="str"/>
    </x:row>
    <x:row r="4484">
      <x:c r="A4484" t="str">
        <x:v>MNT-0004483</x:v>
      </x:c>
      <x:c r="B4484" t="str">
        <x:v>DEV-01131</x:v>
      </x:c>
      <x:c r="C4484" s="28" t="n">
        <x:v>45691</x:v>
      </x:c>
      <x:c r="D4484" t="str">
        <x:v>Preventive Maintenance</x:v>
      </x:c>
      <x:c r="E4484" t="str">
        <x:v>PM-00</x:v>
      </x:c>
      <x:c r="F4484" t="str">
        <x:v>Routine/Planned</x:v>
      </x:c>
      <x:c r="G4484" t="str">
        <x:v>planned activity</x:v>
      </x:c>
      <x:c r="H4484" t="str">
        <x:v>None</x:v>
      </x:c>
      <x:c r="I4484" t="str">
        <x:v>None</x:v>
      </x:c>
      <x:c r="J4484" t="n">
        <x:v>0.6</x:v>
      </x:c>
      <x:c r="K4484" t="n">
        <x:v>2.3</x:v>
      </x:c>
      <x:c r="L4484" s="30" t="n">
        <x:v>43.2</x:v>
      </x:c>
      <x:c r="M4484" s="31" t="b">
        <x:v>0</x:v>
      </x:c>
      <x:c r="N4484" s="31" t="b">
        <x:v>0</x:v>
      </x:c>
      <x:c r="O4484" t="str">
        <x:v>Planned maintenance</x:v>
      </x:c>
      <x:c r="P4484" s="31" t="b">
        <x:v>0</x:v>
      </x:c>
      <x:c r="Q4484" t="str"/>
    </x:row>
    <x:row r="4485">
      <x:c r="A4485" t="str">
        <x:v>MNT-0004484</x:v>
      </x:c>
      <x:c r="B4485" t="str">
        <x:v>DEV-01132</x:v>
      </x:c>
      <x:c r="C4485" s="28" t="n">
        <x:v>45332</x:v>
      </x:c>
      <x:c r="D4485" t="str">
        <x:v>Corrective Repair</x:v>
      </x:c>
      <x:c r="E4485" t="str">
        <x:v>ACC-03</x:v>
      </x:c>
      <x:c r="F4485" t="str">
        <x:v>Accessory/Consumable</x:v>
      </x:c>
      <x:c r="G4485" t="str">
        <x:v>accessory or consumable interface issue</x:v>
      </x:c>
      <x:c r="H4485" t="str">
        <x:v>Moderate</x:v>
      </x:c>
      <x:c r="I4485" t="str">
        <x:v>Sensor module</x:v>
      </x:c>
      <x:c r="J4485" t="n">
        <x:v>0.4</x:v>
      </x:c>
      <x:c r="K4485" t="n">
        <x:v>0.5</x:v>
      </x:c>
      <x:c r="L4485" s="30" t="n">
        <x:v>280.08</x:v>
      </x:c>
      <x:c r="M4485" s="31" t="b">
        <x:v>1</x:v>
      </x:c>
      <x:c r="N4485" s="31" t="b">
        <x:v>0</x:v>
      </x:c>
      <x:c r="O4485" t="str">
        <x:v>Battery ageing</x:v>
      </x:c>
      <x:c r="P4485" s="31" t="b">
        <x:v>0</x:v>
      </x:c>
      <x:c r="Q4485" t="str"/>
    </x:row>
    <x:row r="4486">
      <x:c r="A4486" t="str">
        <x:v>MNT-0004485</x:v>
      </x:c>
      <x:c r="B4486" t="str">
        <x:v>DEV-01132</x:v>
      </x:c>
      <x:c r="C4486" s="28" t="n">
        <x:v>45406</x:v>
      </x:c>
      <x:c r="D4486" t="str">
        <x:v>Corrective Repair</x:v>
      </x:c>
      <x:c r="E4486" t="str">
        <x:v>CON-02</x:v>
      </x:c>
      <x:c r="F4486" t="str">
        <x:v>Accessory/Consumable</x:v>
      </x:c>
      <x:c r="G4486" t="str">
        <x:v>accessory or consumable interface issue</x:v>
      </x:c>
      <x:c r="H4486" t="str">
        <x:v>Minor</x:v>
      </x:c>
      <x:c r="I4486" t="str">
        <x:v>None</x:v>
      </x:c>
      <x:c r="J4486" t="n">
        <x:v>1.6</x:v>
      </x:c>
      <x:c r="K4486" t="n">
        <x:v>4.6</x:v>
      </x:c>
      <x:c r="L4486" s="30" t="n">
        <x:v>115.2</x:v>
      </x:c>
      <x:c r="M4486" s="31" t="b">
        <x:v>0</x:v>
      </x:c>
      <x:c r="N4486" s="31" t="b">
        <x:v>0</x:v>
      </x:c>
      <x:c r="O4486" t="str">
        <x:v>Accessory failure</x:v>
      </x:c>
      <x:c r="P4486" s="31" t="b">
        <x:v>0</x:v>
      </x:c>
      <x:c r="Q4486" t="str"/>
    </x:row>
    <x:row r="4487">
      <x:c r="A4487" t="str">
        <x:v>MNT-0004486</x:v>
      </x:c>
      <x:c r="B4487" t="str">
        <x:v>DEV-01132</x:v>
      </x:c>
      <x:c r="C4487" s="28" t="n">
        <x:v>45416</x:v>
      </x:c>
      <x:c r="D4487" t="str">
        <x:v>Preventive Maintenance</x:v>
      </x:c>
      <x:c r="E4487" t="str">
        <x:v>PM-00</x:v>
      </x:c>
      <x:c r="F4487" t="str">
        <x:v>Routine/Planned</x:v>
      </x:c>
      <x:c r="G4487" t="str">
        <x:v>planned activity</x:v>
      </x:c>
      <x:c r="H4487" t="str">
        <x:v>None</x:v>
      </x:c>
      <x:c r="I4487" t="str">
        <x:v>None</x:v>
      </x:c>
      <x:c r="J4487" t="n">
        <x:v>1</x:v>
      </x:c>
      <x:c r="K4487" t="n">
        <x:v>0.9</x:v>
      </x:c>
      <x:c r="L4487" s="30" t="n">
        <x:v>72</x:v>
      </x:c>
      <x:c r="M4487" s="31" t="b">
        <x:v>1</x:v>
      </x:c>
      <x:c r="N4487" s="31" t="b">
        <x:v>0</x:v>
      </x:c>
      <x:c r="O4487" t="str">
        <x:v>Planned maintenance</x:v>
      </x:c>
      <x:c r="P4487" s="31" t="b">
        <x:v>0</x:v>
      </x:c>
      <x:c r="Q4487" t="str"/>
    </x:row>
    <x:row r="4488">
      <x:c r="A4488" t="str">
        <x:v>MNT-0004487</x:v>
      </x:c>
      <x:c r="B4488" t="str">
        <x:v>DEV-01132</x:v>
      </x:c>
      <x:c r="C4488" s="28" t="n">
        <x:v>45761</x:v>
      </x:c>
      <x:c r="D4488" t="str">
        <x:v>Preventive Maintenance</x:v>
      </x:c>
      <x:c r="E4488" t="str">
        <x:v>PM-00</x:v>
      </x:c>
      <x:c r="F4488" t="str">
        <x:v>Routine/Planned</x:v>
      </x:c>
      <x:c r="G4488" t="str">
        <x:v>planned activity</x:v>
      </x:c>
      <x:c r="H4488" t="str">
        <x:v>None</x:v>
      </x:c>
      <x:c r="I4488" t="str">
        <x:v>None</x:v>
      </x:c>
      <x:c r="J4488" t="n">
        <x:v>1.2</x:v>
      </x:c>
      <x:c r="K4488" t="n">
        <x:v>1.7</x:v>
      </x:c>
      <x:c r="L4488" s="30" t="n">
        <x:v>86.4</x:v>
      </x:c>
      <x:c r="M4488" s="31" t="b">
        <x:v>0</x:v>
      </x:c>
      <x:c r="N4488" s="31" t="b">
        <x:v>0</x:v>
      </x:c>
      <x:c r="O4488" t="str">
        <x:v>Planned maintenance</x:v>
      </x:c>
      <x:c r="P4488" s="31" t="b">
        <x:v>0</x:v>
      </x:c>
      <x:c r="Q4488" t="str"/>
    </x:row>
    <x:row r="4489">
      <x:c r="A4489" t="str">
        <x:v>MNT-0004488</x:v>
      </x:c>
      <x:c r="B4489" t="str">
        <x:v>DEV-01132</x:v>
      </x:c>
      <x:c r="C4489" s="28" t="n">
        <x:v>45988</x:v>
      </x:c>
      <x:c r="D4489" t="str">
        <x:v>Corrective Repair</x:v>
      </x:c>
      <x:c r="E4489" t="str">
        <x:v>PWR-03</x:v>
      </x:c>
      <x:c r="F4489" t="str">
        <x:v>Power/Battery</x:v>
      </x:c>
      <x:c r="G4489" t="str">
        <x:v>battery or power issue</x:v>
      </x:c>
      <x:c r="H4489" t="str">
        <x:v>Major</x:v>
      </x:c>
      <x:c r="I4489" t="str">
        <x:v>None</x:v>
      </x:c>
      <x:c r="J4489" t="n">
        <x:v>3</x:v>
      </x:c>
      <x:c r="K4489" t="n">
        <x:v>25.1</x:v>
      </x:c>
      <x:c r="L4489" s="30" t="n">
        <x:v>216</x:v>
      </x:c>
      <x:c r="M4489" s="31" t="b">
        <x:v>1</x:v>
      </x:c>
      <x:c r="N4489" s="31" t="b">
        <x:v>0</x:v>
      </x:c>
      <x:c r="O4489" t="str">
        <x:v>Network infrastructure</x:v>
      </x:c>
      <x:c r="P4489" s="31" t="b">
        <x:v>0</x:v>
      </x:c>
      <x:c r="Q4489" t="str"/>
    </x:row>
    <x:row r="4490">
      <x:c r="A4490" t="str">
        <x:v>MNT-0004489</x:v>
      </x:c>
      <x:c r="B4490" t="str">
        <x:v>DEV-01133</x:v>
      </x:c>
      <x:c r="C4490" s="28" t="n">
        <x:v>45524</x:v>
      </x:c>
      <x:c r="D4490" t="str">
        <x:v>Preventive Maintenance</x:v>
      </x:c>
      <x:c r="E4490" t="str">
        <x:v>PM-00</x:v>
      </x:c>
      <x:c r="F4490" t="str">
        <x:v>Routine/Planned</x:v>
      </x:c>
      <x:c r="G4490" t="str">
        <x:v>planned activity</x:v>
      </x:c>
      <x:c r="H4490" t="str">
        <x:v>None</x:v>
      </x:c>
      <x:c r="I4490" t="str">
        <x:v>None</x:v>
      </x:c>
      <x:c r="J4490" t="n">
        <x:v>1.3</x:v>
      </x:c>
      <x:c r="K4490" t="n">
        <x:v>2</x:v>
      </x:c>
      <x:c r="L4490" s="30" t="n">
        <x:v>93.6</x:v>
      </x:c>
      <x:c r="M4490" s="31" t="b">
        <x:v>1</x:v>
      </x:c>
      <x:c r="N4490" s="31" t="b">
        <x:v>0</x:v>
      </x:c>
      <x:c r="O4490" t="str">
        <x:v>Planned maintenance</x:v>
      </x:c>
      <x:c r="P4490" s="31" t="b">
        <x:v>0</x:v>
      </x:c>
      <x:c r="Q4490" t="str"/>
    </x:row>
    <x:row r="4491">
      <x:c r="A4491" t="str">
        <x:v>MNT-0004490</x:v>
      </x:c>
      <x:c r="B4491" t="str">
        <x:v>DEV-01133</x:v>
      </x:c>
      <x:c r="C4491" s="28" t="n">
        <x:v>45811</x:v>
      </x:c>
      <x:c r="D4491" t="str">
        <x:v>Corrective Repair</x:v>
      </x:c>
      <x:c r="E4491" t="str">
        <x:v>BAT-01</x:v>
      </x:c>
      <x:c r="F4491" t="str">
        <x:v>Power/Battery</x:v>
      </x:c>
      <x:c r="G4491" t="str">
        <x:v>battery or power issue</x:v>
      </x:c>
      <x:c r="H4491" t="str">
        <x:v>Minor</x:v>
      </x:c>
      <x:c r="I4491" t="str">
        <x:v>None</x:v>
      </x:c>
      <x:c r="J4491" t="n">
        <x:v>2.6</x:v>
      </x:c>
      <x:c r="K4491" t="n">
        <x:v>11.6</x:v>
      </x:c>
      <x:c r="L4491" s="30" t="n">
        <x:v>187.2</x:v>
      </x:c>
      <x:c r="M4491" s="31" t="b">
        <x:v>1</x:v>
      </x:c>
      <x:c r="N4491" s="31" t="b">
        <x:v>0</x:v>
      </x:c>
      <x:c r="O4491" t="str">
        <x:v>Network infrastructure</x:v>
      </x:c>
      <x:c r="P4491" s="31" t="b">
        <x:v>0</x:v>
      </x:c>
      <x:c r="Q4491" t="str"/>
    </x:row>
    <x:row r="4492">
      <x:c r="A4492" t="str">
        <x:v>MNT-0004491</x:v>
      </x:c>
      <x:c r="B4492" t="str">
        <x:v>DEV-01133</x:v>
      </x:c>
      <x:c r="C4492" s="28" t="n">
        <x:v>45815</x:v>
      </x:c>
      <x:c r="D4492" t="str">
        <x:v>Preventive Maintenance</x:v>
      </x:c>
      <x:c r="E4492" t="str">
        <x:v>PM-00</x:v>
      </x:c>
      <x:c r="F4492" t="str">
        <x:v>Routine/Planned</x:v>
      </x:c>
      <x:c r="G4492" t="str">
        <x:v>planned activity</x:v>
      </x:c>
      <x:c r="H4492" t="str">
        <x:v>None</x:v>
      </x:c>
      <x:c r="I4492" t="str">
        <x:v>None</x:v>
      </x:c>
      <x:c r="J4492" t="n">
        <x:v>1.3</x:v>
      </x:c>
      <x:c r="K4492" t="n">
        <x:v>1</x:v>
      </x:c>
      <x:c r="L4492" s="30" t="n">
        <x:v>93.6</x:v>
      </x:c>
      <x:c r="M4492" s="31" t="b">
        <x:v>1</x:v>
      </x:c>
      <x:c r="N4492" s="31" t="b">
        <x:v>0</x:v>
      </x:c>
      <x:c r="O4492" t="str">
        <x:v>Planned maintenance</x:v>
      </x:c>
      <x:c r="P4492" s="31" t="b">
        <x:v>0</x:v>
      </x:c>
      <x:c r="Q4492" t="str"/>
    </x:row>
    <x:row r="4493">
      <x:c r="A4493" t="str">
        <x:v>MNT-0004492</x:v>
      </x:c>
      <x:c r="B4493" t="str">
        <x:v>DEV-01133</x:v>
      </x:c>
      <x:c r="C4493" s="28" t="n">
        <x:v>45919</x:v>
      </x:c>
      <x:c r="D4493" t="str">
        <x:v>Corrective Repair</x:v>
      </x:c>
      <x:c r="E4493" t="str">
        <x:v>ALM-01</x:v>
      </x:c>
      <x:c r="F4493" t="str">
        <x:v>Alarm/Display</x:v>
      </x:c>
      <x:c r="G4493" t="str">
        <x:v>alarm or display irregularity</x:v>
      </x:c>
      <x:c r="H4493" t="str">
        <x:v>Moderate</x:v>
      </x:c>
      <x:c r="I4493" t="str">
        <x:v>Network module</x:v>
      </x:c>
      <x:c r="J4493" t="n">
        <x:v>1.3</x:v>
      </x:c>
      <x:c r="K4493" t="n">
        <x:v>7.9</x:v>
      </x:c>
      <x:c r="L4493" s="30" t="n">
        <x:v>356.64</x:v>
      </x:c>
      <x:c r="M4493" s="31" t="b">
        <x:v>1</x:v>
      </x:c>
      <x:c r="N4493" s="31" t="b">
        <x:v>0</x:v>
      </x:c>
      <x:c r="O4493" t="str">
        <x:v>Component wear</x:v>
      </x:c>
      <x:c r="P4493" s="31" t="b">
        <x:v>0</x:v>
      </x:c>
      <x:c r="Q4493" t="str"/>
    </x:row>
    <x:row r="4494">
      <x:c r="A4494" t="str">
        <x:v>MNT-0004493</x:v>
      </x:c>
      <x:c r="B4494" t="str">
        <x:v>DEV-01133</x:v>
      </x:c>
      <x:c r="C4494" s="28" t="n">
        <x:v>45981</x:v>
      </x:c>
      <x:c r="D4494" t="str">
        <x:v>Corrective Repair</x:v>
      </x:c>
      <x:c r="E4494" t="str">
        <x:v>ACC-03</x:v>
      </x:c>
      <x:c r="F4494" t="str">
        <x:v>Accessory/Consumable</x:v>
      </x:c>
      <x:c r="G4494" t="str">
        <x:v>accessory or consumable interface issue</x:v>
      </x:c>
      <x:c r="H4494" t="str">
        <x:v>Safety Critical</x:v>
      </x:c>
      <x:c r="I4494" t="str">
        <x:v>Fan assembly</x:v>
      </x:c>
      <x:c r="J4494" t="n">
        <x:v>2.5</x:v>
      </x:c>
      <x:c r="K4494" t="n">
        <x:v>20.7</x:v>
      </x:c>
      <x:c r="L4494" s="30" t="n">
        <x:v>677.22</x:v>
      </x:c>
      <x:c r="M4494" s="31" t="b">
        <x:v>1</x:v>
      </x:c>
      <x:c r="N4494" s="31" t="b">
        <x:v>0</x:v>
      </x:c>
      <x:c r="O4494" t="str">
        <x:v>Accessory failure</x:v>
      </x:c>
      <x:c r="P4494" s="31" t="b">
        <x:v>1</x:v>
      </x:c>
      <x:c r="Q4494" t="str"/>
    </x:row>
    <x:row r="4495">
      <x:c r="A4495" t="str">
        <x:v>MNT-0004494</x:v>
      </x:c>
      <x:c r="B4495" t="str">
        <x:v>DEV-01133</x:v>
      </x:c>
      <x:c r="C4495" s="28" t="n">
        <x:v>46178</x:v>
      </x:c>
      <x:c r="D4495" t="str">
        <x:v>Preventive Maintenance</x:v>
      </x:c>
      <x:c r="E4495" t="str">
        <x:v>PM-00</x:v>
      </x:c>
      <x:c r="F4495" t="str">
        <x:v>Routine/Planned</x:v>
      </x:c>
      <x:c r="G4495" t="str">
        <x:v>planned activity</x:v>
      </x:c>
      <x:c r="H4495" t="str">
        <x:v>None</x:v>
      </x:c>
      <x:c r="I4495" t="str">
        <x:v>None</x:v>
      </x:c>
      <x:c r="J4495" t="n">
        <x:v>1.2</x:v>
      </x:c>
      <x:c r="K4495" t="n">
        <x:v>2.4</x:v>
      </x:c>
      <x:c r="L4495" s="30" t="n">
        <x:v>86.4</x:v>
      </x:c>
      <x:c r="M4495" s="31" t="b">
        <x:v>1</x:v>
      </x:c>
      <x:c r="N4495" s="31" t="b">
        <x:v>0</x:v>
      </x:c>
      <x:c r="O4495" t="str">
        <x:v>Planned maintenance</x:v>
      </x:c>
      <x:c r="P4495" s="31" t="b">
        <x:v>0</x:v>
      </x:c>
      <x:c r="Q4495" t="str"/>
    </x:row>
    <x:row r="4496">
      <x:c r="A4496" t="str">
        <x:v>MNT-0004495</x:v>
      </x:c>
      <x:c r="B4496" t="str">
        <x:v>DEV-01134</x:v>
      </x:c>
      <x:c r="C4496" s="28" t="n">
        <x:v>45631</x:v>
      </x:c>
      <x:c r="D4496" t="str">
        <x:v>Preventive Maintenance</x:v>
      </x:c>
      <x:c r="E4496" t="str">
        <x:v>PM-00</x:v>
      </x:c>
      <x:c r="F4496" t="str">
        <x:v>Routine/Planned</x:v>
      </x:c>
      <x:c r="G4496" t="str">
        <x:v>planned activity</x:v>
      </x:c>
      <x:c r="H4496" t="str">
        <x:v>None</x:v>
      </x:c>
      <x:c r="I4496" t="str">
        <x:v>None</x:v>
      </x:c>
      <x:c r="J4496" t="n">
        <x:v>1.5</x:v>
      </x:c>
      <x:c r="K4496" t="n">
        <x:v>1.4</x:v>
      </x:c>
      <x:c r="L4496" s="30" t="n">
        <x:v>108</x:v>
      </x:c>
      <x:c r="M4496" s="31" t="b">
        <x:v>1</x:v>
      </x:c>
      <x:c r="N4496" s="31" t="b">
        <x:v>0</x:v>
      </x:c>
      <x:c r="O4496" t="str">
        <x:v>Planned maintenance</x:v>
      </x:c>
      <x:c r="P4496" s="31" t="b">
        <x:v>0</x:v>
      </x:c>
      <x:c r="Q4496" t="str"/>
    </x:row>
    <x:row r="4497">
      <x:c r="A4497" t="str">
        <x:v>MNT-0004496</x:v>
      </x:c>
      <x:c r="B4497" t="str">
        <x:v>DEV-01134</x:v>
      </x:c>
      <x:c r="C4497" s="28" t="n">
        <x:v>45677</x:v>
      </x:c>
      <x:c r="D4497" t="str">
        <x:v>Preventive Maintenance</x:v>
      </x:c>
      <x:c r="E4497" t="str">
        <x:v>PM-00</x:v>
      </x:c>
      <x:c r="F4497" t="str">
        <x:v>Routine/Planned</x:v>
      </x:c>
      <x:c r="G4497" t="str">
        <x:v>planned activity</x:v>
      </x:c>
      <x:c r="H4497" t="str">
        <x:v>None</x:v>
      </x:c>
      <x:c r="I4497" t="str">
        <x:v>None</x:v>
      </x:c>
      <x:c r="J4497" t="n">
        <x:v>0.9</x:v>
      </x:c>
      <x:c r="K4497" t="n">
        <x:v>2.5</x:v>
      </x:c>
      <x:c r="L4497" s="30" t="n">
        <x:v>64.8</x:v>
      </x:c>
      <x:c r="M4497" s="31" t="b">
        <x:v>0</x:v>
      </x:c>
      <x:c r="N4497" s="31" t="b">
        <x:v>0</x:v>
      </x:c>
      <x:c r="O4497" t="str">
        <x:v>Planned maintenance</x:v>
      </x:c>
      <x:c r="P4497" s="31" t="b">
        <x:v>0</x:v>
      </x:c>
      <x:c r="Q4497" t="str"/>
    </x:row>
    <x:row r="4498">
      <x:c r="A4498" t="str">
        <x:v>MNT-0004497</x:v>
      </x:c>
      <x:c r="B4498" t="str">
        <x:v>DEV-01134</x:v>
      </x:c>
      <x:c r="C4498" s="28" t="n">
        <x:v>45678</x:v>
      </x:c>
      <x:c r="D4498" t="str">
        <x:v>Preventive Maintenance</x:v>
      </x:c>
      <x:c r="E4498" t="str">
        <x:v>PM-00</x:v>
      </x:c>
      <x:c r="F4498" t="str">
        <x:v>Routine/Planned</x:v>
      </x:c>
      <x:c r="G4498" t="str">
        <x:v>planned activity</x:v>
      </x:c>
      <x:c r="H4498" t="str">
        <x:v>None</x:v>
      </x:c>
      <x:c r="I4498" t="str">
        <x:v>None</x:v>
      </x:c>
      <x:c r="J4498" t="n">
        <x:v>1.2</x:v>
      </x:c>
      <x:c r="K4498" t="n">
        <x:v>0.8</x:v>
      </x:c>
      <x:c r="L4498" s="30" t="n">
        <x:v>86.4</x:v>
      </x:c>
      <x:c r="M4498" s="31" t="b">
        <x:v>1</x:v>
      </x:c>
      <x:c r="N4498" s="31" t="b">
        <x:v>0</x:v>
      </x:c>
      <x:c r="O4498" t="str">
        <x:v>Planned maintenance</x:v>
      </x:c>
      <x:c r="P4498" s="31" t="b">
        <x:v>0</x:v>
      </x:c>
      <x:c r="Q4498" t="str"/>
    </x:row>
    <x:row r="4499">
      <x:c r="A4499" t="str">
        <x:v>MNT-0004498</x:v>
      </x:c>
      <x:c r="B4499" t="str">
        <x:v>DEV-01134</x:v>
      </x:c>
      <x:c r="C4499" s="28" t="n">
        <x:v>45750</x:v>
      </x:c>
      <x:c r="D4499" t="str">
        <x:v>Corrective Repair</x:v>
      </x:c>
      <x:c r="E4499" t="str">
        <x:v>FW-02</x:v>
      </x:c>
      <x:c r="F4499" t="str">
        <x:v>Software/Firmware</x:v>
      </x:c>
      <x:c r="G4499" t="str">
        <x:v>software or firmware error</x:v>
      </x:c>
      <x:c r="H4499" t="str">
        <x:v>Minor</x:v>
      </x:c>
      <x:c r="I4499" t="str">
        <x:v>None</x:v>
      </x:c>
      <x:c r="J4499" t="n">
        <x:v>1</x:v>
      </x:c>
      <x:c r="K4499" t="n">
        <x:v>15.6</x:v>
      </x:c>
      <x:c r="L4499" s="30" t="n">
        <x:v>72</x:v>
      </x:c>
      <x:c r="M4499" s="31" t="b">
        <x:v>1</x:v>
      </x:c>
      <x:c r="N4499" s="31" t="b">
        <x:v>0</x:v>
      </x:c>
      <x:c r="O4499" t="str">
        <x:v>Accessory failure</x:v>
      </x:c>
      <x:c r="P4499" s="31" t="b">
        <x:v>0</x:v>
      </x:c>
      <x:c r="Q4499" t="str"/>
    </x:row>
    <x:row r="4500">
      <x:c r="A4500" t="str">
        <x:v>MNT-0004499</x:v>
      </x:c>
      <x:c r="B4500" t="str">
        <x:v>DEV-01134</x:v>
      </x:c>
      <x:c r="C4500" s="28" t="n">
        <x:v>45921</x:v>
      </x:c>
      <x:c r="D4500" t="str">
        <x:v>Calibration</x:v>
      </x:c>
      <x:c r="E4500" t="str">
        <x:v>CAL-00</x:v>
      </x:c>
      <x:c r="F4500" t="str">
        <x:v>Routine/Planned</x:v>
      </x:c>
      <x:c r="G4500" t="str">
        <x:v>planned activity</x:v>
      </x:c>
      <x:c r="H4500" t="str">
        <x:v>None</x:v>
      </x:c>
      <x:c r="I4500" t="str">
        <x:v>None</x:v>
      </x:c>
      <x:c r="J4500" t="n">
        <x:v>0.7</x:v>
      </x:c>
      <x:c r="K4500" t="n">
        <x:v>1.9</x:v>
      </x:c>
      <x:c r="L4500" s="30" t="n">
        <x:v>50.4</x:v>
      </x:c>
      <x:c r="M4500" s="31" t="b">
        <x:v>1</x:v>
      </x:c>
      <x:c r="N4500" s="31" t="b">
        <x:v>0</x:v>
      </x:c>
      <x:c r="O4500" t="str">
        <x:v>Planned maintenance</x:v>
      </x:c>
      <x:c r="P4500" s="31" t="b">
        <x:v>0</x:v>
      </x:c>
      <x:c r="Q4500" t="str"/>
    </x:row>
    <x:row r="4501">
      <x:c r="A4501" t="str">
        <x:v>MNT-0004500</x:v>
      </x:c>
      <x:c r="B4501" t="str">
        <x:v>DEV-01134</x:v>
      </x:c>
      <x:c r="C4501" s="28" t="n">
        <x:v>46131</x:v>
      </x:c>
      <x:c r="D4501" t="str">
        <x:v>Corrective Repair</x:v>
      </x:c>
      <x:c r="E4501" t="str">
        <x:v>FW-02</x:v>
      </x:c>
      <x:c r="F4501" t="str">
        <x:v>Software/Firmware</x:v>
      </x:c>
      <x:c r="G4501" t="str">
        <x:v>software or firmware error</x:v>
      </x:c>
      <x:c r="H4501" t="str">
        <x:v>Moderate</x:v>
      </x:c>
      <x:c r="I4501" t="str">
        <x:v>Power supply</x:v>
      </x:c>
      <x:c r="J4501" t="n">
        <x:v>4.1</x:v>
      </x:c>
      <x:c r="K4501" t="n">
        <x:v>6.4</x:v>
      </x:c>
      <x:c r="L4501" s="30" t="n">
        <x:v>916.47</x:v>
      </x:c>
      <x:c r="M4501" s="31" t="b">
        <x:v>1</x:v>
      </x:c>
      <x:c r="N4501" s="31" t="b">
        <x:v>0</x:v>
      </x:c>
      <x:c r="O4501" t="str">
        <x:v>Battery ageing</x:v>
      </x:c>
      <x:c r="P4501" s="31" t="b">
        <x:v>1</x:v>
      </x:c>
      <x:c r="Q4501" t="str"/>
    </x:row>
    <x:row r="4502">
      <x:c r="A4502" t="str">
        <x:v>MNT-0004501</x:v>
      </x:c>
      <x:c r="B4502" t="str">
        <x:v>DEV-01135</x:v>
      </x:c>
      <x:c r="C4502" s="28" t="n">
        <x:v>45820</x:v>
      </x:c>
      <x:c r="D4502" t="str">
        <x:v>Preventive Maintenance</x:v>
      </x:c>
      <x:c r="E4502" t="str">
        <x:v>PM-00</x:v>
      </x:c>
      <x:c r="F4502" t="str">
        <x:v>Routine/Planned</x:v>
      </x:c>
      <x:c r="G4502" t="str">
        <x:v>planned activity</x:v>
      </x:c>
      <x:c r="H4502" t="str">
        <x:v>None</x:v>
      </x:c>
      <x:c r="I4502" t="str">
        <x:v>None</x:v>
      </x:c>
      <x:c r="J4502" t="n">
        <x:v>1.4</x:v>
      </x:c>
      <x:c r="K4502" t="n">
        <x:v>2.4</x:v>
      </x:c>
      <x:c r="L4502" s="30" t="n">
        <x:v>100.8</x:v>
      </x:c>
      <x:c r="M4502" s="31" t="b">
        <x:v>1</x:v>
      </x:c>
      <x:c r="N4502" s="31" t="b">
        <x:v>0</x:v>
      </x:c>
      <x:c r="O4502" t="str">
        <x:v>Planned maintenance</x:v>
      </x:c>
      <x:c r="P4502" s="31" t="b">
        <x:v>0</x:v>
      </x:c>
      <x:c r="Q4502" t="str"/>
    </x:row>
    <x:row r="4503">
      <x:c r="A4503" t="str">
        <x:v>MNT-0004502</x:v>
      </x:c>
      <x:c r="B4503" t="str">
        <x:v>DEV-01135</x:v>
      </x:c>
      <x:c r="C4503" s="28" t="n">
        <x:v>45882</x:v>
      </x:c>
      <x:c r="D4503" t="str">
        <x:v>Preventive Maintenance</x:v>
      </x:c>
      <x:c r="E4503" t="str">
        <x:v>PM-00</x:v>
      </x:c>
      <x:c r="F4503" t="str">
        <x:v>Routine/Planned</x:v>
      </x:c>
      <x:c r="G4503" t="str">
        <x:v>planned activity</x:v>
      </x:c>
      <x:c r="H4503" t="str">
        <x:v>None</x:v>
      </x:c>
      <x:c r="I4503" t="str">
        <x:v>None</x:v>
      </x:c>
      <x:c r="J4503" t="n">
        <x:v>1.5</x:v>
      </x:c>
      <x:c r="K4503" t="n">
        <x:v>2.8</x:v>
      </x:c>
      <x:c r="L4503" s="30" t="n">
        <x:v>108</x:v>
      </x:c>
      <x:c r="M4503" s="31" t="b">
        <x:v>1</x:v>
      </x:c>
      <x:c r="N4503" s="31" t="b">
        <x:v>0</x:v>
      </x:c>
      <x:c r="O4503" t="str">
        <x:v>Planned maintenance</x:v>
      </x:c>
      <x:c r="P4503" s="31" t="b">
        <x:v>0</x:v>
      </x:c>
      <x:c r="Q4503" t="str"/>
    </x:row>
    <x:row r="4504">
      <x:c r="A4504" t="str">
        <x:v>MNT-0004503</x:v>
      </x:c>
      <x:c r="B4504" t="str">
        <x:v>DEV-01135</x:v>
      </x:c>
      <x:c r="C4504" s="28" t="n">
        <x:v>45979</x:v>
      </x:c>
      <x:c r="D4504" t="str">
        <x:v>Preventive Maintenance</x:v>
      </x:c>
      <x:c r="E4504" t="str">
        <x:v>PM-00</x:v>
      </x:c>
      <x:c r="F4504" t="str">
        <x:v>Routine/Planned</x:v>
      </x:c>
      <x:c r="G4504" t="str">
        <x:v>planned activity</x:v>
      </x:c>
      <x:c r="H4504" t="str">
        <x:v>None</x:v>
      </x:c>
      <x:c r="I4504" t="str">
        <x:v>None</x:v>
      </x:c>
      <x:c r="J4504" t="n">
        <x:v>1.4</x:v>
      </x:c>
      <x:c r="K4504" t="n">
        <x:v>1.5</x:v>
      </x:c>
      <x:c r="L4504" s="30" t="n">
        <x:v>100.8</x:v>
      </x:c>
      <x:c r="M4504" s="31" t="b">
        <x:v>0</x:v>
      </x:c>
      <x:c r="N4504" s="31" t="b">
        <x:v>0</x:v>
      </x:c>
      <x:c r="O4504" t="str">
        <x:v>Planned maintenance</x:v>
      </x:c>
      <x:c r="P4504" s="31" t="b">
        <x:v>0</x:v>
      </x:c>
      <x:c r="Q4504" t="str"/>
    </x:row>
    <x:row r="4505">
      <x:c r="A4505" t="str">
        <x:v>MNT-0004504</x:v>
      </x:c>
      <x:c r="B4505" t="str">
        <x:v>DEV-01136</x:v>
      </x:c>
      <x:c r="C4505" s="28" t="n">
        <x:v>45601</x:v>
      </x:c>
      <x:c r="D4505" t="str">
        <x:v>Preventive Maintenance</x:v>
      </x:c>
      <x:c r="E4505" t="str">
        <x:v>PM-00</x:v>
      </x:c>
      <x:c r="F4505" t="str">
        <x:v>Routine/Planned</x:v>
      </x:c>
      <x:c r="G4505" t="str">
        <x:v>planned activity</x:v>
      </x:c>
      <x:c r="H4505" t="str">
        <x:v>None</x:v>
      </x:c>
      <x:c r="I4505" t="str">
        <x:v>None</x:v>
      </x:c>
      <x:c r="J4505" t="n">
        <x:v>1.1</x:v>
      </x:c>
      <x:c r="K4505" t="n">
        <x:v>1.4</x:v>
      </x:c>
      <x:c r="L4505" s="30" t="n">
        <x:v>79.2</x:v>
      </x:c>
      <x:c r="M4505" s="31" t="b">
        <x:v>1</x:v>
      </x:c>
      <x:c r="N4505" s="31" t="b">
        <x:v>0</x:v>
      </x:c>
      <x:c r="O4505" t="str">
        <x:v>Planned maintenance</x:v>
      </x:c>
      <x:c r="P4505" s="31" t="b">
        <x:v>0</x:v>
      </x:c>
      <x:c r="Q4505" t="str"/>
    </x:row>
    <x:row r="4506">
      <x:c r="A4506" t="str">
        <x:v>MNT-0004505</x:v>
      </x:c>
      <x:c r="B4506" t="str">
        <x:v>DEV-01136</x:v>
      </x:c>
      <x:c r="C4506" s="28" t="n">
        <x:v>45739</x:v>
      </x:c>
      <x:c r="D4506" t="str">
        <x:v>Preventive Maintenance</x:v>
      </x:c>
      <x:c r="E4506" t="str">
        <x:v>PM-00</x:v>
      </x:c>
      <x:c r="F4506" t="str">
        <x:v>Routine/Planned</x:v>
      </x:c>
      <x:c r="G4506" t="str">
        <x:v>planned activity</x:v>
      </x:c>
      <x:c r="H4506" t="str">
        <x:v>None</x:v>
      </x:c>
      <x:c r="I4506" t="str">
        <x:v>None</x:v>
      </x:c>
      <x:c r="J4506" t="n">
        <x:v>1</x:v>
      </x:c>
      <x:c r="K4506" t="n">
        <x:v>0.7</x:v>
      </x:c>
      <x:c r="L4506" s="30" t="n">
        <x:v>72</x:v>
      </x:c>
      <x:c r="M4506" s="31" t="b">
        <x:v>1</x:v>
      </x:c>
      <x:c r="N4506" s="31" t="b">
        <x:v>0</x:v>
      </x:c>
      <x:c r="O4506" t="str">
        <x:v>Planned maintenance</x:v>
      </x:c>
      <x:c r="P4506" s="31" t="b">
        <x:v>0</x:v>
      </x:c>
      <x:c r="Q4506" t="str"/>
    </x:row>
    <x:row r="4507">
      <x:c r="A4507" t="str">
        <x:v>MNT-0004506</x:v>
      </x:c>
      <x:c r="B4507" t="str">
        <x:v>DEV-01136</x:v>
      </x:c>
      <x:c r="C4507" s="28" t="n">
        <x:v>45960</x:v>
      </x:c>
      <x:c r="D4507" t="str">
        <x:v>Preventive Maintenance</x:v>
      </x:c>
      <x:c r="E4507" t="str">
        <x:v>PM-00</x:v>
      </x:c>
      <x:c r="F4507" t="str">
        <x:v>Routine/Planned</x:v>
      </x:c>
      <x:c r="G4507" t="str">
        <x:v>planned activity</x:v>
      </x:c>
      <x:c r="H4507" t="str">
        <x:v>None</x:v>
      </x:c>
      <x:c r="I4507" t="str">
        <x:v>None</x:v>
      </x:c>
      <x:c r="J4507" t="n">
        <x:v>0.8</x:v>
      </x:c>
      <x:c r="K4507" t="n">
        <x:v>0.6</x:v>
      </x:c>
      <x:c r="L4507" s="30" t="n">
        <x:v>57.6</x:v>
      </x:c>
      <x:c r="M4507" s="31" t="b">
        <x:v>1</x:v>
      </x:c>
      <x:c r="N4507" s="31" t="b">
        <x:v>0</x:v>
      </x:c>
      <x:c r="O4507" t="str">
        <x:v>Planned maintenance</x:v>
      </x:c>
      <x:c r="P4507" s="31" t="b">
        <x:v>0</x:v>
      </x:c>
      <x:c r="Q4507" t="str"/>
    </x:row>
    <x:row r="4508">
      <x:c r="A4508" t="str">
        <x:v>MNT-0004507</x:v>
      </x:c>
      <x:c r="B4508" t="str">
        <x:v>DEV-01136</x:v>
      </x:c>
      <x:c r="C4508" s="28" t="n">
        <x:v>46106</x:v>
      </x:c>
      <x:c r="D4508" t="str">
        <x:v>Corrective Repair</x:v>
      </x:c>
      <x:c r="E4508" t="str">
        <x:v>MEC-04</x:v>
      </x:c>
      <x:c r="F4508" t="str">
        <x:v>Mechanical</x:v>
      </x:c>
      <x:c r="G4508" t="str">
        <x:v>mechanical wear or connector issue</x:v>
      </x:c>
      <x:c r="H4508" t="str">
        <x:v>Moderate</x:v>
      </x:c>
      <x:c r="I4508" t="str">
        <x:v>None</x:v>
      </x:c>
      <x:c r="J4508" t="n">
        <x:v>3</x:v>
      </x:c>
      <x:c r="K4508" t="n">
        <x:v>18.9</x:v>
      </x:c>
      <x:c r="L4508" s="30" t="n">
        <x:v>216</x:v>
      </x:c>
      <x:c r="M4508" s="31" t="b">
        <x:v>1</x:v>
      </x:c>
      <x:c r="N4508" s="31" t="b">
        <x:v>0</x:v>
      </x:c>
      <x:c r="O4508" t="str">
        <x:v>Network infrastructure</x:v>
      </x:c>
      <x:c r="P4508" s="31" t="b">
        <x:v>0</x:v>
      </x:c>
      <x:c r="Q4508" t="str"/>
    </x:row>
    <x:row r="4509">
      <x:c r="A4509" t="str">
        <x:v>MNT-0004508</x:v>
      </x:c>
      <x:c r="B4509" t="str">
        <x:v>DEV-01137</x:v>
      </x:c>
      <x:c r="C4509" s="28" t="n">
        <x:v>45606</x:v>
      </x:c>
      <x:c r="D4509" t="str">
        <x:v>Preventive Maintenance</x:v>
      </x:c>
      <x:c r="E4509" t="str">
        <x:v>PM-00</x:v>
      </x:c>
      <x:c r="F4509" t="str">
        <x:v>Routine/Planned</x:v>
      </x:c>
      <x:c r="G4509" t="str">
        <x:v>planned activity</x:v>
      </x:c>
      <x:c r="H4509" t="str">
        <x:v>None</x:v>
      </x:c>
      <x:c r="I4509" t="str">
        <x:v>None</x:v>
      </x:c>
      <x:c r="J4509" t="n">
        <x:v>1.4</x:v>
      </x:c>
      <x:c r="K4509" t="n">
        <x:v>2.8</x:v>
      </x:c>
      <x:c r="L4509" s="30" t="n">
        <x:v>100.8</x:v>
      </x:c>
      <x:c r="M4509" s="31" t="b">
        <x:v>1</x:v>
      </x:c>
      <x:c r="N4509" s="31" t="b">
        <x:v>0</x:v>
      </x:c>
      <x:c r="O4509" t="str">
        <x:v>Planned maintenance</x:v>
      </x:c>
      <x:c r="P4509" s="31" t="b">
        <x:v>0</x:v>
      </x:c>
      <x:c r="Q4509" t="str"/>
    </x:row>
    <x:row r="4510">
      <x:c r="A4510" t="str">
        <x:v>MNT-0004509</x:v>
      </x:c>
      <x:c r="B4510" t="str">
        <x:v>DEV-01137</x:v>
      </x:c>
      <x:c r="C4510" s="28" t="n">
        <x:v>45760</x:v>
      </x:c>
      <x:c r="D4510" t="str">
        <x:v>Preventive Maintenance</x:v>
      </x:c>
      <x:c r="E4510" t="str">
        <x:v>PM-00</x:v>
      </x:c>
      <x:c r="F4510" t="str">
        <x:v>Routine/Planned</x:v>
      </x:c>
      <x:c r="G4510" t="str">
        <x:v>planned activity</x:v>
      </x:c>
      <x:c r="H4510" t="str">
        <x:v>None</x:v>
      </x:c>
      <x:c r="I4510" t="str">
        <x:v>None</x:v>
      </x:c>
      <x:c r="J4510" t="n">
        <x:v>1.5</x:v>
      </x:c>
      <x:c r="K4510" t="n">
        <x:v>2.6</x:v>
      </x:c>
      <x:c r="L4510" s="30" t="n">
        <x:v>108</x:v>
      </x:c>
      <x:c r="M4510" s="31" t="b">
        <x:v>0</x:v>
      </x:c>
      <x:c r="N4510" s="31" t="b">
        <x:v>0</x:v>
      </x:c>
      <x:c r="O4510" t="str">
        <x:v>Planned maintenance</x:v>
      </x:c>
      <x:c r="P4510" s="31" t="b">
        <x:v>0</x:v>
      </x:c>
      <x:c r="Q4510" t="str"/>
    </x:row>
    <x:row r="4511">
      <x:c r="A4511" t="str">
        <x:v>MNT-0004510</x:v>
      </x:c>
      <x:c r="B4511" t="str">
        <x:v>DEV-01137</x:v>
      </x:c>
      <x:c r="C4511" s="28" t="n">
        <x:v>45880</x:v>
      </x:c>
      <x:c r="D4511" t="str">
        <x:v>Calibration</x:v>
      </x:c>
      <x:c r="E4511" t="str">
        <x:v>CAL-00</x:v>
      </x:c>
      <x:c r="F4511" t="str">
        <x:v>Routine/Planned</x:v>
      </x:c>
      <x:c r="G4511" t="str">
        <x:v>planned activity</x:v>
      </x:c>
      <x:c r="H4511" t="str">
        <x:v>None</x:v>
      </x:c>
      <x:c r="I4511" t="str">
        <x:v>None</x:v>
      </x:c>
      <x:c r="J4511" t="n">
        <x:v>1.8</x:v>
      </x:c>
      <x:c r="K4511" t="n">
        <x:v>1.8</x:v>
      </x:c>
      <x:c r="L4511" s="30" t="n">
        <x:v>129.6</x:v>
      </x:c>
      <x:c r="M4511" s="31" t="b">
        <x:v>1</x:v>
      </x:c>
      <x:c r="N4511" s="31" t="b">
        <x:v>0</x:v>
      </x:c>
      <x:c r="O4511" t="str">
        <x:v>Planned maintenance</x:v>
      </x:c>
      <x:c r="P4511" s="31" t="b">
        <x:v>0</x:v>
      </x:c>
      <x:c r="Q4511" t="str"/>
    </x:row>
    <x:row r="4512">
      <x:c r="A4512" t="str">
        <x:v>MNT-0004511</x:v>
      </x:c>
      <x:c r="B4512" t="str">
        <x:v>DEV-01137</x:v>
      </x:c>
      <x:c r="C4512" s="28" t="n">
        <x:v>46197</x:v>
      </x:c>
      <x:c r="D4512" t="str">
        <x:v>Preventive Maintenance</x:v>
      </x:c>
      <x:c r="E4512" t="str">
        <x:v>PM-00</x:v>
      </x:c>
      <x:c r="F4512" t="str">
        <x:v>Routine/Planned</x:v>
      </x:c>
      <x:c r="G4512" t="str">
        <x:v>planned activity</x:v>
      </x:c>
      <x:c r="H4512" t="str">
        <x:v>None</x:v>
      </x:c>
      <x:c r="I4512" t="str">
        <x:v>None</x:v>
      </x:c>
      <x:c r="J4512" t="n">
        <x:v>1</x:v>
      </x:c>
      <x:c r="K4512" t="n">
        <x:v>2.3</x:v>
      </x:c>
      <x:c r="L4512" s="30" t="n">
        <x:v>72</x:v>
      </x:c>
      <x:c r="M4512" s="31" t="b">
        <x:v>1</x:v>
      </x:c>
      <x:c r="N4512" s="31" t="b">
        <x:v>0</x:v>
      </x:c>
      <x:c r="O4512" t="str">
        <x:v>Planned maintenance</x:v>
      </x:c>
      <x:c r="P4512" s="31" t="b">
        <x:v>0</x:v>
      </x:c>
      <x:c r="Q4512" t="str"/>
    </x:row>
    <x:row r="4513">
      <x:c r="A4513" t="str">
        <x:v>MNT-0004512</x:v>
      </x:c>
      <x:c r="B4513" t="str">
        <x:v>DEV-01138</x:v>
      </x:c>
      <x:c r="C4513" s="28" t="n">
        <x:v>45510</x:v>
      </x:c>
      <x:c r="D4513" t="str">
        <x:v>Preventive Maintenance</x:v>
      </x:c>
      <x:c r="E4513" t="str">
        <x:v>PM-00</x:v>
      </x:c>
      <x:c r="F4513" t="str">
        <x:v>Routine/Planned</x:v>
      </x:c>
      <x:c r="G4513" t="str">
        <x:v>planned activity</x:v>
      </x:c>
      <x:c r="H4513" t="str">
        <x:v>None</x:v>
      </x:c>
      <x:c r="I4513" t="str">
        <x:v>None</x:v>
      </x:c>
      <x:c r="J4513" t="n">
        <x:v>1.4</x:v>
      </x:c>
      <x:c r="K4513" t="n">
        <x:v>1.7</x:v>
      </x:c>
      <x:c r="L4513" s="30" t="n">
        <x:v>100.8</x:v>
      </x:c>
      <x:c r="M4513" s="31" t="b">
        <x:v>0</x:v>
      </x:c>
      <x:c r="N4513" s="31" t="b">
        <x:v>0</x:v>
      </x:c>
      <x:c r="O4513" t="str">
        <x:v>Planned maintenance</x:v>
      </x:c>
      <x:c r="P4513" s="31" t="b">
        <x:v>0</x:v>
      </x:c>
      <x:c r="Q4513" t="str"/>
    </x:row>
    <x:row r="4514">
      <x:c r="A4514" t="str">
        <x:v>MNT-0004513</x:v>
      </x:c>
      <x:c r="B4514" t="str">
        <x:v>DEV-01138</x:v>
      </x:c>
      <x:c r="C4514" s="28" t="n">
        <x:v>45632</x:v>
      </x:c>
      <x:c r="D4514" t="str">
        <x:v>Corrective Repair</x:v>
      </x:c>
      <x:c r="E4514" t="str">
        <x:v>SNS-01</x:v>
      </x:c>
      <x:c r="F4514" t="str">
        <x:v>Sensor/Measurement</x:v>
      </x:c>
      <x:c r="G4514" t="str">
        <x:v>measurement or sensor drift</x:v>
      </x:c>
      <x:c r="H4514" t="str">
        <x:v>Major</x:v>
      </x:c>
      <x:c r="I4514" t="str">
        <x:v>Fan assembly</x:v>
      </x:c>
      <x:c r="J4514" t="n">
        <x:v>2.8</x:v>
      </x:c>
      <x:c r="K4514" t="n">
        <x:v>15.1</x:v>
      </x:c>
      <x:c r="L4514" s="30" t="n">
        <x:v>318.56</x:v>
      </x:c>
      <x:c r="M4514" s="31" t="b">
        <x:v>1</x:v>
      </x:c>
      <x:c r="N4514" s="31" t="b">
        <x:v>0</x:v>
      </x:c>
      <x:c r="O4514" t="str">
        <x:v>Accessory failure</x:v>
      </x:c>
      <x:c r="P4514" s="31" t="b">
        <x:v>0</x:v>
      </x:c>
      <x:c r="Q4514" t="str"/>
    </x:row>
    <x:row r="4515">
      <x:c r="A4515" t="str">
        <x:v>MNT-0004514</x:v>
      </x:c>
      <x:c r="B4515" t="str">
        <x:v>DEV-01138</x:v>
      </x:c>
      <x:c r="C4515" s="28" t="n">
        <x:v>45964</x:v>
      </x:c>
      <x:c r="D4515" t="str">
        <x:v>Preventive Maintenance</x:v>
      </x:c>
      <x:c r="E4515" t="str">
        <x:v>PM-00</x:v>
      </x:c>
      <x:c r="F4515" t="str">
        <x:v>Routine/Planned</x:v>
      </x:c>
      <x:c r="G4515" t="str">
        <x:v>planned activity</x:v>
      </x:c>
      <x:c r="H4515" t="str">
        <x:v>None</x:v>
      </x:c>
      <x:c r="I4515" t="str">
        <x:v>None</x:v>
      </x:c>
      <x:c r="J4515" t="n">
        <x:v>1.7</x:v>
      </x:c>
      <x:c r="K4515" t="n">
        <x:v>1.1</x:v>
      </x:c>
      <x:c r="L4515" s="30" t="n">
        <x:v>122.4</x:v>
      </x:c>
      <x:c r="M4515" s="31" t="b">
        <x:v>1</x:v>
      </x:c>
      <x:c r="N4515" s="31" t="b">
        <x:v>0</x:v>
      </x:c>
      <x:c r="O4515" t="str">
        <x:v>Planned maintenance</x:v>
      </x:c>
      <x:c r="P4515" s="31" t="b">
        <x:v>0</x:v>
      </x:c>
      <x:c r="Q4515" t="str"/>
    </x:row>
    <x:row r="4516">
      <x:c r="A4516" t="str">
        <x:v>MNT-0004515</x:v>
      </x:c>
      <x:c r="B4516" t="str">
        <x:v>DEV-01138</x:v>
      </x:c>
      <x:c r="C4516" s="28" t="n">
        <x:v>46015</x:v>
      </x:c>
      <x:c r="D4516" t="str">
        <x:v>Preventive Maintenance</x:v>
      </x:c>
      <x:c r="E4516" t="str">
        <x:v>PM-00</x:v>
      </x:c>
      <x:c r="F4516" t="str">
        <x:v>Routine/Planned</x:v>
      </x:c>
      <x:c r="G4516" t="str">
        <x:v>planned activity</x:v>
      </x:c>
      <x:c r="H4516" t="str">
        <x:v>None</x:v>
      </x:c>
      <x:c r="I4516" t="str">
        <x:v>None</x:v>
      </x:c>
      <x:c r="J4516" t="n">
        <x:v>0.9</x:v>
      </x:c>
      <x:c r="K4516" t="n">
        <x:v>1.5</x:v>
      </x:c>
      <x:c r="L4516" s="30" t="n">
        <x:v>64.8</x:v>
      </x:c>
      <x:c r="M4516" s="31" t="b">
        <x:v>1</x:v>
      </x:c>
      <x:c r="N4516" s="31" t="b">
        <x:v>0</x:v>
      </x:c>
      <x:c r="O4516" t="str">
        <x:v>Planned maintenance</x:v>
      </x:c>
      <x:c r="P4516" s="31" t="b">
        <x:v>0</x:v>
      </x:c>
      <x:c r="Q4516" t="str"/>
    </x:row>
    <x:row r="4517">
      <x:c r="A4517" t="str">
        <x:v>MNT-0004516</x:v>
      </x:c>
      <x:c r="B4517" t="str">
        <x:v>DEV-01139</x:v>
      </x:c>
      <x:c r="C4517" s="28" t="n">
        <x:v>45299</x:v>
      </x:c>
      <x:c r="D4517" t="str">
        <x:v>Preventive Maintenance</x:v>
      </x:c>
      <x:c r="E4517" t="str">
        <x:v>PM-00</x:v>
      </x:c>
      <x:c r="F4517" t="str">
        <x:v>Routine/Planned</x:v>
      </x:c>
      <x:c r="G4517" t="str">
        <x:v>planned activity</x:v>
      </x:c>
      <x:c r="H4517" t="str">
        <x:v>None</x:v>
      </x:c>
      <x:c r="I4517" t="str">
        <x:v>None</x:v>
      </x:c>
      <x:c r="J4517" t="n">
        <x:v>1.1</x:v>
      </x:c>
      <x:c r="K4517" t="n">
        <x:v>0.4</x:v>
      </x:c>
      <x:c r="L4517" s="30" t="n">
        <x:v>79.2</x:v>
      </x:c>
      <x:c r="M4517" s="31" t="b">
        <x:v>1</x:v>
      </x:c>
      <x:c r="N4517" s="31" t="b">
        <x:v>0</x:v>
      </x:c>
      <x:c r="O4517" t="str">
        <x:v>Planned maintenance</x:v>
      </x:c>
      <x:c r="P4517" s="31" t="b">
        <x:v>0</x:v>
      </x:c>
      <x:c r="Q4517" t="str"/>
    </x:row>
    <x:row r="4518">
      <x:c r="A4518" t="str">
        <x:v>MNT-0004517</x:v>
      </x:c>
      <x:c r="B4518" t="str">
        <x:v>DEV-01139</x:v>
      </x:c>
      <x:c r="C4518" s="28" t="n">
        <x:v>45371</x:v>
      </x:c>
      <x:c r="D4518" t="str">
        <x:v>Corrective Repair</x:v>
      </x:c>
      <x:c r="E4518" t="str">
        <x:v>MEC-01</x:v>
      </x:c>
      <x:c r="F4518" t="str">
        <x:v>Mechanical</x:v>
      </x:c>
      <x:c r="G4518" t="str">
        <x:v>mechanical wear or connector issue</x:v>
      </x:c>
      <x:c r="H4518" t="str">
        <x:v>Major</x:v>
      </x:c>
      <x:c r="I4518" t="str">
        <x:v>Cable/lead</x:v>
      </x:c>
      <x:c r="J4518" t="n">
        <x:v>2</x:v>
      </x:c>
      <x:c r="K4518" t="n">
        <x:v>29.4</x:v>
      </x:c>
      <x:c r="L4518" s="30" t="n">
        <x:v>804.64</x:v>
      </x:c>
      <x:c r="M4518" s="31" t="b">
        <x:v>0</x:v>
      </x:c>
      <x:c r="N4518" s="31" t="b">
        <x:v>0</x:v>
      </x:c>
      <x:c r="O4518" t="str">
        <x:v>Calibration drift</x:v>
      </x:c>
      <x:c r="P4518" s="31" t="b">
        <x:v>0</x:v>
      </x:c>
      <x:c r="Q4518" t="str"/>
    </x:row>
    <x:row r="4519">
      <x:c r="A4519" t="str">
        <x:v>MNT-0004518</x:v>
      </x:c>
      <x:c r="B4519" t="str">
        <x:v>DEV-01139</x:v>
      </x:c>
      <x:c r="C4519" s="28" t="n">
        <x:v>45747</x:v>
      </x:c>
      <x:c r="D4519" t="str">
        <x:v>Preventive Maintenance</x:v>
      </x:c>
      <x:c r="E4519" t="str">
        <x:v>PM-00</x:v>
      </x:c>
      <x:c r="F4519" t="str">
        <x:v>Routine/Planned</x:v>
      </x:c>
      <x:c r="G4519" t="str">
        <x:v>planned activity</x:v>
      </x:c>
      <x:c r="H4519" t="str">
        <x:v>None</x:v>
      </x:c>
      <x:c r="I4519" t="str">
        <x:v>None</x:v>
      </x:c>
      <x:c r="J4519" t="n">
        <x:v>1.2</x:v>
      </x:c>
      <x:c r="K4519" t="n">
        <x:v>2.9</x:v>
      </x:c>
      <x:c r="L4519" s="30" t="n">
        <x:v>86.4</x:v>
      </x:c>
      <x:c r="M4519" s="31" t="b">
        <x:v>1</x:v>
      </x:c>
      <x:c r="N4519" s="31" t="b">
        <x:v>0</x:v>
      </x:c>
      <x:c r="O4519" t="str">
        <x:v>Planned maintenance</x:v>
      </x:c>
      <x:c r="P4519" s="31" t="b">
        <x:v>0</x:v>
      </x:c>
      <x:c r="Q4519" t="str"/>
    </x:row>
    <x:row r="4520">
      <x:c r="A4520" t="str">
        <x:v>MNT-0004519</x:v>
      </x:c>
      <x:c r="B4520" t="str">
        <x:v>DEV-01140</x:v>
      </x:c>
      <x:c r="C4520" s="28" t="n">
        <x:v>45768</x:v>
      </x:c>
      <x:c r="D4520" t="str">
        <x:v>Preventive Maintenance</x:v>
      </x:c>
      <x:c r="E4520" t="str">
        <x:v>PM-00</x:v>
      </x:c>
      <x:c r="F4520" t="str">
        <x:v>Routine/Planned</x:v>
      </x:c>
      <x:c r="G4520" t="str">
        <x:v>planned activity</x:v>
      </x:c>
      <x:c r="H4520" t="str">
        <x:v>None</x:v>
      </x:c>
      <x:c r="I4520" t="str">
        <x:v>None</x:v>
      </x:c>
      <x:c r="J4520" t="n">
        <x:v>1.5</x:v>
      </x:c>
      <x:c r="K4520" t="n">
        <x:v>1.9</x:v>
      </x:c>
      <x:c r="L4520" s="30" t="n">
        <x:v>108</x:v>
      </x:c>
      <x:c r="M4520" s="31" t="b">
        <x:v>1</x:v>
      </x:c>
      <x:c r="N4520" s="31" t="b">
        <x:v>0</x:v>
      </x:c>
      <x:c r="O4520" t="str">
        <x:v>Planned maintenance</x:v>
      </x:c>
      <x:c r="P4520" s="31" t="b">
        <x:v>0</x:v>
      </x:c>
      <x:c r="Q4520" t="str"/>
    </x:row>
    <x:row r="4521">
      <x:c r="A4521" t="str">
        <x:v>MNT-0004520</x:v>
      </x:c>
      <x:c r="B4521" t="str">
        <x:v>DEV-01140</x:v>
      </x:c>
      <x:c r="C4521" s="28" t="n">
        <x:v>46147</x:v>
      </x:c>
      <x:c r="D4521" t="str">
        <x:v>Preventive Maintenance</x:v>
      </x:c>
      <x:c r="E4521" t="str">
        <x:v>PM-00</x:v>
      </x:c>
      <x:c r="F4521" t="str">
        <x:v>Routine/Planned</x:v>
      </x:c>
      <x:c r="G4521" t="str">
        <x:v>planned activity</x:v>
      </x:c>
      <x:c r="H4521" t="str">
        <x:v>None</x:v>
      </x:c>
      <x:c r="I4521" t="str">
        <x:v>None</x:v>
      </x:c>
      <x:c r="J4521" t="n">
        <x:v>1.1</x:v>
      </x:c>
      <x:c r="K4521" t="n">
        <x:v>1.3</x:v>
      </x:c>
      <x:c r="L4521" s="30" t="n">
        <x:v>79.2</x:v>
      </x:c>
      <x:c r="M4521" s="31" t="b">
        <x:v>1</x:v>
      </x:c>
      <x:c r="N4521" s="31" t="b">
        <x:v>0</x:v>
      </x:c>
      <x:c r="O4521" t="str">
        <x:v>Planned maintenance</x:v>
      </x:c>
      <x:c r="P4521" s="31" t="b">
        <x:v>0</x:v>
      </x:c>
      <x:c r="Q4521" t="str"/>
    </x:row>
    <x:row r="4522">
      <x:c r="A4522" t="str">
        <x:v>MNT-0004521</x:v>
      </x:c>
      <x:c r="B4522" t="str">
        <x:v>DEV-01141</x:v>
      </x:c>
      <x:c r="C4522" s="28" t="n">
        <x:v>45879</x:v>
      </x:c>
      <x:c r="D4522" t="str">
        <x:v>Preventive Maintenance</x:v>
      </x:c>
      <x:c r="E4522" t="str">
        <x:v>PM-00</x:v>
      </x:c>
      <x:c r="F4522" t="str">
        <x:v>Routine/Planned</x:v>
      </x:c>
      <x:c r="G4522" t="str">
        <x:v>planned activity</x:v>
      </x:c>
      <x:c r="H4522" t="str">
        <x:v>None</x:v>
      </x:c>
      <x:c r="I4522" t="str">
        <x:v>None</x:v>
      </x:c>
      <x:c r="J4522" t="n">
        <x:v>0.8</x:v>
      </x:c>
      <x:c r="K4522" t="n">
        <x:v>1.7</x:v>
      </x:c>
      <x:c r="L4522" s="30" t="n">
        <x:v>57.6</x:v>
      </x:c>
      <x:c r="M4522" s="31" t="b">
        <x:v>1</x:v>
      </x:c>
      <x:c r="N4522" s="31" t="b">
        <x:v>0</x:v>
      </x:c>
      <x:c r="O4522" t="str">
        <x:v>Planned maintenance</x:v>
      </x:c>
      <x:c r="P4522" s="31" t="b">
        <x:v>0</x:v>
      </x:c>
      <x:c r="Q4522" t="str"/>
    </x:row>
    <x:row r="4523">
      <x:c r="A4523" t="str">
        <x:v>MNT-0004522</x:v>
      </x:c>
      <x:c r="B4523" t="str">
        <x:v>DEV-01141</x:v>
      </x:c>
      <x:c r="C4523" s="28" t="n">
        <x:v>45998</x:v>
      </x:c>
      <x:c r="D4523" t="str">
        <x:v>Preventive Maintenance</x:v>
      </x:c>
      <x:c r="E4523" t="str">
        <x:v>PM-00</x:v>
      </x:c>
      <x:c r="F4523" t="str">
        <x:v>Routine/Planned</x:v>
      </x:c>
      <x:c r="G4523" t="str">
        <x:v>planned activity</x:v>
      </x:c>
      <x:c r="H4523" t="str">
        <x:v>None</x:v>
      </x:c>
      <x:c r="I4523" t="str">
        <x:v>None</x:v>
      </x:c>
      <x:c r="J4523" t="n">
        <x:v>1.1</x:v>
      </x:c>
      <x:c r="K4523" t="n">
        <x:v>0.8</x:v>
      </x:c>
      <x:c r="L4523" s="30" t="n">
        <x:v>79.2</x:v>
      </x:c>
      <x:c r="M4523" s="31" t="b">
        <x:v>1</x:v>
      </x:c>
      <x:c r="N4523" s="31" t="b">
        <x:v>0</x:v>
      </x:c>
      <x:c r="O4523" t="str">
        <x:v>Planned maintenance</x:v>
      </x:c>
      <x:c r="P4523" s="31" t="b">
        <x:v>0</x:v>
      </x:c>
      <x:c r="Q4523" t="str"/>
    </x:row>
    <x:row r="4524">
      <x:c r="A4524" t="str">
        <x:v>MNT-0004523</x:v>
      </x:c>
      <x:c r="B4524" t="str">
        <x:v>DEV-01142</x:v>
      </x:c>
      <x:c r="C4524" s="28" t="n">
        <x:v>45336</x:v>
      </x:c>
      <x:c r="D4524" t="str">
        <x:v>Preventive Maintenance</x:v>
      </x:c>
      <x:c r="E4524" t="str">
        <x:v>PM-00</x:v>
      </x:c>
      <x:c r="F4524" t="str">
        <x:v>Routine/Planned</x:v>
      </x:c>
      <x:c r="G4524" t="str">
        <x:v>planned activity</x:v>
      </x:c>
      <x:c r="H4524" t="str">
        <x:v>None</x:v>
      </x:c>
      <x:c r="I4524" t="str">
        <x:v>None</x:v>
      </x:c>
      <x:c r="J4524" t="n">
        <x:v>1.4</x:v>
      </x:c>
      <x:c r="K4524" t="n">
        <x:v>0.5</x:v>
      </x:c>
      <x:c r="L4524" s="30" t="n">
        <x:v>100.8</x:v>
      </x:c>
      <x:c r="M4524" s="31" t="b">
        <x:v>1</x:v>
      </x:c>
      <x:c r="N4524" s="31" t="b">
        <x:v>0</x:v>
      </x:c>
      <x:c r="O4524" t="str">
        <x:v>Planned maintenance</x:v>
      </x:c>
      <x:c r="P4524" s="31" t="b">
        <x:v>0</x:v>
      </x:c>
      <x:c r="Q4524" t="str"/>
    </x:row>
    <x:row r="4525">
      <x:c r="A4525" t="str">
        <x:v>MNT-0004524</x:v>
      </x:c>
      <x:c r="B4525" t="str">
        <x:v>DEV-01142</x:v>
      </x:c>
      <x:c r="C4525" s="28" t="n">
        <x:v>46197</x:v>
      </x:c>
      <x:c r="D4525" t="str">
        <x:v>Preventive Maintenance</x:v>
      </x:c>
      <x:c r="E4525" t="str">
        <x:v>PM-00</x:v>
      </x:c>
      <x:c r="F4525" t="str">
        <x:v>Routine/Planned</x:v>
      </x:c>
      <x:c r="G4525" t="str">
        <x:v>planned activity</x:v>
      </x:c>
      <x:c r="H4525" t="str">
        <x:v>None</x:v>
      </x:c>
      <x:c r="I4525" t="str">
        <x:v>None</x:v>
      </x:c>
      <x:c r="J4525" t="n">
        <x:v>1.2</x:v>
      </x:c>
      <x:c r="K4525" t="n">
        <x:v>1.1</x:v>
      </x:c>
      <x:c r="L4525" s="30" t="n">
        <x:v>86.4</x:v>
      </x:c>
      <x:c r="M4525" s="31" t="b">
        <x:v>1</x:v>
      </x:c>
      <x:c r="N4525" s="31" t="b">
        <x:v>0</x:v>
      </x:c>
      <x:c r="O4525" t="str">
        <x:v>Planned maintenance</x:v>
      </x:c>
      <x:c r="P4525" s="31" t="b">
        <x:v>0</x:v>
      </x:c>
      <x:c r="Q4525" t="str"/>
    </x:row>
    <x:row r="4526">
      <x:c r="A4526" t="str">
        <x:v>MNT-0004525</x:v>
      </x:c>
      <x:c r="B4526" t="str">
        <x:v>DEV-01143</x:v>
      </x:c>
      <x:c r="C4526" s="28" t="n">
        <x:v>45813</x:v>
      </x:c>
      <x:c r="D4526" t="str">
        <x:v>Preventive Maintenance</x:v>
      </x:c>
      <x:c r="E4526" t="str">
        <x:v>PM-00</x:v>
      </x:c>
      <x:c r="F4526" t="str">
        <x:v>Routine/Planned</x:v>
      </x:c>
      <x:c r="G4526" t="str">
        <x:v>planned activity</x:v>
      </x:c>
      <x:c r="H4526" t="str">
        <x:v>None</x:v>
      </x:c>
      <x:c r="I4526" t="str">
        <x:v>None</x:v>
      </x:c>
      <x:c r="J4526" t="n">
        <x:v>1.5</x:v>
      </x:c>
      <x:c r="K4526" t="n">
        <x:v>1.8</x:v>
      </x:c>
      <x:c r="L4526" s="30" t="n">
        <x:v>108</x:v>
      </x:c>
      <x:c r="M4526" s="31" t="b">
        <x:v>1</x:v>
      </x:c>
      <x:c r="N4526" s="31" t="b">
        <x:v>0</x:v>
      </x:c>
      <x:c r="O4526" t="str">
        <x:v>Planned maintenance</x:v>
      </x:c>
      <x:c r="P4526" s="31" t="b">
        <x:v>0</x:v>
      </x:c>
      <x:c r="Q4526" t="str"/>
    </x:row>
    <x:row r="4527">
      <x:c r="A4527" t="str">
        <x:v>MNT-0004526</x:v>
      </x:c>
      <x:c r="B4527" t="str">
        <x:v>DEV-01143</x:v>
      </x:c>
      <x:c r="C4527" s="28" t="n">
        <x:v>46222</x:v>
      </x:c>
      <x:c r="D4527" t="str">
        <x:v>Preventive Maintenance</x:v>
      </x:c>
      <x:c r="E4527" t="str">
        <x:v>PM-00</x:v>
      </x:c>
      <x:c r="F4527" t="str">
        <x:v>Routine/Planned</x:v>
      </x:c>
      <x:c r="G4527" t="str">
        <x:v>planned activity</x:v>
      </x:c>
      <x:c r="H4527" t="str">
        <x:v>None</x:v>
      </x:c>
      <x:c r="I4527" t="str">
        <x:v>None</x:v>
      </x:c>
      <x:c r="J4527" t="n">
        <x:v>0.8</x:v>
      </x:c>
      <x:c r="K4527" t="n">
        <x:v>0.9</x:v>
      </x:c>
      <x:c r="L4527" s="30" t="n">
        <x:v>57.6</x:v>
      </x:c>
      <x:c r="M4527" s="31" t="b">
        <x:v>1</x:v>
      </x:c>
      <x:c r="N4527" s="31" t="b">
        <x:v>0</x:v>
      </x:c>
      <x:c r="O4527" t="str">
        <x:v>Planned maintenance</x:v>
      </x:c>
      <x:c r="P4527" s="31" t="b">
        <x:v>0</x:v>
      </x:c>
      <x:c r="Q4527" t="str"/>
    </x:row>
    <x:row r="4528">
      <x:c r="A4528" t="str">
        <x:v>MNT-0004527</x:v>
      </x:c>
      <x:c r="B4528" t="str">
        <x:v>DEV-01144</x:v>
      </x:c>
      <x:c r="C4528" s="28" t="n">
        <x:v>45445</x:v>
      </x:c>
      <x:c r="D4528" t="str">
        <x:v>Corrective Repair</x:v>
      </x:c>
      <x:c r="E4528" t="str">
        <x:v>MEC-01</x:v>
      </x:c>
      <x:c r="F4528" t="str">
        <x:v>Mechanical</x:v>
      </x:c>
      <x:c r="G4528" t="str">
        <x:v>mechanical wear or connector issue</x:v>
      </x:c>
      <x:c r="H4528" t="str">
        <x:v>Minor</x:v>
      </x:c>
      <x:c r="I4528" t="str">
        <x:v>Battery pack</x:v>
      </x:c>
      <x:c r="J4528" t="n">
        <x:v>0.8</x:v>
      </x:c>
      <x:c r="K4528" t="n">
        <x:v>7.3</x:v>
      </x:c>
      <x:c r="L4528" s="30" t="n">
        <x:v>719.41</x:v>
      </x:c>
      <x:c r="M4528" s="31" t="b">
        <x:v>1</x:v>
      </x:c>
      <x:c r="N4528" s="31" t="b">
        <x:v>0</x:v>
      </x:c>
      <x:c r="O4528" t="str">
        <x:v>Component wear</x:v>
      </x:c>
      <x:c r="P4528" s="31" t="b">
        <x:v>0</x:v>
      </x:c>
      <x:c r="Q4528" t="str"/>
    </x:row>
    <x:row r="4529">
      <x:c r="A4529" t="str">
        <x:v>MNT-0004528</x:v>
      </x:c>
      <x:c r="B4529" t="str">
        <x:v>DEV-01144</x:v>
      </x:c>
      <x:c r="C4529" s="28" t="n">
        <x:v>46090</x:v>
      </x:c>
      <x:c r="D4529" t="str">
        <x:v>Preventive Maintenance</x:v>
      </x:c>
      <x:c r="E4529" t="str">
        <x:v>PM-00</x:v>
      </x:c>
      <x:c r="F4529" t="str">
        <x:v>Routine/Planned</x:v>
      </x:c>
      <x:c r="G4529" t="str">
        <x:v>planned activity</x:v>
      </x:c>
      <x:c r="H4529" t="str">
        <x:v>None</x:v>
      </x:c>
      <x:c r="I4529" t="str">
        <x:v>None</x:v>
      </x:c>
      <x:c r="J4529" t="n">
        <x:v>0.6</x:v>
      </x:c>
      <x:c r="K4529" t="n">
        <x:v>2.7</x:v>
      </x:c>
      <x:c r="L4529" s="30" t="n">
        <x:v>43.2</x:v>
      </x:c>
      <x:c r="M4529" s="31" t="b">
        <x:v>0</x:v>
      </x:c>
      <x:c r="N4529" s="31" t="b">
        <x:v>0</x:v>
      </x:c>
      <x:c r="O4529" t="str">
        <x:v>Planned maintenance</x:v>
      </x:c>
      <x:c r="P4529" s="31" t="b">
        <x:v>0</x:v>
      </x:c>
      <x:c r="Q4529" t="str"/>
    </x:row>
    <x:row r="4530">
      <x:c r="A4530" t="str">
        <x:v>MNT-0004529</x:v>
      </x:c>
      <x:c r="B4530" t="str">
        <x:v>DEV-01144</x:v>
      </x:c>
      <x:c r="C4530" s="28" t="n">
        <x:v>46127</x:v>
      </x:c>
      <x:c r="D4530" t="str">
        <x:v>Preventive Maintenance</x:v>
      </x:c>
      <x:c r="E4530" t="str">
        <x:v>PM-00</x:v>
      </x:c>
      <x:c r="F4530" t="str">
        <x:v>Routine/Planned</x:v>
      </x:c>
      <x:c r="G4530" t="str">
        <x:v>planned activity</x:v>
      </x:c>
      <x:c r="H4530" t="str">
        <x:v>None</x:v>
      </x:c>
      <x:c r="I4530" t="str">
        <x:v>None</x:v>
      </x:c>
      <x:c r="J4530" t="n">
        <x:v>2</x:v>
      </x:c>
      <x:c r="K4530" t="n">
        <x:v>2</x:v>
      </x:c>
      <x:c r="L4530" s="30" t="n">
        <x:v>144</x:v>
      </x:c>
      <x:c r="M4530" s="31" t="b">
        <x:v>0</x:v>
      </x:c>
      <x:c r="N4530" s="31" t="b">
        <x:v>0</x:v>
      </x:c>
      <x:c r="O4530" t="str">
        <x:v>Planned maintenance</x:v>
      </x:c>
      <x:c r="P4530" s="31" t="b">
        <x:v>0</x:v>
      </x:c>
      <x:c r="Q4530" t="str"/>
    </x:row>
    <x:row r="4531">
      <x:c r="A4531" t="str">
        <x:v>MNT-0004530</x:v>
      </x:c>
      <x:c r="B4531" t="str">
        <x:v>DEV-01145</x:v>
      </x:c>
      <x:c r="C4531" s="28" t="n">
        <x:v>45625</x:v>
      </x:c>
      <x:c r="D4531" t="str">
        <x:v>Preventive Maintenance</x:v>
      </x:c>
      <x:c r="E4531" t="str">
        <x:v>PM-00</x:v>
      </x:c>
      <x:c r="F4531" t="str">
        <x:v>Routine/Planned</x:v>
      </x:c>
      <x:c r="G4531" t="str">
        <x:v>planned activity</x:v>
      </x:c>
      <x:c r="H4531" t="str">
        <x:v>None</x:v>
      </x:c>
      <x:c r="I4531" t="str">
        <x:v>None</x:v>
      </x:c>
      <x:c r="J4531" t="n">
        <x:v>0.7</x:v>
      </x:c>
      <x:c r="K4531" t="n">
        <x:v>1.5</x:v>
      </x:c>
      <x:c r="L4531" s="30" t="n">
        <x:v>50.4</x:v>
      </x:c>
      <x:c r="M4531" s="31" t="b">
        <x:v>0</x:v>
      </x:c>
      <x:c r="N4531" s="31" t="b">
        <x:v>0</x:v>
      </x:c>
      <x:c r="O4531" t="str">
        <x:v>Planned maintenance</x:v>
      </x:c>
      <x:c r="P4531" s="31" t="b">
        <x:v>0</x:v>
      </x:c>
      <x:c r="Q4531" t="str"/>
    </x:row>
    <x:row r="4532">
      <x:c r="A4532" t="str">
        <x:v>MNT-0004531</x:v>
      </x:c>
      <x:c r="B4532" t="str">
        <x:v>DEV-01145</x:v>
      </x:c>
      <x:c r="C4532" s="28" t="n">
        <x:v>45761</x:v>
      </x:c>
      <x:c r="D4532" t="str">
        <x:v>Corrective Repair</x:v>
      </x:c>
      <x:c r="E4532" t="str">
        <x:v>SW-05</x:v>
      </x:c>
      <x:c r="F4532" t="str">
        <x:v>Software/Firmware</x:v>
      </x:c>
      <x:c r="G4532" t="str">
        <x:v>software or firmware error</x:v>
      </x:c>
      <x:c r="H4532" t="str">
        <x:v>Minor</x:v>
      </x:c>
      <x:c r="I4532" t="str">
        <x:v>Fan assembly</x:v>
      </x:c>
      <x:c r="J4532" t="n">
        <x:v>2.8</x:v>
      </x:c>
      <x:c r="K4532" t="n">
        <x:v>7.5</x:v>
      </x:c>
      <x:c r="L4532" s="30" t="n">
        <x:v>978.65</x:v>
      </x:c>
      <x:c r="M4532" s="31" t="b">
        <x:v>1</x:v>
      </x:c>
      <x:c r="N4532" s="31" t="b">
        <x:v>0</x:v>
      </x:c>
      <x:c r="O4532" t="str">
        <x:v>Component wear</x:v>
      </x:c>
      <x:c r="P4532" s="31" t="b">
        <x:v>0</x:v>
      </x:c>
      <x:c r="Q4532" t="str"/>
    </x:row>
    <x:row r="4533">
      <x:c r="A4533" t="str">
        <x:v>MNT-0004532</x:v>
      </x:c>
      <x:c r="B4533" t="str">
        <x:v>DEV-01145</x:v>
      </x:c>
      <x:c r="C4533" s="28" t="n">
        <x:v>45856</x:v>
      </x:c>
      <x:c r="D4533" t="str">
        <x:v>Preventive Maintenance</x:v>
      </x:c>
      <x:c r="E4533" t="str">
        <x:v>PM-00</x:v>
      </x:c>
      <x:c r="F4533" t="str">
        <x:v>Routine/Planned</x:v>
      </x:c>
      <x:c r="G4533" t="str">
        <x:v>planned activity</x:v>
      </x:c>
      <x:c r="H4533" t="str">
        <x:v>None</x:v>
      </x:c>
      <x:c r="I4533" t="str">
        <x:v>None</x:v>
      </x:c>
      <x:c r="J4533" t="n">
        <x:v>0.8</x:v>
      </x:c>
      <x:c r="K4533" t="n">
        <x:v>1.8</x:v>
      </x:c>
      <x:c r="L4533" s="30" t="n">
        <x:v>57.6</x:v>
      </x:c>
      <x:c r="M4533" s="31" t="b">
        <x:v>1</x:v>
      </x:c>
      <x:c r="N4533" s="31" t="b">
        <x:v>0</x:v>
      </x:c>
      <x:c r="O4533" t="str">
        <x:v>Planned maintenance</x:v>
      </x:c>
      <x:c r="P4533" s="31" t="b">
        <x:v>0</x:v>
      </x:c>
      <x:c r="Q4533" t="str"/>
    </x:row>
    <x:row r="4534">
      <x:c r="A4534" t="str">
        <x:v>MNT-0004533</x:v>
      </x:c>
      <x:c r="B4534" t="str">
        <x:v>DEV-01146</x:v>
      </x:c>
      <x:c r="C4534" s="28" t="n">
        <x:v>45738</x:v>
      </x:c>
      <x:c r="D4534" t="str">
        <x:v>Preventive Maintenance</x:v>
      </x:c>
      <x:c r="E4534" t="str">
        <x:v>PM-00</x:v>
      </x:c>
      <x:c r="F4534" t="str">
        <x:v>Routine/Planned</x:v>
      </x:c>
      <x:c r="G4534" t="str">
        <x:v>planned activity</x:v>
      </x:c>
      <x:c r="H4534" t="str">
        <x:v>None</x:v>
      </x:c>
      <x:c r="I4534" t="str">
        <x:v>None</x:v>
      </x:c>
      <x:c r="J4534" t="n">
        <x:v>1.4</x:v>
      </x:c>
      <x:c r="K4534" t="n">
        <x:v>1.8</x:v>
      </x:c>
      <x:c r="L4534" s="30" t="n">
        <x:v>100.8</x:v>
      </x:c>
      <x:c r="M4534" s="31" t="b">
        <x:v>1</x:v>
      </x:c>
      <x:c r="N4534" s="31" t="b">
        <x:v>0</x:v>
      </x:c>
      <x:c r="O4534" t="str">
        <x:v>Planned maintenance</x:v>
      </x:c>
      <x:c r="P4534" s="31" t="b">
        <x:v>0</x:v>
      </x:c>
      <x:c r="Q4534" t="str"/>
    </x:row>
    <x:row r="4535">
      <x:c r="A4535" t="str">
        <x:v>MNT-0004534</x:v>
      </x:c>
      <x:c r="B4535" t="str">
        <x:v>DEV-01146</x:v>
      </x:c>
      <x:c r="C4535" s="28" t="n">
        <x:v>45817</x:v>
      </x:c>
      <x:c r="D4535" t="str">
        <x:v>Corrective Repair</x:v>
      </x:c>
      <x:c r="E4535" t="str">
        <x:v>ACC-01</x:v>
      </x:c>
      <x:c r="F4535" t="str">
        <x:v>Accessory/Consumable</x:v>
      </x:c>
      <x:c r="G4535" t="str">
        <x:v>accessory or consumable interface issue</x:v>
      </x:c>
      <x:c r="H4535" t="str">
        <x:v>Minor</x:v>
      </x:c>
      <x:c r="I4535" t="str">
        <x:v>None</x:v>
      </x:c>
      <x:c r="J4535" t="n">
        <x:v>1.9</x:v>
      </x:c>
      <x:c r="K4535" t="n">
        <x:v>7.5</x:v>
      </x:c>
      <x:c r="L4535" s="30" t="n">
        <x:v>136.8</x:v>
      </x:c>
      <x:c r="M4535" s="31" t="b">
        <x:v>1</x:v>
      </x:c>
      <x:c r="N4535" s="31" t="b">
        <x:v>0</x:v>
      </x:c>
      <x:c r="O4535" t="str">
        <x:v>Accessory failure</x:v>
      </x:c>
      <x:c r="P4535" s="31" t="b">
        <x:v>0</x:v>
      </x:c>
      <x:c r="Q4535" t="str"/>
    </x:row>
    <x:row r="4536">
      <x:c r="A4536" t="str">
        <x:v>MNT-0004535</x:v>
      </x:c>
      <x:c r="B4536" t="str">
        <x:v>DEV-01146</x:v>
      </x:c>
      <x:c r="C4536" s="28" t="n">
        <x:v>46199</x:v>
      </x:c>
      <x:c r="D4536" t="str">
        <x:v>Preventive Maintenance</x:v>
      </x:c>
      <x:c r="E4536" t="str">
        <x:v>PM-00</x:v>
      </x:c>
      <x:c r="F4536" t="str">
        <x:v>Routine/Planned</x:v>
      </x:c>
      <x:c r="G4536" t="str">
        <x:v>planned activity</x:v>
      </x:c>
      <x:c r="H4536" t="str">
        <x:v>None</x:v>
      </x:c>
      <x:c r="I4536" t="str">
        <x:v>None</x:v>
      </x:c>
      <x:c r="J4536" t="n">
        <x:v>1.5</x:v>
      </x:c>
      <x:c r="K4536" t="n">
        <x:v>0.4</x:v>
      </x:c>
      <x:c r="L4536" s="30" t="n">
        <x:v>108</x:v>
      </x:c>
      <x:c r="M4536" s="31" t="b">
        <x:v>1</x:v>
      </x:c>
      <x:c r="N4536" s="31" t="b">
        <x:v>0</x:v>
      </x:c>
      <x:c r="O4536" t="str">
        <x:v>Planned maintenance</x:v>
      </x:c>
      <x:c r="P4536" s="31" t="b">
        <x:v>0</x:v>
      </x:c>
      <x:c r="Q4536" t="str"/>
    </x:row>
    <x:row r="4537">
      <x:c r="A4537" t="str">
        <x:v>MNT-0004536</x:v>
      </x:c>
      <x:c r="B4537" t="str">
        <x:v>DEV-01146</x:v>
      </x:c>
      <x:c r="C4537" s="28" t="n">
        <x:v>46221</x:v>
      </x:c>
      <x:c r="D4537" t="str">
        <x:v>Corrective Repair</x:v>
      </x:c>
      <x:c r="E4537" t="str">
        <x:v>SW-05</x:v>
      </x:c>
      <x:c r="F4537" t="str">
        <x:v>Software/Firmware</x:v>
      </x:c>
      <x:c r="G4537" t="str">
        <x:v>software or firmware error</x:v>
      </x:c>
      <x:c r="H4537" t="str">
        <x:v>Major</x:v>
      </x:c>
      <x:c r="I4537" t="str">
        <x:v>Sensor module</x:v>
      </x:c>
      <x:c r="J4537" t="n">
        <x:v>3.2</x:v>
      </x:c>
      <x:c r="K4537" t="n">
        <x:v>17.7</x:v>
      </x:c>
      <x:c r="L4537" s="30" t="n">
        <x:v>293.96</x:v>
      </x:c>
      <x:c r="M4537" s="31" t="b">
        <x:v>1</x:v>
      </x:c>
      <x:c r="N4537" s="31" t="b">
        <x:v>0</x:v>
      </x:c>
      <x:c r="O4537" t="str">
        <x:v>Calibration drift</x:v>
      </x:c>
      <x:c r="P4537" s="31" t="b">
        <x:v>0</x:v>
      </x:c>
      <x:c r="Q4537" t="str"/>
    </x:row>
    <x:row r="4538">
      <x:c r="A4538" t="str">
        <x:v>MNT-0004537</x:v>
      </x:c>
      <x:c r="B4538" t="str">
        <x:v>DEV-01147</x:v>
      </x:c>
      <x:c r="C4538" s="28" t="n">
        <x:v>45473</x:v>
      </x:c>
      <x:c r="D4538" t="str">
        <x:v>Corrective Repair</x:v>
      </x:c>
      <x:c r="E4538" t="str">
        <x:v>CON-02</x:v>
      </x:c>
      <x:c r="F4538" t="str">
        <x:v>Accessory/Consumable</x:v>
      </x:c>
      <x:c r="G4538" t="str">
        <x:v>accessory or consumable interface issue</x:v>
      </x:c>
      <x:c r="H4538" t="str">
        <x:v>Moderate</x:v>
      </x:c>
      <x:c r="I4538" t="str">
        <x:v>Battery pack</x:v>
      </x:c>
      <x:c r="J4538" t="n">
        <x:v>2.6</x:v>
      </x:c>
      <x:c r="K4538" t="n">
        <x:v>9.3</x:v>
      </x:c>
      <x:c r="L4538" s="30" t="n">
        <x:v>720.54</x:v>
      </x:c>
      <x:c r="M4538" s="31" t="b">
        <x:v>1</x:v>
      </x:c>
      <x:c r="N4538" s="31" t="b">
        <x:v>0</x:v>
      </x:c>
      <x:c r="O4538" t="str">
        <x:v>Battery ageing</x:v>
      </x:c>
      <x:c r="P4538" s="31" t="b">
        <x:v>0</x:v>
      </x:c>
      <x:c r="Q4538" t="str"/>
    </x:row>
    <x:row r="4539">
      <x:c r="A4539" t="str">
        <x:v>MNT-0004538</x:v>
      </x:c>
      <x:c r="B4539" t="str">
        <x:v>DEV-01147</x:v>
      </x:c>
      <x:c r="C4539" s="28" t="n">
        <x:v>45526</x:v>
      </x:c>
      <x:c r="D4539" t="str">
        <x:v>Preventive Maintenance</x:v>
      </x:c>
      <x:c r="E4539" t="str">
        <x:v>PM-00</x:v>
      </x:c>
      <x:c r="F4539" t="str">
        <x:v>Routine/Planned</x:v>
      </x:c>
      <x:c r="G4539" t="str">
        <x:v>planned activity</x:v>
      </x:c>
      <x:c r="H4539" t="str">
        <x:v>None</x:v>
      </x:c>
      <x:c r="I4539" t="str">
        <x:v>None</x:v>
      </x:c>
      <x:c r="J4539" t="n">
        <x:v>1.4</x:v>
      </x:c>
      <x:c r="K4539" t="n">
        <x:v>1.6</x:v>
      </x:c>
      <x:c r="L4539" s="30" t="n">
        <x:v>100.8</x:v>
      </x:c>
      <x:c r="M4539" s="31" t="b">
        <x:v>1</x:v>
      </x:c>
      <x:c r="N4539" s="31" t="b">
        <x:v>0</x:v>
      </x:c>
      <x:c r="O4539" t="str">
        <x:v>Planned maintenance</x:v>
      </x:c>
      <x:c r="P4539" s="31" t="b">
        <x:v>0</x:v>
      </x:c>
      <x:c r="Q4539" t="str"/>
    </x:row>
    <x:row r="4540">
      <x:c r="A4540" t="str">
        <x:v>MNT-0004539</x:v>
      </x:c>
      <x:c r="B4540" t="str">
        <x:v>DEV-01147</x:v>
      </x:c>
      <x:c r="C4540" s="28" t="n">
        <x:v>45744</x:v>
      </x:c>
      <x:c r="D4540" t="str">
        <x:v>Preventive Maintenance</x:v>
      </x:c>
      <x:c r="E4540" t="str">
        <x:v>PM-00</x:v>
      </x:c>
      <x:c r="F4540" t="str">
        <x:v>Routine/Planned</x:v>
      </x:c>
      <x:c r="G4540" t="str">
        <x:v>planned activity</x:v>
      </x:c>
      <x:c r="H4540" t="str">
        <x:v>None</x:v>
      </x:c>
      <x:c r="I4540" t="str">
        <x:v>None</x:v>
      </x:c>
      <x:c r="J4540" t="n">
        <x:v>1.2</x:v>
      </x:c>
      <x:c r="K4540" t="n">
        <x:v>1.5</x:v>
      </x:c>
      <x:c r="L4540" s="30" t="n">
        <x:v>86.4</x:v>
      </x:c>
      <x:c r="M4540" s="31" t="b">
        <x:v>1</x:v>
      </x:c>
      <x:c r="N4540" s="31" t="b">
        <x:v>0</x:v>
      </x:c>
      <x:c r="O4540" t="str">
        <x:v>Planned maintenance</x:v>
      </x:c>
      <x:c r="P4540" s="31" t="b">
        <x:v>0</x:v>
      </x:c>
      <x:c r="Q4540" t="str"/>
    </x:row>
    <x:row r="4541">
      <x:c r="A4541" t="str">
        <x:v>MNT-0004540</x:v>
      </x:c>
      <x:c r="B4541" t="str">
        <x:v>DEV-01147</x:v>
      </x:c>
      <x:c r="C4541" s="28" t="n">
        <x:v>45877</x:v>
      </x:c>
      <x:c r="D4541" t="str">
        <x:v>Corrective Repair</x:v>
      </x:c>
      <x:c r="E4541" t="str">
        <x:v>PWR-03</x:v>
      </x:c>
      <x:c r="F4541" t="str">
        <x:v>Power/Battery</x:v>
      </x:c>
      <x:c r="G4541" t="str">
        <x:v>battery or power issue</x:v>
      </x:c>
      <x:c r="H4541" t="str">
        <x:v>Moderate</x:v>
      </x:c>
      <x:c r="I4541" t="str">
        <x:v>Power supply</x:v>
      </x:c>
      <x:c r="J4541" t="n">
        <x:v>1.9</x:v>
      </x:c>
      <x:c r="K4541" t="n">
        <x:v>6.8</x:v>
      </x:c>
      <x:c r="L4541" s="30" t="n">
        <x:v>955.48</x:v>
      </x:c>
      <x:c r="M4541" s="31" t="b">
        <x:v>1</x:v>
      </x:c>
      <x:c r="N4541" s="31" t="b">
        <x:v>0</x:v>
      </x:c>
      <x:c r="O4541" t="str">
        <x:v>Software/configuration</x:v>
      </x:c>
      <x:c r="P4541" s="31" t="b">
        <x:v>0</x:v>
      </x:c>
      <x:c r="Q4541" t="str"/>
    </x:row>
    <x:row r="4542">
      <x:c r="A4542" t="str">
        <x:v>MNT-0004541</x:v>
      </x:c>
      <x:c r="B4542" t="str">
        <x:v>DEV-01147</x:v>
      </x:c>
      <x:c r="C4542" s="28" t="n">
        <x:v>46092</x:v>
      </x:c>
      <x:c r="D4542" t="str">
        <x:v>Preventive Maintenance</x:v>
      </x:c>
      <x:c r="E4542" t="str">
        <x:v>PM-00</x:v>
      </x:c>
      <x:c r="F4542" t="str">
        <x:v>Routine/Planned</x:v>
      </x:c>
      <x:c r="G4542" t="str">
        <x:v>planned activity</x:v>
      </x:c>
      <x:c r="H4542" t="str">
        <x:v>None</x:v>
      </x:c>
      <x:c r="I4542" t="str">
        <x:v>None</x:v>
      </x:c>
      <x:c r="J4542" t="n">
        <x:v>1.1</x:v>
      </x:c>
      <x:c r="K4542" t="n">
        <x:v>1.8</x:v>
      </x:c>
      <x:c r="L4542" s="30" t="n">
        <x:v>79.2</x:v>
      </x:c>
      <x:c r="M4542" s="31" t="b">
        <x:v>1</x:v>
      </x:c>
      <x:c r="N4542" s="31" t="b">
        <x:v>0</x:v>
      </x:c>
      <x:c r="O4542" t="str">
        <x:v>Planned maintenance</x:v>
      </x:c>
      <x:c r="P4542" s="31" t="b">
        <x:v>0</x:v>
      </x:c>
      <x:c r="Q4542" t="str"/>
    </x:row>
    <x:row r="4543">
      <x:c r="A4543" t="str">
        <x:v>MNT-0004542</x:v>
      </x:c>
      <x:c r="B4543" t="str">
        <x:v>DEV-01147</x:v>
      </x:c>
      <x:c r="C4543" s="28" t="n">
        <x:v>46152</x:v>
      </x:c>
      <x:c r="D4543" t="str">
        <x:v>Calibration</x:v>
      </x:c>
      <x:c r="E4543" t="str">
        <x:v>CAL-00</x:v>
      </x:c>
      <x:c r="F4543" t="str">
        <x:v>Routine/Planned</x:v>
      </x:c>
      <x:c r="G4543" t="str">
        <x:v>planned activity</x:v>
      </x:c>
      <x:c r="H4543" t="str">
        <x:v>None</x:v>
      </x:c>
      <x:c r="I4543" t="str">
        <x:v>None</x:v>
      </x:c>
      <x:c r="J4543" t="n">
        <x:v>1.6</x:v>
      </x:c>
      <x:c r="K4543" t="n">
        <x:v>2.4</x:v>
      </x:c>
      <x:c r="L4543" s="30" t="n">
        <x:v>115.2</x:v>
      </x:c>
      <x:c r="M4543" s="31" t="b">
        <x:v>1</x:v>
      </x:c>
      <x:c r="N4543" s="31" t="b">
        <x:v>0</x:v>
      </x:c>
      <x:c r="O4543" t="str">
        <x:v>Planned maintenance</x:v>
      </x:c>
      <x:c r="P4543" s="31" t="b">
        <x:v>0</x:v>
      </x:c>
      <x:c r="Q4543" t="str"/>
    </x:row>
    <x:row r="4544">
      <x:c r="A4544" t="str">
        <x:v>MNT-0004543</x:v>
      </x:c>
      <x:c r="B4544" t="str">
        <x:v>DEV-01148</x:v>
      </x:c>
      <x:c r="C4544" s="28" t="n">
        <x:v>45402</x:v>
      </x:c>
      <x:c r="D4544" t="str">
        <x:v>Preventive Maintenance</x:v>
      </x:c>
      <x:c r="E4544" t="str">
        <x:v>PM-00</x:v>
      </x:c>
      <x:c r="F4544" t="str">
        <x:v>Routine/Planned</x:v>
      </x:c>
      <x:c r="G4544" t="str">
        <x:v>planned activity</x:v>
      </x:c>
      <x:c r="H4544" t="str">
        <x:v>None</x:v>
      </x:c>
      <x:c r="I4544" t="str">
        <x:v>None</x:v>
      </x:c>
      <x:c r="J4544" t="n">
        <x:v>1</x:v>
      </x:c>
      <x:c r="K4544" t="n">
        <x:v>2</x:v>
      </x:c>
      <x:c r="L4544" s="30" t="n">
        <x:v>72</x:v>
      </x:c>
      <x:c r="M4544" s="31" t="b">
        <x:v>1</x:v>
      </x:c>
      <x:c r="N4544" s="31" t="b">
        <x:v>0</x:v>
      </x:c>
      <x:c r="O4544" t="str">
        <x:v>Planned maintenance</x:v>
      </x:c>
      <x:c r="P4544" s="31" t="b">
        <x:v>0</x:v>
      </x:c>
      <x:c r="Q4544" t="str"/>
    </x:row>
    <x:row r="4545">
      <x:c r="A4545" t="str">
        <x:v>MNT-0004544</x:v>
      </x:c>
      <x:c r="B4545" t="str">
        <x:v>DEV-01148</x:v>
      </x:c>
      <x:c r="C4545" s="28" t="n">
        <x:v>45692</x:v>
      </x:c>
      <x:c r="D4545" t="str">
        <x:v>Calibration</x:v>
      </x:c>
      <x:c r="E4545" t="str">
        <x:v>CAL-00</x:v>
      </x:c>
      <x:c r="F4545" t="str">
        <x:v>Routine/Planned</x:v>
      </x:c>
      <x:c r="G4545" t="str">
        <x:v>planned activity</x:v>
      </x:c>
      <x:c r="H4545" t="str">
        <x:v>None</x:v>
      </x:c>
      <x:c r="I4545" t="str">
        <x:v>None</x:v>
      </x:c>
      <x:c r="J4545" t="n">
        <x:v>1.1</x:v>
      </x:c>
      <x:c r="K4545" t="n">
        <x:v>2.5</x:v>
      </x:c>
      <x:c r="L4545" s="30" t="n">
        <x:v>79.2</x:v>
      </x:c>
      <x:c r="M4545" s="31" t="b">
        <x:v>0</x:v>
      </x:c>
      <x:c r="N4545" s="31" t="b">
        <x:v>0</x:v>
      </x:c>
      <x:c r="O4545" t="str">
        <x:v>Planned maintenance</x:v>
      </x:c>
      <x:c r="P4545" s="31" t="b">
        <x:v>0</x:v>
      </x:c>
      <x:c r="Q4545" t="str"/>
    </x:row>
    <x:row r="4546">
      <x:c r="A4546" t="str">
        <x:v>MNT-0004545</x:v>
      </x:c>
      <x:c r="B4546" t="str">
        <x:v>DEV-01148</x:v>
      </x:c>
      <x:c r="C4546" s="28" t="n">
        <x:v>46068</x:v>
      </x:c>
      <x:c r="D4546" t="str">
        <x:v>Preventive Maintenance</x:v>
      </x:c>
      <x:c r="E4546" t="str">
        <x:v>PM-00</x:v>
      </x:c>
      <x:c r="F4546" t="str">
        <x:v>Routine/Planned</x:v>
      </x:c>
      <x:c r="G4546" t="str">
        <x:v>planned activity</x:v>
      </x:c>
      <x:c r="H4546" t="str">
        <x:v>None</x:v>
      </x:c>
      <x:c r="I4546" t="str">
        <x:v>None</x:v>
      </x:c>
      <x:c r="J4546" t="n">
        <x:v>1.6</x:v>
      </x:c>
      <x:c r="K4546" t="n">
        <x:v>0.6</x:v>
      </x:c>
      <x:c r="L4546" s="30" t="n">
        <x:v>115.2</x:v>
      </x:c>
      <x:c r="M4546" s="31" t="b">
        <x:v>1</x:v>
      </x:c>
      <x:c r="N4546" s="31" t="b">
        <x:v>0</x:v>
      </x:c>
      <x:c r="O4546" t="str">
        <x:v>Planned maintenance</x:v>
      </x:c>
      <x:c r="P4546" s="31" t="b">
        <x:v>0</x:v>
      </x:c>
      <x:c r="Q4546" t="str"/>
    </x:row>
    <x:row r="4547">
      <x:c r="A4547" t="str">
        <x:v>MNT-0004546</x:v>
      </x:c>
      <x:c r="B4547" t="str">
        <x:v>DEV-01149</x:v>
      </x:c>
      <x:c r="C4547" s="28" t="n">
        <x:v>45955</x:v>
      </x:c>
      <x:c r="D4547" t="str">
        <x:v>Preventive Maintenance</x:v>
      </x:c>
      <x:c r="E4547" t="str">
        <x:v>PM-00</x:v>
      </x:c>
      <x:c r="F4547" t="str">
        <x:v>Routine/Planned</x:v>
      </x:c>
      <x:c r="G4547" t="str">
        <x:v>planned activity</x:v>
      </x:c>
      <x:c r="H4547" t="str">
        <x:v>None</x:v>
      </x:c>
      <x:c r="I4547" t="str">
        <x:v>None</x:v>
      </x:c>
      <x:c r="J4547" t="n">
        <x:v>1.6</x:v>
      </x:c>
      <x:c r="K4547" t="n">
        <x:v>1</x:v>
      </x:c>
      <x:c r="L4547" s="30" t="n">
        <x:v>115.2</x:v>
      </x:c>
      <x:c r="M4547" s="31" t="b">
        <x:v>1</x:v>
      </x:c>
      <x:c r="N4547" s="31" t="b">
        <x:v>0</x:v>
      </x:c>
      <x:c r="O4547" t="str">
        <x:v>Planned maintenance</x:v>
      </x:c>
      <x:c r="P4547" s="31" t="b">
        <x:v>0</x:v>
      </x:c>
      <x:c r="Q4547" t="str"/>
    </x:row>
    <x:row r="4548">
      <x:c r="A4548" t="str">
        <x:v>MNT-0004547</x:v>
      </x:c>
      <x:c r="B4548" t="str">
        <x:v>DEV-01149</x:v>
      </x:c>
      <x:c r="C4548" s="28" t="n">
        <x:v>46079</x:v>
      </x:c>
      <x:c r="D4548" t="str">
        <x:v>Preventive Maintenance</x:v>
      </x:c>
      <x:c r="E4548" t="str">
        <x:v>PM-00</x:v>
      </x:c>
      <x:c r="F4548" t="str">
        <x:v>Routine/Planned</x:v>
      </x:c>
      <x:c r="G4548" t="str">
        <x:v>planned activity</x:v>
      </x:c>
      <x:c r="H4548" t="str">
        <x:v>None</x:v>
      </x:c>
      <x:c r="I4548" t="str">
        <x:v>None</x:v>
      </x:c>
      <x:c r="J4548" t="n">
        <x:v>1.2</x:v>
      </x:c>
      <x:c r="K4548" t="n">
        <x:v>1.3</x:v>
      </x:c>
      <x:c r="L4548" s="30" t="n">
        <x:v>86.4</x:v>
      </x:c>
      <x:c r="M4548" s="31" t="b">
        <x:v>1</x:v>
      </x:c>
      <x:c r="N4548" s="31" t="b">
        <x:v>0</x:v>
      </x:c>
      <x:c r="O4548" t="str">
        <x:v>Planned maintenance</x:v>
      </x:c>
      <x:c r="P4548" s="31" t="b">
        <x:v>0</x:v>
      </x:c>
      <x:c r="Q4548" t="str"/>
    </x:row>
    <x:row r="4549">
      <x:c r="A4549" t="str">
        <x:v>MNT-0004548</x:v>
      </x:c>
      <x:c r="B4549" t="str">
        <x:v>DEV-01149</x:v>
      </x:c>
      <x:c r="C4549" s="28" t="n">
        <x:v>46106</x:v>
      </x:c>
      <x:c r="D4549" t="str">
        <x:v>Preventive Maintenance</x:v>
      </x:c>
      <x:c r="E4549" t="str">
        <x:v>PM-00</x:v>
      </x:c>
      <x:c r="F4549" t="str">
        <x:v>Routine/Planned</x:v>
      </x:c>
      <x:c r="G4549" t="str">
        <x:v>planned activity</x:v>
      </x:c>
      <x:c r="H4549" t="str">
        <x:v>None</x:v>
      </x:c>
      <x:c r="I4549" t="str">
        <x:v>None</x:v>
      </x:c>
      <x:c r="J4549" t="n">
        <x:v>0.4</x:v>
      </x:c>
      <x:c r="K4549" t="n">
        <x:v>1.1</x:v>
      </x:c>
      <x:c r="L4549" s="30" t="n">
        <x:v>28.8</x:v>
      </x:c>
      <x:c r="M4549" s="31" t="b">
        <x:v>1</x:v>
      </x:c>
      <x:c r="N4549" s="31" t="b">
        <x:v>0</x:v>
      </x:c>
      <x:c r="O4549" t="str">
        <x:v>Planned maintenance</x:v>
      </x:c>
      <x:c r="P4549" s="31" t="b">
        <x:v>0</x:v>
      </x:c>
      <x:c r="Q4549" t="str"/>
    </x:row>
    <x:row r="4550">
      <x:c r="A4550" t="str">
        <x:v>MNT-0004549</x:v>
      </x:c>
      <x:c r="B4550" t="str">
        <x:v>DEV-01150</x:v>
      </x:c>
      <x:c r="C4550" s="28" t="n">
        <x:v>45434</x:v>
      </x:c>
      <x:c r="D4550" t="str">
        <x:v>Preventive Maintenance</x:v>
      </x:c>
      <x:c r="E4550" t="str">
        <x:v>PM-00</x:v>
      </x:c>
      <x:c r="F4550" t="str">
        <x:v>Routine/Planned</x:v>
      </x:c>
      <x:c r="G4550" t="str">
        <x:v>planned activity</x:v>
      </x:c>
      <x:c r="H4550" t="str">
        <x:v>None</x:v>
      </x:c>
      <x:c r="I4550" t="str">
        <x:v>None</x:v>
      </x:c>
      <x:c r="J4550" t="n">
        <x:v>2.1</x:v>
      </x:c>
      <x:c r="K4550" t="n">
        <x:v>1.2</x:v>
      </x:c>
      <x:c r="L4550" s="30" t="n">
        <x:v>151.2</x:v>
      </x:c>
      <x:c r="M4550" s="31" t="b">
        <x:v>1</x:v>
      </x:c>
      <x:c r="N4550" s="31" t="b">
        <x:v>0</x:v>
      </x:c>
      <x:c r="O4550" t="str">
        <x:v>Planned maintenance</x:v>
      </x:c>
      <x:c r="P4550" s="31" t="b">
        <x:v>0</x:v>
      </x:c>
      <x:c r="Q4550" t="str"/>
    </x:row>
    <x:row r="4551">
      <x:c r="A4551" t="str">
        <x:v>MNT-0004550</x:v>
      </x:c>
      <x:c r="B4551" t="str">
        <x:v>DEV-01150</x:v>
      </x:c>
      <x:c r="C4551" s="28" t="n">
        <x:v>45911</x:v>
      </x:c>
      <x:c r="D4551" t="str">
        <x:v>Preventive Maintenance</x:v>
      </x:c>
      <x:c r="E4551" t="str">
        <x:v>PM-00</x:v>
      </x:c>
      <x:c r="F4551" t="str">
        <x:v>Routine/Planned</x:v>
      </x:c>
      <x:c r="G4551" t="str">
        <x:v>planned activity</x:v>
      </x:c>
      <x:c r="H4551" t="str">
        <x:v>None</x:v>
      </x:c>
      <x:c r="I4551" t="str">
        <x:v>None</x:v>
      </x:c>
      <x:c r="J4551" t="n">
        <x:v>0.5</x:v>
      </x:c>
      <x:c r="K4551" t="n">
        <x:v>1.9</x:v>
      </x:c>
      <x:c r="L4551" s="30" t="n">
        <x:v>36</x:v>
      </x:c>
      <x:c r="M4551" s="31" t="b">
        <x:v>1</x:v>
      </x:c>
      <x:c r="N4551" s="31" t="b">
        <x:v>0</x:v>
      </x:c>
      <x:c r="O4551" t="str">
        <x:v>Planned maintenance</x:v>
      </x:c>
      <x:c r="P4551" s="31" t="b">
        <x:v>0</x:v>
      </x:c>
      <x:c r="Q4551" t="str"/>
    </x:row>
    <x:row r="4552">
      <x:c r="A4552" t="str">
        <x:v>MNT-0004551</x:v>
      </x:c>
      <x:c r="B4552" t="str">
        <x:v>DEV-01150</x:v>
      </x:c>
      <x:c r="C4552" s="28" t="n">
        <x:v>46116</x:v>
      </x:c>
      <x:c r="D4552" t="str">
        <x:v>Preventive Maintenance</x:v>
      </x:c>
      <x:c r="E4552" t="str">
        <x:v>PM-00</x:v>
      </x:c>
      <x:c r="F4552" t="str">
        <x:v>Routine/Planned</x:v>
      </x:c>
      <x:c r="G4552" t="str">
        <x:v>planned activity</x:v>
      </x:c>
      <x:c r="H4552" t="str">
        <x:v>None</x:v>
      </x:c>
      <x:c r="I4552" t="str">
        <x:v>None</x:v>
      </x:c>
      <x:c r="J4552" t="n">
        <x:v>0.9</x:v>
      </x:c>
      <x:c r="K4552" t="n">
        <x:v>1.7</x:v>
      </x:c>
      <x:c r="L4552" s="30" t="n">
        <x:v>64.8</x:v>
      </x:c>
      <x:c r="M4552" s="31" t="b">
        <x:v>0</x:v>
      </x:c>
      <x:c r="N4552" s="31" t="b">
        <x:v>0</x:v>
      </x:c>
      <x:c r="O4552" t="str">
        <x:v>Planned maintenance</x:v>
      </x:c>
      <x:c r="P4552" s="31" t="b">
        <x:v>0</x:v>
      </x:c>
      <x:c r="Q4552" t="str"/>
    </x:row>
    <x:row r="4553">
      <x:c r="A4553" t="str">
        <x:v>MNT-0004552</x:v>
      </x:c>
      <x:c r="B4553" t="str">
        <x:v>DEV-01150</x:v>
      </x:c>
      <x:c r="C4553" s="28" t="n">
        <x:v>46120</x:v>
      </x:c>
      <x:c r="D4553" t="str">
        <x:v>Corrective Repair</x:v>
      </x:c>
      <x:c r="E4553" t="str">
        <x:v>NET-01</x:v>
      </x:c>
      <x:c r="F4553" t="str">
        <x:v>Network/Connectivity</x:v>
      </x:c>
      <x:c r="G4553" t="str">
        <x:v>network communication interruption</x:v>
      </x:c>
      <x:c r="H4553" t="str">
        <x:v>Moderate</x:v>
      </x:c>
      <x:c r="I4553" t="str">
        <x:v>None</x:v>
      </x:c>
      <x:c r="J4553" t="n">
        <x:v>1.9</x:v>
      </x:c>
      <x:c r="K4553" t="n">
        <x:v>0.8</x:v>
      </x:c>
      <x:c r="L4553" s="30" t="n">
        <x:v>136.8</x:v>
      </x:c>
      <x:c r="M4553" s="31" t="b">
        <x:v>0</x:v>
      </x:c>
      <x:c r="N4553" s="31" t="b">
        <x:v>0</x:v>
      </x:c>
      <x:c r="O4553" t="str">
        <x:v>Software/configuration</x:v>
      </x:c>
      <x:c r="P4553" s="31" t="b">
        <x:v>0</x:v>
      </x:c>
      <x:c r="Q4553" t="str"/>
    </x:row>
    <x:row r="4554">
      <x:c r="A4554" t="str">
        <x:v>MNT-0004553</x:v>
      </x:c>
      <x:c r="B4554" t="str">
        <x:v>DEV-01151</x:v>
      </x:c>
      <x:c r="C4554" s="28" t="n">
        <x:v>45660</x:v>
      </x:c>
      <x:c r="D4554" t="str">
        <x:v>Preventive Maintenance</x:v>
      </x:c>
      <x:c r="E4554" t="str">
        <x:v>PM-00</x:v>
      </x:c>
      <x:c r="F4554" t="str">
        <x:v>Routine/Planned</x:v>
      </x:c>
      <x:c r="G4554" t="str">
        <x:v>planned activity</x:v>
      </x:c>
      <x:c r="H4554" t="str">
        <x:v>None</x:v>
      </x:c>
      <x:c r="I4554" t="str">
        <x:v>None</x:v>
      </x:c>
      <x:c r="J4554" t="n">
        <x:v>1.4</x:v>
      </x:c>
      <x:c r="K4554" t="n">
        <x:v>1.1</x:v>
      </x:c>
      <x:c r="L4554" s="30" t="n">
        <x:v>100.8</x:v>
      </x:c>
      <x:c r="M4554" s="31" t="b">
        <x:v>0</x:v>
      </x:c>
      <x:c r="N4554" s="31" t="b">
        <x:v>0</x:v>
      </x:c>
      <x:c r="O4554" t="str">
        <x:v>Planned maintenance</x:v>
      </x:c>
      <x:c r="P4554" s="31" t="b">
        <x:v>0</x:v>
      </x:c>
      <x:c r="Q4554" t="str"/>
    </x:row>
    <x:row r="4555">
      <x:c r="A4555" t="str">
        <x:v>MNT-0004554</x:v>
      </x:c>
      <x:c r="B4555" t="str">
        <x:v>DEV-01151</x:v>
      </x:c>
      <x:c r="C4555" s="28" t="n">
        <x:v>45732</x:v>
      </x:c>
      <x:c r="D4555" t="str">
        <x:v>Corrective Repair</x:v>
      </x:c>
      <x:c r="E4555" t="str">
        <x:v>MEC-07</x:v>
      </x:c>
      <x:c r="F4555" t="str">
        <x:v>Mechanical</x:v>
      </x:c>
      <x:c r="G4555" t="str">
        <x:v>mechanical wear or connector issue</x:v>
      </x:c>
      <x:c r="H4555" t="str">
        <x:v>Minor</x:v>
      </x:c>
      <x:c r="I4555" t="str">
        <x:v>Sensor module</x:v>
      </x:c>
      <x:c r="J4555" t="n">
        <x:v>2</x:v>
      </x:c>
      <x:c r="K4555" t="n">
        <x:v>9</x:v>
      </x:c>
      <x:c r="L4555" s="30" t="n">
        <x:v>359.77</x:v>
      </x:c>
      <x:c r="M4555" s="31" t="b">
        <x:v>0</x:v>
      </x:c>
      <x:c r="N4555" s="31" t="b">
        <x:v>0</x:v>
      </x:c>
      <x:c r="O4555" t="str">
        <x:v>Accessory failure</x:v>
      </x:c>
      <x:c r="P4555" s="31" t="b">
        <x:v>0</x:v>
      </x:c>
      <x:c r="Q4555" t="str"/>
    </x:row>
    <x:row r="4556">
      <x:c r="A4556" t="str">
        <x:v>MNT-0004555</x:v>
      </x:c>
      <x:c r="B4556" t="str">
        <x:v>DEV-01151</x:v>
      </x:c>
      <x:c r="C4556" s="28" t="n">
        <x:v>45886</x:v>
      </x:c>
      <x:c r="D4556" t="str">
        <x:v>Preventive Maintenance</x:v>
      </x:c>
      <x:c r="E4556" t="str">
        <x:v>PM-00</x:v>
      </x:c>
      <x:c r="F4556" t="str">
        <x:v>Routine/Planned</x:v>
      </x:c>
      <x:c r="G4556" t="str">
        <x:v>planned activity</x:v>
      </x:c>
      <x:c r="H4556" t="str">
        <x:v>None</x:v>
      </x:c>
      <x:c r="I4556" t="str">
        <x:v>None</x:v>
      </x:c>
      <x:c r="J4556" t="n">
        <x:v>1.4</x:v>
      </x:c>
      <x:c r="K4556" t="n">
        <x:v>2.1</x:v>
      </x:c>
      <x:c r="L4556" s="30" t="n">
        <x:v>100.8</x:v>
      </x:c>
      <x:c r="M4556" s="31" t="b">
        <x:v>1</x:v>
      </x:c>
      <x:c r="N4556" s="31" t="b">
        <x:v>0</x:v>
      </x:c>
      <x:c r="O4556" t="str">
        <x:v>Planned maintenance</x:v>
      </x:c>
      <x:c r="P4556" s="31" t="b">
        <x:v>0</x:v>
      </x:c>
      <x:c r="Q4556" t="str"/>
    </x:row>
    <x:row r="4557">
      <x:c r="A4557" t="str">
        <x:v>MNT-0004556</x:v>
      </x:c>
      <x:c r="B4557" t="str">
        <x:v>DEV-01151</x:v>
      </x:c>
      <x:c r="C4557" s="28" t="n">
        <x:v>46020</x:v>
      </x:c>
      <x:c r="D4557" t="str">
        <x:v>Preventive Maintenance</x:v>
      </x:c>
      <x:c r="E4557" t="str">
        <x:v>PM-00</x:v>
      </x:c>
      <x:c r="F4557" t="str">
        <x:v>Routine/Planned</x:v>
      </x:c>
      <x:c r="G4557" t="str">
        <x:v>planned activity</x:v>
      </x:c>
      <x:c r="H4557" t="str">
        <x:v>None</x:v>
      </x:c>
      <x:c r="I4557" t="str">
        <x:v>None</x:v>
      </x:c>
      <x:c r="J4557" t="n">
        <x:v>1.1</x:v>
      </x:c>
      <x:c r="K4557" t="n">
        <x:v>1.3</x:v>
      </x:c>
      <x:c r="L4557" s="30" t="n">
        <x:v>79.2</x:v>
      </x:c>
      <x:c r="M4557" s="31" t="b">
        <x:v>1</x:v>
      </x:c>
      <x:c r="N4557" s="31" t="b">
        <x:v>0</x:v>
      </x:c>
      <x:c r="O4557" t="str">
        <x:v>Planned maintenance</x:v>
      </x:c>
      <x:c r="P4557" s="31" t="b">
        <x:v>0</x:v>
      </x:c>
      <x:c r="Q4557" t="str"/>
    </x:row>
    <x:row r="4558">
      <x:c r="A4558" t="str">
        <x:v>MNT-0004557</x:v>
      </x:c>
      <x:c r="B4558" t="str">
        <x:v>DEV-01151</x:v>
      </x:c>
      <x:c r="C4558" s="28" t="n">
        <x:v>46029</x:v>
      </x:c>
      <x:c r="D4558" t="str">
        <x:v>Corrective Repair</x:v>
      </x:c>
      <x:c r="E4558" t="str">
        <x:v>ALM-06</x:v>
      </x:c>
      <x:c r="F4558" t="str">
        <x:v>Alarm/Display</x:v>
      </x:c>
      <x:c r="G4558" t="str">
        <x:v>alarm or display irregularity</x:v>
      </x:c>
      <x:c r="H4558" t="str">
        <x:v>Minor</x:v>
      </x:c>
      <x:c r="I4558" t="str">
        <x:v>Display module</x:v>
      </x:c>
      <x:c r="J4558" t="n">
        <x:v>3.6</x:v>
      </x:c>
      <x:c r="K4558" t="n">
        <x:v>12</x:v>
      </x:c>
      <x:c r="L4558" s="30" t="n">
        <x:v>1080.69</x:v>
      </x:c>
      <x:c r="M4558" s="31" t="b">
        <x:v>1</x:v>
      </x:c>
      <x:c r="N4558" s="31" t="b">
        <x:v>0</x:v>
      </x:c>
      <x:c r="O4558" t="str">
        <x:v>Software/configuration</x:v>
      </x:c>
      <x:c r="P4558" s="31" t="b">
        <x:v>0</x:v>
      </x:c>
      <x:c r="Q4558" t="str"/>
    </x:row>
    <x:row r="4559">
      <x:c r="A4559" t="str">
        <x:v>MNT-0004558</x:v>
      </x:c>
      <x:c r="B4559" t="str">
        <x:v>DEV-01152</x:v>
      </x:c>
      <x:c r="C4559" s="28" t="n">
        <x:v>45624</x:v>
      </x:c>
      <x:c r="D4559" t="str">
        <x:v>Preventive Maintenance</x:v>
      </x:c>
      <x:c r="E4559" t="str">
        <x:v>PM-00</x:v>
      </x:c>
      <x:c r="F4559" t="str">
        <x:v>Routine/Planned</x:v>
      </x:c>
      <x:c r="G4559" t="str">
        <x:v>planned activity</x:v>
      </x:c>
      <x:c r="H4559" t="str">
        <x:v>None</x:v>
      </x:c>
      <x:c r="I4559" t="str">
        <x:v>None</x:v>
      </x:c>
      <x:c r="J4559" t="n">
        <x:v>2</x:v>
      </x:c>
      <x:c r="K4559" t="n">
        <x:v>1.3</x:v>
      </x:c>
      <x:c r="L4559" s="30" t="n">
        <x:v>144</x:v>
      </x:c>
      <x:c r="M4559" s="31" t="b">
        <x:v>1</x:v>
      </x:c>
      <x:c r="N4559" s="31" t="b">
        <x:v>0</x:v>
      </x:c>
      <x:c r="O4559" t="str">
        <x:v>Planned maintenance</x:v>
      </x:c>
      <x:c r="P4559" s="31" t="b">
        <x:v>0</x:v>
      </x:c>
      <x:c r="Q4559" t="str"/>
    </x:row>
    <x:row r="4560">
      <x:c r="A4560" t="str">
        <x:v>MNT-0004559</x:v>
      </x:c>
      <x:c r="B4560" t="str">
        <x:v>DEV-01152</x:v>
      </x:c>
      <x:c r="C4560" s="28" t="n">
        <x:v>45782</x:v>
      </x:c>
      <x:c r="D4560" t="str">
        <x:v>Corrective Repair</x:v>
      </x:c>
      <x:c r="E4560" t="str">
        <x:v>MEC-07</x:v>
      </x:c>
      <x:c r="F4560" t="str">
        <x:v>Mechanical</x:v>
      </x:c>
      <x:c r="G4560" t="str">
        <x:v>mechanical wear or connector issue</x:v>
      </x:c>
      <x:c r="H4560" t="str">
        <x:v>Minor</x:v>
      </x:c>
      <x:c r="I4560" t="str">
        <x:v>Battery pack</x:v>
      </x:c>
      <x:c r="J4560" t="n">
        <x:v>2.4</x:v>
      </x:c>
      <x:c r="K4560" t="n">
        <x:v>4.3</x:v>
      </x:c>
      <x:c r="L4560" s="30" t="n">
        <x:v>773.2</x:v>
      </x:c>
      <x:c r="M4560" s="31" t="b">
        <x:v>1</x:v>
      </x:c>
      <x:c r="N4560" s="31" t="b">
        <x:v>0</x:v>
      </x:c>
      <x:c r="O4560" t="str">
        <x:v>Component wear</x:v>
      </x:c>
      <x:c r="P4560" s="31" t="b">
        <x:v>0</x:v>
      </x:c>
      <x:c r="Q4560" t="str"/>
    </x:row>
    <x:row r="4561">
      <x:c r="A4561" t="str">
        <x:v>MNT-0004560</x:v>
      </x:c>
      <x:c r="B4561" t="str">
        <x:v>DEV-01152</x:v>
      </x:c>
      <x:c r="C4561" s="28" t="n">
        <x:v>46187</x:v>
      </x:c>
      <x:c r="D4561" t="str">
        <x:v>Preventive Maintenance</x:v>
      </x:c>
      <x:c r="E4561" t="str">
        <x:v>PM-00</x:v>
      </x:c>
      <x:c r="F4561" t="str">
        <x:v>Routine/Planned</x:v>
      </x:c>
      <x:c r="G4561" t="str">
        <x:v>planned activity</x:v>
      </x:c>
      <x:c r="H4561" t="str">
        <x:v>None</x:v>
      </x:c>
      <x:c r="I4561" t="str">
        <x:v>None</x:v>
      </x:c>
      <x:c r="J4561" t="n">
        <x:v>1.5</x:v>
      </x:c>
      <x:c r="K4561" t="n">
        <x:v>1.4</x:v>
      </x:c>
      <x:c r="L4561" s="30" t="n">
        <x:v>108</x:v>
      </x:c>
      <x:c r="M4561" s="31" t="b">
        <x:v>1</x:v>
      </x:c>
      <x:c r="N4561" s="31" t="b">
        <x:v>0</x:v>
      </x:c>
      <x:c r="O4561" t="str">
        <x:v>Planned maintenance</x:v>
      </x:c>
      <x:c r="P4561" s="31" t="b">
        <x:v>0</x:v>
      </x:c>
      <x:c r="Q4561" t="str"/>
    </x:row>
    <x:row r="4562">
      <x:c r="A4562" t="str">
        <x:v>MNT-0004561</x:v>
      </x:c>
      <x:c r="B4562" t="str">
        <x:v>DEV-01153</x:v>
      </x:c>
      <x:c r="C4562" s="28" t="n">
        <x:v>45806</x:v>
      </x:c>
      <x:c r="D4562" t="str">
        <x:v>Preventive Maintenance</x:v>
      </x:c>
      <x:c r="E4562" t="str">
        <x:v>PM-00</x:v>
      </x:c>
      <x:c r="F4562" t="str">
        <x:v>Routine/Planned</x:v>
      </x:c>
      <x:c r="G4562" t="str">
        <x:v>planned activity</x:v>
      </x:c>
      <x:c r="H4562" t="str">
        <x:v>None</x:v>
      </x:c>
      <x:c r="I4562" t="str">
        <x:v>None</x:v>
      </x:c>
      <x:c r="J4562" t="n">
        <x:v>1</x:v>
      </x:c>
      <x:c r="K4562" t="n">
        <x:v>0.5</x:v>
      </x:c>
      <x:c r="L4562" s="30" t="n">
        <x:v>72</x:v>
      </x:c>
      <x:c r="M4562" s="31" t="b">
        <x:v>1</x:v>
      </x:c>
      <x:c r="N4562" s="31" t="b">
        <x:v>0</x:v>
      </x:c>
      <x:c r="O4562" t="str">
        <x:v>Planned maintenance</x:v>
      </x:c>
      <x:c r="P4562" s="31" t="b">
        <x:v>0</x:v>
      </x:c>
      <x:c r="Q4562" t="str"/>
    </x:row>
    <x:row r="4563">
      <x:c r="A4563" t="str">
        <x:v>MNT-0004562</x:v>
      </x:c>
      <x:c r="B4563" t="str">
        <x:v>DEV-01153</x:v>
      </x:c>
      <x:c r="C4563" s="28" t="n">
        <x:v>45819</x:v>
      </x:c>
      <x:c r="D4563" t="str">
        <x:v>Preventive Maintenance</x:v>
      </x:c>
      <x:c r="E4563" t="str">
        <x:v>PM-00</x:v>
      </x:c>
      <x:c r="F4563" t="str">
        <x:v>Routine/Planned</x:v>
      </x:c>
      <x:c r="G4563" t="str">
        <x:v>planned activity</x:v>
      </x:c>
      <x:c r="H4563" t="str">
        <x:v>None</x:v>
      </x:c>
      <x:c r="I4563" t="str">
        <x:v>None</x:v>
      </x:c>
      <x:c r="J4563" t="n">
        <x:v>1.6</x:v>
      </x:c>
      <x:c r="K4563" t="n">
        <x:v>3</x:v>
      </x:c>
      <x:c r="L4563" s="30" t="n">
        <x:v>115.2</x:v>
      </x:c>
      <x:c r="M4563" s="31" t="b">
        <x:v>1</x:v>
      </x:c>
      <x:c r="N4563" s="31" t="b">
        <x:v>0</x:v>
      </x:c>
      <x:c r="O4563" t="str">
        <x:v>Planned maintenance</x:v>
      </x:c>
      <x:c r="P4563" s="31" t="b">
        <x:v>0</x:v>
      </x:c>
      <x:c r="Q4563" t="str"/>
    </x:row>
    <x:row r="4564">
      <x:c r="A4564" t="str">
        <x:v>MNT-0004563</x:v>
      </x:c>
      <x:c r="B4564" t="str">
        <x:v>DEV-01154</x:v>
      </x:c>
      <x:c r="C4564" s="28" t="n">
        <x:v>45605</x:v>
      </x:c>
      <x:c r="D4564" t="str">
        <x:v>Corrective Repair</x:v>
      </x:c>
      <x:c r="E4564" t="str">
        <x:v>PWR-03</x:v>
      </x:c>
      <x:c r="F4564" t="str">
        <x:v>Power/Battery</x:v>
      </x:c>
      <x:c r="G4564" t="str">
        <x:v>battery or power issue</x:v>
      </x:c>
      <x:c r="H4564" t="str">
        <x:v>Major</x:v>
      </x:c>
      <x:c r="I4564" t="str">
        <x:v>None</x:v>
      </x:c>
      <x:c r="J4564" t="n">
        <x:v>3.9</x:v>
      </x:c>
      <x:c r="K4564" t="n">
        <x:v>11.7</x:v>
      </x:c>
      <x:c r="L4564" s="30" t="n">
        <x:v>280.8</x:v>
      </x:c>
      <x:c r="M4564" s="31" t="b">
        <x:v>1</x:v>
      </x:c>
      <x:c r="N4564" s="31" t="b">
        <x:v>0</x:v>
      </x:c>
      <x:c r="O4564" t="str">
        <x:v>Calibration drift</x:v>
      </x:c>
      <x:c r="P4564" s="31" t="b">
        <x:v>0</x:v>
      </x:c>
      <x:c r="Q4564" t="str"/>
    </x:row>
    <x:row r="4565">
      <x:c r="A4565" t="str">
        <x:v>MNT-0004564</x:v>
      </x:c>
      <x:c r="B4565" t="str">
        <x:v>DEV-01154</x:v>
      </x:c>
      <x:c r="C4565" s="28" t="n">
        <x:v>45904</x:v>
      </x:c>
      <x:c r="D4565" t="str">
        <x:v>Preventive Maintenance</x:v>
      </x:c>
      <x:c r="E4565" t="str">
        <x:v>PM-00</x:v>
      </x:c>
      <x:c r="F4565" t="str">
        <x:v>Routine/Planned</x:v>
      </x:c>
      <x:c r="G4565" t="str">
        <x:v>planned activity</x:v>
      </x:c>
      <x:c r="H4565" t="str">
        <x:v>None</x:v>
      </x:c>
      <x:c r="I4565" t="str">
        <x:v>None</x:v>
      </x:c>
      <x:c r="J4565" t="n">
        <x:v>1.6</x:v>
      </x:c>
      <x:c r="K4565" t="n">
        <x:v>2</x:v>
      </x:c>
      <x:c r="L4565" s="30" t="n">
        <x:v>115.2</x:v>
      </x:c>
      <x:c r="M4565" s="31" t="b">
        <x:v>1</x:v>
      </x:c>
      <x:c r="N4565" s="31" t="b">
        <x:v>0</x:v>
      </x:c>
      <x:c r="O4565" t="str">
        <x:v>Planned maintenance</x:v>
      </x:c>
      <x:c r="P4565" s="31" t="b">
        <x:v>0</x:v>
      </x:c>
      <x:c r="Q4565" t="str"/>
    </x:row>
    <x:row r="4566">
      <x:c r="A4566" t="str">
        <x:v>MNT-0004565</x:v>
      </x:c>
      <x:c r="B4566" t="str">
        <x:v>DEV-01154</x:v>
      </x:c>
      <x:c r="C4566" s="28" t="n">
        <x:v>46124</x:v>
      </x:c>
      <x:c r="D4566" t="str">
        <x:v>Preventive Maintenance</x:v>
      </x:c>
      <x:c r="E4566" t="str">
        <x:v>PM-00</x:v>
      </x:c>
      <x:c r="F4566" t="str">
        <x:v>Routine/Planned</x:v>
      </x:c>
      <x:c r="G4566" t="str">
        <x:v>planned activity</x:v>
      </x:c>
      <x:c r="H4566" t="str">
        <x:v>None</x:v>
      </x:c>
      <x:c r="I4566" t="str">
        <x:v>None</x:v>
      </x:c>
      <x:c r="J4566" t="n">
        <x:v>1.7</x:v>
      </x:c>
      <x:c r="K4566" t="n">
        <x:v>0.8</x:v>
      </x:c>
      <x:c r="L4566" s="30" t="n">
        <x:v>122.4</x:v>
      </x:c>
      <x:c r="M4566" s="31" t="b">
        <x:v>1</x:v>
      </x:c>
      <x:c r="N4566" s="31" t="b">
        <x:v>0</x:v>
      </x:c>
      <x:c r="O4566" t="str">
        <x:v>Planned maintenance</x:v>
      </x:c>
      <x:c r="P4566" s="31" t="b">
        <x:v>0</x:v>
      </x:c>
      <x:c r="Q4566" t="str"/>
    </x:row>
    <x:row r="4567">
      <x:c r="A4567" t="str">
        <x:v>MNT-0004566</x:v>
      </x:c>
      <x:c r="B4567" t="str">
        <x:v>DEV-01155</x:v>
      </x:c>
      <x:c r="C4567" s="28" t="n">
        <x:v>45595</x:v>
      </x:c>
      <x:c r="D4567" t="str">
        <x:v>Preventive Maintenance</x:v>
      </x:c>
      <x:c r="E4567" t="str">
        <x:v>PM-00</x:v>
      </x:c>
      <x:c r="F4567" t="str">
        <x:v>Routine/Planned</x:v>
      </x:c>
      <x:c r="G4567" t="str">
        <x:v>planned activity</x:v>
      </x:c>
      <x:c r="H4567" t="str">
        <x:v>None</x:v>
      </x:c>
      <x:c r="I4567" t="str">
        <x:v>None</x:v>
      </x:c>
      <x:c r="J4567" t="n">
        <x:v>1</x:v>
      </x:c>
      <x:c r="K4567" t="n">
        <x:v>1.6</x:v>
      </x:c>
      <x:c r="L4567" s="30" t="n">
        <x:v>72</x:v>
      </x:c>
      <x:c r="M4567" s="31" t="b">
        <x:v>1</x:v>
      </x:c>
      <x:c r="N4567" s="31" t="b">
        <x:v>0</x:v>
      </x:c>
      <x:c r="O4567" t="str">
        <x:v>Planned maintenance</x:v>
      </x:c>
      <x:c r="P4567" s="31" t="b">
        <x:v>0</x:v>
      </x:c>
      <x:c r="Q4567" t="str"/>
    </x:row>
    <x:row r="4568">
      <x:c r="A4568" t="str">
        <x:v>MNT-0004567</x:v>
      </x:c>
      <x:c r="B4568" t="str">
        <x:v>DEV-01155</x:v>
      </x:c>
      <x:c r="C4568" s="28" t="n">
        <x:v>45662</x:v>
      </x:c>
      <x:c r="D4568" t="str">
        <x:v>Preventive Maintenance</x:v>
      </x:c>
      <x:c r="E4568" t="str">
        <x:v>PM-00</x:v>
      </x:c>
      <x:c r="F4568" t="str">
        <x:v>Routine/Planned</x:v>
      </x:c>
      <x:c r="G4568" t="str">
        <x:v>planned activity</x:v>
      </x:c>
      <x:c r="H4568" t="str">
        <x:v>None</x:v>
      </x:c>
      <x:c r="I4568" t="str">
        <x:v>None</x:v>
      </x:c>
      <x:c r="J4568" t="n">
        <x:v>1.5</x:v>
      </x:c>
      <x:c r="K4568" t="n">
        <x:v>1.4</x:v>
      </x:c>
      <x:c r="L4568" s="30" t="n">
        <x:v>108</x:v>
      </x:c>
      <x:c r="M4568" s="31" t="b">
        <x:v>1</x:v>
      </x:c>
      <x:c r="N4568" s="31" t="b">
        <x:v>0</x:v>
      </x:c>
      <x:c r="O4568" t="str">
        <x:v>Planned maintenance</x:v>
      </x:c>
      <x:c r="P4568" s="31" t="b">
        <x:v>0</x:v>
      </x:c>
      <x:c r="Q4568" t="str"/>
    </x:row>
    <x:row r="4569">
      <x:c r="A4569" t="str">
        <x:v>MNT-0004568</x:v>
      </x:c>
      <x:c r="B4569" t="str">
        <x:v>DEV-01155</x:v>
      </x:c>
      <x:c r="C4569" s="28" t="n">
        <x:v>45795</x:v>
      </x:c>
      <x:c r="D4569" t="str">
        <x:v>Corrective Repair</x:v>
      </x:c>
      <x:c r="E4569" t="str">
        <x:v>MEC-04</x:v>
      </x:c>
      <x:c r="F4569" t="str">
        <x:v>Mechanical</x:v>
      </x:c>
      <x:c r="G4569" t="str">
        <x:v>mechanical wear or connector issue</x:v>
      </x:c>
      <x:c r="H4569" t="str">
        <x:v>Moderate</x:v>
      </x:c>
      <x:c r="I4569" t="str">
        <x:v>None</x:v>
      </x:c>
      <x:c r="J4569" t="n">
        <x:v>2</x:v>
      </x:c>
      <x:c r="K4569" t="n">
        <x:v>13.5</x:v>
      </x:c>
      <x:c r="L4569" s="30" t="n">
        <x:v>144</x:v>
      </x:c>
      <x:c r="M4569" s="31" t="b">
        <x:v>1</x:v>
      </x:c>
      <x:c r="N4569" s="31" t="b">
        <x:v>0</x:v>
      </x:c>
      <x:c r="O4569" t="str">
        <x:v>Network infrastructure</x:v>
      </x:c>
      <x:c r="P4569" s="31" t="b">
        <x:v>1</x:v>
      </x:c>
      <x:c r="Q4569" t="str">
        <x:v>SAF-000113</x:v>
      </x:c>
    </x:row>
    <x:row r="4570">
      <x:c r="A4570" t="str">
        <x:v>MNT-0004569</x:v>
      </x:c>
      <x:c r="B4570" t="str">
        <x:v>DEV-01155</x:v>
      </x:c>
      <x:c r="C4570" s="28" t="n">
        <x:v>45898</x:v>
      </x:c>
      <x:c r="D4570" t="str">
        <x:v>Calibration</x:v>
      </x:c>
      <x:c r="E4570" t="str">
        <x:v>CAL-00</x:v>
      </x:c>
      <x:c r="F4570" t="str">
        <x:v>Routine/Planned</x:v>
      </x:c>
      <x:c r="G4570" t="str">
        <x:v>planned activity</x:v>
      </x:c>
      <x:c r="H4570" t="str">
        <x:v>None</x:v>
      </x:c>
      <x:c r="I4570" t="str">
        <x:v>None</x:v>
      </x:c>
      <x:c r="J4570" t="n">
        <x:v>1.1</x:v>
      </x:c>
      <x:c r="K4570" t="n">
        <x:v>2.1</x:v>
      </x:c>
      <x:c r="L4570" s="30" t="n">
        <x:v>79.2</x:v>
      </x:c>
      <x:c r="M4570" s="31" t="b">
        <x:v>1</x:v>
      </x:c>
      <x:c r="N4570" s="31" t="b">
        <x:v>0</x:v>
      </x:c>
      <x:c r="O4570" t="str">
        <x:v>Planned maintenance</x:v>
      </x:c>
      <x:c r="P4570" s="31" t="b">
        <x:v>0</x:v>
      </x:c>
      <x:c r="Q4570" t="str"/>
    </x:row>
    <x:row r="4571">
      <x:c r="A4571" t="str">
        <x:v>MNT-0004570</x:v>
      </x:c>
      <x:c r="B4571" t="str">
        <x:v>DEV-01155</x:v>
      </x:c>
      <x:c r="C4571" s="28" t="n">
        <x:v>46091</x:v>
      </x:c>
      <x:c r="D4571" t="str">
        <x:v>Preventive Maintenance</x:v>
      </x:c>
      <x:c r="E4571" t="str">
        <x:v>PM-00</x:v>
      </x:c>
      <x:c r="F4571" t="str">
        <x:v>Routine/Planned</x:v>
      </x:c>
      <x:c r="G4571" t="str">
        <x:v>planned activity</x:v>
      </x:c>
      <x:c r="H4571" t="str">
        <x:v>None</x:v>
      </x:c>
      <x:c r="I4571" t="str">
        <x:v>None</x:v>
      </x:c>
      <x:c r="J4571" t="n">
        <x:v>0.6</x:v>
      </x:c>
      <x:c r="K4571" t="n">
        <x:v>1.1</x:v>
      </x:c>
      <x:c r="L4571" s="30" t="n">
        <x:v>43.2</x:v>
      </x:c>
      <x:c r="M4571" s="31" t="b">
        <x:v>1</x:v>
      </x:c>
      <x:c r="N4571" s="31" t="b">
        <x:v>0</x:v>
      </x:c>
      <x:c r="O4571" t="str">
        <x:v>Planned maintenance</x:v>
      </x:c>
      <x:c r="P4571" s="31" t="b">
        <x:v>0</x:v>
      </x:c>
      <x:c r="Q4571" t="str"/>
    </x:row>
    <x:row r="4572">
      <x:c r="A4572" t="str">
        <x:v>MNT-0004571</x:v>
      </x:c>
      <x:c r="B4572" t="str">
        <x:v>DEV-01156</x:v>
      </x:c>
      <x:c r="C4572" s="28" t="n">
        <x:v>45638</x:v>
      </x:c>
      <x:c r="D4572" t="str">
        <x:v>Preventive Maintenance</x:v>
      </x:c>
      <x:c r="E4572" t="str">
        <x:v>PM-00</x:v>
      </x:c>
      <x:c r="F4572" t="str">
        <x:v>Routine/Planned</x:v>
      </x:c>
      <x:c r="G4572" t="str">
        <x:v>planned activity</x:v>
      </x:c>
      <x:c r="H4572" t="str">
        <x:v>None</x:v>
      </x:c>
      <x:c r="I4572" t="str">
        <x:v>None</x:v>
      </x:c>
      <x:c r="J4572" t="n">
        <x:v>1.3</x:v>
      </x:c>
      <x:c r="K4572" t="n">
        <x:v>1</x:v>
      </x:c>
      <x:c r="L4572" s="30" t="n">
        <x:v>93.6</x:v>
      </x:c>
      <x:c r="M4572" s="31" t="b">
        <x:v>1</x:v>
      </x:c>
      <x:c r="N4572" s="31" t="b">
        <x:v>0</x:v>
      </x:c>
      <x:c r="O4572" t="str">
        <x:v>Planned maintenance</x:v>
      </x:c>
      <x:c r="P4572" s="31" t="b">
        <x:v>0</x:v>
      </x:c>
      <x:c r="Q4572" t="str"/>
    </x:row>
    <x:row r="4573">
      <x:c r="A4573" t="str">
        <x:v>MNT-0004572</x:v>
      </x:c>
      <x:c r="B4573" t="str">
        <x:v>DEV-01156</x:v>
      </x:c>
      <x:c r="C4573" s="28" t="n">
        <x:v>45983</x:v>
      </x:c>
      <x:c r="D4573" t="str">
        <x:v>Preventive Maintenance</x:v>
      </x:c>
      <x:c r="E4573" t="str">
        <x:v>PM-00</x:v>
      </x:c>
      <x:c r="F4573" t="str">
        <x:v>Routine/Planned</x:v>
      </x:c>
      <x:c r="G4573" t="str">
        <x:v>planned activity</x:v>
      </x:c>
      <x:c r="H4573" t="str">
        <x:v>None</x:v>
      </x:c>
      <x:c r="I4573" t="str">
        <x:v>None</x:v>
      </x:c>
      <x:c r="J4573" t="n">
        <x:v>0.7</x:v>
      </x:c>
      <x:c r="K4573" t="n">
        <x:v>2.9</x:v>
      </x:c>
      <x:c r="L4573" s="30" t="n">
        <x:v>50.4</x:v>
      </x:c>
      <x:c r="M4573" s="31" t="b">
        <x:v>0</x:v>
      </x:c>
      <x:c r="N4573" s="31" t="b">
        <x:v>0</x:v>
      </x:c>
      <x:c r="O4573" t="str">
        <x:v>Planned maintenance</x:v>
      </x:c>
      <x:c r="P4573" s="31" t="b">
        <x:v>0</x:v>
      </x:c>
      <x:c r="Q4573" t="str"/>
    </x:row>
    <x:row r="4574">
      <x:c r="A4574" t="str">
        <x:v>MNT-0004573</x:v>
      </x:c>
      <x:c r="B4574" t="str">
        <x:v>DEV-01156</x:v>
      </x:c>
      <x:c r="C4574" s="28" t="n">
        <x:v>46044</x:v>
      </x:c>
      <x:c r="D4574" t="str">
        <x:v>Corrective Repair</x:v>
      </x:c>
      <x:c r="E4574" t="str">
        <x:v>PWR-02</x:v>
      </x:c>
      <x:c r="F4574" t="str">
        <x:v>Power/Battery</x:v>
      </x:c>
      <x:c r="G4574" t="str">
        <x:v>battery or power issue</x:v>
      </x:c>
      <x:c r="H4574" t="str">
        <x:v>Minor</x:v>
      </x:c>
      <x:c r="I4574" t="str">
        <x:v>Display module</x:v>
      </x:c>
      <x:c r="J4574" t="n">
        <x:v>1</x:v>
      </x:c>
      <x:c r="K4574" t="n">
        <x:v>4.7</x:v>
      </x:c>
      <x:c r="L4574" s="30" t="n">
        <x:v>445.35</x:v>
      </x:c>
      <x:c r="M4574" s="31" t="b">
        <x:v>1</x:v>
      </x:c>
      <x:c r="N4574" s="31" t="b">
        <x:v>0</x:v>
      </x:c>
      <x:c r="O4574" t="str">
        <x:v>Network infrastructure</x:v>
      </x:c>
      <x:c r="P4574" s="31" t="b">
        <x:v>0</x:v>
      </x:c>
      <x:c r="Q4574" t="str"/>
    </x:row>
    <x:row r="4575">
      <x:c r="A4575" t="str">
        <x:v>MNT-0004574</x:v>
      </x:c>
      <x:c r="B4575" t="str">
        <x:v>DEV-01157</x:v>
      </x:c>
      <x:c r="C4575" s="28" t="n">
        <x:v>45398</x:v>
      </x:c>
      <x:c r="D4575" t="str">
        <x:v>Corrective Repair</x:v>
      </x:c>
      <x:c r="E4575" t="str">
        <x:v>SNS-02</x:v>
      </x:c>
      <x:c r="F4575" t="str">
        <x:v>Sensor/Measurement</x:v>
      </x:c>
      <x:c r="G4575" t="str">
        <x:v>measurement or sensor drift</x:v>
      </x:c>
      <x:c r="H4575" t="str">
        <x:v>Moderate</x:v>
      </x:c>
      <x:c r="I4575" t="str">
        <x:v>None</x:v>
      </x:c>
      <x:c r="J4575" t="n">
        <x:v>0.3</x:v>
      </x:c>
      <x:c r="K4575" t="n">
        <x:v>4.1</x:v>
      </x:c>
      <x:c r="L4575" s="30" t="n">
        <x:v>21.6</x:v>
      </x:c>
      <x:c r="M4575" s="31" t="b">
        <x:v>1</x:v>
      </x:c>
      <x:c r="N4575" s="31" t="b">
        <x:v>0</x:v>
      </x:c>
      <x:c r="O4575" t="str">
        <x:v>Software/configuration</x:v>
      </x:c>
      <x:c r="P4575" s="31" t="b">
        <x:v>0</x:v>
      </x:c>
      <x:c r="Q4575" t="str"/>
    </x:row>
    <x:row r="4576">
      <x:c r="A4576" t="str">
        <x:v>MNT-0004575</x:v>
      </x:c>
      <x:c r="B4576" t="str">
        <x:v>DEV-01157</x:v>
      </x:c>
      <x:c r="C4576" s="28" t="n">
        <x:v>45538</x:v>
      </x:c>
      <x:c r="D4576" t="str">
        <x:v>Preventive Maintenance</x:v>
      </x:c>
      <x:c r="E4576" t="str">
        <x:v>PM-00</x:v>
      </x:c>
      <x:c r="F4576" t="str">
        <x:v>Routine/Planned</x:v>
      </x:c>
      <x:c r="G4576" t="str">
        <x:v>planned activity</x:v>
      </x:c>
      <x:c r="H4576" t="str">
        <x:v>None</x:v>
      </x:c>
      <x:c r="I4576" t="str">
        <x:v>None</x:v>
      </x:c>
      <x:c r="J4576" t="n">
        <x:v>1.2</x:v>
      </x:c>
      <x:c r="K4576" t="n">
        <x:v>2.6</x:v>
      </x:c>
      <x:c r="L4576" s="30" t="n">
        <x:v>86.4</x:v>
      </x:c>
      <x:c r="M4576" s="31" t="b">
        <x:v>1</x:v>
      </x:c>
      <x:c r="N4576" s="31" t="b">
        <x:v>0</x:v>
      </x:c>
      <x:c r="O4576" t="str">
        <x:v>Planned maintenance</x:v>
      </x:c>
      <x:c r="P4576" s="31" t="b">
        <x:v>0</x:v>
      </x:c>
      <x:c r="Q4576" t="str"/>
    </x:row>
    <x:row r="4577">
      <x:c r="A4577" t="str">
        <x:v>MNT-0004576</x:v>
      </x:c>
      <x:c r="B4577" t="str">
        <x:v>DEV-01157</x:v>
      </x:c>
      <x:c r="C4577" s="28" t="n">
        <x:v>45696</x:v>
      </x:c>
      <x:c r="D4577" t="str">
        <x:v>Preventive Maintenance</x:v>
      </x:c>
      <x:c r="E4577" t="str">
        <x:v>PM-00</x:v>
      </x:c>
      <x:c r="F4577" t="str">
        <x:v>Routine/Planned</x:v>
      </x:c>
      <x:c r="G4577" t="str">
        <x:v>planned activity</x:v>
      </x:c>
      <x:c r="H4577" t="str">
        <x:v>None</x:v>
      </x:c>
      <x:c r="I4577" t="str">
        <x:v>None</x:v>
      </x:c>
      <x:c r="J4577" t="n">
        <x:v>1.2</x:v>
      </x:c>
      <x:c r="K4577" t="n">
        <x:v>2.4</x:v>
      </x:c>
      <x:c r="L4577" s="30" t="n">
        <x:v>86.4</x:v>
      </x:c>
      <x:c r="M4577" s="31" t="b">
        <x:v>1</x:v>
      </x:c>
      <x:c r="N4577" s="31" t="b">
        <x:v>0</x:v>
      </x:c>
      <x:c r="O4577" t="str">
        <x:v>Planned maintenance</x:v>
      </x:c>
      <x:c r="P4577" s="31" t="b">
        <x:v>0</x:v>
      </x:c>
      <x:c r="Q4577" t="str"/>
    </x:row>
    <x:row r="4578">
      <x:c r="A4578" t="str">
        <x:v>MNT-0004577</x:v>
      </x:c>
      <x:c r="B4578" t="str">
        <x:v>DEV-01157</x:v>
      </x:c>
      <x:c r="C4578" s="28" t="n">
        <x:v>46046</x:v>
      </x:c>
      <x:c r="D4578" t="str">
        <x:v>Corrective Repair</x:v>
      </x:c>
      <x:c r="E4578" t="str">
        <x:v>SNS-01</x:v>
      </x:c>
      <x:c r="F4578" t="str">
        <x:v>Sensor/Measurement</x:v>
      </x:c>
      <x:c r="G4578" t="str">
        <x:v>measurement or sensor drift</x:v>
      </x:c>
      <x:c r="H4578" t="str">
        <x:v>Major</x:v>
      </x:c>
      <x:c r="I4578" t="str">
        <x:v>Battery pack</x:v>
      </x:c>
      <x:c r="J4578" t="n">
        <x:v>2.7</x:v>
      </x:c>
      <x:c r="K4578" t="n">
        <x:v>24.6</x:v>
      </x:c>
      <x:c r="L4578" s="30" t="n">
        <x:v>858.08</x:v>
      </x:c>
      <x:c r="M4578" s="31" t="b">
        <x:v>1</x:v>
      </x:c>
      <x:c r="N4578" s="31" t="b">
        <x:v>0</x:v>
      </x:c>
      <x:c r="O4578" t="str">
        <x:v>Network infrastructure</x:v>
      </x:c>
      <x:c r="P4578" s="31" t="b">
        <x:v>0</x:v>
      </x:c>
      <x:c r="Q4578" t="str"/>
    </x:row>
    <x:row r="4579">
      <x:c r="A4579" t="str">
        <x:v>MNT-0004578</x:v>
      </x:c>
      <x:c r="B4579" t="str">
        <x:v>DEV-01157</x:v>
      </x:c>
      <x:c r="C4579" s="28" t="n">
        <x:v>46065</x:v>
      </x:c>
      <x:c r="D4579" t="str">
        <x:v>Corrective Repair</x:v>
      </x:c>
      <x:c r="E4579" t="str">
        <x:v>SNS-01</x:v>
      </x:c>
      <x:c r="F4579" t="str">
        <x:v>Sensor/Measurement</x:v>
      </x:c>
      <x:c r="G4579" t="str">
        <x:v>measurement or sensor drift</x:v>
      </x:c>
      <x:c r="H4579" t="str">
        <x:v>Minor</x:v>
      </x:c>
      <x:c r="I4579" t="str">
        <x:v>Pump mechanism</x:v>
      </x:c>
      <x:c r="J4579" t="n">
        <x:v>2</x:v>
      </x:c>
      <x:c r="K4579" t="n">
        <x:v>5.4</x:v>
      </x:c>
      <x:c r="L4579" s="30" t="n">
        <x:v>636.35</x:v>
      </x:c>
      <x:c r="M4579" s="31" t="b">
        <x:v>1</x:v>
      </x:c>
      <x:c r="N4579" s="31" t="b">
        <x:v>0</x:v>
      </x:c>
      <x:c r="O4579" t="str">
        <x:v>Network infrastructure</x:v>
      </x:c>
      <x:c r="P4579" s="31" t="b">
        <x:v>0</x:v>
      </x:c>
      <x:c r="Q4579" t="str"/>
    </x:row>
    <x:row r="4580">
      <x:c r="A4580" t="str">
        <x:v>MNT-0004579</x:v>
      </x:c>
      <x:c r="B4580" t="str">
        <x:v>DEV-01157</x:v>
      </x:c>
      <x:c r="C4580" s="28" t="n">
        <x:v>46180</x:v>
      </x:c>
      <x:c r="D4580" t="str">
        <x:v>Corrective Repair</x:v>
      </x:c>
      <x:c r="E4580" t="str">
        <x:v>CAL-03</x:v>
      </x:c>
      <x:c r="F4580" t="str">
        <x:v>Sensor/Measurement</x:v>
      </x:c>
      <x:c r="G4580" t="str">
        <x:v>measurement or sensor drift</x:v>
      </x:c>
      <x:c r="H4580" t="str">
        <x:v>Moderate</x:v>
      </x:c>
      <x:c r="I4580" t="str">
        <x:v>None</x:v>
      </x:c>
      <x:c r="J4580" t="n">
        <x:v>4.3</x:v>
      </x:c>
      <x:c r="K4580" t="n">
        <x:v>8.5</x:v>
      </x:c>
      <x:c r="L4580" s="30" t="n">
        <x:v>309.6</x:v>
      </x:c>
      <x:c r="M4580" s="31" t="b">
        <x:v>0</x:v>
      </x:c>
      <x:c r="N4580" s="31" t="b">
        <x:v>0</x:v>
      </x:c>
      <x:c r="O4580" t="str">
        <x:v>Software/configuration</x:v>
      </x:c>
      <x:c r="P4580" s="31" t="b">
        <x:v>0</x:v>
      </x:c>
      <x:c r="Q4580" t="str"/>
    </x:row>
    <x:row r="4581">
      <x:c r="A4581" t="str">
        <x:v>MNT-0004580</x:v>
      </x:c>
      <x:c r="B4581" t="str">
        <x:v>DEV-01158</x:v>
      </x:c>
      <x:c r="C4581" s="28" t="n">
        <x:v>45652</x:v>
      </x:c>
      <x:c r="D4581" t="str">
        <x:v>Preventive Maintenance</x:v>
      </x:c>
      <x:c r="E4581" t="str">
        <x:v>PM-00</x:v>
      </x:c>
      <x:c r="F4581" t="str">
        <x:v>Routine/Planned</x:v>
      </x:c>
      <x:c r="G4581" t="str">
        <x:v>planned activity</x:v>
      </x:c>
      <x:c r="H4581" t="str">
        <x:v>None</x:v>
      </x:c>
      <x:c r="I4581" t="str">
        <x:v>None</x:v>
      </x:c>
      <x:c r="J4581" t="n">
        <x:v>0.4</x:v>
      </x:c>
      <x:c r="K4581" t="n">
        <x:v>1.7</x:v>
      </x:c>
      <x:c r="L4581" s="30" t="n">
        <x:v>28.8</x:v>
      </x:c>
      <x:c r="M4581" s="31" t="b">
        <x:v>1</x:v>
      </x:c>
      <x:c r="N4581" s="31" t="b">
        <x:v>0</x:v>
      </x:c>
      <x:c r="O4581" t="str">
        <x:v>Planned maintenance</x:v>
      </x:c>
      <x:c r="P4581" s="31" t="b">
        <x:v>0</x:v>
      </x:c>
      <x:c r="Q4581" t="str"/>
    </x:row>
    <x:row r="4582">
      <x:c r="A4582" t="str">
        <x:v>MNT-0004581</x:v>
      </x:c>
      <x:c r="B4582" t="str">
        <x:v>DEV-01158</x:v>
      </x:c>
      <x:c r="C4582" s="28" t="n">
        <x:v>45730</x:v>
      </x:c>
      <x:c r="D4582" t="str">
        <x:v>Preventive Maintenance</x:v>
      </x:c>
      <x:c r="E4582" t="str">
        <x:v>PM-00</x:v>
      </x:c>
      <x:c r="F4582" t="str">
        <x:v>Routine/Planned</x:v>
      </x:c>
      <x:c r="G4582" t="str">
        <x:v>planned activity</x:v>
      </x:c>
      <x:c r="H4582" t="str">
        <x:v>None</x:v>
      </x:c>
      <x:c r="I4582" t="str">
        <x:v>None</x:v>
      </x:c>
      <x:c r="J4582" t="n">
        <x:v>1.7</x:v>
      </x:c>
      <x:c r="K4582" t="n">
        <x:v>1.5</x:v>
      </x:c>
      <x:c r="L4582" s="30" t="n">
        <x:v>122.4</x:v>
      </x:c>
      <x:c r="M4582" s="31" t="b">
        <x:v>1</x:v>
      </x:c>
      <x:c r="N4582" s="31" t="b">
        <x:v>0</x:v>
      </x:c>
      <x:c r="O4582" t="str">
        <x:v>Planned maintenance</x:v>
      </x:c>
      <x:c r="P4582" s="31" t="b">
        <x:v>0</x:v>
      </x:c>
      <x:c r="Q4582" t="str"/>
    </x:row>
    <x:row r="4583">
      <x:c r="A4583" t="str">
        <x:v>MNT-0004582</x:v>
      </x:c>
      <x:c r="B4583" t="str">
        <x:v>DEV-01158</x:v>
      </x:c>
      <x:c r="C4583" s="28" t="n">
        <x:v>45997</x:v>
      </x:c>
      <x:c r="D4583" t="str">
        <x:v>Preventive Maintenance</x:v>
      </x:c>
      <x:c r="E4583" t="str">
        <x:v>PM-00</x:v>
      </x:c>
      <x:c r="F4583" t="str">
        <x:v>Routine/Planned</x:v>
      </x:c>
      <x:c r="G4583" t="str">
        <x:v>planned activity</x:v>
      </x:c>
      <x:c r="H4583" t="str">
        <x:v>None</x:v>
      </x:c>
      <x:c r="I4583" t="str">
        <x:v>None</x:v>
      </x:c>
      <x:c r="J4583" t="n">
        <x:v>1.5</x:v>
      </x:c>
      <x:c r="K4583" t="n">
        <x:v>1.9</x:v>
      </x:c>
      <x:c r="L4583" s="30" t="n">
        <x:v>108</x:v>
      </x:c>
      <x:c r="M4583" s="31" t="b">
        <x:v>1</x:v>
      </x:c>
      <x:c r="N4583" s="31" t="b">
        <x:v>0</x:v>
      </x:c>
      <x:c r="O4583" t="str">
        <x:v>Planned maintenance</x:v>
      </x:c>
      <x:c r="P4583" s="31" t="b">
        <x:v>0</x:v>
      </x:c>
      <x:c r="Q4583" t="str"/>
    </x:row>
    <x:row r="4584">
      <x:c r="A4584" t="str">
        <x:v>MNT-0004583</x:v>
      </x:c>
      <x:c r="B4584" t="str">
        <x:v>DEV-01159</x:v>
      </x:c>
      <x:c r="C4584" s="28" t="n">
        <x:v>45430</x:v>
      </x:c>
      <x:c r="D4584" t="str">
        <x:v>Preventive Maintenance</x:v>
      </x:c>
      <x:c r="E4584" t="str">
        <x:v>PM-00</x:v>
      </x:c>
      <x:c r="F4584" t="str">
        <x:v>Routine/Planned</x:v>
      </x:c>
      <x:c r="G4584" t="str">
        <x:v>planned activity</x:v>
      </x:c>
      <x:c r="H4584" t="str">
        <x:v>None</x:v>
      </x:c>
      <x:c r="I4584" t="str">
        <x:v>None</x:v>
      </x:c>
      <x:c r="J4584" t="n">
        <x:v>1.3</x:v>
      </x:c>
      <x:c r="K4584" t="n">
        <x:v>1</x:v>
      </x:c>
      <x:c r="L4584" s="30" t="n">
        <x:v>93.6</x:v>
      </x:c>
      <x:c r="M4584" s="31" t="b">
        <x:v>0</x:v>
      </x:c>
      <x:c r="N4584" s="31" t="b">
        <x:v>0</x:v>
      </x:c>
      <x:c r="O4584" t="str">
        <x:v>Planned maintenance</x:v>
      </x:c>
      <x:c r="P4584" s="31" t="b">
        <x:v>0</x:v>
      </x:c>
      <x:c r="Q4584" t="str"/>
    </x:row>
    <x:row r="4585">
      <x:c r="A4585" t="str">
        <x:v>MNT-0004584</x:v>
      </x:c>
      <x:c r="B4585" t="str">
        <x:v>DEV-01159</x:v>
      </x:c>
      <x:c r="C4585" s="28" t="n">
        <x:v>45676</x:v>
      </x:c>
      <x:c r="D4585" t="str">
        <x:v>Preventive Maintenance</x:v>
      </x:c>
      <x:c r="E4585" t="str">
        <x:v>PM-00</x:v>
      </x:c>
      <x:c r="F4585" t="str">
        <x:v>Routine/Planned</x:v>
      </x:c>
      <x:c r="G4585" t="str">
        <x:v>planned activity</x:v>
      </x:c>
      <x:c r="H4585" t="str">
        <x:v>None</x:v>
      </x:c>
      <x:c r="I4585" t="str">
        <x:v>None</x:v>
      </x:c>
      <x:c r="J4585" t="n">
        <x:v>0.8</x:v>
      </x:c>
      <x:c r="K4585" t="n">
        <x:v>1.6</x:v>
      </x:c>
      <x:c r="L4585" s="30" t="n">
        <x:v>57.6</x:v>
      </x:c>
      <x:c r="M4585" s="31" t="b">
        <x:v>0</x:v>
      </x:c>
      <x:c r="N4585" s="31" t="b">
        <x:v>0</x:v>
      </x:c>
      <x:c r="O4585" t="str">
        <x:v>Planned maintenance</x:v>
      </x:c>
      <x:c r="P4585" s="31" t="b">
        <x:v>0</x:v>
      </x:c>
      <x:c r="Q4585" t="str"/>
    </x:row>
    <x:row r="4586">
      <x:c r="A4586" t="str">
        <x:v>MNT-0004585</x:v>
      </x:c>
      <x:c r="B4586" t="str">
        <x:v>DEV-01160</x:v>
      </x:c>
      <x:c r="C4586" s="28" t="n">
        <x:v>45832</x:v>
      </x:c>
      <x:c r="D4586" t="str">
        <x:v>Preventive Maintenance</x:v>
      </x:c>
      <x:c r="E4586" t="str">
        <x:v>PM-00</x:v>
      </x:c>
      <x:c r="F4586" t="str">
        <x:v>Routine/Planned</x:v>
      </x:c>
      <x:c r="G4586" t="str">
        <x:v>planned activity</x:v>
      </x:c>
      <x:c r="H4586" t="str">
        <x:v>None</x:v>
      </x:c>
      <x:c r="I4586" t="str">
        <x:v>None</x:v>
      </x:c>
      <x:c r="J4586" t="n">
        <x:v>1.8</x:v>
      </x:c>
      <x:c r="K4586" t="n">
        <x:v>0.5</x:v>
      </x:c>
      <x:c r="L4586" s="30" t="n">
        <x:v>129.6</x:v>
      </x:c>
      <x:c r="M4586" s="31" t="b">
        <x:v>1</x:v>
      </x:c>
      <x:c r="N4586" s="31" t="b">
        <x:v>0</x:v>
      </x:c>
      <x:c r="O4586" t="str">
        <x:v>Planned maintenance</x:v>
      </x:c>
      <x:c r="P4586" s="31" t="b">
        <x:v>0</x:v>
      </x:c>
      <x:c r="Q4586" t="str"/>
    </x:row>
    <x:row r="4587">
      <x:c r="A4587" t="str">
        <x:v>MNT-0004586</x:v>
      </x:c>
      <x:c r="B4587" t="str">
        <x:v>DEV-01160</x:v>
      </x:c>
      <x:c r="C4587" s="28" t="n">
        <x:v>45859</x:v>
      </x:c>
      <x:c r="D4587" t="str">
        <x:v>Corrective Repair</x:v>
      </x:c>
      <x:c r="E4587" t="str">
        <x:v>NET-04</x:v>
      </x:c>
      <x:c r="F4587" t="str">
        <x:v>Network/Connectivity</x:v>
      </x:c>
      <x:c r="G4587" t="str">
        <x:v>network communication interruption</x:v>
      </x:c>
      <x:c r="H4587" t="str">
        <x:v>Moderate</x:v>
      </x:c>
      <x:c r="I4587" t="str">
        <x:v>None</x:v>
      </x:c>
      <x:c r="J4587" t="n">
        <x:v>0.5</x:v>
      </x:c>
      <x:c r="K4587" t="n">
        <x:v>4.6</x:v>
      </x:c>
      <x:c r="L4587" s="30" t="n">
        <x:v>36</x:v>
      </x:c>
      <x:c r="M4587" s="31" t="b">
        <x:v>0</x:v>
      </x:c>
      <x:c r="N4587" s="31" t="b">
        <x:v>0</x:v>
      </x:c>
      <x:c r="O4587" t="str">
        <x:v>Calibration drift</x:v>
      </x:c>
      <x:c r="P4587" s="31" t="b">
        <x:v>0</x:v>
      </x:c>
      <x:c r="Q4587" t="str"/>
    </x:row>
    <x:row r="4588">
      <x:c r="A4588" t="str">
        <x:v>MNT-0004587</x:v>
      </x:c>
      <x:c r="B4588" t="str">
        <x:v>DEV-01160</x:v>
      </x:c>
      <x:c r="C4588" s="28" t="n">
        <x:v>45899</x:v>
      </x:c>
      <x:c r="D4588" t="str">
        <x:v>Preventive Maintenance</x:v>
      </x:c>
      <x:c r="E4588" t="str">
        <x:v>PM-00</x:v>
      </x:c>
      <x:c r="F4588" t="str">
        <x:v>Routine/Planned</x:v>
      </x:c>
      <x:c r="G4588" t="str">
        <x:v>planned activity</x:v>
      </x:c>
      <x:c r="H4588" t="str">
        <x:v>None</x:v>
      </x:c>
      <x:c r="I4588" t="str">
        <x:v>None</x:v>
      </x:c>
      <x:c r="J4588" t="n">
        <x:v>1.2</x:v>
      </x:c>
      <x:c r="K4588" t="n">
        <x:v>0.9</x:v>
      </x:c>
      <x:c r="L4588" s="30" t="n">
        <x:v>86.4</x:v>
      </x:c>
      <x:c r="M4588" s="31" t="b">
        <x:v>0</x:v>
      </x:c>
      <x:c r="N4588" s="31" t="b">
        <x:v>0</x:v>
      </x:c>
      <x:c r="O4588" t="str">
        <x:v>Planned maintenance</x:v>
      </x:c>
      <x:c r="P4588" s="31" t="b">
        <x:v>0</x:v>
      </x:c>
      <x:c r="Q4588" t="str"/>
    </x:row>
    <x:row r="4589">
      <x:c r="A4589" t="str">
        <x:v>MNT-0004588</x:v>
      </x:c>
      <x:c r="B4589" t="str">
        <x:v>DEV-01160</x:v>
      </x:c>
      <x:c r="C4589" s="28" t="n">
        <x:v>46028</x:v>
      </x:c>
      <x:c r="D4589" t="str">
        <x:v>Preventive Maintenance</x:v>
      </x:c>
      <x:c r="E4589" t="str">
        <x:v>PM-00</x:v>
      </x:c>
      <x:c r="F4589" t="str">
        <x:v>Routine/Planned</x:v>
      </x:c>
      <x:c r="G4589" t="str">
        <x:v>planned activity</x:v>
      </x:c>
      <x:c r="H4589" t="str">
        <x:v>None</x:v>
      </x:c>
      <x:c r="I4589" t="str">
        <x:v>None</x:v>
      </x:c>
      <x:c r="J4589" t="n">
        <x:v>0.3</x:v>
      </x:c>
      <x:c r="K4589" t="n">
        <x:v>1.7</x:v>
      </x:c>
      <x:c r="L4589" s="30" t="n">
        <x:v>21.6</x:v>
      </x:c>
      <x:c r="M4589" s="31" t="b">
        <x:v>1</x:v>
      </x:c>
      <x:c r="N4589" s="31" t="b">
        <x:v>0</x:v>
      </x:c>
      <x:c r="O4589" t="str">
        <x:v>Planned maintenance</x:v>
      </x:c>
      <x:c r="P4589" s="31" t="b">
        <x:v>0</x:v>
      </x:c>
      <x:c r="Q4589" t="str"/>
    </x:row>
    <x:row r="4590">
      <x:c r="A4590" t="str">
        <x:v>MNT-0004589</x:v>
      </x:c>
      <x:c r="B4590" t="str">
        <x:v>DEV-01160</x:v>
      </x:c>
      <x:c r="C4590" s="28" t="n">
        <x:v>46179</x:v>
      </x:c>
      <x:c r="D4590" t="str">
        <x:v>Corrective Repair</x:v>
      </x:c>
      <x:c r="E4590" t="str">
        <x:v>NET-04</x:v>
      </x:c>
      <x:c r="F4590" t="str">
        <x:v>Network/Connectivity</x:v>
      </x:c>
      <x:c r="G4590" t="str">
        <x:v>network communication interruption</x:v>
      </x:c>
      <x:c r="H4590" t="str">
        <x:v>Minor</x:v>
      </x:c>
      <x:c r="I4590" t="str">
        <x:v>Pump mechanism</x:v>
      </x:c>
      <x:c r="J4590" t="n">
        <x:v>0.8</x:v>
      </x:c>
      <x:c r="K4590" t="n">
        <x:v>2.9</x:v>
      </x:c>
      <x:c r="L4590" s="30" t="n">
        <x:v>211.01</x:v>
      </x:c>
      <x:c r="M4590" s="31" t="b">
        <x:v>1</x:v>
      </x:c>
      <x:c r="N4590" s="31" t="b">
        <x:v>0</x:v>
      </x:c>
      <x:c r="O4590" t="str">
        <x:v>Calibration drift</x:v>
      </x:c>
      <x:c r="P4590" s="31" t="b">
        <x:v>0</x:v>
      </x:c>
      <x:c r="Q4590" t="str"/>
    </x:row>
    <x:row r="4591">
      <x:c r="A4591" t="str">
        <x:v>MNT-0004590</x:v>
      </x:c>
      <x:c r="B4591" t="str">
        <x:v>DEV-01161</x:v>
      </x:c>
      <x:c r="C4591" s="28" t="n">
        <x:v>45603</x:v>
      </x:c>
      <x:c r="D4591" t="str">
        <x:v>Preventive Maintenance</x:v>
      </x:c>
      <x:c r="E4591" t="str">
        <x:v>PM-00</x:v>
      </x:c>
      <x:c r="F4591" t="str">
        <x:v>Routine/Planned</x:v>
      </x:c>
      <x:c r="G4591" t="str">
        <x:v>planned activity</x:v>
      </x:c>
      <x:c r="H4591" t="str">
        <x:v>None</x:v>
      </x:c>
      <x:c r="I4591" t="str">
        <x:v>None</x:v>
      </x:c>
      <x:c r="J4591" t="n">
        <x:v>1.2</x:v>
      </x:c>
      <x:c r="K4591" t="n">
        <x:v>1</x:v>
      </x:c>
      <x:c r="L4591" s="30" t="n">
        <x:v>86.4</x:v>
      </x:c>
      <x:c r="M4591" s="31" t="b">
        <x:v>1</x:v>
      </x:c>
      <x:c r="N4591" s="31" t="b">
        <x:v>0</x:v>
      </x:c>
      <x:c r="O4591" t="str">
        <x:v>Planned maintenance</x:v>
      </x:c>
      <x:c r="P4591" s="31" t="b">
        <x:v>0</x:v>
      </x:c>
      <x:c r="Q4591" t="str"/>
    </x:row>
    <x:row r="4592">
      <x:c r="A4592" t="str">
        <x:v>MNT-0004591</x:v>
      </x:c>
      <x:c r="B4592" t="str">
        <x:v>DEV-01161</x:v>
      </x:c>
      <x:c r="C4592" s="28" t="n">
        <x:v>45605</x:v>
      </x:c>
      <x:c r="D4592" t="str">
        <x:v>Corrective Repair</x:v>
      </x:c>
      <x:c r="E4592" t="str">
        <x:v>NFF-00</x:v>
      </x:c>
      <x:c r="F4592" t="str">
        <x:v>No Fault Found</x:v>
      </x:c>
      <x:c r="G4592" t="str">
        <x:v>reported issue not reproduced</x:v>
      </x:c>
      <x:c r="H4592" t="str">
        <x:v>Minor</x:v>
      </x:c>
      <x:c r="I4592" t="str">
        <x:v>None</x:v>
      </x:c>
      <x:c r="J4592" t="n">
        <x:v>1.9</x:v>
      </x:c>
      <x:c r="K4592" t="n">
        <x:v>8.2</x:v>
      </x:c>
      <x:c r="L4592" s="30" t="n">
        <x:v>136.8</x:v>
      </x:c>
      <x:c r="M4592" s="31" t="b">
        <x:v>1</x:v>
      </x:c>
      <x:c r="N4592" s="31" t="b">
        <x:v>1</x:v>
      </x:c>
      <x:c r="O4592" t="str">
        <x:v>No fault reproduced</x:v>
      </x:c>
      <x:c r="P4592" s="31" t="b">
        <x:v>0</x:v>
      </x:c>
      <x:c r="Q4592" t="str"/>
    </x:row>
    <x:row r="4593">
      <x:c r="A4593" t="str">
        <x:v>MNT-0004592</x:v>
      </x:c>
      <x:c r="B4593" t="str">
        <x:v>DEV-01161</x:v>
      </x:c>
      <x:c r="C4593" s="28" t="n">
        <x:v>45659</x:v>
      </x:c>
      <x:c r="D4593" t="str">
        <x:v>Preventive Maintenance</x:v>
      </x:c>
      <x:c r="E4593" t="str">
        <x:v>PM-00</x:v>
      </x:c>
      <x:c r="F4593" t="str">
        <x:v>Routine/Planned</x:v>
      </x:c>
      <x:c r="G4593" t="str">
        <x:v>planned activity</x:v>
      </x:c>
      <x:c r="H4593" t="str">
        <x:v>None</x:v>
      </x:c>
      <x:c r="I4593" t="str">
        <x:v>None</x:v>
      </x:c>
      <x:c r="J4593" t="n">
        <x:v>1.1</x:v>
      </x:c>
      <x:c r="K4593" t="n">
        <x:v>0.7</x:v>
      </x:c>
      <x:c r="L4593" s="30" t="n">
        <x:v>79.2</x:v>
      </x:c>
      <x:c r="M4593" s="31" t="b">
        <x:v>1</x:v>
      </x:c>
      <x:c r="N4593" s="31" t="b">
        <x:v>0</x:v>
      </x:c>
      <x:c r="O4593" t="str">
        <x:v>Planned maintenance</x:v>
      </x:c>
      <x:c r="P4593" s="31" t="b">
        <x:v>0</x:v>
      </x:c>
      <x:c r="Q4593" t="str"/>
    </x:row>
    <x:row r="4594">
      <x:c r="A4594" t="str">
        <x:v>MNT-0004593</x:v>
      </x:c>
      <x:c r="B4594" t="str">
        <x:v>DEV-01161</x:v>
      </x:c>
      <x:c r="C4594" s="28" t="n">
        <x:v>45720</x:v>
      </x:c>
      <x:c r="D4594" t="str">
        <x:v>Corrective Repair</x:v>
      </x:c>
      <x:c r="E4594" t="str">
        <x:v>BAT-01</x:v>
      </x:c>
      <x:c r="F4594" t="str">
        <x:v>Power/Battery</x:v>
      </x:c>
      <x:c r="G4594" t="str">
        <x:v>battery or power issue</x:v>
      </x:c>
      <x:c r="H4594" t="str">
        <x:v>Minor</x:v>
      </x:c>
      <x:c r="I4594" t="str">
        <x:v>None</x:v>
      </x:c>
      <x:c r="J4594" t="n">
        <x:v>1.8</x:v>
      </x:c>
      <x:c r="K4594" t="n">
        <x:v>5.5</x:v>
      </x:c>
      <x:c r="L4594" s="30" t="n">
        <x:v>129.6</x:v>
      </x:c>
      <x:c r="M4594" s="31" t="b">
        <x:v>1</x:v>
      </x:c>
      <x:c r="N4594" s="31" t="b">
        <x:v>0</x:v>
      </x:c>
      <x:c r="O4594" t="str">
        <x:v>Software/configuration</x:v>
      </x:c>
      <x:c r="P4594" s="31" t="b">
        <x:v>0</x:v>
      </x:c>
      <x:c r="Q4594" t="str"/>
    </x:row>
    <x:row r="4595">
      <x:c r="A4595" t="str">
        <x:v>MNT-0004594</x:v>
      </x:c>
      <x:c r="B4595" t="str">
        <x:v>DEV-01162</x:v>
      </x:c>
      <x:c r="C4595" s="28" t="n">
        <x:v>45437</x:v>
      </x:c>
      <x:c r="D4595" t="str">
        <x:v>Preventive Maintenance</x:v>
      </x:c>
      <x:c r="E4595" t="str">
        <x:v>PM-00</x:v>
      </x:c>
      <x:c r="F4595" t="str">
        <x:v>Routine/Planned</x:v>
      </x:c>
      <x:c r="G4595" t="str">
        <x:v>planned activity</x:v>
      </x:c>
      <x:c r="H4595" t="str">
        <x:v>None</x:v>
      </x:c>
      <x:c r="I4595" t="str">
        <x:v>None</x:v>
      </x:c>
      <x:c r="J4595" t="n">
        <x:v>1.8</x:v>
      </x:c>
      <x:c r="K4595" t="n">
        <x:v>0.8</x:v>
      </x:c>
      <x:c r="L4595" s="30" t="n">
        <x:v>129.6</x:v>
      </x:c>
      <x:c r="M4595" s="31" t="b">
        <x:v>1</x:v>
      </x:c>
      <x:c r="N4595" s="31" t="b">
        <x:v>0</x:v>
      </x:c>
      <x:c r="O4595" t="str">
        <x:v>Planned maintenance</x:v>
      </x:c>
      <x:c r="P4595" s="31" t="b">
        <x:v>0</x:v>
      </x:c>
      <x:c r="Q4595" t="str"/>
    </x:row>
    <x:row r="4596">
      <x:c r="A4596" t="str">
        <x:v>MNT-0004595</x:v>
      </x:c>
      <x:c r="B4596" t="str">
        <x:v>DEV-01162</x:v>
      </x:c>
      <x:c r="C4596" s="28" t="n">
        <x:v>45876</x:v>
      </x:c>
      <x:c r="D4596" t="str">
        <x:v>Preventive Maintenance</x:v>
      </x:c>
      <x:c r="E4596" t="str">
        <x:v>PM-00</x:v>
      </x:c>
      <x:c r="F4596" t="str">
        <x:v>Routine/Planned</x:v>
      </x:c>
      <x:c r="G4596" t="str">
        <x:v>planned activity</x:v>
      </x:c>
      <x:c r="H4596" t="str">
        <x:v>None</x:v>
      </x:c>
      <x:c r="I4596" t="str">
        <x:v>None</x:v>
      </x:c>
      <x:c r="J4596" t="n">
        <x:v>1.6</x:v>
      </x:c>
      <x:c r="K4596" t="n">
        <x:v>2.2</x:v>
      </x:c>
      <x:c r="L4596" s="30" t="n">
        <x:v>115.2</x:v>
      </x:c>
      <x:c r="M4596" s="31" t="b">
        <x:v>1</x:v>
      </x:c>
      <x:c r="N4596" s="31" t="b">
        <x:v>0</x:v>
      </x:c>
      <x:c r="O4596" t="str">
        <x:v>Planned maintenance</x:v>
      </x:c>
      <x:c r="P4596" s="31" t="b">
        <x:v>0</x:v>
      </x:c>
      <x:c r="Q4596" t="str"/>
    </x:row>
    <x:row r="4597">
      <x:c r="A4597" t="str">
        <x:v>MNT-0004596</x:v>
      </x:c>
      <x:c r="B4597" t="str">
        <x:v>DEV-01162</x:v>
      </x:c>
      <x:c r="C4597" s="28" t="n">
        <x:v>46063</x:v>
      </x:c>
      <x:c r="D4597" t="str">
        <x:v>Preventive Maintenance</x:v>
      </x:c>
      <x:c r="E4597" t="str">
        <x:v>PM-00</x:v>
      </x:c>
      <x:c r="F4597" t="str">
        <x:v>Routine/Planned</x:v>
      </x:c>
      <x:c r="G4597" t="str">
        <x:v>planned activity</x:v>
      </x:c>
      <x:c r="H4597" t="str">
        <x:v>None</x:v>
      </x:c>
      <x:c r="I4597" t="str">
        <x:v>None</x:v>
      </x:c>
      <x:c r="J4597" t="n">
        <x:v>1.4</x:v>
      </x:c>
      <x:c r="K4597" t="n">
        <x:v>1.1</x:v>
      </x:c>
      <x:c r="L4597" s="30" t="n">
        <x:v>100.8</x:v>
      </x:c>
      <x:c r="M4597" s="31" t="b">
        <x:v>1</x:v>
      </x:c>
      <x:c r="N4597" s="31" t="b">
        <x:v>0</x:v>
      </x:c>
      <x:c r="O4597" t="str">
        <x:v>Planned maintenance</x:v>
      </x:c>
      <x:c r="P4597" s="31" t="b">
        <x:v>0</x:v>
      </x:c>
      <x:c r="Q4597" t="str"/>
    </x:row>
    <x:row r="4598">
      <x:c r="A4598" t="str">
        <x:v>MNT-0004597</x:v>
      </x:c>
      <x:c r="B4598" t="str">
        <x:v>DEV-01162</x:v>
      </x:c>
      <x:c r="C4598" s="28" t="n">
        <x:v>46149</x:v>
      </x:c>
      <x:c r="D4598" t="str">
        <x:v>Calibration</x:v>
      </x:c>
      <x:c r="E4598" t="str">
        <x:v>CAL-00</x:v>
      </x:c>
      <x:c r="F4598" t="str">
        <x:v>Routine/Planned</x:v>
      </x:c>
      <x:c r="G4598" t="str">
        <x:v>planned activity</x:v>
      </x:c>
      <x:c r="H4598" t="str">
        <x:v>None</x:v>
      </x:c>
      <x:c r="I4598" t="str">
        <x:v>None</x:v>
      </x:c>
      <x:c r="J4598" t="n">
        <x:v>1.3</x:v>
      </x:c>
      <x:c r="K4598" t="n">
        <x:v>1.7</x:v>
      </x:c>
      <x:c r="L4598" s="30" t="n">
        <x:v>93.6</x:v>
      </x:c>
      <x:c r="M4598" s="31" t="b">
        <x:v>1</x:v>
      </x:c>
      <x:c r="N4598" s="31" t="b">
        <x:v>0</x:v>
      </x:c>
      <x:c r="O4598" t="str">
        <x:v>Planned maintenance</x:v>
      </x:c>
      <x:c r="P4598" s="31" t="b">
        <x:v>0</x:v>
      </x:c>
      <x:c r="Q4598" t="str"/>
    </x:row>
    <x:row r="4599">
      <x:c r="A4599" t="str">
        <x:v>MNT-0004598</x:v>
      </x:c>
      <x:c r="B4599" t="str">
        <x:v>DEV-01163</x:v>
      </x:c>
      <x:c r="C4599" s="28" t="n">
        <x:v>45726</x:v>
      </x:c>
      <x:c r="D4599" t="str">
        <x:v>Corrective Repair</x:v>
      </x:c>
      <x:c r="E4599" t="str">
        <x:v>NFF-00</x:v>
      </x:c>
      <x:c r="F4599" t="str">
        <x:v>No Fault Found</x:v>
      </x:c>
      <x:c r="G4599" t="str">
        <x:v>reported issue not reproduced</x:v>
      </x:c>
      <x:c r="H4599" t="str">
        <x:v>Major</x:v>
      </x:c>
      <x:c r="I4599" t="str">
        <x:v>None</x:v>
      </x:c>
      <x:c r="J4599" t="n">
        <x:v>2.4</x:v>
      </x:c>
      <x:c r="K4599" t="n">
        <x:v>25.4</x:v>
      </x:c>
      <x:c r="L4599" s="30" t="n">
        <x:v>172.8</x:v>
      </x:c>
      <x:c r="M4599" s="31" t="b">
        <x:v>0</x:v>
      </x:c>
      <x:c r="N4599" s="31" t="b">
        <x:v>1</x:v>
      </x:c>
      <x:c r="O4599" t="str">
        <x:v>No fault reproduced</x:v>
      </x:c>
      <x:c r="P4599" s="31" t="b">
        <x:v>0</x:v>
      </x:c>
      <x:c r="Q4599" t="str"/>
    </x:row>
    <x:row r="4600">
      <x:c r="A4600" t="str">
        <x:v>MNT-0004599</x:v>
      </x:c>
      <x:c r="B4600" t="str">
        <x:v>DEV-01163</x:v>
      </x:c>
      <x:c r="C4600" s="28" t="n">
        <x:v>45742</x:v>
      </x:c>
      <x:c r="D4600" t="str">
        <x:v>Preventive Maintenance</x:v>
      </x:c>
      <x:c r="E4600" t="str">
        <x:v>PM-00</x:v>
      </x:c>
      <x:c r="F4600" t="str">
        <x:v>Routine/Planned</x:v>
      </x:c>
      <x:c r="G4600" t="str">
        <x:v>planned activity</x:v>
      </x:c>
      <x:c r="H4600" t="str">
        <x:v>None</x:v>
      </x:c>
      <x:c r="I4600" t="str">
        <x:v>None</x:v>
      </x:c>
      <x:c r="J4600" t="n">
        <x:v>1</x:v>
      </x:c>
      <x:c r="K4600" t="n">
        <x:v>1.5</x:v>
      </x:c>
      <x:c r="L4600" s="30" t="n">
        <x:v>72</x:v>
      </x:c>
      <x:c r="M4600" s="31" t="b">
        <x:v>1</x:v>
      </x:c>
      <x:c r="N4600" s="31" t="b">
        <x:v>0</x:v>
      </x:c>
      <x:c r="O4600" t="str">
        <x:v>Planned maintenance</x:v>
      </x:c>
      <x:c r="P4600" s="31" t="b">
        <x:v>0</x:v>
      </x:c>
      <x:c r="Q4600" t="str"/>
    </x:row>
    <x:row r="4601">
      <x:c r="A4601" t="str">
        <x:v>MNT-0004600</x:v>
      </x:c>
      <x:c r="B4601" t="str">
        <x:v>DEV-01163</x:v>
      </x:c>
      <x:c r="C4601" s="28" t="n">
        <x:v>46008</x:v>
      </x:c>
      <x:c r="D4601" t="str">
        <x:v>Preventive Maintenance</x:v>
      </x:c>
      <x:c r="E4601" t="str">
        <x:v>PM-00</x:v>
      </x:c>
      <x:c r="F4601" t="str">
        <x:v>Routine/Planned</x:v>
      </x:c>
      <x:c r="G4601" t="str">
        <x:v>planned activity</x:v>
      </x:c>
      <x:c r="H4601" t="str">
        <x:v>None</x:v>
      </x:c>
      <x:c r="I4601" t="str">
        <x:v>None</x:v>
      </x:c>
      <x:c r="J4601" t="n">
        <x:v>1.5</x:v>
      </x:c>
      <x:c r="K4601" t="n">
        <x:v>1.1</x:v>
      </x:c>
      <x:c r="L4601" s="30" t="n">
        <x:v>108</x:v>
      </x:c>
      <x:c r="M4601" s="31" t="b">
        <x:v>1</x:v>
      </x:c>
      <x:c r="N4601" s="31" t="b">
        <x:v>0</x:v>
      </x:c>
      <x:c r="O4601" t="str">
        <x:v>Planned maintenance</x:v>
      </x:c>
      <x:c r="P4601" s="31" t="b">
        <x:v>0</x:v>
      </x:c>
      <x:c r="Q4601" t="str"/>
    </x:row>
    <x:row r="4602">
      <x:c r="A4602" t="str">
        <x:v>MNT-0004601</x:v>
      </x:c>
      <x:c r="B4602" t="str">
        <x:v>DEV-01163</x:v>
      </x:c>
      <x:c r="C4602" s="28" t="n">
        <x:v>46089</x:v>
      </x:c>
      <x:c r="D4602" t="str">
        <x:v>Preventive Maintenance</x:v>
      </x:c>
      <x:c r="E4602" t="str">
        <x:v>PM-00</x:v>
      </x:c>
      <x:c r="F4602" t="str">
        <x:v>Routine/Planned</x:v>
      </x:c>
      <x:c r="G4602" t="str">
        <x:v>planned activity</x:v>
      </x:c>
      <x:c r="H4602" t="str">
        <x:v>None</x:v>
      </x:c>
      <x:c r="I4602" t="str">
        <x:v>None</x:v>
      </x:c>
      <x:c r="J4602" t="n">
        <x:v>1.2</x:v>
      </x:c>
      <x:c r="K4602" t="n">
        <x:v>2.4</x:v>
      </x:c>
      <x:c r="L4602" s="30" t="n">
        <x:v>86.4</x:v>
      </x:c>
      <x:c r="M4602" s="31" t="b">
        <x:v>0</x:v>
      </x:c>
      <x:c r="N4602" s="31" t="b">
        <x:v>0</x:v>
      </x:c>
      <x:c r="O4602" t="str">
        <x:v>Planned maintenance</x:v>
      </x:c>
      <x:c r="P4602" s="31" t="b">
        <x:v>0</x:v>
      </x:c>
      <x:c r="Q4602" t="str"/>
    </x:row>
    <x:row r="4603">
      <x:c r="A4603" t="str">
        <x:v>MNT-0004602</x:v>
      </x:c>
      <x:c r="B4603" t="str">
        <x:v>DEV-01164</x:v>
      </x:c>
      <x:c r="C4603" s="28" t="n">
        <x:v>45470</x:v>
      </x:c>
      <x:c r="D4603" t="str">
        <x:v>Preventive Maintenance</x:v>
      </x:c>
      <x:c r="E4603" t="str">
        <x:v>PM-00</x:v>
      </x:c>
      <x:c r="F4603" t="str">
        <x:v>Routine/Planned</x:v>
      </x:c>
      <x:c r="G4603" t="str">
        <x:v>planned activity</x:v>
      </x:c>
      <x:c r="H4603" t="str">
        <x:v>None</x:v>
      </x:c>
      <x:c r="I4603" t="str">
        <x:v>None</x:v>
      </x:c>
      <x:c r="J4603" t="n">
        <x:v>0.8</x:v>
      </x:c>
      <x:c r="K4603" t="n">
        <x:v>2.4</x:v>
      </x:c>
      <x:c r="L4603" s="30" t="n">
        <x:v>57.6</x:v>
      </x:c>
      <x:c r="M4603" s="31" t="b">
        <x:v>1</x:v>
      </x:c>
      <x:c r="N4603" s="31" t="b">
        <x:v>0</x:v>
      </x:c>
      <x:c r="O4603" t="str">
        <x:v>Planned maintenance</x:v>
      </x:c>
      <x:c r="P4603" s="31" t="b">
        <x:v>0</x:v>
      </x:c>
      <x:c r="Q4603" t="str"/>
    </x:row>
    <x:row r="4604">
      <x:c r="A4604" t="str">
        <x:v>MNT-0004603</x:v>
      </x:c>
      <x:c r="B4604" t="str">
        <x:v>DEV-01164</x:v>
      </x:c>
      <x:c r="C4604" s="28" t="n">
        <x:v>45789</x:v>
      </x:c>
      <x:c r="D4604" t="str">
        <x:v>Corrective Repair</x:v>
      </x:c>
      <x:c r="E4604" t="str">
        <x:v>PWR-02</x:v>
      </x:c>
      <x:c r="F4604" t="str">
        <x:v>Power/Battery</x:v>
      </x:c>
      <x:c r="G4604" t="str">
        <x:v>battery or power issue</x:v>
      </x:c>
      <x:c r="H4604" t="str">
        <x:v>Safety Critical</x:v>
      </x:c>
      <x:c r="I4604" t="str">
        <x:v>None</x:v>
      </x:c>
      <x:c r="J4604" t="n">
        <x:v>4.6</x:v>
      </x:c>
      <x:c r="K4604" t="n">
        <x:v>22.3</x:v>
      </x:c>
      <x:c r="L4604" s="30" t="n">
        <x:v>331.2</x:v>
      </x:c>
      <x:c r="M4604" s="31" t="b">
        <x:v>1</x:v>
      </x:c>
      <x:c r="N4604" s="31" t="b">
        <x:v>0</x:v>
      </x:c>
      <x:c r="O4604" t="str">
        <x:v>Battery ageing</x:v>
      </x:c>
      <x:c r="P4604" s="31" t="b">
        <x:v>1</x:v>
      </x:c>
      <x:c r="Q4604" t="str">
        <x:v>SAF-000114</x:v>
      </x:c>
    </x:row>
    <x:row r="4605">
      <x:c r="A4605" t="str">
        <x:v>MNT-0004604</x:v>
      </x:c>
      <x:c r="B4605" t="str">
        <x:v>DEV-01164</x:v>
      </x:c>
      <x:c r="C4605" s="28" t="n">
        <x:v>45892</x:v>
      </x:c>
      <x:c r="D4605" t="str">
        <x:v>Corrective Repair</x:v>
      </x:c>
      <x:c r="E4605" t="str">
        <x:v>MEC-04</x:v>
      </x:c>
      <x:c r="F4605" t="str">
        <x:v>Mechanical</x:v>
      </x:c>
      <x:c r="G4605" t="str">
        <x:v>mechanical wear or connector issue</x:v>
      </x:c>
      <x:c r="H4605" t="str">
        <x:v>Minor</x:v>
      </x:c>
      <x:c r="I4605" t="str">
        <x:v>None</x:v>
      </x:c>
      <x:c r="J4605" t="n">
        <x:v>2.9</x:v>
      </x:c>
      <x:c r="K4605" t="n">
        <x:v>5.6</x:v>
      </x:c>
      <x:c r="L4605" s="30" t="n">
        <x:v>208.8</x:v>
      </x:c>
      <x:c r="M4605" s="31" t="b">
        <x:v>1</x:v>
      </x:c>
      <x:c r="N4605" s="31" t="b">
        <x:v>0</x:v>
      </x:c>
      <x:c r="O4605" t="str">
        <x:v>Calibration drift</x:v>
      </x:c>
      <x:c r="P4605" s="31" t="b">
        <x:v>0</x:v>
      </x:c>
      <x:c r="Q4605" t="str"/>
    </x:row>
    <x:row r="4606">
      <x:c r="A4606" t="str">
        <x:v>MNT-0004605</x:v>
      </x:c>
      <x:c r="B4606" t="str">
        <x:v>DEV-01164</x:v>
      </x:c>
      <x:c r="C4606" s="28" t="n">
        <x:v>46164</x:v>
      </x:c>
      <x:c r="D4606" t="str">
        <x:v>Preventive Maintenance</x:v>
      </x:c>
      <x:c r="E4606" t="str">
        <x:v>PM-00</x:v>
      </x:c>
      <x:c r="F4606" t="str">
        <x:v>Routine/Planned</x:v>
      </x:c>
      <x:c r="G4606" t="str">
        <x:v>planned activity</x:v>
      </x:c>
      <x:c r="H4606" t="str">
        <x:v>None</x:v>
      </x:c>
      <x:c r="I4606" t="str">
        <x:v>None</x:v>
      </x:c>
      <x:c r="J4606" t="n">
        <x:v>1.3</x:v>
      </x:c>
      <x:c r="K4606" t="n">
        <x:v>1.9</x:v>
      </x:c>
      <x:c r="L4606" s="30" t="n">
        <x:v>93.6</x:v>
      </x:c>
      <x:c r="M4606" s="31" t="b">
        <x:v>1</x:v>
      </x:c>
      <x:c r="N4606" s="31" t="b">
        <x:v>0</x:v>
      </x:c>
      <x:c r="O4606" t="str">
        <x:v>Planned maintenance</x:v>
      </x:c>
      <x:c r="P4606" s="31" t="b">
        <x:v>0</x:v>
      </x:c>
      <x:c r="Q4606" t="str"/>
    </x:row>
    <x:row r="4607">
      <x:c r="A4607" t="str">
        <x:v>MNT-0004606</x:v>
      </x:c>
      <x:c r="B4607" t="str">
        <x:v>DEV-01165</x:v>
      </x:c>
      <x:c r="C4607" s="28" t="n">
        <x:v>45363</x:v>
      </x:c>
      <x:c r="D4607" t="str">
        <x:v>Preventive Maintenance</x:v>
      </x:c>
      <x:c r="E4607" t="str">
        <x:v>PM-00</x:v>
      </x:c>
      <x:c r="F4607" t="str">
        <x:v>Routine/Planned</x:v>
      </x:c>
      <x:c r="G4607" t="str">
        <x:v>planned activity</x:v>
      </x:c>
      <x:c r="H4607" t="str">
        <x:v>None</x:v>
      </x:c>
      <x:c r="I4607" t="str">
        <x:v>None</x:v>
      </x:c>
      <x:c r="J4607" t="n">
        <x:v>1</x:v>
      </x:c>
      <x:c r="K4607" t="n">
        <x:v>2.5</x:v>
      </x:c>
      <x:c r="L4607" s="30" t="n">
        <x:v>72</x:v>
      </x:c>
      <x:c r="M4607" s="31" t="b">
        <x:v>1</x:v>
      </x:c>
      <x:c r="N4607" s="31" t="b">
        <x:v>0</x:v>
      </x:c>
      <x:c r="O4607" t="str">
        <x:v>Planned maintenance</x:v>
      </x:c>
      <x:c r="P4607" s="31" t="b">
        <x:v>0</x:v>
      </x:c>
      <x:c r="Q4607" t="str"/>
    </x:row>
    <x:row r="4608">
      <x:c r="A4608" t="str">
        <x:v>MNT-0004607</x:v>
      </x:c>
      <x:c r="B4608" t="str">
        <x:v>DEV-01165</x:v>
      </x:c>
      <x:c r="C4608" s="28" t="n">
        <x:v>45882</x:v>
      </x:c>
      <x:c r="D4608" t="str">
        <x:v>Preventive Maintenance</x:v>
      </x:c>
      <x:c r="E4608" t="str">
        <x:v>PM-00</x:v>
      </x:c>
      <x:c r="F4608" t="str">
        <x:v>Routine/Planned</x:v>
      </x:c>
      <x:c r="G4608" t="str">
        <x:v>planned activity</x:v>
      </x:c>
      <x:c r="H4608" t="str">
        <x:v>None</x:v>
      </x:c>
      <x:c r="I4608" t="str">
        <x:v>None</x:v>
      </x:c>
      <x:c r="J4608" t="n">
        <x:v>0.4</x:v>
      </x:c>
      <x:c r="K4608" t="n">
        <x:v>1.5</x:v>
      </x:c>
      <x:c r="L4608" s="30" t="n">
        <x:v>28.8</x:v>
      </x:c>
      <x:c r="M4608" s="31" t="b">
        <x:v>1</x:v>
      </x:c>
      <x:c r="N4608" s="31" t="b">
        <x:v>0</x:v>
      </x:c>
      <x:c r="O4608" t="str">
        <x:v>Planned maintenance</x:v>
      </x:c>
      <x:c r="P4608" s="31" t="b">
        <x:v>0</x:v>
      </x:c>
      <x:c r="Q4608" t="str"/>
    </x:row>
    <x:row r="4609">
      <x:c r="A4609" t="str">
        <x:v>MNT-0004608</x:v>
      </x:c>
      <x:c r="B4609" t="str">
        <x:v>DEV-01166</x:v>
      </x:c>
      <x:c r="C4609" s="28" t="n">
        <x:v>45554</x:v>
      </x:c>
      <x:c r="D4609" t="str">
        <x:v>Preventive Maintenance</x:v>
      </x:c>
      <x:c r="E4609" t="str">
        <x:v>PM-00</x:v>
      </x:c>
      <x:c r="F4609" t="str">
        <x:v>Routine/Planned</x:v>
      </x:c>
      <x:c r="G4609" t="str">
        <x:v>planned activity</x:v>
      </x:c>
      <x:c r="H4609" t="str">
        <x:v>None</x:v>
      </x:c>
      <x:c r="I4609" t="str">
        <x:v>None</x:v>
      </x:c>
      <x:c r="J4609" t="n">
        <x:v>0.8</x:v>
      </x:c>
      <x:c r="K4609" t="n">
        <x:v>1.3</x:v>
      </x:c>
      <x:c r="L4609" s="30" t="n">
        <x:v>57.6</x:v>
      </x:c>
      <x:c r="M4609" s="31" t="b">
        <x:v>1</x:v>
      </x:c>
      <x:c r="N4609" s="31" t="b">
        <x:v>0</x:v>
      </x:c>
      <x:c r="O4609" t="str">
        <x:v>Planned maintenance</x:v>
      </x:c>
      <x:c r="P4609" s="31" t="b">
        <x:v>0</x:v>
      </x:c>
      <x:c r="Q4609" t="str"/>
    </x:row>
    <x:row r="4610">
      <x:c r="A4610" t="str">
        <x:v>MNT-0004609</x:v>
      </x:c>
      <x:c r="B4610" t="str">
        <x:v>DEV-01166</x:v>
      </x:c>
      <x:c r="C4610" s="28" t="n">
        <x:v>45720</x:v>
      </x:c>
      <x:c r="D4610" t="str">
        <x:v>Preventive Maintenance</x:v>
      </x:c>
      <x:c r="E4610" t="str">
        <x:v>PM-00</x:v>
      </x:c>
      <x:c r="F4610" t="str">
        <x:v>Routine/Planned</x:v>
      </x:c>
      <x:c r="G4610" t="str">
        <x:v>planned activity</x:v>
      </x:c>
      <x:c r="H4610" t="str">
        <x:v>None</x:v>
      </x:c>
      <x:c r="I4610" t="str">
        <x:v>None</x:v>
      </x:c>
      <x:c r="J4610" t="n">
        <x:v>0.7</x:v>
      </x:c>
      <x:c r="K4610" t="n">
        <x:v>0.8</x:v>
      </x:c>
      <x:c r="L4610" s="30" t="n">
        <x:v>50.4</x:v>
      </x:c>
      <x:c r="M4610" s="31" t="b">
        <x:v>1</x:v>
      </x:c>
      <x:c r="N4610" s="31" t="b">
        <x:v>0</x:v>
      </x:c>
      <x:c r="O4610" t="str">
        <x:v>Planned maintenance</x:v>
      </x:c>
      <x:c r="P4610" s="31" t="b">
        <x:v>0</x:v>
      </x:c>
      <x:c r="Q4610" t="str"/>
    </x:row>
    <x:row r="4611">
      <x:c r="A4611" t="str">
        <x:v>MNT-0004610</x:v>
      </x:c>
      <x:c r="B4611" t="str">
        <x:v>DEV-01166</x:v>
      </x:c>
      <x:c r="C4611" s="28" t="n">
        <x:v>45840</x:v>
      </x:c>
      <x:c r="D4611" t="str">
        <x:v>Preventive Maintenance</x:v>
      </x:c>
      <x:c r="E4611" t="str">
        <x:v>PM-00</x:v>
      </x:c>
      <x:c r="F4611" t="str">
        <x:v>Routine/Planned</x:v>
      </x:c>
      <x:c r="G4611" t="str">
        <x:v>planned activity</x:v>
      </x:c>
      <x:c r="H4611" t="str">
        <x:v>None</x:v>
      </x:c>
      <x:c r="I4611" t="str">
        <x:v>None</x:v>
      </x:c>
      <x:c r="J4611" t="n">
        <x:v>0.9</x:v>
      </x:c>
      <x:c r="K4611" t="n">
        <x:v>1.4</x:v>
      </x:c>
      <x:c r="L4611" s="30" t="n">
        <x:v>64.8</x:v>
      </x:c>
      <x:c r="M4611" s="31" t="b">
        <x:v>1</x:v>
      </x:c>
      <x:c r="N4611" s="31" t="b">
        <x:v>0</x:v>
      </x:c>
      <x:c r="O4611" t="str">
        <x:v>Planned maintenance</x:v>
      </x:c>
      <x:c r="P4611" s="31" t="b">
        <x:v>0</x:v>
      </x:c>
      <x:c r="Q4611" t="str"/>
    </x:row>
    <x:row r="4612">
      <x:c r="A4612" t="str">
        <x:v>MNT-0004611</x:v>
      </x:c>
      <x:c r="B4612" t="str">
        <x:v>DEV-01167</x:v>
      </x:c>
      <x:c r="C4612" s="28" t="n">
        <x:v>45502</x:v>
      </x:c>
      <x:c r="D4612" t="str">
        <x:v>Preventive Maintenance</x:v>
      </x:c>
      <x:c r="E4612" t="str">
        <x:v>PM-00</x:v>
      </x:c>
      <x:c r="F4612" t="str">
        <x:v>Routine/Planned</x:v>
      </x:c>
      <x:c r="G4612" t="str">
        <x:v>planned activity</x:v>
      </x:c>
      <x:c r="H4612" t="str">
        <x:v>None</x:v>
      </x:c>
      <x:c r="I4612" t="str">
        <x:v>None</x:v>
      </x:c>
      <x:c r="J4612" t="n">
        <x:v>0.8</x:v>
      </x:c>
      <x:c r="K4612" t="n">
        <x:v>1.8</x:v>
      </x:c>
      <x:c r="L4612" s="30" t="n">
        <x:v>57.6</x:v>
      </x:c>
      <x:c r="M4612" s="31" t="b">
        <x:v>1</x:v>
      </x:c>
      <x:c r="N4612" s="31" t="b">
        <x:v>0</x:v>
      </x:c>
      <x:c r="O4612" t="str">
        <x:v>Planned maintenance</x:v>
      </x:c>
      <x:c r="P4612" s="31" t="b">
        <x:v>0</x:v>
      </x:c>
      <x:c r="Q4612" t="str"/>
    </x:row>
    <x:row r="4613">
      <x:c r="A4613" t="str">
        <x:v>MNT-0004612</x:v>
      </x:c>
      <x:c r="B4613" t="str">
        <x:v>DEV-01167</x:v>
      </x:c>
      <x:c r="C4613" s="28" t="n">
        <x:v>45560</x:v>
      </x:c>
      <x:c r="D4613" t="str">
        <x:v>Preventive Maintenance</x:v>
      </x:c>
      <x:c r="E4613" t="str">
        <x:v>PM-00</x:v>
      </x:c>
      <x:c r="F4613" t="str">
        <x:v>Routine/Planned</x:v>
      </x:c>
      <x:c r="G4613" t="str">
        <x:v>planned activity</x:v>
      </x:c>
      <x:c r="H4613" t="str">
        <x:v>None</x:v>
      </x:c>
      <x:c r="I4613" t="str">
        <x:v>None</x:v>
      </x:c>
      <x:c r="J4613" t="n">
        <x:v>1.2</x:v>
      </x:c>
      <x:c r="K4613" t="n">
        <x:v>0.9</x:v>
      </x:c>
      <x:c r="L4613" s="30" t="n">
        <x:v>86.4</x:v>
      </x:c>
      <x:c r="M4613" s="31" t="b">
        <x:v>1</x:v>
      </x:c>
      <x:c r="N4613" s="31" t="b">
        <x:v>0</x:v>
      </x:c>
      <x:c r="O4613" t="str">
        <x:v>Planned maintenance</x:v>
      </x:c>
      <x:c r="P4613" s="31" t="b">
        <x:v>0</x:v>
      </x:c>
      <x:c r="Q4613" t="str"/>
    </x:row>
    <x:row r="4614">
      <x:c r="A4614" t="str">
        <x:v>MNT-0004613</x:v>
      </x:c>
      <x:c r="B4614" t="str">
        <x:v>DEV-01167</x:v>
      </x:c>
      <x:c r="C4614" s="28" t="n">
        <x:v>45673</x:v>
      </x:c>
      <x:c r="D4614" t="str">
        <x:v>Preventive Maintenance</x:v>
      </x:c>
      <x:c r="E4614" t="str">
        <x:v>PM-00</x:v>
      </x:c>
      <x:c r="F4614" t="str">
        <x:v>Routine/Planned</x:v>
      </x:c>
      <x:c r="G4614" t="str">
        <x:v>planned activity</x:v>
      </x:c>
      <x:c r="H4614" t="str">
        <x:v>None</x:v>
      </x:c>
      <x:c r="I4614" t="str">
        <x:v>None</x:v>
      </x:c>
      <x:c r="J4614" t="n">
        <x:v>2.4</x:v>
      </x:c>
      <x:c r="K4614" t="n">
        <x:v>0.2</x:v>
      </x:c>
      <x:c r="L4614" s="30" t="n">
        <x:v>172.8</x:v>
      </x:c>
      <x:c r="M4614" s="31" t="b">
        <x:v>1</x:v>
      </x:c>
      <x:c r="N4614" s="31" t="b">
        <x:v>0</x:v>
      </x:c>
      <x:c r="O4614" t="str">
        <x:v>Planned maintenance</x:v>
      </x:c>
      <x:c r="P4614" s="31" t="b">
        <x:v>0</x:v>
      </x:c>
      <x:c r="Q4614" t="str"/>
    </x:row>
    <x:row r="4615">
      <x:c r="A4615" t="str">
        <x:v>MNT-0004614</x:v>
      </x:c>
      <x:c r="B4615" t="str">
        <x:v>DEV-01167</x:v>
      </x:c>
      <x:c r="C4615" s="28" t="n">
        <x:v>45737</x:v>
      </x:c>
      <x:c r="D4615" t="str">
        <x:v>Corrective Repair</x:v>
      </x:c>
      <x:c r="E4615" t="str">
        <x:v>SNS-01</x:v>
      </x:c>
      <x:c r="F4615" t="str">
        <x:v>Sensor/Measurement</x:v>
      </x:c>
      <x:c r="G4615" t="str">
        <x:v>measurement or sensor drift</x:v>
      </x:c>
      <x:c r="H4615" t="str">
        <x:v>Major</x:v>
      </x:c>
      <x:c r="I4615" t="str">
        <x:v>Pump mechanism</x:v>
      </x:c>
      <x:c r="J4615" t="n">
        <x:v>3.2</x:v>
      </x:c>
      <x:c r="K4615" t="n">
        <x:v>19.1</x:v>
      </x:c>
      <x:c r="L4615" s="30" t="n">
        <x:v>804.37</x:v>
      </x:c>
      <x:c r="M4615" s="31" t="b">
        <x:v>1</x:v>
      </x:c>
      <x:c r="N4615" s="31" t="b">
        <x:v>0</x:v>
      </x:c>
      <x:c r="O4615" t="str">
        <x:v>Calibration drift</x:v>
      </x:c>
      <x:c r="P4615" s="31" t="b">
        <x:v>1</x:v>
      </x:c>
      <x:c r="Q4615" t="str">
        <x:v>SAF-000115</x:v>
      </x:c>
    </x:row>
    <x:row r="4616">
      <x:c r="A4616" t="str">
        <x:v>MNT-0004615</x:v>
      </x:c>
      <x:c r="B4616" t="str">
        <x:v>DEV-01168</x:v>
      </x:c>
      <x:c r="C4616" s="28" t="n">
        <x:v>45622</x:v>
      </x:c>
      <x:c r="D4616" t="str">
        <x:v>Preventive Maintenance</x:v>
      </x:c>
      <x:c r="E4616" t="str">
        <x:v>PM-00</x:v>
      </x:c>
      <x:c r="F4616" t="str">
        <x:v>Routine/Planned</x:v>
      </x:c>
      <x:c r="G4616" t="str">
        <x:v>planned activity</x:v>
      </x:c>
      <x:c r="H4616" t="str">
        <x:v>None</x:v>
      </x:c>
      <x:c r="I4616" t="str">
        <x:v>None</x:v>
      </x:c>
      <x:c r="J4616" t="n">
        <x:v>1</x:v>
      </x:c>
      <x:c r="K4616" t="n">
        <x:v>0.5</x:v>
      </x:c>
      <x:c r="L4616" s="30" t="n">
        <x:v>72</x:v>
      </x:c>
      <x:c r="M4616" s="31" t="b">
        <x:v>1</x:v>
      </x:c>
      <x:c r="N4616" s="31" t="b">
        <x:v>0</x:v>
      </x:c>
      <x:c r="O4616" t="str">
        <x:v>Planned maintenance</x:v>
      </x:c>
      <x:c r="P4616" s="31" t="b">
        <x:v>0</x:v>
      </x:c>
      <x:c r="Q4616" t="str"/>
    </x:row>
    <x:row r="4617">
      <x:c r="A4617" t="str">
        <x:v>MNT-0004616</x:v>
      </x:c>
      <x:c r="B4617" t="str">
        <x:v>DEV-01168</x:v>
      </x:c>
      <x:c r="C4617" s="28" t="n">
        <x:v>45633</x:v>
      </x:c>
      <x:c r="D4617" t="str">
        <x:v>Corrective Repair</x:v>
      </x:c>
      <x:c r="E4617" t="str">
        <x:v>CON-02</x:v>
      </x:c>
      <x:c r="F4617" t="str">
        <x:v>Accessory/Consumable</x:v>
      </x:c>
      <x:c r="G4617" t="str">
        <x:v>accessory or consumable interface issue</x:v>
      </x:c>
      <x:c r="H4617" t="str">
        <x:v>Major</x:v>
      </x:c>
      <x:c r="I4617" t="str">
        <x:v>Network module</x:v>
      </x:c>
      <x:c r="J4617" t="n">
        <x:v>2.7</x:v>
      </x:c>
      <x:c r="K4617" t="n">
        <x:v>21.1</x:v>
      </x:c>
      <x:c r="L4617" s="30" t="n">
        <x:v>612.91</x:v>
      </x:c>
      <x:c r="M4617" s="31" t="b">
        <x:v>0</x:v>
      </x:c>
      <x:c r="N4617" s="31" t="b">
        <x:v>0</x:v>
      </x:c>
      <x:c r="O4617" t="str">
        <x:v>Calibration drift</x:v>
      </x:c>
      <x:c r="P4617" s="31" t="b">
        <x:v>0</x:v>
      </x:c>
      <x:c r="Q4617" t="str"/>
    </x:row>
    <x:row r="4618">
      <x:c r="A4618" t="str">
        <x:v>MNT-0004617</x:v>
      </x:c>
      <x:c r="B4618" t="str">
        <x:v>DEV-01168</x:v>
      </x:c>
      <x:c r="C4618" s="28" t="n">
        <x:v>45961</x:v>
      </x:c>
      <x:c r="D4618" t="str">
        <x:v>Preventive Maintenance</x:v>
      </x:c>
      <x:c r="E4618" t="str">
        <x:v>PM-00</x:v>
      </x:c>
      <x:c r="F4618" t="str">
        <x:v>Routine/Planned</x:v>
      </x:c>
      <x:c r="G4618" t="str">
        <x:v>planned activity</x:v>
      </x:c>
      <x:c r="H4618" t="str">
        <x:v>None</x:v>
      </x:c>
      <x:c r="I4618" t="str">
        <x:v>None</x:v>
      </x:c>
      <x:c r="J4618" t="n">
        <x:v>1.4</x:v>
      </x:c>
      <x:c r="K4618" t="n">
        <x:v>1.3</x:v>
      </x:c>
      <x:c r="L4618" s="30" t="n">
        <x:v>100.8</x:v>
      </x:c>
      <x:c r="M4618" s="31" t="b">
        <x:v>1</x:v>
      </x:c>
      <x:c r="N4618" s="31" t="b">
        <x:v>0</x:v>
      </x:c>
      <x:c r="O4618" t="str">
        <x:v>Planned maintenance</x:v>
      </x:c>
      <x:c r="P4618" s="31" t="b">
        <x:v>0</x:v>
      </x:c>
      <x:c r="Q4618" t="str"/>
    </x:row>
    <x:row r="4619">
      <x:c r="A4619" t="str">
        <x:v>MNT-0004618</x:v>
      </x:c>
      <x:c r="B4619" t="str">
        <x:v>DEV-01168</x:v>
      </x:c>
      <x:c r="C4619" s="28" t="n">
        <x:v>46150</x:v>
      </x:c>
      <x:c r="D4619" t="str">
        <x:v>Preventive Maintenance</x:v>
      </x:c>
      <x:c r="E4619" t="str">
        <x:v>PM-00</x:v>
      </x:c>
      <x:c r="F4619" t="str">
        <x:v>Routine/Planned</x:v>
      </x:c>
      <x:c r="G4619" t="str">
        <x:v>planned activity</x:v>
      </x:c>
      <x:c r="H4619" t="str">
        <x:v>None</x:v>
      </x:c>
      <x:c r="I4619" t="str">
        <x:v>None</x:v>
      </x:c>
      <x:c r="J4619" t="n">
        <x:v>1</x:v>
      </x:c>
      <x:c r="K4619" t="n">
        <x:v>1.1</x:v>
      </x:c>
      <x:c r="L4619" s="30" t="n">
        <x:v>72</x:v>
      </x:c>
      <x:c r="M4619" s="31" t="b">
        <x:v>0</x:v>
      </x:c>
      <x:c r="N4619" s="31" t="b">
        <x:v>0</x:v>
      </x:c>
      <x:c r="O4619" t="str">
        <x:v>Planned maintenance</x:v>
      </x:c>
      <x:c r="P4619" s="31" t="b">
        <x:v>0</x:v>
      </x:c>
      <x:c r="Q4619" t="str"/>
    </x:row>
    <x:row r="4620">
      <x:c r="A4620" t="str">
        <x:v>MNT-0004619</x:v>
      </x:c>
      <x:c r="B4620" t="str">
        <x:v>DEV-01168</x:v>
      </x:c>
      <x:c r="C4620" s="28" t="n">
        <x:v>46199</x:v>
      </x:c>
      <x:c r="D4620" t="str">
        <x:v>Corrective Repair</x:v>
      </x:c>
      <x:c r="E4620" t="str">
        <x:v>SNS-01</x:v>
      </x:c>
      <x:c r="F4620" t="str">
        <x:v>Sensor/Measurement</x:v>
      </x:c>
      <x:c r="G4620" t="str">
        <x:v>measurement or sensor drift</x:v>
      </x:c>
      <x:c r="H4620" t="str">
        <x:v>Minor</x:v>
      </x:c>
      <x:c r="I4620" t="str">
        <x:v>Power supply</x:v>
      </x:c>
      <x:c r="J4620" t="n">
        <x:v>0.3</x:v>
      </x:c>
      <x:c r="K4620" t="n">
        <x:v>6</x:v>
      </x:c>
      <x:c r="L4620" s="30" t="n">
        <x:v>694.24</x:v>
      </x:c>
      <x:c r="M4620" s="31" t="b">
        <x:v>1</x:v>
      </x:c>
      <x:c r="N4620" s="31" t="b">
        <x:v>0</x:v>
      </x:c>
      <x:c r="O4620" t="str">
        <x:v>Software/configuration</x:v>
      </x:c>
      <x:c r="P4620" s="31" t="b">
        <x:v>0</x:v>
      </x:c>
      <x:c r="Q4620" t="str"/>
    </x:row>
    <x:row r="4621">
      <x:c r="A4621" t="str">
        <x:v>MNT-0004620</x:v>
      </x:c>
      <x:c r="B4621" t="str">
        <x:v>DEV-01169</x:v>
      </x:c>
      <x:c r="C4621" s="28" t="n">
        <x:v>45322</x:v>
      </x:c>
      <x:c r="D4621" t="str">
        <x:v>Preventive Maintenance</x:v>
      </x:c>
      <x:c r="E4621" t="str">
        <x:v>PM-00</x:v>
      </x:c>
      <x:c r="F4621" t="str">
        <x:v>Routine/Planned</x:v>
      </x:c>
      <x:c r="G4621" t="str">
        <x:v>planned activity</x:v>
      </x:c>
      <x:c r="H4621" t="str">
        <x:v>None</x:v>
      </x:c>
      <x:c r="I4621" t="str">
        <x:v>None</x:v>
      </x:c>
      <x:c r="J4621" t="n">
        <x:v>0.8</x:v>
      </x:c>
      <x:c r="K4621" t="n">
        <x:v>1.9</x:v>
      </x:c>
      <x:c r="L4621" s="30" t="n">
        <x:v>57.6</x:v>
      </x:c>
      <x:c r="M4621" s="31" t="b">
        <x:v>1</x:v>
      </x:c>
      <x:c r="N4621" s="31" t="b">
        <x:v>0</x:v>
      </x:c>
      <x:c r="O4621" t="str">
        <x:v>Planned maintenance</x:v>
      </x:c>
      <x:c r="P4621" s="31" t="b">
        <x:v>0</x:v>
      </x:c>
      <x:c r="Q4621" t="str"/>
    </x:row>
    <x:row r="4622">
      <x:c r="A4622" t="str">
        <x:v>MNT-0004621</x:v>
      </x:c>
      <x:c r="B4622" t="str">
        <x:v>DEV-01169</x:v>
      </x:c>
      <x:c r="C4622" s="28" t="n">
        <x:v>45599</x:v>
      </x:c>
      <x:c r="D4622" t="str">
        <x:v>Preventive Maintenance</x:v>
      </x:c>
      <x:c r="E4622" t="str">
        <x:v>PM-00</x:v>
      </x:c>
      <x:c r="F4622" t="str">
        <x:v>Routine/Planned</x:v>
      </x:c>
      <x:c r="G4622" t="str">
        <x:v>planned activity</x:v>
      </x:c>
      <x:c r="H4622" t="str">
        <x:v>None</x:v>
      </x:c>
      <x:c r="I4622" t="str">
        <x:v>None</x:v>
      </x:c>
      <x:c r="J4622" t="n">
        <x:v>1.2</x:v>
      </x:c>
      <x:c r="K4622" t="n">
        <x:v>2.7</x:v>
      </x:c>
      <x:c r="L4622" s="30" t="n">
        <x:v>86.4</x:v>
      </x:c>
      <x:c r="M4622" s="31" t="b">
        <x:v>1</x:v>
      </x:c>
      <x:c r="N4622" s="31" t="b">
        <x:v>0</x:v>
      </x:c>
      <x:c r="O4622" t="str">
        <x:v>Planned maintenance</x:v>
      </x:c>
      <x:c r="P4622" s="31" t="b">
        <x:v>0</x:v>
      </x:c>
      <x:c r="Q4622" t="str"/>
    </x:row>
    <x:row r="4623">
      <x:c r="A4623" t="str">
        <x:v>MNT-0004622</x:v>
      </x:c>
      <x:c r="B4623" t="str">
        <x:v>DEV-01169</x:v>
      </x:c>
      <x:c r="C4623" s="28" t="n">
        <x:v>45623</x:v>
      </x:c>
      <x:c r="D4623" t="str">
        <x:v>Preventive Maintenance</x:v>
      </x:c>
      <x:c r="E4623" t="str">
        <x:v>PM-00</x:v>
      </x:c>
      <x:c r="F4623" t="str">
        <x:v>Routine/Planned</x:v>
      </x:c>
      <x:c r="G4623" t="str">
        <x:v>planned activity</x:v>
      </x:c>
      <x:c r="H4623" t="str">
        <x:v>None</x:v>
      </x:c>
      <x:c r="I4623" t="str">
        <x:v>None</x:v>
      </x:c>
      <x:c r="J4623" t="n">
        <x:v>1.1</x:v>
      </x:c>
      <x:c r="K4623" t="n">
        <x:v>3.1</x:v>
      </x:c>
      <x:c r="L4623" s="30" t="n">
        <x:v>79.2</x:v>
      </x:c>
      <x:c r="M4623" s="31" t="b">
        <x:v>0</x:v>
      </x:c>
      <x:c r="N4623" s="31" t="b">
        <x:v>0</x:v>
      </x:c>
      <x:c r="O4623" t="str">
        <x:v>Planned maintenance</x:v>
      </x:c>
      <x:c r="P4623" s="31" t="b">
        <x:v>0</x:v>
      </x:c>
      <x:c r="Q4623" t="str"/>
    </x:row>
    <x:row r="4624">
      <x:c r="A4624" t="str">
        <x:v>MNT-0004623</x:v>
      </x:c>
      <x:c r="B4624" t="str">
        <x:v>DEV-01170</x:v>
      </x:c>
      <x:c r="C4624" s="28" t="n">
        <x:v>45376</x:v>
      </x:c>
      <x:c r="D4624" t="str">
        <x:v>Preventive Maintenance</x:v>
      </x:c>
      <x:c r="E4624" t="str">
        <x:v>PM-00</x:v>
      </x:c>
      <x:c r="F4624" t="str">
        <x:v>Routine/Planned</x:v>
      </x:c>
      <x:c r="G4624" t="str">
        <x:v>planned activity</x:v>
      </x:c>
      <x:c r="H4624" t="str">
        <x:v>None</x:v>
      </x:c>
      <x:c r="I4624" t="str">
        <x:v>None</x:v>
      </x:c>
      <x:c r="J4624" t="n">
        <x:v>1.3</x:v>
      </x:c>
      <x:c r="K4624" t="n">
        <x:v>2.2</x:v>
      </x:c>
      <x:c r="L4624" s="30" t="n">
        <x:v>93.6</x:v>
      </x:c>
      <x:c r="M4624" s="31" t="b">
        <x:v>1</x:v>
      </x:c>
      <x:c r="N4624" s="31" t="b">
        <x:v>0</x:v>
      </x:c>
      <x:c r="O4624" t="str">
        <x:v>Planned maintenance</x:v>
      </x:c>
      <x:c r="P4624" s="31" t="b">
        <x:v>0</x:v>
      </x:c>
      <x:c r="Q4624" t="str"/>
    </x:row>
    <x:row r="4625">
      <x:c r="A4625" t="str">
        <x:v>MNT-0004624</x:v>
      </x:c>
      <x:c r="B4625" t="str">
        <x:v>DEV-01170</x:v>
      </x:c>
      <x:c r="C4625" s="28" t="n">
        <x:v>45676</x:v>
      </x:c>
      <x:c r="D4625" t="str">
        <x:v>Preventive Maintenance</x:v>
      </x:c>
      <x:c r="E4625" t="str">
        <x:v>PM-00</x:v>
      </x:c>
      <x:c r="F4625" t="str">
        <x:v>Routine/Planned</x:v>
      </x:c>
      <x:c r="G4625" t="str">
        <x:v>planned activity</x:v>
      </x:c>
      <x:c r="H4625" t="str">
        <x:v>None</x:v>
      </x:c>
      <x:c r="I4625" t="str">
        <x:v>None</x:v>
      </x:c>
      <x:c r="J4625" t="n">
        <x:v>1.2</x:v>
      </x:c>
      <x:c r="K4625" t="n">
        <x:v>2</x:v>
      </x:c>
      <x:c r="L4625" s="30" t="n">
        <x:v>86.4</x:v>
      </x:c>
      <x:c r="M4625" s="31" t="b">
        <x:v>1</x:v>
      </x:c>
      <x:c r="N4625" s="31" t="b">
        <x:v>0</x:v>
      </x:c>
      <x:c r="O4625" t="str">
        <x:v>Planned maintenance</x:v>
      </x:c>
      <x:c r="P4625" s="31" t="b">
        <x:v>0</x:v>
      </x:c>
      <x:c r="Q4625" t="str"/>
    </x:row>
    <x:row r="4626">
      <x:c r="A4626" t="str">
        <x:v>MNT-0004625</x:v>
      </x:c>
      <x:c r="B4626" t="str">
        <x:v>DEV-01171</x:v>
      </x:c>
      <x:c r="C4626" s="28" t="n">
        <x:v>45406</x:v>
      </x:c>
      <x:c r="D4626" t="str">
        <x:v>Preventive Maintenance</x:v>
      </x:c>
      <x:c r="E4626" t="str">
        <x:v>PM-00</x:v>
      </x:c>
      <x:c r="F4626" t="str">
        <x:v>Routine/Planned</x:v>
      </x:c>
      <x:c r="G4626" t="str">
        <x:v>planned activity</x:v>
      </x:c>
      <x:c r="H4626" t="str">
        <x:v>None</x:v>
      </x:c>
      <x:c r="I4626" t="str">
        <x:v>None</x:v>
      </x:c>
      <x:c r="J4626" t="n">
        <x:v>1.4</x:v>
      </x:c>
      <x:c r="K4626" t="n">
        <x:v>0.9</x:v>
      </x:c>
      <x:c r="L4626" s="30" t="n">
        <x:v>100.8</x:v>
      </x:c>
      <x:c r="M4626" s="31" t="b">
        <x:v>1</x:v>
      </x:c>
      <x:c r="N4626" s="31" t="b">
        <x:v>0</x:v>
      </x:c>
      <x:c r="O4626" t="str">
        <x:v>Planned maintenance</x:v>
      </x:c>
      <x:c r="P4626" s="31" t="b">
        <x:v>0</x:v>
      </x:c>
      <x:c r="Q4626" t="str"/>
    </x:row>
    <x:row r="4627">
      <x:c r="A4627" t="str">
        <x:v>MNT-0004626</x:v>
      </x:c>
      <x:c r="B4627" t="str">
        <x:v>DEV-01171</x:v>
      </x:c>
      <x:c r="C4627" s="28" t="n">
        <x:v>45497</x:v>
      </x:c>
      <x:c r="D4627" t="str">
        <x:v>Preventive Maintenance</x:v>
      </x:c>
      <x:c r="E4627" t="str">
        <x:v>PM-00</x:v>
      </x:c>
      <x:c r="F4627" t="str">
        <x:v>Routine/Planned</x:v>
      </x:c>
      <x:c r="G4627" t="str">
        <x:v>planned activity</x:v>
      </x:c>
      <x:c r="H4627" t="str">
        <x:v>None</x:v>
      </x:c>
      <x:c r="I4627" t="str">
        <x:v>None</x:v>
      </x:c>
      <x:c r="J4627" t="n">
        <x:v>0.3</x:v>
      </x:c>
      <x:c r="K4627" t="n">
        <x:v>1.8</x:v>
      </x:c>
      <x:c r="L4627" s="30" t="n">
        <x:v>21.6</x:v>
      </x:c>
      <x:c r="M4627" s="31" t="b">
        <x:v>1</x:v>
      </x:c>
      <x:c r="N4627" s="31" t="b">
        <x:v>0</x:v>
      </x:c>
      <x:c r="O4627" t="str">
        <x:v>Planned maintenance</x:v>
      </x:c>
      <x:c r="P4627" s="31" t="b">
        <x:v>0</x:v>
      </x:c>
      <x:c r="Q4627" t="str"/>
    </x:row>
    <x:row r="4628">
      <x:c r="A4628" t="str">
        <x:v>MNT-0004627</x:v>
      </x:c>
      <x:c r="B4628" t="str">
        <x:v>DEV-01171</x:v>
      </x:c>
      <x:c r="C4628" s="28" t="n">
        <x:v>45503</x:v>
      </x:c>
      <x:c r="D4628" t="str">
        <x:v>Preventive Maintenance</x:v>
      </x:c>
      <x:c r="E4628" t="str">
        <x:v>PM-00</x:v>
      </x:c>
      <x:c r="F4628" t="str">
        <x:v>Routine/Planned</x:v>
      </x:c>
      <x:c r="G4628" t="str">
        <x:v>planned activity</x:v>
      </x:c>
      <x:c r="H4628" t="str">
        <x:v>None</x:v>
      </x:c>
      <x:c r="I4628" t="str">
        <x:v>None</x:v>
      </x:c>
      <x:c r="J4628" t="n">
        <x:v>1.4</x:v>
      </x:c>
      <x:c r="K4628" t="n">
        <x:v>1.3</x:v>
      </x:c>
      <x:c r="L4628" s="30" t="n">
        <x:v>100.8</x:v>
      </x:c>
      <x:c r="M4628" s="31" t="b">
        <x:v>1</x:v>
      </x:c>
      <x:c r="N4628" s="31" t="b">
        <x:v>0</x:v>
      </x:c>
      <x:c r="O4628" t="str">
        <x:v>Planned maintenance</x:v>
      </x:c>
      <x:c r="P4628" s="31" t="b">
        <x:v>0</x:v>
      </x:c>
      <x:c r="Q4628" t="str"/>
    </x:row>
    <x:row r="4629">
      <x:c r="A4629" t="str">
        <x:v>MNT-0004628</x:v>
      </x:c>
      <x:c r="B4629" t="str">
        <x:v>DEV-01172</x:v>
      </x:c>
      <x:c r="C4629" s="28" t="n">
        <x:v>45442</x:v>
      </x:c>
      <x:c r="D4629" t="str">
        <x:v>Corrective Repair</x:v>
      </x:c>
      <x:c r="E4629" t="str">
        <x:v>FW-02</x:v>
      </x:c>
      <x:c r="F4629" t="str">
        <x:v>Software/Firmware</x:v>
      </x:c>
      <x:c r="G4629" t="str">
        <x:v>software or firmware error</x:v>
      </x:c>
      <x:c r="H4629" t="str">
        <x:v>Moderate</x:v>
      </x:c>
      <x:c r="I4629" t="str">
        <x:v>Cable/lead</x:v>
      </x:c>
      <x:c r="J4629" t="n">
        <x:v>0.3</x:v>
      </x:c>
      <x:c r="K4629" t="n">
        <x:v>8.3</x:v>
      </x:c>
      <x:c r="L4629" s="30" t="n">
        <x:v>635.9</x:v>
      </x:c>
      <x:c r="M4629" s="31" t="b">
        <x:v>1</x:v>
      </x:c>
      <x:c r="N4629" s="31" t="b">
        <x:v>0</x:v>
      </x:c>
      <x:c r="O4629" t="str">
        <x:v>Accessory failure</x:v>
      </x:c>
      <x:c r="P4629" s="31" t="b">
        <x:v>0</x:v>
      </x:c>
      <x:c r="Q4629" t="str"/>
    </x:row>
    <x:row r="4630">
      <x:c r="A4630" t="str">
        <x:v>MNT-0004629</x:v>
      </x:c>
      <x:c r="B4630" t="str">
        <x:v>DEV-01172</x:v>
      </x:c>
      <x:c r="C4630" s="28" t="n">
        <x:v>45576</x:v>
      </x:c>
      <x:c r="D4630" t="str">
        <x:v>Preventive Maintenance</x:v>
      </x:c>
      <x:c r="E4630" t="str">
        <x:v>PM-00</x:v>
      </x:c>
      <x:c r="F4630" t="str">
        <x:v>Routine/Planned</x:v>
      </x:c>
      <x:c r="G4630" t="str">
        <x:v>planned activity</x:v>
      </x:c>
      <x:c r="H4630" t="str">
        <x:v>None</x:v>
      </x:c>
      <x:c r="I4630" t="str">
        <x:v>None</x:v>
      </x:c>
      <x:c r="J4630" t="n">
        <x:v>1.3</x:v>
      </x:c>
      <x:c r="K4630" t="n">
        <x:v>2.3</x:v>
      </x:c>
      <x:c r="L4630" s="30" t="n">
        <x:v>93.6</x:v>
      </x:c>
      <x:c r="M4630" s="31" t="b">
        <x:v>1</x:v>
      </x:c>
      <x:c r="N4630" s="31" t="b">
        <x:v>0</x:v>
      </x:c>
      <x:c r="O4630" t="str">
        <x:v>Planned maintenance</x:v>
      </x:c>
      <x:c r="P4630" s="31" t="b">
        <x:v>0</x:v>
      </x:c>
      <x:c r="Q4630" t="str"/>
    </x:row>
    <x:row r="4631">
      <x:c r="A4631" t="str">
        <x:v>MNT-0004630</x:v>
      </x:c>
      <x:c r="B4631" t="str">
        <x:v>DEV-01172</x:v>
      </x:c>
      <x:c r="C4631" s="28" t="n">
        <x:v>45644</x:v>
      </x:c>
      <x:c r="D4631" t="str">
        <x:v>Preventive Maintenance</x:v>
      </x:c>
      <x:c r="E4631" t="str">
        <x:v>PM-00</x:v>
      </x:c>
      <x:c r="F4631" t="str">
        <x:v>Routine/Planned</x:v>
      </x:c>
      <x:c r="G4631" t="str">
        <x:v>planned activity</x:v>
      </x:c>
      <x:c r="H4631" t="str">
        <x:v>None</x:v>
      </x:c>
      <x:c r="I4631" t="str">
        <x:v>None</x:v>
      </x:c>
      <x:c r="J4631" t="n">
        <x:v>0.8</x:v>
      </x:c>
      <x:c r="K4631" t="n">
        <x:v>0.2</x:v>
      </x:c>
      <x:c r="L4631" s="30" t="n">
        <x:v>57.6</x:v>
      </x:c>
      <x:c r="M4631" s="31" t="b">
        <x:v>1</x:v>
      </x:c>
      <x:c r="N4631" s="31" t="b">
        <x:v>0</x:v>
      </x:c>
      <x:c r="O4631" t="str">
        <x:v>Planned maintenance</x:v>
      </x:c>
      <x:c r="P4631" s="31" t="b">
        <x:v>0</x:v>
      </x:c>
      <x:c r="Q4631" t="str"/>
    </x:row>
    <x:row r="4632">
      <x:c r="A4632" t="str">
        <x:v>MNT-0004631</x:v>
      </x:c>
      <x:c r="B4632" t="str">
        <x:v>DEV-01172</x:v>
      </x:c>
      <x:c r="C4632" s="28" t="n">
        <x:v>45853</x:v>
      </x:c>
      <x:c r="D4632" t="str">
        <x:v>Preventive Maintenance</x:v>
      </x:c>
      <x:c r="E4632" t="str">
        <x:v>PM-00</x:v>
      </x:c>
      <x:c r="F4632" t="str">
        <x:v>Routine/Planned</x:v>
      </x:c>
      <x:c r="G4632" t="str">
        <x:v>planned activity</x:v>
      </x:c>
      <x:c r="H4632" t="str">
        <x:v>None</x:v>
      </x:c>
      <x:c r="I4632" t="str">
        <x:v>None</x:v>
      </x:c>
      <x:c r="J4632" t="n">
        <x:v>0.9</x:v>
      </x:c>
      <x:c r="K4632" t="n">
        <x:v>0.6</x:v>
      </x:c>
      <x:c r="L4632" s="30" t="n">
        <x:v>64.8</x:v>
      </x:c>
      <x:c r="M4632" s="31" t="b">
        <x:v>1</x:v>
      </x:c>
      <x:c r="N4632" s="31" t="b">
        <x:v>0</x:v>
      </x:c>
      <x:c r="O4632" t="str">
        <x:v>Planned maintenance</x:v>
      </x:c>
      <x:c r="P4632" s="31" t="b">
        <x:v>0</x:v>
      </x:c>
      <x:c r="Q4632" t="str"/>
    </x:row>
    <x:row r="4633">
      <x:c r="A4633" t="str">
        <x:v>MNT-0004632</x:v>
      </x:c>
      <x:c r="B4633" t="str">
        <x:v>DEV-01172</x:v>
      </x:c>
      <x:c r="C4633" s="28" t="n">
        <x:v>45881</x:v>
      </x:c>
      <x:c r="D4633" t="str">
        <x:v>Corrective Repair</x:v>
      </x:c>
      <x:c r="E4633" t="str">
        <x:v>COM-02</x:v>
      </x:c>
      <x:c r="F4633" t="str">
        <x:v>Network/Connectivity</x:v>
      </x:c>
      <x:c r="G4633" t="str">
        <x:v>network communication interruption</x:v>
      </x:c>
      <x:c r="H4633" t="str">
        <x:v>Moderate</x:v>
      </x:c>
      <x:c r="I4633" t="str">
        <x:v>Display module</x:v>
      </x:c>
      <x:c r="J4633" t="n">
        <x:v>1.8</x:v>
      </x:c>
      <x:c r="K4633" t="n">
        <x:v>18.1</x:v>
      </x:c>
      <x:c r="L4633" s="30" t="n">
        <x:v>870.73</x:v>
      </x:c>
      <x:c r="M4633" s="31" t="b">
        <x:v>1</x:v>
      </x:c>
      <x:c r="N4633" s="31" t="b">
        <x:v>0</x:v>
      </x:c>
      <x:c r="O4633" t="str">
        <x:v>User/environment interaction</x:v>
      </x:c>
      <x:c r="P4633" s="31" t="b">
        <x:v>0</x:v>
      </x:c>
      <x:c r="Q4633" t="str"/>
    </x:row>
    <x:row r="4634">
      <x:c r="A4634" t="str">
        <x:v>MNT-0004633</x:v>
      </x:c>
      <x:c r="B4634" t="str">
        <x:v>DEV-01173</x:v>
      </x:c>
      <x:c r="C4634" s="28" t="n">
        <x:v>45401</x:v>
      </x:c>
      <x:c r="D4634" t="str">
        <x:v>Calibration</x:v>
      </x:c>
      <x:c r="E4634" t="str">
        <x:v>CAL-00</x:v>
      </x:c>
      <x:c r="F4634" t="str">
        <x:v>Routine/Planned</x:v>
      </x:c>
      <x:c r="G4634" t="str">
        <x:v>planned activity</x:v>
      </x:c>
      <x:c r="H4634" t="str">
        <x:v>None</x:v>
      </x:c>
      <x:c r="I4634" t="str">
        <x:v>None</x:v>
      </x:c>
      <x:c r="J4634" t="n">
        <x:v>0.6</x:v>
      </x:c>
      <x:c r="K4634" t="n">
        <x:v>0.9</x:v>
      </x:c>
      <x:c r="L4634" s="30" t="n">
        <x:v>43.2</x:v>
      </x:c>
      <x:c r="M4634" s="31" t="b">
        <x:v>1</x:v>
      </x:c>
      <x:c r="N4634" s="31" t="b">
        <x:v>0</x:v>
      </x:c>
      <x:c r="O4634" t="str">
        <x:v>Planned maintenance</x:v>
      </x:c>
      <x:c r="P4634" s="31" t="b">
        <x:v>0</x:v>
      </x:c>
      <x:c r="Q4634" t="str"/>
    </x:row>
    <x:row r="4635">
      <x:c r="A4635" t="str">
        <x:v>MNT-0004634</x:v>
      </x:c>
      <x:c r="B4635" t="str">
        <x:v>DEV-01173</x:v>
      </x:c>
      <x:c r="C4635" s="28" t="n">
        <x:v>45522</x:v>
      </x:c>
      <x:c r="D4635" t="str">
        <x:v>Preventive Maintenance</x:v>
      </x:c>
      <x:c r="E4635" t="str">
        <x:v>PM-00</x:v>
      </x:c>
      <x:c r="F4635" t="str">
        <x:v>Routine/Planned</x:v>
      </x:c>
      <x:c r="G4635" t="str">
        <x:v>planned activity</x:v>
      </x:c>
      <x:c r="H4635" t="str">
        <x:v>None</x:v>
      </x:c>
      <x:c r="I4635" t="str">
        <x:v>None</x:v>
      </x:c>
      <x:c r="J4635" t="n">
        <x:v>1.4</x:v>
      </x:c>
      <x:c r="K4635" t="n">
        <x:v>1.9</x:v>
      </x:c>
      <x:c r="L4635" s="30" t="n">
        <x:v>100.8</x:v>
      </x:c>
      <x:c r="M4635" s="31" t="b">
        <x:v>1</x:v>
      </x:c>
      <x:c r="N4635" s="31" t="b">
        <x:v>0</x:v>
      </x:c>
      <x:c r="O4635" t="str">
        <x:v>Planned maintenance</x:v>
      </x:c>
      <x:c r="P4635" s="31" t="b">
        <x:v>0</x:v>
      </x:c>
      <x:c r="Q4635" t="str"/>
    </x:row>
    <x:row r="4636">
      <x:c r="A4636" t="str">
        <x:v>MNT-0004635</x:v>
      </x:c>
      <x:c r="B4636" t="str">
        <x:v>DEV-01173</x:v>
      </x:c>
      <x:c r="C4636" s="28" t="n">
        <x:v>46213</x:v>
      </x:c>
      <x:c r="D4636" t="str">
        <x:v>Preventive Maintenance</x:v>
      </x:c>
      <x:c r="E4636" t="str">
        <x:v>PM-00</x:v>
      </x:c>
      <x:c r="F4636" t="str">
        <x:v>Routine/Planned</x:v>
      </x:c>
      <x:c r="G4636" t="str">
        <x:v>planned activity</x:v>
      </x:c>
      <x:c r="H4636" t="str">
        <x:v>None</x:v>
      </x:c>
      <x:c r="I4636" t="str">
        <x:v>None</x:v>
      </x:c>
      <x:c r="J4636" t="n">
        <x:v>0.7</x:v>
      </x:c>
      <x:c r="K4636" t="n">
        <x:v>1.8</x:v>
      </x:c>
      <x:c r="L4636" s="30" t="n">
        <x:v>50.4</x:v>
      </x:c>
      <x:c r="M4636" s="31" t="b">
        <x:v>1</x:v>
      </x:c>
      <x:c r="N4636" s="31" t="b">
        <x:v>0</x:v>
      </x:c>
      <x:c r="O4636" t="str">
        <x:v>Planned maintenance</x:v>
      </x:c>
      <x:c r="P4636" s="31" t="b">
        <x:v>0</x:v>
      </x:c>
      <x:c r="Q4636" t="str"/>
    </x:row>
    <x:row r="4637">
      <x:c r="A4637" t="str">
        <x:v>MNT-0004636</x:v>
      </x:c>
      <x:c r="B4637" t="str">
        <x:v>DEV-01174</x:v>
      </x:c>
      <x:c r="C4637" s="28" t="n">
        <x:v>45420</x:v>
      </x:c>
      <x:c r="D4637" t="str">
        <x:v>Corrective Repair</x:v>
      </x:c>
      <x:c r="E4637" t="str">
        <x:v>MEC-04</x:v>
      </x:c>
      <x:c r="F4637" t="str">
        <x:v>Mechanical</x:v>
      </x:c>
      <x:c r="G4637" t="str">
        <x:v>mechanical wear or connector issue</x:v>
      </x:c>
      <x:c r="H4637" t="str">
        <x:v>Minor</x:v>
      </x:c>
      <x:c r="I4637" t="str">
        <x:v>Pump mechanism</x:v>
      </x:c>
      <x:c r="J4637" t="n">
        <x:v>0.8</x:v>
      </x:c>
      <x:c r="K4637" t="n">
        <x:v>6</x:v>
      </x:c>
      <x:c r="L4637" s="30" t="n">
        <x:v>886.65</x:v>
      </x:c>
      <x:c r="M4637" s="31" t="b">
        <x:v>0</x:v>
      </x:c>
      <x:c r="N4637" s="31" t="b">
        <x:v>0</x:v>
      </x:c>
      <x:c r="O4637" t="str">
        <x:v>Component wear</x:v>
      </x:c>
      <x:c r="P4637" s="31" t="b">
        <x:v>0</x:v>
      </x:c>
      <x:c r="Q4637" t="str"/>
    </x:row>
    <x:row r="4638">
      <x:c r="A4638" t="str">
        <x:v>MNT-0004637</x:v>
      </x:c>
      <x:c r="B4638" t="str">
        <x:v>DEV-01174</x:v>
      </x:c>
      <x:c r="C4638" s="28" t="n">
        <x:v>45526</x:v>
      </x:c>
      <x:c r="D4638" t="str">
        <x:v>Preventive Maintenance</x:v>
      </x:c>
      <x:c r="E4638" t="str">
        <x:v>PM-00</x:v>
      </x:c>
      <x:c r="F4638" t="str">
        <x:v>Routine/Planned</x:v>
      </x:c>
      <x:c r="G4638" t="str">
        <x:v>planned activity</x:v>
      </x:c>
      <x:c r="H4638" t="str">
        <x:v>None</x:v>
      </x:c>
      <x:c r="I4638" t="str">
        <x:v>None</x:v>
      </x:c>
      <x:c r="J4638" t="n">
        <x:v>0.3</x:v>
      </x:c>
      <x:c r="K4638" t="n">
        <x:v>2.5</x:v>
      </x:c>
      <x:c r="L4638" s="30" t="n">
        <x:v>21.6</x:v>
      </x:c>
      <x:c r="M4638" s="31" t="b">
        <x:v>1</x:v>
      </x:c>
      <x:c r="N4638" s="31" t="b">
        <x:v>0</x:v>
      </x:c>
      <x:c r="O4638" t="str">
        <x:v>Planned maintenance</x:v>
      </x:c>
      <x:c r="P4638" s="31" t="b">
        <x:v>0</x:v>
      </x:c>
      <x:c r="Q4638" t="str"/>
    </x:row>
    <x:row r="4639">
      <x:c r="A4639" t="str">
        <x:v>MNT-0004638</x:v>
      </x:c>
      <x:c r="B4639" t="str">
        <x:v>DEV-01174</x:v>
      </x:c>
      <x:c r="C4639" s="28" t="n">
        <x:v>45891</x:v>
      </x:c>
      <x:c r="D4639" t="str">
        <x:v>Preventive Maintenance</x:v>
      </x:c>
      <x:c r="E4639" t="str">
        <x:v>PM-00</x:v>
      </x:c>
      <x:c r="F4639" t="str">
        <x:v>Routine/Planned</x:v>
      </x:c>
      <x:c r="G4639" t="str">
        <x:v>planned activity</x:v>
      </x:c>
      <x:c r="H4639" t="str">
        <x:v>None</x:v>
      </x:c>
      <x:c r="I4639" t="str">
        <x:v>None</x:v>
      </x:c>
      <x:c r="J4639" t="n">
        <x:v>1.1</x:v>
      </x:c>
      <x:c r="K4639" t="n">
        <x:v>0.4</x:v>
      </x:c>
      <x:c r="L4639" s="30" t="n">
        <x:v>79.2</x:v>
      </x:c>
      <x:c r="M4639" s="31" t="b">
        <x:v>0</x:v>
      </x:c>
      <x:c r="N4639" s="31" t="b">
        <x:v>0</x:v>
      </x:c>
      <x:c r="O4639" t="str">
        <x:v>Planned maintenance</x:v>
      </x:c>
      <x:c r="P4639" s="31" t="b">
        <x:v>0</x:v>
      </x:c>
      <x:c r="Q4639" t="str"/>
    </x:row>
    <x:row r="4640">
      <x:c r="A4640" t="str">
        <x:v>MNT-0004639</x:v>
      </x:c>
      <x:c r="B4640" t="str">
        <x:v>DEV-01174</x:v>
      </x:c>
      <x:c r="C4640" s="28" t="n">
        <x:v>46056</x:v>
      </x:c>
      <x:c r="D4640" t="str">
        <x:v>Preventive Maintenance</x:v>
      </x:c>
      <x:c r="E4640" t="str">
        <x:v>PM-00</x:v>
      </x:c>
      <x:c r="F4640" t="str">
        <x:v>Routine/Planned</x:v>
      </x:c>
      <x:c r="G4640" t="str">
        <x:v>planned activity</x:v>
      </x:c>
      <x:c r="H4640" t="str">
        <x:v>None</x:v>
      </x:c>
      <x:c r="I4640" t="str">
        <x:v>None</x:v>
      </x:c>
      <x:c r="J4640" t="n">
        <x:v>1.4</x:v>
      </x:c>
      <x:c r="K4640" t="n">
        <x:v>1.8</x:v>
      </x:c>
      <x:c r="L4640" s="30" t="n">
        <x:v>100.8</x:v>
      </x:c>
      <x:c r="M4640" s="31" t="b">
        <x:v>1</x:v>
      </x:c>
      <x:c r="N4640" s="31" t="b">
        <x:v>0</x:v>
      </x:c>
      <x:c r="O4640" t="str">
        <x:v>Planned maintenance</x:v>
      </x:c>
      <x:c r="P4640" s="31" t="b">
        <x:v>0</x:v>
      </x:c>
      <x:c r="Q4640" t="str"/>
    </x:row>
    <x:row r="4641">
      <x:c r="A4641" t="str">
        <x:v>MNT-0004640</x:v>
      </x:c>
      <x:c r="B4641" t="str">
        <x:v>DEV-01175</x:v>
      </x:c>
      <x:c r="C4641" s="28" t="n">
        <x:v>45333</x:v>
      </x:c>
      <x:c r="D4641" t="str">
        <x:v>Preventive Maintenance</x:v>
      </x:c>
      <x:c r="E4641" t="str">
        <x:v>PM-00</x:v>
      </x:c>
      <x:c r="F4641" t="str">
        <x:v>Routine/Planned</x:v>
      </x:c>
      <x:c r="G4641" t="str">
        <x:v>planned activity</x:v>
      </x:c>
      <x:c r="H4641" t="str">
        <x:v>None</x:v>
      </x:c>
      <x:c r="I4641" t="str">
        <x:v>None</x:v>
      </x:c>
      <x:c r="J4641" t="n">
        <x:v>1.8</x:v>
      </x:c>
      <x:c r="K4641" t="n">
        <x:v>1.4</x:v>
      </x:c>
      <x:c r="L4641" s="30" t="n">
        <x:v>129.6</x:v>
      </x:c>
      <x:c r="M4641" s="31" t="b">
        <x:v>1</x:v>
      </x:c>
      <x:c r="N4641" s="31" t="b">
        <x:v>0</x:v>
      </x:c>
      <x:c r="O4641" t="str">
        <x:v>Planned maintenance</x:v>
      </x:c>
      <x:c r="P4641" s="31" t="b">
        <x:v>0</x:v>
      </x:c>
      <x:c r="Q4641" t="str"/>
    </x:row>
    <x:row r="4642">
      <x:c r="A4642" t="str">
        <x:v>MNT-0004641</x:v>
      </x:c>
      <x:c r="B4642" t="str">
        <x:v>DEV-01175</x:v>
      </x:c>
      <x:c r="C4642" s="28" t="n">
        <x:v>45693</x:v>
      </x:c>
      <x:c r="D4642" t="str">
        <x:v>Preventive Maintenance</x:v>
      </x:c>
      <x:c r="E4642" t="str">
        <x:v>PM-00</x:v>
      </x:c>
      <x:c r="F4642" t="str">
        <x:v>Routine/Planned</x:v>
      </x:c>
      <x:c r="G4642" t="str">
        <x:v>planned activity</x:v>
      </x:c>
      <x:c r="H4642" t="str">
        <x:v>None</x:v>
      </x:c>
      <x:c r="I4642" t="str">
        <x:v>None</x:v>
      </x:c>
      <x:c r="J4642" t="n">
        <x:v>0.6</x:v>
      </x:c>
      <x:c r="K4642" t="n">
        <x:v>1.1</x:v>
      </x:c>
      <x:c r="L4642" s="30" t="n">
        <x:v>43.2</x:v>
      </x:c>
      <x:c r="M4642" s="31" t="b">
        <x:v>1</x:v>
      </x:c>
      <x:c r="N4642" s="31" t="b">
        <x:v>0</x:v>
      </x:c>
      <x:c r="O4642" t="str">
        <x:v>Planned maintenance</x:v>
      </x:c>
      <x:c r="P4642" s="31" t="b">
        <x:v>0</x:v>
      </x:c>
      <x:c r="Q4642" t="str"/>
    </x:row>
    <x:row r="4643">
      <x:c r="A4643" t="str">
        <x:v>MNT-0004642</x:v>
      </x:c>
      <x:c r="B4643" t="str">
        <x:v>DEV-01175</x:v>
      </x:c>
      <x:c r="C4643" s="28" t="n">
        <x:v>45981</x:v>
      </x:c>
      <x:c r="D4643" t="str">
        <x:v>Preventive Maintenance</x:v>
      </x:c>
      <x:c r="E4643" t="str">
        <x:v>PM-00</x:v>
      </x:c>
      <x:c r="F4643" t="str">
        <x:v>Routine/Planned</x:v>
      </x:c>
      <x:c r="G4643" t="str">
        <x:v>planned activity</x:v>
      </x:c>
      <x:c r="H4643" t="str">
        <x:v>None</x:v>
      </x:c>
      <x:c r="I4643" t="str">
        <x:v>None</x:v>
      </x:c>
      <x:c r="J4643" t="n">
        <x:v>1.3</x:v>
      </x:c>
      <x:c r="K4643" t="n">
        <x:v>3.2</x:v>
      </x:c>
      <x:c r="L4643" s="30" t="n">
        <x:v>93.6</x:v>
      </x:c>
      <x:c r="M4643" s="31" t="b">
        <x:v>1</x:v>
      </x:c>
      <x:c r="N4643" s="31" t="b">
        <x:v>0</x:v>
      </x:c>
      <x:c r="O4643" t="str">
        <x:v>Planned maintenance</x:v>
      </x:c>
      <x:c r="P4643" s="31" t="b">
        <x:v>0</x:v>
      </x:c>
      <x:c r="Q4643" t="str"/>
    </x:row>
    <x:row r="4644">
      <x:c r="A4644" t="str">
        <x:v>MNT-0004643</x:v>
      </x:c>
      <x:c r="B4644" t="str">
        <x:v>DEV-01175</x:v>
      </x:c>
      <x:c r="C4644" s="28" t="n">
        <x:v>46134</x:v>
      </x:c>
      <x:c r="D4644" t="str">
        <x:v>Corrective Repair</x:v>
      </x:c>
      <x:c r="E4644" t="str">
        <x:v>ACC-03</x:v>
      </x:c>
      <x:c r="F4644" t="str">
        <x:v>Accessory/Consumable</x:v>
      </x:c>
      <x:c r="G4644" t="str">
        <x:v>accessory or consumable interface issue</x:v>
      </x:c>
      <x:c r="H4644" t="str">
        <x:v>Safety Critical</x:v>
      </x:c>
      <x:c r="I4644" t="str">
        <x:v>Network module</x:v>
      </x:c>
      <x:c r="J4644" t="n">
        <x:v>3</x:v>
      </x:c>
      <x:c r="K4644" t="n">
        <x:v>24</x:v>
      </x:c>
      <x:c r="L4644" s="30" t="n">
        <x:v>554.06</x:v>
      </x:c>
      <x:c r="M4644" s="31" t="b">
        <x:v>1</x:v>
      </x:c>
      <x:c r="N4644" s="31" t="b">
        <x:v>0</x:v>
      </x:c>
      <x:c r="O4644" t="str">
        <x:v>Software/configuration</x:v>
      </x:c>
      <x:c r="P4644" s="31" t="b">
        <x:v>1</x:v>
      </x:c>
      <x:c r="Q4644" t="str">
        <x:v>SAF-000116</x:v>
      </x:c>
    </x:row>
    <x:row r="4645">
      <x:c r="A4645" t="str">
        <x:v>MNT-0004644</x:v>
      </x:c>
      <x:c r="B4645" t="str">
        <x:v>DEV-01176</x:v>
      </x:c>
      <x:c r="C4645" s="28" t="n">
        <x:v>45428</x:v>
      </x:c>
      <x:c r="D4645" t="str">
        <x:v>Preventive Maintenance</x:v>
      </x:c>
      <x:c r="E4645" t="str">
        <x:v>PM-00</x:v>
      </x:c>
      <x:c r="F4645" t="str">
        <x:v>Routine/Planned</x:v>
      </x:c>
      <x:c r="G4645" t="str">
        <x:v>planned activity</x:v>
      </x:c>
      <x:c r="H4645" t="str">
        <x:v>None</x:v>
      </x:c>
      <x:c r="I4645" t="str">
        <x:v>None</x:v>
      </x:c>
      <x:c r="J4645" t="n">
        <x:v>1.4</x:v>
      </x:c>
      <x:c r="K4645" t="n">
        <x:v>1.2</x:v>
      </x:c>
      <x:c r="L4645" s="30" t="n">
        <x:v>100.8</x:v>
      </x:c>
      <x:c r="M4645" s="31" t="b">
        <x:v>1</x:v>
      </x:c>
      <x:c r="N4645" s="31" t="b">
        <x:v>0</x:v>
      </x:c>
      <x:c r="O4645" t="str">
        <x:v>Planned maintenance</x:v>
      </x:c>
      <x:c r="P4645" s="31" t="b">
        <x:v>0</x:v>
      </x:c>
      <x:c r="Q4645" t="str"/>
    </x:row>
    <x:row r="4646">
      <x:c r="A4646" t="str">
        <x:v>MNT-0004645</x:v>
      </x:c>
      <x:c r="B4646" t="str">
        <x:v>DEV-01176</x:v>
      </x:c>
      <x:c r="C4646" s="28" t="n">
        <x:v>45910</x:v>
      </x:c>
      <x:c r="D4646" t="str">
        <x:v>Preventive Maintenance</x:v>
      </x:c>
      <x:c r="E4646" t="str">
        <x:v>PM-00</x:v>
      </x:c>
      <x:c r="F4646" t="str">
        <x:v>Routine/Planned</x:v>
      </x:c>
      <x:c r="G4646" t="str">
        <x:v>planned activity</x:v>
      </x:c>
      <x:c r="H4646" t="str">
        <x:v>None</x:v>
      </x:c>
      <x:c r="I4646" t="str">
        <x:v>None</x:v>
      </x:c>
      <x:c r="J4646" t="n">
        <x:v>1</x:v>
      </x:c>
      <x:c r="K4646" t="n">
        <x:v>1.9</x:v>
      </x:c>
      <x:c r="L4646" s="30" t="n">
        <x:v>72</x:v>
      </x:c>
      <x:c r="M4646" s="31" t="b">
        <x:v>1</x:v>
      </x:c>
      <x:c r="N4646" s="31" t="b">
        <x:v>0</x:v>
      </x:c>
      <x:c r="O4646" t="str">
        <x:v>Planned maintenance</x:v>
      </x:c>
      <x:c r="P4646" s="31" t="b">
        <x:v>0</x:v>
      </x:c>
      <x:c r="Q4646" t="str"/>
    </x:row>
    <x:row r="4647">
      <x:c r="A4647" t="str">
        <x:v>MNT-0004646</x:v>
      </x:c>
      <x:c r="B4647" t="str">
        <x:v>DEV-01176</x:v>
      </x:c>
      <x:c r="C4647" s="28" t="n">
        <x:v>45930</x:v>
      </x:c>
      <x:c r="D4647" t="str">
        <x:v>Preventive Maintenance</x:v>
      </x:c>
      <x:c r="E4647" t="str">
        <x:v>PM-00</x:v>
      </x:c>
      <x:c r="F4647" t="str">
        <x:v>Routine/Planned</x:v>
      </x:c>
      <x:c r="G4647" t="str">
        <x:v>planned activity</x:v>
      </x:c>
      <x:c r="H4647" t="str">
        <x:v>None</x:v>
      </x:c>
      <x:c r="I4647" t="str">
        <x:v>None</x:v>
      </x:c>
      <x:c r="J4647" t="n">
        <x:v>1.6</x:v>
      </x:c>
      <x:c r="K4647" t="n">
        <x:v>2.3</x:v>
      </x:c>
      <x:c r="L4647" s="30" t="n">
        <x:v>115.2</x:v>
      </x:c>
      <x:c r="M4647" s="31" t="b">
        <x:v>1</x:v>
      </x:c>
      <x:c r="N4647" s="31" t="b">
        <x:v>0</x:v>
      </x:c>
      <x:c r="O4647" t="str">
        <x:v>Planned maintenance</x:v>
      </x:c>
      <x:c r="P4647" s="31" t="b">
        <x:v>0</x:v>
      </x:c>
      <x:c r="Q4647" t="str"/>
    </x:row>
    <x:row r="4648">
      <x:c r="A4648" t="str">
        <x:v>MNT-0004647</x:v>
      </x:c>
      <x:c r="B4648" t="str">
        <x:v>DEV-01177</x:v>
      </x:c>
      <x:c r="C4648" s="28" t="n">
        <x:v>45565</x:v>
      </x:c>
      <x:c r="D4648" t="str">
        <x:v>Preventive Maintenance</x:v>
      </x:c>
      <x:c r="E4648" t="str">
        <x:v>PM-00</x:v>
      </x:c>
      <x:c r="F4648" t="str">
        <x:v>Routine/Planned</x:v>
      </x:c>
      <x:c r="G4648" t="str">
        <x:v>planned activity</x:v>
      </x:c>
      <x:c r="H4648" t="str">
        <x:v>None</x:v>
      </x:c>
      <x:c r="I4648" t="str">
        <x:v>None</x:v>
      </x:c>
      <x:c r="J4648" t="n">
        <x:v>1.4</x:v>
      </x:c>
      <x:c r="K4648" t="n">
        <x:v>1.5</x:v>
      </x:c>
      <x:c r="L4648" s="30" t="n">
        <x:v>100.8</x:v>
      </x:c>
      <x:c r="M4648" s="31" t="b">
        <x:v>0</x:v>
      </x:c>
      <x:c r="N4648" s="31" t="b">
        <x:v>0</x:v>
      </x:c>
      <x:c r="O4648" t="str">
        <x:v>Planned maintenance</x:v>
      </x:c>
      <x:c r="P4648" s="31" t="b">
        <x:v>0</x:v>
      </x:c>
      <x:c r="Q4648" t="str"/>
    </x:row>
    <x:row r="4649">
      <x:c r="A4649" t="str">
        <x:v>MNT-0004648</x:v>
      </x:c>
      <x:c r="B4649" t="str">
        <x:v>DEV-01177</x:v>
      </x:c>
      <x:c r="C4649" s="28" t="n">
        <x:v>45688</x:v>
      </x:c>
      <x:c r="D4649" t="str">
        <x:v>Preventive Maintenance</x:v>
      </x:c>
      <x:c r="E4649" t="str">
        <x:v>PM-00</x:v>
      </x:c>
      <x:c r="F4649" t="str">
        <x:v>Routine/Planned</x:v>
      </x:c>
      <x:c r="G4649" t="str">
        <x:v>planned activity</x:v>
      </x:c>
      <x:c r="H4649" t="str">
        <x:v>None</x:v>
      </x:c>
      <x:c r="I4649" t="str">
        <x:v>None</x:v>
      </x:c>
      <x:c r="J4649" t="n">
        <x:v>1.7</x:v>
      </x:c>
      <x:c r="K4649" t="n">
        <x:v>1.2</x:v>
      </x:c>
      <x:c r="L4649" s="30" t="n">
        <x:v>122.4</x:v>
      </x:c>
      <x:c r="M4649" s="31" t="b">
        <x:v>0</x:v>
      </x:c>
      <x:c r="N4649" s="31" t="b">
        <x:v>0</x:v>
      </x:c>
      <x:c r="O4649" t="str">
        <x:v>Planned maintenance</x:v>
      </x:c>
      <x:c r="P4649" s="31" t="b">
        <x:v>0</x:v>
      </x:c>
      <x:c r="Q4649" t="str"/>
    </x:row>
    <x:row r="4650">
      <x:c r="A4650" t="str">
        <x:v>MNT-0004649</x:v>
      </x:c>
      <x:c r="B4650" t="str">
        <x:v>DEV-01177</x:v>
      </x:c>
      <x:c r="C4650" s="28" t="n">
        <x:v>46039</x:v>
      </x:c>
      <x:c r="D4650" t="str">
        <x:v>Preventive Maintenance</x:v>
      </x:c>
      <x:c r="E4650" t="str">
        <x:v>PM-00</x:v>
      </x:c>
      <x:c r="F4650" t="str">
        <x:v>Routine/Planned</x:v>
      </x:c>
      <x:c r="G4650" t="str">
        <x:v>planned activity</x:v>
      </x:c>
      <x:c r="H4650" t="str">
        <x:v>None</x:v>
      </x:c>
      <x:c r="I4650" t="str">
        <x:v>None</x:v>
      </x:c>
      <x:c r="J4650" t="n">
        <x:v>1</x:v>
      </x:c>
      <x:c r="K4650" t="n">
        <x:v>1</x:v>
      </x:c>
      <x:c r="L4650" s="30" t="n">
        <x:v>72</x:v>
      </x:c>
      <x:c r="M4650" s="31" t="b">
        <x:v>0</x:v>
      </x:c>
      <x:c r="N4650" s="31" t="b">
        <x:v>0</x:v>
      </x:c>
      <x:c r="O4650" t="str">
        <x:v>Planned maintenance</x:v>
      </x:c>
      <x:c r="P4650" s="31" t="b">
        <x:v>0</x:v>
      </x:c>
      <x:c r="Q4650" t="str"/>
    </x:row>
    <x:row r="4651">
      <x:c r="A4651" t="str">
        <x:v>MNT-0004650</x:v>
      </x:c>
      <x:c r="B4651" t="str">
        <x:v>DEV-01178</x:v>
      </x:c>
      <x:c r="C4651" s="28" t="n">
        <x:v>45329</x:v>
      </x:c>
      <x:c r="D4651" t="str">
        <x:v>Calibration</x:v>
      </x:c>
      <x:c r="E4651" t="str">
        <x:v>CAL-00</x:v>
      </x:c>
      <x:c r="F4651" t="str">
        <x:v>Routine/Planned</x:v>
      </x:c>
      <x:c r="G4651" t="str">
        <x:v>planned activity</x:v>
      </x:c>
      <x:c r="H4651" t="str">
        <x:v>None</x:v>
      </x:c>
      <x:c r="I4651" t="str">
        <x:v>None</x:v>
      </x:c>
      <x:c r="J4651" t="n">
        <x:v>1.2</x:v>
      </x:c>
      <x:c r="K4651" t="n">
        <x:v>0.4</x:v>
      </x:c>
      <x:c r="L4651" s="30" t="n">
        <x:v>86.4</x:v>
      </x:c>
      <x:c r="M4651" s="31" t="b">
        <x:v>1</x:v>
      </x:c>
      <x:c r="N4651" s="31" t="b">
        <x:v>0</x:v>
      </x:c>
      <x:c r="O4651" t="str">
        <x:v>Planned maintenance</x:v>
      </x:c>
      <x:c r="P4651" s="31" t="b">
        <x:v>0</x:v>
      </x:c>
      <x:c r="Q4651" t="str"/>
    </x:row>
    <x:row r="4652">
      <x:c r="A4652" t="str">
        <x:v>MNT-0004651</x:v>
      </x:c>
      <x:c r="B4652" t="str">
        <x:v>DEV-01178</x:v>
      </x:c>
      <x:c r="C4652" s="28" t="n">
        <x:v>45386</x:v>
      </x:c>
      <x:c r="D4652" t="str">
        <x:v>Corrective Repair</x:v>
      </x:c>
      <x:c r="E4652" t="str">
        <x:v>SNS-01</x:v>
      </x:c>
      <x:c r="F4652" t="str">
        <x:v>Sensor/Measurement</x:v>
      </x:c>
      <x:c r="G4652" t="str">
        <x:v>measurement or sensor drift</x:v>
      </x:c>
      <x:c r="H4652" t="str">
        <x:v>Minor</x:v>
      </x:c>
      <x:c r="I4652" t="str">
        <x:v>Network module</x:v>
      </x:c>
      <x:c r="J4652" t="n">
        <x:v>1.2</x:v>
      </x:c>
      <x:c r="K4652" t="n">
        <x:v>4.8</x:v>
      </x:c>
      <x:c r="L4652" s="30" t="n">
        <x:v>249.1</x:v>
      </x:c>
      <x:c r="M4652" s="31" t="b">
        <x:v>1</x:v>
      </x:c>
      <x:c r="N4652" s="31" t="b">
        <x:v>0</x:v>
      </x:c>
      <x:c r="O4652" t="str">
        <x:v>Calibration drift</x:v>
      </x:c>
      <x:c r="P4652" s="31" t="b">
        <x:v>0</x:v>
      </x:c>
      <x:c r="Q4652" t="str"/>
    </x:row>
    <x:row r="4653">
      <x:c r="A4653" t="str">
        <x:v>MNT-0004652</x:v>
      </x:c>
      <x:c r="B4653" t="str">
        <x:v>DEV-01178</x:v>
      </x:c>
      <x:c r="C4653" s="28" t="n">
        <x:v>45550</x:v>
      </x:c>
      <x:c r="D4653" t="str">
        <x:v>Preventive Maintenance</x:v>
      </x:c>
      <x:c r="E4653" t="str">
        <x:v>PM-00</x:v>
      </x:c>
      <x:c r="F4653" t="str">
        <x:v>Routine/Planned</x:v>
      </x:c>
      <x:c r="G4653" t="str">
        <x:v>planned activity</x:v>
      </x:c>
      <x:c r="H4653" t="str">
        <x:v>None</x:v>
      </x:c>
      <x:c r="I4653" t="str">
        <x:v>None</x:v>
      </x:c>
      <x:c r="J4653" t="n">
        <x:v>1</x:v>
      </x:c>
      <x:c r="K4653" t="n">
        <x:v>1.1</x:v>
      </x:c>
      <x:c r="L4653" s="30" t="n">
        <x:v>72</x:v>
      </x:c>
      <x:c r="M4653" s="31" t="b">
        <x:v>1</x:v>
      </x:c>
      <x:c r="N4653" s="31" t="b">
        <x:v>0</x:v>
      </x:c>
      <x:c r="O4653" t="str">
        <x:v>Planned maintenance</x:v>
      </x:c>
      <x:c r="P4653" s="31" t="b">
        <x:v>0</x:v>
      </x:c>
      <x:c r="Q4653" t="str"/>
    </x:row>
    <x:row r="4654">
      <x:c r="A4654" t="str">
        <x:v>MNT-0004653</x:v>
      </x:c>
      <x:c r="B4654" t="str">
        <x:v>DEV-01178</x:v>
      </x:c>
      <x:c r="C4654" s="28" t="n">
        <x:v>45830</x:v>
      </x:c>
      <x:c r="D4654" t="str">
        <x:v>Preventive Maintenance</x:v>
      </x:c>
      <x:c r="E4654" t="str">
        <x:v>PM-00</x:v>
      </x:c>
      <x:c r="F4654" t="str">
        <x:v>Routine/Planned</x:v>
      </x:c>
      <x:c r="G4654" t="str">
        <x:v>planned activity</x:v>
      </x:c>
      <x:c r="H4654" t="str">
        <x:v>None</x:v>
      </x:c>
      <x:c r="I4654" t="str">
        <x:v>None</x:v>
      </x:c>
      <x:c r="J4654" t="n">
        <x:v>1.2</x:v>
      </x:c>
      <x:c r="K4654" t="n">
        <x:v>1.7</x:v>
      </x:c>
      <x:c r="L4654" s="30" t="n">
        <x:v>86.4</x:v>
      </x:c>
      <x:c r="M4654" s="31" t="b">
        <x:v>0</x:v>
      </x:c>
      <x:c r="N4654" s="31" t="b">
        <x:v>0</x:v>
      </x:c>
      <x:c r="O4654" t="str">
        <x:v>Planned maintenance</x:v>
      </x:c>
      <x:c r="P4654" s="31" t="b">
        <x:v>0</x:v>
      </x:c>
      <x:c r="Q4654" t="str"/>
    </x:row>
    <x:row r="4655">
      <x:c r="A4655" t="str">
        <x:v>MNT-0004654</x:v>
      </x:c>
      <x:c r="B4655" t="str">
        <x:v>DEV-01178</x:v>
      </x:c>
      <x:c r="C4655" s="28" t="n">
        <x:v>45966</x:v>
      </x:c>
      <x:c r="D4655" t="str">
        <x:v>Preventive Maintenance</x:v>
      </x:c>
      <x:c r="E4655" t="str">
        <x:v>PM-00</x:v>
      </x:c>
      <x:c r="F4655" t="str">
        <x:v>Routine/Planned</x:v>
      </x:c>
      <x:c r="G4655" t="str">
        <x:v>planned activity</x:v>
      </x:c>
      <x:c r="H4655" t="str">
        <x:v>None</x:v>
      </x:c>
      <x:c r="I4655" t="str">
        <x:v>None</x:v>
      </x:c>
      <x:c r="J4655" t="n">
        <x:v>1.2</x:v>
      </x:c>
      <x:c r="K4655" t="n">
        <x:v>1.5</x:v>
      </x:c>
      <x:c r="L4655" s="30" t="n">
        <x:v>86.4</x:v>
      </x:c>
      <x:c r="M4655" s="31" t="b">
        <x:v>1</x:v>
      </x:c>
      <x:c r="N4655" s="31" t="b">
        <x:v>0</x:v>
      </x:c>
      <x:c r="O4655" t="str">
        <x:v>Planned maintenance</x:v>
      </x:c>
      <x:c r="P4655" s="31" t="b">
        <x:v>0</x:v>
      </x:c>
      <x:c r="Q4655" t="str"/>
    </x:row>
    <x:row r="4656">
      <x:c r="A4656" t="str">
        <x:v>MNT-0004655</x:v>
      </x:c>
      <x:c r="B4656" t="str">
        <x:v>DEV-01179</x:v>
      </x:c>
      <x:c r="C4656" s="28" t="n">
        <x:v>45633</x:v>
      </x:c>
      <x:c r="D4656" t="str">
        <x:v>Corrective Repair</x:v>
      </x:c>
      <x:c r="E4656" t="str">
        <x:v>FW-02</x:v>
      </x:c>
      <x:c r="F4656" t="str">
        <x:v>Software/Firmware</x:v>
      </x:c>
      <x:c r="G4656" t="str">
        <x:v>software or firmware error</x:v>
      </x:c>
      <x:c r="H4656" t="str">
        <x:v>Major</x:v>
      </x:c>
      <x:c r="I4656" t="str">
        <x:v>None</x:v>
      </x:c>
      <x:c r="J4656" t="n">
        <x:v>4.9</x:v>
      </x:c>
      <x:c r="K4656" t="n">
        <x:v>19.2</x:v>
      </x:c>
      <x:c r="L4656" s="30" t="n">
        <x:v>352.8</x:v>
      </x:c>
      <x:c r="M4656" s="31" t="b">
        <x:v>1</x:v>
      </x:c>
      <x:c r="N4656" s="31" t="b">
        <x:v>0</x:v>
      </x:c>
      <x:c r="O4656" t="str">
        <x:v>Battery ageing</x:v>
      </x:c>
      <x:c r="P4656" s="31" t="b">
        <x:v>0</x:v>
      </x:c>
      <x:c r="Q4656" t="str"/>
    </x:row>
    <x:row r="4657">
      <x:c r="A4657" t="str">
        <x:v>MNT-0004656</x:v>
      </x:c>
      <x:c r="B4657" t="str">
        <x:v>DEV-01179</x:v>
      </x:c>
      <x:c r="C4657" s="28" t="n">
        <x:v>45689</x:v>
      </x:c>
      <x:c r="D4657" t="str">
        <x:v>Corrective Repair</x:v>
      </x:c>
      <x:c r="E4657" t="str">
        <x:v>SNS-01</x:v>
      </x:c>
      <x:c r="F4657" t="str">
        <x:v>Sensor/Measurement</x:v>
      </x:c>
      <x:c r="G4657" t="str">
        <x:v>measurement or sensor drift</x:v>
      </x:c>
      <x:c r="H4657" t="str">
        <x:v>Moderate</x:v>
      </x:c>
      <x:c r="I4657" t="str">
        <x:v>Network module</x:v>
      </x:c>
      <x:c r="J4657" t="n">
        <x:v>0.3</x:v>
      </x:c>
      <x:c r="K4657" t="n">
        <x:v>5.2</x:v>
      </x:c>
      <x:c r="L4657" s="30" t="n">
        <x:v>389.97</x:v>
      </x:c>
      <x:c r="M4657" s="31" t="b">
        <x:v>1</x:v>
      </x:c>
      <x:c r="N4657" s="31" t="b">
        <x:v>0</x:v>
      </x:c>
      <x:c r="O4657" t="str">
        <x:v>Accessory failure</x:v>
      </x:c>
      <x:c r="P4657" s="31" t="b">
        <x:v>0</x:v>
      </x:c>
      <x:c r="Q4657" t="str"/>
    </x:row>
    <x:row r="4658">
      <x:c r="A4658" t="str">
        <x:v>MNT-0004657</x:v>
      </x:c>
      <x:c r="B4658" t="str">
        <x:v>DEV-01179</x:v>
      </x:c>
      <x:c r="C4658" s="28" t="n">
        <x:v>45736</x:v>
      </x:c>
      <x:c r="D4658" t="str">
        <x:v>Corrective Repair</x:v>
      </x:c>
      <x:c r="E4658" t="str">
        <x:v>SNS-02</x:v>
      </x:c>
      <x:c r="F4658" t="str">
        <x:v>Sensor/Measurement</x:v>
      </x:c>
      <x:c r="G4658" t="str">
        <x:v>measurement or sensor drift</x:v>
      </x:c>
      <x:c r="H4658" t="str">
        <x:v>Minor</x:v>
      </x:c>
      <x:c r="I4658" t="str">
        <x:v>Battery pack</x:v>
      </x:c>
      <x:c r="J4658" t="n">
        <x:v>1.3</x:v>
      </x:c>
      <x:c r="K4658" t="n">
        <x:v>0.5</x:v>
      </x:c>
      <x:c r="L4658" s="30" t="n">
        <x:v>189.97</x:v>
      </x:c>
      <x:c r="M4658" s="31" t="b">
        <x:v>0</x:v>
      </x:c>
      <x:c r="N4658" s="31" t="b">
        <x:v>0</x:v>
      </x:c>
      <x:c r="O4658" t="str">
        <x:v>Calibration drift</x:v>
      </x:c>
      <x:c r="P4658" s="31" t="b">
        <x:v>1</x:v>
      </x:c>
      <x:c r="Q4658" t="str">
        <x:v>SAF-000117</x:v>
      </x:c>
    </x:row>
    <x:row r="4659">
      <x:c r="A4659" t="str">
        <x:v>MNT-0004658</x:v>
      </x:c>
      <x:c r="B4659" t="str">
        <x:v>DEV-01179</x:v>
      </x:c>
      <x:c r="C4659" s="28" t="n">
        <x:v>45740</x:v>
      </x:c>
      <x:c r="D4659" t="str">
        <x:v>Preventive Maintenance</x:v>
      </x:c>
      <x:c r="E4659" t="str">
        <x:v>PM-00</x:v>
      </x:c>
      <x:c r="F4659" t="str">
        <x:v>Routine/Planned</x:v>
      </x:c>
      <x:c r="G4659" t="str">
        <x:v>planned activity</x:v>
      </x:c>
      <x:c r="H4659" t="str">
        <x:v>None</x:v>
      </x:c>
      <x:c r="I4659" t="str">
        <x:v>None</x:v>
      </x:c>
      <x:c r="J4659" t="n">
        <x:v>0.9</x:v>
      </x:c>
      <x:c r="K4659" t="n">
        <x:v>1.4</x:v>
      </x:c>
      <x:c r="L4659" s="30" t="n">
        <x:v>64.8</x:v>
      </x:c>
      <x:c r="M4659" s="31" t="b">
        <x:v>1</x:v>
      </x:c>
      <x:c r="N4659" s="31" t="b">
        <x:v>0</x:v>
      </x:c>
      <x:c r="O4659" t="str">
        <x:v>Planned maintenance</x:v>
      </x:c>
      <x:c r="P4659" s="31" t="b">
        <x:v>0</x:v>
      </x:c>
      <x:c r="Q4659" t="str"/>
    </x:row>
    <x:row r="4660">
      <x:c r="A4660" t="str">
        <x:v>MNT-0004659</x:v>
      </x:c>
      <x:c r="B4660" t="str">
        <x:v>DEV-01179</x:v>
      </x:c>
      <x:c r="C4660" s="28" t="n">
        <x:v>45841</x:v>
      </x:c>
      <x:c r="D4660" t="str">
        <x:v>Preventive Maintenance</x:v>
      </x:c>
      <x:c r="E4660" t="str">
        <x:v>PM-00</x:v>
      </x:c>
      <x:c r="F4660" t="str">
        <x:v>Routine/Planned</x:v>
      </x:c>
      <x:c r="G4660" t="str">
        <x:v>planned activity</x:v>
      </x:c>
      <x:c r="H4660" t="str">
        <x:v>None</x:v>
      </x:c>
      <x:c r="I4660" t="str">
        <x:v>None</x:v>
      </x:c>
      <x:c r="J4660" t="n">
        <x:v>1.3</x:v>
      </x:c>
      <x:c r="K4660" t="n">
        <x:v>1.1</x:v>
      </x:c>
      <x:c r="L4660" s="30" t="n">
        <x:v>93.6</x:v>
      </x:c>
      <x:c r="M4660" s="31" t="b">
        <x:v>1</x:v>
      </x:c>
      <x:c r="N4660" s="31" t="b">
        <x:v>0</x:v>
      </x:c>
      <x:c r="O4660" t="str">
        <x:v>Planned maintenance</x:v>
      </x:c>
      <x:c r="P4660" s="31" t="b">
        <x:v>0</x:v>
      </x:c>
      <x:c r="Q4660" t="str"/>
    </x:row>
    <x:row r="4661">
      <x:c r="A4661" t="str">
        <x:v>MNT-0004660</x:v>
      </x:c>
      <x:c r="B4661" t="str">
        <x:v>DEV-01179</x:v>
      </x:c>
      <x:c r="C4661" s="28" t="n">
        <x:v>46017</x:v>
      </x:c>
      <x:c r="D4661" t="str">
        <x:v>Preventive Maintenance</x:v>
      </x:c>
      <x:c r="E4661" t="str">
        <x:v>PM-00</x:v>
      </x:c>
      <x:c r="F4661" t="str">
        <x:v>Routine/Planned</x:v>
      </x:c>
      <x:c r="G4661" t="str">
        <x:v>planned activity</x:v>
      </x:c>
      <x:c r="H4661" t="str">
        <x:v>None</x:v>
      </x:c>
      <x:c r="I4661" t="str">
        <x:v>None</x:v>
      </x:c>
      <x:c r="J4661" t="n">
        <x:v>0.4</x:v>
      </x:c>
      <x:c r="K4661" t="n">
        <x:v>1.6</x:v>
      </x:c>
      <x:c r="L4661" s="30" t="n">
        <x:v>28.8</x:v>
      </x:c>
      <x:c r="M4661" s="31" t="b">
        <x:v>1</x:v>
      </x:c>
      <x:c r="N4661" s="31" t="b">
        <x:v>0</x:v>
      </x:c>
      <x:c r="O4661" t="str">
        <x:v>Planned maintenance</x:v>
      </x:c>
      <x:c r="P4661" s="31" t="b">
        <x:v>0</x:v>
      </x:c>
      <x:c r="Q4661" t="str"/>
    </x:row>
    <x:row r="4662">
      <x:c r="A4662" t="str">
        <x:v>MNT-0004661</x:v>
      </x:c>
      <x:c r="B4662" t="str">
        <x:v>DEV-01180</x:v>
      </x:c>
      <x:c r="C4662" s="28" t="n">
        <x:v>45456</x:v>
      </x:c>
      <x:c r="D4662" t="str">
        <x:v>Preventive Maintenance</x:v>
      </x:c>
      <x:c r="E4662" t="str">
        <x:v>PM-00</x:v>
      </x:c>
      <x:c r="F4662" t="str">
        <x:v>Routine/Planned</x:v>
      </x:c>
      <x:c r="G4662" t="str">
        <x:v>planned activity</x:v>
      </x:c>
      <x:c r="H4662" t="str">
        <x:v>None</x:v>
      </x:c>
      <x:c r="I4662" t="str">
        <x:v>None</x:v>
      </x:c>
      <x:c r="J4662" t="n">
        <x:v>2.1</x:v>
      </x:c>
      <x:c r="K4662" t="n">
        <x:v>2.4</x:v>
      </x:c>
      <x:c r="L4662" s="30" t="n">
        <x:v>151.2</x:v>
      </x:c>
      <x:c r="M4662" s="31" t="b">
        <x:v>1</x:v>
      </x:c>
      <x:c r="N4662" s="31" t="b">
        <x:v>0</x:v>
      </x:c>
      <x:c r="O4662" t="str">
        <x:v>Planned maintenance</x:v>
      </x:c>
      <x:c r="P4662" s="31" t="b">
        <x:v>0</x:v>
      </x:c>
      <x:c r="Q4662" t="str"/>
    </x:row>
    <x:row r="4663">
      <x:c r="A4663" t="str">
        <x:v>MNT-0004662</x:v>
      </x:c>
      <x:c r="B4663" t="str">
        <x:v>DEV-01180</x:v>
      </x:c>
      <x:c r="C4663" s="28" t="n">
        <x:v>45786</x:v>
      </x:c>
      <x:c r="D4663" t="str">
        <x:v>Calibration</x:v>
      </x:c>
      <x:c r="E4663" t="str">
        <x:v>CAL-00</x:v>
      </x:c>
      <x:c r="F4663" t="str">
        <x:v>Routine/Planned</x:v>
      </x:c>
      <x:c r="G4663" t="str">
        <x:v>planned activity</x:v>
      </x:c>
      <x:c r="H4663" t="str">
        <x:v>None</x:v>
      </x:c>
      <x:c r="I4663" t="str">
        <x:v>None</x:v>
      </x:c>
      <x:c r="J4663" t="n">
        <x:v>0.9</x:v>
      </x:c>
      <x:c r="K4663" t="n">
        <x:v>1.3</x:v>
      </x:c>
      <x:c r="L4663" s="30" t="n">
        <x:v>64.8</x:v>
      </x:c>
      <x:c r="M4663" s="31" t="b">
        <x:v>1</x:v>
      </x:c>
      <x:c r="N4663" s="31" t="b">
        <x:v>0</x:v>
      </x:c>
      <x:c r="O4663" t="str">
        <x:v>Planned maintenance</x:v>
      </x:c>
      <x:c r="P4663" s="31" t="b">
        <x:v>0</x:v>
      </x:c>
      <x:c r="Q4663" t="str"/>
    </x:row>
    <x:row r="4664">
      <x:c r="A4664" t="str">
        <x:v>MNT-0004663</x:v>
      </x:c>
      <x:c r="B4664" t="str">
        <x:v>DEV-01180</x:v>
      </x:c>
      <x:c r="C4664" s="28" t="n">
        <x:v>45838</x:v>
      </x:c>
      <x:c r="D4664" t="str">
        <x:v>Preventive Maintenance</x:v>
      </x:c>
      <x:c r="E4664" t="str">
        <x:v>PM-00</x:v>
      </x:c>
      <x:c r="F4664" t="str">
        <x:v>Routine/Planned</x:v>
      </x:c>
      <x:c r="G4664" t="str">
        <x:v>planned activity</x:v>
      </x:c>
      <x:c r="H4664" t="str">
        <x:v>None</x:v>
      </x:c>
      <x:c r="I4664" t="str">
        <x:v>None</x:v>
      </x:c>
      <x:c r="J4664" t="n">
        <x:v>1</x:v>
      </x:c>
      <x:c r="K4664" t="n">
        <x:v>1.4</x:v>
      </x:c>
      <x:c r="L4664" s="30" t="n">
        <x:v>72</x:v>
      </x:c>
      <x:c r="M4664" s="31" t="b">
        <x:v>1</x:v>
      </x:c>
      <x:c r="N4664" s="31" t="b">
        <x:v>0</x:v>
      </x:c>
      <x:c r="O4664" t="str">
        <x:v>Planned maintenance</x:v>
      </x:c>
      <x:c r="P4664" s="31" t="b">
        <x:v>0</x:v>
      </x:c>
      <x:c r="Q4664" t="str"/>
    </x:row>
    <x:row r="4665">
      <x:c r="A4665" t="str">
        <x:v>MNT-0004664</x:v>
      </x:c>
      <x:c r="B4665" t="str">
        <x:v>DEV-01180</x:v>
      </x:c>
      <x:c r="C4665" s="28" t="n">
        <x:v>45973</x:v>
      </x:c>
      <x:c r="D4665" t="str">
        <x:v>Preventive Maintenance</x:v>
      </x:c>
      <x:c r="E4665" t="str">
        <x:v>PM-00</x:v>
      </x:c>
      <x:c r="F4665" t="str">
        <x:v>Routine/Planned</x:v>
      </x:c>
      <x:c r="G4665" t="str">
        <x:v>planned activity</x:v>
      </x:c>
      <x:c r="H4665" t="str">
        <x:v>None</x:v>
      </x:c>
      <x:c r="I4665" t="str">
        <x:v>None</x:v>
      </x:c>
      <x:c r="J4665" t="n">
        <x:v>0.3</x:v>
      </x:c>
      <x:c r="K4665" t="n">
        <x:v>0.8</x:v>
      </x:c>
      <x:c r="L4665" s="30" t="n">
        <x:v>21.6</x:v>
      </x:c>
      <x:c r="M4665" s="31" t="b">
        <x:v>0</x:v>
      </x:c>
      <x:c r="N4665" s="31" t="b">
        <x:v>0</x:v>
      </x:c>
      <x:c r="O4665" t="str">
        <x:v>Planned maintenance</x:v>
      </x:c>
      <x:c r="P4665" s="31" t="b">
        <x:v>0</x:v>
      </x:c>
      <x:c r="Q4665" t="str"/>
    </x:row>
    <x:row r="4666">
      <x:c r="A4666" t="str">
        <x:v>MNT-0004665</x:v>
      </x:c>
      <x:c r="B4666" t="str">
        <x:v>DEV-01181</x:v>
      </x:c>
      <x:c r="C4666" s="28" t="n">
        <x:v>45299</x:v>
      </x:c>
      <x:c r="D4666" t="str">
        <x:v>Corrective Repair</x:v>
      </x:c>
      <x:c r="E4666" t="str">
        <x:v>MEC-07</x:v>
      </x:c>
      <x:c r="F4666" t="str">
        <x:v>Mechanical</x:v>
      </x:c>
      <x:c r="G4666" t="str">
        <x:v>mechanical wear or connector issue</x:v>
      </x:c>
      <x:c r="H4666" t="str">
        <x:v>Moderate</x:v>
      </x:c>
      <x:c r="I4666" t="str">
        <x:v>Power supply</x:v>
      </x:c>
      <x:c r="J4666" t="n">
        <x:v>1</x:v>
      </x:c>
      <x:c r="K4666" t="n">
        <x:v>3.9</x:v>
      </x:c>
      <x:c r="L4666" s="30" t="n">
        <x:v>160.83</x:v>
      </x:c>
      <x:c r="M4666" s="31" t="b">
        <x:v>1</x:v>
      </x:c>
      <x:c r="N4666" s="31" t="b">
        <x:v>0</x:v>
      </x:c>
      <x:c r="O4666" t="str">
        <x:v>Software/configuration</x:v>
      </x:c>
      <x:c r="P4666" s="31" t="b">
        <x:v>0</x:v>
      </x:c>
      <x:c r="Q4666" t="str"/>
    </x:row>
    <x:row r="4667">
      <x:c r="A4667" t="str">
        <x:v>MNT-0004666</x:v>
      </x:c>
      <x:c r="B4667" t="str">
        <x:v>DEV-01181</x:v>
      </x:c>
      <x:c r="C4667" s="28" t="n">
        <x:v>45528</x:v>
      </x:c>
      <x:c r="D4667" t="str">
        <x:v>Preventive Maintenance</x:v>
      </x:c>
      <x:c r="E4667" t="str">
        <x:v>PM-00</x:v>
      </x:c>
      <x:c r="F4667" t="str">
        <x:v>Routine/Planned</x:v>
      </x:c>
      <x:c r="G4667" t="str">
        <x:v>planned activity</x:v>
      </x:c>
      <x:c r="H4667" t="str">
        <x:v>None</x:v>
      </x:c>
      <x:c r="I4667" t="str">
        <x:v>None</x:v>
      </x:c>
      <x:c r="J4667" t="n">
        <x:v>1.2</x:v>
      </x:c>
      <x:c r="K4667" t="n">
        <x:v>1.8</x:v>
      </x:c>
      <x:c r="L4667" s="30" t="n">
        <x:v>86.4</x:v>
      </x:c>
      <x:c r="M4667" s="31" t="b">
        <x:v>1</x:v>
      </x:c>
      <x:c r="N4667" s="31" t="b">
        <x:v>0</x:v>
      </x:c>
      <x:c r="O4667" t="str">
        <x:v>Planned maintenance</x:v>
      </x:c>
      <x:c r="P4667" s="31" t="b">
        <x:v>0</x:v>
      </x:c>
      <x:c r="Q4667" t="str"/>
    </x:row>
    <x:row r="4668">
      <x:c r="A4668" t="str">
        <x:v>MNT-0004667</x:v>
      </x:c>
      <x:c r="B4668" t="str">
        <x:v>DEV-01181</x:v>
      </x:c>
      <x:c r="C4668" s="28" t="n">
        <x:v>45920</x:v>
      </x:c>
      <x:c r="D4668" t="str">
        <x:v>Preventive Maintenance</x:v>
      </x:c>
      <x:c r="E4668" t="str">
        <x:v>PM-00</x:v>
      </x:c>
      <x:c r="F4668" t="str">
        <x:v>Routine/Planned</x:v>
      </x:c>
      <x:c r="G4668" t="str">
        <x:v>planned activity</x:v>
      </x:c>
      <x:c r="H4668" t="str">
        <x:v>None</x:v>
      </x:c>
      <x:c r="I4668" t="str">
        <x:v>None</x:v>
      </x:c>
      <x:c r="J4668" t="n">
        <x:v>1.3</x:v>
      </x:c>
      <x:c r="K4668" t="n">
        <x:v>2.4</x:v>
      </x:c>
      <x:c r="L4668" s="30" t="n">
        <x:v>93.6</x:v>
      </x:c>
      <x:c r="M4668" s="31" t="b">
        <x:v>1</x:v>
      </x:c>
      <x:c r="N4668" s="31" t="b">
        <x:v>0</x:v>
      </x:c>
      <x:c r="O4668" t="str">
        <x:v>Planned maintenance</x:v>
      </x:c>
      <x:c r="P4668" s="31" t="b">
        <x:v>0</x:v>
      </x:c>
      <x:c r="Q4668" t="str"/>
    </x:row>
    <x:row r="4669">
      <x:c r="A4669" t="str">
        <x:v>MNT-0004668</x:v>
      </x:c>
      <x:c r="B4669" t="str">
        <x:v>DEV-01181</x:v>
      </x:c>
      <x:c r="C4669" s="28" t="n">
        <x:v>46145</x:v>
      </x:c>
      <x:c r="D4669" t="str">
        <x:v>Preventive Maintenance</x:v>
      </x:c>
      <x:c r="E4669" t="str">
        <x:v>PM-00</x:v>
      </x:c>
      <x:c r="F4669" t="str">
        <x:v>Routine/Planned</x:v>
      </x:c>
      <x:c r="G4669" t="str">
        <x:v>planned activity</x:v>
      </x:c>
      <x:c r="H4669" t="str">
        <x:v>None</x:v>
      </x:c>
      <x:c r="I4669" t="str">
        <x:v>None</x:v>
      </x:c>
      <x:c r="J4669" t="n">
        <x:v>1.2</x:v>
      </x:c>
      <x:c r="K4669" t="n">
        <x:v>1.4</x:v>
      </x:c>
      <x:c r="L4669" s="30" t="n">
        <x:v>86.4</x:v>
      </x:c>
      <x:c r="M4669" s="31" t="b">
        <x:v>1</x:v>
      </x:c>
      <x:c r="N4669" s="31" t="b">
        <x:v>0</x:v>
      </x:c>
      <x:c r="O4669" t="str">
        <x:v>Planned maintenance</x:v>
      </x:c>
      <x:c r="P4669" s="31" t="b">
        <x:v>0</x:v>
      </x:c>
      <x:c r="Q4669" t="str"/>
    </x:row>
    <x:row r="4670">
      <x:c r="A4670" t="str">
        <x:v>MNT-0004669</x:v>
      </x:c>
      <x:c r="B4670" t="str">
        <x:v>DEV-01181</x:v>
      </x:c>
      <x:c r="C4670" s="28" t="n">
        <x:v>46153</x:v>
      </x:c>
      <x:c r="D4670" t="str">
        <x:v>Calibration</x:v>
      </x:c>
      <x:c r="E4670" t="str">
        <x:v>CAL-00</x:v>
      </x:c>
      <x:c r="F4670" t="str">
        <x:v>Routine/Planned</x:v>
      </x:c>
      <x:c r="G4670" t="str">
        <x:v>planned activity</x:v>
      </x:c>
      <x:c r="H4670" t="str">
        <x:v>None</x:v>
      </x:c>
      <x:c r="I4670" t="str">
        <x:v>None</x:v>
      </x:c>
      <x:c r="J4670" t="n">
        <x:v>1</x:v>
      </x:c>
      <x:c r="K4670" t="n">
        <x:v>1.5</x:v>
      </x:c>
      <x:c r="L4670" s="30" t="n">
        <x:v>72</x:v>
      </x:c>
      <x:c r="M4670" s="31" t="b">
        <x:v>0</x:v>
      </x:c>
      <x:c r="N4670" s="31" t="b">
        <x:v>0</x:v>
      </x:c>
      <x:c r="O4670" t="str">
        <x:v>Planned maintenance</x:v>
      </x:c>
      <x:c r="P4670" s="31" t="b">
        <x:v>0</x:v>
      </x:c>
      <x:c r="Q4670" t="str"/>
    </x:row>
    <x:row r="4671">
      <x:c r="A4671" t="str">
        <x:v>MNT-0004670</x:v>
      </x:c>
      <x:c r="B4671" t="str">
        <x:v>DEV-01182</x:v>
      </x:c>
      <x:c r="C4671" s="28" t="n">
        <x:v>45332</x:v>
      </x:c>
      <x:c r="D4671" t="str">
        <x:v>Preventive Maintenance</x:v>
      </x:c>
      <x:c r="E4671" t="str">
        <x:v>PM-00</x:v>
      </x:c>
      <x:c r="F4671" t="str">
        <x:v>Routine/Planned</x:v>
      </x:c>
      <x:c r="G4671" t="str">
        <x:v>planned activity</x:v>
      </x:c>
      <x:c r="H4671" t="str">
        <x:v>None</x:v>
      </x:c>
      <x:c r="I4671" t="str">
        <x:v>None</x:v>
      </x:c>
      <x:c r="J4671" t="n">
        <x:v>1.1</x:v>
      </x:c>
      <x:c r="K4671" t="n">
        <x:v>0.6</x:v>
      </x:c>
      <x:c r="L4671" s="30" t="n">
        <x:v>79.2</x:v>
      </x:c>
      <x:c r="M4671" s="31" t="b">
        <x:v>1</x:v>
      </x:c>
      <x:c r="N4671" s="31" t="b">
        <x:v>0</x:v>
      </x:c>
      <x:c r="O4671" t="str">
        <x:v>Planned maintenance</x:v>
      </x:c>
      <x:c r="P4671" s="31" t="b">
        <x:v>0</x:v>
      </x:c>
      <x:c r="Q4671" t="str"/>
    </x:row>
    <x:row r="4672">
      <x:c r="A4672" t="str">
        <x:v>MNT-0004671</x:v>
      </x:c>
      <x:c r="B4672" t="str">
        <x:v>DEV-01182</x:v>
      </x:c>
      <x:c r="C4672" s="28" t="n">
        <x:v>45688</x:v>
      </x:c>
      <x:c r="D4672" t="str">
        <x:v>Corrective Repair</x:v>
      </x:c>
      <x:c r="E4672" t="str">
        <x:v>MEC-04</x:v>
      </x:c>
      <x:c r="F4672" t="str">
        <x:v>Mechanical</x:v>
      </x:c>
      <x:c r="G4672" t="str">
        <x:v>mechanical wear or connector issue</x:v>
      </x:c>
      <x:c r="H4672" t="str">
        <x:v>Minor</x:v>
      </x:c>
      <x:c r="I4672" t="str">
        <x:v>None</x:v>
      </x:c>
      <x:c r="J4672" t="n">
        <x:v>1.6</x:v>
      </x:c>
      <x:c r="K4672" t="n">
        <x:v>3.2</x:v>
      </x:c>
      <x:c r="L4672" s="30" t="n">
        <x:v>115.2</x:v>
      </x:c>
      <x:c r="M4672" s="31" t="b">
        <x:v>1</x:v>
      </x:c>
      <x:c r="N4672" s="31" t="b">
        <x:v>0</x:v>
      </x:c>
      <x:c r="O4672" t="str">
        <x:v>Battery ageing</x:v>
      </x:c>
      <x:c r="P4672" s="31" t="b">
        <x:v>0</x:v>
      </x:c>
      <x:c r="Q4672" t="str"/>
    </x:row>
    <x:row r="4673">
      <x:c r="A4673" t="str">
        <x:v>MNT-0004672</x:v>
      </x:c>
      <x:c r="B4673" t="str">
        <x:v>DEV-01182</x:v>
      </x:c>
      <x:c r="C4673" s="28" t="n">
        <x:v>45698</x:v>
      </x:c>
      <x:c r="D4673" t="str">
        <x:v>Preventive Maintenance</x:v>
      </x:c>
      <x:c r="E4673" t="str">
        <x:v>PM-00</x:v>
      </x:c>
      <x:c r="F4673" t="str">
        <x:v>Routine/Planned</x:v>
      </x:c>
      <x:c r="G4673" t="str">
        <x:v>planned activity</x:v>
      </x:c>
      <x:c r="H4673" t="str">
        <x:v>None</x:v>
      </x:c>
      <x:c r="I4673" t="str">
        <x:v>None</x:v>
      </x:c>
      <x:c r="J4673" t="n">
        <x:v>1.7</x:v>
      </x:c>
      <x:c r="K4673" t="n">
        <x:v>1.9</x:v>
      </x:c>
      <x:c r="L4673" s="30" t="n">
        <x:v>122.4</x:v>
      </x:c>
      <x:c r="M4673" s="31" t="b">
        <x:v>1</x:v>
      </x:c>
      <x:c r="N4673" s="31" t="b">
        <x:v>0</x:v>
      </x:c>
      <x:c r="O4673" t="str">
        <x:v>Planned maintenance</x:v>
      </x:c>
      <x:c r="P4673" s="31" t="b">
        <x:v>0</x:v>
      </x:c>
      <x:c r="Q4673" t="str"/>
    </x:row>
    <x:row r="4674">
      <x:c r="A4674" t="str">
        <x:v>MNT-0004673</x:v>
      </x:c>
      <x:c r="B4674" t="str">
        <x:v>DEV-01182</x:v>
      </x:c>
      <x:c r="C4674" s="28" t="n">
        <x:v>45790</x:v>
      </x:c>
      <x:c r="D4674" t="str">
        <x:v>Calibration</x:v>
      </x:c>
      <x:c r="E4674" t="str">
        <x:v>CAL-00</x:v>
      </x:c>
      <x:c r="F4674" t="str">
        <x:v>Routine/Planned</x:v>
      </x:c>
      <x:c r="G4674" t="str">
        <x:v>planned activity</x:v>
      </x:c>
      <x:c r="H4674" t="str">
        <x:v>None</x:v>
      </x:c>
      <x:c r="I4674" t="str">
        <x:v>None</x:v>
      </x:c>
      <x:c r="J4674" t="n">
        <x:v>0.9</x:v>
      </x:c>
      <x:c r="K4674" t="n">
        <x:v>1.5</x:v>
      </x:c>
      <x:c r="L4674" s="30" t="n">
        <x:v>64.8</x:v>
      </x:c>
      <x:c r="M4674" s="31" t="b">
        <x:v>1</x:v>
      </x:c>
      <x:c r="N4674" s="31" t="b">
        <x:v>0</x:v>
      </x:c>
      <x:c r="O4674" t="str">
        <x:v>Planned maintenance</x:v>
      </x:c>
      <x:c r="P4674" s="31" t="b">
        <x:v>0</x:v>
      </x:c>
      <x:c r="Q4674" t="str"/>
    </x:row>
    <x:row r="4675">
      <x:c r="A4675" t="str">
        <x:v>MNT-0004674</x:v>
      </x:c>
      <x:c r="B4675" t="str">
        <x:v>DEV-01182</x:v>
      </x:c>
      <x:c r="C4675" s="28" t="n">
        <x:v>45921</x:v>
      </x:c>
      <x:c r="D4675" t="str">
        <x:v>Preventive Maintenance</x:v>
      </x:c>
      <x:c r="E4675" t="str">
        <x:v>PM-00</x:v>
      </x:c>
      <x:c r="F4675" t="str">
        <x:v>Routine/Planned</x:v>
      </x:c>
      <x:c r="G4675" t="str">
        <x:v>planned activity</x:v>
      </x:c>
      <x:c r="H4675" t="str">
        <x:v>None</x:v>
      </x:c>
      <x:c r="I4675" t="str">
        <x:v>None</x:v>
      </x:c>
      <x:c r="J4675" t="n">
        <x:v>2</x:v>
      </x:c>
      <x:c r="K4675" t="n">
        <x:v>1.2</x:v>
      </x:c>
      <x:c r="L4675" s="30" t="n">
        <x:v>144</x:v>
      </x:c>
      <x:c r="M4675" s="31" t="b">
        <x:v>1</x:v>
      </x:c>
      <x:c r="N4675" s="31" t="b">
        <x:v>0</x:v>
      </x:c>
      <x:c r="O4675" t="str">
        <x:v>Planned maintenance</x:v>
      </x:c>
      <x:c r="P4675" s="31" t="b">
        <x:v>0</x:v>
      </x:c>
      <x:c r="Q4675" t="str"/>
    </x:row>
    <x:row r="4676">
      <x:c r="A4676" t="str">
        <x:v>MNT-0004675</x:v>
      </x:c>
      <x:c r="B4676" t="str">
        <x:v>DEV-01183</x:v>
      </x:c>
      <x:c r="C4676" s="28" t="n">
        <x:v>45420</x:v>
      </x:c>
      <x:c r="D4676" t="str">
        <x:v>Preventive Maintenance</x:v>
      </x:c>
      <x:c r="E4676" t="str">
        <x:v>PM-00</x:v>
      </x:c>
      <x:c r="F4676" t="str">
        <x:v>Routine/Planned</x:v>
      </x:c>
      <x:c r="G4676" t="str">
        <x:v>planned activity</x:v>
      </x:c>
      <x:c r="H4676" t="str">
        <x:v>None</x:v>
      </x:c>
      <x:c r="I4676" t="str">
        <x:v>None</x:v>
      </x:c>
      <x:c r="J4676" t="n">
        <x:v>1.1</x:v>
      </x:c>
      <x:c r="K4676" t="n">
        <x:v>2.2</x:v>
      </x:c>
      <x:c r="L4676" s="30" t="n">
        <x:v>79.2</x:v>
      </x:c>
      <x:c r="M4676" s="31" t="b">
        <x:v>1</x:v>
      </x:c>
      <x:c r="N4676" s="31" t="b">
        <x:v>0</x:v>
      </x:c>
      <x:c r="O4676" t="str">
        <x:v>Planned maintenance</x:v>
      </x:c>
      <x:c r="P4676" s="31" t="b">
        <x:v>0</x:v>
      </x:c>
      <x:c r="Q4676" t="str"/>
    </x:row>
    <x:row r="4677">
      <x:c r="A4677" t="str">
        <x:v>MNT-0004676</x:v>
      </x:c>
      <x:c r="B4677" t="str">
        <x:v>DEV-01183</x:v>
      </x:c>
      <x:c r="C4677" s="28" t="n">
        <x:v>45444</x:v>
      </x:c>
      <x:c r="D4677" t="str">
        <x:v>Corrective Repair</x:v>
      </x:c>
      <x:c r="E4677" t="str">
        <x:v>NFF-00</x:v>
      </x:c>
      <x:c r="F4677" t="str">
        <x:v>No Fault Found</x:v>
      </x:c>
      <x:c r="G4677" t="str">
        <x:v>reported issue not reproduced</x:v>
      </x:c>
      <x:c r="H4677" t="str">
        <x:v>Minor</x:v>
      </x:c>
      <x:c r="I4677" t="str">
        <x:v>None</x:v>
      </x:c>
      <x:c r="J4677" t="n">
        <x:v>1.9</x:v>
      </x:c>
      <x:c r="K4677" t="n">
        <x:v>22.8</x:v>
      </x:c>
      <x:c r="L4677" s="30" t="n">
        <x:v>136.8</x:v>
      </x:c>
      <x:c r="M4677" s="31" t="b">
        <x:v>1</x:v>
      </x:c>
      <x:c r="N4677" s="31" t="b">
        <x:v>1</x:v>
      </x:c>
      <x:c r="O4677" t="str">
        <x:v>No fault reproduced</x:v>
      </x:c>
      <x:c r="P4677" s="31" t="b">
        <x:v>0</x:v>
      </x:c>
      <x:c r="Q4677" t="str"/>
    </x:row>
    <x:row r="4678">
      <x:c r="A4678" t="str">
        <x:v>MNT-0004677</x:v>
      </x:c>
      <x:c r="B4678" t="str">
        <x:v>DEV-01183</x:v>
      </x:c>
      <x:c r="C4678" s="28" t="n">
        <x:v>45832</x:v>
      </x:c>
      <x:c r="D4678" t="str">
        <x:v>Corrective Repair</x:v>
      </x:c>
      <x:c r="E4678" t="str">
        <x:v>CAL-03</x:v>
      </x:c>
      <x:c r="F4678" t="str">
        <x:v>Sensor/Measurement</x:v>
      </x:c>
      <x:c r="G4678" t="str">
        <x:v>measurement or sensor drift</x:v>
      </x:c>
      <x:c r="H4678" t="str">
        <x:v>Safety Critical</x:v>
      </x:c>
      <x:c r="I4678" t="str">
        <x:v>Display module</x:v>
      </x:c>
      <x:c r="J4678" t="n">
        <x:v>3.9</x:v>
      </x:c>
      <x:c r="K4678" t="n">
        <x:v>26.6</x:v>
      </x:c>
      <x:c r="L4678" s="30" t="n">
        <x:v>824.31</x:v>
      </x:c>
      <x:c r="M4678" s="31" t="b">
        <x:v>1</x:v>
      </x:c>
      <x:c r="N4678" s="31" t="b">
        <x:v>0</x:v>
      </x:c>
      <x:c r="O4678" t="str">
        <x:v>Calibration drift</x:v>
      </x:c>
      <x:c r="P4678" s="31" t="b">
        <x:v>0</x:v>
      </x:c>
      <x:c r="Q4678" t="str"/>
    </x:row>
    <x:row r="4679">
      <x:c r="A4679" t="str">
        <x:v>MNT-0004678</x:v>
      </x:c>
      <x:c r="B4679" t="str">
        <x:v>DEV-01183</x:v>
      </x:c>
      <x:c r="C4679" s="28" t="n">
        <x:v>45835</x:v>
      </x:c>
      <x:c r="D4679" t="str">
        <x:v>Preventive Maintenance</x:v>
      </x:c>
      <x:c r="E4679" t="str">
        <x:v>PM-00</x:v>
      </x:c>
      <x:c r="F4679" t="str">
        <x:v>Routine/Planned</x:v>
      </x:c>
      <x:c r="G4679" t="str">
        <x:v>planned activity</x:v>
      </x:c>
      <x:c r="H4679" t="str">
        <x:v>None</x:v>
      </x:c>
      <x:c r="I4679" t="str">
        <x:v>None</x:v>
      </x:c>
      <x:c r="J4679" t="n">
        <x:v>1.3</x:v>
      </x:c>
      <x:c r="K4679" t="n">
        <x:v>1.3</x:v>
      </x:c>
      <x:c r="L4679" s="30" t="n">
        <x:v>93.6</x:v>
      </x:c>
      <x:c r="M4679" s="31" t="b">
        <x:v>1</x:v>
      </x:c>
      <x:c r="N4679" s="31" t="b">
        <x:v>0</x:v>
      </x:c>
      <x:c r="O4679" t="str">
        <x:v>Planned maintenance</x:v>
      </x:c>
      <x:c r="P4679" s="31" t="b">
        <x:v>0</x:v>
      </x:c>
      <x:c r="Q4679" t="str"/>
    </x:row>
    <x:row r="4680">
      <x:c r="A4680" t="str">
        <x:v>MNT-0004679</x:v>
      </x:c>
      <x:c r="B4680" t="str">
        <x:v>DEV-01183</x:v>
      </x:c>
      <x:c r="C4680" s="28" t="n">
        <x:v>45882</x:v>
      </x:c>
      <x:c r="D4680" t="str">
        <x:v>Corrective Repair</x:v>
      </x:c>
      <x:c r="E4680" t="str">
        <x:v>ALM-06</x:v>
      </x:c>
      <x:c r="F4680" t="str">
        <x:v>Alarm/Display</x:v>
      </x:c>
      <x:c r="G4680" t="str">
        <x:v>alarm or display irregularity</x:v>
      </x:c>
      <x:c r="H4680" t="str">
        <x:v>Major</x:v>
      </x:c>
      <x:c r="I4680" t="str">
        <x:v>Battery pack</x:v>
      </x:c>
      <x:c r="J4680" t="n">
        <x:v>4</x:v>
      </x:c>
      <x:c r="K4680" t="n">
        <x:v>24.5</x:v>
      </x:c>
      <x:c r="L4680" s="30" t="n">
        <x:v>473.67</x:v>
      </x:c>
      <x:c r="M4680" s="31" t="b">
        <x:v>0</x:v>
      </x:c>
      <x:c r="N4680" s="31" t="b">
        <x:v>0</x:v>
      </x:c>
      <x:c r="O4680" t="str">
        <x:v>Software/configuration</x:v>
      </x:c>
      <x:c r="P4680" s="31" t="b">
        <x:v>0</x:v>
      </x:c>
      <x:c r="Q4680" t="str"/>
    </x:row>
    <x:row r="4681">
      <x:c r="A4681" t="str">
        <x:v>MNT-0004680</x:v>
      </x:c>
      <x:c r="B4681" t="str">
        <x:v>DEV-01183</x:v>
      </x:c>
      <x:c r="C4681" s="28" t="n">
        <x:v>45903</x:v>
      </x:c>
      <x:c r="D4681" t="str">
        <x:v>Preventive Maintenance</x:v>
      </x:c>
      <x:c r="E4681" t="str">
        <x:v>PM-00</x:v>
      </x:c>
      <x:c r="F4681" t="str">
        <x:v>Routine/Planned</x:v>
      </x:c>
      <x:c r="G4681" t="str">
        <x:v>planned activity</x:v>
      </x:c>
      <x:c r="H4681" t="str">
        <x:v>None</x:v>
      </x:c>
      <x:c r="I4681" t="str">
        <x:v>None</x:v>
      </x:c>
      <x:c r="J4681" t="n">
        <x:v>1.6</x:v>
      </x:c>
      <x:c r="K4681" t="n">
        <x:v>0.4</x:v>
      </x:c>
      <x:c r="L4681" s="30" t="n">
        <x:v>115.2</x:v>
      </x:c>
      <x:c r="M4681" s="31" t="b">
        <x:v>1</x:v>
      </x:c>
      <x:c r="N4681" s="31" t="b">
        <x:v>0</x:v>
      </x:c>
      <x:c r="O4681" t="str">
        <x:v>Planned maintenance</x:v>
      </x:c>
      <x:c r="P4681" s="31" t="b">
        <x:v>0</x:v>
      </x:c>
      <x:c r="Q4681" t="str"/>
    </x:row>
    <x:row r="4682">
      <x:c r="A4682" t="str">
        <x:v>MNT-0004681</x:v>
      </x:c>
      <x:c r="B4682" t="str">
        <x:v>DEV-01184</x:v>
      </x:c>
      <x:c r="C4682" s="28" t="n">
        <x:v>45428</x:v>
      </x:c>
      <x:c r="D4682" t="str">
        <x:v>Corrective Repair</x:v>
      </x:c>
      <x:c r="E4682" t="str">
        <x:v>FW-02</x:v>
      </x:c>
      <x:c r="F4682" t="str">
        <x:v>Software/Firmware</x:v>
      </x:c>
      <x:c r="G4682" t="str">
        <x:v>software or firmware error</x:v>
      </x:c>
      <x:c r="H4682" t="str">
        <x:v>Minor</x:v>
      </x:c>
      <x:c r="I4682" t="str">
        <x:v>Fan assembly</x:v>
      </x:c>
      <x:c r="J4682" t="n">
        <x:v>1.7</x:v>
      </x:c>
      <x:c r="K4682" t="n">
        <x:v>4.9</x:v>
      </x:c>
      <x:c r="L4682" s="30" t="n">
        <x:v>773.59</x:v>
      </x:c>
      <x:c r="M4682" s="31" t="b">
        <x:v>1</x:v>
      </x:c>
      <x:c r="N4682" s="31" t="b">
        <x:v>0</x:v>
      </x:c>
      <x:c r="O4682" t="str">
        <x:v>Network infrastructure</x:v>
      </x:c>
      <x:c r="P4682" s="31" t="b">
        <x:v>0</x:v>
      </x:c>
      <x:c r="Q4682" t="str"/>
    </x:row>
    <x:row r="4683">
      <x:c r="A4683" t="str">
        <x:v>MNT-0004682</x:v>
      </x:c>
      <x:c r="B4683" t="str">
        <x:v>DEV-01184</x:v>
      </x:c>
      <x:c r="C4683" s="28" t="n">
        <x:v>45641</x:v>
      </x:c>
      <x:c r="D4683" t="str">
        <x:v>Preventive Maintenance</x:v>
      </x:c>
      <x:c r="E4683" t="str">
        <x:v>PM-00</x:v>
      </x:c>
      <x:c r="F4683" t="str">
        <x:v>Routine/Planned</x:v>
      </x:c>
      <x:c r="G4683" t="str">
        <x:v>planned activity</x:v>
      </x:c>
      <x:c r="H4683" t="str">
        <x:v>None</x:v>
      </x:c>
      <x:c r="I4683" t="str">
        <x:v>None</x:v>
      </x:c>
      <x:c r="J4683" t="n">
        <x:v>1.9</x:v>
      </x:c>
      <x:c r="K4683" t="n">
        <x:v>0.2</x:v>
      </x:c>
      <x:c r="L4683" s="30" t="n">
        <x:v>136.8</x:v>
      </x:c>
      <x:c r="M4683" s="31" t="b">
        <x:v>1</x:v>
      </x:c>
      <x:c r="N4683" s="31" t="b">
        <x:v>0</x:v>
      </x:c>
      <x:c r="O4683" t="str">
        <x:v>Planned maintenance</x:v>
      </x:c>
      <x:c r="P4683" s="31" t="b">
        <x:v>0</x:v>
      </x:c>
      <x:c r="Q4683" t="str"/>
    </x:row>
    <x:row r="4684">
      <x:c r="A4684" t="str">
        <x:v>MNT-0004683</x:v>
      </x:c>
      <x:c r="B4684" t="str">
        <x:v>DEV-01184</x:v>
      </x:c>
      <x:c r="C4684" s="28" t="n">
        <x:v>45778</x:v>
      </x:c>
      <x:c r="D4684" t="str">
        <x:v>Preventive Maintenance</x:v>
      </x:c>
      <x:c r="E4684" t="str">
        <x:v>PM-00</x:v>
      </x:c>
      <x:c r="F4684" t="str">
        <x:v>Routine/Planned</x:v>
      </x:c>
      <x:c r="G4684" t="str">
        <x:v>planned activity</x:v>
      </x:c>
      <x:c r="H4684" t="str">
        <x:v>None</x:v>
      </x:c>
      <x:c r="I4684" t="str">
        <x:v>None</x:v>
      </x:c>
      <x:c r="J4684" t="n">
        <x:v>1.6</x:v>
      </x:c>
      <x:c r="K4684" t="n">
        <x:v>2</x:v>
      </x:c>
      <x:c r="L4684" s="30" t="n">
        <x:v>115.2</x:v>
      </x:c>
      <x:c r="M4684" s="31" t="b">
        <x:v>0</x:v>
      </x:c>
      <x:c r="N4684" s="31" t="b">
        <x:v>0</x:v>
      </x:c>
      <x:c r="O4684" t="str">
        <x:v>Planned maintenance</x:v>
      </x:c>
      <x:c r="P4684" s="31" t="b">
        <x:v>0</x:v>
      </x:c>
      <x:c r="Q4684" t="str"/>
    </x:row>
    <x:row r="4685">
      <x:c r="A4685" t="str">
        <x:v>MNT-0004684</x:v>
      </x:c>
      <x:c r="B4685" t="str">
        <x:v>DEV-01184</x:v>
      </x:c>
      <x:c r="C4685" s="28" t="n">
        <x:v>46228</x:v>
      </x:c>
      <x:c r="D4685" t="str">
        <x:v>Corrective Repair</x:v>
      </x:c>
      <x:c r="E4685" t="str">
        <x:v>SW-05</x:v>
      </x:c>
      <x:c r="F4685" t="str">
        <x:v>Software/Firmware</x:v>
      </x:c>
      <x:c r="G4685" t="str">
        <x:v>software or firmware error</x:v>
      </x:c>
      <x:c r="H4685" t="str">
        <x:v>Minor</x:v>
      </x:c>
      <x:c r="I4685" t="str">
        <x:v>Cable/lead</x:v>
      </x:c>
      <x:c r="J4685" t="n">
        <x:v>1.2</x:v>
      </x:c>
      <x:c r="K4685" t="n">
        <x:v>13</x:v>
      </x:c>
      <x:c r="L4685" s="30" t="n">
        <x:v>245.68</x:v>
      </x:c>
      <x:c r="M4685" s="31" t="b">
        <x:v>0</x:v>
      </x:c>
      <x:c r="N4685" s="31" t="b">
        <x:v>0</x:v>
      </x:c>
      <x:c r="O4685" t="str">
        <x:v>Calibration drift</x:v>
      </x:c>
      <x:c r="P4685" s="31" t="b">
        <x:v>0</x:v>
      </x:c>
      <x:c r="Q4685" t="str"/>
    </x:row>
    <x:row r="4686">
      <x:c r="A4686" t="str">
        <x:v>MNT-0004685</x:v>
      </x:c>
      <x:c r="B4686" t="str">
        <x:v>DEV-01185</x:v>
      </x:c>
      <x:c r="C4686" s="28" t="n">
        <x:v>45307</x:v>
      </x:c>
      <x:c r="D4686" t="str">
        <x:v>Preventive Maintenance</x:v>
      </x:c>
      <x:c r="E4686" t="str">
        <x:v>PM-00</x:v>
      </x:c>
      <x:c r="F4686" t="str">
        <x:v>Routine/Planned</x:v>
      </x:c>
      <x:c r="G4686" t="str">
        <x:v>planned activity</x:v>
      </x:c>
      <x:c r="H4686" t="str">
        <x:v>None</x:v>
      </x:c>
      <x:c r="I4686" t="str">
        <x:v>None</x:v>
      </x:c>
      <x:c r="J4686" t="n">
        <x:v>1.8</x:v>
      </x:c>
      <x:c r="K4686" t="n">
        <x:v>2.2</x:v>
      </x:c>
      <x:c r="L4686" s="30" t="n">
        <x:v>129.6</x:v>
      </x:c>
      <x:c r="M4686" s="31" t="b">
        <x:v>1</x:v>
      </x:c>
      <x:c r="N4686" s="31" t="b">
        <x:v>0</x:v>
      </x:c>
      <x:c r="O4686" t="str">
        <x:v>Planned maintenance</x:v>
      </x:c>
      <x:c r="P4686" s="31" t="b">
        <x:v>0</x:v>
      </x:c>
      <x:c r="Q4686" t="str"/>
    </x:row>
    <x:row r="4687">
      <x:c r="A4687" t="str">
        <x:v>MNT-0004686</x:v>
      </x:c>
      <x:c r="B4687" t="str">
        <x:v>DEV-01185</x:v>
      </x:c>
      <x:c r="C4687" s="28" t="n">
        <x:v>45531</x:v>
      </x:c>
      <x:c r="D4687" t="str">
        <x:v>Corrective Repair</x:v>
      </x:c>
      <x:c r="E4687" t="str">
        <x:v>SNS-01</x:v>
      </x:c>
      <x:c r="F4687" t="str">
        <x:v>Sensor/Measurement</x:v>
      </x:c>
      <x:c r="G4687" t="str">
        <x:v>measurement or sensor drift</x:v>
      </x:c>
      <x:c r="H4687" t="str">
        <x:v>Moderate</x:v>
      </x:c>
      <x:c r="I4687" t="str">
        <x:v>None</x:v>
      </x:c>
      <x:c r="J4687" t="n">
        <x:v>1.8</x:v>
      </x:c>
      <x:c r="K4687" t="n">
        <x:v>3</x:v>
      </x:c>
      <x:c r="L4687" s="30" t="n">
        <x:v>129.6</x:v>
      </x:c>
      <x:c r="M4687" s="31" t="b">
        <x:v>1</x:v>
      </x:c>
      <x:c r="N4687" s="31" t="b">
        <x:v>0</x:v>
      </x:c>
      <x:c r="O4687" t="str">
        <x:v>User/environment interaction</x:v>
      </x:c>
      <x:c r="P4687" s="31" t="b">
        <x:v>0</x:v>
      </x:c>
      <x:c r="Q4687" t="str"/>
    </x:row>
    <x:row r="4688">
      <x:c r="A4688" t="str">
        <x:v>MNT-0004687</x:v>
      </x:c>
      <x:c r="B4688" t="str">
        <x:v>DEV-01185</x:v>
      </x:c>
      <x:c r="C4688" s="28" t="n">
        <x:v>45937</x:v>
      </x:c>
      <x:c r="D4688" t="str">
        <x:v>Preventive Maintenance</x:v>
      </x:c>
      <x:c r="E4688" t="str">
        <x:v>PM-00</x:v>
      </x:c>
      <x:c r="F4688" t="str">
        <x:v>Routine/Planned</x:v>
      </x:c>
      <x:c r="G4688" t="str">
        <x:v>planned activity</x:v>
      </x:c>
      <x:c r="H4688" t="str">
        <x:v>None</x:v>
      </x:c>
      <x:c r="I4688" t="str">
        <x:v>None</x:v>
      </x:c>
      <x:c r="J4688" t="n">
        <x:v>1.2</x:v>
      </x:c>
      <x:c r="K4688" t="n">
        <x:v>1.2</x:v>
      </x:c>
      <x:c r="L4688" s="30" t="n">
        <x:v>86.4</x:v>
      </x:c>
      <x:c r="M4688" s="31" t="b">
        <x:v>0</x:v>
      </x:c>
      <x:c r="N4688" s="31" t="b">
        <x:v>0</x:v>
      </x:c>
      <x:c r="O4688" t="str">
        <x:v>Planned maintenance</x:v>
      </x:c>
      <x:c r="P4688" s="31" t="b">
        <x:v>0</x:v>
      </x:c>
      <x:c r="Q4688" t="str"/>
    </x:row>
    <x:row r="4689">
      <x:c r="A4689" t="str">
        <x:v>MNT-0004688</x:v>
      </x:c>
      <x:c r="B4689" t="str">
        <x:v>DEV-01186</x:v>
      </x:c>
      <x:c r="C4689" s="28" t="n">
        <x:v>45551</x:v>
      </x:c>
      <x:c r="D4689" t="str">
        <x:v>Corrective Repair</x:v>
      </x:c>
      <x:c r="E4689" t="str">
        <x:v>PWR-02</x:v>
      </x:c>
      <x:c r="F4689" t="str">
        <x:v>Power/Battery</x:v>
      </x:c>
      <x:c r="G4689" t="str">
        <x:v>battery or power issue</x:v>
      </x:c>
      <x:c r="H4689" t="str">
        <x:v>Minor</x:v>
      </x:c>
      <x:c r="I4689" t="str">
        <x:v>Sensor module</x:v>
      </x:c>
      <x:c r="J4689" t="n">
        <x:v>0.3</x:v>
      </x:c>
      <x:c r="K4689" t="n">
        <x:v>3.6</x:v>
      </x:c>
      <x:c r="L4689" s="30" t="n">
        <x:v>651.89</x:v>
      </x:c>
      <x:c r="M4689" s="31" t="b">
        <x:v>1</x:v>
      </x:c>
      <x:c r="N4689" s="31" t="b">
        <x:v>0</x:v>
      </x:c>
      <x:c r="O4689" t="str">
        <x:v>Calibration drift</x:v>
      </x:c>
      <x:c r="P4689" s="31" t="b">
        <x:v>0</x:v>
      </x:c>
      <x:c r="Q4689" t="str"/>
    </x:row>
    <x:row r="4690">
      <x:c r="A4690" t="str">
        <x:v>MNT-0004689</x:v>
      </x:c>
      <x:c r="B4690" t="str">
        <x:v>DEV-01186</x:v>
      </x:c>
      <x:c r="C4690" s="28" t="n">
        <x:v>45639</x:v>
      </x:c>
      <x:c r="D4690" t="str">
        <x:v>Corrective Repair</x:v>
      </x:c>
      <x:c r="E4690" t="str">
        <x:v>NFF-00</x:v>
      </x:c>
      <x:c r="F4690" t="str">
        <x:v>No Fault Found</x:v>
      </x:c>
      <x:c r="G4690" t="str">
        <x:v>reported issue not reproduced</x:v>
      </x:c>
      <x:c r="H4690" t="str">
        <x:v>Minor</x:v>
      </x:c>
      <x:c r="I4690" t="str">
        <x:v>None</x:v>
      </x:c>
      <x:c r="J4690" t="n">
        <x:v>1.4</x:v>
      </x:c>
      <x:c r="K4690" t="n">
        <x:v>8</x:v>
      </x:c>
      <x:c r="L4690" s="30" t="n">
        <x:v>100.8</x:v>
      </x:c>
      <x:c r="M4690" s="31" t="b">
        <x:v>1</x:v>
      </x:c>
      <x:c r="N4690" s="31" t="b">
        <x:v>1</x:v>
      </x:c>
      <x:c r="O4690" t="str">
        <x:v>No fault reproduced</x:v>
      </x:c>
      <x:c r="P4690" s="31" t="b">
        <x:v>0</x:v>
      </x:c>
      <x:c r="Q4690" t="str"/>
    </x:row>
    <x:row r="4691">
      <x:c r="A4691" t="str">
        <x:v>MNT-0004690</x:v>
      </x:c>
      <x:c r="B4691" t="str">
        <x:v>DEV-01186</x:v>
      </x:c>
      <x:c r="C4691" s="28" t="n">
        <x:v>45640</x:v>
      </x:c>
      <x:c r="D4691" t="str">
        <x:v>Corrective Repair</x:v>
      </x:c>
      <x:c r="E4691" t="str">
        <x:v>SNS-01</x:v>
      </x:c>
      <x:c r="F4691" t="str">
        <x:v>Sensor/Measurement</x:v>
      </x:c>
      <x:c r="G4691" t="str">
        <x:v>measurement or sensor drift</x:v>
      </x:c>
      <x:c r="H4691" t="str">
        <x:v>Moderate</x:v>
      </x:c>
      <x:c r="I4691" t="str">
        <x:v>None</x:v>
      </x:c>
      <x:c r="J4691" t="n">
        <x:v>2.1</x:v>
      </x:c>
      <x:c r="K4691" t="n">
        <x:v>14.8</x:v>
      </x:c>
      <x:c r="L4691" s="30" t="n">
        <x:v>151.2</x:v>
      </x:c>
      <x:c r="M4691" s="31" t="b">
        <x:v>1</x:v>
      </x:c>
      <x:c r="N4691" s="31" t="b">
        <x:v>0</x:v>
      </x:c>
      <x:c r="O4691" t="str">
        <x:v>Accessory failure</x:v>
      </x:c>
      <x:c r="P4691" s="31" t="b">
        <x:v>0</x:v>
      </x:c>
      <x:c r="Q4691" t="str"/>
    </x:row>
    <x:row r="4692">
      <x:c r="A4692" t="str">
        <x:v>MNT-0004691</x:v>
      </x:c>
      <x:c r="B4692" t="str">
        <x:v>DEV-01186</x:v>
      </x:c>
      <x:c r="C4692" s="28" t="n">
        <x:v>45854</x:v>
      </x:c>
      <x:c r="D4692" t="str">
        <x:v>Corrective Repair</x:v>
      </x:c>
      <x:c r="E4692" t="str">
        <x:v>SNS-01</x:v>
      </x:c>
      <x:c r="F4692" t="str">
        <x:v>Sensor/Measurement</x:v>
      </x:c>
      <x:c r="G4692" t="str">
        <x:v>measurement or sensor drift</x:v>
      </x:c>
      <x:c r="H4692" t="str">
        <x:v>Major</x:v>
      </x:c>
      <x:c r="I4692" t="str">
        <x:v>Cable/lead</x:v>
      </x:c>
      <x:c r="J4692" t="n">
        <x:v>2.2</x:v>
      </x:c>
      <x:c r="K4692" t="n">
        <x:v>20.6</x:v>
      </x:c>
      <x:c r="L4692" s="30" t="n">
        <x:v>979.21</x:v>
      </x:c>
      <x:c r="M4692" s="31" t="b">
        <x:v>1</x:v>
      </x:c>
      <x:c r="N4692" s="31" t="b">
        <x:v>0</x:v>
      </x:c>
      <x:c r="O4692" t="str">
        <x:v>User/environment interaction</x:v>
      </x:c>
      <x:c r="P4692" s="31" t="b">
        <x:v>0</x:v>
      </x:c>
      <x:c r="Q4692" t="str"/>
    </x:row>
    <x:row r="4693">
      <x:c r="A4693" t="str">
        <x:v>MNT-0004692</x:v>
      </x:c>
      <x:c r="B4693" t="str">
        <x:v>DEV-01186</x:v>
      </x:c>
      <x:c r="C4693" s="28" t="n">
        <x:v>45864</x:v>
      </x:c>
      <x:c r="D4693" t="str">
        <x:v>Preventive Maintenance</x:v>
      </x:c>
      <x:c r="E4693" t="str">
        <x:v>PM-00</x:v>
      </x:c>
      <x:c r="F4693" t="str">
        <x:v>Routine/Planned</x:v>
      </x:c>
      <x:c r="G4693" t="str">
        <x:v>planned activity</x:v>
      </x:c>
      <x:c r="H4693" t="str">
        <x:v>None</x:v>
      </x:c>
      <x:c r="I4693" t="str">
        <x:v>None</x:v>
      </x:c>
      <x:c r="J4693" t="n">
        <x:v>0.9</x:v>
      </x:c>
      <x:c r="K4693" t="n">
        <x:v>2.2</x:v>
      </x:c>
      <x:c r="L4693" s="30" t="n">
        <x:v>64.8</x:v>
      </x:c>
      <x:c r="M4693" s="31" t="b">
        <x:v>0</x:v>
      </x:c>
      <x:c r="N4693" s="31" t="b">
        <x:v>0</x:v>
      </x:c>
      <x:c r="O4693" t="str">
        <x:v>Planned maintenance</x:v>
      </x:c>
      <x:c r="P4693" s="31" t="b">
        <x:v>0</x:v>
      </x:c>
      <x:c r="Q4693" t="str"/>
    </x:row>
    <x:row r="4694">
      <x:c r="A4694" t="str">
        <x:v>MNT-0004693</x:v>
      </x:c>
      <x:c r="B4694" t="str">
        <x:v>DEV-01186</x:v>
      </x:c>
      <x:c r="C4694" s="28" t="n">
        <x:v>45920</x:v>
      </x:c>
      <x:c r="D4694" t="str">
        <x:v>Preventive Maintenance</x:v>
      </x:c>
      <x:c r="E4694" t="str">
        <x:v>PM-00</x:v>
      </x:c>
      <x:c r="F4694" t="str">
        <x:v>Routine/Planned</x:v>
      </x:c>
      <x:c r="G4694" t="str">
        <x:v>planned activity</x:v>
      </x:c>
      <x:c r="H4694" t="str">
        <x:v>None</x:v>
      </x:c>
      <x:c r="I4694" t="str">
        <x:v>None</x:v>
      </x:c>
      <x:c r="J4694" t="n">
        <x:v>0.8</x:v>
      </x:c>
      <x:c r="K4694" t="n">
        <x:v>1.7</x:v>
      </x:c>
      <x:c r="L4694" s="30" t="n">
        <x:v>57.6</x:v>
      </x:c>
      <x:c r="M4694" s="31" t="b">
        <x:v>1</x:v>
      </x:c>
      <x:c r="N4694" s="31" t="b">
        <x:v>0</x:v>
      </x:c>
      <x:c r="O4694" t="str">
        <x:v>Planned maintenance</x:v>
      </x:c>
      <x:c r="P4694" s="31" t="b">
        <x:v>0</x:v>
      </x:c>
      <x:c r="Q4694" t="str"/>
    </x:row>
    <x:row r="4695">
      <x:c r="A4695" t="str">
        <x:v>MNT-0004694</x:v>
      </x:c>
      <x:c r="B4695" t="str">
        <x:v>DEV-01186</x:v>
      </x:c>
      <x:c r="C4695" s="28" t="n">
        <x:v>45986</x:v>
      </x:c>
      <x:c r="D4695" t="str">
        <x:v>Preventive Maintenance</x:v>
      </x:c>
      <x:c r="E4695" t="str">
        <x:v>PM-00</x:v>
      </x:c>
      <x:c r="F4695" t="str">
        <x:v>Routine/Planned</x:v>
      </x:c>
      <x:c r="G4695" t="str">
        <x:v>planned activity</x:v>
      </x:c>
      <x:c r="H4695" t="str">
        <x:v>None</x:v>
      </x:c>
      <x:c r="I4695" t="str">
        <x:v>None</x:v>
      </x:c>
      <x:c r="J4695" t="n">
        <x:v>1.2</x:v>
      </x:c>
      <x:c r="K4695" t="n">
        <x:v>1.4</x:v>
      </x:c>
      <x:c r="L4695" s="30" t="n">
        <x:v>86.4</x:v>
      </x:c>
      <x:c r="M4695" s="31" t="b">
        <x:v>1</x:v>
      </x:c>
      <x:c r="N4695" s="31" t="b">
        <x:v>0</x:v>
      </x:c>
      <x:c r="O4695" t="str">
        <x:v>Planned maintenance</x:v>
      </x:c>
      <x:c r="P4695" s="31" t="b">
        <x:v>0</x:v>
      </x:c>
      <x:c r="Q4695" t="str"/>
    </x:row>
    <x:row r="4696">
      <x:c r="A4696" t="str">
        <x:v>MNT-0004695</x:v>
      </x:c>
      <x:c r="B4696" t="str">
        <x:v>DEV-01187</x:v>
      </x:c>
      <x:c r="C4696" s="28" t="n">
        <x:v>45308</x:v>
      </x:c>
      <x:c r="D4696" t="str">
        <x:v>Preventive Maintenance</x:v>
      </x:c>
      <x:c r="E4696" t="str">
        <x:v>PM-00</x:v>
      </x:c>
      <x:c r="F4696" t="str">
        <x:v>Routine/Planned</x:v>
      </x:c>
      <x:c r="G4696" t="str">
        <x:v>planned activity</x:v>
      </x:c>
      <x:c r="H4696" t="str">
        <x:v>None</x:v>
      </x:c>
      <x:c r="I4696" t="str">
        <x:v>None</x:v>
      </x:c>
      <x:c r="J4696" t="n">
        <x:v>0.9</x:v>
      </x:c>
      <x:c r="K4696" t="n">
        <x:v>1.4</x:v>
      </x:c>
      <x:c r="L4696" s="30" t="n">
        <x:v>64.8</x:v>
      </x:c>
      <x:c r="M4696" s="31" t="b">
        <x:v>1</x:v>
      </x:c>
      <x:c r="N4696" s="31" t="b">
        <x:v>0</x:v>
      </x:c>
      <x:c r="O4696" t="str">
        <x:v>Planned maintenance</x:v>
      </x:c>
      <x:c r="P4696" s="31" t="b">
        <x:v>0</x:v>
      </x:c>
      <x:c r="Q4696" t="str"/>
    </x:row>
    <x:row r="4697">
      <x:c r="A4697" t="str">
        <x:v>MNT-0004696</x:v>
      </x:c>
      <x:c r="B4697" t="str">
        <x:v>DEV-01187</x:v>
      </x:c>
      <x:c r="C4697" s="28" t="n">
        <x:v>45668</x:v>
      </x:c>
      <x:c r="D4697" t="str">
        <x:v>Calibration</x:v>
      </x:c>
      <x:c r="E4697" t="str">
        <x:v>CAL-00</x:v>
      </x:c>
      <x:c r="F4697" t="str">
        <x:v>Routine/Planned</x:v>
      </x:c>
      <x:c r="G4697" t="str">
        <x:v>planned activity</x:v>
      </x:c>
      <x:c r="H4697" t="str">
        <x:v>None</x:v>
      </x:c>
      <x:c r="I4697" t="str">
        <x:v>None</x:v>
      </x:c>
      <x:c r="J4697" t="n">
        <x:v>2.3</x:v>
      </x:c>
      <x:c r="K4697" t="n">
        <x:v>1.4</x:v>
      </x:c>
      <x:c r="L4697" s="30" t="n">
        <x:v>165.6</x:v>
      </x:c>
      <x:c r="M4697" s="31" t="b">
        <x:v>1</x:v>
      </x:c>
      <x:c r="N4697" s="31" t="b">
        <x:v>0</x:v>
      </x:c>
      <x:c r="O4697" t="str">
        <x:v>Planned maintenance</x:v>
      </x:c>
      <x:c r="P4697" s="31" t="b">
        <x:v>0</x:v>
      </x:c>
      <x:c r="Q4697" t="str"/>
    </x:row>
    <x:row r="4698">
      <x:c r="A4698" t="str">
        <x:v>MNT-0004697</x:v>
      </x:c>
      <x:c r="B4698" t="str">
        <x:v>DEV-01187</x:v>
      </x:c>
      <x:c r="C4698" s="28" t="n">
        <x:v>45874</x:v>
      </x:c>
      <x:c r="D4698" t="str">
        <x:v>Preventive Maintenance</x:v>
      </x:c>
      <x:c r="E4698" t="str">
        <x:v>PM-00</x:v>
      </x:c>
      <x:c r="F4698" t="str">
        <x:v>Routine/Planned</x:v>
      </x:c>
      <x:c r="G4698" t="str">
        <x:v>planned activity</x:v>
      </x:c>
      <x:c r="H4698" t="str">
        <x:v>None</x:v>
      </x:c>
      <x:c r="I4698" t="str">
        <x:v>None</x:v>
      </x:c>
      <x:c r="J4698" t="n">
        <x:v>1</x:v>
      </x:c>
      <x:c r="K4698" t="n">
        <x:v>3.1</x:v>
      </x:c>
      <x:c r="L4698" s="30" t="n">
        <x:v>72</x:v>
      </x:c>
      <x:c r="M4698" s="31" t="b">
        <x:v>1</x:v>
      </x:c>
      <x:c r="N4698" s="31" t="b">
        <x:v>0</x:v>
      </x:c>
      <x:c r="O4698" t="str">
        <x:v>Planned maintenance</x:v>
      </x:c>
      <x:c r="P4698" s="31" t="b">
        <x:v>0</x:v>
      </x:c>
      <x:c r="Q4698" t="str"/>
    </x:row>
    <x:row r="4699">
      <x:c r="A4699" t="str">
        <x:v>MNT-0004698</x:v>
      </x:c>
      <x:c r="B4699" t="str">
        <x:v>DEV-01188</x:v>
      </x:c>
      <x:c r="C4699" s="28" t="n">
        <x:v>45462</x:v>
      </x:c>
      <x:c r="D4699" t="str">
        <x:v>Preventive Maintenance</x:v>
      </x:c>
      <x:c r="E4699" t="str">
        <x:v>PM-00</x:v>
      </x:c>
      <x:c r="F4699" t="str">
        <x:v>Routine/Planned</x:v>
      </x:c>
      <x:c r="G4699" t="str">
        <x:v>planned activity</x:v>
      </x:c>
      <x:c r="H4699" t="str">
        <x:v>None</x:v>
      </x:c>
      <x:c r="I4699" t="str">
        <x:v>None</x:v>
      </x:c>
      <x:c r="J4699" t="n">
        <x:v>1.5</x:v>
      </x:c>
      <x:c r="K4699" t="n">
        <x:v>1.1</x:v>
      </x:c>
      <x:c r="L4699" s="30" t="n">
        <x:v>108</x:v>
      </x:c>
      <x:c r="M4699" s="31" t="b">
        <x:v>1</x:v>
      </x:c>
      <x:c r="N4699" s="31" t="b">
        <x:v>0</x:v>
      </x:c>
      <x:c r="O4699" t="str">
        <x:v>Planned maintenance</x:v>
      </x:c>
      <x:c r="P4699" s="31" t="b">
        <x:v>0</x:v>
      </x:c>
      <x:c r="Q4699" t="str"/>
    </x:row>
    <x:row r="4700">
      <x:c r="A4700" t="str">
        <x:v>MNT-0004699</x:v>
      </x:c>
      <x:c r="B4700" t="str">
        <x:v>DEV-01188</x:v>
      </x:c>
      <x:c r="C4700" s="28" t="n">
        <x:v>45517</x:v>
      </x:c>
      <x:c r="D4700" t="str">
        <x:v>Corrective Repair</x:v>
      </x:c>
      <x:c r="E4700" t="str">
        <x:v>DSP-02</x:v>
      </x:c>
      <x:c r="F4700" t="str">
        <x:v>Alarm/Display</x:v>
      </x:c>
      <x:c r="G4700" t="str">
        <x:v>alarm or display irregularity</x:v>
      </x:c>
      <x:c r="H4700" t="str">
        <x:v>Moderate</x:v>
      </x:c>
      <x:c r="I4700" t="str">
        <x:v>None</x:v>
      </x:c>
      <x:c r="J4700" t="n">
        <x:v>2.1</x:v>
      </x:c>
      <x:c r="K4700" t="n">
        <x:v>16.5</x:v>
      </x:c>
      <x:c r="L4700" s="30" t="n">
        <x:v>151.2</x:v>
      </x:c>
      <x:c r="M4700" s="31" t="b">
        <x:v>1</x:v>
      </x:c>
      <x:c r="N4700" s="31" t="b">
        <x:v>0</x:v>
      </x:c>
      <x:c r="O4700" t="str">
        <x:v>Software/configuration</x:v>
      </x:c>
      <x:c r="P4700" s="31" t="b">
        <x:v>0</x:v>
      </x:c>
      <x:c r="Q4700" t="str"/>
    </x:row>
    <x:row r="4701">
      <x:c r="A4701" t="str">
        <x:v>MNT-0004700</x:v>
      </x:c>
      <x:c r="B4701" t="str">
        <x:v>DEV-01188</x:v>
      </x:c>
      <x:c r="C4701" s="28" t="n">
        <x:v>45537</x:v>
      </x:c>
      <x:c r="D4701" t="str">
        <x:v>Preventive Maintenance</x:v>
      </x:c>
      <x:c r="E4701" t="str">
        <x:v>PM-00</x:v>
      </x:c>
      <x:c r="F4701" t="str">
        <x:v>Routine/Planned</x:v>
      </x:c>
      <x:c r="G4701" t="str">
        <x:v>planned activity</x:v>
      </x:c>
      <x:c r="H4701" t="str">
        <x:v>None</x:v>
      </x:c>
      <x:c r="I4701" t="str">
        <x:v>None</x:v>
      </x:c>
      <x:c r="J4701" t="n">
        <x:v>0.7</x:v>
      </x:c>
      <x:c r="K4701" t="n">
        <x:v>1</x:v>
      </x:c>
      <x:c r="L4701" s="30" t="n">
        <x:v>50.4</x:v>
      </x:c>
      <x:c r="M4701" s="31" t="b">
        <x:v>1</x:v>
      </x:c>
      <x:c r="N4701" s="31" t="b">
        <x:v>0</x:v>
      </x:c>
      <x:c r="O4701" t="str">
        <x:v>Planned maintenance</x:v>
      </x:c>
      <x:c r="P4701" s="31" t="b">
        <x:v>0</x:v>
      </x:c>
      <x:c r="Q4701" t="str"/>
    </x:row>
    <x:row r="4702">
      <x:c r="A4702" t="str">
        <x:v>MNT-0004701</x:v>
      </x:c>
      <x:c r="B4702" t="str">
        <x:v>DEV-01188</x:v>
      </x:c>
      <x:c r="C4702" s="28" t="n">
        <x:v>45577</x:v>
      </x:c>
      <x:c r="D4702" t="str">
        <x:v>Preventive Maintenance</x:v>
      </x:c>
      <x:c r="E4702" t="str">
        <x:v>PM-00</x:v>
      </x:c>
      <x:c r="F4702" t="str">
        <x:v>Routine/Planned</x:v>
      </x:c>
      <x:c r="G4702" t="str">
        <x:v>planned activity</x:v>
      </x:c>
      <x:c r="H4702" t="str">
        <x:v>None</x:v>
      </x:c>
      <x:c r="I4702" t="str">
        <x:v>None</x:v>
      </x:c>
      <x:c r="J4702" t="n">
        <x:v>1.2</x:v>
      </x:c>
      <x:c r="K4702" t="n">
        <x:v>1.9</x:v>
      </x:c>
      <x:c r="L4702" s="30" t="n">
        <x:v>86.4</x:v>
      </x:c>
      <x:c r="M4702" s="31" t="b">
        <x:v>1</x:v>
      </x:c>
      <x:c r="N4702" s="31" t="b">
        <x:v>0</x:v>
      </x:c>
      <x:c r="O4702" t="str">
        <x:v>Planned maintenance</x:v>
      </x:c>
      <x:c r="P4702" s="31" t="b">
        <x:v>0</x:v>
      </x:c>
      <x:c r="Q4702" t="str"/>
    </x:row>
    <x:row r="4703">
      <x:c r="A4703" t="str">
        <x:v>MNT-0004702</x:v>
      </x:c>
      <x:c r="B4703" t="str">
        <x:v>DEV-01188</x:v>
      </x:c>
      <x:c r="C4703" s="28" t="n">
        <x:v>46064</x:v>
      </x:c>
      <x:c r="D4703" t="str">
        <x:v>Calibration</x:v>
      </x:c>
      <x:c r="E4703" t="str">
        <x:v>CAL-00</x:v>
      </x:c>
      <x:c r="F4703" t="str">
        <x:v>Routine/Planned</x:v>
      </x:c>
      <x:c r="G4703" t="str">
        <x:v>planned activity</x:v>
      </x:c>
      <x:c r="H4703" t="str">
        <x:v>None</x:v>
      </x:c>
      <x:c r="I4703" t="str">
        <x:v>None</x:v>
      </x:c>
      <x:c r="J4703" t="n">
        <x:v>1.3</x:v>
      </x:c>
      <x:c r="K4703" t="n">
        <x:v>1.9</x:v>
      </x:c>
      <x:c r="L4703" s="30" t="n">
        <x:v>93.6</x:v>
      </x:c>
      <x:c r="M4703" s="31" t="b">
        <x:v>0</x:v>
      </x:c>
      <x:c r="N4703" s="31" t="b">
        <x:v>0</x:v>
      </x:c>
      <x:c r="O4703" t="str">
        <x:v>Planned maintenance</x:v>
      </x:c>
      <x:c r="P4703" s="31" t="b">
        <x:v>0</x:v>
      </x:c>
      <x:c r="Q4703" t="str"/>
    </x:row>
    <x:row r="4704">
      <x:c r="A4704" t="str">
        <x:v>MNT-0004703</x:v>
      </x:c>
      <x:c r="B4704" t="str">
        <x:v>DEV-01189</x:v>
      </x:c>
      <x:c r="C4704" s="28" t="n">
        <x:v>45440</x:v>
      </x:c>
      <x:c r="D4704" t="str">
        <x:v>Preventive Maintenance</x:v>
      </x:c>
      <x:c r="E4704" t="str">
        <x:v>PM-00</x:v>
      </x:c>
      <x:c r="F4704" t="str">
        <x:v>Routine/Planned</x:v>
      </x:c>
      <x:c r="G4704" t="str">
        <x:v>planned activity</x:v>
      </x:c>
      <x:c r="H4704" t="str">
        <x:v>None</x:v>
      </x:c>
      <x:c r="I4704" t="str">
        <x:v>None</x:v>
      </x:c>
      <x:c r="J4704" t="n">
        <x:v>1.5</x:v>
      </x:c>
      <x:c r="K4704" t="n">
        <x:v>0.9</x:v>
      </x:c>
      <x:c r="L4704" s="30" t="n">
        <x:v>108</x:v>
      </x:c>
      <x:c r="M4704" s="31" t="b">
        <x:v>1</x:v>
      </x:c>
      <x:c r="N4704" s="31" t="b">
        <x:v>0</x:v>
      </x:c>
      <x:c r="O4704" t="str">
        <x:v>Planned maintenance</x:v>
      </x:c>
      <x:c r="P4704" s="31" t="b">
        <x:v>0</x:v>
      </x:c>
      <x:c r="Q4704" t="str"/>
    </x:row>
    <x:row r="4705">
      <x:c r="A4705" t="str">
        <x:v>MNT-0004704</x:v>
      </x:c>
      <x:c r="B4705" t="str">
        <x:v>DEV-01189</x:v>
      </x:c>
      <x:c r="C4705" s="28" t="n">
        <x:v>45441</x:v>
      </x:c>
      <x:c r="D4705" t="str">
        <x:v>Corrective Repair</x:v>
      </x:c>
      <x:c r="E4705" t="str">
        <x:v>CON-02</x:v>
      </x:c>
      <x:c r="F4705" t="str">
        <x:v>Accessory/Consumable</x:v>
      </x:c>
      <x:c r="G4705" t="str">
        <x:v>accessory or consumable interface issue</x:v>
      </x:c>
      <x:c r="H4705" t="str">
        <x:v>Major</x:v>
      </x:c>
      <x:c r="I4705" t="str">
        <x:v>None</x:v>
      </x:c>
      <x:c r="J4705" t="n">
        <x:v>4</x:v>
      </x:c>
      <x:c r="K4705" t="n">
        <x:v>22.9</x:v>
      </x:c>
      <x:c r="L4705" s="30" t="n">
        <x:v>288</x:v>
      </x:c>
      <x:c r="M4705" s="31" t="b">
        <x:v>1</x:v>
      </x:c>
      <x:c r="N4705" s="31" t="b">
        <x:v>0</x:v>
      </x:c>
      <x:c r="O4705" t="str">
        <x:v>Calibration drift</x:v>
      </x:c>
      <x:c r="P4705" s="31" t="b">
        <x:v>1</x:v>
      </x:c>
      <x:c r="Q4705" t="str"/>
    </x:row>
    <x:row r="4706">
      <x:c r="A4706" t="str">
        <x:v>MNT-0004705</x:v>
      </x:c>
      <x:c r="B4706" t="str">
        <x:v>DEV-01189</x:v>
      </x:c>
      <x:c r="C4706" s="28" t="n">
        <x:v>45568</x:v>
      </x:c>
      <x:c r="D4706" t="str">
        <x:v>Preventive Maintenance</x:v>
      </x:c>
      <x:c r="E4706" t="str">
        <x:v>PM-00</x:v>
      </x:c>
      <x:c r="F4706" t="str">
        <x:v>Routine/Planned</x:v>
      </x:c>
      <x:c r="G4706" t="str">
        <x:v>planned activity</x:v>
      </x:c>
      <x:c r="H4706" t="str">
        <x:v>None</x:v>
      </x:c>
      <x:c r="I4706" t="str">
        <x:v>None</x:v>
      </x:c>
      <x:c r="J4706" t="n">
        <x:v>1.1</x:v>
      </x:c>
      <x:c r="K4706" t="n">
        <x:v>1.1</x:v>
      </x:c>
      <x:c r="L4706" s="30" t="n">
        <x:v>79.2</x:v>
      </x:c>
      <x:c r="M4706" s="31" t="b">
        <x:v>1</x:v>
      </x:c>
      <x:c r="N4706" s="31" t="b">
        <x:v>0</x:v>
      </x:c>
      <x:c r="O4706" t="str">
        <x:v>Planned maintenance</x:v>
      </x:c>
      <x:c r="P4706" s="31" t="b">
        <x:v>0</x:v>
      </x:c>
      <x:c r="Q4706" t="str"/>
    </x:row>
    <x:row r="4707">
      <x:c r="A4707" t="str">
        <x:v>MNT-0004706</x:v>
      </x:c>
      <x:c r="B4707" t="str">
        <x:v>DEV-01189</x:v>
      </x:c>
      <x:c r="C4707" s="28" t="n">
        <x:v>46003</x:v>
      </x:c>
      <x:c r="D4707" t="str">
        <x:v>Preventive Maintenance</x:v>
      </x:c>
      <x:c r="E4707" t="str">
        <x:v>PM-00</x:v>
      </x:c>
      <x:c r="F4707" t="str">
        <x:v>Routine/Planned</x:v>
      </x:c>
      <x:c r="G4707" t="str">
        <x:v>planned activity</x:v>
      </x:c>
      <x:c r="H4707" t="str">
        <x:v>None</x:v>
      </x:c>
      <x:c r="I4707" t="str">
        <x:v>None</x:v>
      </x:c>
      <x:c r="J4707" t="n">
        <x:v>1.8</x:v>
      </x:c>
      <x:c r="K4707" t="n">
        <x:v>2.5</x:v>
      </x:c>
      <x:c r="L4707" s="30" t="n">
        <x:v>129.6</x:v>
      </x:c>
      <x:c r="M4707" s="31" t="b">
        <x:v>1</x:v>
      </x:c>
      <x:c r="N4707" s="31" t="b">
        <x:v>0</x:v>
      </x:c>
      <x:c r="O4707" t="str">
        <x:v>Planned maintenance</x:v>
      </x:c>
      <x:c r="P4707" s="31" t="b">
        <x:v>0</x:v>
      </x:c>
      <x:c r="Q4707" t="str"/>
    </x:row>
    <x:row r="4708">
      <x:c r="A4708" t="str">
        <x:v>MNT-0004707</x:v>
      </x:c>
      <x:c r="B4708" t="str">
        <x:v>DEV-01190</x:v>
      </x:c>
      <x:c r="C4708" s="28" t="n">
        <x:v>45483</x:v>
      </x:c>
      <x:c r="D4708" t="str">
        <x:v>Corrective Repair</x:v>
      </x:c>
      <x:c r="E4708" t="str">
        <x:v>DSP-02</x:v>
      </x:c>
      <x:c r="F4708" t="str">
        <x:v>Alarm/Display</x:v>
      </x:c>
      <x:c r="G4708" t="str">
        <x:v>alarm or display irregularity</x:v>
      </x:c>
      <x:c r="H4708" t="str">
        <x:v>Minor</x:v>
      </x:c>
      <x:c r="I4708" t="str">
        <x:v>Battery pack</x:v>
      </x:c>
      <x:c r="J4708" t="n">
        <x:v>2.8</x:v>
      </x:c>
      <x:c r="K4708" t="n">
        <x:v>19</x:v>
      </x:c>
      <x:c r="L4708" s="30" t="n">
        <x:v>383.72</x:v>
      </x:c>
      <x:c r="M4708" s="31" t="b">
        <x:v>1</x:v>
      </x:c>
      <x:c r="N4708" s="31" t="b">
        <x:v>0</x:v>
      </x:c>
      <x:c r="O4708" t="str">
        <x:v>Battery ageing</x:v>
      </x:c>
      <x:c r="P4708" s="31" t="b">
        <x:v>0</x:v>
      </x:c>
      <x:c r="Q4708" t="str"/>
    </x:row>
    <x:row r="4709">
      <x:c r="A4709" t="str">
        <x:v>MNT-0004708</x:v>
      </x:c>
      <x:c r="B4709" t="str">
        <x:v>DEV-01190</x:v>
      </x:c>
      <x:c r="C4709" s="28" t="n">
        <x:v>45561</x:v>
      </x:c>
      <x:c r="D4709" t="str">
        <x:v>Corrective Repair</x:v>
      </x:c>
      <x:c r="E4709" t="str">
        <x:v>SW-01</x:v>
      </x:c>
      <x:c r="F4709" t="str">
        <x:v>Software/Firmware</x:v>
      </x:c>
      <x:c r="G4709" t="str">
        <x:v>software or firmware error</x:v>
      </x:c>
      <x:c r="H4709" t="str">
        <x:v>Moderate</x:v>
      </x:c>
      <x:c r="I4709" t="str">
        <x:v>None</x:v>
      </x:c>
      <x:c r="J4709" t="n">
        <x:v>1.1</x:v>
      </x:c>
      <x:c r="K4709" t="n">
        <x:v>14.8</x:v>
      </x:c>
      <x:c r="L4709" s="30" t="n">
        <x:v>79.2</x:v>
      </x:c>
      <x:c r="M4709" s="31" t="b">
        <x:v>0</x:v>
      </x:c>
      <x:c r="N4709" s="31" t="b">
        <x:v>0</x:v>
      </x:c>
      <x:c r="O4709" t="str">
        <x:v>Network infrastructure</x:v>
      </x:c>
      <x:c r="P4709" s="31" t="b">
        <x:v>0</x:v>
      </x:c>
      <x:c r="Q4709" t="str"/>
    </x:row>
    <x:row r="4710">
      <x:c r="A4710" t="str">
        <x:v>MNT-0004709</x:v>
      </x:c>
      <x:c r="B4710" t="str">
        <x:v>DEV-01190</x:v>
      </x:c>
      <x:c r="C4710" s="28" t="n">
        <x:v>45656</x:v>
      </x:c>
      <x:c r="D4710" t="str">
        <x:v>Preventive Maintenance</x:v>
      </x:c>
      <x:c r="E4710" t="str">
        <x:v>PM-00</x:v>
      </x:c>
      <x:c r="F4710" t="str">
        <x:v>Routine/Planned</x:v>
      </x:c>
      <x:c r="G4710" t="str">
        <x:v>planned activity</x:v>
      </x:c>
      <x:c r="H4710" t="str">
        <x:v>None</x:v>
      </x:c>
      <x:c r="I4710" t="str">
        <x:v>None</x:v>
      </x:c>
      <x:c r="J4710" t="n">
        <x:v>1.2</x:v>
      </x:c>
      <x:c r="K4710" t="n">
        <x:v>1.1</x:v>
      </x:c>
      <x:c r="L4710" s="30" t="n">
        <x:v>86.4</x:v>
      </x:c>
      <x:c r="M4710" s="31" t="b">
        <x:v>0</x:v>
      </x:c>
      <x:c r="N4710" s="31" t="b">
        <x:v>0</x:v>
      </x:c>
      <x:c r="O4710" t="str">
        <x:v>Planned maintenance</x:v>
      </x:c>
      <x:c r="P4710" s="31" t="b">
        <x:v>0</x:v>
      </x:c>
      <x:c r="Q4710" t="str"/>
    </x:row>
    <x:row r="4711">
      <x:c r="A4711" t="str">
        <x:v>MNT-0004710</x:v>
      </x:c>
      <x:c r="B4711" t="str">
        <x:v>DEV-01190</x:v>
      </x:c>
      <x:c r="C4711" s="28" t="n">
        <x:v>45804</x:v>
      </x:c>
      <x:c r="D4711" t="str">
        <x:v>Preventive Maintenance</x:v>
      </x:c>
      <x:c r="E4711" t="str">
        <x:v>PM-00</x:v>
      </x:c>
      <x:c r="F4711" t="str">
        <x:v>Routine/Planned</x:v>
      </x:c>
      <x:c r="G4711" t="str">
        <x:v>planned activity</x:v>
      </x:c>
      <x:c r="H4711" t="str">
        <x:v>None</x:v>
      </x:c>
      <x:c r="I4711" t="str">
        <x:v>None</x:v>
      </x:c>
      <x:c r="J4711" t="n">
        <x:v>1.6</x:v>
      </x:c>
      <x:c r="K4711" t="n">
        <x:v>1.3</x:v>
      </x:c>
      <x:c r="L4711" s="30" t="n">
        <x:v>115.2</x:v>
      </x:c>
      <x:c r="M4711" s="31" t="b">
        <x:v>1</x:v>
      </x:c>
      <x:c r="N4711" s="31" t="b">
        <x:v>0</x:v>
      </x:c>
      <x:c r="O4711" t="str">
        <x:v>Planned maintenance</x:v>
      </x:c>
      <x:c r="P4711" s="31" t="b">
        <x:v>0</x:v>
      </x:c>
      <x:c r="Q4711" t="str"/>
    </x:row>
    <x:row r="4712">
      <x:c r="A4712" t="str">
        <x:v>MNT-0004711</x:v>
      </x:c>
      <x:c r="B4712" t="str">
        <x:v>DEV-01191</x:v>
      </x:c>
      <x:c r="C4712" s="28" t="n">
        <x:v>45622</x:v>
      </x:c>
      <x:c r="D4712" t="str">
        <x:v>Preventive Maintenance</x:v>
      </x:c>
      <x:c r="E4712" t="str">
        <x:v>PM-00</x:v>
      </x:c>
      <x:c r="F4712" t="str">
        <x:v>Routine/Planned</x:v>
      </x:c>
      <x:c r="G4712" t="str">
        <x:v>planned activity</x:v>
      </x:c>
      <x:c r="H4712" t="str">
        <x:v>None</x:v>
      </x:c>
      <x:c r="I4712" t="str">
        <x:v>None</x:v>
      </x:c>
      <x:c r="J4712" t="n">
        <x:v>0.7</x:v>
      </x:c>
      <x:c r="K4712" t="n">
        <x:v>1.7</x:v>
      </x:c>
      <x:c r="L4712" s="30" t="n">
        <x:v>50.4</x:v>
      </x:c>
      <x:c r="M4712" s="31" t="b">
        <x:v>1</x:v>
      </x:c>
      <x:c r="N4712" s="31" t="b">
        <x:v>0</x:v>
      </x:c>
      <x:c r="O4712" t="str">
        <x:v>Planned maintenance</x:v>
      </x:c>
      <x:c r="P4712" s="31" t="b">
        <x:v>0</x:v>
      </x:c>
      <x:c r="Q4712" t="str"/>
    </x:row>
    <x:row r="4713">
      <x:c r="A4713" t="str">
        <x:v>MNT-0004712</x:v>
      </x:c>
      <x:c r="B4713" t="str">
        <x:v>DEV-01191</x:v>
      </x:c>
      <x:c r="C4713" s="28" t="n">
        <x:v>45746</x:v>
      </x:c>
      <x:c r="D4713" t="str">
        <x:v>Preventive Maintenance</x:v>
      </x:c>
      <x:c r="E4713" t="str">
        <x:v>PM-00</x:v>
      </x:c>
      <x:c r="F4713" t="str">
        <x:v>Routine/Planned</x:v>
      </x:c>
      <x:c r="G4713" t="str">
        <x:v>planned activity</x:v>
      </x:c>
      <x:c r="H4713" t="str">
        <x:v>None</x:v>
      </x:c>
      <x:c r="I4713" t="str">
        <x:v>None</x:v>
      </x:c>
      <x:c r="J4713" t="n">
        <x:v>1.4</x:v>
      </x:c>
      <x:c r="K4713" t="n">
        <x:v>1.3</x:v>
      </x:c>
      <x:c r="L4713" s="30" t="n">
        <x:v>100.8</x:v>
      </x:c>
      <x:c r="M4713" s="31" t="b">
        <x:v>0</x:v>
      </x:c>
      <x:c r="N4713" s="31" t="b">
        <x:v>0</x:v>
      </x:c>
      <x:c r="O4713" t="str">
        <x:v>Planned maintenance</x:v>
      </x:c>
      <x:c r="P4713" s="31" t="b">
        <x:v>0</x:v>
      </x:c>
      <x:c r="Q4713" t="str"/>
    </x:row>
    <x:row r="4714">
      <x:c r="A4714" t="str">
        <x:v>MNT-0004713</x:v>
      </x:c>
      <x:c r="B4714" t="str">
        <x:v>DEV-01191</x:v>
      </x:c>
      <x:c r="C4714" s="28" t="n">
        <x:v>45758</x:v>
      </x:c>
      <x:c r="D4714" t="str">
        <x:v>Corrective Repair</x:v>
      </x:c>
      <x:c r="E4714" t="str">
        <x:v>COM-02</x:v>
      </x:c>
      <x:c r="F4714" t="str">
        <x:v>Network/Connectivity</x:v>
      </x:c>
      <x:c r="G4714" t="str">
        <x:v>network communication interruption</x:v>
      </x:c>
      <x:c r="H4714" t="str">
        <x:v>Moderate</x:v>
      </x:c>
      <x:c r="I4714" t="str">
        <x:v>None</x:v>
      </x:c>
      <x:c r="J4714" t="n">
        <x:v>0.9</x:v>
      </x:c>
      <x:c r="K4714" t="n">
        <x:v>11.5</x:v>
      </x:c>
      <x:c r="L4714" s="30" t="n">
        <x:v>64.8</x:v>
      </x:c>
      <x:c r="M4714" s="31" t="b">
        <x:v>1</x:v>
      </x:c>
      <x:c r="N4714" s="31" t="b">
        <x:v>0</x:v>
      </x:c>
      <x:c r="O4714" t="str">
        <x:v>Network infrastructure</x:v>
      </x:c>
      <x:c r="P4714" s="31" t="b">
        <x:v>0</x:v>
      </x:c>
      <x:c r="Q4714" t="str"/>
    </x:row>
    <x:row r="4715">
      <x:c r="A4715" t="str">
        <x:v>MNT-0004714</x:v>
      </x:c>
      <x:c r="B4715" t="str">
        <x:v>DEV-01191</x:v>
      </x:c>
      <x:c r="C4715" s="28" t="n">
        <x:v>45892</x:v>
      </x:c>
      <x:c r="D4715" t="str">
        <x:v>Corrective Repair</x:v>
      </x:c>
      <x:c r="E4715" t="str">
        <x:v>NET-01</x:v>
      </x:c>
      <x:c r="F4715" t="str">
        <x:v>Network/Connectivity</x:v>
      </x:c>
      <x:c r="G4715" t="str">
        <x:v>network communication interruption</x:v>
      </x:c>
      <x:c r="H4715" t="str">
        <x:v>Moderate</x:v>
      </x:c>
      <x:c r="I4715" t="str">
        <x:v>None</x:v>
      </x:c>
      <x:c r="J4715" t="n">
        <x:v>0.7</x:v>
      </x:c>
      <x:c r="K4715" t="n">
        <x:v>0.5</x:v>
      </x:c>
      <x:c r="L4715" s="30" t="n">
        <x:v>50.4</x:v>
      </x:c>
      <x:c r="M4715" s="31" t="b">
        <x:v>1</x:v>
      </x:c>
      <x:c r="N4715" s="31" t="b">
        <x:v>0</x:v>
      </x:c>
      <x:c r="O4715" t="str">
        <x:v>Component wear</x:v>
      </x:c>
      <x:c r="P4715" s="31" t="b">
        <x:v>0</x:v>
      </x:c>
      <x:c r="Q4715" t="str"/>
    </x:row>
    <x:row r="4716">
      <x:c r="A4716" t="str">
        <x:v>MNT-0004715</x:v>
      </x:c>
      <x:c r="B4716" t="str">
        <x:v>DEV-01191</x:v>
      </x:c>
      <x:c r="C4716" s="28" t="n">
        <x:v>46171</x:v>
      </x:c>
      <x:c r="D4716" t="str">
        <x:v>Preventive Maintenance</x:v>
      </x:c>
      <x:c r="E4716" t="str">
        <x:v>PM-00</x:v>
      </x:c>
      <x:c r="F4716" t="str">
        <x:v>Routine/Planned</x:v>
      </x:c>
      <x:c r="G4716" t="str">
        <x:v>planned activity</x:v>
      </x:c>
      <x:c r="H4716" t="str">
        <x:v>None</x:v>
      </x:c>
      <x:c r="I4716" t="str">
        <x:v>None</x:v>
      </x:c>
      <x:c r="J4716" t="n">
        <x:v>0.6</x:v>
      </x:c>
      <x:c r="K4716" t="n">
        <x:v>1</x:v>
      </x:c>
      <x:c r="L4716" s="30" t="n">
        <x:v>43.2</x:v>
      </x:c>
      <x:c r="M4716" s="31" t="b">
        <x:v>1</x:v>
      </x:c>
      <x:c r="N4716" s="31" t="b">
        <x:v>0</x:v>
      </x:c>
      <x:c r="O4716" t="str">
        <x:v>Planned maintenance</x:v>
      </x:c>
      <x:c r="P4716" s="31" t="b">
        <x:v>0</x:v>
      </x:c>
      <x:c r="Q4716" t="str"/>
    </x:row>
    <x:row r="4717">
      <x:c r="A4717" t="str">
        <x:v>MNT-0004716</x:v>
      </x:c>
      <x:c r="B4717" t="str">
        <x:v>DEV-01192</x:v>
      </x:c>
      <x:c r="C4717" s="28" t="n">
        <x:v>45472</x:v>
      </x:c>
      <x:c r="D4717" t="str">
        <x:v>Preventive Maintenance</x:v>
      </x:c>
      <x:c r="E4717" t="str">
        <x:v>PM-00</x:v>
      </x:c>
      <x:c r="F4717" t="str">
        <x:v>Routine/Planned</x:v>
      </x:c>
      <x:c r="G4717" t="str">
        <x:v>planned activity</x:v>
      </x:c>
      <x:c r="H4717" t="str">
        <x:v>None</x:v>
      </x:c>
      <x:c r="I4717" t="str">
        <x:v>None</x:v>
      </x:c>
      <x:c r="J4717" t="n">
        <x:v>0.5</x:v>
      </x:c>
      <x:c r="K4717" t="n">
        <x:v>2.2</x:v>
      </x:c>
      <x:c r="L4717" s="30" t="n">
        <x:v>36</x:v>
      </x:c>
      <x:c r="M4717" s="31" t="b">
        <x:v>1</x:v>
      </x:c>
      <x:c r="N4717" s="31" t="b">
        <x:v>0</x:v>
      </x:c>
      <x:c r="O4717" t="str">
        <x:v>Planned maintenance</x:v>
      </x:c>
      <x:c r="P4717" s="31" t="b">
        <x:v>0</x:v>
      </x:c>
      <x:c r="Q4717" t="str"/>
    </x:row>
    <x:row r="4718">
      <x:c r="A4718" t="str">
        <x:v>MNT-0004717</x:v>
      </x:c>
      <x:c r="B4718" t="str">
        <x:v>DEV-01192</x:v>
      </x:c>
      <x:c r="C4718" s="28" t="n">
        <x:v>45498</x:v>
      </x:c>
      <x:c r="D4718" t="str">
        <x:v>Preventive Maintenance</x:v>
      </x:c>
      <x:c r="E4718" t="str">
        <x:v>PM-00</x:v>
      </x:c>
      <x:c r="F4718" t="str">
        <x:v>Routine/Planned</x:v>
      </x:c>
      <x:c r="G4718" t="str">
        <x:v>planned activity</x:v>
      </x:c>
      <x:c r="H4718" t="str">
        <x:v>None</x:v>
      </x:c>
      <x:c r="I4718" t="str">
        <x:v>None</x:v>
      </x:c>
      <x:c r="J4718" t="n">
        <x:v>1.6</x:v>
      </x:c>
      <x:c r="K4718" t="n">
        <x:v>2.3</x:v>
      </x:c>
      <x:c r="L4718" s="30" t="n">
        <x:v>115.2</x:v>
      </x:c>
      <x:c r="M4718" s="31" t="b">
        <x:v>1</x:v>
      </x:c>
      <x:c r="N4718" s="31" t="b">
        <x:v>0</x:v>
      </x:c>
      <x:c r="O4718" t="str">
        <x:v>Planned maintenance</x:v>
      </x:c>
      <x:c r="P4718" s="31" t="b">
        <x:v>0</x:v>
      </x:c>
      <x:c r="Q4718" t="str"/>
    </x:row>
    <x:row r="4719">
      <x:c r="A4719" t="str">
        <x:v>MNT-0004718</x:v>
      </x:c>
      <x:c r="B4719" t="str">
        <x:v>DEV-01192</x:v>
      </x:c>
      <x:c r="C4719" s="28" t="n">
        <x:v>45723</x:v>
      </x:c>
      <x:c r="D4719" t="str">
        <x:v>Calibration</x:v>
      </x:c>
      <x:c r="E4719" t="str">
        <x:v>CAL-00</x:v>
      </x:c>
      <x:c r="F4719" t="str">
        <x:v>Routine/Planned</x:v>
      </x:c>
      <x:c r="G4719" t="str">
        <x:v>planned activity</x:v>
      </x:c>
      <x:c r="H4719" t="str">
        <x:v>None</x:v>
      </x:c>
      <x:c r="I4719" t="str">
        <x:v>None</x:v>
      </x:c>
      <x:c r="J4719" t="n">
        <x:v>1.4</x:v>
      </x:c>
      <x:c r="K4719" t="n">
        <x:v>2.1</x:v>
      </x:c>
      <x:c r="L4719" s="30" t="n">
        <x:v>100.8</x:v>
      </x:c>
      <x:c r="M4719" s="31" t="b">
        <x:v>1</x:v>
      </x:c>
      <x:c r="N4719" s="31" t="b">
        <x:v>0</x:v>
      </x:c>
      <x:c r="O4719" t="str">
        <x:v>Planned maintenance</x:v>
      </x:c>
      <x:c r="P4719" s="31" t="b">
        <x:v>0</x:v>
      </x:c>
      <x:c r="Q4719" t="str"/>
    </x:row>
    <x:row r="4720">
      <x:c r="A4720" t="str">
        <x:v>MNT-0004719</x:v>
      </x:c>
      <x:c r="B4720" t="str">
        <x:v>DEV-01192</x:v>
      </x:c>
      <x:c r="C4720" s="28" t="n">
        <x:v>45793</x:v>
      </x:c>
      <x:c r="D4720" t="str">
        <x:v>Corrective Repair</x:v>
      </x:c>
      <x:c r="E4720" t="str">
        <x:v>ALM-01</x:v>
      </x:c>
      <x:c r="F4720" t="str">
        <x:v>Alarm/Display</x:v>
      </x:c>
      <x:c r="G4720" t="str">
        <x:v>alarm or display irregularity</x:v>
      </x:c>
      <x:c r="H4720" t="str">
        <x:v>Minor</x:v>
      </x:c>
      <x:c r="I4720" t="str">
        <x:v>Power supply</x:v>
      </x:c>
      <x:c r="J4720" t="n">
        <x:v>2</x:v>
      </x:c>
      <x:c r="K4720" t="n">
        <x:v>8.6</x:v>
      </x:c>
      <x:c r="L4720" s="30" t="n">
        <x:v>473.94</x:v>
      </x:c>
      <x:c r="M4720" s="31" t="b">
        <x:v>1</x:v>
      </x:c>
      <x:c r="N4720" s="31" t="b">
        <x:v>0</x:v>
      </x:c>
      <x:c r="O4720" t="str">
        <x:v>Calibration drift</x:v>
      </x:c>
      <x:c r="P4720" s="31" t="b">
        <x:v>0</x:v>
      </x:c>
      <x:c r="Q4720" t="str"/>
    </x:row>
    <x:row r="4721">
      <x:c r="A4721" t="str">
        <x:v>MNT-0004720</x:v>
      </x:c>
      <x:c r="B4721" t="str">
        <x:v>DEV-01192</x:v>
      </x:c>
      <x:c r="C4721" s="28" t="n">
        <x:v>46184</x:v>
      </x:c>
      <x:c r="D4721" t="str">
        <x:v>Preventive Maintenance</x:v>
      </x:c>
      <x:c r="E4721" t="str">
        <x:v>PM-00</x:v>
      </x:c>
      <x:c r="F4721" t="str">
        <x:v>Routine/Planned</x:v>
      </x:c>
      <x:c r="G4721" t="str">
        <x:v>planned activity</x:v>
      </x:c>
      <x:c r="H4721" t="str">
        <x:v>None</x:v>
      </x:c>
      <x:c r="I4721" t="str">
        <x:v>None</x:v>
      </x:c>
      <x:c r="J4721" t="n">
        <x:v>0.8</x:v>
      </x:c>
      <x:c r="K4721" t="n">
        <x:v>1.6</x:v>
      </x:c>
      <x:c r="L4721" s="30" t="n">
        <x:v>57.6</x:v>
      </x:c>
      <x:c r="M4721" s="31" t="b">
        <x:v>0</x:v>
      </x:c>
      <x:c r="N4721" s="31" t="b">
        <x:v>0</x:v>
      </x:c>
      <x:c r="O4721" t="str">
        <x:v>Planned maintenance</x:v>
      </x:c>
      <x:c r="P4721" s="31" t="b">
        <x:v>0</x:v>
      </x:c>
      <x:c r="Q4721" t="str"/>
    </x:row>
    <x:row r="4722">
      <x:c r="A4722" t="str">
        <x:v>MNT-0004721</x:v>
      </x:c>
      <x:c r="B4722" t="str">
        <x:v>DEV-01193</x:v>
      </x:c>
      <x:c r="C4722" s="28" t="n">
        <x:v>45531</x:v>
      </x:c>
      <x:c r="D4722" t="str">
        <x:v>Preventive Maintenance</x:v>
      </x:c>
      <x:c r="E4722" t="str">
        <x:v>PM-00</x:v>
      </x:c>
      <x:c r="F4722" t="str">
        <x:v>Routine/Planned</x:v>
      </x:c>
      <x:c r="G4722" t="str">
        <x:v>planned activity</x:v>
      </x:c>
      <x:c r="H4722" t="str">
        <x:v>None</x:v>
      </x:c>
      <x:c r="I4722" t="str">
        <x:v>None</x:v>
      </x:c>
      <x:c r="J4722" t="n">
        <x:v>0.9</x:v>
      </x:c>
      <x:c r="K4722" t="n">
        <x:v>0.5</x:v>
      </x:c>
      <x:c r="L4722" s="30" t="n">
        <x:v>64.8</x:v>
      </x:c>
      <x:c r="M4722" s="31" t="b">
        <x:v>0</x:v>
      </x:c>
      <x:c r="N4722" s="31" t="b">
        <x:v>0</x:v>
      </x:c>
      <x:c r="O4722" t="str">
        <x:v>Planned maintenance</x:v>
      </x:c>
      <x:c r="P4722" s="31" t="b">
        <x:v>0</x:v>
      </x:c>
      <x:c r="Q4722" t="str"/>
    </x:row>
    <x:row r="4723">
      <x:c r="A4723" t="str">
        <x:v>MNT-0004722</x:v>
      </x:c>
      <x:c r="B4723" t="str">
        <x:v>DEV-01193</x:v>
      </x:c>
      <x:c r="C4723" s="28" t="n">
        <x:v>45635</x:v>
      </x:c>
      <x:c r="D4723" t="str">
        <x:v>Corrective Repair</x:v>
      </x:c>
      <x:c r="E4723" t="str">
        <x:v>ALM-06</x:v>
      </x:c>
      <x:c r="F4723" t="str">
        <x:v>Alarm/Display</x:v>
      </x:c>
      <x:c r="G4723" t="str">
        <x:v>alarm or display irregularity</x:v>
      </x:c>
      <x:c r="H4723" t="str">
        <x:v>Major</x:v>
      </x:c>
      <x:c r="I4723" t="str">
        <x:v>None</x:v>
      </x:c>
      <x:c r="J4723" t="n">
        <x:v>3.5</x:v>
      </x:c>
      <x:c r="K4723" t="n">
        <x:v>27.2</x:v>
      </x:c>
      <x:c r="L4723" s="30" t="n">
        <x:v>252</x:v>
      </x:c>
      <x:c r="M4723" s="31" t="b">
        <x:v>1</x:v>
      </x:c>
      <x:c r="N4723" s="31" t="b">
        <x:v>0</x:v>
      </x:c>
      <x:c r="O4723" t="str">
        <x:v>Accessory failure</x:v>
      </x:c>
      <x:c r="P4723" s="31" t="b">
        <x:v>0</x:v>
      </x:c>
      <x:c r="Q4723" t="str"/>
    </x:row>
    <x:row r="4724">
      <x:c r="A4724" t="str">
        <x:v>MNT-0004723</x:v>
      </x:c>
      <x:c r="B4724" t="str">
        <x:v>DEV-01193</x:v>
      </x:c>
      <x:c r="C4724" s="28" t="n">
        <x:v>45717</x:v>
      </x:c>
      <x:c r="D4724" t="str">
        <x:v>Corrective Repair</x:v>
      </x:c>
      <x:c r="E4724" t="str">
        <x:v>ALM-06</x:v>
      </x:c>
      <x:c r="F4724" t="str">
        <x:v>Alarm/Display</x:v>
      </x:c>
      <x:c r="G4724" t="str">
        <x:v>alarm or display irregularity</x:v>
      </x:c>
      <x:c r="H4724" t="str">
        <x:v>Minor</x:v>
      </x:c>
      <x:c r="I4724" t="str">
        <x:v>None</x:v>
      </x:c>
      <x:c r="J4724" t="n">
        <x:v>1.9</x:v>
      </x:c>
      <x:c r="K4724" t="n">
        <x:v>4.9</x:v>
      </x:c>
      <x:c r="L4724" s="30" t="n">
        <x:v>136.8</x:v>
      </x:c>
      <x:c r="M4724" s="31" t="b">
        <x:v>1</x:v>
      </x:c>
      <x:c r="N4724" s="31" t="b">
        <x:v>0</x:v>
      </x:c>
      <x:c r="O4724" t="str">
        <x:v>Software/configuration</x:v>
      </x:c>
      <x:c r="P4724" s="31" t="b">
        <x:v>0</x:v>
      </x:c>
      <x:c r="Q4724" t="str"/>
    </x:row>
    <x:row r="4725">
      <x:c r="A4725" t="str">
        <x:v>MNT-0004724</x:v>
      </x:c>
      <x:c r="B4725" t="str">
        <x:v>DEV-01193</x:v>
      </x:c>
      <x:c r="C4725" s="28" t="n">
        <x:v>45817</x:v>
      </x:c>
      <x:c r="D4725" t="str">
        <x:v>Calibration</x:v>
      </x:c>
      <x:c r="E4725" t="str">
        <x:v>CAL-00</x:v>
      </x:c>
      <x:c r="F4725" t="str">
        <x:v>Routine/Planned</x:v>
      </x:c>
      <x:c r="G4725" t="str">
        <x:v>planned activity</x:v>
      </x:c>
      <x:c r="H4725" t="str">
        <x:v>None</x:v>
      </x:c>
      <x:c r="I4725" t="str">
        <x:v>None</x:v>
      </x:c>
      <x:c r="J4725" t="n">
        <x:v>2.2</x:v>
      </x:c>
      <x:c r="K4725" t="n">
        <x:v>2.4</x:v>
      </x:c>
      <x:c r="L4725" s="30" t="n">
        <x:v>158.4</x:v>
      </x:c>
      <x:c r="M4725" s="31" t="b">
        <x:v>1</x:v>
      </x:c>
      <x:c r="N4725" s="31" t="b">
        <x:v>0</x:v>
      </x:c>
      <x:c r="O4725" t="str">
        <x:v>Planned maintenance</x:v>
      </x:c>
      <x:c r="P4725" s="31" t="b">
        <x:v>0</x:v>
      </x:c>
      <x:c r="Q4725" t="str"/>
    </x:row>
    <x:row r="4726">
      <x:c r="A4726" t="str">
        <x:v>MNT-0004725</x:v>
      </x:c>
      <x:c r="B4726" t="str">
        <x:v>DEV-01193</x:v>
      </x:c>
      <x:c r="C4726" s="28" t="n">
        <x:v>45994</x:v>
      </x:c>
      <x:c r="D4726" t="str">
        <x:v>Preventive Maintenance</x:v>
      </x:c>
      <x:c r="E4726" t="str">
        <x:v>PM-00</x:v>
      </x:c>
      <x:c r="F4726" t="str">
        <x:v>Routine/Planned</x:v>
      </x:c>
      <x:c r="G4726" t="str">
        <x:v>planned activity</x:v>
      </x:c>
      <x:c r="H4726" t="str">
        <x:v>None</x:v>
      </x:c>
      <x:c r="I4726" t="str">
        <x:v>None</x:v>
      </x:c>
      <x:c r="J4726" t="n">
        <x:v>0.9</x:v>
      </x:c>
      <x:c r="K4726" t="n">
        <x:v>1.3</x:v>
      </x:c>
      <x:c r="L4726" s="30" t="n">
        <x:v>64.8</x:v>
      </x:c>
      <x:c r="M4726" s="31" t="b">
        <x:v>1</x:v>
      </x:c>
      <x:c r="N4726" s="31" t="b">
        <x:v>0</x:v>
      </x:c>
      <x:c r="O4726" t="str">
        <x:v>Planned maintenance</x:v>
      </x:c>
      <x:c r="P4726" s="31" t="b">
        <x:v>0</x:v>
      </x:c>
      <x:c r="Q4726" t="str"/>
    </x:row>
    <x:row r="4727">
      <x:c r="A4727" t="str">
        <x:v>MNT-0004726</x:v>
      </x:c>
      <x:c r="B4727" t="str">
        <x:v>DEV-01193</x:v>
      </x:c>
      <x:c r="C4727" s="28" t="n">
        <x:v>46160</x:v>
      </x:c>
      <x:c r="D4727" t="str">
        <x:v>Preventive Maintenance</x:v>
      </x:c>
      <x:c r="E4727" t="str">
        <x:v>PM-00</x:v>
      </x:c>
      <x:c r="F4727" t="str">
        <x:v>Routine/Planned</x:v>
      </x:c>
      <x:c r="G4727" t="str">
        <x:v>planned activity</x:v>
      </x:c>
      <x:c r="H4727" t="str">
        <x:v>None</x:v>
      </x:c>
      <x:c r="I4727" t="str">
        <x:v>None</x:v>
      </x:c>
      <x:c r="J4727" t="n">
        <x:v>0.7</x:v>
      </x:c>
      <x:c r="K4727" t="n">
        <x:v>2.6</x:v>
      </x:c>
      <x:c r="L4727" s="30" t="n">
        <x:v>50.4</x:v>
      </x:c>
      <x:c r="M4727" s="31" t="b">
        <x:v>0</x:v>
      </x:c>
      <x:c r="N4727" s="31" t="b">
        <x:v>0</x:v>
      </x:c>
      <x:c r="O4727" t="str">
        <x:v>Planned maintenance</x:v>
      </x:c>
      <x:c r="P4727" s="31" t="b">
        <x:v>0</x:v>
      </x:c>
      <x:c r="Q4727" t="str"/>
    </x:row>
    <x:row r="4728">
      <x:c r="A4728" t="str">
        <x:v>MNT-0004727</x:v>
      </x:c>
      <x:c r="B4728" t="str">
        <x:v>DEV-01194</x:v>
      </x:c>
      <x:c r="C4728" s="28" t="n">
        <x:v>45806</x:v>
      </x:c>
      <x:c r="D4728" t="str">
        <x:v>Corrective Repair</x:v>
      </x:c>
      <x:c r="E4728" t="str">
        <x:v>BAT-01</x:v>
      </x:c>
      <x:c r="F4728" t="str">
        <x:v>Power/Battery</x:v>
      </x:c>
      <x:c r="G4728" t="str">
        <x:v>battery or power issue</x:v>
      </x:c>
      <x:c r="H4728" t="str">
        <x:v>Minor</x:v>
      </x:c>
      <x:c r="I4728" t="str">
        <x:v>Power supply</x:v>
      </x:c>
      <x:c r="J4728" t="n">
        <x:v>1.7</x:v>
      </x:c>
      <x:c r="K4728" t="n">
        <x:v>5.6</x:v>
      </x:c>
      <x:c r="L4728" s="30" t="n">
        <x:v>820.03</x:v>
      </x:c>
      <x:c r="M4728" s="31" t="b">
        <x:v>1</x:v>
      </x:c>
      <x:c r="N4728" s="31" t="b">
        <x:v>0</x:v>
      </x:c>
      <x:c r="O4728" t="str">
        <x:v>Component wear</x:v>
      </x:c>
      <x:c r="P4728" s="31" t="b">
        <x:v>0</x:v>
      </x:c>
      <x:c r="Q4728" t="str"/>
    </x:row>
    <x:row r="4729">
      <x:c r="A4729" t="str">
        <x:v>MNT-0004728</x:v>
      </x:c>
      <x:c r="B4729" t="str">
        <x:v>DEV-01194</x:v>
      </x:c>
      <x:c r="C4729" s="28" t="n">
        <x:v>45828</x:v>
      </x:c>
      <x:c r="D4729" t="str">
        <x:v>Preventive Maintenance</x:v>
      </x:c>
      <x:c r="E4729" t="str">
        <x:v>PM-00</x:v>
      </x:c>
      <x:c r="F4729" t="str">
        <x:v>Routine/Planned</x:v>
      </x:c>
      <x:c r="G4729" t="str">
        <x:v>planned activity</x:v>
      </x:c>
      <x:c r="H4729" t="str">
        <x:v>None</x:v>
      </x:c>
      <x:c r="I4729" t="str">
        <x:v>None</x:v>
      </x:c>
      <x:c r="J4729" t="n">
        <x:v>1.5</x:v>
      </x:c>
      <x:c r="K4729" t="n">
        <x:v>1.5</x:v>
      </x:c>
      <x:c r="L4729" s="30" t="n">
        <x:v>108</x:v>
      </x:c>
      <x:c r="M4729" s="31" t="b">
        <x:v>1</x:v>
      </x:c>
      <x:c r="N4729" s="31" t="b">
        <x:v>0</x:v>
      </x:c>
      <x:c r="O4729" t="str">
        <x:v>Planned maintenance</x:v>
      </x:c>
      <x:c r="P4729" s="31" t="b">
        <x:v>0</x:v>
      </x:c>
      <x:c r="Q4729" t="str"/>
    </x:row>
    <x:row r="4730">
      <x:c r="A4730" t="str">
        <x:v>MNT-0004729</x:v>
      </x:c>
      <x:c r="B4730" t="str">
        <x:v>DEV-01194</x:v>
      </x:c>
      <x:c r="C4730" s="28" t="n">
        <x:v>45871</x:v>
      </x:c>
      <x:c r="D4730" t="str">
        <x:v>Preventive Maintenance</x:v>
      </x:c>
      <x:c r="E4730" t="str">
        <x:v>PM-00</x:v>
      </x:c>
      <x:c r="F4730" t="str">
        <x:v>Routine/Planned</x:v>
      </x:c>
      <x:c r="G4730" t="str">
        <x:v>planned activity</x:v>
      </x:c>
      <x:c r="H4730" t="str">
        <x:v>None</x:v>
      </x:c>
      <x:c r="I4730" t="str">
        <x:v>None</x:v>
      </x:c>
      <x:c r="J4730" t="n">
        <x:v>0.9</x:v>
      </x:c>
      <x:c r="K4730" t="n">
        <x:v>1.9</x:v>
      </x:c>
      <x:c r="L4730" s="30" t="n">
        <x:v>64.8</x:v>
      </x:c>
      <x:c r="M4730" s="31" t="b">
        <x:v>1</x:v>
      </x:c>
      <x:c r="N4730" s="31" t="b">
        <x:v>0</x:v>
      </x:c>
      <x:c r="O4730" t="str">
        <x:v>Planned maintenance</x:v>
      </x:c>
      <x:c r="P4730" s="31" t="b">
        <x:v>0</x:v>
      </x:c>
      <x:c r="Q4730" t="str"/>
    </x:row>
    <x:row r="4731">
      <x:c r="A4731" t="str">
        <x:v>MNT-0004730</x:v>
      </x:c>
      <x:c r="B4731" t="str">
        <x:v>DEV-01194</x:v>
      </x:c>
      <x:c r="C4731" s="28" t="n">
        <x:v>46085</x:v>
      </x:c>
      <x:c r="D4731" t="str">
        <x:v>Corrective Repair</x:v>
      </x:c>
      <x:c r="E4731" t="str">
        <x:v>MEC-01</x:v>
      </x:c>
      <x:c r="F4731" t="str">
        <x:v>Mechanical</x:v>
      </x:c>
      <x:c r="G4731" t="str">
        <x:v>mechanical wear or connector issue</x:v>
      </x:c>
      <x:c r="H4731" t="str">
        <x:v>Major</x:v>
      </x:c>
      <x:c r="I4731" t="str">
        <x:v>None</x:v>
      </x:c>
      <x:c r="J4731" t="n">
        <x:v>5.1</x:v>
      </x:c>
      <x:c r="K4731" t="n">
        <x:v>18.9</x:v>
      </x:c>
      <x:c r="L4731" s="30" t="n">
        <x:v>367.2</x:v>
      </x:c>
      <x:c r="M4731" s="31" t="b">
        <x:v>1</x:v>
      </x:c>
      <x:c r="N4731" s="31" t="b">
        <x:v>0</x:v>
      </x:c>
      <x:c r="O4731" t="str">
        <x:v>Calibration drift</x:v>
      </x:c>
      <x:c r="P4731" s="31" t="b">
        <x:v>0</x:v>
      </x:c>
      <x:c r="Q4731" t="str"/>
    </x:row>
    <x:row r="4732">
      <x:c r="A4732" t="str">
        <x:v>MNT-0004731</x:v>
      </x:c>
      <x:c r="B4732" t="str">
        <x:v>DEV-01194</x:v>
      </x:c>
      <x:c r="C4732" s="28" t="n">
        <x:v>46118</x:v>
      </x:c>
      <x:c r="D4732" t="str">
        <x:v>Preventive Maintenance</x:v>
      </x:c>
      <x:c r="E4732" t="str">
        <x:v>PM-00</x:v>
      </x:c>
      <x:c r="F4732" t="str">
        <x:v>Routine/Planned</x:v>
      </x:c>
      <x:c r="G4732" t="str">
        <x:v>planned activity</x:v>
      </x:c>
      <x:c r="H4732" t="str">
        <x:v>None</x:v>
      </x:c>
      <x:c r="I4732" t="str">
        <x:v>None</x:v>
      </x:c>
      <x:c r="J4732" t="n">
        <x:v>1.7</x:v>
      </x:c>
      <x:c r="K4732" t="n">
        <x:v>1.1</x:v>
      </x:c>
      <x:c r="L4732" s="30" t="n">
        <x:v>122.4</x:v>
      </x:c>
      <x:c r="M4732" s="31" t="b">
        <x:v>0</x:v>
      </x:c>
      <x:c r="N4732" s="31" t="b">
        <x:v>0</x:v>
      </x:c>
      <x:c r="O4732" t="str">
        <x:v>Planned maintenance</x:v>
      </x:c>
      <x:c r="P4732" s="31" t="b">
        <x:v>0</x:v>
      </x:c>
      <x:c r="Q4732" t="str"/>
    </x:row>
    <x:row r="4733">
      <x:c r="A4733" t="str">
        <x:v>MNT-0004732</x:v>
      </x:c>
      <x:c r="B4733" t="str">
        <x:v>DEV-01195</x:v>
      </x:c>
      <x:c r="C4733" s="28" t="n">
        <x:v>45328</x:v>
      </x:c>
      <x:c r="D4733" t="str">
        <x:v>Preventive Maintenance</x:v>
      </x:c>
      <x:c r="E4733" t="str">
        <x:v>PM-00</x:v>
      </x:c>
      <x:c r="F4733" t="str">
        <x:v>Routine/Planned</x:v>
      </x:c>
      <x:c r="G4733" t="str">
        <x:v>planned activity</x:v>
      </x:c>
      <x:c r="H4733" t="str">
        <x:v>None</x:v>
      </x:c>
      <x:c r="I4733" t="str">
        <x:v>None</x:v>
      </x:c>
      <x:c r="J4733" t="n">
        <x:v>1</x:v>
      </x:c>
      <x:c r="K4733" t="n">
        <x:v>1.6</x:v>
      </x:c>
      <x:c r="L4733" s="30" t="n">
        <x:v>72</x:v>
      </x:c>
      <x:c r="M4733" s="31" t="b">
        <x:v>1</x:v>
      </x:c>
      <x:c r="N4733" s="31" t="b">
        <x:v>0</x:v>
      </x:c>
      <x:c r="O4733" t="str">
        <x:v>Planned maintenance</x:v>
      </x:c>
      <x:c r="P4733" s="31" t="b">
        <x:v>0</x:v>
      </x:c>
      <x:c r="Q4733" t="str"/>
    </x:row>
    <x:row r="4734">
      <x:c r="A4734" t="str">
        <x:v>MNT-0004733</x:v>
      </x:c>
      <x:c r="B4734" t="str">
        <x:v>DEV-01195</x:v>
      </x:c>
      <x:c r="C4734" s="28" t="n">
        <x:v>45331</x:v>
      </x:c>
      <x:c r="D4734" t="str">
        <x:v>Preventive Maintenance</x:v>
      </x:c>
      <x:c r="E4734" t="str">
        <x:v>PM-00</x:v>
      </x:c>
      <x:c r="F4734" t="str">
        <x:v>Routine/Planned</x:v>
      </x:c>
      <x:c r="G4734" t="str">
        <x:v>planned activity</x:v>
      </x:c>
      <x:c r="H4734" t="str">
        <x:v>None</x:v>
      </x:c>
      <x:c r="I4734" t="str">
        <x:v>None</x:v>
      </x:c>
      <x:c r="J4734" t="n">
        <x:v>1.5</x:v>
      </x:c>
      <x:c r="K4734" t="n">
        <x:v>1.9</x:v>
      </x:c>
      <x:c r="L4734" s="30" t="n">
        <x:v>108</x:v>
      </x:c>
      <x:c r="M4734" s="31" t="b">
        <x:v>1</x:v>
      </x:c>
      <x:c r="N4734" s="31" t="b">
        <x:v>0</x:v>
      </x:c>
      <x:c r="O4734" t="str">
        <x:v>Planned maintenance</x:v>
      </x:c>
      <x:c r="P4734" s="31" t="b">
        <x:v>0</x:v>
      </x:c>
      <x:c r="Q4734" t="str"/>
    </x:row>
    <x:row r="4735">
      <x:c r="A4735" t="str">
        <x:v>MNT-0004734</x:v>
      </x:c>
      <x:c r="B4735" t="str">
        <x:v>DEV-01195</x:v>
      </x:c>
      <x:c r="C4735" s="28" t="n">
        <x:v>45685</x:v>
      </x:c>
      <x:c r="D4735" t="str">
        <x:v>Preventive Maintenance</x:v>
      </x:c>
      <x:c r="E4735" t="str">
        <x:v>PM-00</x:v>
      </x:c>
      <x:c r="F4735" t="str">
        <x:v>Routine/Planned</x:v>
      </x:c>
      <x:c r="G4735" t="str">
        <x:v>planned activity</x:v>
      </x:c>
      <x:c r="H4735" t="str">
        <x:v>None</x:v>
      </x:c>
      <x:c r="I4735" t="str">
        <x:v>None</x:v>
      </x:c>
      <x:c r="J4735" t="n">
        <x:v>0.6</x:v>
      </x:c>
      <x:c r="K4735" t="n">
        <x:v>3.1</x:v>
      </x:c>
      <x:c r="L4735" s="30" t="n">
        <x:v>43.2</x:v>
      </x:c>
      <x:c r="M4735" s="31" t="b">
        <x:v>1</x:v>
      </x:c>
      <x:c r="N4735" s="31" t="b">
        <x:v>0</x:v>
      </x:c>
      <x:c r="O4735" t="str">
        <x:v>Planned maintenance</x:v>
      </x:c>
      <x:c r="P4735" s="31" t="b">
        <x:v>0</x:v>
      </x:c>
      <x:c r="Q4735" t="str"/>
    </x:row>
    <x:row r="4736">
      <x:c r="A4736" t="str">
        <x:v>MNT-0004735</x:v>
      </x:c>
      <x:c r="B4736" t="str">
        <x:v>DEV-01196</x:v>
      </x:c>
      <x:c r="C4736" s="28" t="n">
        <x:v>45317</x:v>
      </x:c>
      <x:c r="D4736" t="str">
        <x:v>Preventive Maintenance</x:v>
      </x:c>
      <x:c r="E4736" t="str">
        <x:v>PM-00</x:v>
      </x:c>
      <x:c r="F4736" t="str">
        <x:v>Routine/Planned</x:v>
      </x:c>
      <x:c r="G4736" t="str">
        <x:v>planned activity</x:v>
      </x:c>
      <x:c r="H4736" t="str">
        <x:v>None</x:v>
      </x:c>
      <x:c r="I4736" t="str">
        <x:v>None</x:v>
      </x:c>
      <x:c r="J4736" t="n">
        <x:v>1.1</x:v>
      </x:c>
      <x:c r="K4736" t="n">
        <x:v>0.8</x:v>
      </x:c>
      <x:c r="L4736" s="30" t="n">
        <x:v>79.2</x:v>
      </x:c>
      <x:c r="M4736" s="31" t="b">
        <x:v>1</x:v>
      </x:c>
      <x:c r="N4736" s="31" t="b">
        <x:v>0</x:v>
      </x:c>
      <x:c r="O4736" t="str">
        <x:v>Planned maintenance</x:v>
      </x:c>
      <x:c r="P4736" s="31" t="b">
        <x:v>0</x:v>
      </x:c>
      <x:c r="Q4736" t="str"/>
    </x:row>
    <x:row r="4737">
      <x:c r="A4737" t="str">
        <x:v>MNT-0004736</x:v>
      </x:c>
      <x:c r="B4737" t="str">
        <x:v>DEV-01196</x:v>
      </x:c>
      <x:c r="C4737" s="28" t="n">
        <x:v>46088</x:v>
      </x:c>
      <x:c r="D4737" t="str">
        <x:v>Preventive Maintenance</x:v>
      </x:c>
      <x:c r="E4737" t="str">
        <x:v>PM-00</x:v>
      </x:c>
      <x:c r="F4737" t="str">
        <x:v>Routine/Planned</x:v>
      </x:c>
      <x:c r="G4737" t="str">
        <x:v>planned activity</x:v>
      </x:c>
      <x:c r="H4737" t="str">
        <x:v>None</x:v>
      </x:c>
      <x:c r="I4737" t="str">
        <x:v>None</x:v>
      </x:c>
      <x:c r="J4737" t="n">
        <x:v>1.1</x:v>
      </x:c>
      <x:c r="K4737" t="n">
        <x:v>1.2</x:v>
      </x:c>
      <x:c r="L4737" s="30" t="n">
        <x:v>79.2</x:v>
      </x:c>
      <x:c r="M4737" s="31" t="b">
        <x:v>1</x:v>
      </x:c>
      <x:c r="N4737" s="31" t="b">
        <x:v>0</x:v>
      </x:c>
      <x:c r="O4737" t="str">
        <x:v>Planned maintenance</x:v>
      </x:c>
      <x:c r="P4737" s="31" t="b">
        <x:v>0</x:v>
      </x:c>
      <x:c r="Q4737" t="str"/>
    </x:row>
    <x:row r="4738">
      <x:c r="A4738" t="str">
        <x:v>MNT-0004737</x:v>
      </x:c>
      <x:c r="B4738" t="str">
        <x:v>DEV-01196</x:v>
      </x:c>
      <x:c r="C4738" s="28" t="n">
        <x:v>46172</x:v>
      </x:c>
      <x:c r="D4738" t="str">
        <x:v>Preventive Maintenance</x:v>
      </x:c>
      <x:c r="E4738" t="str">
        <x:v>PM-00</x:v>
      </x:c>
      <x:c r="F4738" t="str">
        <x:v>Routine/Planned</x:v>
      </x:c>
      <x:c r="G4738" t="str">
        <x:v>planned activity</x:v>
      </x:c>
      <x:c r="H4738" t="str">
        <x:v>None</x:v>
      </x:c>
      <x:c r="I4738" t="str">
        <x:v>None</x:v>
      </x:c>
      <x:c r="J4738" t="n">
        <x:v>1.7</x:v>
      </x:c>
      <x:c r="K4738" t="n">
        <x:v>0.8</x:v>
      </x:c>
      <x:c r="L4738" s="30" t="n">
        <x:v>122.4</x:v>
      </x:c>
      <x:c r="M4738" s="31" t="b">
        <x:v>1</x:v>
      </x:c>
      <x:c r="N4738" s="31" t="b">
        <x:v>0</x:v>
      </x:c>
      <x:c r="O4738" t="str">
        <x:v>Planned maintenance</x:v>
      </x:c>
      <x:c r="P4738" s="31" t="b">
        <x:v>0</x:v>
      </x:c>
      <x:c r="Q4738" t="str"/>
    </x:row>
    <x:row r="4739">
      <x:c r="A4739" t="str">
        <x:v>MNT-0004738</x:v>
      </x:c>
      <x:c r="B4739" t="str">
        <x:v>DEV-01197</x:v>
      </x:c>
      <x:c r="C4739" s="28" t="n">
        <x:v>45472</x:v>
      </x:c>
      <x:c r="D4739" t="str">
        <x:v>Preventive Maintenance</x:v>
      </x:c>
      <x:c r="E4739" t="str">
        <x:v>PM-00</x:v>
      </x:c>
      <x:c r="F4739" t="str">
        <x:v>Routine/Planned</x:v>
      </x:c>
      <x:c r="G4739" t="str">
        <x:v>planned activity</x:v>
      </x:c>
      <x:c r="H4739" t="str">
        <x:v>None</x:v>
      </x:c>
      <x:c r="I4739" t="str">
        <x:v>None</x:v>
      </x:c>
      <x:c r="J4739" t="n">
        <x:v>1.4</x:v>
      </x:c>
      <x:c r="K4739" t="n">
        <x:v>1</x:v>
      </x:c>
      <x:c r="L4739" s="30" t="n">
        <x:v>100.8</x:v>
      </x:c>
      <x:c r="M4739" s="31" t="b">
        <x:v>1</x:v>
      </x:c>
      <x:c r="N4739" s="31" t="b">
        <x:v>0</x:v>
      </x:c>
      <x:c r="O4739" t="str">
        <x:v>Planned maintenance</x:v>
      </x:c>
      <x:c r="P4739" s="31" t="b">
        <x:v>0</x:v>
      </x:c>
      <x:c r="Q4739" t="str"/>
    </x:row>
    <x:row r="4740">
      <x:c r="A4740" t="str">
        <x:v>MNT-0004739</x:v>
      </x:c>
      <x:c r="B4740" t="str">
        <x:v>DEV-01197</x:v>
      </x:c>
      <x:c r="C4740" s="28" t="n">
        <x:v>45945</x:v>
      </x:c>
      <x:c r="D4740" t="str">
        <x:v>Preventive Maintenance</x:v>
      </x:c>
      <x:c r="E4740" t="str">
        <x:v>PM-00</x:v>
      </x:c>
      <x:c r="F4740" t="str">
        <x:v>Routine/Planned</x:v>
      </x:c>
      <x:c r="G4740" t="str">
        <x:v>planned activity</x:v>
      </x:c>
      <x:c r="H4740" t="str">
        <x:v>None</x:v>
      </x:c>
      <x:c r="I4740" t="str">
        <x:v>None</x:v>
      </x:c>
      <x:c r="J4740" t="n">
        <x:v>0.8</x:v>
      </x:c>
      <x:c r="K4740" t="n">
        <x:v>1.4</x:v>
      </x:c>
      <x:c r="L4740" s="30" t="n">
        <x:v>57.6</x:v>
      </x:c>
      <x:c r="M4740" s="31" t="b">
        <x:v>1</x:v>
      </x:c>
      <x:c r="N4740" s="31" t="b">
        <x:v>0</x:v>
      </x:c>
      <x:c r="O4740" t="str">
        <x:v>Planned maintenance</x:v>
      </x:c>
      <x:c r="P4740" s="31" t="b">
        <x:v>0</x:v>
      </x:c>
      <x:c r="Q4740" t="str"/>
    </x:row>
    <x:row r="4741">
      <x:c r="A4741" t="str">
        <x:v>MNT-0004740</x:v>
      </x:c>
      <x:c r="B4741" t="str">
        <x:v>DEV-01198</x:v>
      </x:c>
      <x:c r="C4741" s="28" t="n">
        <x:v>45588</x:v>
      </x:c>
      <x:c r="D4741" t="str">
        <x:v>Preventive Maintenance</x:v>
      </x:c>
      <x:c r="E4741" t="str">
        <x:v>PM-00</x:v>
      </x:c>
      <x:c r="F4741" t="str">
        <x:v>Routine/Planned</x:v>
      </x:c>
      <x:c r="G4741" t="str">
        <x:v>planned activity</x:v>
      </x:c>
      <x:c r="H4741" t="str">
        <x:v>None</x:v>
      </x:c>
      <x:c r="I4741" t="str">
        <x:v>None</x:v>
      </x:c>
      <x:c r="J4741" t="n">
        <x:v>1.5</x:v>
      </x:c>
      <x:c r="K4741" t="n">
        <x:v>0.7</x:v>
      </x:c>
      <x:c r="L4741" s="30" t="n">
        <x:v>108</x:v>
      </x:c>
      <x:c r="M4741" s="31" t="b">
        <x:v>1</x:v>
      </x:c>
      <x:c r="N4741" s="31" t="b">
        <x:v>0</x:v>
      </x:c>
      <x:c r="O4741" t="str">
        <x:v>Planned maintenance</x:v>
      </x:c>
      <x:c r="P4741" s="31" t="b">
        <x:v>0</x:v>
      </x:c>
      <x:c r="Q4741" t="str"/>
    </x:row>
    <x:row r="4742">
      <x:c r="A4742" t="str">
        <x:v>MNT-0004741</x:v>
      </x:c>
      <x:c r="B4742" t="str">
        <x:v>DEV-01198</x:v>
      </x:c>
      <x:c r="C4742" s="28" t="n">
        <x:v>45626</x:v>
      </x:c>
      <x:c r="D4742" t="str">
        <x:v>Preventive Maintenance</x:v>
      </x:c>
      <x:c r="E4742" t="str">
        <x:v>PM-00</x:v>
      </x:c>
      <x:c r="F4742" t="str">
        <x:v>Routine/Planned</x:v>
      </x:c>
      <x:c r="G4742" t="str">
        <x:v>planned activity</x:v>
      </x:c>
      <x:c r="H4742" t="str">
        <x:v>None</x:v>
      </x:c>
      <x:c r="I4742" t="str">
        <x:v>None</x:v>
      </x:c>
      <x:c r="J4742" t="n">
        <x:v>0.5</x:v>
      </x:c>
      <x:c r="K4742" t="n">
        <x:v>2.2</x:v>
      </x:c>
      <x:c r="L4742" s="30" t="n">
        <x:v>36</x:v>
      </x:c>
      <x:c r="M4742" s="31" t="b">
        <x:v>1</x:v>
      </x:c>
      <x:c r="N4742" s="31" t="b">
        <x:v>0</x:v>
      </x:c>
      <x:c r="O4742" t="str">
        <x:v>Planned maintenance</x:v>
      </x:c>
      <x:c r="P4742" s="31" t="b">
        <x:v>0</x:v>
      </x:c>
      <x:c r="Q4742" t="str"/>
    </x:row>
    <x:row r="4743">
      <x:c r="A4743" t="str">
        <x:v>MNT-0004742</x:v>
      </x:c>
      <x:c r="B4743" t="str">
        <x:v>DEV-01198</x:v>
      </x:c>
      <x:c r="C4743" s="28" t="n">
        <x:v>45783</x:v>
      </x:c>
      <x:c r="D4743" t="str">
        <x:v>Preventive Maintenance</x:v>
      </x:c>
      <x:c r="E4743" t="str">
        <x:v>PM-00</x:v>
      </x:c>
      <x:c r="F4743" t="str">
        <x:v>Routine/Planned</x:v>
      </x:c>
      <x:c r="G4743" t="str">
        <x:v>planned activity</x:v>
      </x:c>
      <x:c r="H4743" t="str">
        <x:v>None</x:v>
      </x:c>
      <x:c r="I4743" t="str">
        <x:v>None</x:v>
      </x:c>
      <x:c r="J4743" t="n">
        <x:v>1.4</x:v>
      </x:c>
      <x:c r="K4743" t="n">
        <x:v>0.7</x:v>
      </x:c>
      <x:c r="L4743" s="30" t="n">
        <x:v>100.8</x:v>
      </x:c>
      <x:c r="M4743" s="31" t="b">
        <x:v>1</x:v>
      </x:c>
      <x:c r="N4743" s="31" t="b">
        <x:v>0</x:v>
      </x:c>
      <x:c r="O4743" t="str">
        <x:v>Planned maintenance</x:v>
      </x:c>
      <x:c r="P4743" s="31" t="b">
        <x:v>0</x:v>
      </x:c>
      <x:c r="Q4743" t="str"/>
    </x:row>
    <x:row r="4744">
      <x:c r="A4744" t="str">
        <x:v>MNT-0004743</x:v>
      </x:c>
      <x:c r="B4744" t="str">
        <x:v>DEV-01199</x:v>
      </x:c>
      <x:c r="C4744" s="28" t="n">
        <x:v>45675</x:v>
      </x:c>
      <x:c r="D4744" t="str">
        <x:v>Preventive Maintenance</x:v>
      </x:c>
      <x:c r="E4744" t="str">
        <x:v>PM-00</x:v>
      </x:c>
      <x:c r="F4744" t="str">
        <x:v>Routine/Planned</x:v>
      </x:c>
      <x:c r="G4744" t="str">
        <x:v>planned activity</x:v>
      </x:c>
      <x:c r="H4744" t="str">
        <x:v>None</x:v>
      </x:c>
      <x:c r="I4744" t="str">
        <x:v>None</x:v>
      </x:c>
      <x:c r="J4744" t="n">
        <x:v>1.2</x:v>
      </x:c>
      <x:c r="K4744" t="n">
        <x:v>2.2</x:v>
      </x:c>
      <x:c r="L4744" s="30" t="n">
        <x:v>86.4</x:v>
      </x:c>
      <x:c r="M4744" s="31" t="b">
        <x:v>1</x:v>
      </x:c>
      <x:c r="N4744" s="31" t="b">
        <x:v>0</x:v>
      </x:c>
      <x:c r="O4744" t="str">
        <x:v>Planned maintenance</x:v>
      </x:c>
      <x:c r="P4744" s="31" t="b">
        <x:v>0</x:v>
      </x:c>
      <x:c r="Q4744" t="str"/>
    </x:row>
    <x:row r="4745">
      <x:c r="A4745" t="str">
        <x:v>MNT-0004744</x:v>
      </x:c>
      <x:c r="B4745" t="str">
        <x:v>DEV-01199</x:v>
      </x:c>
      <x:c r="C4745" s="28" t="n">
        <x:v>45868</x:v>
      </x:c>
      <x:c r="D4745" t="str">
        <x:v>Preventive Maintenance</x:v>
      </x:c>
      <x:c r="E4745" t="str">
        <x:v>PM-00</x:v>
      </x:c>
      <x:c r="F4745" t="str">
        <x:v>Routine/Planned</x:v>
      </x:c>
      <x:c r="G4745" t="str">
        <x:v>planned activity</x:v>
      </x:c>
      <x:c r="H4745" t="str">
        <x:v>None</x:v>
      </x:c>
      <x:c r="I4745" t="str">
        <x:v>None</x:v>
      </x:c>
      <x:c r="J4745" t="n">
        <x:v>1.8</x:v>
      </x:c>
      <x:c r="K4745" t="n">
        <x:v>2.8</x:v>
      </x:c>
      <x:c r="L4745" s="30" t="n">
        <x:v>129.6</x:v>
      </x:c>
      <x:c r="M4745" s="31" t="b">
        <x:v>1</x:v>
      </x:c>
      <x:c r="N4745" s="31" t="b">
        <x:v>0</x:v>
      </x:c>
      <x:c r="O4745" t="str">
        <x:v>Planned maintenance</x:v>
      </x:c>
      <x:c r="P4745" s="31" t="b">
        <x:v>0</x:v>
      </x:c>
      <x:c r="Q4745" t="str"/>
    </x:row>
    <x:row r="4746">
      <x:c r="A4746" t="str">
        <x:v>MNT-0004745</x:v>
      </x:c>
      <x:c r="B4746" t="str">
        <x:v>DEV-01199</x:v>
      </x:c>
      <x:c r="C4746" s="28" t="n">
        <x:v>46000</x:v>
      </x:c>
      <x:c r="D4746" t="str">
        <x:v>Preventive Maintenance</x:v>
      </x:c>
      <x:c r="E4746" t="str">
        <x:v>PM-00</x:v>
      </x:c>
      <x:c r="F4746" t="str">
        <x:v>Routine/Planned</x:v>
      </x:c>
      <x:c r="G4746" t="str">
        <x:v>planned activity</x:v>
      </x:c>
      <x:c r="H4746" t="str">
        <x:v>None</x:v>
      </x:c>
      <x:c r="I4746" t="str">
        <x:v>None</x:v>
      </x:c>
      <x:c r="J4746" t="n">
        <x:v>1.3</x:v>
      </x:c>
      <x:c r="K4746" t="n">
        <x:v>2.2</x:v>
      </x:c>
      <x:c r="L4746" s="30" t="n">
        <x:v>93.6</x:v>
      </x:c>
      <x:c r="M4746" s="31" t="b">
        <x:v>1</x:v>
      </x:c>
      <x:c r="N4746" s="31" t="b">
        <x:v>0</x:v>
      </x:c>
      <x:c r="O4746" t="str">
        <x:v>Planned maintenance</x:v>
      </x:c>
      <x:c r="P4746" s="31" t="b">
        <x:v>0</x:v>
      </x:c>
      <x:c r="Q4746" t="str"/>
    </x:row>
    <x:row r="4747">
      <x:c r="A4747" t="str">
        <x:v>MNT-0004746</x:v>
      </x:c>
      <x:c r="B4747" t="str">
        <x:v>DEV-01200</x:v>
      </x:c>
      <x:c r="C4747" s="28" t="n">
        <x:v>45297</x:v>
      </x:c>
      <x:c r="D4747" t="str">
        <x:v>Preventive Maintenance</x:v>
      </x:c>
      <x:c r="E4747" t="str">
        <x:v>PM-00</x:v>
      </x:c>
      <x:c r="F4747" t="str">
        <x:v>Routine/Planned</x:v>
      </x:c>
      <x:c r="G4747" t="str">
        <x:v>planned activity</x:v>
      </x:c>
      <x:c r="H4747" t="str">
        <x:v>None</x:v>
      </x:c>
      <x:c r="I4747" t="str">
        <x:v>None</x:v>
      </x:c>
      <x:c r="J4747" t="n">
        <x:v>1.3</x:v>
      </x:c>
      <x:c r="K4747" t="n">
        <x:v>2</x:v>
      </x:c>
      <x:c r="L4747" s="30" t="n">
        <x:v>93.6</x:v>
      </x:c>
      <x:c r="M4747" s="31" t="b">
        <x:v>1</x:v>
      </x:c>
      <x:c r="N4747" s="31" t="b">
        <x:v>0</x:v>
      </x:c>
      <x:c r="O4747" t="str">
        <x:v>Planned maintenance</x:v>
      </x:c>
      <x:c r="P4747" s="31" t="b">
        <x:v>0</x:v>
      </x:c>
      <x:c r="Q4747" t="str"/>
    </x:row>
    <x:row r="4748">
      <x:c r="A4748" t="str">
        <x:v>MNT-0004747</x:v>
      </x:c>
      <x:c r="B4748" t="str">
        <x:v>DEV-01200</x:v>
      </x:c>
      <x:c r="C4748" s="28" t="n">
        <x:v>45435</x:v>
      </x:c>
      <x:c r="D4748" t="str">
        <x:v>Calibration</x:v>
      </x:c>
      <x:c r="E4748" t="str">
        <x:v>CAL-00</x:v>
      </x:c>
      <x:c r="F4748" t="str">
        <x:v>Routine/Planned</x:v>
      </x:c>
      <x:c r="G4748" t="str">
        <x:v>planned activity</x:v>
      </x:c>
      <x:c r="H4748" t="str">
        <x:v>None</x:v>
      </x:c>
      <x:c r="I4748" t="str">
        <x:v>None</x:v>
      </x:c>
      <x:c r="J4748" t="n">
        <x:v>1</x:v>
      </x:c>
      <x:c r="K4748" t="n">
        <x:v>2</x:v>
      </x:c>
      <x:c r="L4748" s="30" t="n">
        <x:v>72</x:v>
      </x:c>
      <x:c r="M4748" s="31" t="b">
        <x:v>0</x:v>
      </x:c>
      <x:c r="N4748" s="31" t="b">
        <x:v>0</x:v>
      </x:c>
      <x:c r="O4748" t="str">
        <x:v>Planned maintenance</x:v>
      </x:c>
      <x:c r="P4748" s="31" t="b">
        <x:v>0</x:v>
      </x:c>
      <x:c r="Q4748" t="str"/>
    </x:row>
    <x:row r="4749">
      <x:c r="A4749" t="str">
        <x:v>MNT-0004748</x:v>
      </x:c>
      <x:c r="B4749" t="str">
        <x:v>DEV-01200</x:v>
      </x:c>
      <x:c r="C4749" s="28" t="n">
        <x:v>45530</x:v>
      </x:c>
      <x:c r="D4749" t="str">
        <x:v>Preventive Maintenance</x:v>
      </x:c>
      <x:c r="E4749" t="str">
        <x:v>PM-00</x:v>
      </x:c>
      <x:c r="F4749" t="str">
        <x:v>Routine/Planned</x:v>
      </x:c>
      <x:c r="G4749" t="str">
        <x:v>planned activity</x:v>
      </x:c>
      <x:c r="H4749" t="str">
        <x:v>None</x:v>
      </x:c>
      <x:c r="I4749" t="str">
        <x:v>None</x:v>
      </x:c>
      <x:c r="J4749" t="n">
        <x:v>1.5</x:v>
      </x:c>
      <x:c r="K4749" t="n">
        <x:v>1.3</x:v>
      </x:c>
      <x:c r="L4749" s="30" t="n">
        <x:v>108</x:v>
      </x:c>
      <x:c r="M4749" s="31" t="b">
        <x:v>1</x:v>
      </x:c>
      <x:c r="N4749" s="31" t="b">
        <x:v>0</x:v>
      </x:c>
      <x:c r="O4749" t="str">
        <x:v>Planned maintenance</x:v>
      </x:c>
      <x:c r="P4749" s="31" t="b">
        <x:v>0</x:v>
      </x:c>
      <x:c r="Q4749" t="str"/>
    </x:row>
    <x:row r="4750">
      <x:c r="A4750" t="str">
        <x:v>MNT-0004749</x:v>
      </x:c>
      <x:c r="B4750" t="str">
        <x:v>DEV-01200</x:v>
      </x:c>
      <x:c r="C4750" s="28" t="n">
        <x:v>45768</x:v>
      </x:c>
      <x:c r="D4750" t="str">
        <x:v>Corrective Repair</x:v>
      </x:c>
      <x:c r="E4750" t="str">
        <x:v>PWR-02</x:v>
      </x:c>
      <x:c r="F4750" t="str">
        <x:v>Power/Battery</x:v>
      </x:c>
      <x:c r="G4750" t="str">
        <x:v>battery or power issue</x:v>
      </x:c>
      <x:c r="H4750" t="str">
        <x:v>Minor</x:v>
      </x:c>
      <x:c r="I4750" t="str">
        <x:v>Network module</x:v>
      </x:c>
      <x:c r="J4750" t="n">
        <x:v>0.9</x:v>
      </x:c>
      <x:c r="K4750" t="n">
        <x:v>6.3</x:v>
      </x:c>
      <x:c r="L4750" s="30" t="n">
        <x:v>437.05</x:v>
      </x:c>
      <x:c r="M4750" s="31" t="b">
        <x:v>1</x:v>
      </x:c>
      <x:c r="N4750" s="31" t="b">
        <x:v>0</x:v>
      </x:c>
      <x:c r="O4750" t="str">
        <x:v>Component wear</x:v>
      </x:c>
      <x:c r="P4750" s="31" t="b">
        <x:v>1</x:v>
      </x:c>
      <x:c r="Q4750" t="str">
        <x:v>SAF-000118</x:v>
      </x:c>
    </x:row>
    <x:row r="4751">
      <x:c r="A4751" t="str">
        <x:v>MNT-0004750</x:v>
      </x:c>
      <x:c r="B4751" t="str">
        <x:v>DEV-01200</x:v>
      </x:c>
      <x:c r="C4751" s="28" t="n">
        <x:v>45773</x:v>
      </x:c>
      <x:c r="D4751" t="str">
        <x:v>Corrective Repair</x:v>
      </x:c>
      <x:c r="E4751" t="str">
        <x:v>MEC-04</x:v>
      </x:c>
      <x:c r="F4751" t="str">
        <x:v>Mechanical</x:v>
      </x:c>
      <x:c r="G4751" t="str">
        <x:v>mechanical wear or connector issue</x:v>
      </x:c>
      <x:c r="H4751" t="str">
        <x:v>Minor</x:v>
      </x:c>
      <x:c r="I4751" t="str">
        <x:v>Fan assembly</x:v>
      </x:c>
      <x:c r="J4751" t="n">
        <x:v>2.3</x:v>
      </x:c>
      <x:c r="K4751" t="n">
        <x:v>6.5</x:v>
      </x:c>
      <x:c r="L4751" s="30" t="n">
        <x:v>498.72</x:v>
      </x:c>
      <x:c r="M4751" s="31" t="b">
        <x:v>1</x:v>
      </x:c>
      <x:c r="N4751" s="31" t="b">
        <x:v>0</x:v>
      </x:c>
      <x:c r="O4751" t="str">
        <x:v>Calibration drift</x:v>
      </x:c>
      <x:c r="P4751" s="31" t="b">
        <x:v>0</x:v>
      </x:c>
      <x:c r="Q4751" t="str"/>
    </x:row>
    <x:row r="4752">
      <x:c r="A4752" t="str">
        <x:v>MNT-0004751</x:v>
      </x:c>
      <x:c r="B4752" t="str">
        <x:v>DEV-01200</x:v>
      </x:c>
      <x:c r="C4752" s="28" t="n">
        <x:v>46183</x:v>
      </x:c>
      <x:c r="D4752" t="str">
        <x:v>Preventive Maintenance</x:v>
      </x:c>
      <x:c r="E4752" t="str">
        <x:v>PM-00</x:v>
      </x:c>
      <x:c r="F4752" t="str">
        <x:v>Routine/Planned</x:v>
      </x:c>
      <x:c r="G4752" t="str">
        <x:v>planned activity</x:v>
      </x:c>
      <x:c r="H4752" t="str">
        <x:v>None</x:v>
      </x:c>
      <x:c r="I4752" t="str">
        <x:v>None</x:v>
      </x:c>
      <x:c r="J4752" t="n">
        <x:v>0.6</x:v>
      </x:c>
      <x:c r="K4752" t="n">
        <x:v>0.8</x:v>
      </x:c>
      <x:c r="L4752" s="30" t="n">
        <x:v>43.2</x:v>
      </x:c>
      <x:c r="M4752" s="31" t="b">
        <x:v>0</x:v>
      </x:c>
      <x:c r="N4752" s="31" t="b">
        <x:v>0</x:v>
      </x:c>
      <x:c r="O4752" t="str">
        <x:v>Planned maintenance</x:v>
      </x:c>
      <x:c r="P4752" s="31" t="b">
        <x:v>0</x:v>
      </x:c>
      <x:c r="Q475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>
      <x:c r="A1" s="22" t="str">
        <x:v>device_id</x:v>
      </x:c>
      <x:c r="B1" s="22" t="str">
        <x:v>month_start</x:v>
      </x:c>
      <x:c r="C1" s="22" t="str">
        <x:v>utilisation_pct</x:v>
      </x:c>
      <x:c r="D1" s="22" t="str">
        <x:v>operating_hours</x:v>
      </x:c>
      <x:c r="E1" s="22" t="str">
        <x:v>alarm_count</x:v>
      </x:c>
      <x:c r="F1" s="22" t="str">
        <x:v>error_code_count</x:v>
      </x:c>
      <x:c r="G1" s="22" t="str">
        <x:v>battery_cycles</x:v>
      </x:c>
      <x:c r="H1" s="22" t="str">
        <x:v>self_test_failures</x:v>
      </x:c>
      <x:c r="I1" s="22" t="str">
        <x:v>network_disconnects</x:v>
      </x:c>
      <x:c r="J1" s="22" t="str">
        <x:v>calibration_drift_pct</x:v>
      </x:c>
      <x:c r="K1" s="22" t="str">
        <x:v>software_alerts</x:v>
      </x:c>
      <x:c r="L1" s="22" t="str">
        <x:v>telemetry_quality_pct</x:v>
      </x:c>
      <x:c r="M1" s="22" t="str">
        <x:v>unavailable_hours</x:v>
      </x:c>
      <x:c r="N1" s="22" t="str">
        <x:v>avg_daily_uses</x:v>
      </x:c>
    </x:row>
    <x:row r="2">
      <x:c r="A2" t="str">
        <x:v>DEV-00001</x:v>
      </x:c>
      <x:c r="B2" s="28" t="n">
        <x:v>46054</x:v>
      </x:c>
      <x:c r="C2" t="n">
        <x:v>76.2</x:v>
      </x:c>
      <x:c r="D2" t="n">
        <x:v>534.1</x:v>
      </x:c>
      <x:c r="E2" t="n">
        <x:v>21</x:v>
      </x:c>
      <x:c r="F2" t="n">
        <x:v>3</x:v>
      </x:c>
      <x:c r="G2" t="n">
        <x:v>25</x:v>
      </x:c>
      <x:c r="H2" t="n">
        <x:v>0</x:v>
      </x:c>
      <x:c r="I2" t="n">
        <x:v>0</x:v>
      </x:c>
      <x:c r="J2" t="n">
        <x:v>0.5</x:v>
      </x:c>
      <x:c r="K2" t="n">
        <x:v>1</x:v>
      </x:c>
      <x:c r="L2" t="n">
        <x:v>97.8</x:v>
      </x:c>
      <x:c r="M2" t="n">
        <x:v>0.3</x:v>
      </x:c>
      <x:c r="N2" t="n">
        <x:v>15.6</x:v>
      </x:c>
    </x:row>
    <x:row r="3">
      <x:c r="A3" t="str">
        <x:v>DEV-00001</x:v>
      </x:c>
      <x:c r="B3" s="28" t="n">
        <x:v>46082</x:v>
      </x:c>
      <x:c r="C3" t="n">
        <x:v>78.4</x:v>
      </x:c>
      <x:c r="D3" t="n">
        <x:v>508.1</x:v>
      </x:c>
      <x:c r="E3" t="n">
        <x:v>24</x:v>
      </x:c>
      <x:c r="F3" t="n">
        <x:v>2</x:v>
      </x:c>
      <x:c r="G3" t="n">
        <x:v>34</x:v>
      </x:c>
      <x:c r="H3" t="n">
        <x:v>1</x:v>
      </x:c>
      <x:c r="I3" t="n">
        <x:v>3</x:v>
      </x:c>
      <x:c r="J3" t="n">
        <x:v>0.33</x:v>
      </x:c>
      <x:c r="K3" t="n">
        <x:v>1</x:v>
      </x:c>
      <x:c r="L3" t="n">
        <x:v>92.8</x:v>
      </x:c>
      <x:c r="M3" t="n">
        <x:v>8.8</x:v>
      </x:c>
      <x:c r="N3" t="n">
        <x:v>21.7</x:v>
      </x:c>
    </x:row>
    <x:row r="4">
      <x:c r="A4" t="str">
        <x:v>DEV-00001</x:v>
      </x:c>
      <x:c r="B4" s="28" t="n">
        <x:v>46113</x:v>
      </x:c>
      <x:c r="C4" t="n">
        <x:v>34.9</x:v>
      </x:c>
      <x:c r="D4" t="n">
        <x:v>201.8</x:v>
      </x:c>
      <x:c r="E4" t="n">
        <x:v>22</x:v>
      </x:c>
      <x:c r="F4" t="n">
        <x:v>4</x:v>
      </x:c>
      <x:c r="G4" t="n">
        <x:v>37</x:v>
      </x:c>
      <x:c r="H4" t="n">
        <x:v>0</x:v>
      </x:c>
      <x:c r="I4" t="n">
        <x:v>4</x:v>
      </x:c>
      <x:c r="J4" t="n">
        <x:v>0.94</x:v>
      </x:c>
      <x:c r="K4" t="n">
        <x:v>0</x:v>
      </x:c>
      <x:c r="L4" t="n">
        <x:v>95.1</x:v>
      </x:c>
      <x:c r="M4" t="n">
        <x:v>1.9</x:v>
      </x:c>
      <x:c r="N4" t="n">
        <x:v>9.6</x:v>
      </x:c>
    </x:row>
    <x:row r="5">
      <x:c r="A5" t="str">
        <x:v>DEV-00001</x:v>
      </x:c>
      <x:c r="B5" s="28" t="n">
        <x:v>46143</x:v>
      </x:c>
      <x:c r="C5" t="n">
        <x:v>62</x:v>
      </x:c>
      <x:c r="D5" t="n">
        <x:v>422.2</x:v>
      </x:c>
      <x:c r="E5" t="n">
        <x:v>29</x:v>
      </x:c>
      <x:c r="F5" t="n">
        <x:v>6</x:v>
      </x:c>
      <x:c r="G5" t="n">
        <x:v>31</x:v>
      </x:c>
      <x:c r="H5" t="n">
        <x:v>1</x:v>
      </x:c>
      <x:c r="I5" t="n">
        <x:v>0</x:v>
      </x:c>
      <x:c r="J5" t="n">
        <x:v>0.54</x:v>
      </x:c>
      <x:c r="K5" t="n">
        <x:v>1</x:v>
      </x:c>
      <x:c r="L5" t="n">
        <x:v>96.8</x:v>
      </x:c>
      <x:c r="M5" t="n">
        <x:v>10</x:v>
      </x:c>
      <x:c r="N5" t="n">
        <x:v>14.1</x:v>
      </x:c>
    </x:row>
    <x:row r="6">
      <x:c r="A6" t="str">
        <x:v>DEV-00001</x:v>
      </x:c>
      <x:c r="B6" s="28" t="n">
        <x:v>46174</x:v>
      </x:c>
      <x:c r="C6" t="n">
        <x:v>32.9</x:v>
      </x:c>
      <x:c r="D6" t="n">
        <x:v>209.8</x:v>
      </x:c>
      <x:c r="E6" t="n">
        <x:v>12</x:v>
      </x:c>
      <x:c r="F6" t="n">
        <x:v>2</x:v>
      </x:c>
      <x:c r="G6" t="n">
        <x:v>28</x:v>
      </x:c>
      <x:c r="H6" t="n">
        <x:v>1</x:v>
      </x:c>
      <x:c r="I6" t="n">
        <x:v>3</x:v>
      </x:c>
      <x:c r="J6" t="n">
        <x:v>1</x:v>
      </x:c>
      <x:c r="K6" t="n">
        <x:v>1</x:v>
      </x:c>
      <x:c r="L6" t="n">
        <x:v>94.4</x:v>
      </x:c>
      <x:c r="M6" t="n">
        <x:v>9.7</x:v>
      </x:c>
      <x:c r="N6" t="n">
        <x:v>6</x:v>
      </x:c>
    </x:row>
    <x:row r="7">
      <x:c r="A7" t="str">
        <x:v>DEV-00001</x:v>
      </x:c>
      <x:c r="B7" s="28" t="n">
        <x:v>46204</x:v>
      </x:c>
      <x:c r="C7" t="n">
        <x:v>46.1</x:v>
      </x:c>
      <x:c r="D7" t="n">
        <x:v>309.2</x:v>
      </x:c>
      <x:c r="E7" t="n">
        <x:v>19</x:v>
      </x:c>
      <x:c r="F7" t="n">
        <x:v>5</x:v>
      </x:c>
      <x:c r="G7" t="n">
        <x:v>25</x:v>
      </x:c>
      <x:c r="H7" t="n">
        <x:v>1</x:v>
      </x:c>
      <x:c r="I7" t="n">
        <x:v>4</x:v>
      </x:c>
      <x:c r="J7" t="n">
        <x:v>0.33</x:v>
      </x:c>
      <x:c r="K7" t="n">
        <x:v>0</x:v>
      </x:c>
      <x:c r="L7" t="n">
        <x:v>94.8</x:v>
      </x:c>
      <x:c r="M7" t="n">
        <x:v>11.4</x:v>
      </x:c>
      <x:c r="N7" t="n">
        <x:v>10.2</x:v>
      </x:c>
    </x:row>
    <x:row r="8">
      <x:c r="A8" t="str">
        <x:v>DEV-00002</x:v>
      </x:c>
      <x:c r="B8" s="28" t="n">
        <x:v>46054</x:v>
      </x:c>
      <x:c r="C8" t="n">
        <x:v>58.7</x:v>
      </x:c>
      <x:c r="D8" t="n">
        <x:v>381.1</x:v>
      </x:c>
      <x:c r="E8" t="n">
        <x:v>20</x:v>
      </x:c>
      <x:c r="F8" t="n">
        <x:v>2</x:v>
      </x:c>
      <x:c r="G8" t="n">
        <x:v>25</x:v>
      </x:c>
      <x:c r="H8" t="n">
        <x:v>0</x:v>
      </x:c>
      <x:c r="I8" t="n">
        <x:v>1</x:v>
      </x:c>
      <x:c r="J8" t="n">
        <x:v>0.69</x:v>
      </x:c>
      <x:c r="K8" t="n">
        <x:v>1</x:v>
      </x:c>
      <x:c r="L8" t="n">
        <x:v>91.6</x:v>
      </x:c>
      <x:c r="M8" t="n">
        <x:v>5.1</x:v>
      </x:c>
      <x:c r="N8" t="n">
        <x:v>10.9</x:v>
      </x:c>
    </x:row>
    <x:row r="9">
      <x:c r="A9" t="str">
        <x:v>DEV-00002</x:v>
      </x:c>
      <x:c r="B9" s="28" t="n">
        <x:v>46082</x:v>
      </x:c>
      <x:c r="C9" t="n">
        <x:v>77.7</x:v>
      </x:c>
      <x:c r="D9" t="n">
        <x:v>562.6</x:v>
      </x:c>
      <x:c r="E9" t="n">
        <x:v>27</x:v>
      </x:c>
      <x:c r="F9" t="n">
        <x:v>5</x:v>
      </x:c>
      <x:c r="G9" t="n">
        <x:v>56</x:v>
      </x:c>
      <x:c r="H9" t="n">
        <x:v>0</x:v>
      </x:c>
      <x:c r="I9" t="n">
        <x:v>2</x:v>
      </x:c>
      <x:c r="J9" t="n">
        <x:v>1.3</x:v>
      </x:c>
      <x:c r="K9" t="n">
        <x:v>0</x:v>
      </x:c>
      <x:c r="L9" t="n">
        <x:v>95.6</x:v>
      </x:c>
      <x:c r="M9" t="n">
        <x:v>7.5</x:v>
      </x:c>
      <x:c r="N9" t="n">
        <x:v>24.6</x:v>
      </x:c>
    </x:row>
    <x:row r="10">
      <x:c r="A10" t="str">
        <x:v>DEV-00002</x:v>
      </x:c>
      <x:c r="B10" s="28" t="n">
        <x:v>46113</x:v>
      </x:c>
      <x:c r="C10" t="n">
        <x:v>56.3</x:v>
      </x:c>
      <x:c r="D10" t="n">
        <x:v>357.8</x:v>
      </x:c>
      <x:c r="E10" t="n">
        <x:v>22</x:v>
      </x:c>
      <x:c r="F10" t="n">
        <x:v>2</x:v>
      </x:c>
      <x:c r="G10" t="n">
        <x:v>37</x:v>
      </x:c>
      <x:c r="H10" t="n">
        <x:v>1</x:v>
      </x:c>
      <x:c r="I10" t="n">
        <x:v>1</x:v>
      </x:c>
      <x:c r="J10" t="n">
        <x:v>1.18</x:v>
      </x:c>
      <x:c r="K10" t="n">
        <x:v>0</x:v>
      </x:c>
      <x:c r="L10" t="n">
        <x:v>94</x:v>
      </x:c>
      <x:c r="M10" t="n">
        <x:v>12.2</x:v>
      </x:c>
      <x:c r="N10" t="n">
        <x:v>12.8</x:v>
      </x:c>
    </x:row>
    <x:row r="11">
      <x:c r="A11" t="str">
        <x:v>DEV-00002</x:v>
      </x:c>
      <x:c r="B11" s="28" t="n">
        <x:v>46143</x:v>
      </x:c>
      <x:c r="C11" t="n">
        <x:v>41.3</x:v>
      </x:c>
      <x:c r="D11" t="n">
        <x:v>227.6</x:v>
      </x:c>
      <x:c r="E11" t="n">
        <x:v>20</x:v>
      </x:c>
      <x:c r="F11" t="n">
        <x:v>2</x:v>
      </x:c>
      <x:c r="G11" t="n">
        <x:v>28</x:v>
      </x:c>
      <x:c r="H11" t="n">
        <x:v>0</x:v>
      </x:c>
      <x:c r="I11" t="n">
        <x:v>1</x:v>
      </x:c>
      <x:c r="J11" t="n">
        <x:v>1.42</x:v>
      </x:c>
      <x:c r="K11" t="n">
        <x:v>1</x:v>
      </x:c>
      <x:c r="L11" t="n">
        <x:v>91.2</x:v>
      </x:c>
      <x:c r="M11" t="n">
        <x:v>7.3</x:v>
      </x:c>
      <x:c r="N11" t="n">
        <x:v>9.5</x:v>
      </x:c>
    </x:row>
    <x:row r="12">
      <x:c r="A12" t="str">
        <x:v>DEV-00002</x:v>
      </x:c>
      <x:c r="B12" s="28" t="n">
        <x:v>46174</x:v>
      </x:c>
      <x:c r="C12" t="n">
        <x:v>45.1</x:v>
      </x:c>
      <x:c r="D12" t="n">
        <x:v>283.2</x:v>
      </x:c>
      <x:c r="E12" t="n">
        <x:v>22</x:v>
      </x:c>
      <x:c r="F12" t="n">
        <x:v>1</x:v>
      </x:c>
      <x:c r="G12" t="n">
        <x:v>18</x:v>
      </x:c>
      <x:c r="H12" t="n">
        <x:v>1</x:v>
      </x:c>
      <x:c r="I12" t="n">
        <x:v>1</x:v>
      </x:c>
      <x:c r="J12" t="n">
        <x:v>0.93</x:v>
      </x:c>
      <x:c r="K12" t="n">
        <x:v>1</x:v>
      </x:c>
      <x:c r="L12" t="n">
        <x:v>98</x:v>
      </x:c>
      <x:c r="M12" t="n">
        <x:v>10.5</x:v>
      </x:c>
      <x:c r="N12" t="n">
        <x:v>12.6</x:v>
      </x:c>
    </x:row>
    <x:row r="13">
      <x:c r="A13" t="str">
        <x:v>DEV-00002</x:v>
      </x:c>
      <x:c r="B13" s="28" t="n">
        <x:v>46204</x:v>
      </x:c>
      <x:c r="C13" t="n">
        <x:v>47.6</x:v>
      </x:c>
      <x:c r="D13" t="n">
        <x:v>262.2</x:v>
      </x:c>
      <x:c r="E13" t="n">
        <x:v>19</x:v>
      </x:c>
      <x:c r="F13" t="n">
        <x:v>3</x:v>
      </x:c>
      <x:c r="G13" t="n">
        <x:v>30</x:v>
      </x:c>
      <x:c r="H13" t="n">
        <x:v>2</x:v>
      </x:c>
      <x:c r="I13" t="n">
        <x:v>4</x:v>
      </x:c>
      <x:c r="J13" t="n">
        <x:v>0.82</x:v>
      </x:c>
      <x:c r="K13" t="n">
        <x:v>0</x:v>
      </x:c>
      <x:c r="L13" t="n">
        <x:v>95.3</x:v>
      </x:c>
      <x:c r="M13" t="n">
        <x:v>10.3</x:v>
      </x:c>
      <x:c r="N13" t="n">
        <x:v>7</x:v>
      </x:c>
    </x:row>
    <x:row r="14">
      <x:c r="A14" t="str">
        <x:v>DEV-00003</x:v>
      </x:c>
      <x:c r="B14" s="28" t="n">
        <x:v>46054</x:v>
      </x:c>
      <x:c r="C14" t="n">
        <x:v>75.5</x:v>
      </x:c>
      <x:c r="D14" t="n">
        <x:v>547.8</x:v>
      </x:c>
      <x:c r="E14" t="n">
        <x:v>10</x:v>
      </x:c>
      <x:c r="F14" t="n">
        <x:v>0</x:v>
      </x:c>
      <x:c r="G14" t="n">
        <x:v>27</x:v>
      </x:c>
      <x:c r="H14" t="n">
        <x:v>0</x:v>
      </x:c>
      <x:c r="I14" t="n">
        <x:v>2</x:v>
      </x:c>
      <x:c r="J14" t="n">
        <x:v>0.38</x:v>
      </x:c>
      <x:c r="K14" t="n">
        <x:v>0</x:v>
      </x:c>
      <x:c r="L14" t="n">
        <x:v>98</x:v>
      </x:c>
      <x:c r="M14" t="n">
        <x:v>12.8</x:v>
      </x:c>
      <x:c r="N14" t="n">
        <x:v>15.3</x:v>
      </x:c>
    </x:row>
    <x:row r="15">
      <x:c r="A15" t="str">
        <x:v>DEV-00003</x:v>
      </x:c>
      <x:c r="B15" s="28" t="n">
        <x:v>46082</x:v>
      </x:c>
      <x:c r="C15" t="n">
        <x:v>55.3</x:v>
      </x:c>
      <x:c r="D15" t="n">
        <x:v>352.3</x:v>
      </x:c>
      <x:c r="E15" t="n">
        <x:v>18</x:v>
      </x:c>
      <x:c r="F15" t="n">
        <x:v>1</x:v>
      </x:c>
      <x:c r="G15" t="n">
        <x:v>32</x:v>
      </x:c>
      <x:c r="H15" t="n">
        <x:v>0</x:v>
      </x:c>
      <x:c r="I15" t="n">
        <x:v>1</x:v>
      </x:c>
      <x:c r="J15" t="n">
        <x:v>0.2</x:v>
      </x:c>
      <x:c r="K15" t="n">
        <x:v>0</x:v>
      </x:c>
      <x:c r="L15" t="n">
        <x:v>95.8</x:v>
      </x:c>
      <x:c r="M15" t="n">
        <x:v>0.3</x:v>
      </x:c>
      <x:c r="N15" t="n">
        <x:v>14.9</x:v>
      </x:c>
    </x:row>
    <x:row r="16">
      <x:c r="A16" t="str">
        <x:v>DEV-00003</x:v>
      </x:c>
      <x:c r="B16" s="28" t="n">
        <x:v>46113</x:v>
      </x:c>
      <x:c r="C16" t="n">
        <x:v>58.5</x:v>
      </x:c>
      <x:c r="D16" t="n">
        <x:v>408.2</x:v>
      </x:c>
      <x:c r="E16" t="n">
        <x:v>9</x:v>
      </x:c>
      <x:c r="F16" t="n">
        <x:v>0</x:v>
      </x:c>
      <x:c r="G16" t="n">
        <x:v>43</x:v>
      </x:c>
      <x:c r="H16" t="n">
        <x:v>0</x:v>
      </x:c>
      <x:c r="I16" t="n">
        <x:v>3</x:v>
      </x:c>
      <x:c r="J16" t="n">
        <x:v>0.54</x:v>
      </x:c>
      <x:c r="K16" t="n">
        <x:v>0</x:v>
      </x:c>
      <x:c r="L16" t="n">
        <x:v>94.2</x:v>
      </x:c>
      <x:c r="M16" t="n">
        <x:v>1.2</x:v>
      </x:c>
      <x:c r="N16" t="n">
        <x:v>17.6</x:v>
      </x:c>
    </x:row>
    <x:row r="17">
      <x:c r="A17" t="str">
        <x:v>DEV-00003</x:v>
      </x:c>
      <x:c r="B17" s="28" t="n">
        <x:v>46143</x:v>
      </x:c>
      <x:c r="C17" t="n">
        <x:v>70.1</x:v>
      </x:c>
      <x:c r="D17" t="n">
        <x:v>454.1</x:v>
      </x:c>
      <x:c r="E17" t="n">
        <x:v>16</x:v>
      </x:c>
      <x:c r="F17" t="n">
        <x:v>0</x:v>
      </x:c>
      <x:c r="G17" t="n">
        <x:v>34</x:v>
      </x:c>
      <x:c r="H17" t="n">
        <x:v>0</x:v>
      </x:c>
      <x:c r="I17" t="n">
        <x:v>4</x:v>
      </x:c>
      <x:c r="J17" t="n">
        <x:v>1.12</x:v>
      </x:c>
      <x:c r="K17" t="n">
        <x:v>1</x:v>
      </x:c>
      <x:c r="L17" t="n">
        <x:v>97.5</x:v>
      </x:c>
      <x:c r="M17" t="n">
        <x:v>5.1</x:v>
      </x:c>
      <x:c r="N17" t="n">
        <x:v>18.6</x:v>
      </x:c>
    </x:row>
    <x:row r="18">
      <x:c r="A18" t="str">
        <x:v>DEV-00003</x:v>
      </x:c>
      <x:c r="B18" s="28" t="n">
        <x:v>46174</x:v>
      </x:c>
      <x:c r="C18" t="n">
        <x:v>84.4</x:v>
      </x:c>
      <x:c r="D18" t="n">
        <x:v>611.6</x:v>
      </x:c>
      <x:c r="E18" t="n">
        <x:v>14</x:v>
      </x:c>
      <x:c r="F18" t="n">
        <x:v>2</x:v>
      </x:c>
      <x:c r="G18" t="n">
        <x:v>39</x:v>
      </x:c>
      <x:c r="H18" t="n">
        <x:v>0</x:v>
      </x:c>
      <x:c r="I18" t="n">
        <x:v>1</x:v>
      </x:c>
      <x:c r="J18" t="n">
        <x:v>0.62</x:v>
      </x:c>
      <x:c r="K18" t="n">
        <x:v>0</x:v>
      </x:c>
      <x:c r="L18" t="n">
        <x:v>90.4</x:v>
      </x:c>
      <x:c r="M18" t="n">
        <x:v>4.7</x:v>
      </x:c>
      <x:c r="N18" t="n">
        <x:v>13</x:v>
      </x:c>
    </x:row>
    <x:row r="19">
      <x:c r="A19" t="str">
        <x:v>DEV-00003</x:v>
      </x:c>
      <x:c r="B19" s="28" t="n">
        <x:v>46204</x:v>
      </x:c>
      <x:c r="C19" t="n">
        <x:v>75.9</x:v>
      </x:c>
      <x:c r="D19" t="n">
        <x:v>452.5</x:v>
      </x:c>
      <x:c r="E19" t="n">
        <x:v>23</x:v>
      </x:c>
      <x:c r="F19" t="n">
        <x:v>0</x:v>
      </x:c>
      <x:c r="G19" t="n">
        <x:v>39</x:v>
      </x:c>
      <x:c r="H19" t="n">
        <x:v>0</x:v>
      </x:c>
      <x:c r="I19" t="n">
        <x:v>3</x:v>
      </x:c>
      <x:c r="J19" t="n">
        <x:v>0.77</x:v>
      </x:c>
      <x:c r="K19" t="n">
        <x:v>0</x:v>
      </x:c>
      <x:c r="L19" t="n">
        <x:v>95.4</x:v>
      </x:c>
      <x:c r="M19" t="n">
        <x:v>14.6</x:v>
      </x:c>
      <x:c r="N19" t="n">
        <x:v>8.7</x:v>
      </x:c>
    </x:row>
    <x:row r="20">
      <x:c r="A20" t="str">
        <x:v>DEV-00004</x:v>
      </x:c>
      <x:c r="B20" s="28" t="n">
        <x:v>46054</x:v>
      </x:c>
      <x:c r="C20" t="n">
        <x:v>39.8</x:v>
      </x:c>
      <x:c r="D20" t="n">
        <x:v>226.8</x:v>
      </x:c>
      <x:c r="E20" t="n">
        <x:v>17</x:v>
      </x:c>
      <x:c r="F20" t="n">
        <x:v>0</x:v>
      </x:c>
      <x:c r="G20" t="n">
        <x:v>36</x:v>
      </x:c>
      <x:c r="H20" t="n">
        <x:v>0</x:v>
      </x:c>
      <x:c r="I20" t="n">
        <x:v>2</x:v>
      </x:c>
      <x:c r="J20" t="n">
        <x:v>0.15</x:v>
      </x:c>
      <x:c r="K20" t="n">
        <x:v>0</x:v>
      </x:c>
      <x:c r="L20" t="n">
        <x:v>95.1</x:v>
      </x:c>
      <x:c r="M20" t="n">
        <x:v>7.6</x:v>
      </x:c>
      <x:c r="N20" t="n">
        <x:v>4.7</x:v>
      </x:c>
    </x:row>
    <x:row r="21">
      <x:c r="A21" t="str">
        <x:v>DEV-00004</x:v>
      </x:c>
      <x:c r="B21" s="28" t="n">
        <x:v>46082</x:v>
      </x:c>
      <x:c r="C21" t="n">
        <x:v>10.8</x:v>
      </x:c>
      <x:c r="D21" t="n">
        <x:v>63.2</x:v>
      </x:c>
      <x:c r="E21" t="n">
        <x:v>9</x:v>
      </x:c>
      <x:c r="F21" t="n">
        <x:v>0</x:v>
      </x:c>
      <x:c r="G21" t="n">
        <x:v>28</x:v>
      </x:c>
      <x:c r="H21" t="n">
        <x:v>1</x:v>
      </x:c>
      <x:c r="I21" t="n">
        <x:v>1</x:v>
      </x:c>
      <x:c r="J21" t="n">
        <x:v>0.61</x:v>
      </x:c>
      <x:c r="K21" t="n">
        <x:v>2</x:v>
      </x:c>
      <x:c r="L21" t="n">
        <x:v>93.4</x:v>
      </x:c>
      <x:c r="M21" t="n">
        <x:v>1.9</x:v>
      </x:c>
      <x:c r="N21" t="n">
        <x:v>2.5</x:v>
      </x:c>
    </x:row>
    <x:row r="22">
      <x:c r="A22" t="str">
        <x:v>DEV-00004</x:v>
      </x:c>
      <x:c r="B22" s="28" t="n">
        <x:v>46113</x:v>
      </x:c>
      <x:c r="C22" t="n">
        <x:v>20.6</x:v>
      </x:c>
      <x:c r="D22" t="n">
        <x:v>128</x:v>
      </x:c>
      <x:c r="E22" t="n">
        <x:v>22</x:v>
      </x:c>
      <x:c r="F22" t="n">
        <x:v>0</x:v>
      </x:c>
      <x:c r="G22" t="n">
        <x:v>42</x:v>
      </x:c>
      <x:c r="H22" t="n">
        <x:v>0</x:v>
      </x:c>
      <x:c r="I22" t="n">
        <x:v>2</x:v>
      </x:c>
      <x:c r="J22" t="n">
        <x:v>0.58</x:v>
      </x:c>
      <x:c r="K22" t="n">
        <x:v>0</x:v>
      </x:c>
      <x:c r="L22" t="n">
        <x:v>99.5</x:v>
      </x:c>
      <x:c r="M22" t="n">
        <x:v>0.6</x:v>
      </x:c>
      <x:c r="N22" t="n">
        <x:v>2.4</x:v>
      </x:c>
    </x:row>
    <x:row r="23">
      <x:c r="A23" t="str">
        <x:v>DEV-00004</x:v>
      </x:c>
      <x:c r="B23" s="28" t="n">
        <x:v>46143</x:v>
      </x:c>
      <x:c r="C23" t="n">
        <x:v>34.6</x:v>
      </x:c>
      <x:c r="D23" t="n">
        <x:v>207</x:v>
      </x:c>
      <x:c r="E23" t="n">
        <x:v>8</x:v>
      </x:c>
      <x:c r="F23" t="n">
        <x:v>1</x:v>
      </x:c>
      <x:c r="G23" t="n">
        <x:v>32</x:v>
      </x:c>
      <x:c r="H23" t="n">
        <x:v>0</x:v>
      </x:c>
      <x:c r="I23" t="n">
        <x:v>3</x:v>
      </x:c>
      <x:c r="J23" t="n">
        <x:v>0.49</x:v>
      </x:c>
      <x:c r="K23" t="n">
        <x:v>0</x:v>
      </x:c>
      <x:c r="L23" t="n">
        <x:v>95.3</x:v>
      </x:c>
      <x:c r="M23" t="n">
        <x:v>3.7</x:v>
      </x:c>
      <x:c r="N23" t="n">
        <x:v>4.1</x:v>
      </x:c>
    </x:row>
    <x:row r="24">
      <x:c r="A24" t="str">
        <x:v>DEV-00004</x:v>
      </x:c>
      <x:c r="B24" s="28" t="n">
        <x:v>46174</x:v>
      </x:c>
      <x:c r="C24" t="n">
        <x:v>10.5</x:v>
      </x:c>
      <x:c r="D24" t="n">
        <x:v>70.5</x:v>
      </x:c>
      <x:c r="E24" t="n">
        <x:v>18</x:v>
      </x:c>
      <x:c r="F24" t="n">
        <x:v>0</x:v>
      </x:c>
      <x:c r="G24" t="n">
        <x:v>20</x:v>
      </x:c>
      <x:c r="H24" t="n">
        <x:v>2</x:v>
      </x:c>
      <x:c r="I24" t="n">
        <x:v>4</x:v>
      </x:c>
      <x:c r="J24" t="n">
        <x:v>0.52</x:v>
      </x:c>
      <x:c r="K24" t="n">
        <x:v>0</x:v>
      </x:c>
      <x:c r="L24" t="n">
        <x:v>93.5</x:v>
      </x:c>
      <x:c r="M24" t="n">
        <x:v>5.3</x:v>
      </x:c>
      <x:c r="N24" t="n">
        <x:v>1.3</x:v>
      </x:c>
    </x:row>
    <x:row r="25">
      <x:c r="A25" t="str">
        <x:v>DEV-00004</x:v>
      </x:c>
      <x:c r="B25" s="28" t="n">
        <x:v>46204</x:v>
      </x:c>
      <x:c r="C25" t="n">
        <x:v>27.2</x:v>
      </x:c>
      <x:c r="D25" t="n">
        <x:v>161.1</x:v>
      </x:c>
      <x:c r="E25" t="n">
        <x:v>8</x:v>
      </x:c>
      <x:c r="F25" t="n">
        <x:v>3</x:v>
      </x:c>
      <x:c r="G25" t="n">
        <x:v>31</x:v>
      </x:c>
      <x:c r="H25" t="n">
        <x:v>1</x:v>
      </x:c>
      <x:c r="I25" t="n">
        <x:v>0</x:v>
      </x:c>
      <x:c r="J25" t="n">
        <x:v>1.15</x:v>
      </x:c>
      <x:c r="K25" t="n">
        <x:v>0</x:v>
      </x:c>
      <x:c r="L25" t="n">
        <x:v>95</x:v>
      </x:c>
      <x:c r="M25" t="n">
        <x:v>5.7</x:v>
      </x:c>
      <x:c r="N25" t="n">
        <x:v>6.9</x:v>
      </x:c>
    </x:row>
    <x:row r="26">
      <x:c r="A26" t="str">
        <x:v>DEV-00005</x:v>
      </x:c>
      <x:c r="B26" s="28" t="n">
        <x:v>46054</x:v>
      </x:c>
      <x:c r="C26" t="n">
        <x:v>67.9</x:v>
      </x:c>
      <x:c r="D26" t="n">
        <x:v>453.6</x:v>
      </x:c>
      <x:c r="E26" t="n">
        <x:v>28</x:v>
      </x:c>
      <x:c r="F26" t="n">
        <x:v>3</x:v>
      </x:c>
      <x:c r="G26" t="n">
        <x:v>32</x:v>
      </x:c>
      <x:c r="H26" t="n">
        <x:v>0</x:v>
      </x:c>
      <x:c r="I26" t="n">
        <x:v>1</x:v>
      </x:c>
      <x:c r="J26" t="n">
        <x:v>0.88</x:v>
      </x:c>
      <x:c r="K26" t="n">
        <x:v>2</x:v>
      </x:c>
      <x:c r="L26" t="n">
        <x:v>94.3</x:v>
      </x:c>
      <x:c r="M26" t="n">
        <x:v>8.3</x:v>
      </x:c>
      <x:c r="N26" t="n">
        <x:v>17.9</x:v>
      </x:c>
    </x:row>
    <x:row r="27">
      <x:c r="A27" t="str">
        <x:v>DEV-00005</x:v>
      </x:c>
      <x:c r="B27" s="28" t="n">
        <x:v>46082</x:v>
      </x:c>
      <x:c r="C27" t="n">
        <x:v>90.7</x:v>
      </x:c>
      <x:c r="D27" t="n">
        <x:v>522.3</x:v>
      </x:c>
      <x:c r="E27" t="n">
        <x:v>16</x:v>
      </x:c>
      <x:c r="F27" t="n">
        <x:v>2</x:v>
      </x:c>
      <x:c r="G27" t="n">
        <x:v>17</x:v>
      </x:c>
      <x:c r="H27" t="n">
        <x:v>2</x:v>
      </x:c>
      <x:c r="I27" t="n">
        <x:v>5</x:v>
      </x:c>
      <x:c r="J27" t="n">
        <x:v>1</x:v>
      </x:c>
      <x:c r="K27" t="n">
        <x:v>1</x:v>
      </x:c>
      <x:c r="L27" t="n">
        <x:v>95.6</x:v>
      </x:c>
      <x:c r="M27" t="n">
        <x:v>14.2</x:v>
      </x:c>
      <x:c r="N27" t="n">
        <x:v>17.3</x:v>
      </x:c>
    </x:row>
    <x:row r="28">
      <x:c r="A28" t="str">
        <x:v>DEV-00005</x:v>
      </x:c>
      <x:c r="B28" s="28" t="n">
        <x:v>46113</x:v>
      </x:c>
      <x:c r="C28" t="n">
        <x:v>74.4</x:v>
      </x:c>
      <x:c r="D28" t="n">
        <x:v>529.4</x:v>
      </x:c>
      <x:c r="E28" t="n">
        <x:v>21</x:v>
      </x:c>
      <x:c r="F28" t="n">
        <x:v>3</x:v>
      </x:c>
      <x:c r="G28" t="n">
        <x:v>35</x:v>
      </x:c>
      <x:c r="H28" t="n">
        <x:v>1</x:v>
      </x:c>
      <x:c r="I28" t="n">
        <x:v>4</x:v>
      </x:c>
      <x:c r="J28" t="n">
        <x:v>1.76</x:v>
      </x:c>
      <x:c r="K28" t="n">
        <x:v>0</x:v>
      </x:c>
      <x:c r="L28" t="n">
        <x:v>95.8</x:v>
      </x:c>
      <x:c r="M28" t="n">
        <x:v>0</x:v>
      </x:c>
      <x:c r="N28" t="n">
        <x:v>20.7</x:v>
      </x:c>
    </x:row>
    <x:row r="29">
      <x:c r="A29" t="str">
        <x:v>DEV-00005</x:v>
      </x:c>
      <x:c r="B29" s="28" t="n">
        <x:v>46143</x:v>
      </x:c>
      <x:c r="C29" t="n">
        <x:v>83.1</x:v>
      </x:c>
      <x:c r="D29" t="n">
        <x:v>482.7</x:v>
      </x:c>
      <x:c r="E29" t="n">
        <x:v>26</x:v>
      </x:c>
      <x:c r="F29" t="n">
        <x:v>7</x:v>
      </x:c>
      <x:c r="G29" t="n">
        <x:v>43</x:v>
      </x:c>
      <x:c r="H29" t="n">
        <x:v>0</x:v>
      </x:c>
      <x:c r="I29" t="n">
        <x:v>4</x:v>
      </x:c>
      <x:c r="J29" t="n">
        <x:v>1.01</x:v>
      </x:c>
      <x:c r="K29" t="n">
        <x:v>0</x:v>
      </x:c>
      <x:c r="L29" t="n">
        <x:v>96.1</x:v>
      </x:c>
      <x:c r="M29" t="n">
        <x:v>13.8</x:v>
      </x:c>
      <x:c r="N29" t="n">
        <x:v>23.8</x:v>
      </x:c>
    </x:row>
    <x:row r="30">
      <x:c r="A30" t="str">
        <x:v>DEV-00005</x:v>
      </x:c>
      <x:c r="B30" s="28" t="n">
        <x:v>46174</x:v>
      </x:c>
      <x:c r="C30" t="n">
        <x:v>61.8</x:v>
      </x:c>
      <x:c r="D30" t="n">
        <x:v>429.4</x:v>
      </x:c>
      <x:c r="E30" t="n">
        <x:v>15</x:v>
      </x:c>
      <x:c r="F30" t="n">
        <x:v>2</x:v>
      </x:c>
      <x:c r="G30" t="n">
        <x:v>32</x:v>
      </x:c>
      <x:c r="H30" t="n">
        <x:v>0</x:v>
      </x:c>
      <x:c r="I30" t="n">
        <x:v>6</x:v>
      </x:c>
      <x:c r="J30" t="n">
        <x:v>0.81</x:v>
      </x:c>
      <x:c r="K30" t="n">
        <x:v>2</x:v>
      </x:c>
      <x:c r="L30" t="n">
        <x:v>90.3</x:v>
      </x:c>
      <x:c r="M30" t="n">
        <x:v>9.1</x:v>
      </x:c>
      <x:c r="N30" t="n">
        <x:v>7.9</x:v>
      </x:c>
    </x:row>
    <x:row r="31">
      <x:c r="A31" t="str">
        <x:v>DEV-00005</x:v>
      </x:c>
      <x:c r="B31" s="28" t="n">
        <x:v>46204</x:v>
      </x:c>
      <x:c r="C31" t="n">
        <x:v>56.9</x:v>
      </x:c>
      <x:c r="D31" t="n">
        <x:v>365.2</x:v>
      </x:c>
      <x:c r="E31" t="n">
        <x:v>18</x:v>
      </x:c>
      <x:c r="F31" t="n">
        <x:v>3</x:v>
      </x:c>
      <x:c r="G31" t="n">
        <x:v>34</x:v>
      </x:c>
      <x:c r="H31" t="n">
        <x:v>1</x:v>
      </x:c>
      <x:c r="I31" t="n">
        <x:v>1</x:v>
      </x:c>
      <x:c r="J31" t="n">
        <x:v>0</x:v>
      </x:c>
      <x:c r="K31" t="n">
        <x:v>0</x:v>
      </x:c>
      <x:c r="L31" t="n">
        <x:v>99.8</x:v>
      </x:c>
      <x:c r="M31" t="n">
        <x:v>3</x:v>
      </x:c>
      <x:c r="N31" t="n">
        <x:v>10</x:v>
      </x:c>
    </x:row>
    <x:row r="32">
      <x:c r="A32" t="str">
        <x:v>DEV-00006</x:v>
      </x:c>
      <x:c r="B32" s="28" t="n">
        <x:v>46054</x:v>
      </x:c>
      <x:c r="C32" t="n">
        <x:v>52.1</x:v>
      </x:c>
      <x:c r="D32" t="n">
        <x:v>335.8</x:v>
      </x:c>
      <x:c r="E32" t="n">
        <x:v>11</x:v>
      </x:c>
      <x:c r="F32" t="n">
        <x:v>2</x:v>
      </x:c>
      <x:c r="G32" t="n">
        <x:v>36</x:v>
      </x:c>
      <x:c r="H32" t="n">
        <x:v>1</x:v>
      </x:c>
      <x:c r="I32" t="n">
        <x:v>3</x:v>
      </x:c>
      <x:c r="J32" t="n">
        <x:v>0.23</x:v>
      </x:c>
      <x:c r="K32" t="n">
        <x:v>0</x:v>
      </x:c>
      <x:c r="L32" t="n">
        <x:v>94.4</x:v>
      </x:c>
      <x:c r="M32" t="n">
        <x:v>0</x:v>
      </x:c>
      <x:c r="N32" t="n">
        <x:v>12.6</x:v>
      </x:c>
    </x:row>
    <x:row r="33">
      <x:c r="A33" t="str">
        <x:v>DEV-00006</x:v>
      </x:c>
      <x:c r="B33" s="28" t="n">
        <x:v>46082</x:v>
      </x:c>
      <x:c r="C33" t="n">
        <x:v>56.4</x:v>
      </x:c>
      <x:c r="D33" t="n">
        <x:v>344.4</x:v>
      </x:c>
      <x:c r="E33" t="n">
        <x:v>7</x:v>
      </x:c>
      <x:c r="F33" t="n">
        <x:v>2</x:v>
      </x:c>
      <x:c r="G33" t="n">
        <x:v>56</x:v>
      </x:c>
      <x:c r="H33" t="n">
        <x:v>0</x:v>
      </x:c>
      <x:c r="I33" t="n">
        <x:v>0</x:v>
      </x:c>
      <x:c r="J33" t="n">
        <x:v>0.09</x:v>
      </x:c>
      <x:c r="K33" t="n">
        <x:v>0</x:v>
      </x:c>
      <x:c r="L33" t="n">
        <x:v>92.5</x:v>
      </x:c>
      <x:c r="M33" t="n">
        <x:v>1</x:v>
      </x:c>
      <x:c r="N33" t="n">
        <x:v>9.6</x:v>
      </x:c>
    </x:row>
    <x:row r="34">
      <x:c r="A34" t="str">
        <x:v>DEV-00006</x:v>
      </x:c>
      <x:c r="B34" s="28" t="n">
        <x:v>46113</x:v>
      </x:c>
      <x:c r="C34" t="n">
        <x:v>81.6</x:v>
      </x:c>
      <x:c r="D34" t="n">
        <x:v>532.5</x:v>
      </x:c>
      <x:c r="E34" t="n">
        <x:v>18</x:v>
      </x:c>
      <x:c r="F34" t="n">
        <x:v>1</x:v>
      </x:c>
      <x:c r="G34" t="n">
        <x:v>17</x:v>
      </x:c>
      <x:c r="H34" t="n">
        <x:v>0</x:v>
      </x:c>
      <x:c r="I34" t="n">
        <x:v>2</x:v>
      </x:c>
      <x:c r="J34" t="n">
        <x:v>0.48</x:v>
      </x:c>
      <x:c r="K34" t="n">
        <x:v>0</x:v>
      </x:c>
      <x:c r="L34" t="n">
        <x:v>96.7</x:v>
      </x:c>
      <x:c r="M34" t="n">
        <x:v>0</x:v>
      </x:c>
      <x:c r="N34" t="n">
        <x:v>24.3</x:v>
      </x:c>
    </x:row>
    <x:row r="35">
      <x:c r="A35" t="str">
        <x:v>DEV-00006</x:v>
      </x:c>
      <x:c r="B35" s="28" t="n">
        <x:v>46143</x:v>
      </x:c>
      <x:c r="C35" t="n">
        <x:v>51.6</x:v>
      </x:c>
      <x:c r="D35" t="n">
        <x:v>333.3</x:v>
      </x:c>
      <x:c r="E35" t="n">
        <x:v>21</x:v>
      </x:c>
      <x:c r="F35" t="n">
        <x:v>0</x:v>
      </x:c>
      <x:c r="G35" t="n">
        <x:v>34</x:v>
      </x:c>
      <x:c r="H35" t="n">
        <x:v>1</x:v>
      </x:c>
      <x:c r="I35" t="n">
        <x:v>0</x:v>
      </x:c>
      <x:c r="J35" t="n">
        <x:v>1.32</x:v>
      </x:c>
      <x:c r="K35" t="n">
        <x:v>0</x:v>
      </x:c>
      <x:c r="L35" t="n">
        <x:v>100</x:v>
      </x:c>
      <x:c r="M35" t="n">
        <x:v>3.7</x:v>
      </x:c>
      <x:c r="N35" t="n">
        <x:v>8</x:v>
      </x:c>
    </x:row>
    <x:row r="36">
      <x:c r="A36" t="str">
        <x:v>DEV-00006</x:v>
      </x:c>
      <x:c r="B36" s="28" t="n">
        <x:v>46174</x:v>
      </x:c>
      <x:c r="C36" t="n">
        <x:v>61.5</x:v>
      </x:c>
      <x:c r="D36" t="n">
        <x:v>408.4</x:v>
      </x:c>
      <x:c r="E36" t="n">
        <x:v>15</x:v>
      </x:c>
      <x:c r="F36" t="n">
        <x:v>4</x:v>
      </x:c>
      <x:c r="G36" t="n">
        <x:v>36</x:v>
      </x:c>
      <x:c r="H36" t="n">
        <x:v>0</x:v>
      </x:c>
      <x:c r="I36" t="n">
        <x:v>3</x:v>
      </x:c>
      <x:c r="J36" t="n">
        <x:v>1.52</x:v>
      </x:c>
      <x:c r="K36" t="n">
        <x:v>1</x:v>
      </x:c>
      <x:c r="L36" t="n">
        <x:v>95.4</x:v>
      </x:c>
      <x:c r="M36" t="n">
        <x:v>9.1</x:v>
      </x:c>
      <x:c r="N36" t="n">
        <x:v>5.7</x:v>
      </x:c>
    </x:row>
    <x:row r="37">
      <x:c r="A37" t="str">
        <x:v>DEV-00006</x:v>
      </x:c>
      <x:c r="B37" s="28" t="n">
        <x:v>46204</x:v>
      </x:c>
      <x:c r="C37" t="n">
        <x:v>60.7</x:v>
      </x:c>
      <x:c r="D37" t="n">
        <x:v>360.9</x:v>
      </x:c>
      <x:c r="E37" t="n">
        <x:v>15</x:v>
      </x:c>
      <x:c r="F37" t="n">
        <x:v>1</x:v>
      </x:c>
      <x:c r="G37" t="n">
        <x:v>39</x:v>
      </x:c>
      <x:c r="H37" t="n">
        <x:v>0</x:v>
      </x:c>
      <x:c r="I37" t="n">
        <x:v>3</x:v>
      </x:c>
      <x:c r="J37" t="n">
        <x:v>0</x:v>
      </x:c>
      <x:c r="K37" t="n">
        <x:v>0</x:v>
      </x:c>
      <x:c r="L37" t="n">
        <x:v>95.3</x:v>
      </x:c>
      <x:c r="M37" t="n">
        <x:v>9.7</x:v>
      </x:c>
      <x:c r="N37" t="n">
        <x:v>17.1</x:v>
      </x:c>
    </x:row>
    <x:row r="38">
      <x:c r="A38" t="str">
        <x:v>DEV-00007</x:v>
      </x:c>
      <x:c r="B38" s="28" t="n">
        <x:v>46054</x:v>
      </x:c>
      <x:c r="C38" t="n">
        <x:v>40.2</x:v>
      </x:c>
      <x:c r="D38" t="n">
        <x:v>254.2</x:v>
      </x:c>
      <x:c r="E38" t="n">
        <x:v>18</x:v>
      </x:c>
      <x:c r="F38" t="n">
        <x:v>1</x:v>
      </x:c>
      <x:c r="G38" t="n">
        <x:v>31</x:v>
      </x:c>
      <x:c r="H38" t="n">
        <x:v>0</x:v>
      </x:c>
      <x:c r="I38" t="n">
        <x:v>1</x:v>
      </x:c>
      <x:c r="J38" t="n">
        <x:v>0.58</x:v>
      </x:c>
      <x:c r="K38" t="n">
        <x:v>0</x:v>
      </x:c>
      <x:c r="L38" t="n">
        <x:v>98.3</x:v>
      </x:c>
      <x:c r="M38" t="n">
        <x:v>1.3</x:v>
      </x:c>
      <x:c r="N38" t="n">
        <x:v>6.8</x:v>
      </x:c>
    </x:row>
    <x:row r="39">
      <x:c r="A39" t="str">
        <x:v>DEV-00007</x:v>
      </x:c>
      <x:c r="B39" s="28" t="n">
        <x:v>46082</x:v>
      </x:c>
      <x:c r="C39" t="n">
        <x:v>39.1</x:v>
      </x:c>
      <x:c r="D39" t="n">
        <x:v>228.4</x:v>
      </x:c>
      <x:c r="E39" t="n">
        <x:v>22</x:v>
      </x:c>
      <x:c r="F39" t="n">
        <x:v>2</x:v>
      </x:c>
      <x:c r="G39" t="n">
        <x:v>39</x:v>
      </x:c>
      <x:c r="H39" t="n">
        <x:v>0</x:v>
      </x:c>
      <x:c r="I39" t="n">
        <x:v>0</x:v>
      </x:c>
      <x:c r="J39" t="n">
        <x:v>0.15</x:v>
      </x:c>
      <x:c r="K39" t="n">
        <x:v>0</x:v>
      </x:c>
      <x:c r="L39" t="n">
        <x:v>96</x:v>
      </x:c>
      <x:c r="M39" t="n">
        <x:v>2.9</x:v>
      </x:c>
      <x:c r="N39" t="n">
        <x:v>7.7</x:v>
      </x:c>
    </x:row>
    <x:row r="40">
      <x:c r="A40" t="str">
        <x:v>DEV-00007</x:v>
      </x:c>
      <x:c r="B40" s="28" t="n">
        <x:v>46113</x:v>
      </x:c>
      <x:c r="C40" t="n">
        <x:v>79.2</x:v>
      </x:c>
      <x:c r="D40" t="n">
        <x:v>468.3</x:v>
      </x:c>
      <x:c r="E40" t="n">
        <x:v>24</x:v>
      </x:c>
      <x:c r="F40" t="n">
        <x:v>3</x:v>
      </x:c>
      <x:c r="G40" t="n">
        <x:v>55</x:v>
      </x:c>
      <x:c r="H40" t="n">
        <x:v>1</x:v>
      </x:c>
      <x:c r="I40" t="n">
        <x:v>0</x:v>
      </x:c>
      <x:c r="J40" t="n">
        <x:v>0</x:v>
      </x:c>
      <x:c r="K40" t="n">
        <x:v>2</x:v>
      </x:c>
      <x:c r="L40" t="n">
        <x:v>94.4</x:v>
      </x:c>
      <x:c r="M40" t="n">
        <x:v>4.7</x:v>
      </x:c>
      <x:c r="N40" t="n">
        <x:v>8.5</x:v>
      </x:c>
    </x:row>
    <x:row r="41">
      <x:c r="A41" t="str">
        <x:v>DEV-00007</x:v>
      </x:c>
      <x:c r="B41" s="28" t="n">
        <x:v>46143</x:v>
      </x:c>
      <x:c r="C41" t="n">
        <x:v>64.5</x:v>
      </x:c>
      <x:c r="D41" t="n">
        <x:v>425.7</x:v>
      </x:c>
      <x:c r="E41" t="n">
        <x:v>15</x:v>
      </x:c>
      <x:c r="F41" t="n">
        <x:v>2</x:v>
      </x:c>
      <x:c r="G41" t="n">
        <x:v>43</x:v>
      </x:c>
      <x:c r="H41" t="n">
        <x:v>0</x:v>
      </x:c>
      <x:c r="I41" t="n">
        <x:v>3</x:v>
      </x:c>
      <x:c r="J41" t="n">
        <x:v>1.25</x:v>
      </x:c>
      <x:c r="K41" t="n">
        <x:v>1</x:v>
      </x:c>
      <x:c r="L41" t="n">
        <x:v>92.2</x:v>
      </x:c>
      <x:c r="M41" t="n">
        <x:v>0</x:v>
      </x:c>
      <x:c r="N41" t="n">
        <x:v>16</x:v>
      </x:c>
    </x:row>
    <x:row r="42">
      <x:c r="A42" t="str">
        <x:v>DEV-00007</x:v>
      </x:c>
      <x:c r="B42" s="28" t="n">
        <x:v>46174</x:v>
      </x:c>
      <x:c r="C42" t="n">
        <x:v>76.7</x:v>
      </x:c>
      <x:c r="D42" t="n">
        <x:v>442.3</x:v>
      </x:c>
      <x:c r="E42" t="n">
        <x:v>16</x:v>
      </x:c>
      <x:c r="F42" t="n">
        <x:v>3</x:v>
      </x:c>
      <x:c r="G42" t="n">
        <x:v>24</x:v>
      </x:c>
      <x:c r="H42" t="n">
        <x:v>0</x:v>
      </x:c>
      <x:c r="I42" t="n">
        <x:v>1</x:v>
      </x:c>
      <x:c r="J42" t="n">
        <x:v>0.43</x:v>
      </x:c>
      <x:c r="K42" t="n">
        <x:v>0</x:v>
      </x:c>
      <x:c r="L42" t="n">
        <x:v>96.3</x:v>
      </x:c>
      <x:c r="M42" t="n">
        <x:v>3.5</x:v>
      </x:c>
      <x:c r="N42" t="n">
        <x:v>19.9</x:v>
      </x:c>
    </x:row>
    <x:row r="43">
      <x:c r="A43" t="str">
        <x:v>DEV-00007</x:v>
      </x:c>
      <x:c r="B43" s="28" t="n">
        <x:v>46204</x:v>
      </x:c>
      <x:c r="C43" t="n">
        <x:v>51.2</x:v>
      </x:c>
      <x:c r="D43" t="n">
        <x:v>318</x:v>
      </x:c>
      <x:c r="E43" t="n">
        <x:v>20</x:v>
      </x:c>
      <x:c r="F43" t="n">
        <x:v>3</x:v>
      </x:c>
      <x:c r="G43" t="n">
        <x:v>22</x:v>
      </x:c>
      <x:c r="H43" t="n">
        <x:v>0</x:v>
      </x:c>
      <x:c r="I43" t="n">
        <x:v>4</x:v>
      </x:c>
      <x:c r="J43" t="n">
        <x:v>0.42</x:v>
      </x:c>
      <x:c r="K43" t="n">
        <x:v>0</x:v>
      </x:c>
      <x:c r="L43" t="n">
        <x:v>94.5</x:v>
      </x:c>
      <x:c r="M43" t="n">
        <x:v>5.8</x:v>
      </x:c>
      <x:c r="N43" t="n">
        <x:v>10.4</x:v>
      </x:c>
    </x:row>
    <x:row r="44">
      <x:c r="A44" t="str">
        <x:v>DEV-00008</x:v>
      </x:c>
      <x:c r="B44" s="28" t="n">
        <x:v>46054</x:v>
      </x:c>
      <x:c r="C44" t="n">
        <x:v>78.6</x:v>
      </x:c>
      <x:c r="D44" t="n">
        <x:v>437.4</x:v>
      </x:c>
      <x:c r="E44" t="n">
        <x:v>28</x:v>
      </x:c>
      <x:c r="F44" t="n">
        <x:v>1</x:v>
      </x:c>
      <x:c r="G44" t="n">
        <x:v>39</x:v>
      </x:c>
      <x:c r="H44" t="n">
        <x:v>0</x:v>
      </x:c>
      <x:c r="I44" t="n">
        <x:v>0</x:v>
      </x:c>
      <x:c r="J44" t="n">
        <x:v>0.24</x:v>
      </x:c>
      <x:c r="K44" t="n">
        <x:v>0</x:v>
      </x:c>
      <x:c r="L44" t="n">
        <x:v>93.4</x:v>
      </x:c>
      <x:c r="M44" t="n">
        <x:v>10.1</x:v>
      </x:c>
      <x:c r="N44" t="n">
        <x:v>18.7</x:v>
      </x:c>
    </x:row>
    <x:row r="45">
      <x:c r="A45" t="str">
        <x:v>DEV-00008</x:v>
      </x:c>
      <x:c r="B45" s="28" t="n">
        <x:v>46082</x:v>
      </x:c>
      <x:c r="C45" t="n">
        <x:v>69.7</x:v>
      </x:c>
      <x:c r="D45" t="n">
        <x:v>474.2</x:v>
      </x:c>
      <x:c r="E45" t="n">
        <x:v>22</x:v>
      </x:c>
      <x:c r="F45" t="n">
        <x:v>2</x:v>
      </x:c>
      <x:c r="G45" t="n">
        <x:v>36</x:v>
      </x:c>
      <x:c r="H45" t="n">
        <x:v>1</x:v>
      </x:c>
      <x:c r="I45" t="n">
        <x:v>4</x:v>
      </x:c>
      <x:c r="J45" t="n">
        <x:v>0.36</x:v>
      </x:c>
      <x:c r="K45" t="n">
        <x:v>0</x:v>
      </x:c>
      <x:c r="L45" t="n">
        <x:v>94</x:v>
      </x:c>
      <x:c r="M45" t="n">
        <x:v>6.2</x:v>
      </x:c>
      <x:c r="N45" t="n">
        <x:v>20.1</x:v>
      </x:c>
    </x:row>
    <x:row r="46">
      <x:c r="A46" t="str">
        <x:v>DEV-00008</x:v>
      </x:c>
      <x:c r="B46" s="28" t="n">
        <x:v>46113</x:v>
      </x:c>
      <x:c r="C46" t="n">
        <x:v>76.7</x:v>
      </x:c>
      <x:c r="D46" t="n">
        <x:v>532.1</x:v>
      </x:c>
      <x:c r="E46" t="n">
        <x:v>26</x:v>
      </x:c>
      <x:c r="F46" t="n">
        <x:v>1</x:v>
      </x:c>
      <x:c r="G46" t="n">
        <x:v>33</x:v>
      </x:c>
      <x:c r="H46" t="n">
        <x:v>0</x:v>
      </x:c>
      <x:c r="I46" t="n">
        <x:v>4</x:v>
      </x:c>
      <x:c r="J46" t="n">
        <x:v>0.22</x:v>
      </x:c>
      <x:c r="K46" t="n">
        <x:v>1</x:v>
      </x:c>
      <x:c r="L46" t="n">
        <x:v>95.6</x:v>
      </x:c>
      <x:c r="M46" t="n">
        <x:v>11</x:v>
      </x:c>
      <x:c r="N46" t="n">
        <x:v>18.7</x:v>
      </x:c>
    </x:row>
    <x:row r="47">
      <x:c r="A47" t="str">
        <x:v>DEV-00008</x:v>
      </x:c>
      <x:c r="B47" s="28" t="n">
        <x:v>46143</x:v>
      </x:c>
      <x:c r="C47" t="n">
        <x:v>67.7</x:v>
      </x:c>
      <x:c r="D47" t="n">
        <x:v>374.8</x:v>
      </x:c>
      <x:c r="E47" t="n">
        <x:v>19</x:v>
      </x:c>
      <x:c r="F47" t="n">
        <x:v>0</x:v>
      </x:c>
      <x:c r="G47" t="n">
        <x:v>33</x:v>
      </x:c>
      <x:c r="H47" t="n">
        <x:v>0</x:v>
      </x:c>
      <x:c r="I47" t="n">
        <x:v>3</x:v>
      </x:c>
      <x:c r="J47" t="n">
        <x:v>0</x:v>
      </x:c>
      <x:c r="K47" t="n">
        <x:v>0</x:v>
      </x:c>
      <x:c r="L47" t="n">
        <x:v>94.9</x:v>
      </x:c>
      <x:c r="M47" t="n">
        <x:v>0.4</x:v>
      </x:c>
      <x:c r="N47" t="n">
        <x:v>10.9</x:v>
      </x:c>
    </x:row>
    <x:row r="48">
      <x:c r="A48" t="str">
        <x:v>DEV-00008</x:v>
      </x:c>
      <x:c r="B48" s="28" t="n">
        <x:v>46174</x:v>
      </x:c>
      <x:c r="C48" t="n">
        <x:v>86.5</x:v>
      </x:c>
      <x:c r="D48" t="n">
        <x:v>614.7</x:v>
      </x:c>
      <x:c r="E48" t="n">
        <x:v>22</x:v>
      </x:c>
      <x:c r="F48" t="n">
        <x:v>2</x:v>
      </x:c>
      <x:c r="G48" t="n">
        <x:v>45</x:v>
      </x:c>
      <x:c r="H48" t="n">
        <x:v>0</x:v>
      </x:c>
      <x:c r="I48" t="n">
        <x:v>3</x:v>
      </x:c>
      <x:c r="J48" t="n">
        <x:v>0.08</x:v>
      </x:c>
      <x:c r="K48" t="n">
        <x:v>0</x:v>
      </x:c>
      <x:c r="L48" t="n">
        <x:v>92.9</x:v>
      </x:c>
      <x:c r="M48" t="n">
        <x:v>5.5</x:v>
      </x:c>
      <x:c r="N48" t="n">
        <x:v>23.2</x:v>
      </x:c>
    </x:row>
    <x:row r="49">
      <x:c r="A49" t="str">
        <x:v>DEV-00008</x:v>
      </x:c>
      <x:c r="B49" s="28" t="n">
        <x:v>46204</x:v>
      </x:c>
      <x:c r="C49" t="n">
        <x:v>56.4</x:v>
      </x:c>
      <x:c r="D49" t="n">
        <x:v>389.8</x:v>
      </x:c>
      <x:c r="E49" t="n">
        <x:v>22</x:v>
      </x:c>
      <x:c r="F49" t="n">
        <x:v>0</x:v>
      </x:c>
      <x:c r="G49" t="n">
        <x:v>43</x:v>
      </x:c>
      <x:c r="H49" t="n">
        <x:v>0</x:v>
      </x:c>
      <x:c r="I49" t="n">
        <x:v>1</x:v>
      </x:c>
      <x:c r="J49" t="n">
        <x:v>0</x:v>
      </x:c>
      <x:c r="K49" t="n">
        <x:v>0</x:v>
      </x:c>
      <x:c r="L49" t="n">
        <x:v>96.1</x:v>
      </x:c>
      <x:c r="M49" t="n">
        <x:v>1.1</x:v>
      </x:c>
      <x:c r="N49" t="n">
        <x:v>15.2</x:v>
      </x:c>
    </x:row>
    <x:row r="50">
      <x:c r="A50" t="str">
        <x:v>DEV-00009</x:v>
      </x:c>
      <x:c r="B50" s="28" t="n">
        <x:v>46054</x:v>
      </x:c>
      <x:c r="C50" t="n">
        <x:v>79.6</x:v>
      </x:c>
      <x:c r="D50" t="n">
        <x:v>451.6</x:v>
      </x:c>
      <x:c r="E50" t="n">
        <x:v>35</x:v>
      </x:c>
      <x:c r="F50" t="n">
        <x:v>7</x:v>
      </x:c>
      <x:c r="G50" t="n">
        <x:v>44</x:v>
      </x:c>
      <x:c r="H50" t="n">
        <x:v>3</x:v>
      </x:c>
      <x:c r="I50" t="n">
        <x:v>5</x:v>
      </x:c>
      <x:c r="J50" t="n">
        <x:v>2.33</x:v>
      </x:c>
      <x:c r="K50" t="n">
        <x:v>3</x:v>
      </x:c>
      <x:c r="L50" t="n">
        <x:v>91.7</x:v>
      </x:c>
      <x:c r="M50" t="n">
        <x:v>17.7</x:v>
      </x:c>
      <x:c r="N50" t="n">
        <x:v>22.4</x:v>
      </x:c>
    </x:row>
    <x:row r="51">
      <x:c r="A51" t="str">
        <x:v>DEV-00009</x:v>
      </x:c>
      <x:c r="B51" s="28" t="n">
        <x:v>46082</x:v>
      </x:c>
      <x:c r="C51" t="n">
        <x:v>80.8</x:v>
      </x:c>
      <x:c r="D51" t="n">
        <x:v>497.9</x:v>
      </x:c>
      <x:c r="E51" t="n">
        <x:v>47</x:v>
      </x:c>
      <x:c r="F51" t="n">
        <x:v>8</x:v>
      </x:c>
      <x:c r="G51" t="n">
        <x:v>47</x:v>
      </x:c>
      <x:c r="H51" t="n">
        <x:v>3</x:v>
      </x:c>
      <x:c r="I51" t="n">
        <x:v>4</x:v>
      </x:c>
      <x:c r="J51" t="n">
        <x:v>2.57</x:v>
      </x:c>
      <x:c r="K51" t="n">
        <x:v>3</x:v>
      </x:c>
      <x:c r="L51" t="n">
        <x:v>97.5</x:v>
      </x:c>
      <x:c r="M51" t="n">
        <x:v>14</x:v>
      </x:c>
      <x:c r="N51" t="n">
        <x:v>9.7</x:v>
      </x:c>
    </x:row>
    <x:row r="52">
      <x:c r="A52" t="str">
        <x:v>DEV-00009</x:v>
      </x:c>
      <x:c r="B52" s="28" t="n">
        <x:v>46113</x:v>
      </x:c>
      <x:c r="C52" t="n">
        <x:v>77.7</x:v>
      </x:c>
      <x:c r="D52" t="n">
        <x:v>543.1</x:v>
      </x:c>
      <x:c r="E52" t="n">
        <x:v>44</x:v>
      </x:c>
      <x:c r="F52" t="n">
        <x:v>3</x:v>
      </x:c>
      <x:c r="G52" t="n">
        <x:v>33</x:v>
      </x:c>
      <x:c r="H52" t="n">
        <x:v>3</x:v>
      </x:c>
      <x:c r="I52" t="n">
        <x:v>3</x:v>
      </x:c>
      <x:c r="J52" t="n">
        <x:v>2.94</x:v>
      </x:c>
      <x:c r="K52" t="n">
        <x:v>2</x:v>
      </x:c>
      <x:c r="L52" t="n">
        <x:v>95.3</x:v>
      </x:c>
      <x:c r="M52" t="n">
        <x:v>10.9</x:v>
      </x:c>
      <x:c r="N52" t="n">
        <x:v>8.6</x:v>
      </x:c>
    </x:row>
    <x:row r="53">
      <x:c r="A53" t="str">
        <x:v>DEV-00009</x:v>
      </x:c>
      <x:c r="B53" s="28" t="n">
        <x:v>46143</x:v>
      </x:c>
      <x:c r="C53" t="n">
        <x:v>62.1</x:v>
      </x:c>
      <x:c r="D53" t="n">
        <x:v>381.9</x:v>
      </x:c>
      <x:c r="E53" t="n">
        <x:v>41</x:v>
      </x:c>
      <x:c r="F53" t="n">
        <x:v>5</x:v>
      </x:c>
      <x:c r="G53" t="n">
        <x:v>19</x:v>
      </x:c>
      <x:c r="H53" t="n">
        <x:v>2</x:v>
      </x:c>
      <x:c r="I53" t="n">
        <x:v>6</x:v>
      </x:c>
      <x:c r="J53" t="n">
        <x:v>3.32</x:v>
      </x:c>
      <x:c r="K53" t="n">
        <x:v>2</x:v>
      </x:c>
      <x:c r="L53" t="n">
        <x:v>93.1</x:v>
      </x:c>
      <x:c r="M53" t="n">
        <x:v>18.7</x:v>
      </x:c>
      <x:c r="N53" t="n">
        <x:v>6.3</x:v>
      </x:c>
    </x:row>
    <x:row r="54">
      <x:c r="A54" t="str">
        <x:v>DEV-00009</x:v>
      </x:c>
      <x:c r="B54" s="28" t="n">
        <x:v>46174</x:v>
      </x:c>
      <x:c r="C54" t="n">
        <x:v>85.1</x:v>
      </x:c>
      <x:c r="D54" t="n">
        <x:v>470.9</x:v>
      </x:c>
      <x:c r="E54" t="n">
        <x:v>43</x:v>
      </x:c>
      <x:c r="F54" t="n">
        <x:v>4</x:v>
      </x:c>
      <x:c r="G54" t="n">
        <x:v>48</x:v>
      </x:c>
      <x:c r="H54" t="n">
        <x:v>3</x:v>
      </x:c>
      <x:c r="I54" t="n">
        <x:v>7</x:v>
      </x:c>
      <x:c r="J54" t="n">
        <x:v>3.01</x:v>
      </x:c>
      <x:c r="K54" t="n">
        <x:v>2</x:v>
      </x:c>
      <x:c r="L54" t="n">
        <x:v>94.4</x:v>
      </x:c>
      <x:c r="M54" t="n">
        <x:v>7.2</x:v>
      </x:c>
      <x:c r="N54" t="n">
        <x:v>8.7</x:v>
      </x:c>
    </x:row>
    <x:row r="55">
      <x:c r="A55" t="str">
        <x:v>DEV-00009</x:v>
      </x:c>
      <x:c r="B55" s="28" t="n">
        <x:v>46204</x:v>
      </x:c>
      <x:c r="C55" t="n">
        <x:v>69.2</x:v>
      </x:c>
      <x:c r="D55" t="n">
        <x:v>436.6</x:v>
      </x:c>
      <x:c r="E55" t="n">
        <x:v>48</x:v>
      </x:c>
      <x:c r="F55" t="n">
        <x:v>5</x:v>
      </x:c>
      <x:c r="G55" t="n">
        <x:v>40</x:v>
      </x:c>
      <x:c r="H55" t="n">
        <x:v>3</x:v>
      </x:c>
      <x:c r="I55" t="n">
        <x:v>3</x:v>
      </x:c>
      <x:c r="J55" t="n">
        <x:v>2.82</x:v>
      </x:c>
      <x:c r="K55" t="n">
        <x:v>2</x:v>
      </x:c>
      <x:c r="L55" t="n">
        <x:v>94</x:v>
      </x:c>
      <x:c r="M55" t="n">
        <x:v>16.7</x:v>
      </x:c>
      <x:c r="N55" t="n">
        <x:v>5.7</x:v>
      </x:c>
    </x:row>
    <x:row r="56">
      <x:c r="A56" t="str">
        <x:v>DEV-00010</x:v>
      </x:c>
      <x:c r="B56" s="28" t="n">
        <x:v>46054</x:v>
      </x:c>
      <x:c r="C56" t="n">
        <x:v>43.5</x:v>
      </x:c>
      <x:c r="D56" t="n">
        <x:v>263</x:v>
      </x:c>
      <x:c r="E56" t="n">
        <x:v>17</x:v>
      </x:c>
      <x:c r="F56" t="n">
        <x:v>4</x:v>
      </x:c>
      <x:c r="G56" t="n">
        <x:v>29</x:v>
      </x:c>
      <x:c r="H56" t="n">
        <x:v>2</x:v>
      </x:c>
      <x:c r="I56" t="n">
        <x:v>4</x:v>
      </x:c>
      <x:c r="J56" t="n">
        <x:v>1.75</x:v>
      </x:c>
      <x:c r="K56" t="n">
        <x:v>1</x:v>
      </x:c>
      <x:c r="L56" t="n">
        <x:v>96.5</x:v>
      </x:c>
      <x:c r="M56" t="n">
        <x:v>6.8</x:v>
      </x:c>
      <x:c r="N56" t="n">
        <x:v>6.9</x:v>
      </x:c>
    </x:row>
    <x:row r="57">
      <x:c r="A57" t="str">
        <x:v>DEV-00010</x:v>
      </x:c>
      <x:c r="B57" s="28" t="n">
        <x:v>46082</x:v>
      </x:c>
      <x:c r="C57" t="n">
        <x:v>42.3</x:v>
      </x:c>
      <x:c r="D57" t="n">
        <x:v>273</x:v>
      </x:c>
      <x:c r="E57" t="n">
        <x:v>24</x:v>
      </x:c>
      <x:c r="F57" t="n">
        <x:v>2</x:v>
      </x:c>
      <x:c r="G57" t="n">
        <x:v>17</x:v>
      </x:c>
      <x:c r="H57" t="n">
        <x:v>2</x:v>
      </x:c>
      <x:c r="I57" t="n">
        <x:v>1</x:v>
      </x:c>
      <x:c r="J57" t="n">
        <x:v>1.91</x:v>
      </x:c>
      <x:c r="K57" t="n">
        <x:v>1</x:v>
      </x:c>
      <x:c r="L57" t="n">
        <x:v>100</x:v>
      </x:c>
      <x:c r="M57" t="n">
        <x:v>0</x:v>
      </x:c>
      <x:c r="N57" t="n">
        <x:v>7.2</x:v>
      </x:c>
    </x:row>
    <x:row r="58">
      <x:c r="A58" t="str">
        <x:v>DEV-00010</x:v>
      </x:c>
      <x:c r="B58" s="28" t="n">
        <x:v>46113</x:v>
      </x:c>
      <x:c r="C58" t="n">
        <x:v>37.7</x:v>
      </x:c>
      <x:c r="D58" t="n">
        <x:v>257.5</x:v>
      </x:c>
      <x:c r="E58" t="n">
        <x:v>21</x:v>
      </x:c>
      <x:c r="F58" t="n">
        <x:v>6</x:v>
      </x:c>
      <x:c r="G58" t="n">
        <x:v>49</x:v>
      </x:c>
      <x:c r="H58" t="n">
        <x:v>0</x:v>
      </x:c>
      <x:c r="I58" t="n">
        <x:v>1</x:v>
      </x:c>
      <x:c r="J58" t="n">
        <x:v>1.11</x:v>
      </x:c>
      <x:c r="K58" t="n">
        <x:v>3</x:v>
      </x:c>
      <x:c r="L58" t="n">
        <x:v>98.9</x:v>
      </x:c>
      <x:c r="M58" t="n">
        <x:v>10.4</x:v>
      </x:c>
      <x:c r="N58" t="n">
        <x:v>10.3</x:v>
      </x:c>
    </x:row>
    <x:row r="59">
      <x:c r="A59" t="str">
        <x:v>DEV-00010</x:v>
      </x:c>
      <x:c r="B59" s="28" t="n">
        <x:v>46143</x:v>
      </x:c>
      <x:c r="C59" t="n">
        <x:v>78.4</x:v>
      </x:c>
      <x:c r="D59" t="n">
        <x:v>534.7</x:v>
      </x:c>
      <x:c r="E59" t="n">
        <x:v>22</x:v>
      </x:c>
      <x:c r="F59" t="n">
        <x:v>6</x:v>
      </x:c>
      <x:c r="G59" t="n">
        <x:v>47</x:v>
      </x:c>
      <x:c r="H59" t="n">
        <x:v>0</x:v>
      </x:c>
      <x:c r="I59" t="n">
        <x:v>3</x:v>
      </x:c>
      <x:c r="J59" t="n">
        <x:v>1.47</x:v>
      </x:c>
      <x:c r="K59" t="n">
        <x:v>2</x:v>
      </x:c>
      <x:c r="L59" t="n">
        <x:v>97.7</x:v>
      </x:c>
      <x:c r="M59" t="n">
        <x:v>8.5</x:v>
      </x:c>
      <x:c r="N59" t="n">
        <x:v>21.7</x:v>
      </x:c>
    </x:row>
    <x:row r="60">
      <x:c r="A60" t="str">
        <x:v>DEV-00010</x:v>
      </x:c>
      <x:c r="B60" s="28" t="n">
        <x:v>46174</x:v>
      </x:c>
      <x:c r="C60" t="n">
        <x:v>32.4</x:v>
      </x:c>
      <x:c r="D60" t="n">
        <x:v>191.7</x:v>
      </x:c>
      <x:c r="E60" t="n">
        <x:v>21</x:v>
      </x:c>
      <x:c r="F60" t="n">
        <x:v>3</x:v>
      </x:c>
      <x:c r="G60" t="n">
        <x:v>24</x:v>
      </x:c>
      <x:c r="H60" t="n">
        <x:v>1</x:v>
      </x:c>
      <x:c r="I60" t="n">
        <x:v>1</x:v>
      </x:c>
      <x:c r="J60" t="n">
        <x:v>1.14</x:v>
      </x:c>
      <x:c r="K60" t="n">
        <x:v>1</x:v>
      </x:c>
      <x:c r="L60" t="n">
        <x:v>94.3</x:v>
      </x:c>
      <x:c r="M60" t="n">
        <x:v>9.2</x:v>
      </x:c>
      <x:c r="N60" t="n">
        <x:v>3.8</x:v>
      </x:c>
    </x:row>
    <x:row r="61">
      <x:c r="A61" t="str">
        <x:v>DEV-00010</x:v>
      </x:c>
      <x:c r="B61" s="28" t="n">
        <x:v>46204</x:v>
      </x:c>
      <x:c r="C61" t="n">
        <x:v>55.3</x:v>
      </x:c>
      <x:c r="D61" t="n">
        <x:v>303.1</x:v>
      </x:c>
      <x:c r="E61" t="n">
        <x:v>24</x:v>
      </x:c>
      <x:c r="F61" t="n">
        <x:v>3</x:v>
      </x:c>
      <x:c r="G61" t="n">
        <x:v>35</x:v>
      </x:c>
      <x:c r="H61" t="n">
        <x:v>1</x:v>
      </x:c>
      <x:c r="I61" t="n">
        <x:v>2</x:v>
      </x:c>
      <x:c r="J61" t="n">
        <x:v>1.77</x:v>
      </x:c>
      <x:c r="K61" t="n">
        <x:v>1</x:v>
      </x:c>
      <x:c r="L61" t="n">
        <x:v>94.7</x:v>
      </x:c>
      <x:c r="M61" t="n">
        <x:v>15.1</x:v>
      </x:c>
      <x:c r="N61" t="n">
        <x:v>11.8</x:v>
      </x:c>
    </x:row>
    <x:row r="62">
      <x:c r="A62" t="str">
        <x:v>DEV-00011</x:v>
      </x:c>
      <x:c r="B62" s="28" t="n">
        <x:v>46054</x:v>
      </x:c>
      <x:c r="C62" t="n">
        <x:v>72.3</x:v>
      </x:c>
      <x:c r="D62" t="n">
        <x:v>421.6</x:v>
      </x:c>
      <x:c r="E62" t="n">
        <x:v>12</x:v>
      </x:c>
      <x:c r="F62" t="n">
        <x:v>0</x:v>
      </x:c>
      <x:c r="G62" t="n">
        <x:v>35</x:v>
      </x:c>
      <x:c r="H62" t="n">
        <x:v>1</x:v>
      </x:c>
      <x:c r="I62" t="n">
        <x:v>3</x:v>
      </x:c>
      <x:c r="J62" t="n">
        <x:v>0.5</x:v>
      </x:c>
      <x:c r="K62" t="n">
        <x:v>0</x:v>
      </x:c>
      <x:c r="L62" t="n">
        <x:v>93.1</x:v>
      </x:c>
      <x:c r="M62" t="n">
        <x:v>0</x:v>
      </x:c>
      <x:c r="N62" t="n">
        <x:v>13.5</x:v>
      </x:c>
    </x:row>
    <x:row r="63">
      <x:c r="A63" t="str">
        <x:v>DEV-00011</x:v>
      </x:c>
      <x:c r="B63" s="28" t="n">
        <x:v>46082</x:v>
      </x:c>
      <x:c r="C63" t="n">
        <x:v>30.2</x:v>
      </x:c>
      <x:c r="D63" t="n">
        <x:v>181.6</x:v>
      </x:c>
      <x:c r="E63" t="n">
        <x:v>6</x:v>
      </x:c>
      <x:c r="F63" t="n">
        <x:v>2</x:v>
      </x:c>
      <x:c r="G63" t="n">
        <x:v>29</x:v>
      </x:c>
      <x:c r="H63" t="n">
        <x:v>0</x:v>
      </x:c>
      <x:c r="I63" t="n">
        <x:v>0</x:v>
      </x:c>
      <x:c r="J63" t="n">
        <x:v>0.3</x:v>
      </x:c>
      <x:c r="K63" t="n">
        <x:v>0</x:v>
      </x:c>
      <x:c r="L63" t="n">
        <x:v>96.5</x:v>
      </x:c>
      <x:c r="M63" t="n">
        <x:v>5.1</x:v>
      </x:c>
      <x:c r="N63" t="n">
        <x:v>9.6</x:v>
      </x:c>
    </x:row>
    <x:row r="64">
      <x:c r="A64" t="str">
        <x:v>DEV-00011</x:v>
      </x:c>
      <x:c r="B64" s="28" t="n">
        <x:v>46113</x:v>
      </x:c>
      <x:c r="C64" t="n">
        <x:v>61.1</x:v>
      </x:c>
      <x:c r="D64" t="n">
        <x:v>398.4</x:v>
      </x:c>
      <x:c r="E64" t="n">
        <x:v>13</x:v>
      </x:c>
      <x:c r="F64" t="n">
        <x:v>0</x:v>
      </x:c>
      <x:c r="G64" t="n">
        <x:v>27</x:v>
      </x:c>
      <x:c r="H64" t="n">
        <x:v>1</x:v>
      </x:c>
      <x:c r="I64" t="n">
        <x:v>2</x:v>
      </x:c>
      <x:c r="J64" t="n">
        <x:v>0.63</x:v>
      </x:c>
      <x:c r="K64" t="n">
        <x:v>0</x:v>
      </x:c>
      <x:c r="L64" t="n">
        <x:v>94.3</x:v>
      </x:c>
      <x:c r="M64" t="n">
        <x:v>6.5</x:v>
      </x:c>
      <x:c r="N64" t="n">
        <x:v>7.1</x:v>
      </x:c>
    </x:row>
    <x:row r="65">
      <x:c r="A65" t="str">
        <x:v>DEV-00011</x:v>
      </x:c>
      <x:c r="B65" s="28" t="n">
        <x:v>46143</x:v>
      </x:c>
      <x:c r="C65" t="n">
        <x:v>58.5</x:v>
      </x:c>
      <x:c r="D65" t="n">
        <x:v>381.1</x:v>
      </x:c>
      <x:c r="E65" t="n">
        <x:v>15</x:v>
      </x:c>
      <x:c r="F65" t="n">
        <x:v>1</x:v>
      </x:c>
      <x:c r="G65" t="n">
        <x:v>41</x:v>
      </x:c>
      <x:c r="H65" t="n">
        <x:v>0</x:v>
      </x:c>
      <x:c r="I65" t="n">
        <x:v>4</x:v>
      </x:c>
      <x:c r="J65" t="n">
        <x:v>0.9</x:v>
      </x:c>
      <x:c r="K65" t="n">
        <x:v>1</x:v>
      </x:c>
      <x:c r="L65" t="n">
        <x:v>93.4</x:v>
      </x:c>
      <x:c r="M65" t="n">
        <x:v>1.9</x:v>
      </x:c>
      <x:c r="N65" t="n">
        <x:v>12</x:v>
      </x:c>
    </x:row>
    <x:row r="66">
      <x:c r="A66" t="str">
        <x:v>DEV-00011</x:v>
      </x:c>
      <x:c r="B66" s="28" t="n">
        <x:v>46174</x:v>
      </x:c>
      <x:c r="C66" t="n">
        <x:v>39.4</x:v>
      </x:c>
      <x:c r="D66" t="n">
        <x:v>236.9</x:v>
      </x:c>
      <x:c r="E66" t="n">
        <x:v>26</x:v>
      </x:c>
      <x:c r="F66" t="n">
        <x:v>1</x:v>
      </x:c>
      <x:c r="G66" t="n">
        <x:v>29</x:v>
      </x:c>
      <x:c r="H66" t="n">
        <x:v>0</x:v>
      </x:c>
      <x:c r="I66" t="n">
        <x:v>3</x:v>
      </x:c>
      <x:c r="J66" t="n">
        <x:v>0.5</x:v>
      </x:c>
      <x:c r="K66" t="n">
        <x:v>0</x:v>
      </x:c>
      <x:c r="L66" t="n">
        <x:v>95.4</x:v>
      </x:c>
      <x:c r="M66" t="n">
        <x:v>7.2</x:v>
      </x:c>
      <x:c r="N66" t="n">
        <x:v>6.3</x:v>
      </x:c>
    </x:row>
    <x:row r="67">
      <x:c r="A67" t="str">
        <x:v>DEV-00011</x:v>
      </x:c>
      <x:c r="B67" s="28" t="n">
        <x:v>46204</x:v>
      </x:c>
      <x:c r="C67" t="n">
        <x:v>73.9</x:v>
      </x:c>
      <x:c r="D67" t="n">
        <x:v>496.6</x:v>
      </x:c>
      <x:c r="E67" t="n">
        <x:v>23</x:v>
      </x:c>
      <x:c r="F67" t="n">
        <x:v>0</x:v>
      </x:c>
      <x:c r="G67" t="n">
        <x:v>55</x:v>
      </x:c>
      <x:c r="H67" t="n">
        <x:v>0</x:v>
      </x:c>
      <x:c r="I67" t="n">
        <x:v>0</x:v>
      </x:c>
      <x:c r="J67" t="n">
        <x:v>0.98</x:v>
      </x:c>
      <x:c r="K67" t="n">
        <x:v>2</x:v>
      </x:c>
      <x:c r="L67" t="n">
        <x:v>92.5</x:v>
      </x:c>
      <x:c r="M67" t="n">
        <x:v>0.4</x:v>
      </x:c>
      <x:c r="N67" t="n">
        <x:v>23</x:v>
      </x:c>
    </x:row>
    <x:row r="68">
      <x:c r="A68" t="str">
        <x:v>DEV-00012</x:v>
      </x:c>
      <x:c r="B68" s="28" t="n">
        <x:v>46054</x:v>
      </x:c>
      <x:c r="C68" t="n">
        <x:v>58.9</x:v>
      </x:c>
      <x:c r="D68" t="n">
        <x:v>338.7</x:v>
      </x:c>
      <x:c r="E68" t="n">
        <x:v>18</x:v>
      </x:c>
      <x:c r="F68" t="n">
        <x:v>0</x:v>
      </x:c>
      <x:c r="G68" t="n">
        <x:v>18</x:v>
      </x:c>
      <x:c r="H68" t="n">
        <x:v>1</x:v>
      </x:c>
      <x:c r="I68" t="n">
        <x:v>6</x:v>
      </x:c>
      <x:c r="J68" t="n">
        <x:v>0.97</x:v>
      </x:c>
      <x:c r="K68" t="n">
        <x:v>0</x:v>
      </x:c>
      <x:c r="L68" t="n">
        <x:v>96.3</x:v>
      </x:c>
      <x:c r="M68" t="n">
        <x:v>2.9</x:v>
      </x:c>
      <x:c r="N68" t="n">
        <x:v>14.6</x:v>
      </x:c>
    </x:row>
    <x:row r="69">
      <x:c r="A69" t="str">
        <x:v>DEV-00012</x:v>
      </x:c>
      <x:c r="B69" s="28" t="n">
        <x:v>46082</x:v>
      </x:c>
      <x:c r="C69" t="n">
        <x:v>40.9</x:v>
      </x:c>
      <x:c r="D69" t="n">
        <x:v>287.7</x:v>
      </x:c>
      <x:c r="E69" t="n">
        <x:v>13</x:v>
      </x:c>
      <x:c r="F69" t="n">
        <x:v>3</x:v>
      </x:c>
      <x:c r="G69" t="n">
        <x:v>21</x:v>
      </x:c>
      <x:c r="H69" t="n">
        <x:v>0</x:v>
      </x:c>
      <x:c r="I69" t="n">
        <x:v>1</x:v>
      </x:c>
      <x:c r="J69" t="n">
        <x:v>0.29</x:v>
      </x:c>
      <x:c r="K69" t="n">
        <x:v>0</x:v>
      </x:c>
      <x:c r="L69" t="n">
        <x:v>95.3</x:v>
      </x:c>
      <x:c r="M69" t="n">
        <x:v>4.9</x:v>
      </x:c>
      <x:c r="N69" t="n">
        <x:v>12.8</x:v>
      </x:c>
    </x:row>
    <x:row r="70">
      <x:c r="A70" t="str">
        <x:v>DEV-00012</x:v>
      </x:c>
      <x:c r="B70" s="28" t="n">
        <x:v>46113</x:v>
      </x:c>
      <x:c r="C70" t="n">
        <x:v>53.9</x:v>
      </x:c>
      <x:c r="D70" t="n">
        <x:v>313.2</x:v>
      </x:c>
      <x:c r="E70" t="n">
        <x:v>11</x:v>
      </x:c>
      <x:c r="F70" t="n">
        <x:v>4</x:v>
      </x:c>
      <x:c r="G70" t="n">
        <x:v>40</x:v>
      </x:c>
      <x:c r="H70" t="n">
        <x:v>0</x:v>
      </x:c>
      <x:c r="I70" t="n">
        <x:v>3</x:v>
      </x:c>
      <x:c r="J70" t="n">
        <x:v>0.95</x:v>
      </x:c>
      <x:c r="K70" t="n">
        <x:v>0</x:v>
      </x:c>
      <x:c r="L70" t="n">
        <x:v>93.1</x:v>
      </x:c>
      <x:c r="M70" t="n">
        <x:v>0.9</x:v>
      </x:c>
      <x:c r="N70" t="n">
        <x:v>5.8</x:v>
      </x:c>
    </x:row>
    <x:row r="71">
      <x:c r="A71" t="str">
        <x:v>DEV-00012</x:v>
      </x:c>
      <x:c r="B71" s="28" t="n">
        <x:v>46143</x:v>
      </x:c>
      <x:c r="C71" t="n">
        <x:v>64.9</x:v>
      </x:c>
      <x:c r="D71" t="n">
        <x:v>467.5</x:v>
      </x:c>
      <x:c r="E71" t="n">
        <x:v>12</x:v>
      </x:c>
      <x:c r="F71" t="n">
        <x:v>2</x:v>
      </x:c>
      <x:c r="G71" t="n">
        <x:v>30</x:v>
      </x:c>
      <x:c r="H71" t="n">
        <x:v>0</x:v>
      </x:c>
      <x:c r="I71" t="n">
        <x:v>1</x:v>
      </x:c>
      <x:c r="J71" t="n">
        <x:v>0.07</x:v>
      </x:c>
      <x:c r="K71" t="n">
        <x:v>1</x:v>
      </x:c>
      <x:c r="L71" t="n">
        <x:v>92.8</x:v>
      </x:c>
      <x:c r="M71" t="n">
        <x:v>0</x:v>
      </x:c>
      <x:c r="N71" t="n">
        <x:v>7.3</x:v>
      </x:c>
    </x:row>
    <x:row r="72">
      <x:c r="A72" t="str">
        <x:v>DEV-00012</x:v>
      </x:c>
      <x:c r="B72" s="28" t="n">
        <x:v>46174</x:v>
      </x:c>
      <x:c r="C72" t="n">
        <x:v>48</x:v>
      </x:c>
      <x:c r="D72" t="n">
        <x:v>340.4</x:v>
      </x:c>
      <x:c r="E72" t="n">
        <x:v>14</x:v>
      </x:c>
      <x:c r="F72" t="n">
        <x:v>1</x:v>
      </x:c>
      <x:c r="G72" t="n">
        <x:v>25</x:v>
      </x:c>
      <x:c r="H72" t="n">
        <x:v>0</x:v>
      </x:c>
      <x:c r="I72" t="n">
        <x:v>0</x:v>
      </x:c>
      <x:c r="J72" t="n">
        <x:v>0.28</x:v>
      </x:c>
      <x:c r="K72" t="n">
        <x:v>0</x:v>
      </x:c>
      <x:c r="L72" t="n">
        <x:v>92.3</x:v>
      </x:c>
      <x:c r="M72" t="n">
        <x:v>10.1</x:v>
      </x:c>
      <x:c r="N72" t="n">
        <x:v>14.4</x:v>
      </x:c>
    </x:row>
    <x:row r="73">
      <x:c r="A73" t="str">
        <x:v>DEV-00012</x:v>
      </x:c>
      <x:c r="B73" s="28" t="n">
        <x:v>46204</x:v>
      </x:c>
      <x:c r="C73" t="n">
        <x:v>56.9</x:v>
      </x:c>
      <x:c r="D73" t="n">
        <x:v>410.9</x:v>
      </x:c>
      <x:c r="E73" t="n">
        <x:v>16</x:v>
      </x:c>
      <x:c r="F73" t="n">
        <x:v>0</x:v>
      </x:c>
      <x:c r="G73" t="n">
        <x:v>31</x:v>
      </x:c>
      <x:c r="H73" t="n">
        <x:v>0</x:v>
      </x:c>
      <x:c r="I73" t="n">
        <x:v>0</x:v>
      </x:c>
      <x:c r="J73" t="n">
        <x:v>0.91</x:v>
      </x:c>
      <x:c r="K73" t="n">
        <x:v>0</x:v>
      </x:c>
      <x:c r="L73" t="n">
        <x:v>98.4</x:v>
      </x:c>
      <x:c r="M73" t="n">
        <x:v>0</x:v>
      </x:c>
      <x:c r="N73" t="n">
        <x:v>17.6</x:v>
      </x:c>
    </x:row>
    <x:row r="74">
      <x:c r="A74" t="str">
        <x:v>DEV-00013</x:v>
      </x:c>
      <x:c r="B74" s="28" t="n">
        <x:v>46054</x:v>
      </x:c>
      <x:c r="C74" t="n">
        <x:v>65.3</x:v>
      </x:c>
      <x:c r="D74" t="n">
        <x:v>368.9</x:v>
      </x:c>
      <x:c r="E74" t="n">
        <x:v>15</x:v>
      </x:c>
      <x:c r="F74" t="n">
        <x:v>0</x:v>
      </x:c>
      <x:c r="G74" t="n">
        <x:v>42</x:v>
      </x:c>
      <x:c r="H74" t="n">
        <x:v>0</x:v>
      </x:c>
      <x:c r="I74" t="n">
        <x:v>2</x:v>
      </x:c>
      <x:c r="J74" t="n">
        <x:v>0.65</x:v>
      </x:c>
      <x:c r="K74" t="n">
        <x:v>1</x:v>
      </x:c>
      <x:c r="L74" t="n">
        <x:v>96.2</x:v>
      </x:c>
      <x:c r="M74" t="n">
        <x:v>1.3</x:v>
      </x:c>
      <x:c r="N74" t="n">
        <x:v>19.7</x:v>
      </x:c>
    </x:row>
    <x:row r="75">
      <x:c r="A75" t="str">
        <x:v>DEV-00013</x:v>
      </x:c>
      <x:c r="B75" s="28" t="n">
        <x:v>46082</x:v>
      </x:c>
      <x:c r="C75" t="n">
        <x:v>66.2</x:v>
      </x:c>
      <x:c r="D75" t="n">
        <x:v>457.6</x:v>
      </x:c>
      <x:c r="E75" t="n">
        <x:v>24</x:v>
      </x:c>
      <x:c r="F75" t="n">
        <x:v>2</x:v>
      </x:c>
      <x:c r="G75" t="n">
        <x:v>37</x:v>
      </x:c>
      <x:c r="H75" t="n">
        <x:v>1</x:v>
      </x:c>
      <x:c r="I75" t="n">
        <x:v>2</x:v>
      </x:c>
      <x:c r="J75" t="n">
        <x:v>0</x:v>
      </x:c>
      <x:c r="K75" t="n">
        <x:v>2</x:v>
      </x:c>
      <x:c r="L75" t="n">
        <x:v>92</x:v>
      </x:c>
      <x:c r="M75" t="n">
        <x:v>0</x:v>
      </x:c>
      <x:c r="N75" t="n">
        <x:v>17.2</x:v>
      </x:c>
    </x:row>
    <x:row r="76">
      <x:c r="A76" t="str">
        <x:v>DEV-00013</x:v>
      </x:c>
      <x:c r="B76" s="28" t="n">
        <x:v>46113</x:v>
      </x:c>
      <x:c r="C76" t="n">
        <x:v>69.1</x:v>
      </x:c>
      <x:c r="D76" t="n">
        <x:v>503.8</x:v>
      </x:c>
      <x:c r="E76" t="n">
        <x:v>17</x:v>
      </x:c>
      <x:c r="F76" t="n">
        <x:v>1</x:v>
      </x:c>
      <x:c r="G76" t="n">
        <x:v>40</x:v>
      </x:c>
      <x:c r="H76" t="n">
        <x:v>1</x:v>
      </x:c>
      <x:c r="I76" t="n">
        <x:v>2</x:v>
      </x:c>
      <x:c r="J76" t="n">
        <x:v>0.69</x:v>
      </x:c>
      <x:c r="K76" t="n">
        <x:v>0</x:v>
      </x:c>
      <x:c r="L76" t="n">
        <x:v>100</x:v>
      </x:c>
      <x:c r="M76" t="n">
        <x:v>0</x:v>
      </x:c>
      <x:c r="N76" t="n">
        <x:v>12.5</x:v>
      </x:c>
    </x:row>
    <x:row r="77">
      <x:c r="A77" t="str">
        <x:v>DEV-00013</x:v>
      </x:c>
      <x:c r="B77" s="28" t="n">
        <x:v>46143</x:v>
      </x:c>
      <x:c r="C77" t="n">
        <x:v>58.4</x:v>
      </x:c>
      <x:c r="D77" t="n">
        <x:v>423.1</x:v>
      </x:c>
      <x:c r="E77" t="n">
        <x:v>17</x:v>
      </x:c>
      <x:c r="F77" t="n">
        <x:v>1</x:v>
      </x:c>
      <x:c r="G77" t="n">
        <x:v>38</x:v>
      </x:c>
      <x:c r="H77" t="n">
        <x:v>0</x:v>
      </x:c>
      <x:c r="I77" t="n">
        <x:v>1</x:v>
      </x:c>
      <x:c r="J77" t="n">
        <x:v>0.9</x:v>
      </x:c>
      <x:c r="K77" t="n">
        <x:v>0</x:v>
      </x:c>
      <x:c r="L77" t="n">
        <x:v>97.9</x:v>
      </x:c>
      <x:c r="M77" t="n">
        <x:v>1.7</x:v>
      </x:c>
      <x:c r="N77" t="n">
        <x:v>17.3</x:v>
      </x:c>
    </x:row>
    <x:row r="78">
      <x:c r="A78" t="str">
        <x:v>DEV-00013</x:v>
      </x:c>
      <x:c r="B78" s="28" t="n">
        <x:v>46174</x:v>
      </x:c>
      <x:c r="C78" t="n">
        <x:v>69.1</x:v>
      </x:c>
      <x:c r="D78" t="n">
        <x:v>448.1</x:v>
      </x:c>
      <x:c r="E78" t="n">
        <x:v>20</x:v>
      </x:c>
      <x:c r="F78" t="n">
        <x:v>3</x:v>
      </x:c>
      <x:c r="G78" t="n">
        <x:v>42</x:v>
      </x:c>
      <x:c r="H78" t="n">
        <x:v>0</x:v>
      </x:c>
      <x:c r="I78" t="n">
        <x:v>5</x:v>
      </x:c>
      <x:c r="J78" t="n">
        <x:v>0.32</x:v>
      </x:c>
      <x:c r="K78" t="n">
        <x:v>0</x:v>
      </x:c>
      <x:c r="L78" t="n">
        <x:v>95.2</x:v>
      </x:c>
      <x:c r="M78" t="n">
        <x:v>4</x:v>
      </x:c>
      <x:c r="N78" t="n">
        <x:v>7</x:v>
      </x:c>
    </x:row>
    <x:row r="79">
      <x:c r="A79" t="str">
        <x:v>DEV-00013</x:v>
      </x:c>
      <x:c r="B79" s="28" t="n">
        <x:v>46204</x:v>
      </x:c>
      <x:c r="C79" t="n">
        <x:v>78.6</x:v>
      </x:c>
      <x:c r="D79" t="n">
        <x:v>565.4</x:v>
      </x:c>
      <x:c r="E79" t="n">
        <x:v>28</x:v>
      </x:c>
      <x:c r="F79" t="n">
        <x:v>2</x:v>
      </x:c>
      <x:c r="G79" t="n">
        <x:v>47</x:v>
      </x:c>
      <x:c r="H79" t="n">
        <x:v>0</x:v>
      </x:c>
      <x:c r="I79" t="n">
        <x:v>2</x:v>
      </x:c>
      <x:c r="J79" t="n">
        <x:v>0</x:v>
      </x:c>
      <x:c r="K79" t="n">
        <x:v>0</x:v>
      </x:c>
      <x:c r="L79" t="n">
        <x:v>95.5</x:v>
      </x:c>
      <x:c r="M79" t="n">
        <x:v>0</x:v>
      </x:c>
      <x:c r="N79" t="n">
        <x:v>13.6</x:v>
      </x:c>
    </x:row>
    <x:row r="80">
      <x:c r="A80" t="str">
        <x:v>DEV-00014</x:v>
      </x:c>
      <x:c r="B80" s="28" t="n">
        <x:v>46054</x:v>
      </x:c>
      <x:c r="C80" t="n">
        <x:v>45.4</x:v>
      </x:c>
      <x:c r="D80" t="n">
        <x:v>285.4</x:v>
      </x:c>
      <x:c r="E80" t="n">
        <x:v>11</x:v>
      </x:c>
      <x:c r="F80" t="n">
        <x:v>2</x:v>
      </x:c>
      <x:c r="G80" t="n">
        <x:v>36</x:v>
      </x:c>
      <x:c r="H80" t="n">
        <x:v>0</x:v>
      </x:c>
      <x:c r="I80" t="n">
        <x:v>2</x:v>
      </x:c>
      <x:c r="J80" t="n">
        <x:v>0</x:v>
      </x:c>
      <x:c r="K80" t="n">
        <x:v>0</x:v>
      </x:c>
      <x:c r="L80" t="n">
        <x:v>95.9</x:v>
      </x:c>
      <x:c r="M80" t="n">
        <x:v>8.9</x:v>
      </x:c>
      <x:c r="N80" t="n">
        <x:v>4.2</x:v>
      </x:c>
    </x:row>
    <x:row r="81">
      <x:c r="A81" t="str">
        <x:v>DEV-00014</x:v>
      </x:c>
      <x:c r="B81" s="28" t="n">
        <x:v>46082</x:v>
      </x:c>
      <x:c r="C81" t="n">
        <x:v>42.6</x:v>
      </x:c>
      <x:c r="D81" t="n">
        <x:v>290.9</x:v>
      </x:c>
      <x:c r="E81" t="n">
        <x:v>18</x:v>
      </x:c>
      <x:c r="F81" t="n">
        <x:v>1</x:v>
      </x:c>
      <x:c r="G81" t="n">
        <x:v>29</x:v>
      </x:c>
      <x:c r="H81" t="n">
        <x:v>0</x:v>
      </x:c>
      <x:c r="I81" t="n">
        <x:v>0</x:v>
      </x:c>
      <x:c r="J81" t="n">
        <x:v>0</x:v>
      </x:c>
      <x:c r="K81" t="n">
        <x:v>1</x:v>
      </x:c>
      <x:c r="L81" t="n">
        <x:v>98.7</x:v>
      </x:c>
      <x:c r="M81" t="n">
        <x:v>1.3</x:v>
      </x:c>
      <x:c r="N81" t="n">
        <x:v>10.7</x:v>
      </x:c>
    </x:row>
    <x:row r="82">
      <x:c r="A82" t="str">
        <x:v>DEV-00014</x:v>
      </x:c>
      <x:c r="B82" s="28" t="n">
        <x:v>46113</x:v>
      </x:c>
      <x:c r="C82" t="n">
        <x:v>60.9</x:v>
      </x:c>
      <x:c r="D82" t="n">
        <x:v>368.2</x:v>
      </x:c>
      <x:c r="E82" t="n">
        <x:v>12</x:v>
      </x:c>
      <x:c r="F82" t="n">
        <x:v>2</x:v>
      </x:c>
      <x:c r="G82" t="n">
        <x:v>29</x:v>
      </x:c>
      <x:c r="H82" t="n">
        <x:v>0</x:v>
      </x:c>
      <x:c r="I82" t="n">
        <x:v>4</x:v>
      </x:c>
      <x:c r="J82" t="n">
        <x:v>0</x:v>
      </x:c>
      <x:c r="K82" t="n">
        <x:v>0</x:v>
      </x:c>
      <x:c r="L82" t="n">
        <x:v>95.5</x:v>
      </x:c>
      <x:c r="M82" t="n">
        <x:v>0</x:v>
      </x:c>
      <x:c r="N82" t="n">
        <x:v>7.5</x:v>
      </x:c>
    </x:row>
    <x:row r="83">
      <x:c r="A83" t="str">
        <x:v>DEV-00014</x:v>
      </x:c>
      <x:c r="B83" s="28" t="n">
        <x:v>46143</x:v>
      </x:c>
      <x:c r="C83" t="n">
        <x:v>38</x:v>
      </x:c>
      <x:c r="D83" t="n">
        <x:v>270.2</x:v>
      </x:c>
      <x:c r="E83" t="n">
        <x:v>18</x:v>
      </x:c>
      <x:c r="F83" t="n">
        <x:v>2</x:v>
      </x:c>
      <x:c r="G83" t="n">
        <x:v>31</x:v>
      </x:c>
      <x:c r="H83" t="n">
        <x:v>0</x:v>
      </x:c>
      <x:c r="I83" t="n">
        <x:v>0</x:v>
      </x:c>
      <x:c r="J83" t="n">
        <x:v>0.16</x:v>
      </x:c>
      <x:c r="K83" t="n">
        <x:v>0</x:v>
      </x:c>
      <x:c r="L83" t="n">
        <x:v>94.6</x:v>
      </x:c>
      <x:c r="M83" t="n">
        <x:v>7.6</x:v>
      </x:c>
      <x:c r="N83" t="n">
        <x:v>4</x:v>
      </x:c>
    </x:row>
    <x:row r="84">
      <x:c r="A84" t="str">
        <x:v>DEV-00014</x:v>
      </x:c>
      <x:c r="B84" s="28" t="n">
        <x:v>46174</x:v>
      </x:c>
      <x:c r="C84" t="n">
        <x:v>64.3</x:v>
      </x:c>
      <x:c r="D84" t="n">
        <x:v>393</x:v>
      </x:c>
      <x:c r="E84" t="n">
        <x:v>15</x:v>
      </x:c>
      <x:c r="F84" t="n">
        <x:v>1</x:v>
      </x:c>
      <x:c r="G84" t="n">
        <x:v>34</x:v>
      </x:c>
      <x:c r="H84" t="n">
        <x:v>0</x:v>
      </x:c>
      <x:c r="I84" t="n">
        <x:v>2</x:v>
      </x:c>
      <x:c r="J84" t="n">
        <x:v>0.75</x:v>
      </x:c>
      <x:c r="K84" t="n">
        <x:v>0</x:v>
      </x:c>
      <x:c r="L84" t="n">
        <x:v>96.2</x:v>
      </x:c>
      <x:c r="M84" t="n">
        <x:v>1.4</x:v>
      </x:c>
      <x:c r="N84" t="n">
        <x:v>19.9</x:v>
      </x:c>
    </x:row>
    <x:row r="85">
      <x:c r="A85" t="str">
        <x:v>DEV-00014</x:v>
      </x:c>
      <x:c r="B85" s="28" t="n">
        <x:v>46204</x:v>
      </x:c>
      <x:c r="C85" t="n">
        <x:v>34.1</x:v>
      </x:c>
      <x:c r="D85" t="n">
        <x:v>207.6</x:v>
      </x:c>
      <x:c r="E85" t="n">
        <x:v>2</x:v>
      </x:c>
      <x:c r="F85" t="n">
        <x:v>3</x:v>
      </x:c>
      <x:c r="G85" t="n">
        <x:v>43</x:v>
      </x:c>
      <x:c r="H85" t="n">
        <x:v>1</x:v>
      </x:c>
      <x:c r="I85" t="n">
        <x:v>1</x:v>
      </x:c>
      <x:c r="J85" t="n">
        <x:v>0.25</x:v>
      </x:c>
      <x:c r="K85" t="n">
        <x:v>1</x:v>
      </x:c>
      <x:c r="L85" t="n">
        <x:v>95.1</x:v>
      </x:c>
      <x:c r="M85" t="n">
        <x:v>9.9</x:v>
      </x:c>
      <x:c r="N85" t="n">
        <x:v>3.7</x:v>
      </x:c>
    </x:row>
    <x:row r="86">
      <x:c r="A86" t="str">
        <x:v>DEV-00015</x:v>
      </x:c>
      <x:c r="B86" s="28" t="n">
        <x:v>46054</x:v>
      </x:c>
      <x:c r="C86" t="n">
        <x:v>51.5</x:v>
      </x:c>
      <x:c r="D86" t="n">
        <x:v>306.4</x:v>
      </x:c>
      <x:c r="E86" t="n">
        <x:v>14</x:v>
      </x:c>
      <x:c r="F86" t="n">
        <x:v>2</x:v>
      </x:c>
      <x:c r="G86" t="n">
        <x:v>38</x:v>
      </x:c>
      <x:c r="H86" t="n">
        <x:v>1</x:v>
      </x:c>
      <x:c r="I86" t="n">
        <x:v>1</x:v>
      </x:c>
      <x:c r="J86" t="n">
        <x:v>0.72</x:v>
      </x:c>
      <x:c r="K86" t="n">
        <x:v>0</x:v>
      </x:c>
      <x:c r="L86" t="n">
        <x:v>94.2</x:v>
      </x:c>
      <x:c r="M86" t="n">
        <x:v>3.1</x:v>
      </x:c>
      <x:c r="N86" t="n">
        <x:v>11.7</x:v>
      </x:c>
    </x:row>
    <x:row r="87">
      <x:c r="A87" t="str">
        <x:v>DEV-00015</x:v>
      </x:c>
      <x:c r="B87" s="28" t="n">
        <x:v>46082</x:v>
      </x:c>
      <x:c r="C87" t="n">
        <x:v>68.8</x:v>
      </x:c>
      <x:c r="D87" t="n">
        <x:v>406.7</x:v>
      </x:c>
      <x:c r="E87" t="n">
        <x:v>17</x:v>
      </x:c>
      <x:c r="F87" t="n">
        <x:v>0</x:v>
      </x:c>
      <x:c r="G87" t="n">
        <x:v>36</x:v>
      </x:c>
      <x:c r="H87" t="n">
        <x:v>0</x:v>
      </x:c>
      <x:c r="I87" t="n">
        <x:v>6</x:v>
      </x:c>
      <x:c r="J87" t="n">
        <x:v>0</x:v>
      </x:c>
      <x:c r="K87" t="n">
        <x:v>0</x:v>
      </x:c>
      <x:c r="L87" t="n">
        <x:v>96</x:v>
      </x:c>
      <x:c r="M87" t="n">
        <x:v>0</x:v>
      </x:c>
      <x:c r="N87" t="n">
        <x:v>19</x:v>
      </x:c>
    </x:row>
    <x:row r="88">
      <x:c r="A88" t="str">
        <x:v>DEV-00015</x:v>
      </x:c>
      <x:c r="B88" s="28" t="n">
        <x:v>46113</x:v>
      </x:c>
      <x:c r="C88" t="n">
        <x:v>59.7</x:v>
      </x:c>
      <x:c r="D88" t="n">
        <x:v>430.1</x:v>
      </x:c>
      <x:c r="E88" t="n">
        <x:v>17</x:v>
      </x:c>
      <x:c r="F88" t="n">
        <x:v>0</x:v>
      </x:c>
      <x:c r="G88" t="n">
        <x:v>33</x:v>
      </x:c>
      <x:c r="H88" t="n">
        <x:v>0</x:v>
      </x:c>
      <x:c r="I88" t="n">
        <x:v>2</x:v>
      </x:c>
      <x:c r="J88" t="n">
        <x:v>0.65</x:v>
      </x:c>
      <x:c r="K88" t="n">
        <x:v>0</x:v>
      </x:c>
      <x:c r="L88" t="n">
        <x:v>94.8</x:v>
      </x:c>
      <x:c r="M88" t="n">
        <x:v>0</x:v>
      </x:c>
      <x:c r="N88" t="n">
        <x:v>9.9</x:v>
      </x:c>
    </x:row>
    <x:row r="89">
      <x:c r="A89" t="str">
        <x:v>DEV-00015</x:v>
      </x:c>
      <x:c r="B89" s="28" t="n">
        <x:v>46143</x:v>
      </x:c>
      <x:c r="C89" t="n">
        <x:v>66.4</x:v>
      </x:c>
      <x:c r="D89" t="n">
        <x:v>397.4</x:v>
      </x:c>
      <x:c r="E89" t="n">
        <x:v>20</x:v>
      </x:c>
      <x:c r="F89" t="n">
        <x:v>0</x:v>
      </x:c>
      <x:c r="G89" t="n">
        <x:v>29</x:v>
      </x:c>
      <x:c r="H89" t="n">
        <x:v>1</x:v>
      </x:c>
      <x:c r="I89" t="n">
        <x:v>2</x:v>
      </x:c>
      <x:c r="J89" t="n">
        <x:v>0.76</x:v>
      </x:c>
      <x:c r="K89" t="n">
        <x:v>1</x:v>
      </x:c>
      <x:c r="L89" t="n">
        <x:v>95.7</x:v>
      </x:c>
      <x:c r="M89" t="n">
        <x:v>8.7</x:v>
      </x:c>
      <x:c r="N89" t="n">
        <x:v>14.5</x:v>
      </x:c>
    </x:row>
    <x:row r="90">
      <x:c r="A90" t="str">
        <x:v>DEV-00015</x:v>
      </x:c>
      <x:c r="B90" s="28" t="n">
        <x:v>46174</x:v>
      </x:c>
      <x:c r="C90" t="n">
        <x:v>67.2</x:v>
      </x:c>
      <x:c r="D90" t="n">
        <x:v>459.3</x:v>
      </x:c>
      <x:c r="E90" t="n">
        <x:v>19</x:v>
      </x:c>
      <x:c r="F90" t="n">
        <x:v>0</x:v>
      </x:c>
      <x:c r="G90" t="n">
        <x:v>40</x:v>
      </x:c>
      <x:c r="H90" t="n">
        <x:v>0</x:v>
      </x:c>
      <x:c r="I90" t="n">
        <x:v>4</x:v>
      </x:c>
      <x:c r="J90" t="n">
        <x:v>0.16</x:v>
      </x:c>
      <x:c r="K90" t="n">
        <x:v>0</x:v>
      </x:c>
      <x:c r="L90" t="n">
        <x:v>96.1</x:v>
      </x:c>
      <x:c r="M90" t="n">
        <x:v>0</x:v>
      </x:c>
      <x:c r="N90" t="n">
        <x:v>7.2</x:v>
      </x:c>
    </x:row>
    <x:row r="91">
      <x:c r="A91" t="str">
        <x:v>DEV-00015</x:v>
      </x:c>
      <x:c r="B91" s="28" t="n">
        <x:v>46204</x:v>
      </x:c>
      <x:c r="C91" t="n">
        <x:v>64.2</x:v>
      </x:c>
      <x:c r="D91" t="n">
        <x:v>372.1</x:v>
      </x:c>
      <x:c r="E91" t="n">
        <x:v>12</x:v>
      </x:c>
      <x:c r="F91" t="n">
        <x:v>1</x:v>
      </x:c>
      <x:c r="G91" t="n">
        <x:v>48</x:v>
      </x:c>
      <x:c r="H91" t="n">
        <x:v>0</x:v>
      </x:c>
      <x:c r="I91" t="n">
        <x:v>3</x:v>
      </x:c>
      <x:c r="J91" t="n">
        <x:v>0.48</x:v>
      </x:c>
      <x:c r="K91" t="n">
        <x:v>0</x:v>
      </x:c>
      <x:c r="L91" t="n">
        <x:v>97.4</x:v>
      </x:c>
      <x:c r="M91" t="n">
        <x:v>8.5</x:v>
      </x:c>
      <x:c r="N91" t="n">
        <x:v>13.2</x:v>
      </x:c>
    </x:row>
    <x:row r="92">
      <x:c r="A92" t="str">
        <x:v>DEV-00016</x:v>
      </x:c>
      <x:c r="B92" s="28" t="n">
        <x:v>46054</x:v>
      </x:c>
      <x:c r="C92" t="n">
        <x:v>52.7</x:v>
      </x:c>
      <x:c r="D92" t="n">
        <x:v>359.9</x:v>
      </x:c>
      <x:c r="E92" t="n">
        <x:v>18</x:v>
      </x:c>
      <x:c r="F92" t="n">
        <x:v>4</x:v>
      </x:c>
      <x:c r="G92" t="n">
        <x:v>30</x:v>
      </x:c>
      <x:c r="H92" t="n">
        <x:v>0</x:v>
      </x:c>
      <x:c r="I92" t="n">
        <x:v>2</x:v>
      </x:c>
      <x:c r="J92" t="n">
        <x:v>1.22</x:v>
      </x:c>
      <x:c r="K92" t="n">
        <x:v>1</x:v>
      </x:c>
      <x:c r="L92" t="n">
        <x:v>96.2</x:v>
      </x:c>
      <x:c r="M92" t="n">
        <x:v>6.6</x:v>
      </x:c>
      <x:c r="N92" t="n">
        <x:v>16.5</x:v>
      </x:c>
    </x:row>
    <x:row r="93">
      <x:c r="A93" t="str">
        <x:v>DEV-00016</x:v>
      </x:c>
      <x:c r="B93" s="28" t="n">
        <x:v>46082</x:v>
      </x:c>
      <x:c r="C93" t="n">
        <x:v>78.3</x:v>
      </x:c>
      <x:c r="D93" t="n">
        <x:v>537.2</x:v>
      </x:c>
      <x:c r="E93" t="n">
        <x:v>25</x:v>
      </x:c>
      <x:c r="F93" t="n">
        <x:v>1</x:v>
      </x:c>
      <x:c r="G93" t="n">
        <x:v>50</x:v>
      </x:c>
      <x:c r="H93" t="n">
        <x:v>0</x:v>
      </x:c>
      <x:c r="I93" t="n">
        <x:v>3</x:v>
      </x:c>
      <x:c r="J93" t="n">
        <x:v>1.22</x:v>
      </x:c>
      <x:c r="K93" t="n">
        <x:v>1</x:v>
      </x:c>
      <x:c r="L93" t="n">
        <x:v>92.9</x:v>
      </x:c>
      <x:c r="M93" t="n">
        <x:v>10.1</x:v>
      </x:c>
      <x:c r="N93" t="n">
        <x:v>12.3</x:v>
      </x:c>
    </x:row>
    <x:row r="94">
      <x:c r="A94" t="str">
        <x:v>DEV-00016</x:v>
      </x:c>
      <x:c r="B94" s="28" t="n">
        <x:v>46113</x:v>
      </x:c>
      <x:c r="C94" t="n">
        <x:v>98</x:v>
      </x:c>
      <x:c r="D94" t="n">
        <x:v>560</x:v>
      </x:c>
      <x:c r="E94" t="n">
        <x:v>32</x:v>
      </x:c>
      <x:c r="F94" t="n">
        <x:v>2</x:v>
      </x:c>
      <x:c r="G94" t="n">
        <x:v>56</x:v>
      </x:c>
      <x:c r="H94" t="n">
        <x:v>3</x:v>
      </x:c>
      <x:c r="I94" t="n">
        <x:v>3</x:v>
      </x:c>
      <x:c r="J94" t="n">
        <x:v>1.25</x:v>
      </x:c>
      <x:c r="K94" t="n">
        <x:v>0</x:v>
      </x:c>
      <x:c r="L94" t="n">
        <x:v>93</x:v>
      </x:c>
      <x:c r="M94" t="n">
        <x:v>7.9</x:v>
      </x:c>
      <x:c r="N94" t="n">
        <x:v>9.8</x:v>
      </x:c>
    </x:row>
    <x:row r="95">
      <x:c r="A95" t="str">
        <x:v>DEV-00016</x:v>
      </x:c>
      <x:c r="B95" s="28" t="n">
        <x:v>46143</x:v>
      </x:c>
      <x:c r="C95" t="n">
        <x:v>70.6</x:v>
      </x:c>
      <x:c r="D95" t="n">
        <x:v>432.4</x:v>
      </x:c>
      <x:c r="E95" t="n">
        <x:v>15</x:v>
      </x:c>
      <x:c r="F95" t="n">
        <x:v>4</x:v>
      </x:c>
      <x:c r="G95" t="n">
        <x:v>46</x:v>
      </x:c>
      <x:c r="H95" t="n">
        <x:v>1</x:v>
      </x:c>
      <x:c r="I95" t="n">
        <x:v>3</x:v>
      </x:c>
      <x:c r="J95" t="n">
        <x:v>1.31</x:v>
      </x:c>
      <x:c r="K95" t="n">
        <x:v>0</x:v>
      </x:c>
      <x:c r="L95" t="n">
        <x:v>95</x:v>
      </x:c>
      <x:c r="M95" t="n">
        <x:v>6.4</x:v>
      </x:c>
      <x:c r="N95" t="n">
        <x:v>17.3</x:v>
      </x:c>
    </x:row>
    <x:row r="96">
      <x:c r="A96" t="str">
        <x:v>DEV-00016</x:v>
      </x:c>
      <x:c r="B96" s="28" t="n">
        <x:v>46174</x:v>
      </x:c>
      <x:c r="C96" t="n">
        <x:v>62.8</x:v>
      </x:c>
      <x:c r="D96" t="n">
        <x:v>420.1</x:v>
      </x:c>
      <x:c r="E96" t="n">
        <x:v>20</x:v>
      </x:c>
      <x:c r="F96" t="n">
        <x:v>4</x:v>
      </x:c>
      <x:c r="G96" t="n">
        <x:v>50</x:v>
      </x:c>
      <x:c r="H96" t="n">
        <x:v>0</x:v>
      </x:c>
      <x:c r="I96" t="n">
        <x:v>2</x:v>
      </x:c>
      <x:c r="J96" t="n">
        <x:v>1.06</x:v>
      </x:c>
      <x:c r="K96" t="n">
        <x:v>2</x:v>
      </x:c>
      <x:c r="L96" t="n">
        <x:v>94.7</x:v>
      </x:c>
      <x:c r="M96" t="n">
        <x:v>11</x:v>
      </x:c>
      <x:c r="N96" t="n">
        <x:v>14.3</x:v>
      </x:c>
    </x:row>
    <x:row r="97">
      <x:c r="A97" t="str">
        <x:v>DEV-00016</x:v>
      </x:c>
      <x:c r="B97" s="28" t="n">
        <x:v>46204</x:v>
      </x:c>
      <x:c r="C97" t="n">
        <x:v>89.6</x:v>
      </x:c>
      <x:c r="D97" t="n">
        <x:v>577.8</x:v>
      </x:c>
      <x:c r="E97" t="n">
        <x:v>30</x:v>
      </x:c>
      <x:c r="F97" t="n">
        <x:v>5</x:v>
      </x:c>
      <x:c r="G97" t="n">
        <x:v>45</x:v>
      </x:c>
      <x:c r="H97" t="n">
        <x:v>1</x:v>
      </x:c>
      <x:c r="I97" t="n">
        <x:v>2</x:v>
      </x:c>
      <x:c r="J97" t="n">
        <x:v>1.1</x:v>
      </x:c>
      <x:c r="K97" t="n">
        <x:v>3</x:v>
      </x:c>
      <x:c r="L97" t="n">
        <x:v>94.6</x:v>
      </x:c>
      <x:c r="M97" t="n">
        <x:v>17.2</x:v>
      </x:c>
      <x:c r="N97" t="n">
        <x:v>10.2</x:v>
      </x:c>
    </x:row>
    <x:row r="98">
      <x:c r="A98" t="str">
        <x:v>DEV-00017</x:v>
      </x:c>
      <x:c r="B98" s="28" t="n">
        <x:v>46054</x:v>
      </x:c>
      <x:c r="C98" t="n">
        <x:v>25.4</x:v>
      </x:c>
      <x:c r="D98" t="n">
        <x:v>184.3</x:v>
      </x:c>
      <x:c r="E98" t="n">
        <x:v>8</x:v>
      </x:c>
      <x:c r="F98" t="n">
        <x:v>3</x:v>
      </x:c>
      <x:c r="G98" t="n">
        <x:v>30</x:v>
      </x:c>
      <x:c r="H98" t="n">
        <x:v>0</x:v>
      </x:c>
      <x:c r="I98" t="n">
        <x:v>2</x:v>
      </x:c>
      <x:c r="J98" t="n">
        <x:v>0.51</x:v>
      </x:c>
      <x:c r="K98" t="n">
        <x:v>0</x:v>
      </x:c>
      <x:c r="L98" t="n">
        <x:v>93.2</x:v>
      </x:c>
      <x:c r="M98" t="n">
        <x:v>1</x:v>
      </x:c>
      <x:c r="N98" t="n">
        <x:v>4.5</x:v>
      </x:c>
    </x:row>
    <x:row r="99">
      <x:c r="A99" t="str">
        <x:v>DEV-00017</x:v>
      </x:c>
      <x:c r="B99" s="28" t="n">
        <x:v>46082</x:v>
      </x:c>
      <x:c r="C99" t="n">
        <x:v>21.3</x:v>
      </x:c>
      <x:c r="D99" t="n">
        <x:v>121.7</x:v>
      </x:c>
      <x:c r="E99" t="n">
        <x:v>20</x:v>
      </x:c>
      <x:c r="F99" t="n">
        <x:v>0</x:v>
      </x:c>
      <x:c r="G99" t="n">
        <x:v>40</x:v>
      </x:c>
      <x:c r="H99" t="n">
        <x:v>0</x:v>
      </x:c>
      <x:c r="I99" t="n">
        <x:v>1</x:v>
      </x:c>
      <x:c r="J99" t="n">
        <x:v>0.96</x:v>
      </x:c>
      <x:c r="K99" t="n">
        <x:v>0</x:v>
      </x:c>
      <x:c r="L99" t="n">
        <x:v>97.3</x:v>
      </x:c>
      <x:c r="M99" t="n">
        <x:v>4.6</x:v>
      </x:c>
      <x:c r="N99" t="n">
        <x:v>5.1</x:v>
      </x:c>
    </x:row>
    <x:row r="100">
      <x:c r="A100" t="str">
        <x:v>DEV-00017</x:v>
      </x:c>
      <x:c r="B100" s="28" t="n">
        <x:v>46113</x:v>
      </x:c>
      <x:c r="C100" t="n">
        <x:v>25.1</x:v>
      </x:c>
      <x:c r="D100" t="n">
        <x:v>178.5</x:v>
      </x:c>
      <x:c r="E100" t="n">
        <x:v>8</x:v>
      </x:c>
      <x:c r="F100" t="n">
        <x:v>0</x:v>
      </x:c>
      <x:c r="G100" t="n">
        <x:v>37</x:v>
      </x:c>
      <x:c r="H100" t="n">
        <x:v>0</x:v>
      </x:c>
      <x:c r="I100" t="n">
        <x:v>0</x:v>
      </x:c>
      <x:c r="J100" t="n">
        <x:v>0.94</x:v>
      </x:c>
      <x:c r="K100" t="n">
        <x:v>2</x:v>
      </x:c>
      <x:c r="L100" t="n">
        <x:v>98.8</x:v>
      </x:c>
      <x:c r="M100" t="n">
        <x:v>1.3</x:v>
      </x:c>
      <x:c r="N100" t="n">
        <x:v>3.9</x:v>
      </x:c>
    </x:row>
    <x:row r="101">
      <x:c r="A101" t="str">
        <x:v>DEV-00017</x:v>
      </x:c>
      <x:c r="B101" s="28" t="n">
        <x:v>46143</x:v>
      </x:c>
      <x:c r="C101" t="n">
        <x:v>29</x:v>
      </x:c>
      <x:c r="D101" t="n">
        <x:v>188.6</x:v>
      </x:c>
      <x:c r="E101" t="n">
        <x:v>4</x:v>
      </x:c>
      <x:c r="F101" t="n">
        <x:v>0</x:v>
      </x:c>
      <x:c r="G101" t="n">
        <x:v>17</x:v>
      </x:c>
      <x:c r="H101" t="n">
        <x:v>1</x:v>
      </x:c>
      <x:c r="I101" t="n">
        <x:v>1</x:v>
      </x:c>
      <x:c r="J101" t="n">
        <x:v>0.1</x:v>
      </x:c>
      <x:c r="K101" t="n">
        <x:v>0</x:v>
      </x:c>
      <x:c r="L101" t="n">
        <x:v>97.9</x:v>
      </x:c>
      <x:c r="M101" t="n">
        <x:v>0.7</x:v>
      </x:c>
      <x:c r="N101" t="n">
        <x:v>7.2</x:v>
      </x:c>
    </x:row>
    <x:row r="102">
      <x:c r="A102" t="str">
        <x:v>DEV-00017</x:v>
      </x:c>
      <x:c r="B102" s="28" t="n">
        <x:v>46174</x:v>
      </x:c>
      <x:c r="C102" t="n">
        <x:v>50.9</x:v>
      </x:c>
      <x:c r="D102" t="n">
        <x:v>319.5</x:v>
      </x:c>
      <x:c r="E102" t="n">
        <x:v>17</x:v>
      </x:c>
      <x:c r="F102" t="n">
        <x:v>4</x:v>
      </x:c>
      <x:c r="G102" t="n">
        <x:v>45</x:v>
      </x:c>
      <x:c r="H102" t="n">
        <x:v>0</x:v>
      </x:c>
      <x:c r="I102" t="n">
        <x:v>3</x:v>
      </x:c>
      <x:c r="J102" t="n">
        <x:v>0</x:v>
      </x:c>
      <x:c r="K102" t="n">
        <x:v>0</x:v>
      </x:c>
      <x:c r="L102" t="n">
        <x:v>93.7</x:v>
      </x:c>
      <x:c r="M102" t="n">
        <x:v>0.1</x:v>
      </x:c>
      <x:c r="N102" t="n">
        <x:v>9.8</x:v>
      </x:c>
    </x:row>
    <x:row r="103">
      <x:c r="A103" t="str">
        <x:v>DEV-00017</x:v>
      </x:c>
      <x:c r="B103" s="28" t="n">
        <x:v>46204</x:v>
      </x:c>
      <x:c r="C103" t="n">
        <x:v>38.6</x:v>
      </x:c>
      <x:c r="D103" t="n">
        <x:v>232.9</x:v>
      </x:c>
      <x:c r="E103" t="n">
        <x:v>16</x:v>
      </x:c>
      <x:c r="F103" t="n">
        <x:v>3</x:v>
      </x:c>
      <x:c r="G103" t="n">
        <x:v>30</x:v>
      </x:c>
      <x:c r="H103" t="n">
        <x:v>1</x:v>
      </x:c>
      <x:c r="I103" t="n">
        <x:v>1</x:v>
      </x:c>
      <x:c r="J103" t="n">
        <x:v>0.78</x:v>
      </x:c>
      <x:c r="K103" t="n">
        <x:v>0</x:v>
      </x:c>
      <x:c r="L103" t="n">
        <x:v>100</x:v>
      </x:c>
      <x:c r="M103" t="n">
        <x:v>2</x:v>
      </x:c>
      <x:c r="N103" t="n">
        <x:v>9.4</x:v>
      </x:c>
    </x:row>
    <x:row r="104">
      <x:c r="A104" t="str">
        <x:v>DEV-00018</x:v>
      </x:c>
      <x:c r="B104" s="28" t="n">
        <x:v>46054</x:v>
      </x:c>
      <x:c r="C104" t="n">
        <x:v>89</x:v>
      </x:c>
      <x:c r="D104" t="n">
        <x:v>562.4</x:v>
      </x:c>
      <x:c r="E104" t="n">
        <x:v>23</x:v>
      </x:c>
      <x:c r="F104" t="n">
        <x:v>0</x:v>
      </x:c>
      <x:c r="G104" t="n">
        <x:v>38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94</x:v>
      </x:c>
      <x:c r="M104" t="n">
        <x:v>10.7</x:v>
      </x:c>
      <x:c r="N104" t="n">
        <x:v>19.1</x:v>
      </x:c>
    </x:row>
    <x:row r="105">
      <x:c r="A105" t="str">
        <x:v>DEV-00018</x:v>
      </x:c>
      <x:c r="B105" s="28" t="n">
        <x:v>46082</x:v>
      </x:c>
      <x:c r="C105" t="n">
        <x:v>62.7</x:v>
      </x:c>
      <x:c r="D105" t="n">
        <x:v>379.3</x:v>
      </x:c>
      <x:c r="E105" t="n">
        <x:v>25</x:v>
      </x:c>
      <x:c r="F105" t="n">
        <x:v>0</x:v>
      </x:c>
      <x:c r="G105" t="n">
        <x:v>40</x:v>
      </x:c>
      <x:c r="H105" t="n">
        <x:v>0</x:v>
      </x:c>
      <x:c r="I105" t="n">
        <x:v>2</x:v>
      </x:c>
      <x:c r="J105" t="n">
        <x:v>0.56</x:v>
      </x:c>
      <x:c r="K105" t="n">
        <x:v>0</x:v>
      </x:c>
      <x:c r="L105" t="n">
        <x:v>95</x:v>
      </x:c>
      <x:c r="M105" t="n">
        <x:v>4.2</x:v>
      </x:c>
      <x:c r="N105" t="n">
        <x:v>11</x:v>
      </x:c>
    </x:row>
    <x:row r="106">
      <x:c r="A106" t="str">
        <x:v>DEV-00018</x:v>
      </x:c>
      <x:c r="B106" s="28" t="n">
        <x:v>46113</x:v>
      </x:c>
      <x:c r="C106" t="n">
        <x:v>67.6</x:v>
      </x:c>
      <x:c r="D106" t="n">
        <x:v>414.7</x:v>
      </x:c>
      <x:c r="E106" t="n">
        <x:v>15</x:v>
      </x:c>
      <x:c r="F106" t="n">
        <x:v>2</x:v>
      </x:c>
      <x:c r="G106" t="n">
        <x:v>34</x:v>
      </x:c>
      <x:c r="H106" t="n">
        <x:v>1</x:v>
      </x:c>
      <x:c r="I106" t="n">
        <x:v>4</x:v>
      </x:c>
      <x:c r="J106" t="n">
        <x:v>0.36</x:v>
      </x:c>
      <x:c r="K106" t="n">
        <x:v>1</x:v>
      </x:c>
      <x:c r="L106" t="n">
        <x:v>91.8</x:v>
      </x:c>
      <x:c r="M106" t="n">
        <x:v>4.8</x:v>
      </x:c>
      <x:c r="N106" t="n">
        <x:v>21.4</x:v>
      </x:c>
    </x:row>
    <x:row r="107">
      <x:c r="A107" t="str">
        <x:v>DEV-00018</x:v>
      </x:c>
      <x:c r="B107" s="28" t="n">
        <x:v>46143</x:v>
      </x:c>
      <x:c r="C107" t="n">
        <x:v>60.9</x:v>
      </x:c>
      <x:c r="D107" t="n">
        <x:v>347</x:v>
      </x:c>
      <x:c r="E107" t="n">
        <x:v>18</x:v>
      </x:c>
      <x:c r="F107" t="n">
        <x:v>0</x:v>
      </x:c>
      <x:c r="G107" t="n">
        <x:v>50</x:v>
      </x:c>
      <x:c r="H107" t="n">
        <x:v>0</x:v>
      </x:c>
      <x:c r="I107" t="n">
        <x:v>2</x:v>
      </x:c>
      <x:c r="J107" t="n">
        <x:v>0.48</x:v>
      </x:c>
      <x:c r="K107" t="n">
        <x:v>0</x:v>
      </x:c>
      <x:c r="L107" t="n">
        <x:v>94</x:v>
      </x:c>
      <x:c r="M107" t="n">
        <x:v>7.7</x:v>
      </x:c>
      <x:c r="N107" t="n">
        <x:v>19</x:v>
      </x:c>
    </x:row>
    <x:row r="108">
      <x:c r="A108" t="str">
        <x:v>DEV-00018</x:v>
      </x:c>
      <x:c r="B108" s="28" t="n">
        <x:v>46174</x:v>
      </x:c>
      <x:c r="C108" t="n">
        <x:v>47.1</x:v>
      </x:c>
      <x:c r="D108" t="n">
        <x:v>312.2</x:v>
      </x:c>
      <x:c r="E108" t="n">
        <x:v>13</x:v>
      </x:c>
      <x:c r="F108" t="n">
        <x:v>0</x:v>
      </x:c>
      <x:c r="G108" t="n">
        <x:v>44</x:v>
      </x:c>
      <x:c r="H108" t="n">
        <x:v>0</x:v>
      </x:c>
      <x:c r="I108" t="n">
        <x:v>0</x:v>
      </x:c>
      <x:c r="J108" t="n">
        <x:v>0.68</x:v>
      </x:c>
      <x:c r="K108" t="n">
        <x:v>0</x:v>
      </x:c>
      <x:c r="L108" t="n">
        <x:v>100</x:v>
      </x:c>
      <x:c r="M108" t="n">
        <x:v>3.6</x:v>
      </x:c>
      <x:c r="N108" t="n">
        <x:v>9.9</x:v>
      </x:c>
    </x:row>
    <x:row r="109">
      <x:c r="A109" t="str">
        <x:v>DEV-00018</x:v>
      </x:c>
      <x:c r="B109" s="28" t="n">
        <x:v>46204</x:v>
      </x:c>
      <x:c r="C109" t="n">
        <x:v>72.8</x:v>
      </x:c>
      <x:c r="D109" t="n">
        <x:v>512.7</x:v>
      </x:c>
      <x:c r="E109" t="n">
        <x:v>19</x:v>
      </x:c>
      <x:c r="F109" t="n">
        <x:v>1</x:v>
      </x:c>
      <x:c r="G109" t="n">
        <x:v>25</x:v>
      </x:c>
      <x:c r="H109" t="n">
        <x:v>0</x:v>
      </x:c>
      <x:c r="I109" t="n">
        <x:v>3</x:v>
      </x:c>
      <x:c r="J109" t="n">
        <x:v>0.32</x:v>
      </x:c>
      <x:c r="K109" t="n">
        <x:v>0</x:v>
      </x:c>
      <x:c r="L109" t="n">
        <x:v>97.7</x:v>
      </x:c>
      <x:c r="M109" t="n">
        <x:v>6.5</x:v>
      </x:c>
      <x:c r="N109" t="n">
        <x:v>23.1</x:v>
      </x:c>
    </x:row>
    <x:row r="110">
      <x:c r="A110" t="str">
        <x:v>DEV-00019</x:v>
      </x:c>
      <x:c r="B110" s="28" t="n">
        <x:v>46054</x:v>
      </x:c>
      <x:c r="C110" t="n">
        <x:v>76</x:v>
      </x:c>
      <x:c r="D110" t="n">
        <x:v>495.2</x:v>
      </x:c>
      <x:c r="E110" t="n">
        <x:v>21</x:v>
      </x:c>
      <x:c r="F110" t="n">
        <x:v>1</x:v>
      </x:c>
      <x:c r="G110" t="n">
        <x:v>42</x:v>
      </x:c>
      <x:c r="H110" t="n">
        <x:v>2</x:v>
      </x:c>
      <x:c r="I110" t="n">
        <x:v>3</x:v>
      </x:c>
      <x:c r="J110" t="n">
        <x:v>0.86</x:v>
      </x:c>
      <x:c r="K110" t="n">
        <x:v>0</x:v>
      </x:c>
      <x:c r="L110" t="n">
        <x:v>93.5</x:v>
      </x:c>
      <x:c r="M110" t="n">
        <x:v>9.9</x:v>
      </x:c>
      <x:c r="N110" t="n">
        <x:v>18.8</x:v>
      </x:c>
    </x:row>
    <x:row r="111">
      <x:c r="A111" t="str">
        <x:v>DEV-00019</x:v>
      </x:c>
      <x:c r="B111" s="28" t="n">
        <x:v>46082</x:v>
      </x:c>
      <x:c r="C111" t="n">
        <x:v>87.1</x:v>
      </x:c>
      <x:c r="D111" t="n">
        <x:v>602.8</x:v>
      </x:c>
      <x:c r="E111" t="n">
        <x:v>24</x:v>
      </x:c>
      <x:c r="F111" t="n">
        <x:v>2</x:v>
      </x:c>
      <x:c r="G111" t="n">
        <x:v>34</x:v>
      </x:c>
      <x:c r="H111" t="n">
        <x:v>0</x:v>
      </x:c>
      <x:c r="I111" t="n">
        <x:v>3</x:v>
      </x:c>
      <x:c r="J111" t="n">
        <x:v>0.53</x:v>
      </x:c>
      <x:c r="K111" t="n">
        <x:v>1</x:v>
      </x:c>
      <x:c r="L111" t="n">
        <x:v>95.2</x:v>
      </x:c>
      <x:c r="M111" t="n">
        <x:v>11.6</x:v>
      </x:c>
      <x:c r="N111" t="n">
        <x:v>19</x:v>
      </x:c>
    </x:row>
    <x:row r="112">
      <x:c r="A112" t="str">
        <x:v>DEV-00019</x:v>
      </x:c>
      <x:c r="B112" s="28" t="n">
        <x:v>46113</x:v>
      </x:c>
      <x:c r="C112" t="n">
        <x:v>83.9</x:v>
      </x:c>
      <x:c r="D112" t="n">
        <x:v>585.7</x:v>
      </x:c>
      <x:c r="E112" t="n">
        <x:v>25</x:v>
      </x:c>
      <x:c r="F112" t="n">
        <x:v>3</x:v>
      </x:c>
      <x:c r="G112" t="n">
        <x:v>27</x:v>
      </x:c>
      <x:c r="H112" t="n">
        <x:v>2</x:v>
      </x:c>
      <x:c r="I112" t="n">
        <x:v>1</x:v>
      </x:c>
      <x:c r="J112" t="n">
        <x:v>1.27</x:v>
      </x:c>
      <x:c r="K112" t="n">
        <x:v>2</x:v>
      </x:c>
      <x:c r="L112" t="n">
        <x:v>98.1</x:v>
      </x:c>
      <x:c r="M112" t="n">
        <x:v>7.2</x:v>
      </x:c>
      <x:c r="N112" t="n">
        <x:v>18.7</x:v>
      </x:c>
    </x:row>
    <x:row r="113">
      <x:c r="A113" t="str">
        <x:v>DEV-00019</x:v>
      </x:c>
      <x:c r="B113" s="28" t="n">
        <x:v>46143</x:v>
      </x:c>
      <x:c r="C113" t="n">
        <x:v>71.5</x:v>
      </x:c>
      <x:c r="D113" t="n">
        <x:v>431.5</x:v>
      </x:c>
      <x:c r="E113" t="n">
        <x:v>21</x:v>
      </x:c>
      <x:c r="F113" t="n">
        <x:v>0</x:v>
      </x:c>
      <x:c r="G113" t="n">
        <x:v>34</x:v>
      </x:c>
      <x:c r="H113" t="n">
        <x:v>2</x:v>
      </x:c>
      <x:c r="I113" t="n">
        <x:v>5</x:v>
      </x:c>
      <x:c r="J113" t="n">
        <x:v>0.11</x:v>
      </x:c>
      <x:c r="K113" t="n">
        <x:v>1</x:v>
      </x:c>
      <x:c r="L113" t="n">
        <x:v>90.6</x:v>
      </x:c>
      <x:c r="M113" t="n">
        <x:v>13.6</x:v>
      </x:c>
      <x:c r="N113" t="n">
        <x:v>13</x:v>
      </x:c>
    </x:row>
    <x:row r="114">
      <x:c r="A114" t="str">
        <x:v>DEV-00019</x:v>
      </x:c>
      <x:c r="B114" s="28" t="n">
        <x:v>46174</x:v>
      </x:c>
      <x:c r="C114" t="n">
        <x:v>83.1</x:v>
      </x:c>
      <x:c r="D114" t="n">
        <x:v>489.7</x:v>
      </x:c>
      <x:c r="E114" t="n">
        <x:v>22</x:v>
      </x:c>
      <x:c r="F114" t="n">
        <x:v>1</x:v>
      </x:c>
      <x:c r="G114" t="n">
        <x:v>46</x:v>
      </x:c>
      <x:c r="H114" t="n">
        <x:v>1</x:v>
      </x:c>
      <x:c r="I114" t="n">
        <x:v>5</x:v>
      </x:c>
      <x:c r="J114" t="n">
        <x:v>0.79</x:v>
      </x:c>
      <x:c r="K114" t="n">
        <x:v>1</x:v>
      </x:c>
      <x:c r="L114" t="n">
        <x:v>92</x:v>
      </x:c>
      <x:c r="M114" t="n">
        <x:v>5.1</x:v>
      </x:c>
      <x:c r="N114" t="n">
        <x:v>13</x:v>
      </x:c>
    </x:row>
    <x:row r="115">
      <x:c r="A115" t="str">
        <x:v>DEV-00019</x:v>
      </x:c>
      <x:c r="B115" s="28" t="n">
        <x:v>46204</x:v>
      </x:c>
      <x:c r="C115" t="n">
        <x:v>74.8</x:v>
      </x:c>
      <x:c r="D115" t="n">
        <x:v>537.1</x:v>
      </x:c>
      <x:c r="E115" t="n">
        <x:v>18</x:v>
      </x:c>
      <x:c r="F115" t="n">
        <x:v>3</x:v>
      </x:c>
      <x:c r="G115" t="n">
        <x:v>56</x:v>
      </x:c>
      <x:c r="H115" t="n">
        <x:v>0</x:v>
      </x:c>
      <x:c r="I115" t="n">
        <x:v>3</x:v>
      </x:c>
      <x:c r="J115" t="n">
        <x:v>1.34</x:v>
      </x:c>
      <x:c r="K115" t="n">
        <x:v>2</x:v>
      </x:c>
      <x:c r="L115" t="n">
        <x:v>95.3</x:v>
      </x:c>
      <x:c r="M115" t="n">
        <x:v>4.5</x:v>
      </x:c>
      <x:c r="N115" t="n">
        <x:v>16.2</x:v>
      </x:c>
    </x:row>
    <x:row r="116">
      <x:c r="A116" t="str">
        <x:v>DEV-00020</x:v>
      </x:c>
      <x:c r="B116" s="28" t="n">
        <x:v>46054</x:v>
      </x:c>
      <x:c r="C116" t="n">
        <x:v>70.9</x:v>
      </x:c>
      <x:c r="D116" t="n">
        <x:v>453.9</x:v>
      </x:c>
      <x:c r="E116" t="n">
        <x:v>16</x:v>
      </x:c>
      <x:c r="F116" t="n">
        <x:v>0</x:v>
      </x:c>
      <x:c r="G116" t="n">
        <x:v>40</x:v>
      </x:c>
      <x:c r="H116" t="n">
        <x:v>0</x:v>
      </x:c>
      <x:c r="I116" t="n">
        <x:v>0</x:v>
      </x:c>
      <x:c r="J116" t="n">
        <x:v>0.19</x:v>
      </x:c>
      <x:c r="K116" t="n">
        <x:v>0</x:v>
      </x:c>
      <x:c r="L116" t="n">
        <x:v>100</x:v>
      </x:c>
      <x:c r="M116" t="n">
        <x:v>4.6</x:v>
      </x:c>
      <x:c r="N116" t="n">
        <x:v>9</x:v>
      </x:c>
    </x:row>
    <x:row r="117">
      <x:c r="A117" t="str">
        <x:v>DEV-00020</x:v>
      </x:c>
      <x:c r="B117" s="28" t="n">
        <x:v>46082</x:v>
      </x:c>
      <x:c r="C117" t="n">
        <x:v>52.8</x:v>
      </x:c>
      <x:c r="D117" t="n">
        <x:v>353.1</x:v>
      </x:c>
      <x:c r="E117" t="n">
        <x:v>17</x:v>
      </x:c>
      <x:c r="F117" t="n">
        <x:v>1</x:v>
      </x:c>
      <x:c r="G117" t="n">
        <x:v>43</x:v>
      </x:c>
      <x:c r="H117" t="n">
        <x:v>0</x:v>
      </x:c>
      <x:c r="I117" t="n">
        <x:v>2</x:v>
      </x:c>
      <x:c r="J117" t="n">
        <x:v>0</x:v>
      </x:c>
      <x:c r="K117" t="n">
        <x:v>0</x:v>
      </x:c>
      <x:c r="L117" t="n">
        <x:v>95.7</x:v>
      </x:c>
      <x:c r="M117" t="n">
        <x:v>9.8</x:v>
      </x:c>
      <x:c r="N117" t="n">
        <x:v>11.4</x:v>
      </x:c>
    </x:row>
    <x:row r="118">
      <x:c r="A118" t="str">
        <x:v>DEV-00020</x:v>
      </x:c>
      <x:c r="B118" s="28" t="n">
        <x:v>46113</x:v>
      </x:c>
      <x:c r="C118" t="n">
        <x:v>69.5</x:v>
      </x:c>
      <x:c r="D118" t="n">
        <x:v>490.9</x:v>
      </x:c>
      <x:c r="E118" t="n">
        <x:v>15</x:v>
      </x:c>
      <x:c r="F118" t="n">
        <x:v>4</x:v>
      </x:c>
      <x:c r="G118" t="n">
        <x:v>35</x:v>
      </x:c>
      <x:c r="H118" t="n">
        <x:v>2</x:v>
      </x:c>
      <x:c r="I118" t="n">
        <x:v>1</x:v>
      </x:c>
      <x:c r="J118" t="n">
        <x:v>0.37</x:v>
      </x:c>
      <x:c r="K118" t="n">
        <x:v>1</x:v>
      </x:c>
      <x:c r="L118" t="n">
        <x:v>95.6</x:v>
      </x:c>
      <x:c r="M118" t="n">
        <x:v>2.2</x:v>
      </x:c>
      <x:c r="N118" t="n">
        <x:v>14.2</x:v>
      </x:c>
    </x:row>
    <x:row r="119">
      <x:c r="A119" t="str">
        <x:v>DEV-00020</x:v>
      </x:c>
      <x:c r="B119" s="28" t="n">
        <x:v>46143</x:v>
      </x:c>
      <x:c r="C119" t="n">
        <x:v>83.1</x:v>
      </x:c>
      <x:c r="D119" t="n">
        <x:v>590</x:v>
      </x:c>
      <x:c r="E119" t="n">
        <x:v>25</x:v>
      </x:c>
      <x:c r="F119" t="n">
        <x:v>2</x:v>
      </x:c>
      <x:c r="G119" t="n">
        <x:v>51</x:v>
      </x:c>
      <x:c r="H119" t="n">
        <x:v>0</x:v>
      </x:c>
      <x:c r="I119" t="n">
        <x:v>5</x:v>
      </x:c>
      <x:c r="J119" t="n">
        <x:v>0.96</x:v>
      </x:c>
      <x:c r="K119" t="n">
        <x:v>0</x:v>
      </x:c>
      <x:c r="L119" t="n">
        <x:v>93</x:v>
      </x:c>
      <x:c r="M119" t="n">
        <x:v>7.9</x:v>
      </x:c>
      <x:c r="N119" t="n">
        <x:v>23.2</x:v>
      </x:c>
    </x:row>
    <x:row r="120">
      <x:c r="A120" t="str">
        <x:v>DEV-00020</x:v>
      </x:c>
      <x:c r="B120" s="28" t="n">
        <x:v>46174</x:v>
      </x:c>
      <x:c r="C120" t="n">
        <x:v>44.2</x:v>
      </x:c>
      <x:c r="D120" t="n">
        <x:v>265.9</x:v>
      </x:c>
      <x:c r="E120" t="n">
        <x:v>14</x:v>
      </x:c>
      <x:c r="F120" t="n">
        <x:v>1</x:v>
      </x:c>
      <x:c r="G120" t="n">
        <x:v>29</x:v>
      </x:c>
      <x:c r="H120" t="n">
        <x:v>0</x:v>
      </x:c>
      <x:c r="I120" t="n">
        <x:v>0</x:v>
      </x:c>
      <x:c r="J120" t="n">
        <x:v>0.85</x:v>
      </x:c>
      <x:c r="K120" t="n">
        <x:v>0</x:v>
      </x:c>
      <x:c r="L120" t="n">
        <x:v>96.1</x:v>
      </x:c>
      <x:c r="M120" t="n">
        <x:v>7.8</x:v>
      </x:c>
      <x:c r="N120" t="n">
        <x:v>11.5</x:v>
      </x:c>
    </x:row>
    <x:row r="121">
      <x:c r="A121" t="str">
        <x:v>DEV-00020</x:v>
      </x:c>
      <x:c r="B121" s="28" t="n">
        <x:v>46204</x:v>
      </x:c>
      <x:c r="C121" t="n">
        <x:v>76</x:v>
      </x:c>
      <x:c r="D121" t="n">
        <x:v>433.6</x:v>
      </x:c>
      <x:c r="E121" t="n">
        <x:v>18</x:v>
      </x:c>
      <x:c r="F121" t="n">
        <x:v>0</x:v>
      </x:c>
      <x:c r="G121" t="n">
        <x:v>30</x:v>
      </x:c>
      <x:c r="H121" t="n">
        <x:v>0</x:v>
      </x:c>
      <x:c r="I121" t="n">
        <x:v>2</x:v>
      </x:c>
      <x:c r="J121" t="n">
        <x:v>0</x:v>
      </x:c>
      <x:c r="K121" t="n">
        <x:v>0</x:v>
      </x:c>
      <x:c r="L121" t="n">
        <x:v>98.3</x:v>
      </x:c>
      <x:c r="M121" t="n">
        <x:v>6.2</x:v>
      </x:c>
      <x:c r="N121" t="n">
        <x:v>23.6</x:v>
      </x:c>
    </x:row>
    <x:row r="122">
      <x:c r="A122" t="str">
        <x:v>DEV-00021</x:v>
      </x:c>
      <x:c r="B122" s="28" t="n">
        <x:v>46054</x:v>
      </x:c>
      <x:c r="C122" t="n">
        <x:v>76.6</x:v>
      </x:c>
      <x:c r="D122" t="n">
        <x:v>494</x:v>
      </x:c>
      <x:c r="E122" t="n">
        <x:v>25</x:v>
      </x:c>
      <x:c r="F122" t="n">
        <x:v>1</x:v>
      </x:c>
      <x:c r="G122" t="n">
        <x:v>36</x:v>
      </x:c>
      <x:c r="H122" t="n">
        <x:v>0</x:v>
      </x:c>
      <x:c r="I122" t="n">
        <x:v>5</x:v>
      </x:c>
      <x:c r="J122" t="n">
        <x:v>0</x:v>
      </x:c>
      <x:c r="K122" t="n">
        <x:v>0</x:v>
      </x:c>
      <x:c r="L122" t="n">
        <x:v>91.4</x:v>
      </x:c>
      <x:c r="M122" t="n">
        <x:v>4.4</x:v>
      </x:c>
      <x:c r="N122" t="n">
        <x:v>9.9</x:v>
      </x:c>
    </x:row>
    <x:row r="123">
      <x:c r="A123" t="str">
        <x:v>DEV-00021</x:v>
      </x:c>
      <x:c r="B123" s="28" t="n">
        <x:v>46082</x:v>
      </x:c>
      <x:c r="C123" t="n">
        <x:v>70.4</x:v>
      </x:c>
      <x:c r="D123" t="n">
        <x:v>437.9</x:v>
      </x:c>
      <x:c r="E123" t="n">
        <x:v>16</x:v>
      </x:c>
      <x:c r="F123" t="n">
        <x:v>0</x:v>
      </x:c>
      <x:c r="G123" t="n">
        <x:v>29</x:v>
      </x:c>
      <x:c r="H123" t="n">
        <x:v>0</x:v>
      </x:c>
      <x:c r="I123" t="n">
        <x:v>5</x:v>
      </x:c>
      <x:c r="J123" t="n">
        <x:v>0</x:v>
      </x:c>
      <x:c r="K123" t="n">
        <x:v>0</x:v>
      </x:c>
      <x:c r="L123" t="n">
        <x:v>94.6</x:v>
      </x:c>
      <x:c r="M123" t="n">
        <x:v>0</x:v>
      </x:c>
      <x:c r="N123" t="n">
        <x:v>17.9</x:v>
      </x:c>
    </x:row>
    <x:row r="124">
      <x:c r="A124" t="str">
        <x:v>DEV-00021</x:v>
      </x:c>
      <x:c r="B124" s="28" t="n">
        <x:v>46113</x:v>
      </x:c>
      <x:c r="C124" t="n">
        <x:v>56.3</x:v>
      </x:c>
      <x:c r="D124" t="n">
        <x:v>355.2</x:v>
      </x:c>
      <x:c r="E124" t="n">
        <x:v>26</x:v>
      </x:c>
      <x:c r="F124" t="n">
        <x:v>1</x:v>
      </x:c>
      <x:c r="G124" t="n">
        <x:v>12</x:v>
      </x:c>
      <x:c r="H124" t="n">
        <x:v>0</x:v>
      </x:c>
      <x:c r="I124" t="n">
        <x:v>4</x:v>
      </x:c>
      <x:c r="J124" t="n">
        <x:v>0.79</x:v>
      </x:c>
      <x:c r="K124" t="n">
        <x:v>0</x:v>
      </x:c>
      <x:c r="L124" t="n">
        <x:v>91.9</x:v>
      </x:c>
      <x:c r="M124" t="n">
        <x:v>5.2</x:v>
      </x:c>
      <x:c r="N124" t="n">
        <x:v>13.2</x:v>
      </x:c>
    </x:row>
    <x:row r="125">
      <x:c r="A125" t="str">
        <x:v>DEV-00021</x:v>
      </x:c>
      <x:c r="B125" s="28" t="n">
        <x:v>46143</x:v>
      </x:c>
      <x:c r="C125" t="n">
        <x:v>90.8</x:v>
      </x:c>
      <x:c r="D125" t="n">
        <x:v>537.1</x:v>
      </x:c>
      <x:c r="E125" t="n">
        <x:v>26</x:v>
      </x:c>
      <x:c r="F125" t="n">
        <x:v>2</x:v>
      </x:c>
      <x:c r="G125" t="n">
        <x:v>25</x:v>
      </x:c>
      <x:c r="H125" t="n">
        <x:v>1</x:v>
      </x:c>
      <x:c r="I125" t="n">
        <x:v>4</x:v>
      </x:c>
      <x:c r="J125" t="n">
        <x:v>0</x:v>
      </x:c>
      <x:c r="K125" t="n">
        <x:v>0</x:v>
      </x:c>
      <x:c r="L125" t="n">
        <x:v>93.1</x:v>
      </x:c>
      <x:c r="M125" t="n">
        <x:v>4.7</x:v>
      </x:c>
      <x:c r="N125" t="n">
        <x:v>12.5</x:v>
      </x:c>
    </x:row>
    <x:row r="126">
      <x:c r="A126" t="str">
        <x:v>DEV-00021</x:v>
      </x:c>
      <x:c r="B126" s="28" t="n">
        <x:v>46174</x:v>
      </x:c>
      <x:c r="C126" t="n">
        <x:v>75</x:v>
      </x:c>
      <x:c r="D126" t="n">
        <x:v>414.5</x:v>
      </x:c>
      <x:c r="E126" t="n">
        <x:v>28</x:v>
      </x:c>
      <x:c r="F126" t="n">
        <x:v>0</x:v>
      </x:c>
      <x:c r="G126" t="n">
        <x:v>42</x:v>
      </x:c>
      <x:c r="H126" t="n">
        <x:v>0</x:v>
      </x:c>
      <x:c r="I126" t="n">
        <x:v>6</x:v>
      </x:c>
      <x:c r="J126" t="n">
        <x:v>0</x:v>
      </x:c>
      <x:c r="K126" t="n">
        <x:v>0</x:v>
      </x:c>
      <x:c r="L126" t="n">
        <x:v>92</x:v>
      </x:c>
      <x:c r="M126" t="n">
        <x:v>2.5</x:v>
      </x:c>
      <x:c r="N126" t="n">
        <x:v>15.4</x:v>
      </x:c>
    </x:row>
    <x:row r="127">
      <x:c r="A127" t="str">
        <x:v>DEV-00021</x:v>
      </x:c>
      <x:c r="B127" s="28" t="n">
        <x:v>46204</x:v>
      </x:c>
      <x:c r="C127" t="n">
        <x:v>43.9</x:v>
      </x:c>
      <x:c r="D127" t="n">
        <x:v>284.4</x:v>
      </x:c>
      <x:c r="E127" t="n">
        <x:v>16</x:v>
      </x:c>
      <x:c r="F127" t="n">
        <x:v>0</x:v>
      </x:c>
      <x:c r="G127" t="n">
        <x:v>30</x:v>
      </x:c>
      <x:c r="H127" t="n">
        <x:v>0</x:v>
      </x:c>
      <x:c r="I127" t="n">
        <x:v>2</x:v>
      </x:c>
      <x:c r="J127" t="n">
        <x:v>0.11</x:v>
      </x:c>
      <x:c r="K127" t="n">
        <x:v>0</x:v>
      </x:c>
      <x:c r="L127" t="n">
        <x:v>96.8</x:v>
      </x:c>
      <x:c r="M127" t="n">
        <x:v>6.8</x:v>
      </x:c>
      <x:c r="N127" t="n">
        <x:v>9.9</x:v>
      </x:c>
    </x:row>
    <x:row r="128">
      <x:c r="A128" t="str">
        <x:v>DEV-00022</x:v>
      </x:c>
      <x:c r="B128" s="28" t="n">
        <x:v>46054</x:v>
      </x:c>
      <x:c r="C128" t="n">
        <x:v>73.9</x:v>
      </x:c>
      <x:c r="D128" t="n">
        <x:v>518.6</x:v>
      </x:c>
      <x:c r="E128" t="n">
        <x:v>8</x:v>
      </x:c>
      <x:c r="F128" t="n">
        <x:v>0</x:v>
      </x:c>
      <x:c r="G128" t="n">
        <x:v>36</x:v>
      </x:c>
      <x:c r="H128" t="n">
        <x:v>2</x:v>
      </x:c>
      <x:c r="I128" t="n">
        <x:v>2</x:v>
      </x:c>
      <x:c r="J128" t="n">
        <x:v>0.43</x:v>
      </x:c>
      <x:c r="K128" t="n">
        <x:v>0</x:v>
      </x:c>
      <x:c r="L128" t="n">
        <x:v>93.3</x:v>
      </x:c>
      <x:c r="M128" t="n">
        <x:v>4.1</x:v>
      </x:c>
      <x:c r="N128" t="n">
        <x:v>6.2</x:v>
      </x:c>
    </x:row>
    <x:row r="129">
      <x:c r="A129" t="str">
        <x:v>DEV-00022</x:v>
      </x:c>
      <x:c r="B129" s="28" t="n">
        <x:v>46082</x:v>
      </x:c>
      <x:c r="C129" t="n">
        <x:v>89.4</x:v>
      </x:c>
      <x:c r="D129" t="n">
        <x:v>597.5</x:v>
      </x:c>
      <x:c r="E129" t="n">
        <x:v>21</x:v>
      </x:c>
      <x:c r="F129" t="n">
        <x:v>2</x:v>
      </x:c>
      <x:c r="G129" t="n">
        <x:v>51</x:v>
      </x:c>
      <x:c r="H129" t="n">
        <x:v>0</x:v>
      </x:c>
      <x:c r="I129" t="n">
        <x:v>1</x:v>
      </x:c>
      <x:c r="J129" t="n">
        <x:v>0.11</x:v>
      </x:c>
      <x:c r="K129" t="n">
        <x:v>0</x:v>
      </x:c>
      <x:c r="L129" t="n">
        <x:v>94.8</x:v>
      </x:c>
      <x:c r="M129" t="n">
        <x:v>3.9</x:v>
      </x:c>
      <x:c r="N129" t="n">
        <x:v>26.8</x:v>
      </x:c>
    </x:row>
    <x:row r="130">
      <x:c r="A130" t="str">
        <x:v>DEV-00022</x:v>
      </x:c>
      <x:c r="B130" s="28" t="n">
        <x:v>46113</x:v>
      </x:c>
      <x:c r="C130" t="n">
        <x:v>48.1</x:v>
      </x:c>
      <x:c r="D130" t="n">
        <x:v>300.2</x:v>
      </x:c>
      <x:c r="E130" t="n">
        <x:v>17</x:v>
      </x:c>
      <x:c r="F130" t="n">
        <x:v>1</x:v>
      </x:c>
      <x:c r="G130" t="n">
        <x:v>28</x:v>
      </x:c>
      <x:c r="H130" t="n">
        <x:v>0</x:v>
      </x:c>
      <x:c r="I130" t="n">
        <x:v>0</x:v>
      </x:c>
      <x:c r="J130" t="n">
        <x:v>0.21</x:v>
      </x:c>
      <x:c r="K130" t="n">
        <x:v>1</x:v>
      </x:c>
      <x:c r="L130" t="n">
        <x:v>94.9</x:v>
      </x:c>
      <x:c r="M130" t="n">
        <x:v>1.3</x:v>
      </x:c>
      <x:c r="N130" t="n">
        <x:v>7.4</x:v>
      </x:c>
    </x:row>
    <x:row r="131">
      <x:c r="A131" t="str">
        <x:v>DEV-00022</x:v>
      </x:c>
      <x:c r="B131" s="28" t="n">
        <x:v>46143</x:v>
      </x:c>
      <x:c r="C131" t="n">
        <x:v>69.9</x:v>
      </x:c>
      <x:c r="D131" t="n">
        <x:v>492.4</x:v>
      </x:c>
      <x:c r="E131" t="n">
        <x:v>15</x:v>
      </x:c>
      <x:c r="F131" t="n">
        <x:v>3</x:v>
      </x:c>
      <x:c r="G131" t="n">
        <x:v>30</x:v>
      </x:c>
      <x:c r="H131" t="n">
        <x:v>0</x:v>
      </x:c>
      <x:c r="I131" t="n">
        <x:v>1</x:v>
      </x:c>
      <x:c r="J131" t="n">
        <x:v>0</x:v>
      </x:c>
      <x:c r="K131" t="n">
        <x:v>0</x:v>
      </x:c>
      <x:c r="L131" t="n">
        <x:v>95.1</x:v>
      </x:c>
      <x:c r="M131" t="n">
        <x:v>9.3</x:v>
      </x:c>
      <x:c r="N131" t="n">
        <x:v>9.3</x:v>
      </x:c>
    </x:row>
    <x:row r="132">
      <x:c r="A132" t="str">
        <x:v>DEV-00022</x:v>
      </x:c>
      <x:c r="B132" s="28" t="n">
        <x:v>46174</x:v>
      </x:c>
      <x:c r="C132" t="n">
        <x:v>65</x:v>
      </x:c>
      <x:c r="D132" t="n">
        <x:v>442.9</x:v>
      </x:c>
      <x:c r="E132" t="n">
        <x:v>22</x:v>
      </x:c>
      <x:c r="F132" t="n">
        <x:v>2</x:v>
      </x:c>
      <x:c r="G132" t="n">
        <x:v>36</x:v>
      </x:c>
      <x:c r="H132" t="n">
        <x:v>0</x:v>
      </x:c>
      <x:c r="I132" t="n">
        <x:v>1</x:v>
      </x:c>
      <x:c r="J132" t="n">
        <x:v>0.74</x:v>
      </x:c>
      <x:c r="K132" t="n">
        <x:v>0</x:v>
      </x:c>
      <x:c r="L132" t="n">
        <x:v>93.2</x:v>
      </x:c>
      <x:c r="M132" t="n">
        <x:v>8.5</x:v>
      </x:c>
      <x:c r="N132" t="n">
        <x:v>13.6</x:v>
      </x:c>
    </x:row>
    <x:row r="133">
      <x:c r="A133" t="str">
        <x:v>DEV-00022</x:v>
      </x:c>
      <x:c r="B133" s="28" t="n">
        <x:v>46204</x:v>
      </x:c>
      <x:c r="C133" t="n">
        <x:v>74.6</x:v>
      </x:c>
      <x:c r="D133" t="n">
        <x:v>458.5</x:v>
      </x:c>
      <x:c r="E133" t="n">
        <x:v>22</x:v>
      </x:c>
      <x:c r="F133" t="n">
        <x:v>4</x:v>
      </x:c>
      <x:c r="G133" t="n">
        <x:v>40</x:v>
      </x:c>
      <x:c r="H133" t="n">
        <x:v>0</x:v>
      </x:c>
      <x:c r="I133" t="n">
        <x:v>3</x:v>
      </x:c>
      <x:c r="J133" t="n">
        <x:v>1.28</x:v>
      </x:c>
      <x:c r="K133" t="n">
        <x:v>0</x:v>
      </x:c>
      <x:c r="L133" t="n">
        <x:v>93</x:v>
      </x:c>
      <x:c r="M133" t="n">
        <x:v>2</x:v>
      </x:c>
      <x:c r="N133" t="n">
        <x:v>14</x:v>
      </x:c>
    </x:row>
    <x:row r="134">
      <x:c r="A134" t="str">
        <x:v>DEV-00023</x:v>
      </x:c>
      <x:c r="B134" s="28" t="n">
        <x:v>46054</x:v>
      </x:c>
      <x:c r="C134" t="n">
        <x:v>77.8</x:v>
      </x:c>
      <x:c r="D134" t="n">
        <x:v>548.5</x:v>
      </x:c>
      <x:c r="E134" t="n">
        <x:v>17</x:v>
      </x:c>
      <x:c r="F134" t="n">
        <x:v>2</x:v>
      </x:c>
      <x:c r="G134" t="n">
        <x:v>42</x:v>
      </x:c>
      <x:c r="H134" t="n">
        <x:v>0</x:v>
      </x:c>
      <x:c r="I134" t="n">
        <x:v>3</x:v>
      </x:c>
      <x:c r="J134" t="n">
        <x:v>0.45</x:v>
      </x:c>
      <x:c r="K134" t="n">
        <x:v>0</x:v>
      </x:c>
      <x:c r="L134" t="n">
        <x:v>99.8</x:v>
      </x:c>
      <x:c r="M134" t="n">
        <x:v>3.2</x:v>
      </x:c>
      <x:c r="N134" t="n">
        <x:v>10.4</x:v>
      </x:c>
    </x:row>
    <x:row r="135">
      <x:c r="A135" t="str">
        <x:v>DEV-00023</x:v>
      </x:c>
      <x:c r="B135" s="28" t="n">
        <x:v>46082</x:v>
      </x:c>
      <x:c r="C135" t="n">
        <x:v>87.9</x:v>
      </x:c>
      <x:c r="D135" t="n">
        <x:v>552.4</x:v>
      </x:c>
      <x:c r="E135" t="n">
        <x:v>16</x:v>
      </x:c>
      <x:c r="F135" t="n">
        <x:v>3</x:v>
      </x:c>
      <x:c r="G135" t="n">
        <x:v>30</x:v>
      </x:c>
      <x:c r="H135" t="n">
        <x:v>0</x:v>
      </x:c>
      <x:c r="I135" t="n">
        <x:v>3</x:v>
      </x:c>
      <x:c r="J135" t="n">
        <x:v>0.47</x:v>
      </x:c>
      <x:c r="K135" t="n">
        <x:v>2</x:v>
      </x:c>
      <x:c r="L135" t="n">
        <x:v>93</x:v>
      </x:c>
      <x:c r="M135" t="n">
        <x:v>1.2</x:v>
      </x:c>
      <x:c r="N135" t="n">
        <x:v>12.3</x:v>
      </x:c>
    </x:row>
    <x:row r="136">
      <x:c r="A136" t="str">
        <x:v>DEV-00023</x:v>
      </x:c>
      <x:c r="B136" s="28" t="n">
        <x:v>46113</x:v>
      </x:c>
      <x:c r="C136" t="n">
        <x:v>59.4</x:v>
      </x:c>
      <x:c r="D136" t="n">
        <x:v>344.9</x:v>
      </x:c>
      <x:c r="E136" t="n">
        <x:v>15</x:v>
      </x:c>
      <x:c r="F136" t="n">
        <x:v>0</x:v>
      </x:c>
      <x:c r="G136" t="n">
        <x:v>35</x:v>
      </x:c>
      <x:c r="H136" t="n">
        <x:v>1</x:v>
      </x:c>
      <x:c r="I136" t="n">
        <x:v>3</x:v>
      </x:c>
      <x:c r="J136" t="n">
        <x:v>0.4</x:v>
      </x:c>
      <x:c r="K136" t="n">
        <x:v>1</x:v>
      </x:c>
      <x:c r="L136" t="n">
        <x:v>94.3</x:v>
      </x:c>
      <x:c r="M136" t="n">
        <x:v>11.3</x:v>
      </x:c>
      <x:c r="N136" t="n">
        <x:v>5.9</x:v>
      </x:c>
    </x:row>
    <x:row r="137">
      <x:c r="A137" t="str">
        <x:v>DEV-00023</x:v>
      </x:c>
      <x:c r="B137" s="28" t="n">
        <x:v>46143</x:v>
      </x:c>
      <x:c r="C137" t="n">
        <x:v>68.8</x:v>
      </x:c>
      <x:c r="D137" t="n">
        <x:v>478.5</x:v>
      </x:c>
      <x:c r="E137" t="n">
        <x:v>15</x:v>
      </x:c>
      <x:c r="F137" t="n">
        <x:v>1</x:v>
      </x:c>
      <x:c r="G137" t="n">
        <x:v>25</x:v>
      </x:c>
      <x:c r="H137" t="n">
        <x:v>0</x:v>
      </x:c>
      <x:c r="I137" t="n">
        <x:v>2</x:v>
      </x:c>
      <x:c r="J137" t="n">
        <x:v>0.47</x:v>
      </x:c>
      <x:c r="K137" t="n">
        <x:v>0</x:v>
      </x:c>
      <x:c r="L137" t="n">
        <x:v>94.4</x:v>
      </x:c>
      <x:c r="M137" t="n">
        <x:v>6.2</x:v>
      </x:c>
      <x:c r="N137" t="n">
        <x:v>13</x:v>
      </x:c>
    </x:row>
    <x:row r="138">
      <x:c r="A138" t="str">
        <x:v>DEV-00023</x:v>
      </x:c>
      <x:c r="B138" s="28" t="n">
        <x:v>46174</x:v>
      </x:c>
      <x:c r="C138" t="n">
        <x:v>72</x:v>
      </x:c>
      <x:c r="D138" t="n">
        <x:v>488.5</x:v>
      </x:c>
      <x:c r="E138" t="n">
        <x:v>19</x:v>
      </x:c>
      <x:c r="F138" t="n">
        <x:v>1</x:v>
      </x:c>
      <x:c r="G138" t="n">
        <x:v>47</x:v>
      </x:c>
      <x:c r="H138" t="n">
        <x:v>0</x:v>
      </x:c>
      <x:c r="I138" t="n">
        <x:v>4</x:v>
      </x:c>
      <x:c r="J138" t="n">
        <x:v>0.16</x:v>
      </x:c>
      <x:c r="K138" t="n">
        <x:v>0</x:v>
      </x:c>
      <x:c r="L138" t="n">
        <x:v>95.4</x:v>
      </x:c>
      <x:c r="M138" t="n">
        <x:v>10.2</x:v>
      </x:c>
      <x:c r="N138" t="n">
        <x:v>20.7</x:v>
      </x:c>
    </x:row>
    <x:row r="139">
      <x:c r="A139" t="str">
        <x:v>DEV-00023</x:v>
      </x:c>
      <x:c r="B139" s="28" t="n">
        <x:v>46204</x:v>
      </x:c>
      <x:c r="C139" t="n">
        <x:v>78.5</x:v>
      </x:c>
      <x:c r="D139" t="n">
        <x:v>477.7</x:v>
      </x:c>
      <x:c r="E139" t="n">
        <x:v>20</x:v>
      </x:c>
      <x:c r="F139" t="n">
        <x:v>1</x:v>
      </x:c>
      <x:c r="G139" t="n">
        <x:v>52</x:v>
      </x:c>
      <x:c r="H139" t="n">
        <x:v>0</x:v>
      </x:c>
      <x:c r="I139" t="n">
        <x:v>1</x:v>
      </x:c>
      <x:c r="J139" t="n">
        <x:v>0.48</x:v>
      </x:c>
      <x:c r="K139" t="n">
        <x:v>0</x:v>
      </x:c>
      <x:c r="L139" t="n">
        <x:v>88.1</x:v>
      </x:c>
      <x:c r="M139" t="n">
        <x:v>7.2</x:v>
      </x:c>
      <x:c r="N139" t="n">
        <x:v>19.3</x:v>
      </x:c>
    </x:row>
    <x:row r="140">
      <x:c r="A140" t="str">
        <x:v>DEV-00024</x:v>
      </x:c>
      <x:c r="B140" s="28" t="n">
        <x:v>46054</x:v>
      </x:c>
      <x:c r="C140" t="n">
        <x:v>65.9</x:v>
      </x:c>
      <x:c r="D140" t="n">
        <x:v>430.3</x:v>
      </x:c>
      <x:c r="E140" t="n">
        <x:v>15</x:v>
      </x:c>
      <x:c r="F140" t="n">
        <x:v>0</x:v>
      </x:c>
      <x:c r="G140" t="n">
        <x:v>31</x:v>
      </x:c>
      <x:c r="H140" t="n">
        <x:v>0</x:v>
      </x:c>
      <x:c r="I140" t="n">
        <x:v>0</x:v>
      </x:c>
      <x:c r="J140" t="n">
        <x:v>1.01</x:v>
      </x:c>
      <x:c r="K140" t="n">
        <x:v>0</x:v>
      </x:c>
      <x:c r="L140" t="n">
        <x:v>95.7</x:v>
      </x:c>
      <x:c r="M140" t="n">
        <x:v>7.4</x:v>
      </x:c>
      <x:c r="N140" t="n">
        <x:v>19.5</x:v>
      </x:c>
    </x:row>
    <x:row r="141">
      <x:c r="A141" t="str">
        <x:v>DEV-00024</x:v>
      </x:c>
      <x:c r="B141" s="28" t="n">
        <x:v>46082</x:v>
      </x:c>
      <x:c r="C141" t="n">
        <x:v>62.6</x:v>
      </x:c>
      <x:c r="D141" t="n">
        <x:v>443.9</x:v>
      </x:c>
      <x:c r="E141" t="n">
        <x:v>19</x:v>
      </x:c>
      <x:c r="F141" t="n">
        <x:v>1</x:v>
      </x:c>
      <x:c r="G141" t="n">
        <x:v>42</x:v>
      </x:c>
      <x:c r="H141" t="n">
        <x:v>1</x:v>
      </x:c>
      <x:c r="I141" t="n">
        <x:v>4</x:v>
      </x:c>
      <x:c r="J141" t="n">
        <x:v>0.47</x:v>
      </x:c>
      <x:c r="K141" t="n">
        <x:v>0</x:v>
      </x:c>
      <x:c r="L141" t="n">
        <x:v>97.1</x:v>
      </x:c>
      <x:c r="M141" t="n">
        <x:v>7.7</x:v>
      </x:c>
      <x:c r="N141" t="n">
        <x:v>17.6</x:v>
      </x:c>
    </x:row>
    <x:row r="142">
      <x:c r="A142" t="str">
        <x:v>DEV-00024</x:v>
      </x:c>
      <x:c r="B142" s="28" t="n">
        <x:v>46113</x:v>
      </x:c>
      <x:c r="C142" t="n">
        <x:v>94.8</x:v>
      </x:c>
      <x:c r="D142" t="n">
        <x:v>614.9</x:v>
      </x:c>
      <x:c r="E142" t="n">
        <x:v>25</x:v>
      </x:c>
      <x:c r="F142" t="n">
        <x:v>1</x:v>
      </x:c>
      <x:c r="G142" t="n">
        <x:v>50</x:v>
      </x:c>
      <x:c r="H142" t="n">
        <x:v>0</x:v>
      </x:c>
      <x:c r="I142" t="n">
        <x:v>2</x:v>
      </x:c>
      <x:c r="J142" t="n">
        <x:v>0</x:v>
      </x:c>
      <x:c r="K142" t="n">
        <x:v>0</x:v>
      </x:c>
      <x:c r="L142" t="n">
        <x:v>94.9</x:v>
      </x:c>
      <x:c r="M142" t="n">
        <x:v>0</x:v>
      </x:c>
      <x:c r="N142" t="n">
        <x:v>29.2</x:v>
      </x:c>
    </x:row>
    <x:row r="143">
      <x:c r="A143" t="str">
        <x:v>DEV-00024</x:v>
      </x:c>
      <x:c r="B143" s="28" t="n">
        <x:v>46143</x:v>
      </x:c>
      <x:c r="C143" t="n">
        <x:v>72.8</x:v>
      </x:c>
      <x:c r="D143" t="n">
        <x:v>460</x:v>
      </x:c>
      <x:c r="E143" t="n">
        <x:v>20</x:v>
      </x:c>
      <x:c r="F143" t="n">
        <x:v>1</x:v>
      </x:c>
      <x:c r="G143" t="n">
        <x:v>35</x:v>
      </x:c>
      <x:c r="H143" t="n">
        <x:v>0</x:v>
      </x:c>
      <x:c r="I143" t="n">
        <x:v>1</x:v>
      </x:c>
      <x:c r="J143" t="n">
        <x:v>0.2</x:v>
      </x:c>
      <x:c r="K143" t="n">
        <x:v>0</x:v>
      </x:c>
      <x:c r="L143" t="n">
        <x:v>93.1</x:v>
      </x:c>
      <x:c r="M143" t="n">
        <x:v>8.9</x:v>
      </x:c>
      <x:c r="N143" t="n">
        <x:v>12.7</x:v>
      </x:c>
    </x:row>
    <x:row r="144">
      <x:c r="A144" t="str">
        <x:v>DEV-00024</x:v>
      </x:c>
      <x:c r="B144" s="28" t="n">
        <x:v>46174</x:v>
      </x:c>
      <x:c r="C144" t="n">
        <x:v>79.9</x:v>
      </x:c>
      <x:c r="D144" t="n">
        <x:v>479.6</x:v>
      </x:c>
      <x:c r="E144" t="n">
        <x:v>21</x:v>
      </x:c>
      <x:c r="F144" t="n">
        <x:v>2</x:v>
      </x:c>
      <x:c r="G144" t="n">
        <x:v>31</x:v>
      </x:c>
      <x:c r="H144" t="n">
        <x:v>0</x:v>
      </x:c>
      <x:c r="I144" t="n">
        <x:v>3</x:v>
      </x:c>
      <x:c r="J144" t="n">
        <x:v>0</x:v>
      </x:c>
      <x:c r="K144" t="n">
        <x:v>1</x:v>
      </x:c>
      <x:c r="L144" t="n">
        <x:v>94.9</x:v>
      </x:c>
      <x:c r="M144" t="n">
        <x:v>4</x:v>
      </x:c>
      <x:c r="N144" t="n">
        <x:v>19.9</x:v>
      </x:c>
    </x:row>
    <x:row r="145">
      <x:c r="A145" t="str">
        <x:v>DEV-00024</x:v>
      </x:c>
      <x:c r="B145" s="28" t="n">
        <x:v>46204</x:v>
      </x:c>
      <x:c r="C145" t="n">
        <x:v>81.9</x:v>
      </x:c>
      <x:c r="D145" t="n">
        <x:v>524.8</x:v>
      </x:c>
      <x:c r="E145" t="n">
        <x:v>24</x:v>
      </x:c>
      <x:c r="F145" t="n">
        <x:v>1</x:v>
      </x:c>
      <x:c r="G145" t="n">
        <x:v>41</x:v>
      </x:c>
      <x:c r="H145" t="n">
        <x:v>0</x:v>
      </x:c>
      <x:c r="I145" t="n">
        <x:v>0</x:v>
      </x:c>
      <x:c r="J145" t="n">
        <x:v>0.75</x:v>
      </x:c>
      <x:c r="K145" t="n">
        <x:v>0</x:v>
      </x:c>
      <x:c r="L145" t="n">
        <x:v>98.7</x:v>
      </x:c>
      <x:c r="M145" t="n">
        <x:v>4.9</x:v>
      </x:c>
      <x:c r="N145" t="n">
        <x:v>19.3</x:v>
      </x:c>
    </x:row>
    <x:row r="146">
      <x:c r="A146" t="str">
        <x:v>DEV-00025</x:v>
      </x:c>
      <x:c r="B146" s="28" t="n">
        <x:v>46054</x:v>
      </x:c>
      <x:c r="C146" t="n">
        <x:v>49</x:v>
      </x:c>
      <x:c r="D146" t="n">
        <x:v>317.5</x:v>
      </x:c>
      <x:c r="E146" t="n">
        <x:v>13</x:v>
      </x:c>
      <x:c r="F146" t="n">
        <x:v>1</x:v>
      </x:c>
      <x:c r="G146" t="n">
        <x:v>54</x:v>
      </x:c>
      <x:c r="H146" t="n">
        <x:v>0</x:v>
      </x:c>
      <x:c r="I146" t="n">
        <x:v>2</x:v>
      </x:c>
      <x:c r="J146" t="n">
        <x:v>0</x:v>
      </x:c>
      <x:c r="K146" t="n">
        <x:v>0</x:v>
      </x:c>
      <x:c r="L146" t="n">
        <x:v>95.6</x:v>
      </x:c>
      <x:c r="M146" t="n">
        <x:v>6.8</x:v>
      </x:c>
      <x:c r="N146" t="n">
        <x:v>8.3</x:v>
      </x:c>
    </x:row>
    <x:row r="147">
      <x:c r="A147" t="str">
        <x:v>DEV-00025</x:v>
      </x:c>
      <x:c r="B147" s="28" t="n">
        <x:v>46082</x:v>
      </x:c>
      <x:c r="C147" t="n">
        <x:v>30.5</x:v>
      </x:c>
      <x:c r="D147" t="n">
        <x:v>220.8</x:v>
      </x:c>
      <x:c r="E147" t="n">
        <x:v>3</x:v>
      </x:c>
      <x:c r="F147" t="n">
        <x:v>0</x:v>
      </x:c>
      <x:c r="G147" t="n">
        <x:v>8</x:v>
      </x:c>
      <x:c r="H147" t="n">
        <x:v>1</x:v>
      </x:c>
      <x:c r="I147" t="n">
        <x:v>3</x:v>
      </x:c>
      <x:c r="J147" t="n">
        <x:v>0.14</x:v>
      </x:c>
      <x:c r="K147" t="n">
        <x:v>0</x:v>
      </x:c>
      <x:c r="L147" t="n">
        <x:v>98.4</x:v>
      </x:c>
      <x:c r="M147" t="n">
        <x:v>0.5</x:v>
      </x:c>
      <x:c r="N147" t="n">
        <x:v>5.5</x:v>
      </x:c>
    </x:row>
    <x:row r="148">
      <x:c r="A148" t="str">
        <x:v>DEV-00025</x:v>
      </x:c>
      <x:c r="B148" s="28" t="n">
        <x:v>46113</x:v>
      </x:c>
      <x:c r="C148" t="n">
        <x:v>53.3</x:v>
      </x:c>
      <x:c r="D148" t="n">
        <x:v>337.4</x:v>
      </x:c>
      <x:c r="E148" t="n">
        <x:v>14</x:v>
      </x:c>
      <x:c r="F148" t="n">
        <x:v>2</x:v>
      </x:c>
      <x:c r="G148" t="n">
        <x:v>20</x:v>
      </x:c>
      <x:c r="H148" t="n">
        <x:v>0</x:v>
      </x:c>
      <x:c r="I148" t="n">
        <x:v>5</x:v>
      </x:c>
      <x:c r="J148" t="n">
        <x:v>0.48</x:v>
      </x:c>
      <x:c r="K148" t="n">
        <x:v>0</x:v>
      </x:c>
      <x:c r="L148" t="n">
        <x:v>93.4</x:v>
      </x:c>
      <x:c r="M148" t="n">
        <x:v>1.3</x:v>
      </x:c>
      <x:c r="N148" t="n">
        <x:v>11.1</x:v>
      </x:c>
    </x:row>
    <x:row r="149">
      <x:c r="A149" t="str">
        <x:v>DEV-00025</x:v>
      </x:c>
      <x:c r="B149" s="28" t="n">
        <x:v>46143</x:v>
      </x:c>
      <x:c r="C149" t="n">
        <x:v>51.7</x:v>
      </x:c>
      <x:c r="D149" t="n">
        <x:v>350.5</x:v>
      </x:c>
      <x:c r="E149" t="n">
        <x:v>14</x:v>
      </x:c>
      <x:c r="F149" t="n">
        <x:v>0</x:v>
      </x:c>
      <x:c r="G149" t="n">
        <x:v>38</x:v>
      </x:c>
      <x:c r="H149" t="n">
        <x:v>0</x:v>
      </x:c>
      <x:c r="I149" t="n">
        <x:v>4</x:v>
      </x:c>
      <x:c r="J149" t="n">
        <x:v>0</x:v>
      </x:c>
      <x:c r="K149" t="n">
        <x:v>2</x:v>
      </x:c>
      <x:c r="L149" t="n">
        <x:v>92.7</x:v>
      </x:c>
      <x:c r="M149" t="n">
        <x:v>2.6</x:v>
      </x:c>
      <x:c r="N149" t="n">
        <x:v>15.5</x:v>
      </x:c>
    </x:row>
    <x:row r="150">
      <x:c r="A150" t="str">
        <x:v>DEV-00025</x:v>
      </x:c>
      <x:c r="B150" s="28" t="n">
        <x:v>46174</x:v>
      </x:c>
      <x:c r="C150" t="n">
        <x:v>52.2</x:v>
      </x:c>
      <x:c r="D150" t="n">
        <x:v>313.9</x:v>
      </x:c>
      <x:c r="E150" t="n">
        <x:v>24</x:v>
      </x:c>
      <x:c r="F150" t="n">
        <x:v>0</x:v>
      </x:c>
      <x:c r="G150" t="n">
        <x:v>35</x:v>
      </x:c>
      <x:c r="H150" t="n">
        <x:v>0</x:v>
      </x:c>
      <x:c r="I150" t="n">
        <x:v>4</x:v>
      </x:c>
      <x:c r="J150" t="n">
        <x:v>0.34</x:v>
      </x:c>
      <x:c r="K150" t="n">
        <x:v>0</x:v>
      </x:c>
      <x:c r="L150" t="n">
        <x:v>97.4</x:v>
      </x:c>
      <x:c r="M150" t="n">
        <x:v>3.5</x:v>
      </x:c>
      <x:c r="N150" t="n">
        <x:v>8.9</x:v>
      </x:c>
    </x:row>
    <x:row r="151">
      <x:c r="A151" t="str">
        <x:v>DEV-00025</x:v>
      </x:c>
      <x:c r="B151" s="28" t="n">
        <x:v>46204</x:v>
      </x:c>
      <x:c r="C151" t="n">
        <x:v>58.1</x:v>
      </x:c>
      <x:c r="D151" t="n">
        <x:v>391.5</x:v>
      </x:c>
      <x:c r="E151" t="n">
        <x:v>23</x:v>
      </x:c>
      <x:c r="F151" t="n">
        <x:v>0</x:v>
      </x:c>
      <x:c r="G151" t="n">
        <x:v>27</x:v>
      </x:c>
      <x:c r="H151" t="n">
        <x:v>1</x:v>
      </x:c>
      <x:c r="I151" t="n">
        <x:v>2</x:v>
      </x:c>
      <x:c r="J151" t="n">
        <x:v>0.68</x:v>
      </x:c>
      <x:c r="K151" t="n">
        <x:v>0</x:v>
      </x:c>
      <x:c r="L151" t="n">
        <x:v>94.9</x:v>
      </x:c>
      <x:c r="M151" t="n">
        <x:v>9.5</x:v>
      </x:c>
      <x:c r="N151" t="n">
        <x:v>13.7</x:v>
      </x:c>
    </x:row>
    <x:row r="152">
      <x:c r="A152" t="str">
        <x:v>DEV-00026</x:v>
      </x:c>
      <x:c r="B152" s="28" t="n">
        <x:v>46054</x:v>
      </x:c>
      <x:c r="C152" t="n">
        <x:v>52.6</x:v>
      </x:c>
      <x:c r="D152" t="n">
        <x:v>382.6</x:v>
      </x:c>
      <x:c r="E152" t="n">
        <x:v>12</x:v>
      </x:c>
      <x:c r="F152" t="n">
        <x:v>0</x:v>
      </x:c>
      <x:c r="G152" t="n">
        <x:v>39</x:v>
      </x:c>
      <x:c r="H152" t="n">
        <x:v>0</x:v>
      </x:c>
      <x:c r="I152" t="n">
        <x:v>3</x:v>
      </x:c>
      <x:c r="J152" t="n">
        <x:v>0.16</x:v>
      </x:c>
      <x:c r="K152" t="n">
        <x:v>1</x:v>
      </x:c>
      <x:c r="L152" t="n">
        <x:v>98.4</x:v>
      </x:c>
      <x:c r="M152" t="n">
        <x:v>9.7</x:v>
      </x:c>
      <x:c r="N152" t="n">
        <x:v>16.6</x:v>
      </x:c>
    </x:row>
    <x:row r="153">
      <x:c r="A153" t="str">
        <x:v>DEV-00026</x:v>
      </x:c>
      <x:c r="B153" s="28" t="n">
        <x:v>46082</x:v>
      </x:c>
      <x:c r="C153" t="n">
        <x:v>74</x:v>
      </x:c>
      <x:c r="D153" t="n">
        <x:v>411.9</x:v>
      </x:c>
      <x:c r="E153" t="n">
        <x:v>21</x:v>
      </x:c>
      <x:c r="F153" t="n">
        <x:v>0</x:v>
      </x:c>
      <x:c r="G153" t="n">
        <x:v>46</x:v>
      </x:c>
      <x:c r="H153" t="n">
        <x:v>0</x:v>
      </x:c>
      <x:c r="I153" t="n">
        <x:v>0</x:v>
      </x:c>
      <x:c r="J153" t="n">
        <x:v>0</x:v>
      </x:c>
      <x:c r="K153" t="n">
        <x:v>1</x:v>
      </x:c>
      <x:c r="L153" t="n">
        <x:v>97.8</x:v>
      </x:c>
      <x:c r="M153" t="n">
        <x:v>6</x:v>
      </x:c>
      <x:c r="N153" t="n">
        <x:v>6.5</x:v>
      </x:c>
    </x:row>
    <x:row r="154">
      <x:c r="A154" t="str">
        <x:v>DEV-00026</x:v>
      </x:c>
      <x:c r="B154" s="28" t="n">
        <x:v>46113</x:v>
      </x:c>
      <x:c r="C154" t="n">
        <x:v>67.8</x:v>
      </x:c>
      <x:c r="D154" t="n">
        <x:v>434.4</x:v>
      </x:c>
      <x:c r="E154" t="n">
        <x:v>10</x:v>
      </x:c>
      <x:c r="F154" t="n">
        <x:v>1</x:v>
      </x:c>
      <x:c r="G154" t="n">
        <x:v>40</x:v>
      </x:c>
      <x:c r="H154" t="n">
        <x:v>1</x:v>
      </x:c>
      <x:c r="I154" t="n">
        <x:v>3</x:v>
      </x:c>
      <x:c r="J154" t="n">
        <x:v>0.25</x:v>
      </x:c>
      <x:c r="K154" t="n">
        <x:v>1</x:v>
      </x:c>
      <x:c r="L154" t="n">
        <x:v>94.4</x:v>
      </x:c>
      <x:c r="M154" t="n">
        <x:v>2.5</x:v>
      </x:c>
      <x:c r="N154" t="n">
        <x:v>17.3</x:v>
      </x:c>
    </x:row>
    <x:row r="155">
      <x:c r="A155" t="str">
        <x:v>DEV-00026</x:v>
      </x:c>
      <x:c r="B155" s="28" t="n">
        <x:v>46143</x:v>
      </x:c>
      <x:c r="C155" t="n">
        <x:v>43.2</x:v>
      </x:c>
      <x:c r="D155" t="n">
        <x:v>239.4</x:v>
      </x:c>
      <x:c r="E155" t="n">
        <x:v>19</x:v>
      </x:c>
      <x:c r="F155" t="n">
        <x:v>0</x:v>
      </x:c>
      <x:c r="G155" t="n">
        <x:v>29</x:v>
      </x:c>
      <x:c r="H155" t="n">
        <x:v>0</x:v>
      </x:c>
      <x:c r="I155" t="n">
        <x:v>2</x:v>
      </x:c>
      <x:c r="J155" t="n">
        <x:v>0</x:v>
      </x:c>
      <x:c r="K155" t="n">
        <x:v>0</x:v>
      </x:c>
      <x:c r="L155" t="n">
        <x:v>95.7</x:v>
      </x:c>
      <x:c r="M155" t="n">
        <x:v>7.1</x:v>
      </x:c>
      <x:c r="N155" t="n">
        <x:v>11.1</x:v>
      </x:c>
    </x:row>
    <x:row r="156">
      <x:c r="A156" t="str">
        <x:v>DEV-00026</x:v>
      </x:c>
      <x:c r="B156" s="28" t="n">
        <x:v>46174</x:v>
      </x:c>
      <x:c r="C156" t="n">
        <x:v>69.3</x:v>
      </x:c>
      <x:c r="D156" t="n">
        <x:v>409.4</x:v>
      </x:c>
      <x:c r="E156" t="n">
        <x:v>21</x:v>
      </x:c>
      <x:c r="F156" t="n">
        <x:v>0</x:v>
      </x:c>
      <x:c r="G156" t="n">
        <x:v>30</x:v>
      </x:c>
      <x:c r="H156" t="n">
        <x:v>0</x:v>
      </x:c>
      <x:c r="I156" t="n">
        <x:v>3</x:v>
      </x:c>
      <x:c r="J156" t="n">
        <x:v>0.63</x:v>
      </x:c>
      <x:c r="K156" t="n">
        <x:v>0</x:v>
      </x:c>
      <x:c r="L156" t="n">
        <x:v>95.1</x:v>
      </x:c>
      <x:c r="M156" t="n">
        <x:v>5.3</x:v>
      </x:c>
      <x:c r="N156" t="n">
        <x:v>22</x:v>
      </x:c>
    </x:row>
    <x:row r="157">
      <x:c r="A157" t="str">
        <x:v>DEV-00026</x:v>
      </x:c>
      <x:c r="B157" s="28" t="n">
        <x:v>46204</x:v>
      </x:c>
      <x:c r="C157" t="n">
        <x:v>43.5</x:v>
      </x:c>
      <x:c r="D157" t="n">
        <x:v>271.8</x:v>
      </x:c>
      <x:c r="E157" t="n">
        <x:v>10</x:v>
      </x:c>
      <x:c r="F157" t="n">
        <x:v>1</x:v>
      </x:c>
      <x:c r="G157" t="n">
        <x:v>40</x:v>
      </x:c>
      <x:c r="H157" t="n">
        <x:v>1</x:v>
      </x:c>
      <x:c r="I157" t="n">
        <x:v>0</x:v>
      </x:c>
      <x:c r="J157" t="n">
        <x:v>0</x:v>
      </x:c>
      <x:c r="K157" t="n">
        <x:v>1</x:v>
      </x:c>
      <x:c r="L157" t="n">
        <x:v>96.8</x:v>
      </x:c>
      <x:c r="M157" t="n">
        <x:v>0</x:v>
      </x:c>
      <x:c r="N157" t="n">
        <x:v>6.5</x:v>
      </x:c>
    </x:row>
    <x:row r="158">
      <x:c r="A158" t="str">
        <x:v>DEV-00027</x:v>
      </x:c>
      <x:c r="B158" s="28" t="n">
        <x:v>46054</x:v>
      </x:c>
      <x:c r="C158" t="n">
        <x:v>54.8</x:v>
      </x:c>
      <x:c r="D158" t="n">
        <x:v>361.5</x:v>
      </x:c>
      <x:c r="E158" t="n">
        <x:v>10</x:v>
      </x:c>
      <x:c r="F158" t="n">
        <x:v>0</x:v>
      </x:c>
      <x:c r="G158" t="n">
        <x:v>24</x:v>
      </x:c>
      <x:c r="H158" t="n">
        <x:v>0</x:v>
      </x:c>
      <x:c r="I158" t="n">
        <x:v>1</x:v>
      </x:c>
      <x:c r="J158" t="n">
        <x:v>1.18</x:v>
      </x:c>
      <x:c r="K158" t="n">
        <x:v>0</x:v>
      </x:c>
      <x:c r="L158" t="n">
        <x:v>96.6</x:v>
      </x:c>
      <x:c r="M158" t="n">
        <x:v>6.9</x:v>
      </x:c>
      <x:c r="N158" t="n">
        <x:v>5.7</x:v>
      </x:c>
    </x:row>
    <x:row r="159">
      <x:c r="A159" t="str">
        <x:v>DEV-00027</x:v>
      </x:c>
      <x:c r="B159" s="28" t="n">
        <x:v>46082</x:v>
      </x:c>
      <x:c r="C159" t="n">
        <x:v>39.6</x:v>
      </x:c>
      <x:c r="D159" t="n">
        <x:v>241.7</x:v>
      </x:c>
      <x:c r="E159" t="n">
        <x:v>16</x:v>
      </x:c>
      <x:c r="F159" t="n">
        <x:v>0</x:v>
      </x:c>
      <x:c r="G159" t="n">
        <x:v>18</x:v>
      </x:c>
      <x:c r="H159" t="n">
        <x:v>0</x:v>
      </x:c>
      <x:c r="I159" t="n">
        <x:v>5</x:v>
      </x:c>
      <x:c r="J159" t="n">
        <x:v>0.18</x:v>
      </x:c>
      <x:c r="K159" t="n">
        <x:v>0</x:v>
      </x:c>
      <x:c r="L159" t="n">
        <x:v>91.3</x:v>
      </x:c>
      <x:c r="M159" t="n">
        <x:v>3.4</x:v>
      </x:c>
      <x:c r="N159" t="n">
        <x:v>7.7</x:v>
      </x:c>
    </x:row>
    <x:row r="160">
      <x:c r="A160" t="str">
        <x:v>DEV-00027</x:v>
      </x:c>
      <x:c r="B160" s="28" t="n">
        <x:v>46113</x:v>
      </x:c>
      <x:c r="C160" t="n">
        <x:v>41.5</x:v>
      </x:c>
      <x:c r="D160" t="n">
        <x:v>250.3</x:v>
      </x:c>
      <x:c r="E160" t="n">
        <x:v>11</x:v>
      </x:c>
      <x:c r="F160" t="n">
        <x:v>0</x:v>
      </x:c>
      <x:c r="G160" t="n">
        <x:v>41</x:v>
      </x:c>
      <x:c r="H160" t="n">
        <x:v>0</x:v>
      </x:c>
      <x:c r="I160" t="n">
        <x:v>1</x:v>
      </x:c>
      <x:c r="J160" t="n">
        <x:v>0.55</x:v>
      </x:c>
      <x:c r="K160" t="n">
        <x:v>0</x:v>
      </x:c>
      <x:c r="L160" t="n">
        <x:v>92.8</x:v>
      </x:c>
      <x:c r="M160" t="n">
        <x:v>3.2</x:v>
      </x:c>
      <x:c r="N160" t="n">
        <x:v>8.3</x:v>
      </x:c>
    </x:row>
    <x:row r="161">
      <x:c r="A161" t="str">
        <x:v>DEV-00027</x:v>
      </x:c>
      <x:c r="B161" s="28" t="n">
        <x:v>46143</x:v>
      </x:c>
      <x:c r="C161" t="n">
        <x:v>47.2</x:v>
      </x:c>
      <x:c r="D161" t="n">
        <x:v>298.9</x:v>
      </x:c>
      <x:c r="E161" t="n">
        <x:v>16</x:v>
      </x:c>
      <x:c r="F161" t="n">
        <x:v>0</x:v>
      </x:c>
      <x:c r="G161" t="n">
        <x:v>36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95.1</x:v>
      </x:c>
      <x:c r="M161" t="n">
        <x:v>8.6</x:v>
      </x:c>
      <x:c r="N161" t="n">
        <x:v>5.5</x:v>
      </x:c>
    </x:row>
    <x:row r="162">
      <x:c r="A162" t="str">
        <x:v>DEV-00027</x:v>
      </x:c>
      <x:c r="B162" s="28" t="n">
        <x:v>46174</x:v>
      </x:c>
      <x:c r="C162" t="n">
        <x:v>53</x:v>
      </x:c>
      <x:c r="D162" t="n">
        <x:v>302.7</x:v>
      </x:c>
      <x:c r="E162" t="n">
        <x:v>16</x:v>
      </x:c>
      <x:c r="F162" t="n">
        <x:v>1</x:v>
      </x:c>
      <x:c r="G162" t="n">
        <x:v>31</x:v>
      </x:c>
      <x:c r="H162" t="n">
        <x:v>0</x:v>
      </x:c>
      <x:c r="I162" t="n">
        <x:v>1</x:v>
      </x:c>
      <x:c r="J162" t="n">
        <x:v>0.27</x:v>
      </x:c>
      <x:c r="K162" t="n">
        <x:v>0</x:v>
      </x:c>
      <x:c r="L162" t="n">
        <x:v>95.6</x:v>
      </x:c>
      <x:c r="M162" t="n">
        <x:v>8.1</x:v>
      </x:c>
      <x:c r="N162" t="n">
        <x:v>16.4</x:v>
      </x:c>
    </x:row>
    <x:row r="163">
      <x:c r="A163" t="str">
        <x:v>DEV-00027</x:v>
      </x:c>
      <x:c r="B163" s="28" t="n">
        <x:v>46204</x:v>
      </x:c>
      <x:c r="C163" t="n">
        <x:v>51.3</x:v>
      </x:c>
      <x:c r="D163" t="n">
        <x:v>313.2</x:v>
      </x:c>
      <x:c r="E163" t="n">
        <x:v>22</x:v>
      </x:c>
      <x:c r="F163" t="n">
        <x:v>0</x:v>
      </x:c>
      <x:c r="G163" t="n">
        <x:v>29</x:v>
      </x:c>
      <x:c r="H163" t="n">
        <x:v>0</x:v>
      </x:c>
      <x:c r="I163" t="n">
        <x:v>3</x:v>
      </x:c>
      <x:c r="J163" t="n">
        <x:v>0.2</x:v>
      </x:c>
      <x:c r="K163" t="n">
        <x:v>0</x:v>
      </x:c>
      <x:c r="L163" t="n">
        <x:v>89.8</x:v>
      </x:c>
      <x:c r="M163" t="n">
        <x:v>5.8</x:v>
      </x:c>
      <x:c r="N163" t="n">
        <x:v>15.1</x:v>
      </x:c>
    </x:row>
    <x:row r="164">
      <x:c r="A164" t="str">
        <x:v>DEV-00028</x:v>
      </x:c>
      <x:c r="B164" s="28" t="n">
        <x:v>46054</x:v>
      </x:c>
      <x:c r="C164" t="n">
        <x:v>79.3</x:v>
      </x:c>
      <x:c r="D164" t="n">
        <x:v>552.4</x:v>
      </x:c>
      <x:c r="E164" t="n">
        <x:v>18</x:v>
      </x:c>
      <x:c r="F164" t="n">
        <x:v>4</x:v>
      </x:c>
      <x:c r="G164" t="n">
        <x:v>46</x:v>
      </x:c>
      <x:c r="H164" t="n">
        <x:v>2</x:v>
      </x:c>
      <x:c r="I164" t="n">
        <x:v>0</x:v>
      </x:c>
      <x:c r="J164" t="n">
        <x:v>1.31</x:v>
      </x:c>
      <x:c r="K164" t="n">
        <x:v>0</x:v>
      </x:c>
      <x:c r="L164" t="n">
        <x:v>94.7</x:v>
      </x:c>
      <x:c r="M164" t="n">
        <x:v>8.9</x:v>
      </x:c>
      <x:c r="N164" t="n">
        <x:v>17.8</x:v>
      </x:c>
    </x:row>
    <x:row r="165">
      <x:c r="A165" t="str">
        <x:v>DEV-00028</x:v>
      </x:c>
      <x:c r="B165" s="28" t="n">
        <x:v>46082</x:v>
      </x:c>
      <x:c r="C165" t="n">
        <x:v>65.5</x:v>
      </x:c>
      <x:c r="D165" t="n">
        <x:v>477.3</x:v>
      </x:c>
      <x:c r="E165" t="n">
        <x:v>21</x:v>
      </x:c>
      <x:c r="F165" t="n">
        <x:v>2</x:v>
      </x:c>
      <x:c r="G165" t="n">
        <x:v>34</x:v>
      </x:c>
      <x:c r="H165" t="n">
        <x:v>0</x:v>
      </x:c>
      <x:c r="I165" t="n">
        <x:v>3</x:v>
      </x:c>
      <x:c r="J165" t="n">
        <x:v>0.39</x:v>
      </x:c>
      <x:c r="K165" t="n">
        <x:v>0</x:v>
      </x:c>
      <x:c r="L165" t="n">
        <x:v>96.8</x:v>
      </x:c>
      <x:c r="M165" t="n">
        <x:v>6.6</x:v>
      </x:c>
      <x:c r="N165" t="n">
        <x:v>12.2</x:v>
      </x:c>
    </x:row>
    <x:row r="166">
      <x:c r="A166" t="str">
        <x:v>DEV-00028</x:v>
      </x:c>
      <x:c r="B166" s="28" t="n">
        <x:v>46113</x:v>
      </x:c>
      <x:c r="C166" t="n">
        <x:v>65.5</x:v>
      </x:c>
      <x:c r="D166" t="n">
        <x:v>371.8</x:v>
      </x:c>
      <x:c r="E166" t="n">
        <x:v>12</x:v>
      </x:c>
      <x:c r="F166" t="n">
        <x:v>2</x:v>
      </x:c>
      <x:c r="G166" t="n">
        <x:v>23</x:v>
      </x:c>
      <x:c r="H166" t="n">
        <x:v>0</x:v>
      </x:c>
      <x:c r="I166" t="n">
        <x:v>1</x:v>
      </x:c>
      <x:c r="J166" t="n">
        <x:v>0.77</x:v>
      </x:c>
      <x:c r="K166" t="n">
        <x:v>1</x:v>
      </x:c>
      <x:c r="L166" t="n">
        <x:v>98.6</x:v>
      </x:c>
      <x:c r="M166" t="n">
        <x:v>7.6</x:v>
      </x:c>
      <x:c r="N166" t="n">
        <x:v>18.7</x:v>
      </x:c>
    </x:row>
    <x:row r="167">
      <x:c r="A167" t="str">
        <x:v>DEV-00028</x:v>
      </x:c>
      <x:c r="B167" s="28" t="n">
        <x:v>46143</x:v>
      </x:c>
      <x:c r="C167" t="n">
        <x:v>92.6</x:v>
      </x:c>
      <x:c r="D167" t="n">
        <x:v>568.2</x:v>
      </x:c>
      <x:c r="E167" t="n">
        <x:v>20</x:v>
      </x:c>
      <x:c r="F167" t="n">
        <x:v>0</x:v>
      </x:c>
      <x:c r="G167" t="n">
        <x:v>61</x:v>
      </x:c>
      <x:c r="H167" t="n">
        <x:v>0</x:v>
      </x:c>
      <x:c r="I167" t="n">
        <x:v>4</x:v>
      </x:c>
      <x:c r="J167" t="n">
        <x:v>0.27</x:v>
      </x:c>
      <x:c r="K167" t="n">
        <x:v>0</x:v>
      </x:c>
      <x:c r="L167" t="n">
        <x:v>92.6</x:v>
      </x:c>
      <x:c r="M167" t="n">
        <x:v>9.3</x:v>
      </x:c>
      <x:c r="N167" t="n">
        <x:v>26.9</x:v>
      </x:c>
    </x:row>
    <x:row r="168">
      <x:c r="A168" t="str">
        <x:v>DEV-00028</x:v>
      </x:c>
      <x:c r="B168" s="28" t="n">
        <x:v>46174</x:v>
      </x:c>
      <x:c r="C168" t="n">
        <x:v>63.5</x:v>
      </x:c>
      <x:c r="D168" t="n">
        <x:v>363.3</x:v>
      </x:c>
      <x:c r="E168" t="n">
        <x:v>21</x:v>
      </x:c>
      <x:c r="F168" t="n">
        <x:v>4</x:v>
      </x:c>
      <x:c r="G168" t="n">
        <x:v>45</x:v>
      </x:c>
      <x:c r="H168" t="n">
        <x:v>1</x:v>
      </x:c>
      <x:c r="I168" t="n">
        <x:v>1</x:v>
      </x:c>
      <x:c r="J168" t="n">
        <x:v>0.56</x:v>
      </x:c>
      <x:c r="K168" t="n">
        <x:v>0</x:v>
      </x:c>
      <x:c r="L168" t="n">
        <x:v>93.4</x:v>
      </x:c>
      <x:c r="M168" t="n">
        <x:v>12.4</x:v>
      </x:c>
      <x:c r="N168" t="n">
        <x:v>13.2</x:v>
      </x:c>
    </x:row>
    <x:row r="169">
      <x:c r="A169" t="str">
        <x:v>DEV-00028</x:v>
      </x:c>
      <x:c r="B169" s="28" t="n">
        <x:v>46204</x:v>
      </x:c>
      <x:c r="C169" t="n">
        <x:v>63.3</x:v>
      </x:c>
      <x:c r="D169" t="n">
        <x:v>433.6</x:v>
      </x:c>
      <x:c r="E169" t="n">
        <x:v>17</x:v>
      </x:c>
      <x:c r="F169" t="n">
        <x:v>1</x:v>
      </x:c>
      <x:c r="G169" t="n">
        <x:v>41</x:v>
      </x:c>
      <x:c r="H169" t="n">
        <x:v>0</x:v>
      </x:c>
      <x:c r="I169" t="n">
        <x:v>1</x:v>
      </x:c>
      <x:c r="J169" t="n">
        <x:v>0.78</x:v>
      </x:c>
      <x:c r="K169" t="n">
        <x:v>1</x:v>
      </x:c>
      <x:c r="L169" t="n">
        <x:v>97</x:v>
      </x:c>
      <x:c r="M169" t="n">
        <x:v>9.3</x:v>
      </x:c>
      <x:c r="N169" t="n">
        <x:v>18.2</x:v>
      </x:c>
    </x:row>
    <x:row r="170">
      <x:c r="A170" t="str">
        <x:v>DEV-00029</x:v>
      </x:c>
      <x:c r="B170" s="28" t="n">
        <x:v>46054</x:v>
      </x:c>
      <x:c r="C170" t="n">
        <x:v>16.6</x:v>
      </x:c>
      <x:c r="D170" t="n">
        <x:v>109.6</x:v>
      </x:c>
      <x:c r="E170" t="n">
        <x:v>17</x:v>
      </x:c>
      <x:c r="F170" t="n">
        <x:v>0</x:v>
      </x:c>
      <x:c r="G170" t="n">
        <x:v>21</x:v>
      </x:c>
      <x:c r="H170" t="n">
        <x:v>2</x:v>
      </x:c>
      <x:c r="I170" t="n">
        <x:v>3</x:v>
      </x:c>
      <x:c r="J170" t="n">
        <x:v>0</x:v>
      </x:c>
      <x:c r="K170" t="n">
        <x:v>0</x:v>
      </x:c>
      <x:c r="L170" t="n">
        <x:v>91.3</x:v>
      </x:c>
      <x:c r="M170" t="n">
        <x:v>9.4</x:v>
      </x:c>
      <x:c r="N170" t="n">
        <x:v>4</x:v>
      </x:c>
    </x:row>
    <x:row r="171">
      <x:c r="A171" t="str">
        <x:v>DEV-00029</x:v>
      </x:c>
      <x:c r="B171" s="28" t="n">
        <x:v>46082</x:v>
      </x:c>
      <x:c r="C171" t="n">
        <x:v>7.2</x:v>
      </x:c>
      <x:c r="D171" t="n">
        <x:v>39.9</x:v>
      </x:c>
      <x:c r="E171" t="n">
        <x:v>6</x:v>
      </x:c>
      <x:c r="F171" t="n">
        <x:v>1</x:v>
      </x:c>
      <x:c r="G171" t="n">
        <x:v>16</x:v>
      </x:c>
      <x:c r="H171" t="n">
        <x:v>0</x:v>
      </x:c>
      <x:c r="I171" t="n">
        <x:v>3</x:v>
      </x:c>
      <x:c r="J171" t="n">
        <x:v>0.66</x:v>
      </x:c>
      <x:c r="K171" t="n">
        <x:v>0</x:v>
      </x:c>
      <x:c r="L171" t="n">
        <x:v>95.2</x:v>
      </x:c>
      <x:c r="M171" t="n">
        <x:v>5.1</x:v>
      </x:c>
      <x:c r="N171" t="n">
        <x:v>1.3</x:v>
      </x:c>
    </x:row>
    <x:row r="172">
      <x:c r="A172" t="str">
        <x:v>DEV-00029</x:v>
      </x:c>
      <x:c r="B172" s="28" t="n">
        <x:v>46113</x:v>
      </x:c>
      <x:c r="C172" t="n">
        <x:v>25.6</x:v>
      </x:c>
      <x:c r="D172" t="n">
        <x:v>146.8</x:v>
      </x:c>
      <x:c r="E172" t="n">
        <x:v>1</x:v>
      </x:c>
      <x:c r="F172" t="n">
        <x:v>0</x:v>
      </x:c>
      <x:c r="G172" t="n">
        <x:v>20</x:v>
      </x:c>
      <x:c r="H172" t="n">
        <x:v>0</x:v>
      </x:c>
      <x:c r="I172" t="n">
        <x:v>2</x:v>
      </x:c>
      <x:c r="J172" t="n">
        <x:v>1.64</x:v>
      </x:c>
      <x:c r="K172" t="n">
        <x:v>0</x:v>
      </x:c>
      <x:c r="L172" t="n">
        <x:v>95.3</x:v>
      </x:c>
      <x:c r="M172" t="n">
        <x:v>9.6</x:v>
      </x:c>
      <x:c r="N172" t="n">
        <x:v>4.7</x:v>
      </x:c>
    </x:row>
    <x:row r="173">
      <x:c r="A173" t="str">
        <x:v>DEV-00029</x:v>
      </x:c>
      <x:c r="B173" s="28" t="n">
        <x:v>46143</x:v>
      </x:c>
      <x:c r="C173" t="n">
        <x:v>33.5</x:v>
      </x:c>
      <x:c r="D173" t="n">
        <x:v>208.5</x:v>
      </x:c>
      <x:c r="E173" t="n">
        <x:v>21</x:v>
      </x:c>
      <x:c r="F173" t="n">
        <x:v>0</x:v>
      </x:c>
      <x:c r="G173" t="n">
        <x:v>33</x:v>
      </x:c>
      <x:c r="H173" t="n">
        <x:v>1</x:v>
      </x:c>
      <x:c r="I173" t="n">
        <x:v>3</x:v>
      </x:c>
      <x:c r="J173" t="n">
        <x:v>0.2</x:v>
      </x:c>
      <x:c r="K173" t="n">
        <x:v>0</x:v>
      </x:c>
      <x:c r="L173" t="n">
        <x:v>96.9</x:v>
      </x:c>
      <x:c r="M173" t="n">
        <x:v>11.5</x:v>
      </x:c>
      <x:c r="N173" t="n">
        <x:v>8.4</x:v>
      </x:c>
    </x:row>
    <x:row r="174">
      <x:c r="A174" t="str">
        <x:v>DEV-00029</x:v>
      </x:c>
      <x:c r="B174" s="28" t="n">
        <x:v>46174</x:v>
      </x:c>
      <x:c r="C174" t="n">
        <x:v>12</x:v>
      </x:c>
      <x:c r="D174" t="n">
        <x:v>72.1</x:v>
      </x:c>
      <x:c r="E174" t="n">
        <x:v>4</x:v>
      </x:c>
      <x:c r="F174" t="n">
        <x:v>2</x:v>
      </x:c>
      <x:c r="G174" t="n">
        <x:v>30</x:v>
      </x:c>
      <x:c r="H174" t="n">
        <x:v>1</x:v>
      </x:c>
      <x:c r="I174" t="n">
        <x:v>0</x:v>
      </x:c>
      <x:c r="J174" t="n">
        <x:v>1.65</x:v>
      </x:c>
      <x:c r="K174" t="n">
        <x:v>0</x:v>
      </x:c>
      <x:c r="L174" t="n">
        <x:v>95.4</x:v>
      </x:c>
      <x:c r="M174" t="n">
        <x:v>1.8</x:v>
      </x:c>
      <x:c r="N174" t="n">
        <x:v>2.4</x:v>
      </x:c>
    </x:row>
    <x:row r="175">
      <x:c r="A175" t="str">
        <x:v>DEV-00029</x:v>
      </x:c>
      <x:c r="B175" s="28" t="n">
        <x:v>46204</x:v>
      </x:c>
      <x:c r="C175" t="n">
        <x:v>25.1</x:v>
      </x:c>
      <x:c r="D175" t="n">
        <x:v>165.6</x:v>
      </x:c>
      <x:c r="E175" t="n">
        <x:v>16</x:v>
      </x:c>
      <x:c r="F175" t="n">
        <x:v>1</x:v>
      </x:c>
      <x:c r="G175" t="n">
        <x:v>23</x:v>
      </x:c>
      <x:c r="H175" t="n">
        <x:v>1</x:v>
      </x:c>
      <x:c r="I175" t="n">
        <x:v>3</x:v>
      </x:c>
      <x:c r="J175" t="n">
        <x:v>1.1</x:v>
      </x:c>
      <x:c r="K175" t="n">
        <x:v>0</x:v>
      </x:c>
      <x:c r="L175" t="n">
        <x:v>91.3</x:v>
      </x:c>
      <x:c r="M175" t="n">
        <x:v>5.7</x:v>
      </x:c>
      <x:c r="N175" t="n">
        <x:v>5.9</x:v>
      </x:c>
    </x:row>
    <x:row r="176">
      <x:c r="A176" t="str">
        <x:v>DEV-00030</x:v>
      </x:c>
      <x:c r="B176" s="28" t="n">
        <x:v>46054</x:v>
      </x:c>
      <x:c r="C176" t="n">
        <x:v>52</x:v>
      </x:c>
      <x:c r="D176" t="n">
        <x:v>355.6</x:v>
      </x:c>
      <x:c r="E176" t="n">
        <x:v>30</x:v>
      </x:c>
      <x:c r="F176" t="n">
        <x:v>2</x:v>
      </x:c>
      <x:c r="G176" t="n">
        <x:v>38</x:v>
      </x:c>
      <x:c r="H176" t="n">
        <x:v>0</x:v>
      </x:c>
      <x:c r="I176" t="n">
        <x:v>4</x:v>
      </x:c>
      <x:c r="J176" t="n">
        <x:v>0.41</x:v>
      </x:c>
      <x:c r="K176" t="n">
        <x:v>0</x:v>
      </x:c>
      <x:c r="L176" t="n">
        <x:v>94.6</x:v>
      </x:c>
      <x:c r="M176" t="n">
        <x:v>7.3</x:v>
      </x:c>
      <x:c r="N176" t="n">
        <x:v>4.5</x:v>
      </x:c>
    </x:row>
    <x:row r="177">
      <x:c r="A177" t="str">
        <x:v>DEV-00030</x:v>
      </x:c>
      <x:c r="B177" s="28" t="n">
        <x:v>46082</x:v>
      </x:c>
      <x:c r="C177" t="n">
        <x:v>56.1</x:v>
      </x:c>
      <x:c r="D177" t="n">
        <x:v>313.2</x:v>
      </x:c>
      <x:c r="E177" t="n">
        <x:v>25</x:v>
      </x:c>
      <x:c r="F177" t="n">
        <x:v>1</x:v>
      </x:c>
      <x:c r="G177" t="n">
        <x:v>36</x:v>
      </x:c>
      <x:c r="H177" t="n">
        <x:v>0</x:v>
      </x:c>
      <x:c r="I177" t="n">
        <x:v>5</x:v>
      </x:c>
      <x:c r="J177" t="n">
        <x:v>0.5</x:v>
      </x:c>
      <x:c r="K177" t="n">
        <x:v>0</x:v>
      </x:c>
      <x:c r="L177" t="n">
        <x:v>97.3</x:v>
      </x:c>
      <x:c r="M177" t="n">
        <x:v>0.1</x:v>
      </x:c>
      <x:c r="N177" t="n">
        <x:v>9</x:v>
      </x:c>
    </x:row>
    <x:row r="178">
      <x:c r="A178" t="str">
        <x:v>DEV-00030</x:v>
      </x:c>
      <x:c r="B178" s="28" t="n">
        <x:v>46113</x:v>
      </x:c>
      <x:c r="C178" t="n">
        <x:v>63.7</x:v>
      </x:c>
      <x:c r="D178" t="n">
        <x:v>381.3</x:v>
      </x:c>
      <x:c r="E178" t="n">
        <x:v>27</x:v>
      </x:c>
      <x:c r="F178" t="n">
        <x:v>0</x:v>
      </x:c>
      <x:c r="G178" t="n">
        <x:v>50</x:v>
      </x:c>
      <x:c r="H178" t="n">
        <x:v>0</x:v>
      </x:c>
      <x:c r="I178" t="n">
        <x:v>3</x:v>
      </x:c>
      <x:c r="J178" t="n">
        <x:v>0.21</x:v>
      </x:c>
      <x:c r="K178" t="n">
        <x:v>0</x:v>
      </x:c>
      <x:c r="L178" t="n">
        <x:v>93.3</x:v>
      </x:c>
      <x:c r="M178" t="n">
        <x:v>0</x:v>
      </x:c>
      <x:c r="N178" t="n">
        <x:v>6.9</x:v>
      </x:c>
    </x:row>
    <x:row r="179">
      <x:c r="A179" t="str">
        <x:v>DEV-00030</x:v>
      </x:c>
      <x:c r="B179" s="28" t="n">
        <x:v>46143</x:v>
      </x:c>
      <x:c r="C179" t="n">
        <x:v>46.7</x:v>
      </x:c>
      <x:c r="D179" t="n">
        <x:v>328.4</x:v>
      </x:c>
      <x:c r="E179" t="n">
        <x:v>15</x:v>
      </x:c>
      <x:c r="F179" t="n">
        <x:v>0</x:v>
      </x:c>
      <x:c r="G179" t="n">
        <x:v>49</x:v>
      </x:c>
      <x:c r="H179" t="n">
        <x:v>0</x:v>
      </x:c>
      <x:c r="I179" t="n">
        <x:v>1</x:v>
      </x:c>
      <x:c r="J179" t="n">
        <x:v>0</x:v>
      </x:c>
      <x:c r="K179" t="n">
        <x:v>1</x:v>
      </x:c>
      <x:c r="L179" t="n">
        <x:v>98.3</x:v>
      </x:c>
      <x:c r="M179" t="n">
        <x:v>1.7</x:v>
      </x:c>
      <x:c r="N179" t="n">
        <x:v>6.2</x:v>
      </x:c>
    </x:row>
    <x:row r="180">
      <x:c r="A180" t="str">
        <x:v>DEV-00030</x:v>
      </x:c>
      <x:c r="B180" s="28" t="n">
        <x:v>46174</x:v>
      </x:c>
      <x:c r="C180" t="n">
        <x:v>60.6</x:v>
      </x:c>
      <x:c r="D180" t="n">
        <x:v>359.6</x:v>
      </x:c>
      <x:c r="E180" t="n">
        <x:v>19</x:v>
      </x:c>
      <x:c r="F180" t="n">
        <x:v>0</x:v>
      </x:c>
      <x:c r="G180" t="n">
        <x:v>49</x:v>
      </x:c>
      <x:c r="H180" t="n">
        <x:v>0</x:v>
      </x:c>
      <x:c r="I180" t="n">
        <x:v>2</x:v>
      </x:c>
      <x:c r="J180" t="n">
        <x:v>0.6</x:v>
      </x:c>
      <x:c r="K180" t="n">
        <x:v>1</x:v>
      </x:c>
      <x:c r="L180" t="n">
        <x:v>96</x:v>
      </x:c>
      <x:c r="M180" t="n">
        <x:v>6.4</x:v>
      </x:c>
      <x:c r="N180" t="n">
        <x:v>13.9</x:v>
      </x:c>
    </x:row>
    <x:row r="181">
      <x:c r="A181" t="str">
        <x:v>DEV-00030</x:v>
      </x:c>
      <x:c r="B181" s="28" t="n">
        <x:v>46204</x:v>
      </x:c>
      <x:c r="C181" t="n">
        <x:v>88.8</x:v>
      </x:c>
      <x:c r="D181" t="n">
        <x:v>618.1</x:v>
      </x:c>
      <x:c r="E181" t="n">
        <x:v>35</x:v>
      </x:c>
      <x:c r="F181" t="n">
        <x:v>1</x:v>
      </x:c>
      <x:c r="G181" t="n">
        <x:v>46</x:v>
      </x:c>
      <x:c r="H181" t="n">
        <x:v>2</x:v>
      </x:c>
      <x:c r="I181" t="n">
        <x:v>5</x:v>
      </x:c>
      <x:c r="J181" t="n">
        <x:v>0</x:v>
      </x:c>
      <x:c r="K181" t="n">
        <x:v>1</x:v>
      </x:c>
      <x:c r="L181" t="n">
        <x:v>96.4</x:v>
      </x:c>
      <x:c r="M181" t="n">
        <x:v>9.2</x:v>
      </x:c>
      <x:c r="N181" t="n">
        <x:v>12.2</x:v>
      </x:c>
    </x:row>
    <x:row r="182">
      <x:c r="A182" t="str">
        <x:v>DEV-00031</x:v>
      </x:c>
      <x:c r="B182" s="28" t="n">
        <x:v>46054</x:v>
      </x:c>
      <x:c r="C182" t="n">
        <x:v>64.9</x:v>
      </x:c>
      <x:c r="D182" t="n">
        <x:v>462.9</x:v>
      </x:c>
      <x:c r="E182" t="n">
        <x:v>2</x:v>
      </x:c>
      <x:c r="F182" t="n">
        <x:v>0</x:v>
      </x:c>
      <x:c r="G182" t="n">
        <x:v>42</x:v>
      </x:c>
      <x:c r="H182" t="n">
        <x:v>1</x:v>
      </x:c>
      <x:c r="I182" t="n">
        <x:v>3</x:v>
      </x:c>
      <x:c r="J182" t="n">
        <x:v>0</x:v>
      </x:c>
      <x:c r="K182" t="n">
        <x:v>0</x:v>
      </x:c>
      <x:c r="L182" t="n">
        <x:v>97.1</x:v>
      </x:c>
      <x:c r="M182" t="n">
        <x:v>7.5</x:v>
      </x:c>
      <x:c r="N182" t="n">
        <x:v>12.8</x:v>
      </x:c>
    </x:row>
    <x:row r="183">
      <x:c r="A183" t="str">
        <x:v>DEV-00031</x:v>
      </x:c>
      <x:c r="B183" s="28" t="n">
        <x:v>46082</x:v>
      </x:c>
      <x:c r="C183" t="n">
        <x:v>48.3</x:v>
      </x:c>
      <x:c r="D183" t="n">
        <x:v>291.7</x:v>
      </x:c>
      <x:c r="E183" t="n">
        <x:v>11</x:v>
      </x:c>
      <x:c r="F183" t="n">
        <x:v>1</x:v>
      </x:c>
      <x:c r="G183" t="n">
        <x:v>22</x:v>
      </x:c>
      <x:c r="H183" t="n">
        <x:v>0</x:v>
      </x:c>
      <x:c r="I183" t="n">
        <x:v>0</x:v>
      </x:c>
      <x:c r="J183" t="n">
        <x:v>0.89</x:v>
      </x:c>
      <x:c r="K183" t="n">
        <x:v>0</x:v>
      </x:c>
      <x:c r="L183" t="n">
        <x:v>94.4</x:v>
      </x:c>
      <x:c r="M183" t="n">
        <x:v>7.8</x:v>
      </x:c>
      <x:c r="N183" t="n">
        <x:v>6.3</x:v>
      </x:c>
    </x:row>
    <x:row r="184">
      <x:c r="A184" t="str">
        <x:v>DEV-00031</x:v>
      </x:c>
      <x:c r="B184" s="28" t="n">
        <x:v>46113</x:v>
      </x:c>
      <x:c r="C184" t="n">
        <x:v>87.1</x:v>
      </x:c>
      <x:c r="D184" t="n">
        <x:v>540.8</x:v>
      </x:c>
      <x:c r="E184" t="n">
        <x:v>28</x:v>
      </x:c>
      <x:c r="F184" t="n">
        <x:v>3</x:v>
      </x:c>
      <x:c r="G184" t="n">
        <x:v>36</x:v>
      </x:c>
      <x:c r="H184" t="n">
        <x:v>1</x:v>
      </x:c>
      <x:c r="I184" t="n">
        <x:v>4</x:v>
      </x:c>
      <x:c r="J184" t="n">
        <x:v>0.43</x:v>
      </x:c>
      <x:c r="K184" t="n">
        <x:v>0</x:v>
      </x:c>
      <x:c r="L184" t="n">
        <x:v>94.4</x:v>
      </x:c>
      <x:c r="M184" t="n">
        <x:v>6.8</x:v>
      </x:c>
      <x:c r="N184" t="n">
        <x:v>15</x:v>
      </x:c>
    </x:row>
    <x:row r="185">
      <x:c r="A185" t="str">
        <x:v>DEV-00031</x:v>
      </x:c>
      <x:c r="B185" s="28" t="n">
        <x:v>46143</x:v>
      </x:c>
      <x:c r="C185" t="n">
        <x:v>78.1</x:v>
      </x:c>
      <x:c r="D185" t="n">
        <x:v>455.1</x:v>
      </x:c>
      <x:c r="E185" t="n">
        <x:v>24</x:v>
      </x:c>
      <x:c r="F185" t="n">
        <x:v>4</x:v>
      </x:c>
      <x:c r="G185" t="n">
        <x:v>24</x:v>
      </x:c>
      <x:c r="H185" t="n">
        <x:v>0</x:v>
      </x:c>
      <x:c r="I185" t="n">
        <x:v>2</x:v>
      </x:c>
      <x:c r="J185" t="n">
        <x:v>0.9</x:v>
      </x:c>
      <x:c r="K185" t="n">
        <x:v>0</x:v>
      </x:c>
      <x:c r="L185" t="n">
        <x:v>94.9</x:v>
      </x:c>
      <x:c r="M185" t="n">
        <x:v>2.3</x:v>
      </x:c>
      <x:c r="N185" t="n">
        <x:v>19.9</x:v>
      </x:c>
    </x:row>
    <x:row r="186">
      <x:c r="A186" t="str">
        <x:v>DEV-00031</x:v>
      </x:c>
      <x:c r="B186" s="28" t="n">
        <x:v>46174</x:v>
      </x:c>
      <x:c r="C186" t="n">
        <x:v>41</x:v>
      </x:c>
      <x:c r="D186" t="n">
        <x:v>260.1</x:v>
      </x:c>
      <x:c r="E186" t="n">
        <x:v>18</x:v>
      </x:c>
      <x:c r="F186" t="n">
        <x:v>2</x:v>
      </x:c>
      <x:c r="G186" t="n">
        <x:v>28</x:v>
      </x:c>
      <x:c r="H186" t="n">
        <x:v>0</x:v>
      </x:c>
      <x:c r="I186" t="n">
        <x:v>3</x:v>
      </x:c>
      <x:c r="J186" t="n">
        <x:v>0.85</x:v>
      </x:c>
      <x:c r="K186" t="n">
        <x:v>0</x:v>
      </x:c>
      <x:c r="L186" t="n">
        <x:v>96.9</x:v>
      </x:c>
      <x:c r="M186" t="n">
        <x:v>2.2</x:v>
      </x:c>
      <x:c r="N186" t="n">
        <x:v>6.5</x:v>
      </x:c>
    </x:row>
    <x:row r="187">
      <x:c r="A187" t="str">
        <x:v>DEV-00031</x:v>
      </x:c>
      <x:c r="B187" s="28" t="n">
        <x:v>46204</x:v>
      </x:c>
      <x:c r="C187" t="n">
        <x:v>62.1</x:v>
      </x:c>
      <x:c r="D187" t="n">
        <x:v>354.3</x:v>
      </x:c>
      <x:c r="E187" t="n">
        <x:v>10</x:v>
      </x:c>
      <x:c r="F187" t="n">
        <x:v>1</x:v>
      </x:c>
      <x:c r="G187" t="n">
        <x:v>32</x:v>
      </x:c>
      <x:c r="H187" t="n">
        <x:v>0</x:v>
      </x:c>
      <x:c r="I187" t="n">
        <x:v>1</x:v>
      </x:c>
      <x:c r="J187" t="n">
        <x:v>0.26</x:v>
      </x:c>
      <x:c r="K187" t="n">
        <x:v>1</x:v>
      </x:c>
      <x:c r="L187" t="n">
        <x:v>92.5</x:v>
      </x:c>
      <x:c r="M187" t="n">
        <x:v>7.2</x:v>
      </x:c>
      <x:c r="N187" t="n">
        <x:v>17.1</x:v>
      </x:c>
    </x:row>
    <x:row r="188">
      <x:c r="A188" t="str">
        <x:v>DEV-00032</x:v>
      </x:c>
      <x:c r="B188" s="28" t="n">
        <x:v>46054</x:v>
      </x:c>
      <x:c r="C188" t="n">
        <x:v>74.1</x:v>
      </x:c>
      <x:c r="D188" t="n">
        <x:v>523.2</x:v>
      </x:c>
      <x:c r="E188" t="n">
        <x:v>32</x:v>
      </x:c>
      <x:c r="F188" t="n">
        <x:v>4</x:v>
      </x:c>
      <x:c r="G188" t="n">
        <x:v>23</x:v>
      </x:c>
      <x:c r="H188" t="n">
        <x:v>1</x:v>
      </x:c>
      <x:c r="I188" t="n">
        <x:v>3</x:v>
      </x:c>
      <x:c r="J188" t="n">
        <x:v>1.39</x:v>
      </x:c>
      <x:c r="K188" t="n">
        <x:v>3</x:v>
      </x:c>
      <x:c r="L188" t="n">
        <x:v>93.9</x:v>
      </x:c>
      <x:c r="M188" t="n">
        <x:v>3.6</x:v>
      </x:c>
      <x:c r="N188" t="n">
        <x:v>17.8</x:v>
      </x:c>
    </x:row>
    <x:row r="189">
      <x:c r="A189" t="str">
        <x:v>DEV-00032</x:v>
      </x:c>
      <x:c r="B189" s="28" t="n">
        <x:v>46082</x:v>
      </x:c>
      <x:c r="C189" t="n">
        <x:v>62.8</x:v>
      </x:c>
      <x:c r="D189" t="n">
        <x:v>391.9</x:v>
      </x:c>
      <x:c r="E189" t="n">
        <x:v>26</x:v>
      </x:c>
      <x:c r="F189" t="n">
        <x:v>2</x:v>
      </x:c>
      <x:c r="G189" t="n">
        <x:v>65</x:v>
      </x:c>
      <x:c r="H189" t="n">
        <x:v>1</x:v>
      </x:c>
      <x:c r="I189" t="n">
        <x:v>0</x:v>
      </x:c>
      <x:c r="J189" t="n">
        <x:v>0.92</x:v>
      </x:c>
      <x:c r="K189" t="n">
        <x:v>1</x:v>
      </x:c>
      <x:c r="L189" t="n">
        <x:v>100</x:v>
      </x:c>
      <x:c r="M189" t="n">
        <x:v>2.8</x:v>
      </x:c>
      <x:c r="N189" t="n">
        <x:v>6.5</x:v>
      </x:c>
    </x:row>
    <x:row r="190">
      <x:c r="A190" t="str">
        <x:v>DEV-00032</x:v>
      </x:c>
      <x:c r="B190" s="28" t="n">
        <x:v>46113</x:v>
      </x:c>
      <x:c r="C190" t="n">
        <x:v>48</x:v>
      </x:c>
      <x:c r="D190" t="n">
        <x:v>332</x:v>
      </x:c>
      <x:c r="E190" t="n">
        <x:v>26</x:v>
      </x:c>
      <x:c r="F190" t="n">
        <x:v>3</x:v>
      </x:c>
      <x:c r="G190" t="n">
        <x:v>37</x:v>
      </x:c>
      <x:c r="H190" t="n">
        <x:v>2</x:v>
      </x:c>
      <x:c r="I190" t="n">
        <x:v>0</x:v>
      </x:c>
      <x:c r="J190" t="n">
        <x:v>1.99</x:v>
      </x:c>
      <x:c r="K190" t="n">
        <x:v>1</x:v>
      </x:c>
      <x:c r="L190" t="n">
        <x:v>98.6</x:v>
      </x:c>
      <x:c r="M190" t="n">
        <x:v>6.6</x:v>
      </x:c>
      <x:c r="N190" t="n">
        <x:v>15.3</x:v>
      </x:c>
    </x:row>
    <x:row r="191">
      <x:c r="A191" t="str">
        <x:v>DEV-00032</x:v>
      </x:c>
      <x:c r="B191" s="28" t="n">
        <x:v>46143</x:v>
      </x:c>
      <x:c r="C191" t="n">
        <x:v>37.4</x:v>
      </x:c>
      <x:c r="D191" t="n">
        <x:v>224.1</x:v>
      </x:c>
      <x:c r="E191" t="n">
        <x:v>15</x:v>
      </x:c>
      <x:c r="F191" t="n">
        <x:v>2</x:v>
      </x:c>
      <x:c r="G191" t="n">
        <x:v>10</x:v>
      </x:c>
      <x:c r="H191" t="n">
        <x:v>1</x:v>
      </x:c>
      <x:c r="I191" t="n">
        <x:v>2</x:v>
      </x:c>
      <x:c r="J191" t="n">
        <x:v>1.9</x:v>
      </x:c>
      <x:c r="K191" t="n">
        <x:v>2</x:v>
      </x:c>
      <x:c r="L191" t="n">
        <x:v>91.8</x:v>
      </x:c>
      <x:c r="M191" t="n">
        <x:v>7.5</x:v>
      </x:c>
      <x:c r="N191" t="n">
        <x:v>6.3</x:v>
      </x:c>
    </x:row>
    <x:row r="192">
      <x:c r="A192" t="str">
        <x:v>DEV-00032</x:v>
      </x:c>
      <x:c r="B192" s="28" t="n">
        <x:v>46174</x:v>
      </x:c>
      <x:c r="C192" t="n">
        <x:v>51.7</x:v>
      </x:c>
      <x:c r="D192" t="n">
        <x:v>352.2</x:v>
      </x:c>
      <x:c r="E192" t="n">
        <x:v>28</x:v>
      </x:c>
      <x:c r="F192" t="n">
        <x:v>3</x:v>
      </x:c>
      <x:c r="G192" t="n">
        <x:v>26</x:v>
      </x:c>
      <x:c r="H192" t="n">
        <x:v>1</x:v>
      </x:c>
      <x:c r="I192" t="n">
        <x:v>2</x:v>
      </x:c>
      <x:c r="J192" t="n">
        <x:v>1.18</x:v>
      </x:c>
      <x:c r="K192" t="n">
        <x:v>1</x:v>
      </x:c>
      <x:c r="L192" t="n">
        <x:v>94.9</x:v>
      </x:c>
      <x:c r="M192" t="n">
        <x:v>8.4</x:v>
      </x:c>
      <x:c r="N192" t="n">
        <x:v>11.5</x:v>
      </x:c>
    </x:row>
    <x:row r="193">
      <x:c r="A193" t="str">
        <x:v>DEV-00032</x:v>
      </x:c>
      <x:c r="B193" s="28" t="n">
        <x:v>46204</x:v>
      </x:c>
      <x:c r="C193" t="n">
        <x:v>53.3</x:v>
      </x:c>
      <x:c r="D193" t="n">
        <x:v>369.2</x:v>
      </x:c>
      <x:c r="E193" t="n">
        <x:v>27</x:v>
      </x:c>
      <x:c r="F193" t="n">
        <x:v>3</x:v>
      </x:c>
      <x:c r="G193" t="n">
        <x:v>38</x:v>
      </x:c>
      <x:c r="H193" t="n">
        <x:v>0</x:v>
      </x:c>
      <x:c r="I193" t="n">
        <x:v>0</x:v>
      </x:c>
      <x:c r="J193" t="n">
        <x:v>1.87</x:v>
      </x:c>
      <x:c r="K193" t="n">
        <x:v>0</x:v>
      </x:c>
      <x:c r="L193" t="n">
        <x:v>96.4</x:v>
      </x:c>
      <x:c r="M193" t="n">
        <x:v>19.8</x:v>
      </x:c>
      <x:c r="N193" t="n">
        <x:v>14.8</x:v>
      </x:c>
    </x:row>
    <x:row r="194">
      <x:c r="A194" t="str">
        <x:v>DEV-00033</x:v>
      </x:c>
      <x:c r="B194" s="28" t="n">
        <x:v>46054</x:v>
      </x:c>
      <x:c r="C194" t="n">
        <x:v>77.6</x:v>
      </x:c>
      <x:c r="D194" t="n">
        <x:v>426.7</x:v>
      </x:c>
      <x:c r="E194" t="n">
        <x:v>24</x:v>
      </x:c>
      <x:c r="F194" t="n">
        <x:v>0</x:v>
      </x:c>
      <x:c r="G194" t="n">
        <x:v>36</x:v>
      </x:c>
      <x:c r="H194" t="n">
        <x:v>0</x:v>
      </x:c>
      <x:c r="I194" t="n">
        <x:v>4</x:v>
      </x:c>
      <x:c r="J194" t="n">
        <x:v>1.07</x:v>
      </x:c>
      <x:c r="K194" t="n">
        <x:v>0</x:v>
      </x:c>
      <x:c r="L194" t="n">
        <x:v>95.2</x:v>
      </x:c>
      <x:c r="M194" t="n">
        <x:v>0</x:v>
      </x:c>
      <x:c r="N194" t="n">
        <x:v>12.4</x:v>
      </x:c>
    </x:row>
    <x:row r="195">
      <x:c r="A195" t="str">
        <x:v>DEV-00033</x:v>
      </x:c>
      <x:c r="B195" s="28" t="n">
        <x:v>46082</x:v>
      </x:c>
      <x:c r="C195" t="n">
        <x:v>80.2</x:v>
      </x:c>
      <x:c r="D195" t="n">
        <x:v>486.4</x:v>
      </x:c>
      <x:c r="E195" t="n">
        <x:v>19</x:v>
      </x:c>
      <x:c r="F195" t="n">
        <x:v>0</x:v>
      </x:c>
      <x:c r="G195" t="n">
        <x:v>32</x:v>
      </x:c>
      <x:c r="H195" t="n">
        <x:v>0</x:v>
      </x:c>
      <x:c r="I195" t="n">
        <x:v>5</x:v>
      </x:c>
      <x:c r="J195" t="n">
        <x:v>0.37</x:v>
      </x:c>
      <x:c r="K195" t="n">
        <x:v>1</x:v>
      </x:c>
      <x:c r="L195" t="n">
        <x:v>95.2</x:v>
      </x:c>
      <x:c r="M195" t="n">
        <x:v>0</x:v>
      </x:c>
      <x:c r="N195" t="n">
        <x:v>18.3</x:v>
      </x:c>
    </x:row>
    <x:row r="196">
      <x:c r="A196" t="str">
        <x:v>DEV-00033</x:v>
      </x:c>
      <x:c r="B196" s="28" t="n">
        <x:v>46113</x:v>
      </x:c>
      <x:c r="C196" t="n">
        <x:v>84.7</x:v>
      </x:c>
      <x:c r="D196" t="n">
        <x:v>553.9</x:v>
      </x:c>
      <x:c r="E196" t="n">
        <x:v>22</x:v>
      </x:c>
      <x:c r="F196" t="n">
        <x:v>1</x:v>
      </x:c>
      <x:c r="G196" t="n">
        <x:v>48</x:v>
      </x:c>
      <x:c r="H196" t="n">
        <x:v>0</x:v>
      </x:c>
      <x:c r="I196" t="n">
        <x:v>4</x:v>
      </x:c>
      <x:c r="J196" t="n">
        <x:v>0.04</x:v>
      </x:c>
      <x:c r="K196" t="n">
        <x:v>1</x:v>
      </x:c>
      <x:c r="L196" t="n">
        <x:v>95</x:v>
      </x:c>
      <x:c r="M196" t="n">
        <x:v>0</x:v>
      </x:c>
      <x:c r="N196" t="n">
        <x:v>24.4</x:v>
      </x:c>
    </x:row>
    <x:row r="197">
      <x:c r="A197" t="str">
        <x:v>DEV-00033</x:v>
      </x:c>
      <x:c r="B197" s="28" t="n">
        <x:v>46143</x:v>
      </x:c>
      <x:c r="C197" t="n">
        <x:v>92.3</x:v>
      </x:c>
      <x:c r="D197" t="n">
        <x:v>656.3</x:v>
      </x:c>
      <x:c r="E197" t="n">
        <x:v>16</x:v>
      </x:c>
      <x:c r="F197" t="n">
        <x:v>1</x:v>
      </x:c>
      <x:c r="G197" t="n">
        <x:v>55</x:v>
      </x:c>
      <x:c r="H197" t="n">
        <x:v>1</x:v>
      </x:c>
      <x:c r="I197" t="n">
        <x:v>3</x:v>
      </x:c>
      <x:c r="J197" t="n">
        <x:v>0.5</x:v>
      </x:c>
      <x:c r="K197" t="n">
        <x:v>0</x:v>
      </x:c>
      <x:c r="L197" t="n">
        <x:v>98.2</x:v>
      </x:c>
      <x:c r="M197" t="n">
        <x:v>5.2</x:v>
      </x:c>
      <x:c r="N197" t="n">
        <x:v>16.7</x:v>
      </x:c>
    </x:row>
    <x:row r="198">
      <x:c r="A198" t="str">
        <x:v>DEV-00033</x:v>
      </x:c>
      <x:c r="B198" s="28" t="n">
        <x:v>46174</x:v>
      </x:c>
      <x:c r="C198" t="n">
        <x:v>76.9</x:v>
      </x:c>
      <x:c r="D198" t="n">
        <x:v>556.6</x:v>
      </x:c>
      <x:c r="E198" t="n">
        <x:v>26</x:v>
      </x:c>
      <x:c r="F198" t="n">
        <x:v>1</x:v>
      </x:c>
      <x:c r="G198" t="n">
        <x:v>49</x:v>
      </x:c>
      <x:c r="H198" t="n">
        <x:v>0</x:v>
      </x:c>
      <x:c r="I198" t="n">
        <x:v>4</x:v>
      </x:c>
      <x:c r="J198" t="n">
        <x:v>0.52</x:v>
      </x:c>
      <x:c r="K198" t="n">
        <x:v>0</x:v>
      </x:c>
      <x:c r="L198" t="n">
        <x:v>92.2</x:v>
      </x:c>
      <x:c r="M198" t="n">
        <x:v>5.2</x:v>
      </x:c>
      <x:c r="N198" t="n">
        <x:v>10.5</x:v>
      </x:c>
    </x:row>
    <x:row r="199">
      <x:c r="A199" t="str">
        <x:v>DEV-00033</x:v>
      </x:c>
      <x:c r="B199" s="28" t="n">
        <x:v>46204</x:v>
      </x:c>
      <x:c r="C199" t="n">
        <x:v>68.3</x:v>
      </x:c>
      <x:c r="D199" t="n">
        <x:v>412</x:v>
      </x:c>
      <x:c r="E199" t="n">
        <x:v>27</x:v>
      </x:c>
      <x:c r="F199" t="n">
        <x:v>0</x:v>
      </x:c>
      <x:c r="G199" t="n">
        <x:v>41</x:v>
      </x:c>
      <x:c r="H199" t="n">
        <x:v>0</x:v>
      </x:c>
      <x:c r="I199" t="n">
        <x:v>4</x:v>
      </x:c>
      <x:c r="J199" t="n">
        <x:v>0.62</x:v>
      </x:c>
      <x:c r="K199" t="n">
        <x:v>1</x:v>
      </x:c>
      <x:c r="L199" t="n">
        <x:v>95.6</x:v>
      </x:c>
      <x:c r="M199" t="n">
        <x:v>4.2</x:v>
      </x:c>
      <x:c r="N199" t="n">
        <x:v>11.5</x:v>
      </x:c>
    </x:row>
    <x:row r="200">
      <x:c r="A200" t="str">
        <x:v>DEV-00034</x:v>
      </x:c>
      <x:c r="B200" s="28" t="n">
        <x:v>46054</x:v>
      </x:c>
      <x:c r="C200" t="n">
        <x:v>48.6</x:v>
      </x:c>
      <x:c r="D200" t="n">
        <x:v>325.9</x:v>
      </x:c>
      <x:c r="E200" t="n">
        <x:v>15</x:v>
      </x:c>
      <x:c r="F200" t="n">
        <x:v>4</x:v>
      </x:c>
      <x:c r="G200" t="n">
        <x:v>26</x:v>
      </x:c>
      <x:c r="H200" t="n">
        <x:v>2</x:v>
      </x:c>
      <x:c r="I200" t="n">
        <x:v>1</x:v>
      </x:c>
      <x:c r="J200" t="n">
        <x:v>0.16</x:v>
      </x:c>
      <x:c r="K200" t="n">
        <x:v>0</x:v>
      </x:c>
      <x:c r="L200" t="n">
        <x:v>95.6</x:v>
      </x:c>
      <x:c r="M200" t="n">
        <x:v>0</x:v>
      </x:c>
      <x:c r="N200" t="n">
        <x:v>12.2</x:v>
      </x:c>
    </x:row>
    <x:row r="201">
      <x:c r="A201" t="str">
        <x:v>DEV-00034</x:v>
      </x:c>
      <x:c r="B201" s="28" t="n">
        <x:v>46082</x:v>
      </x:c>
      <x:c r="C201" t="n">
        <x:v>77.9</x:v>
      </x:c>
      <x:c r="D201" t="n">
        <x:v>546.8</x:v>
      </x:c>
      <x:c r="E201" t="n">
        <x:v>21</x:v>
      </x:c>
      <x:c r="F201" t="n">
        <x:v>0</x:v>
      </x:c>
      <x:c r="G201" t="n">
        <x:v>50</x:v>
      </x:c>
      <x:c r="H201" t="n">
        <x:v>0</x:v>
      </x:c>
      <x:c r="I201" t="n">
        <x:v>2</x:v>
      </x:c>
      <x:c r="J201" t="n">
        <x:v>0</x:v>
      </x:c>
      <x:c r="K201" t="n">
        <x:v>0</x:v>
      </x:c>
      <x:c r="L201" t="n">
        <x:v>95.4</x:v>
      </x:c>
      <x:c r="M201" t="n">
        <x:v>7.6</x:v>
      </x:c>
      <x:c r="N201" t="n">
        <x:v>24</x:v>
      </x:c>
    </x:row>
    <x:row r="202">
      <x:c r="A202" t="str">
        <x:v>DEV-00034</x:v>
      </x:c>
      <x:c r="B202" s="28" t="n">
        <x:v>46113</x:v>
      </x:c>
      <x:c r="C202" t="n">
        <x:v>71.5</x:v>
      </x:c>
      <x:c r="D202" t="n">
        <x:v>498</x:v>
      </x:c>
      <x:c r="E202" t="n">
        <x:v>26</x:v>
      </x:c>
      <x:c r="F202" t="n">
        <x:v>0</x:v>
      </x:c>
      <x:c r="G202" t="n">
        <x:v>38</x:v>
      </x:c>
      <x:c r="H202" t="n">
        <x:v>0</x:v>
      </x:c>
      <x:c r="I202" t="n">
        <x:v>2</x:v>
      </x:c>
      <x:c r="J202" t="n">
        <x:v>1.27</x:v>
      </x:c>
      <x:c r="K202" t="n">
        <x:v>0</x:v>
      </x:c>
      <x:c r="L202" t="n">
        <x:v>97.1</x:v>
      </x:c>
      <x:c r="M202" t="n">
        <x:v>0.6</x:v>
      </x:c>
      <x:c r="N202" t="n">
        <x:v>20</x:v>
      </x:c>
    </x:row>
    <x:row r="203">
      <x:c r="A203" t="str">
        <x:v>DEV-00034</x:v>
      </x:c>
      <x:c r="B203" s="28" t="n">
        <x:v>46143</x:v>
      </x:c>
      <x:c r="C203" t="n">
        <x:v>15.4</x:v>
      </x:c>
      <x:c r="D203" t="n">
        <x:v>97.3</x:v>
      </x:c>
      <x:c r="E203" t="n">
        <x:v>6</x:v>
      </x:c>
      <x:c r="F203" t="n">
        <x:v>0</x:v>
      </x:c>
      <x:c r="G203" t="n">
        <x:v>10</x:v>
      </x:c>
      <x:c r="H203" t="n">
        <x:v>0</x:v>
      </x:c>
      <x:c r="I203" t="n">
        <x:v>0</x:v>
      </x:c>
      <x:c r="J203" t="n">
        <x:v>0.77</x:v>
      </x:c>
      <x:c r="K203" t="n">
        <x:v>0</x:v>
      </x:c>
      <x:c r="L203" t="n">
        <x:v>98.8</x:v>
      </x:c>
      <x:c r="M203" t="n">
        <x:v>6.8</x:v>
      </x:c>
      <x:c r="N203" t="n">
        <x:v>3.6</x:v>
      </x:c>
    </x:row>
    <x:row r="204">
      <x:c r="A204" t="str">
        <x:v>DEV-00034</x:v>
      </x:c>
      <x:c r="B204" s="28" t="n">
        <x:v>46174</x:v>
      </x:c>
      <x:c r="C204" t="n">
        <x:v>55.8</x:v>
      </x:c>
      <x:c r="D204" t="n">
        <x:v>322.4</x:v>
      </x:c>
      <x:c r="E204" t="n">
        <x:v>15</x:v>
      </x:c>
      <x:c r="F204" t="n">
        <x:v>0</x:v>
      </x:c>
      <x:c r="G204" t="n">
        <x:v>16</x:v>
      </x:c>
      <x:c r="H204" t="n">
        <x:v>0</x:v>
      </x:c>
      <x:c r="I204" t="n">
        <x:v>5</x:v>
      </x:c>
      <x:c r="J204" t="n">
        <x:v>1.06</x:v>
      </x:c>
      <x:c r="K204" t="n">
        <x:v>0</x:v>
      </x:c>
      <x:c r="L204" t="n">
        <x:v>94.9</x:v>
      </x:c>
      <x:c r="M204" t="n">
        <x:v>0</x:v>
      </x:c>
      <x:c r="N204" t="n">
        <x:v>11.1</x:v>
      </x:c>
    </x:row>
    <x:row r="205">
      <x:c r="A205" t="str">
        <x:v>DEV-00034</x:v>
      </x:c>
      <x:c r="B205" s="28" t="n">
        <x:v>46204</x:v>
      </x:c>
      <x:c r="C205" t="n">
        <x:v>49.8</x:v>
      </x:c>
      <x:c r="D205" t="n">
        <x:v>355.1</x:v>
      </x:c>
      <x:c r="E205" t="n">
        <x:v>15</x:v>
      </x:c>
      <x:c r="F205" t="n">
        <x:v>0</x:v>
      </x:c>
      <x:c r="G205" t="n">
        <x:v>36</x:v>
      </x:c>
      <x:c r="H205" t="n">
        <x:v>1</x:v>
      </x:c>
      <x:c r="I205" t="n">
        <x:v>0</x:v>
      </x:c>
      <x:c r="J205" t="n">
        <x:v>0</x:v>
      </x:c>
      <x:c r="K205" t="n">
        <x:v>1</x:v>
      </x:c>
      <x:c r="L205" t="n">
        <x:v>98.7</x:v>
      </x:c>
      <x:c r="M205" t="n">
        <x:v>1.4</x:v>
      </x:c>
      <x:c r="N205" t="n">
        <x:v>11.4</x:v>
      </x:c>
    </x:row>
    <x:row r="206">
      <x:c r="A206" t="str">
        <x:v>DEV-00035</x:v>
      </x:c>
      <x:c r="B206" s="28" t="n">
        <x:v>46054</x:v>
      </x:c>
      <x:c r="C206" t="n">
        <x:v>40.1</x:v>
      </x:c>
      <x:c r="D206" t="n">
        <x:v>280</x:v>
      </x:c>
      <x:c r="E206" t="n">
        <x:v>8</x:v>
      </x:c>
      <x:c r="F206" t="n">
        <x:v>4</x:v>
      </x:c>
      <x:c r="G206" t="n">
        <x:v>30</x:v>
      </x:c>
      <x:c r="H206" t="n">
        <x:v>0</x:v>
      </x:c>
      <x:c r="I206" t="n">
        <x:v>2</x:v>
      </x:c>
      <x:c r="J206" t="n">
        <x:v>1.2</x:v>
      </x:c>
      <x:c r="K206" t="n">
        <x:v>2</x:v>
      </x:c>
      <x:c r="L206" t="n">
        <x:v>90.7</x:v>
      </x:c>
      <x:c r="M206" t="n">
        <x:v>6.5</x:v>
      </x:c>
      <x:c r="N206" t="n">
        <x:v>12.3</x:v>
      </x:c>
    </x:row>
    <x:row r="207">
      <x:c r="A207" t="str">
        <x:v>DEV-00035</x:v>
      </x:c>
      <x:c r="B207" s="28" t="n">
        <x:v>46082</x:v>
      </x:c>
      <x:c r="C207" t="n">
        <x:v>66.6</x:v>
      </x:c>
      <x:c r="D207" t="n">
        <x:v>431</x:v>
      </x:c>
      <x:c r="E207" t="n">
        <x:v>22</x:v>
      </x:c>
      <x:c r="F207" t="n">
        <x:v>3</x:v>
      </x:c>
      <x:c r="G207" t="n">
        <x:v>44</x:v>
      </x:c>
      <x:c r="H207" t="n">
        <x:v>1</x:v>
      </x:c>
      <x:c r="I207" t="n">
        <x:v>1</x:v>
      </x:c>
      <x:c r="J207" t="n">
        <x:v>0.76</x:v>
      </x:c>
      <x:c r="K207" t="n">
        <x:v>1</x:v>
      </x:c>
      <x:c r="L207" t="n">
        <x:v>98.4</x:v>
      </x:c>
      <x:c r="M207" t="n">
        <x:v>5.5</x:v>
      </x:c>
      <x:c r="N207" t="n">
        <x:v>19</x:v>
      </x:c>
    </x:row>
    <x:row r="208">
      <x:c r="A208" t="str">
        <x:v>DEV-00035</x:v>
      </x:c>
      <x:c r="B208" s="28" t="n">
        <x:v>46113</x:v>
      </x:c>
      <x:c r="C208" t="n">
        <x:v>32.5</x:v>
      </x:c>
      <x:c r="D208" t="n">
        <x:v>177.8</x:v>
      </x:c>
      <x:c r="E208" t="n">
        <x:v>17</x:v>
      </x:c>
      <x:c r="F208" t="n">
        <x:v>3</x:v>
      </x:c>
      <x:c r="G208" t="n">
        <x:v>53</x:v>
      </x:c>
      <x:c r="H208" t="n">
        <x:v>1</x:v>
      </x:c>
      <x:c r="I208" t="n">
        <x:v>3</x:v>
      </x:c>
      <x:c r="J208" t="n">
        <x:v>1.09</x:v>
      </x:c>
      <x:c r="K208" t="n">
        <x:v>0</x:v>
      </x:c>
      <x:c r="L208" t="n">
        <x:v>94.9</x:v>
      </x:c>
      <x:c r="M208" t="n">
        <x:v>7.4</x:v>
      </x:c>
      <x:c r="N208" t="n">
        <x:v>8.5</x:v>
      </x:c>
    </x:row>
    <x:row r="209">
      <x:c r="A209" t="str">
        <x:v>DEV-00035</x:v>
      </x:c>
      <x:c r="B209" s="28" t="n">
        <x:v>46143</x:v>
      </x:c>
      <x:c r="C209" t="n">
        <x:v>42.1</x:v>
      </x:c>
      <x:c r="D209" t="n">
        <x:v>288.6</x:v>
      </x:c>
      <x:c r="E209" t="n">
        <x:v>17</x:v>
      </x:c>
      <x:c r="F209" t="n">
        <x:v>1</x:v>
      </x:c>
      <x:c r="G209" t="n">
        <x:v>27</x:v>
      </x:c>
      <x:c r="H209" t="n">
        <x:v>2</x:v>
      </x:c>
      <x:c r="I209" t="n">
        <x:v>1</x:v>
      </x:c>
      <x:c r="J209" t="n">
        <x:v>0.95</x:v>
      </x:c>
      <x:c r="K209" t="n">
        <x:v>3</x:v>
      </x:c>
      <x:c r="L209" t="n">
        <x:v>95.1</x:v>
      </x:c>
      <x:c r="M209" t="n">
        <x:v>3.2</x:v>
      </x:c>
      <x:c r="N209" t="n">
        <x:v>13.5</x:v>
      </x:c>
    </x:row>
    <x:row r="210">
      <x:c r="A210" t="str">
        <x:v>DEV-00035</x:v>
      </x:c>
      <x:c r="B210" s="28" t="n">
        <x:v>46174</x:v>
      </x:c>
      <x:c r="C210" t="n">
        <x:v>43.6</x:v>
      </x:c>
      <x:c r="D210" t="n">
        <x:v>299.6</x:v>
      </x:c>
      <x:c r="E210" t="n">
        <x:v>5</x:v>
      </x:c>
      <x:c r="F210" t="n">
        <x:v>2</x:v>
      </x:c>
      <x:c r="G210" t="n">
        <x:v>38</x:v>
      </x:c>
      <x:c r="H210" t="n">
        <x:v>0</x:v>
      </x:c>
      <x:c r="I210" t="n">
        <x:v>1</x:v>
      </x:c>
      <x:c r="J210" t="n">
        <x:v>0.41</x:v>
      </x:c>
      <x:c r="K210" t="n">
        <x:v>0</x:v>
      </x:c>
      <x:c r="L210" t="n">
        <x:v>94.6</x:v>
      </x:c>
      <x:c r="M210" t="n">
        <x:v>5.2</x:v>
      </x:c>
      <x:c r="N210" t="n">
        <x:v>5.5</x:v>
      </x:c>
    </x:row>
    <x:row r="211">
      <x:c r="A211" t="str">
        <x:v>DEV-00035</x:v>
      </x:c>
      <x:c r="B211" s="28" t="n">
        <x:v>46204</x:v>
      </x:c>
      <x:c r="C211" t="n">
        <x:v>54.7</x:v>
      </x:c>
      <x:c r="D211" t="n">
        <x:v>345.8</x:v>
      </x:c>
      <x:c r="E211" t="n">
        <x:v>24</x:v>
      </x:c>
      <x:c r="F211" t="n">
        <x:v>1</x:v>
      </x:c>
      <x:c r="G211" t="n">
        <x:v>24</x:v>
      </x:c>
      <x:c r="H211" t="n">
        <x:v>0</x:v>
      </x:c>
      <x:c r="I211" t="n">
        <x:v>0</x:v>
      </x:c>
      <x:c r="J211" t="n">
        <x:v>0.72</x:v>
      </x:c>
      <x:c r="K211" t="n">
        <x:v>0</x:v>
      </x:c>
      <x:c r="L211" t="n">
        <x:v>95.7</x:v>
      </x:c>
      <x:c r="M211" t="n">
        <x:v>7.1</x:v>
      </x:c>
      <x:c r="N211" t="n">
        <x:v>14.2</x:v>
      </x:c>
    </x:row>
    <x:row r="212">
      <x:c r="A212" t="str">
        <x:v>DEV-00036</x:v>
      </x:c>
      <x:c r="B212" s="28" t="n">
        <x:v>46054</x:v>
      </x:c>
      <x:c r="C212" t="n">
        <x:v>10</x:v>
      </x:c>
      <x:c r="D212" t="n">
        <x:v>61.8</x:v>
      </x:c>
      <x:c r="E212" t="n">
        <x:v>16</x:v>
      </x:c>
      <x:c r="F212" t="n">
        <x:v>2</x:v>
      </x:c>
      <x:c r="G212" t="n">
        <x:v>16</x:v>
      </x:c>
      <x:c r="H212" t="n">
        <x:v>3</x:v>
      </x:c>
      <x:c r="I212" t="n">
        <x:v>0</x:v>
      </x:c>
      <x:c r="J212" t="n">
        <x:v>0.94</x:v>
      </x:c>
      <x:c r="K212" t="n">
        <x:v>2</x:v>
      </x:c>
      <x:c r="L212" t="n">
        <x:v>94.5</x:v>
      </x:c>
      <x:c r="M212" t="n">
        <x:v>0</x:v>
      </x:c>
      <x:c r="N212" t="n">
        <x:v>2.3</x:v>
      </x:c>
    </x:row>
    <x:row r="213">
      <x:c r="A213" t="str">
        <x:v>DEV-00036</x:v>
      </x:c>
      <x:c r="B213" s="28" t="n">
        <x:v>46082</x:v>
      </x:c>
      <x:c r="C213" t="n">
        <x:v>26.9</x:v>
      </x:c>
      <x:c r="D213" t="n">
        <x:v>180.6</x:v>
      </x:c>
      <x:c r="E213" t="n">
        <x:v>22</x:v>
      </x:c>
      <x:c r="F213" t="n">
        <x:v>2</x:v>
      </x:c>
      <x:c r="G213" t="n">
        <x:v>25</x:v>
      </x:c>
      <x:c r="H213" t="n">
        <x:v>2</x:v>
      </x:c>
      <x:c r="I213" t="n">
        <x:v>0</x:v>
      </x:c>
      <x:c r="J213" t="n">
        <x:v>1.42</x:v>
      </x:c>
      <x:c r="K213" t="n">
        <x:v>0</x:v>
      </x:c>
      <x:c r="L213" t="n">
        <x:v>95.5</x:v>
      </x:c>
      <x:c r="M213" t="n">
        <x:v>1.9</x:v>
      </x:c>
      <x:c r="N213" t="n">
        <x:v>2.2</x:v>
      </x:c>
    </x:row>
    <x:row r="214">
      <x:c r="A214" t="str">
        <x:v>DEV-00036</x:v>
      </x:c>
      <x:c r="B214" s="28" t="n">
        <x:v>46113</x:v>
      </x:c>
      <x:c r="C214" t="n">
        <x:v>20.4</x:v>
      </x:c>
      <x:c r="D214" t="n">
        <x:v>136.5</x:v>
      </x:c>
      <x:c r="E214" t="n">
        <x:v>14</x:v>
      </x:c>
      <x:c r="F214" t="n">
        <x:v>0</x:v>
      </x:c>
      <x:c r="G214" t="n">
        <x:v>9</x:v>
      </x:c>
      <x:c r="H214" t="n">
        <x:v>3</x:v>
      </x:c>
      <x:c r="I214" t="n">
        <x:v>1</x:v>
      </x:c>
      <x:c r="J214" t="n">
        <x:v>1.21</x:v>
      </x:c>
      <x:c r="K214" t="n">
        <x:v>1</x:v>
      </x:c>
      <x:c r="L214" t="n">
        <x:v>98.3</x:v>
      </x:c>
      <x:c r="M214" t="n">
        <x:v>13.5</x:v>
      </x:c>
      <x:c r="N214" t="n">
        <x:v>2.9</x:v>
      </x:c>
    </x:row>
    <x:row r="215">
      <x:c r="A215" t="str">
        <x:v>DEV-00036</x:v>
      </x:c>
      <x:c r="B215" s="28" t="n">
        <x:v>46143</x:v>
      </x:c>
      <x:c r="C215" t="n">
        <x:v>30.2</x:v>
      </x:c>
      <x:c r="D215" t="n">
        <x:v>180.4</x:v>
      </x:c>
      <x:c r="E215" t="n">
        <x:v>19</x:v>
      </x:c>
      <x:c r="F215" t="n">
        <x:v>2</x:v>
      </x:c>
      <x:c r="G215" t="n">
        <x:v>28</x:v>
      </x:c>
      <x:c r="H215" t="n">
        <x:v>0</x:v>
      </x:c>
      <x:c r="I215" t="n">
        <x:v>2</x:v>
      </x:c>
      <x:c r="J215" t="n">
        <x:v>0.9</x:v>
      </x:c>
      <x:c r="K215" t="n">
        <x:v>1</x:v>
      </x:c>
      <x:c r="L215" t="n">
        <x:v>98.8</x:v>
      </x:c>
      <x:c r="M215" t="n">
        <x:v>7</x:v>
      </x:c>
      <x:c r="N215" t="n">
        <x:v>4.3</x:v>
      </x:c>
    </x:row>
    <x:row r="216">
      <x:c r="A216" t="str">
        <x:v>DEV-00036</x:v>
      </x:c>
      <x:c r="B216" s="28" t="n">
        <x:v>46174</x:v>
      </x:c>
      <x:c r="C216" t="n">
        <x:v>31.1</x:v>
      </x:c>
      <x:c r="D216" t="n">
        <x:v>197.4</x:v>
      </x:c>
      <x:c r="E216" t="n">
        <x:v>22</x:v>
      </x:c>
      <x:c r="F216" t="n">
        <x:v>2</x:v>
      </x:c>
      <x:c r="G216" t="n">
        <x:v>29</x:v>
      </x:c>
      <x:c r="H216" t="n">
        <x:v>2</x:v>
      </x:c>
      <x:c r="I216" t="n">
        <x:v>3</x:v>
      </x:c>
      <x:c r="J216" t="n">
        <x:v>1.34</x:v>
      </x:c>
      <x:c r="K216" t="n">
        <x:v>0</x:v>
      </x:c>
      <x:c r="L216" t="n">
        <x:v>90</x:v>
      </x:c>
      <x:c r="M216" t="n">
        <x:v>6</x:v>
      </x:c>
      <x:c r="N216" t="n">
        <x:v>3.1</x:v>
      </x:c>
    </x:row>
    <x:row r="217">
      <x:c r="A217" t="str">
        <x:v>DEV-00036</x:v>
      </x:c>
      <x:c r="B217" s="28" t="n">
        <x:v>46204</x:v>
      </x:c>
      <x:c r="C217" t="n">
        <x:v>39.6</x:v>
      </x:c>
      <x:c r="D217" t="n">
        <x:v>226.8</x:v>
      </x:c>
      <x:c r="E217" t="n">
        <x:v>12</x:v>
      </x:c>
      <x:c r="F217" t="n">
        <x:v>4</x:v>
      </x:c>
      <x:c r="G217" t="n">
        <x:v>24</x:v>
      </x:c>
      <x:c r="H217" t="n">
        <x:v>1</x:v>
      </x:c>
      <x:c r="I217" t="n">
        <x:v>1</x:v>
      </x:c>
      <x:c r="J217" t="n">
        <x:v>1.64</x:v>
      </x:c>
      <x:c r="K217" t="n">
        <x:v>0</x:v>
      </x:c>
      <x:c r="L217" t="n">
        <x:v>94.5</x:v>
      </x:c>
      <x:c r="M217" t="n">
        <x:v>8.5</x:v>
      </x:c>
      <x:c r="N217" t="n">
        <x:v>5.3</x:v>
      </x:c>
    </x:row>
    <x:row r="218">
      <x:c r="A218" t="str">
        <x:v>DEV-00037</x:v>
      </x:c>
      <x:c r="B218" s="28" t="n">
        <x:v>46054</x:v>
      </x:c>
      <x:c r="C218" t="n">
        <x:v>31.7</x:v>
      </x:c>
      <x:c r="D218" t="n">
        <x:v>197.5</x:v>
      </x:c>
      <x:c r="E218" t="n">
        <x:v>10</x:v>
      </x:c>
      <x:c r="F218" t="n">
        <x:v>0</x:v>
      </x:c>
      <x:c r="G218" t="n">
        <x:v>31</x:v>
      </x:c>
      <x:c r="H218" t="n">
        <x:v>0</x:v>
      </x:c>
      <x:c r="I218" t="n">
        <x:v>3</x:v>
      </x:c>
      <x:c r="J218" t="n">
        <x:v>0.17</x:v>
      </x:c>
      <x:c r="K218" t="n">
        <x:v>2</x:v>
      </x:c>
      <x:c r="L218" t="n">
        <x:v>92.1</x:v>
      </x:c>
      <x:c r="M218" t="n">
        <x:v>4.5</x:v>
      </x:c>
      <x:c r="N218" t="n">
        <x:v>3.4</x:v>
      </x:c>
    </x:row>
    <x:row r="219">
      <x:c r="A219" t="str">
        <x:v>DEV-00037</x:v>
      </x:c>
      <x:c r="B219" s="28" t="n">
        <x:v>46082</x:v>
      </x:c>
      <x:c r="C219" t="n">
        <x:v>35.6</x:v>
      </x:c>
      <x:c r="D219" t="n">
        <x:v>221.8</x:v>
      </x:c>
      <x:c r="E219" t="n">
        <x:v>12</x:v>
      </x:c>
      <x:c r="F219" t="n">
        <x:v>2</x:v>
      </x:c>
      <x:c r="G219" t="n">
        <x:v>27</x:v>
      </x:c>
      <x:c r="H219" t="n">
        <x:v>0</x:v>
      </x:c>
      <x:c r="I219" t="n">
        <x:v>4</x:v>
      </x:c>
      <x:c r="J219" t="n">
        <x:v>0</x:v>
      </x:c>
      <x:c r="K219" t="n">
        <x:v>0</x:v>
      </x:c>
      <x:c r="L219" t="n">
        <x:v>94.2</x:v>
      </x:c>
      <x:c r="M219" t="n">
        <x:v>1.8</x:v>
      </x:c>
      <x:c r="N219" t="n">
        <x:v>3.2</x:v>
      </x:c>
    </x:row>
    <x:row r="220">
      <x:c r="A220" t="str">
        <x:v>DEV-00037</x:v>
      </x:c>
      <x:c r="B220" s="28" t="n">
        <x:v>46113</x:v>
      </x:c>
      <x:c r="C220" t="n">
        <x:v>45.8</x:v>
      </x:c>
      <x:c r="D220" t="n">
        <x:v>271.5</x:v>
      </x:c>
      <x:c r="E220" t="n">
        <x:v>27</x:v>
      </x:c>
      <x:c r="F220" t="n">
        <x:v>1</x:v>
      </x:c>
      <x:c r="G220" t="n">
        <x:v>43</x:v>
      </x:c>
      <x:c r="H220" t="n">
        <x:v>0</x:v>
      </x:c>
      <x:c r="I220" t="n">
        <x:v>2</x:v>
      </x:c>
      <x:c r="J220" t="n">
        <x:v>0.51</x:v>
      </x:c>
      <x:c r="K220" t="n">
        <x:v>0</x:v>
      </x:c>
      <x:c r="L220" t="n">
        <x:v>91.8</x:v>
      </x:c>
      <x:c r="M220" t="n">
        <x:v>0</x:v>
      </x:c>
      <x:c r="N220" t="n">
        <x:v>6.5</x:v>
      </x:c>
    </x:row>
    <x:row r="221">
      <x:c r="A221" t="str">
        <x:v>DEV-00037</x:v>
      </x:c>
      <x:c r="B221" s="28" t="n">
        <x:v>46143</x:v>
      </x:c>
      <x:c r="C221" t="n">
        <x:v>48.8</x:v>
      </x:c>
      <x:c r="D221" t="n">
        <x:v>304.9</x:v>
      </x:c>
      <x:c r="E221" t="n">
        <x:v>16</x:v>
      </x:c>
      <x:c r="F221" t="n">
        <x:v>2</x:v>
      </x:c>
      <x:c r="G221" t="n">
        <x:v>32</x:v>
      </x:c>
      <x:c r="H221" t="n">
        <x:v>0</x:v>
      </x:c>
      <x:c r="I221" t="n">
        <x:v>1</x:v>
      </x:c>
      <x:c r="J221" t="n">
        <x:v>0</x:v>
      </x:c>
      <x:c r="K221" t="n">
        <x:v>0</x:v>
      </x:c>
      <x:c r="L221" t="n">
        <x:v>95</x:v>
      </x:c>
      <x:c r="M221" t="n">
        <x:v>0</x:v>
      </x:c>
      <x:c r="N221" t="n">
        <x:v>4.7</x:v>
      </x:c>
    </x:row>
    <x:row r="222">
      <x:c r="A222" t="str">
        <x:v>DEV-00037</x:v>
      </x:c>
      <x:c r="B222" s="28" t="n">
        <x:v>46174</x:v>
      </x:c>
      <x:c r="C222" t="n">
        <x:v>44.5</x:v>
      </x:c>
      <x:c r="D222" t="n">
        <x:v>293.6</x:v>
      </x:c>
      <x:c r="E222" t="n">
        <x:v>21</x:v>
      </x:c>
      <x:c r="F222" t="n">
        <x:v>3</x:v>
      </x:c>
      <x:c r="G222" t="n">
        <x:v>18</x:v>
      </x:c>
      <x:c r="H222" t="n">
        <x:v>0</x:v>
      </x:c>
      <x:c r="I222" t="n">
        <x:v>2</x:v>
      </x:c>
      <x:c r="J222" t="n">
        <x:v>0</x:v>
      </x:c>
      <x:c r="K222" t="n">
        <x:v>2</x:v>
      </x:c>
      <x:c r="L222" t="n">
        <x:v>96.1</x:v>
      </x:c>
      <x:c r="M222" t="n">
        <x:v>10.4</x:v>
      </x:c>
      <x:c r="N222" t="n">
        <x:v>7.1</x:v>
      </x:c>
    </x:row>
    <x:row r="223">
      <x:c r="A223" t="str">
        <x:v>DEV-00037</x:v>
      </x:c>
      <x:c r="B223" s="28" t="n">
        <x:v>46204</x:v>
      </x:c>
      <x:c r="C223" t="n">
        <x:v>49</x:v>
      </x:c>
      <x:c r="D223" t="n">
        <x:v>310.8</x:v>
      </x:c>
      <x:c r="E223" t="n">
        <x:v>10</x:v>
      </x:c>
      <x:c r="F223" t="n">
        <x:v>3</x:v>
      </x:c>
      <x:c r="G223" t="n">
        <x:v>25</x:v>
      </x:c>
      <x:c r="H223" t="n">
        <x:v>0</x:v>
      </x:c>
      <x:c r="I223" t="n">
        <x:v>0</x:v>
      </x:c>
      <x:c r="J223" t="n">
        <x:v>0.16</x:v>
      </x:c>
      <x:c r="K223" t="n">
        <x:v>0</x:v>
      </x:c>
      <x:c r="L223" t="n">
        <x:v>96.3</x:v>
      </x:c>
      <x:c r="M223" t="n">
        <x:v>0</x:v>
      </x:c>
      <x:c r="N223" t="n">
        <x:v>14</x:v>
      </x:c>
    </x:row>
    <x:row r="224">
      <x:c r="A224" t="str">
        <x:v>DEV-00038</x:v>
      </x:c>
      <x:c r="B224" s="28" t="n">
        <x:v>46054</x:v>
      </x:c>
      <x:c r="C224" t="n">
        <x:v>25.2</x:v>
      </x:c>
      <x:c r="D224" t="n">
        <x:v>158.9</x:v>
      </x:c>
      <x:c r="E224" t="n">
        <x:v>5</x:v>
      </x:c>
      <x:c r="F224" t="n">
        <x:v>0</x:v>
      </x:c>
      <x:c r="G224" t="n">
        <x:v>25</x:v>
      </x:c>
      <x:c r="H224" t="n">
        <x:v>0</x:v>
      </x:c>
      <x:c r="I224" t="n">
        <x:v>1</x:v>
      </x:c>
      <x:c r="J224" t="n">
        <x:v>0.43</x:v>
      </x:c>
      <x:c r="K224" t="n">
        <x:v>1</x:v>
      </x:c>
      <x:c r="L224" t="n">
        <x:v>97.4</x:v>
      </x:c>
      <x:c r="M224" t="n">
        <x:v>7.2</x:v>
      </x:c>
      <x:c r="N224" t="n">
        <x:v>2.7</x:v>
      </x:c>
    </x:row>
    <x:row r="225">
      <x:c r="A225" t="str">
        <x:v>DEV-00038</x:v>
      </x:c>
      <x:c r="B225" s="28" t="n">
        <x:v>46082</x:v>
      </x:c>
      <x:c r="C225" t="n">
        <x:v>23.1</x:v>
      </x:c>
      <x:c r="D225" t="n">
        <x:v>142.4</x:v>
      </x:c>
      <x:c r="E225" t="n">
        <x:v>8</x:v>
      </x:c>
      <x:c r="F225" t="n">
        <x:v>0</x:v>
      </x:c>
      <x:c r="G225" t="n">
        <x:v>40</x:v>
      </x:c>
      <x:c r="H225" t="n">
        <x:v>0</x:v>
      </x:c>
      <x:c r="I225" t="n">
        <x:v>1</x:v>
      </x:c>
      <x:c r="J225" t="n">
        <x:v>0.74</x:v>
      </x:c>
      <x:c r="K225" t="n">
        <x:v>3</x:v>
      </x:c>
      <x:c r="L225" t="n">
        <x:v>94.4</x:v>
      </x:c>
      <x:c r="M225" t="n">
        <x:v>4.2</x:v>
      </x:c>
      <x:c r="N225" t="n">
        <x:v>4.1</x:v>
      </x:c>
    </x:row>
    <x:row r="226">
      <x:c r="A226" t="str">
        <x:v>DEV-00038</x:v>
      </x:c>
      <x:c r="B226" s="28" t="n">
        <x:v>46113</x:v>
      </x:c>
      <x:c r="C226" t="n">
        <x:v>28.7</x:v>
      </x:c>
      <x:c r="D226" t="n">
        <x:v>158.6</x:v>
      </x:c>
      <x:c r="E226" t="n">
        <x:v>8</x:v>
      </x:c>
      <x:c r="F226" t="n">
        <x:v>0</x:v>
      </x:c>
      <x:c r="G226" t="n">
        <x:v>19</x:v>
      </x:c>
      <x:c r="H226" t="n">
        <x:v>0</x:v>
      </x:c>
      <x:c r="I226" t="n">
        <x:v>1</x:v>
      </x:c>
      <x:c r="J226" t="n">
        <x:v>1.06</x:v>
      </x:c>
      <x:c r="K226" t="n">
        <x:v>0</x:v>
      </x:c>
      <x:c r="L226" t="n">
        <x:v>100</x:v>
      </x:c>
      <x:c r="M226" t="n">
        <x:v>3.1</x:v>
      </x:c>
      <x:c r="N226" t="n">
        <x:v>8.2</x:v>
      </x:c>
    </x:row>
    <x:row r="227">
      <x:c r="A227" t="str">
        <x:v>DEV-00038</x:v>
      </x:c>
      <x:c r="B227" s="28" t="n">
        <x:v>46143</x:v>
      </x:c>
      <x:c r="C227" t="n">
        <x:v>24.9</x:v>
      </x:c>
      <x:c r="D227" t="n">
        <x:v>138.4</x:v>
      </x:c>
      <x:c r="E227" t="n">
        <x:v>7</x:v>
      </x:c>
      <x:c r="F227" t="n">
        <x:v>2</x:v>
      </x:c>
      <x:c r="G227" t="n">
        <x:v>9</x:v>
      </x:c>
      <x:c r="H227" t="n">
        <x:v>1</x:v>
      </x:c>
      <x:c r="I227" t="n">
        <x:v>0</x:v>
      </x:c>
      <x:c r="J227" t="n">
        <x:v>0</x:v>
      </x:c>
      <x:c r="K227" t="n">
        <x:v>0</x:v>
      </x:c>
      <x:c r="L227" t="n">
        <x:v>95.4</x:v>
      </x:c>
      <x:c r="M227" t="n">
        <x:v>0</x:v>
      </x:c>
      <x:c r="N227" t="n">
        <x:v>2.8</x:v>
      </x:c>
    </x:row>
    <x:row r="228">
      <x:c r="A228" t="str">
        <x:v>DEV-00038</x:v>
      </x:c>
      <x:c r="B228" s="28" t="n">
        <x:v>46174</x:v>
      </x:c>
      <x:c r="C228" t="n">
        <x:v>28.6</x:v>
      </x:c>
      <x:c r="D228" t="n">
        <x:v>207.9</x:v>
      </x:c>
      <x:c r="E228" t="n">
        <x:v>21</x:v>
      </x:c>
      <x:c r="F228" t="n">
        <x:v>0</x:v>
      </x:c>
      <x:c r="G228" t="n">
        <x:v>32</x:v>
      </x:c>
      <x:c r="H228" t="n">
        <x:v>1</x:v>
      </x:c>
      <x:c r="I228" t="n">
        <x:v>1</x:v>
      </x:c>
      <x:c r="J228" t="n">
        <x:v>0.95</x:v>
      </x:c>
      <x:c r="K228" t="n">
        <x:v>0</x:v>
      </x:c>
      <x:c r="L228" t="n">
        <x:v>97.1</x:v>
      </x:c>
      <x:c r="M228" t="n">
        <x:v>0</x:v>
      </x:c>
      <x:c r="N228" t="n">
        <x:v>3.4</x:v>
      </x:c>
    </x:row>
    <x:row r="229">
      <x:c r="A229" t="str">
        <x:v>DEV-00038</x:v>
      </x:c>
      <x:c r="B229" s="28" t="n">
        <x:v>46204</x:v>
      </x:c>
      <x:c r="C229" t="n">
        <x:v>26.1</x:v>
      </x:c>
      <x:c r="D229" t="n">
        <x:v>178.7</x:v>
      </x:c>
      <x:c r="E229" t="n">
        <x:v>13</x:v>
      </x:c>
      <x:c r="F229" t="n">
        <x:v>0</x:v>
      </x:c>
      <x:c r="G229" t="n">
        <x:v>30</x:v>
      </x:c>
      <x:c r="H229" t="n">
        <x:v>1</x:v>
      </x:c>
      <x:c r="I229" t="n">
        <x:v>0</x:v>
      </x:c>
      <x:c r="J229" t="n">
        <x:v>0.35</x:v>
      </x:c>
      <x:c r="K229" t="n">
        <x:v>0</x:v>
      </x:c>
      <x:c r="L229" t="n">
        <x:v>97.3</x:v>
      </x:c>
      <x:c r="M229" t="n">
        <x:v>10.9</x:v>
      </x:c>
      <x:c r="N229" t="n">
        <x:v>8.3</x:v>
      </x:c>
    </x:row>
    <x:row r="230">
      <x:c r="A230" t="str">
        <x:v>DEV-00039</x:v>
      </x:c>
      <x:c r="B230" s="28" t="n">
        <x:v>46054</x:v>
      </x:c>
      <x:c r="C230" t="n">
        <x:v>57.8</x:v>
      </x:c>
      <x:c r="D230" t="n">
        <x:v>379.8</x:v>
      </x:c>
      <x:c r="E230" t="n">
        <x:v>32</x:v>
      </x:c>
      <x:c r="F230" t="n">
        <x:v>0</x:v>
      </x:c>
      <x:c r="G230" t="n">
        <x:v>40</x:v>
      </x:c>
      <x:c r="H230" t="n">
        <x:v>0</x:v>
      </x:c>
      <x:c r="I230" t="n">
        <x:v>1</x:v>
      </x:c>
      <x:c r="J230" t="n">
        <x:v>0</x:v>
      </x:c>
      <x:c r="K230" t="n">
        <x:v>1</x:v>
      </x:c>
      <x:c r="L230" t="n">
        <x:v>95.3</x:v>
      </x:c>
      <x:c r="M230" t="n">
        <x:v>0</x:v>
      </x:c>
      <x:c r="N230" t="n">
        <x:v>14.2</x:v>
      </x:c>
    </x:row>
    <x:row r="231">
      <x:c r="A231" t="str">
        <x:v>DEV-00039</x:v>
      </x:c>
      <x:c r="B231" s="28" t="n">
        <x:v>46082</x:v>
      </x:c>
      <x:c r="C231" t="n">
        <x:v>75.6</x:v>
      </x:c>
      <x:c r="D231" t="n">
        <x:v>505.6</x:v>
      </x:c>
      <x:c r="E231" t="n">
        <x:v>35</x:v>
      </x:c>
      <x:c r="F231" t="n">
        <x:v>3</x:v>
      </x:c>
      <x:c r="G231" t="n">
        <x:v>41</x:v>
      </x:c>
      <x:c r="H231" t="n">
        <x:v>1</x:v>
      </x:c>
      <x:c r="I231" t="n">
        <x:v>5</x:v>
      </x:c>
      <x:c r="J231" t="n">
        <x:v>0.64</x:v>
      </x:c>
      <x:c r="K231" t="n">
        <x:v>3</x:v>
      </x:c>
      <x:c r="L231" t="n">
        <x:v>93.2</x:v>
      </x:c>
      <x:c r="M231" t="n">
        <x:v>10.1</x:v>
      </x:c>
      <x:c r="N231" t="n">
        <x:v>15.5</x:v>
      </x:c>
    </x:row>
    <x:row r="232">
      <x:c r="A232" t="str">
        <x:v>DEV-00039</x:v>
      </x:c>
      <x:c r="B232" s="28" t="n">
        <x:v>46113</x:v>
      </x:c>
      <x:c r="C232" t="n">
        <x:v>80.9</x:v>
      </x:c>
      <x:c r="D232" t="n">
        <x:v>479.3</x:v>
      </x:c>
      <x:c r="E232" t="n">
        <x:v>20</x:v>
      </x:c>
      <x:c r="F232" t="n">
        <x:v>0</x:v>
      </x:c>
      <x:c r="G232" t="n">
        <x:v>51</x:v>
      </x:c>
      <x:c r="H232" t="n">
        <x:v>0</x:v>
      </x:c>
      <x:c r="I232" t="n">
        <x:v>5</x:v>
      </x:c>
      <x:c r="J232" t="n">
        <x:v>0.05</x:v>
      </x:c>
      <x:c r="K232" t="n">
        <x:v>0</x:v>
      </x:c>
      <x:c r="L232" t="n">
        <x:v>100</x:v>
      </x:c>
      <x:c r="M232" t="n">
        <x:v>3.8</x:v>
      </x:c>
      <x:c r="N232" t="n">
        <x:v>19.3</x:v>
      </x:c>
    </x:row>
    <x:row r="233">
      <x:c r="A233" t="str">
        <x:v>DEV-00039</x:v>
      </x:c>
      <x:c r="B233" s="28" t="n">
        <x:v>46143</x:v>
      </x:c>
      <x:c r="C233" t="n">
        <x:v>86.7</x:v>
      </x:c>
      <x:c r="D233" t="n">
        <x:v>498.9</x:v>
      </x:c>
      <x:c r="E233" t="n">
        <x:v>21</x:v>
      </x:c>
      <x:c r="F233" t="n">
        <x:v>0</x:v>
      </x:c>
      <x:c r="G233" t="n">
        <x:v>64</x:v>
      </x:c>
      <x:c r="H233" t="n">
        <x:v>0</x:v>
      </x:c>
      <x:c r="I233" t="n">
        <x:v>4</x:v>
      </x:c>
      <x:c r="J233" t="n">
        <x:v>0</x:v>
      </x:c>
      <x:c r="K233" t="n">
        <x:v>0</x:v>
      </x:c>
      <x:c r="L233" t="n">
        <x:v>95.7</x:v>
      </x:c>
      <x:c r="M233" t="n">
        <x:v>0.8</x:v>
      </x:c>
      <x:c r="N233" t="n">
        <x:v>27.1</x:v>
      </x:c>
    </x:row>
    <x:row r="234">
      <x:c r="A234" t="str">
        <x:v>DEV-00039</x:v>
      </x:c>
      <x:c r="B234" s="28" t="n">
        <x:v>46174</x:v>
      </x:c>
      <x:c r="C234" t="n">
        <x:v>81.7</x:v>
      </x:c>
      <x:c r="D234" t="n">
        <x:v>473.6</x:v>
      </x:c>
      <x:c r="E234" t="n">
        <x:v>33</x:v>
      </x:c>
      <x:c r="F234" t="n">
        <x:v>1</x:v>
      </x:c>
      <x:c r="G234" t="n">
        <x:v>41</x:v>
      </x:c>
      <x:c r="H234" t="n">
        <x:v>0</x:v>
      </x:c>
      <x:c r="I234" t="n">
        <x:v>2</x:v>
      </x:c>
      <x:c r="J234" t="n">
        <x:v>0</x:v>
      </x:c>
      <x:c r="K234" t="n">
        <x:v>0</x:v>
      </x:c>
      <x:c r="L234" t="n">
        <x:v>96.7</x:v>
      </x:c>
      <x:c r="M234" t="n">
        <x:v>0</x:v>
      </x:c>
      <x:c r="N234" t="n">
        <x:v>11.5</x:v>
      </x:c>
    </x:row>
    <x:row r="235">
      <x:c r="A235" t="str">
        <x:v>DEV-00039</x:v>
      </x:c>
      <x:c r="B235" s="28" t="n">
        <x:v>46204</x:v>
      </x:c>
      <x:c r="C235" t="n">
        <x:v>98</x:v>
      </x:c>
      <x:c r="D235" t="n">
        <x:v>627.7</x:v>
      </x:c>
      <x:c r="E235" t="n">
        <x:v>25</x:v>
      </x:c>
      <x:c r="F235" t="n">
        <x:v>2</x:v>
      </x:c>
      <x:c r="G235" t="n">
        <x:v>33</x:v>
      </x:c>
      <x:c r="H235" t="n">
        <x:v>0</x:v>
      </x:c>
      <x:c r="I235" t="n">
        <x:v>5</x:v>
      </x:c>
      <x:c r="J235" t="n">
        <x:v>0</x:v>
      </x:c>
      <x:c r="K235" t="n">
        <x:v>1</x:v>
      </x:c>
      <x:c r="L235" t="n">
        <x:v>92.6</x:v>
      </x:c>
      <x:c r="M235" t="n">
        <x:v>1.5</x:v>
      </x:c>
      <x:c r="N235" t="n">
        <x:v>13.6</x:v>
      </x:c>
    </x:row>
    <x:row r="236">
      <x:c r="A236" t="str">
        <x:v>DEV-00040</x:v>
      </x:c>
      <x:c r="B236" s="28" t="n">
        <x:v>46054</x:v>
      </x:c>
      <x:c r="C236" t="n">
        <x:v>40.7</x:v>
      </x:c>
      <x:c r="D236" t="n">
        <x:v>278.9</x:v>
      </x:c>
      <x:c r="E236" t="n">
        <x:v>19</x:v>
      </x:c>
      <x:c r="F236" t="n">
        <x:v>2</x:v>
      </x:c>
      <x:c r="G236" t="n">
        <x:v>28</x:v>
      </x:c>
      <x:c r="H236" t="n">
        <x:v>0</x:v>
      </x:c>
      <x:c r="I236" t="n">
        <x:v>0</x:v>
      </x:c>
      <x:c r="J236" t="n">
        <x:v>0.8</x:v>
      </x:c>
      <x:c r="K236" t="n">
        <x:v>1</x:v>
      </x:c>
      <x:c r="L236" t="n">
        <x:v>93.8</x:v>
      </x:c>
      <x:c r="M236" t="n">
        <x:v>8.7</x:v>
      </x:c>
      <x:c r="N236" t="n">
        <x:v>10</x:v>
      </x:c>
    </x:row>
    <x:row r="237">
      <x:c r="A237" t="str">
        <x:v>DEV-00040</x:v>
      </x:c>
      <x:c r="B237" s="28" t="n">
        <x:v>46082</x:v>
      </x:c>
      <x:c r="C237" t="n">
        <x:v>45.6</x:v>
      </x:c>
      <x:c r="D237" t="n">
        <x:v>329.3</x:v>
      </x:c>
      <x:c r="E237" t="n">
        <x:v>17</x:v>
      </x:c>
      <x:c r="F237" t="n">
        <x:v>1</x:v>
      </x:c>
      <x:c r="G237" t="n">
        <x:v>30</x:v>
      </x:c>
      <x:c r="H237" t="n">
        <x:v>0</x:v>
      </x:c>
      <x:c r="I237" t="n">
        <x:v>3</x:v>
      </x:c>
      <x:c r="J237" t="n">
        <x:v>0.39</x:v>
      </x:c>
      <x:c r="K237" t="n">
        <x:v>1</x:v>
      </x:c>
      <x:c r="L237" t="n">
        <x:v>95.4</x:v>
      </x:c>
      <x:c r="M237" t="n">
        <x:v>2.5</x:v>
      </x:c>
      <x:c r="N237" t="n">
        <x:v>4.6</x:v>
      </x:c>
    </x:row>
    <x:row r="238">
      <x:c r="A238" t="str">
        <x:v>DEV-00040</x:v>
      </x:c>
      <x:c r="B238" s="28" t="n">
        <x:v>46113</x:v>
      </x:c>
      <x:c r="C238" t="n">
        <x:v>42</x:v>
      </x:c>
      <x:c r="D238" t="n">
        <x:v>233.9</x:v>
      </x:c>
      <x:c r="E238" t="n">
        <x:v>9</x:v>
      </x:c>
      <x:c r="F238" t="n">
        <x:v>0</x:v>
      </x:c>
      <x:c r="G238" t="n">
        <x:v>22</x:v>
      </x:c>
      <x:c r="H238" t="n">
        <x:v>0</x:v>
      </x:c>
      <x:c r="I238" t="n">
        <x:v>2</x:v>
      </x:c>
      <x:c r="J238" t="n">
        <x:v>0.7</x:v>
      </x:c>
      <x:c r="K238" t="n">
        <x:v>0</x:v>
      </x:c>
      <x:c r="L238" t="n">
        <x:v>98.1</x:v>
      </x:c>
      <x:c r="M238" t="n">
        <x:v>0</x:v>
      </x:c>
      <x:c r="N238" t="n">
        <x:v>8.5</x:v>
      </x:c>
    </x:row>
    <x:row r="239">
      <x:c r="A239" t="str">
        <x:v>DEV-00040</x:v>
      </x:c>
      <x:c r="B239" s="28" t="n">
        <x:v>46143</x:v>
      </x:c>
      <x:c r="C239" t="n">
        <x:v>69.3</x:v>
      </x:c>
      <x:c r="D239" t="n">
        <x:v>494.6</x:v>
      </x:c>
      <x:c r="E239" t="n">
        <x:v>6</x:v>
      </x:c>
      <x:c r="F239" t="n">
        <x:v>2</x:v>
      </x:c>
      <x:c r="G239" t="n">
        <x:v>30</x:v>
      </x:c>
      <x:c r="H239" t="n">
        <x:v>0</x:v>
      </x:c>
      <x:c r="I239" t="n">
        <x:v>2</x:v>
      </x:c>
      <x:c r="J239" t="n">
        <x:v>0.76</x:v>
      </x:c>
      <x:c r="K239" t="n">
        <x:v>0</x:v>
      </x:c>
      <x:c r="L239" t="n">
        <x:v>98.9</x:v>
      </x:c>
      <x:c r="M239" t="n">
        <x:v>9.9</x:v>
      </x:c>
      <x:c r="N239" t="n">
        <x:v>6.4</x:v>
      </x:c>
    </x:row>
    <x:row r="240">
      <x:c r="A240" t="str">
        <x:v>DEV-00040</x:v>
      </x:c>
      <x:c r="B240" s="28" t="n">
        <x:v>46174</x:v>
      </x:c>
      <x:c r="C240" t="n">
        <x:v>38.6</x:v>
      </x:c>
      <x:c r="D240" t="n">
        <x:v>280.4</x:v>
      </x:c>
      <x:c r="E240" t="n">
        <x:v>9</x:v>
      </x:c>
      <x:c r="F240" t="n">
        <x:v>0</x:v>
      </x:c>
      <x:c r="G240" t="n">
        <x:v>17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n">
        <x:v>95.5</x:v>
      </x:c>
      <x:c r="M240" t="n">
        <x:v>3.1</x:v>
      </x:c>
      <x:c r="N240" t="n">
        <x:v>10.6</x:v>
      </x:c>
    </x:row>
    <x:row r="241">
      <x:c r="A241" t="str">
        <x:v>DEV-00040</x:v>
      </x:c>
      <x:c r="B241" s="28" t="n">
        <x:v>46204</x:v>
      </x:c>
      <x:c r="C241" t="n">
        <x:v>37.4</x:v>
      </x:c>
      <x:c r="D241" t="n">
        <x:v>205.4</x:v>
      </x:c>
      <x:c r="E241" t="n">
        <x:v>8</x:v>
      </x:c>
      <x:c r="F241" t="n">
        <x:v>0</x:v>
      </x:c>
      <x:c r="G241" t="n">
        <x:v>18</x:v>
      </x:c>
      <x:c r="H241" t="n">
        <x:v>0</x:v>
      </x:c>
      <x:c r="I241" t="n">
        <x:v>1</x:v>
      </x:c>
      <x:c r="J241" t="n">
        <x:v>0.88</x:v>
      </x:c>
      <x:c r="K241" t="n">
        <x:v>0</x:v>
      </x:c>
      <x:c r="L241" t="n">
        <x:v>100</x:v>
      </x:c>
      <x:c r="M241" t="n">
        <x:v>3.1</x:v>
      </x:c>
      <x:c r="N241" t="n">
        <x:v>6.4</x:v>
      </x:c>
    </x:row>
    <x:row r="242">
      <x:c r="A242" t="str">
        <x:v>DEV-00041</x:v>
      </x:c>
      <x:c r="B242" s="28" t="n">
        <x:v>46054</x:v>
      </x:c>
      <x:c r="C242" t="n">
        <x:v>48.4</x:v>
      </x:c>
      <x:c r="D242" t="n">
        <x:v>310.9</x:v>
      </x:c>
      <x:c r="E242" t="n">
        <x:v>12</x:v>
      </x:c>
      <x:c r="F242" t="n">
        <x:v>4</x:v>
      </x:c>
      <x:c r="G242" t="n">
        <x:v>32</x:v>
      </x:c>
      <x:c r="H242" t="n">
        <x:v>1</x:v>
      </x:c>
      <x:c r="I242" t="n">
        <x:v>2</x:v>
      </x:c>
      <x:c r="J242" t="n">
        <x:v>2.39</x:v>
      </x:c>
      <x:c r="K242" t="n">
        <x:v>2</x:v>
      </x:c>
      <x:c r="L242" t="n">
        <x:v>97.4</x:v>
      </x:c>
      <x:c r="M242" t="n">
        <x:v>7.5</x:v>
      </x:c>
      <x:c r="N242" t="n">
        <x:v>4.9</x:v>
      </x:c>
    </x:row>
    <x:row r="243">
      <x:c r="A243" t="str">
        <x:v>DEV-00041</x:v>
      </x:c>
      <x:c r="B243" s="28" t="n">
        <x:v>46082</x:v>
      </x:c>
      <x:c r="C243" t="n">
        <x:v>35.6</x:v>
      </x:c>
      <x:c r="D243" t="n">
        <x:v>238</x:v>
      </x:c>
      <x:c r="E243" t="n">
        <x:v>17</x:v>
      </x:c>
      <x:c r="F243" t="n">
        <x:v>4</x:v>
      </x:c>
      <x:c r="G243" t="n">
        <x:v>22</x:v>
      </x:c>
      <x:c r="H243" t="n">
        <x:v>0</x:v>
      </x:c>
      <x:c r="I243" t="n">
        <x:v>1</x:v>
      </x:c>
      <x:c r="J243" t="n">
        <x:v>1.86</x:v>
      </x:c>
      <x:c r="K243" t="n">
        <x:v>3</x:v>
      </x:c>
      <x:c r="L243" t="n">
        <x:v>93.9</x:v>
      </x:c>
      <x:c r="M243" t="n">
        <x:v>11</x:v>
      </x:c>
      <x:c r="N243" t="n">
        <x:v>6.2</x:v>
      </x:c>
    </x:row>
    <x:row r="244">
      <x:c r="A244" t="str">
        <x:v>DEV-00041</x:v>
      </x:c>
      <x:c r="B244" s="28" t="n">
        <x:v>46113</x:v>
      </x:c>
      <x:c r="C244" t="n">
        <x:v>60.5</x:v>
      </x:c>
      <x:c r="D244" t="n">
        <x:v>409.5</x:v>
      </x:c>
      <x:c r="E244" t="n">
        <x:v>23</x:v>
      </x:c>
      <x:c r="F244" t="n">
        <x:v>3</x:v>
      </x:c>
      <x:c r="G244" t="n">
        <x:v>20</x:v>
      </x:c>
      <x:c r="H244" t="n">
        <x:v>1</x:v>
      </x:c>
      <x:c r="I244" t="n">
        <x:v>3</x:v>
      </x:c>
      <x:c r="J244" t="n">
        <x:v>2.77</x:v>
      </x:c>
      <x:c r="K244" t="n">
        <x:v>2</x:v>
      </x:c>
      <x:c r="L244" t="n">
        <x:v>96.3</x:v>
      </x:c>
      <x:c r="M244" t="n">
        <x:v>6.3</x:v>
      </x:c>
      <x:c r="N244" t="n">
        <x:v>5.1</x:v>
      </x:c>
    </x:row>
    <x:row r="245">
      <x:c r="A245" t="str">
        <x:v>DEV-00041</x:v>
      </x:c>
      <x:c r="B245" s="28" t="n">
        <x:v>46143</x:v>
      </x:c>
      <x:c r="C245" t="n">
        <x:v>62</x:v>
      </x:c>
      <x:c r="D245" t="n">
        <x:v>430.2</x:v>
      </x:c>
      <x:c r="E245" t="n">
        <x:v>31</x:v>
      </x:c>
      <x:c r="F245" t="n">
        <x:v>3</x:v>
      </x:c>
      <x:c r="G245" t="n">
        <x:v>37</x:v>
      </x:c>
      <x:c r="H245" t="n">
        <x:v>1</x:v>
      </x:c>
      <x:c r="I245" t="n">
        <x:v>2</x:v>
      </x:c>
      <x:c r="J245" t="n">
        <x:v>1.95</x:v>
      </x:c>
      <x:c r="K245" t="n">
        <x:v>0</x:v>
      </x:c>
      <x:c r="L245" t="n">
        <x:v>96.8</x:v>
      </x:c>
      <x:c r="M245" t="n">
        <x:v>6</x:v>
      </x:c>
      <x:c r="N245" t="n">
        <x:v>16.4</x:v>
      </x:c>
    </x:row>
    <x:row r="246">
      <x:c r="A246" t="str">
        <x:v>DEV-00041</x:v>
      </x:c>
      <x:c r="B246" s="28" t="n">
        <x:v>46174</x:v>
      </x:c>
      <x:c r="C246" t="n">
        <x:v>53</x:v>
      </x:c>
      <x:c r="D246" t="n">
        <x:v>352.1</x:v>
      </x:c>
      <x:c r="E246" t="n">
        <x:v>22</x:v>
      </x:c>
      <x:c r="F246" t="n">
        <x:v>6</x:v>
      </x:c>
      <x:c r="G246" t="n">
        <x:v>27</x:v>
      </x:c>
      <x:c r="H246" t="n">
        <x:v>2</x:v>
      </x:c>
      <x:c r="I246" t="n">
        <x:v>0</x:v>
      </x:c>
      <x:c r="J246" t="n">
        <x:v>2.32</x:v>
      </x:c>
      <x:c r="K246" t="n">
        <x:v>3</x:v>
      </x:c>
      <x:c r="L246" t="n">
        <x:v>98.1</x:v>
      </x:c>
      <x:c r="M246" t="n">
        <x:v>15.1</x:v>
      </x:c>
      <x:c r="N246" t="n">
        <x:v>15.3</x:v>
      </x:c>
    </x:row>
    <x:row r="247">
      <x:c r="A247" t="str">
        <x:v>DEV-00041</x:v>
      </x:c>
      <x:c r="B247" s="28" t="n">
        <x:v>46204</x:v>
      </x:c>
      <x:c r="C247" t="n">
        <x:v>71.8</x:v>
      </x:c>
      <x:c r="D247" t="n">
        <x:v>403.6</x:v>
      </x:c>
      <x:c r="E247" t="n">
        <x:v>34</x:v>
      </x:c>
      <x:c r="F247" t="n">
        <x:v>1</x:v>
      </x:c>
      <x:c r="G247" t="n">
        <x:v>51</x:v>
      </x:c>
      <x:c r="H247" t="n">
        <x:v>1</x:v>
      </x:c>
      <x:c r="I247" t="n">
        <x:v>6</x:v>
      </x:c>
      <x:c r="J247" t="n">
        <x:v>1.98</x:v>
      </x:c>
      <x:c r="K247" t="n">
        <x:v>2</x:v>
      </x:c>
      <x:c r="L247" t="n">
        <x:v>89</x:v>
      </x:c>
      <x:c r="M247" t="n">
        <x:v>11.7</x:v>
      </x:c>
      <x:c r="N247" t="n">
        <x:v>12.3</x:v>
      </x:c>
    </x:row>
    <x:row r="248">
      <x:c r="A248" t="str">
        <x:v>DEV-00042</x:v>
      </x:c>
      <x:c r="B248" s="28" t="n">
        <x:v>46054</x:v>
      </x:c>
      <x:c r="C248" t="n">
        <x:v>88.3</x:v>
      </x:c>
      <x:c r="D248" t="n">
        <x:v>526</x:v>
      </x:c>
      <x:c r="E248" t="n">
        <x:v>28</x:v>
      </x:c>
      <x:c r="F248" t="n">
        <x:v>2</x:v>
      </x:c>
      <x:c r="G248" t="n">
        <x:v>30</x:v>
      </x:c>
      <x:c r="H248" t="n">
        <x:v>0</x:v>
      </x:c>
      <x:c r="I248" t="n">
        <x:v>3</x:v>
      </x:c>
      <x:c r="J248" t="n">
        <x:v>0</x:v>
      </x:c>
      <x:c r="K248" t="n">
        <x:v>0</x:v>
      </x:c>
      <x:c r="L248" t="n">
        <x:v>93.7</x:v>
      </x:c>
      <x:c r="M248" t="n">
        <x:v>3.3</x:v>
      </x:c>
      <x:c r="N248" t="n">
        <x:v>23.9</x:v>
      </x:c>
    </x:row>
    <x:row r="249">
      <x:c r="A249" t="str">
        <x:v>DEV-00042</x:v>
      </x:c>
      <x:c r="B249" s="28" t="n">
        <x:v>46082</x:v>
      </x:c>
      <x:c r="C249" t="n">
        <x:v>70.8</x:v>
      </x:c>
      <x:c r="D249" t="n">
        <x:v>490.9</x:v>
      </x:c>
      <x:c r="E249" t="n">
        <x:v>21</x:v>
      </x:c>
      <x:c r="F249" t="n">
        <x:v>0</x:v>
      </x:c>
      <x:c r="G249" t="n">
        <x:v>50</x:v>
      </x:c>
      <x:c r="H249" t="n">
        <x:v>0</x:v>
      </x:c>
      <x:c r="I249" t="n">
        <x:v>4</x:v>
      </x:c>
      <x:c r="J249" t="n">
        <x:v>0.98</x:v>
      </x:c>
      <x:c r="K249" t="n">
        <x:v>0</x:v>
      </x:c>
      <x:c r="L249" t="n">
        <x:v>97</x:v>
      </x:c>
      <x:c r="M249" t="n">
        <x:v>5.1</x:v>
      </x:c>
      <x:c r="N249" t="n">
        <x:v>11.1</x:v>
      </x:c>
    </x:row>
    <x:row r="250">
      <x:c r="A250" t="str">
        <x:v>DEV-00042</x:v>
      </x:c>
      <x:c r="B250" s="28" t="n">
        <x:v>46113</x:v>
      </x:c>
      <x:c r="C250" t="n">
        <x:v>89.8</x:v>
      </x:c>
      <x:c r="D250" t="n">
        <x:v>651.6</x:v>
      </x:c>
      <x:c r="E250" t="n">
        <x:v>32</x:v>
      </x:c>
      <x:c r="F250" t="n">
        <x:v>1</x:v>
      </x:c>
      <x:c r="G250" t="n">
        <x:v>36</x:v>
      </x:c>
      <x:c r="H250" t="n">
        <x:v>0</x:v>
      </x:c>
      <x:c r="I250" t="n">
        <x:v>6</x:v>
      </x:c>
      <x:c r="J250" t="n">
        <x:v>0.84</x:v>
      </x:c>
      <x:c r="K250" t="n">
        <x:v>0</x:v>
      </x:c>
      <x:c r="L250" t="n">
        <x:v>96.8</x:v>
      </x:c>
      <x:c r="M250" t="n">
        <x:v>0</x:v>
      </x:c>
      <x:c r="N250" t="n">
        <x:v>19.9</x:v>
      </x:c>
    </x:row>
    <x:row r="251">
      <x:c r="A251" t="str">
        <x:v>DEV-00042</x:v>
      </x:c>
      <x:c r="B251" s="28" t="n">
        <x:v>46143</x:v>
      </x:c>
      <x:c r="C251" t="n">
        <x:v>98</x:v>
      </x:c>
      <x:c r="D251" t="n">
        <x:v>680.8</x:v>
      </x:c>
      <x:c r="E251" t="n">
        <x:v>30</x:v>
      </x:c>
      <x:c r="F251" t="n">
        <x:v>1</x:v>
      </x:c>
      <x:c r="G251" t="n">
        <x:v>44</x:v>
      </x:c>
      <x:c r="H251" t="n">
        <x:v>0</x:v>
      </x:c>
      <x:c r="I251" t="n">
        <x:v>7</x:v>
      </x:c>
      <x:c r="J251" t="n">
        <x:v>0</x:v>
      </x:c>
      <x:c r="K251" t="n">
        <x:v>0</x:v>
      </x:c>
      <x:c r="L251" t="n">
        <x:v>88.7</x:v>
      </x:c>
      <x:c r="M251" t="n">
        <x:v>5.1</x:v>
      </x:c>
      <x:c r="N251" t="n">
        <x:v>8</x:v>
      </x:c>
    </x:row>
    <x:row r="252">
      <x:c r="A252" t="str">
        <x:v>DEV-00042</x:v>
      </x:c>
      <x:c r="B252" s="28" t="n">
        <x:v>46174</x:v>
      </x:c>
      <x:c r="C252" t="n">
        <x:v>90.8</x:v>
      </x:c>
      <x:c r="D252" t="n">
        <x:v>598.1</x:v>
      </x:c>
      <x:c r="E252" t="n">
        <x:v>34</x:v>
      </x:c>
      <x:c r="F252" t="n">
        <x:v>1</x:v>
      </x:c>
      <x:c r="G252" t="n">
        <x:v>45</x:v>
      </x:c>
      <x:c r="H252" t="n">
        <x:v>0</x:v>
      </x:c>
      <x:c r="I252" t="n">
        <x:v>2</x:v>
      </x:c>
      <x:c r="J252" t="n">
        <x:v>1.09</x:v>
      </x:c>
      <x:c r="K252" t="n">
        <x:v>0</x:v>
      </x:c>
      <x:c r="L252" t="n">
        <x:v>96.9</x:v>
      </x:c>
      <x:c r="M252" t="n">
        <x:v>5.8</x:v>
      </x:c>
      <x:c r="N252" t="n">
        <x:v>20.2</x:v>
      </x:c>
    </x:row>
    <x:row r="253">
      <x:c r="A253" t="str">
        <x:v>DEV-00042</x:v>
      </x:c>
      <x:c r="B253" s="28" t="n">
        <x:v>46204</x:v>
      </x:c>
      <x:c r="C253" t="n">
        <x:v>90.1</x:v>
      </x:c>
      <x:c r="D253" t="n">
        <x:v>652.1</x:v>
      </x:c>
      <x:c r="E253" t="n">
        <x:v>28</x:v>
      </x:c>
      <x:c r="F253" t="n">
        <x:v>2</x:v>
      </x:c>
      <x:c r="G253" t="n">
        <x:v>46</x:v>
      </x:c>
      <x:c r="H253" t="n">
        <x:v>0</x:v>
      </x:c>
      <x:c r="I253" t="n">
        <x:v>5</x:v>
      </x:c>
      <x:c r="J253" t="n">
        <x:v>0</x:v>
      </x:c>
      <x:c r="K253" t="n">
        <x:v>1</x:v>
      </x:c>
      <x:c r="L253" t="n">
        <x:v>94.4</x:v>
      </x:c>
      <x:c r="M253" t="n">
        <x:v>0.3</x:v>
      </x:c>
      <x:c r="N253" t="n">
        <x:v>11.5</x:v>
      </x:c>
    </x:row>
    <x:row r="254">
      <x:c r="A254" t="str">
        <x:v>DEV-00043</x:v>
      </x:c>
      <x:c r="B254" s="28" t="n">
        <x:v>46054</x:v>
      </x:c>
      <x:c r="C254" t="n">
        <x:v>73.7</x:v>
      </x:c>
      <x:c r="D254" t="n">
        <x:v>481.5</x:v>
      </x:c>
      <x:c r="E254" t="n">
        <x:v>35</x:v>
      </x:c>
      <x:c r="F254" t="n">
        <x:v>0</x:v>
      </x:c>
      <x:c r="G254" t="n">
        <x:v>40</x:v>
      </x:c>
      <x:c r="H254" t="n">
        <x:v>1</x:v>
      </x:c>
      <x:c r="I254" t="n">
        <x:v>1</x:v>
      </x:c>
      <x:c r="J254" t="n">
        <x:v>0.47</x:v>
      </x:c>
      <x:c r="K254" t="n">
        <x:v>0</x:v>
      </x:c>
      <x:c r="L254" t="n">
        <x:v>95.8</x:v>
      </x:c>
      <x:c r="M254" t="n">
        <x:v>1.3</x:v>
      </x:c>
      <x:c r="N254" t="n">
        <x:v>15.6</x:v>
      </x:c>
    </x:row>
    <x:row r="255">
      <x:c r="A255" t="str">
        <x:v>DEV-00043</x:v>
      </x:c>
      <x:c r="B255" s="28" t="n">
        <x:v>46082</x:v>
      </x:c>
      <x:c r="C255" t="n">
        <x:v>48</x:v>
      </x:c>
      <x:c r="D255" t="n">
        <x:v>273.2</x:v>
      </x:c>
      <x:c r="E255" t="n">
        <x:v>27</x:v>
      </x:c>
      <x:c r="F255" t="n">
        <x:v>5</x:v>
      </x:c>
      <x:c r="G255" t="n">
        <x:v>41</x:v>
      </x:c>
      <x:c r="H255" t="n">
        <x:v>1</x:v>
      </x:c>
      <x:c r="I255" t="n">
        <x:v>4</x:v>
      </x:c>
      <x:c r="J255" t="n">
        <x:v>0.14</x:v>
      </x:c>
      <x:c r="K255" t="n">
        <x:v>2</x:v>
      </x:c>
      <x:c r="L255" t="n">
        <x:v>94.6</x:v>
      </x:c>
      <x:c r="M255" t="n">
        <x:v>10.7</x:v>
      </x:c>
      <x:c r="N255" t="n">
        <x:v>12.8</x:v>
      </x:c>
    </x:row>
    <x:row r="256">
      <x:c r="A256" t="str">
        <x:v>DEV-00043</x:v>
      </x:c>
      <x:c r="B256" s="28" t="n">
        <x:v>46113</x:v>
      </x:c>
      <x:c r="C256" t="n">
        <x:v>76.9</x:v>
      </x:c>
      <x:c r="D256" t="n">
        <x:v>427.2</x:v>
      </x:c>
      <x:c r="E256" t="n">
        <x:v>28</x:v>
      </x:c>
      <x:c r="F256" t="n">
        <x:v>2</x:v>
      </x:c>
      <x:c r="G256" t="n">
        <x:v>46</x:v>
      </x:c>
      <x:c r="H256" t="n">
        <x:v>1</x:v>
      </x:c>
      <x:c r="I256" t="n">
        <x:v>5</x:v>
      </x:c>
      <x:c r="J256" t="n">
        <x:v>0.25</x:v>
      </x:c>
      <x:c r="K256" t="n">
        <x:v>0</x:v>
      </x:c>
      <x:c r="L256" t="n">
        <x:v>94</x:v>
      </x:c>
      <x:c r="M256" t="n">
        <x:v>11.6</x:v>
      </x:c>
      <x:c r="N256" t="n">
        <x:v>22.7</x:v>
      </x:c>
    </x:row>
    <x:row r="257">
      <x:c r="A257" t="str">
        <x:v>DEV-00043</x:v>
      </x:c>
      <x:c r="B257" s="28" t="n">
        <x:v>46143</x:v>
      </x:c>
      <x:c r="C257" t="n">
        <x:v>56.3</x:v>
      </x:c>
      <x:c r="D257" t="n">
        <x:v>384.9</x:v>
      </x:c>
      <x:c r="E257" t="n">
        <x:v>28</x:v>
      </x:c>
      <x:c r="F257" t="n">
        <x:v>1</x:v>
      </x:c>
      <x:c r="G257" t="n">
        <x:v>50</x:v>
      </x:c>
      <x:c r="H257" t="n">
        <x:v>1</x:v>
      </x:c>
      <x:c r="I257" t="n">
        <x:v>5</x:v>
      </x:c>
      <x:c r="J257" t="n">
        <x:v>0.4</x:v>
      </x:c>
      <x:c r="K257" t="n">
        <x:v>1</x:v>
      </x:c>
      <x:c r="L257" t="n">
        <x:v>97.3</x:v>
      </x:c>
      <x:c r="M257" t="n">
        <x:v>6.4</x:v>
      </x:c>
      <x:c r="N257" t="n">
        <x:v>13.5</x:v>
      </x:c>
    </x:row>
    <x:row r="258">
      <x:c r="A258" t="str">
        <x:v>DEV-00043</x:v>
      </x:c>
      <x:c r="B258" s="28" t="n">
        <x:v>46174</x:v>
      </x:c>
      <x:c r="C258" t="n">
        <x:v>52</x:v>
      </x:c>
      <x:c r="D258" t="n">
        <x:v>335.1</x:v>
      </x:c>
      <x:c r="E258" t="n">
        <x:v>21</x:v>
      </x:c>
      <x:c r="F258" t="n">
        <x:v>1</x:v>
      </x:c>
      <x:c r="G258" t="n">
        <x:v>27</x:v>
      </x:c>
      <x:c r="H258" t="n">
        <x:v>2</x:v>
      </x:c>
      <x:c r="I258" t="n">
        <x:v>5</x:v>
      </x:c>
      <x:c r="J258" t="n">
        <x:v>0</x:v>
      </x:c>
      <x:c r="K258" t="n">
        <x:v>0</x:v>
      </x:c>
      <x:c r="L258" t="n">
        <x:v>91.3</x:v>
      </x:c>
      <x:c r="M258" t="n">
        <x:v>7.3</x:v>
      </x:c>
      <x:c r="N258" t="n">
        <x:v>13.1</x:v>
      </x:c>
    </x:row>
    <x:row r="259">
      <x:c r="A259" t="str">
        <x:v>DEV-00043</x:v>
      </x:c>
      <x:c r="B259" s="28" t="n">
        <x:v>46204</x:v>
      </x:c>
      <x:c r="C259" t="n">
        <x:v>41.2</x:v>
      </x:c>
      <x:c r="D259" t="n">
        <x:v>228.6</x:v>
      </x:c>
      <x:c r="E259" t="n">
        <x:v>20</x:v>
      </x:c>
      <x:c r="F259" t="n">
        <x:v>0</x:v>
      </x:c>
      <x:c r="G259" t="n">
        <x:v>29</x:v>
      </x:c>
      <x:c r="H259" t="n">
        <x:v>0</x:v>
      </x:c>
      <x:c r="I259" t="n">
        <x:v>5</x:v>
      </x:c>
      <x:c r="J259" t="n">
        <x:v>1.07</x:v>
      </x:c>
      <x:c r="K259" t="n">
        <x:v>0</x:v>
      </x:c>
      <x:c r="L259" t="n">
        <x:v>93.7</x:v>
      </x:c>
      <x:c r="M259" t="n">
        <x:v>4.5</x:v>
      </x:c>
      <x:c r="N259" t="n">
        <x:v>4.9</x:v>
      </x:c>
    </x:row>
    <x:row r="260">
      <x:c r="A260" t="str">
        <x:v>DEV-00044</x:v>
      </x:c>
      <x:c r="B260" s="28" t="n">
        <x:v>46054</x:v>
      </x:c>
      <x:c r="C260" t="n">
        <x:v>88.2</x:v>
      </x:c>
      <x:c r="D260" t="n">
        <x:v>587</x:v>
      </x:c>
      <x:c r="E260" t="n">
        <x:v>34</x:v>
      </x:c>
      <x:c r="F260" t="n">
        <x:v>6</x:v>
      </x:c>
      <x:c r="G260" t="n">
        <x:v>33</x:v>
      </x:c>
      <x:c r="H260" t="n">
        <x:v>3</x:v>
      </x:c>
      <x:c r="I260" t="n">
        <x:v>4</x:v>
      </x:c>
      <x:c r="J260" t="n">
        <x:v>2.43</x:v>
      </x:c>
      <x:c r="K260" t="n">
        <x:v>2</x:v>
      </x:c>
      <x:c r="L260" t="n">
        <x:v>95.5</x:v>
      </x:c>
      <x:c r="M260" t="n">
        <x:v>11.7</x:v>
      </x:c>
      <x:c r="N260" t="n">
        <x:v>20.2</x:v>
      </x:c>
    </x:row>
    <x:row r="261">
      <x:c r="A261" t="str">
        <x:v>DEV-00044</x:v>
      </x:c>
      <x:c r="B261" s="28" t="n">
        <x:v>46082</x:v>
      </x:c>
      <x:c r="C261" t="n">
        <x:v>68.7</x:v>
      </x:c>
      <x:c r="D261" t="n">
        <x:v>424.5</x:v>
      </x:c>
      <x:c r="E261" t="n">
        <x:v>37</x:v>
      </x:c>
      <x:c r="F261" t="n">
        <x:v>4</x:v>
      </x:c>
      <x:c r="G261" t="n">
        <x:v>40</x:v>
      </x:c>
      <x:c r="H261" t="n">
        <x:v>4</x:v>
      </x:c>
      <x:c r="I261" t="n">
        <x:v>5</x:v>
      </x:c>
      <x:c r="J261" t="n">
        <x:v>2.23</x:v>
      </x:c>
      <x:c r="K261" t="n">
        <x:v>3</x:v>
      </x:c>
      <x:c r="L261" t="n">
        <x:v>98.2</x:v>
      </x:c>
      <x:c r="M261" t="n">
        <x:v>15.6</x:v>
      </x:c>
      <x:c r="N261" t="n">
        <x:v>17.3</x:v>
      </x:c>
    </x:row>
    <x:row r="262">
      <x:c r="A262" t="str">
        <x:v>DEV-00044</x:v>
      </x:c>
      <x:c r="B262" s="28" t="n">
        <x:v>46113</x:v>
      </x:c>
      <x:c r="C262" t="n">
        <x:v>81.2</x:v>
      </x:c>
      <x:c r="D262" t="n">
        <x:v>478.4</x:v>
      </x:c>
      <x:c r="E262" t="n">
        <x:v>38</x:v>
      </x:c>
      <x:c r="F262" t="n">
        <x:v>5</x:v>
      </x:c>
      <x:c r="G262" t="n">
        <x:v>29</x:v>
      </x:c>
      <x:c r="H262" t="n">
        <x:v>2</x:v>
      </x:c>
      <x:c r="I262" t="n">
        <x:v>6</x:v>
      </x:c>
      <x:c r="J262" t="n">
        <x:v>2.66</x:v>
      </x:c>
      <x:c r="K262" t="n">
        <x:v>2</x:v>
      </x:c>
      <x:c r="L262" t="n">
        <x:v>91.5</x:v>
      </x:c>
      <x:c r="M262" t="n">
        <x:v>9.7</x:v>
      </x:c>
      <x:c r="N262" t="n">
        <x:v>16.6</x:v>
      </x:c>
    </x:row>
    <x:row r="263">
      <x:c r="A263" t="str">
        <x:v>DEV-00044</x:v>
      </x:c>
      <x:c r="B263" s="28" t="n">
        <x:v>46143</x:v>
      </x:c>
      <x:c r="C263" t="n">
        <x:v>93.1</x:v>
      </x:c>
      <x:c r="D263" t="n">
        <x:v>610.8</x:v>
      </x:c>
      <x:c r="E263" t="n">
        <x:v>38</x:v>
      </x:c>
      <x:c r="F263" t="n">
        <x:v>4</x:v>
      </x:c>
      <x:c r="G263" t="n">
        <x:v>43</x:v>
      </x:c>
      <x:c r="H263" t="n">
        <x:v>3</x:v>
      </x:c>
      <x:c r="I263" t="n">
        <x:v>5</x:v>
      </x:c>
      <x:c r="J263" t="n">
        <x:v>1.97</x:v>
      </x:c>
      <x:c r="K263" t="n">
        <x:v>2</x:v>
      </x:c>
      <x:c r="L263" t="n">
        <x:v>94.4</x:v>
      </x:c>
      <x:c r="M263" t="n">
        <x:v>9.5</x:v>
      </x:c>
      <x:c r="N263" t="n">
        <x:v>28.4</x:v>
      </x:c>
    </x:row>
    <x:row r="264">
      <x:c r="A264" t="str">
        <x:v>DEV-00044</x:v>
      </x:c>
      <x:c r="B264" s="28" t="n">
        <x:v>46174</x:v>
      </x:c>
      <x:c r="C264" t="n">
        <x:v>63</x:v>
      </x:c>
      <x:c r="D264" t="n">
        <x:v>438.4</x:v>
      </x:c>
      <x:c r="E264" t="n">
        <x:v>46</x:v>
      </x:c>
      <x:c r="F264" t="n">
        <x:v>6</x:v>
      </x:c>
      <x:c r="G264" t="n">
        <x:v>35</x:v>
      </x:c>
      <x:c r="H264" t="n">
        <x:v>3</x:v>
      </x:c>
      <x:c r="I264" t="n">
        <x:v>3</x:v>
      </x:c>
      <x:c r="J264" t="n">
        <x:v>2.28</x:v>
      </x:c>
      <x:c r="K264" t="n">
        <x:v>3</x:v>
      </x:c>
      <x:c r="L264" t="n">
        <x:v>92.9</x:v>
      </x:c>
      <x:c r="M264" t="n">
        <x:v>13.7</x:v>
      </x:c>
      <x:c r="N264" t="n">
        <x:v>17.6</x:v>
      </x:c>
    </x:row>
    <x:row r="265">
      <x:c r="A265" t="str">
        <x:v>DEV-00044</x:v>
      </x:c>
      <x:c r="B265" s="28" t="n">
        <x:v>46204</x:v>
      </x:c>
      <x:c r="C265" t="n">
        <x:v>61.7</x:v>
      </x:c>
      <x:c r="D265" t="n">
        <x:v>437.4</x:v>
      </x:c>
      <x:c r="E265" t="n">
        <x:v>37</x:v>
      </x:c>
      <x:c r="F265" t="n">
        <x:v>5</x:v>
      </x:c>
      <x:c r="G265" t="n">
        <x:v>49</x:v>
      </x:c>
      <x:c r="H265" t="n">
        <x:v>4</x:v>
      </x:c>
      <x:c r="I265" t="n">
        <x:v>6</x:v>
      </x:c>
      <x:c r="J265" t="n">
        <x:v>2.62</x:v>
      </x:c>
      <x:c r="K265" t="n">
        <x:v>3</x:v>
      </x:c>
      <x:c r="L265" t="n">
        <x:v>95.4</x:v>
      </x:c>
      <x:c r="M265" t="n">
        <x:v>21.1</x:v>
      </x:c>
      <x:c r="N265" t="n">
        <x:v>6.8</x:v>
      </x:c>
    </x:row>
    <x:row r="266">
      <x:c r="A266" t="str">
        <x:v>DEV-00045</x:v>
      </x:c>
      <x:c r="B266" s="28" t="n">
        <x:v>46054</x:v>
      </x:c>
      <x:c r="C266" t="n">
        <x:v>59</x:v>
      </x:c>
      <x:c r="D266" t="n">
        <x:v>372.8</x:v>
      </x:c>
      <x:c r="E266" t="n">
        <x:v>25</x:v>
      </x:c>
      <x:c r="F266" t="n">
        <x:v>1</x:v>
      </x:c>
      <x:c r="G266" t="n">
        <x:v>38</x:v>
      </x:c>
      <x:c r="H266" t="n">
        <x:v>1</x:v>
      </x:c>
      <x:c r="I266" t="n">
        <x:v>2</x:v>
      </x:c>
      <x:c r="J266" t="n">
        <x:v>1.14</x:v>
      </x:c>
      <x:c r="K266" t="n">
        <x:v>1</x:v>
      </x:c>
      <x:c r="L266" t="n">
        <x:v>97.6</x:v>
      </x:c>
      <x:c r="M266" t="n">
        <x:v>7</x:v>
      </x:c>
      <x:c r="N266" t="n">
        <x:v>5</x:v>
      </x:c>
    </x:row>
    <x:row r="267">
      <x:c r="A267" t="str">
        <x:v>DEV-00045</x:v>
      </x:c>
      <x:c r="B267" s="28" t="n">
        <x:v>46082</x:v>
      </x:c>
      <x:c r="C267" t="n">
        <x:v>62.8</x:v>
      </x:c>
      <x:c r="D267" t="n">
        <x:v>442.7</x:v>
      </x:c>
      <x:c r="E267" t="n">
        <x:v>33</x:v>
      </x:c>
      <x:c r="F267" t="n">
        <x:v>6</x:v>
      </x:c>
      <x:c r="G267" t="n">
        <x:v>40</x:v>
      </x:c>
      <x:c r="H267" t="n">
        <x:v>0</x:v>
      </x:c>
      <x:c r="I267" t="n">
        <x:v>1</x:v>
      </x:c>
      <x:c r="J267" t="n">
        <x:v>1.13</x:v>
      </x:c>
      <x:c r="K267" t="n">
        <x:v>0</x:v>
      </x:c>
      <x:c r="L267" t="n">
        <x:v>88.8</x:v>
      </x:c>
      <x:c r="M267" t="n">
        <x:v>14</x:v>
      </x:c>
      <x:c r="N267" t="n">
        <x:v>13.5</x:v>
      </x:c>
    </x:row>
    <x:row r="268">
      <x:c r="A268" t="str">
        <x:v>DEV-00045</x:v>
      </x:c>
      <x:c r="B268" s="28" t="n">
        <x:v>46113</x:v>
      </x:c>
      <x:c r="C268" t="n">
        <x:v>63.6</x:v>
      </x:c>
      <x:c r="D268" t="n">
        <x:v>357.1</x:v>
      </x:c>
      <x:c r="E268" t="n">
        <x:v>34</x:v>
      </x:c>
      <x:c r="F268" t="n">
        <x:v>4</x:v>
      </x:c>
      <x:c r="G268" t="n">
        <x:v>24</x:v>
      </x:c>
      <x:c r="H268" t="n">
        <x:v>0</x:v>
      </x:c>
      <x:c r="I268" t="n">
        <x:v>3</x:v>
      </x:c>
      <x:c r="J268" t="n">
        <x:v>1.31</x:v>
      </x:c>
      <x:c r="K268" t="n">
        <x:v>1</x:v>
      </x:c>
      <x:c r="L268" t="n">
        <x:v>98.3</x:v>
      </x:c>
      <x:c r="M268" t="n">
        <x:v>8</x:v>
      </x:c>
      <x:c r="N268" t="n">
        <x:v>15.2</x:v>
      </x:c>
    </x:row>
    <x:row r="269">
      <x:c r="A269" t="str">
        <x:v>DEV-00045</x:v>
      </x:c>
      <x:c r="B269" s="28" t="n">
        <x:v>46143</x:v>
      </x:c>
      <x:c r="C269" t="n">
        <x:v>72.6</x:v>
      </x:c>
      <x:c r="D269" t="n">
        <x:v>473.4</x:v>
      </x:c>
      <x:c r="E269" t="n">
        <x:v>31</x:v>
      </x:c>
      <x:c r="F269" t="n">
        <x:v>3</x:v>
      </x:c>
      <x:c r="G269" t="n">
        <x:v>37</x:v>
      </x:c>
      <x:c r="H269" t="n">
        <x:v>0</x:v>
      </x:c>
      <x:c r="I269" t="n">
        <x:v>3</x:v>
      </x:c>
      <x:c r="J269" t="n">
        <x:v>1.36</x:v>
      </x:c>
      <x:c r="K269" t="n">
        <x:v>1</x:v>
      </x:c>
      <x:c r="L269" t="n">
        <x:v>90.6</x:v>
      </x:c>
      <x:c r="M269" t="n">
        <x:v>0.3</x:v>
      </x:c>
      <x:c r="N269" t="n">
        <x:v>9.3</x:v>
      </x:c>
    </x:row>
    <x:row r="270">
      <x:c r="A270" t="str">
        <x:v>DEV-00045</x:v>
      </x:c>
      <x:c r="B270" s="28" t="n">
        <x:v>46174</x:v>
      </x:c>
      <x:c r="C270" t="n">
        <x:v>71.3</x:v>
      </x:c>
      <x:c r="D270" t="n">
        <x:v>469.3</x:v>
      </x:c>
      <x:c r="E270" t="n">
        <x:v>31</x:v>
      </x:c>
      <x:c r="F270" t="n">
        <x:v>2</x:v>
      </x:c>
      <x:c r="G270" t="n">
        <x:v>45</x:v>
      </x:c>
      <x:c r="H270" t="n">
        <x:v>2</x:v>
      </x:c>
      <x:c r="I270" t="n">
        <x:v>4</x:v>
      </x:c>
      <x:c r="J270" t="n">
        <x:v>2.13</x:v>
      </x:c>
      <x:c r="K270" t="n">
        <x:v>1</x:v>
      </x:c>
      <x:c r="L270" t="n">
        <x:v>91.9</x:v>
      </x:c>
      <x:c r="M270" t="n">
        <x:v>7.1</x:v>
      </x:c>
      <x:c r="N270" t="n">
        <x:v>17.9</x:v>
      </x:c>
    </x:row>
    <x:row r="271">
      <x:c r="A271" t="str">
        <x:v>DEV-00045</x:v>
      </x:c>
      <x:c r="B271" s="28" t="n">
        <x:v>46204</x:v>
      </x:c>
      <x:c r="C271" t="n">
        <x:v>65</x:v>
      </x:c>
      <x:c r="D271" t="n">
        <x:v>428.5</x:v>
      </x:c>
      <x:c r="E271" t="n">
        <x:v>25</x:v>
      </x:c>
      <x:c r="F271" t="n">
        <x:v>0</x:v>
      </x:c>
      <x:c r="G271" t="n">
        <x:v>55</x:v>
      </x:c>
      <x:c r="H271" t="n">
        <x:v>2</x:v>
      </x:c>
      <x:c r="I271" t="n">
        <x:v>4</x:v>
      </x:c>
      <x:c r="J271" t="n">
        <x:v>1.37</x:v>
      </x:c>
      <x:c r="K271" t="n">
        <x:v>1</x:v>
      </x:c>
      <x:c r="L271" t="n">
        <x:v>93.3</x:v>
      </x:c>
      <x:c r="M271" t="n">
        <x:v>5.5</x:v>
      </x:c>
      <x:c r="N271" t="n">
        <x:v>10.1</x:v>
      </x:c>
    </x:row>
    <x:row r="272">
      <x:c r="A272" t="str">
        <x:v>DEV-00046</x:v>
      </x:c>
      <x:c r="B272" s="28" t="n">
        <x:v>46054</x:v>
      </x:c>
      <x:c r="C272" t="n">
        <x:v>79.6</x:v>
      </x:c>
      <x:c r="D272" t="n">
        <x:v>450.6</x:v>
      </x:c>
      <x:c r="E272" t="n">
        <x:v>30</x:v>
      </x:c>
      <x:c r="F272" t="n">
        <x:v>2</x:v>
      </x:c>
      <x:c r="G272" t="n">
        <x:v>41</x:v>
      </x:c>
      <x:c r="H272" t="n">
        <x:v>1</x:v>
      </x:c>
      <x:c r="I272" t="n">
        <x:v>4</x:v>
      </x:c>
      <x:c r="J272" t="n">
        <x:v>1.25</x:v>
      </x:c>
      <x:c r="K272" t="n">
        <x:v>0</x:v>
      </x:c>
      <x:c r="L272" t="n">
        <x:v>93.6</x:v>
      </x:c>
      <x:c r="M272" t="n">
        <x:v>4.8</x:v>
      </x:c>
      <x:c r="N272" t="n">
        <x:v>16.5</x:v>
      </x:c>
    </x:row>
    <x:row r="273">
      <x:c r="A273" t="str">
        <x:v>DEV-00046</x:v>
      </x:c>
      <x:c r="B273" s="28" t="n">
        <x:v>46082</x:v>
      </x:c>
      <x:c r="C273" t="n">
        <x:v>82.4</x:v>
      </x:c>
      <x:c r="D273" t="n">
        <x:v>471.2</x:v>
      </x:c>
      <x:c r="E273" t="n">
        <x:v>41</x:v>
      </x:c>
      <x:c r="F273" t="n">
        <x:v>2</x:v>
      </x:c>
      <x:c r="G273" t="n">
        <x:v>48</x:v>
      </x:c>
      <x:c r="H273" t="n">
        <x:v>2</x:v>
      </x:c>
      <x:c r="I273" t="n">
        <x:v>3</x:v>
      </x:c>
      <x:c r="J273" t="n">
        <x:v>1.25</x:v>
      </x:c>
      <x:c r="K273" t="n">
        <x:v>1</x:v>
      </x:c>
      <x:c r="L273" t="n">
        <x:v>91.6</x:v>
      </x:c>
      <x:c r="M273" t="n">
        <x:v>10.5</x:v>
      </x:c>
      <x:c r="N273" t="n">
        <x:v>13.4</x:v>
      </x:c>
    </x:row>
    <x:row r="274">
      <x:c r="A274" t="str">
        <x:v>DEV-00046</x:v>
      </x:c>
      <x:c r="B274" s="28" t="n">
        <x:v>46113</x:v>
      </x:c>
      <x:c r="C274" t="n">
        <x:v>67.8</x:v>
      </x:c>
      <x:c r="D274" t="n">
        <x:v>412.4</x:v>
      </x:c>
      <x:c r="E274" t="n">
        <x:v>33</x:v>
      </x:c>
      <x:c r="F274" t="n">
        <x:v>3</x:v>
      </x:c>
      <x:c r="G274" t="n">
        <x:v>34</x:v>
      </x:c>
      <x:c r="H274" t="n">
        <x:v>3</x:v>
      </x:c>
      <x:c r="I274" t="n">
        <x:v>3</x:v>
      </x:c>
      <x:c r="J274" t="n">
        <x:v>1.45</x:v>
      </x:c>
      <x:c r="K274" t="n">
        <x:v>1</x:v>
      </x:c>
      <x:c r="L274" t="n">
        <x:v>96.2</x:v>
      </x:c>
      <x:c r="M274" t="n">
        <x:v>10.6</x:v>
      </x:c>
      <x:c r="N274" t="n">
        <x:v>17.9</x:v>
      </x:c>
    </x:row>
    <x:row r="275">
      <x:c r="A275" t="str">
        <x:v>DEV-00046</x:v>
      </x:c>
      <x:c r="B275" s="28" t="n">
        <x:v>46143</x:v>
      </x:c>
      <x:c r="C275" t="n">
        <x:v>78.8</x:v>
      </x:c>
      <x:c r="D275" t="n">
        <x:v>431.5</x:v>
      </x:c>
      <x:c r="E275" t="n">
        <x:v>40</x:v>
      </x:c>
      <x:c r="F275" t="n">
        <x:v>4</x:v>
      </x:c>
      <x:c r="G275" t="n">
        <x:v>52</x:v>
      </x:c>
      <x:c r="H275" t="n">
        <x:v>2</x:v>
      </x:c>
      <x:c r="I275" t="n">
        <x:v>6</x:v>
      </x:c>
      <x:c r="J275" t="n">
        <x:v>1.83</x:v>
      </x:c>
      <x:c r="K275" t="n">
        <x:v>2</x:v>
      </x:c>
      <x:c r="L275" t="n">
        <x:v>94.4</x:v>
      </x:c>
      <x:c r="M275" t="n">
        <x:v>5.9</x:v>
      </x:c>
      <x:c r="N275" t="n">
        <x:v>22.5</x:v>
      </x:c>
    </x:row>
    <x:row r="276">
      <x:c r="A276" t="str">
        <x:v>DEV-00046</x:v>
      </x:c>
      <x:c r="B276" s="28" t="n">
        <x:v>46174</x:v>
      </x:c>
      <x:c r="C276" t="n">
        <x:v>79.1</x:v>
      </x:c>
      <x:c r="D276" t="n">
        <x:v>448.5</x:v>
      </x:c>
      <x:c r="E276" t="n">
        <x:v>45</x:v>
      </x:c>
      <x:c r="F276" t="n">
        <x:v>5</x:v>
      </x:c>
      <x:c r="G276" t="n">
        <x:v>34</x:v>
      </x:c>
      <x:c r="H276" t="n">
        <x:v>1</x:v>
      </x:c>
      <x:c r="I276" t="n">
        <x:v>4</x:v>
      </x:c>
      <x:c r="J276" t="n">
        <x:v>1.84</x:v>
      </x:c>
      <x:c r="K276" t="n">
        <x:v>0</x:v>
      </x:c>
      <x:c r="L276" t="n">
        <x:v>96.4</x:v>
      </x:c>
      <x:c r="M276" t="n">
        <x:v>8.6</x:v>
      </x:c>
      <x:c r="N276" t="n">
        <x:v>8.5</x:v>
      </x:c>
    </x:row>
    <x:row r="277">
      <x:c r="A277" t="str">
        <x:v>DEV-00046</x:v>
      </x:c>
      <x:c r="B277" s="28" t="n">
        <x:v>46204</x:v>
      </x:c>
      <x:c r="C277" t="n">
        <x:v>80.3</x:v>
      </x:c>
      <x:c r="D277" t="n">
        <x:v>539.6</x:v>
      </x:c>
      <x:c r="E277" t="n">
        <x:v>36</x:v>
      </x:c>
      <x:c r="F277" t="n">
        <x:v>2</x:v>
      </x:c>
      <x:c r="G277" t="n">
        <x:v>31</x:v>
      </x:c>
      <x:c r="H277" t="n">
        <x:v>1</x:v>
      </x:c>
      <x:c r="I277" t="n">
        <x:v>7</x:v>
      </x:c>
      <x:c r="J277" t="n">
        <x:v>1.62</x:v>
      </x:c>
      <x:c r="K277" t="n">
        <x:v>1</x:v>
      </x:c>
      <x:c r="L277" t="n">
        <x:v>99.9</x:v>
      </x:c>
      <x:c r="M277" t="n">
        <x:v>6.8</x:v>
      </x:c>
      <x:c r="N277" t="n">
        <x:v>11.2</x:v>
      </x:c>
    </x:row>
    <x:row r="278">
      <x:c r="A278" t="str">
        <x:v>DEV-00047</x:v>
      </x:c>
      <x:c r="B278" s="28" t="n">
        <x:v>46054</x:v>
      </x:c>
      <x:c r="C278" t="n">
        <x:v>66.6</x:v>
      </x:c>
      <x:c r="D278" t="n">
        <x:v>466.3</x:v>
      </x:c>
      <x:c r="E278" t="n">
        <x:v>28</x:v>
      </x:c>
      <x:c r="F278" t="n">
        <x:v>0</x:v>
      </x:c>
      <x:c r="G278" t="n">
        <x:v>32</x:v>
      </x:c>
      <x:c r="H278" t="n">
        <x:v>0</x:v>
      </x:c>
      <x:c r="I278" t="n">
        <x:v>6</x:v>
      </x:c>
      <x:c r="J278" t="n">
        <x:v>0.08</x:v>
      </x:c>
      <x:c r="K278" t="n">
        <x:v>0</x:v>
      </x:c>
      <x:c r="L278" t="n">
        <x:v>90.7</x:v>
      </x:c>
      <x:c r="M278" t="n">
        <x:v>3.8</x:v>
      </x:c>
      <x:c r="N278" t="n">
        <x:v>12.9</x:v>
      </x:c>
    </x:row>
    <x:row r="279">
      <x:c r="A279" t="str">
        <x:v>DEV-00047</x:v>
      </x:c>
      <x:c r="B279" s="28" t="n">
        <x:v>46082</x:v>
      </x:c>
      <x:c r="C279" t="n">
        <x:v>53.8</x:v>
      </x:c>
      <x:c r="D279" t="n">
        <x:v>325</x:v>
      </x:c>
      <x:c r="E279" t="n">
        <x:v>17</x:v>
      </x:c>
      <x:c r="F279" t="n">
        <x:v>1</x:v>
      </x:c>
      <x:c r="G279" t="n">
        <x:v>30</x:v>
      </x:c>
      <x:c r="H279" t="n">
        <x:v>1</x:v>
      </x:c>
      <x:c r="I279" t="n">
        <x:v>5</x:v>
      </x:c>
      <x:c r="J279" t="n">
        <x:v>0.44</x:v>
      </x:c>
      <x:c r="K279" t="n">
        <x:v>1</x:v>
      </x:c>
      <x:c r="L279" t="n">
        <x:v>92.7</x:v>
      </x:c>
      <x:c r="M279" t="n">
        <x:v>1.5</x:v>
      </x:c>
      <x:c r="N279" t="n">
        <x:v>7</x:v>
      </x:c>
    </x:row>
    <x:row r="280">
      <x:c r="A280" t="str">
        <x:v>DEV-00047</x:v>
      </x:c>
      <x:c r="B280" s="28" t="n">
        <x:v>46113</x:v>
      </x:c>
      <x:c r="C280" t="n">
        <x:v>50.9</x:v>
      </x:c>
      <x:c r="D280" t="n">
        <x:v>341.7</x:v>
      </x:c>
      <x:c r="E280" t="n">
        <x:v>13</x:v>
      </x:c>
      <x:c r="F280" t="n">
        <x:v>0</x:v>
      </x:c>
      <x:c r="G280" t="n">
        <x:v>25</x:v>
      </x:c>
      <x:c r="H280" t="n">
        <x:v>2</x:v>
      </x:c>
      <x:c r="I280" t="n">
        <x:v>5</x:v>
      </x:c>
      <x:c r="J280" t="n">
        <x:v>0</x:v>
      </x:c>
      <x:c r="K280" t="n">
        <x:v>1</x:v>
      </x:c>
      <x:c r="L280" t="n">
        <x:v>91.9</x:v>
      </x:c>
      <x:c r="M280" t="n">
        <x:v>6.8</x:v>
      </x:c>
      <x:c r="N280" t="n">
        <x:v>15.1</x:v>
      </x:c>
    </x:row>
    <x:row r="281">
      <x:c r="A281" t="str">
        <x:v>DEV-00047</x:v>
      </x:c>
      <x:c r="B281" s="28" t="n">
        <x:v>46143</x:v>
      </x:c>
      <x:c r="C281" t="n">
        <x:v>72.9</x:v>
      </x:c>
      <x:c r="D281" t="n">
        <x:v>415.1</x:v>
      </x:c>
      <x:c r="E281" t="n">
        <x:v>15</x:v>
      </x:c>
      <x:c r="F281" t="n">
        <x:v>0</x:v>
      </x:c>
      <x:c r="G281" t="n">
        <x:v>43</x:v>
      </x:c>
      <x:c r="H281" t="n">
        <x:v>0</x:v>
      </x:c>
      <x:c r="I281" t="n">
        <x:v>4</x:v>
      </x:c>
      <x:c r="J281" t="n">
        <x:v>0</x:v>
      </x:c>
      <x:c r="K281" t="n">
        <x:v>0</x:v>
      </x:c>
      <x:c r="L281" t="n">
        <x:v>98.3</x:v>
      </x:c>
      <x:c r="M281" t="n">
        <x:v>0</x:v>
      </x:c>
      <x:c r="N281" t="n">
        <x:v>21.7</x:v>
      </x:c>
    </x:row>
    <x:row r="282">
      <x:c r="A282" t="str">
        <x:v>DEV-00047</x:v>
      </x:c>
      <x:c r="B282" s="28" t="n">
        <x:v>46174</x:v>
      </x:c>
      <x:c r="C282" t="n">
        <x:v>51.9</x:v>
      </x:c>
      <x:c r="D282" t="n">
        <x:v>327.3</x:v>
      </x:c>
      <x:c r="E282" t="n">
        <x:v>31</x:v>
      </x:c>
      <x:c r="F282" t="n">
        <x:v>0</x:v>
      </x:c>
      <x:c r="G282" t="n">
        <x:v>35</x:v>
      </x:c>
      <x:c r="H282" t="n">
        <x:v>0</x:v>
      </x:c>
      <x:c r="I282" t="n">
        <x:v>3</x:v>
      </x:c>
      <x:c r="J282" t="n">
        <x:v>0.76</x:v>
      </x:c>
      <x:c r="K282" t="n">
        <x:v>2</x:v>
      </x:c>
      <x:c r="L282" t="n">
        <x:v>91.7</x:v>
      </x:c>
      <x:c r="M282" t="n">
        <x:v>0</x:v>
      </x:c>
      <x:c r="N282" t="n">
        <x:v>11</x:v>
      </x:c>
    </x:row>
    <x:row r="283">
      <x:c r="A283" t="str">
        <x:v>DEV-00047</x:v>
      </x:c>
      <x:c r="B283" s="28" t="n">
        <x:v>46204</x:v>
      </x:c>
      <x:c r="C283" t="n">
        <x:v>77.2</x:v>
      </x:c>
      <x:c r="D283" t="n">
        <x:v>440.6</x:v>
      </x:c>
      <x:c r="E283" t="n">
        <x:v>17</x:v>
      </x:c>
      <x:c r="F283" t="n">
        <x:v>1</x:v>
      </x:c>
      <x:c r="G283" t="n">
        <x:v>32</x:v>
      </x:c>
      <x:c r="H283" t="n">
        <x:v>0</x:v>
      </x:c>
      <x:c r="I283" t="n">
        <x:v>8</x:v>
      </x:c>
      <x:c r="J283" t="n">
        <x:v>0.68</x:v>
      </x:c>
      <x:c r="K283" t="n">
        <x:v>0</x:v>
      </x:c>
      <x:c r="L283" t="n">
        <x:v>91.7</x:v>
      </x:c>
      <x:c r="M283" t="n">
        <x:v>0</x:v>
      </x:c>
      <x:c r="N283" t="n">
        <x:v>12.6</x:v>
      </x:c>
    </x:row>
    <x:row r="284">
      <x:c r="A284" t="str">
        <x:v>DEV-00048</x:v>
      </x:c>
      <x:c r="B284" s="28" t="n">
        <x:v>46054</x:v>
      </x:c>
      <x:c r="C284" t="n">
        <x:v>52.3</x:v>
      </x:c>
      <x:c r="D284" t="n">
        <x:v>354.7</x:v>
      </x:c>
      <x:c r="E284" t="n">
        <x:v>16</x:v>
      </x:c>
      <x:c r="F284" t="n">
        <x:v>2</x:v>
      </x:c>
      <x:c r="G284" t="n">
        <x:v>25</x:v>
      </x:c>
      <x:c r="H284" t="n">
        <x:v>0</x:v>
      </x:c>
      <x:c r="I284" t="n">
        <x:v>4</x:v>
      </x:c>
      <x:c r="J284" t="n">
        <x:v>0.46</x:v>
      </x:c>
      <x:c r="K284" t="n">
        <x:v>1</x:v>
      </x:c>
      <x:c r="L284" t="n">
        <x:v>96</x:v>
      </x:c>
      <x:c r="M284" t="n">
        <x:v>6.2</x:v>
      </x:c>
      <x:c r="N284" t="n">
        <x:v>5</x:v>
      </x:c>
    </x:row>
    <x:row r="285">
      <x:c r="A285" t="str">
        <x:v>DEV-00048</x:v>
      </x:c>
      <x:c r="B285" s="28" t="n">
        <x:v>46082</x:v>
      </x:c>
      <x:c r="C285" t="n">
        <x:v>77</x:v>
      </x:c>
      <x:c r="D285" t="n">
        <x:v>452.5</x:v>
      </x:c>
      <x:c r="E285" t="n">
        <x:v>18</x:v>
      </x:c>
      <x:c r="F285" t="n">
        <x:v>2</x:v>
      </x:c>
      <x:c r="G285" t="n">
        <x:v>35</x:v>
      </x:c>
      <x:c r="H285" t="n">
        <x:v>0</x:v>
      </x:c>
      <x:c r="I285" t="n">
        <x:v>3</x:v>
      </x:c>
      <x:c r="J285" t="n">
        <x:v>0</x:v>
      </x:c>
      <x:c r="K285" t="n">
        <x:v>1</x:v>
      </x:c>
      <x:c r="L285" t="n">
        <x:v>99.5</x:v>
      </x:c>
      <x:c r="M285" t="n">
        <x:v>3.3</x:v>
      </x:c>
      <x:c r="N285" t="n">
        <x:v>8.4</x:v>
      </x:c>
    </x:row>
    <x:row r="286">
      <x:c r="A286" t="str">
        <x:v>DEV-00048</x:v>
      </x:c>
      <x:c r="B286" s="28" t="n">
        <x:v>46113</x:v>
      </x:c>
      <x:c r="C286" t="n">
        <x:v>52.8</x:v>
      </x:c>
      <x:c r="D286" t="n">
        <x:v>297.1</x:v>
      </x:c>
      <x:c r="E286" t="n">
        <x:v>16</x:v>
      </x:c>
      <x:c r="F286" t="n">
        <x:v>2</x:v>
      </x:c>
      <x:c r="G286" t="n">
        <x:v>21</x:v>
      </x:c>
      <x:c r="H286" t="n">
        <x:v>0</x:v>
      </x:c>
      <x:c r="I286" t="n">
        <x:v>0</x:v>
      </x:c>
      <x:c r="J286" t="n">
        <x:v>0.36</x:v>
      </x:c>
      <x:c r="K286" t="n">
        <x:v>0</x:v>
      </x:c>
      <x:c r="L286" t="n">
        <x:v>94.1</x:v>
      </x:c>
      <x:c r="M286" t="n">
        <x:v>0</x:v>
      </x:c>
      <x:c r="N286" t="n">
        <x:v>15.9</x:v>
      </x:c>
    </x:row>
    <x:row r="287">
      <x:c r="A287" t="str">
        <x:v>DEV-00048</x:v>
      </x:c>
      <x:c r="B287" s="28" t="n">
        <x:v>46143</x:v>
      </x:c>
      <x:c r="C287" t="n">
        <x:v>81.2</x:v>
      </x:c>
      <x:c r="D287" t="n">
        <x:v>586.5</x:v>
      </x:c>
      <x:c r="E287" t="n">
        <x:v>32</x:v>
      </x:c>
      <x:c r="F287" t="n">
        <x:v>0</x:v>
      </x:c>
      <x:c r="G287" t="n">
        <x:v>33</x:v>
      </x:c>
      <x:c r="H287" t="n">
        <x:v>0</x:v>
      </x:c>
      <x:c r="I287" t="n">
        <x:v>2</x:v>
      </x:c>
      <x:c r="J287" t="n">
        <x:v>0.31</x:v>
      </x:c>
      <x:c r="K287" t="n">
        <x:v>0</x:v>
      </x:c>
      <x:c r="L287" t="n">
        <x:v>95.4</x:v>
      </x:c>
      <x:c r="M287" t="n">
        <x:v>14.6</x:v>
      </x:c>
      <x:c r="N287" t="n">
        <x:v>15.9</x:v>
      </x:c>
    </x:row>
    <x:row r="288">
      <x:c r="A288" t="str">
        <x:v>DEV-00048</x:v>
      </x:c>
      <x:c r="B288" s="28" t="n">
        <x:v>46174</x:v>
      </x:c>
      <x:c r="C288" t="n">
        <x:v>55.5</x:v>
      </x:c>
      <x:c r="D288" t="n">
        <x:v>377.3</x:v>
      </x:c>
      <x:c r="E288" t="n">
        <x:v>16</x:v>
      </x:c>
      <x:c r="F288" t="n">
        <x:v>0</x:v>
      </x:c>
      <x:c r="G288" t="n">
        <x:v>10</x:v>
      </x:c>
      <x:c r="H288" t="n">
        <x:v>0</x:v>
      </x:c>
      <x:c r="I288" t="n">
        <x:v>2</x:v>
      </x:c>
      <x:c r="J288" t="n">
        <x:v>0</x:v>
      </x:c>
      <x:c r="K288" t="n">
        <x:v>0</x:v>
      </x:c>
      <x:c r="L288" t="n">
        <x:v>94.1</x:v>
      </x:c>
      <x:c r="M288" t="n">
        <x:v>6.2</x:v>
      </x:c>
      <x:c r="N288" t="n">
        <x:v>16.2</x:v>
      </x:c>
    </x:row>
    <x:row r="289">
      <x:c r="A289" t="str">
        <x:v>DEV-00048</x:v>
      </x:c>
      <x:c r="B289" s="28" t="n">
        <x:v>46204</x:v>
      </x:c>
      <x:c r="C289" t="n">
        <x:v>98</x:v>
      </x:c>
      <x:c r="D289" t="n">
        <x:v>565.7</x:v>
      </x:c>
      <x:c r="E289" t="n">
        <x:v>26</x:v>
      </x:c>
      <x:c r="F289" t="n">
        <x:v>0</x:v>
      </x:c>
      <x:c r="G289" t="n">
        <x:v>42</x:v>
      </x:c>
      <x:c r="H289" t="n">
        <x:v>0</x:v>
      </x:c>
      <x:c r="I289" t="n">
        <x:v>2</x:v>
      </x:c>
      <x:c r="J289" t="n">
        <x:v>0.49</x:v>
      </x:c>
      <x:c r="K289" t="n">
        <x:v>0</x:v>
      </x:c>
      <x:c r="L289" t="n">
        <x:v>89.1</x:v>
      </x:c>
      <x:c r="M289" t="n">
        <x:v>7.1</x:v>
      </x:c>
      <x:c r="N289" t="n">
        <x:v>20.4</x:v>
      </x:c>
    </x:row>
    <x:row r="290">
      <x:c r="A290" t="str">
        <x:v>DEV-00049</x:v>
      </x:c>
      <x:c r="B290" s="28" t="n">
        <x:v>46054</x:v>
      </x:c>
      <x:c r="C290" t="n">
        <x:v>94.5</x:v>
      </x:c>
      <x:c r="D290" t="n">
        <x:v>584.7</x:v>
      </x:c>
      <x:c r="E290" t="n">
        <x:v>32</x:v>
      </x:c>
      <x:c r="F290" t="n">
        <x:v>3</x:v>
      </x:c>
      <x:c r="G290" t="n">
        <x:v>39</x:v>
      </x:c>
      <x:c r="H290" t="n">
        <x:v>1</x:v>
      </x:c>
      <x:c r="I290" t="n">
        <x:v>2</x:v>
      </x:c>
      <x:c r="J290" t="n">
        <x:v>0.49</x:v>
      </x:c>
      <x:c r="K290" t="n">
        <x:v>0</x:v>
      </x:c>
      <x:c r="L290" t="n">
        <x:v>95.8</x:v>
      </x:c>
      <x:c r="M290" t="n">
        <x:v>1</x:v>
      </x:c>
      <x:c r="N290" t="n">
        <x:v>18.3</x:v>
      </x:c>
    </x:row>
    <x:row r="291">
      <x:c r="A291" t="str">
        <x:v>DEV-00049</x:v>
      </x:c>
      <x:c r="B291" s="28" t="n">
        <x:v>46082</x:v>
      </x:c>
      <x:c r="C291" t="n">
        <x:v>71.9</x:v>
      </x:c>
      <x:c r="D291" t="n">
        <x:v>432.6</x:v>
      </x:c>
      <x:c r="E291" t="n">
        <x:v>20</x:v>
      </x:c>
      <x:c r="F291" t="n">
        <x:v>2</x:v>
      </x:c>
      <x:c r="G291" t="n">
        <x:v>37</x:v>
      </x:c>
      <x:c r="H291" t="n">
        <x:v>1</x:v>
      </x:c>
      <x:c r="I291" t="n">
        <x:v>0</x:v>
      </x:c>
      <x:c r="J291" t="n">
        <x:v>1.16</x:v>
      </x:c>
      <x:c r="K291" t="n">
        <x:v>1</x:v>
      </x:c>
      <x:c r="L291" t="n">
        <x:v>97.3</x:v>
      </x:c>
      <x:c r="M291" t="n">
        <x:v>8.2</x:v>
      </x:c>
      <x:c r="N291" t="n">
        <x:v>15.7</x:v>
      </x:c>
    </x:row>
    <x:row r="292">
      <x:c r="A292" t="str">
        <x:v>DEV-00049</x:v>
      </x:c>
      <x:c r="B292" s="28" t="n">
        <x:v>46113</x:v>
      </x:c>
      <x:c r="C292" t="n">
        <x:v>67.5</x:v>
      </x:c>
      <x:c r="D292" t="n">
        <x:v>482.9</x:v>
      </x:c>
      <x:c r="E292" t="n">
        <x:v>17</x:v>
      </x:c>
      <x:c r="F292" t="n">
        <x:v>2</x:v>
      </x:c>
      <x:c r="G292" t="n">
        <x:v>31</x:v>
      </x:c>
      <x:c r="H292" t="n">
        <x:v>0</x:v>
      </x:c>
      <x:c r="I292" t="n">
        <x:v>3</x:v>
      </x:c>
      <x:c r="J292" t="n">
        <x:v>1</x:v>
      </x:c>
      <x:c r="K292" t="n">
        <x:v>1</x:v>
      </x:c>
      <x:c r="L292" t="n">
        <x:v>93.4</x:v>
      </x:c>
      <x:c r="M292" t="n">
        <x:v>9</x:v>
      </x:c>
      <x:c r="N292" t="n">
        <x:v>19.5</x:v>
      </x:c>
    </x:row>
    <x:row r="293">
      <x:c r="A293" t="str">
        <x:v>DEV-00049</x:v>
      </x:c>
      <x:c r="B293" s="28" t="n">
        <x:v>46143</x:v>
      </x:c>
      <x:c r="C293" t="n">
        <x:v>73.4</x:v>
      </x:c>
      <x:c r="D293" t="n">
        <x:v>429.6</x:v>
      </x:c>
      <x:c r="E293" t="n">
        <x:v>24</x:v>
      </x:c>
      <x:c r="F293" t="n">
        <x:v>2</x:v>
      </x:c>
      <x:c r="G293" t="n">
        <x:v>39</x:v>
      </x:c>
      <x:c r="H293" t="n">
        <x:v>1</x:v>
      </x:c>
      <x:c r="I293" t="n">
        <x:v>4</x:v>
      </x:c>
      <x:c r="J293" t="n">
        <x:v>1.11</x:v>
      </x:c>
      <x:c r="K293" t="n">
        <x:v>0</x:v>
      </x:c>
      <x:c r="L293" t="n">
        <x:v>94.5</x:v>
      </x:c>
      <x:c r="M293" t="n">
        <x:v>10.7</x:v>
      </x:c>
      <x:c r="N293" t="n">
        <x:v>9.9</x:v>
      </x:c>
    </x:row>
    <x:row r="294">
      <x:c r="A294" t="str">
        <x:v>DEV-00049</x:v>
      </x:c>
      <x:c r="B294" s="28" t="n">
        <x:v>46174</x:v>
      </x:c>
      <x:c r="C294" t="n">
        <x:v>71.2</x:v>
      </x:c>
      <x:c r="D294" t="n">
        <x:v>448.9</x:v>
      </x:c>
      <x:c r="E294" t="n">
        <x:v>18</x:v>
      </x:c>
      <x:c r="F294" t="n">
        <x:v>3</x:v>
      </x:c>
      <x:c r="G294" t="n">
        <x:v>38</x:v>
      </x:c>
      <x:c r="H294" t="n">
        <x:v>0</x:v>
      </x:c>
      <x:c r="I294" t="n">
        <x:v>2</x:v>
      </x:c>
      <x:c r="J294" t="n">
        <x:v>0</x:v>
      </x:c>
      <x:c r="K294" t="n">
        <x:v>0</x:v>
      </x:c>
      <x:c r="L294" t="n">
        <x:v>98.4</x:v>
      </x:c>
      <x:c r="M294" t="n">
        <x:v>7.5</x:v>
      </x:c>
      <x:c r="N294" t="n">
        <x:v>8.6</x:v>
      </x:c>
    </x:row>
    <x:row r="295">
      <x:c r="A295" t="str">
        <x:v>DEV-00049</x:v>
      </x:c>
      <x:c r="B295" s="28" t="n">
        <x:v>46204</x:v>
      </x:c>
      <x:c r="C295" t="n">
        <x:v>80.8</x:v>
      </x:c>
      <x:c r="D295" t="n">
        <x:v>546.4</x:v>
      </x:c>
      <x:c r="E295" t="n">
        <x:v>23</x:v>
      </x:c>
      <x:c r="F295" t="n">
        <x:v>1</x:v>
      </x:c>
      <x:c r="G295" t="n">
        <x:v>43</x:v>
      </x:c>
      <x:c r="H295" t="n">
        <x:v>0</x:v>
      </x:c>
      <x:c r="I295" t="n">
        <x:v>4</x:v>
      </x:c>
      <x:c r="J295" t="n">
        <x:v>0.32</x:v>
      </x:c>
      <x:c r="K295" t="n">
        <x:v>0</x:v>
      </x:c>
      <x:c r="L295" t="n">
        <x:v>99.4</x:v>
      </x:c>
      <x:c r="M295" t="n">
        <x:v>5.1</x:v>
      </x:c>
      <x:c r="N295" t="n">
        <x:v>24.8</x:v>
      </x:c>
    </x:row>
    <x:row r="296">
      <x:c r="A296" t="str">
        <x:v>DEV-00050</x:v>
      </x:c>
      <x:c r="B296" s="28" t="n">
        <x:v>46054</x:v>
      </x:c>
      <x:c r="C296" t="n">
        <x:v>59.2</x:v>
      </x:c>
      <x:c r="D296" t="n">
        <x:v>324.7</x:v>
      </x:c>
      <x:c r="E296" t="n">
        <x:v>15</x:v>
      </x:c>
      <x:c r="F296" t="n">
        <x:v>5</x:v>
      </x:c>
      <x:c r="G296" t="n">
        <x:v>40</x:v>
      </x:c>
      <x:c r="H296" t="n">
        <x:v>3</x:v>
      </x:c>
      <x:c r="I296" t="n">
        <x:v>1</x:v>
      </x:c>
      <x:c r="J296" t="n">
        <x:v>0.19</x:v>
      </x:c>
      <x:c r="K296" t="n">
        <x:v>0</x:v>
      </x:c>
      <x:c r="L296" t="n">
        <x:v>94.5</x:v>
      </x:c>
      <x:c r="M296" t="n">
        <x:v>9.2</x:v>
      </x:c>
      <x:c r="N296" t="n">
        <x:v>8</x:v>
      </x:c>
    </x:row>
    <x:row r="297">
      <x:c r="A297" t="str">
        <x:v>DEV-00050</x:v>
      </x:c>
      <x:c r="B297" s="28" t="n">
        <x:v>46082</x:v>
      </x:c>
      <x:c r="C297" t="n">
        <x:v>52.7</x:v>
      </x:c>
      <x:c r="D297" t="n">
        <x:v>375</x:v>
      </x:c>
      <x:c r="E297" t="n">
        <x:v>21</x:v>
      </x:c>
      <x:c r="F297" t="n">
        <x:v>2</x:v>
      </x:c>
      <x:c r="G297" t="n">
        <x:v>31</x:v>
      </x:c>
      <x:c r="H297" t="n">
        <x:v>0</x:v>
      </x:c>
      <x:c r="I297" t="n">
        <x:v>2</x:v>
      </x:c>
      <x:c r="J297" t="n">
        <x:v>1.27</x:v>
      </x:c>
      <x:c r="K297" t="n">
        <x:v>1</x:v>
      </x:c>
      <x:c r="L297" t="n">
        <x:v>94.6</x:v>
      </x:c>
      <x:c r="M297" t="n">
        <x:v>8.4</x:v>
      </x:c>
      <x:c r="N297" t="n">
        <x:v>14.3</x:v>
      </x:c>
    </x:row>
    <x:row r="298">
      <x:c r="A298" t="str">
        <x:v>DEV-00050</x:v>
      </x:c>
      <x:c r="B298" s="28" t="n">
        <x:v>46113</x:v>
      </x:c>
      <x:c r="C298" t="n">
        <x:v>59.5</x:v>
      </x:c>
      <x:c r="D298" t="n">
        <x:v>432.2</x:v>
      </x:c>
      <x:c r="E298" t="n">
        <x:v>15</x:v>
      </x:c>
      <x:c r="F298" t="n">
        <x:v>2</x:v>
      </x:c>
      <x:c r="G298" t="n">
        <x:v>49</x:v>
      </x:c>
      <x:c r="H298" t="n">
        <x:v>1</x:v>
      </x:c>
      <x:c r="I298" t="n">
        <x:v>2</x:v>
      </x:c>
      <x:c r="J298" t="n">
        <x:v>1.61</x:v>
      </x:c>
      <x:c r="K298" t="n">
        <x:v>1</x:v>
      </x:c>
      <x:c r="L298" t="n">
        <x:v>98.3</x:v>
      </x:c>
      <x:c r="M298" t="n">
        <x:v>10</x:v>
      </x:c>
      <x:c r="N298" t="n">
        <x:v>9.2</x:v>
      </x:c>
    </x:row>
    <x:row r="299">
      <x:c r="A299" t="str">
        <x:v>DEV-00050</x:v>
      </x:c>
      <x:c r="B299" s="28" t="n">
        <x:v>46143</x:v>
      </x:c>
      <x:c r="C299" t="n">
        <x:v>64.8</x:v>
      </x:c>
      <x:c r="D299" t="n">
        <x:v>383.6</x:v>
      </x:c>
      <x:c r="E299" t="n">
        <x:v>22</x:v>
      </x:c>
      <x:c r="F299" t="n">
        <x:v>2</x:v>
      </x:c>
      <x:c r="G299" t="n">
        <x:v>41</x:v>
      </x:c>
      <x:c r="H299" t="n">
        <x:v>2</x:v>
      </x:c>
      <x:c r="I299" t="n">
        <x:v>1</x:v>
      </x:c>
      <x:c r="J299" t="n">
        <x:v>0.39</x:v>
      </x:c>
      <x:c r="K299" t="n">
        <x:v>1</x:v>
      </x:c>
      <x:c r="L299" t="n">
        <x:v>93.5</x:v>
      </x:c>
      <x:c r="M299" t="n">
        <x:v>10.2</x:v>
      </x:c>
      <x:c r="N299" t="n">
        <x:v>11.9</x:v>
      </x:c>
    </x:row>
    <x:row r="300">
      <x:c r="A300" t="str">
        <x:v>DEV-00050</x:v>
      </x:c>
      <x:c r="B300" s="28" t="n">
        <x:v>46174</x:v>
      </x:c>
      <x:c r="C300" t="n">
        <x:v>74.9</x:v>
      </x:c>
      <x:c r="D300" t="n">
        <x:v>424</x:v>
      </x:c>
      <x:c r="E300" t="n">
        <x:v>21</x:v>
      </x:c>
      <x:c r="F300" t="n">
        <x:v>4</x:v>
      </x:c>
      <x:c r="G300" t="n">
        <x:v>31</x:v>
      </x:c>
      <x:c r="H300" t="n">
        <x:v>0</x:v>
      </x:c>
      <x:c r="I300" t="n">
        <x:v>6</x:v>
      </x:c>
      <x:c r="J300" t="n">
        <x:v>1.69</x:v>
      </x:c>
      <x:c r="K300" t="n">
        <x:v>1</x:v>
      </x:c>
      <x:c r="L300" t="n">
        <x:v>91.5</x:v>
      </x:c>
      <x:c r="M300" t="n">
        <x:v>13.7</x:v>
      </x:c>
      <x:c r="N300" t="n">
        <x:v>6.8</x:v>
      </x:c>
    </x:row>
    <x:row r="301">
      <x:c r="A301" t="str">
        <x:v>DEV-00050</x:v>
      </x:c>
      <x:c r="B301" s="28" t="n">
        <x:v>46204</x:v>
      </x:c>
      <x:c r="C301" t="n">
        <x:v>88.9</x:v>
      </x:c>
      <x:c r="D301" t="n">
        <x:v>497.9</x:v>
      </x:c>
      <x:c r="E301" t="n">
        <x:v>20</x:v>
      </x:c>
      <x:c r="F301" t="n">
        <x:v>1</x:v>
      </x:c>
      <x:c r="G301" t="n">
        <x:v>49</x:v>
      </x:c>
      <x:c r="H301" t="n">
        <x:v>0</x:v>
      </x:c>
      <x:c r="I301" t="n">
        <x:v>3</x:v>
      </x:c>
      <x:c r="J301" t="n">
        <x:v>0.6</x:v>
      </x:c>
      <x:c r="K301" t="n">
        <x:v>1</x:v>
      </x:c>
      <x:c r="L301" t="n">
        <x:v>97.5</x:v>
      </x:c>
      <x:c r="M301" t="n">
        <x:v>8</x:v>
      </x:c>
      <x:c r="N301" t="n">
        <x:v>26.6</x:v>
      </x:c>
    </x:row>
    <x:row r="302">
      <x:c r="A302" t="str">
        <x:v>DEV-00051</x:v>
      </x:c>
      <x:c r="B302" s="28" t="n">
        <x:v>46054</x:v>
      </x:c>
      <x:c r="C302" t="n">
        <x:v>61.6</x:v>
      </x:c>
      <x:c r="D302" t="n">
        <x:v>345.6</x:v>
      </x:c>
      <x:c r="E302" t="n">
        <x:v>19</x:v>
      </x:c>
      <x:c r="F302" t="n">
        <x:v>4</x:v>
      </x:c>
      <x:c r="G302" t="n">
        <x:v>33</x:v>
      </x:c>
      <x:c r="H302" t="n">
        <x:v>0</x:v>
      </x:c>
      <x:c r="I302" t="n">
        <x:v>1</x:v>
      </x:c>
      <x:c r="J302" t="n">
        <x:v>0.79</x:v>
      </x:c>
      <x:c r="K302" t="n">
        <x:v>0</x:v>
      </x:c>
      <x:c r="L302" t="n">
        <x:v>94.9</x:v>
      </x:c>
      <x:c r="M302" t="n">
        <x:v>4.6</x:v>
      </x:c>
      <x:c r="N302" t="n">
        <x:v>15.1</x:v>
      </x:c>
    </x:row>
    <x:row r="303">
      <x:c r="A303" t="str">
        <x:v>DEV-00051</x:v>
      </x:c>
      <x:c r="B303" s="28" t="n">
        <x:v>46082</x:v>
      </x:c>
      <x:c r="C303" t="n">
        <x:v>65.5</x:v>
      </x:c>
      <x:c r="D303" t="n">
        <x:v>430.3</x:v>
      </x:c>
      <x:c r="E303" t="n">
        <x:v>27</x:v>
      </x:c>
      <x:c r="F303" t="n">
        <x:v>0</x:v>
      </x:c>
      <x:c r="G303" t="n">
        <x:v>36</x:v>
      </x:c>
      <x:c r="H303" t="n">
        <x:v>1</x:v>
      </x:c>
      <x:c r="I303" t="n">
        <x:v>2</x:v>
      </x:c>
      <x:c r="J303" t="n">
        <x:v>1.4</x:v>
      </x:c>
      <x:c r="K303" t="n">
        <x:v>0</x:v>
      </x:c>
      <x:c r="L303" t="n">
        <x:v>100</x:v>
      </x:c>
      <x:c r="M303" t="n">
        <x:v>6.6</x:v>
      </x:c>
      <x:c r="N303" t="n">
        <x:v>5.8</x:v>
      </x:c>
    </x:row>
    <x:row r="304">
      <x:c r="A304" t="str">
        <x:v>DEV-00051</x:v>
      </x:c>
      <x:c r="B304" s="28" t="n">
        <x:v>46113</x:v>
      </x:c>
      <x:c r="C304" t="n">
        <x:v>57.7</x:v>
      </x:c>
      <x:c r="D304" t="n">
        <x:v>346.2</x:v>
      </x:c>
      <x:c r="E304" t="n">
        <x:v>25</x:v>
      </x:c>
      <x:c r="F304" t="n">
        <x:v>4</x:v>
      </x:c>
      <x:c r="G304" t="n">
        <x:v>51</x:v>
      </x:c>
      <x:c r="H304" t="n">
        <x:v>0</x:v>
      </x:c>
      <x:c r="I304" t="n">
        <x:v>0</x:v>
      </x:c>
      <x:c r="J304" t="n">
        <x:v>0.8</x:v>
      </x:c>
      <x:c r="K304" t="n">
        <x:v>1</x:v>
      </x:c>
      <x:c r="L304" t="n">
        <x:v>94.9</x:v>
      </x:c>
      <x:c r="M304" t="n">
        <x:v>0</x:v>
      </x:c>
      <x:c r="N304" t="n">
        <x:v>8.7</x:v>
      </x:c>
    </x:row>
    <x:row r="305">
      <x:c r="A305" t="str">
        <x:v>DEV-00051</x:v>
      </x:c>
      <x:c r="B305" s="28" t="n">
        <x:v>46143</x:v>
      </x:c>
      <x:c r="C305" t="n">
        <x:v>87.3</x:v>
      </x:c>
      <x:c r="D305" t="n">
        <x:v>519</x:v>
      </x:c>
      <x:c r="E305" t="n">
        <x:v>27</x:v>
      </x:c>
      <x:c r="F305" t="n">
        <x:v>2</x:v>
      </x:c>
      <x:c r="G305" t="n">
        <x:v>50</x:v>
      </x:c>
      <x:c r="H305" t="n">
        <x:v>0</x:v>
      </x:c>
      <x:c r="I305" t="n">
        <x:v>2</x:v>
      </x:c>
      <x:c r="J305" t="n">
        <x:v>0.51</x:v>
      </x:c>
      <x:c r="K305" t="n">
        <x:v>1</x:v>
      </x:c>
      <x:c r="L305" t="n">
        <x:v>96.7</x:v>
      </x:c>
      <x:c r="M305" t="n">
        <x:v>15.5</x:v>
      </x:c>
      <x:c r="N305" t="n">
        <x:v>12.9</x:v>
      </x:c>
    </x:row>
    <x:row r="306">
      <x:c r="A306" t="str">
        <x:v>DEV-00051</x:v>
      </x:c>
      <x:c r="B306" s="28" t="n">
        <x:v>46174</x:v>
      </x:c>
      <x:c r="C306" t="n">
        <x:v>70.3</x:v>
      </x:c>
      <x:c r="D306" t="n">
        <x:v>461.8</x:v>
      </x:c>
      <x:c r="E306" t="n">
        <x:v>25</x:v>
      </x:c>
      <x:c r="F306" t="n">
        <x:v>3</x:v>
      </x:c>
      <x:c r="G306" t="n">
        <x:v>30</x:v>
      </x:c>
      <x:c r="H306" t="n">
        <x:v>1</x:v>
      </x:c>
      <x:c r="I306" t="n">
        <x:v>2</x:v>
      </x:c>
      <x:c r="J306" t="n">
        <x:v>0.85</x:v>
      </x:c>
      <x:c r="K306" t="n">
        <x:v>1</x:v>
      </x:c>
      <x:c r="L306" t="n">
        <x:v>96</x:v>
      </x:c>
      <x:c r="M306" t="n">
        <x:v>7.3</x:v>
      </x:c>
      <x:c r="N306" t="n">
        <x:v>18</x:v>
      </x:c>
    </x:row>
    <x:row r="307">
      <x:c r="A307" t="str">
        <x:v>DEV-00051</x:v>
      </x:c>
      <x:c r="B307" s="28" t="n">
        <x:v>46204</x:v>
      </x:c>
      <x:c r="C307" t="n">
        <x:v>44.6</x:v>
      </x:c>
      <x:c r="D307" t="n">
        <x:v>304.4</x:v>
      </x:c>
      <x:c r="E307" t="n">
        <x:v>23</x:v>
      </x:c>
      <x:c r="F307" t="n">
        <x:v>6</x:v>
      </x:c>
      <x:c r="G307" t="n">
        <x:v>39</x:v>
      </x:c>
      <x:c r="H307" t="n">
        <x:v>1</x:v>
      </x:c>
      <x:c r="I307" t="n">
        <x:v>2</x:v>
      </x:c>
      <x:c r="J307" t="n">
        <x:v>0.76</x:v>
      </x:c>
      <x:c r="K307" t="n">
        <x:v>0</x:v>
      </x:c>
      <x:c r="L307" t="n">
        <x:v>93.6</x:v>
      </x:c>
      <x:c r="M307" t="n">
        <x:v>7.7</x:v>
      </x:c>
      <x:c r="N307" t="n">
        <x:v>9</x:v>
      </x:c>
    </x:row>
    <x:row r="308">
      <x:c r="A308" t="str">
        <x:v>DEV-00052</x:v>
      </x:c>
      <x:c r="B308" s="28" t="n">
        <x:v>46054</x:v>
      </x:c>
      <x:c r="C308" t="n">
        <x:v>82.1</x:v>
      </x:c>
      <x:c r="D308" t="n">
        <x:v>531.9</x:v>
      </x:c>
      <x:c r="E308" t="n">
        <x:v>41</x:v>
      </x:c>
      <x:c r="F308" t="n">
        <x:v>4</x:v>
      </x:c>
      <x:c r="G308" t="n">
        <x:v>28</x:v>
      </x:c>
      <x:c r="H308" t="n">
        <x:v>1</x:v>
      </x:c>
      <x:c r="I308" t="n">
        <x:v>4</x:v>
      </x:c>
      <x:c r="J308" t="n">
        <x:v>0.84</x:v>
      </x:c>
      <x:c r="K308" t="n">
        <x:v>1</x:v>
      </x:c>
      <x:c r="L308" t="n">
        <x:v>92.7</x:v>
      </x:c>
      <x:c r="M308" t="n">
        <x:v>5.5</x:v>
      </x:c>
      <x:c r="N308" t="n">
        <x:v>11.5</x:v>
      </x:c>
    </x:row>
    <x:row r="309">
      <x:c r="A309" t="str">
        <x:v>DEV-00052</x:v>
      </x:c>
      <x:c r="B309" s="28" t="n">
        <x:v>46082</x:v>
      </x:c>
      <x:c r="C309" t="n">
        <x:v>70.6</x:v>
      </x:c>
      <x:c r="D309" t="n">
        <x:v>473.5</x:v>
      </x:c>
      <x:c r="E309" t="n">
        <x:v>32</x:v>
      </x:c>
      <x:c r="F309" t="n">
        <x:v>2</x:v>
      </x:c>
      <x:c r="G309" t="n">
        <x:v>45</x:v>
      </x:c>
      <x:c r="H309" t="n">
        <x:v>1</x:v>
      </x:c>
      <x:c r="I309" t="n">
        <x:v>3</x:v>
      </x:c>
      <x:c r="J309" t="n">
        <x:v>1.25</x:v>
      </x:c>
      <x:c r="K309" t="n">
        <x:v>0</x:v>
      </x:c>
      <x:c r="L309" t="n">
        <x:v>92.3</x:v>
      </x:c>
      <x:c r="M309" t="n">
        <x:v>0</x:v>
      </x:c>
      <x:c r="N309" t="n">
        <x:v>10.8</x:v>
      </x:c>
    </x:row>
    <x:row r="310">
      <x:c r="A310" t="str">
        <x:v>DEV-00052</x:v>
      </x:c>
      <x:c r="B310" s="28" t="n">
        <x:v>46113</x:v>
      </x:c>
      <x:c r="C310" t="n">
        <x:v>72.7</x:v>
      </x:c>
      <x:c r="D310" t="n">
        <x:v>453.5</x:v>
      </x:c>
      <x:c r="E310" t="n">
        <x:v>25</x:v>
      </x:c>
      <x:c r="F310" t="n">
        <x:v>2</x:v>
      </x:c>
      <x:c r="G310" t="n">
        <x:v>38</x:v>
      </x:c>
      <x:c r="H310" t="n">
        <x:v>0</x:v>
      </x:c>
      <x:c r="I310" t="n">
        <x:v>4</x:v>
      </x:c>
      <x:c r="J310" t="n">
        <x:v>0.96</x:v>
      </x:c>
      <x:c r="K310" t="n">
        <x:v>0</x:v>
      </x:c>
      <x:c r="L310" t="n">
        <x:v>91.9</x:v>
      </x:c>
      <x:c r="M310" t="n">
        <x:v>5.7</x:v>
      </x:c>
      <x:c r="N310" t="n">
        <x:v>18.5</x:v>
      </x:c>
    </x:row>
    <x:row r="311">
      <x:c r="A311" t="str">
        <x:v>DEV-00052</x:v>
      </x:c>
      <x:c r="B311" s="28" t="n">
        <x:v>46143</x:v>
      </x:c>
      <x:c r="C311" t="n">
        <x:v>89.9</x:v>
      </x:c>
      <x:c r="D311" t="n">
        <x:v>565.5</x:v>
      </x:c>
      <x:c r="E311" t="n">
        <x:v>33</x:v>
      </x:c>
      <x:c r="F311" t="n">
        <x:v>3</x:v>
      </x:c>
      <x:c r="G311" t="n">
        <x:v>45</x:v>
      </x:c>
      <x:c r="H311" t="n">
        <x:v>0</x:v>
      </x:c>
      <x:c r="I311" t="n">
        <x:v>6</x:v>
      </x:c>
      <x:c r="J311" t="n">
        <x:v>0.21</x:v>
      </x:c>
      <x:c r="K311" t="n">
        <x:v>0</x:v>
      </x:c>
      <x:c r="L311" t="n">
        <x:v>92.6</x:v>
      </x:c>
      <x:c r="M311" t="n">
        <x:v>4.9</x:v>
      </x:c>
      <x:c r="N311" t="n">
        <x:v>17.5</x:v>
      </x:c>
    </x:row>
    <x:row r="312">
      <x:c r="A312" t="str">
        <x:v>DEV-00052</x:v>
      </x:c>
      <x:c r="B312" s="28" t="n">
        <x:v>46174</x:v>
      </x:c>
      <x:c r="C312" t="n">
        <x:v>60</x:v>
      </x:c>
      <x:c r="D312" t="n">
        <x:v>370</x:v>
      </x:c>
      <x:c r="E312" t="n">
        <x:v>25</x:v>
      </x:c>
      <x:c r="F312" t="n">
        <x:v>2</x:v>
      </x:c>
      <x:c r="G312" t="n">
        <x:v>45</x:v>
      </x:c>
      <x:c r="H312" t="n">
        <x:v>1</x:v>
      </x:c>
      <x:c r="I312" t="n">
        <x:v>5</x:v>
      </x:c>
      <x:c r="J312" t="n">
        <x:v>0.74</x:v>
      </x:c>
      <x:c r="K312" t="n">
        <x:v>3</x:v>
      </x:c>
      <x:c r="L312" t="n">
        <x:v>96.1</x:v>
      </x:c>
      <x:c r="M312" t="n">
        <x:v>10.1</x:v>
      </x:c>
      <x:c r="N312" t="n">
        <x:v>9.3</x:v>
      </x:c>
    </x:row>
    <x:row r="313">
      <x:c r="A313" t="str">
        <x:v>DEV-00052</x:v>
      </x:c>
      <x:c r="B313" s="28" t="n">
        <x:v>46204</x:v>
      </x:c>
      <x:c r="C313" t="n">
        <x:v>83.5</x:v>
      </x:c>
      <x:c r="D313" t="n">
        <x:v>489</x:v>
      </x:c>
      <x:c r="E313" t="n">
        <x:v>39</x:v>
      </x:c>
      <x:c r="F313" t="n">
        <x:v>4</x:v>
      </x:c>
      <x:c r="G313" t="n">
        <x:v>61</x:v>
      </x:c>
      <x:c r="H313" t="n">
        <x:v>0</x:v>
      </x:c>
      <x:c r="I313" t="n">
        <x:v>4</x:v>
      </x:c>
      <x:c r="J313" t="n">
        <x:v>0.28</x:v>
      </x:c>
      <x:c r="K313" t="n">
        <x:v>2</x:v>
      </x:c>
      <x:c r="L313" t="n">
        <x:v>92.6</x:v>
      </x:c>
      <x:c r="M313" t="n">
        <x:v>9.6</x:v>
      </x:c>
      <x:c r="N313" t="n">
        <x:v>8.2</x:v>
      </x:c>
    </x:row>
    <x:row r="314">
      <x:c r="A314" t="str">
        <x:v>DEV-00053</x:v>
      </x:c>
      <x:c r="B314" s="28" t="n">
        <x:v>46054</x:v>
      </x:c>
      <x:c r="C314" t="n">
        <x:v>87.5</x:v>
      </x:c>
      <x:c r="D314" t="n">
        <x:v>615.4</x:v>
      </x:c>
      <x:c r="E314" t="n">
        <x:v>33</x:v>
      </x:c>
      <x:c r="F314" t="n">
        <x:v>5</x:v>
      </x:c>
      <x:c r="G314" t="n">
        <x:v>44</x:v>
      </x:c>
      <x:c r="H314" t="n">
        <x:v>1</x:v>
      </x:c>
      <x:c r="I314" t="n">
        <x:v>5</x:v>
      </x:c>
      <x:c r="J314" t="n">
        <x:v>1.33</x:v>
      </x:c>
      <x:c r="K314" t="n">
        <x:v>0</x:v>
      </x:c>
      <x:c r="L314" t="n">
        <x:v>96.1</x:v>
      </x:c>
      <x:c r="M314" t="n">
        <x:v>19.1</x:v>
      </x:c>
      <x:c r="N314" t="n">
        <x:v>27.8</x:v>
      </x:c>
    </x:row>
    <x:row r="315">
      <x:c r="A315" t="str">
        <x:v>DEV-00053</x:v>
      </x:c>
      <x:c r="B315" s="28" t="n">
        <x:v>46082</x:v>
      </x:c>
      <x:c r="C315" t="n">
        <x:v>72.9</x:v>
      </x:c>
      <x:c r="D315" t="n">
        <x:v>524.8</x:v>
      </x:c>
      <x:c r="E315" t="n">
        <x:v>30</x:v>
      </x:c>
      <x:c r="F315" t="n">
        <x:v>1</x:v>
      </x:c>
      <x:c r="G315" t="n">
        <x:v>31</x:v>
      </x:c>
      <x:c r="H315" t="n">
        <x:v>0</x:v>
      </x:c>
      <x:c r="I315" t="n">
        <x:v>4</x:v>
      </x:c>
      <x:c r="J315" t="n">
        <x:v>1.45</x:v>
      </x:c>
      <x:c r="K315" t="n">
        <x:v>1</x:v>
      </x:c>
      <x:c r="L315" t="n">
        <x:v>93.6</x:v>
      </x:c>
      <x:c r="M315" t="n">
        <x:v>2.5</x:v>
      </x:c>
      <x:c r="N315" t="n">
        <x:v>21.9</x:v>
      </x:c>
    </x:row>
    <x:row r="316">
      <x:c r="A316" t="str">
        <x:v>DEV-00053</x:v>
      </x:c>
      <x:c r="B316" s="28" t="n">
        <x:v>46113</x:v>
      </x:c>
      <x:c r="C316" t="n">
        <x:v>53.5</x:v>
      </x:c>
      <x:c r="D316" t="n">
        <x:v>315.3</x:v>
      </x:c>
      <x:c r="E316" t="n">
        <x:v>33</x:v>
      </x:c>
      <x:c r="F316" t="n">
        <x:v>3</x:v>
      </x:c>
      <x:c r="G316" t="n">
        <x:v>22</x:v>
      </x:c>
      <x:c r="H316" t="n">
        <x:v>1</x:v>
      </x:c>
      <x:c r="I316" t="n">
        <x:v>4</x:v>
      </x:c>
      <x:c r="J316" t="n">
        <x:v>1.01</x:v>
      </x:c>
      <x:c r="K316" t="n">
        <x:v>0</x:v>
      </x:c>
      <x:c r="L316" t="n">
        <x:v>93.8</x:v>
      </x:c>
      <x:c r="M316" t="n">
        <x:v>16</x:v>
      </x:c>
      <x:c r="N316" t="n">
        <x:v>11</x:v>
      </x:c>
    </x:row>
    <x:row r="317">
      <x:c r="A317" t="str">
        <x:v>DEV-00053</x:v>
      </x:c>
      <x:c r="B317" s="28" t="n">
        <x:v>46143</x:v>
      </x:c>
      <x:c r="C317" t="n">
        <x:v>69.9</x:v>
      </x:c>
      <x:c r="D317" t="n">
        <x:v>426.4</x:v>
      </x:c>
      <x:c r="E317" t="n">
        <x:v>32</x:v>
      </x:c>
      <x:c r="F317" t="n">
        <x:v>3</x:v>
      </x:c>
      <x:c r="G317" t="n">
        <x:v>50</x:v>
      </x:c>
      <x:c r="H317" t="n">
        <x:v>2</x:v>
      </x:c>
      <x:c r="I317" t="n">
        <x:v>2</x:v>
      </x:c>
      <x:c r="J317" t="n">
        <x:v>1.65</x:v>
      </x:c>
      <x:c r="K317" t="n">
        <x:v>2</x:v>
      </x:c>
      <x:c r="L317" t="n">
        <x:v>95</x:v>
      </x:c>
      <x:c r="M317" t="n">
        <x:v>8.6</x:v>
      </x:c>
      <x:c r="N317" t="n">
        <x:v>12.2</x:v>
      </x:c>
    </x:row>
    <x:row r="318">
      <x:c r="A318" t="str">
        <x:v>DEV-00053</x:v>
      </x:c>
      <x:c r="B318" s="28" t="n">
        <x:v>46174</x:v>
      </x:c>
      <x:c r="C318" t="n">
        <x:v>69.4</x:v>
      </x:c>
      <x:c r="D318" t="n">
        <x:v>386.6</x:v>
      </x:c>
      <x:c r="E318" t="n">
        <x:v>37</x:v>
      </x:c>
      <x:c r="F318" t="n">
        <x:v>1</x:v>
      </x:c>
      <x:c r="G318" t="n">
        <x:v>27</x:v>
      </x:c>
      <x:c r="H318" t="n">
        <x:v>0</x:v>
      </x:c>
      <x:c r="I318" t="n">
        <x:v>2</x:v>
      </x:c>
      <x:c r="J318" t="n">
        <x:v>0.87</x:v>
      </x:c>
      <x:c r="K318" t="n">
        <x:v>2</x:v>
      </x:c>
      <x:c r="L318" t="n">
        <x:v>96</x:v>
      </x:c>
      <x:c r="M318" t="n">
        <x:v>2.4</x:v>
      </x:c>
      <x:c r="N318" t="n">
        <x:v>21.5</x:v>
      </x:c>
    </x:row>
    <x:row r="319">
      <x:c r="A319" t="str">
        <x:v>DEV-00053</x:v>
      </x:c>
      <x:c r="B319" s="28" t="n">
        <x:v>46204</x:v>
      </x:c>
      <x:c r="C319" t="n">
        <x:v>91.9</x:v>
      </x:c>
      <x:c r="D319" t="n">
        <x:v>588.2</x:v>
      </x:c>
      <x:c r="E319" t="n">
        <x:v>29</x:v>
      </x:c>
      <x:c r="F319" t="n">
        <x:v>2</x:v>
      </x:c>
      <x:c r="G319" t="n">
        <x:v>44</x:v>
      </x:c>
      <x:c r="H319" t="n">
        <x:v>2</x:v>
      </x:c>
      <x:c r="I319" t="n">
        <x:v>5</x:v>
      </x:c>
      <x:c r="J319" t="n">
        <x:v>1.25</x:v>
      </x:c>
      <x:c r="K319" t="n">
        <x:v>0</x:v>
      </x:c>
      <x:c r="L319" t="n">
        <x:v>93.8</x:v>
      </x:c>
      <x:c r="M319" t="n">
        <x:v>9.6</x:v>
      </x:c>
      <x:c r="N319" t="n">
        <x:v>29.3</x:v>
      </x:c>
    </x:row>
    <x:row r="320">
      <x:c r="A320" t="str">
        <x:v>DEV-00054</x:v>
      </x:c>
      <x:c r="B320" s="28" t="n">
        <x:v>46054</x:v>
      </x:c>
      <x:c r="C320" t="n">
        <x:v>55.5</x:v>
      </x:c>
      <x:c r="D320" t="n">
        <x:v>320.8</x:v>
      </x:c>
      <x:c r="E320" t="n">
        <x:v>17</x:v>
      </x:c>
      <x:c r="F320" t="n">
        <x:v>0</x:v>
      </x:c>
      <x:c r="G320" t="n">
        <x:v>36</x:v>
      </x:c>
      <x:c r="H320" t="n">
        <x:v>1</x:v>
      </x:c>
      <x:c r="I320" t="n">
        <x:v>2</x:v>
      </x:c>
      <x:c r="J320" t="n">
        <x:v>0.9</x:v>
      </x:c>
      <x:c r="K320" t="n">
        <x:v>1</x:v>
      </x:c>
      <x:c r="L320" t="n">
        <x:v>93.5</x:v>
      </x:c>
      <x:c r="M320" t="n">
        <x:v>0</x:v>
      </x:c>
      <x:c r="N320" t="n">
        <x:v>10</x:v>
      </x:c>
    </x:row>
    <x:row r="321">
      <x:c r="A321" t="str">
        <x:v>DEV-00054</x:v>
      </x:c>
      <x:c r="B321" s="28" t="n">
        <x:v>46082</x:v>
      </x:c>
      <x:c r="C321" t="n">
        <x:v>52.2</x:v>
      </x:c>
      <x:c r="D321" t="n">
        <x:v>373.3</x:v>
      </x:c>
      <x:c r="E321" t="n">
        <x:v>15</x:v>
      </x:c>
      <x:c r="F321" t="n">
        <x:v>1</x:v>
      </x:c>
      <x:c r="G321" t="n">
        <x:v>31</x:v>
      </x:c>
      <x:c r="H321" t="n">
        <x:v>0</x:v>
      </x:c>
      <x:c r="I321" t="n">
        <x:v>0</x:v>
      </x:c>
      <x:c r="J321" t="n">
        <x:v>0.06</x:v>
      </x:c>
      <x:c r="K321" t="n">
        <x:v>1</x:v>
      </x:c>
      <x:c r="L321" t="n">
        <x:v>95.4</x:v>
      </x:c>
      <x:c r="M321" t="n">
        <x:v>3.6</x:v>
      </x:c>
      <x:c r="N321" t="n">
        <x:v>15.3</x:v>
      </x:c>
    </x:row>
    <x:row r="322">
      <x:c r="A322" t="str">
        <x:v>DEV-00054</x:v>
      </x:c>
      <x:c r="B322" s="28" t="n">
        <x:v>46113</x:v>
      </x:c>
      <x:c r="C322" t="n">
        <x:v>72.8</x:v>
      </x:c>
      <x:c r="D322" t="n">
        <x:v>475.8</x:v>
      </x:c>
      <x:c r="E322" t="n">
        <x:v>20</x:v>
      </x:c>
      <x:c r="F322" t="n">
        <x:v>2</x:v>
      </x:c>
      <x:c r="G322" t="n">
        <x:v>49</x:v>
      </x:c>
      <x:c r="H322" t="n">
        <x:v>1</x:v>
      </x:c>
      <x:c r="I322" t="n">
        <x:v>2</x:v>
      </x:c>
      <x:c r="J322" t="n">
        <x:v>1.4</x:v>
      </x:c>
      <x:c r="K322" t="n">
        <x:v>0</x:v>
      </x:c>
      <x:c r="L322" t="n">
        <x:v>94.3</x:v>
      </x:c>
      <x:c r="M322" t="n">
        <x:v>5.9</x:v>
      </x:c>
      <x:c r="N322" t="n">
        <x:v>13.3</x:v>
      </x:c>
    </x:row>
    <x:row r="323">
      <x:c r="A323" t="str">
        <x:v>DEV-00054</x:v>
      </x:c>
      <x:c r="B323" s="28" t="n">
        <x:v>46143</x:v>
      </x:c>
      <x:c r="C323" t="n">
        <x:v>54.4</x:v>
      </x:c>
      <x:c r="D323" t="n">
        <x:v>319.1</x:v>
      </x:c>
      <x:c r="E323" t="n">
        <x:v>20</x:v>
      </x:c>
      <x:c r="F323" t="n">
        <x:v>0</x:v>
      </x:c>
      <x:c r="G323" t="n">
        <x:v>60</x:v>
      </x:c>
      <x:c r="H323" t="n">
        <x:v>0</x:v>
      </x:c>
      <x:c r="I323" t="n">
        <x:v>2</x:v>
      </x:c>
      <x:c r="J323" t="n">
        <x:v>0.71</x:v>
      </x:c>
      <x:c r="K323" t="n">
        <x:v>1</x:v>
      </x:c>
      <x:c r="L323" t="n">
        <x:v>98.4</x:v>
      </x:c>
      <x:c r="M323" t="n">
        <x:v>6.7</x:v>
      </x:c>
      <x:c r="N323" t="n">
        <x:v>5.5</x:v>
      </x:c>
    </x:row>
    <x:row r="324">
      <x:c r="A324" t="str">
        <x:v>DEV-00054</x:v>
      </x:c>
      <x:c r="B324" s="28" t="n">
        <x:v>46174</x:v>
      </x:c>
      <x:c r="C324" t="n">
        <x:v>52.2</x:v>
      </x:c>
      <x:c r="D324" t="n">
        <x:v>303.9</x:v>
      </x:c>
      <x:c r="E324" t="n">
        <x:v>12</x:v>
      </x:c>
      <x:c r="F324" t="n">
        <x:v>1</x:v>
      </x:c>
      <x:c r="G324" t="n">
        <x:v>38</x:v>
      </x:c>
      <x:c r="H324" t="n">
        <x:v>0</x:v>
      </x:c>
      <x:c r="I324" t="n">
        <x:v>0</x:v>
      </x:c>
      <x:c r="J324" t="n">
        <x:v>0.85</x:v>
      </x:c>
      <x:c r="K324" t="n">
        <x:v>1</x:v>
      </x:c>
      <x:c r="L324" t="n">
        <x:v>97.3</x:v>
      </x:c>
      <x:c r="M324" t="n">
        <x:v>4.1</x:v>
      </x:c>
      <x:c r="N324" t="n">
        <x:v>15.9</x:v>
      </x:c>
    </x:row>
    <x:row r="325">
      <x:c r="A325" t="str">
        <x:v>DEV-00054</x:v>
      </x:c>
      <x:c r="B325" s="28" t="n">
        <x:v>46204</x:v>
      </x:c>
      <x:c r="C325" t="n">
        <x:v>79.3</x:v>
      </x:c>
      <x:c r="D325" t="n">
        <x:v>445.3</x:v>
      </x:c>
      <x:c r="E325" t="n">
        <x:v>21</x:v>
      </x:c>
      <x:c r="F325" t="n">
        <x:v>0</x:v>
      </x:c>
      <x:c r="G325" t="n">
        <x:v>47</x:v>
      </x:c>
      <x:c r="H325" t="n">
        <x:v>0</x:v>
      </x:c>
      <x:c r="I325" t="n">
        <x:v>4</x:v>
      </x:c>
      <x:c r="J325" t="n">
        <x:v>0.17</x:v>
      </x:c>
      <x:c r="K325" t="n">
        <x:v>0</x:v>
      </x:c>
      <x:c r="L325" t="n">
        <x:v>91.4</x:v>
      </x:c>
      <x:c r="M325" t="n">
        <x:v>0.7</x:v>
      </x:c>
      <x:c r="N325" t="n">
        <x:v>18.3</x:v>
      </x:c>
    </x:row>
    <x:row r="326">
      <x:c r="A326" t="str">
        <x:v>DEV-00055</x:v>
      </x:c>
      <x:c r="B326" s="28" t="n">
        <x:v>46054</x:v>
      </x:c>
      <x:c r="C326" t="n">
        <x:v>48.9</x:v>
      </x:c>
      <x:c r="D326" t="n">
        <x:v>333.3</x:v>
      </x:c>
      <x:c r="E326" t="n">
        <x:v>20</x:v>
      </x:c>
      <x:c r="F326" t="n">
        <x:v>9</x:v>
      </x:c>
      <x:c r="G326" t="n">
        <x:v>37</x:v>
      </x:c>
      <x:c r="H326" t="n">
        <x:v>3</x:v>
      </x:c>
      <x:c r="I326" t="n">
        <x:v>3</x:v>
      </x:c>
      <x:c r="J326" t="n">
        <x:v>2.91</x:v>
      </x:c>
      <x:c r="K326" t="n">
        <x:v>3</x:v>
      </x:c>
      <x:c r="L326" t="n">
        <x:v>93.9</x:v>
      </x:c>
      <x:c r="M326" t="n">
        <x:v>15.3</x:v>
      </x:c>
      <x:c r="N326" t="n">
        <x:v>11</x:v>
      </x:c>
    </x:row>
    <x:row r="327">
      <x:c r="A327" t="str">
        <x:v>DEV-00055</x:v>
      </x:c>
      <x:c r="B327" s="28" t="n">
        <x:v>46082</x:v>
      </x:c>
      <x:c r="C327" t="n">
        <x:v>85.1</x:v>
      </x:c>
      <x:c r="D327" t="n">
        <x:v>608.2</x:v>
      </x:c>
      <x:c r="E327" t="n">
        <x:v>40</x:v>
      </x:c>
      <x:c r="F327" t="n">
        <x:v>5</x:v>
      </x:c>
      <x:c r="G327" t="n">
        <x:v>56</x:v>
      </x:c>
      <x:c r="H327" t="n">
        <x:v>2</x:v>
      </x:c>
      <x:c r="I327" t="n">
        <x:v>4</x:v>
      </x:c>
      <x:c r="J327" t="n">
        <x:v>1.94</x:v>
      </x:c>
      <x:c r="K327" t="n">
        <x:v>3</x:v>
      </x:c>
      <x:c r="L327" t="n">
        <x:v>96.7</x:v>
      </x:c>
      <x:c r="M327" t="n">
        <x:v>22.3</x:v>
      </x:c>
      <x:c r="N327" t="n">
        <x:v>8.6</x:v>
      </x:c>
    </x:row>
    <x:row r="328">
      <x:c r="A328" t="str">
        <x:v>DEV-00055</x:v>
      </x:c>
      <x:c r="B328" s="28" t="n">
        <x:v>46113</x:v>
      </x:c>
      <x:c r="C328" t="n">
        <x:v>50.8</x:v>
      </x:c>
      <x:c r="D328" t="n">
        <x:v>349.8</x:v>
      </x:c>
      <x:c r="E328" t="n">
        <x:v>36</x:v>
      </x:c>
      <x:c r="F328" t="n">
        <x:v>7</x:v>
      </x:c>
      <x:c r="G328" t="n">
        <x:v>23</x:v>
      </x:c>
      <x:c r="H328" t="n">
        <x:v>2</x:v>
      </x:c>
      <x:c r="I328" t="n">
        <x:v>0</x:v>
      </x:c>
      <x:c r="J328" t="n">
        <x:v>1.79</x:v>
      </x:c>
      <x:c r="K328" t="n">
        <x:v>3</x:v>
      </x:c>
      <x:c r="L328" t="n">
        <x:v>97</x:v>
      </x:c>
      <x:c r="M328" t="n">
        <x:v>17.8</x:v>
      </x:c>
      <x:c r="N328" t="n">
        <x:v>4.6</x:v>
      </x:c>
    </x:row>
    <x:row r="329">
      <x:c r="A329" t="str">
        <x:v>DEV-00055</x:v>
      </x:c>
      <x:c r="B329" s="28" t="n">
        <x:v>46143</x:v>
      </x:c>
      <x:c r="C329" t="n">
        <x:v>67.2</x:v>
      </x:c>
      <x:c r="D329" t="n">
        <x:v>371.3</x:v>
      </x:c>
      <x:c r="E329" t="n">
        <x:v>29</x:v>
      </x:c>
      <x:c r="F329" t="n">
        <x:v>8</x:v>
      </x:c>
      <x:c r="G329" t="n">
        <x:v>38</x:v>
      </x:c>
      <x:c r="H329" t="n">
        <x:v>2</x:v>
      </x:c>
      <x:c r="I329" t="n">
        <x:v>1</x:v>
      </x:c>
      <x:c r="J329" t="n">
        <x:v>2.6</x:v>
      </x:c>
      <x:c r="K329" t="n">
        <x:v>2</x:v>
      </x:c>
      <x:c r="L329" t="n">
        <x:v>94.5</x:v>
      </x:c>
      <x:c r="M329" t="n">
        <x:v>15.5</x:v>
      </x:c>
      <x:c r="N329" t="n">
        <x:v>9.9</x:v>
      </x:c>
    </x:row>
    <x:row r="330">
      <x:c r="A330" t="str">
        <x:v>DEV-00055</x:v>
      </x:c>
      <x:c r="B330" s="28" t="n">
        <x:v>46174</x:v>
      </x:c>
      <x:c r="C330" t="n">
        <x:v>88</x:v>
      </x:c>
      <x:c r="D330" t="n">
        <x:v>581.4</x:v>
      </x:c>
      <x:c r="E330" t="n">
        <x:v>39</x:v>
      </x:c>
      <x:c r="F330" t="n">
        <x:v>8</x:v>
      </x:c>
      <x:c r="G330" t="n">
        <x:v>37</x:v>
      </x:c>
      <x:c r="H330" t="n">
        <x:v>2</x:v>
      </x:c>
      <x:c r="I330" t="n">
        <x:v>4</x:v>
      </x:c>
      <x:c r="J330" t="n">
        <x:v>1.67</x:v>
      </x:c>
      <x:c r="K330" t="n">
        <x:v>0</x:v>
      </x:c>
      <x:c r="L330" t="n">
        <x:v>94.2</x:v>
      </x:c>
      <x:c r="M330" t="n">
        <x:v>15.2</x:v>
      </x:c>
      <x:c r="N330" t="n">
        <x:v>12</x:v>
      </x:c>
    </x:row>
    <x:row r="331">
      <x:c r="A331" t="str">
        <x:v>DEV-00055</x:v>
      </x:c>
      <x:c r="B331" s="28" t="n">
        <x:v>46204</x:v>
      </x:c>
      <x:c r="C331" t="n">
        <x:v>92.9</x:v>
      </x:c>
      <x:c r="D331" t="n">
        <x:v>572.6</x:v>
      </x:c>
      <x:c r="E331" t="n">
        <x:v>41</x:v>
      </x:c>
      <x:c r="F331" t="n">
        <x:v>7</x:v>
      </x:c>
      <x:c r="G331" t="n">
        <x:v>29</x:v>
      </x:c>
      <x:c r="H331" t="n">
        <x:v>2</x:v>
      </x:c>
      <x:c r="I331" t="n">
        <x:v>3</x:v>
      </x:c>
      <x:c r="J331" t="n">
        <x:v>2.25</x:v>
      </x:c>
      <x:c r="K331" t="n">
        <x:v>1</x:v>
      </x:c>
      <x:c r="L331" t="n">
        <x:v>97.9</x:v>
      </x:c>
      <x:c r="M331" t="n">
        <x:v>10.1</x:v>
      </x:c>
      <x:c r="N331" t="n">
        <x:v>15.4</x:v>
      </x:c>
    </x:row>
    <x:row r="332">
      <x:c r="A332" t="str">
        <x:v>DEV-00056</x:v>
      </x:c>
      <x:c r="B332" s="28" t="n">
        <x:v>46054</x:v>
      </x:c>
      <x:c r="C332" t="n">
        <x:v>54.4</x:v>
      </x:c>
      <x:c r="D332" t="n">
        <x:v>335</x:v>
      </x:c>
      <x:c r="E332" t="n">
        <x:v>23</x:v>
      </x:c>
      <x:c r="F332" t="n">
        <x:v>1</x:v>
      </x:c>
      <x:c r="G332" t="n">
        <x:v>28</x:v>
      </x:c>
      <x:c r="H332" t="n">
        <x:v>0</x:v>
      </x:c>
      <x:c r="I332" t="n">
        <x:v>0</x:v>
      </x:c>
      <x:c r="J332" t="n">
        <x:v>0.52</x:v>
      </x:c>
      <x:c r="K332" t="n">
        <x:v>0</x:v>
      </x:c>
      <x:c r="L332" t="n">
        <x:v>96.2</x:v>
      </x:c>
      <x:c r="M332" t="n">
        <x:v>0</x:v>
      </x:c>
      <x:c r="N332" t="n">
        <x:v>9.9</x:v>
      </x:c>
    </x:row>
    <x:row r="333">
      <x:c r="A333" t="str">
        <x:v>DEV-00056</x:v>
      </x:c>
      <x:c r="B333" s="28" t="n">
        <x:v>46082</x:v>
      </x:c>
      <x:c r="C333" t="n">
        <x:v>34.6</x:v>
      </x:c>
      <x:c r="D333" t="n">
        <x:v>234.8</x:v>
      </x:c>
      <x:c r="E333" t="n">
        <x:v>6</x:v>
      </x:c>
      <x:c r="F333" t="n">
        <x:v>0</x:v>
      </x:c>
      <x:c r="G333" t="n">
        <x:v>22</x:v>
      </x:c>
      <x:c r="H333" t="n">
        <x:v>0</x:v>
      </x:c>
      <x:c r="I333" t="n">
        <x:v>3</x:v>
      </x:c>
      <x:c r="J333" t="n">
        <x:v>0</x:v>
      </x:c>
      <x:c r="K333" t="n">
        <x:v>1</x:v>
      </x:c>
      <x:c r="L333" t="n">
        <x:v>94.9</x:v>
      </x:c>
      <x:c r="M333" t="n">
        <x:v>1.4</x:v>
      </x:c>
      <x:c r="N333" t="n">
        <x:v>6.3</x:v>
      </x:c>
    </x:row>
    <x:row r="334">
      <x:c r="A334" t="str">
        <x:v>DEV-00056</x:v>
      </x:c>
      <x:c r="B334" s="28" t="n">
        <x:v>46113</x:v>
      </x:c>
      <x:c r="C334" t="n">
        <x:v>55.4</x:v>
      </x:c>
      <x:c r="D334" t="n">
        <x:v>361.1</x:v>
      </x:c>
      <x:c r="E334" t="n">
        <x:v>18</x:v>
      </x:c>
      <x:c r="F334" t="n">
        <x:v>0</x:v>
      </x:c>
      <x:c r="G334" t="n">
        <x:v>34</x:v>
      </x:c>
      <x:c r="H334" t="n">
        <x:v>0</x:v>
      </x:c>
      <x:c r="I334" t="n">
        <x:v>3</x:v>
      </x:c>
      <x:c r="J334" t="n">
        <x:v>0.03</x:v>
      </x:c>
      <x:c r="K334" t="n">
        <x:v>1</x:v>
      </x:c>
      <x:c r="L334" t="n">
        <x:v>97.2</x:v>
      </x:c>
      <x:c r="M334" t="n">
        <x:v>0.2</x:v>
      </x:c>
      <x:c r="N334" t="n">
        <x:v>11.7</x:v>
      </x:c>
    </x:row>
    <x:row r="335">
      <x:c r="A335" t="str">
        <x:v>DEV-00056</x:v>
      </x:c>
      <x:c r="B335" s="28" t="n">
        <x:v>46143</x:v>
      </x:c>
      <x:c r="C335" t="n">
        <x:v>50.7</x:v>
      </x:c>
      <x:c r="D335" t="n">
        <x:v>365.8</x:v>
      </x:c>
      <x:c r="E335" t="n">
        <x:v>16</x:v>
      </x:c>
      <x:c r="F335" t="n">
        <x:v>1</x:v>
      </x:c>
      <x:c r="G335" t="n">
        <x:v>36</x:v>
      </x:c>
      <x:c r="H335" t="n">
        <x:v>0</x:v>
      </x:c>
      <x:c r="I335" t="n">
        <x:v>3</x:v>
      </x:c>
      <x:c r="J335" t="n">
        <x:v>0.93</x:v>
      </x:c>
      <x:c r="K335" t="n">
        <x:v>1</x:v>
      </x:c>
      <x:c r="L335" t="n">
        <x:v>91.7</x:v>
      </x:c>
      <x:c r="M335" t="n">
        <x:v>5.2</x:v>
      </x:c>
      <x:c r="N335" t="n">
        <x:v>9.1</x:v>
      </x:c>
    </x:row>
    <x:row r="336">
      <x:c r="A336" t="str">
        <x:v>DEV-00056</x:v>
      </x:c>
      <x:c r="B336" s="28" t="n">
        <x:v>46174</x:v>
      </x:c>
      <x:c r="C336" t="n">
        <x:v>55.3</x:v>
      </x:c>
      <x:c r="D336" t="n">
        <x:v>339.2</x:v>
      </x:c>
      <x:c r="E336" t="n">
        <x:v>21</x:v>
      </x:c>
      <x:c r="F336" t="n">
        <x:v>0</x:v>
      </x:c>
      <x:c r="G336" t="n">
        <x:v>44</x:v>
      </x:c>
      <x:c r="H336" t="n">
        <x:v>0</x:v>
      </x:c>
      <x:c r="I336" t="n">
        <x:v>0</x:v>
      </x:c>
      <x:c r="J336" t="n">
        <x:v>0.64</x:v>
      </x:c>
      <x:c r="K336" t="n">
        <x:v>1</x:v>
      </x:c>
      <x:c r="L336" t="n">
        <x:v>100</x:v>
      </x:c>
      <x:c r="M336" t="n">
        <x:v>0</x:v>
      </x:c>
      <x:c r="N336" t="n">
        <x:v>5.4</x:v>
      </x:c>
    </x:row>
    <x:row r="337">
      <x:c r="A337" t="str">
        <x:v>DEV-00056</x:v>
      </x:c>
      <x:c r="B337" s="28" t="n">
        <x:v>46204</x:v>
      </x:c>
      <x:c r="C337" t="n">
        <x:v>66.2</x:v>
      </x:c>
      <x:c r="D337" t="n">
        <x:v>374.1</x:v>
      </x:c>
      <x:c r="E337" t="n">
        <x:v>23</x:v>
      </x:c>
      <x:c r="F337" t="n">
        <x:v>1</x:v>
      </x:c>
      <x:c r="G337" t="n">
        <x:v>41</x:v>
      </x:c>
      <x:c r="H337" t="n">
        <x:v>0</x:v>
      </x:c>
      <x:c r="I337" t="n">
        <x:v>1</x:v>
      </x:c>
      <x:c r="J337" t="n">
        <x:v>0.43</x:v>
      </x:c>
      <x:c r="K337" t="n">
        <x:v>0</x:v>
      </x:c>
      <x:c r="L337" t="n">
        <x:v>96.1</x:v>
      </x:c>
      <x:c r="M337" t="n">
        <x:v>3.6</x:v>
      </x:c>
      <x:c r="N337" t="n">
        <x:v>19.8</x:v>
      </x:c>
    </x:row>
    <x:row r="338">
      <x:c r="A338" t="str">
        <x:v>DEV-00057</x:v>
      </x:c>
      <x:c r="B338" s="28" t="n">
        <x:v>46054</x:v>
      </x:c>
      <x:c r="C338" t="n">
        <x:v>39.1</x:v>
      </x:c>
      <x:c r="D338" t="n">
        <x:v>243</x:v>
      </x:c>
      <x:c r="E338" t="n">
        <x:v>11</x:v>
      </x:c>
      <x:c r="F338" t="n">
        <x:v>2</x:v>
      </x:c>
      <x:c r="G338" t="n">
        <x:v>27</x:v>
      </x:c>
      <x:c r="H338" t="n">
        <x:v>0</x:v>
      </x:c>
      <x:c r="I338" t="n">
        <x:v>1</x:v>
      </x:c>
      <x:c r="J338" t="n">
        <x:v>0</x:v>
      </x:c>
      <x:c r="K338" t="n">
        <x:v>0</x:v>
      </x:c>
      <x:c r="L338" t="n">
        <x:v>97.4</x:v>
      </x:c>
      <x:c r="M338" t="n">
        <x:v>2.4</x:v>
      </x:c>
      <x:c r="N338" t="n">
        <x:v>6.8</x:v>
      </x:c>
    </x:row>
    <x:row r="339">
      <x:c r="A339" t="str">
        <x:v>DEV-00057</x:v>
      </x:c>
      <x:c r="B339" s="28" t="n">
        <x:v>46082</x:v>
      </x:c>
      <x:c r="C339" t="n">
        <x:v>44.9</x:v>
      </x:c>
      <x:c r="D339" t="n">
        <x:v>277.4</x:v>
      </x:c>
      <x:c r="E339" t="n">
        <x:v>17</x:v>
      </x:c>
      <x:c r="F339" t="n">
        <x:v>3</x:v>
      </x:c>
      <x:c r="G339" t="n">
        <x:v>27</x:v>
      </x:c>
      <x:c r="H339" t="n">
        <x:v>0</x:v>
      </x:c>
      <x:c r="I339" t="n">
        <x:v>1</x:v>
      </x:c>
      <x:c r="J339" t="n">
        <x:v>0</x:v>
      </x:c>
      <x:c r="K339" t="n">
        <x:v>2</x:v>
      </x:c>
      <x:c r="L339" t="n">
        <x:v>96.7</x:v>
      </x:c>
      <x:c r="M339" t="n">
        <x:v>5</x:v>
      </x:c>
      <x:c r="N339" t="n">
        <x:v>7.5</x:v>
      </x:c>
    </x:row>
    <x:row r="340">
      <x:c r="A340" t="str">
        <x:v>DEV-00057</x:v>
      </x:c>
      <x:c r="B340" s="28" t="n">
        <x:v>46113</x:v>
      </x:c>
      <x:c r="C340" t="n">
        <x:v>37.7</x:v>
      </x:c>
      <x:c r="D340" t="n">
        <x:v>215.6</x:v>
      </x:c>
      <x:c r="E340" t="n">
        <x:v>13</x:v>
      </x:c>
      <x:c r="F340" t="n">
        <x:v>1</x:v>
      </x:c>
      <x:c r="G340" t="n">
        <x:v>22</x:v>
      </x:c>
      <x:c r="H340" t="n">
        <x:v>0</x:v>
      </x:c>
      <x:c r="I340" t="n">
        <x:v>2</x:v>
      </x:c>
      <x:c r="J340" t="n">
        <x:v>0.53</x:v>
      </x:c>
      <x:c r="K340" t="n">
        <x:v>0</x:v>
      </x:c>
      <x:c r="L340" t="n">
        <x:v>91</x:v>
      </x:c>
      <x:c r="M340" t="n">
        <x:v>4.5</x:v>
      </x:c>
      <x:c r="N340" t="n">
        <x:v>9.9</x:v>
      </x:c>
    </x:row>
    <x:row r="341">
      <x:c r="A341" t="str">
        <x:v>DEV-00057</x:v>
      </x:c>
      <x:c r="B341" s="28" t="n">
        <x:v>46143</x:v>
      </x:c>
      <x:c r="C341" t="n">
        <x:v>44.4</x:v>
      </x:c>
      <x:c r="D341" t="n">
        <x:v>276.7</x:v>
      </x:c>
      <x:c r="E341" t="n">
        <x:v>13</x:v>
      </x:c>
      <x:c r="F341" t="n">
        <x:v>1</x:v>
      </x:c>
      <x:c r="G341" t="n">
        <x:v>32</x:v>
      </x:c>
      <x:c r="H341" t="n">
        <x:v>0</x:v>
      </x:c>
      <x:c r="I341" t="n">
        <x:v>4</x:v>
      </x:c>
      <x:c r="J341" t="n">
        <x:v>0.54</x:v>
      </x:c>
      <x:c r="K341" t="n">
        <x:v>0</x:v>
      </x:c>
      <x:c r="L341" t="n">
        <x:v>95.9</x:v>
      </x:c>
      <x:c r="M341" t="n">
        <x:v>2.3</x:v>
      </x:c>
      <x:c r="N341" t="n">
        <x:v>8.9</x:v>
      </x:c>
    </x:row>
    <x:row r="342">
      <x:c r="A342" t="str">
        <x:v>DEV-00057</x:v>
      </x:c>
      <x:c r="B342" s="28" t="n">
        <x:v>46174</x:v>
      </x:c>
      <x:c r="C342" t="n">
        <x:v>63.9</x:v>
      </x:c>
      <x:c r="D342" t="n">
        <x:v>360.7</x:v>
      </x:c>
      <x:c r="E342" t="n">
        <x:v>30</x:v>
      </x:c>
      <x:c r="F342" t="n">
        <x:v>2</x:v>
      </x:c>
      <x:c r="G342" t="n">
        <x:v>34</x:v>
      </x:c>
      <x:c r="H342" t="n">
        <x:v>0</x:v>
      </x:c>
      <x:c r="I342" t="n">
        <x:v>3</x:v>
      </x:c>
      <x:c r="J342" t="n">
        <x:v>0.02</x:v>
      </x:c>
      <x:c r="K342" t="n">
        <x:v>0</x:v>
      </x:c>
      <x:c r="L342" t="n">
        <x:v>91</x:v>
      </x:c>
      <x:c r="M342" t="n">
        <x:v>3.2</x:v>
      </x:c>
      <x:c r="N342" t="n">
        <x:v>16.8</x:v>
      </x:c>
    </x:row>
    <x:row r="343">
      <x:c r="A343" t="str">
        <x:v>DEV-00057</x:v>
      </x:c>
      <x:c r="B343" s="28" t="n">
        <x:v>46204</x:v>
      </x:c>
      <x:c r="C343" t="n">
        <x:v>56.6</x:v>
      </x:c>
      <x:c r="D343" t="n">
        <x:v>324.5</x:v>
      </x:c>
      <x:c r="E343" t="n">
        <x:v>8</x:v>
      </x:c>
      <x:c r="F343" t="n">
        <x:v>4</x:v>
      </x:c>
      <x:c r="G343" t="n">
        <x:v>34</x:v>
      </x:c>
      <x:c r="H343" t="n">
        <x:v>0</x:v>
      </x:c>
      <x:c r="I343" t="n">
        <x:v>2</x:v>
      </x:c>
      <x:c r="J343" t="n">
        <x:v>0.5</x:v>
      </x:c>
      <x:c r="K343" t="n">
        <x:v>0</x:v>
      </x:c>
      <x:c r="L343" t="n">
        <x:v>97</x:v>
      </x:c>
      <x:c r="M343" t="n">
        <x:v>5.2</x:v>
      </x:c>
      <x:c r="N343" t="n">
        <x:v>12.7</x:v>
      </x:c>
    </x:row>
    <x:row r="344">
      <x:c r="A344" t="str">
        <x:v>DEV-00058</x:v>
      </x:c>
      <x:c r="B344" s="28" t="n">
        <x:v>46054</x:v>
      </x:c>
      <x:c r="C344" t="n">
        <x:v>67.9</x:v>
      </x:c>
      <x:c r="D344" t="n">
        <x:v>388.3</x:v>
      </x:c>
      <x:c r="E344" t="n">
        <x:v>28</x:v>
      </x:c>
      <x:c r="F344" t="n">
        <x:v>0</x:v>
      </x:c>
      <x:c r="G344" t="n">
        <x:v>34</x:v>
      </x:c>
      <x:c r="H344" t="n">
        <x:v>1</x:v>
      </x:c>
      <x:c r="I344" t="n">
        <x:v>6</x:v>
      </x:c>
      <x:c r="J344" t="n">
        <x:v>0.95</x:v>
      </x:c>
      <x:c r="K344" t="n">
        <x:v>1</x:v>
      </x:c>
      <x:c r="L344" t="n">
        <x:v>94</x:v>
      </x:c>
      <x:c r="M344" t="n">
        <x:v>1.7</x:v>
      </x:c>
      <x:c r="N344" t="n">
        <x:v>16</x:v>
      </x:c>
    </x:row>
    <x:row r="345">
      <x:c r="A345" t="str">
        <x:v>DEV-00058</x:v>
      </x:c>
      <x:c r="B345" s="28" t="n">
        <x:v>46082</x:v>
      </x:c>
      <x:c r="C345" t="n">
        <x:v>52.5</x:v>
      </x:c>
      <x:c r="D345" t="n">
        <x:v>325.3</x:v>
      </x:c>
      <x:c r="E345" t="n">
        <x:v>19</x:v>
      </x:c>
      <x:c r="F345" t="n">
        <x:v>2</x:v>
      </x:c>
      <x:c r="G345" t="n">
        <x:v>34</x:v>
      </x:c>
      <x:c r="H345" t="n">
        <x:v>1</x:v>
      </x:c>
      <x:c r="I345" t="n">
        <x:v>2</x:v>
      </x:c>
      <x:c r="J345" t="n">
        <x:v>0.68</x:v>
      </x:c>
      <x:c r="K345" t="n">
        <x:v>1</x:v>
      </x:c>
      <x:c r="L345" t="n">
        <x:v>92.2</x:v>
      </x:c>
      <x:c r="M345" t="n">
        <x:v>7</x:v>
      </x:c>
      <x:c r="N345" t="n">
        <x:v>16.6</x:v>
      </x:c>
    </x:row>
    <x:row r="346">
      <x:c r="A346" t="str">
        <x:v>DEV-00058</x:v>
      </x:c>
      <x:c r="B346" s="28" t="n">
        <x:v>46113</x:v>
      </x:c>
      <x:c r="C346" t="n">
        <x:v>60.7</x:v>
      </x:c>
      <x:c r="D346" t="n">
        <x:v>353.2</x:v>
      </x:c>
      <x:c r="E346" t="n">
        <x:v>22</x:v>
      </x:c>
      <x:c r="F346" t="n">
        <x:v>2</x:v>
      </x:c>
      <x:c r="G346" t="n">
        <x:v>37</x:v>
      </x:c>
      <x:c r="H346" t="n">
        <x:v>1</x:v>
      </x:c>
      <x:c r="I346" t="n">
        <x:v>5</x:v>
      </x:c>
      <x:c r="J346" t="n">
        <x:v>1.64</x:v>
      </x:c>
      <x:c r="K346" t="n">
        <x:v>0</x:v>
      </x:c>
      <x:c r="L346" t="n">
        <x:v>93.6</x:v>
      </x:c>
      <x:c r="M346" t="n">
        <x:v>0</x:v>
      </x:c>
      <x:c r="N346" t="n">
        <x:v>15.7</x:v>
      </x:c>
    </x:row>
    <x:row r="347">
      <x:c r="A347" t="str">
        <x:v>DEV-00058</x:v>
      </x:c>
      <x:c r="B347" s="28" t="n">
        <x:v>46143</x:v>
      </x:c>
      <x:c r="C347" t="n">
        <x:v>66.6</x:v>
      </x:c>
      <x:c r="D347" t="n">
        <x:v>461.6</x:v>
      </x:c>
      <x:c r="E347" t="n">
        <x:v>32</x:v>
      </x:c>
      <x:c r="F347" t="n">
        <x:v>1</x:v>
      </x:c>
      <x:c r="G347" t="n">
        <x:v>32</x:v>
      </x:c>
      <x:c r="H347" t="n">
        <x:v>1</x:v>
      </x:c>
      <x:c r="I347" t="n">
        <x:v>2</x:v>
      </x:c>
      <x:c r="J347" t="n">
        <x:v>0.92</x:v>
      </x:c>
      <x:c r="K347" t="n">
        <x:v>0</x:v>
      </x:c>
      <x:c r="L347" t="n">
        <x:v>95.9</x:v>
      </x:c>
      <x:c r="M347" t="n">
        <x:v>3.7</x:v>
      </x:c>
      <x:c r="N347" t="n">
        <x:v>17.2</x:v>
      </x:c>
    </x:row>
    <x:row r="348">
      <x:c r="A348" t="str">
        <x:v>DEV-00058</x:v>
      </x:c>
      <x:c r="B348" s="28" t="n">
        <x:v>46174</x:v>
      </x:c>
      <x:c r="C348" t="n">
        <x:v>88.1</x:v>
      </x:c>
      <x:c r="D348" t="n">
        <x:v>483.1</x:v>
      </x:c>
      <x:c r="E348" t="n">
        <x:v>31</x:v>
      </x:c>
      <x:c r="F348" t="n">
        <x:v>3</x:v>
      </x:c>
      <x:c r="G348" t="n">
        <x:v>52</x:v>
      </x:c>
      <x:c r="H348" t="n">
        <x:v>1</x:v>
      </x:c>
      <x:c r="I348" t="n">
        <x:v>6</x:v>
      </x:c>
      <x:c r="J348" t="n">
        <x:v>0.24</x:v>
      </x:c>
      <x:c r="K348" t="n">
        <x:v>0</x:v>
      </x:c>
      <x:c r="L348" t="n">
        <x:v>95.2</x:v>
      </x:c>
      <x:c r="M348" t="n">
        <x:v>0</x:v>
      </x:c>
      <x:c r="N348" t="n">
        <x:v>7.5</x:v>
      </x:c>
    </x:row>
    <x:row r="349">
      <x:c r="A349" t="str">
        <x:v>DEV-00058</x:v>
      </x:c>
      <x:c r="B349" s="28" t="n">
        <x:v>46204</x:v>
      </x:c>
      <x:c r="C349" t="n">
        <x:v>65.9</x:v>
      </x:c>
      <x:c r="D349" t="n">
        <x:v>393.5</x:v>
      </x:c>
      <x:c r="E349" t="n">
        <x:v>30</x:v>
      </x:c>
      <x:c r="F349" t="n">
        <x:v>3</x:v>
      </x:c>
      <x:c r="G349" t="n">
        <x:v>45</x:v>
      </x:c>
      <x:c r="H349" t="n">
        <x:v>0</x:v>
      </x:c>
      <x:c r="I349" t="n">
        <x:v>1</x:v>
      </x:c>
      <x:c r="J349" t="n">
        <x:v>1.53</x:v>
      </x:c>
      <x:c r="K349" t="n">
        <x:v>0</x:v>
      </x:c>
      <x:c r="L349" t="n">
        <x:v>99.6</x:v>
      </x:c>
      <x:c r="M349" t="n">
        <x:v>4.7</x:v>
      </x:c>
      <x:c r="N349" t="n">
        <x:v>9.3</x:v>
      </x:c>
    </x:row>
    <x:row r="350">
      <x:c r="A350" t="str">
        <x:v>DEV-00059</x:v>
      </x:c>
      <x:c r="B350" s="28" t="n">
        <x:v>46054</x:v>
      </x:c>
      <x:c r="C350" t="n">
        <x:v>70.9</x:v>
      </x:c>
      <x:c r="D350" t="n">
        <x:v>411.8</x:v>
      </x:c>
      <x:c r="E350" t="n">
        <x:v>27</x:v>
      </x:c>
      <x:c r="F350" t="n">
        <x:v>1</x:v>
      </x:c>
      <x:c r="G350" t="n">
        <x:v>33</x:v>
      </x:c>
      <x:c r="H350" t="n">
        <x:v>0</x:v>
      </x:c>
      <x:c r="I350" t="n">
        <x:v>4</x:v>
      </x:c>
      <x:c r="J350" t="n">
        <x:v>0.92</x:v>
      </x:c>
      <x:c r="K350" t="n">
        <x:v>1</x:v>
      </x:c>
      <x:c r="L350" t="n">
        <x:v>95.7</x:v>
      </x:c>
      <x:c r="M350" t="n">
        <x:v>3.7</x:v>
      </x:c>
      <x:c r="N350" t="n">
        <x:v>11.9</x:v>
      </x:c>
    </x:row>
    <x:row r="351">
      <x:c r="A351" t="str">
        <x:v>DEV-00059</x:v>
      </x:c>
      <x:c r="B351" s="28" t="n">
        <x:v>46082</x:v>
      </x:c>
      <x:c r="C351" t="n">
        <x:v>72.2</x:v>
      </x:c>
      <x:c r="D351" t="n">
        <x:v>396.2</x:v>
      </x:c>
      <x:c r="E351" t="n">
        <x:v>20</x:v>
      </x:c>
      <x:c r="F351" t="n">
        <x:v>0</x:v>
      </x:c>
      <x:c r="G351" t="n">
        <x:v>47</x:v>
      </x:c>
      <x:c r="H351" t="n">
        <x:v>0</x:v>
      </x:c>
      <x:c r="I351" t="n">
        <x:v>5</x:v>
      </x:c>
      <x:c r="J351" t="n">
        <x:v>1.59</x:v>
      </x:c>
      <x:c r="K351" t="n">
        <x:v>1</x:v>
      </x:c>
      <x:c r="L351" t="n">
        <x:v>95.7</x:v>
      </x:c>
      <x:c r="M351" t="n">
        <x:v>2.6</x:v>
      </x:c>
      <x:c r="N351" t="n">
        <x:v>17.3</x:v>
      </x:c>
    </x:row>
    <x:row r="352">
      <x:c r="A352" t="str">
        <x:v>DEV-00059</x:v>
      </x:c>
      <x:c r="B352" s="28" t="n">
        <x:v>46113</x:v>
      </x:c>
      <x:c r="C352" t="n">
        <x:v>68.7</x:v>
      </x:c>
      <x:c r="D352" t="n">
        <x:v>451.2</x:v>
      </x:c>
      <x:c r="E352" t="n">
        <x:v>26</x:v>
      </x:c>
      <x:c r="F352" t="n">
        <x:v>4</x:v>
      </x:c>
      <x:c r="G352" t="n">
        <x:v>36</x:v>
      </x:c>
      <x:c r="H352" t="n">
        <x:v>1</x:v>
      </x:c>
      <x:c r="I352" t="n">
        <x:v>3</x:v>
      </x:c>
      <x:c r="J352" t="n">
        <x:v>0.71</x:v>
      </x:c>
      <x:c r="K352" t="n">
        <x:v>0</x:v>
      </x:c>
      <x:c r="L352" t="n">
        <x:v>94.2</x:v>
      </x:c>
      <x:c r="M352" t="n">
        <x:v>4.1</x:v>
      </x:c>
      <x:c r="N352" t="n">
        <x:v>13.3</x:v>
      </x:c>
    </x:row>
    <x:row r="353">
      <x:c r="A353" t="str">
        <x:v>DEV-00059</x:v>
      </x:c>
      <x:c r="B353" s="28" t="n">
        <x:v>46143</x:v>
      </x:c>
      <x:c r="C353" t="n">
        <x:v>79.4</x:v>
      </x:c>
      <x:c r="D353" t="n">
        <x:v>566.5</x:v>
      </x:c>
      <x:c r="E353" t="n">
        <x:v>11</x:v>
      </x:c>
      <x:c r="F353" t="n">
        <x:v>4</x:v>
      </x:c>
      <x:c r="G353" t="n">
        <x:v>42</x:v>
      </x:c>
      <x:c r="H353" t="n">
        <x:v>0</x:v>
      </x:c>
      <x:c r="I353" t="n">
        <x:v>4</x:v>
      </x:c>
      <x:c r="J353" t="n">
        <x:v>1.08</x:v>
      </x:c>
      <x:c r="K353" t="n">
        <x:v>0</x:v>
      </x:c>
      <x:c r="L353" t="n">
        <x:v>95.2</x:v>
      </x:c>
      <x:c r="M353" t="n">
        <x:v>6.3</x:v>
      </x:c>
      <x:c r="N353" t="n">
        <x:v>18.8</x:v>
      </x:c>
    </x:row>
    <x:row r="354">
      <x:c r="A354" t="str">
        <x:v>DEV-00059</x:v>
      </x:c>
      <x:c r="B354" s="28" t="n">
        <x:v>46174</x:v>
      </x:c>
      <x:c r="C354" t="n">
        <x:v>66.3</x:v>
      </x:c>
      <x:c r="D354" t="n">
        <x:v>435.8</x:v>
      </x:c>
      <x:c r="E354" t="n">
        <x:v>39</x:v>
      </x:c>
      <x:c r="F354" t="n">
        <x:v>0</x:v>
      </x:c>
      <x:c r="G354" t="n">
        <x:v>9</x:v>
      </x:c>
      <x:c r="H354" t="n">
        <x:v>1</x:v>
      </x:c>
      <x:c r="I354" t="n">
        <x:v>4</x:v>
      </x:c>
      <x:c r="J354" t="n">
        <x:v>1.36</x:v>
      </x:c>
      <x:c r="K354" t="n">
        <x:v>0</x:v>
      </x:c>
      <x:c r="L354" t="n">
        <x:v>93.5</x:v>
      </x:c>
      <x:c r="M354" t="n">
        <x:v>7</x:v>
      </x:c>
      <x:c r="N354" t="n">
        <x:v>9.1</x:v>
      </x:c>
    </x:row>
    <x:row r="355">
      <x:c r="A355" t="str">
        <x:v>DEV-00059</x:v>
      </x:c>
      <x:c r="B355" s="28" t="n">
        <x:v>46204</x:v>
      </x:c>
      <x:c r="C355" t="n">
        <x:v>71.3</x:v>
      </x:c>
      <x:c r="D355" t="n">
        <x:v>480.2</x:v>
      </x:c>
      <x:c r="E355" t="n">
        <x:v>19</x:v>
      </x:c>
      <x:c r="F355" t="n">
        <x:v>2</x:v>
      </x:c>
      <x:c r="G355" t="n">
        <x:v>60</x:v>
      </x:c>
      <x:c r="H355" t="n">
        <x:v>1</x:v>
      </x:c>
      <x:c r="I355" t="n">
        <x:v>4</x:v>
      </x:c>
      <x:c r="J355" t="n">
        <x:v>0.76</x:v>
      </x:c>
      <x:c r="K355" t="n">
        <x:v>1</x:v>
      </x:c>
      <x:c r="L355" t="n">
        <x:v>94.6</x:v>
      </x:c>
      <x:c r="M355" t="n">
        <x:v>0.8</x:v>
      </x:c>
      <x:c r="N355" t="n">
        <x:v>14.4</x:v>
      </x:c>
    </x:row>
    <x:row r="356">
      <x:c r="A356" t="str">
        <x:v>DEV-00060</x:v>
      </x:c>
      <x:c r="B356" s="28" t="n">
        <x:v>46054</x:v>
      </x:c>
      <x:c r="C356" t="n">
        <x:v>83.1</x:v>
      </x:c>
      <x:c r="D356" t="n">
        <x:v>532</x:v>
      </x:c>
      <x:c r="E356" t="n">
        <x:v>38</x:v>
      </x:c>
      <x:c r="F356" t="n">
        <x:v>6</x:v>
      </x:c>
      <x:c r="G356" t="n">
        <x:v>43</x:v>
      </x:c>
      <x:c r="H356" t="n">
        <x:v>2</x:v>
      </x:c>
      <x:c r="I356" t="n">
        <x:v>4</x:v>
      </x:c>
      <x:c r="J356" t="n">
        <x:v>1.92</x:v>
      </x:c>
      <x:c r="K356" t="n">
        <x:v>2</x:v>
      </x:c>
      <x:c r="L356" t="n">
        <x:v>94.2</x:v>
      </x:c>
      <x:c r="M356" t="n">
        <x:v>14.5</x:v>
      </x:c>
      <x:c r="N356" t="n">
        <x:v>24.4</x:v>
      </x:c>
    </x:row>
    <x:row r="357">
      <x:c r="A357" t="str">
        <x:v>DEV-00060</x:v>
      </x:c>
      <x:c r="B357" s="28" t="n">
        <x:v>46082</x:v>
      </x:c>
      <x:c r="C357" t="n">
        <x:v>73.6</x:v>
      </x:c>
      <x:c r="D357" t="n">
        <x:v>437.7</x:v>
      </x:c>
      <x:c r="E357" t="n">
        <x:v>38</x:v>
      </x:c>
      <x:c r="F357" t="n">
        <x:v>1</x:v>
      </x:c>
      <x:c r="G357" t="n">
        <x:v>31</x:v>
      </x:c>
      <x:c r="H357" t="n">
        <x:v>2</x:v>
      </x:c>
      <x:c r="I357" t="n">
        <x:v>3</x:v>
      </x:c>
      <x:c r="J357" t="n">
        <x:v>2.5</x:v>
      </x:c>
      <x:c r="K357" t="n">
        <x:v>2</x:v>
      </x:c>
      <x:c r="L357" t="n">
        <x:v>96.6</x:v>
      </x:c>
      <x:c r="M357" t="n">
        <x:v>14.6</x:v>
      </x:c>
      <x:c r="N357" t="n">
        <x:v>9</x:v>
      </x:c>
    </x:row>
    <x:row r="358">
      <x:c r="A358" t="str">
        <x:v>DEV-00060</x:v>
      </x:c>
      <x:c r="B358" s="28" t="n">
        <x:v>46113</x:v>
      </x:c>
      <x:c r="C358" t="n">
        <x:v>70</x:v>
      </x:c>
      <x:c r="D358" t="n">
        <x:v>478.8</x:v>
      </x:c>
      <x:c r="E358" t="n">
        <x:v>35</x:v>
      </x:c>
      <x:c r="F358" t="n">
        <x:v>3</x:v>
      </x:c>
      <x:c r="G358" t="n">
        <x:v>43</x:v>
      </x:c>
      <x:c r="H358" t="n">
        <x:v>2</x:v>
      </x:c>
      <x:c r="I358" t="n">
        <x:v>5</x:v>
      </x:c>
      <x:c r="J358" t="n">
        <x:v>2.44</x:v>
      </x:c>
      <x:c r="K358" t="n">
        <x:v>2</x:v>
      </x:c>
      <x:c r="L358" t="n">
        <x:v>91.7</x:v>
      </x:c>
      <x:c r="M358" t="n">
        <x:v>4.6</x:v>
      </x:c>
      <x:c r="N358" t="n">
        <x:v>9.4</x:v>
      </x:c>
    </x:row>
    <x:row r="359">
      <x:c r="A359" t="str">
        <x:v>DEV-00060</x:v>
      </x:c>
      <x:c r="B359" s="28" t="n">
        <x:v>46143</x:v>
      </x:c>
      <x:c r="C359" t="n">
        <x:v>76</x:v>
      </x:c>
      <x:c r="D359" t="n">
        <x:v>449.1</x:v>
      </x:c>
      <x:c r="E359" t="n">
        <x:v>40</x:v>
      </x:c>
      <x:c r="F359" t="n">
        <x:v>3</x:v>
      </x:c>
      <x:c r="G359" t="n">
        <x:v>14</x:v>
      </x:c>
      <x:c r="H359" t="n">
        <x:v>1</x:v>
      </x:c>
      <x:c r="I359" t="n">
        <x:v>5</x:v>
      </x:c>
      <x:c r="J359" t="n">
        <x:v>2.99</x:v>
      </x:c>
      <x:c r="K359" t="n">
        <x:v>1</x:v>
      </x:c>
      <x:c r="L359" t="n">
        <x:v>90.9</x:v>
      </x:c>
      <x:c r="M359" t="n">
        <x:v>18.9</x:v>
      </x:c>
      <x:c r="N359" t="n">
        <x:v>15.9</x:v>
      </x:c>
    </x:row>
    <x:row r="360">
      <x:c r="A360" t="str">
        <x:v>DEV-00060</x:v>
      </x:c>
      <x:c r="B360" s="28" t="n">
        <x:v>46174</x:v>
      </x:c>
      <x:c r="C360" t="n">
        <x:v>82.7</x:v>
      </x:c>
      <x:c r="D360" t="n">
        <x:v>469.4</x:v>
      </x:c>
      <x:c r="E360" t="n">
        <x:v>38</x:v>
      </x:c>
      <x:c r="F360" t="n">
        <x:v>3</x:v>
      </x:c>
      <x:c r="G360" t="n">
        <x:v>35</x:v>
      </x:c>
      <x:c r="H360" t="n">
        <x:v>3</x:v>
      </x:c>
      <x:c r="I360" t="n">
        <x:v>3</x:v>
      </x:c>
      <x:c r="J360" t="n">
        <x:v>2.1</x:v>
      </x:c>
      <x:c r="K360" t="n">
        <x:v>1</x:v>
      </x:c>
      <x:c r="L360" t="n">
        <x:v>91.2</x:v>
      </x:c>
      <x:c r="M360" t="n">
        <x:v>11.8</x:v>
      </x:c>
      <x:c r="N360" t="n">
        <x:v>14.5</x:v>
      </x:c>
    </x:row>
    <x:row r="361">
      <x:c r="A361" t="str">
        <x:v>DEV-00060</x:v>
      </x:c>
      <x:c r="B361" s="28" t="n">
        <x:v>46204</x:v>
      </x:c>
      <x:c r="C361" t="n">
        <x:v>79.2</x:v>
      </x:c>
      <x:c r="D361" t="n">
        <x:v>548.9</x:v>
      </x:c>
      <x:c r="E361" t="n">
        <x:v>29</x:v>
      </x:c>
      <x:c r="F361" t="n">
        <x:v>4</x:v>
      </x:c>
      <x:c r="G361" t="n">
        <x:v>38</x:v>
      </x:c>
      <x:c r="H361" t="n">
        <x:v>2</x:v>
      </x:c>
      <x:c r="I361" t="n">
        <x:v>2</x:v>
      </x:c>
      <x:c r="J361" t="n">
        <x:v>1.49</x:v>
      </x:c>
      <x:c r="K361" t="n">
        <x:v>1</x:v>
      </x:c>
      <x:c r="L361" t="n">
        <x:v>94.1</x:v>
      </x:c>
      <x:c r="M361" t="n">
        <x:v>16.3</x:v>
      </x:c>
      <x:c r="N361" t="n">
        <x:v>9.6</x:v>
      </x:c>
    </x:row>
    <x:row r="362">
      <x:c r="A362" t="str">
        <x:v>DEV-00061</x:v>
      </x:c>
      <x:c r="B362" s="28" t="n">
        <x:v>46054</x:v>
      </x:c>
      <x:c r="C362" t="n">
        <x:v>55.1</x:v>
      </x:c>
      <x:c r="D362" t="n">
        <x:v>303.9</x:v>
      </x:c>
      <x:c r="E362" t="n">
        <x:v>18</x:v>
      </x:c>
      <x:c r="F362" t="n">
        <x:v>0</x:v>
      </x:c>
      <x:c r="G362" t="n">
        <x:v>20</x:v>
      </x:c>
      <x:c r="H362" t="n">
        <x:v>0</x:v>
      </x:c>
      <x:c r="I362" t="n">
        <x:v>1</x:v>
      </x:c>
      <x:c r="J362" t="n">
        <x:v>0</x:v>
      </x:c>
      <x:c r="K362" t="n">
        <x:v>0</x:v>
      </x:c>
      <x:c r="L362" t="n">
        <x:v>94</x:v>
      </x:c>
      <x:c r="M362" t="n">
        <x:v>4.6</x:v>
      </x:c>
      <x:c r="N362" t="n">
        <x:v>7.3</x:v>
      </x:c>
    </x:row>
    <x:row r="363">
      <x:c r="A363" t="str">
        <x:v>DEV-00061</x:v>
      </x:c>
      <x:c r="B363" s="28" t="n">
        <x:v>46082</x:v>
      </x:c>
      <x:c r="C363" t="n">
        <x:v>25.8</x:v>
      </x:c>
      <x:c r="D363" t="n">
        <x:v>181.3</x:v>
      </x:c>
      <x:c r="E363" t="n">
        <x:v>9</x:v>
      </x:c>
      <x:c r="F363" t="n">
        <x:v>0</x:v>
      </x:c>
      <x:c r="G363" t="n">
        <x:v>34</x:v>
      </x:c>
      <x:c r="H363" t="n">
        <x:v>0</x:v>
      </x:c>
      <x:c r="I363" t="n">
        <x:v>0</x:v>
      </x:c>
      <x:c r="J363" t="n">
        <x:v>0.83</x:v>
      </x:c>
      <x:c r="K363" t="n">
        <x:v>0</x:v>
      </x:c>
      <x:c r="L363" t="n">
        <x:v>92.8</x:v>
      </x:c>
      <x:c r="M363" t="n">
        <x:v>0</x:v>
      </x:c>
      <x:c r="N363" t="n">
        <x:v>5.3</x:v>
      </x:c>
    </x:row>
    <x:row r="364">
      <x:c r="A364" t="str">
        <x:v>DEV-00061</x:v>
      </x:c>
      <x:c r="B364" s="28" t="n">
        <x:v>46113</x:v>
      </x:c>
      <x:c r="C364" t="n">
        <x:v>60.2</x:v>
      </x:c>
      <x:c r="D364" t="n">
        <x:v>376.7</x:v>
      </x:c>
      <x:c r="E364" t="n">
        <x:v>12</x:v>
      </x:c>
      <x:c r="F364" t="n">
        <x:v>0</x:v>
      </x:c>
      <x:c r="G364" t="n">
        <x:v>51</x:v>
      </x:c>
      <x:c r="H364" t="n">
        <x:v>0</x:v>
      </x:c>
      <x:c r="I364" t="n">
        <x:v>1</x:v>
      </x:c>
      <x:c r="J364" t="n">
        <x:v>0.36</x:v>
      </x:c>
      <x:c r="K364" t="n">
        <x:v>0</x:v>
      </x:c>
      <x:c r="L364" t="n">
        <x:v>94.9</x:v>
      </x:c>
      <x:c r="M364" t="n">
        <x:v>10.8</x:v>
      </x:c>
      <x:c r="N364" t="n">
        <x:v>18</x:v>
      </x:c>
    </x:row>
    <x:row r="365">
      <x:c r="A365" t="str">
        <x:v>DEV-00061</x:v>
      </x:c>
      <x:c r="B365" s="28" t="n">
        <x:v>46143</x:v>
      </x:c>
      <x:c r="C365" t="n">
        <x:v>51.1</x:v>
      </x:c>
      <x:c r="D365" t="n">
        <x:v>337.8</x:v>
      </x:c>
      <x:c r="E365" t="n">
        <x:v>17</x:v>
      </x:c>
      <x:c r="F365" t="n">
        <x:v>3</x:v>
      </x:c>
      <x:c r="G365" t="n">
        <x:v>29</x:v>
      </x:c>
      <x:c r="H365" t="n">
        <x:v>0</x:v>
      </x:c>
      <x:c r="I365" t="n">
        <x:v>3</x:v>
      </x:c>
      <x:c r="J365" t="n">
        <x:v>0.17</x:v>
      </x:c>
      <x:c r="K365" t="n">
        <x:v>0</x:v>
      </x:c>
      <x:c r="L365" t="n">
        <x:v>95.5</x:v>
      </x:c>
      <x:c r="M365" t="n">
        <x:v>7.4</x:v>
      </x:c>
      <x:c r="N365" t="n">
        <x:v>9.7</x:v>
      </x:c>
    </x:row>
    <x:row r="366">
      <x:c r="A366" t="str">
        <x:v>DEV-00061</x:v>
      </x:c>
      <x:c r="B366" s="28" t="n">
        <x:v>46174</x:v>
      </x:c>
      <x:c r="C366" t="n">
        <x:v>36.9</x:v>
      </x:c>
      <x:c r="D366" t="n">
        <x:v>223.9</x:v>
      </x:c>
      <x:c r="E366" t="n">
        <x:v>21</x:v>
      </x:c>
      <x:c r="F366" t="n">
        <x:v>0</x:v>
      </x:c>
      <x:c r="G366" t="n">
        <x:v>31</x:v>
      </x:c>
      <x:c r="H366" t="n">
        <x:v>0</x:v>
      </x:c>
      <x:c r="I366" t="n">
        <x:v>2</x:v>
      </x:c>
      <x:c r="J366" t="n">
        <x:v>0.78</x:v>
      </x:c>
      <x:c r="K366" t="n">
        <x:v>2</x:v>
      </x:c>
      <x:c r="L366" t="n">
        <x:v>98.6</x:v>
      </x:c>
      <x:c r="M366" t="n">
        <x:v>0.7</x:v>
      </x:c>
      <x:c r="N366" t="n">
        <x:v>4.2</x:v>
      </x:c>
    </x:row>
    <x:row r="367">
      <x:c r="A367" t="str">
        <x:v>DEV-00061</x:v>
      </x:c>
      <x:c r="B367" s="28" t="n">
        <x:v>46204</x:v>
      </x:c>
      <x:c r="C367" t="n">
        <x:v>64.1</x:v>
      </x:c>
      <x:c r="D367" t="n">
        <x:v>451.1</x:v>
      </x:c>
      <x:c r="E367" t="n">
        <x:v>16</x:v>
      </x:c>
      <x:c r="F367" t="n">
        <x:v>0</x:v>
      </x:c>
      <x:c r="G367" t="n">
        <x:v>37</x:v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n">
        <x:v>96.1</x:v>
      </x:c>
      <x:c r="M367" t="n">
        <x:v>4.4</x:v>
      </x:c>
      <x:c r="N367" t="n">
        <x:v>18.6</x:v>
      </x:c>
    </x:row>
    <x:row r="368">
      <x:c r="A368" t="str">
        <x:v>DEV-00062</x:v>
      </x:c>
      <x:c r="B368" s="28" t="n">
        <x:v>46054</x:v>
      </x:c>
      <x:c r="C368" t="n">
        <x:v>72.8</x:v>
      </x:c>
      <x:c r="D368" t="n">
        <x:v>466.8</x:v>
      </x:c>
      <x:c r="E368" t="n">
        <x:v>20</x:v>
      </x:c>
      <x:c r="F368" t="n">
        <x:v>0</x:v>
      </x:c>
      <x:c r="G368" t="n">
        <x:v>56</x:v>
      </x:c>
      <x:c r="H368" t="n">
        <x:v>0</x:v>
      </x:c>
      <x:c r="I368" t="n">
        <x:v>4</x:v>
      </x:c>
      <x:c r="J368" t="n">
        <x:v>0.18</x:v>
      </x:c>
      <x:c r="K368" t="n">
        <x:v>0</x:v>
      </x:c>
      <x:c r="L368" t="n">
        <x:v>94.6</x:v>
      </x:c>
      <x:c r="M368" t="n">
        <x:v>0.7</x:v>
      </x:c>
      <x:c r="N368" t="n">
        <x:v>20.4</x:v>
      </x:c>
    </x:row>
    <x:row r="369">
      <x:c r="A369" t="str">
        <x:v>DEV-00062</x:v>
      </x:c>
      <x:c r="B369" s="28" t="n">
        <x:v>46082</x:v>
      </x:c>
      <x:c r="C369" t="n">
        <x:v>69.7</x:v>
      </x:c>
      <x:c r="D369" t="n">
        <x:v>389.3</x:v>
      </x:c>
      <x:c r="E369" t="n">
        <x:v>21</x:v>
      </x:c>
      <x:c r="F369" t="n">
        <x:v>0</x:v>
      </x:c>
      <x:c r="G369" t="n">
        <x:v>34</x:v>
      </x:c>
      <x:c r="H369" t="n">
        <x:v>0</x:v>
      </x:c>
      <x:c r="I369" t="n">
        <x:v>1</x:v>
      </x:c>
      <x:c r="J369" t="n">
        <x:v>0.2</x:v>
      </x:c>
      <x:c r="K369" t="n">
        <x:v>0</x:v>
      </x:c>
      <x:c r="L369" t="n">
        <x:v>98.5</x:v>
      </x:c>
      <x:c r="M369" t="n">
        <x:v>9.8</x:v>
      </x:c>
      <x:c r="N369" t="n">
        <x:v>9</x:v>
      </x:c>
    </x:row>
    <x:row r="370">
      <x:c r="A370" t="str">
        <x:v>DEV-00062</x:v>
      </x:c>
      <x:c r="B370" s="28" t="n">
        <x:v>46113</x:v>
      </x:c>
      <x:c r="C370" t="n">
        <x:v>78.6</x:v>
      </x:c>
      <x:c r="D370" t="n">
        <x:v>517.2</x:v>
      </x:c>
      <x:c r="E370" t="n">
        <x:v>20</x:v>
      </x:c>
      <x:c r="F370" t="n">
        <x:v>2</x:v>
      </x:c>
      <x:c r="G370" t="n">
        <x:v>26</x:v>
      </x:c>
      <x:c r="H370" t="n">
        <x:v>0</x:v>
      </x:c>
      <x:c r="I370" t="n">
        <x:v>2</x:v>
      </x:c>
      <x:c r="J370" t="n">
        <x:v>1.14</x:v>
      </x:c>
      <x:c r="K370" t="n">
        <x:v>1</x:v>
      </x:c>
      <x:c r="L370" t="n">
        <x:v>94.3</x:v>
      </x:c>
      <x:c r="M370" t="n">
        <x:v>0.9</x:v>
      </x:c>
      <x:c r="N370" t="n">
        <x:v>15</x:v>
      </x:c>
    </x:row>
    <x:row r="371">
      <x:c r="A371" t="str">
        <x:v>DEV-00062</x:v>
      </x:c>
      <x:c r="B371" s="28" t="n">
        <x:v>46143</x:v>
      </x:c>
      <x:c r="C371" t="n">
        <x:v>68.8</x:v>
      </x:c>
      <x:c r="D371" t="n">
        <x:v>441.8</x:v>
      </x:c>
      <x:c r="E371" t="n">
        <x:v>21</x:v>
      </x:c>
      <x:c r="F371" t="n">
        <x:v>0</x:v>
      </x:c>
      <x:c r="G371" t="n">
        <x:v>32</x:v>
      </x:c>
      <x:c r="H371" t="n">
        <x:v>0</x:v>
      </x:c>
      <x:c r="I371" t="n">
        <x:v>3</x:v>
      </x:c>
      <x:c r="J371" t="n">
        <x:v>0.75</x:v>
      </x:c>
      <x:c r="K371" t="n">
        <x:v>0</x:v>
      </x:c>
      <x:c r="L371" t="n">
        <x:v>95.2</x:v>
      </x:c>
      <x:c r="M371" t="n">
        <x:v>15.6</x:v>
      </x:c>
      <x:c r="N371" t="n">
        <x:v>10.7</x:v>
      </x:c>
    </x:row>
    <x:row r="372">
      <x:c r="A372" t="str">
        <x:v>DEV-00062</x:v>
      </x:c>
      <x:c r="B372" s="28" t="n">
        <x:v>46174</x:v>
      </x:c>
      <x:c r="C372" t="n">
        <x:v>68.5</x:v>
      </x:c>
      <x:c r="D372" t="n">
        <x:v>466.4</x:v>
      </x:c>
      <x:c r="E372" t="n">
        <x:v>16</x:v>
      </x:c>
      <x:c r="F372" t="n">
        <x:v>2</x:v>
      </x:c>
      <x:c r="G372" t="n">
        <x:v>42</x:v>
      </x:c>
      <x:c r="H372" t="n">
        <x:v>0</x:v>
      </x:c>
      <x:c r="I372" t="n">
        <x:v>2</x:v>
      </x:c>
      <x:c r="J372" t="n">
        <x:v>0</x:v>
      </x:c>
      <x:c r="K372" t="n">
        <x:v>0</x:v>
      </x:c>
      <x:c r="L372" t="n">
        <x:v>94.9</x:v>
      </x:c>
      <x:c r="M372" t="n">
        <x:v>4</x:v>
      </x:c>
      <x:c r="N372" t="n">
        <x:v>10.4</x:v>
      </x:c>
    </x:row>
    <x:row r="373">
      <x:c r="A373" t="str">
        <x:v>DEV-00062</x:v>
      </x:c>
      <x:c r="B373" s="28" t="n">
        <x:v>46204</x:v>
      </x:c>
      <x:c r="C373" t="n">
        <x:v>74.9</x:v>
      </x:c>
      <x:c r="D373" t="n">
        <x:v>462.8</x:v>
      </x:c>
      <x:c r="E373" t="n">
        <x:v>19</x:v>
      </x:c>
      <x:c r="F373" t="n">
        <x:v>2</x:v>
      </x:c>
      <x:c r="G373" t="n">
        <x:v>28</x:v>
      </x:c>
      <x:c r="H373" t="n">
        <x:v>1</x:v>
      </x:c>
      <x:c r="I373" t="n">
        <x:v>2</x:v>
      </x:c>
      <x:c r="J373" t="n">
        <x:v>0.89</x:v>
      </x:c>
      <x:c r="K373" t="n">
        <x:v>0</x:v>
      </x:c>
      <x:c r="L373" t="n">
        <x:v>99.6</x:v>
      </x:c>
      <x:c r="M373" t="n">
        <x:v>8.6</x:v>
      </x:c>
      <x:c r="N373" t="n">
        <x:v>11.1</x:v>
      </x:c>
    </x:row>
    <x:row r="374">
      <x:c r="A374" t="str">
        <x:v>DEV-00063</x:v>
      </x:c>
      <x:c r="B374" s="28" t="n">
        <x:v>46054</x:v>
      </x:c>
      <x:c r="C374" t="n">
        <x:v>70.4</x:v>
      </x:c>
      <x:c r="D374" t="n">
        <x:v>448.8</x:v>
      </x:c>
      <x:c r="E374" t="n">
        <x:v>38</x:v>
      </x:c>
      <x:c r="F374" t="n">
        <x:v>5</x:v>
      </x:c>
      <x:c r="G374" t="n">
        <x:v>33</x:v>
      </x:c>
      <x:c r="H374" t="n">
        <x:v>3</x:v>
      </x:c>
      <x:c r="I374" t="n">
        <x:v>4</x:v>
      </x:c>
      <x:c r="J374" t="n">
        <x:v>0.95</x:v>
      </x:c>
      <x:c r="K374" t="n">
        <x:v>2</x:v>
      </x:c>
      <x:c r="L374" t="n">
        <x:v>94.4</x:v>
      </x:c>
      <x:c r="M374" t="n">
        <x:v>9.2</x:v>
      </x:c>
      <x:c r="N374" t="n">
        <x:v>12.9</x:v>
      </x:c>
    </x:row>
    <x:row r="375">
      <x:c r="A375" t="str">
        <x:v>DEV-00063</x:v>
      </x:c>
      <x:c r="B375" s="28" t="n">
        <x:v>46082</x:v>
      </x:c>
      <x:c r="C375" t="n">
        <x:v>69</x:v>
      </x:c>
      <x:c r="D375" t="n">
        <x:v>433.4</x:v>
      </x:c>
      <x:c r="E375" t="n">
        <x:v>33</x:v>
      </x:c>
      <x:c r="F375" t="n">
        <x:v>1</x:v>
      </x:c>
      <x:c r="G375" t="n">
        <x:v>35</x:v>
      </x:c>
      <x:c r="H375" t="n">
        <x:v>2</x:v>
      </x:c>
      <x:c r="I375" t="n">
        <x:v>4</x:v>
      </x:c>
      <x:c r="J375" t="n">
        <x:v>1.07</x:v>
      </x:c>
      <x:c r="K375" t="n">
        <x:v>2</x:v>
      </x:c>
      <x:c r="L375" t="n">
        <x:v>94.7</x:v>
      </x:c>
      <x:c r="M375" t="n">
        <x:v>14.1</x:v>
      </x:c>
      <x:c r="N375" t="n">
        <x:v>9.6</x:v>
      </x:c>
    </x:row>
    <x:row r="376">
      <x:c r="A376" t="str">
        <x:v>DEV-00063</x:v>
      </x:c>
      <x:c r="B376" s="28" t="n">
        <x:v>46113</x:v>
      </x:c>
      <x:c r="C376" t="n">
        <x:v>98</x:v>
      </x:c>
      <x:c r="D376" t="n">
        <x:v>663.5</x:v>
      </x:c>
      <x:c r="E376" t="n">
        <x:v>44</x:v>
      </x:c>
      <x:c r="F376" t="n">
        <x:v>6</x:v>
      </x:c>
      <x:c r="G376" t="n">
        <x:v>50</x:v>
      </x:c>
      <x:c r="H376" t="n">
        <x:v>1</x:v>
      </x:c>
      <x:c r="I376" t="n">
        <x:v>7</x:v>
      </x:c>
      <x:c r="J376" t="n">
        <x:v>1.8</x:v>
      </x:c>
      <x:c r="K376" t="n">
        <x:v>2</x:v>
      </x:c>
      <x:c r="L376" t="n">
        <x:v>90.9</x:v>
      </x:c>
      <x:c r="M376" t="n">
        <x:v>11.5</x:v>
      </x:c>
      <x:c r="N376" t="n">
        <x:v>30.6</x:v>
      </x:c>
    </x:row>
    <x:row r="377">
      <x:c r="A377" t="str">
        <x:v>DEV-00063</x:v>
      </x:c>
      <x:c r="B377" s="28" t="n">
        <x:v>46143</x:v>
      </x:c>
      <x:c r="C377" t="n">
        <x:v>41.5</x:v>
      </x:c>
      <x:c r="D377" t="n">
        <x:v>235.1</x:v>
      </x:c>
      <x:c r="E377" t="n">
        <x:v>28</x:v>
      </x:c>
      <x:c r="F377" t="n">
        <x:v>4</x:v>
      </x:c>
      <x:c r="G377" t="n">
        <x:v>22</x:v>
      </x:c>
      <x:c r="H377" t="n">
        <x:v>0</x:v>
      </x:c>
      <x:c r="I377" t="n">
        <x:v>4</x:v>
      </x:c>
      <x:c r="J377" t="n">
        <x:v>1.57</x:v>
      </x:c>
      <x:c r="K377" t="n">
        <x:v>1</x:v>
      </x:c>
      <x:c r="L377" t="n">
        <x:v>93.2</x:v>
      </x:c>
      <x:c r="M377" t="n">
        <x:v>11.5</x:v>
      </x:c>
      <x:c r="N377" t="n">
        <x:v>11.8</x:v>
      </x:c>
    </x:row>
    <x:row r="378">
      <x:c r="A378" t="str">
        <x:v>DEV-00063</x:v>
      </x:c>
      <x:c r="B378" s="28" t="n">
        <x:v>46174</x:v>
      </x:c>
      <x:c r="C378" t="n">
        <x:v>50.3</x:v>
      </x:c>
      <x:c r="D378" t="n">
        <x:v>302.5</x:v>
      </x:c>
      <x:c r="E378" t="n">
        <x:v>32</x:v>
      </x:c>
      <x:c r="F378" t="n">
        <x:v>5</x:v>
      </x:c>
      <x:c r="G378" t="n">
        <x:v>30</x:v>
      </x:c>
      <x:c r="H378" t="n">
        <x:v>1</x:v>
      </x:c>
      <x:c r="I378" t="n">
        <x:v>4</x:v>
      </x:c>
      <x:c r="J378" t="n">
        <x:v>0.88</x:v>
      </x:c>
      <x:c r="K378" t="n">
        <x:v>2</x:v>
      </x:c>
      <x:c r="L378" t="n">
        <x:v>94.1</x:v>
      </x:c>
      <x:c r="M378" t="n">
        <x:v>14.3</x:v>
      </x:c>
      <x:c r="N378" t="n">
        <x:v>15.3</x:v>
      </x:c>
    </x:row>
    <x:row r="379">
      <x:c r="A379" t="str">
        <x:v>DEV-00063</x:v>
      </x:c>
      <x:c r="B379" s="28" t="n">
        <x:v>46204</x:v>
      </x:c>
      <x:c r="C379" t="n">
        <x:v>57.5</x:v>
      </x:c>
      <x:c r="D379" t="n">
        <x:v>417</x:v>
      </x:c>
      <x:c r="E379" t="n">
        <x:v>34</x:v>
      </x:c>
      <x:c r="F379" t="n">
        <x:v>4</x:v>
      </x:c>
      <x:c r="G379" t="n">
        <x:v>25</x:v>
      </x:c>
      <x:c r="H379" t="n">
        <x:v>2</x:v>
      </x:c>
      <x:c r="I379" t="n">
        <x:v>5</x:v>
      </x:c>
      <x:c r="J379" t="n">
        <x:v>2.05</x:v>
      </x:c>
      <x:c r="K379" t="n">
        <x:v>2</x:v>
      </x:c>
      <x:c r="L379" t="n">
        <x:v>96.8</x:v>
      </x:c>
      <x:c r="M379" t="n">
        <x:v>1.8</x:v>
      </x:c>
      <x:c r="N379" t="n">
        <x:v>10.6</x:v>
      </x:c>
    </x:row>
    <x:row r="380">
      <x:c r="A380" t="str">
        <x:v>DEV-00064</x:v>
      </x:c>
      <x:c r="B380" s="28" t="n">
        <x:v>46054</x:v>
      </x:c>
      <x:c r="C380" t="n">
        <x:v>65.8</x:v>
      </x:c>
      <x:c r="D380" t="n">
        <x:v>402.2</x:v>
      </x:c>
      <x:c r="E380" t="n">
        <x:v>17</x:v>
      </x:c>
      <x:c r="F380" t="n">
        <x:v>0</x:v>
      </x:c>
      <x:c r="G380" t="n">
        <x:v>37</x:v>
      </x:c>
      <x:c r="H380" t="n">
        <x:v>0</x:v>
      </x:c>
      <x:c r="I380" t="n">
        <x:v>2</x:v>
      </x:c>
      <x:c r="J380" t="n">
        <x:v>1.21</x:v>
      </x:c>
      <x:c r="K380" t="n">
        <x:v>1</x:v>
      </x:c>
      <x:c r="L380" t="n">
        <x:v>96.9</x:v>
      </x:c>
      <x:c r="M380" t="n">
        <x:v>0</x:v>
      </x:c>
      <x:c r="N380" t="n">
        <x:v>18.7</x:v>
      </x:c>
    </x:row>
    <x:row r="381">
      <x:c r="A381" t="str">
        <x:v>DEV-00064</x:v>
      </x:c>
      <x:c r="B381" s="28" t="n">
        <x:v>46082</x:v>
      </x:c>
      <x:c r="C381" t="n">
        <x:v>56.8</x:v>
      </x:c>
      <x:c r="D381" t="n">
        <x:v>407.6</x:v>
      </x:c>
      <x:c r="E381" t="n">
        <x:v>13</x:v>
      </x:c>
      <x:c r="F381" t="n">
        <x:v>2</x:v>
      </x:c>
      <x:c r="G381" t="n">
        <x:v>12</x:v>
      </x:c>
      <x:c r="H381" t="n">
        <x:v>0</x:v>
      </x:c>
      <x:c r="I381" t="n">
        <x:v>2</x:v>
      </x:c>
      <x:c r="J381" t="n">
        <x:v>0.19</x:v>
      </x:c>
      <x:c r="K381" t="n">
        <x:v>0</x:v>
      </x:c>
      <x:c r="L381" t="n">
        <x:v>92.5</x:v>
      </x:c>
      <x:c r="M381" t="n">
        <x:v>3.7</x:v>
      </x:c>
      <x:c r="N381" t="n">
        <x:v>16</x:v>
      </x:c>
    </x:row>
    <x:row r="382">
      <x:c r="A382" t="str">
        <x:v>DEV-00064</x:v>
      </x:c>
      <x:c r="B382" s="28" t="n">
        <x:v>46113</x:v>
      </x:c>
      <x:c r="C382" t="n">
        <x:v>59.4</x:v>
      </x:c>
      <x:c r="D382" t="n">
        <x:v>415.3</x:v>
      </x:c>
      <x:c r="E382" t="n">
        <x:v>20</x:v>
      </x:c>
      <x:c r="F382" t="n">
        <x:v>0</x:v>
      </x:c>
      <x:c r="G382" t="n">
        <x:v>47</x:v>
      </x:c>
      <x:c r="H382" t="n">
        <x:v>0</x:v>
      </x:c>
      <x:c r="I382" t="n">
        <x:v>3</x:v>
      </x:c>
      <x:c r="J382" t="n">
        <x:v>0.48</x:v>
      </x:c>
      <x:c r="K382" t="n">
        <x:v>0</x:v>
      </x:c>
      <x:c r="L382" t="n">
        <x:v>92.4</x:v>
      </x:c>
      <x:c r="M382" t="n">
        <x:v>2.4</x:v>
      </x:c>
      <x:c r="N382" t="n">
        <x:v>11.2</x:v>
      </x:c>
    </x:row>
    <x:row r="383">
      <x:c r="A383" t="str">
        <x:v>DEV-00064</x:v>
      </x:c>
      <x:c r="B383" s="28" t="n">
        <x:v>46143</x:v>
      </x:c>
      <x:c r="C383" t="n">
        <x:v>62.7</x:v>
      </x:c>
      <x:c r="D383" t="n">
        <x:v>369.7</x:v>
      </x:c>
      <x:c r="E383" t="n">
        <x:v>8</x:v>
      </x:c>
      <x:c r="F383" t="n">
        <x:v>2</x:v>
      </x:c>
      <x:c r="G383" t="n">
        <x:v>38</x:v>
      </x:c>
      <x:c r="H383" t="n">
        <x:v>1</x:v>
      </x:c>
      <x:c r="I383" t="n">
        <x:v>2</x:v>
      </x:c>
      <x:c r="J383" t="n">
        <x:v>0.14</x:v>
      </x:c>
      <x:c r="K383" t="n">
        <x:v>1</x:v>
      </x:c>
      <x:c r="L383" t="n">
        <x:v>92.8</x:v>
      </x:c>
      <x:c r="M383" t="n">
        <x:v>4.7</x:v>
      </x:c>
      <x:c r="N383" t="n">
        <x:v>16.3</x:v>
      </x:c>
    </x:row>
    <x:row r="384">
      <x:c r="A384" t="str">
        <x:v>DEV-00064</x:v>
      </x:c>
      <x:c r="B384" s="28" t="n">
        <x:v>46174</x:v>
      </x:c>
      <x:c r="C384" t="n">
        <x:v>69.9</x:v>
      </x:c>
      <x:c r="D384" t="n">
        <x:v>399.7</x:v>
      </x:c>
      <x:c r="E384" t="n">
        <x:v>15</x:v>
      </x:c>
      <x:c r="F384" t="n">
        <x:v>0</x:v>
      </x:c>
      <x:c r="G384" t="n">
        <x:v>33</x:v>
      </x:c>
      <x:c r="H384" t="n">
        <x:v>1</x:v>
      </x:c>
      <x:c r="I384" t="n">
        <x:v>5</x:v>
      </x:c>
      <x:c r="J384" t="n">
        <x:v>0.43</x:v>
      </x:c>
      <x:c r="K384" t="n">
        <x:v>0</x:v>
      </x:c>
      <x:c r="L384" t="n">
        <x:v>90.3</x:v>
      </x:c>
      <x:c r="M384" t="n">
        <x:v>2.6</x:v>
      </x:c>
      <x:c r="N384" t="n">
        <x:v>17.2</x:v>
      </x:c>
    </x:row>
    <x:row r="385">
      <x:c r="A385" t="str">
        <x:v>DEV-00064</x:v>
      </x:c>
      <x:c r="B385" s="28" t="n">
        <x:v>46204</x:v>
      </x:c>
      <x:c r="C385" t="n">
        <x:v>54.3</x:v>
      </x:c>
      <x:c r="D385" t="n">
        <x:v>301.6</x:v>
      </x:c>
      <x:c r="E385" t="n">
        <x:v>17</x:v>
      </x:c>
      <x:c r="F385" t="n">
        <x:v>3</x:v>
      </x:c>
      <x:c r="G385" t="n">
        <x:v>29</x:v>
      </x:c>
      <x:c r="H385" t="n">
        <x:v>0</x:v>
      </x:c>
      <x:c r="I385" t="n">
        <x:v>3</x:v>
      </x:c>
      <x:c r="J385" t="n">
        <x:v>0.67</x:v>
      </x:c>
      <x:c r="K385" t="n">
        <x:v>0</x:v>
      </x:c>
      <x:c r="L385" t="n">
        <x:v>95.5</x:v>
      </x:c>
      <x:c r="M385" t="n">
        <x:v>1.5</x:v>
      </x:c>
      <x:c r="N385" t="n">
        <x:v>16.5</x:v>
      </x:c>
    </x:row>
    <x:row r="386">
      <x:c r="A386" t="str">
        <x:v>DEV-00065</x:v>
      </x:c>
      <x:c r="B386" s="28" t="n">
        <x:v>46054</x:v>
      </x:c>
      <x:c r="C386" t="n">
        <x:v>76</x:v>
      </x:c>
      <x:c r="D386" t="n">
        <x:v>439.8</x:v>
      </x:c>
      <x:c r="E386" t="n">
        <x:v>27</x:v>
      </x:c>
      <x:c r="F386" t="n">
        <x:v>1</x:v>
      </x:c>
      <x:c r="G386" t="n">
        <x:v>42</x:v>
      </x:c>
      <x:c r="H386" t="n">
        <x:v>1</x:v>
      </x:c>
      <x:c r="I386" t="n">
        <x:v>3</x:v>
      </x:c>
      <x:c r="J386" t="n">
        <x:v>0</x:v>
      </x:c>
      <x:c r="K386" t="n">
        <x:v>0</x:v>
      </x:c>
      <x:c r="L386" t="n">
        <x:v>96.8</x:v>
      </x:c>
      <x:c r="M386" t="n">
        <x:v>3.8</x:v>
      </x:c>
      <x:c r="N386" t="n">
        <x:v>14.9</x:v>
      </x:c>
    </x:row>
    <x:row r="387">
      <x:c r="A387" t="str">
        <x:v>DEV-00065</x:v>
      </x:c>
      <x:c r="B387" s="28" t="n">
        <x:v>46082</x:v>
      </x:c>
      <x:c r="C387" t="n">
        <x:v>76.5</x:v>
      </x:c>
      <x:c r="D387" t="n">
        <x:v>426.8</x:v>
      </x:c>
      <x:c r="E387" t="n">
        <x:v>15</x:v>
      </x:c>
      <x:c r="F387" t="n">
        <x:v>0</x:v>
      </x:c>
      <x:c r="G387" t="n">
        <x:v>27</x:v>
      </x:c>
      <x:c r="H387" t="n">
        <x:v>0</x:v>
      </x:c>
      <x:c r="I387" t="n">
        <x:v>1</x:v>
      </x:c>
      <x:c r="J387" t="n">
        <x:v>0.65</x:v>
      </x:c>
      <x:c r="K387" t="n">
        <x:v>0</x:v>
      </x:c>
      <x:c r="L387" t="n">
        <x:v>97.3</x:v>
      </x:c>
      <x:c r="M387" t="n">
        <x:v>3.8</x:v>
      </x:c>
      <x:c r="N387" t="n">
        <x:v>20.2</x:v>
      </x:c>
    </x:row>
    <x:row r="388">
      <x:c r="A388" t="str">
        <x:v>DEV-00065</x:v>
      </x:c>
      <x:c r="B388" s="28" t="n">
        <x:v>46113</x:v>
      </x:c>
      <x:c r="C388" t="n">
        <x:v>61.4</x:v>
      </x:c>
      <x:c r="D388" t="n">
        <x:v>425.3</x:v>
      </x:c>
      <x:c r="E388" t="n">
        <x:v>22</x:v>
      </x:c>
      <x:c r="F388" t="n">
        <x:v>3</x:v>
      </x:c>
      <x:c r="G388" t="n">
        <x:v>45</x:v>
      </x:c>
      <x:c r="H388" t="n">
        <x:v>0</x:v>
      </x:c>
      <x:c r="I388" t="n">
        <x:v>2</x:v>
      </x:c>
      <x:c r="J388" t="n">
        <x:v>0.77</x:v>
      </x:c>
      <x:c r="K388" t="n">
        <x:v>0</x:v>
      </x:c>
      <x:c r="L388" t="n">
        <x:v>97.9</x:v>
      </x:c>
      <x:c r="M388" t="n">
        <x:v>6.7</x:v>
      </x:c>
      <x:c r="N388" t="n">
        <x:v>18.2</x:v>
      </x:c>
    </x:row>
    <x:row r="389">
      <x:c r="A389" t="str">
        <x:v>DEV-00065</x:v>
      </x:c>
      <x:c r="B389" s="28" t="n">
        <x:v>46143</x:v>
      </x:c>
      <x:c r="C389" t="n">
        <x:v>55.6</x:v>
      </x:c>
      <x:c r="D389" t="n">
        <x:v>334.6</x:v>
      </x:c>
      <x:c r="E389" t="n">
        <x:v>22</x:v>
      </x:c>
      <x:c r="F389" t="n">
        <x:v>0</x:v>
      </x:c>
      <x:c r="G389" t="n">
        <x:v>50</x:v>
      </x:c>
      <x:c r="H389" t="n">
        <x:v>0</x:v>
      </x:c>
      <x:c r="I389" t="n">
        <x:v>0</x:v>
      </x:c>
      <x:c r="J389" t="n">
        <x:v>1.21</x:v>
      </x:c>
      <x:c r="K389" t="n">
        <x:v>0</x:v>
      </x:c>
      <x:c r="L389" t="n">
        <x:v>97.9</x:v>
      </x:c>
      <x:c r="M389" t="n">
        <x:v>0</x:v>
      </x:c>
      <x:c r="N389" t="n">
        <x:v>13</x:v>
      </x:c>
    </x:row>
    <x:row r="390">
      <x:c r="A390" t="str">
        <x:v>DEV-00065</x:v>
      </x:c>
      <x:c r="B390" s="28" t="n">
        <x:v>46174</x:v>
      </x:c>
      <x:c r="C390" t="n">
        <x:v>68.6</x:v>
      </x:c>
      <x:c r="D390" t="n">
        <x:v>401.5</x:v>
      </x:c>
      <x:c r="E390" t="n">
        <x:v>22</x:v>
      </x:c>
      <x:c r="F390" t="n">
        <x:v>6</x:v>
      </x:c>
      <x:c r="G390" t="n">
        <x:v>38</x:v>
      </x:c>
      <x:c r="H390" t="n">
        <x:v>0</x:v>
      </x:c>
      <x:c r="I390" t="n">
        <x:v>2</x:v>
      </x:c>
      <x:c r="J390" t="n">
        <x:v>0.54</x:v>
      </x:c>
      <x:c r="K390" t="n">
        <x:v>0</x:v>
      </x:c>
      <x:c r="L390" t="n">
        <x:v>98.3</x:v>
      </x:c>
      <x:c r="M390" t="n">
        <x:v>11.2</x:v>
      </x:c>
      <x:c r="N390" t="n">
        <x:v>12.5</x:v>
      </x:c>
    </x:row>
    <x:row r="391">
      <x:c r="A391" t="str">
        <x:v>DEV-00065</x:v>
      </x:c>
      <x:c r="B391" s="28" t="n">
        <x:v>46204</x:v>
      </x:c>
      <x:c r="C391" t="n">
        <x:v>58.5</x:v>
      </x:c>
      <x:c r="D391" t="n">
        <x:v>407.9</x:v>
      </x:c>
      <x:c r="E391" t="n">
        <x:v>20</x:v>
      </x:c>
      <x:c r="F391" t="n">
        <x:v>2</x:v>
      </x:c>
      <x:c r="G391" t="n">
        <x:v>44</x:v>
      </x:c>
      <x:c r="H391" t="n">
        <x:v>1</x:v>
      </x:c>
      <x:c r="I391" t="n">
        <x:v>2</x:v>
      </x:c>
      <x:c r="J391" t="n">
        <x:v>0</x:v>
      </x:c>
      <x:c r="K391" t="n">
        <x:v>0</x:v>
      </x:c>
      <x:c r="L391" t="n">
        <x:v>97.3</x:v>
      </x:c>
      <x:c r="M391" t="n">
        <x:v>12.9</x:v>
      </x:c>
      <x:c r="N391" t="n">
        <x:v>16.6</x:v>
      </x:c>
    </x:row>
    <x:row r="392">
      <x:c r="A392" t="str">
        <x:v>DEV-00066</x:v>
      </x:c>
      <x:c r="B392" s="28" t="n">
        <x:v>46054</x:v>
      </x:c>
      <x:c r="C392" t="n">
        <x:v>57.5</x:v>
      </x:c>
      <x:c r="D392" t="n">
        <x:v>324</x:v>
      </x:c>
      <x:c r="E392" t="n">
        <x:v>21</x:v>
      </x:c>
      <x:c r="F392" t="n">
        <x:v>2</x:v>
      </x:c>
      <x:c r="G392" t="n">
        <x:v>29</x:v>
      </x:c>
      <x:c r="H392" t="n">
        <x:v>0</x:v>
      </x:c>
      <x:c r="I392" t="n">
        <x:v>2</x:v>
      </x:c>
      <x:c r="J392" t="n">
        <x:v>0.99</x:v>
      </x:c>
      <x:c r="K392" t="n">
        <x:v>0</x:v>
      </x:c>
      <x:c r="L392" t="n">
        <x:v>95.3</x:v>
      </x:c>
      <x:c r="M392" t="n">
        <x:v>2.7</x:v>
      </x:c>
      <x:c r="N392" t="n">
        <x:v>6.8</x:v>
      </x:c>
    </x:row>
    <x:row r="393">
      <x:c r="A393" t="str">
        <x:v>DEV-00066</x:v>
      </x:c>
      <x:c r="B393" s="28" t="n">
        <x:v>46082</x:v>
      </x:c>
      <x:c r="C393" t="n">
        <x:v>88.7</x:v>
      </x:c>
      <x:c r="D393" t="n">
        <x:v>537.7</x:v>
      </x:c>
      <x:c r="E393" t="n">
        <x:v>23</x:v>
      </x:c>
      <x:c r="F393" t="n">
        <x:v>0</x:v>
      </x:c>
      <x:c r="G393" t="n">
        <x:v>57</x:v>
      </x:c>
      <x:c r="H393" t="n">
        <x:v>0</x:v>
      </x:c>
      <x:c r="I393" t="n">
        <x:v>2</x:v>
      </x:c>
      <x:c r="J393" t="n">
        <x:v>0.48</x:v>
      </x:c>
      <x:c r="K393" t="n">
        <x:v>0</x:v>
      </x:c>
      <x:c r="L393" t="n">
        <x:v>93.2</x:v>
      </x:c>
      <x:c r="M393" t="n">
        <x:v>7.7</x:v>
      </x:c>
      <x:c r="N393" t="n">
        <x:v>22.4</x:v>
      </x:c>
    </x:row>
    <x:row r="394">
      <x:c r="A394" t="str">
        <x:v>DEV-00066</x:v>
      </x:c>
      <x:c r="B394" s="28" t="n">
        <x:v>46113</x:v>
      </x:c>
      <x:c r="C394" t="n">
        <x:v>78.8</x:v>
      </x:c>
      <x:c r="D394" t="n">
        <x:v>492.1</x:v>
      </x:c>
      <x:c r="E394" t="n">
        <x:v>24</x:v>
      </x:c>
      <x:c r="F394" t="n">
        <x:v>2</x:v>
      </x:c>
      <x:c r="G394" t="n">
        <x:v>17</x:v>
      </x:c>
      <x:c r="H394" t="n">
        <x:v>0</x:v>
      </x:c>
      <x:c r="I394" t="n">
        <x:v>2</x:v>
      </x:c>
      <x:c r="J394" t="n">
        <x:v>0.16</x:v>
      </x:c>
      <x:c r="K394" t="n">
        <x:v>1</x:v>
      </x:c>
      <x:c r="L394" t="n">
        <x:v>100</x:v>
      </x:c>
      <x:c r="M394" t="n">
        <x:v>0</x:v>
      </x:c>
      <x:c r="N394" t="n">
        <x:v>18.1</x:v>
      </x:c>
    </x:row>
    <x:row r="395">
      <x:c r="A395" t="str">
        <x:v>DEV-00066</x:v>
      </x:c>
      <x:c r="B395" s="28" t="n">
        <x:v>46143</x:v>
      </x:c>
      <x:c r="C395" t="n">
        <x:v>72</x:v>
      </x:c>
      <x:c r="D395" t="n">
        <x:v>507.3</x:v>
      </x:c>
      <x:c r="E395" t="n">
        <x:v>7</x:v>
      </x:c>
      <x:c r="F395" t="n">
        <x:v>3</x:v>
      </x:c>
      <x:c r="G395" t="n">
        <x:v>40</x:v>
      </x:c>
      <x:c r="H395" t="n">
        <x:v>1</x:v>
      </x:c>
      <x:c r="I395" t="n">
        <x:v>2</x:v>
      </x:c>
      <x:c r="J395" t="n">
        <x:v>0.67</x:v>
      </x:c>
      <x:c r="K395" t="n">
        <x:v>2</x:v>
      </x:c>
      <x:c r="L395" t="n">
        <x:v>90.6</x:v>
      </x:c>
      <x:c r="M395" t="n">
        <x:v>0.4</x:v>
      </x:c>
      <x:c r="N395" t="n">
        <x:v>17.6</x:v>
      </x:c>
    </x:row>
    <x:row r="396">
      <x:c r="A396" t="str">
        <x:v>DEV-00066</x:v>
      </x:c>
      <x:c r="B396" s="28" t="n">
        <x:v>46174</x:v>
      </x:c>
      <x:c r="C396" t="n">
        <x:v>55.9</x:v>
      </x:c>
      <x:c r="D396" t="n">
        <x:v>362.4</x:v>
      </x:c>
      <x:c r="E396" t="n">
        <x:v>14</x:v>
      </x:c>
      <x:c r="F396" t="n">
        <x:v>2</x:v>
      </x:c>
      <x:c r="G396" t="n">
        <x:v>44</x:v>
      </x:c>
      <x:c r="H396" t="n">
        <x:v>0</x:v>
      </x:c>
      <x:c r="I396" t="n">
        <x:v>0</x:v>
      </x:c>
      <x:c r="J396" t="n">
        <x:v>0.2</x:v>
      </x:c>
      <x:c r="K396" t="n">
        <x:v>0</x:v>
      </x:c>
      <x:c r="L396" t="n">
        <x:v>96.8</x:v>
      </x:c>
      <x:c r="M396" t="n">
        <x:v>7.6</x:v>
      </x:c>
      <x:c r="N396" t="n">
        <x:v>6.2</x:v>
      </x:c>
    </x:row>
    <x:row r="397">
      <x:c r="A397" t="str">
        <x:v>DEV-00066</x:v>
      </x:c>
      <x:c r="B397" s="28" t="n">
        <x:v>46204</x:v>
      </x:c>
      <x:c r="C397" t="n">
        <x:v>64.3</x:v>
      </x:c>
      <x:c r="D397" t="n">
        <x:v>374.6</x:v>
      </x:c>
      <x:c r="E397" t="n">
        <x:v>22</x:v>
      </x:c>
      <x:c r="F397" t="n">
        <x:v>1</x:v>
      </x:c>
      <x:c r="G397" t="n">
        <x:v>44</x:v>
      </x:c>
      <x:c r="H397" t="n">
        <x:v>1</x:v>
      </x:c>
      <x:c r="I397" t="n">
        <x:v>2</x:v>
      </x:c>
      <x:c r="J397" t="n">
        <x:v>0</x:v>
      </x:c>
      <x:c r="K397" t="n">
        <x:v>1</x:v>
      </x:c>
      <x:c r="L397" t="n">
        <x:v>95.1</x:v>
      </x:c>
      <x:c r="M397" t="n">
        <x:v>4.8</x:v>
      </x:c>
      <x:c r="N397" t="n">
        <x:v>20.3</x:v>
      </x:c>
    </x:row>
    <x:row r="398">
      <x:c r="A398" t="str">
        <x:v>DEV-00067</x:v>
      </x:c>
      <x:c r="B398" s="28" t="n">
        <x:v>46054</x:v>
      </x:c>
      <x:c r="C398" t="n">
        <x:v>45.6</x:v>
      </x:c>
      <x:c r="D398" t="n">
        <x:v>251.7</x:v>
      </x:c>
      <x:c r="E398" t="n">
        <x:v>19</x:v>
      </x:c>
      <x:c r="F398" t="n">
        <x:v>2</x:v>
      </x:c>
      <x:c r="G398" t="n">
        <x:v>20</x:v>
      </x:c>
      <x:c r="H398" t="n">
        <x:v>1</x:v>
      </x:c>
      <x:c r="I398" t="n">
        <x:v>3</x:v>
      </x:c>
      <x:c r="J398" t="n">
        <x:v>1.27</x:v>
      </x:c>
      <x:c r="K398" t="n">
        <x:v>1</x:v>
      </x:c>
      <x:c r="L398" t="n">
        <x:v>95.3</x:v>
      </x:c>
      <x:c r="M398" t="n">
        <x:v>14</x:v>
      </x:c>
      <x:c r="N398" t="n">
        <x:v>9</x:v>
      </x:c>
    </x:row>
    <x:row r="399">
      <x:c r="A399" t="str">
        <x:v>DEV-00067</x:v>
      </x:c>
      <x:c r="B399" s="28" t="n">
        <x:v>46082</x:v>
      </x:c>
      <x:c r="C399" t="n">
        <x:v>77.3</x:v>
      </x:c>
      <x:c r="D399" t="n">
        <x:v>442.7</x:v>
      </x:c>
      <x:c r="E399" t="n">
        <x:v>22</x:v>
      </x:c>
      <x:c r="F399" t="n">
        <x:v>2</x:v>
      </x:c>
      <x:c r="G399" t="n">
        <x:v>40</x:v>
      </x:c>
      <x:c r="H399" t="n">
        <x:v>1</x:v>
      </x:c>
      <x:c r="I399" t="n">
        <x:v>3</x:v>
      </x:c>
      <x:c r="J399" t="n">
        <x:v>0.87</x:v>
      </x:c>
      <x:c r="K399" t="n">
        <x:v>1</x:v>
      </x:c>
      <x:c r="L399" t="n">
        <x:v>96.5</x:v>
      </x:c>
      <x:c r="M399" t="n">
        <x:v>2.4</x:v>
      </x:c>
      <x:c r="N399" t="n">
        <x:v>10.2</x:v>
      </x:c>
    </x:row>
    <x:row r="400">
      <x:c r="A400" t="str">
        <x:v>DEV-00067</x:v>
      </x:c>
      <x:c r="B400" s="28" t="n">
        <x:v>46113</x:v>
      </x:c>
      <x:c r="C400" t="n">
        <x:v>48.5</x:v>
      </x:c>
      <x:c r="D400" t="n">
        <x:v>289.1</x:v>
      </x:c>
      <x:c r="E400" t="n">
        <x:v>20</x:v>
      </x:c>
      <x:c r="F400" t="n">
        <x:v>4</x:v>
      </x:c>
      <x:c r="G400" t="n">
        <x:v>44</x:v>
      </x:c>
      <x:c r="H400" t="n">
        <x:v>0</x:v>
      </x:c>
      <x:c r="I400" t="n">
        <x:v>1</x:v>
      </x:c>
      <x:c r="J400" t="n">
        <x:v>1.45</x:v>
      </x:c>
      <x:c r="K400" t="n">
        <x:v>1</x:v>
      </x:c>
      <x:c r="L400" t="n">
        <x:v>96.5</x:v>
      </x:c>
      <x:c r="M400" t="n">
        <x:v>8.7</x:v>
      </x:c>
      <x:c r="N400" t="n">
        <x:v>13.9</x:v>
      </x:c>
    </x:row>
    <x:row r="401">
      <x:c r="A401" t="str">
        <x:v>DEV-00067</x:v>
      </x:c>
      <x:c r="B401" s="28" t="n">
        <x:v>46143</x:v>
      </x:c>
      <x:c r="C401" t="n">
        <x:v>72</x:v>
      </x:c>
      <x:c r="D401" t="n">
        <x:v>426.6</x:v>
      </x:c>
      <x:c r="E401" t="n">
        <x:v>24</x:v>
      </x:c>
      <x:c r="F401" t="n">
        <x:v>3</x:v>
      </x:c>
      <x:c r="G401" t="n">
        <x:v>29</x:v>
      </x:c>
      <x:c r="H401" t="n">
        <x:v>0</x:v>
      </x:c>
      <x:c r="I401" t="n">
        <x:v>2</x:v>
      </x:c>
      <x:c r="J401" t="n">
        <x:v>1.48</x:v>
      </x:c>
      <x:c r="K401" t="n">
        <x:v>0</x:v>
      </x:c>
      <x:c r="L401" t="n">
        <x:v>95.2</x:v>
      </x:c>
      <x:c r="M401" t="n">
        <x:v>10.7</x:v>
      </x:c>
      <x:c r="N401" t="n">
        <x:v>15.5</x:v>
      </x:c>
    </x:row>
    <x:row r="402">
      <x:c r="A402" t="str">
        <x:v>DEV-00067</x:v>
      </x:c>
      <x:c r="B402" s="28" t="n">
        <x:v>46174</x:v>
      </x:c>
      <x:c r="C402" t="n">
        <x:v>66.6</x:v>
      </x:c>
      <x:c r="D402" t="n">
        <x:v>390.3</x:v>
      </x:c>
      <x:c r="E402" t="n">
        <x:v>29</x:v>
      </x:c>
      <x:c r="F402" t="n">
        <x:v>2</x:v>
      </x:c>
      <x:c r="G402" t="n">
        <x:v>25</x:v>
      </x:c>
      <x:c r="H402" t="n">
        <x:v>1</x:v>
      </x:c>
      <x:c r="I402" t="n">
        <x:v>0</x:v>
      </x:c>
      <x:c r="J402" t="n">
        <x:v>1.39</x:v>
      </x:c>
      <x:c r="K402" t="n">
        <x:v>2</x:v>
      </x:c>
      <x:c r="L402" t="n">
        <x:v>96.1</x:v>
      </x:c>
      <x:c r="M402" t="n">
        <x:v>2.8</x:v>
      </x:c>
      <x:c r="N402" t="n">
        <x:v>11.6</x:v>
      </x:c>
    </x:row>
    <x:row r="403">
      <x:c r="A403" t="str">
        <x:v>DEV-00067</x:v>
      </x:c>
      <x:c r="B403" s="28" t="n">
        <x:v>46204</x:v>
      </x:c>
      <x:c r="C403" t="n">
        <x:v>56</x:v>
      </x:c>
      <x:c r="D403" t="n">
        <x:v>338.7</x:v>
      </x:c>
      <x:c r="E403" t="n">
        <x:v>21</x:v>
      </x:c>
      <x:c r="F403" t="n">
        <x:v>0</x:v>
      </x:c>
      <x:c r="G403" t="n">
        <x:v>24</x:v>
      </x:c>
      <x:c r="H403" t="n">
        <x:v>1</x:v>
      </x:c>
      <x:c r="I403" t="n">
        <x:v>1</x:v>
      </x:c>
      <x:c r="J403" t="n">
        <x:v>1</x:v>
      </x:c>
      <x:c r="K403" t="n">
        <x:v>1</x:v>
      </x:c>
      <x:c r="L403" t="n">
        <x:v>97.7</x:v>
      </x:c>
      <x:c r="M403" t="n">
        <x:v>5.5</x:v>
      </x:c>
      <x:c r="N403" t="n">
        <x:v>10.5</x:v>
      </x:c>
    </x:row>
    <x:row r="404">
      <x:c r="A404" t="str">
        <x:v>DEV-00068</x:v>
      </x:c>
      <x:c r="B404" s="28" t="n">
        <x:v>46054</x:v>
      </x:c>
      <x:c r="C404" t="n">
        <x:v>69.1</x:v>
      </x:c>
      <x:c r="D404" t="n">
        <x:v>449.3</x:v>
      </x:c>
      <x:c r="E404" t="n">
        <x:v>24</x:v>
      </x:c>
      <x:c r="F404" t="n">
        <x:v>3</x:v>
      </x:c>
      <x:c r="G404" t="n">
        <x:v>41</x:v>
      </x:c>
      <x:c r="H404" t="n">
        <x:v>0</x:v>
      </x:c>
      <x:c r="I404" t="n">
        <x:v>0</x:v>
      </x:c>
      <x:c r="J404" t="n">
        <x:v>0.64</x:v>
      </x:c>
      <x:c r="K404" t="n">
        <x:v>0</x:v>
      </x:c>
      <x:c r="L404" t="n">
        <x:v>99.1</x:v>
      </x:c>
      <x:c r="M404" t="n">
        <x:v>7.4</x:v>
      </x:c>
      <x:c r="N404" t="n">
        <x:v>7.9</x:v>
      </x:c>
    </x:row>
    <x:row r="405">
      <x:c r="A405" t="str">
        <x:v>DEV-00068</x:v>
      </x:c>
      <x:c r="B405" s="28" t="n">
        <x:v>46082</x:v>
      </x:c>
      <x:c r="C405" t="n">
        <x:v>50.5</x:v>
      </x:c>
      <x:c r="D405" t="n">
        <x:v>358.4</x:v>
      </x:c>
      <x:c r="E405" t="n">
        <x:v>32</x:v>
      </x:c>
      <x:c r="F405" t="n">
        <x:v>1</x:v>
      </x:c>
      <x:c r="G405" t="n">
        <x:v>52</x:v>
      </x:c>
      <x:c r="H405" t="n">
        <x:v>1</x:v>
      </x:c>
      <x:c r="I405" t="n">
        <x:v>2</x:v>
      </x:c>
      <x:c r="J405" t="n">
        <x:v>1.65</x:v>
      </x:c>
      <x:c r="K405" t="n">
        <x:v>1</x:v>
      </x:c>
      <x:c r="L405" t="n">
        <x:v>93.5</x:v>
      </x:c>
      <x:c r="M405" t="n">
        <x:v>10.1</x:v>
      </x:c>
      <x:c r="N405" t="n">
        <x:v>15.2</x:v>
      </x:c>
    </x:row>
    <x:row r="406">
      <x:c r="A406" t="str">
        <x:v>DEV-00068</x:v>
      </x:c>
      <x:c r="B406" s="28" t="n">
        <x:v>46113</x:v>
      </x:c>
      <x:c r="C406" t="n">
        <x:v>75.4</x:v>
      </x:c>
      <x:c r="D406" t="n">
        <x:v>494</x:v>
      </x:c>
      <x:c r="E406" t="n">
        <x:v>19</x:v>
      </x:c>
      <x:c r="F406" t="n">
        <x:v>5</x:v>
      </x:c>
      <x:c r="G406" t="n">
        <x:v>40</x:v>
      </x:c>
      <x:c r="H406" t="n">
        <x:v>0</x:v>
      </x:c>
      <x:c r="I406" t="n">
        <x:v>1</x:v>
      </x:c>
      <x:c r="J406" t="n">
        <x:v>0.92</x:v>
      </x:c>
      <x:c r="K406" t="n">
        <x:v>0</x:v>
      </x:c>
      <x:c r="L406" t="n">
        <x:v>97.2</x:v>
      </x:c>
      <x:c r="M406" t="n">
        <x:v>1.9</x:v>
      </x:c>
      <x:c r="N406" t="n">
        <x:v>11.4</x:v>
      </x:c>
    </x:row>
    <x:row r="407">
      <x:c r="A407" t="str">
        <x:v>DEV-00068</x:v>
      </x:c>
      <x:c r="B407" s="28" t="n">
        <x:v>46143</x:v>
      </x:c>
      <x:c r="C407" t="n">
        <x:v>78.5</x:v>
      </x:c>
      <x:c r="D407" t="n">
        <x:v>542.6</x:v>
      </x:c>
      <x:c r="E407" t="n">
        <x:v>21</x:v>
      </x:c>
      <x:c r="F407" t="n">
        <x:v>0</x:v>
      </x:c>
      <x:c r="G407" t="n">
        <x:v>30</x:v>
      </x:c>
      <x:c r="H407" t="n">
        <x:v>1</x:v>
      </x:c>
      <x:c r="I407" t="n">
        <x:v>1</x:v>
      </x:c>
      <x:c r="J407" t="n">
        <x:v>1.05</x:v>
      </x:c>
      <x:c r="K407" t="n">
        <x:v>2</x:v>
      </x:c>
      <x:c r="L407" t="n">
        <x:v>96.3</x:v>
      </x:c>
      <x:c r="M407" t="n">
        <x:v>10.1</x:v>
      </x:c>
      <x:c r="N407" t="n">
        <x:v>15.3</x:v>
      </x:c>
    </x:row>
    <x:row r="408">
      <x:c r="A408" t="str">
        <x:v>DEV-00068</x:v>
      </x:c>
      <x:c r="B408" s="28" t="n">
        <x:v>46174</x:v>
      </x:c>
      <x:c r="C408" t="n">
        <x:v>67.8</x:v>
      </x:c>
      <x:c r="D408" t="n">
        <x:v>467.8</x:v>
      </x:c>
      <x:c r="E408" t="n">
        <x:v>19</x:v>
      </x:c>
      <x:c r="F408" t="n">
        <x:v>1</x:v>
      </x:c>
      <x:c r="G408" t="n">
        <x:v>36</x:v>
      </x:c>
      <x:c r="H408" t="n">
        <x:v>2</x:v>
      </x:c>
      <x:c r="I408" t="n">
        <x:v>1</x:v>
      </x:c>
      <x:c r="J408" t="n">
        <x:v>1.73</x:v>
      </x:c>
      <x:c r="K408" t="n">
        <x:v>0</x:v>
      </x:c>
      <x:c r="L408" t="n">
        <x:v>95.4</x:v>
      </x:c>
      <x:c r="M408" t="n">
        <x:v>4.7</x:v>
      </x:c>
      <x:c r="N408" t="n">
        <x:v>17.3</x:v>
      </x:c>
    </x:row>
    <x:row r="409">
      <x:c r="A409" t="str">
        <x:v>DEV-00068</x:v>
      </x:c>
      <x:c r="B409" s="28" t="n">
        <x:v>46204</x:v>
      </x:c>
      <x:c r="C409" t="n">
        <x:v>56.4</x:v>
      </x:c>
      <x:c r="D409" t="n">
        <x:v>374.2</x:v>
      </x:c>
      <x:c r="E409" t="n">
        <x:v>15</x:v>
      </x:c>
      <x:c r="F409" t="n">
        <x:v>2</x:v>
      </x:c>
      <x:c r="G409" t="n">
        <x:v>34</x:v>
      </x:c>
      <x:c r="H409" t="n">
        <x:v>2</x:v>
      </x:c>
      <x:c r="I409" t="n">
        <x:v>0</x:v>
      </x:c>
      <x:c r="J409" t="n">
        <x:v>0.79</x:v>
      </x:c>
      <x:c r="K409" t="n">
        <x:v>1</x:v>
      </x:c>
      <x:c r="L409" t="n">
        <x:v>94.9</x:v>
      </x:c>
      <x:c r="M409" t="n">
        <x:v>4.5</x:v>
      </x:c>
      <x:c r="N409" t="n">
        <x:v>4.9</x:v>
      </x:c>
    </x:row>
    <x:row r="410">
      <x:c r="A410" t="str">
        <x:v>DEV-00069</x:v>
      </x:c>
      <x:c r="B410" s="28" t="n">
        <x:v>46054</x:v>
      </x:c>
      <x:c r="C410" t="n">
        <x:v>35.5</x:v>
      </x:c>
      <x:c r="D410" t="n">
        <x:v>230.9</x:v>
      </x:c>
      <x:c r="E410" t="n">
        <x:v>20</x:v>
      </x:c>
      <x:c r="F410" t="n">
        <x:v>3</x:v>
      </x:c>
      <x:c r="G410" t="n">
        <x:v>55</x:v>
      </x:c>
      <x:c r="H410" t="n">
        <x:v>0</x:v>
      </x:c>
      <x:c r="I410" t="n">
        <x:v>2</x:v>
      </x:c>
      <x:c r="J410" t="n">
        <x:v>2.1</x:v>
      </x:c>
      <x:c r="K410" t="n">
        <x:v>1</x:v>
      </x:c>
      <x:c r="L410" t="n">
        <x:v>95.2</x:v>
      </x:c>
      <x:c r="M410" t="n">
        <x:v>8.7</x:v>
      </x:c>
      <x:c r="N410" t="n">
        <x:v>7.8</x:v>
      </x:c>
    </x:row>
    <x:row r="411">
      <x:c r="A411" t="str">
        <x:v>DEV-00069</x:v>
      </x:c>
      <x:c r="B411" s="28" t="n">
        <x:v>46082</x:v>
      </x:c>
      <x:c r="C411" t="n">
        <x:v>28.8</x:v>
      </x:c>
      <x:c r="D411" t="n">
        <x:v>159.5</x:v>
      </x:c>
      <x:c r="E411" t="n">
        <x:v>16</x:v>
      </x:c>
      <x:c r="F411" t="n">
        <x:v>0</x:v>
      </x:c>
      <x:c r="G411" t="n">
        <x:v>15</x:v>
      </x:c>
      <x:c r="H411" t="n">
        <x:v>0</x:v>
      </x:c>
      <x:c r="I411" t="n">
        <x:v>2</x:v>
      </x:c>
      <x:c r="J411" t="n">
        <x:v>0.9</x:v>
      </x:c>
      <x:c r="K411" t="n">
        <x:v>1</x:v>
      </x:c>
      <x:c r="L411" t="n">
        <x:v>99.5</x:v>
      </x:c>
      <x:c r="M411" t="n">
        <x:v>10.6</x:v>
      </x:c>
      <x:c r="N411" t="n">
        <x:v>4.4</x:v>
      </x:c>
    </x:row>
    <x:row r="412">
      <x:c r="A412" t="str">
        <x:v>DEV-00069</x:v>
      </x:c>
      <x:c r="B412" s="28" t="n">
        <x:v>46113</x:v>
      </x:c>
      <x:c r="C412" t="n">
        <x:v>17.5</x:v>
      </x:c>
      <x:c r="D412" t="n">
        <x:v>109.5</x:v>
      </x:c>
      <x:c r="E412" t="n">
        <x:v>12</x:v>
      </x:c>
      <x:c r="F412" t="n">
        <x:v>2</x:v>
      </x:c>
      <x:c r="G412" t="n">
        <x:v>29</x:v>
      </x:c>
      <x:c r="H412" t="n">
        <x:v>0</x:v>
      </x:c>
      <x:c r="I412" t="n">
        <x:v>2</x:v>
      </x:c>
      <x:c r="J412" t="n">
        <x:v>1.35</x:v>
      </x:c>
      <x:c r="K412" t="n">
        <x:v>2</x:v>
      </x:c>
      <x:c r="L412" t="n">
        <x:v>97</x:v>
      </x:c>
      <x:c r="M412" t="n">
        <x:v>14</x:v>
      </x:c>
      <x:c r="N412" t="n">
        <x:v>4.1</x:v>
      </x:c>
    </x:row>
    <x:row r="413">
      <x:c r="A413" t="str">
        <x:v>DEV-00069</x:v>
      </x:c>
      <x:c r="B413" s="28" t="n">
        <x:v>46143</x:v>
      </x:c>
      <x:c r="C413" t="n">
        <x:v>37.4</x:v>
      </x:c>
      <x:c r="D413" t="n">
        <x:v>249.8</x:v>
      </x:c>
      <x:c r="E413" t="n">
        <x:v>15</x:v>
      </x:c>
      <x:c r="F413" t="n">
        <x:v>2</x:v>
      </x:c>
      <x:c r="G413" t="n">
        <x:v>34</x:v>
      </x:c>
      <x:c r="H413" t="n">
        <x:v>0</x:v>
      </x:c>
      <x:c r="I413" t="n">
        <x:v>3</x:v>
      </x:c>
      <x:c r="J413" t="n">
        <x:v>1.69</x:v>
      </x:c>
      <x:c r="K413" t="n">
        <x:v>1</x:v>
      </x:c>
      <x:c r="L413" t="n">
        <x:v>93.9</x:v>
      </x:c>
      <x:c r="M413" t="n">
        <x:v>8</x:v>
      </x:c>
      <x:c r="N413" t="n">
        <x:v>8.2</x:v>
      </x:c>
    </x:row>
    <x:row r="414">
      <x:c r="A414" t="str">
        <x:v>DEV-00069</x:v>
      </x:c>
      <x:c r="B414" s="28" t="n">
        <x:v>46174</x:v>
      </x:c>
      <x:c r="C414" t="n">
        <x:v>18.8</x:v>
      </x:c>
      <x:c r="D414" t="n">
        <x:v>124.9</x:v>
      </x:c>
      <x:c r="E414" t="n">
        <x:v>15</x:v>
      </x:c>
      <x:c r="F414" t="n">
        <x:v>1</x:v>
      </x:c>
      <x:c r="G414" t="n">
        <x:v>23</x:v>
      </x:c>
      <x:c r="H414" t="n">
        <x:v>1</x:v>
      </x:c>
      <x:c r="I414" t="n">
        <x:v>0</x:v>
      </x:c>
      <x:c r="J414" t="n">
        <x:v>1.55</x:v>
      </x:c>
      <x:c r="K414" t="n">
        <x:v>0</x:v>
      </x:c>
      <x:c r="L414" t="n">
        <x:v>93.6</x:v>
      </x:c>
      <x:c r="M414" t="n">
        <x:v>7.5</x:v>
      </x:c>
      <x:c r="N414" t="n">
        <x:v>2.6</x:v>
      </x:c>
    </x:row>
    <x:row r="415">
      <x:c r="A415" t="str">
        <x:v>DEV-00069</x:v>
      </x:c>
      <x:c r="B415" s="28" t="n">
        <x:v>46204</x:v>
      </x:c>
      <x:c r="C415" t="n">
        <x:v>47.5</x:v>
      </x:c>
      <x:c r="D415" t="n">
        <x:v>274.2</x:v>
      </x:c>
      <x:c r="E415" t="n">
        <x:v>17</x:v>
      </x:c>
      <x:c r="F415" t="n">
        <x:v>2</x:v>
      </x:c>
      <x:c r="G415" t="n">
        <x:v>34</x:v>
      </x:c>
      <x:c r="H415" t="n">
        <x:v>1</x:v>
      </x:c>
      <x:c r="I415" t="n">
        <x:v>0</x:v>
      </x:c>
      <x:c r="J415" t="n">
        <x:v>1.65</x:v>
      </x:c>
      <x:c r="K415" t="n">
        <x:v>0</x:v>
      </x:c>
      <x:c r="L415" t="n">
        <x:v>97.7</x:v>
      </x:c>
      <x:c r="M415" t="n">
        <x:v>5.4</x:v>
      </x:c>
      <x:c r="N415" t="n">
        <x:v>8.9</x:v>
      </x:c>
    </x:row>
    <x:row r="416">
      <x:c r="A416" t="str">
        <x:v>DEV-00070</x:v>
      </x:c>
      <x:c r="B416" s="28" t="n">
        <x:v>46054</x:v>
      </x:c>
      <x:c r="C416" t="n">
        <x:v>72.9</x:v>
      </x:c>
      <x:c r="D416" t="n">
        <x:v>468.3</x:v>
      </x:c>
      <x:c r="E416" t="n">
        <x:v>25</x:v>
      </x:c>
      <x:c r="F416" t="n">
        <x:v>2</x:v>
      </x:c>
      <x:c r="G416" t="n">
        <x:v>36</x:v>
      </x:c>
      <x:c r="H416" t="n">
        <x:v>0</x:v>
      </x:c>
      <x:c r="I416" t="n">
        <x:v>4</x:v>
      </x:c>
      <x:c r="J416" t="n">
        <x:v>0.22</x:v>
      </x:c>
      <x:c r="K416" t="n">
        <x:v>1</x:v>
      </x:c>
      <x:c r="L416" t="n">
        <x:v>91.2</x:v>
      </x:c>
      <x:c r="M416" t="n">
        <x:v>1.2</x:v>
      </x:c>
      <x:c r="N416" t="n">
        <x:v>7.8</x:v>
      </x:c>
    </x:row>
    <x:row r="417">
      <x:c r="A417" t="str">
        <x:v>DEV-00070</x:v>
      </x:c>
      <x:c r="B417" s="28" t="n">
        <x:v>46082</x:v>
      </x:c>
      <x:c r="C417" t="n">
        <x:v>98</x:v>
      </x:c>
      <x:c r="D417" t="n">
        <x:v>570.9</x:v>
      </x:c>
      <x:c r="E417" t="n">
        <x:v>24</x:v>
      </x:c>
      <x:c r="F417" t="n">
        <x:v>1</x:v>
      </x:c>
      <x:c r="G417" t="n">
        <x:v>36</x:v>
      </x:c>
      <x:c r="H417" t="n">
        <x:v>0</x:v>
      </x:c>
      <x:c r="I417" t="n">
        <x:v>5</x:v>
      </x:c>
      <x:c r="J417" t="n">
        <x:v>0.47</x:v>
      </x:c>
      <x:c r="K417" t="n">
        <x:v>0</x:v>
      </x:c>
      <x:c r="L417" t="n">
        <x:v>96</x:v>
      </x:c>
      <x:c r="M417" t="n">
        <x:v>0</x:v>
      </x:c>
      <x:c r="N417" t="n">
        <x:v>20.9</x:v>
      </x:c>
    </x:row>
    <x:row r="418">
      <x:c r="A418" t="str">
        <x:v>DEV-00070</x:v>
      </x:c>
      <x:c r="B418" s="28" t="n">
        <x:v>46113</x:v>
      </x:c>
      <x:c r="C418" t="n">
        <x:v>98</x:v>
      </x:c>
      <x:c r="D418" t="n">
        <x:v>681.3</x:v>
      </x:c>
      <x:c r="E418" t="n">
        <x:v>32</x:v>
      </x:c>
      <x:c r="F418" t="n">
        <x:v>1</x:v>
      </x:c>
      <x:c r="G418" t="n">
        <x:v>52</x:v>
      </x:c>
      <x:c r="H418" t="n">
        <x:v>0</x:v>
      </x:c>
      <x:c r="I418" t="n">
        <x:v>2</x:v>
      </x:c>
      <x:c r="J418" t="n">
        <x:v>1.06</x:v>
      </x:c>
      <x:c r="K418" t="n">
        <x:v>0</x:v>
      </x:c>
      <x:c r="L418" t="n">
        <x:v>91.5</x:v>
      </x:c>
      <x:c r="M418" t="n">
        <x:v>4.7</x:v>
      </x:c>
      <x:c r="N418" t="n">
        <x:v>29.4</x:v>
      </x:c>
    </x:row>
    <x:row r="419">
      <x:c r="A419" t="str">
        <x:v>DEV-00070</x:v>
      </x:c>
      <x:c r="B419" s="28" t="n">
        <x:v>46143</x:v>
      </x:c>
      <x:c r="C419" t="n">
        <x:v>68.4</x:v>
      </x:c>
      <x:c r="D419" t="n">
        <x:v>473.9</x:v>
      </x:c>
      <x:c r="E419" t="n">
        <x:v>25</x:v>
      </x:c>
      <x:c r="F419" t="n">
        <x:v>1</x:v>
      </x:c>
      <x:c r="G419" t="n">
        <x:v>23</x:v>
      </x:c>
      <x:c r="H419" t="n">
        <x:v>0</x:v>
      </x:c>
      <x:c r="I419" t="n">
        <x:v>3</x:v>
      </x:c>
      <x:c r="J419" t="n">
        <x:v>0.35</x:v>
      </x:c>
      <x:c r="K419" t="n">
        <x:v>0</x:v>
      </x:c>
      <x:c r="L419" t="n">
        <x:v>96</x:v>
      </x:c>
      <x:c r="M419" t="n">
        <x:v>7.9</x:v>
      </x:c>
      <x:c r="N419" t="n">
        <x:v>12.5</x:v>
      </x:c>
    </x:row>
    <x:row r="420">
      <x:c r="A420" t="str">
        <x:v>DEV-00070</x:v>
      </x:c>
      <x:c r="B420" s="28" t="n">
        <x:v>46174</x:v>
      </x:c>
      <x:c r="C420" t="n">
        <x:v>74.1</x:v>
      </x:c>
      <x:c r="D420" t="n">
        <x:v>521.2</x:v>
      </x:c>
      <x:c r="E420" t="n">
        <x:v>28</x:v>
      </x:c>
      <x:c r="F420" t="n">
        <x:v>1</x:v>
      </x:c>
      <x:c r="G420" t="n">
        <x:v>41</x:v>
      </x:c>
      <x:c r="H420" t="n">
        <x:v>0</x:v>
      </x:c>
      <x:c r="I420" t="n">
        <x:v>6</x:v>
      </x:c>
      <x:c r="J420" t="n">
        <x:v>0.81</x:v>
      </x:c>
      <x:c r="K420" t="n">
        <x:v>0</x:v>
      </x:c>
      <x:c r="L420" t="n">
        <x:v>95.1</x:v>
      </x:c>
      <x:c r="M420" t="n">
        <x:v>1.9</x:v>
      </x:c>
      <x:c r="N420" t="n">
        <x:v>10.9</x:v>
      </x:c>
    </x:row>
    <x:row r="421">
      <x:c r="A421" t="str">
        <x:v>DEV-00070</x:v>
      </x:c>
      <x:c r="B421" s="28" t="n">
        <x:v>46204</x:v>
      </x:c>
      <x:c r="C421" t="n">
        <x:v>77.6</x:v>
      </x:c>
      <x:c r="D421" t="n">
        <x:v>477.4</x:v>
      </x:c>
      <x:c r="E421" t="n">
        <x:v>38</x:v>
      </x:c>
      <x:c r="F421" t="n">
        <x:v>0</x:v>
      </x:c>
      <x:c r="G421" t="n">
        <x:v>29</x:v>
      </x:c>
      <x:c r="H421" t="n">
        <x:v>0</x:v>
      </x:c>
      <x:c r="I421" t="n">
        <x:v>5</x:v>
      </x:c>
      <x:c r="J421" t="n">
        <x:v>0.93</x:v>
      </x:c>
      <x:c r="K421" t="n">
        <x:v>1</x:v>
      </x:c>
      <x:c r="L421" t="n">
        <x:v>96.4</x:v>
      </x:c>
      <x:c r="M421" t="n">
        <x:v>5.4</x:v>
      </x:c>
      <x:c r="N421" t="n">
        <x:v>7.6</x:v>
      </x:c>
    </x:row>
    <x:row r="422">
      <x:c r="A422" t="str">
        <x:v>DEV-00071</x:v>
      </x:c>
      <x:c r="B422" s="28" t="n">
        <x:v>46054</x:v>
      </x:c>
      <x:c r="C422" t="n">
        <x:v>31.8</x:v>
      </x:c>
      <x:c r="D422" t="n">
        <x:v>187.6</x:v>
      </x:c>
      <x:c r="E422" t="n">
        <x:v>12</x:v>
      </x:c>
      <x:c r="F422" t="n">
        <x:v>1</x:v>
      </x:c>
      <x:c r="G422" t="n">
        <x:v>25</x:v>
      </x:c>
      <x:c r="H422" t="n">
        <x:v>0</x:v>
      </x:c>
      <x:c r="I422" t="n">
        <x:v>2</x:v>
      </x:c>
      <x:c r="J422" t="n">
        <x:v>0.62</x:v>
      </x:c>
      <x:c r="K422" t="n">
        <x:v>1</x:v>
      </x:c>
      <x:c r="L422" t="n">
        <x:v>97.3</x:v>
      </x:c>
      <x:c r="M422" t="n">
        <x:v>5.5</x:v>
      </x:c>
      <x:c r="N422" t="n">
        <x:v>10.1</x:v>
      </x:c>
    </x:row>
    <x:row r="423">
      <x:c r="A423" t="str">
        <x:v>DEV-00071</x:v>
      </x:c>
      <x:c r="B423" s="28" t="n">
        <x:v>46082</x:v>
      </x:c>
      <x:c r="C423" t="n">
        <x:v>53.6</x:v>
      </x:c>
      <x:c r="D423" t="n">
        <x:v>325.5</x:v>
      </x:c>
      <x:c r="E423" t="n">
        <x:v>18</x:v>
      </x:c>
      <x:c r="F423" t="n">
        <x:v>0</x:v>
      </x:c>
      <x:c r="G423" t="n">
        <x:v>38</x:v>
      </x:c>
      <x:c r="H423" t="n">
        <x:v>0</x:v>
      </x:c>
      <x:c r="I423" t="n">
        <x:v>3</x:v>
      </x:c>
      <x:c r="J423" t="n">
        <x:v>0</x:v>
      </x:c>
      <x:c r="K423" t="n">
        <x:v>0</x:v>
      </x:c>
      <x:c r="L423" t="n">
        <x:v>98.1</x:v>
      </x:c>
      <x:c r="M423" t="n">
        <x:v>3.8</x:v>
      </x:c>
      <x:c r="N423" t="n">
        <x:v>7.1</x:v>
      </x:c>
    </x:row>
    <x:row r="424">
      <x:c r="A424" t="str">
        <x:v>DEV-00071</x:v>
      </x:c>
      <x:c r="B424" s="28" t="n">
        <x:v>46113</x:v>
      </x:c>
      <x:c r="C424" t="n">
        <x:v>18.7</x:v>
      </x:c>
      <x:c r="D424" t="n">
        <x:v>121.1</x:v>
      </x:c>
      <x:c r="E424" t="n">
        <x:v>4</x:v>
      </x:c>
      <x:c r="F424" t="n">
        <x:v>3</x:v>
      </x:c>
      <x:c r="G424" t="n">
        <x:v>12</x:v>
      </x:c>
      <x:c r="H424" t="n">
        <x:v>0</x:v>
      </x:c>
      <x:c r="I424" t="n">
        <x:v>0</x:v>
      </x:c>
      <x:c r="J424" t="n">
        <x:v>0.6</x:v>
      </x:c>
      <x:c r="K424" t="n">
        <x:v>0</x:v>
      </x:c>
      <x:c r="L424" t="n">
        <x:v>97.8</x:v>
      </x:c>
      <x:c r="M424" t="n">
        <x:v>0.8</x:v>
      </x:c>
      <x:c r="N424" t="n">
        <x:v>4.8</x:v>
      </x:c>
    </x:row>
    <x:row r="425">
      <x:c r="A425" t="str">
        <x:v>DEV-00071</x:v>
      </x:c>
      <x:c r="B425" s="28" t="n">
        <x:v>46143</x:v>
      </x:c>
      <x:c r="C425" t="n">
        <x:v>41.9</x:v>
      </x:c>
      <x:c r="D425" t="n">
        <x:v>288.7</x:v>
      </x:c>
      <x:c r="E425" t="n">
        <x:v>12</x:v>
      </x:c>
      <x:c r="F425" t="n">
        <x:v>0</x:v>
      </x:c>
      <x:c r="G425" t="n">
        <x:v>24</x:v>
      </x:c>
      <x:c r="H425" t="n">
        <x:v>1</x:v>
      </x:c>
      <x:c r="I425" t="n">
        <x:v>2</x:v>
      </x:c>
      <x:c r="J425" t="n">
        <x:v>0.48</x:v>
      </x:c>
      <x:c r="K425" t="n">
        <x:v>1</x:v>
      </x:c>
      <x:c r="L425" t="n">
        <x:v>92.7</x:v>
      </x:c>
      <x:c r="M425" t="n">
        <x:v>7.7</x:v>
      </x:c>
      <x:c r="N425" t="n">
        <x:v>8.3</x:v>
      </x:c>
    </x:row>
    <x:row r="426">
      <x:c r="A426" t="str">
        <x:v>DEV-00071</x:v>
      </x:c>
      <x:c r="B426" s="28" t="n">
        <x:v>46174</x:v>
      </x:c>
      <x:c r="C426" t="n">
        <x:v>59.7</x:v>
      </x:c>
      <x:c r="D426" t="n">
        <x:v>361.2</x:v>
      </x:c>
      <x:c r="E426" t="n">
        <x:v>19</x:v>
      </x:c>
      <x:c r="F426" t="n">
        <x:v>2</x:v>
      </x:c>
      <x:c r="G426" t="n">
        <x:v>36</x:v>
      </x:c>
      <x:c r="H426" t="n">
        <x:v>0</x:v>
      </x:c>
      <x:c r="I426" t="n">
        <x:v>2</x:v>
      </x:c>
      <x:c r="J426" t="n">
        <x:v>0.56</x:v>
      </x:c>
      <x:c r="K426" t="n">
        <x:v>0</x:v>
      </x:c>
      <x:c r="L426" t="n">
        <x:v>95.3</x:v>
      </x:c>
      <x:c r="M426" t="n">
        <x:v>7.7</x:v>
      </x:c>
      <x:c r="N426" t="n">
        <x:v>17.1</x:v>
      </x:c>
    </x:row>
    <x:row r="427">
      <x:c r="A427" t="str">
        <x:v>DEV-00071</x:v>
      </x:c>
      <x:c r="B427" s="28" t="n">
        <x:v>46204</x:v>
      </x:c>
      <x:c r="C427" t="n">
        <x:v>30.6</x:v>
      </x:c>
      <x:c r="D427" t="n">
        <x:v>189</x:v>
      </x:c>
      <x:c r="E427" t="n">
        <x:v>7</x:v>
      </x:c>
      <x:c r="F427" t="n">
        <x:v>1</x:v>
      </x:c>
      <x:c r="G427" t="n">
        <x:v>11</x:v>
      </x:c>
      <x:c r="H427" t="n">
        <x:v>0</x:v>
      </x:c>
      <x:c r="I427" t="n">
        <x:v>0</x:v>
      </x:c>
      <x:c r="J427" t="n">
        <x:v>0</x:v>
      </x:c>
      <x:c r="K427" t="n">
        <x:v>0</x:v>
      </x:c>
      <x:c r="L427" t="n">
        <x:v>98.5</x:v>
      </x:c>
      <x:c r="M427" t="n">
        <x:v>6.6</x:v>
      </x:c>
      <x:c r="N427" t="n">
        <x:v>8.3</x:v>
      </x:c>
    </x:row>
    <x:row r="428">
      <x:c r="A428" t="str">
        <x:v>DEV-00072</x:v>
      </x:c>
      <x:c r="B428" s="28" t="n">
        <x:v>46054</x:v>
      </x:c>
      <x:c r="C428" t="n">
        <x:v>76.3</x:v>
      </x:c>
      <x:c r="D428" t="n">
        <x:v>449.4</x:v>
      </x:c>
      <x:c r="E428" t="n">
        <x:v>19</x:v>
      </x:c>
      <x:c r="F428" t="n">
        <x:v>0</x:v>
      </x:c>
      <x:c r="G428" t="n">
        <x:v>42</x:v>
      </x:c>
      <x:c r="H428" t="n">
        <x:v>0</x:v>
      </x:c>
      <x:c r="I428" t="n">
        <x:v>2</x:v>
      </x:c>
      <x:c r="J428" t="n">
        <x:v>0.24</x:v>
      </x:c>
      <x:c r="K428" t="n">
        <x:v>0</x:v>
      </x:c>
      <x:c r="L428" t="n">
        <x:v>94.8</x:v>
      </x:c>
      <x:c r="M428" t="n">
        <x:v>8.6</x:v>
      </x:c>
      <x:c r="N428" t="n">
        <x:v>24</x:v>
      </x:c>
    </x:row>
    <x:row r="429">
      <x:c r="A429" t="str">
        <x:v>DEV-00072</x:v>
      </x:c>
      <x:c r="B429" s="28" t="n">
        <x:v>46082</x:v>
      </x:c>
      <x:c r="C429" t="n">
        <x:v>63.7</x:v>
      </x:c>
      <x:c r="D429" t="n">
        <x:v>377.8</x:v>
      </x:c>
      <x:c r="E429" t="n">
        <x:v>24</x:v>
      </x:c>
      <x:c r="F429" t="n">
        <x:v>0</x:v>
      </x:c>
      <x:c r="G429" t="n">
        <x:v>33</x:v>
      </x:c>
      <x:c r="H429" t="n">
        <x:v>0</x:v>
      </x:c>
      <x:c r="I429" t="n">
        <x:v>3</x:v>
      </x:c>
      <x:c r="J429" t="n">
        <x:v>0</x:v>
      </x:c>
      <x:c r="K429" t="n">
        <x:v>1</x:v>
      </x:c>
      <x:c r="L429" t="n">
        <x:v>94.5</x:v>
      </x:c>
      <x:c r="M429" t="n">
        <x:v>1.4</x:v>
      </x:c>
      <x:c r="N429" t="n">
        <x:v>15.8</x:v>
      </x:c>
    </x:row>
    <x:row r="430">
      <x:c r="A430" t="str">
        <x:v>DEV-00072</x:v>
      </x:c>
      <x:c r="B430" s="28" t="n">
        <x:v>46113</x:v>
      </x:c>
      <x:c r="C430" t="n">
        <x:v>66</x:v>
      </x:c>
      <x:c r="D430" t="n">
        <x:v>390.3</x:v>
      </x:c>
      <x:c r="E430" t="n">
        <x:v>22</x:v>
      </x:c>
      <x:c r="F430" t="n">
        <x:v>0</x:v>
      </x:c>
      <x:c r="G430" t="n">
        <x:v>27</x:v>
      </x:c>
      <x:c r="H430" t="n">
        <x:v>1</x:v>
      </x:c>
      <x:c r="I430" t="n">
        <x:v>1</x:v>
      </x:c>
      <x:c r="J430" t="n">
        <x:v>0.73</x:v>
      </x:c>
      <x:c r="K430" t="n">
        <x:v>0</x:v>
      </x:c>
      <x:c r="L430" t="n">
        <x:v>92.7</x:v>
      </x:c>
      <x:c r="M430" t="n">
        <x:v>7.6</x:v>
      </x:c>
      <x:c r="N430" t="n">
        <x:v>20</x:v>
      </x:c>
    </x:row>
    <x:row r="431">
      <x:c r="A431" t="str">
        <x:v>DEV-00072</x:v>
      </x:c>
      <x:c r="B431" s="28" t="n">
        <x:v>46143</x:v>
      </x:c>
      <x:c r="C431" t="n">
        <x:v>69.4</x:v>
      </x:c>
      <x:c r="D431" t="n">
        <x:v>385.2</x:v>
      </x:c>
      <x:c r="E431" t="n">
        <x:v>14</x:v>
      </x:c>
      <x:c r="F431" t="n">
        <x:v>0</x:v>
      </x:c>
      <x:c r="G431" t="n">
        <x:v>34</x:v>
      </x:c>
      <x:c r="H431" t="n">
        <x:v>0</x:v>
      </x:c>
      <x:c r="I431" t="n">
        <x:v>0</x:v>
      </x:c>
      <x:c r="J431" t="n">
        <x:v>0</x:v>
      </x:c>
      <x:c r="K431" t="n">
        <x:v>0</x:v>
      </x:c>
      <x:c r="L431" t="n">
        <x:v>97.5</x:v>
      </x:c>
      <x:c r="M431" t="n">
        <x:v>8.8</x:v>
      </x:c>
      <x:c r="N431" t="n">
        <x:v>16.2</x:v>
      </x:c>
    </x:row>
    <x:row r="432">
      <x:c r="A432" t="str">
        <x:v>DEV-00072</x:v>
      </x:c>
      <x:c r="B432" s="28" t="n">
        <x:v>46174</x:v>
      </x:c>
      <x:c r="C432" t="n">
        <x:v>70.7</x:v>
      </x:c>
      <x:c r="D432" t="n">
        <x:v>474.6</x:v>
      </x:c>
      <x:c r="E432" t="n">
        <x:v>4</x:v>
      </x:c>
      <x:c r="F432" t="n">
        <x:v>2</x:v>
      </x:c>
      <x:c r="G432" t="n">
        <x:v>37</x:v>
      </x:c>
      <x:c r="H432" t="n">
        <x:v>0</x:v>
      </x:c>
      <x:c r="I432" t="n">
        <x:v>3</x:v>
      </x:c>
      <x:c r="J432" t="n">
        <x:v>0.67</x:v>
      </x:c>
      <x:c r="K432" t="n">
        <x:v>0</x:v>
      </x:c>
      <x:c r="L432" t="n">
        <x:v>96.3</x:v>
      </x:c>
      <x:c r="M432" t="n">
        <x:v>3.5</x:v>
      </x:c>
      <x:c r="N432" t="n">
        <x:v>21.4</x:v>
      </x:c>
    </x:row>
    <x:row r="433">
      <x:c r="A433" t="str">
        <x:v>DEV-00072</x:v>
      </x:c>
      <x:c r="B433" s="28" t="n">
        <x:v>46204</x:v>
      </x:c>
      <x:c r="C433" t="n">
        <x:v>70.4</x:v>
      </x:c>
      <x:c r="D433" t="n">
        <x:v>419.6</x:v>
      </x:c>
      <x:c r="E433" t="n">
        <x:v>8</x:v>
      </x:c>
      <x:c r="F433" t="n">
        <x:v>2</x:v>
      </x:c>
      <x:c r="G433" t="n">
        <x:v>31</x:v>
      </x:c>
      <x:c r="H433" t="n">
        <x:v>1</x:v>
      </x:c>
      <x:c r="I433" t="n">
        <x:v>3</x:v>
      </x:c>
      <x:c r="J433" t="n">
        <x:v>1.28</x:v>
      </x:c>
      <x:c r="K433" t="n">
        <x:v>0</x:v>
      </x:c>
      <x:c r="L433" t="n">
        <x:v>95.6</x:v>
      </x:c>
      <x:c r="M433" t="n">
        <x:v>0</x:v>
      </x:c>
      <x:c r="N433" t="n">
        <x:v>12.5</x:v>
      </x:c>
    </x:row>
    <x:row r="434">
      <x:c r="A434" t="str">
        <x:v>DEV-00073</x:v>
      </x:c>
      <x:c r="B434" s="28" t="n">
        <x:v>46054</x:v>
      </x:c>
      <x:c r="C434" t="n">
        <x:v>67.4</x:v>
      </x:c>
      <x:c r="D434" t="n">
        <x:v>417.4</x:v>
      </x:c>
      <x:c r="E434" t="n">
        <x:v>11</x:v>
      </x:c>
      <x:c r="F434" t="n">
        <x:v>0</x:v>
      </x:c>
      <x:c r="G434" t="n">
        <x:v>34</x:v>
      </x:c>
      <x:c r="H434" t="n">
        <x:v>0</x:v>
      </x:c>
      <x:c r="I434" t="n">
        <x:v>4</x:v>
      </x:c>
      <x:c r="J434" t="n">
        <x:v>0.12</x:v>
      </x:c>
      <x:c r="K434" t="n">
        <x:v>0</x:v>
      </x:c>
      <x:c r="L434" t="n">
        <x:v>94.5</x:v>
      </x:c>
      <x:c r="M434" t="n">
        <x:v>7.6</x:v>
      </x:c>
      <x:c r="N434" t="n">
        <x:v>10.3</x:v>
      </x:c>
    </x:row>
    <x:row r="435">
      <x:c r="A435" t="str">
        <x:v>DEV-00073</x:v>
      </x:c>
      <x:c r="B435" s="28" t="n">
        <x:v>46082</x:v>
      </x:c>
      <x:c r="C435" t="n">
        <x:v>58.4</x:v>
      </x:c>
      <x:c r="D435" t="n">
        <x:v>385.9</x:v>
      </x:c>
      <x:c r="E435" t="n">
        <x:v>14</x:v>
      </x:c>
      <x:c r="F435" t="n">
        <x:v>0</x:v>
      </x:c>
      <x:c r="G435" t="n">
        <x:v>49</x:v>
      </x:c>
      <x:c r="H435" t="n">
        <x:v>0</x:v>
      </x:c>
      <x:c r="I435" t="n">
        <x:v>3</x:v>
      </x:c>
      <x:c r="J435" t="n">
        <x:v>0.4</x:v>
      </x:c>
      <x:c r="K435" t="n">
        <x:v>0</x:v>
      </x:c>
      <x:c r="L435" t="n">
        <x:v>98.9</x:v>
      </x:c>
      <x:c r="M435" t="n">
        <x:v>9</x:v>
      </x:c>
      <x:c r="N435" t="n">
        <x:v>16</x:v>
      </x:c>
    </x:row>
    <x:row r="436">
      <x:c r="A436" t="str">
        <x:v>DEV-00073</x:v>
      </x:c>
      <x:c r="B436" s="28" t="n">
        <x:v>46113</x:v>
      </x:c>
      <x:c r="C436" t="n">
        <x:v>64</x:v>
      </x:c>
      <x:c r="D436" t="n">
        <x:v>384.4</x:v>
      </x:c>
      <x:c r="E436" t="n">
        <x:v>11</x:v>
      </x:c>
      <x:c r="F436" t="n">
        <x:v>1</x:v>
      </x:c>
      <x:c r="G436" t="n">
        <x:v>45</x:v>
      </x:c>
      <x:c r="H436" t="n">
        <x:v>1</x:v>
      </x:c>
      <x:c r="I436" t="n">
        <x:v>1</x:v>
      </x:c>
      <x:c r="J436" t="n">
        <x:v>0</x:v>
      </x:c>
      <x:c r="K436" t="n">
        <x:v>0</x:v>
      </x:c>
      <x:c r="L436" t="n">
        <x:v>96.5</x:v>
      </x:c>
      <x:c r="M436" t="n">
        <x:v>7.1</x:v>
      </x:c>
      <x:c r="N436" t="n">
        <x:v>12.1</x:v>
      </x:c>
    </x:row>
    <x:row r="437">
      <x:c r="A437" t="str">
        <x:v>DEV-00073</x:v>
      </x:c>
      <x:c r="B437" s="28" t="n">
        <x:v>46143</x:v>
      </x:c>
      <x:c r="C437" t="n">
        <x:v>52.5</x:v>
      </x:c>
      <x:c r="D437" t="n">
        <x:v>378.8</x:v>
      </x:c>
      <x:c r="E437" t="n">
        <x:v>19</x:v>
      </x:c>
      <x:c r="F437" t="n">
        <x:v>0</x:v>
      </x:c>
      <x:c r="G437" t="n">
        <x:v>31</x:v>
      </x:c>
      <x:c r="H437" t="n">
        <x:v>0</x:v>
      </x:c>
      <x:c r="I437" t="n">
        <x:v>1</x:v>
      </x:c>
      <x:c r="J437" t="n">
        <x:v>0</x:v>
      </x:c>
      <x:c r="K437" t="n">
        <x:v>0</x:v>
      </x:c>
      <x:c r="L437" t="n">
        <x:v>95.1</x:v>
      </x:c>
      <x:c r="M437" t="n">
        <x:v>11.2</x:v>
      </x:c>
      <x:c r="N437" t="n">
        <x:v>5.2</x:v>
      </x:c>
    </x:row>
    <x:row r="438">
      <x:c r="A438" t="str">
        <x:v>DEV-00073</x:v>
      </x:c>
      <x:c r="B438" s="28" t="n">
        <x:v>46174</x:v>
      </x:c>
      <x:c r="C438" t="n">
        <x:v>48.4</x:v>
      </x:c>
      <x:c r="D438" t="n">
        <x:v>339.6</x:v>
      </x:c>
      <x:c r="E438" t="n">
        <x:v>6</x:v>
      </x:c>
      <x:c r="F438" t="n">
        <x:v>0</x:v>
      </x:c>
      <x:c r="G438" t="n">
        <x:v>41</x:v>
      </x:c>
      <x:c r="H438" t="n">
        <x:v>0</x:v>
      </x:c>
      <x:c r="I438" t="n">
        <x:v>2</x:v>
      </x:c>
      <x:c r="J438" t="n">
        <x:v>0</x:v>
      </x:c>
      <x:c r="K438" t="n">
        <x:v>0</x:v>
      </x:c>
      <x:c r="L438" t="n">
        <x:v>93.1</x:v>
      </x:c>
      <x:c r="M438" t="n">
        <x:v>6.9</x:v>
      </x:c>
      <x:c r="N438" t="n">
        <x:v>8.6</x:v>
      </x:c>
    </x:row>
    <x:row r="439">
      <x:c r="A439" t="str">
        <x:v>DEV-00073</x:v>
      </x:c>
      <x:c r="B439" s="28" t="n">
        <x:v>46204</x:v>
      </x:c>
      <x:c r="C439" t="n">
        <x:v>62.5</x:v>
      </x:c>
      <x:c r="D439" t="n">
        <x:v>348</x:v>
      </x:c>
      <x:c r="E439" t="n">
        <x:v>15</x:v>
      </x:c>
      <x:c r="F439" t="n">
        <x:v>2</x:v>
      </x:c>
      <x:c r="G439" t="n">
        <x:v>31</x:v>
      </x:c>
      <x:c r="H439" t="n">
        <x:v>0</x:v>
      </x:c>
      <x:c r="I439" t="n">
        <x:v>1</x:v>
      </x:c>
      <x:c r="J439" t="n">
        <x:v>0.53</x:v>
      </x:c>
      <x:c r="K439" t="n">
        <x:v>0</x:v>
      </x:c>
      <x:c r="L439" t="n">
        <x:v>93.7</x:v>
      </x:c>
      <x:c r="M439" t="n">
        <x:v>3.7</x:v>
      </x:c>
      <x:c r="N439" t="n">
        <x:v>13.5</x:v>
      </x:c>
    </x:row>
    <x:row r="440">
      <x:c r="A440" t="str">
        <x:v>DEV-00074</x:v>
      </x:c>
      <x:c r="B440" s="28" t="n">
        <x:v>46054</x:v>
      </x:c>
      <x:c r="C440" t="n">
        <x:v>75.1</x:v>
      </x:c>
      <x:c r="D440" t="n">
        <x:v>510</x:v>
      </x:c>
      <x:c r="E440" t="n">
        <x:v>25</x:v>
      </x:c>
      <x:c r="F440" t="n">
        <x:v>2</x:v>
      </x:c>
      <x:c r="G440" t="n">
        <x:v>42</x:v>
      </x:c>
      <x:c r="H440" t="n">
        <x:v>1</x:v>
      </x:c>
      <x:c r="I440" t="n">
        <x:v>1</x:v>
      </x:c>
      <x:c r="J440" t="n">
        <x:v>0.99</x:v>
      </x:c>
      <x:c r="K440" t="n">
        <x:v>1</x:v>
      </x:c>
      <x:c r="L440" t="n">
        <x:v>99.4</x:v>
      </x:c>
      <x:c r="M440" t="n">
        <x:v>4.3</x:v>
      </x:c>
      <x:c r="N440" t="n">
        <x:v>8.5</x:v>
      </x:c>
    </x:row>
    <x:row r="441">
      <x:c r="A441" t="str">
        <x:v>DEV-00074</x:v>
      </x:c>
      <x:c r="B441" s="28" t="n">
        <x:v>46082</x:v>
      </x:c>
      <x:c r="C441" t="n">
        <x:v>41.9</x:v>
      </x:c>
      <x:c r="D441" t="n">
        <x:v>302.5</x:v>
      </x:c>
      <x:c r="E441" t="n">
        <x:v>19</x:v>
      </x:c>
      <x:c r="F441" t="n">
        <x:v>1</x:v>
      </x:c>
      <x:c r="G441" t="n">
        <x:v>23</x:v>
      </x:c>
      <x:c r="H441" t="n">
        <x:v>1</x:v>
      </x:c>
      <x:c r="I441" t="n">
        <x:v>3</x:v>
      </x:c>
      <x:c r="J441" t="n">
        <x:v>0.5</x:v>
      </x:c>
      <x:c r="K441" t="n">
        <x:v>0</x:v>
      </x:c>
      <x:c r="L441" t="n">
        <x:v>94.1</x:v>
      </x:c>
      <x:c r="M441" t="n">
        <x:v>10.3</x:v>
      </x:c>
      <x:c r="N441" t="n">
        <x:v>12.8</x:v>
      </x:c>
    </x:row>
    <x:row r="442">
      <x:c r="A442" t="str">
        <x:v>DEV-00074</x:v>
      </x:c>
      <x:c r="B442" s="28" t="n">
        <x:v>46113</x:v>
      </x:c>
      <x:c r="C442" t="n">
        <x:v>35</x:v>
      </x:c>
      <x:c r="D442" t="n">
        <x:v>255</x:v>
      </x:c>
      <x:c r="E442" t="n">
        <x:v>10</x:v>
      </x:c>
      <x:c r="F442" t="n">
        <x:v>2</x:v>
      </x:c>
      <x:c r="G442" t="n">
        <x:v>29</x:v>
      </x:c>
      <x:c r="H442" t="n">
        <x:v>1</x:v>
      </x:c>
      <x:c r="I442" t="n">
        <x:v>0</x:v>
      </x:c>
      <x:c r="J442" t="n">
        <x:v>1.9</x:v>
      </x:c>
      <x:c r="K442" t="n">
        <x:v>0</x:v>
      </x:c>
      <x:c r="L442" t="n">
        <x:v>99.8</x:v>
      </x:c>
      <x:c r="M442" t="n">
        <x:v>0</x:v>
      </x:c>
      <x:c r="N442" t="n">
        <x:v>6.5</x:v>
      </x:c>
    </x:row>
    <x:row r="443">
      <x:c r="A443" t="str">
        <x:v>DEV-00074</x:v>
      </x:c>
      <x:c r="B443" s="28" t="n">
        <x:v>46143</x:v>
      </x:c>
      <x:c r="C443" t="n">
        <x:v>30.7</x:v>
      </x:c>
      <x:c r="D443" t="n">
        <x:v>199.1</x:v>
      </x:c>
      <x:c r="E443" t="n">
        <x:v>24</x:v>
      </x:c>
      <x:c r="F443" t="n">
        <x:v>4</x:v>
      </x:c>
      <x:c r="G443" t="n">
        <x:v>34</x:v>
      </x:c>
      <x:c r="H443" t="n">
        <x:v>1</x:v>
      </x:c>
      <x:c r="I443" t="n">
        <x:v>1</x:v>
      </x:c>
      <x:c r="J443" t="n">
        <x:v>0</x:v>
      </x:c>
      <x:c r="K443" t="n">
        <x:v>0</x:v>
      </x:c>
      <x:c r="L443" t="n">
        <x:v>95</x:v>
      </x:c>
      <x:c r="M443" t="n">
        <x:v>0</x:v>
      </x:c>
      <x:c r="N443" t="n">
        <x:v>7.6</x:v>
      </x:c>
    </x:row>
    <x:row r="444">
      <x:c r="A444" t="str">
        <x:v>DEV-00074</x:v>
      </x:c>
      <x:c r="B444" s="28" t="n">
        <x:v>46174</x:v>
      </x:c>
      <x:c r="C444" t="n">
        <x:v>46.6</x:v>
      </x:c>
      <x:c r="D444" t="n">
        <x:v>290.8</x:v>
      </x:c>
      <x:c r="E444" t="n">
        <x:v>24</x:v>
      </x:c>
      <x:c r="F444" t="n">
        <x:v>0</x:v>
      </x:c>
      <x:c r="G444" t="n">
        <x:v>30</x:v>
      </x:c>
      <x:c r="H444" t="n">
        <x:v>0</x:v>
      </x:c>
      <x:c r="I444" t="n">
        <x:v>3</x:v>
      </x:c>
      <x:c r="J444" t="n">
        <x:v>0.52</x:v>
      </x:c>
      <x:c r="K444" t="n">
        <x:v>0</x:v>
      </x:c>
      <x:c r="L444" t="n">
        <x:v>95.5</x:v>
      </x:c>
      <x:c r="M444" t="n">
        <x:v>4</x:v>
      </x:c>
      <x:c r="N444" t="n">
        <x:v>13.1</x:v>
      </x:c>
    </x:row>
    <x:row r="445">
      <x:c r="A445" t="str">
        <x:v>DEV-00074</x:v>
      </x:c>
      <x:c r="B445" s="28" t="n">
        <x:v>46204</x:v>
      </x:c>
      <x:c r="C445" t="n">
        <x:v>79.5</x:v>
      </x:c>
      <x:c r="D445" t="n">
        <x:v>467.4</x:v>
      </x:c>
      <x:c r="E445" t="n">
        <x:v>29</x:v>
      </x:c>
      <x:c r="F445" t="n">
        <x:v>1</x:v>
      </x:c>
      <x:c r="G445" t="n">
        <x:v>48</x:v>
      </x:c>
      <x:c r="H445" t="n">
        <x:v>0</x:v>
      </x:c>
      <x:c r="I445" t="n">
        <x:v>3</x:v>
      </x:c>
      <x:c r="J445" t="n">
        <x:v>2.06</x:v>
      </x:c>
      <x:c r="K445" t="n">
        <x:v>0</x:v>
      </x:c>
      <x:c r="L445" t="n">
        <x:v>95.1</x:v>
      </x:c>
      <x:c r="M445" t="n">
        <x:v>2.4</x:v>
      </x:c>
      <x:c r="N445" t="n">
        <x:v>17.8</x:v>
      </x:c>
    </x:row>
    <x:row r="446">
      <x:c r="A446" t="str">
        <x:v>DEV-00075</x:v>
      </x:c>
      <x:c r="B446" s="28" t="n">
        <x:v>46054</x:v>
      </x:c>
      <x:c r="C446" t="n">
        <x:v>46.1</x:v>
      </x:c>
      <x:c r="D446" t="n">
        <x:v>321.8</x:v>
      </x:c>
      <x:c r="E446" t="n">
        <x:v>10</x:v>
      </x:c>
      <x:c r="F446" t="n">
        <x:v>1</x:v>
      </x:c>
      <x:c r="G446" t="n">
        <x:v>23</x:v>
      </x:c>
      <x:c r="H446" t="n">
        <x:v>1</x:v>
      </x:c>
      <x:c r="I446" t="n">
        <x:v>0</x:v>
      </x:c>
      <x:c r="J446" t="n">
        <x:v>0.31</x:v>
      </x:c>
      <x:c r="K446" t="n">
        <x:v>1</x:v>
      </x:c>
      <x:c r="L446" t="n">
        <x:v>93.4</x:v>
      </x:c>
      <x:c r="M446" t="n">
        <x:v>12.4</x:v>
      </x:c>
      <x:c r="N446" t="n">
        <x:v>3.8</x:v>
      </x:c>
    </x:row>
    <x:row r="447">
      <x:c r="A447" t="str">
        <x:v>DEV-00075</x:v>
      </x:c>
      <x:c r="B447" s="28" t="n">
        <x:v>46082</x:v>
      </x:c>
      <x:c r="C447" t="n">
        <x:v>72.2</x:v>
      </x:c>
      <x:c r="D447" t="n">
        <x:v>492.3</x:v>
      </x:c>
      <x:c r="E447" t="n">
        <x:v>16</x:v>
      </x:c>
      <x:c r="F447" t="n">
        <x:v>0</x:v>
      </x:c>
      <x:c r="G447" t="n">
        <x:v>45</x:v>
      </x:c>
      <x:c r="H447" t="n">
        <x:v>0</x:v>
      </x:c>
      <x:c r="I447" t="n">
        <x:v>4</x:v>
      </x:c>
      <x:c r="J447" t="n">
        <x:v>0.37</x:v>
      </x:c>
      <x:c r="K447" t="n">
        <x:v>0</x:v>
      </x:c>
      <x:c r="L447" t="n">
        <x:v>92.4</x:v>
      </x:c>
      <x:c r="M447" t="n">
        <x:v>0</x:v>
      </x:c>
      <x:c r="N447" t="n">
        <x:v>12.1</x:v>
      </x:c>
    </x:row>
    <x:row r="448">
      <x:c r="A448" t="str">
        <x:v>DEV-00075</x:v>
      </x:c>
      <x:c r="B448" s="28" t="n">
        <x:v>46113</x:v>
      </x:c>
      <x:c r="C448" t="n">
        <x:v>35.7</x:v>
      </x:c>
      <x:c r="D448" t="n">
        <x:v>246.6</x:v>
      </x:c>
      <x:c r="E448" t="n">
        <x:v>11</x:v>
      </x:c>
      <x:c r="F448" t="n">
        <x:v>1</x:v>
      </x:c>
      <x:c r="G448" t="n">
        <x:v>26</x:v>
      </x:c>
      <x:c r="H448" t="n">
        <x:v>0</x:v>
      </x:c>
      <x:c r="I448" t="n">
        <x:v>0</x:v>
      </x:c>
      <x:c r="J448" t="n">
        <x:v>0</x:v>
      </x:c>
      <x:c r="K448" t="n">
        <x:v>0</x:v>
      </x:c>
      <x:c r="L448" t="n">
        <x:v>97.8</x:v>
      </x:c>
      <x:c r="M448" t="n">
        <x:v>2.6</x:v>
      </x:c>
      <x:c r="N448" t="n">
        <x:v>9.1</x:v>
      </x:c>
    </x:row>
    <x:row r="449">
      <x:c r="A449" t="str">
        <x:v>DEV-00075</x:v>
      </x:c>
      <x:c r="B449" s="28" t="n">
        <x:v>46143</x:v>
      </x:c>
      <x:c r="C449" t="n">
        <x:v>39.8</x:v>
      </x:c>
      <x:c r="D449" t="n">
        <x:v>282.7</x:v>
      </x:c>
      <x:c r="E449" t="n">
        <x:v>14</x:v>
      </x:c>
      <x:c r="F449" t="n">
        <x:v>1</x:v>
      </x:c>
      <x:c r="G449" t="n">
        <x:v>14</x:v>
      </x:c>
      <x:c r="H449" t="n">
        <x:v>1</x:v>
      </x:c>
      <x:c r="I449" t="n">
        <x:v>4</x:v>
      </x:c>
      <x:c r="J449" t="n">
        <x:v>0.22</x:v>
      </x:c>
      <x:c r="K449" t="n">
        <x:v>0</x:v>
      </x:c>
      <x:c r="L449" t="n">
        <x:v>96.1</x:v>
      </x:c>
      <x:c r="M449" t="n">
        <x:v>4.4</x:v>
      </x:c>
      <x:c r="N449" t="n">
        <x:v>4.4</x:v>
      </x:c>
    </x:row>
    <x:row r="450">
      <x:c r="A450" t="str">
        <x:v>DEV-00075</x:v>
      </x:c>
      <x:c r="B450" s="28" t="n">
        <x:v>46174</x:v>
      </x:c>
      <x:c r="C450" t="n">
        <x:v>35.7</x:v>
      </x:c>
      <x:c r="D450" t="n">
        <x:v>232.6</x:v>
      </x:c>
      <x:c r="E450" t="n">
        <x:v>4</x:v>
      </x:c>
      <x:c r="F450" t="n">
        <x:v>0</x:v>
      </x:c>
      <x:c r="G450" t="n">
        <x:v>20</x:v>
      </x:c>
      <x:c r="H450" t="n">
        <x:v>0</x:v>
      </x:c>
      <x:c r="I450" t="n">
        <x:v>2</x:v>
      </x:c>
      <x:c r="J450" t="n">
        <x:v>0.44</x:v>
      </x:c>
      <x:c r="K450" t="n">
        <x:v>1</x:v>
      </x:c>
      <x:c r="L450" t="n">
        <x:v>93.2</x:v>
      </x:c>
      <x:c r="M450" t="n">
        <x:v>5.9</x:v>
      </x:c>
      <x:c r="N450" t="n">
        <x:v>5.3</x:v>
      </x:c>
    </x:row>
    <x:row r="451">
      <x:c r="A451" t="str">
        <x:v>DEV-00075</x:v>
      </x:c>
      <x:c r="B451" s="28" t="n">
        <x:v>46204</x:v>
      </x:c>
      <x:c r="C451" t="n">
        <x:v>28.5</x:v>
      </x:c>
      <x:c r="D451" t="n">
        <x:v>195.9</x:v>
      </x:c>
      <x:c r="E451" t="n">
        <x:v>14</x:v>
      </x:c>
      <x:c r="F451" t="n">
        <x:v>0</x:v>
      </x:c>
      <x:c r="G451" t="n">
        <x:v>17</x:v>
      </x:c>
      <x:c r="H451" t="n">
        <x:v>1</x:v>
      </x:c>
      <x:c r="I451" t="n">
        <x:v>1</x:v>
      </x:c>
      <x:c r="J451" t="n">
        <x:v>0.52</x:v>
      </x:c>
      <x:c r="K451" t="n">
        <x:v>0</x:v>
      </x:c>
      <x:c r="L451" t="n">
        <x:v>92.9</x:v>
      </x:c>
      <x:c r="M451" t="n">
        <x:v>9.6</x:v>
      </x:c>
      <x:c r="N451" t="n">
        <x:v>8.9</x:v>
      </x:c>
    </x:row>
    <x:row r="452">
      <x:c r="A452" t="str">
        <x:v>DEV-00076</x:v>
      </x:c>
      <x:c r="B452" s="28" t="n">
        <x:v>46054</x:v>
      </x:c>
      <x:c r="C452" t="n">
        <x:v>45.1</x:v>
      </x:c>
      <x:c r="D452" t="n">
        <x:v>273.1</x:v>
      </x:c>
      <x:c r="E452" t="n">
        <x:v>14</x:v>
      </x:c>
      <x:c r="F452" t="n">
        <x:v>1</x:v>
      </x:c>
      <x:c r="G452" t="n">
        <x:v>35</x:v>
      </x:c>
      <x:c r="H452" t="n">
        <x:v>0</x:v>
      </x:c>
      <x:c r="I452" t="n">
        <x:v>4</x:v>
      </x:c>
      <x:c r="J452" t="n">
        <x:v>0</x:v>
      </x:c>
      <x:c r="K452" t="n">
        <x:v>1</x:v>
      </x:c>
      <x:c r="L452" t="n">
        <x:v>95</x:v>
      </x:c>
      <x:c r="M452" t="n">
        <x:v>12.4</x:v>
      </x:c>
      <x:c r="N452" t="n">
        <x:v>13</x:v>
      </x:c>
    </x:row>
    <x:row r="453">
      <x:c r="A453" t="str">
        <x:v>DEV-00076</x:v>
      </x:c>
      <x:c r="B453" s="28" t="n">
        <x:v>46082</x:v>
      </x:c>
      <x:c r="C453" t="n">
        <x:v>45.9</x:v>
      </x:c>
      <x:c r="D453" t="n">
        <x:v>301.9</x:v>
      </x:c>
      <x:c r="E453" t="n">
        <x:v>12</x:v>
      </x:c>
      <x:c r="F453" t="n">
        <x:v>0</x:v>
      </x:c>
      <x:c r="G453" t="n">
        <x:v>19</x:v>
      </x:c>
      <x:c r="H453" t="n">
        <x:v>0</x:v>
      </x:c>
      <x:c r="I453" t="n">
        <x:v>1</x:v>
      </x:c>
      <x:c r="J453" t="n">
        <x:v>0.33</x:v>
      </x:c>
      <x:c r="K453" t="n">
        <x:v>0</x:v>
      </x:c>
      <x:c r="L453" t="n">
        <x:v>99.4</x:v>
      </x:c>
      <x:c r="M453" t="n">
        <x:v>5.1</x:v>
      </x:c>
      <x:c r="N453" t="n">
        <x:v>10.5</x:v>
      </x:c>
    </x:row>
    <x:row r="454">
      <x:c r="A454" t="str">
        <x:v>DEV-00076</x:v>
      </x:c>
      <x:c r="B454" s="28" t="n">
        <x:v>46113</x:v>
      </x:c>
      <x:c r="C454" t="n">
        <x:v>55.4</x:v>
      </x:c>
      <x:c r="D454" t="n">
        <x:v>377.6</x:v>
      </x:c>
      <x:c r="E454" t="n">
        <x:v>12</x:v>
      </x:c>
      <x:c r="F454" t="n">
        <x:v>0</x:v>
      </x:c>
      <x:c r="G454" t="n">
        <x:v>37</x:v>
      </x:c>
      <x:c r="H454" t="n">
        <x:v>0</x:v>
      </x:c>
      <x:c r="I454" t="n">
        <x:v>2</x:v>
      </x:c>
      <x:c r="J454" t="n">
        <x:v>0.99</x:v>
      </x:c>
      <x:c r="K454" t="n">
        <x:v>1</x:v>
      </x:c>
      <x:c r="L454" t="n">
        <x:v>99.3</x:v>
      </x:c>
      <x:c r="M454" t="n">
        <x:v>1.9</x:v>
      </x:c>
      <x:c r="N454" t="n">
        <x:v>7.9</x:v>
      </x:c>
    </x:row>
    <x:row r="455">
      <x:c r="A455" t="str">
        <x:v>DEV-00076</x:v>
      </x:c>
      <x:c r="B455" s="28" t="n">
        <x:v>46143</x:v>
      </x:c>
      <x:c r="C455" t="n">
        <x:v>38.6</x:v>
      </x:c>
      <x:c r="D455" t="n">
        <x:v>270</x:v>
      </x:c>
      <x:c r="E455" t="n">
        <x:v>7</x:v>
      </x:c>
      <x:c r="F455" t="n">
        <x:v>0</x:v>
      </x:c>
      <x:c r="G455" t="n">
        <x:v>31</x:v>
      </x:c>
      <x:c r="H455" t="n">
        <x:v>0</x:v>
      </x:c>
      <x:c r="I455" t="n">
        <x:v>2</x:v>
      </x:c>
      <x:c r="J455" t="n">
        <x:v>1.21</x:v>
      </x:c>
      <x:c r="K455" t="n">
        <x:v>1</x:v>
      </x:c>
      <x:c r="L455" t="n">
        <x:v>97</x:v>
      </x:c>
      <x:c r="M455" t="n">
        <x:v>9</x:v>
      </x:c>
      <x:c r="N455" t="n">
        <x:v>9.8</x:v>
      </x:c>
    </x:row>
    <x:row r="456">
      <x:c r="A456" t="str">
        <x:v>DEV-00076</x:v>
      </x:c>
      <x:c r="B456" s="28" t="n">
        <x:v>46174</x:v>
      </x:c>
      <x:c r="C456" t="n">
        <x:v>54.7</x:v>
      </x:c>
      <x:c r="D456" t="n">
        <x:v>351.5</x:v>
      </x:c>
      <x:c r="E456" t="n">
        <x:v>19</x:v>
      </x:c>
      <x:c r="F456" t="n">
        <x:v>0</x:v>
      </x:c>
      <x:c r="G456" t="n">
        <x:v>33</x:v>
      </x:c>
      <x:c r="H456" t="n">
        <x:v>0</x:v>
      </x:c>
      <x:c r="I456" t="n">
        <x:v>3</x:v>
      </x:c>
      <x:c r="J456" t="n">
        <x:v>0.41</x:v>
      </x:c>
      <x:c r="K456" t="n">
        <x:v>0</x:v>
      </x:c>
      <x:c r="L456" t="n">
        <x:v>94.2</x:v>
      </x:c>
      <x:c r="M456" t="n">
        <x:v>4.3</x:v>
      </x:c>
      <x:c r="N456" t="n">
        <x:v>12.3</x:v>
      </x:c>
    </x:row>
    <x:row r="457">
      <x:c r="A457" t="str">
        <x:v>DEV-00076</x:v>
      </x:c>
      <x:c r="B457" s="28" t="n">
        <x:v>46204</x:v>
      </x:c>
      <x:c r="C457" t="n">
        <x:v>25.8</x:v>
      </x:c>
      <x:c r="D457" t="n">
        <x:v>159.9</x:v>
      </x:c>
      <x:c r="E457" t="n">
        <x:v>4</x:v>
      </x:c>
      <x:c r="F457" t="n">
        <x:v>2</x:v>
      </x:c>
      <x:c r="G457" t="n">
        <x:v>19</x:v>
      </x:c>
      <x:c r="H457" t="n">
        <x:v>0</x:v>
      </x:c>
      <x:c r="I457" t="n">
        <x:v>0</x:v>
      </x:c>
      <x:c r="J457" t="n">
        <x:v>0.24</x:v>
      </x:c>
      <x:c r="K457" t="n">
        <x:v>0</x:v>
      </x:c>
      <x:c r="L457" t="n">
        <x:v>96.1</x:v>
      </x:c>
      <x:c r="M457" t="n">
        <x:v>3.2</x:v>
      </x:c>
      <x:c r="N457" t="n">
        <x:v>2.1</x:v>
      </x:c>
    </x:row>
    <x:row r="458">
      <x:c r="A458" t="str">
        <x:v>DEV-00077</x:v>
      </x:c>
      <x:c r="B458" s="28" t="n">
        <x:v>46054</x:v>
      </x:c>
      <x:c r="C458" t="n">
        <x:v>66.3</x:v>
      </x:c>
      <x:c r="D458" t="n">
        <x:v>380.8</x:v>
      </x:c>
      <x:c r="E458" t="n">
        <x:v>28</x:v>
      </x:c>
      <x:c r="F458" t="n">
        <x:v>3</x:v>
      </x:c>
      <x:c r="G458" t="n">
        <x:v>32</x:v>
      </x:c>
      <x:c r="H458" t="n">
        <x:v>0</x:v>
      </x:c>
      <x:c r="I458" t="n">
        <x:v>0</x:v>
      </x:c>
      <x:c r="J458" t="n">
        <x:v>1.38</x:v>
      </x:c>
      <x:c r="K458" t="n">
        <x:v>2</x:v>
      </x:c>
      <x:c r="L458" t="n">
        <x:v>93.1</x:v>
      </x:c>
      <x:c r="M458" t="n">
        <x:v>9.4</x:v>
      </x:c>
      <x:c r="N458" t="n">
        <x:v>21</x:v>
      </x:c>
    </x:row>
    <x:row r="459">
      <x:c r="A459" t="str">
        <x:v>DEV-00077</x:v>
      </x:c>
      <x:c r="B459" s="28" t="n">
        <x:v>46082</x:v>
      </x:c>
      <x:c r="C459" t="n">
        <x:v>55.4</x:v>
      </x:c>
      <x:c r="D459" t="n">
        <x:v>312.6</x:v>
      </x:c>
      <x:c r="E459" t="n">
        <x:v>23</x:v>
      </x:c>
      <x:c r="F459" t="n">
        <x:v>3</x:v>
      </x:c>
      <x:c r="G459" t="n">
        <x:v>26</x:v>
      </x:c>
      <x:c r="H459" t="n">
        <x:v>3</x:v>
      </x:c>
      <x:c r="I459" t="n">
        <x:v>1</x:v>
      </x:c>
      <x:c r="J459" t="n">
        <x:v>1.66</x:v>
      </x:c>
      <x:c r="K459" t="n">
        <x:v>1</x:v>
      </x:c>
      <x:c r="L459" t="n">
        <x:v>96.3</x:v>
      </x:c>
      <x:c r="M459" t="n">
        <x:v>9.3</x:v>
      </x:c>
      <x:c r="N459" t="n">
        <x:v>9.3</x:v>
      </x:c>
    </x:row>
    <x:row r="460">
      <x:c r="A460" t="str">
        <x:v>DEV-00077</x:v>
      </x:c>
      <x:c r="B460" s="28" t="n">
        <x:v>46113</x:v>
      </x:c>
      <x:c r="C460" t="n">
        <x:v>61.4</x:v>
      </x:c>
      <x:c r="D460" t="n">
        <x:v>391.1</x:v>
      </x:c>
      <x:c r="E460" t="n">
        <x:v>19</x:v>
      </x:c>
      <x:c r="F460" t="n">
        <x:v>5</x:v>
      </x:c>
      <x:c r="G460" t="n">
        <x:v>30</x:v>
      </x:c>
      <x:c r="H460" t="n">
        <x:v>1</x:v>
      </x:c>
      <x:c r="I460" t="n">
        <x:v>1</x:v>
      </x:c>
      <x:c r="J460" t="n">
        <x:v>2.55</x:v>
      </x:c>
      <x:c r="K460" t="n">
        <x:v>3</x:v>
      </x:c>
      <x:c r="L460" t="n">
        <x:v>94.4</x:v>
      </x:c>
      <x:c r="M460" t="n">
        <x:v>8.7</x:v>
      </x:c>
      <x:c r="N460" t="n">
        <x:v>7.4</x:v>
      </x:c>
    </x:row>
    <x:row r="461">
      <x:c r="A461" t="str">
        <x:v>DEV-00077</x:v>
      </x:c>
      <x:c r="B461" s="28" t="n">
        <x:v>46143</x:v>
      </x:c>
      <x:c r="C461" t="n">
        <x:v>69.2</x:v>
      </x:c>
      <x:c r="D461" t="n">
        <x:v>460.3</x:v>
      </x:c>
      <x:c r="E461" t="n">
        <x:v>20</x:v>
      </x:c>
      <x:c r="F461" t="n">
        <x:v>5</x:v>
      </x:c>
      <x:c r="G461" t="n">
        <x:v>38</x:v>
      </x:c>
      <x:c r="H461" t="n">
        <x:v>1</x:v>
      </x:c>
      <x:c r="I461" t="n">
        <x:v>2</x:v>
      </x:c>
      <x:c r="J461" t="n">
        <x:v>1.12</x:v>
      </x:c>
      <x:c r="K461" t="n">
        <x:v>1</x:v>
      </x:c>
      <x:c r="L461" t="n">
        <x:v>92.3</x:v>
      </x:c>
      <x:c r="M461" t="n">
        <x:v>12.3</x:v>
      </x:c>
      <x:c r="N461" t="n">
        <x:v>11.2</x:v>
      </x:c>
    </x:row>
    <x:row r="462">
      <x:c r="A462" t="str">
        <x:v>DEV-00077</x:v>
      </x:c>
      <x:c r="B462" s="28" t="n">
        <x:v>46174</x:v>
      </x:c>
      <x:c r="C462" t="n">
        <x:v>59.2</x:v>
      </x:c>
      <x:c r="D462" t="n">
        <x:v>395.4</x:v>
      </x:c>
      <x:c r="E462" t="n">
        <x:v>23</x:v>
      </x:c>
      <x:c r="F462" t="n">
        <x:v>2</x:v>
      </x:c>
      <x:c r="G462" t="n">
        <x:v>32</x:v>
      </x:c>
      <x:c r="H462" t="n">
        <x:v>1</x:v>
      </x:c>
      <x:c r="I462" t="n">
        <x:v>2</x:v>
      </x:c>
      <x:c r="J462" t="n">
        <x:v>2.01</x:v>
      </x:c>
      <x:c r="K462" t="n">
        <x:v>0</x:v>
      </x:c>
      <x:c r="L462" t="n">
        <x:v>95.4</x:v>
      </x:c>
      <x:c r="M462" t="n">
        <x:v>8.5</x:v>
      </x:c>
      <x:c r="N462" t="n">
        <x:v>13.6</x:v>
      </x:c>
    </x:row>
    <x:row r="463">
      <x:c r="A463" t="str">
        <x:v>DEV-00077</x:v>
      </x:c>
      <x:c r="B463" s="28" t="n">
        <x:v>46204</x:v>
      </x:c>
      <x:c r="C463" t="n">
        <x:v>95.7</x:v>
      </x:c>
      <x:c r="D463" t="n">
        <x:v>557.9</x:v>
      </x:c>
      <x:c r="E463" t="n">
        <x:v>35</x:v>
      </x:c>
      <x:c r="F463" t="n">
        <x:v>4</x:v>
      </x:c>
      <x:c r="G463" t="n">
        <x:v>44</x:v>
      </x:c>
      <x:c r="H463" t="n">
        <x:v>0</x:v>
      </x:c>
      <x:c r="I463" t="n">
        <x:v>4</x:v>
      </x:c>
      <x:c r="J463" t="n">
        <x:v>1.1</x:v>
      </x:c>
      <x:c r="K463" t="n">
        <x:v>0</x:v>
      </x:c>
      <x:c r="L463" t="n">
        <x:v>92.8</x:v>
      </x:c>
      <x:c r="M463" t="n">
        <x:v>10.6</x:v>
      </x:c>
      <x:c r="N463" t="n">
        <x:v>21.9</x:v>
      </x:c>
    </x:row>
    <x:row r="464">
      <x:c r="A464" t="str">
        <x:v>DEV-00078</x:v>
      </x:c>
      <x:c r="B464" s="28" t="n">
        <x:v>46054</x:v>
      </x:c>
      <x:c r="C464" t="n">
        <x:v>45.1</x:v>
      </x:c>
      <x:c r="D464" t="n">
        <x:v>267.5</x:v>
      </x:c>
      <x:c r="E464" t="n">
        <x:v>9</x:v>
      </x:c>
      <x:c r="F464" t="n">
        <x:v>4</x:v>
      </x:c>
      <x:c r="G464" t="n">
        <x:v>19</x:v>
      </x:c>
      <x:c r="H464" t="n">
        <x:v>0</x:v>
      </x:c>
      <x:c r="I464" t="n">
        <x:v>1</x:v>
      </x:c>
      <x:c r="J464" t="n">
        <x:v>0</x:v>
      </x:c>
      <x:c r="K464" t="n">
        <x:v>0</x:v>
      </x:c>
      <x:c r="L464" t="n">
        <x:v>93.6</x:v>
      </x:c>
      <x:c r="M464" t="n">
        <x:v>2.6</x:v>
      </x:c>
      <x:c r="N464" t="n">
        <x:v>4.1</x:v>
      </x:c>
    </x:row>
    <x:row r="465">
      <x:c r="A465" t="str">
        <x:v>DEV-00078</x:v>
      </x:c>
      <x:c r="B465" s="28" t="n">
        <x:v>46082</x:v>
      </x:c>
      <x:c r="C465" t="n">
        <x:v>74.4</x:v>
      </x:c>
      <x:c r="D465" t="n">
        <x:v>517.1</x:v>
      </x:c>
      <x:c r="E465" t="n">
        <x:v>17</x:v>
      </x:c>
      <x:c r="F465" t="n">
        <x:v>2</x:v>
      </x:c>
      <x:c r="G465" t="n">
        <x:v>26</x:v>
      </x:c>
      <x:c r="H465" t="n">
        <x:v>0</x:v>
      </x:c>
      <x:c r="I465" t="n">
        <x:v>2</x:v>
      </x:c>
      <x:c r="J465" t="n">
        <x:v>0.92</x:v>
      </x:c>
      <x:c r="K465" t="n">
        <x:v>0</x:v>
      </x:c>
      <x:c r="L465" t="n">
        <x:v>94</x:v>
      </x:c>
      <x:c r="M465" t="n">
        <x:v>1.4</x:v>
      </x:c>
      <x:c r="N465" t="n">
        <x:v>17.2</x:v>
      </x:c>
    </x:row>
    <x:row r="466">
      <x:c r="A466" t="str">
        <x:v>DEV-00078</x:v>
      </x:c>
      <x:c r="B466" s="28" t="n">
        <x:v>46113</x:v>
      </x:c>
      <x:c r="C466" t="n">
        <x:v>65.7</x:v>
      </x:c>
      <x:c r="D466" t="n">
        <x:v>399.5</x:v>
      </x:c>
      <x:c r="E466" t="n">
        <x:v>14</x:v>
      </x:c>
      <x:c r="F466" t="n">
        <x:v>3</x:v>
      </x:c>
      <x:c r="G466" t="n">
        <x:v>35</x:v>
      </x:c>
      <x:c r="H466" t="n">
        <x:v>1</x:v>
      </x:c>
      <x:c r="I466" t="n">
        <x:v>0</x:v>
      </x:c>
      <x:c r="J466" t="n">
        <x:v>0.65</x:v>
      </x:c>
      <x:c r="K466" t="n">
        <x:v>0</x:v>
      </x:c>
      <x:c r="L466" t="n">
        <x:v>97.4</x:v>
      </x:c>
      <x:c r="M466" t="n">
        <x:v>5.9</x:v>
      </x:c>
      <x:c r="N466" t="n">
        <x:v>12.9</x:v>
      </x:c>
    </x:row>
    <x:row r="467">
      <x:c r="A467" t="str">
        <x:v>DEV-00078</x:v>
      </x:c>
      <x:c r="B467" s="28" t="n">
        <x:v>46143</x:v>
      </x:c>
      <x:c r="C467" t="n">
        <x:v>17.4</x:v>
      </x:c>
      <x:c r="D467" t="n">
        <x:v>107</x:v>
      </x:c>
      <x:c r="E467" t="n">
        <x:v>3</x:v>
      </x:c>
      <x:c r="F467" t="n">
        <x:v>2</x:v>
      </x:c>
      <x:c r="G467" t="n">
        <x:v>24</x:v>
      </x:c>
      <x:c r="H467" t="n">
        <x:v>0</x:v>
      </x:c>
      <x:c r="I467" t="n">
        <x:v>3</x:v>
      </x:c>
      <x:c r="J467" t="n">
        <x:v>0.63</x:v>
      </x:c>
      <x:c r="K467" t="n">
        <x:v>0</x:v>
      </x:c>
      <x:c r="L467" t="n">
        <x:v>94.3</x:v>
      </x:c>
      <x:c r="M467" t="n">
        <x:v>3.1</x:v>
      </x:c>
      <x:c r="N467" t="n">
        <x:v>4.4</x:v>
      </x:c>
    </x:row>
    <x:row r="468">
      <x:c r="A468" t="str">
        <x:v>DEV-00078</x:v>
      </x:c>
      <x:c r="B468" s="28" t="n">
        <x:v>46174</x:v>
      </x:c>
      <x:c r="C468" t="n">
        <x:v>61.7</x:v>
      </x:c>
      <x:c r="D468" t="n">
        <x:v>425.8</x:v>
      </x:c>
      <x:c r="E468" t="n">
        <x:v>17</x:v>
      </x:c>
      <x:c r="F468" t="n">
        <x:v>4</x:v>
      </x:c>
      <x:c r="G468" t="n">
        <x:v>29</x:v>
      </x:c>
      <x:c r="H468" t="n">
        <x:v>0</x:v>
      </x:c>
      <x:c r="I468" t="n">
        <x:v>2</x:v>
      </x:c>
      <x:c r="J468" t="n">
        <x:v>0.23</x:v>
      </x:c>
      <x:c r="K468" t="n">
        <x:v>0</x:v>
      </x:c>
      <x:c r="L468" t="n">
        <x:v>91.1</x:v>
      </x:c>
      <x:c r="M468" t="n">
        <x:v>3.9</x:v>
      </x:c>
      <x:c r="N468" t="n">
        <x:v>7.6</x:v>
      </x:c>
    </x:row>
    <x:row r="469">
      <x:c r="A469" t="str">
        <x:v>DEV-00078</x:v>
      </x:c>
      <x:c r="B469" s="28" t="n">
        <x:v>46204</x:v>
      </x:c>
      <x:c r="C469" t="n">
        <x:v>68</x:v>
      </x:c>
      <x:c r="D469" t="n">
        <x:v>391.6</x:v>
      </x:c>
      <x:c r="E469" t="n">
        <x:v>20</x:v>
      </x:c>
      <x:c r="F469" t="n">
        <x:v>3</x:v>
      </x:c>
      <x:c r="G469" t="n">
        <x:v>47</x:v>
      </x:c>
      <x:c r="H469" t="n">
        <x:v>0</x:v>
      </x:c>
      <x:c r="I469" t="n">
        <x:v>3</x:v>
      </x:c>
      <x:c r="J469" t="n">
        <x:v>0.46</x:v>
      </x:c>
      <x:c r="K469" t="n">
        <x:v>0</x:v>
      </x:c>
      <x:c r="L469" t="n">
        <x:v>95.3</x:v>
      </x:c>
      <x:c r="M469" t="n">
        <x:v>8.7</x:v>
      </x:c>
      <x:c r="N469" t="n">
        <x:v>16.7</x:v>
      </x:c>
    </x:row>
    <x:row r="470">
      <x:c r="A470" t="str">
        <x:v>DEV-00079</x:v>
      </x:c>
      <x:c r="B470" s="28" t="n">
        <x:v>46054</x:v>
      </x:c>
      <x:c r="C470" t="n">
        <x:v>63.3</x:v>
      </x:c>
      <x:c r="D470" t="n">
        <x:v>353.1</x:v>
      </x:c>
      <x:c r="E470" t="n">
        <x:v>15</x:v>
      </x:c>
      <x:c r="F470" t="n">
        <x:v>2</x:v>
      </x:c>
      <x:c r="G470" t="n">
        <x:v>35</x:v>
      </x:c>
      <x:c r="H470" t="n">
        <x:v>0</x:v>
      </x:c>
      <x:c r="I470" t="n">
        <x:v>3</x:v>
      </x:c>
      <x:c r="J470" t="n">
        <x:v>0.67</x:v>
      </x:c>
      <x:c r="K470" t="n">
        <x:v>1</x:v>
      </x:c>
      <x:c r="L470" t="n">
        <x:v>94.8</x:v>
      </x:c>
      <x:c r="M470" t="n">
        <x:v>5.2</x:v>
      </x:c>
      <x:c r="N470" t="n">
        <x:v>17</x:v>
      </x:c>
    </x:row>
    <x:row r="471">
      <x:c r="A471" t="str">
        <x:v>DEV-00079</x:v>
      </x:c>
      <x:c r="B471" s="28" t="n">
        <x:v>46082</x:v>
      </x:c>
      <x:c r="C471" t="n">
        <x:v>78.9</x:v>
      </x:c>
      <x:c r="D471" t="n">
        <x:v>453</x:v>
      </x:c>
      <x:c r="E471" t="n">
        <x:v>38</x:v>
      </x:c>
      <x:c r="F471" t="n">
        <x:v>0</x:v>
      </x:c>
      <x:c r="G471" t="n">
        <x:v>37</x:v>
      </x:c>
      <x:c r="H471" t="n">
        <x:v>0</x:v>
      </x:c>
      <x:c r="I471" t="n">
        <x:v>2</x:v>
      </x:c>
      <x:c r="J471" t="n">
        <x:v>0.7</x:v>
      </x:c>
      <x:c r="K471" t="n">
        <x:v>2</x:v>
      </x:c>
      <x:c r="L471" t="n">
        <x:v>97.2</x:v>
      </x:c>
      <x:c r="M471" t="n">
        <x:v>10</x:v>
      </x:c>
      <x:c r="N471" t="n">
        <x:v>8.2</x:v>
      </x:c>
    </x:row>
    <x:row r="472">
      <x:c r="A472" t="str">
        <x:v>DEV-00079</x:v>
      </x:c>
      <x:c r="B472" s="28" t="n">
        <x:v>46113</x:v>
      </x:c>
      <x:c r="C472" t="n">
        <x:v>95.5</x:v>
      </x:c>
      <x:c r="D472" t="n">
        <x:v>681.1</x:v>
      </x:c>
      <x:c r="E472" t="n">
        <x:v>22</x:v>
      </x:c>
      <x:c r="F472" t="n">
        <x:v>3</x:v>
      </x:c>
      <x:c r="G472" t="n">
        <x:v>50</x:v>
      </x:c>
      <x:c r="H472" t="n">
        <x:v>1</x:v>
      </x:c>
      <x:c r="I472" t="n">
        <x:v>5</x:v>
      </x:c>
      <x:c r="J472" t="n">
        <x:v>0.37</x:v>
      </x:c>
      <x:c r="K472" t="n">
        <x:v>1</x:v>
      </x:c>
      <x:c r="L472" t="n">
        <x:v>97.7</x:v>
      </x:c>
      <x:c r="M472" t="n">
        <x:v>3.8</x:v>
      </x:c>
      <x:c r="N472" t="n">
        <x:v>18.6</x:v>
      </x:c>
    </x:row>
    <x:row r="473">
      <x:c r="A473" t="str">
        <x:v>DEV-00079</x:v>
      </x:c>
      <x:c r="B473" s="28" t="n">
        <x:v>46143</x:v>
      </x:c>
      <x:c r="C473" t="n">
        <x:v>75.7</x:v>
      </x:c>
      <x:c r="D473" t="n">
        <x:v>489.7</x:v>
      </x:c>
      <x:c r="E473" t="n">
        <x:v>10</x:v>
      </x:c>
      <x:c r="F473" t="n">
        <x:v>0</x:v>
      </x:c>
      <x:c r="G473" t="n">
        <x:v>26</x:v>
      </x:c>
      <x:c r="H473" t="n">
        <x:v>0</x:v>
      </x:c>
      <x:c r="I473" t="n">
        <x:v>3</x:v>
      </x:c>
      <x:c r="J473" t="n">
        <x:v>1.75</x:v>
      </x:c>
      <x:c r="K473" t="n">
        <x:v>0</x:v>
      </x:c>
      <x:c r="L473" t="n">
        <x:v>93.5</x:v>
      </x:c>
      <x:c r="M473" t="n">
        <x:v>3.2</x:v>
      </x:c>
      <x:c r="N473" t="n">
        <x:v>17.3</x:v>
      </x:c>
    </x:row>
    <x:row r="474">
      <x:c r="A474" t="str">
        <x:v>DEV-00079</x:v>
      </x:c>
      <x:c r="B474" s="28" t="n">
        <x:v>46174</x:v>
      </x:c>
      <x:c r="C474" t="n">
        <x:v>54.7</x:v>
      </x:c>
      <x:c r="D474" t="n">
        <x:v>331.9</x:v>
      </x:c>
      <x:c r="E474" t="n">
        <x:v>11</x:v>
      </x:c>
      <x:c r="F474" t="n">
        <x:v>0</x:v>
      </x:c>
      <x:c r="G474" t="n">
        <x:v>20</x:v>
      </x:c>
      <x:c r="H474" t="n">
        <x:v>1</x:v>
      </x:c>
      <x:c r="I474" t="n">
        <x:v>2</x:v>
      </x:c>
      <x:c r="J474" t="n">
        <x:v>0.21</x:v>
      </x:c>
      <x:c r="K474" t="n">
        <x:v>1</x:v>
      </x:c>
      <x:c r="L474" t="n">
        <x:v>94.4</x:v>
      </x:c>
      <x:c r="M474" t="n">
        <x:v>0</x:v>
      </x:c>
      <x:c r="N474" t="n">
        <x:v>11.2</x:v>
      </x:c>
    </x:row>
    <x:row r="475">
      <x:c r="A475" t="str">
        <x:v>DEV-00079</x:v>
      </x:c>
      <x:c r="B475" s="28" t="n">
        <x:v>46204</x:v>
      </x:c>
      <x:c r="C475" t="n">
        <x:v>59.7</x:v>
      </x:c>
      <x:c r="D475" t="n">
        <x:v>339.6</x:v>
      </x:c>
      <x:c r="E475" t="n">
        <x:v>22</x:v>
      </x:c>
      <x:c r="F475" t="n">
        <x:v>0</x:v>
      </x:c>
      <x:c r="G475" t="n">
        <x:v>35</x:v>
      </x:c>
      <x:c r="H475" t="n">
        <x:v>0</x:v>
      </x:c>
      <x:c r="I475" t="n">
        <x:v>0</x:v>
      </x:c>
      <x:c r="J475" t="n">
        <x:v>0.11</x:v>
      </x:c>
      <x:c r="K475" t="n">
        <x:v>1</x:v>
      </x:c>
      <x:c r="L475" t="n">
        <x:v>100</x:v>
      </x:c>
      <x:c r="M475" t="n">
        <x:v>13.4</x:v>
      </x:c>
      <x:c r="N475" t="n">
        <x:v>8.3</x:v>
      </x:c>
    </x:row>
    <x:row r="476">
      <x:c r="A476" t="str">
        <x:v>DEV-00080</x:v>
      </x:c>
      <x:c r="B476" s="28" t="n">
        <x:v>46054</x:v>
      </x:c>
      <x:c r="C476" t="n">
        <x:v>58.1</x:v>
      </x:c>
      <x:c r="D476" t="n">
        <x:v>407.6</x:v>
      </x:c>
      <x:c r="E476" t="n">
        <x:v>30</x:v>
      </x:c>
      <x:c r="F476" t="n">
        <x:v>3</x:v>
      </x:c>
      <x:c r="G476" t="n">
        <x:v>41</x:v>
      </x:c>
      <x:c r="H476" t="n">
        <x:v>0</x:v>
      </x:c>
      <x:c r="I476" t="n">
        <x:v>3</x:v>
      </x:c>
      <x:c r="J476" t="n">
        <x:v>1.62</x:v>
      </x:c>
      <x:c r="K476" t="n">
        <x:v>0</x:v>
      </x:c>
      <x:c r="L476" t="n">
        <x:v>89.2</x:v>
      </x:c>
      <x:c r="M476" t="n">
        <x:v>1.3</x:v>
      </x:c>
      <x:c r="N476" t="n">
        <x:v>8.5</x:v>
      </x:c>
    </x:row>
    <x:row r="477">
      <x:c r="A477" t="str">
        <x:v>DEV-00080</x:v>
      </x:c>
      <x:c r="B477" s="28" t="n">
        <x:v>46082</x:v>
      </x:c>
      <x:c r="C477" t="n">
        <x:v>79.4</x:v>
      </x:c>
      <x:c r="D477" t="n">
        <x:v>568.1</x:v>
      </x:c>
      <x:c r="E477" t="n">
        <x:v>26</x:v>
      </x:c>
      <x:c r="F477" t="n">
        <x:v>3</x:v>
      </x:c>
      <x:c r="G477" t="n">
        <x:v>55</x:v>
      </x:c>
      <x:c r="H477" t="n">
        <x:v>1</x:v>
      </x:c>
      <x:c r="I477" t="n">
        <x:v>5</x:v>
      </x:c>
      <x:c r="J477" t="n">
        <x:v>1.38</x:v>
      </x:c>
      <x:c r="K477" t="n">
        <x:v>1</x:v>
      </x:c>
      <x:c r="L477" t="n">
        <x:v>91</x:v>
      </x:c>
      <x:c r="M477" t="n">
        <x:v>8.4</x:v>
      </x:c>
      <x:c r="N477" t="n">
        <x:v>11.5</x:v>
      </x:c>
    </x:row>
    <x:row r="478">
      <x:c r="A478" t="str">
        <x:v>DEV-00080</x:v>
      </x:c>
      <x:c r="B478" s="28" t="n">
        <x:v>46113</x:v>
      </x:c>
      <x:c r="C478" t="n">
        <x:v>66.1</x:v>
      </x:c>
      <x:c r="D478" t="n">
        <x:v>418</x:v>
      </x:c>
      <x:c r="E478" t="n">
        <x:v>22</x:v>
      </x:c>
      <x:c r="F478" t="n">
        <x:v>2</x:v>
      </x:c>
      <x:c r="G478" t="n">
        <x:v>43</x:v>
      </x:c>
      <x:c r="H478" t="n">
        <x:v>0</x:v>
      </x:c>
      <x:c r="I478" t="n">
        <x:v>4</x:v>
      </x:c>
      <x:c r="J478" t="n">
        <x:v>1.5</x:v>
      </x:c>
      <x:c r="K478" t="n">
        <x:v>0</x:v>
      </x:c>
      <x:c r="L478" t="n">
        <x:v>94.2</x:v>
      </x:c>
      <x:c r="M478" t="n">
        <x:v>10.5</x:v>
      </x:c>
      <x:c r="N478" t="n">
        <x:v>20.4</x:v>
      </x:c>
    </x:row>
    <x:row r="479">
      <x:c r="A479" t="str">
        <x:v>DEV-00080</x:v>
      </x:c>
      <x:c r="B479" s="28" t="n">
        <x:v>46143</x:v>
      </x:c>
      <x:c r="C479" t="n">
        <x:v>62.5</x:v>
      </x:c>
      <x:c r="D479" t="n">
        <x:v>353.8</x:v>
      </x:c>
      <x:c r="E479" t="n">
        <x:v>21</x:v>
      </x:c>
      <x:c r="F479" t="n">
        <x:v>3</x:v>
      </x:c>
      <x:c r="G479" t="n">
        <x:v>50</x:v>
      </x:c>
      <x:c r="H479" t="n">
        <x:v>1</x:v>
      </x:c>
      <x:c r="I479" t="n">
        <x:v>6</x:v>
      </x:c>
      <x:c r="J479" t="n">
        <x:v>1.51</x:v>
      </x:c>
      <x:c r="K479" t="n">
        <x:v>0</x:v>
      </x:c>
      <x:c r="L479" t="n">
        <x:v>94.2</x:v>
      </x:c>
      <x:c r="M479" t="n">
        <x:v>13.6</x:v>
      </x:c>
      <x:c r="N479" t="n">
        <x:v>16.9</x:v>
      </x:c>
    </x:row>
    <x:row r="480">
      <x:c r="A480" t="str">
        <x:v>DEV-00080</x:v>
      </x:c>
      <x:c r="B480" s="28" t="n">
        <x:v>46174</x:v>
      </x:c>
      <x:c r="C480" t="n">
        <x:v>75.1</x:v>
      </x:c>
      <x:c r="D480" t="n">
        <x:v>426.2</x:v>
      </x:c>
      <x:c r="E480" t="n">
        <x:v>14</x:v>
      </x:c>
      <x:c r="F480" t="n">
        <x:v>2</x:v>
      </x:c>
      <x:c r="G480" t="n">
        <x:v>43</x:v>
      </x:c>
      <x:c r="H480" t="n">
        <x:v>2</x:v>
      </x:c>
      <x:c r="I480" t="n">
        <x:v>2</x:v>
      </x:c>
      <x:c r="J480" t="n">
        <x:v>0.5</x:v>
      </x:c>
      <x:c r="K480" t="n">
        <x:v>0</x:v>
      </x:c>
      <x:c r="L480" t="n">
        <x:v>95.3</x:v>
      </x:c>
      <x:c r="M480" t="n">
        <x:v>6.3</x:v>
      </x:c>
      <x:c r="N480" t="n">
        <x:v>22.9</x:v>
      </x:c>
    </x:row>
    <x:row r="481">
      <x:c r="A481" t="str">
        <x:v>DEV-00080</x:v>
      </x:c>
      <x:c r="B481" s="28" t="n">
        <x:v>46204</x:v>
      </x:c>
      <x:c r="C481" t="n">
        <x:v>91.6</x:v>
      </x:c>
      <x:c r="D481" t="n">
        <x:v>572.8</x:v>
      </x:c>
      <x:c r="E481" t="n">
        <x:v>22</x:v>
      </x:c>
      <x:c r="F481" t="n">
        <x:v>3</x:v>
      </x:c>
      <x:c r="G481" t="n">
        <x:v>41</x:v>
      </x:c>
      <x:c r="H481" t="n">
        <x:v>1</x:v>
      </x:c>
      <x:c r="I481" t="n">
        <x:v>4</x:v>
      </x:c>
      <x:c r="J481" t="n">
        <x:v>0.74</x:v>
      </x:c>
      <x:c r="K481" t="n">
        <x:v>0</x:v>
      </x:c>
      <x:c r="L481" t="n">
        <x:v>98.2</x:v>
      </x:c>
      <x:c r="M481" t="n">
        <x:v>9.8</x:v>
      </x:c>
      <x:c r="N481" t="n">
        <x:v>10.1</x:v>
      </x:c>
    </x:row>
    <x:row r="482">
      <x:c r="A482" t="str">
        <x:v>DEV-00081</x:v>
      </x:c>
      <x:c r="B482" s="28" t="n">
        <x:v>46054</x:v>
      </x:c>
      <x:c r="C482" t="n">
        <x:v>54.6</x:v>
      </x:c>
      <x:c r="D482" t="n">
        <x:v>318.1</x:v>
      </x:c>
      <x:c r="E482" t="n">
        <x:v>21</x:v>
      </x:c>
      <x:c r="F482" t="n">
        <x:v>3</x:v>
      </x:c>
      <x:c r="G482" t="n">
        <x:v>26</x:v>
      </x:c>
      <x:c r="H482" t="n">
        <x:v>0</x:v>
      </x:c>
      <x:c r="I482" t="n">
        <x:v>1</x:v>
      </x:c>
      <x:c r="J482" t="n">
        <x:v>0.7</x:v>
      </x:c>
      <x:c r="K482" t="n">
        <x:v>1</x:v>
      </x:c>
      <x:c r="L482" t="n">
        <x:v>98.6</x:v>
      </x:c>
      <x:c r="M482" t="n">
        <x:v>12.4</x:v>
      </x:c>
      <x:c r="N482" t="n">
        <x:v>11</x:v>
      </x:c>
    </x:row>
    <x:row r="483">
      <x:c r="A483" t="str">
        <x:v>DEV-00081</x:v>
      </x:c>
      <x:c r="B483" s="28" t="n">
        <x:v>46082</x:v>
      </x:c>
      <x:c r="C483" t="n">
        <x:v>48.1</x:v>
      </x:c>
      <x:c r="D483" t="n">
        <x:v>335.5</x:v>
      </x:c>
      <x:c r="E483" t="n">
        <x:v>15</x:v>
      </x:c>
      <x:c r="F483" t="n">
        <x:v>2</x:v>
      </x:c>
      <x:c r="G483" t="n">
        <x:v>39</x:v>
      </x:c>
      <x:c r="H483" t="n">
        <x:v>1</x:v>
      </x:c>
      <x:c r="I483" t="n">
        <x:v>1</x:v>
      </x:c>
      <x:c r="J483" t="n">
        <x:v>1.18</x:v>
      </x:c>
      <x:c r="K483" t="n">
        <x:v>1</x:v>
      </x:c>
      <x:c r="L483" t="n">
        <x:v>94.6</x:v>
      </x:c>
      <x:c r="M483" t="n">
        <x:v>11.5</x:v>
      </x:c>
      <x:c r="N483" t="n">
        <x:v>14.9</x:v>
      </x:c>
    </x:row>
    <x:row r="484">
      <x:c r="A484" t="str">
        <x:v>DEV-00081</x:v>
      </x:c>
      <x:c r="B484" s="28" t="n">
        <x:v>46113</x:v>
      </x:c>
      <x:c r="C484" t="n">
        <x:v>64.5</x:v>
      </x:c>
      <x:c r="D484" t="n">
        <x:v>422.8</x:v>
      </x:c>
      <x:c r="E484" t="n">
        <x:v>30</x:v>
      </x:c>
      <x:c r="F484" t="n">
        <x:v>1</x:v>
      </x:c>
      <x:c r="G484" t="n">
        <x:v>22</x:v>
      </x:c>
      <x:c r="H484" t="n">
        <x:v>3</x:v>
      </x:c>
      <x:c r="I484" t="n">
        <x:v>2</x:v>
      </x:c>
      <x:c r="J484" t="n">
        <x:v>1.4</x:v>
      </x:c>
      <x:c r="K484" t="n">
        <x:v>0</x:v>
      </x:c>
      <x:c r="L484" t="n">
        <x:v>95.4</x:v>
      </x:c>
      <x:c r="M484" t="n">
        <x:v>11.6</x:v>
      </x:c>
      <x:c r="N484" t="n">
        <x:v>10</x:v>
      </x:c>
    </x:row>
    <x:row r="485">
      <x:c r="A485" t="str">
        <x:v>DEV-00081</x:v>
      </x:c>
      <x:c r="B485" s="28" t="n">
        <x:v>46143</x:v>
      </x:c>
      <x:c r="C485" t="n">
        <x:v>55.2</x:v>
      </x:c>
      <x:c r="D485" t="n">
        <x:v>324.9</x:v>
      </x:c>
      <x:c r="E485" t="n">
        <x:v>16</x:v>
      </x:c>
      <x:c r="F485" t="n">
        <x:v>1</x:v>
      </x:c>
      <x:c r="G485" t="n">
        <x:v>22</x:v>
      </x:c>
      <x:c r="H485" t="n">
        <x:v>2</x:v>
      </x:c>
      <x:c r="I485" t="n">
        <x:v>2</x:v>
      </x:c>
      <x:c r="J485" t="n">
        <x:v>0.8</x:v>
      </x:c>
      <x:c r="K485" t="n">
        <x:v>2</x:v>
      </x:c>
      <x:c r="L485" t="n">
        <x:v>97.4</x:v>
      </x:c>
      <x:c r="M485" t="n">
        <x:v>8.8</x:v>
      </x:c>
      <x:c r="N485" t="n">
        <x:v>5.8</x:v>
      </x:c>
    </x:row>
    <x:row r="486">
      <x:c r="A486" t="str">
        <x:v>DEV-00081</x:v>
      </x:c>
      <x:c r="B486" s="28" t="n">
        <x:v>46174</x:v>
      </x:c>
      <x:c r="C486" t="n">
        <x:v>54.1</x:v>
      </x:c>
      <x:c r="D486" t="n">
        <x:v>341.2</x:v>
      </x:c>
      <x:c r="E486" t="n">
        <x:v>26</x:v>
      </x:c>
      <x:c r="F486" t="n">
        <x:v>1</x:v>
      </x:c>
      <x:c r="G486" t="n">
        <x:v>39</x:v>
      </x:c>
      <x:c r="H486" t="n">
        <x:v>1</x:v>
      </x:c>
      <x:c r="I486" t="n">
        <x:v>2</x:v>
      </x:c>
      <x:c r="J486" t="n">
        <x:v>1.41</x:v>
      </x:c>
      <x:c r="K486" t="n">
        <x:v>0</x:v>
      </x:c>
      <x:c r="L486" t="n">
        <x:v>100</x:v>
      </x:c>
      <x:c r="M486" t="n">
        <x:v>11.1</x:v>
      </x:c>
      <x:c r="N486" t="n">
        <x:v>17.1</x:v>
      </x:c>
    </x:row>
    <x:row r="487">
      <x:c r="A487" t="str">
        <x:v>DEV-00081</x:v>
      </x:c>
      <x:c r="B487" s="28" t="n">
        <x:v>46204</x:v>
      </x:c>
      <x:c r="C487" t="n">
        <x:v>48.9</x:v>
      </x:c>
      <x:c r="D487" t="n">
        <x:v>297</x:v>
      </x:c>
      <x:c r="E487" t="n">
        <x:v>25</x:v>
      </x:c>
      <x:c r="F487" t="n">
        <x:v>1</x:v>
      </x:c>
      <x:c r="G487" t="n">
        <x:v>25</x:v>
      </x:c>
      <x:c r="H487" t="n">
        <x:v>2</x:v>
      </x:c>
      <x:c r="I487" t="n">
        <x:v>1</x:v>
      </x:c>
      <x:c r="J487" t="n">
        <x:v>1.64</x:v>
      </x:c>
      <x:c r="K487" t="n">
        <x:v>2</x:v>
      </x:c>
      <x:c r="L487" t="n">
        <x:v>91.5</x:v>
      </x:c>
      <x:c r="M487" t="n">
        <x:v>4.3</x:v>
      </x:c>
      <x:c r="N487" t="n">
        <x:v>6.1</x:v>
      </x:c>
    </x:row>
    <x:row r="488">
      <x:c r="A488" t="str">
        <x:v>DEV-00082</x:v>
      </x:c>
      <x:c r="B488" s="28" t="n">
        <x:v>46054</x:v>
      </x:c>
      <x:c r="C488" t="n">
        <x:v>37.8</x:v>
      </x:c>
      <x:c r="D488" t="n">
        <x:v>240.6</x:v>
      </x:c>
      <x:c r="E488" t="n">
        <x:v>21</x:v>
      </x:c>
      <x:c r="F488" t="n">
        <x:v>3</x:v>
      </x:c>
      <x:c r="G488" t="n">
        <x:v>38</x:v>
      </x:c>
      <x:c r="H488" t="n">
        <x:v>2</x:v>
      </x:c>
      <x:c r="I488" t="n">
        <x:v>2</x:v>
      </x:c>
      <x:c r="J488" t="n">
        <x:v>1.74</x:v>
      </x:c>
      <x:c r="K488" t="n">
        <x:v>4</x:v>
      </x:c>
      <x:c r="L488" t="n">
        <x:v>96.1</x:v>
      </x:c>
      <x:c r="M488" t="n">
        <x:v>9.4</x:v>
      </x:c>
      <x:c r="N488" t="n">
        <x:v>5.2</x:v>
      </x:c>
    </x:row>
    <x:row r="489">
      <x:c r="A489" t="str">
        <x:v>DEV-00082</x:v>
      </x:c>
      <x:c r="B489" s="28" t="n">
        <x:v>46082</x:v>
      </x:c>
      <x:c r="C489" t="n">
        <x:v>48.5</x:v>
      </x:c>
      <x:c r="D489" t="n">
        <x:v>348.1</x:v>
      </x:c>
      <x:c r="E489" t="n">
        <x:v>30</x:v>
      </x:c>
      <x:c r="F489" t="n">
        <x:v>3</x:v>
      </x:c>
      <x:c r="G489" t="n">
        <x:v>39</x:v>
      </x:c>
      <x:c r="H489" t="n">
        <x:v>0</x:v>
      </x:c>
      <x:c r="I489" t="n">
        <x:v>2</x:v>
      </x:c>
      <x:c r="J489" t="n">
        <x:v>1.83</x:v>
      </x:c>
      <x:c r="K489" t="n">
        <x:v>0</x:v>
      </x:c>
      <x:c r="L489" t="n">
        <x:v>94.3</x:v>
      </x:c>
      <x:c r="M489" t="n">
        <x:v>13.4</x:v>
      </x:c>
      <x:c r="N489" t="n">
        <x:v>5.5</x:v>
      </x:c>
    </x:row>
    <x:row r="490">
      <x:c r="A490" t="str">
        <x:v>DEV-00082</x:v>
      </x:c>
      <x:c r="B490" s="28" t="n">
        <x:v>46113</x:v>
      </x:c>
      <x:c r="C490" t="n">
        <x:v>64.2</x:v>
      </x:c>
      <x:c r="D490" t="n">
        <x:v>357.2</x:v>
      </x:c>
      <x:c r="E490" t="n">
        <x:v>28</x:v>
      </x:c>
      <x:c r="F490" t="n">
        <x:v>3</x:v>
      </x:c>
      <x:c r="G490" t="n">
        <x:v>33</x:v>
      </x:c>
      <x:c r="H490" t="n">
        <x:v>2</x:v>
      </x:c>
      <x:c r="I490" t="n">
        <x:v>2</x:v>
      </x:c>
      <x:c r="J490" t="n">
        <x:v>2.68</x:v>
      </x:c>
      <x:c r="K490" t="n">
        <x:v>3</x:v>
      </x:c>
      <x:c r="L490" t="n">
        <x:v>97.3</x:v>
      </x:c>
      <x:c r="M490" t="n">
        <x:v>6.5</x:v>
      </x:c>
      <x:c r="N490" t="n">
        <x:v>15.4</x:v>
      </x:c>
    </x:row>
    <x:row r="491">
      <x:c r="A491" t="str">
        <x:v>DEV-00082</x:v>
      </x:c>
      <x:c r="B491" s="28" t="n">
        <x:v>46143</x:v>
      </x:c>
      <x:c r="C491" t="n">
        <x:v>45.3</x:v>
      </x:c>
      <x:c r="D491" t="n">
        <x:v>302</x:v>
      </x:c>
      <x:c r="E491" t="n">
        <x:v>23</x:v>
      </x:c>
      <x:c r="F491" t="n">
        <x:v>4</x:v>
      </x:c>
      <x:c r="G491" t="n">
        <x:v>27</x:v>
      </x:c>
      <x:c r="H491" t="n">
        <x:v>2</x:v>
      </x:c>
      <x:c r="I491" t="n">
        <x:v>0</x:v>
      </x:c>
      <x:c r="J491" t="n">
        <x:v>1.69</x:v>
      </x:c>
      <x:c r="K491" t="n">
        <x:v>1</x:v>
      </x:c>
      <x:c r="L491" t="n">
        <x:v>94</x:v>
      </x:c>
      <x:c r="M491" t="n">
        <x:v>15.9</x:v>
      </x:c>
      <x:c r="N491" t="n">
        <x:v>9.9</x:v>
      </x:c>
    </x:row>
    <x:row r="492">
      <x:c r="A492" t="str">
        <x:v>DEV-00082</x:v>
      </x:c>
      <x:c r="B492" s="28" t="n">
        <x:v>46174</x:v>
      </x:c>
      <x:c r="C492" t="n">
        <x:v>57.2</x:v>
      </x:c>
      <x:c r="D492" t="n">
        <x:v>409</x:v>
      </x:c>
      <x:c r="E492" t="n">
        <x:v>35</x:v>
      </x:c>
      <x:c r="F492" t="n">
        <x:v>3</x:v>
      </x:c>
      <x:c r="G492" t="n">
        <x:v>35</x:v>
      </x:c>
      <x:c r="H492" t="n">
        <x:v>3</x:v>
      </x:c>
      <x:c r="I492" t="n">
        <x:v>3</x:v>
      </x:c>
      <x:c r="J492" t="n">
        <x:v>2.07</x:v>
      </x:c>
      <x:c r="K492" t="n">
        <x:v>0</x:v>
      </x:c>
      <x:c r="L492" t="n">
        <x:v>98.5</x:v>
      </x:c>
      <x:c r="M492" t="n">
        <x:v>3.4</x:v>
      </x:c>
      <x:c r="N492" t="n">
        <x:v>9.9</x:v>
      </x:c>
    </x:row>
    <x:row r="493">
      <x:c r="A493" t="str">
        <x:v>DEV-00082</x:v>
      </x:c>
      <x:c r="B493" s="28" t="n">
        <x:v>46204</x:v>
      </x:c>
      <x:c r="C493" t="n">
        <x:v>52.4</x:v>
      </x:c>
      <x:c r="D493" t="n">
        <x:v>297.4</x:v>
      </x:c>
      <x:c r="E493" t="n">
        <x:v>21</x:v>
      </x:c>
      <x:c r="F493" t="n">
        <x:v>2</x:v>
      </x:c>
      <x:c r="G493" t="n">
        <x:v>22</x:v>
      </x:c>
      <x:c r="H493" t="n">
        <x:v>1</x:v>
      </x:c>
      <x:c r="I493" t="n">
        <x:v>7</x:v>
      </x:c>
      <x:c r="J493" t="n">
        <x:v>1.46</x:v>
      </x:c>
      <x:c r="K493" t="n">
        <x:v>0</x:v>
      </x:c>
      <x:c r="L493" t="n">
        <x:v>94.2</x:v>
      </x:c>
      <x:c r="M493" t="n">
        <x:v>7.8</x:v>
      </x:c>
      <x:c r="N493" t="n">
        <x:v>15.7</x:v>
      </x:c>
    </x:row>
    <x:row r="494">
      <x:c r="A494" t="str">
        <x:v>DEV-00083</x:v>
      </x:c>
      <x:c r="B494" s="28" t="n">
        <x:v>46054</x:v>
      </x:c>
      <x:c r="C494" t="n">
        <x:v>67.4</x:v>
      </x:c>
      <x:c r="D494" t="n">
        <x:v>429.9</x:v>
      </x:c>
      <x:c r="E494" t="n">
        <x:v>24</x:v>
      </x:c>
      <x:c r="F494" t="n">
        <x:v>0</x:v>
      </x:c>
      <x:c r="G494" t="n">
        <x:v>49</x:v>
      </x:c>
      <x:c r="H494" t="n">
        <x:v>0</x:v>
      </x:c>
      <x:c r="I494" t="n">
        <x:v>3</x:v>
      </x:c>
      <x:c r="J494" t="n">
        <x:v>0.26</x:v>
      </x:c>
      <x:c r="K494" t="n">
        <x:v>0</x:v>
      </x:c>
      <x:c r="L494" t="n">
        <x:v>96.9</x:v>
      </x:c>
      <x:c r="M494" t="n">
        <x:v>0.1</x:v>
      </x:c>
      <x:c r="N494" t="n">
        <x:v>12</x:v>
      </x:c>
    </x:row>
    <x:row r="495">
      <x:c r="A495" t="str">
        <x:v>DEV-00083</x:v>
      </x:c>
      <x:c r="B495" s="28" t="n">
        <x:v>46082</x:v>
      </x:c>
      <x:c r="C495" t="n">
        <x:v>63.7</x:v>
      </x:c>
      <x:c r="D495" t="n">
        <x:v>427.7</x:v>
      </x:c>
      <x:c r="E495" t="n">
        <x:v>17</x:v>
      </x:c>
      <x:c r="F495" t="n">
        <x:v>1</x:v>
      </x:c>
      <x:c r="G495" t="n">
        <x:v>36</x:v>
      </x:c>
      <x:c r="H495" t="n">
        <x:v>1</x:v>
      </x:c>
      <x:c r="I495" t="n">
        <x:v>2</x:v>
      </x:c>
      <x:c r="J495" t="n">
        <x:v>0.02</x:v>
      </x:c>
      <x:c r="K495" t="n">
        <x:v>1</x:v>
      </x:c>
      <x:c r="L495" t="n">
        <x:v>91.9</x:v>
      </x:c>
      <x:c r="M495" t="n">
        <x:v>9.1</x:v>
      </x:c>
      <x:c r="N495" t="n">
        <x:v>18.6</x:v>
      </x:c>
    </x:row>
    <x:row r="496">
      <x:c r="A496" t="str">
        <x:v>DEV-00083</x:v>
      </x:c>
      <x:c r="B496" s="28" t="n">
        <x:v>46113</x:v>
      </x:c>
      <x:c r="C496" t="n">
        <x:v>60.9</x:v>
      </x:c>
      <x:c r="D496" t="n">
        <x:v>422.3</x:v>
      </x:c>
      <x:c r="E496" t="n">
        <x:v>13</x:v>
      </x:c>
      <x:c r="F496" t="n">
        <x:v>0</x:v>
      </x:c>
      <x:c r="G496" t="n">
        <x:v>21</x:v>
      </x:c>
      <x:c r="H496" t="n">
        <x:v>0</x:v>
      </x:c>
      <x:c r="I496" t="n">
        <x:v>2</x:v>
      </x:c>
      <x:c r="J496" t="n">
        <x:v>0.09</x:v>
      </x:c>
      <x:c r="K496" t="n">
        <x:v>0</x:v>
      </x:c>
      <x:c r="L496" t="n">
        <x:v>97</x:v>
      </x:c>
      <x:c r="M496" t="n">
        <x:v>5.8</x:v>
      </x:c>
      <x:c r="N496" t="n">
        <x:v>13.7</x:v>
      </x:c>
    </x:row>
    <x:row r="497">
      <x:c r="A497" t="str">
        <x:v>DEV-00083</x:v>
      </x:c>
      <x:c r="B497" s="28" t="n">
        <x:v>46143</x:v>
      </x:c>
      <x:c r="C497" t="n">
        <x:v>80.7</x:v>
      </x:c>
      <x:c r="D497" t="n">
        <x:v>463.8</x:v>
      </x:c>
      <x:c r="E497" t="n">
        <x:v>24</x:v>
      </x:c>
      <x:c r="F497" t="n">
        <x:v>3</x:v>
      </x:c>
      <x:c r="G497" t="n">
        <x:v>39</x:v>
      </x:c>
      <x:c r="H497" t="n">
        <x:v>0</x:v>
      </x:c>
      <x:c r="I497" t="n">
        <x:v>1</x:v>
      </x:c>
      <x:c r="J497" t="n">
        <x:v>0.69</x:v>
      </x:c>
      <x:c r="K497" t="n">
        <x:v>1</x:v>
      </x:c>
      <x:c r="L497" t="n">
        <x:v>93.5</x:v>
      </x:c>
      <x:c r="M497" t="n">
        <x:v>6.6</x:v>
      </x:c>
      <x:c r="N497" t="n">
        <x:v>14.6</x:v>
      </x:c>
    </x:row>
    <x:row r="498">
      <x:c r="A498" t="str">
        <x:v>DEV-00083</x:v>
      </x:c>
      <x:c r="B498" s="28" t="n">
        <x:v>46174</x:v>
      </x:c>
      <x:c r="C498" t="n">
        <x:v>77.7</x:v>
      </x:c>
      <x:c r="D498" t="n">
        <x:v>481</x:v>
      </x:c>
      <x:c r="E498" t="n">
        <x:v>14</x:v>
      </x:c>
      <x:c r="F498" t="n">
        <x:v>0</x:v>
      </x:c>
      <x:c r="G498" t="n">
        <x:v>51</x:v>
      </x:c>
      <x:c r="H498" t="n">
        <x:v>0</x:v>
      </x:c>
      <x:c r="I498" t="n">
        <x:v>5</x:v>
      </x:c>
      <x:c r="J498" t="n">
        <x:v>0</x:v>
      </x:c>
      <x:c r="K498" t="n">
        <x:v>2</x:v>
      </x:c>
      <x:c r="L498" t="n">
        <x:v>93.5</x:v>
      </x:c>
      <x:c r="M498" t="n">
        <x:v>4.2</x:v>
      </x:c>
      <x:c r="N498" t="n">
        <x:v>11.3</x:v>
      </x:c>
    </x:row>
    <x:row r="499">
      <x:c r="A499" t="str">
        <x:v>DEV-00083</x:v>
      </x:c>
      <x:c r="B499" s="28" t="n">
        <x:v>46204</x:v>
      </x:c>
      <x:c r="C499" t="n">
        <x:v>90.8</x:v>
      </x:c>
      <x:c r="D499" t="n">
        <x:v>580.5</x:v>
      </x:c>
      <x:c r="E499" t="n">
        <x:v>29</x:v>
      </x:c>
      <x:c r="F499" t="n">
        <x:v>3</x:v>
      </x:c>
      <x:c r="G499" t="n">
        <x:v>37</x:v>
      </x:c>
      <x:c r="H499" t="n">
        <x:v>0</x:v>
      </x:c>
      <x:c r="I499" t="n">
        <x:v>2</x:v>
      </x:c>
      <x:c r="J499" t="n">
        <x:v>0.27</x:v>
      </x:c>
      <x:c r="K499" t="n">
        <x:v>0</x:v>
      </x:c>
      <x:c r="L499" t="n">
        <x:v>92.5</x:v>
      </x:c>
      <x:c r="M499" t="n">
        <x:v>6.7</x:v>
      </x:c>
      <x:c r="N499" t="n">
        <x:v>15.3</x:v>
      </x:c>
    </x:row>
    <x:row r="500">
      <x:c r="A500" t="str">
        <x:v>DEV-00084</x:v>
      </x:c>
      <x:c r="B500" s="28" t="n">
        <x:v>46054</x:v>
      </x:c>
      <x:c r="C500" t="n">
        <x:v>62.2</x:v>
      </x:c>
      <x:c r="D500" t="n">
        <x:v>376.9</x:v>
      </x:c>
      <x:c r="E500" t="n">
        <x:v>37</x:v>
      </x:c>
      <x:c r="F500" t="n">
        <x:v>1</x:v>
      </x:c>
      <x:c r="G500" t="n">
        <x:v>25</x:v>
      </x:c>
      <x:c r="H500" t="n">
        <x:v>1</x:v>
      </x:c>
      <x:c r="I500" t="n">
        <x:v>6</x:v>
      </x:c>
      <x:c r="J500" t="n">
        <x:v>1.2</x:v>
      </x:c>
      <x:c r="K500" t="n">
        <x:v>0</x:v>
      </x:c>
      <x:c r="L500" t="n">
        <x:v>92.8</x:v>
      </x:c>
      <x:c r="M500" t="n">
        <x:v>9.4</x:v>
      </x:c>
      <x:c r="N500" t="n">
        <x:v>10.8</x:v>
      </x:c>
    </x:row>
    <x:row r="501">
      <x:c r="A501" t="str">
        <x:v>DEV-00084</x:v>
      </x:c>
      <x:c r="B501" s="28" t="n">
        <x:v>46082</x:v>
      </x:c>
      <x:c r="C501" t="n">
        <x:v>61.2</x:v>
      </x:c>
      <x:c r="D501" t="n">
        <x:v>420</x:v>
      </x:c>
      <x:c r="E501" t="n">
        <x:v>23</x:v>
      </x:c>
      <x:c r="F501" t="n">
        <x:v>1</x:v>
      </x:c>
      <x:c r="G501" t="n">
        <x:v>42</x:v>
      </x:c>
      <x:c r="H501" t="n">
        <x:v>0</x:v>
      </x:c>
      <x:c r="I501" t="n">
        <x:v>3</x:v>
      </x:c>
      <x:c r="J501" t="n">
        <x:v>0</x:v>
      </x:c>
      <x:c r="K501" t="n">
        <x:v>0</x:v>
      </x:c>
      <x:c r="L501" t="n">
        <x:v>89.2</x:v>
      </x:c>
      <x:c r="M501" t="n">
        <x:v>3.5</x:v>
      </x:c>
      <x:c r="N501" t="n">
        <x:v>18.8</x:v>
      </x:c>
    </x:row>
    <x:row r="502">
      <x:c r="A502" t="str">
        <x:v>DEV-00084</x:v>
      </x:c>
      <x:c r="B502" s="28" t="n">
        <x:v>46113</x:v>
      </x:c>
      <x:c r="C502" t="n">
        <x:v>50.7</x:v>
      </x:c>
      <x:c r="D502" t="n">
        <x:v>369.9</x:v>
      </x:c>
      <x:c r="E502" t="n">
        <x:v>33</x:v>
      </x:c>
      <x:c r="F502" t="n">
        <x:v>3</x:v>
      </x:c>
      <x:c r="G502" t="n">
        <x:v>28</x:v>
      </x:c>
      <x:c r="H502" t="n">
        <x:v>0</x:v>
      </x:c>
      <x:c r="I502" t="n">
        <x:v>3</x:v>
      </x:c>
      <x:c r="J502" t="n">
        <x:v>0.51</x:v>
      </x:c>
      <x:c r="K502" t="n">
        <x:v>1</x:v>
      </x:c>
      <x:c r="L502" t="n">
        <x:v>97.5</x:v>
      </x:c>
      <x:c r="M502" t="n">
        <x:v>0.4</x:v>
      </x:c>
      <x:c r="N502" t="n">
        <x:v>6.1</x:v>
      </x:c>
    </x:row>
    <x:row r="503">
      <x:c r="A503" t="str">
        <x:v>DEV-00084</x:v>
      </x:c>
      <x:c r="B503" s="28" t="n">
        <x:v>46143</x:v>
      </x:c>
      <x:c r="C503" t="n">
        <x:v>69.9</x:v>
      </x:c>
      <x:c r="D503" t="n">
        <x:v>441</x:v>
      </x:c>
      <x:c r="E503" t="n">
        <x:v>33</x:v>
      </x:c>
      <x:c r="F503" t="n">
        <x:v>0</x:v>
      </x:c>
      <x:c r="G503" t="n">
        <x:v>36</x:v>
      </x:c>
      <x:c r="H503" t="n">
        <x:v>0</x:v>
      </x:c>
      <x:c r="I503" t="n">
        <x:v>9</x:v>
      </x:c>
      <x:c r="J503" t="n">
        <x:v>1.51</x:v>
      </x:c>
      <x:c r="K503" t="n">
        <x:v>1</x:v>
      </x:c>
      <x:c r="L503" t="n">
        <x:v>91.5</x:v>
      </x:c>
      <x:c r="M503" t="n">
        <x:v>13.2</x:v>
      </x:c>
      <x:c r="N503" t="n">
        <x:v>8.9</x:v>
      </x:c>
    </x:row>
    <x:row r="504">
      <x:c r="A504" t="str">
        <x:v>DEV-00084</x:v>
      </x:c>
      <x:c r="B504" s="28" t="n">
        <x:v>46174</x:v>
      </x:c>
      <x:c r="C504" t="n">
        <x:v>64.3</x:v>
      </x:c>
      <x:c r="D504" t="n">
        <x:v>414.1</x:v>
      </x:c>
      <x:c r="E504" t="n">
        <x:v>28</x:v>
      </x:c>
      <x:c r="F504" t="n">
        <x:v>1</x:v>
      </x:c>
      <x:c r="G504" t="n">
        <x:v>34</x:v>
      </x:c>
      <x:c r="H504" t="n">
        <x:v>0</x:v>
      </x:c>
      <x:c r="I504" t="n">
        <x:v>4</x:v>
      </x:c>
      <x:c r="J504" t="n">
        <x:v>0.42</x:v>
      </x:c>
      <x:c r="K504" t="n">
        <x:v>1</x:v>
      </x:c>
      <x:c r="L504" t="n">
        <x:v>94.8</x:v>
      </x:c>
      <x:c r="M504" t="n">
        <x:v>6.9</x:v>
      </x:c>
      <x:c r="N504" t="n">
        <x:v>6.9</x:v>
      </x:c>
    </x:row>
    <x:row r="505">
      <x:c r="A505" t="str">
        <x:v>DEV-00084</x:v>
      </x:c>
      <x:c r="B505" s="28" t="n">
        <x:v>46204</x:v>
      </x:c>
      <x:c r="C505" t="n">
        <x:v>76.4</x:v>
      </x:c>
      <x:c r="D505" t="n">
        <x:v>551.1</x:v>
      </x:c>
      <x:c r="E505" t="n">
        <x:v>38</x:v>
      </x:c>
      <x:c r="F505" t="n">
        <x:v>0</x:v>
      </x:c>
      <x:c r="G505" t="n">
        <x:v>43</x:v>
      </x:c>
      <x:c r="H505" t="n">
        <x:v>0</x:v>
      </x:c>
      <x:c r="I505" t="n">
        <x:v>4</x:v>
      </x:c>
      <x:c r="J505" t="n">
        <x:v>0.4</x:v>
      </x:c>
      <x:c r="K505" t="n">
        <x:v>1</x:v>
      </x:c>
      <x:c r="L505" t="n">
        <x:v>90.6</x:v>
      </x:c>
      <x:c r="M505" t="n">
        <x:v>3.8</x:v>
      </x:c>
      <x:c r="N505" t="n">
        <x:v>17.6</x:v>
      </x:c>
    </x:row>
    <x:row r="506">
      <x:c r="A506" t="str">
        <x:v>DEV-00085</x:v>
      </x:c>
      <x:c r="B506" s="28" t="n">
        <x:v>46054</x:v>
      </x:c>
      <x:c r="C506" t="n">
        <x:v>79</x:v>
      </x:c>
      <x:c r="D506" t="n">
        <x:v>477.4</x:v>
      </x:c>
      <x:c r="E506" t="n">
        <x:v>21</x:v>
      </x:c>
      <x:c r="F506" t="n">
        <x:v>0</x:v>
      </x:c>
      <x:c r="G506" t="n">
        <x:v>38</x:v>
      </x:c>
      <x:c r="H506" t="n">
        <x:v>0</x:v>
      </x:c>
      <x:c r="I506" t="n">
        <x:v>4</x:v>
      </x:c>
      <x:c r="J506" t="n">
        <x:v>0.63</x:v>
      </x:c>
      <x:c r="K506" t="n">
        <x:v>1</x:v>
      </x:c>
      <x:c r="L506" t="n">
        <x:v>92.8</x:v>
      </x:c>
      <x:c r="M506" t="n">
        <x:v>3.6</x:v>
      </x:c>
      <x:c r="N506" t="n">
        <x:v>11.1</x:v>
      </x:c>
    </x:row>
    <x:row r="507">
      <x:c r="A507" t="str">
        <x:v>DEV-00085</x:v>
      </x:c>
      <x:c r="B507" s="28" t="n">
        <x:v>46082</x:v>
      </x:c>
      <x:c r="C507" t="n">
        <x:v>85.7</x:v>
      </x:c>
      <x:c r="D507" t="n">
        <x:v>624.5</x:v>
      </x:c>
      <x:c r="E507" t="n">
        <x:v>19</x:v>
      </x:c>
      <x:c r="F507" t="n">
        <x:v>0</x:v>
      </x:c>
      <x:c r="G507" t="n">
        <x:v>58</x:v>
      </x:c>
      <x:c r="H507" t="n">
        <x:v>0</x:v>
      </x:c>
      <x:c r="I507" t="n">
        <x:v>4</x:v>
      </x:c>
      <x:c r="J507" t="n">
        <x:v>0.68</x:v>
      </x:c>
      <x:c r="K507" t="n">
        <x:v>0</x:v>
      </x:c>
      <x:c r="L507" t="n">
        <x:v>93.4</x:v>
      </x:c>
      <x:c r="M507" t="n">
        <x:v>6.9</x:v>
      </x:c>
      <x:c r="N507" t="n">
        <x:v>12</x:v>
      </x:c>
    </x:row>
    <x:row r="508">
      <x:c r="A508" t="str">
        <x:v>DEV-00085</x:v>
      </x:c>
      <x:c r="B508" s="28" t="n">
        <x:v>46113</x:v>
      </x:c>
      <x:c r="C508" t="n">
        <x:v>59.7</x:v>
      </x:c>
      <x:c r="D508" t="n">
        <x:v>334.6</x:v>
      </x:c>
      <x:c r="E508" t="n">
        <x:v>13</x:v>
      </x:c>
      <x:c r="F508" t="n">
        <x:v>2</x:v>
      </x:c>
      <x:c r="G508" t="n">
        <x:v>32</x:v>
      </x:c>
      <x:c r="H508" t="n">
        <x:v>0</x:v>
      </x:c>
      <x:c r="I508" t="n">
        <x:v>1</x:v>
      </x:c>
      <x:c r="J508" t="n">
        <x:v>0</x:v>
      </x:c>
      <x:c r="K508" t="n">
        <x:v>0</x:v>
      </x:c>
      <x:c r="L508" t="n">
        <x:v>94.6</x:v>
      </x:c>
      <x:c r="M508" t="n">
        <x:v>2.2</x:v>
      </x:c>
      <x:c r="N508" t="n">
        <x:v>6.2</x:v>
      </x:c>
    </x:row>
    <x:row r="509">
      <x:c r="A509" t="str">
        <x:v>DEV-00085</x:v>
      </x:c>
      <x:c r="B509" s="28" t="n">
        <x:v>46143</x:v>
      </x:c>
      <x:c r="C509" t="n">
        <x:v>87</x:v>
      </x:c>
      <x:c r="D509" t="n">
        <x:v>598.3</x:v>
      </x:c>
      <x:c r="E509" t="n">
        <x:v>15</x:v>
      </x:c>
      <x:c r="F509" t="n">
        <x:v>2</x:v>
      </x:c>
      <x:c r="G509" t="n">
        <x:v>44</x:v>
      </x:c>
      <x:c r="H509" t="n">
        <x:v>0</x:v>
      </x:c>
      <x:c r="I509" t="n">
        <x:v>1</x:v>
      </x:c>
      <x:c r="J509" t="n">
        <x:v>1.13</x:v>
      </x:c>
      <x:c r="K509" t="n">
        <x:v>0</x:v>
      </x:c>
      <x:c r="L509" t="n">
        <x:v>93.2</x:v>
      </x:c>
      <x:c r="M509" t="n">
        <x:v>9.9</x:v>
      </x:c>
      <x:c r="N509" t="n">
        <x:v>25.2</x:v>
      </x:c>
    </x:row>
    <x:row r="510">
      <x:c r="A510" t="str">
        <x:v>DEV-00085</x:v>
      </x:c>
      <x:c r="B510" s="28" t="n">
        <x:v>46174</x:v>
      </x:c>
      <x:c r="C510" t="n">
        <x:v>71.5</x:v>
      </x:c>
      <x:c r="D510" t="n">
        <x:v>508.1</x:v>
      </x:c>
      <x:c r="E510" t="n">
        <x:v>27</x:v>
      </x:c>
      <x:c r="F510" t="n">
        <x:v>2</x:v>
      </x:c>
      <x:c r="G510" t="n">
        <x:v>43</x:v>
      </x:c>
      <x:c r="H510" t="n">
        <x:v>0</x:v>
      </x:c>
      <x:c r="I510" t="n">
        <x:v>3</x:v>
      </x:c>
      <x:c r="J510" t="n">
        <x:v>0.32</x:v>
      </x:c>
      <x:c r="K510" t="n">
        <x:v>1</x:v>
      </x:c>
      <x:c r="L510" t="n">
        <x:v>91.6</x:v>
      </x:c>
      <x:c r="M510" t="n">
        <x:v>5.5</x:v>
      </x:c>
      <x:c r="N510" t="n">
        <x:v>17.1</x:v>
      </x:c>
    </x:row>
    <x:row r="511">
      <x:c r="A511" t="str">
        <x:v>DEV-00085</x:v>
      </x:c>
      <x:c r="B511" s="28" t="n">
        <x:v>46204</x:v>
      </x:c>
      <x:c r="C511" t="n">
        <x:v>79.2</x:v>
      </x:c>
      <x:c r="D511" t="n">
        <x:v>464.7</x:v>
      </x:c>
      <x:c r="E511" t="n">
        <x:v>23</x:v>
      </x:c>
      <x:c r="F511" t="n">
        <x:v>0</x:v>
      </x:c>
      <x:c r="G511" t="n">
        <x:v>49</x:v>
      </x:c>
      <x:c r="H511" t="n">
        <x:v>0</x:v>
      </x:c>
      <x:c r="I511" t="n">
        <x:v>2</x:v>
      </x:c>
      <x:c r="J511" t="n">
        <x:v>0.82</x:v>
      </x:c>
      <x:c r="K511" t="n">
        <x:v>1</x:v>
      </x:c>
      <x:c r="L511" t="n">
        <x:v>91</x:v>
      </x:c>
      <x:c r="M511" t="n">
        <x:v>0.5</x:v>
      </x:c>
      <x:c r="N511" t="n">
        <x:v>19.1</x:v>
      </x:c>
    </x:row>
    <x:row r="512">
      <x:c r="A512" t="str">
        <x:v>DEV-00086</x:v>
      </x:c>
      <x:c r="B512" s="28" t="n">
        <x:v>46054</x:v>
      </x:c>
      <x:c r="C512" t="n">
        <x:v>66.4</x:v>
      </x:c>
      <x:c r="D512" t="n">
        <x:v>372.8</x:v>
      </x:c>
      <x:c r="E512" t="n">
        <x:v>13</x:v>
      </x:c>
      <x:c r="F512" t="n">
        <x:v>1</x:v>
      </x:c>
      <x:c r="G512" t="n">
        <x:v>34</x:v>
      </x:c>
      <x:c r="H512" t="n">
        <x:v>0</x:v>
      </x:c>
      <x:c r="I512" t="n">
        <x:v>5</x:v>
      </x:c>
      <x:c r="J512" t="n">
        <x:v>0.5</x:v>
      </x:c>
      <x:c r="K512" t="n">
        <x:v>0</x:v>
      </x:c>
      <x:c r="L512" t="n">
        <x:v>94.3</x:v>
      </x:c>
      <x:c r="M512" t="n">
        <x:v>0.5</x:v>
      </x:c>
      <x:c r="N512" t="n">
        <x:v>10.6</x:v>
      </x:c>
    </x:row>
    <x:row r="513">
      <x:c r="A513" t="str">
        <x:v>DEV-00086</x:v>
      </x:c>
      <x:c r="B513" s="28" t="n">
        <x:v>46082</x:v>
      </x:c>
      <x:c r="C513" t="n">
        <x:v>68.6</x:v>
      </x:c>
      <x:c r="D513" t="n">
        <x:v>451.6</x:v>
      </x:c>
      <x:c r="E513" t="n">
        <x:v>16</x:v>
      </x:c>
      <x:c r="F513" t="n">
        <x:v>1</x:v>
      </x:c>
      <x:c r="G513" t="n">
        <x:v>32</x:v>
      </x:c>
      <x:c r="H513" t="n">
        <x:v>0</x:v>
      </x:c>
      <x:c r="I513" t="n">
        <x:v>2</x:v>
      </x:c>
      <x:c r="J513" t="n">
        <x:v>0</x:v>
      </x:c>
      <x:c r="K513" t="n">
        <x:v>2</x:v>
      </x:c>
      <x:c r="L513" t="n">
        <x:v>94.4</x:v>
      </x:c>
      <x:c r="M513" t="n">
        <x:v>4.4</x:v>
      </x:c>
      <x:c r="N513" t="n">
        <x:v>10.5</x:v>
      </x:c>
    </x:row>
    <x:row r="514">
      <x:c r="A514" t="str">
        <x:v>DEV-00086</x:v>
      </x:c>
      <x:c r="B514" s="28" t="n">
        <x:v>46113</x:v>
      </x:c>
      <x:c r="C514" t="n">
        <x:v>61.6</x:v>
      </x:c>
      <x:c r="D514" t="n">
        <x:v>376</x:v>
      </x:c>
      <x:c r="E514" t="n">
        <x:v>13</x:v>
      </x:c>
      <x:c r="F514" t="n">
        <x:v>0</x:v>
      </x:c>
      <x:c r="G514" t="n">
        <x:v>31</x:v>
      </x:c>
      <x:c r="H514" t="n">
        <x:v>0</x:v>
      </x:c>
      <x:c r="I514" t="n">
        <x:v>3</x:v>
      </x:c>
      <x:c r="J514" t="n">
        <x:v>1.02</x:v>
      </x:c>
      <x:c r="K514" t="n">
        <x:v>0</x:v>
      </x:c>
      <x:c r="L514" t="n">
        <x:v>93.5</x:v>
      </x:c>
      <x:c r="M514" t="n">
        <x:v>0</x:v>
      </x:c>
      <x:c r="N514" t="n">
        <x:v>5.6</x:v>
      </x:c>
    </x:row>
    <x:row r="515">
      <x:c r="A515" t="str">
        <x:v>DEV-00086</x:v>
      </x:c>
      <x:c r="B515" s="28" t="n">
        <x:v>46143</x:v>
      </x:c>
      <x:c r="C515" t="n">
        <x:v>82.3</x:v>
      </x:c>
      <x:c r="D515" t="n">
        <x:v>497.4</x:v>
      </x:c>
      <x:c r="E515" t="n">
        <x:v>31</x:v>
      </x:c>
      <x:c r="F515" t="n">
        <x:v>1</x:v>
      </x:c>
      <x:c r="G515" t="n">
        <x:v>41</x:v>
      </x:c>
      <x:c r="H515" t="n">
        <x:v>0</x:v>
      </x:c>
      <x:c r="I515" t="n">
        <x:v>2</x:v>
      </x:c>
      <x:c r="J515" t="n">
        <x:v>0</x:v>
      </x:c>
      <x:c r="K515" t="n">
        <x:v>1</x:v>
      </x:c>
      <x:c r="L515" t="n">
        <x:v>94.8</x:v>
      </x:c>
      <x:c r="M515" t="n">
        <x:v>4.4</x:v>
      </x:c>
      <x:c r="N515" t="n">
        <x:v>9.5</x:v>
      </x:c>
    </x:row>
    <x:row r="516">
      <x:c r="A516" t="str">
        <x:v>DEV-00086</x:v>
      </x:c>
      <x:c r="B516" s="28" t="n">
        <x:v>46174</x:v>
      </x:c>
      <x:c r="C516" t="n">
        <x:v>81.7</x:v>
      </x:c>
      <x:c r="D516" t="n">
        <x:v>553.6</x:v>
      </x:c>
      <x:c r="E516" t="n">
        <x:v>22</x:v>
      </x:c>
      <x:c r="F516" t="n">
        <x:v>1</x:v>
      </x:c>
      <x:c r="G516" t="n">
        <x:v>13</x:v>
      </x:c>
      <x:c r="H516" t="n">
        <x:v>0</x:v>
      </x:c>
      <x:c r="I516" t="n">
        <x:v>2</x:v>
      </x:c>
      <x:c r="J516" t="n">
        <x:v>0.77</x:v>
      </x:c>
      <x:c r="K516" t="n">
        <x:v>1</x:v>
      </x:c>
      <x:c r="L516" t="n">
        <x:v>97.6</x:v>
      </x:c>
      <x:c r="M516" t="n">
        <x:v>7.8</x:v>
      </x:c>
      <x:c r="N516" t="n">
        <x:v>10.8</x:v>
      </x:c>
    </x:row>
    <x:row r="517">
      <x:c r="A517" t="str">
        <x:v>DEV-00086</x:v>
      </x:c>
      <x:c r="B517" s="28" t="n">
        <x:v>46204</x:v>
      </x:c>
      <x:c r="C517" t="n">
        <x:v>72.3</x:v>
      </x:c>
      <x:c r="D517" t="n">
        <x:v>473.4</x:v>
      </x:c>
      <x:c r="E517" t="n">
        <x:v>22</x:v>
      </x:c>
      <x:c r="F517" t="n">
        <x:v>3</x:v>
      </x:c>
      <x:c r="G517" t="n">
        <x:v>35</x:v>
      </x:c>
      <x:c r="H517" t="n">
        <x:v>0</x:v>
      </x:c>
      <x:c r="I517" t="n">
        <x:v>5</x:v>
      </x:c>
      <x:c r="J517" t="n">
        <x:v>0.56</x:v>
      </x:c>
      <x:c r="K517" t="n">
        <x:v>0</x:v>
      </x:c>
      <x:c r="L517" t="n">
        <x:v>97.3</x:v>
      </x:c>
      <x:c r="M517" t="n">
        <x:v>9</x:v>
      </x:c>
      <x:c r="N517" t="n">
        <x:v>11.4</x:v>
      </x:c>
    </x:row>
    <x:row r="518">
      <x:c r="A518" t="str">
        <x:v>DEV-00087</x:v>
      </x:c>
      <x:c r="B518" s="28" t="n">
        <x:v>46054</x:v>
      </x:c>
      <x:c r="C518" t="n">
        <x:v>41</x:v>
      </x:c>
      <x:c r="D518" t="n">
        <x:v>279.8</x:v>
      </x:c>
      <x:c r="E518" t="n">
        <x:v>16</x:v>
      </x:c>
      <x:c r="F518" t="n">
        <x:v>3</x:v>
      </x:c>
      <x:c r="G518" t="n">
        <x:v>31</x:v>
      </x:c>
      <x:c r="H518" t="n">
        <x:v>1</x:v>
      </x:c>
      <x:c r="I518" t="n">
        <x:v>1</x:v>
      </x:c>
      <x:c r="J518" t="n">
        <x:v>0.21</x:v>
      </x:c>
      <x:c r="K518" t="n">
        <x:v>0</x:v>
      </x:c>
      <x:c r="L518" t="n">
        <x:v>99.2</x:v>
      </x:c>
      <x:c r="M518" t="n">
        <x:v>7</x:v>
      </x:c>
      <x:c r="N518" t="n">
        <x:v>3.8</x:v>
      </x:c>
    </x:row>
    <x:row r="519">
      <x:c r="A519" t="str">
        <x:v>DEV-00087</x:v>
      </x:c>
      <x:c r="B519" s="28" t="n">
        <x:v>46082</x:v>
      </x:c>
      <x:c r="C519" t="n">
        <x:v>56.9</x:v>
      </x:c>
      <x:c r="D519" t="n">
        <x:v>351</x:v>
      </x:c>
      <x:c r="E519" t="n">
        <x:v>14</x:v>
      </x:c>
      <x:c r="F519" t="n">
        <x:v>0</x:v>
      </x:c>
      <x:c r="G519" t="n">
        <x:v>29</x:v>
      </x:c>
      <x:c r="H519" t="n">
        <x:v>0</x:v>
      </x:c>
      <x:c r="I519" t="n">
        <x:v>1</x:v>
      </x:c>
      <x:c r="J519" t="n">
        <x:v>0.26</x:v>
      </x:c>
      <x:c r="K519" t="n">
        <x:v>0</x:v>
      </x:c>
      <x:c r="L519" t="n">
        <x:v>95.2</x:v>
      </x:c>
      <x:c r="M519" t="n">
        <x:v>5</x:v>
      </x:c>
      <x:c r="N519" t="n">
        <x:v>14.1</x:v>
      </x:c>
    </x:row>
    <x:row r="520">
      <x:c r="A520" t="str">
        <x:v>DEV-00087</x:v>
      </x:c>
      <x:c r="B520" s="28" t="n">
        <x:v>46113</x:v>
      </x:c>
      <x:c r="C520" t="n">
        <x:v>61.6</x:v>
      </x:c>
      <x:c r="D520" t="n">
        <x:v>435.2</x:v>
      </x:c>
      <x:c r="E520" t="n">
        <x:v>14</x:v>
      </x:c>
      <x:c r="F520" t="n">
        <x:v>0</x:v>
      </x:c>
      <x:c r="G520" t="n">
        <x:v>56</x:v>
      </x:c>
      <x:c r="H520" t="n">
        <x:v>0</x:v>
      </x:c>
      <x:c r="I520" t="n">
        <x:v>0</x:v>
      </x:c>
      <x:c r="J520" t="n">
        <x:v>0</x:v>
      </x:c>
      <x:c r="K520" t="n">
        <x:v>0</x:v>
      </x:c>
      <x:c r="L520" t="n">
        <x:v>97.4</x:v>
      </x:c>
      <x:c r="M520" t="n">
        <x:v>8.7</x:v>
      </x:c>
      <x:c r="N520" t="n">
        <x:v>6.9</x:v>
      </x:c>
    </x:row>
    <x:row r="521">
      <x:c r="A521" t="str">
        <x:v>DEV-00087</x:v>
      </x:c>
      <x:c r="B521" s="28" t="n">
        <x:v>46143</x:v>
      </x:c>
      <x:c r="C521" t="n">
        <x:v>33.4</x:v>
      </x:c>
      <x:c r="D521" t="n">
        <x:v>205.4</x:v>
      </x:c>
      <x:c r="E521" t="n">
        <x:v>3</x:v>
      </x:c>
      <x:c r="F521" t="n">
        <x:v>0</x:v>
      </x:c>
      <x:c r="G521" t="n">
        <x:v>26</x:v>
      </x:c>
      <x:c r="H521" t="n">
        <x:v>0</x:v>
      </x:c>
      <x:c r="I521" t="n">
        <x:v>1</x:v>
      </x:c>
      <x:c r="J521" t="n">
        <x:v>0.54</x:v>
      </x:c>
      <x:c r="K521" t="n">
        <x:v>0</x:v>
      </x:c>
      <x:c r="L521" t="n">
        <x:v>100</x:v>
      </x:c>
      <x:c r="M521" t="n">
        <x:v>6.2</x:v>
      </x:c>
      <x:c r="N521" t="n">
        <x:v>9</x:v>
      </x:c>
    </x:row>
    <x:row r="522">
      <x:c r="A522" t="str">
        <x:v>DEV-00087</x:v>
      </x:c>
      <x:c r="B522" s="28" t="n">
        <x:v>46174</x:v>
      </x:c>
      <x:c r="C522" t="n">
        <x:v>42.5</x:v>
      </x:c>
      <x:c r="D522" t="n">
        <x:v>304.5</x:v>
      </x:c>
      <x:c r="E522" t="n">
        <x:v>13</x:v>
      </x:c>
      <x:c r="F522" t="n">
        <x:v>0</x:v>
      </x:c>
      <x:c r="G522" t="n">
        <x:v>16</x:v>
      </x:c>
      <x:c r="H522" t="n">
        <x:v>0</x:v>
      </x:c>
      <x:c r="I522" t="n">
        <x:v>2</x:v>
      </x:c>
      <x:c r="J522" t="n">
        <x:v>0.75</x:v>
      </x:c>
      <x:c r="K522" t="n">
        <x:v>0</x:v>
      </x:c>
      <x:c r="L522" t="n">
        <x:v>92.6</x:v>
      </x:c>
      <x:c r="M522" t="n">
        <x:v>6.5</x:v>
      </x:c>
      <x:c r="N522" t="n">
        <x:v>12.2</x:v>
      </x:c>
    </x:row>
    <x:row r="523">
      <x:c r="A523" t="str">
        <x:v>DEV-00087</x:v>
      </x:c>
      <x:c r="B523" s="28" t="n">
        <x:v>46204</x:v>
      </x:c>
      <x:c r="C523" t="n">
        <x:v>47</x:v>
      </x:c>
      <x:c r="D523" t="n">
        <x:v>287.6</x:v>
      </x:c>
      <x:c r="E523" t="n">
        <x:v>11</x:v>
      </x:c>
      <x:c r="F523" t="n">
        <x:v>0</x:v>
      </x:c>
      <x:c r="G523" t="n">
        <x:v>41</x:v>
      </x:c>
      <x:c r="H523" t="n">
        <x:v>1</x:v>
      </x:c>
      <x:c r="I523" t="n">
        <x:v>4</x:v>
      </x:c>
      <x:c r="J523" t="n">
        <x:v>0.12</x:v>
      </x:c>
      <x:c r="K523" t="n">
        <x:v>0</x:v>
      </x:c>
      <x:c r="L523" t="n">
        <x:v>94.2</x:v>
      </x:c>
      <x:c r="M523" t="n">
        <x:v>1.6</x:v>
      </x:c>
      <x:c r="N523" t="n">
        <x:v>13.4</x:v>
      </x:c>
    </x:row>
    <x:row r="524">
      <x:c r="A524" t="str">
        <x:v>DEV-00088</x:v>
      </x:c>
      <x:c r="B524" s="28" t="n">
        <x:v>46054</x:v>
      </x:c>
      <x:c r="C524" t="n">
        <x:v>59.4</x:v>
      </x:c>
      <x:c r="D524" t="n">
        <x:v>365.6</x:v>
      </x:c>
      <x:c r="E524" t="n">
        <x:v>16</x:v>
      </x:c>
      <x:c r="F524" t="n">
        <x:v>0</x:v>
      </x:c>
      <x:c r="G524" t="n">
        <x:v>40</x:v>
      </x:c>
      <x:c r="H524" t="n">
        <x:v>0</x:v>
      </x:c>
      <x:c r="I524" t="n">
        <x:v>2</x:v>
      </x:c>
      <x:c r="J524" t="n">
        <x:v>0</x:v>
      </x:c>
      <x:c r="K524" t="n">
        <x:v>0</x:v>
      </x:c>
      <x:c r="L524" t="n">
        <x:v>98.8</x:v>
      </x:c>
      <x:c r="M524" t="n">
        <x:v>0</x:v>
      </x:c>
      <x:c r="N524" t="n">
        <x:v>13.6</x:v>
      </x:c>
    </x:row>
    <x:row r="525">
      <x:c r="A525" t="str">
        <x:v>DEV-00088</x:v>
      </x:c>
      <x:c r="B525" s="28" t="n">
        <x:v>46082</x:v>
      </x:c>
      <x:c r="C525" t="n">
        <x:v>64.3</x:v>
      </x:c>
      <x:c r="D525" t="n">
        <x:v>388.8</x:v>
      </x:c>
      <x:c r="E525" t="n">
        <x:v>19</x:v>
      </x:c>
      <x:c r="F525" t="n">
        <x:v>3</x:v>
      </x:c>
      <x:c r="G525" t="n">
        <x:v>38</x:v>
      </x:c>
      <x:c r="H525" t="n">
        <x:v>0</x:v>
      </x:c>
      <x:c r="I525" t="n">
        <x:v>2</x:v>
      </x:c>
      <x:c r="J525" t="n">
        <x:v>0.84</x:v>
      </x:c>
      <x:c r="K525" t="n">
        <x:v>0</x:v>
      </x:c>
      <x:c r="L525" t="n">
        <x:v>97</x:v>
      </x:c>
      <x:c r="M525" t="n">
        <x:v>6.7</x:v>
      </x:c>
      <x:c r="N525" t="n">
        <x:v>7.8</x:v>
      </x:c>
    </x:row>
    <x:row r="526">
      <x:c r="A526" t="str">
        <x:v>DEV-00088</x:v>
      </x:c>
      <x:c r="B526" s="28" t="n">
        <x:v>46113</x:v>
      </x:c>
      <x:c r="C526" t="n">
        <x:v>39.9</x:v>
      </x:c>
      <x:c r="D526" t="n">
        <x:v>219.4</x:v>
      </x:c>
      <x:c r="E526" t="n">
        <x:v>12</x:v>
      </x:c>
      <x:c r="F526" t="n">
        <x:v>0</x:v>
      </x:c>
      <x:c r="G526" t="n">
        <x:v>17</x:v>
      </x:c>
      <x:c r="H526" t="n">
        <x:v>1</x:v>
      </x:c>
      <x:c r="I526" t="n">
        <x:v>2</x:v>
      </x:c>
      <x:c r="J526" t="n">
        <x:v>0</x:v>
      </x:c>
      <x:c r="K526" t="n">
        <x:v>0</x:v>
      </x:c>
      <x:c r="L526" t="n">
        <x:v>90.2</x:v>
      </x:c>
      <x:c r="M526" t="n">
        <x:v>0.8</x:v>
      </x:c>
      <x:c r="N526" t="n">
        <x:v>9.9</x:v>
      </x:c>
    </x:row>
    <x:row r="527">
      <x:c r="A527" t="str">
        <x:v>DEV-00088</x:v>
      </x:c>
      <x:c r="B527" s="28" t="n">
        <x:v>46143</x:v>
      </x:c>
      <x:c r="C527" t="n">
        <x:v>51.8</x:v>
      </x:c>
      <x:c r="D527" t="n">
        <x:v>286.7</x:v>
      </x:c>
      <x:c r="E527" t="n">
        <x:v>14</x:v>
      </x:c>
      <x:c r="F527" t="n">
        <x:v>2</x:v>
      </x:c>
      <x:c r="G527" t="n">
        <x:v>37</x:v>
      </x:c>
      <x:c r="H527" t="n">
        <x:v>0</x:v>
      </x:c>
      <x:c r="I527" t="n">
        <x:v>1</x:v>
      </x:c>
      <x:c r="J527" t="n">
        <x:v>0</x:v>
      </x:c>
      <x:c r="K527" t="n">
        <x:v>2</x:v>
      </x:c>
      <x:c r="L527" t="n">
        <x:v>96</x:v>
      </x:c>
      <x:c r="M527" t="n">
        <x:v>2.3</x:v>
      </x:c>
      <x:c r="N527" t="n">
        <x:v>12.7</x:v>
      </x:c>
    </x:row>
    <x:row r="528">
      <x:c r="A528" t="str">
        <x:v>DEV-00088</x:v>
      </x:c>
      <x:c r="B528" s="28" t="n">
        <x:v>46174</x:v>
      </x:c>
      <x:c r="C528" t="n">
        <x:v>48.6</x:v>
      </x:c>
      <x:c r="D528" t="n">
        <x:v>342.7</x:v>
      </x:c>
      <x:c r="E528" t="n">
        <x:v>15</x:v>
      </x:c>
      <x:c r="F528" t="n">
        <x:v>0</x:v>
      </x:c>
      <x:c r="G528" t="n">
        <x:v>35</x:v>
      </x:c>
      <x:c r="H528" t="n">
        <x:v>0</x:v>
      </x:c>
      <x:c r="I528" t="n">
        <x:v>0</x:v>
      </x:c>
      <x:c r="J528" t="n">
        <x:v>0.57</x:v>
      </x:c>
      <x:c r="K528" t="n">
        <x:v>0</x:v>
      </x:c>
      <x:c r="L528" t="n">
        <x:v>98.7</x:v>
      </x:c>
      <x:c r="M528" t="n">
        <x:v>6.2</x:v>
      </x:c>
      <x:c r="N528" t="n">
        <x:v>5.8</x:v>
      </x:c>
    </x:row>
    <x:row r="529">
      <x:c r="A529" t="str">
        <x:v>DEV-00088</x:v>
      </x:c>
      <x:c r="B529" s="28" t="n">
        <x:v>46204</x:v>
      </x:c>
      <x:c r="C529" t="n">
        <x:v>34.9</x:v>
      </x:c>
      <x:c r="D529" t="n">
        <x:v>243.7</x:v>
      </x:c>
      <x:c r="E529" t="n">
        <x:v>4</x:v>
      </x:c>
      <x:c r="F529" t="n">
        <x:v>1</x:v>
      </x:c>
      <x:c r="G529" t="n">
        <x:v>38</x:v>
      </x:c>
      <x:c r="H529" t="n">
        <x:v>0</x:v>
      </x:c>
      <x:c r="I529" t="n">
        <x:v>4</x:v>
      </x:c>
      <x:c r="J529" t="n">
        <x:v>0</x:v>
      </x:c>
      <x:c r="K529" t="n">
        <x:v>0</x:v>
      </x:c>
      <x:c r="L529" t="n">
        <x:v>94.2</x:v>
      </x:c>
      <x:c r="M529" t="n">
        <x:v>4.8</x:v>
      </x:c>
      <x:c r="N529" t="n">
        <x:v>6.8</x:v>
      </x:c>
    </x:row>
    <x:row r="530">
      <x:c r="A530" t="str">
        <x:v>DEV-00089</x:v>
      </x:c>
      <x:c r="B530" s="28" t="n">
        <x:v>46054</x:v>
      </x:c>
      <x:c r="C530" t="n">
        <x:v>67.3</x:v>
      </x:c>
      <x:c r="D530" t="n">
        <x:v>399.9</x:v>
      </x:c>
      <x:c r="E530" t="n">
        <x:v>11</x:v>
      </x:c>
      <x:c r="F530" t="n">
        <x:v>1</x:v>
      </x:c>
      <x:c r="G530" t="n">
        <x:v>36</x:v>
      </x:c>
      <x:c r="H530" t="n">
        <x:v>0</x:v>
      </x:c>
      <x:c r="I530" t="n">
        <x:v>4</x:v>
      </x:c>
      <x:c r="J530" t="n">
        <x:v>1.07</x:v>
      </x:c>
      <x:c r="K530" t="n">
        <x:v>1</x:v>
      </x:c>
      <x:c r="L530" t="n">
        <x:v>94.3</x:v>
      </x:c>
      <x:c r="M530" t="n">
        <x:v>9.2</x:v>
      </x:c>
      <x:c r="N530" t="n">
        <x:v>7.5</x:v>
      </x:c>
    </x:row>
    <x:row r="531">
      <x:c r="A531" t="str">
        <x:v>DEV-00089</x:v>
      </x:c>
      <x:c r="B531" s="28" t="n">
        <x:v>46082</x:v>
      </x:c>
      <x:c r="C531" t="n">
        <x:v>81.4</x:v>
      </x:c>
      <x:c r="D531" t="n">
        <x:v>570.5</x:v>
      </x:c>
      <x:c r="E531" t="n">
        <x:v>24</x:v>
      </x:c>
      <x:c r="F531" t="n">
        <x:v>0</x:v>
      </x:c>
      <x:c r="G531" t="n">
        <x:v>49</x:v>
      </x:c>
      <x:c r="H531" t="n">
        <x:v>0</x:v>
      </x:c>
      <x:c r="I531" t="n">
        <x:v>3</x:v>
      </x:c>
      <x:c r="J531" t="n">
        <x:v>1.65</x:v>
      </x:c>
      <x:c r="K531" t="n">
        <x:v>0</x:v>
      </x:c>
      <x:c r="L531" t="n">
        <x:v>96.1</x:v>
      </x:c>
      <x:c r="M531" t="n">
        <x:v>5.9</x:v>
      </x:c>
      <x:c r="N531" t="n">
        <x:v>13.3</x:v>
      </x:c>
    </x:row>
    <x:row r="532">
      <x:c r="A532" t="str">
        <x:v>DEV-00089</x:v>
      </x:c>
      <x:c r="B532" s="28" t="n">
        <x:v>46113</x:v>
      </x:c>
      <x:c r="C532" t="n">
        <x:v>83.6</x:v>
      </x:c>
      <x:c r="D532" t="n">
        <x:v>473.4</x:v>
      </x:c>
      <x:c r="E532" t="n">
        <x:v>26</x:v>
      </x:c>
      <x:c r="F532" t="n">
        <x:v>2</x:v>
      </x:c>
      <x:c r="G532" t="n">
        <x:v>60</x:v>
      </x:c>
      <x:c r="H532" t="n">
        <x:v>1</x:v>
      </x:c>
      <x:c r="I532" t="n">
        <x:v>2</x:v>
      </x:c>
      <x:c r="J532" t="n">
        <x:v>0</x:v>
      </x:c>
      <x:c r="K532" t="n">
        <x:v>1</x:v>
      </x:c>
      <x:c r="L532" t="n">
        <x:v>97.8</x:v>
      </x:c>
      <x:c r="M532" t="n">
        <x:v>10.4</x:v>
      </x:c>
      <x:c r="N532" t="n">
        <x:v>10.1</x:v>
      </x:c>
    </x:row>
    <x:row r="533">
      <x:c r="A533" t="str">
        <x:v>DEV-00089</x:v>
      </x:c>
      <x:c r="B533" s="28" t="n">
        <x:v>46143</x:v>
      </x:c>
      <x:c r="C533" t="n">
        <x:v>78.5</x:v>
      </x:c>
      <x:c r="D533" t="n">
        <x:v>538.9</x:v>
      </x:c>
      <x:c r="E533" t="n">
        <x:v>20</x:v>
      </x:c>
      <x:c r="F533" t="n">
        <x:v>0</x:v>
      </x:c>
      <x:c r="G533" t="n">
        <x:v>53</x:v>
      </x:c>
      <x:c r="H533" t="n">
        <x:v>1</x:v>
      </x:c>
      <x:c r="I533" t="n">
        <x:v>3</x:v>
      </x:c>
      <x:c r="J533" t="n">
        <x:v>0.27</x:v>
      </x:c>
      <x:c r="K533" t="n">
        <x:v>0</x:v>
      </x:c>
      <x:c r="L533" t="n">
        <x:v>92.6</x:v>
      </x:c>
      <x:c r="M533" t="n">
        <x:v>3</x:v>
      </x:c>
      <x:c r="N533" t="n">
        <x:v>22.1</x:v>
      </x:c>
    </x:row>
    <x:row r="534">
      <x:c r="A534" t="str">
        <x:v>DEV-00089</x:v>
      </x:c>
      <x:c r="B534" s="28" t="n">
        <x:v>46174</x:v>
      </x:c>
      <x:c r="C534" t="n">
        <x:v>75.4</x:v>
      </x:c>
      <x:c r="D534" t="n">
        <x:v>509</x:v>
      </x:c>
      <x:c r="E534" t="n">
        <x:v>21</x:v>
      </x:c>
      <x:c r="F534" t="n">
        <x:v>1</x:v>
      </x:c>
      <x:c r="G534" t="n">
        <x:v>35</x:v>
      </x:c>
      <x:c r="H534" t="n">
        <x:v>0</x:v>
      </x:c>
      <x:c r="I534" t="n">
        <x:v>0</x:v>
      </x:c>
      <x:c r="J534" t="n">
        <x:v>0.28</x:v>
      </x:c>
      <x:c r="K534" t="n">
        <x:v>0</x:v>
      </x:c>
      <x:c r="L534" t="n">
        <x:v>96.8</x:v>
      </x:c>
      <x:c r="M534" t="n">
        <x:v>1.1</x:v>
      </x:c>
      <x:c r="N534" t="n">
        <x:v>10.4</x:v>
      </x:c>
    </x:row>
    <x:row r="535">
      <x:c r="A535" t="str">
        <x:v>DEV-00089</x:v>
      </x:c>
      <x:c r="B535" s="28" t="n">
        <x:v>46204</x:v>
      </x:c>
      <x:c r="C535" t="n">
        <x:v>70.3</x:v>
      </x:c>
      <x:c r="D535" t="n">
        <x:v>419.1</x:v>
      </x:c>
      <x:c r="E535" t="n">
        <x:v>19</x:v>
      </x:c>
      <x:c r="F535" t="n">
        <x:v>0</x:v>
      </x:c>
      <x:c r="G535" t="n">
        <x:v>46</x:v>
      </x:c>
      <x:c r="H535" t="n">
        <x:v>0</x:v>
      </x:c>
      <x:c r="I535" t="n">
        <x:v>1</x:v>
      </x:c>
      <x:c r="J535" t="n">
        <x:v>0.55</x:v>
      </x:c>
      <x:c r="K535" t="n">
        <x:v>1</x:v>
      </x:c>
      <x:c r="L535" t="n">
        <x:v>94</x:v>
      </x:c>
      <x:c r="M535" t="n">
        <x:v>6</x:v>
      </x:c>
      <x:c r="N535" t="n">
        <x:v>19.7</x:v>
      </x:c>
    </x:row>
    <x:row r="536">
      <x:c r="A536" t="str">
        <x:v>DEV-00090</x:v>
      </x:c>
      <x:c r="B536" s="28" t="n">
        <x:v>46054</x:v>
      </x:c>
      <x:c r="C536" t="n">
        <x:v>71.4</x:v>
      </x:c>
      <x:c r="D536" t="n">
        <x:v>434.1</x:v>
      </x:c>
      <x:c r="E536" t="n">
        <x:v>24</x:v>
      </x:c>
      <x:c r="F536" t="n">
        <x:v>0</x:v>
      </x:c>
      <x:c r="G536" t="n">
        <x:v>30</x:v>
      </x:c>
      <x:c r="H536" t="n">
        <x:v>0</x:v>
      </x:c>
      <x:c r="I536" t="n">
        <x:v>0</x:v>
      </x:c>
      <x:c r="J536" t="n">
        <x:v>0.65</x:v>
      </x:c>
      <x:c r="K536" t="n">
        <x:v>0</x:v>
      </x:c>
      <x:c r="L536" t="n">
        <x:v>98.6</x:v>
      </x:c>
      <x:c r="M536" t="n">
        <x:v>5.3</x:v>
      </x:c>
      <x:c r="N536" t="n">
        <x:v>17.1</x:v>
      </x:c>
    </x:row>
    <x:row r="537">
      <x:c r="A537" t="str">
        <x:v>DEV-00090</x:v>
      </x:c>
      <x:c r="B537" s="28" t="n">
        <x:v>46082</x:v>
      </x:c>
      <x:c r="C537" t="n">
        <x:v>73.5</x:v>
      </x:c>
      <x:c r="D537" t="n">
        <x:v>471</x:v>
      </x:c>
      <x:c r="E537" t="n">
        <x:v>16</x:v>
      </x:c>
      <x:c r="F537" t="n">
        <x:v>0</x:v>
      </x:c>
      <x:c r="G537" t="n">
        <x:v>27</x:v>
      </x:c>
      <x:c r="H537" t="n">
        <x:v>0</x:v>
      </x:c>
      <x:c r="I537" t="n">
        <x:v>0</x:v>
      </x:c>
      <x:c r="J537" t="n">
        <x:v>0.89</x:v>
      </x:c>
      <x:c r="K537" t="n">
        <x:v>0</x:v>
      </x:c>
      <x:c r="L537" t="n">
        <x:v>97.2</x:v>
      </x:c>
      <x:c r="M537" t="n">
        <x:v>4.5</x:v>
      </x:c>
      <x:c r="N537" t="n">
        <x:v>20.1</x:v>
      </x:c>
    </x:row>
    <x:row r="538">
      <x:c r="A538" t="str">
        <x:v>DEV-00090</x:v>
      </x:c>
      <x:c r="B538" s="28" t="n">
        <x:v>46113</x:v>
      </x:c>
      <x:c r="C538" t="n">
        <x:v>69</x:v>
      </x:c>
      <x:c r="D538" t="n">
        <x:v>431.5</x:v>
      </x:c>
      <x:c r="E538" t="n">
        <x:v>27</x:v>
      </x:c>
      <x:c r="F538" t="n">
        <x:v>0</x:v>
      </x:c>
      <x:c r="G538" t="n">
        <x:v>42</x:v>
      </x:c>
      <x:c r="H538" t="n">
        <x:v>0</x:v>
      </x:c>
      <x:c r="I538" t="n">
        <x:v>2</x:v>
      </x:c>
      <x:c r="J538" t="n">
        <x:v>0.28</x:v>
      </x:c>
      <x:c r="K538" t="n">
        <x:v>0</x:v>
      </x:c>
      <x:c r="L538" t="n">
        <x:v>95.2</x:v>
      </x:c>
      <x:c r="M538" t="n">
        <x:v>6.9</x:v>
      </x:c>
      <x:c r="N538" t="n">
        <x:v>13.4</x:v>
      </x:c>
    </x:row>
    <x:row r="539">
      <x:c r="A539" t="str">
        <x:v>DEV-00090</x:v>
      </x:c>
      <x:c r="B539" s="28" t="n">
        <x:v>46143</x:v>
      </x:c>
      <x:c r="C539" t="n">
        <x:v>83.4</x:v>
      </x:c>
      <x:c r="D539" t="n">
        <x:v>469.4</x:v>
      </x:c>
      <x:c r="E539" t="n">
        <x:v>26</x:v>
      </x:c>
      <x:c r="F539" t="n">
        <x:v>2</x:v>
      </x:c>
      <x:c r="G539" t="n">
        <x:v>46</x:v>
      </x:c>
      <x:c r="H539" t="n">
        <x:v>0</x:v>
      </x:c>
      <x:c r="I539" t="n">
        <x:v>2</x:v>
      </x:c>
      <x:c r="J539" t="n">
        <x:v>1.4</x:v>
      </x:c>
      <x:c r="K539" t="n">
        <x:v>1</x:v>
      </x:c>
      <x:c r="L539" t="n">
        <x:v>96</x:v>
      </x:c>
      <x:c r="M539" t="n">
        <x:v>3.9</x:v>
      </x:c>
      <x:c r="N539" t="n">
        <x:v>13.4</x:v>
      </x:c>
    </x:row>
    <x:row r="540">
      <x:c r="A540" t="str">
        <x:v>DEV-00090</x:v>
      </x:c>
      <x:c r="B540" s="28" t="n">
        <x:v>46174</x:v>
      </x:c>
      <x:c r="C540" t="n">
        <x:v>67.7</x:v>
      </x:c>
      <x:c r="D540" t="n">
        <x:v>371.6</x:v>
      </x:c>
      <x:c r="E540" t="n">
        <x:v>16</x:v>
      </x:c>
      <x:c r="F540" t="n">
        <x:v>1</x:v>
      </x:c>
      <x:c r="G540" t="n">
        <x:v>43</x:v>
      </x:c>
      <x:c r="H540" t="n">
        <x:v>0</x:v>
      </x:c>
      <x:c r="I540" t="n">
        <x:v>2</x:v>
      </x:c>
      <x:c r="J540" t="n">
        <x:v>0.29</x:v>
      </x:c>
      <x:c r="K540" t="n">
        <x:v>0</x:v>
      </x:c>
      <x:c r="L540" t="n">
        <x:v>94.7</x:v>
      </x:c>
      <x:c r="M540" t="n">
        <x:v>10.8</x:v>
      </x:c>
      <x:c r="N540" t="n">
        <x:v>10.6</x:v>
      </x:c>
    </x:row>
    <x:row r="541">
      <x:c r="A541" t="str">
        <x:v>DEV-00090</x:v>
      </x:c>
      <x:c r="B541" s="28" t="n">
        <x:v>46204</x:v>
      </x:c>
      <x:c r="C541" t="n">
        <x:v>70.9</x:v>
      </x:c>
      <x:c r="D541" t="n">
        <x:v>403</x:v>
      </x:c>
      <x:c r="E541" t="n">
        <x:v>18</x:v>
      </x:c>
      <x:c r="F541" t="n">
        <x:v>3</x:v>
      </x:c>
      <x:c r="G541" t="n">
        <x:v>46</x:v>
      </x:c>
      <x:c r="H541" t="n">
        <x:v>0</x:v>
      </x:c>
      <x:c r="I541" t="n">
        <x:v>4</x:v>
      </x:c>
      <x:c r="J541" t="n">
        <x:v>0.5</x:v>
      </x:c>
      <x:c r="K541" t="n">
        <x:v>2</x:v>
      </x:c>
      <x:c r="L541" t="n">
        <x:v>92</x:v>
      </x:c>
      <x:c r="M541" t="n">
        <x:v>0</x:v>
      </x:c>
      <x:c r="N541" t="n">
        <x:v>15.6</x:v>
      </x:c>
    </x:row>
    <x:row r="542">
      <x:c r="A542" t="str">
        <x:v>DEV-00091</x:v>
      </x:c>
      <x:c r="B542" s="28" t="n">
        <x:v>46054</x:v>
      </x:c>
      <x:c r="C542" t="n">
        <x:v>80.9</x:v>
      </x:c>
      <x:c r="D542" t="n">
        <x:v>472</x:v>
      </x:c>
      <x:c r="E542" t="n">
        <x:v>23</x:v>
      </x:c>
      <x:c r="F542" t="n">
        <x:v>1</x:v>
      </x:c>
      <x:c r="G542" t="n">
        <x:v>37</x:v>
      </x:c>
      <x:c r="H542" t="n">
        <x:v>0</x:v>
      </x:c>
      <x:c r="I542" t="n">
        <x:v>1</x:v>
      </x:c>
      <x:c r="J542" t="n">
        <x:v>0.36</x:v>
      </x:c>
      <x:c r="K542" t="n">
        <x:v>1</x:v>
      </x:c>
      <x:c r="L542" t="n">
        <x:v>95.9</x:v>
      </x:c>
      <x:c r="M542" t="n">
        <x:v>0</x:v>
      </x:c>
      <x:c r="N542" t="n">
        <x:v>25.6</x:v>
      </x:c>
    </x:row>
    <x:row r="543">
      <x:c r="A543" t="str">
        <x:v>DEV-00091</x:v>
      </x:c>
      <x:c r="B543" s="28" t="n">
        <x:v>46082</x:v>
      </x:c>
      <x:c r="C543" t="n">
        <x:v>68.7</x:v>
      </x:c>
      <x:c r="D543" t="n">
        <x:v>388.5</x:v>
      </x:c>
      <x:c r="E543" t="n">
        <x:v>18</x:v>
      </x:c>
      <x:c r="F543" t="n">
        <x:v>1</x:v>
      </x:c>
      <x:c r="G543" t="n">
        <x:v>32</x:v>
      </x:c>
      <x:c r="H543" t="n">
        <x:v>0</x:v>
      </x:c>
      <x:c r="I543" t="n">
        <x:v>4</x:v>
      </x:c>
      <x:c r="J543" t="n">
        <x:v>0.3</x:v>
      </x:c>
      <x:c r="K543" t="n">
        <x:v>0</x:v>
      </x:c>
      <x:c r="L543" t="n">
        <x:v>96.4</x:v>
      </x:c>
      <x:c r="M543" t="n">
        <x:v>0.4</x:v>
      </x:c>
      <x:c r="N543" t="n">
        <x:v>20.7</x:v>
      </x:c>
    </x:row>
    <x:row r="544">
      <x:c r="A544" t="str">
        <x:v>DEV-00091</x:v>
      </x:c>
      <x:c r="B544" s="28" t="n">
        <x:v>46113</x:v>
      </x:c>
      <x:c r="C544" t="n">
        <x:v>65.3</x:v>
      </x:c>
      <x:c r="D544" t="n">
        <x:v>459.5</x:v>
      </x:c>
      <x:c r="E544" t="n">
        <x:v>18</x:v>
      </x:c>
      <x:c r="F544" t="n">
        <x:v>3</x:v>
      </x:c>
      <x:c r="G544" t="n">
        <x:v>35</x:v>
      </x:c>
      <x:c r="H544" t="n">
        <x:v>0</x:v>
      </x:c>
      <x:c r="I544" t="n">
        <x:v>2</x:v>
      </x:c>
      <x:c r="J544" t="n">
        <x:v>0.59</x:v>
      </x:c>
      <x:c r="K544" t="n">
        <x:v>0</x:v>
      </x:c>
      <x:c r="L544" t="n">
        <x:v>97.6</x:v>
      </x:c>
      <x:c r="M544" t="n">
        <x:v>0</x:v>
      </x:c>
      <x:c r="N544" t="n">
        <x:v>20.5</x:v>
      </x:c>
    </x:row>
    <x:row r="545">
      <x:c r="A545" t="str">
        <x:v>DEV-00091</x:v>
      </x:c>
      <x:c r="B545" s="28" t="n">
        <x:v>46143</x:v>
      </x:c>
      <x:c r="C545" t="n">
        <x:v>98</x:v>
      </x:c>
      <x:c r="D545" t="n">
        <x:v>565.8</x:v>
      </x:c>
      <x:c r="E545" t="n">
        <x:v>33</x:v>
      </x:c>
      <x:c r="F545" t="n">
        <x:v>1</x:v>
      </x:c>
      <x:c r="G545" t="n">
        <x:v>37</x:v>
      </x:c>
      <x:c r="H545" t="n">
        <x:v>0</x:v>
      </x:c>
      <x:c r="I545" t="n">
        <x:v>4</x:v>
      </x:c>
      <x:c r="J545" t="n">
        <x:v>0.29</x:v>
      </x:c>
      <x:c r="K545" t="n">
        <x:v>0</x:v>
      </x:c>
      <x:c r="L545" t="n">
        <x:v>95.4</x:v>
      </x:c>
      <x:c r="M545" t="n">
        <x:v>0</x:v>
      </x:c>
      <x:c r="N545" t="n">
        <x:v>12</x:v>
      </x:c>
    </x:row>
    <x:row r="546">
      <x:c r="A546" t="str">
        <x:v>DEV-00091</x:v>
      </x:c>
      <x:c r="B546" s="28" t="n">
        <x:v>46174</x:v>
      </x:c>
      <x:c r="C546" t="n">
        <x:v>89.8</x:v>
      </x:c>
      <x:c r="D546" t="n">
        <x:v>620.9</x:v>
      </x:c>
      <x:c r="E546" t="n">
        <x:v>27</x:v>
      </x:c>
      <x:c r="F546" t="n">
        <x:v>1</x:v>
      </x:c>
      <x:c r="G546" t="n">
        <x:v>50</x:v>
      </x:c>
      <x:c r="H546" t="n">
        <x:v>0</x:v>
      </x:c>
      <x:c r="I546" t="n">
        <x:v>4</x:v>
      </x:c>
      <x:c r="J546" t="n">
        <x:v>0</x:v>
      </x:c>
      <x:c r="K546" t="n">
        <x:v>0</x:v>
      </x:c>
      <x:c r="L546" t="n">
        <x:v>95.6</x:v>
      </x:c>
      <x:c r="M546" t="n">
        <x:v>3</x:v>
      </x:c>
      <x:c r="N546" t="n">
        <x:v>16.8</x:v>
      </x:c>
    </x:row>
    <x:row r="547">
      <x:c r="A547" t="str">
        <x:v>DEV-00091</x:v>
      </x:c>
      <x:c r="B547" s="28" t="n">
        <x:v>46204</x:v>
      </x:c>
      <x:c r="C547" t="n">
        <x:v>70.6</x:v>
      </x:c>
      <x:c r="D547" t="n">
        <x:v>392.2</x:v>
      </x:c>
      <x:c r="E547" t="n">
        <x:v>11</x:v>
      </x:c>
      <x:c r="F547" t="n">
        <x:v>1</x:v>
      </x:c>
      <x:c r="G547" t="n">
        <x:v>38</x:v>
      </x:c>
      <x:c r="H547" t="n">
        <x:v>0</x:v>
      </x:c>
      <x:c r="I547" t="n">
        <x:v>2</x:v>
      </x:c>
      <x:c r="J547" t="n">
        <x:v>1.22</x:v>
      </x:c>
      <x:c r="K547" t="n">
        <x:v>0</x:v>
      </x:c>
      <x:c r="L547" t="n">
        <x:v>95.9</x:v>
      </x:c>
      <x:c r="M547" t="n">
        <x:v>8</x:v>
      </x:c>
      <x:c r="N547" t="n">
        <x:v>7.4</x:v>
      </x:c>
    </x:row>
    <x:row r="548">
      <x:c r="A548" t="str">
        <x:v>DEV-00092</x:v>
      </x:c>
      <x:c r="B548" s="28" t="n">
        <x:v>46054</x:v>
      </x:c>
      <x:c r="C548" t="n">
        <x:v>33.4</x:v>
      </x:c>
      <x:c r="D548" t="n">
        <x:v>212.7</x:v>
      </x:c>
      <x:c r="E548" t="n">
        <x:v>26</x:v>
      </x:c>
      <x:c r="F548" t="n">
        <x:v>4</x:v>
      </x:c>
      <x:c r="G548" t="n">
        <x:v>21</x:v>
      </x:c>
      <x:c r="H548" t="n">
        <x:v>2</x:v>
      </x:c>
      <x:c r="I548" t="n">
        <x:v>2</x:v>
      </x:c>
      <x:c r="J548" t="n">
        <x:v>2.54</x:v>
      </x:c>
      <x:c r="K548" t="n">
        <x:v>1</x:v>
      </x:c>
      <x:c r="L548" t="n">
        <x:v>92.4</x:v>
      </x:c>
      <x:c r="M548" t="n">
        <x:v>5.7</x:v>
      </x:c>
      <x:c r="N548" t="n">
        <x:v>3.1</x:v>
      </x:c>
    </x:row>
    <x:row r="549">
      <x:c r="A549" t="str">
        <x:v>DEV-00092</x:v>
      </x:c>
      <x:c r="B549" s="28" t="n">
        <x:v>46082</x:v>
      </x:c>
      <x:c r="C549" t="n">
        <x:v>50.3</x:v>
      </x:c>
      <x:c r="D549" t="n">
        <x:v>281.1</x:v>
      </x:c>
      <x:c r="E549" t="n">
        <x:v>33</x:v>
      </x:c>
      <x:c r="F549" t="n">
        <x:v>5</x:v>
      </x:c>
      <x:c r="G549" t="n">
        <x:v>31</x:v>
      </x:c>
      <x:c r="H549" t="n">
        <x:v>1</x:v>
      </x:c>
      <x:c r="I549" t="n">
        <x:v>3</x:v>
      </x:c>
      <x:c r="J549" t="n">
        <x:v>2</x:v>
      </x:c>
      <x:c r="K549" t="n">
        <x:v>2</x:v>
      </x:c>
      <x:c r="L549" t="n">
        <x:v>97.3</x:v>
      </x:c>
      <x:c r="M549" t="n">
        <x:v>16.2</x:v>
      </x:c>
      <x:c r="N549" t="n">
        <x:v>13</x:v>
      </x:c>
    </x:row>
    <x:row r="550">
      <x:c r="A550" t="str">
        <x:v>DEV-00092</x:v>
      </x:c>
      <x:c r="B550" s="28" t="n">
        <x:v>46113</x:v>
      </x:c>
      <x:c r="C550" t="n">
        <x:v>43.8</x:v>
      </x:c>
      <x:c r="D550" t="n">
        <x:v>317</x:v>
      </x:c>
      <x:c r="E550" t="n">
        <x:v>30</x:v>
      </x:c>
      <x:c r="F550" t="n">
        <x:v>3</x:v>
      </x:c>
      <x:c r="G550" t="n">
        <x:v>34</x:v>
      </x:c>
      <x:c r="H550" t="n">
        <x:v>1</x:v>
      </x:c>
      <x:c r="I550" t="n">
        <x:v>1</x:v>
      </x:c>
      <x:c r="J550" t="n">
        <x:v>2</x:v>
      </x:c>
      <x:c r="K550" t="n">
        <x:v>1</x:v>
      </x:c>
      <x:c r="L550" t="n">
        <x:v>96.6</x:v>
      </x:c>
      <x:c r="M550" t="n">
        <x:v>5.9</x:v>
      </x:c>
      <x:c r="N550" t="n">
        <x:v>3.6</x:v>
      </x:c>
    </x:row>
    <x:row r="551">
      <x:c r="A551" t="str">
        <x:v>DEV-00092</x:v>
      </x:c>
      <x:c r="B551" s="28" t="n">
        <x:v>46143</x:v>
      </x:c>
      <x:c r="C551" t="n">
        <x:v>55.1</x:v>
      </x:c>
      <x:c r="D551" t="n">
        <x:v>354</x:v>
      </x:c>
      <x:c r="E551" t="n">
        <x:v>37</x:v>
      </x:c>
      <x:c r="F551" t="n">
        <x:v>5</x:v>
      </x:c>
      <x:c r="G551" t="n">
        <x:v>45</x:v>
      </x:c>
      <x:c r="H551" t="n">
        <x:v>3</x:v>
      </x:c>
      <x:c r="I551" t="n">
        <x:v>0</x:v>
      </x:c>
      <x:c r="J551" t="n">
        <x:v>2.99</x:v>
      </x:c>
      <x:c r="K551" t="n">
        <x:v>1</x:v>
      </x:c>
      <x:c r="L551" t="n">
        <x:v>99.9</x:v>
      </x:c>
      <x:c r="M551" t="n">
        <x:v>16.7</x:v>
      </x:c>
      <x:c r="N551" t="n">
        <x:v>7.4</x:v>
      </x:c>
    </x:row>
    <x:row r="552">
      <x:c r="A552" t="str">
        <x:v>DEV-00092</x:v>
      </x:c>
      <x:c r="B552" s="28" t="n">
        <x:v>46174</x:v>
      </x:c>
      <x:c r="C552" t="n">
        <x:v>54.2</x:v>
      </x:c>
      <x:c r="D552" t="n">
        <x:v>300.6</x:v>
      </x:c>
      <x:c r="E552" t="n">
        <x:v>35</x:v>
      </x:c>
      <x:c r="F552" t="n">
        <x:v>6</x:v>
      </x:c>
      <x:c r="G552" t="n">
        <x:v>50</x:v>
      </x:c>
      <x:c r="H552" t="n">
        <x:v>3</x:v>
      </x:c>
      <x:c r="I552" t="n">
        <x:v>0</x:v>
      </x:c>
      <x:c r="J552" t="n">
        <x:v>2.71</x:v>
      </x:c>
      <x:c r="K552" t="n">
        <x:v>2</x:v>
      </x:c>
      <x:c r="L552" t="n">
        <x:v>97.8</x:v>
      </x:c>
      <x:c r="M552" t="n">
        <x:v>19.3</x:v>
      </x:c>
      <x:c r="N552" t="n">
        <x:v>6.2</x:v>
      </x:c>
    </x:row>
    <x:row r="553">
      <x:c r="A553" t="str">
        <x:v>DEV-00092</x:v>
      </x:c>
      <x:c r="B553" s="28" t="n">
        <x:v>46204</x:v>
      </x:c>
      <x:c r="C553" t="n">
        <x:v>38.1</x:v>
      </x:c>
      <x:c r="D553" t="n">
        <x:v>219</x:v>
      </x:c>
      <x:c r="E553" t="n">
        <x:v>29</x:v>
      </x:c>
      <x:c r="F553" t="n">
        <x:v>2</x:v>
      </x:c>
      <x:c r="G553" t="n">
        <x:v>26</x:v>
      </x:c>
      <x:c r="H553" t="n">
        <x:v>5</x:v>
      </x:c>
      <x:c r="I553" t="n">
        <x:v>1</x:v>
      </x:c>
      <x:c r="J553" t="n">
        <x:v>2.46</x:v>
      </x:c>
      <x:c r="K553" t="n">
        <x:v>3</x:v>
      </x:c>
      <x:c r="L553" t="n">
        <x:v>96.2</x:v>
      </x:c>
      <x:c r="M553" t="n">
        <x:v>10.1</x:v>
      </x:c>
      <x:c r="N553" t="n">
        <x:v>4</x:v>
      </x:c>
    </x:row>
    <x:row r="554">
      <x:c r="A554" t="str">
        <x:v>DEV-00093</x:v>
      </x:c>
      <x:c r="B554" s="28" t="n">
        <x:v>46054</x:v>
      </x:c>
      <x:c r="C554" t="n">
        <x:v>68.6</x:v>
      </x:c>
      <x:c r="D554" t="n">
        <x:v>389.9</x:v>
      </x:c>
      <x:c r="E554" t="n">
        <x:v>22</x:v>
      </x:c>
      <x:c r="F554" t="n">
        <x:v>1</x:v>
      </x:c>
      <x:c r="G554" t="n">
        <x:v>13</x:v>
      </x:c>
      <x:c r="H554" t="n">
        <x:v>0</x:v>
      </x:c>
      <x:c r="I554" t="n">
        <x:v>0</x:v>
      </x:c>
      <x:c r="J554" t="n">
        <x:v>1.68</x:v>
      </x:c>
      <x:c r="K554" t="n">
        <x:v>0</x:v>
      </x:c>
      <x:c r="L554" t="n">
        <x:v>96.1</x:v>
      </x:c>
      <x:c r="M554" t="n">
        <x:v>0</x:v>
      </x:c>
      <x:c r="N554" t="n">
        <x:v>18.3</x:v>
      </x:c>
    </x:row>
    <x:row r="555">
      <x:c r="A555" t="str">
        <x:v>DEV-00093</x:v>
      </x:c>
      <x:c r="B555" s="28" t="n">
        <x:v>46082</x:v>
      </x:c>
      <x:c r="C555" t="n">
        <x:v>59.4</x:v>
      </x:c>
      <x:c r="D555" t="n">
        <x:v>346.1</x:v>
      </x:c>
      <x:c r="E555" t="n">
        <x:v>17</x:v>
      </x:c>
      <x:c r="F555" t="n">
        <x:v>0</x:v>
      </x:c>
      <x:c r="G555" t="n">
        <x:v>39</x:v>
      </x:c>
      <x:c r="H555" t="n">
        <x:v>0</x:v>
      </x:c>
      <x:c r="I555" t="n">
        <x:v>2</x:v>
      </x:c>
      <x:c r="J555" t="n">
        <x:v>0.48</x:v>
      </x:c>
      <x:c r="K555" t="n">
        <x:v>1</x:v>
      </x:c>
      <x:c r="L555" t="n">
        <x:v>94.3</x:v>
      </x:c>
      <x:c r="M555" t="n">
        <x:v>6.2</x:v>
      </x:c>
      <x:c r="N555" t="n">
        <x:v>12.2</x:v>
      </x:c>
    </x:row>
    <x:row r="556">
      <x:c r="A556" t="str">
        <x:v>DEV-00093</x:v>
      </x:c>
      <x:c r="B556" s="28" t="n">
        <x:v>46113</x:v>
      </x:c>
      <x:c r="C556" t="n">
        <x:v>64.4</x:v>
      </x:c>
      <x:c r="D556" t="n">
        <x:v>353.9</x:v>
      </x:c>
      <x:c r="E556" t="n">
        <x:v>21</x:v>
      </x:c>
      <x:c r="F556" t="n">
        <x:v>3</x:v>
      </x:c>
      <x:c r="G556" t="n">
        <x:v>41</x:v>
      </x:c>
      <x:c r="H556" t="n">
        <x:v>1</x:v>
      </x:c>
      <x:c r="I556" t="n">
        <x:v>0</x:v>
      </x:c>
      <x:c r="J556" t="n">
        <x:v>0.62</x:v>
      </x:c>
      <x:c r="K556" t="n">
        <x:v>1</x:v>
      </x:c>
      <x:c r="L556" t="n">
        <x:v>97.5</x:v>
      </x:c>
      <x:c r="M556" t="n">
        <x:v>1.4</x:v>
      </x:c>
      <x:c r="N556" t="n">
        <x:v>7.3</x:v>
      </x:c>
    </x:row>
    <x:row r="557">
      <x:c r="A557" t="str">
        <x:v>DEV-00093</x:v>
      </x:c>
      <x:c r="B557" s="28" t="n">
        <x:v>46143</x:v>
      </x:c>
      <x:c r="C557" t="n">
        <x:v>58.4</x:v>
      </x:c>
      <x:c r="D557" t="n">
        <x:v>344.4</x:v>
      </x:c>
      <x:c r="E557" t="n">
        <x:v>14</x:v>
      </x:c>
      <x:c r="F557" t="n">
        <x:v>1</x:v>
      </x:c>
      <x:c r="G557" t="n">
        <x:v>28</x:v>
      </x:c>
      <x:c r="H557" t="n">
        <x:v>3</x:v>
      </x:c>
      <x:c r="I557" t="n">
        <x:v>2</x:v>
      </x:c>
      <x:c r="J557" t="n">
        <x:v>0.17</x:v>
      </x:c>
      <x:c r="K557" t="n">
        <x:v>3</x:v>
      </x:c>
      <x:c r="L557" t="n">
        <x:v>94.6</x:v>
      </x:c>
      <x:c r="M557" t="n">
        <x:v>1.4</x:v>
      </x:c>
      <x:c r="N557" t="n">
        <x:v>10.8</x:v>
      </x:c>
    </x:row>
    <x:row r="558">
      <x:c r="A558" t="str">
        <x:v>DEV-00093</x:v>
      </x:c>
      <x:c r="B558" s="28" t="n">
        <x:v>46174</x:v>
      </x:c>
      <x:c r="C558" t="n">
        <x:v>41.3</x:v>
      </x:c>
      <x:c r="D558" t="n">
        <x:v>251.1</x:v>
      </x:c>
      <x:c r="E558" t="n">
        <x:v>16</x:v>
      </x:c>
      <x:c r="F558" t="n">
        <x:v>1</x:v>
      </x:c>
      <x:c r="G558" t="n">
        <x:v>18</x:v>
      </x:c>
      <x:c r="H558" t="n">
        <x:v>0</x:v>
      </x:c>
      <x:c r="I558" t="n">
        <x:v>1</x:v>
      </x:c>
      <x:c r="J558" t="n">
        <x:v>0.99</x:v>
      </x:c>
      <x:c r="K558" t="n">
        <x:v>1</x:v>
      </x:c>
      <x:c r="L558" t="n">
        <x:v>97</x:v>
      </x:c>
      <x:c r="M558" t="n">
        <x:v>11</x:v>
      </x:c>
      <x:c r="N558" t="n">
        <x:v>6.5</x:v>
      </x:c>
    </x:row>
    <x:row r="559">
      <x:c r="A559" t="str">
        <x:v>DEV-00093</x:v>
      </x:c>
      <x:c r="B559" s="28" t="n">
        <x:v>46204</x:v>
      </x:c>
      <x:c r="C559" t="n">
        <x:v>58.4</x:v>
      </x:c>
      <x:c r="D559" t="n">
        <x:v>353.8</x:v>
      </x:c>
      <x:c r="E559" t="n">
        <x:v>12</x:v>
      </x:c>
      <x:c r="F559" t="n">
        <x:v>2</x:v>
      </x:c>
      <x:c r="G559" t="n">
        <x:v>17</x:v>
      </x:c>
      <x:c r="H559" t="n">
        <x:v>0</x:v>
      </x:c>
      <x:c r="I559" t="n">
        <x:v>3</x:v>
      </x:c>
      <x:c r="J559" t="n">
        <x:v>0.83</x:v>
      </x:c>
      <x:c r="K559" t="n">
        <x:v>0</x:v>
      </x:c>
      <x:c r="L559" t="n">
        <x:v>93.4</x:v>
      </x:c>
      <x:c r="M559" t="n">
        <x:v>5.9</x:v>
      </x:c>
      <x:c r="N559" t="n">
        <x:v>4.9</x:v>
      </x:c>
    </x:row>
    <x:row r="560">
      <x:c r="A560" t="str">
        <x:v>DEV-00094</x:v>
      </x:c>
      <x:c r="B560" s="28" t="n">
        <x:v>46054</x:v>
      </x:c>
      <x:c r="C560" t="n">
        <x:v>51.6</x:v>
      </x:c>
      <x:c r="D560" t="n">
        <x:v>349.7</x:v>
      </x:c>
      <x:c r="E560" t="n">
        <x:v>32</x:v>
      </x:c>
      <x:c r="F560" t="n">
        <x:v>3</x:v>
      </x:c>
      <x:c r="G560" t="n">
        <x:v>29</x:v>
      </x:c>
      <x:c r="H560" t="n">
        <x:v>1</x:v>
      </x:c>
      <x:c r="I560" t="n">
        <x:v>2</x:v>
      </x:c>
      <x:c r="J560" t="n">
        <x:v>1.91</x:v>
      </x:c>
      <x:c r="K560" t="n">
        <x:v>1</x:v>
      </x:c>
      <x:c r="L560" t="n">
        <x:v>95.4</x:v>
      </x:c>
      <x:c r="M560" t="n">
        <x:v>10.2</x:v>
      </x:c>
      <x:c r="N560" t="n">
        <x:v>5</x:v>
      </x:c>
    </x:row>
    <x:row r="561">
      <x:c r="A561" t="str">
        <x:v>DEV-00094</x:v>
      </x:c>
      <x:c r="B561" s="28" t="n">
        <x:v>46082</x:v>
      </x:c>
      <x:c r="C561" t="n">
        <x:v>77.4</x:v>
      </x:c>
      <x:c r="D561" t="n">
        <x:v>512.4</x:v>
      </x:c>
      <x:c r="E561" t="n">
        <x:v>35</x:v>
      </x:c>
      <x:c r="F561" t="n">
        <x:v>1</x:v>
      </x:c>
      <x:c r="G561" t="n">
        <x:v>46</x:v>
      </x:c>
      <x:c r="H561" t="n">
        <x:v>2</x:v>
      </x:c>
      <x:c r="I561" t="n">
        <x:v>5</x:v>
      </x:c>
      <x:c r="J561" t="n">
        <x:v>1.52</x:v>
      </x:c>
      <x:c r="K561" t="n">
        <x:v>1</x:v>
      </x:c>
      <x:c r="L561" t="n">
        <x:v>90.7</x:v>
      </x:c>
      <x:c r="M561" t="n">
        <x:v>15.1</x:v>
      </x:c>
      <x:c r="N561" t="n">
        <x:v>16.5</x:v>
      </x:c>
    </x:row>
    <x:row r="562">
      <x:c r="A562" t="str">
        <x:v>DEV-00094</x:v>
      </x:c>
      <x:c r="B562" s="28" t="n">
        <x:v>46113</x:v>
      </x:c>
      <x:c r="C562" t="n">
        <x:v>60.2</x:v>
      </x:c>
      <x:c r="D562" t="n">
        <x:v>383</x:v>
      </x:c>
      <x:c r="E562" t="n">
        <x:v>33</x:v>
      </x:c>
      <x:c r="F562" t="n">
        <x:v>3</x:v>
      </x:c>
      <x:c r="G562" t="n">
        <x:v>44</x:v>
      </x:c>
      <x:c r="H562" t="n">
        <x:v>1</x:v>
      </x:c>
      <x:c r="I562" t="n">
        <x:v>4</x:v>
      </x:c>
      <x:c r="J562" t="n">
        <x:v>1.17</x:v>
      </x:c>
      <x:c r="K562" t="n">
        <x:v>0</x:v>
      </x:c>
      <x:c r="L562" t="n">
        <x:v>95.9</x:v>
      </x:c>
      <x:c r="M562" t="n">
        <x:v>12.3</x:v>
      </x:c>
      <x:c r="N562" t="n">
        <x:v>16.8</x:v>
      </x:c>
    </x:row>
    <x:row r="563">
      <x:c r="A563" t="str">
        <x:v>DEV-00094</x:v>
      </x:c>
      <x:c r="B563" s="28" t="n">
        <x:v>46143</x:v>
      </x:c>
      <x:c r="C563" t="n">
        <x:v>64.6</x:v>
      </x:c>
      <x:c r="D563" t="n">
        <x:v>399</x:v>
      </x:c>
      <x:c r="E563" t="n">
        <x:v>34</x:v>
      </x:c>
      <x:c r="F563" t="n">
        <x:v>3</x:v>
      </x:c>
      <x:c r="G563" t="n">
        <x:v>51</x:v>
      </x:c>
      <x:c r="H563" t="n">
        <x:v>1</x:v>
      </x:c>
      <x:c r="I563" t="n">
        <x:v>5</x:v>
      </x:c>
      <x:c r="J563" t="n">
        <x:v>2.2</x:v>
      </x:c>
      <x:c r="K563" t="n">
        <x:v>0</x:v>
      </x:c>
      <x:c r="L563" t="n">
        <x:v>93.3</x:v>
      </x:c>
      <x:c r="M563" t="n">
        <x:v>9</x:v>
      </x:c>
      <x:c r="N563" t="n">
        <x:v>10.4</x:v>
      </x:c>
    </x:row>
    <x:row r="564">
      <x:c r="A564" t="str">
        <x:v>DEV-00094</x:v>
      </x:c>
      <x:c r="B564" s="28" t="n">
        <x:v>46174</x:v>
      </x:c>
      <x:c r="C564" t="n">
        <x:v>38.7</x:v>
      </x:c>
      <x:c r="D564" t="n">
        <x:v>280.4</x:v>
      </x:c>
      <x:c r="E564" t="n">
        <x:v>28</x:v>
      </x:c>
      <x:c r="F564" t="n">
        <x:v>3</x:v>
      </x:c>
      <x:c r="G564" t="n">
        <x:v>39</x:v>
      </x:c>
      <x:c r="H564" t="n">
        <x:v>2</x:v>
      </x:c>
      <x:c r="I564" t="n">
        <x:v>4</x:v>
      </x:c>
      <x:c r="J564" t="n">
        <x:v>1.76</x:v>
      </x:c>
      <x:c r="K564" t="n">
        <x:v>0</x:v>
      </x:c>
      <x:c r="L564" t="n">
        <x:v>95.3</x:v>
      </x:c>
      <x:c r="M564" t="n">
        <x:v>8</x:v>
      </x:c>
      <x:c r="N564" t="n">
        <x:v>3.2</x:v>
      </x:c>
    </x:row>
    <x:row r="565">
      <x:c r="A565" t="str">
        <x:v>DEV-00094</x:v>
      </x:c>
      <x:c r="B565" s="28" t="n">
        <x:v>46204</x:v>
      </x:c>
      <x:c r="C565" t="n">
        <x:v>73.6</x:v>
      </x:c>
      <x:c r="D565" t="n">
        <x:v>523.6</x:v>
      </x:c>
      <x:c r="E565" t="n">
        <x:v>27</x:v>
      </x:c>
      <x:c r="F565" t="n">
        <x:v>3</x:v>
      </x:c>
      <x:c r="G565" t="n">
        <x:v>52</x:v>
      </x:c>
      <x:c r="H565" t="n">
        <x:v>2</x:v>
      </x:c>
      <x:c r="I565" t="n">
        <x:v>7</x:v>
      </x:c>
      <x:c r="J565" t="n">
        <x:v>2.5</x:v>
      </x:c>
      <x:c r="K565" t="n">
        <x:v>2</x:v>
      </x:c>
      <x:c r="L565" t="n">
        <x:v>92.1</x:v>
      </x:c>
      <x:c r="M565" t="n">
        <x:v>13.1</x:v>
      </x:c>
      <x:c r="N565" t="n">
        <x:v>11.4</x:v>
      </x:c>
    </x:row>
    <x:row r="566">
      <x:c r="A566" t="str">
        <x:v>DEV-00095</x:v>
      </x:c>
      <x:c r="B566" s="28" t="n">
        <x:v>46054</x:v>
      </x:c>
      <x:c r="C566" t="n">
        <x:v>66.7</x:v>
      </x:c>
      <x:c r="D566" t="n">
        <x:v>448.1</x:v>
      </x:c>
      <x:c r="E566" t="n">
        <x:v>13</x:v>
      </x:c>
      <x:c r="F566" t="n">
        <x:v>0</x:v>
      </x:c>
      <x:c r="G566" t="n">
        <x:v>57</x:v>
      </x:c>
      <x:c r="H566" t="n">
        <x:v>1</x:v>
      </x:c>
      <x:c r="I566" t="n">
        <x:v>3</x:v>
      </x:c>
      <x:c r="J566" t="n">
        <x:v>0</x:v>
      </x:c>
      <x:c r="K566" t="n">
        <x:v>1</x:v>
      </x:c>
      <x:c r="L566" t="n">
        <x:v>95.8</x:v>
      </x:c>
      <x:c r="M566" t="n">
        <x:v>13.9</x:v>
      </x:c>
      <x:c r="N566" t="n">
        <x:v>9</x:v>
      </x:c>
    </x:row>
    <x:row r="567">
      <x:c r="A567" t="str">
        <x:v>DEV-00095</x:v>
      </x:c>
      <x:c r="B567" s="28" t="n">
        <x:v>46082</x:v>
      </x:c>
      <x:c r="C567" t="n">
        <x:v>87.8</x:v>
      </x:c>
      <x:c r="D567" t="n">
        <x:v>536</x:v>
      </x:c>
      <x:c r="E567" t="n">
        <x:v>21</x:v>
      </x:c>
      <x:c r="F567" t="n">
        <x:v>1</x:v>
      </x:c>
      <x:c r="G567" t="n">
        <x:v>51</x:v>
      </x:c>
      <x:c r="H567" t="n">
        <x:v>1</x:v>
      </x:c>
      <x:c r="I567" t="n">
        <x:v>5</x:v>
      </x:c>
      <x:c r="J567" t="n">
        <x:v>0.41</x:v>
      </x:c>
      <x:c r="K567" t="n">
        <x:v>0</x:v>
      </x:c>
      <x:c r="L567" t="n">
        <x:v>95.3</x:v>
      </x:c>
      <x:c r="M567" t="n">
        <x:v>2.9</x:v>
      </x:c>
      <x:c r="N567" t="n">
        <x:v>14.3</x:v>
      </x:c>
    </x:row>
    <x:row r="568">
      <x:c r="A568" t="str">
        <x:v>DEV-00095</x:v>
      </x:c>
      <x:c r="B568" s="28" t="n">
        <x:v>46113</x:v>
      </x:c>
      <x:c r="C568" t="n">
        <x:v>45.9</x:v>
      </x:c>
      <x:c r="D568" t="n">
        <x:v>320.9</x:v>
      </x:c>
      <x:c r="E568" t="n">
        <x:v>20</x:v>
      </x:c>
      <x:c r="F568" t="n">
        <x:v>0</x:v>
      </x:c>
      <x:c r="G568" t="n">
        <x:v>35</x:v>
      </x:c>
      <x:c r="H568" t="n">
        <x:v>0</x:v>
      </x:c>
      <x:c r="I568" t="n">
        <x:v>1</x:v>
      </x:c>
      <x:c r="J568" t="n">
        <x:v>0.27</x:v>
      </x:c>
      <x:c r="K568" t="n">
        <x:v>0</x:v>
      </x:c>
      <x:c r="L568" t="n">
        <x:v>94.9</x:v>
      </x:c>
      <x:c r="M568" t="n">
        <x:v>8.2</x:v>
      </x:c>
      <x:c r="N568" t="n">
        <x:v>11.5</x:v>
      </x:c>
    </x:row>
    <x:row r="569">
      <x:c r="A569" t="str">
        <x:v>DEV-00095</x:v>
      </x:c>
      <x:c r="B569" s="28" t="n">
        <x:v>46143</x:v>
      </x:c>
      <x:c r="C569" t="n">
        <x:v>51.1</x:v>
      </x:c>
      <x:c r="D569" t="n">
        <x:v>337.4</x:v>
      </x:c>
      <x:c r="E569" t="n">
        <x:v>16</x:v>
      </x:c>
      <x:c r="F569" t="n">
        <x:v>0</x:v>
      </x:c>
      <x:c r="G569" t="n">
        <x:v>27</x:v>
      </x:c>
      <x:c r="H569" t="n">
        <x:v>0</x:v>
      </x:c>
      <x:c r="I569" t="n">
        <x:v>0</x:v>
      </x:c>
      <x:c r="J569" t="n">
        <x:v>0.48</x:v>
      </x:c>
      <x:c r="K569" t="n">
        <x:v>1</x:v>
      </x:c>
      <x:c r="L569" t="n">
        <x:v>94.6</x:v>
      </x:c>
      <x:c r="M569" t="n">
        <x:v>4</x:v>
      </x:c>
      <x:c r="N569" t="n">
        <x:v>6</x:v>
      </x:c>
    </x:row>
    <x:row r="570">
      <x:c r="A570" t="str">
        <x:v>DEV-00095</x:v>
      </x:c>
      <x:c r="B570" s="28" t="n">
        <x:v>46174</x:v>
      </x:c>
      <x:c r="C570" t="n">
        <x:v>69.3</x:v>
      </x:c>
      <x:c r="D570" t="n">
        <x:v>487.5</x:v>
      </x:c>
      <x:c r="E570" t="n">
        <x:v>19</x:v>
      </x:c>
      <x:c r="F570" t="n">
        <x:v>0</x:v>
      </x:c>
      <x:c r="G570" t="n">
        <x:v>43</x:v>
      </x:c>
      <x:c r="H570" t="n">
        <x:v>0</x:v>
      </x:c>
      <x:c r="I570" t="n">
        <x:v>3</x:v>
      </x:c>
      <x:c r="J570" t="n">
        <x:v>1.28</x:v>
      </x:c>
      <x:c r="K570" t="n">
        <x:v>0</x:v>
      </x:c>
      <x:c r="L570" t="n">
        <x:v>92.2</x:v>
      </x:c>
      <x:c r="M570" t="n">
        <x:v>8.6</x:v>
      </x:c>
      <x:c r="N570" t="n">
        <x:v>9</x:v>
      </x:c>
    </x:row>
    <x:row r="571">
      <x:c r="A571" t="str">
        <x:v>DEV-00095</x:v>
      </x:c>
      <x:c r="B571" s="28" t="n">
        <x:v>46204</x:v>
      </x:c>
      <x:c r="C571" t="n">
        <x:v>38.9</x:v>
      </x:c>
      <x:c r="D571" t="n">
        <x:v>250.8</x:v>
      </x:c>
      <x:c r="E571" t="n">
        <x:v>18</x:v>
      </x:c>
      <x:c r="F571" t="n">
        <x:v>2</x:v>
      </x:c>
      <x:c r="G571" t="n">
        <x:v>31</x:v>
      </x:c>
      <x:c r="H571" t="n">
        <x:v>0</x:v>
      </x:c>
      <x:c r="I571" t="n">
        <x:v>2</x:v>
      </x:c>
      <x:c r="J571" t="n">
        <x:v>0</x:v>
      </x:c>
      <x:c r="K571" t="n">
        <x:v>0</x:v>
      </x:c>
      <x:c r="L571" t="n">
        <x:v>94.8</x:v>
      </x:c>
      <x:c r="M571" t="n">
        <x:v>4</x:v>
      </x:c>
      <x:c r="N571" t="n">
        <x:v>7.4</x:v>
      </x:c>
    </x:row>
    <x:row r="572">
      <x:c r="A572" t="str">
        <x:v>DEV-00096</x:v>
      </x:c>
      <x:c r="B572" s="28" t="n">
        <x:v>46054</x:v>
      </x:c>
      <x:c r="C572" t="n">
        <x:v>62.5</x:v>
      </x:c>
      <x:c r="D572" t="n">
        <x:v>405.5</x:v>
      </x:c>
      <x:c r="E572" t="n">
        <x:v>17</x:v>
      </x:c>
      <x:c r="F572" t="n">
        <x:v>1</x:v>
      </x:c>
      <x:c r="G572" t="n">
        <x:v>46</x:v>
      </x:c>
      <x:c r="H572" t="n">
        <x:v>0</x:v>
      </x:c>
      <x:c r="I572" t="n">
        <x:v>3</x:v>
      </x:c>
      <x:c r="J572" t="n">
        <x:v>1.2</x:v>
      </x:c>
      <x:c r="K572" t="n">
        <x:v>0</x:v>
      </x:c>
      <x:c r="L572" t="n">
        <x:v>95.4</x:v>
      </x:c>
      <x:c r="M572" t="n">
        <x:v>6.8</x:v>
      </x:c>
      <x:c r="N572" t="n">
        <x:v>10.6</x:v>
      </x:c>
    </x:row>
    <x:row r="573">
      <x:c r="A573" t="str">
        <x:v>DEV-00096</x:v>
      </x:c>
      <x:c r="B573" s="28" t="n">
        <x:v>46082</x:v>
      </x:c>
      <x:c r="C573" t="n">
        <x:v>50.6</x:v>
      </x:c>
      <x:c r="D573" t="n">
        <x:v>368.7</x:v>
      </x:c>
      <x:c r="E573" t="n">
        <x:v>11</x:v>
      </x:c>
      <x:c r="F573" t="n">
        <x:v>4</x:v>
      </x:c>
      <x:c r="G573" t="n">
        <x:v>32</x:v>
      </x:c>
      <x:c r="H573" t="n">
        <x:v>2</x:v>
      </x:c>
      <x:c r="I573" t="n">
        <x:v>1</x:v>
      </x:c>
      <x:c r="J573" t="n">
        <x:v>0.72</x:v>
      </x:c>
      <x:c r="K573" t="n">
        <x:v>0</x:v>
      </x:c>
      <x:c r="L573" t="n">
        <x:v>96.6</x:v>
      </x:c>
      <x:c r="M573" t="n">
        <x:v>4.6</x:v>
      </x:c>
      <x:c r="N573" t="n">
        <x:v>10</x:v>
      </x:c>
    </x:row>
    <x:row r="574">
      <x:c r="A574" t="str">
        <x:v>DEV-00096</x:v>
      </x:c>
      <x:c r="B574" s="28" t="n">
        <x:v>46113</x:v>
      </x:c>
      <x:c r="C574" t="n">
        <x:v>55</x:v>
      </x:c>
      <x:c r="D574" t="n">
        <x:v>332.4</x:v>
      </x:c>
      <x:c r="E574" t="n">
        <x:v>22</x:v>
      </x:c>
      <x:c r="F574" t="n">
        <x:v>3</x:v>
      </x:c>
      <x:c r="G574" t="n">
        <x:v>24</x:v>
      </x:c>
      <x:c r="H574" t="n">
        <x:v>0</x:v>
      </x:c>
      <x:c r="I574" t="n">
        <x:v>3</x:v>
      </x:c>
      <x:c r="J574" t="n">
        <x:v>1.45</x:v>
      </x:c>
      <x:c r="K574" t="n">
        <x:v>3</x:v>
      </x:c>
      <x:c r="L574" t="n">
        <x:v>93.1</x:v>
      </x:c>
      <x:c r="M574" t="n">
        <x:v>5.9</x:v>
      </x:c>
      <x:c r="N574" t="n">
        <x:v>12.4</x:v>
      </x:c>
    </x:row>
    <x:row r="575">
      <x:c r="A575" t="str">
        <x:v>DEV-00096</x:v>
      </x:c>
      <x:c r="B575" s="28" t="n">
        <x:v>46143</x:v>
      </x:c>
      <x:c r="C575" t="n">
        <x:v>79.7</x:v>
      </x:c>
      <x:c r="D575" t="n">
        <x:v>541</x:v>
      </x:c>
      <x:c r="E575" t="n">
        <x:v>24</x:v>
      </x:c>
      <x:c r="F575" t="n">
        <x:v>3</x:v>
      </x:c>
      <x:c r="G575" t="n">
        <x:v>40</x:v>
      </x:c>
      <x:c r="H575" t="n">
        <x:v>1</x:v>
      </x:c>
      <x:c r="I575" t="n">
        <x:v>4</x:v>
      </x:c>
      <x:c r="J575" t="n">
        <x:v>1.72</x:v>
      </x:c>
      <x:c r="K575" t="n">
        <x:v>1</x:v>
      </x:c>
      <x:c r="L575" t="n">
        <x:v>91.1</x:v>
      </x:c>
      <x:c r="M575" t="n">
        <x:v>4.7</x:v>
      </x:c>
      <x:c r="N575" t="n">
        <x:v>23.1</x:v>
      </x:c>
    </x:row>
    <x:row r="576">
      <x:c r="A576" t="str">
        <x:v>DEV-00096</x:v>
      </x:c>
      <x:c r="B576" s="28" t="n">
        <x:v>46174</x:v>
      </x:c>
      <x:c r="C576" t="n">
        <x:v>62.1</x:v>
      </x:c>
      <x:c r="D576" t="n">
        <x:v>350.4</x:v>
      </x:c>
      <x:c r="E576" t="n">
        <x:v>20</x:v>
      </x:c>
      <x:c r="F576" t="n">
        <x:v>2</x:v>
      </x:c>
      <x:c r="G576" t="n">
        <x:v>38</x:v>
      </x:c>
      <x:c r="H576" t="n">
        <x:v>1</x:v>
      </x:c>
      <x:c r="I576" t="n">
        <x:v>1</x:v>
      </x:c>
      <x:c r="J576" t="n">
        <x:v>0.92</x:v>
      </x:c>
      <x:c r="K576" t="n">
        <x:v>0</x:v>
      </x:c>
      <x:c r="L576" t="n">
        <x:v>97.2</x:v>
      </x:c>
      <x:c r="M576" t="n">
        <x:v>12.2</x:v>
      </x:c>
      <x:c r="N576" t="n">
        <x:v>10.1</x:v>
      </x:c>
    </x:row>
    <x:row r="577">
      <x:c r="A577" t="str">
        <x:v>DEV-00096</x:v>
      </x:c>
      <x:c r="B577" s="28" t="n">
        <x:v>46204</x:v>
      </x:c>
      <x:c r="C577" t="n">
        <x:v>84.6</x:v>
      </x:c>
      <x:c r="D577" t="n">
        <x:v>468.4</x:v>
      </x:c>
      <x:c r="E577" t="n">
        <x:v>29</x:v>
      </x:c>
      <x:c r="F577" t="n">
        <x:v>4</x:v>
      </x:c>
      <x:c r="G577" t="n">
        <x:v>31</x:v>
      </x:c>
      <x:c r="H577" t="n">
        <x:v>0</x:v>
      </x:c>
      <x:c r="I577" t="n">
        <x:v>0</x:v>
      </x:c>
      <x:c r="J577" t="n">
        <x:v>0.8</x:v>
      </x:c>
      <x:c r="K577" t="n">
        <x:v>0</x:v>
      </x:c>
      <x:c r="L577" t="n">
        <x:v>94.8</x:v>
      </x:c>
      <x:c r="M577" t="n">
        <x:v>7.4</x:v>
      </x:c>
      <x:c r="N577" t="n">
        <x:v>22.2</x:v>
      </x:c>
    </x:row>
    <x:row r="578">
      <x:c r="A578" t="str">
        <x:v>DEV-00097</x:v>
      </x:c>
      <x:c r="B578" s="28" t="n">
        <x:v>46054</x:v>
      </x:c>
      <x:c r="C578" t="n">
        <x:v>52.1</x:v>
      </x:c>
      <x:c r="D578" t="n">
        <x:v>325.8</x:v>
      </x:c>
      <x:c r="E578" t="n">
        <x:v>18</x:v>
      </x:c>
      <x:c r="F578" t="n">
        <x:v>6</x:v>
      </x:c>
      <x:c r="G578" t="n">
        <x:v>57</x:v>
      </x:c>
      <x:c r="H578" t="n">
        <x:v>0</x:v>
      </x:c>
      <x:c r="I578" t="n">
        <x:v>2</x:v>
      </x:c>
      <x:c r="J578" t="n">
        <x:v>2.13</x:v>
      </x:c>
      <x:c r="K578" t="n">
        <x:v>1</x:v>
      </x:c>
      <x:c r="L578" t="n">
        <x:v>96</x:v>
      </x:c>
      <x:c r="M578" t="n">
        <x:v>7.5</x:v>
      </x:c>
      <x:c r="N578" t="n">
        <x:v>4.4</x:v>
      </x:c>
    </x:row>
    <x:row r="579">
      <x:c r="A579" t="str">
        <x:v>DEV-00097</x:v>
      </x:c>
      <x:c r="B579" s="28" t="n">
        <x:v>46082</x:v>
      </x:c>
      <x:c r="C579" t="n">
        <x:v>42.8</x:v>
      </x:c>
      <x:c r="D579" t="n">
        <x:v>311.3</x:v>
      </x:c>
      <x:c r="E579" t="n">
        <x:v>19</x:v>
      </x:c>
      <x:c r="F579" t="n">
        <x:v>4</x:v>
      </x:c>
      <x:c r="G579" t="n">
        <x:v>36</x:v>
      </x:c>
      <x:c r="H579" t="n">
        <x:v>1</x:v>
      </x:c>
      <x:c r="I579" t="n">
        <x:v>2</x:v>
      </x:c>
      <x:c r="J579" t="n">
        <x:v>0.93</x:v>
      </x:c>
      <x:c r="K579" t="n">
        <x:v>1</x:v>
      </x:c>
      <x:c r="L579" t="n">
        <x:v>93.9</x:v>
      </x:c>
      <x:c r="M579" t="n">
        <x:v>8.4</x:v>
      </x:c>
      <x:c r="N579" t="n">
        <x:v>8.7</x:v>
      </x:c>
    </x:row>
    <x:row r="580">
      <x:c r="A580" t="str">
        <x:v>DEV-00097</x:v>
      </x:c>
      <x:c r="B580" s="28" t="n">
        <x:v>46113</x:v>
      </x:c>
      <x:c r="C580" t="n">
        <x:v>39.7</x:v>
      </x:c>
      <x:c r="D580" t="n">
        <x:v>285.4</x:v>
      </x:c>
      <x:c r="E580" t="n">
        <x:v>23</x:v>
      </x:c>
      <x:c r="F580" t="n">
        <x:v>7</x:v>
      </x:c>
      <x:c r="G580" t="n">
        <x:v>47</x:v>
      </x:c>
      <x:c r="H580" t="n">
        <x:v>1</x:v>
      </x:c>
      <x:c r="I580" t="n">
        <x:v>0</x:v>
      </x:c>
      <x:c r="J580" t="n">
        <x:v>0.58</x:v>
      </x:c>
      <x:c r="K580" t="n">
        <x:v>0</x:v>
      </x:c>
      <x:c r="L580" t="n">
        <x:v>96.3</x:v>
      </x:c>
      <x:c r="M580" t="n">
        <x:v>6.5</x:v>
      </x:c>
      <x:c r="N580" t="n">
        <x:v>11</x:v>
      </x:c>
    </x:row>
    <x:row r="581">
      <x:c r="A581" t="str">
        <x:v>DEV-00097</x:v>
      </x:c>
      <x:c r="B581" s="28" t="n">
        <x:v>46143</x:v>
      </x:c>
      <x:c r="C581" t="n">
        <x:v>46.9</x:v>
      </x:c>
      <x:c r="D581" t="n">
        <x:v>320.6</x:v>
      </x:c>
      <x:c r="E581" t="n">
        <x:v>25</x:v>
      </x:c>
      <x:c r="F581" t="n">
        <x:v>4</x:v>
      </x:c>
      <x:c r="G581" t="n">
        <x:v>9</x:v>
      </x:c>
      <x:c r="H581" t="n">
        <x:v>1</x:v>
      </x:c>
      <x:c r="I581" t="n">
        <x:v>1</x:v>
      </x:c>
      <x:c r="J581" t="n">
        <x:v>0.97</x:v>
      </x:c>
      <x:c r="K581" t="n">
        <x:v>2</x:v>
      </x:c>
      <x:c r="L581" t="n">
        <x:v>94.4</x:v>
      </x:c>
      <x:c r="M581" t="n">
        <x:v>14.5</x:v>
      </x:c>
      <x:c r="N581" t="n">
        <x:v>7.3</x:v>
      </x:c>
    </x:row>
    <x:row r="582">
      <x:c r="A582" t="str">
        <x:v>DEV-00097</x:v>
      </x:c>
      <x:c r="B582" s="28" t="n">
        <x:v>46174</x:v>
      </x:c>
      <x:c r="C582" t="n">
        <x:v>18.8</x:v>
      </x:c>
      <x:c r="D582" t="n">
        <x:v>110.4</x:v>
      </x:c>
      <x:c r="E582" t="n">
        <x:v>15</x:v>
      </x:c>
      <x:c r="F582" t="n">
        <x:v>2</x:v>
      </x:c>
      <x:c r="G582" t="n">
        <x:v>29</x:v>
      </x:c>
      <x:c r="H582" t="n">
        <x:v>0</x:v>
      </x:c>
      <x:c r="I582" t="n">
        <x:v>4</x:v>
      </x:c>
      <x:c r="J582" t="n">
        <x:v>0.51</x:v>
      </x:c>
      <x:c r="K582" t="n">
        <x:v>2</x:v>
      </x:c>
      <x:c r="L582" t="n">
        <x:v>93.7</x:v>
      </x:c>
      <x:c r="M582" t="n">
        <x:v>11.6</x:v>
      </x:c>
      <x:c r="N582" t="n">
        <x:v>4</x:v>
      </x:c>
    </x:row>
    <x:row r="583">
      <x:c r="A583" t="str">
        <x:v>DEV-00097</x:v>
      </x:c>
      <x:c r="B583" s="28" t="n">
        <x:v>46204</x:v>
      </x:c>
      <x:c r="C583" t="n">
        <x:v>43</x:v>
      </x:c>
      <x:c r="D583" t="n">
        <x:v>258.8</x:v>
      </x:c>
      <x:c r="E583" t="n">
        <x:v>21</x:v>
      </x:c>
      <x:c r="F583" t="n">
        <x:v>4</x:v>
      </x:c>
      <x:c r="G583" t="n">
        <x:v>35</x:v>
      </x:c>
      <x:c r="H583" t="n">
        <x:v>1</x:v>
      </x:c>
      <x:c r="I583" t="n">
        <x:v>2</x:v>
      </x:c>
      <x:c r="J583" t="n">
        <x:v>1.56</x:v>
      </x:c>
      <x:c r="K583" t="n">
        <x:v>0</x:v>
      </x:c>
      <x:c r="L583" t="n">
        <x:v>93.5</x:v>
      </x:c>
      <x:c r="M583" t="n">
        <x:v>9.5</x:v>
      </x:c>
      <x:c r="N583" t="n">
        <x:v>3.8</x:v>
      </x:c>
    </x:row>
    <x:row r="584">
      <x:c r="A584" t="str">
        <x:v>DEV-00098</x:v>
      </x:c>
      <x:c r="B584" s="28" t="n">
        <x:v>46054</x:v>
      </x:c>
      <x:c r="C584" t="n">
        <x:v>46</x:v>
      </x:c>
      <x:c r="D584" t="n">
        <x:v>326.6</x:v>
      </x:c>
      <x:c r="E584" t="n">
        <x:v>15</x:v>
      </x:c>
      <x:c r="F584" t="n">
        <x:v>2</x:v>
      </x:c>
      <x:c r="G584" t="n">
        <x:v>18</x:v>
      </x:c>
      <x:c r="H584" t="n">
        <x:v>0</x:v>
      </x:c>
      <x:c r="I584" t="n">
        <x:v>3</x:v>
      </x:c>
      <x:c r="J584" t="n">
        <x:v>0.9</x:v>
      </x:c>
      <x:c r="K584" t="n">
        <x:v>0</x:v>
      </x:c>
      <x:c r="L584" t="n">
        <x:v>92.3</x:v>
      </x:c>
      <x:c r="M584" t="n">
        <x:v>0</x:v>
      </x:c>
      <x:c r="N584" t="n">
        <x:v>12.6</x:v>
      </x:c>
    </x:row>
    <x:row r="585">
      <x:c r="A585" t="str">
        <x:v>DEV-00098</x:v>
      </x:c>
      <x:c r="B585" s="28" t="n">
        <x:v>46082</x:v>
      </x:c>
      <x:c r="C585" t="n">
        <x:v>53.3</x:v>
      </x:c>
      <x:c r="D585" t="n">
        <x:v>338.1</x:v>
      </x:c>
      <x:c r="E585" t="n">
        <x:v>13</x:v>
      </x:c>
      <x:c r="F585" t="n">
        <x:v>0</x:v>
      </x:c>
      <x:c r="G585" t="n">
        <x:v>36</x:v>
      </x:c>
      <x:c r="H585" t="n">
        <x:v>0</x:v>
      </x:c>
      <x:c r="I585" t="n">
        <x:v>1</x:v>
      </x:c>
      <x:c r="J585" t="n">
        <x:v>0</x:v>
      </x:c>
      <x:c r="K585" t="n">
        <x:v>1</x:v>
      </x:c>
      <x:c r="L585" t="n">
        <x:v>98.2</x:v>
      </x:c>
      <x:c r="M585" t="n">
        <x:v>0</x:v>
      </x:c>
      <x:c r="N585" t="n">
        <x:v>4.7</x:v>
      </x:c>
    </x:row>
    <x:row r="586">
      <x:c r="A586" t="str">
        <x:v>DEV-00098</x:v>
      </x:c>
      <x:c r="B586" s="28" t="n">
        <x:v>46113</x:v>
      </x:c>
      <x:c r="C586" t="n">
        <x:v>64.6</x:v>
      </x:c>
      <x:c r="D586" t="n">
        <x:v>429.3</x:v>
      </x:c>
      <x:c r="E586" t="n">
        <x:v>21</x:v>
      </x:c>
      <x:c r="F586" t="n">
        <x:v>0</x:v>
      </x:c>
      <x:c r="G586" t="n">
        <x:v>29</x:v>
      </x:c>
      <x:c r="H586" t="n">
        <x:v>0</x:v>
      </x:c>
      <x:c r="I586" t="n">
        <x:v>1</x:v>
      </x:c>
      <x:c r="J586" t="n">
        <x:v>0.8</x:v>
      </x:c>
      <x:c r="K586" t="n">
        <x:v>0</x:v>
      </x:c>
      <x:c r="L586" t="n">
        <x:v>100</x:v>
      </x:c>
      <x:c r="M586" t="n">
        <x:v>4.9</x:v>
      </x:c>
      <x:c r="N586" t="n">
        <x:v>10</x:v>
      </x:c>
    </x:row>
    <x:row r="587">
      <x:c r="A587" t="str">
        <x:v>DEV-00098</x:v>
      </x:c>
      <x:c r="B587" s="28" t="n">
        <x:v>46143</x:v>
      </x:c>
      <x:c r="C587" t="n">
        <x:v>35.7</x:v>
      </x:c>
      <x:c r="D587" t="n">
        <x:v>198.5</x:v>
      </x:c>
      <x:c r="E587" t="n">
        <x:v>20</x:v>
      </x:c>
      <x:c r="F587" t="n">
        <x:v>0</x:v>
      </x:c>
      <x:c r="G587" t="n">
        <x:v>25</x:v>
      </x:c>
      <x:c r="H587" t="n">
        <x:v>1</x:v>
      </x:c>
      <x:c r="I587" t="n">
        <x:v>0</x:v>
      </x:c>
      <x:c r="J587" t="n">
        <x:v>0.28</x:v>
      </x:c>
      <x:c r="K587" t="n">
        <x:v>0</x:v>
      </x:c>
      <x:c r="L587" t="n">
        <x:v>96.1</x:v>
      </x:c>
      <x:c r="M587" t="n">
        <x:v>0.2</x:v>
      </x:c>
      <x:c r="N587" t="n">
        <x:v>6.9</x:v>
      </x:c>
    </x:row>
    <x:row r="588">
      <x:c r="A588" t="str">
        <x:v>DEV-00098</x:v>
      </x:c>
      <x:c r="B588" s="28" t="n">
        <x:v>46174</x:v>
      </x:c>
      <x:c r="C588" t="n">
        <x:v>39.5</x:v>
      </x:c>
      <x:c r="D588" t="n">
        <x:v>257.5</x:v>
      </x:c>
      <x:c r="E588" t="n">
        <x:v>17</x:v>
      </x:c>
      <x:c r="F588" t="n">
        <x:v>1</x:v>
      </x:c>
      <x:c r="G588" t="n">
        <x:v>26</x:v>
      </x:c>
      <x:c r="H588" t="n">
        <x:v>0</x:v>
      </x:c>
      <x:c r="I588" t="n">
        <x:v>0</x:v>
      </x:c>
      <x:c r="J588" t="n">
        <x:v>0.69</x:v>
      </x:c>
      <x:c r="K588" t="n">
        <x:v>0</x:v>
      </x:c>
      <x:c r="L588" t="n">
        <x:v>94.3</x:v>
      </x:c>
      <x:c r="M588" t="n">
        <x:v>6.1</x:v>
      </x:c>
      <x:c r="N588" t="n">
        <x:v>4.8</x:v>
      </x:c>
    </x:row>
    <x:row r="589">
      <x:c r="A589" t="str">
        <x:v>DEV-00098</x:v>
      </x:c>
      <x:c r="B589" s="28" t="n">
        <x:v>46204</x:v>
      </x:c>
      <x:c r="C589" t="n">
        <x:v>44.9</x:v>
      </x:c>
      <x:c r="D589" t="n">
        <x:v>264.4</x:v>
      </x:c>
      <x:c r="E589" t="n">
        <x:v>12</x:v>
      </x:c>
      <x:c r="F589" t="n">
        <x:v>1</x:v>
      </x:c>
      <x:c r="G589" t="n">
        <x:v>46</x:v>
      </x:c>
      <x:c r="H589" t="n">
        <x:v>0</x:v>
      </x:c>
      <x:c r="I589" t="n">
        <x:v>0</x:v>
      </x:c>
      <x:c r="J589" t="n">
        <x:v>0.76</x:v>
      </x:c>
      <x:c r="K589" t="n">
        <x:v>0</x:v>
      </x:c>
      <x:c r="L589" t="n">
        <x:v>94.2</x:v>
      </x:c>
      <x:c r="M589" t="n">
        <x:v>11.1</x:v>
      </x:c>
      <x:c r="N589" t="n">
        <x:v>5</x:v>
      </x:c>
    </x:row>
    <x:row r="590">
      <x:c r="A590" t="str">
        <x:v>DEV-00099</x:v>
      </x:c>
      <x:c r="B590" s="28" t="n">
        <x:v>46054</x:v>
      </x:c>
      <x:c r="C590" t="n">
        <x:v>59.9</x:v>
      </x:c>
      <x:c r="D590" t="n">
        <x:v>370.1</x:v>
      </x:c>
      <x:c r="E590" t="n">
        <x:v>17</x:v>
      </x:c>
      <x:c r="F590" t="n">
        <x:v>3</x:v>
      </x:c>
      <x:c r="G590" t="n">
        <x:v>40</x:v>
      </x:c>
      <x:c r="H590" t="n">
        <x:v>0</x:v>
      </x:c>
      <x:c r="I590" t="n">
        <x:v>0</x:v>
      </x:c>
      <x:c r="J590" t="n">
        <x:v>0.84</x:v>
      </x:c>
      <x:c r="K590" t="n">
        <x:v>0</x:v>
      </x:c>
      <x:c r="L590" t="n">
        <x:v>100</x:v>
      </x:c>
      <x:c r="M590" t="n">
        <x:v>2.9</x:v>
      </x:c>
      <x:c r="N590" t="n">
        <x:v>13.4</x:v>
      </x:c>
    </x:row>
    <x:row r="591">
      <x:c r="A591" t="str">
        <x:v>DEV-00099</x:v>
      </x:c>
      <x:c r="B591" s="28" t="n">
        <x:v>46082</x:v>
      </x:c>
      <x:c r="C591" t="n">
        <x:v>42.1</x:v>
      </x:c>
      <x:c r="D591" t="n">
        <x:v>248.9</x:v>
      </x:c>
      <x:c r="E591" t="n">
        <x:v>14</x:v>
      </x:c>
      <x:c r="F591" t="n">
        <x:v>0</x:v>
      </x:c>
      <x:c r="G591" t="n">
        <x:v>36</x:v>
      </x:c>
      <x:c r="H591" t="n">
        <x:v>0</x:v>
      </x:c>
      <x:c r="I591" t="n">
        <x:v>3</x:v>
      </x:c>
      <x:c r="J591" t="n">
        <x:v>0.29</x:v>
      </x:c>
      <x:c r="K591" t="n">
        <x:v>0</x:v>
      </x:c>
      <x:c r="L591" t="n">
        <x:v>93.8</x:v>
      </x:c>
      <x:c r="M591" t="n">
        <x:v>5.7</x:v>
      </x:c>
      <x:c r="N591" t="n">
        <x:v>6.7</x:v>
      </x:c>
    </x:row>
    <x:row r="592">
      <x:c r="A592" t="str">
        <x:v>DEV-00099</x:v>
      </x:c>
      <x:c r="B592" s="28" t="n">
        <x:v>46113</x:v>
      </x:c>
      <x:c r="C592" t="n">
        <x:v>67.8</x:v>
      </x:c>
      <x:c r="D592" t="n">
        <x:v>425.2</x:v>
      </x:c>
      <x:c r="E592" t="n">
        <x:v>15</x:v>
      </x:c>
      <x:c r="F592" t="n">
        <x:v>2</x:v>
      </x:c>
      <x:c r="G592" t="n">
        <x:v>46</x:v>
      </x:c>
      <x:c r="H592" t="n">
        <x:v>0</x:v>
      </x:c>
      <x:c r="I592" t="n">
        <x:v>2</x:v>
      </x:c>
      <x:c r="J592" t="n">
        <x:v>0.51</x:v>
      </x:c>
      <x:c r="K592" t="n">
        <x:v>0</x:v>
      </x:c>
      <x:c r="L592" t="n">
        <x:v>95.5</x:v>
      </x:c>
      <x:c r="M592" t="n">
        <x:v>4.4</x:v>
      </x:c>
      <x:c r="N592" t="n">
        <x:v>9.1</x:v>
      </x:c>
    </x:row>
    <x:row r="593">
      <x:c r="A593" t="str">
        <x:v>DEV-00099</x:v>
      </x:c>
      <x:c r="B593" s="28" t="n">
        <x:v>46143</x:v>
      </x:c>
      <x:c r="C593" t="n">
        <x:v>65.1</x:v>
      </x:c>
      <x:c r="D593" t="n">
        <x:v>457.5</x:v>
      </x:c>
      <x:c r="E593" t="n">
        <x:v>27</x:v>
      </x:c>
      <x:c r="F593" t="n">
        <x:v>0</x:v>
      </x:c>
      <x:c r="G593" t="n">
        <x:v>28</x:v>
      </x:c>
      <x:c r="H593" t="n">
        <x:v>0</x:v>
      </x:c>
      <x:c r="I593" t="n">
        <x:v>3</x:v>
      </x:c>
      <x:c r="J593" t="n">
        <x:v>0.49</x:v>
      </x:c>
      <x:c r="K593" t="n">
        <x:v>0</x:v>
      </x:c>
      <x:c r="L593" t="n">
        <x:v>93.2</x:v>
      </x:c>
      <x:c r="M593" t="n">
        <x:v>0</x:v>
      </x:c>
      <x:c r="N593" t="n">
        <x:v>14.1</x:v>
      </x:c>
    </x:row>
    <x:row r="594">
      <x:c r="A594" t="str">
        <x:v>DEV-00099</x:v>
      </x:c>
      <x:c r="B594" s="28" t="n">
        <x:v>46174</x:v>
      </x:c>
      <x:c r="C594" t="n">
        <x:v>63.2</x:v>
      </x:c>
      <x:c r="D594" t="n">
        <x:v>404.5</x:v>
      </x:c>
      <x:c r="E594" t="n">
        <x:v>15</x:v>
      </x:c>
      <x:c r="F594" t="n">
        <x:v>2</x:v>
      </x:c>
      <x:c r="G594" t="n">
        <x:v>17</x:v>
      </x:c>
      <x:c r="H594" t="n">
        <x:v>0</x:v>
      </x:c>
      <x:c r="I594" t="n">
        <x:v>4</x:v>
      </x:c>
      <x:c r="J594" t="n">
        <x:v>0</x:v>
      </x:c>
      <x:c r="K594" t="n">
        <x:v>0</x:v>
      </x:c>
      <x:c r="L594" t="n">
        <x:v>90.7</x:v>
      </x:c>
      <x:c r="M594" t="n">
        <x:v>4.7</x:v>
      </x:c>
      <x:c r="N594" t="n">
        <x:v>18.9</x:v>
      </x:c>
    </x:row>
    <x:row r="595">
      <x:c r="A595" t="str">
        <x:v>DEV-00099</x:v>
      </x:c>
      <x:c r="B595" s="28" t="n">
        <x:v>46204</x:v>
      </x:c>
      <x:c r="C595" t="n">
        <x:v>68.5</x:v>
      </x:c>
      <x:c r="D595" t="n">
        <x:v>491</x:v>
      </x:c>
      <x:c r="E595" t="n">
        <x:v>21</x:v>
      </x:c>
      <x:c r="F595" t="n">
        <x:v>0</x:v>
      </x:c>
      <x:c r="G595" t="n">
        <x:v>22</x:v>
      </x:c>
      <x:c r="H595" t="n">
        <x:v>0</x:v>
      </x:c>
      <x:c r="I595" t="n">
        <x:v>1</x:v>
      </x:c>
      <x:c r="J595" t="n">
        <x:v>0.76</x:v>
      </x:c>
      <x:c r="K595" t="n">
        <x:v>0</x:v>
      </x:c>
      <x:c r="L595" t="n">
        <x:v>94.4</x:v>
      </x:c>
      <x:c r="M595" t="n">
        <x:v>10.2</x:v>
      </x:c>
      <x:c r="N595" t="n">
        <x:v>16.1</x:v>
      </x:c>
    </x:row>
    <x:row r="596">
      <x:c r="A596" t="str">
        <x:v>DEV-00100</x:v>
      </x:c>
      <x:c r="B596" s="28" t="n">
        <x:v>46054</x:v>
      </x:c>
      <x:c r="C596" t="n">
        <x:v>63.5</x:v>
      </x:c>
      <x:c r="D596" t="n">
        <x:v>364.3</x:v>
      </x:c>
      <x:c r="E596" t="n">
        <x:v>22</x:v>
      </x:c>
      <x:c r="F596" t="n">
        <x:v>3</x:v>
      </x:c>
      <x:c r="G596" t="n">
        <x:v>48</x:v>
      </x:c>
      <x:c r="H596" t="n">
        <x:v>1</x:v>
      </x:c>
      <x:c r="I596" t="n">
        <x:v>0</x:v>
      </x:c>
      <x:c r="J596" t="n">
        <x:v>0</x:v>
      </x:c>
      <x:c r="K596" t="n">
        <x:v>0</x:v>
      </x:c>
      <x:c r="L596" t="n">
        <x:v>96.9</x:v>
      </x:c>
      <x:c r="M596" t="n">
        <x:v>3.5</x:v>
      </x:c>
      <x:c r="N596" t="n">
        <x:v>12.6</x:v>
      </x:c>
    </x:row>
    <x:row r="597">
      <x:c r="A597" t="str">
        <x:v>DEV-00100</x:v>
      </x:c>
      <x:c r="B597" s="28" t="n">
        <x:v>46082</x:v>
      </x:c>
      <x:c r="C597" t="n">
        <x:v>87.5</x:v>
      </x:c>
      <x:c r="D597" t="n">
        <x:v>605</x:v>
      </x:c>
      <x:c r="E597" t="n">
        <x:v>29</x:v>
      </x:c>
      <x:c r="F597" t="n">
        <x:v>2</x:v>
      </x:c>
      <x:c r="G597" t="n">
        <x:v>36</x:v>
      </x:c>
      <x:c r="H597" t="n">
        <x:v>1</x:v>
      </x:c>
      <x:c r="I597" t="n">
        <x:v>4</x:v>
      </x:c>
      <x:c r="J597" t="n">
        <x:v>0.06</x:v>
      </x:c>
      <x:c r="K597" t="n">
        <x:v>2</x:v>
      </x:c>
      <x:c r="L597" t="n">
        <x:v>95.1</x:v>
      </x:c>
      <x:c r="M597" t="n">
        <x:v>0</x:v>
      </x:c>
      <x:c r="N597" t="n">
        <x:v>23</x:v>
      </x:c>
    </x:row>
    <x:row r="598">
      <x:c r="A598" t="str">
        <x:v>DEV-00100</x:v>
      </x:c>
      <x:c r="B598" s="28" t="n">
        <x:v>46113</x:v>
      </x:c>
      <x:c r="C598" t="n">
        <x:v>67.4</x:v>
      </x:c>
      <x:c r="D598" t="n">
        <x:v>436.6</x:v>
      </x:c>
      <x:c r="E598" t="n">
        <x:v>12</x:v>
      </x:c>
      <x:c r="F598" t="n">
        <x:v>0</x:v>
      </x:c>
      <x:c r="G598" t="n">
        <x:v>37</x:v>
      </x:c>
      <x:c r="H598" t="n">
        <x:v>0</x:v>
      </x:c>
      <x:c r="I598" t="n">
        <x:v>4</x:v>
      </x:c>
      <x:c r="J598" t="n">
        <x:v>0.67</x:v>
      </x:c>
      <x:c r="K598" t="n">
        <x:v>0</x:v>
      </x:c>
      <x:c r="L598" t="n">
        <x:v>91.8</x:v>
      </x:c>
      <x:c r="M598" t="n">
        <x:v>7.3</x:v>
      </x:c>
      <x:c r="N598" t="n">
        <x:v>17.2</x:v>
      </x:c>
    </x:row>
    <x:row r="599">
      <x:c r="A599" t="str">
        <x:v>DEV-00100</x:v>
      </x:c>
      <x:c r="B599" s="28" t="n">
        <x:v>46143</x:v>
      </x:c>
      <x:c r="C599" t="n">
        <x:v>76.2</x:v>
      </x:c>
      <x:c r="D599" t="n">
        <x:v>509.2</x:v>
      </x:c>
      <x:c r="E599" t="n">
        <x:v>21</x:v>
      </x:c>
      <x:c r="F599" t="n">
        <x:v>0</x:v>
      </x:c>
      <x:c r="G599" t="n">
        <x:v>39</x:v>
      </x:c>
      <x:c r="H599" t="n">
        <x:v>0</x:v>
      </x:c>
      <x:c r="I599" t="n">
        <x:v>3</x:v>
      </x:c>
      <x:c r="J599" t="n">
        <x:v>0.13</x:v>
      </x:c>
      <x:c r="K599" t="n">
        <x:v>0</x:v>
      </x:c>
      <x:c r="L599" t="n">
        <x:v>93.4</x:v>
      </x:c>
      <x:c r="M599" t="n">
        <x:v>0.8</x:v>
      </x:c>
      <x:c r="N599" t="n">
        <x:v>11.7</x:v>
      </x:c>
    </x:row>
    <x:row r="600">
      <x:c r="A600" t="str">
        <x:v>DEV-00100</x:v>
      </x:c>
      <x:c r="B600" s="28" t="n">
        <x:v>46174</x:v>
      </x:c>
      <x:c r="C600" t="n">
        <x:v>82.6</x:v>
      </x:c>
      <x:c r="D600" t="n">
        <x:v>474.8</x:v>
      </x:c>
      <x:c r="E600" t="n">
        <x:v>21</x:v>
      </x:c>
      <x:c r="F600" t="n">
        <x:v>1</x:v>
      </x:c>
      <x:c r="G600" t="n">
        <x:v>35</x:v>
      </x:c>
      <x:c r="H600" t="n">
        <x:v>0</x:v>
      </x:c>
      <x:c r="I600" t="n">
        <x:v>2</x:v>
      </x:c>
      <x:c r="J600" t="n">
        <x:v>0.39</x:v>
      </x:c>
      <x:c r="K600" t="n">
        <x:v>0</x:v>
      </x:c>
      <x:c r="L600" t="n">
        <x:v>96.8</x:v>
      </x:c>
      <x:c r="M600" t="n">
        <x:v>6.8</x:v>
      </x:c>
      <x:c r="N600" t="n">
        <x:v>17.4</x:v>
      </x:c>
    </x:row>
    <x:row r="601">
      <x:c r="A601" t="str">
        <x:v>DEV-00100</x:v>
      </x:c>
      <x:c r="B601" s="28" t="n">
        <x:v>46204</x:v>
      </x:c>
      <x:c r="C601" t="n">
        <x:v>80.1</x:v>
      </x:c>
      <x:c r="D601" t="n">
        <x:v>498.4</x:v>
      </x:c>
      <x:c r="E601" t="n">
        <x:v>15</x:v>
      </x:c>
      <x:c r="F601" t="n">
        <x:v>0</x:v>
      </x:c>
      <x:c r="G601" t="n">
        <x:v>42</x:v>
      </x:c>
      <x:c r="H601" t="n">
        <x:v>0</x:v>
      </x:c>
      <x:c r="I601" t="n">
        <x:v>1</x:v>
      </x:c>
      <x:c r="J601" t="n">
        <x:v>0.03</x:v>
      </x:c>
      <x:c r="K601" t="n">
        <x:v>0</x:v>
      </x:c>
      <x:c r="L601" t="n">
        <x:v>98</x:v>
      </x:c>
      <x:c r="M601" t="n">
        <x:v>4.5</x:v>
      </x:c>
      <x:c r="N601" t="n">
        <x:v>21.9</x:v>
      </x:c>
    </x:row>
    <x:row r="602">
      <x:c r="A602" t="str">
        <x:v>DEV-00101</x:v>
      </x:c>
      <x:c r="B602" s="28" t="n">
        <x:v>46054</x:v>
      </x:c>
      <x:c r="C602" t="n">
        <x:v>41.4</x:v>
      </x:c>
      <x:c r="D602" t="n">
        <x:v>240.6</x:v>
      </x:c>
      <x:c r="E602" t="n">
        <x:v>15</x:v>
      </x:c>
      <x:c r="F602" t="n">
        <x:v>0</x:v>
      </x:c>
      <x:c r="G602" t="n">
        <x:v>21</x:v>
      </x:c>
      <x:c r="H602" t="n">
        <x:v>0</x:v>
      </x:c>
      <x:c r="I602" t="n">
        <x:v>4</x:v>
      </x:c>
      <x:c r="J602" t="n">
        <x:v>0.5</x:v>
      </x:c>
      <x:c r="K602" t="n">
        <x:v>1</x:v>
      </x:c>
      <x:c r="L602" t="n">
        <x:v>93.2</x:v>
      </x:c>
      <x:c r="M602" t="n">
        <x:v>0</x:v>
      </x:c>
      <x:c r="N602" t="n">
        <x:v>12</x:v>
      </x:c>
    </x:row>
    <x:row r="603">
      <x:c r="A603" t="str">
        <x:v>DEV-00101</x:v>
      </x:c>
      <x:c r="B603" s="28" t="n">
        <x:v>46082</x:v>
      </x:c>
      <x:c r="C603" t="n">
        <x:v>34</x:v>
      </x:c>
      <x:c r="D603" t="n">
        <x:v>244</x:v>
      </x:c>
      <x:c r="E603" t="n">
        <x:v>3</x:v>
      </x:c>
      <x:c r="F603" t="n">
        <x:v>0</x:v>
      </x:c>
      <x:c r="G603" t="n">
        <x:v>40</x:v>
      </x:c>
      <x:c r="H603" t="n">
        <x:v>0</x:v>
      </x:c>
      <x:c r="I603" t="n">
        <x:v>0</x:v>
      </x:c>
      <x:c r="J603" t="n">
        <x:v>0.09</x:v>
      </x:c>
      <x:c r="K603" t="n">
        <x:v>0</x:v>
      </x:c>
      <x:c r="L603" t="n">
        <x:v>92.6</x:v>
      </x:c>
      <x:c r="M603" t="n">
        <x:v>2.1</x:v>
      </x:c>
      <x:c r="N603" t="n">
        <x:v>5.6</x:v>
      </x:c>
    </x:row>
    <x:row r="604">
      <x:c r="A604" t="str">
        <x:v>DEV-00101</x:v>
      </x:c>
      <x:c r="B604" s="28" t="n">
        <x:v>46113</x:v>
      </x:c>
      <x:c r="C604" t="n">
        <x:v>32.9</x:v>
      </x:c>
      <x:c r="D604" t="n">
        <x:v>216.5</x:v>
      </x:c>
      <x:c r="E604" t="n">
        <x:v>8</x:v>
      </x:c>
      <x:c r="F604" t="n">
        <x:v>1</x:v>
      </x:c>
      <x:c r="G604" t="n">
        <x:v>15</x:v>
      </x:c>
      <x:c r="H604" t="n">
        <x:v>1</x:v>
      </x:c>
      <x:c r="I604" t="n">
        <x:v>2</x:v>
      </x:c>
      <x:c r="J604" t="n">
        <x:v>0.03</x:v>
      </x:c>
      <x:c r="K604" t="n">
        <x:v>0</x:v>
      </x:c>
      <x:c r="L604" t="n">
        <x:v>96.1</x:v>
      </x:c>
      <x:c r="M604" t="n">
        <x:v>1.2</x:v>
      </x:c>
      <x:c r="N604" t="n">
        <x:v>6.4</x:v>
      </x:c>
    </x:row>
    <x:row r="605">
      <x:c r="A605" t="str">
        <x:v>DEV-00101</x:v>
      </x:c>
      <x:c r="B605" s="28" t="n">
        <x:v>46143</x:v>
      </x:c>
      <x:c r="C605" t="n">
        <x:v>62.3</x:v>
      </x:c>
      <x:c r="D605" t="n">
        <x:v>444.4</x:v>
      </x:c>
      <x:c r="E605" t="n">
        <x:v>12</x:v>
      </x:c>
      <x:c r="F605" t="n">
        <x:v>1</x:v>
      </x:c>
      <x:c r="G605" t="n">
        <x:v>47</x:v>
      </x:c>
      <x:c r="H605" t="n">
        <x:v>0</x:v>
      </x:c>
      <x:c r="I605" t="n">
        <x:v>4</x:v>
      </x:c>
      <x:c r="J605" t="n">
        <x:v>0</x:v>
      </x:c>
      <x:c r="K605" t="n">
        <x:v>1</x:v>
      </x:c>
      <x:c r="L605" t="n">
        <x:v>93.9</x:v>
      </x:c>
      <x:c r="M605" t="n">
        <x:v>4.4</x:v>
      </x:c>
      <x:c r="N605" t="n">
        <x:v>7.5</x:v>
      </x:c>
    </x:row>
    <x:row r="606">
      <x:c r="A606" t="str">
        <x:v>DEV-00101</x:v>
      </x:c>
      <x:c r="B606" s="28" t="n">
        <x:v>46174</x:v>
      </x:c>
      <x:c r="C606" t="n">
        <x:v>59.8</x:v>
      </x:c>
      <x:c r="D606" t="n">
        <x:v>352.5</x:v>
      </x:c>
      <x:c r="E606" t="n">
        <x:v>6</x:v>
      </x:c>
      <x:c r="F606" t="n">
        <x:v>0</x:v>
      </x:c>
      <x:c r="G606" t="n">
        <x:v>29</x:v>
      </x:c>
      <x:c r="H606" t="n">
        <x:v>0</x:v>
      </x:c>
      <x:c r="I606" t="n">
        <x:v>3</x:v>
      </x:c>
      <x:c r="J606" t="n">
        <x:v>1.39</x:v>
      </x:c>
      <x:c r="K606" t="n">
        <x:v>0</x:v>
      </x:c>
      <x:c r="L606" t="n">
        <x:v>91.1</x:v>
      </x:c>
      <x:c r="M606" t="n">
        <x:v>1.4</x:v>
      </x:c>
      <x:c r="N606" t="n">
        <x:v>14</x:v>
      </x:c>
    </x:row>
    <x:row r="607">
      <x:c r="A607" t="str">
        <x:v>DEV-00101</x:v>
      </x:c>
      <x:c r="B607" s="28" t="n">
        <x:v>46204</x:v>
      </x:c>
      <x:c r="C607" t="n">
        <x:v>42.1</x:v>
      </x:c>
      <x:c r="D607" t="n">
        <x:v>267.9</x:v>
      </x:c>
      <x:c r="E607" t="n">
        <x:v>7</x:v>
      </x:c>
      <x:c r="F607" t="n">
        <x:v>1</x:v>
      </x:c>
      <x:c r="G607" t="n">
        <x:v>38</x:v>
      </x:c>
      <x:c r="H607" t="n">
        <x:v>0</x:v>
      </x:c>
      <x:c r="I607" t="n">
        <x:v>0</x:v>
      </x:c>
      <x:c r="J607" t="n">
        <x:v>0.69</x:v>
      </x:c>
      <x:c r="K607" t="n">
        <x:v>0</x:v>
      </x:c>
      <x:c r="L607" t="n">
        <x:v>97.2</x:v>
      </x:c>
      <x:c r="M607" t="n">
        <x:v>3.3</x:v>
      </x:c>
      <x:c r="N607" t="n">
        <x:v>4.3</x:v>
      </x:c>
    </x:row>
    <x:row r="608">
      <x:c r="A608" t="str">
        <x:v>DEV-00102</x:v>
      </x:c>
      <x:c r="B608" s="28" t="n">
        <x:v>46054</x:v>
      </x:c>
      <x:c r="C608" t="n">
        <x:v>76.7</x:v>
      </x:c>
      <x:c r="D608" t="n">
        <x:v>465.3</x:v>
      </x:c>
      <x:c r="E608" t="n">
        <x:v>21</x:v>
      </x:c>
      <x:c r="F608" t="n">
        <x:v>1</x:v>
      </x:c>
      <x:c r="G608" t="n">
        <x:v>44</x:v>
      </x:c>
      <x:c r="H608" t="n">
        <x:v>0</x:v>
      </x:c>
      <x:c r="I608" t="n">
        <x:v>2</x:v>
      </x:c>
      <x:c r="J608" t="n">
        <x:v>0.34</x:v>
      </x:c>
      <x:c r="K608" t="n">
        <x:v>1</x:v>
      </x:c>
      <x:c r="L608" t="n">
        <x:v>95.4</x:v>
      </x:c>
      <x:c r="M608" t="n">
        <x:v>16.4</x:v>
      </x:c>
      <x:c r="N608" t="n">
        <x:v>9.8</x:v>
      </x:c>
    </x:row>
    <x:row r="609">
      <x:c r="A609" t="str">
        <x:v>DEV-00102</x:v>
      </x:c>
      <x:c r="B609" s="28" t="n">
        <x:v>46082</x:v>
      </x:c>
      <x:c r="C609" t="n">
        <x:v>66.2</x:v>
      </x:c>
      <x:c r="D609" t="n">
        <x:v>384.3</x:v>
      </x:c>
      <x:c r="E609" t="n">
        <x:v>14</x:v>
      </x:c>
      <x:c r="F609" t="n">
        <x:v>0</x:v>
      </x:c>
      <x:c r="G609" t="n">
        <x:v>28</x:v>
      </x:c>
      <x:c r="H609" t="n">
        <x:v>1</x:v>
      </x:c>
      <x:c r="I609" t="n">
        <x:v>2</x:v>
      </x:c>
      <x:c r="J609" t="n">
        <x:v>0.62</x:v>
      </x:c>
      <x:c r="K609" t="n">
        <x:v>0</x:v>
      </x:c>
      <x:c r="L609" t="n">
        <x:v>93.8</x:v>
      </x:c>
      <x:c r="M609" t="n">
        <x:v>3.2</x:v>
      </x:c>
      <x:c r="N609" t="n">
        <x:v>15.4</x:v>
      </x:c>
    </x:row>
    <x:row r="610">
      <x:c r="A610" t="str">
        <x:v>DEV-00102</x:v>
      </x:c>
      <x:c r="B610" s="28" t="n">
        <x:v>46113</x:v>
      </x:c>
      <x:c r="C610" t="n">
        <x:v>59.6</x:v>
      </x:c>
      <x:c r="D610" t="n">
        <x:v>354.6</x:v>
      </x:c>
      <x:c r="E610" t="n">
        <x:v>19</x:v>
      </x:c>
      <x:c r="F610" t="n">
        <x:v>1</x:v>
      </x:c>
      <x:c r="G610" t="n">
        <x:v>22</x:v>
      </x:c>
      <x:c r="H610" t="n">
        <x:v>0</x:v>
      </x:c>
      <x:c r="I610" t="n">
        <x:v>4</x:v>
      </x:c>
      <x:c r="J610" t="n">
        <x:v>0</x:v>
      </x:c>
      <x:c r="K610" t="n">
        <x:v>1</x:v>
      </x:c>
      <x:c r="L610" t="n">
        <x:v>96.6</x:v>
      </x:c>
      <x:c r="M610" t="n">
        <x:v>0</x:v>
      </x:c>
      <x:c r="N610" t="n">
        <x:v>19</x:v>
      </x:c>
    </x:row>
    <x:row r="611">
      <x:c r="A611" t="str">
        <x:v>DEV-00102</x:v>
      </x:c>
      <x:c r="B611" s="28" t="n">
        <x:v>46143</x:v>
      </x:c>
      <x:c r="C611" t="n">
        <x:v>74.1</x:v>
      </x:c>
      <x:c r="D611" t="n">
        <x:v>413.2</x:v>
      </x:c>
      <x:c r="E611" t="n">
        <x:v>14</x:v>
      </x:c>
      <x:c r="F611" t="n">
        <x:v>0</x:v>
      </x:c>
      <x:c r="G611" t="n">
        <x:v>34</x:v>
      </x:c>
      <x:c r="H611" t="n">
        <x:v>0</x:v>
      </x:c>
      <x:c r="I611" t="n">
        <x:v>5</x:v>
      </x:c>
      <x:c r="J611" t="n">
        <x:v>0.66</x:v>
      </x:c>
      <x:c r="K611" t="n">
        <x:v>1</x:v>
      </x:c>
      <x:c r="L611" t="n">
        <x:v>93</x:v>
      </x:c>
      <x:c r="M611" t="n">
        <x:v>3.3</x:v>
      </x:c>
      <x:c r="N611" t="n">
        <x:v>6.6</x:v>
      </x:c>
    </x:row>
    <x:row r="612">
      <x:c r="A612" t="str">
        <x:v>DEV-00102</x:v>
      </x:c>
      <x:c r="B612" s="28" t="n">
        <x:v>46174</x:v>
      </x:c>
      <x:c r="C612" t="n">
        <x:v>61.7</x:v>
      </x:c>
      <x:c r="D612" t="n">
        <x:v>438.2</x:v>
      </x:c>
      <x:c r="E612" t="n">
        <x:v>19</x:v>
      </x:c>
      <x:c r="F612" t="n">
        <x:v>0</x:v>
      </x:c>
      <x:c r="G612" t="n">
        <x:v>18</x:v>
      </x:c>
      <x:c r="H612" t="n">
        <x:v>0</x:v>
      </x:c>
      <x:c r="I612" t="n">
        <x:v>0</x:v>
      </x:c>
      <x:c r="J612" t="n">
        <x:v>0</x:v>
      </x:c>
      <x:c r="K612" t="n">
        <x:v>0</x:v>
      </x:c>
      <x:c r="L612" t="n">
        <x:v>97.4</x:v>
      </x:c>
      <x:c r="M612" t="n">
        <x:v>0</x:v>
      </x:c>
      <x:c r="N612" t="n">
        <x:v>6.5</x:v>
      </x:c>
    </x:row>
    <x:row r="613">
      <x:c r="A613" t="str">
        <x:v>DEV-00102</x:v>
      </x:c>
      <x:c r="B613" s="28" t="n">
        <x:v>46204</x:v>
      </x:c>
      <x:c r="C613" t="n">
        <x:v>86.3</x:v>
      </x:c>
      <x:c r="D613" t="n">
        <x:v>507.6</x:v>
      </x:c>
      <x:c r="E613" t="n">
        <x:v>15</x:v>
      </x:c>
      <x:c r="F613" t="n">
        <x:v>0</x:v>
      </x:c>
      <x:c r="G613" t="n">
        <x:v>39</x:v>
      </x:c>
      <x:c r="H613" t="n">
        <x:v>1</x:v>
      </x:c>
      <x:c r="I613" t="n">
        <x:v>3</x:v>
      </x:c>
      <x:c r="J613" t="n">
        <x:v>0</x:v>
      </x:c>
      <x:c r="K613" t="n">
        <x:v>0</x:v>
      </x:c>
      <x:c r="L613" t="n">
        <x:v>98.8</x:v>
      </x:c>
      <x:c r="M613" t="n">
        <x:v>6</x:v>
      </x:c>
      <x:c r="N613" t="n">
        <x:v>12</x:v>
      </x:c>
    </x:row>
    <x:row r="614">
      <x:c r="A614" t="str">
        <x:v>DEV-00103</x:v>
      </x:c>
      <x:c r="B614" s="28" t="n">
        <x:v>46054</x:v>
      </x:c>
      <x:c r="C614" t="n">
        <x:v>43.7</x:v>
      </x:c>
      <x:c r="D614" t="n">
        <x:v>261.5</x:v>
      </x:c>
      <x:c r="E614" t="n">
        <x:v>18</x:v>
      </x:c>
      <x:c r="F614" t="n">
        <x:v>1</x:v>
      </x:c>
      <x:c r="G614" t="n">
        <x:v>52</x:v>
      </x:c>
      <x:c r="H614" t="n">
        <x:v>1</x:v>
      </x:c>
      <x:c r="I614" t="n">
        <x:v>0</x:v>
      </x:c>
      <x:c r="J614" t="n">
        <x:v>1.22</x:v>
      </x:c>
      <x:c r="K614" t="n">
        <x:v>0</x:v>
      </x:c>
      <x:c r="L614" t="n">
        <x:v>96.4</x:v>
      </x:c>
      <x:c r="M614" t="n">
        <x:v>8.8</x:v>
      </x:c>
      <x:c r="N614" t="n">
        <x:v>9.5</x:v>
      </x:c>
    </x:row>
    <x:row r="615">
      <x:c r="A615" t="str">
        <x:v>DEV-00103</x:v>
      </x:c>
      <x:c r="B615" s="28" t="n">
        <x:v>46082</x:v>
      </x:c>
      <x:c r="C615" t="n">
        <x:v>21.5</x:v>
      </x:c>
      <x:c r="D615" t="n">
        <x:v>122.8</x:v>
      </x:c>
      <x:c r="E615" t="n">
        <x:v>6</x:v>
      </x:c>
      <x:c r="F615" t="n">
        <x:v>2</x:v>
      </x:c>
      <x:c r="G615" t="n">
        <x:v>32</x:v>
      </x:c>
      <x:c r="H615" t="n">
        <x:v>0</x:v>
      </x:c>
      <x:c r="I615" t="n">
        <x:v>0</x:v>
      </x:c>
      <x:c r="J615" t="n">
        <x:v>0.33</x:v>
      </x:c>
      <x:c r="K615" t="n">
        <x:v>0</x:v>
      </x:c>
      <x:c r="L615" t="n">
        <x:v>100</x:v>
      </x:c>
      <x:c r="M615" t="n">
        <x:v>5.9</x:v>
      </x:c>
      <x:c r="N615" t="n">
        <x:v>2.3</x:v>
      </x:c>
    </x:row>
    <x:row r="616">
      <x:c r="A616" t="str">
        <x:v>DEV-00103</x:v>
      </x:c>
      <x:c r="B616" s="28" t="n">
        <x:v>46113</x:v>
      </x:c>
      <x:c r="C616" t="n">
        <x:v>5</x:v>
      </x:c>
      <x:c r="D616" t="n">
        <x:v>35.2</x:v>
      </x:c>
      <x:c r="E616" t="n">
        <x:v>8</x:v>
      </x:c>
      <x:c r="F616" t="n">
        <x:v>1</x:v>
      </x:c>
      <x:c r="G616" t="n">
        <x:v>20</x:v>
      </x:c>
      <x:c r="H616" t="n">
        <x:v>0</x:v>
      </x:c>
      <x:c r="I616" t="n">
        <x:v>1</x:v>
      </x:c>
      <x:c r="J616" t="n">
        <x:v>0.9</x:v>
      </x:c>
      <x:c r="K616" t="n">
        <x:v>0</x:v>
      </x:c>
      <x:c r="L616" t="n">
        <x:v>99.7</x:v>
      </x:c>
      <x:c r="M616" t="n">
        <x:v>9.3</x:v>
      </x:c>
      <x:c r="N616" t="n">
        <x:v>1.1</x:v>
      </x:c>
    </x:row>
    <x:row r="617">
      <x:c r="A617" t="str">
        <x:v>DEV-00103</x:v>
      </x:c>
      <x:c r="B617" s="28" t="n">
        <x:v>46143</x:v>
      </x:c>
      <x:c r="C617" t="n">
        <x:v>52</x:v>
      </x:c>
      <x:c r="D617" t="n">
        <x:v>297.3</x:v>
      </x:c>
      <x:c r="E617" t="n">
        <x:v>11</x:v>
      </x:c>
      <x:c r="F617" t="n">
        <x:v>0</x:v>
      </x:c>
      <x:c r="G617" t="n">
        <x:v>28</x:v>
      </x:c>
      <x:c r="H617" t="n">
        <x:v>0</x:v>
      </x:c>
      <x:c r="I617" t="n">
        <x:v>0</x:v>
      </x:c>
      <x:c r="J617" t="n">
        <x:v>0.59</x:v>
      </x:c>
      <x:c r="K617" t="n">
        <x:v>1</x:v>
      </x:c>
      <x:c r="L617" t="n">
        <x:v>96.5</x:v>
      </x:c>
      <x:c r="M617" t="n">
        <x:v>3.7</x:v>
      </x:c>
      <x:c r="N617" t="n">
        <x:v>10.6</x:v>
      </x:c>
    </x:row>
    <x:row r="618">
      <x:c r="A618" t="str">
        <x:v>DEV-00103</x:v>
      </x:c>
      <x:c r="B618" s="28" t="n">
        <x:v>46174</x:v>
      </x:c>
      <x:c r="C618" t="n">
        <x:v>28.4</x:v>
      </x:c>
      <x:c r="D618" t="n">
        <x:v>182.3</x:v>
      </x:c>
      <x:c r="E618" t="n">
        <x:v>14</x:v>
      </x:c>
      <x:c r="F618" t="n">
        <x:v>1</x:v>
      </x:c>
      <x:c r="G618" t="n">
        <x:v>24</x:v>
      </x:c>
      <x:c r="H618" t="n">
        <x:v>0</x:v>
      </x:c>
      <x:c r="I618" t="n">
        <x:v>0</x:v>
      </x:c>
      <x:c r="J618" t="n">
        <x:v>0.28</x:v>
      </x:c>
      <x:c r="K618" t="n">
        <x:v>2</x:v>
      </x:c>
      <x:c r="L618" t="n">
        <x:v>97.1</x:v>
      </x:c>
      <x:c r="M618" t="n">
        <x:v>5.3</x:v>
      </x:c>
      <x:c r="N618" t="n">
        <x:v>3.3</x:v>
      </x:c>
    </x:row>
    <x:row r="619">
      <x:c r="A619" t="str">
        <x:v>DEV-00103</x:v>
      </x:c>
      <x:c r="B619" s="28" t="n">
        <x:v>46204</x:v>
      </x:c>
      <x:c r="C619" t="n">
        <x:v>26</x:v>
      </x:c>
      <x:c r="D619" t="n">
        <x:v>146.8</x:v>
      </x:c>
      <x:c r="E619" t="n">
        <x:v>13</x:v>
      </x:c>
      <x:c r="F619" t="n">
        <x:v>0</x:v>
      </x:c>
      <x:c r="G619" t="n">
        <x:v>34</x:v>
      </x:c>
      <x:c r="H619" t="n">
        <x:v>0</x:v>
      </x:c>
      <x:c r="I619" t="n">
        <x:v>1</x:v>
      </x:c>
      <x:c r="J619" t="n">
        <x:v>0.45</x:v>
      </x:c>
      <x:c r="K619" t="n">
        <x:v>0</x:v>
      </x:c>
      <x:c r="L619" t="n">
        <x:v>99.1</x:v>
      </x:c>
      <x:c r="M619" t="n">
        <x:v>5.2</x:v>
      </x:c>
      <x:c r="N619" t="n">
        <x:v>3.6</x:v>
      </x:c>
    </x:row>
    <x:row r="620">
      <x:c r="A620" t="str">
        <x:v>DEV-00104</x:v>
      </x:c>
      <x:c r="B620" s="28" t="n">
        <x:v>46054</x:v>
      </x:c>
      <x:c r="C620" t="n">
        <x:v>90.4</x:v>
      </x:c>
      <x:c r="D620" t="n">
        <x:v>524.7</x:v>
      </x:c>
      <x:c r="E620" t="n">
        <x:v>14</x:v>
      </x:c>
      <x:c r="F620" t="n">
        <x:v>0</x:v>
      </x:c>
      <x:c r="G620" t="n">
        <x:v>37</x:v>
      </x:c>
      <x:c r="H620" t="n">
        <x:v>0</x:v>
      </x:c>
      <x:c r="I620" t="n">
        <x:v>2</x:v>
      </x:c>
      <x:c r="J620" t="n">
        <x:v>0.01</x:v>
      </x:c>
      <x:c r="K620" t="n">
        <x:v>0</x:v>
      </x:c>
      <x:c r="L620" t="n">
        <x:v>95.5</x:v>
      </x:c>
      <x:c r="M620" t="n">
        <x:v>0.4</x:v>
      </x:c>
      <x:c r="N620" t="n">
        <x:v>14.5</x:v>
      </x:c>
    </x:row>
    <x:row r="621">
      <x:c r="A621" t="str">
        <x:v>DEV-00104</x:v>
      </x:c>
      <x:c r="B621" s="28" t="n">
        <x:v>46082</x:v>
      </x:c>
      <x:c r="C621" t="n">
        <x:v>65.3</x:v>
      </x:c>
      <x:c r="D621" t="n">
        <x:v>367.1</x:v>
      </x:c>
      <x:c r="E621" t="n">
        <x:v>16</x:v>
      </x:c>
      <x:c r="F621" t="n">
        <x:v>2</x:v>
      </x:c>
      <x:c r="G621" t="n">
        <x:v>39</x:v>
      </x:c>
      <x:c r="H621" t="n">
        <x:v>0</x:v>
      </x:c>
      <x:c r="I621" t="n">
        <x:v>1</x:v>
      </x:c>
      <x:c r="J621" t="n">
        <x:v>0</x:v>
      </x:c>
      <x:c r="K621" t="n">
        <x:v>0</x:v>
      </x:c>
      <x:c r="L621" t="n">
        <x:v>99.5</x:v>
      </x:c>
      <x:c r="M621" t="n">
        <x:v>5.9</x:v>
      </x:c>
      <x:c r="N621" t="n">
        <x:v>7.4</x:v>
      </x:c>
    </x:row>
    <x:row r="622">
      <x:c r="A622" t="str">
        <x:v>DEV-00104</x:v>
      </x:c>
      <x:c r="B622" s="28" t="n">
        <x:v>46113</x:v>
      </x:c>
      <x:c r="C622" t="n">
        <x:v>75.5</x:v>
      </x:c>
      <x:c r="D622" t="n">
        <x:v>438.3</x:v>
      </x:c>
      <x:c r="E622" t="n">
        <x:v>14</x:v>
      </x:c>
      <x:c r="F622" t="n">
        <x:v>1</x:v>
      </x:c>
      <x:c r="G622" t="n">
        <x:v>27</x:v>
      </x:c>
      <x:c r="H622" t="n">
        <x:v>1</x:v>
      </x:c>
      <x:c r="I622" t="n">
        <x:v>4</x:v>
      </x:c>
      <x:c r="J622" t="n">
        <x:v>0.51</x:v>
      </x:c>
      <x:c r="K622" t="n">
        <x:v>0</x:v>
      </x:c>
      <x:c r="L622" t="n">
        <x:v>91.6</x:v>
      </x:c>
      <x:c r="M622" t="n">
        <x:v>11.2</x:v>
      </x:c>
      <x:c r="N622" t="n">
        <x:v>13</x:v>
      </x:c>
    </x:row>
    <x:row r="623">
      <x:c r="A623" t="str">
        <x:v>DEV-00104</x:v>
      </x:c>
      <x:c r="B623" s="28" t="n">
        <x:v>46143</x:v>
      </x:c>
      <x:c r="C623" t="n">
        <x:v>79.9</x:v>
      </x:c>
      <x:c r="D623" t="n">
        <x:v>463.3</x:v>
      </x:c>
      <x:c r="E623" t="n">
        <x:v>18</x:v>
      </x:c>
      <x:c r="F623" t="n">
        <x:v>0</x:v>
      </x:c>
      <x:c r="G623" t="n">
        <x:v>35</x:v>
      </x:c>
      <x:c r="H623" t="n">
        <x:v>0</x:v>
      </x:c>
      <x:c r="I623" t="n">
        <x:v>3</x:v>
      </x:c>
      <x:c r="J623" t="n">
        <x:v>1.02</x:v>
      </x:c>
      <x:c r="K623" t="n">
        <x:v>0</x:v>
      </x:c>
      <x:c r="L623" t="n">
        <x:v>95.5</x:v>
      </x:c>
      <x:c r="M623" t="n">
        <x:v>6.5</x:v>
      </x:c>
      <x:c r="N623" t="n">
        <x:v>9.8</x:v>
      </x:c>
    </x:row>
    <x:row r="624">
      <x:c r="A624" t="str">
        <x:v>DEV-00104</x:v>
      </x:c>
      <x:c r="B624" s="28" t="n">
        <x:v>46174</x:v>
      </x:c>
      <x:c r="C624" t="n">
        <x:v>77.4</x:v>
      </x:c>
      <x:c r="D624" t="n">
        <x:v>429.6</x:v>
      </x:c>
      <x:c r="E624" t="n">
        <x:v>15</x:v>
      </x:c>
      <x:c r="F624" t="n">
        <x:v>0</x:v>
      </x:c>
      <x:c r="G624" t="n">
        <x:v>46</x:v>
      </x:c>
      <x:c r="H624" t="n">
        <x:v>0</x:v>
      </x:c>
      <x:c r="I624" t="n">
        <x:v>3</x:v>
      </x:c>
      <x:c r="J624" t="n">
        <x:v>0.21</x:v>
      </x:c>
      <x:c r="K624" t="n">
        <x:v>0</x:v>
      </x:c>
      <x:c r="L624" t="n">
        <x:v>91.9</x:v>
      </x:c>
      <x:c r="M624" t="n">
        <x:v>2</x:v>
      </x:c>
      <x:c r="N624" t="n">
        <x:v>13.1</x:v>
      </x:c>
    </x:row>
    <x:row r="625">
      <x:c r="A625" t="str">
        <x:v>DEV-00104</x:v>
      </x:c>
      <x:c r="B625" s="28" t="n">
        <x:v>46204</x:v>
      </x:c>
      <x:c r="C625" t="n">
        <x:v>63.2</x:v>
      </x:c>
      <x:c r="D625" t="n">
        <x:v>396.7</x:v>
      </x:c>
      <x:c r="E625" t="n">
        <x:v>8</x:v>
      </x:c>
      <x:c r="F625" t="n">
        <x:v>0</x:v>
      </x:c>
      <x:c r="G625" t="n">
        <x:v>32</x:v>
      </x:c>
      <x:c r="H625" t="n">
        <x:v>1</x:v>
      </x:c>
      <x:c r="I625" t="n">
        <x:v>1</x:v>
      </x:c>
      <x:c r="J625" t="n">
        <x:v>0.91</x:v>
      </x:c>
      <x:c r="K625" t="n">
        <x:v>0</x:v>
      </x:c>
      <x:c r="L625" t="n">
        <x:v>91.1</x:v>
      </x:c>
      <x:c r="M625" t="n">
        <x:v>10.3</x:v>
      </x:c>
      <x:c r="N625" t="n">
        <x:v>17.4</x:v>
      </x:c>
    </x:row>
    <x:row r="626">
      <x:c r="A626" t="str">
        <x:v>DEV-00105</x:v>
      </x:c>
      <x:c r="B626" s="28" t="n">
        <x:v>46054</x:v>
      </x:c>
      <x:c r="C626" t="n">
        <x:v>69.6</x:v>
      </x:c>
      <x:c r="D626" t="n">
        <x:v>473.9</x:v>
      </x:c>
      <x:c r="E626" t="n">
        <x:v>34</x:v>
      </x:c>
      <x:c r="F626" t="n">
        <x:v>0</x:v>
      </x:c>
      <x:c r="G626" t="n">
        <x:v>42</x:v>
      </x:c>
      <x:c r="H626" t="n">
        <x:v>0</x:v>
      </x:c>
      <x:c r="I626" t="n">
        <x:v>3</x:v>
      </x:c>
      <x:c r="J626" t="n">
        <x:v>0.17</x:v>
      </x:c>
      <x:c r="K626" t="n">
        <x:v>0</x:v>
      </x:c>
      <x:c r="L626" t="n">
        <x:v>95.7</x:v>
      </x:c>
      <x:c r="M626" t="n">
        <x:v>1.6</x:v>
      </x:c>
      <x:c r="N626" t="n">
        <x:v>18.2</x:v>
      </x:c>
    </x:row>
    <x:row r="627">
      <x:c r="A627" t="str">
        <x:v>DEV-00105</x:v>
      </x:c>
      <x:c r="B627" s="28" t="n">
        <x:v>46082</x:v>
      </x:c>
      <x:c r="C627" t="n">
        <x:v>76</x:v>
      </x:c>
      <x:c r="D627" t="n">
        <x:v>421.4</x:v>
      </x:c>
      <x:c r="E627" t="n">
        <x:v>27</x:v>
      </x:c>
      <x:c r="F627" t="n">
        <x:v>1</x:v>
      </x:c>
      <x:c r="G627" t="n">
        <x:v>48</x:v>
      </x:c>
      <x:c r="H627" t="n">
        <x:v>0</x:v>
      </x:c>
      <x:c r="I627" t="n">
        <x:v>4</x:v>
      </x:c>
      <x:c r="J627" t="n">
        <x:v>0.25</x:v>
      </x:c>
      <x:c r="K627" t="n">
        <x:v>1</x:v>
      </x:c>
      <x:c r="L627" t="n">
        <x:v>91.9</x:v>
      </x:c>
      <x:c r="M627" t="n">
        <x:v>2.5</x:v>
      </x:c>
      <x:c r="N627" t="n">
        <x:v>11.9</x:v>
      </x:c>
    </x:row>
    <x:row r="628">
      <x:c r="A628" t="str">
        <x:v>DEV-00105</x:v>
      </x:c>
      <x:c r="B628" s="28" t="n">
        <x:v>46113</x:v>
      </x:c>
      <x:c r="C628" t="n">
        <x:v>77.5</x:v>
      </x:c>
      <x:c r="D628" t="n">
        <x:v>538</x:v>
      </x:c>
      <x:c r="E628" t="n">
        <x:v>29</x:v>
      </x:c>
      <x:c r="F628" t="n">
        <x:v>1</x:v>
      </x:c>
      <x:c r="G628" t="n">
        <x:v>51</x:v>
      </x:c>
      <x:c r="H628" t="n">
        <x:v>1</x:v>
      </x:c>
      <x:c r="I628" t="n">
        <x:v>3</x:v>
      </x:c>
      <x:c r="J628" t="n">
        <x:v>0.32</x:v>
      </x:c>
      <x:c r="K628" t="n">
        <x:v>0</x:v>
      </x:c>
      <x:c r="L628" t="n">
        <x:v>96.2</x:v>
      </x:c>
      <x:c r="M628" t="n">
        <x:v>4.8</x:v>
      </x:c>
      <x:c r="N628" t="n">
        <x:v>21.7</x:v>
      </x:c>
    </x:row>
    <x:row r="629">
      <x:c r="A629" t="str">
        <x:v>DEV-00105</x:v>
      </x:c>
      <x:c r="B629" s="28" t="n">
        <x:v>46143</x:v>
      </x:c>
      <x:c r="C629" t="n">
        <x:v>83.3</x:v>
      </x:c>
      <x:c r="D629" t="n">
        <x:v>528.4</x:v>
      </x:c>
      <x:c r="E629" t="n">
        <x:v>30</x:v>
      </x:c>
      <x:c r="F629" t="n">
        <x:v>0</x:v>
      </x:c>
      <x:c r="G629" t="n">
        <x:v>48</x:v>
      </x:c>
      <x:c r="H629" t="n">
        <x:v>0</x:v>
      </x:c>
      <x:c r="I629" t="n">
        <x:v>4</x:v>
      </x:c>
      <x:c r="J629" t="n">
        <x:v>0</x:v>
      </x:c>
      <x:c r="K629" t="n">
        <x:v>0</x:v>
      </x:c>
      <x:c r="L629" t="n">
        <x:v>97.1</x:v>
      </x:c>
      <x:c r="M629" t="n">
        <x:v>3.3</x:v>
      </x:c>
      <x:c r="N629" t="n">
        <x:v>6.8</x:v>
      </x:c>
    </x:row>
    <x:row r="630">
      <x:c r="A630" t="str">
        <x:v>DEV-00105</x:v>
      </x:c>
      <x:c r="B630" s="28" t="n">
        <x:v>46174</x:v>
      </x:c>
      <x:c r="C630" t="n">
        <x:v>78.7</x:v>
      </x:c>
      <x:c r="D630" t="n">
        <x:v>535.2</x:v>
      </x:c>
      <x:c r="E630" t="n">
        <x:v>31</x:v>
      </x:c>
      <x:c r="F630" t="n">
        <x:v>1</x:v>
      </x:c>
      <x:c r="G630" t="n">
        <x:v>37</x:v>
      </x:c>
      <x:c r="H630" t="n">
        <x:v>0</x:v>
      </x:c>
      <x:c r="I630" t="n">
        <x:v>0</x:v>
      </x:c>
      <x:c r="J630" t="n">
        <x:v>0.03</x:v>
      </x:c>
      <x:c r="K630" t="n">
        <x:v>1</x:v>
      </x:c>
      <x:c r="L630" t="n">
        <x:v>94.7</x:v>
      </x:c>
      <x:c r="M630" t="n">
        <x:v>8.2</x:v>
      </x:c>
      <x:c r="N630" t="n">
        <x:v>16.9</x:v>
      </x:c>
    </x:row>
    <x:row r="631">
      <x:c r="A631" t="str">
        <x:v>DEV-00105</x:v>
      </x:c>
      <x:c r="B631" s="28" t="n">
        <x:v>46204</x:v>
      </x:c>
      <x:c r="C631" t="n">
        <x:v>55.1</x:v>
      </x:c>
      <x:c r="D631" t="n">
        <x:v>338.5</x:v>
      </x:c>
      <x:c r="E631" t="n">
        <x:v>15</x:v>
      </x:c>
      <x:c r="F631" t="n">
        <x:v>2</x:v>
      </x:c>
      <x:c r="G631" t="n">
        <x:v>25</x:v>
      </x:c>
      <x:c r="H631" t="n">
        <x:v>0</x:v>
      </x:c>
      <x:c r="I631" t="n">
        <x:v>2</x:v>
      </x:c>
      <x:c r="J631" t="n">
        <x:v>0.22</x:v>
      </x:c>
      <x:c r="K631" t="n">
        <x:v>1</x:v>
      </x:c>
      <x:c r="L631" t="n">
        <x:v>93.5</x:v>
      </x:c>
      <x:c r="M631" t="n">
        <x:v>0</x:v>
      </x:c>
      <x:c r="N631" t="n">
        <x:v>16.9</x:v>
      </x:c>
    </x:row>
    <x:row r="632">
      <x:c r="A632" t="str">
        <x:v>DEV-00106</x:v>
      </x:c>
      <x:c r="B632" s="28" t="n">
        <x:v>46054</x:v>
      </x:c>
      <x:c r="C632" t="n">
        <x:v>90.6</x:v>
      </x:c>
      <x:c r="D632" t="n">
        <x:v>564</x:v>
      </x:c>
      <x:c r="E632" t="n">
        <x:v>25</x:v>
      </x:c>
      <x:c r="F632" t="n">
        <x:v>0</x:v>
      </x:c>
      <x:c r="G632" t="n">
        <x:v>47</x:v>
      </x:c>
      <x:c r="H632" t="n">
        <x:v>1</x:v>
      </x:c>
      <x:c r="I632" t="n">
        <x:v>4</x:v>
      </x:c>
      <x:c r="J632" t="n">
        <x:v>0.11</x:v>
      </x:c>
      <x:c r="K632" t="n">
        <x:v>0</x:v>
      </x:c>
      <x:c r="L632" t="n">
        <x:v>92.3</x:v>
      </x:c>
      <x:c r="M632" t="n">
        <x:v>6</x:v>
      </x:c>
      <x:c r="N632" t="n">
        <x:v>28.7</x:v>
      </x:c>
    </x:row>
    <x:row r="633">
      <x:c r="A633" t="str">
        <x:v>DEV-00106</x:v>
      </x:c>
      <x:c r="B633" s="28" t="n">
        <x:v>46082</x:v>
      </x:c>
      <x:c r="C633" t="n">
        <x:v>54.2</x:v>
      </x:c>
      <x:c r="D633" t="n">
        <x:v>379.6</x:v>
      </x:c>
      <x:c r="E633" t="n">
        <x:v>25</x:v>
      </x:c>
      <x:c r="F633" t="n">
        <x:v>0</x:v>
      </x:c>
      <x:c r="G633" t="n">
        <x:v>24</x:v>
      </x:c>
      <x:c r="H633" t="n">
        <x:v>0</x:v>
      </x:c>
      <x:c r="I633" t="n">
        <x:v>4</x:v>
      </x:c>
      <x:c r="J633" t="n">
        <x:v>0.4</x:v>
      </x:c>
      <x:c r="K633" t="n">
        <x:v>0</x:v>
      </x:c>
      <x:c r="L633" t="n">
        <x:v>92</x:v>
      </x:c>
      <x:c r="M633" t="n">
        <x:v>8.5</x:v>
      </x:c>
      <x:c r="N633" t="n">
        <x:v>8.6</x:v>
      </x:c>
    </x:row>
    <x:row r="634">
      <x:c r="A634" t="str">
        <x:v>DEV-00106</x:v>
      </x:c>
      <x:c r="B634" s="28" t="n">
        <x:v>46113</x:v>
      </x:c>
      <x:c r="C634" t="n">
        <x:v>96.4</x:v>
      </x:c>
      <x:c r="D634" t="n">
        <x:v>622.1</x:v>
      </x:c>
      <x:c r="E634" t="n">
        <x:v>34</x:v>
      </x:c>
      <x:c r="F634" t="n">
        <x:v>2</x:v>
      </x:c>
      <x:c r="G634" t="n">
        <x:v>48</x:v>
      </x:c>
      <x:c r="H634" t="n">
        <x:v>0</x:v>
      </x:c>
      <x:c r="I634" t="n">
        <x:v>2</x:v>
      </x:c>
      <x:c r="J634" t="n">
        <x:v>0.54</x:v>
      </x:c>
      <x:c r="K634" t="n">
        <x:v>0</x:v>
      </x:c>
      <x:c r="L634" t="n">
        <x:v>92.7</x:v>
      </x:c>
      <x:c r="M634" t="n">
        <x:v>4.6</x:v>
      </x:c>
      <x:c r="N634" t="n">
        <x:v>30.2</x:v>
      </x:c>
    </x:row>
    <x:row r="635">
      <x:c r="A635" t="str">
        <x:v>DEV-00106</x:v>
      </x:c>
      <x:c r="B635" s="28" t="n">
        <x:v>46143</x:v>
      </x:c>
      <x:c r="C635" t="n">
        <x:v>83.8</x:v>
      </x:c>
      <x:c r="D635" t="n">
        <x:v>567.4</x:v>
      </x:c>
      <x:c r="E635" t="n">
        <x:v>26</x:v>
      </x:c>
      <x:c r="F635" t="n">
        <x:v>1</x:v>
      </x:c>
      <x:c r="G635" t="n">
        <x:v>48</x:v>
      </x:c>
      <x:c r="H635" t="n">
        <x:v>0</x:v>
      </x:c>
      <x:c r="I635" t="n">
        <x:v>4</x:v>
      </x:c>
      <x:c r="J635" t="n">
        <x:v>1.19</x:v>
      </x:c>
      <x:c r="K635" t="n">
        <x:v>0</x:v>
      </x:c>
      <x:c r="L635" t="n">
        <x:v>95.1</x:v>
      </x:c>
      <x:c r="M635" t="n">
        <x:v>6.6</x:v>
      </x:c>
      <x:c r="N635" t="n">
        <x:v>26.2</x:v>
      </x:c>
    </x:row>
    <x:row r="636">
      <x:c r="A636" t="str">
        <x:v>DEV-00106</x:v>
      </x:c>
      <x:c r="B636" s="28" t="n">
        <x:v>46174</x:v>
      </x:c>
      <x:c r="C636" t="n">
        <x:v>79.4</x:v>
      </x:c>
      <x:c r="D636" t="n">
        <x:v>556.6</x:v>
      </x:c>
      <x:c r="E636" t="n">
        <x:v>28</x:v>
      </x:c>
      <x:c r="F636" t="n">
        <x:v>3</x:v>
      </x:c>
      <x:c r="G636" t="n">
        <x:v>39</x:v>
      </x:c>
      <x:c r="H636" t="n">
        <x:v>1</x:v>
      </x:c>
      <x:c r="I636" t="n">
        <x:v>3</x:v>
      </x:c>
      <x:c r="J636" t="n">
        <x:v>1.29</x:v>
      </x:c>
      <x:c r="K636" t="n">
        <x:v>0</x:v>
      </x:c>
      <x:c r="L636" t="n">
        <x:v>94</x:v>
      </x:c>
      <x:c r="M636" t="n">
        <x:v>7.9</x:v>
      </x:c>
      <x:c r="N636" t="n">
        <x:v>23.9</x:v>
      </x:c>
    </x:row>
    <x:row r="637">
      <x:c r="A637" t="str">
        <x:v>DEV-00106</x:v>
      </x:c>
      <x:c r="B637" s="28" t="n">
        <x:v>46204</x:v>
      </x:c>
      <x:c r="C637" t="n">
        <x:v>81.5</x:v>
      </x:c>
      <x:c r="D637" t="n">
        <x:v>491.7</x:v>
      </x:c>
      <x:c r="E637" t="n">
        <x:v>24</x:v>
      </x:c>
      <x:c r="F637" t="n">
        <x:v>2</x:v>
      </x:c>
      <x:c r="G637" t="n">
        <x:v>43</x:v>
      </x:c>
      <x:c r="H637" t="n">
        <x:v>0</x:v>
      </x:c>
      <x:c r="I637" t="n">
        <x:v>4</x:v>
      </x:c>
      <x:c r="J637" t="n">
        <x:v>1.95</x:v>
      </x:c>
      <x:c r="K637" t="n">
        <x:v>0</x:v>
      </x:c>
      <x:c r="L637" t="n">
        <x:v>97.8</x:v>
      </x:c>
      <x:c r="M637" t="n">
        <x:v>3.1</x:v>
      </x:c>
      <x:c r="N637" t="n">
        <x:v>15.9</x:v>
      </x:c>
    </x:row>
    <x:row r="638">
      <x:c r="A638" t="str">
        <x:v>DEV-00107</x:v>
      </x:c>
      <x:c r="B638" s="28" t="n">
        <x:v>46054</x:v>
      </x:c>
      <x:c r="C638" t="n">
        <x:v>41.5</x:v>
      </x:c>
      <x:c r="D638" t="n">
        <x:v>289.1</x:v>
      </x:c>
      <x:c r="E638" t="n">
        <x:v>12</x:v>
      </x:c>
      <x:c r="F638" t="n">
        <x:v>0</x:v>
      </x:c>
      <x:c r="G638" t="n">
        <x:v>24</x:v>
      </x:c>
      <x:c r="H638" t="n">
        <x:v>0</x:v>
      </x:c>
      <x:c r="I638" t="n">
        <x:v>1</x:v>
      </x:c>
      <x:c r="J638" t="n">
        <x:v>0.31</x:v>
      </x:c>
      <x:c r="K638" t="n">
        <x:v>0</x:v>
      </x:c>
      <x:c r="L638" t="n">
        <x:v>96.7</x:v>
      </x:c>
      <x:c r="M638" t="n">
        <x:v>0</x:v>
      </x:c>
      <x:c r="N638" t="n">
        <x:v>6.7</x:v>
      </x:c>
    </x:row>
    <x:row r="639">
      <x:c r="A639" t="str">
        <x:v>DEV-00107</x:v>
      </x:c>
      <x:c r="B639" s="28" t="n">
        <x:v>46082</x:v>
      </x:c>
      <x:c r="C639" t="n">
        <x:v>48.4</x:v>
      </x:c>
      <x:c r="D639" t="n">
        <x:v>295.4</x:v>
      </x:c>
      <x:c r="E639" t="n">
        <x:v>14</x:v>
      </x:c>
      <x:c r="F639" t="n">
        <x:v>0</x:v>
      </x:c>
      <x:c r="G639" t="n">
        <x:v>37</x:v>
      </x:c>
      <x:c r="H639" t="n">
        <x:v>1</x:v>
      </x:c>
      <x:c r="I639" t="n">
        <x:v>3</x:v>
      </x:c>
      <x:c r="J639" t="n">
        <x:v>0.63</x:v>
      </x:c>
      <x:c r="K639" t="n">
        <x:v>0</x:v>
      </x:c>
      <x:c r="L639" t="n">
        <x:v>95.3</x:v>
      </x:c>
      <x:c r="M639" t="n">
        <x:v>2.8</x:v>
      </x:c>
      <x:c r="N639" t="n">
        <x:v>10.8</x:v>
      </x:c>
    </x:row>
    <x:row r="640">
      <x:c r="A640" t="str">
        <x:v>DEV-00107</x:v>
      </x:c>
      <x:c r="B640" s="28" t="n">
        <x:v>46113</x:v>
      </x:c>
      <x:c r="C640" t="n">
        <x:v>56.9</x:v>
      </x:c>
      <x:c r="D640" t="n">
        <x:v>318.9</x:v>
      </x:c>
      <x:c r="E640" t="n">
        <x:v>18</x:v>
      </x:c>
      <x:c r="F640" t="n">
        <x:v>0</x:v>
      </x:c>
      <x:c r="G640" t="n">
        <x:v>41</x:v>
      </x:c>
      <x:c r="H640" t="n">
        <x:v>0</x:v>
      </x:c>
      <x:c r="I640" t="n">
        <x:v>3</x:v>
      </x:c>
      <x:c r="J640" t="n">
        <x:v>0.71</x:v>
      </x:c>
      <x:c r="K640" t="n">
        <x:v>0</x:v>
      </x:c>
      <x:c r="L640" t="n">
        <x:v>95</x:v>
      </x:c>
      <x:c r="M640" t="n">
        <x:v>0</x:v>
      </x:c>
      <x:c r="N640" t="n">
        <x:v>13</x:v>
      </x:c>
    </x:row>
    <x:row r="641">
      <x:c r="A641" t="str">
        <x:v>DEV-00107</x:v>
      </x:c>
      <x:c r="B641" s="28" t="n">
        <x:v>46143</x:v>
      </x:c>
      <x:c r="C641" t="n">
        <x:v>47.8</x:v>
      </x:c>
      <x:c r="D641" t="n">
        <x:v>304.4</x:v>
      </x:c>
      <x:c r="E641" t="n">
        <x:v>9</x:v>
      </x:c>
      <x:c r="F641" t="n">
        <x:v>0</x:v>
      </x:c>
      <x:c r="G641" t="n">
        <x:v>47</x:v>
      </x:c>
      <x:c r="H641" t="n">
        <x:v>0</x:v>
      </x:c>
      <x:c r="I641" t="n">
        <x:v>2</x:v>
      </x:c>
      <x:c r="J641" t="n">
        <x:v>0.34</x:v>
      </x:c>
      <x:c r="K641" t="n">
        <x:v>0</x:v>
      </x:c>
      <x:c r="L641" t="n">
        <x:v>98.5</x:v>
      </x:c>
      <x:c r="M641" t="n">
        <x:v>0</x:v>
      </x:c>
      <x:c r="N641" t="n">
        <x:v>8</x:v>
      </x:c>
    </x:row>
    <x:row r="642">
      <x:c r="A642" t="str">
        <x:v>DEV-00107</x:v>
      </x:c>
      <x:c r="B642" s="28" t="n">
        <x:v>46174</x:v>
      </x:c>
      <x:c r="C642" t="n">
        <x:v>60.4</x:v>
      </x:c>
      <x:c r="D642" t="n">
        <x:v>418.9</x:v>
      </x:c>
      <x:c r="E642" t="n">
        <x:v>9</x:v>
      </x:c>
      <x:c r="F642" t="n">
        <x:v>0</x:v>
      </x:c>
      <x:c r="G642" t="n">
        <x:v>22</x:v>
      </x:c>
      <x:c r="H642" t="n">
        <x:v>1</x:v>
      </x:c>
      <x:c r="I642" t="n">
        <x:v>0</x:v>
      </x:c>
      <x:c r="J642" t="n">
        <x:v>0.2</x:v>
      </x:c>
      <x:c r="K642" t="n">
        <x:v>1</x:v>
      </x:c>
      <x:c r="L642" t="n">
        <x:v>99.3</x:v>
      </x:c>
      <x:c r="M642" t="n">
        <x:v>7.3</x:v>
      </x:c>
      <x:c r="N642" t="n">
        <x:v>9</x:v>
      </x:c>
    </x:row>
    <x:row r="643">
      <x:c r="A643" t="str">
        <x:v>DEV-00107</x:v>
      </x:c>
      <x:c r="B643" s="28" t="n">
        <x:v>46204</x:v>
      </x:c>
      <x:c r="C643" t="n">
        <x:v>61.4</x:v>
      </x:c>
      <x:c r="D643" t="n">
        <x:v>386</x:v>
      </x:c>
      <x:c r="E643" t="n">
        <x:v>12</x:v>
      </x:c>
      <x:c r="F643" t="n">
        <x:v>0</x:v>
      </x:c>
      <x:c r="G643" t="n">
        <x:v>33</x:v>
      </x:c>
      <x:c r="H643" t="n">
        <x:v>0</x:v>
      </x:c>
      <x:c r="I643" t="n">
        <x:v>4</x:v>
      </x:c>
      <x:c r="J643" t="n">
        <x:v>0.34</x:v>
      </x:c>
      <x:c r="K643" t="n">
        <x:v>0</x:v>
      </x:c>
      <x:c r="L643" t="n">
        <x:v>91.9</x:v>
      </x:c>
      <x:c r="M643" t="n">
        <x:v>8.2</x:v>
      </x:c>
      <x:c r="N643" t="n">
        <x:v>17</x:v>
      </x:c>
    </x:row>
    <x:row r="644">
      <x:c r="A644" t="str">
        <x:v>DEV-00108</x:v>
      </x:c>
      <x:c r="B644" s="28" t="n">
        <x:v>46054</x:v>
      </x:c>
      <x:c r="C644" t="n">
        <x:v>75.4</x:v>
      </x:c>
      <x:c r="D644" t="n">
        <x:v>445</x:v>
      </x:c>
      <x:c r="E644" t="n">
        <x:v>23</x:v>
      </x:c>
      <x:c r="F644" t="n">
        <x:v>0</x:v>
      </x:c>
      <x:c r="G644" t="n">
        <x:v>44</x:v>
      </x:c>
      <x:c r="H644" t="n">
        <x:v>1</x:v>
      </x:c>
      <x:c r="I644" t="n">
        <x:v>5</x:v>
      </x:c>
      <x:c r="J644" t="n">
        <x:v>0.01</x:v>
      </x:c>
      <x:c r="K644" t="n">
        <x:v>0</x:v>
      </x:c>
      <x:c r="L644" t="n">
        <x:v>90.9</x:v>
      </x:c>
      <x:c r="M644" t="n">
        <x:v>0</x:v>
      </x:c>
      <x:c r="N644" t="n">
        <x:v>6.4</x:v>
      </x:c>
    </x:row>
    <x:row r="645">
      <x:c r="A645" t="str">
        <x:v>DEV-00108</x:v>
      </x:c>
      <x:c r="B645" s="28" t="n">
        <x:v>46082</x:v>
      </x:c>
      <x:c r="C645" t="n">
        <x:v>79.8</x:v>
      </x:c>
      <x:c r="D645" t="n">
        <x:v>479.3</x:v>
      </x:c>
      <x:c r="E645" t="n">
        <x:v>32</x:v>
      </x:c>
      <x:c r="F645" t="n">
        <x:v>2</x:v>
      </x:c>
      <x:c r="G645" t="n">
        <x:v>43</x:v>
      </x:c>
      <x:c r="H645" t="n">
        <x:v>0</x:v>
      </x:c>
      <x:c r="I645" t="n">
        <x:v>4</x:v>
      </x:c>
      <x:c r="J645" t="n">
        <x:v>0.11</x:v>
      </x:c>
      <x:c r="K645" t="n">
        <x:v>0</x:v>
      </x:c>
      <x:c r="L645" t="n">
        <x:v>96.9</x:v>
      </x:c>
      <x:c r="M645" t="n">
        <x:v>0</x:v>
      </x:c>
      <x:c r="N645" t="n">
        <x:v>21</x:v>
      </x:c>
    </x:row>
    <x:row r="646">
      <x:c r="A646" t="str">
        <x:v>DEV-00108</x:v>
      </x:c>
      <x:c r="B646" s="28" t="n">
        <x:v>46113</x:v>
      </x:c>
      <x:c r="C646" t="n">
        <x:v>79.8</x:v>
      </x:c>
      <x:c r="D646" t="n">
        <x:v>576.5</x:v>
      </x:c>
      <x:c r="E646" t="n">
        <x:v>35</x:v>
      </x:c>
      <x:c r="F646" t="n">
        <x:v>0</x:v>
      </x:c>
      <x:c r="G646" t="n">
        <x:v>32</x:v>
      </x:c>
      <x:c r="H646" t="n">
        <x:v>0</x:v>
      </x:c>
      <x:c r="I646" t="n">
        <x:v>3</x:v>
      </x:c>
      <x:c r="J646" t="n">
        <x:v>0</x:v>
      </x:c>
      <x:c r="K646" t="n">
        <x:v>0</x:v>
      </x:c>
      <x:c r="L646" t="n">
        <x:v>97</x:v>
      </x:c>
      <x:c r="M646" t="n">
        <x:v>2</x:v>
      </x:c>
      <x:c r="N646" t="n">
        <x:v>18.9</x:v>
      </x:c>
    </x:row>
    <x:row r="647">
      <x:c r="A647" t="str">
        <x:v>DEV-00108</x:v>
      </x:c>
      <x:c r="B647" s="28" t="n">
        <x:v>46143</x:v>
      </x:c>
      <x:c r="C647" t="n">
        <x:v>83.2</x:v>
      </x:c>
      <x:c r="D647" t="n">
        <x:v>567.2</x:v>
      </x:c>
      <x:c r="E647" t="n">
        <x:v>27</x:v>
      </x:c>
      <x:c r="F647" t="n">
        <x:v>0</x:v>
      </x:c>
      <x:c r="G647" t="n">
        <x:v>33</x:v>
      </x:c>
      <x:c r="H647" t="n">
        <x:v>1</x:v>
      </x:c>
      <x:c r="I647" t="n">
        <x:v>4</x:v>
      </x:c>
      <x:c r="J647" t="n">
        <x:v>0.32</x:v>
      </x:c>
      <x:c r="K647" t="n">
        <x:v>1</x:v>
      </x:c>
      <x:c r="L647" t="n">
        <x:v>96.3</x:v>
      </x:c>
      <x:c r="M647" t="n">
        <x:v>10.9</x:v>
      </x:c>
      <x:c r="N647" t="n">
        <x:v>9.6</x:v>
      </x:c>
    </x:row>
    <x:row r="648">
      <x:c r="A648" t="str">
        <x:v>DEV-00108</x:v>
      </x:c>
      <x:c r="B648" s="28" t="n">
        <x:v>46174</x:v>
      </x:c>
      <x:c r="C648" t="n">
        <x:v>60.5</x:v>
      </x:c>
      <x:c r="D648" t="n">
        <x:v>384</x:v>
      </x:c>
      <x:c r="E648" t="n">
        <x:v>23</x:v>
      </x:c>
      <x:c r="F648" t="n">
        <x:v>0</x:v>
      </x:c>
      <x:c r="G648" t="n">
        <x:v>56</x:v>
      </x:c>
      <x:c r="H648" t="n">
        <x:v>0</x:v>
      </x:c>
      <x:c r="I648" t="n">
        <x:v>4</x:v>
      </x:c>
      <x:c r="J648" t="n">
        <x:v>0.41</x:v>
      </x:c>
      <x:c r="K648" t="n">
        <x:v>0</x:v>
      </x:c>
      <x:c r="L648" t="n">
        <x:v>94.1</x:v>
      </x:c>
      <x:c r="M648" t="n">
        <x:v>0</x:v>
      </x:c>
      <x:c r="N648" t="n">
        <x:v>14.4</x:v>
      </x:c>
    </x:row>
    <x:row r="649">
      <x:c r="A649" t="str">
        <x:v>DEV-00108</x:v>
      </x:c>
      <x:c r="B649" s="28" t="n">
        <x:v>46204</x:v>
      </x:c>
      <x:c r="C649" t="n">
        <x:v>69.7</x:v>
      </x:c>
      <x:c r="D649" t="n">
        <x:v>394.7</x:v>
      </x:c>
      <x:c r="E649" t="n">
        <x:v>26</x:v>
      </x:c>
      <x:c r="F649" t="n">
        <x:v>0</x:v>
      </x:c>
      <x:c r="G649" t="n">
        <x:v>50</x:v>
      </x:c>
      <x:c r="H649" t="n">
        <x:v>0</x:v>
      </x:c>
      <x:c r="I649" t="n">
        <x:v>4</x:v>
      </x:c>
      <x:c r="J649" t="n">
        <x:v>0.45</x:v>
      </x:c>
      <x:c r="K649" t="n">
        <x:v>1</x:v>
      </x:c>
      <x:c r="L649" t="n">
        <x:v>96.2</x:v>
      </x:c>
      <x:c r="M649" t="n">
        <x:v>6.8</x:v>
      </x:c>
      <x:c r="N649" t="n">
        <x:v>7.4</x:v>
      </x:c>
    </x:row>
    <x:row r="650">
      <x:c r="A650" t="str">
        <x:v>DEV-00109</x:v>
      </x:c>
      <x:c r="B650" s="28" t="n">
        <x:v>46054</x:v>
      </x:c>
      <x:c r="C650" t="n">
        <x:v>26.5</x:v>
      </x:c>
      <x:c r="D650" t="n">
        <x:v>158.2</x:v>
      </x:c>
      <x:c r="E650" t="n">
        <x:v>15</x:v>
      </x:c>
      <x:c r="F650" t="n">
        <x:v>0</x:v>
      </x:c>
      <x:c r="G650" t="n">
        <x:v>33</x:v>
      </x:c>
      <x:c r="H650" t="n">
        <x:v>0</x:v>
      </x:c>
      <x:c r="I650" t="n">
        <x:v>2</x:v>
      </x:c>
      <x:c r="J650" t="n">
        <x:v>0.75</x:v>
      </x:c>
      <x:c r="K650" t="n">
        <x:v>0</x:v>
      </x:c>
      <x:c r="L650" t="n">
        <x:v>93.8</x:v>
      </x:c>
      <x:c r="M650" t="n">
        <x:v>3.1</x:v>
      </x:c>
      <x:c r="N650" t="n">
        <x:v>4.1</x:v>
      </x:c>
    </x:row>
    <x:row r="651">
      <x:c r="A651" t="str">
        <x:v>DEV-00109</x:v>
      </x:c>
      <x:c r="B651" s="28" t="n">
        <x:v>46082</x:v>
      </x:c>
      <x:c r="C651" t="n">
        <x:v>15.2</x:v>
      </x:c>
      <x:c r="D651" t="n">
        <x:v>85.4</x:v>
      </x:c>
      <x:c r="E651" t="n">
        <x:v>10</x:v>
      </x:c>
      <x:c r="F651" t="n">
        <x:v>1</x:v>
      </x:c>
      <x:c r="G651" t="n">
        <x:v>22</x:v>
      </x:c>
      <x:c r="H651" t="n">
        <x:v>0</x:v>
      </x:c>
      <x:c r="I651" t="n">
        <x:v>0</x:v>
      </x:c>
      <x:c r="J651" t="n">
        <x:v>0.38</x:v>
      </x:c>
      <x:c r="K651" t="n">
        <x:v>0</x:v>
      </x:c>
      <x:c r="L651" t="n">
        <x:v>95.8</x:v>
      </x:c>
      <x:c r="M651" t="n">
        <x:v>14.4</x:v>
      </x:c>
      <x:c r="N651" t="n">
        <x:v>3.6</x:v>
      </x:c>
    </x:row>
    <x:row r="652">
      <x:c r="A652" t="str">
        <x:v>DEV-00109</x:v>
      </x:c>
      <x:c r="B652" s="28" t="n">
        <x:v>46113</x:v>
      </x:c>
      <x:c r="C652" t="n">
        <x:v>7.1</x:v>
      </x:c>
      <x:c r="D652" t="n">
        <x:v>47.3</x:v>
      </x:c>
      <x:c r="E652" t="n">
        <x:v>10</x:v>
      </x:c>
      <x:c r="F652" t="n">
        <x:v>1</x:v>
      </x:c>
      <x:c r="G652" t="n">
        <x:v>18</x:v>
      </x:c>
      <x:c r="H652" t="n">
        <x:v>0</x:v>
      </x:c>
      <x:c r="I652" t="n">
        <x:v>4</x:v>
      </x:c>
      <x:c r="J652" t="n">
        <x:v>0.99</x:v>
      </x:c>
      <x:c r="K652" t="n">
        <x:v>0</x:v>
      </x:c>
      <x:c r="L652" t="n">
        <x:v>94.9</x:v>
      </x:c>
      <x:c r="M652" t="n">
        <x:v>2.5</x:v>
      </x:c>
      <x:c r="N652" t="n">
        <x:v>2.1</x:v>
      </x:c>
    </x:row>
    <x:row r="653">
      <x:c r="A653" t="str">
        <x:v>DEV-00109</x:v>
      </x:c>
      <x:c r="B653" s="28" t="n">
        <x:v>46143</x:v>
      </x:c>
      <x:c r="C653" t="n">
        <x:v>10.7</x:v>
      </x:c>
      <x:c r="D653" t="n">
        <x:v>72.2</x:v>
      </x:c>
      <x:c r="E653" t="n">
        <x:v>12</x:v>
      </x:c>
      <x:c r="F653" t="n">
        <x:v>3</x:v>
      </x:c>
      <x:c r="G653" t="n">
        <x:v>28</x:v>
      </x:c>
      <x:c r="H653" t="n">
        <x:v>2</x:v>
      </x:c>
      <x:c r="I653" t="n">
        <x:v>1</x:v>
      </x:c>
      <x:c r="J653" t="n">
        <x:v>1.08</x:v>
      </x:c>
      <x:c r="K653" t="n">
        <x:v>1</x:v>
      </x:c>
      <x:c r="L653" t="n">
        <x:v>96.5</x:v>
      </x:c>
      <x:c r="M653" t="n">
        <x:v>0</x:v>
      </x:c>
      <x:c r="N653" t="n">
        <x:v>1.6</x:v>
      </x:c>
    </x:row>
    <x:row r="654">
      <x:c r="A654" t="str">
        <x:v>DEV-00109</x:v>
      </x:c>
      <x:c r="B654" s="28" t="n">
        <x:v>46174</x:v>
      </x:c>
      <x:c r="C654" t="n">
        <x:v>40.7</x:v>
      </x:c>
      <x:c r="D654" t="n">
        <x:v>227</x:v>
      </x:c>
      <x:c r="E654" t="n">
        <x:v>12</x:v>
      </x:c>
      <x:c r="F654" t="n">
        <x:v>0</x:v>
      </x:c>
      <x:c r="G654" t="n">
        <x:v>36</x:v>
      </x:c>
      <x:c r="H654" t="n">
        <x:v>0</x:v>
      </x:c>
      <x:c r="I654" t="n">
        <x:v>0</x:v>
      </x:c>
      <x:c r="J654" t="n">
        <x:v>0.68</x:v>
      </x:c>
      <x:c r="K654" t="n">
        <x:v>2</x:v>
      </x:c>
      <x:c r="L654" t="n">
        <x:v>94.3</x:v>
      </x:c>
      <x:c r="M654" t="n">
        <x:v>3.6</x:v>
      </x:c>
      <x:c r="N654" t="n">
        <x:v>5.3</x:v>
      </x:c>
    </x:row>
    <x:row r="655">
      <x:c r="A655" t="str">
        <x:v>DEV-00109</x:v>
      </x:c>
      <x:c r="B655" s="28" t="n">
        <x:v>46204</x:v>
      </x:c>
      <x:c r="C655" t="n">
        <x:v>47.5</x:v>
      </x:c>
      <x:c r="D655" t="n">
        <x:v>267.4</x:v>
      </x:c>
      <x:c r="E655" t="n">
        <x:v>15</x:v>
      </x:c>
      <x:c r="F655" t="n">
        <x:v>1</x:v>
      </x:c>
      <x:c r="G655" t="n">
        <x:v>44</x:v>
      </x:c>
      <x:c r="H655" t="n">
        <x:v>0</x:v>
      </x:c>
      <x:c r="I655" t="n">
        <x:v>1</x:v>
      </x:c>
      <x:c r="J655" t="n">
        <x:v>0.64</x:v>
      </x:c>
      <x:c r="K655" t="n">
        <x:v>2</x:v>
      </x:c>
      <x:c r="L655" t="n">
        <x:v>95.4</x:v>
      </x:c>
      <x:c r="M655" t="n">
        <x:v>7.1</x:v>
      </x:c>
      <x:c r="N655" t="n">
        <x:v>5.8</x:v>
      </x:c>
    </x:row>
    <x:row r="656">
      <x:c r="A656" t="str">
        <x:v>DEV-00110</x:v>
      </x:c>
      <x:c r="B656" s="28" t="n">
        <x:v>46054</x:v>
      </x:c>
      <x:c r="C656" t="n">
        <x:v>60.8</x:v>
      </x:c>
      <x:c r="D656" t="n">
        <x:v>405.3</x:v>
      </x:c>
      <x:c r="E656" t="n">
        <x:v>18</x:v>
      </x:c>
      <x:c r="F656" t="n">
        <x:v>0</x:v>
      </x:c>
      <x:c r="G656" t="n">
        <x:v>46</x:v>
      </x:c>
      <x:c r="H656" t="n">
        <x:v>0</x:v>
      </x:c>
      <x:c r="I656" t="n">
        <x:v>3</x:v>
      </x:c>
      <x:c r="J656" t="n">
        <x:v>0.36</x:v>
      </x:c>
      <x:c r="K656" t="n">
        <x:v>0</x:v>
      </x:c>
      <x:c r="L656" t="n">
        <x:v>92.6</x:v>
      </x:c>
      <x:c r="M656" t="n">
        <x:v>0</x:v>
      </x:c>
      <x:c r="N656" t="n">
        <x:v>19.4</x:v>
      </x:c>
    </x:row>
    <x:row r="657">
      <x:c r="A657" t="str">
        <x:v>DEV-00110</x:v>
      </x:c>
      <x:c r="B657" s="28" t="n">
        <x:v>46082</x:v>
      </x:c>
      <x:c r="C657" t="n">
        <x:v>52.9</x:v>
      </x:c>
      <x:c r="D657" t="n">
        <x:v>371.9</x:v>
      </x:c>
      <x:c r="E657" t="n">
        <x:v>18</x:v>
      </x:c>
      <x:c r="F657" t="n">
        <x:v>1</x:v>
      </x:c>
      <x:c r="G657" t="n">
        <x:v>37</x:v>
      </x:c>
      <x:c r="H657" t="n">
        <x:v>1</x:v>
      </x:c>
      <x:c r="I657" t="n">
        <x:v>0</x:v>
      </x:c>
      <x:c r="J657" t="n">
        <x:v>0.76</x:v>
      </x:c>
      <x:c r="K657" t="n">
        <x:v>0</x:v>
      </x:c>
      <x:c r="L657" t="n">
        <x:v>96.8</x:v>
      </x:c>
      <x:c r="M657" t="n">
        <x:v>4</x:v>
      </x:c>
      <x:c r="N657" t="n">
        <x:v>16.3</x:v>
      </x:c>
    </x:row>
    <x:row r="658">
      <x:c r="A658" t="str">
        <x:v>DEV-00110</x:v>
      </x:c>
      <x:c r="B658" s="28" t="n">
        <x:v>46113</x:v>
      </x:c>
      <x:c r="C658" t="n">
        <x:v>47.7</x:v>
      </x:c>
      <x:c r="D658" t="n">
        <x:v>298.9</x:v>
      </x:c>
      <x:c r="E658" t="n">
        <x:v>6</x:v>
      </x:c>
      <x:c r="F658" t="n">
        <x:v>0</x:v>
      </x:c>
      <x:c r="G658" t="n">
        <x:v>41</x:v>
      </x:c>
      <x:c r="H658" t="n">
        <x:v>0</x:v>
      </x:c>
      <x:c r="I658" t="n">
        <x:v>3</x:v>
      </x:c>
      <x:c r="J658" t="n">
        <x:v>0.35</x:v>
      </x:c>
      <x:c r="K658" t="n">
        <x:v>0</x:v>
      </x:c>
      <x:c r="L658" t="n">
        <x:v>97.5</x:v>
      </x:c>
      <x:c r="M658" t="n">
        <x:v>6</x:v>
      </x:c>
      <x:c r="N658" t="n">
        <x:v>8.3</x:v>
      </x:c>
    </x:row>
    <x:row r="659">
      <x:c r="A659" t="str">
        <x:v>DEV-00110</x:v>
      </x:c>
      <x:c r="B659" s="28" t="n">
        <x:v>46143</x:v>
      </x:c>
      <x:c r="C659" t="n">
        <x:v>46.9</x:v>
      </x:c>
      <x:c r="D659" t="n">
        <x:v>262.2</x:v>
      </x:c>
      <x:c r="E659" t="n">
        <x:v>7</x:v>
      </x:c>
      <x:c r="F659" t="n">
        <x:v>1</x:v>
      </x:c>
      <x:c r="G659" t="n">
        <x:v>53</x:v>
      </x:c>
      <x:c r="H659" t="n">
        <x:v>0</x:v>
      </x:c>
      <x:c r="I659" t="n">
        <x:v>2</x:v>
      </x:c>
      <x:c r="J659" t="n">
        <x:v>0.95</x:v>
      </x:c>
      <x:c r="K659" t="n">
        <x:v>0</x:v>
      </x:c>
      <x:c r="L659" t="n">
        <x:v>97</x:v>
      </x:c>
      <x:c r="M659" t="n">
        <x:v>6.1</x:v>
      </x:c>
      <x:c r="N659" t="n">
        <x:v>8</x:v>
      </x:c>
    </x:row>
    <x:row r="660">
      <x:c r="A660" t="str">
        <x:v>DEV-00110</x:v>
      </x:c>
      <x:c r="B660" s="28" t="n">
        <x:v>46174</x:v>
      </x:c>
      <x:c r="C660" t="n">
        <x:v>66.9</x:v>
      </x:c>
      <x:c r="D660" t="n">
        <x:v>415.8</x:v>
      </x:c>
      <x:c r="E660" t="n">
        <x:v>17</x:v>
      </x:c>
      <x:c r="F660" t="n">
        <x:v>0</x:v>
      </x:c>
      <x:c r="G660" t="n">
        <x:v>39</x:v>
      </x:c>
      <x:c r="H660" t="n">
        <x:v>0</x:v>
      </x:c>
      <x:c r="I660" t="n">
        <x:v>4</x:v>
      </x:c>
      <x:c r="J660" t="n">
        <x:v>0.59</x:v>
      </x:c>
      <x:c r="K660" t="n">
        <x:v>0</x:v>
      </x:c>
      <x:c r="L660" t="n">
        <x:v>96.3</x:v>
      </x:c>
      <x:c r="M660" t="n">
        <x:v>5.5</x:v>
      </x:c>
      <x:c r="N660" t="n">
        <x:v>20.5</x:v>
      </x:c>
    </x:row>
    <x:row r="661">
      <x:c r="A661" t="str">
        <x:v>DEV-00110</x:v>
      </x:c>
      <x:c r="B661" s="28" t="n">
        <x:v>46204</x:v>
      </x:c>
      <x:c r="C661" t="n">
        <x:v>62.4</x:v>
      </x:c>
      <x:c r="D661" t="n">
        <x:v>442.6</x:v>
      </x:c>
      <x:c r="E661" t="n">
        <x:v>23</x:v>
      </x:c>
      <x:c r="F661" t="n">
        <x:v>0</x:v>
      </x:c>
      <x:c r="G661" t="n">
        <x:v>47</x:v>
      </x:c>
      <x:c r="H661" t="n">
        <x:v>0</x:v>
      </x:c>
      <x:c r="I661" t="n">
        <x:v>3</x:v>
      </x:c>
      <x:c r="J661" t="n">
        <x:v>0</x:v>
      </x:c>
      <x:c r="K661" t="n">
        <x:v>1</x:v>
      </x:c>
      <x:c r="L661" t="n">
        <x:v>95.6</x:v>
      </x:c>
      <x:c r="M661" t="n">
        <x:v>6.3</x:v>
      </x:c>
      <x:c r="N661" t="n">
        <x:v>19.8</x:v>
      </x:c>
    </x:row>
    <x:row r="662">
      <x:c r="A662" t="str">
        <x:v>DEV-00111</x:v>
      </x:c>
      <x:c r="B662" s="28" t="n">
        <x:v>46054</x:v>
      </x:c>
      <x:c r="C662" t="n">
        <x:v>56.9</x:v>
      </x:c>
      <x:c r="D662" t="n">
        <x:v>341.5</x:v>
      </x:c>
      <x:c r="E662" t="n">
        <x:v>40</x:v>
      </x:c>
      <x:c r="F662" t="n">
        <x:v>5</x:v>
      </x:c>
      <x:c r="G662" t="n">
        <x:v>23</x:v>
      </x:c>
      <x:c r="H662" t="n">
        <x:v>1</x:v>
      </x:c>
      <x:c r="I662" t="n">
        <x:v>3</x:v>
      </x:c>
      <x:c r="J662" t="n">
        <x:v>1.02</x:v>
      </x:c>
      <x:c r="K662" t="n">
        <x:v>3</x:v>
      </x:c>
      <x:c r="L662" t="n">
        <x:v>93.6</x:v>
      </x:c>
      <x:c r="M662" t="n">
        <x:v>11.1</x:v>
      </x:c>
      <x:c r="N662" t="n">
        <x:v>6.9</x:v>
      </x:c>
    </x:row>
    <x:row r="663">
      <x:c r="A663" t="str">
        <x:v>DEV-00111</x:v>
      </x:c>
      <x:c r="B663" s="28" t="n">
        <x:v>46082</x:v>
      </x:c>
      <x:c r="C663" t="n">
        <x:v>65.5</x:v>
      </x:c>
      <x:c r="D663" t="n">
        <x:v>451</x:v>
      </x:c>
      <x:c r="E663" t="n">
        <x:v>35</x:v>
      </x:c>
      <x:c r="F663" t="n">
        <x:v>3</x:v>
      </x:c>
      <x:c r="G663" t="n">
        <x:v>28</x:v>
      </x:c>
      <x:c r="H663" t="n">
        <x:v>1</x:v>
      </x:c>
      <x:c r="I663" t="n">
        <x:v>1</x:v>
      </x:c>
      <x:c r="J663" t="n">
        <x:v>1.22</x:v>
      </x:c>
      <x:c r="K663" t="n">
        <x:v>0</x:v>
      </x:c>
      <x:c r="L663" t="n">
        <x:v>95.1</x:v>
      </x:c>
      <x:c r="M663" t="n">
        <x:v>11.1</x:v>
      </x:c>
      <x:c r="N663" t="n">
        <x:v>9.9</x:v>
      </x:c>
    </x:row>
    <x:row r="664">
      <x:c r="A664" t="str">
        <x:v>DEV-00111</x:v>
      </x:c>
      <x:c r="B664" s="28" t="n">
        <x:v>46113</x:v>
      </x:c>
      <x:c r="C664" t="n">
        <x:v>76.2</x:v>
      </x:c>
      <x:c r="D664" t="n">
        <x:v>444.4</x:v>
      </x:c>
      <x:c r="E664" t="n">
        <x:v>35</x:v>
      </x:c>
      <x:c r="F664" t="n">
        <x:v>3</x:v>
      </x:c>
      <x:c r="G664" t="n">
        <x:v>30</x:v>
      </x:c>
      <x:c r="H664" t="n">
        <x:v>1</x:v>
      </x:c>
      <x:c r="I664" t="n">
        <x:v>4</x:v>
      </x:c>
      <x:c r="J664" t="n">
        <x:v>2.28</x:v>
      </x:c>
      <x:c r="K664" t="n">
        <x:v>2</x:v>
      </x:c>
      <x:c r="L664" t="n">
        <x:v>95.7</x:v>
      </x:c>
      <x:c r="M664" t="n">
        <x:v>9.6</x:v>
      </x:c>
      <x:c r="N664" t="n">
        <x:v>7</x:v>
      </x:c>
    </x:row>
    <x:row r="665">
      <x:c r="A665" t="str">
        <x:v>DEV-00111</x:v>
      </x:c>
      <x:c r="B665" s="28" t="n">
        <x:v>46143</x:v>
      </x:c>
      <x:c r="C665" t="n">
        <x:v>73.7</x:v>
      </x:c>
      <x:c r="D665" t="n">
        <x:v>493.6</x:v>
      </x:c>
      <x:c r="E665" t="n">
        <x:v>39</x:v>
      </x:c>
      <x:c r="F665" t="n">
        <x:v>4</x:v>
      </x:c>
      <x:c r="G665" t="n">
        <x:v>50</x:v>
      </x:c>
      <x:c r="H665" t="n">
        <x:v>3</x:v>
      </x:c>
      <x:c r="I665" t="n">
        <x:v>3</x:v>
      </x:c>
      <x:c r="J665" t="n">
        <x:v>1.41</x:v>
      </x:c>
      <x:c r="K665" t="n">
        <x:v>0</x:v>
      </x:c>
      <x:c r="L665" t="n">
        <x:v>97.1</x:v>
      </x:c>
      <x:c r="M665" t="n">
        <x:v>8.2</x:v>
      </x:c>
      <x:c r="N665" t="n">
        <x:v>14.8</x:v>
      </x:c>
    </x:row>
    <x:row r="666">
      <x:c r="A666" t="str">
        <x:v>DEV-00111</x:v>
      </x:c>
      <x:c r="B666" s="28" t="n">
        <x:v>46174</x:v>
      </x:c>
      <x:c r="C666" t="n">
        <x:v>72.7</x:v>
      </x:c>
      <x:c r="D666" t="n">
        <x:v>437.5</x:v>
      </x:c>
      <x:c r="E666" t="n">
        <x:v>30</x:v>
      </x:c>
      <x:c r="F666" t="n">
        <x:v>4</x:v>
      </x:c>
      <x:c r="G666" t="n">
        <x:v>34</x:v>
      </x:c>
      <x:c r="H666" t="n">
        <x:v>3</x:v>
      </x:c>
      <x:c r="I666" t="n">
        <x:v>3</x:v>
      </x:c>
      <x:c r="J666" t="n">
        <x:v>1.35</x:v>
      </x:c>
      <x:c r="K666" t="n">
        <x:v>2</x:v>
      </x:c>
      <x:c r="L666" t="n">
        <x:v>96.6</x:v>
      </x:c>
      <x:c r="M666" t="n">
        <x:v>13.3</x:v>
      </x:c>
      <x:c r="N666" t="n">
        <x:v>20.9</x:v>
      </x:c>
    </x:row>
    <x:row r="667">
      <x:c r="A667" t="str">
        <x:v>DEV-00111</x:v>
      </x:c>
      <x:c r="B667" s="28" t="n">
        <x:v>46204</x:v>
      </x:c>
      <x:c r="C667" t="n">
        <x:v>70.3</x:v>
      </x:c>
      <x:c r="D667" t="n">
        <x:v>439.6</x:v>
      </x:c>
      <x:c r="E667" t="n">
        <x:v>29</x:v>
      </x:c>
      <x:c r="F667" t="n">
        <x:v>3</x:v>
      </x:c>
      <x:c r="G667" t="n">
        <x:v>26</x:v>
      </x:c>
      <x:c r="H667" t="n">
        <x:v>3</x:v>
      </x:c>
      <x:c r="I667" t="n">
        <x:v>4</x:v>
      </x:c>
      <x:c r="J667" t="n">
        <x:v>1.34</x:v>
      </x:c>
      <x:c r="K667" t="n">
        <x:v>3</x:v>
      </x:c>
      <x:c r="L667" t="n">
        <x:v>99.4</x:v>
      </x:c>
      <x:c r="M667" t="n">
        <x:v>10</x:v>
      </x:c>
      <x:c r="N667" t="n">
        <x:v>21.1</x:v>
      </x:c>
    </x:row>
    <x:row r="668">
      <x:c r="A668" t="str">
        <x:v>DEV-00112</x:v>
      </x:c>
      <x:c r="B668" s="28" t="n">
        <x:v>46054</x:v>
      </x:c>
      <x:c r="C668" t="n">
        <x:v>69.4</x:v>
      </x:c>
      <x:c r="D668" t="n">
        <x:v>425.8</x:v>
      </x:c>
      <x:c r="E668" t="n">
        <x:v>21</x:v>
      </x:c>
      <x:c r="F668" t="n">
        <x:v>3</x:v>
      </x:c>
      <x:c r="G668" t="n">
        <x:v>34</x:v>
      </x:c>
      <x:c r="H668" t="n">
        <x:v>0</x:v>
      </x:c>
      <x:c r="I668" t="n">
        <x:v>2</x:v>
      </x:c>
      <x:c r="J668" t="n">
        <x:v>0.01</x:v>
      </x:c>
      <x:c r="K668" t="n">
        <x:v>0</x:v>
      </x:c>
      <x:c r="L668" t="n">
        <x:v>97.4</x:v>
      </x:c>
      <x:c r="M668" t="n">
        <x:v>3.8</x:v>
      </x:c>
      <x:c r="N668" t="n">
        <x:v>8.1</x:v>
      </x:c>
    </x:row>
    <x:row r="669">
      <x:c r="A669" t="str">
        <x:v>DEV-00112</x:v>
      </x:c>
      <x:c r="B669" s="28" t="n">
        <x:v>46082</x:v>
      </x:c>
      <x:c r="C669" t="n">
        <x:v>83.3</x:v>
      </x:c>
      <x:c r="D669" t="n">
        <x:v>572.2</x:v>
      </x:c>
      <x:c r="E669" t="n">
        <x:v>24</x:v>
      </x:c>
      <x:c r="F669" t="n">
        <x:v>1</x:v>
      </x:c>
      <x:c r="G669" t="n">
        <x:v>29</x:v>
      </x:c>
      <x:c r="H669" t="n">
        <x:v>0</x:v>
      </x:c>
      <x:c r="I669" t="n">
        <x:v>1</x:v>
      </x:c>
      <x:c r="J669" t="n">
        <x:v>0.69</x:v>
      </x:c>
      <x:c r="K669" t="n">
        <x:v>0</x:v>
      </x:c>
      <x:c r="L669" t="n">
        <x:v>94.9</x:v>
      </x:c>
      <x:c r="M669" t="n">
        <x:v>1.1</x:v>
      </x:c>
      <x:c r="N669" t="n">
        <x:v>24.2</x:v>
      </x:c>
    </x:row>
    <x:row r="670">
      <x:c r="A670" t="str">
        <x:v>DEV-00112</x:v>
      </x:c>
      <x:c r="B670" s="28" t="n">
        <x:v>46113</x:v>
      </x:c>
      <x:c r="C670" t="n">
        <x:v>68</x:v>
      </x:c>
      <x:c r="D670" t="n">
        <x:v>440.8</x:v>
      </x:c>
      <x:c r="E670" t="n">
        <x:v>16</x:v>
      </x:c>
      <x:c r="F670" t="n">
        <x:v>5</x:v>
      </x:c>
      <x:c r="G670" t="n">
        <x:v>31</x:v>
      </x:c>
      <x:c r="H670" t="n">
        <x:v>0</x:v>
      </x:c>
      <x:c r="I670" t="n">
        <x:v>1</x:v>
      </x:c>
      <x:c r="J670" t="n">
        <x:v>0.24</x:v>
      </x:c>
      <x:c r="K670" t="n">
        <x:v>0</x:v>
      </x:c>
      <x:c r="L670" t="n">
        <x:v>93.9</x:v>
      </x:c>
      <x:c r="M670" t="n">
        <x:v>1.1</x:v>
      </x:c>
      <x:c r="N670" t="n">
        <x:v>16.3</x:v>
      </x:c>
    </x:row>
    <x:row r="671">
      <x:c r="A671" t="str">
        <x:v>DEV-00112</x:v>
      </x:c>
      <x:c r="B671" s="28" t="n">
        <x:v>46143</x:v>
      </x:c>
      <x:c r="C671" t="n">
        <x:v>72.3</x:v>
      </x:c>
      <x:c r="D671" t="n">
        <x:v>444.9</x:v>
      </x:c>
      <x:c r="E671" t="n">
        <x:v>25</x:v>
      </x:c>
      <x:c r="F671" t="n">
        <x:v>3</x:v>
      </x:c>
      <x:c r="G671" t="n">
        <x:v>35</x:v>
      </x:c>
      <x:c r="H671" t="n">
        <x:v>1</x:v>
      </x:c>
      <x:c r="I671" t="n">
        <x:v>2</x:v>
      </x:c>
      <x:c r="J671" t="n">
        <x:v>0.94</x:v>
      </x:c>
      <x:c r="K671" t="n">
        <x:v>1</x:v>
      </x:c>
      <x:c r="L671" t="n">
        <x:v>91.4</x:v>
      </x:c>
      <x:c r="M671" t="n">
        <x:v>0</x:v>
      </x:c>
      <x:c r="N671" t="n">
        <x:v>13.2</x:v>
      </x:c>
    </x:row>
    <x:row r="672">
      <x:c r="A672" t="str">
        <x:v>DEV-00112</x:v>
      </x:c>
      <x:c r="B672" s="28" t="n">
        <x:v>46174</x:v>
      </x:c>
      <x:c r="C672" t="n">
        <x:v>64.3</x:v>
      </x:c>
      <x:c r="D672" t="n">
        <x:v>378.7</x:v>
      </x:c>
      <x:c r="E672" t="n">
        <x:v>14</x:v>
      </x:c>
      <x:c r="F672" t="n">
        <x:v>1</x:v>
      </x:c>
      <x:c r="G672" t="n">
        <x:v>41</x:v>
      </x:c>
      <x:c r="H672" t="n">
        <x:v>0</x:v>
      </x:c>
      <x:c r="I672" t="n">
        <x:v>5</x:v>
      </x:c>
      <x:c r="J672" t="n">
        <x:v>0.33</x:v>
      </x:c>
      <x:c r="K672" t="n">
        <x:v>0</x:v>
      </x:c>
      <x:c r="L672" t="n">
        <x:v>90</x:v>
      </x:c>
      <x:c r="M672" t="n">
        <x:v>1.3</x:v>
      </x:c>
      <x:c r="N672" t="n">
        <x:v>19.8</x:v>
      </x:c>
    </x:row>
    <x:row r="673">
      <x:c r="A673" t="str">
        <x:v>DEV-00112</x:v>
      </x:c>
      <x:c r="B673" s="28" t="n">
        <x:v>46204</x:v>
      </x:c>
      <x:c r="C673" t="n">
        <x:v>79.3</x:v>
      </x:c>
      <x:c r="D673" t="n">
        <x:v>450.2</x:v>
      </x:c>
      <x:c r="E673" t="n">
        <x:v>19</x:v>
      </x:c>
      <x:c r="F673" t="n">
        <x:v>1</x:v>
      </x:c>
      <x:c r="G673" t="n">
        <x:v>45</x:v>
      </x:c>
      <x:c r="H673" t="n">
        <x:v>0</x:v>
      </x:c>
      <x:c r="I673" t="n">
        <x:v>2</x:v>
      </x:c>
      <x:c r="J673" t="n">
        <x:v>0.38</x:v>
      </x:c>
      <x:c r="K673" t="n">
        <x:v>0</x:v>
      </x:c>
      <x:c r="L673" t="n">
        <x:v>95.3</x:v>
      </x:c>
      <x:c r="M673" t="n">
        <x:v>0</x:v>
      </x:c>
      <x:c r="N673" t="n">
        <x:v>16.6</x:v>
      </x:c>
    </x:row>
    <x:row r="674">
      <x:c r="A674" t="str">
        <x:v>DEV-00113</x:v>
      </x:c>
      <x:c r="B674" s="28" t="n">
        <x:v>46054</x:v>
      </x:c>
      <x:c r="C674" t="n">
        <x:v>63.5</x:v>
      </x:c>
      <x:c r="D674" t="n">
        <x:v>371.8</x:v>
      </x:c>
      <x:c r="E674" t="n">
        <x:v>12</x:v>
      </x:c>
      <x:c r="F674" t="n">
        <x:v>2</x:v>
      </x:c>
      <x:c r="G674" t="n">
        <x:v>52</x:v>
      </x:c>
      <x:c r="H674" t="n">
        <x:v>1</x:v>
      </x:c>
      <x:c r="I674" t="n">
        <x:v>4</x:v>
      </x:c>
      <x:c r="J674" t="n">
        <x:v>0.78</x:v>
      </x:c>
      <x:c r="K674" t="n">
        <x:v>1</x:v>
      </x:c>
      <x:c r="L674" t="n">
        <x:v>94.6</x:v>
      </x:c>
      <x:c r="M674" t="n">
        <x:v>4.4</x:v>
      </x:c>
      <x:c r="N674" t="n">
        <x:v>7</x:v>
      </x:c>
    </x:row>
    <x:row r="675">
      <x:c r="A675" t="str">
        <x:v>DEV-00113</x:v>
      </x:c>
      <x:c r="B675" s="28" t="n">
        <x:v>46082</x:v>
      </x:c>
      <x:c r="C675" t="n">
        <x:v>72.4</x:v>
      </x:c>
      <x:c r="D675" t="n">
        <x:v>506.3</x:v>
      </x:c>
      <x:c r="E675" t="n">
        <x:v>23</x:v>
      </x:c>
      <x:c r="F675" t="n">
        <x:v>1</x:v>
      </x:c>
      <x:c r="G675" t="n">
        <x:v>33</x:v>
      </x:c>
      <x:c r="H675" t="n">
        <x:v>1</x:v>
      </x:c>
      <x:c r="I675" t="n">
        <x:v>3</x:v>
      </x:c>
      <x:c r="J675" t="n">
        <x:v>0.47</x:v>
      </x:c>
      <x:c r="K675" t="n">
        <x:v>0</x:v>
      </x:c>
      <x:c r="L675" t="n">
        <x:v>91.4</x:v>
      </x:c>
      <x:c r="M675" t="n">
        <x:v>6.4</x:v>
      </x:c>
      <x:c r="N675" t="n">
        <x:v>20.1</x:v>
      </x:c>
    </x:row>
    <x:row r="676">
      <x:c r="A676" t="str">
        <x:v>DEV-00113</x:v>
      </x:c>
      <x:c r="B676" s="28" t="n">
        <x:v>46113</x:v>
      </x:c>
      <x:c r="C676" t="n">
        <x:v>87.2</x:v>
      </x:c>
      <x:c r="D676" t="n">
        <x:v>511.8</x:v>
      </x:c>
      <x:c r="E676" t="n">
        <x:v>19</x:v>
      </x:c>
      <x:c r="F676" t="n">
        <x:v>0</x:v>
      </x:c>
      <x:c r="G676" t="n">
        <x:v>47</x:v>
      </x:c>
      <x:c r="H676" t="n">
        <x:v>0</x:v>
      </x:c>
      <x:c r="I676" t="n">
        <x:v>3</x:v>
      </x:c>
      <x:c r="J676" t="n">
        <x:v>0.43</x:v>
      </x:c>
      <x:c r="K676" t="n">
        <x:v>0</x:v>
      </x:c>
      <x:c r="L676" t="n">
        <x:v>96.3</x:v>
      </x:c>
      <x:c r="M676" t="n">
        <x:v>3.2</x:v>
      </x:c>
      <x:c r="N676" t="n">
        <x:v>9.3</x:v>
      </x:c>
    </x:row>
    <x:row r="677">
      <x:c r="A677" t="str">
        <x:v>DEV-00113</x:v>
      </x:c>
      <x:c r="B677" s="28" t="n">
        <x:v>46143</x:v>
      </x:c>
      <x:c r="C677" t="n">
        <x:v>40.7</x:v>
      </x:c>
      <x:c r="D677" t="n">
        <x:v>243</x:v>
      </x:c>
      <x:c r="E677" t="n">
        <x:v>17</x:v>
      </x:c>
      <x:c r="F677" t="n">
        <x:v>1</x:v>
      </x:c>
      <x:c r="G677" t="n">
        <x:v>29</x:v>
      </x:c>
      <x:c r="H677" t="n">
        <x:v>0</x:v>
      </x:c>
      <x:c r="I677" t="n">
        <x:v>3</x:v>
      </x:c>
      <x:c r="J677" t="n">
        <x:v>0</x:v>
      </x:c>
      <x:c r="K677" t="n">
        <x:v>1</x:v>
      </x:c>
      <x:c r="L677" t="n">
        <x:v>95.9</x:v>
      </x:c>
      <x:c r="M677" t="n">
        <x:v>5</x:v>
      </x:c>
      <x:c r="N677" t="n">
        <x:v>9.2</x:v>
      </x:c>
    </x:row>
    <x:row r="678">
      <x:c r="A678" t="str">
        <x:v>DEV-00113</x:v>
      </x:c>
      <x:c r="B678" s="28" t="n">
        <x:v>46174</x:v>
      </x:c>
      <x:c r="C678" t="n">
        <x:v>72.8</x:v>
      </x:c>
      <x:c r="D678" t="n">
        <x:v>476.9</x:v>
      </x:c>
      <x:c r="E678" t="n">
        <x:v>12</x:v>
      </x:c>
      <x:c r="F678" t="n">
        <x:v>1</x:v>
      </x:c>
      <x:c r="G678" t="n">
        <x:v>39</x:v>
      </x:c>
      <x:c r="H678" t="n">
        <x:v>1</x:v>
      </x:c>
      <x:c r="I678" t="n">
        <x:v>4</x:v>
      </x:c>
      <x:c r="J678" t="n">
        <x:v>0.58</x:v>
      </x:c>
      <x:c r="K678" t="n">
        <x:v>0</x:v>
      </x:c>
      <x:c r="L678" t="n">
        <x:v>95.7</x:v>
      </x:c>
      <x:c r="M678" t="n">
        <x:v>7.7</x:v>
      </x:c>
      <x:c r="N678" t="n">
        <x:v>16.3</x:v>
      </x:c>
    </x:row>
    <x:row r="679">
      <x:c r="A679" t="str">
        <x:v>DEV-00113</x:v>
      </x:c>
      <x:c r="B679" s="28" t="n">
        <x:v>46204</x:v>
      </x:c>
      <x:c r="C679" t="n">
        <x:v>67.2</x:v>
      </x:c>
      <x:c r="D679" t="n">
        <x:v>369.2</x:v>
      </x:c>
      <x:c r="E679" t="n">
        <x:v>20</x:v>
      </x:c>
      <x:c r="F679" t="n">
        <x:v>0</x:v>
      </x:c>
      <x:c r="G679" t="n">
        <x:v>48</x:v>
      </x:c>
      <x:c r="H679" t="n">
        <x:v>1</x:v>
      </x:c>
      <x:c r="I679" t="n">
        <x:v>2</x:v>
      </x:c>
      <x:c r="J679" t="n">
        <x:v>0</x:v>
      </x:c>
      <x:c r="K679" t="n">
        <x:v>0</x:v>
      </x:c>
      <x:c r="L679" t="n">
        <x:v>95.8</x:v>
      </x:c>
      <x:c r="M679" t="n">
        <x:v>9.1</x:v>
      </x:c>
      <x:c r="N679" t="n">
        <x:v>9.9</x:v>
      </x:c>
    </x:row>
    <x:row r="680">
      <x:c r="A680" t="str">
        <x:v>DEV-00114</x:v>
      </x:c>
      <x:c r="B680" s="28" t="n">
        <x:v>46054</x:v>
      </x:c>
      <x:c r="C680" t="n">
        <x:v>88.8</x:v>
      </x:c>
      <x:c r="D680" t="n">
        <x:v>645.8</x:v>
      </x:c>
      <x:c r="E680" t="n">
        <x:v>18</x:v>
      </x:c>
      <x:c r="F680" t="n">
        <x:v>0</x:v>
      </x:c>
      <x:c r="G680" t="n">
        <x:v>45</x:v>
      </x:c>
      <x:c r="H680" t="n">
        <x:v>0</x:v>
      </x:c>
      <x:c r="I680" t="n">
        <x:v>1</x:v>
      </x:c>
      <x:c r="J680" t="n">
        <x:v>0.36</x:v>
      </x:c>
      <x:c r="K680" t="n">
        <x:v>0</x:v>
      </x:c>
      <x:c r="L680" t="n">
        <x:v>97.1</x:v>
      </x:c>
      <x:c r="M680" t="n">
        <x:v>1.5</x:v>
      </x:c>
      <x:c r="N680" t="n">
        <x:v>16.3</x:v>
      </x:c>
    </x:row>
    <x:row r="681">
      <x:c r="A681" t="str">
        <x:v>DEV-00114</x:v>
      </x:c>
      <x:c r="B681" s="28" t="n">
        <x:v>46082</x:v>
      </x:c>
      <x:c r="C681" t="n">
        <x:v>66.2</x:v>
      </x:c>
      <x:c r="D681" t="n">
        <x:v>476.7</x:v>
      </x:c>
      <x:c r="E681" t="n">
        <x:v>21</x:v>
      </x:c>
      <x:c r="F681" t="n">
        <x:v>0</x:v>
      </x:c>
      <x:c r="G681" t="n">
        <x:v>44</x:v>
      </x:c>
      <x:c r="H681" t="n">
        <x:v>1</x:v>
      </x:c>
      <x:c r="I681" t="n">
        <x:v>0</x:v>
      </x:c>
      <x:c r="J681" t="n">
        <x:v>0.18</x:v>
      </x:c>
      <x:c r="K681" t="n">
        <x:v>0</x:v>
      </x:c>
      <x:c r="L681" t="n">
        <x:v>98.3</x:v>
      </x:c>
      <x:c r="M681" t="n">
        <x:v>6</x:v>
      </x:c>
      <x:c r="N681" t="n">
        <x:v>16.1</x:v>
      </x:c>
    </x:row>
    <x:row r="682">
      <x:c r="A682" t="str">
        <x:v>DEV-00114</x:v>
      </x:c>
      <x:c r="B682" s="28" t="n">
        <x:v>46113</x:v>
      </x:c>
      <x:c r="C682" t="n">
        <x:v>77.9</x:v>
      </x:c>
      <x:c r="D682" t="n">
        <x:v>529.8</x:v>
      </x:c>
      <x:c r="E682" t="n">
        <x:v>23</x:v>
      </x:c>
      <x:c r="F682" t="n">
        <x:v>0</x:v>
      </x:c>
      <x:c r="G682" t="n">
        <x:v>39</x:v>
      </x:c>
      <x:c r="H682" t="n">
        <x:v>0</x:v>
      </x:c>
      <x:c r="I682" t="n">
        <x:v>2</x:v>
      </x:c>
      <x:c r="J682" t="n">
        <x:v>0.79</x:v>
      </x:c>
      <x:c r="K682" t="n">
        <x:v>0</x:v>
      </x:c>
      <x:c r="L682" t="n">
        <x:v>94.1</x:v>
      </x:c>
      <x:c r="M682" t="n">
        <x:v>0</x:v>
      </x:c>
      <x:c r="N682" t="n">
        <x:v>21.2</x:v>
      </x:c>
    </x:row>
    <x:row r="683">
      <x:c r="A683" t="str">
        <x:v>DEV-00114</x:v>
      </x:c>
      <x:c r="B683" s="28" t="n">
        <x:v>46143</x:v>
      </x:c>
      <x:c r="C683" t="n">
        <x:v>96.8</x:v>
      </x:c>
      <x:c r="D683" t="n">
        <x:v>642.9</x:v>
      </x:c>
      <x:c r="E683" t="n">
        <x:v>18</x:v>
      </x:c>
      <x:c r="F683" t="n">
        <x:v>1</x:v>
      </x:c>
      <x:c r="G683" t="n">
        <x:v>54</x:v>
      </x:c>
      <x:c r="H683" t="n">
        <x:v>0</x:v>
      </x:c>
      <x:c r="I683" t="n">
        <x:v>6</x:v>
      </x:c>
      <x:c r="J683" t="n">
        <x:v>0.23</x:v>
      </x:c>
      <x:c r="K683" t="n">
        <x:v>0</x:v>
      </x:c>
      <x:c r="L683" t="n">
        <x:v>92.9</x:v>
      </x:c>
      <x:c r="M683" t="n">
        <x:v>3.9</x:v>
      </x:c>
      <x:c r="N683" t="n">
        <x:v>10.4</x:v>
      </x:c>
    </x:row>
    <x:row r="684">
      <x:c r="A684" t="str">
        <x:v>DEV-00114</x:v>
      </x:c>
      <x:c r="B684" s="28" t="n">
        <x:v>46174</x:v>
      </x:c>
      <x:c r="C684" t="n">
        <x:v>98</x:v>
      </x:c>
      <x:c r="D684" t="n">
        <x:v>600.7</x:v>
      </x:c>
      <x:c r="E684" t="n">
        <x:v>23</x:v>
      </x:c>
      <x:c r="F684" t="n">
        <x:v>2</x:v>
      </x:c>
      <x:c r="G684" t="n">
        <x:v>46</x:v>
      </x:c>
      <x:c r="H684" t="n">
        <x:v>0</x:v>
      </x:c>
      <x:c r="I684" t="n">
        <x:v>2</x:v>
      </x:c>
      <x:c r="J684" t="n">
        <x:v>0.42</x:v>
      </x:c>
      <x:c r="K684" t="n">
        <x:v>0</x:v>
      </x:c>
      <x:c r="L684" t="n">
        <x:v>98.7</x:v>
      </x:c>
      <x:c r="M684" t="n">
        <x:v>4.1</x:v>
      </x:c>
      <x:c r="N684" t="n">
        <x:v>12.5</x:v>
      </x:c>
    </x:row>
    <x:row r="685">
      <x:c r="A685" t="str">
        <x:v>DEV-00114</x:v>
      </x:c>
      <x:c r="B685" s="28" t="n">
        <x:v>46204</x:v>
      </x:c>
      <x:c r="C685" t="n">
        <x:v>74.5</x:v>
      </x:c>
      <x:c r="D685" t="n">
        <x:v>415</x:v>
      </x:c>
      <x:c r="E685" t="n">
        <x:v>18</x:v>
      </x:c>
      <x:c r="F685" t="n">
        <x:v>1</x:v>
      </x:c>
      <x:c r="G685" t="n">
        <x:v>40</x:v>
      </x:c>
      <x:c r="H685" t="n">
        <x:v>0</x:v>
      </x:c>
      <x:c r="I685" t="n">
        <x:v>3</x:v>
      </x:c>
      <x:c r="J685" t="n">
        <x:v>0.25</x:v>
      </x:c>
      <x:c r="K685" t="n">
        <x:v>1</x:v>
      </x:c>
      <x:c r="L685" t="n">
        <x:v>92.8</x:v>
      </x:c>
      <x:c r="M685" t="n">
        <x:v>4.9</x:v>
      </x:c>
      <x:c r="N685" t="n">
        <x:v>7</x:v>
      </x:c>
    </x:row>
    <x:row r="686">
      <x:c r="A686" t="str">
        <x:v>DEV-00115</x:v>
      </x:c>
      <x:c r="B686" s="28" t="n">
        <x:v>46054</x:v>
      </x:c>
      <x:c r="C686" t="n">
        <x:v>50.9</x:v>
      </x:c>
      <x:c r="D686" t="n">
        <x:v>279.6</x:v>
      </x:c>
      <x:c r="E686" t="n">
        <x:v>18</x:v>
      </x:c>
      <x:c r="F686" t="n">
        <x:v>2</x:v>
      </x:c>
      <x:c r="G686" t="n">
        <x:v>21</x:v>
      </x:c>
      <x:c r="H686" t="n">
        <x:v>0</x:v>
      </x:c>
      <x:c r="I686" t="n">
        <x:v>6</x:v>
      </x:c>
      <x:c r="J686" t="n">
        <x:v>0.18</x:v>
      </x:c>
      <x:c r="K686" t="n">
        <x:v>0</x:v>
      </x:c>
      <x:c r="L686" t="n">
        <x:v>93.9</x:v>
      </x:c>
      <x:c r="M686" t="n">
        <x:v>1.5</x:v>
      </x:c>
      <x:c r="N686" t="n">
        <x:v>14.9</x:v>
      </x:c>
    </x:row>
    <x:row r="687">
      <x:c r="A687" t="str">
        <x:v>DEV-00115</x:v>
      </x:c>
      <x:c r="B687" s="28" t="n">
        <x:v>46082</x:v>
      </x:c>
      <x:c r="C687" t="n">
        <x:v>54.8</x:v>
      </x:c>
      <x:c r="D687" t="n">
        <x:v>389.4</x:v>
      </x:c>
      <x:c r="E687" t="n">
        <x:v>20</x:v>
      </x:c>
      <x:c r="F687" t="n">
        <x:v>2</x:v>
      </x:c>
      <x:c r="G687" t="n">
        <x:v>34</x:v>
      </x:c>
      <x:c r="H687" t="n">
        <x:v>0</x:v>
      </x:c>
      <x:c r="I687" t="n">
        <x:v>2</x:v>
      </x:c>
      <x:c r="J687" t="n">
        <x:v>0.07</x:v>
      </x:c>
      <x:c r="K687" t="n">
        <x:v>0</x:v>
      </x:c>
      <x:c r="L687" t="n">
        <x:v>95.6</x:v>
      </x:c>
      <x:c r="M687" t="n">
        <x:v>10.3</x:v>
      </x:c>
      <x:c r="N687" t="n">
        <x:v>6.6</x:v>
      </x:c>
    </x:row>
    <x:row r="688">
      <x:c r="A688" t="str">
        <x:v>DEV-00115</x:v>
      </x:c>
      <x:c r="B688" s="28" t="n">
        <x:v>46113</x:v>
      </x:c>
      <x:c r="C688" t="n">
        <x:v>74.7</x:v>
      </x:c>
      <x:c r="D688" t="n">
        <x:v>444.4</x:v>
      </x:c>
      <x:c r="E688" t="n">
        <x:v>30</x:v>
      </x:c>
      <x:c r="F688" t="n">
        <x:v>0</x:v>
      </x:c>
      <x:c r="G688" t="n">
        <x:v>53</x:v>
      </x:c>
      <x:c r="H688" t="n">
        <x:v>0</x:v>
      </x:c>
      <x:c r="I688" t="n">
        <x:v>2</x:v>
      </x:c>
      <x:c r="J688" t="n">
        <x:v>0</x:v>
      </x:c>
      <x:c r="K688" t="n">
        <x:v>1</x:v>
      </x:c>
      <x:c r="L688" t="n">
        <x:v>97.2</x:v>
      </x:c>
      <x:c r="M688" t="n">
        <x:v>1.6</x:v>
      </x:c>
      <x:c r="N688" t="n">
        <x:v>7.9</x:v>
      </x:c>
    </x:row>
    <x:row r="689">
      <x:c r="A689" t="str">
        <x:v>DEV-00115</x:v>
      </x:c>
      <x:c r="B689" s="28" t="n">
        <x:v>46143</x:v>
      </x:c>
      <x:c r="C689" t="n">
        <x:v>82.8</x:v>
      </x:c>
      <x:c r="D689" t="n">
        <x:v>494.6</x:v>
      </x:c>
      <x:c r="E689" t="n">
        <x:v>23</x:v>
      </x:c>
      <x:c r="F689" t="n">
        <x:v>2</x:v>
      </x:c>
      <x:c r="G689" t="n">
        <x:v>50</x:v>
      </x:c>
      <x:c r="H689" t="n">
        <x:v>0</x:v>
      </x:c>
      <x:c r="I689" t="n">
        <x:v>7</x:v>
      </x:c>
      <x:c r="J689" t="n">
        <x:v>0.69</x:v>
      </x:c>
      <x:c r="K689" t="n">
        <x:v>0</x:v>
      </x:c>
      <x:c r="L689" t="n">
        <x:v>91.6</x:v>
      </x:c>
      <x:c r="M689" t="n">
        <x:v>4.5</x:v>
      </x:c>
      <x:c r="N689" t="n">
        <x:v>8.8</x:v>
      </x:c>
    </x:row>
    <x:row r="690">
      <x:c r="A690" t="str">
        <x:v>DEV-00115</x:v>
      </x:c>
      <x:c r="B690" s="28" t="n">
        <x:v>46174</x:v>
      </x:c>
      <x:c r="C690" t="n">
        <x:v>73.6</x:v>
      </x:c>
      <x:c r="D690" t="n">
        <x:v>439.9</x:v>
      </x:c>
      <x:c r="E690" t="n">
        <x:v>25</x:v>
      </x:c>
      <x:c r="F690" t="n">
        <x:v>1</x:v>
      </x:c>
      <x:c r="G690" t="n">
        <x:v>43</x:v>
      </x:c>
      <x:c r="H690" t="n">
        <x:v>0</x:v>
      </x:c>
      <x:c r="I690" t="n">
        <x:v>6</x:v>
      </x:c>
      <x:c r="J690" t="n">
        <x:v>1.19</x:v>
      </x:c>
      <x:c r="K690" t="n">
        <x:v>0</x:v>
      </x:c>
      <x:c r="L690" t="n">
        <x:v>94.9</x:v>
      </x:c>
      <x:c r="M690" t="n">
        <x:v>8.9</x:v>
      </x:c>
      <x:c r="N690" t="n">
        <x:v>14.3</x:v>
      </x:c>
    </x:row>
    <x:row r="691">
      <x:c r="A691" t="str">
        <x:v>DEV-00115</x:v>
      </x:c>
      <x:c r="B691" s="28" t="n">
        <x:v>46204</x:v>
      </x:c>
      <x:c r="C691" t="n">
        <x:v>54.9</x:v>
      </x:c>
      <x:c r="D691" t="n">
        <x:v>330.2</x:v>
      </x:c>
      <x:c r="E691" t="n">
        <x:v>22</x:v>
      </x:c>
      <x:c r="F691" t="n">
        <x:v>0</x:v>
      </x:c>
      <x:c r="G691" t="n">
        <x:v>25</x:v>
      </x:c>
      <x:c r="H691" t="n">
        <x:v>0</x:v>
      </x:c>
      <x:c r="I691" t="n">
        <x:v>0</x:v>
      </x:c>
      <x:c r="J691" t="n">
        <x:v>1.14</x:v>
      </x:c>
      <x:c r="K691" t="n">
        <x:v>1</x:v>
      </x:c>
      <x:c r="L691" t="n">
        <x:v>95.1</x:v>
      </x:c>
      <x:c r="M691" t="n">
        <x:v>6.1</x:v>
      </x:c>
      <x:c r="N691" t="n">
        <x:v>5.9</x:v>
      </x:c>
    </x:row>
    <x:row r="692">
      <x:c r="A692" t="str">
        <x:v>DEV-00116</x:v>
      </x:c>
      <x:c r="B692" s="28" t="n">
        <x:v>46054</x:v>
      </x:c>
      <x:c r="C692" t="n">
        <x:v>53.1</x:v>
      </x:c>
      <x:c r="D692" t="n">
        <x:v>322.8</x:v>
      </x:c>
      <x:c r="E692" t="n">
        <x:v>24</x:v>
      </x:c>
      <x:c r="F692" t="n">
        <x:v>0</x:v>
      </x:c>
      <x:c r="G692" t="n">
        <x:v>40</x:v>
      </x:c>
      <x:c r="H692" t="n">
        <x:v>0</x:v>
      </x:c>
      <x:c r="I692" t="n">
        <x:v>2</x:v>
      </x:c>
      <x:c r="J692" t="n">
        <x:v>0.49</x:v>
      </x:c>
      <x:c r="K692" t="n">
        <x:v>0</x:v>
      </x:c>
      <x:c r="L692" t="n">
        <x:v>94.4</x:v>
      </x:c>
      <x:c r="M692" t="n">
        <x:v>0</x:v>
      </x:c>
      <x:c r="N692" t="n">
        <x:v>16.6</x:v>
      </x:c>
    </x:row>
    <x:row r="693">
      <x:c r="A693" t="str">
        <x:v>DEV-00116</x:v>
      </x:c>
      <x:c r="B693" s="28" t="n">
        <x:v>46082</x:v>
      </x:c>
      <x:c r="C693" t="n">
        <x:v>70.7</x:v>
      </x:c>
      <x:c r="D693" t="n">
        <x:v>440.6</x:v>
      </x:c>
      <x:c r="E693" t="n">
        <x:v>32</x:v>
      </x:c>
      <x:c r="F693" t="n">
        <x:v>0</x:v>
      </x:c>
      <x:c r="G693" t="n">
        <x:v>57</x:v>
      </x:c>
      <x:c r="H693" t="n">
        <x:v>0</x:v>
      </x:c>
      <x:c r="I693" t="n">
        <x:v>5</x:v>
      </x:c>
      <x:c r="J693" t="n">
        <x:v>0.28</x:v>
      </x:c>
      <x:c r="K693" t="n">
        <x:v>1</x:v>
      </x:c>
      <x:c r="L693" t="n">
        <x:v>89.1</x:v>
      </x:c>
      <x:c r="M693" t="n">
        <x:v>0</x:v>
      </x:c>
      <x:c r="N693" t="n">
        <x:v>8.7</x:v>
      </x:c>
    </x:row>
    <x:row r="694">
      <x:c r="A694" t="str">
        <x:v>DEV-00116</x:v>
      </x:c>
      <x:c r="B694" s="28" t="n">
        <x:v>46113</x:v>
      </x:c>
      <x:c r="C694" t="n">
        <x:v>68.6</x:v>
      </x:c>
      <x:c r="D694" t="n">
        <x:v>439</x:v>
      </x:c>
      <x:c r="E694" t="n">
        <x:v>29</x:v>
      </x:c>
      <x:c r="F694" t="n">
        <x:v>2</x:v>
      </x:c>
      <x:c r="G694" t="n">
        <x:v>32</x:v>
      </x:c>
      <x:c r="H694" t="n">
        <x:v>0</x:v>
      </x:c>
      <x:c r="I694" t="n">
        <x:v>5</x:v>
      </x:c>
      <x:c r="J694" t="n">
        <x:v>0.4</x:v>
      </x:c>
      <x:c r="K694" t="n">
        <x:v>2</x:v>
      </x:c>
      <x:c r="L694" t="n">
        <x:v>91.9</x:v>
      </x:c>
      <x:c r="M694" t="n">
        <x:v>10.9</x:v>
      </x:c>
      <x:c r="N694" t="n">
        <x:v>16.1</x:v>
      </x:c>
    </x:row>
    <x:row r="695">
      <x:c r="A695" t="str">
        <x:v>DEV-00116</x:v>
      </x:c>
      <x:c r="B695" s="28" t="n">
        <x:v>46143</x:v>
      </x:c>
      <x:c r="C695" t="n">
        <x:v>79.4</x:v>
      </x:c>
      <x:c r="D695" t="n">
        <x:v>543.8</x:v>
      </x:c>
      <x:c r="E695" t="n">
        <x:v>28</x:v>
      </x:c>
      <x:c r="F695" t="n">
        <x:v>0</x:v>
      </x:c>
      <x:c r="G695" t="n">
        <x:v>44</x:v>
      </x:c>
      <x:c r="H695" t="n">
        <x:v>0</x:v>
      </x:c>
      <x:c r="I695" t="n">
        <x:v>3</x:v>
      </x:c>
      <x:c r="J695" t="n">
        <x:v>0.29</x:v>
      </x:c>
      <x:c r="K695" t="n">
        <x:v>0</x:v>
      </x:c>
      <x:c r="L695" t="n">
        <x:v>90.7</x:v>
      </x:c>
      <x:c r="M695" t="n">
        <x:v>0</x:v>
      </x:c>
      <x:c r="N695" t="n">
        <x:v>19.5</x:v>
      </x:c>
    </x:row>
    <x:row r="696">
      <x:c r="A696" t="str">
        <x:v>DEV-00116</x:v>
      </x:c>
      <x:c r="B696" s="28" t="n">
        <x:v>46174</x:v>
      </x:c>
      <x:c r="C696" t="n">
        <x:v>59.3</x:v>
      </x:c>
      <x:c r="D696" t="n">
        <x:v>430.1</x:v>
      </x:c>
      <x:c r="E696" t="n">
        <x:v>28</x:v>
      </x:c>
      <x:c r="F696" t="n">
        <x:v>0</x:v>
      </x:c>
      <x:c r="G696" t="n">
        <x:v>27</x:v>
      </x:c>
      <x:c r="H696" t="n">
        <x:v>0</x:v>
      </x:c>
      <x:c r="I696" t="n">
        <x:v>3</x:v>
      </x:c>
      <x:c r="J696" t="n">
        <x:v>0.68</x:v>
      </x:c>
      <x:c r="K696" t="n">
        <x:v>0</x:v>
      </x:c>
      <x:c r="L696" t="n">
        <x:v>96.5</x:v>
      </x:c>
      <x:c r="M696" t="n">
        <x:v>2.5</x:v>
      </x:c>
      <x:c r="N696" t="n">
        <x:v>11.6</x:v>
      </x:c>
    </x:row>
    <x:row r="697">
      <x:c r="A697" t="str">
        <x:v>DEV-00116</x:v>
      </x:c>
      <x:c r="B697" s="28" t="n">
        <x:v>46204</x:v>
      </x:c>
      <x:c r="C697" t="n">
        <x:v>77.7</x:v>
      </x:c>
      <x:c r="D697" t="n">
        <x:v>448.9</x:v>
      </x:c>
      <x:c r="E697" t="n">
        <x:v>23</x:v>
      </x:c>
      <x:c r="F697" t="n">
        <x:v>0</x:v>
      </x:c>
      <x:c r="G697" t="n">
        <x:v>45</x:v>
      </x:c>
      <x:c r="H697" t="n">
        <x:v>0</x:v>
      </x:c>
      <x:c r="I697" t="n">
        <x:v>2</x:v>
      </x:c>
      <x:c r="J697" t="n">
        <x:v>0.25</x:v>
      </x:c>
      <x:c r="K697" t="n">
        <x:v>0</x:v>
      </x:c>
      <x:c r="L697" t="n">
        <x:v>94.3</x:v>
      </x:c>
      <x:c r="M697" t="n">
        <x:v>3</x:v>
      </x:c>
      <x:c r="N697" t="n">
        <x:v>10.3</x:v>
      </x:c>
    </x:row>
    <x:row r="698">
      <x:c r="A698" t="str">
        <x:v>DEV-00117</x:v>
      </x:c>
      <x:c r="B698" s="28" t="n">
        <x:v>46054</x:v>
      </x:c>
      <x:c r="C698" t="n">
        <x:v>12.9</x:v>
      </x:c>
      <x:c r="D698" t="n">
        <x:v>78.5</x:v>
      </x:c>
      <x:c r="E698" t="n">
        <x:v>12</x:v>
      </x:c>
      <x:c r="F698" t="n">
        <x:v>2</x:v>
      </x:c>
      <x:c r="G698" t="n">
        <x:v>23</x:v>
      </x:c>
      <x:c r="H698" t="n">
        <x:v>0</x:v>
      </x:c>
      <x:c r="I698" t="n">
        <x:v>2</x:v>
      </x:c>
      <x:c r="J698" t="n">
        <x:v>0.53</x:v>
      </x:c>
      <x:c r="K698" t="n">
        <x:v>0</x:v>
      </x:c>
      <x:c r="L698" t="n">
        <x:v>94.9</x:v>
      </x:c>
      <x:c r="M698" t="n">
        <x:v>0</x:v>
      </x:c>
      <x:c r="N698" t="n">
        <x:v>3.6</x:v>
      </x:c>
    </x:row>
    <x:row r="699">
      <x:c r="A699" t="str">
        <x:v>DEV-00117</x:v>
      </x:c>
      <x:c r="B699" s="28" t="n">
        <x:v>46082</x:v>
      </x:c>
      <x:c r="C699" t="n">
        <x:v>5</x:v>
      </x:c>
      <x:c r="D699" t="n">
        <x:v>30.5</x:v>
      </x:c>
      <x:c r="E699" t="n">
        <x:v>7</x:v>
      </x:c>
      <x:c r="F699" t="n">
        <x:v>0</x:v>
      </x:c>
      <x:c r="G699" t="n">
        <x:v>21</x:v>
      </x:c>
      <x:c r="H699" t="n">
        <x:v>0</x:v>
      </x:c>
      <x:c r="I699" t="n">
        <x:v>0</x:v>
      </x:c>
      <x:c r="J699" t="n">
        <x:v>0.51</x:v>
      </x:c>
      <x:c r="K699" t="n">
        <x:v>0</x:v>
      </x:c>
      <x:c r="L699" t="n">
        <x:v>94.9</x:v>
      </x:c>
      <x:c r="M699" t="n">
        <x:v>4.9</x:v>
      </x:c>
      <x:c r="N699" t="n">
        <x:v>1.3</x:v>
      </x:c>
    </x:row>
    <x:row r="700">
      <x:c r="A700" t="str">
        <x:v>DEV-00117</x:v>
      </x:c>
      <x:c r="B700" s="28" t="n">
        <x:v>46113</x:v>
      </x:c>
      <x:c r="C700" t="n">
        <x:v>29.1</x:v>
      </x:c>
      <x:c r="D700" t="n">
        <x:v>180.6</x:v>
      </x:c>
      <x:c r="E700" t="n">
        <x:v>10</x:v>
      </x:c>
      <x:c r="F700" t="n">
        <x:v>3</x:v>
      </x:c>
      <x:c r="G700" t="n">
        <x:v>16</x:v>
      </x:c>
      <x:c r="H700" t="n">
        <x:v>0</x:v>
      </x:c>
      <x:c r="I700" t="n">
        <x:v>1</x:v>
      </x:c>
      <x:c r="J700" t="n">
        <x:v>0.45</x:v>
      </x:c>
      <x:c r="K700" t="n">
        <x:v>1</x:v>
      </x:c>
      <x:c r="L700" t="n">
        <x:v>95.5</x:v>
      </x:c>
      <x:c r="M700" t="n">
        <x:v>3.6</x:v>
      </x:c>
      <x:c r="N700" t="n">
        <x:v>5</x:v>
      </x:c>
    </x:row>
    <x:row r="701">
      <x:c r="A701" t="str">
        <x:v>DEV-00117</x:v>
      </x:c>
      <x:c r="B701" s="28" t="n">
        <x:v>46143</x:v>
      </x:c>
      <x:c r="C701" t="n">
        <x:v>21.9</x:v>
      </x:c>
      <x:c r="D701" t="n">
        <x:v>138.8</x:v>
      </x:c>
      <x:c r="E701" t="n">
        <x:v>12</x:v>
      </x:c>
      <x:c r="F701" t="n">
        <x:v>2</x:v>
      </x:c>
      <x:c r="G701" t="n">
        <x:v>26</x:v>
      </x:c>
      <x:c r="H701" t="n">
        <x:v>0</x:v>
      </x:c>
      <x:c r="I701" t="n">
        <x:v>3</x:v>
      </x:c>
      <x:c r="J701" t="n">
        <x:v>0.26</x:v>
      </x:c>
      <x:c r="K701" t="n">
        <x:v>0</x:v>
      </x:c>
      <x:c r="L701" t="n">
        <x:v>93.3</x:v>
      </x:c>
      <x:c r="M701" t="n">
        <x:v>5.4</x:v>
      </x:c>
      <x:c r="N701" t="n">
        <x:v>4</x:v>
      </x:c>
    </x:row>
    <x:row r="702">
      <x:c r="A702" t="str">
        <x:v>DEV-00117</x:v>
      </x:c>
      <x:c r="B702" s="28" t="n">
        <x:v>46174</x:v>
      </x:c>
      <x:c r="C702" t="n">
        <x:v>7.4</x:v>
      </x:c>
      <x:c r="D702" t="n">
        <x:v>48.3</x:v>
      </x:c>
      <x:c r="E702" t="n">
        <x:v>0</x:v>
      </x:c>
      <x:c r="F702" t="n">
        <x:v>1</x:v>
      </x:c>
      <x:c r="G702" t="n">
        <x:v>11</x:v>
      </x:c>
      <x:c r="H702" t="n">
        <x:v>0</x:v>
      </x:c>
      <x:c r="I702" t="n">
        <x:v>3</x:v>
      </x:c>
      <x:c r="J702" t="n">
        <x:v>0.08</x:v>
      </x:c>
      <x:c r="K702" t="n">
        <x:v>0</x:v>
      </x:c>
      <x:c r="L702" t="n">
        <x:v>93.2</x:v>
      </x:c>
      <x:c r="M702" t="n">
        <x:v>8.2</x:v>
      </x:c>
      <x:c r="N702" t="n">
        <x:v>2.1</x:v>
      </x:c>
    </x:row>
    <x:row r="703">
      <x:c r="A703" t="str">
        <x:v>DEV-00117</x:v>
      </x:c>
      <x:c r="B703" s="28" t="n">
        <x:v>46204</x:v>
      </x:c>
      <x:c r="C703" t="n">
        <x:v>31.6</x:v>
      </x:c>
      <x:c r="D703" t="n">
        <x:v>207.1</x:v>
      </x:c>
      <x:c r="E703" t="n">
        <x:v>18</x:v>
      </x:c>
      <x:c r="F703" t="n">
        <x:v>1</x:v>
      </x:c>
      <x:c r="G703" t="n">
        <x:v>19</x:v>
      </x:c>
      <x:c r="H703" t="n">
        <x:v>1</x:v>
      </x:c>
      <x:c r="I703" t="n">
        <x:v>2</x:v>
      </x:c>
      <x:c r="J703" t="n">
        <x:v>0.07</x:v>
      </x:c>
      <x:c r="K703" t="n">
        <x:v>2</x:v>
      </x:c>
      <x:c r="L703" t="n">
        <x:v>98.1</x:v>
      </x:c>
      <x:c r="M703" t="n">
        <x:v>11.9</x:v>
      </x:c>
      <x:c r="N703" t="n">
        <x:v>8.2</x:v>
      </x:c>
    </x:row>
    <x:row r="704">
      <x:c r="A704" t="str">
        <x:v>DEV-00118</x:v>
      </x:c>
      <x:c r="B704" s="28" t="n">
        <x:v>46054</x:v>
      </x:c>
      <x:c r="C704" t="n">
        <x:v>37.4</x:v>
      </x:c>
      <x:c r="D704" t="n">
        <x:v>270.9</x:v>
      </x:c>
      <x:c r="E704" t="n">
        <x:v>16</x:v>
      </x:c>
      <x:c r="F704" t="n">
        <x:v>0</x:v>
      </x:c>
      <x:c r="G704" t="n">
        <x:v>37</x:v>
      </x:c>
      <x:c r="H704" t="n">
        <x:v>0</x:v>
      </x:c>
      <x:c r="I704" t="n">
        <x:v>3</x:v>
      </x:c>
      <x:c r="J704" t="n">
        <x:v>1.05</x:v>
      </x:c>
      <x:c r="K704" t="n">
        <x:v>1</x:v>
      </x:c>
      <x:c r="L704" t="n">
        <x:v>92.6</x:v>
      </x:c>
      <x:c r="M704" t="n">
        <x:v>0</x:v>
      </x:c>
      <x:c r="N704" t="n">
        <x:v>9.9</x:v>
      </x:c>
    </x:row>
    <x:row r="705">
      <x:c r="A705" t="str">
        <x:v>DEV-00118</x:v>
      </x:c>
      <x:c r="B705" s="28" t="n">
        <x:v>46082</x:v>
      </x:c>
      <x:c r="C705" t="n">
        <x:v>32.5</x:v>
      </x:c>
      <x:c r="D705" t="n">
        <x:v>214.7</x:v>
      </x:c>
      <x:c r="E705" t="n">
        <x:v>15</x:v>
      </x:c>
      <x:c r="F705" t="n">
        <x:v>1</x:v>
      </x:c>
      <x:c r="G705" t="n">
        <x:v>29</x:v>
      </x:c>
      <x:c r="H705" t="n">
        <x:v>0</x:v>
      </x:c>
      <x:c r="I705" t="n">
        <x:v>0</x:v>
      </x:c>
      <x:c r="J705" t="n">
        <x:v>0</x:v>
      </x:c>
      <x:c r="K705" t="n">
        <x:v>0</x:v>
      </x:c>
      <x:c r="L705" t="n">
        <x:v>96</x:v>
      </x:c>
      <x:c r="M705" t="n">
        <x:v>5.5</x:v>
      </x:c>
      <x:c r="N705" t="n">
        <x:v>3.8</x:v>
      </x:c>
    </x:row>
    <x:row r="706">
      <x:c r="A706" t="str">
        <x:v>DEV-00118</x:v>
      </x:c>
      <x:c r="B706" s="28" t="n">
        <x:v>46113</x:v>
      </x:c>
      <x:c r="C706" t="n">
        <x:v>51.1</x:v>
      </x:c>
      <x:c r="D706" t="n">
        <x:v>300.5</x:v>
      </x:c>
      <x:c r="E706" t="n">
        <x:v>12</x:v>
      </x:c>
      <x:c r="F706" t="n">
        <x:v>3</x:v>
      </x:c>
      <x:c r="G706" t="n">
        <x:v>41</x:v>
      </x:c>
      <x:c r="H706" t="n">
        <x:v>0</x:v>
      </x:c>
      <x:c r="I706" t="n">
        <x:v>5</x:v>
      </x:c>
      <x:c r="J706" t="n">
        <x:v>0.59</x:v>
      </x:c>
      <x:c r="K706" t="n">
        <x:v>0</x:v>
      </x:c>
      <x:c r="L706" t="n">
        <x:v>93.3</x:v>
      </x:c>
      <x:c r="M706" t="n">
        <x:v>3.1</x:v>
      </x:c>
      <x:c r="N706" t="n">
        <x:v>15.8</x:v>
      </x:c>
    </x:row>
    <x:row r="707">
      <x:c r="A707" t="str">
        <x:v>DEV-00118</x:v>
      </x:c>
      <x:c r="B707" s="28" t="n">
        <x:v>46143</x:v>
      </x:c>
      <x:c r="C707" t="n">
        <x:v>45.8</x:v>
      </x:c>
      <x:c r="D707" t="n">
        <x:v>285.6</x:v>
      </x:c>
      <x:c r="E707" t="n">
        <x:v>12</x:v>
      </x:c>
      <x:c r="F707" t="n">
        <x:v>0</x:v>
      </x:c>
      <x:c r="G707" t="n">
        <x:v>46</x:v>
      </x:c>
      <x:c r="H707" t="n">
        <x:v>1</x:v>
      </x:c>
      <x:c r="I707" t="n">
        <x:v>4</x:v>
      </x:c>
      <x:c r="J707" t="n">
        <x:v>0.17</x:v>
      </x:c>
      <x:c r="K707" t="n">
        <x:v>1</x:v>
      </x:c>
      <x:c r="L707" t="n">
        <x:v>95.7</x:v>
      </x:c>
      <x:c r="M707" t="n">
        <x:v>0</x:v>
      </x:c>
      <x:c r="N707" t="n">
        <x:v>4.8</x:v>
      </x:c>
    </x:row>
    <x:row r="708">
      <x:c r="A708" t="str">
        <x:v>DEV-00118</x:v>
      </x:c>
      <x:c r="B708" s="28" t="n">
        <x:v>46174</x:v>
      </x:c>
      <x:c r="C708" t="n">
        <x:v>19.3</x:v>
      </x:c>
      <x:c r="D708" t="n">
        <x:v>135.2</x:v>
      </x:c>
      <x:c r="E708" t="n">
        <x:v>4</x:v>
      </x:c>
      <x:c r="F708" t="n">
        <x:v>1</x:v>
      </x:c>
      <x:c r="G708" t="n">
        <x:v>12</x:v>
      </x:c>
      <x:c r="H708" t="n">
        <x:v>1</x:v>
      </x:c>
      <x:c r="I708" t="n">
        <x:v>0</x:v>
      </x:c>
      <x:c r="J708" t="n">
        <x:v>0.38</x:v>
      </x:c>
      <x:c r="K708" t="n">
        <x:v>0</x:v>
      </x:c>
      <x:c r="L708" t="n">
        <x:v>93.8</x:v>
      </x:c>
      <x:c r="M708" t="n">
        <x:v>0.6</x:v>
      </x:c>
      <x:c r="N708" t="n">
        <x:v>5</x:v>
      </x:c>
    </x:row>
    <x:row r="709">
      <x:c r="A709" t="str">
        <x:v>DEV-00118</x:v>
      </x:c>
      <x:c r="B709" s="28" t="n">
        <x:v>46204</x:v>
      </x:c>
      <x:c r="C709" t="n">
        <x:v>47</x:v>
      </x:c>
      <x:c r="D709" t="n">
        <x:v>332.4</x:v>
      </x:c>
      <x:c r="E709" t="n">
        <x:v>9</x:v>
      </x:c>
      <x:c r="F709" t="n">
        <x:v>0</x:v>
      </x:c>
      <x:c r="G709" t="n">
        <x:v>4</x:v>
      </x:c>
      <x:c r="H709" t="n">
        <x:v>0</x:v>
      </x:c>
      <x:c r="I709" t="n">
        <x:v>0</x:v>
      </x:c>
      <x:c r="J709" t="n">
        <x:v>0</x:v>
      </x:c>
      <x:c r="K709" t="n">
        <x:v>0</x:v>
      </x:c>
      <x:c r="L709" t="n">
        <x:v>91</x:v>
      </x:c>
      <x:c r="M709" t="n">
        <x:v>2.2</x:v>
      </x:c>
      <x:c r="N709" t="n">
        <x:v>12.9</x:v>
      </x:c>
    </x:row>
    <x:row r="710">
      <x:c r="A710" t="str">
        <x:v>DEV-00119</x:v>
      </x:c>
      <x:c r="B710" s="28" t="n">
        <x:v>46054</x:v>
      </x:c>
      <x:c r="C710" t="n">
        <x:v>72.7</x:v>
      </x:c>
      <x:c r="D710" t="n">
        <x:v>467</x:v>
      </x:c>
      <x:c r="E710" t="n">
        <x:v>29</x:v>
      </x:c>
      <x:c r="F710" t="n">
        <x:v>0</x:v>
      </x:c>
      <x:c r="G710" t="n">
        <x:v>41</x:v>
      </x:c>
      <x:c r="H710" t="n">
        <x:v>0</x:v>
      </x:c>
      <x:c r="I710" t="n">
        <x:v>4</x:v>
      </x:c>
      <x:c r="J710" t="n">
        <x:v>0.31</x:v>
      </x:c>
      <x:c r="K710" t="n">
        <x:v>0</x:v>
      </x:c>
      <x:c r="L710" t="n">
        <x:v>95.9</x:v>
      </x:c>
      <x:c r="M710" t="n">
        <x:v>5.2</x:v>
      </x:c>
      <x:c r="N710" t="n">
        <x:v>6.7</x:v>
      </x:c>
    </x:row>
    <x:row r="711">
      <x:c r="A711" t="str">
        <x:v>DEV-00119</x:v>
      </x:c>
      <x:c r="B711" s="28" t="n">
        <x:v>46082</x:v>
      </x:c>
      <x:c r="C711" t="n">
        <x:v>81.7</x:v>
      </x:c>
      <x:c r="D711" t="n">
        <x:v>585.4</x:v>
      </x:c>
      <x:c r="E711" t="n">
        <x:v>30</x:v>
      </x:c>
      <x:c r="F711" t="n">
        <x:v>0</x:v>
      </x:c>
      <x:c r="G711" t="n">
        <x:v>34</x:v>
      </x:c>
      <x:c r="H711" t="n">
        <x:v>1</x:v>
      </x:c>
      <x:c r="I711" t="n">
        <x:v>1</x:v>
      </x:c>
      <x:c r="J711" t="n">
        <x:v>0.83</x:v>
      </x:c>
      <x:c r="K711" t="n">
        <x:v>1</x:v>
      </x:c>
      <x:c r="L711" t="n">
        <x:v>94.3</x:v>
      </x:c>
      <x:c r="M711" t="n">
        <x:v>4.1</x:v>
      </x:c>
      <x:c r="N711" t="n">
        <x:v>18.4</x:v>
      </x:c>
    </x:row>
    <x:row r="712">
      <x:c r="A712" t="str">
        <x:v>DEV-00119</x:v>
      </x:c>
      <x:c r="B712" s="28" t="n">
        <x:v>46113</x:v>
      </x:c>
      <x:c r="C712" t="n">
        <x:v>75</x:v>
      </x:c>
      <x:c r="D712" t="n">
        <x:v>540.5</x:v>
      </x:c>
      <x:c r="E712" t="n">
        <x:v>31</x:v>
      </x:c>
      <x:c r="F712" t="n">
        <x:v>3</x:v>
      </x:c>
      <x:c r="G712" t="n">
        <x:v>28</x:v>
      </x:c>
      <x:c r="H712" t="n">
        <x:v>1</x:v>
      </x:c>
      <x:c r="I712" t="n">
        <x:v>3</x:v>
      </x:c>
      <x:c r="J712" t="n">
        <x:v>0.28</x:v>
      </x:c>
      <x:c r="K712" t="n">
        <x:v>1</x:v>
      </x:c>
      <x:c r="L712" t="n">
        <x:v>100</x:v>
      </x:c>
      <x:c r="M712" t="n">
        <x:v>5</x:v>
      </x:c>
      <x:c r="N712" t="n">
        <x:v>22.1</x:v>
      </x:c>
    </x:row>
    <x:row r="713">
      <x:c r="A713" t="str">
        <x:v>DEV-00119</x:v>
      </x:c>
      <x:c r="B713" s="28" t="n">
        <x:v>46143</x:v>
      </x:c>
      <x:c r="C713" t="n">
        <x:v>63.9</x:v>
      </x:c>
      <x:c r="D713" t="n">
        <x:v>382.4</x:v>
      </x:c>
      <x:c r="E713" t="n">
        <x:v>22</x:v>
      </x:c>
      <x:c r="F713" t="n">
        <x:v>0</x:v>
      </x:c>
      <x:c r="G713" t="n">
        <x:v>36</x:v>
      </x:c>
      <x:c r="H713" t="n">
        <x:v>0</x:v>
      </x:c>
      <x:c r="I713" t="n">
        <x:v>4</x:v>
      </x:c>
      <x:c r="J713" t="n">
        <x:v>0.09</x:v>
      </x:c>
      <x:c r="K713" t="n">
        <x:v>0</x:v>
      </x:c>
      <x:c r="L713" t="n">
        <x:v>93.9</x:v>
      </x:c>
      <x:c r="M713" t="n">
        <x:v>5.8</x:v>
      </x:c>
      <x:c r="N713" t="n">
        <x:v>12.9</x:v>
      </x:c>
    </x:row>
    <x:row r="714">
      <x:c r="A714" t="str">
        <x:v>DEV-00119</x:v>
      </x:c>
      <x:c r="B714" s="28" t="n">
        <x:v>46174</x:v>
      </x:c>
      <x:c r="C714" t="n">
        <x:v>96.6</x:v>
      </x:c>
      <x:c r="D714" t="n">
        <x:v>702.5</x:v>
      </x:c>
      <x:c r="E714" t="n">
        <x:v>34</x:v>
      </x:c>
      <x:c r="F714" t="n">
        <x:v>3</x:v>
      </x:c>
      <x:c r="G714" t="n">
        <x:v>51</x:v>
      </x:c>
      <x:c r="H714" t="n">
        <x:v>0</x:v>
      </x:c>
      <x:c r="I714" t="n">
        <x:v>2</x:v>
      </x:c>
      <x:c r="J714" t="n">
        <x:v>0.23</x:v>
      </x:c>
      <x:c r="K714" t="n">
        <x:v>0</x:v>
      </x:c>
      <x:c r="L714" t="n">
        <x:v>94.8</x:v>
      </x:c>
      <x:c r="M714" t="n">
        <x:v>2.5</x:v>
      </x:c>
      <x:c r="N714" t="n">
        <x:v>17.8</x:v>
      </x:c>
    </x:row>
    <x:row r="715">
      <x:c r="A715" t="str">
        <x:v>DEV-00119</x:v>
      </x:c>
      <x:c r="B715" s="28" t="n">
        <x:v>46204</x:v>
      </x:c>
      <x:c r="C715" t="n">
        <x:v>87.2</x:v>
      </x:c>
      <x:c r="D715" t="n">
        <x:v>601.8</x:v>
      </x:c>
      <x:c r="E715" t="n">
        <x:v>35</x:v>
      </x:c>
      <x:c r="F715" t="n">
        <x:v>4</x:v>
      </x:c>
      <x:c r="G715" t="n">
        <x:v>47</x:v>
      </x:c>
      <x:c r="H715" t="n">
        <x:v>0</x:v>
      </x:c>
      <x:c r="I715" t="n">
        <x:v>5</x:v>
      </x:c>
      <x:c r="J715" t="n">
        <x:v>0</x:v>
      </x:c>
      <x:c r="K715" t="n">
        <x:v>1</x:v>
      </x:c>
      <x:c r="L715" t="n">
        <x:v>95.9</x:v>
      </x:c>
      <x:c r="M715" t="n">
        <x:v>5.5</x:v>
      </x:c>
      <x:c r="N715" t="n">
        <x:v>26.8</x:v>
      </x:c>
    </x:row>
    <x:row r="716">
      <x:c r="A716" t="str">
        <x:v>DEV-00120</x:v>
      </x:c>
      <x:c r="B716" s="28" t="n">
        <x:v>46054</x:v>
      </x:c>
      <x:c r="C716" t="n">
        <x:v>54.1</x:v>
      </x:c>
      <x:c r="D716" t="n">
        <x:v>303.6</x:v>
      </x:c>
      <x:c r="E716" t="n">
        <x:v>33</x:v>
      </x:c>
      <x:c r="F716" t="n">
        <x:v>5</x:v>
      </x:c>
      <x:c r="G716" t="n">
        <x:v>34</x:v>
      </x:c>
      <x:c r="H716" t="n">
        <x:v>4</x:v>
      </x:c>
      <x:c r="I716" t="n">
        <x:v>3</x:v>
      </x:c>
      <x:c r="J716" t="n">
        <x:v>2.7</x:v>
      </x:c>
      <x:c r="K716" t="n">
        <x:v>2</x:v>
      </x:c>
      <x:c r="L716" t="n">
        <x:v>95.7</x:v>
      </x:c>
      <x:c r="M716" t="n">
        <x:v>13.7</x:v>
      </x:c>
      <x:c r="N716" t="n">
        <x:v>14.1</x:v>
      </x:c>
    </x:row>
    <x:row r="717">
      <x:c r="A717" t="str">
        <x:v>DEV-00120</x:v>
      </x:c>
      <x:c r="B717" s="28" t="n">
        <x:v>46082</x:v>
      </x:c>
      <x:c r="C717" t="n">
        <x:v>37.1</x:v>
      </x:c>
      <x:c r="D717" t="n">
        <x:v>214.8</x:v>
      </x:c>
      <x:c r="E717" t="n">
        <x:v>31</x:v>
      </x:c>
      <x:c r="F717" t="n">
        <x:v>6</x:v>
      </x:c>
      <x:c r="G717" t="n">
        <x:v>33</x:v>
      </x:c>
      <x:c r="H717" t="n">
        <x:v>4</x:v>
      </x:c>
      <x:c r="I717" t="n">
        <x:v>0</x:v>
      </x:c>
      <x:c r="J717" t="n">
        <x:v>3.12</x:v>
      </x:c>
      <x:c r="K717" t="n">
        <x:v>2</x:v>
      </x:c>
      <x:c r="L717" t="n">
        <x:v>95.7</x:v>
      </x:c>
      <x:c r="M717" t="n">
        <x:v>18.1</x:v>
      </x:c>
      <x:c r="N717" t="n">
        <x:v>7</x:v>
      </x:c>
    </x:row>
    <x:row r="718">
      <x:c r="A718" t="str">
        <x:v>DEV-00120</x:v>
      </x:c>
      <x:c r="B718" s="28" t="n">
        <x:v>46113</x:v>
      </x:c>
      <x:c r="C718" t="n">
        <x:v>63.8</x:v>
      </x:c>
      <x:c r="D718" t="n">
        <x:v>405</x:v>
      </x:c>
      <x:c r="E718" t="n">
        <x:v>32</x:v>
      </x:c>
      <x:c r="F718" t="n">
        <x:v>4</x:v>
      </x:c>
      <x:c r="G718" t="n">
        <x:v>45</x:v>
      </x:c>
      <x:c r="H718" t="n">
        <x:v>3</x:v>
      </x:c>
      <x:c r="I718" t="n">
        <x:v>3</x:v>
      </x:c>
      <x:c r="J718" t="n">
        <x:v>2.7</x:v>
      </x:c>
      <x:c r="K718" t="n">
        <x:v>2</x:v>
      </x:c>
      <x:c r="L718" t="n">
        <x:v>97.6</x:v>
      </x:c>
      <x:c r="M718" t="n">
        <x:v>19.7</x:v>
      </x:c>
      <x:c r="N718" t="n">
        <x:v>14.2</x:v>
      </x:c>
    </x:row>
    <x:row r="719">
      <x:c r="A719" t="str">
        <x:v>DEV-00120</x:v>
      </x:c>
      <x:c r="B719" s="28" t="n">
        <x:v>46143</x:v>
      </x:c>
      <x:c r="C719" t="n">
        <x:v>33.3</x:v>
      </x:c>
      <x:c r="D719" t="n">
        <x:v>189.1</x:v>
      </x:c>
      <x:c r="E719" t="n">
        <x:v>35</x:v>
      </x:c>
      <x:c r="F719" t="n">
        <x:v>6</x:v>
      </x:c>
      <x:c r="G719" t="n">
        <x:v>35</x:v>
      </x:c>
      <x:c r="H719" t="n">
        <x:v>3</x:v>
      </x:c>
      <x:c r="I719" t="n">
        <x:v>2</x:v>
      </x:c>
      <x:c r="J719" t="n">
        <x:v>2.79</x:v>
      </x:c>
      <x:c r="K719" t="n">
        <x:v>3</x:v>
      </x:c>
      <x:c r="L719" t="n">
        <x:v>91.5</x:v>
      </x:c>
      <x:c r="M719" t="n">
        <x:v>11</x:v>
      </x:c>
      <x:c r="N719" t="n">
        <x:v>3.9</x:v>
      </x:c>
    </x:row>
    <x:row r="720">
      <x:c r="A720" t="str">
        <x:v>DEV-00120</x:v>
      </x:c>
      <x:c r="B720" s="28" t="n">
        <x:v>46174</x:v>
      </x:c>
      <x:c r="C720" t="n">
        <x:v>80.6</x:v>
      </x:c>
      <x:c r="D720" t="n">
        <x:v>507.4</x:v>
      </x:c>
      <x:c r="E720" t="n">
        <x:v>38</x:v>
      </x:c>
      <x:c r="F720" t="n">
        <x:v>5</x:v>
      </x:c>
      <x:c r="G720" t="n">
        <x:v>42</x:v>
      </x:c>
      <x:c r="H720" t="n">
        <x:v>3</x:v>
      </x:c>
      <x:c r="I720" t="n">
        <x:v>2</x:v>
      </x:c>
      <x:c r="J720" t="n">
        <x:v>3.64</x:v>
      </x:c>
      <x:c r="K720" t="n">
        <x:v>2</x:v>
      </x:c>
      <x:c r="L720" t="n">
        <x:v>94.9</x:v>
      </x:c>
      <x:c r="M720" t="n">
        <x:v>13.5</x:v>
      </x:c>
      <x:c r="N720" t="n">
        <x:v>23.3</x:v>
      </x:c>
    </x:row>
    <x:row r="721">
      <x:c r="A721" t="str">
        <x:v>DEV-00120</x:v>
      </x:c>
      <x:c r="B721" s="28" t="n">
        <x:v>46204</x:v>
      </x:c>
      <x:c r="C721" t="n">
        <x:v>59.4</x:v>
      </x:c>
      <x:c r="D721" t="n">
        <x:v>418.5</x:v>
      </x:c>
      <x:c r="E721" t="n">
        <x:v>28</x:v>
      </x:c>
      <x:c r="F721" t="n">
        <x:v>7</x:v>
      </x:c>
      <x:c r="G721" t="n">
        <x:v>42</x:v>
      </x:c>
      <x:c r="H721" t="n">
        <x:v>2</x:v>
      </x:c>
      <x:c r="I721" t="n">
        <x:v>1</x:v>
      </x:c>
      <x:c r="J721" t="n">
        <x:v>2.65</x:v>
      </x:c>
      <x:c r="K721" t="n">
        <x:v>1</x:v>
      </x:c>
      <x:c r="L721" t="n">
        <x:v>97.5</x:v>
      </x:c>
      <x:c r="M721" t="n">
        <x:v>9.1</x:v>
      </x:c>
      <x:c r="N721" t="n">
        <x:v>11.1</x:v>
      </x:c>
    </x:row>
    <x:row r="722">
      <x:c r="A722" t="str">
        <x:v>DEV-00121</x:v>
      </x:c>
      <x:c r="B722" s="28" t="n">
        <x:v>46054</x:v>
      </x:c>
      <x:c r="C722" t="n">
        <x:v>85.8</x:v>
      </x:c>
      <x:c r="D722" t="n">
        <x:v>476.6</x:v>
      </x:c>
      <x:c r="E722" t="n">
        <x:v>24</x:v>
      </x:c>
      <x:c r="F722" t="n">
        <x:v>0</x:v>
      </x:c>
      <x:c r="G722" t="n">
        <x:v>45</x:v>
      </x:c>
      <x:c r="H722" t="n">
        <x:v>0</x:v>
      </x:c>
      <x:c r="I722" t="n">
        <x:v>3</x:v>
      </x:c>
      <x:c r="J722" t="n">
        <x:v>0</x:v>
      </x:c>
      <x:c r="K722" t="n">
        <x:v>0</x:v>
      </x:c>
      <x:c r="L722" t="n">
        <x:v>93.6</x:v>
      </x:c>
      <x:c r="M722" t="n">
        <x:v>4.2</x:v>
      </x:c>
      <x:c r="N722" t="n">
        <x:v>15.2</x:v>
      </x:c>
    </x:row>
    <x:row r="723">
      <x:c r="A723" t="str">
        <x:v>DEV-00121</x:v>
      </x:c>
      <x:c r="B723" s="28" t="n">
        <x:v>46082</x:v>
      </x:c>
      <x:c r="C723" t="n">
        <x:v>62.3</x:v>
      </x:c>
      <x:c r="D723" t="n">
        <x:v>450.2</x:v>
      </x:c>
      <x:c r="E723" t="n">
        <x:v>21</x:v>
      </x:c>
      <x:c r="F723" t="n">
        <x:v>1</x:v>
      </x:c>
      <x:c r="G723" t="n">
        <x:v>22</x:v>
      </x:c>
      <x:c r="H723" t="n">
        <x:v>0</x:v>
      </x:c>
      <x:c r="I723" t="n">
        <x:v>2</x:v>
      </x:c>
      <x:c r="J723" t="n">
        <x:v>0</x:v>
      </x:c>
      <x:c r="K723" t="n">
        <x:v>0</x:v>
      </x:c>
      <x:c r="L723" t="n">
        <x:v>96.7</x:v>
      </x:c>
      <x:c r="M723" t="n">
        <x:v>2</x:v>
      </x:c>
      <x:c r="N723" t="n">
        <x:v>5.2</x:v>
      </x:c>
    </x:row>
    <x:row r="724">
      <x:c r="A724" t="str">
        <x:v>DEV-00121</x:v>
      </x:c>
      <x:c r="B724" s="28" t="n">
        <x:v>46113</x:v>
      </x:c>
      <x:c r="C724" t="n">
        <x:v>79.5</x:v>
      </x:c>
      <x:c r="D724" t="n">
        <x:v>532.9</x:v>
      </x:c>
      <x:c r="E724" t="n">
        <x:v>12</x:v>
      </x:c>
      <x:c r="F724" t="n">
        <x:v>0</x:v>
      </x:c>
      <x:c r="G724" t="n">
        <x:v>16</x:v>
      </x:c>
      <x:c r="H724" t="n">
        <x:v>0</x:v>
      </x:c>
      <x:c r="I724" t="n">
        <x:v>1</x:v>
      </x:c>
      <x:c r="J724" t="n">
        <x:v>0.18</x:v>
      </x:c>
      <x:c r="K724" t="n">
        <x:v>0</x:v>
      </x:c>
      <x:c r="L724" t="n">
        <x:v>98.9</x:v>
      </x:c>
      <x:c r="M724" t="n">
        <x:v>4.9</x:v>
      </x:c>
      <x:c r="N724" t="n">
        <x:v>24</x:v>
      </x:c>
    </x:row>
    <x:row r="725">
      <x:c r="A725" t="str">
        <x:v>DEV-00121</x:v>
      </x:c>
      <x:c r="B725" s="28" t="n">
        <x:v>46143</x:v>
      </x:c>
      <x:c r="C725" t="n">
        <x:v>60.3</x:v>
      </x:c>
      <x:c r="D725" t="n">
        <x:v>357</x:v>
      </x:c>
      <x:c r="E725" t="n">
        <x:v>14</x:v>
      </x:c>
      <x:c r="F725" t="n">
        <x:v>0</x:v>
      </x:c>
      <x:c r="G725" t="n">
        <x:v>29</x:v>
      </x:c>
      <x:c r="H725" t="n">
        <x:v>0</x:v>
      </x:c>
      <x:c r="I725" t="n">
        <x:v>3</x:v>
      </x:c>
      <x:c r="J725" t="n">
        <x:v>0.46</x:v>
      </x:c>
      <x:c r="K725" t="n">
        <x:v>0</x:v>
      </x:c>
      <x:c r="L725" t="n">
        <x:v>93.7</x:v>
      </x:c>
      <x:c r="M725" t="n">
        <x:v>6.2</x:v>
      </x:c>
      <x:c r="N725" t="n">
        <x:v>6.4</x:v>
      </x:c>
    </x:row>
    <x:row r="726">
      <x:c r="A726" t="str">
        <x:v>DEV-00121</x:v>
      </x:c>
      <x:c r="B726" s="28" t="n">
        <x:v>46174</x:v>
      </x:c>
      <x:c r="C726" t="n">
        <x:v>86.9</x:v>
      </x:c>
      <x:c r="D726" t="n">
        <x:v>601.1</x:v>
      </x:c>
      <x:c r="E726" t="n">
        <x:v>19</x:v>
      </x:c>
      <x:c r="F726" t="n">
        <x:v>3</x:v>
      </x:c>
      <x:c r="G726" t="n">
        <x:v>55</x:v>
      </x:c>
      <x:c r="H726" t="n">
        <x:v>0</x:v>
      </x:c>
      <x:c r="I726" t="n">
        <x:v>6</x:v>
      </x:c>
      <x:c r="J726" t="n">
        <x:v>1.27</x:v>
      </x:c>
      <x:c r="K726" t="n">
        <x:v>1</x:v>
      </x:c>
      <x:c r="L726" t="n">
        <x:v>94.8</x:v>
      </x:c>
      <x:c r="M726" t="n">
        <x:v>0</x:v>
      </x:c>
      <x:c r="N726" t="n">
        <x:v>26</x:v>
      </x:c>
    </x:row>
    <x:row r="727">
      <x:c r="A727" t="str">
        <x:v>DEV-00121</x:v>
      </x:c>
      <x:c r="B727" s="28" t="n">
        <x:v>46204</x:v>
      </x:c>
      <x:c r="C727" t="n">
        <x:v>90.4</x:v>
      </x:c>
      <x:c r="D727" t="n">
        <x:v>548.8</x:v>
      </x:c>
      <x:c r="E727" t="n">
        <x:v>14</x:v>
      </x:c>
      <x:c r="F727" t="n">
        <x:v>1</x:v>
      </x:c>
      <x:c r="G727" t="n">
        <x:v>45</x:v>
      </x:c>
      <x:c r="H727" t="n">
        <x:v>0</x:v>
      </x:c>
      <x:c r="I727" t="n">
        <x:v>4</x:v>
      </x:c>
      <x:c r="J727" t="n">
        <x:v>0.36</x:v>
      </x:c>
      <x:c r="K727" t="n">
        <x:v>0</x:v>
      </x:c>
      <x:c r="L727" t="n">
        <x:v>94.3</x:v>
      </x:c>
      <x:c r="M727" t="n">
        <x:v>3.8</x:v>
      </x:c>
      <x:c r="N727" t="n">
        <x:v>24.9</x:v>
      </x:c>
    </x:row>
    <x:row r="728">
      <x:c r="A728" t="str">
        <x:v>DEV-00122</x:v>
      </x:c>
      <x:c r="B728" s="28" t="n">
        <x:v>46054</x:v>
      </x:c>
      <x:c r="C728" t="n">
        <x:v>54.2</x:v>
      </x:c>
      <x:c r="D728" t="n">
        <x:v>312.6</x:v>
      </x:c>
      <x:c r="E728" t="n">
        <x:v>8</x:v>
      </x:c>
      <x:c r="F728" t="n">
        <x:v>0</x:v>
      </x:c>
      <x:c r="G728" t="n">
        <x:v>40</x:v>
      </x:c>
      <x:c r="H728" t="n">
        <x:v>1</x:v>
      </x:c>
      <x:c r="I728" t="n">
        <x:v>2</x:v>
      </x:c>
      <x:c r="J728" t="n">
        <x:v>0.12</x:v>
      </x:c>
      <x:c r="K728" t="n">
        <x:v>0</x:v>
      </x:c>
      <x:c r="L728" t="n">
        <x:v>97.5</x:v>
      </x:c>
      <x:c r="M728" t="n">
        <x:v>4.7</x:v>
      </x:c>
      <x:c r="N728" t="n">
        <x:v>17.1</x:v>
      </x:c>
    </x:row>
    <x:row r="729">
      <x:c r="A729" t="str">
        <x:v>DEV-00122</x:v>
      </x:c>
      <x:c r="B729" s="28" t="n">
        <x:v>46082</x:v>
      </x:c>
      <x:c r="C729" t="n">
        <x:v>85.4</x:v>
      </x:c>
      <x:c r="D729" t="n">
        <x:v>586.5</x:v>
      </x:c>
      <x:c r="E729" t="n">
        <x:v>26</x:v>
      </x:c>
      <x:c r="F729" t="n">
        <x:v>2</x:v>
      </x:c>
      <x:c r="G729" t="n">
        <x:v>64</x:v>
      </x:c>
      <x:c r="H729" t="n">
        <x:v>0</x:v>
      </x:c>
      <x:c r="I729" t="n">
        <x:v>5</x:v>
      </x:c>
      <x:c r="J729" t="n">
        <x:v>0</x:v>
      </x:c>
      <x:c r="K729" t="n">
        <x:v>0</x:v>
      </x:c>
      <x:c r="L729" t="n">
        <x:v>94.2</x:v>
      </x:c>
      <x:c r="M729" t="n">
        <x:v>0</x:v>
      </x:c>
      <x:c r="N729" t="n">
        <x:v>23.5</x:v>
      </x:c>
    </x:row>
    <x:row r="730">
      <x:c r="A730" t="str">
        <x:v>DEV-00122</x:v>
      </x:c>
      <x:c r="B730" s="28" t="n">
        <x:v>46113</x:v>
      </x:c>
      <x:c r="C730" t="n">
        <x:v>65.9</x:v>
      </x:c>
      <x:c r="D730" t="n">
        <x:v>366.8</x:v>
      </x:c>
      <x:c r="E730" t="n">
        <x:v>11</x:v>
      </x:c>
      <x:c r="F730" t="n">
        <x:v>1</x:v>
      </x:c>
      <x:c r="G730" t="n">
        <x:v>37</x:v>
      </x:c>
      <x:c r="H730" t="n">
        <x:v>0</x:v>
      </x:c>
      <x:c r="I730" t="n">
        <x:v>0</x:v>
      </x:c>
      <x:c r="J730" t="n">
        <x:v>0.74</x:v>
      </x:c>
      <x:c r="K730" t="n">
        <x:v>1</x:v>
      </x:c>
      <x:c r="L730" t="n">
        <x:v>92.3</x:v>
      </x:c>
      <x:c r="M730" t="n">
        <x:v>0</x:v>
      </x:c>
      <x:c r="N730" t="n">
        <x:v>18.2</x:v>
      </x:c>
    </x:row>
    <x:row r="731">
      <x:c r="A731" t="str">
        <x:v>DEV-00122</x:v>
      </x:c>
      <x:c r="B731" s="28" t="n">
        <x:v>46143</x:v>
      </x:c>
      <x:c r="C731" t="n">
        <x:v>69.5</x:v>
      </x:c>
      <x:c r="D731" t="n">
        <x:v>439.1</x:v>
      </x:c>
      <x:c r="E731" t="n">
        <x:v>16</x:v>
      </x:c>
      <x:c r="F731" t="n">
        <x:v>4</x:v>
      </x:c>
      <x:c r="G731" t="n">
        <x:v>31</x:v>
      </x:c>
      <x:c r="H731" t="n">
        <x:v>0</x:v>
      </x:c>
      <x:c r="I731" t="n">
        <x:v>1</x:v>
      </x:c>
      <x:c r="J731" t="n">
        <x:v>0.34</x:v>
      </x:c>
      <x:c r="K731" t="n">
        <x:v>0</x:v>
      </x:c>
      <x:c r="L731" t="n">
        <x:v>97.2</x:v>
      </x:c>
      <x:c r="M731" t="n">
        <x:v>2.4</x:v>
      </x:c>
      <x:c r="N731" t="n">
        <x:v>7.4</x:v>
      </x:c>
    </x:row>
    <x:row r="732">
      <x:c r="A732" t="str">
        <x:v>DEV-00122</x:v>
      </x:c>
      <x:c r="B732" s="28" t="n">
        <x:v>46174</x:v>
      </x:c>
      <x:c r="C732" t="n">
        <x:v>59.5</x:v>
      </x:c>
      <x:c r="D732" t="n">
        <x:v>365.6</x:v>
      </x:c>
      <x:c r="E732" t="n">
        <x:v>17</x:v>
      </x:c>
      <x:c r="F732" t="n">
        <x:v>0</x:v>
      </x:c>
      <x:c r="G732" t="n">
        <x:v>36</x:v>
      </x:c>
      <x:c r="H732" t="n">
        <x:v>0</x:v>
      </x:c>
      <x:c r="I732" t="n">
        <x:v>3</x:v>
      </x:c>
      <x:c r="J732" t="n">
        <x:v>0.46</x:v>
      </x:c>
      <x:c r="K732" t="n">
        <x:v>0</x:v>
      </x:c>
      <x:c r="L732" t="n">
        <x:v>97.6</x:v>
      </x:c>
      <x:c r="M732" t="n">
        <x:v>9.5</x:v>
      </x:c>
      <x:c r="N732" t="n">
        <x:v>17.5</x:v>
      </x:c>
    </x:row>
    <x:row r="733">
      <x:c r="A733" t="str">
        <x:v>DEV-00122</x:v>
      </x:c>
      <x:c r="B733" s="28" t="n">
        <x:v>46204</x:v>
      </x:c>
      <x:c r="C733" t="n">
        <x:v>47.8</x:v>
      </x:c>
      <x:c r="D733" t="n">
        <x:v>321.4</x:v>
      </x:c>
      <x:c r="E733" t="n">
        <x:v>13</x:v>
      </x:c>
      <x:c r="F733" t="n">
        <x:v>0</x:v>
      </x:c>
      <x:c r="G733" t="n">
        <x:v>24</x:v>
      </x:c>
      <x:c r="H733" t="n">
        <x:v>0</x:v>
      </x:c>
      <x:c r="I733" t="n">
        <x:v>3</x:v>
      </x:c>
      <x:c r="J733" t="n">
        <x:v>0.48</x:v>
      </x:c>
      <x:c r="K733" t="n">
        <x:v>0</x:v>
      </x:c>
      <x:c r="L733" t="n">
        <x:v>99.9</x:v>
      </x:c>
      <x:c r="M733" t="n">
        <x:v>0.8</x:v>
      </x:c>
      <x:c r="N733" t="n">
        <x:v>10.8</x:v>
      </x:c>
    </x:row>
    <x:row r="734">
      <x:c r="A734" t="str">
        <x:v>DEV-00123</x:v>
      </x:c>
      <x:c r="B734" s="28" t="n">
        <x:v>46054</x:v>
      </x:c>
      <x:c r="C734" t="n">
        <x:v>93.5</x:v>
      </x:c>
      <x:c r="D734" t="n">
        <x:v>639.1</x:v>
      </x:c>
      <x:c r="E734" t="n">
        <x:v>23</x:v>
      </x:c>
      <x:c r="F734" t="n">
        <x:v>0</x:v>
      </x:c>
      <x:c r="G734" t="n">
        <x:v>42</x:v>
      </x:c>
      <x:c r="H734" t="n">
        <x:v>0</x:v>
      </x:c>
      <x:c r="I734" t="n">
        <x:v>5</x:v>
      </x:c>
      <x:c r="J734" t="n">
        <x:v>0</x:v>
      </x:c>
      <x:c r="K734" t="n">
        <x:v>1</x:v>
      </x:c>
      <x:c r="L734" t="n">
        <x:v>94</x:v>
      </x:c>
      <x:c r="M734" t="n">
        <x:v>7.3</x:v>
      </x:c>
      <x:c r="N734" t="n">
        <x:v>26.6</x:v>
      </x:c>
    </x:row>
    <x:row r="735">
      <x:c r="A735" t="str">
        <x:v>DEV-00123</x:v>
      </x:c>
      <x:c r="B735" s="28" t="n">
        <x:v>46082</x:v>
      </x:c>
      <x:c r="C735" t="n">
        <x:v>94.9</x:v>
      </x:c>
      <x:c r="D735" t="n">
        <x:v>601.5</x:v>
      </x:c>
      <x:c r="E735" t="n">
        <x:v>24</x:v>
      </x:c>
      <x:c r="F735" t="n">
        <x:v>0</x:v>
      </x:c>
      <x:c r="G735" t="n">
        <x:v>49</x:v>
      </x:c>
      <x:c r="H735" t="n">
        <x:v>0</x:v>
      </x:c>
      <x:c r="I735" t="n">
        <x:v>0</x:v>
      </x:c>
      <x:c r="J735" t="n">
        <x:v>0.78</x:v>
      </x:c>
      <x:c r="K735" t="n">
        <x:v>0</x:v>
      </x:c>
      <x:c r="L735" t="n">
        <x:v>94.9</x:v>
      </x:c>
      <x:c r="M735" t="n">
        <x:v>2.8</x:v>
      </x:c>
      <x:c r="N735" t="n">
        <x:v>8.9</x:v>
      </x:c>
    </x:row>
    <x:row r="736">
      <x:c r="A736" t="str">
        <x:v>DEV-00123</x:v>
      </x:c>
      <x:c r="B736" s="28" t="n">
        <x:v>46113</x:v>
      </x:c>
      <x:c r="C736" t="n">
        <x:v>63.8</x:v>
      </x:c>
      <x:c r="D736" t="n">
        <x:v>385.7</x:v>
      </x:c>
      <x:c r="E736" t="n">
        <x:v>21</x:v>
      </x:c>
      <x:c r="F736" t="n">
        <x:v>2</x:v>
      </x:c>
      <x:c r="G736" t="n">
        <x:v>39</x:v>
      </x:c>
      <x:c r="H736" t="n">
        <x:v>1</x:v>
      </x:c>
      <x:c r="I736" t="n">
        <x:v>2</x:v>
      </x:c>
      <x:c r="J736" t="n">
        <x:v>0.32</x:v>
      </x:c>
      <x:c r="K736" t="n">
        <x:v>0</x:v>
      </x:c>
      <x:c r="L736" t="n">
        <x:v>97.9</x:v>
      </x:c>
      <x:c r="M736" t="n">
        <x:v>4.3</x:v>
      </x:c>
      <x:c r="N736" t="n">
        <x:v>16.6</x:v>
      </x:c>
    </x:row>
    <x:row r="737">
      <x:c r="A737" t="str">
        <x:v>DEV-00123</x:v>
      </x:c>
      <x:c r="B737" s="28" t="n">
        <x:v>46143</x:v>
      </x:c>
      <x:c r="C737" t="n">
        <x:v>60.9</x:v>
      </x:c>
      <x:c r="D737" t="n">
        <x:v>363.4</x:v>
      </x:c>
      <x:c r="E737" t="n">
        <x:v>27</x:v>
      </x:c>
      <x:c r="F737" t="n">
        <x:v>2</x:v>
      </x:c>
      <x:c r="G737" t="n">
        <x:v>44</x:v>
      </x:c>
      <x:c r="H737" t="n">
        <x:v>0</x:v>
      </x:c>
      <x:c r="I737" t="n">
        <x:v>0</x:v>
      </x:c>
      <x:c r="J737" t="n">
        <x:v>1.23</x:v>
      </x:c>
      <x:c r="K737" t="n">
        <x:v>0</x:v>
      </x:c>
      <x:c r="L737" t="n">
        <x:v>93.5</x:v>
      </x:c>
      <x:c r="M737" t="n">
        <x:v>0</x:v>
      </x:c>
      <x:c r="N737" t="n">
        <x:v>7.9</x:v>
      </x:c>
    </x:row>
    <x:row r="738">
      <x:c r="A738" t="str">
        <x:v>DEV-00123</x:v>
      </x:c>
      <x:c r="B738" s="28" t="n">
        <x:v>46174</x:v>
      </x:c>
      <x:c r="C738" t="n">
        <x:v>81.5</x:v>
      </x:c>
      <x:c r="D738" t="n">
        <x:v>515.6</x:v>
      </x:c>
      <x:c r="E738" t="n">
        <x:v>17</x:v>
      </x:c>
      <x:c r="F738" t="n">
        <x:v>2</x:v>
      </x:c>
      <x:c r="G738" t="n">
        <x:v>47</x:v>
      </x:c>
      <x:c r="H738" t="n">
        <x:v>1</x:v>
      </x:c>
      <x:c r="I738" t="n">
        <x:v>1</x:v>
      </x:c>
      <x:c r="J738" t="n">
        <x:v>1.2</x:v>
      </x:c>
      <x:c r="K738" t="n">
        <x:v>0</x:v>
      </x:c>
      <x:c r="L738" t="n">
        <x:v>96.5</x:v>
      </x:c>
      <x:c r="M738" t="n">
        <x:v>5.3</x:v>
      </x:c>
      <x:c r="N738" t="n">
        <x:v>17.9</x:v>
      </x:c>
    </x:row>
    <x:row r="739">
      <x:c r="A739" t="str">
        <x:v>DEV-00123</x:v>
      </x:c>
      <x:c r="B739" s="28" t="n">
        <x:v>46204</x:v>
      </x:c>
      <x:c r="C739" t="n">
        <x:v>80.8</x:v>
      </x:c>
      <x:c r="D739" t="n">
        <x:v>543.1</x:v>
      </x:c>
      <x:c r="E739" t="n">
        <x:v>21</x:v>
      </x:c>
      <x:c r="F739" t="n">
        <x:v>0</x:v>
      </x:c>
      <x:c r="G739" t="n">
        <x:v>35</x:v>
      </x:c>
      <x:c r="H739" t="n">
        <x:v>0</x:v>
      </x:c>
      <x:c r="I739" t="n">
        <x:v>4</x:v>
      </x:c>
      <x:c r="J739" t="n">
        <x:v>0.9</x:v>
      </x:c>
      <x:c r="K739" t="n">
        <x:v>0</x:v>
      </x:c>
      <x:c r="L739" t="n">
        <x:v>91.7</x:v>
      </x:c>
      <x:c r="M739" t="n">
        <x:v>9.1</x:v>
      </x:c>
      <x:c r="N739" t="n">
        <x:v>10.7</x:v>
      </x:c>
    </x:row>
    <x:row r="740">
      <x:c r="A740" t="str">
        <x:v>DEV-00124</x:v>
      </x:c>
      <x:c r="B740" s="28" t="n">
        <x:v>46054</x:v>
      </x:c>
      <x:c r="C740" t="n">
        <x:v>78.5</x:v>
      </x:c>
      <x:c r="D740" t="n">
        <x:v>562.1</x:v>
      </x:c>
      <x:c r="E740" t="n">
        <x:v>26</x:v>
      </x:c>
      <x:c r="F740" t="n">
        <x:v>0</x:v>
      </x:c>
      <x:c r="G740" t="n">
        <x:v>56</x:v>
      </x:c>
      <x:c r="H740" t="n">
        <x:v>0</x:v>
      </x:c>
      <x:c r="I740" t="n">
        <x:v>5</x:v>
      </x:c>
      <x:c r="J740" t="n">
        <x:v>0</x:v>
      </x:c>
      <x:c r="K740" t="n">
        <x:v>1</x:v>
      </x:c>
      <x:c r="L740" t="n">
        <x:v>88.9</x:v>
      </x:c>
      <x:c r="M740" t="n">
        <x:v>3.4</x:v>
      </x:c>
      <x:c r="N740" t="n">
        <x:v>14.2</x:v>
      </x:c>
    </x:row>
    <x:row r="741">
      <x:c r="A741" t="str">
        <x:v>DEV-00124</x:v>
      </x:c>
      <x:c r="B741" s="28" t="n">
        <x:v>46082</x:v>
      </x:c>
      <x:c r="C741" t="n">
        <x:v>68.3</x:v>
      </x:c>
      <x:c r="D741" t="n">
        <x:v>471.3</x:v>
      </x:c>
      <x:c r="E741" t="n">
        <x:v>25</x:v>
      </x:c>
      <x:c r="F741" t="n">
        <x:v>0</x:v>
      </x:c>
      <x:c r="G741" t="n">
        <x:v>30</x:v>
      </x:c>
      <x:c r="H741" t="n">
        <x:v>0</x:v>
      </x:c>
      <x:c r="I741" t="n">
        <x:v>7</x:v>
      </x:c>
      <x:c r="J741" t="n">
        <x:v>0.28</x:v>
      </x:c>
      <x:c r="K741" t="n">
        <x:v>0</x:v>
      </x:c>
      <x:c r="L741" t="n">
        <x:v>94.5</x:v>
      </x:c>
      <x:c r="M741" t="n">
        <x:v>9.1</x:v>
      </x:c>
      <x:c r="N741" t="n">
        <x:v>14</x:v>
      </x:c>
    </x:row>
    <x:row r="742">
      <x:c r="A742" t="str">
        <x:v>DEV-00124</x:v>
      </x:c>
      <x:c r="B742" s="28" t="n">
        <x:v>46113</x:v>
      </x:c>
      <x:c r="C742" t="n">
        <x:v>34.9</x:v>
      </x:c>
      <x:c r="D742" t="n">
        <x:v>204.4</x:v>
      </x:c>
      <x:c r="E742" t="n">
        <x:v>11</x:v>
      </x:c>
      <x:c r="F742" t="n">
        <x:v>1</x:v>
      </x:c>
      <x:c r="G742" t="n">
        <x:v>14</x:v>
      </x:c>
      <x:c r="H742" t="n">
        <x:v>0</x:v>
      </x:c>
      <x:c r="I742" t="n">
        <x:v>2</x:v>
      </x:c>
      <x:c r="J742" t="n">
        <x:v>0.93</x:v>
      </x:c>
      <x:c r="K742" t="n">
        <x:v>0</x:v>
      </x:c>
      <x:c r="L742" t="n">
        <x:v>91.3</x:v>
      </x:c>
      <x:c r="M742" t="n">
        <x:v>3.8</x:v>
      </x:c>
      <x:c r="N742" t="n">
        <x:v>6.1</x:v>
      </x:c>
    </x:row>
    <x:row r="743">
      <x:c r="A743" t="str">
        <x:v>DEV-00124</x:v>
      </x:c>
      <x:c r="B743" s="28" t="n">
        <x:v>46143</x:v>
      </x:c>
      <x:c r="C743" t="n">
        <x:v>70.4</x:v>
      </x:c>
      <x:c r="D743" t="n">
        <x:v>459.4</x:v>
      </x:c>
      <x:c r="E743" t="n">
        <x:v>20</x:v>
      </x:c>
      <x:c r="F743" t="n">
        <x:v>0</x:v>
      </x:c>
      <x:c r="G743" t="n">
        <x:v>37</x:v>
      </x:c>
      <x:c r="H743" t="n">
        <x:v>0</x:v>
      </x:c>
      <x:c r="I743" t="n">
        <x:v>4</x:v>
      </x:c>
      <x:c r="J743" t="n">
        <x:v>0.35</x:v>
      </x:c>
      <x:c r="K743" t="n">
        <x:v>0</x:v>
      </x:c>
      <x:c r="L743" t="n">
        <x:v>95.8</x:v>
      </x:c>
      <x:c r="M743" t="n">
        <x:v>8.6</x:v>
      </x:c>
      <x:c r="N743" t="n">
        <x:v>13.3</x:v>
      </x:c>
    </x:row>
    <x:row r="744">
      <x:c r="A744" t="str">
        <x:v>DEV-00124</x:v>
      </x:c>
      <x:c r="B744" s="28" t="n">
        <x:v>46174</x:v>
      </x:c>
      <x:c r="C744" t="n">
        <x:v>84.5</x:v>
      </x:c>
      <x:c r="D744" t="n">
        <x:v>562.5</x:v>
      </x:c>
      <x:c r="E744" t="n">
        <x:v>21</x:v>
      </x:c>
      <x:c r="F744" t="n">
        <x:v>1</x:v>
      </x:c>
      <x:c r="G744" t="n">
        <x:v>17</x:v>
      </x:c>
      <x:c r="H744" t="n">
        <x:v>0</x:v>
      </x:c>
      <x:c r="I744" t="n">
        <x:v>8</x:v>
      </x:c>
      <x:c r="J744" t="n">
        <x:v>0.5</x:v>
      </x:c>
      <x:c r="K744" t="n">
        <x:v>0</x:v>
      </x:c>
      <x:c r="L744" t="n">
        <x:v>93.3</x:v>
      </x:c>
      <x:c r="M744" t="n">
        <x:v>1.4</x:v>
      </x:c>
      <x:c r="N744" t="n">
        <x:v>11</x:v>
      </x:c>
    </x:row>
    <x:row r="745">
      <x:c r="A745" t="str">
        <x:v>DEV-00124</x:v>
      </x:c>
      <x:c r="B745" s="28" t="n">
        <x:v>46204</x:v>
      </x:c>
      <x:c r="C745" t="n">
        <x:v>63.4</x:v>
      </x:c>
      <x:c r="D745" t="n">
        <x:v>440.2</x:v>
      </x:c>
      <x:c r="E745" t="n">
        <x:v>14</x:v>
      </x:c>
      <x:c r="F745" t="n">
        <x:v>0</x:v>
      </x:c>
      <x:c r="G745" t="n">
        <x:v>43</x:v>
      </x:c>
      <x:c r="H745" t="n">
        <x:v>0</x:v>
      </x:c>
      <x:c r="I745" t="n">
        <x:v>5</x:v>
      </x:c>
      <x:c r="J745" t="n">
        <x:v>0.65</x:v>
      </x:c>
      <x:c r="K745" t="n">
        <x:v>0</x:v>
      </x:c>
      <x:c r="L745" t="n">
        <x:v>94.9</x:v>
      </x:c>
      <x:c r="M745" t="n">
        <x:v>5.5</x:v>
      </x:c>
      <x:c r="N745" t="n">
        <x:v>12.7</x:v>
      </x:c>
    </x:row>
    <x:row r="746">
      <x:c r="A746" t="str">
        <x:v>DEV-00125</x:v>
      </x:c>
      <x:c r="B746" s="28" t="n">
        <x:v>46054</x:v>
      </x:c>
      <x:c r="C746" t="n">
        <x:v>82.6</x:v>
      </x:c>
      <x:c r="D746" t="n">
        <x:v>542</x:v>
      </x:c>
      <x:c r="E746" t="n">
        <x:v>35</x:v>
      </x:c>
      <x:c r="F746" t="n">
        <x:v>7</x:v>
      </x:c>
      <x:c r="G746" t="n">
        <x:v>37</x:v>
      </x:c>
      <x:c r="H746" t="n">
        <x:v>2</x:v>
      </x:c>
      <x:c r="I746" t="n">
        <x:v>3</x:v>
      </x:c>
      <x:c r="J746" t="n">
        <x:v>2.32</x:v>
      </x:c>
      <x:c r="K746" t="n">
        <x:v>3</x:v>
      </x:c>
      <x:c r="L746" t="n">
        <x:v>92.6</x:v>
      </x:c>
      <x:c r="M746" t="n">
        <x:v>16</x:v>
      </x:c>
      <x:c r="N746" t="n">
        <x:v>25.2</x:v>
      </x:c>
    </x:row>
    <x:row r="747">
      <x:c r="A747" t="str">
        <x:v>DEV-00125</x:v>
      </x:c>
      <x:c r="B747" s="28" t="n">
        <x:v>46082</x:v>
      </x:c>
      <x:c r="C747" t="n">
        <x:v>88.7</x:v>
      </x:c>
      <x:c r="D747" t="n">
        <x:v>560.8</x:v>
      </x:c>
      <x:c r="E747" t="n">
        <x:v>37</x:v>
      </x:c>
      <x:c r="F747" t="n">
        <x:v>6</x:v>
      </x:c>
      <x:c r="G747" t="n">
        <x:v>33</x:v>
      </x:c>
      <x:c r="H747" t="n">
        <x:v>3</x:v>
      </x:c>
      <x:c r="I747" t="n">
        <x:v>2</x:v>
      </x:c>
      <x:c r="J747" t="n">
        <x:v>2.46</x:v>
      </x:c>
      <x:c r="K747" t="n">
        <x:v>2</x:v>
      </x:c>
      <x:c r="L747" t="n">
        <x:v>94.1</x:v>
      </x:c>
      <x:c r="M747" t="n">
        <x:v>12.3</x:v>
      </x:c>
      <x:c r="N747" t="n">
        <x:v>28.1</x:v>
      </x:c>
    </x:row>
    <x:row r="748">
      <x:c r="A748" t="str">
        <x:v>DEV-00125</x:v>
      </x:c>
      <x:c r="B748" s="28" t="n">
        <x:v>46113</x:v>
      </x:c>
      <x:c r="C748" t="n">
        <x:v>52.5</x:v>
      </x:c>
      <x:c r="D748" t="n">
        <x:v>289.9</x:v>
      </x:c>
      <x:c r="E748" t="n">
        <x:v>26</x:v>
      </x:c>
      <x:c r="F748" t="n">
        <x:v>6</x:v>
      </x:c>
      <x:c r="G748" t="n">
        <x:v>28</x:v>
      </x:c>
      <x:c r="H748" t="n">
        <x:v>3</x:v>
      </x:c>
      <x:c r="I748" t="n">
        <x:v>4</x:v>
      </x:c>
      <x:c r="J748" t="n">
        <x:v>1.79</x:v>
      </x:c>
      <x:c r="K748" t="n">
        <x:v>1</x:v>
      </x:c>
      <x:c r="L748" t="n">
        <x:v>93.3</x:v>
      </x:c>
      <x:c r="M748" t="n">
        <x:v>15.2</x:v>
      </x:c>
      <x:c r="N748" t="n">
        <x:v>6.1</x:v>
      </x:c>
    </x:row>
    <x:row r="749">
      <x:c r="A749" t="str">
        <x:v>DEV-00125</x:v>
      </x:c>
      <x:c r="B749" s="28" t="n">
        <x:v>46143</x:v>
      </x:c>
      <x:c r="C749" t="n">
        <x:v>48.6</x:v>
      </x:c>
      <x:c r="D749" t="n">
        <x:v>296</x:v>
      </x:c>
      <x:c r="E749" t="n">
        <x:v>29</x:v>
      </x:c>
      <x:c r="F749" t="n">
        <x:v>7</x:v>
      </x:c>
      <x:c r="G749" t="n">
        <x:v>33</x:v>
      </x:c>
      <x:c r="H749" t="n">
        <x:v>1</x:v>
      </x:c>
      <x:c r="I749" t="n">
        <x:v>0</x:v>
      </x:c>
      <x:c r="J749" t="n">
        <x:v>2.01</x:v>
      </x:c>
      <x:c r="K749" t="n">
        <x:v>1</x:v>
      </x:c>
      <x:c r="L749" t="n">
        <x:v>92.9</x:v>
      </x:c>
      <x:c r="M749" t="n">
        <x:v>12.5</x:v>
      </x:c>
      <x:c r="N749" t="n">
        <x:v>4.5</x:v>
      </x:c>
    </x:row>
    <x:row r="750">
      <x:c r="A750" t="str">
        <x:v>DEV-00125</x:v>
      </x:c>
      <x:c r="B750" s="28" t="n">
        <x:v>46174</x:v>
      </x:c>
      <x:c r="C750" t="n">
        <x:v>52.7</x:v>
      </x:c>
      <x:c r="D750" t="n">
        <x:v>379</x:v>
      </x:c>
      <x:c r="E750" t="n">
        <x:v>27</x:v>
      </x:c>
      <x:c r="F750" t="n">
        <x:v>9</x:v>
      </x:c>
      <x:c r="G750" t="n">
        <x:v>40</x:v>
      </x:c>
      <x:c r="H750" t="n">
        <x:v>3</x:v>
      </x:c>
      <x:c r="I750" t="n">
        <x:v>1</x:v>
      </x:c>
      <x:c r="J750" t="n">
        <x:v>1.77</x:v>
      </x:c>
      <x:c r="K750" t="n">
        <x:v>1</x:v>
      </x:c>
      <x:c r="L750" t="n">
        <x:v>94.6</x:v>
      </x:c>
      <x:c r="M750" t="n">
        <x:v>15.5</x:v>
      </x:c>
      <x:c r="N750" t="n">
        <x:v>10.4</x:v>
      </x:c>
    </x:row>
    <x:row r="751">
      <x:c r="A751" t="str">
        <x:v>DEV-00125</x:v>
      </x:c>
      <x:c r="B751" s="28" t="n">
        <x:v>46204</x:v>
      </x:c>
      <x:c r="C751" t="n">
        <x:v>49.7</x:v>
      </x:c>
      <x:c r="D751" t="n">
        <x:v>317.8</x:v>
      </x:c>
      <x:c r="E751" t="n">
        <x:v>33</x:v>
      </x:c>
      <x:c r="F751" t="n">
        <x:v>7</x:v>
      </x:c>
      <x:c r="G751" t="n">
        <x:v>37</x:v>
      </x:c>
      <x:c r="H751" t="n">
        <x:v>2</x:v>
      </x:c>
      <x:c r="I751" t="n">
        <x:v>1</x:v>
      </x:c>
      <x:c r="J751" t="n">
        <x:v>2.93</x:v>
      </x:c>
      <x:c r="K751" t="n">
        <x:v>1</x:v>
      </x:c>
      <x:c r="L751" t="n">
        <x:v>98.2</x:v>
      </x:c>
      <x:c r="M751" t="n">
        <x:v>22.3</x:v>
      </x:c>
      <x:c r="N751" t="n">
        <x:v>6.9</x:v>
      </x:c>
    </x:row>
    <x:row r="752">
      <x:c r="A752" t="str">
        <x:v>DEV-00126</x:v>
      </x:c>
      <x:c r="B752" s="28" t="n">
        <x:v>46054</x:v>
      </x:c>
      <x:c r="C752" t="n">
        <x:v>62.3</x:v>
      </x:c>
      <x:c r="D752" t="n">
        <x:v>354</x:v>
      </x:c>
      <x:c r="E752" t="n">
        <x:v>21</x:v>
      </x:c>
      <x:c r="F752" t="n">
        <x:v>1</x:v>
      </x:c>
      <x:c r="G752" t="n">
        <x:v>43</x:v>
      </x:c>
      <x:c r="H752" t="n">
        <x:v>1</x:v>
      </x:c>
      <x:c r="I752" t="n">
        <x:v>3</x:v>
      </x:c>
      <x:c r="J752" t="n">
        <x:v>1.12</x:v>
      </x:c>
      <x:c r="K752" t="n">
        <x:v>0</x:v>
      </x:c>
      <x:c r="L752" t="n">
        <x:v>94</x:v>
      </x:c>
      <x:c r="M752" t="n">
        <x:v>6.3</x:v>
      </x:c>
      <x:c r="N752" t="n">
        <x:v>18.8</x:v>
      </x:c>
    </x:row>
    <x:row r="753">
      <x:c r="A753" t="str">
        <x:v>DEV-00126</x:v>
      </x:c>
      <x:c r="B753" s="28" t="n">
        <x:v>46082</x:v>
      </x:c>
      <x:c r="C753" t="n">
        <x:v>61</x:v>
      </x:c>
      <x:c r="D753" t="n">
        <x:v>348.1</x:v>
      </x:c>
      <x:c r="E753" t="n">
        <x:v>16</x:v>
      </x:c>
      <x:c r="F753" t="n">
        <x:v>3</x:v>
      </x:c>
      <x:c r="G753" t="n">
        <x:v>15</x:v>
      </x:c>
      <x:c r="H753" t="n">
        <x:v>0</x:v>
      </x:c>
      <x:c r="I753" t="n">
        <x:v>0</x:v>
      </x:c>
      <x:c r="J753" t="n">
        <x:v>0.53</x:v>
      </x:c>
      <x:c r="K753" t="n">
        <x:v>0</x:v>
      </x:c>
      <x:c r="L753" t="n">
        <x:v>96.3</x:v>
      </x:c>
      <x:c r="M753" t="n">
        <x:v>6.6</x:v>
      </x:c>
      <x:c r="N753" t="n">
        <x:v>8.2</x:v>
      </x:c>
    </x:row>
    <x:row r="754">
      <x:c r="A754" t="str">
        <x:v>DEV-00126</x:v>
      </x:c>
      <x:c r="B754" s="28" t="n">
        <x:v>46113</x:v>
      </x:c>
      <x:c r="C754" t="n">
        <x:v>58.1</x:v>
      </x:c>
      <x:c r="D754" t="n">
        <x:v>350.7</x:v>
      </x:c>
      <x:c r="E754" t="n">
        <x:v>15</x:v>
      </x:c>
      <x:c r="F754" t="n">
        <x:v>1</x:v>
      </x:c>
      <x:c r="G754" t="n">
        <x:v>42</x:v>
      </x:c>
      <x:c r="H754" t="n">
        <x:v>0</x:v>
      </x:c>
      <x:c r="I754" t="n">
        <x:v>1</x:v>
      </x:c>
      <x:c r="J754" t="n">
        <x:v>0.79</x:v>
      </x:c>
      <x:c r="K754" t="n">
        <x:v>0</x:v>
      </x:c>
      <x:c r="L754" t="n">
        <x:v>95.3</x:v>
      </x:c>
      <x:c r="M754" t="n">
        <x:v>6.2</x:v>
      </x:c>
      <x:c r="N754" t="n">
        <x:v>16.2</x:v>
      </x:c>
    </x:row>
    <x:row r="755">
      <x:c r="A755" t="str">
        <x:v>DEV-00126</x:v>
      </x:c>
      <x:c r="B755" s="28" t="n">
        <x:v>46143</x:v>
      </x:c>
      <x:c r="C755" t="n">
        <x:v>62.1</x:v>
      </x:c>
      <x:c r="D755" t="n">
        <x:v>444.3</x:v>
      </x:c>
      <x:c r="E755" t="n">
        <x:v>20</x:v>
      </x:c>
      <x:c r="F755" t="n">
        <x:v>3</x:v>
      </x:c>
      <x:c r="G755" t="n">
        <x:v>28</x:v>
      </x:c>
      <x:c r="H755" t="n">
        <x:v>1</x:v>
      </x:c>
      <x:c r="I755" t="n">
        <x:v>1</x:v>
      </x:c>
      <x:c r="J755" t="n">
        <x:v>1.32</x:v>
      </x:c>
      <x:c r="K755" t="n">
        <x:v>0</x:v>
      </x:c>
      <x:c r="L755" t="n">
        <x:v>96.1</x:v>
      </x:c>
      <x:c r="M755" t="n">
        <x:v>9.1</x:v>
      </x:c>
      <x:c r="N755" t="n">
        <x:v>18.3</x:v>
      </x:c>
    </x:row>
    <x:row r="756">
      <x:c r="A756" t="str">
        <x:v>DEV-00126</x:v>
      </x:c>
      <x:c r="B756" s="28" t="n">
        <x:v>46174</x:v>
      </x:c>
      <x:c r="C756" t="n">
        <x:v>55.3</x:v>
      </x:c>
      <x:c r="D756" t="n">
        <x:v>400.6</x:v>
      </x:c>
      <x:c r="E756" t="n">
        <x:v>15</x:v>
      </x:c>
      <x:c r="F756" t="n">
        <x:v>0</x:v>
      </x:c>
      <x:c r="G756" t="n">
        <x:v>46</x:v>
      </x:c>
      <x:c r="H756" t="n">
        <x:v>2</x:v>
      </x:c>
      <x:c r="I756" t="n">
        <x:v>2</x:v>
      </x:c>
      <x:c r="J756" t="n">
        <x:v>0.39</x:v>
      </x:c>
      <x:c r="K756" t="n">
        <x:v>0</x:v>
      </x:c>
      <x:c r="L756" t="n">
        <x:v>95.1</x:v>
      </x:c>
      <x:c r="M756" t="n">
        <x:v>11.3</x:v>
      </x:c>
      <x:c r="N756" t="n">
        <x:v>5.2</x:v>
      </x:c>
    </x:row>
    <x:row r="757">
      <x:c r="A757" t="str">
        <x:v>DEV-00126</x:v>
      </x:c>
      <x:c r="B757" s="28" t="n">
        <x:v>46204</x:v>
      </x:c>
      <x:c r="C757" t="n">
        <x:v>63</x:v>
      </x:c>
      <x:c r="D757" t="n">
        <x:v>436</x:v>
      </x:c>
      <x:c r="E757" t="n">
        <x:v>22</x:v>
      </x:c>
      <x:c r="F757" t="n">
        <x:v>1</x:v>
      </x:c>
      <x:c r="G757" t="n">
        <x:v>27</x:v>
      </x:c>
      <x:c r="H757" t="n">
        <x:v>0</x:v>
      </x:c>
      <x:c r="I757" t="n">
        <x:v>2</x:v>
      </x:c>
      <x:c r="J757" t="n">
        <x:v>0.94</x:v>
      </x:c>
      <x:c r="K757" t="n">
        <x:v>1</x:v>
      </x:c>
      <x:c r="L757" t="n">
        <x:v>95.2</x:v>
      </x:c>
      <x:c r="M757" t="n">
        <x:v>4.7</x:v>
      </x:c>
      <x:c r="N757" t="n">
        <x:v>15.7</x:v>
      </x:c>
    </x:row>
    <x:row r="758">
      <x:c r="A758" t="str">
        <x:v>DEV-00127</x:v>
      </x:c>
      <x:c r="B758" s="28" t="n">
        <x:v>46054</x:v>
      </x:c>
      <x:c r="C758" t="n">
        <x:v>52.4</x:v>
      </x:c>
      <x:c r="D758" t="n">
        <x:v>331.8</x:v>
      </x:c>
      <x:c r="E758" t="n">
        <x:v>17</x:v>
      </x:c>
      <x:c r="F758" t="n">
        <x:v>2</x:v>
      </x:c>
      <x:c r="G758" t="n">
        <x:v>29</x:v>
      </x:c>
      <x:c r="H758" t="n">
        <x:v>0</x:v>
      </x:c>
      <x:c r="I758" t="n">
        <x:v>0</x:v>
      </x:c>
      <x:c r="J758" t="n">
        <x:v>0.58</x:v>
      </x:c>
      <x:c r="K758" t="n">
        <x:v>0</x:v>
      </x:c>
      <x:c r="L758" t="n">
        <x:v>97.6</x:v>
      </x:c>
      <x:c r="M758" t="n">
        <x:v>15.8</x:v>
      </x:c>
      <x:c r="N758" t="n">
        <x:v>6.1</x:v>
      </x:c>
    </x:row>
    <x:row r="759">
      <x:c r="A759" t="str">
        <x:v>DEV-00127</x:v>
      </x:c>
      <x:c r="B759" s="28" t="n">
        <x:v>46082</x:v>
      </x:c>
      <x:c r="C759" t="n">
        <x:v>72.4</x:v>
      </x:c>
      <x:c r="D759" t="n">
        <x:v>441.3</x:v>
      </x:c>
      <x:c r="E759" t="n">
        <x:v>21</x:v>
      </x:c>
      <x:c r="F759" t="n">
        <x:v>3</x:v>
      </x:c>
      <x:c r="G759" t="n">
        <x:v>52</x:v>
      </x:c>
      <x:c r="H759" t="n">
        <x:v>0</x:v>
      </x:c>
      <x:c r="I759" t="n">
        <x:v>4</x:v>
      </x:c>
      <x:c r="J759" t="n">
        <x:v>1.74</x:v>
      </x:c>
      <x:c r="K759" t="n">
        <x:v>0</x:v>
      </x:c>
      <x:c r="L759" t="n">
        <x:v>94.2</x:v>
      </x:c>
      <x:c r="M759" t="n">
        <x:v>10.9</x:v>
      </x:c>
      <x:c r="N759" t="n">
        <x:v>13</x:v>
      </x:c>
    </x:row>
    <x:row r="760">
      <x:c r="A760" t="str">
        <x:v>DEV-00127</x:v>
      </x:c>
      <x:c r="B760" s="28" t="n">
        <x:v>46113</x:v>
      </x:c>
      <x:c r="C760" t="n">
        <x:v>66.7</x:v>
      </x:c>
      <x:c r="D760" t="n">
        <x:v>377</x:v>
      </x:c>
      <x:c r="E760" t="n">
        <x:v>24</x:v>
      </x:c>
      <x:c r="F760" t="n">
        <x:v>2</x:v>
      </x:c>
      <x:c r="G760" t="n">
        <x:v>36</x:v>
      </x:c>
      <x:c r="H760" t="n">
        <x:v>1</x:v>
      </x:c>
      <x:c r="I760" t="n">
        <x:v>1</x:v>
      </x:c>
      <x:c r="J760" t="n">
        <x:v>0.8</x:v>
      </x:c>
      <x:c r="K760" t="n">
        <x:v>0</x:v>
      </x:c>
      <x:c r="L760" t="n">
        <x:v>93.1</x:v>
      </x:c>
      <x:c r="M760" t="n">
        <x:v>13</x:v>
      </x:c>
      <x:c r="N760" t="n">
        <x:v>17.3</x:v>
      </x:c>
    </x:row>
    <x:row r="761">
      <x:c r="A761" t="str">
        <x:v>DEV-00127</x:v>
      </x:c>
      <x:c r="B761" s="28" t="n">
        <x:v>46143</x:v>
      </x:c>
      <x:c r="C761" t="n">
        <x:v>39.1</x:v>
      </x:c>
      <x:c r="D761" t="n">
        <x:v>276.8</x:v>
      </x:c>
      <x:c r="E761" t="n">
        <x:v>23</x:v>
      </x:c>
      <x:c r="F761" t="n">
        <x:v>4</x:v>
      </x:c>
      <x:c r="G761" t="n">
        <x:v>35</x:v>
      </x:c>
      <x:c r="H761" t="n">
        <x:v>1</x:v>
      </x:c>
      <x:c r="I761" t="n">
        <x:v>4</x:v>
      </x:c>
      <x:c r="J761" t="n">
        <x:v>1.84</x:v>
      </x:c>
      <x:c r="K761" t="n">
        <x:v>1</x:v>
      </x:c>
      <x:c r="L761" t="n">
        <x:v>92.8</x:v>
      </x:c>
      <x:c r="M761" t="n">
        <x:v>7.2</x:v>
      </x:c>
      <x:c r="N761" t="n">
        <x:v>6.8</x:v>
      </x:c>
    </x:row>
    <x:row r="762">
      <x:c r="A762" t="str">
        <x:v>DEV-00127</x:v>
      </x:c>
      <x:c r="B762" s="28" t="n">
        <x:v>46174</x:v>
      </x:c>
      <x:c r="C762" t="n">
        <x:v>50.8</x:v>
      </x:c>
      <x:c r="D762" t="n">
        <x:v>363.6</x:v>
      </x:c>
      <x:c r="E762" t="n">
        <x:v>12</x:v>
      </x:c>
      <x:c r="F762" t="n">
        <x:v>1</x:v>
      </x:c>
      <x:c r="G762" t="n">
        <x:v>62</x:v>
      </x:c>
      <x:c r="H762" t="n">
        <x:v>2</x:v>
      </x:c>
      <x:c r="I762" t="n">
        <x:v>2</x:v>
      </x:c>
      <x:c r="J762" t="n">
        <x:v>1.44</x:v>
      </x:c>
      <x:c r="K762" t="n">
        <x:v>2</x:v>
      </x:c>
      <x:c r="L762" t="n">
        <x:v>90.9</x:v>
      </x:c>
      <x:c r="M762" t="n">
        <x:v>1.8</x:v>
      </x:c>
      <x:c r="N762" t="n">
        <x:v>15.6</x:v>
      </x:c>
    </x:row>
    <x:row r="763">
      <x:c r="A763" t="str">
        <x:v>DEV-00127</x:v>
      </x:c>
      <x:c r="B763" s="28" t="n">
        <x:v>46204</x:v>
      </x:c>
      <x:c r="C763" t="n">
        <x:v>49.1</x:v>
      </x:c>
      <x:c r="D763" t="n">
        <x:v>272</x:v>
      </x:c>
      <x:c r="E763" t="n">
        <x:v>19</x:v>
      </x:c>
      <x:c r="F763" t="n">
        <x:v>1</x:v>
      </x:c>
      <x:c r="G763" t="n">
        <x:v>24</x:v>
      </x:c>
      <x:c r="H763" t="n">
        <x:v>1</x:v>
      </x:c>
      <x:c r="I763" t="n">
        <x:v>3</x:v>
      </x:c>
      <x:c r="J763" t="n">
        <x:v>1.27</x:v>
      </x:c>
      <x:c r="K763" t="n">
        <x:v>0</x:v>
      </x:c>
      <x:c r="L763" t="n">
        <x:v>93.3</x:v>
      </x:c>
      <x:c r="M763" t="n">
        <x:v>14.8</x:v>
      </x:c>
      <x:c r="N763" t="n">
        <x:v>15.2</x:v>
      </x:c>
    </x:row>
    <x:row r="764">
      <x:c r="A764" t="str">
        <x:v>DEV-00128</x:v>
      </x:c>
      <x:c r="B764" s="28" t="n">
        <x:v>46054</x:v>
      </x:c>
      <x:c r="C764" t="n">
        <x:v>51.3</x:v>
      </x:c>
      <x:c r="D764" t="n">
        <x:v>336.5</x:v>
      </x:c>
      <x:c r="E764" t="n">
        <x:v>26</x:v>
      </x:c>
      <x:c r="F764" t="n">
        <x:v>1</x:v>
      </x:c>
      <x:c r="G764" t="n">
        <x:v>32</x:v>
      </x:c>
      <x:c r="H764" t="n">
        <x:v>0</x:v>
      </x:c>
      <x:c r="I764" t="n">
        <x:v>1</x:v>
      </x:c>
      <x:c r="J764" t="n">
        <x:v>0.39</x:v>
      </x:c>
      <x:c r="K764" t="n">
        <x:v>0</x:v>
      </x:c>
      <x:c r="L764" t="n">
        <x:v>97.1</x:v>
      </x:c>
      <x:c r="M764" t="n">
        <x:v>8.9</x:v>
      </x:c>
      <x:c r="N764" t="n">
        <x:v>14.6</x:v>
      </x:c>
    </x:row>
    <x:row r="765">
      <x:c r="A765" t="str">
        <x:v>DEV-00128</x:v>
      </x:c>
      <x:c r="B765" s="28" t="n">
        <x:v>46082</x:v>
      </x:c>
      <x:c r="C765" t="n">
        <x:v>66.6</x:v>
      </x:c>
      <x:c r="D765" t="n">
        <x:v>436.4</x:v>
      </x:c>
      <x:c r="E765" t="n">
        <x:v>27</x:v>
      </x:c>
      <x:c r="F765" t="n">
        <x:v>3</x:v>
      </x:c>
      <x:c r="G765" t="n">
        <x:v>35</x:v>
      </x:c>
      <x:c r="H765" t="n">
        <x:v>2</x:v>
      </x:c>
      <x:c r="I765" t="n">
        <x:v>5</x:v>
      </x:c>
      <x:c r="J765" t="n">
        <x:v>1.11</x:v>
      </x:c>
      <x:c r="K765" t="n">
        <x:v>0</x:v>
      </x:c>
      <x:c r="L765" t="n">
        <x:v>94.9</x:v>
      </x:c>
      <x:c r="M765" t="n">
        <x:v>2.8</x:v>
      </x:c>
      <x:c r="N765" t="n">
        <x:v>16.6</x:v>
      </x:c>
    </x:row>
    <x:row r="766">
      <x:c r="A766" t="str">
        <x:v>DEV-00128</x:v>
      </x:c>
      <x:c r="B766" s="28" t="n">
        <x:v>46113</x:v>
      </x:c>
      <x:c r="C766" t="n">
        <x:v>70</x:v>
      </x:c>
      <x:c r="D766" t="n">
        <x:v>422.2</x:v>
      </x:c>
      <x:c r="E766" t="n">
        <x:v>35</x:v>
      </x:c>
      <x:c r="F766" t="n">
        <x:v>3</x:v>
      </x:c>
      <x:c r="G766" t="n">
        <x:v>39</x:v>
      </x:c>
      <x:c r="H766" t="n">
        <x:v>1</x:v>
      </x:c>
      <x:c r="I766" t="n">
        <x:v>3</x:v>
      </x:c>
      <x:c r="J766" t="n">
        <x:v>0.78</x:v>
      </x:c>
      <x:c r="K766" t="n">
        <x:v>2</x:v>
      </x:c>
      <x:c r="L766" t="n">
        <x:v>91.2</x:v>
      </x:c>
      <x:c r="M766" t="n">
        <x:v>15</x:v>
      </x:c>
      <x:c r="N766" t="n">
        <x:v>18</x:v>
      </x:c>
    </x:row>
    <x:row r="767">
      <x:c r="A767" t="str">
        <x:v>DEV-00128</x:v>
      </x:c>
      <x:c r="B767" s="28" t="n">
        <x:v>46143</x:v>
      </x:c>
      <x:c r="C767" t="n">
        <x:v>58.9</x:v>
      </x:c>
      <x:c r="D767" t="n">
        <x:v>398</x:v>
      </x:c>
      <x:c r="E767" t="n">
        <x:v>33</x:v>
      </x:c>
      <x:c r="F767" t="n">
        <x:v>2</x:v>
      </x:c>
      <x:c r="G767" t="n">
        <x:v>43</x:v>
      </x:c>
      <x:c r="H767" t="n">
        <x:v>1</x:v>
      </x:c>
      <x:c r="I767" t="n">
        <x:v>0</x:v>
      </x:c>
      <x:c r="J767" t="n">
        <x:v>1.44</x:v>
      </x:c>
      <x:c r="K767" t="n">
        <x:v>1</x:v>
      </x:c>
      <x:c r="L767" t="n">
        <x:v>90.1</x:v>
      </x:c>
      <x:c r="M767" t="n">
        <x:v>13.4</x:v>
      </x:c>
      <x:c r="N767" t="n">
        <x:v>6.2</x:v>
      </x:c>
    </x:row>
    <x:row r="768">
      <x:c r="A768" t="str">
        <x:v>DEV-00128</x:v>
      </x:c>
      <x:c r="B768" s="28" t="n">
        <x:v>46174</x:v>
      </x:c>
      <x:c r="C768" t="n">
        <x:v>63.1</x:v>
      </x:c>
      <x:c r="D768" t="n">
        <x:v>384.4</x:v>
      </x:c>
      <x:c r="E768" t="n">
        <x:v>27</x:v>
      </x:c>
      <x:c r="F768" t="n">
        <x:v>1</x:v>
      </x:c>
      <x:c r="G768" t="n">
        <x:v>43</x:v>
      </x:c>
      <x:c r="H768" t="n">
        <x:v>1</x:v>
      </x:c>
      <x:c r="I768" t="n">
        <x:v>0</x:v>
      </x:c>
      <x:c r="J768" t="n">
        <x:v>0.69</x:v>
      </x:c>
      <x:c r="K768" t="n">
        <x:v>1</x:v>
      </x:c>
      <x:c r="L768" t="n">
        <x:v>97.8</x:v>
      </x:c>
      <x:c r="M768" t="n">
        <x:v>6.3</x:v>
      </x:c>
      <x:c r="N768" t="n">
        <x:v>8.1</x:v>
      </x:c>
    </x:row>
    <x:row r="769">
      <x:c r="A769" t="str">
        <x:v>DEV-00128</x:v>
      </x:c>
      <x:c r="B769" s="28" t="n">
        <x:v>46204</x:v>
      </x:c>
      <x:c r="C769" t="n">
        <x:v>73.8</x:v>
      </x:c>
      <x:c r="D769" t="n">
        <x:v>536.4</x:v>
      </x:c>
      <x:c r="E769" t="n">
        <x:v>20</x:v>
      </x:c>
      <x:c r="F769" t="n">
        <x:v>3</x:v>
      </x:c>
      <x:c r="G769" t="n">
        <x:v>44</x:v>
      </x:c>
      <x:c r="H769" t="n">
        <x:v>2</x:v>
      </x:c>
      <x:c r="I769" t="n">
        <x:v>3</x:v>
      </x:c>
      <x:c r="J769" t="n">
        <x:v>1.3</x:v>
      </x:c>
      <x:c r="K769" t="n">
        <x:v>0</x:v>
      </x:c>
      <x:c r="L769" t="n">
        <x:v>93.9</x:v>
      </x:c>
      <x:c r="M769" t="n">
        <x:v>9.6</x:v>
      </x:c>
      <x:c r="N769" t="n">
        <x:v>13.1</x:v>
      </x:c>
    </x:row>
    <x:row r="770">
      <x:c r="A770" t="str">
        <x:v>DEV-00129</x:v>
      </x:c>
      <x:c r="B770" s="28" t="n">
        <x:v>46054</x:v>
      </x:c>
      <x:c r="C770" t="n">
        <x:v>98</x:v>
      </x:c>
      <x:c r="D770" t="n">
        <x:v>644.5</x:v>
      </x:c>
      <x:c r="E770" t="n">
        <x:v>36</x:v>
      </x:c>
      <x:c r="F770" t="n">
        <x:v>6</x:v>
      </x:c>
      <x:c r="G770" t="n">
        <x:v>58</x:v>
      </x:c>
      <x:c r="H770" t="n">
        <x:v>1</x:v>
      </x:c>
      <x:c r="I770" t="n">
        <x:v>1</x:v>
      </x:c>
      <x:c r="J770" t="n">
        <x:v>1.92</x:v>
      </x:c>
      <x:c r="K770" t="n">
        <x:v>1</x:v>
      </x:c>
      <x:c r="L770" t="n">
        <x:v>97.4</x:v>
      </x:c>
      <x:c r="M770" t="n">
        <x:v>18.7</x:v>
      </x:c>
      <x:c r="N770" t="n">
        <x:v>16</x:v>
      </x:c>
    </x:row>
    <x:row r="771">
      <x:c r="A771" t="str">
        <x:v>DEV-00129</x:v>
      </x:c>
      <x:c r="B771" s="28" t="n">
        <x:v>46082</x:v>
      </x:c>
      <x:c r="C771" t="n">
        <x:v>67</x:v>
      </x:c>
      <x:c r="D771" t="n">
        <x:v>423.6</x:v>
      </x:c>
      <x:c r="E771" t="n">
        <x:v>32</x:v>
      </x:c>
      <x:c r="F771" t="n">
        <x:v>6</x:v>
      </x:c>
      <x:c r="G771" t="n">
        <x:v>36</x:v>
      </x:c>
      <x:c r="H771" t="n">
        <x:v>4</x:v>
      </x:c>
      <x:c r="I771" t="n">
        <x:v>2</x:v>
      </x:c>
      <x:c r="J771" t="n">
        <x:v>2.91</x:v>
      </x:c>
      <x:c r="K771" t="n">
        <x:v>2</x:v>
      </x:c>
      <x:c r="L771" t="n">
        <x:v>96.1</x:v>
      </x:c>
      <x:c r="M771" t="n">
        <x:v>11.5</x:v>
      </x:c>
      <x:c r="N771" t="n">
        <x:v>6.6</x:v>
      </x:c>
    </x:row>
    <x:row r="772">
      <x:c r="A772" t="str">
        <x:v>DEV-00129</x:v>
      </x:c>
      <x:c r="B772" s="28" t="n">
        <x:v>46113</x:v>
      </x:c>
      <x:c r="C772" t="n">
        <x:v>70</x:v>
      </x:c>
      <x:c r="D772" t="n">
        <x:v>490.9</x:v>
      </x:c>
      <x:c r="E772" t="n">
        <x:v>30</x:v>
      </x:c>
      <x:c r="F772" t="n">
        <x:v>2</x:v>
      </x:c>
      <x:c r="G772" t="n">
        <x:v>34</x:v>
      </x:c>
      <x:c r="H772" t="n">
        <x:v>4</x:v>
      </x:c>
      <x:c r="I772" t="n">
        <x:v>2</x:v>
      </x:c>
      <x:c r="J772" t="n">
        <x:v>2.09</x:v>
      </x:c>
      <x:c r="K772" t="n">
        <x:v>0</x:v>
      </x:c>
      <x:c r="L772" t="n">
        <x:v>97.5</x:v>
      </x:c>
      <x:c r="M772" t="n">
        <x:v>16.6</x:v>
      </x:c>
      <x:c r="N772" t="n">
        <x:v>10.7</x:v>
      </x:c>
    </x:row>
    <x:row r="773">
      <x:c r="A773" t="str">
        <x:v>DEV-00129</x:v>
      </x:c>
      <x:c r="B773" s="28" t="n">
        <x:v>46143</x:v>
      </x:c>
      <x:c r="C773" t="n">
        <x:v>52.9</x:v>
      </x:c>
      <x:c r="D773" t="n">
        <x:v>311.4</x:v>
      </x:c>
      <x:c r="E773" t="n">
        <x:v>38</x:v>
      </x:c>
      <x:c r="F773" t="n">
        <x:v>7</x:v>
      </x:c>
      <x:c r="G773" t="n">
        <x:v>29</x:v>
      </x:c>
      <x:c r="H773" t="n">
        <x:v>3</x:v>
      </x:c>
      <x:c r="I773" t="n">
        <x:v>3</x:v>
      </x:c>
      <x:c r="J773" t="n">
        <x:v>2.97</x:v>
      </x:c>
      <x:c r="K773" t="n">
        <x:v>0</x:v>
      </x:c>
      <x:c r="L773" t="n">
        <x:v>99.2</x:v>
      </x:c>
      <x:c r="M773" t="n">
        <x:v>8.6</x:v>
      </x:c>
      <x:c r="N773" t="n">
        <x:v>6</x:v>
      </x:c>
    </x:row>
    <x:row r="774">
      <x:c r="A774" t="str">
        <x:v>DEV-00129</x:v>
      </x:c>
      <x:c r="B774" s="28" t="n">
        <x:v>46174</x:v>
      </x:c>
      <x:c r="C774" t="n">
        <x:v>59.3</x:v>
      </x:c>
      <x:c r="D774" t="n">
        <x:v>371.8</x:v>
      </x:c>
      <x:c r="E774" t="n">
        <x:v>24</x:v>
      </x:c>
      <x:c r="F774" t="n">
        <x:v>9</x:v>
      </x:c>
      <x:c r="G774" t="n">
        <x:v>39</x:v>
      </x:c>
      <x:c r="H774" t="n">
        <x:v>3</x:v>
      </x:c>
      <x:c r="I774" t="n">
        <x:v>2</x:v>
      </x:c>
      <x:c r="J774" t="n">
        <x:v>1.72</x:v>
      </x:c>
      <x:c r="K774" t="n">
        <x:v>1</x:v>
      </x:c>
      <x:c r="L774" t="n">
        <x:v>97.5</x:v>
      </x:c>
      <x:c r="M774" t="n">
        <x:v>19.6</x:v>
      </x:c>
      <x:c r="N774" t="n">
        <x:v>8.8</x:v>
      </x:c>
    </x:row>
    <x:row r="775">
      <x:c r="A775" t="str">
        <x:v>DEV-00129</x:v>
      </x:c>
      <x:c r="B775" s="28" t="n">
        <x:v>46204</x:v>
      </x:c>
      <x:c r="C775" t="n">
        <x:v>50.6</x:v>
      </x:c>
      <x:c r="D775" t="n">
        <x:v>318.6</x:v>
      </x:c>
      <x:c r="E775" t="n">
        <x:v>28</x:v>
      </x:c>
      <x:c r="F775" t="n">
        <x:v>6</x:v>
      </x:c>
      <x:c r="G775" t="n">
        <x:v>34</x:v>
      </x:c>
      <x:c r="H775" t="n">
        <x:v>2</x:v>
      </x:c>
      <x:c r="I775" t="n">
        <x:v>1</x:v>
      </x:c>
      <x:c r="J775" t="n">
        <x:v>1.87</x:v>
      </x:c>
      <x:c r="K775" t="n">
        <x:v>3</x:v>
      </x:c>
      <x:c r="L775" t="n">
        <x:v>93.7</x:v>
      </x:c>
      <x:c r="M775" t="n">
        <x:v>15.7</x:v>
      </x:c>
      <x:c r="N775" t="n">
        <x:v>5.3</x:v>
      </x:c>
    </x:row>
    <x:row r="776">
      <x:c r="A776" t="str">
        <x:v>DEV-00130</x:v>
      </x:c>
      <x:c r="B776" s="28" t="n">
        <x:v>46054</x:v>
      </x:c>
      <x:c r="C776" t="n">
        <x:v>53.5</x:v>
      </x:c>
      <x:c r="D776" t="n">
        <x:v>353.4</x:v>
      </x:c>
      <x:c r="E776" t="n">
        <x:v>16</x:v>
      </x:c>
      <x:c r="F776" t="n">
        <x:v>0</x:v>
      </x:c>
      <x:c r="G776" t="n">
        <x:v>24</x:v>
      </x:c>
      <x:c r="H776" t="n">
        <x:v>0</x:v>
      </x:c>
      <x:c r="I776" t="n">
        <x:v>3</x:v>
      </x:c>
      <x:c r="J776" t="n">
        <x:v>0.08</x:v>
      </x:c>
      <x:c r="K776" t="n">
        <x:v>1</x:v>
      </x:c>
      <x:c r="L776" t="n">
        <x:v>98.2</x:v>
      </x:c>
      <x:c r="M776" t="n">
        <x:v>5.6</x:v>
      </x:c>
      <x:c r="N776" t="n">
        <x:v>9</x:v>
      </x:c>
    </x:row>
    <x:row r="777">
      <x:c r="A777" t="str">
        <x:v>DEV-00130</x:v>
      </x:c>
      <x:c r="B777" s="28" t="n">
        <x:v>46082</x:v>
      </x:c>
      <x:c r="C777" t="n">
        <x:v>74.4</x:v>
      </x:c>
      <x:c r="D777" t="n">
        <x:v>501</x:v>
      </x:c>
      <x:c r="E777" t="n">
        <x:v>15</x:v>
      </x:c>
      <x:c r="F777" t="n">
        <x:v>2</x:v>
      </x:c>
      <x:c r="G777" t="n">
        <x:v>42</x:v>
      </x:c>
      <x:c r="H777" t="n">
        <x:v>0</x:v>
      </x:c>
      <x:c r="I777" t="n">
        <x:v>0</x:v>
      </x:c>
      <x:c r="J777" t="n">
        <x:v>0.06</x:v>
      </x:c>
      <x:c r="K777" t="n">
        <x:v>1</x:v>
      </x:c>
      <x:c r="L777" t="n">
        <x:v>95.7</x:v>
      </x:c>
      <x:c r="M777" t="n">
        <x:v>0</x:v>
      </x:c>
      <x:c r="N777" t="n">
        <x:v>17.4</x:v>
      </x:c>
    </x:row>
    <x:row r="778">
      <x:c r="A778" t="str">
        <x:v>DEV-00130</x:v>
      </x:c>
      <x:c r="B778" s="28" t="n">
        <x:v>46113</x:v>
      </x:c>
      <x:c r="C778" t="n">
        <x:v>62.9</x:v>
      </x:c>
      <x:c r="D778" t="n">
        <x:v>447.1</x:v>
      </x:c>
      <x:c r="E778" t="n">
        <x:v>17</x:v>
      </x:c>
      <x:c r="F778" t="n">
        <x:v>0</x:v>
      </x:c>
      <x:c r="G778" t="n">
        <x:v>41</x:v>
      </x:c>
      <x:c r="H778" t="n">
        <x:v>0</x:v>
      </x:c>
      <x:c r="I778" t="n">
        <x:v>2</x:v>
      </x:c>
      <x:c r="J778" t="n">
        <x:v>0.45</x:v>
      </x:c>
      <x:c r="K778" t="n">
        <x:v>0</x:v>
      </x:c>
      <x:c r="L778" t="n">
        <x:v>94.8</x:v>
      </x:c>
      <x:c r="M778" t="n">
        <x:v>3.4</x:v>
      </x:c>
      <x:c r="N778" t="n">
        <x:v>20</x:v>
      </x:c>
    </x:row>
    <x:row r="779">
      <x:c r="A779" t="str">
        <x:v>DEV-00130</x:v>
      </x:c>
      <x:c r="B779" s="28" t="n">
        <x:v>46143</x:v>
      </x:c>
      <x:c r="C779" t="n">
        <x:v>59.8</x:v>
      </x:c>
      <x:c r="D779" t="n">
        <x:v>383.3</x:v>
      </x:c>
      <x:c r="E779" t="n">
        <x:v>14</x:v>
      </x:c>
      <x:c r="F779" t="n">
        <x:v>1</x:v>
      </x:c>
      <x:c r="G779" t="n">
        <x:v>48</x:v>
      </x:c>
      <x:c r="H779" t="n">
        <x:v>0</x:v>
      </x:c>
      <x:c r="I779" t="n">
        <x:v>3</x:v>
      </x:c>
      <x:c r="J779" t="n">
        <x:v>0</x:v>
      </x:c>
      <x:c r="K779" t="n">
        <x:v>1</x:v>
      </x:c>
      <x:c r="L779" t="n">
        <x:v>96.7</x:v>
      </x:c>
      <x:c r="M779" t="n">
        <x:v>0</x:v>
      </x:c>
      <x:c r="N779" t="n">
        <x:v>9.8</x:v>
      </x:c>
    </x:row>
    <x:row r="780">
      <x:c r="A780" t="str">
        <x:v>DEV-00130</x:v>
      </x:c>
      <x:c r="B780" s="28" t="n">
        <x:v>46174</x:v>
      </x:c>
      <x:c r="C780" t="n">
        <x:v>67.1</x:v>
      </x:c>
      <x:c r="D780" t="n">
        <x:v>474.7</x:v>
      </x:c>
      <x:c r="E780" t="n">
        <x:v>9</x:v>
      </x:c>
      <x:c r="F780" t="n">
        <x:v>0</x:v>
      </x:c>
      <x:c r="G780" t="n">
        <x:v>28</x:v>
      </x:c>
      <x:c r="H780" t="n">
        <x:v>0</x:v>
      </x:c>
      <x:c r="I780" t="n">
        <x:v>2</x:v>
      </x:c>
      <x:c r="J780" t="n">
        <x:v>1.1</x:v>
      </x:c>
      <x:c r="K780" t="n">
        <x:v>0</x:v>
      </x:c>
      <x:c r="L780" t="n">
        <x:v>94</x:v>
      </x:c>
      <x:c r="M780" t="n">
        <x:v>3.2</x:v>
      </x:c>
      <x:c r="N780" t="n">
        <x:v>11.8</x:v>
      </x:c>
    </x:row>
    <x:row r="781">
      <x:c r="A781" t="str">
        <x:v>DEV-00130</x:v>
      </x:c>
      <x:c r="B781" s="28" t="n">
        <x:v>46204</x:v>
      </x:c>
      <x:c r="C781" t="n">
        <x:v>46.1</x:v>
      </x:c>
      <x:c r="D781" t="n">
        <x:v>263</x:v>
      </x:c>
      <x:c r="E781" t="n">
        <x:v>7</x:v>
      </x:c>
      <x:c r="F781" t="n">
        <x:v>0</x:v>
      </x:c>
      <x:c r="G781" t="n">
        <x:v>12</x:v>
      </x:c>
      <x:c r="H781" t="n">
        <x:v>0</x:v>
      </x:c>
      <x:c r="I781" t="n">
        <x:v>0</x:v>
      </x:c>
      <x:c r="J781" t="n">
        <x:v>0.17</x:v>
      </x:c>
      <x:c r="K781" t="n">
        <x:v>1</x:v>
      </x:c>
      <x:c r="L781" t="n">
        <x:v>94.9</x:v>
      </x:c>
      <x:c r="M781" t="n">
        <x:v>6.4</x:v>
      </x:c>
      <x:c r="N781" t="n">
        <x:v>10.6</x:v>
      </x:c>
    </x:row>
    <x:row r="782">
      <x:c r="A782" t="str">
        <x:v>DEV-00131</x:v>
      </x:c>
      <x:c r="B782" s="28" t="n">
        <x:v>46054</x:v>
      </x:c>
      <x:c r="C782" t="n">
        <x:v>60.5</x:v>
      </x:c>
      <x:c r="D782" t="n">
        <x:v>410.1</x:v>
      </x:c>
      <x:c r="E782" t="n">
        <x:v>44</x:v>
      </x:c>
      <x:c r="F782" t="n">
        <x:v>4</x:v>
      </x:c>
      <x:c r="G782" t="n">
        <x:v>38</x:v>
      </x:c>
      <x:c r="H782" t="n">
        <x:v>0</x:v>
      </x:c>
      <x:c r="I782" t="n">
        <x:v>5</x:v>
      </x:c>
      <x:c r="J782" t="n">
        <x:v>1.71</x:v>
      </x:c>
      <x:c r="K782" t="n">
        <x:v>1</x:v>
      </x:c>
      <x:c r="L782" t="n">
        <x:v>92.8</x:v>
      </x:c>
      <x:c r="M782" t="n">
        <x:v>11.5</x:v>
      </x:c>
      <x:c r="N782" t="n">
        <x:v>12.9</x:v>
      </x:c>
    </x:row>
    <x:row r="783">
      <x:c r="A783" t="str">
        <x:v>DEV-00131</x:v>
      </x:c>
      <x:c r="B783" s="28" t="n">
        <x:v>46082</x:v>
      </x:c>
      <x:c r="C783" t="n">
        <x:v>58.3</x:v>
      </x:c>
      <x:c r="D783" t="n">
        <x:v>407.6</x:v>
      </x:c>
      <x:c r="E783" t="n">
        <x:v>32</x:v>
      </x:c>
      <x:c r="F783" t="n">
        <x:v>5</x:v>
      </x:c>
      <x:c r="G783" t="n">
        <x:v>53</x:v>
      </x:c>
      <x:c r="H783" t="n">
        <x:v>2</x:v>
      </x:c>
      <x:c r="I783" t="n">
        <x:v>1</x:v>
      </x:c>
      <x:c r="J783" t="n">
        <x:v>2.06</x:v>
      </x:c>
      <x:c r="K783" t="n">
        <x:v>2</x:v>
      </x:c>
      <x:c r="L783" t="n">
        <x:v>96</x:v>
      </x:c>
      <x:c r="M783" t="n">
        <x:v>14</x:v>
      </x:c>
      <x:c r="N783" t="n">
        <x:v>5.5</x:v>
      </x:c>
    </x:row>
    <x:row r="784">
      <x:c r="A784" t="str">
        <x:v>DEV-00131</x:v>
      </x:c>
      <x:c r="B784" s="28" t="n">
        <x:v>46113</x:v>
      </x:c>
      <x:c r="C784" t="n">
        <x:v>58.9</x:v>
      </x:c>
      <x:c r="D784" t="n">
        <x:v>405</x:v>
      </x:c>
      <x:c r="E784" t="n">
        <x:v>40</x:v>
      </x:c>
      <x:c r="F784" t="n">
        <x:v>5</x:v>
      </x:c>
      <x:c r="G784" t="n">
        <x:v>46</x:v>
      </x:c>
      <x:c r="H784" t="n">
        <x:v>1</x:v>
      </x:c>
      <x:c r="I784" t="n">
        <x:v>4</x:v>
      </x:c>
      <x:c r="J784" t="n">
        <x:v>1.5</x:v>
      </x:c>
      <x:c r="K784" t="n">
        <x:v>2</x:v>
      </x:c>
      <x:c r="L784" t="n">
        <x:v>94.5</x:v>
      </x:c>
      <x:c r="M784" t="n">
        <x:v>16.4</x:v>
      </x:c>
      <x:c r="N784" t="n">
        <x:v>11.2</x:v>
      </x:c>
    </x:row>
    <x:row r="785">
      <x:c r="A785" t="str">
        <x:v>DEV-00131</x:v>
      </x:c>
      <x:c r="B785" s="28" t="n">
        <x:v>46143</x:v>
      </x:c>
      <x:c r="C785" t="n">
        <x:v>79.5</x:v>
      </x:c>
      <x:c r="D785" t="n">
        <x:v>438.5</x:v>
      </x:c>
      <x:c r="E785" t="n">
        <x:v>42</x:v>
      </x:c>
      <x:c r="F785" t="n">
        <x:v>3</x:v>
      </x:c>
      <x:c r="G785" t="n">
        <x:v>44</x:v>
      </x:c>
      <x:c r="H785" t="n">
        <x:v>1</x:v>
      </x:c>
      <x:c r="I785" t="n">
        <x:v>5</x:v>
      </x:c>
      <x:c r="J785" t="n">
        <x:v>2.3</x:v>
      </x:c>
      <x:c r="K785" t="n">
        <x:v>1</x:v>
      </x:c>
      <x:c r="L785" t="n">
        <x:v>100</x:v>
      </x:c>
      <x:c r="M785" t="n">
        <x:v>12.3</x:v>
      </x:c>
      <x:c r="N785" t="n">
        <x:v>12.8</x:v>
      </x:c>
    </x:row>
    <x:row r="786">
      <x:c r="A786" t="str">
        <x:v>DEV-00131</x:v>
      </x:c>
      <x:c r="B786" s="28" t="n">
        <x:v>46174</x:v>
      </x:c>
      <x:c r="C786" t="n">
        <x:v>76.8</x:v>
      </x:c>
      <x:c r="D786" t="n">
        <x:v>531.2</x:v>
      </x:c>
      <x:c r="E786" t="n">
        <x:v>42</x:v>
      </x:c>
      <x:c r="F786" t="n">
        <x:v>7</x:v>
      </x:c>
      <x:c r="G786" t="n">
        <x:v>37</x:v>
      </x:c>
      <x:c r="H786" t="n">
        <x:v>2</x:v>
      </x:c>
      <x:c r="I786" t="n">
        <x:v>3</x:v>
      </x:c>
      <x:c r="J786" t="n">
        <x:v>2.56</x:v>
      </x:c>
      <x:c r="K786" t="n">
        <x:v>4</x:v>
      </x:c>
      <x:c r="L786" t="n">
        <x:v>97.2</x:v>
      </x:c>
      <x:c r="M786" t="n">
        <x:v>13.4</x:v>
      </x:c>
      <x:c r="N786" t="n">
        <x:v>14.7</x:v>
      </x:c>
    </x:row>
    <x:row r="787">
      <x:c r="A787" t="str">
        <x:v>DEV-00131</x:v>
      </x:c>
      <x:c r="B787" s="28" t="n">
        <x:v>46204</x:v>
      </x:c>
      <x:c r="C787" t="n">
        <x:v>59.8</x:v>
      </x:c>
      <x:c r="D787" t="n">
        <x:v>378.4</x:v>
      </x:c>
      <x:c r="E787" t="n">
        <x:v>41</x:v>
      </x:c>
      <x:c r="F787" t="n">
        <x:v>3</x:v>
      </x:c>
      <x:c r="G787" t="n">
        <x:v>37</x:v>
      </x:c>
      <x:c r="H787" t="n">
        <x:v>1</x:v>
      </x:c>
      <x:c r="I787" t="n">
        <x:v>3</x:v>
      </x:c>
      <x:c r="J787" t="n">
        <x:v>2.19</x:v>
      </x:c>
      <x:c r="K787" t="n">
        <x:v>3</x:v>
      </x:c>
      <x:c r="L787" t="n">
        <x:v>97.2</x:v>
      </x:c>
      <x:c r="M787" t="n">
        <x:v>12.7</x:v>
      </x:c>
      <x:c r="N787" t="n">
        <x:v>17.9</x:v>
      </x:c>
    </x:row>
    <x:row r="788">
      <x:c r="A788" t="str">
        <x:v>DEV-00132</x:v>
      </x:c>
      <x:c r="B788" s="28" t="n">
        <x:v>46054</x:v>
      </x:c>
      <x:c r="C788" t="n">
        <x:v>58.6</x:v>
      </x:c>
      <x:c r="D788" t="n">
        <x:v>355</x:v>
      </x:c>
      <x:c r="E788" t="n">
        <x:v>29</x:v>
      </x:c>
      <x:c r="F788" t="n">
        <x:v>2</x:v>
      </x:c>
      <x:c r="G788" t="n">
        <x:v>40</x:v>
      </x:c>
      <x:c r="H788" t="n">
        <x:v>0</x:v>
      </x:c>
      <x:c r="I788" t="n">
        <x:v>3</x:v>
      </x:c>
      <x:c r="J788" t="n">
        <x:v>0.26</x:v>
      </x:c>
      <x:c r="K788" t="n">
        <x:v>0</x:v>
      </x:c>
      <x:c r="L788" t="n">
        <x:v>95.2</x:v>
      </x:c>
      <x:c r="M788" t="n">
        <x:v>13.1</x:v>
      </x:c>
      <x:c r="N788" t="n">
        <x:v>13.8</x:v>
      </x:c>
    </x:row>
    <x:row r="789">
      <x:c r="A789" t="str">
        <x:v>DEV-00132</x:v>
      </x:c>
      <x:c r="B789" s="28" t="n">
        <x:v>46082</x:v>
      </x:c>
      <x:c r="C789" t="n">
        <x:v>69</x:v>
      </x:c>
      <x:c r="D789" t="n">
        <x:v>396.4</x:v>
      </x:c>
      <x:c r="E789" t="n">
        <x:v>21</x:v>
      </x:c>
      <x:c r="F789" t="n">
        <x:v>3</x:v>
      </x:c>
      <x:c r="G789" t="n">
        <x:v>43</x:v>
      </x:c>
      <x:c r="H789" t="n">
        <x:v>0</x:v>
      </x:c>
      <x:c r="I789" t="n">
        <x:v>4</x:v>
      </x:c>
      <x:c r="J789" t="n">
        <x:v>0.62</x:v>
      </x:c>
      <x:c r="K789" t="n">
        <x:v>0</x:v>
      </x:c>
      <x:c r="L789" t="n">
        <x:v>100</x:v>
      </x:c>
      <x:c r="M789" t="n">
        <x:v>0</x:v>
      </x:c>
      <x:c r="N789" t="n">
        <x:v>6.6</x:v>
      </x:c>
    </x:row>
    <x:row r="790">
      <x:c r="A790" t="str">
        <x:v>DEV-00132</x:v>
      </x:c>
      <x:c r="B790" s="28" t="n">
        <x:v>46113</x:v>
      </x:c>
      <x:c r="C790" t="n">
        <x:v>51.7</x:v>
      </x:c>
      <x:c r="D790" t="n">
        <x:v>350.2</x:v>
      </x:c>
      <x:c r="E790" t="n">
        <x:v>16</x:v>
      </x:c>
      <x:c r="F790" t="n">
        <x:v>0</x:v>
      </x:c>
      <x:c r="G790" t="n">
        <x:v>51</x:v>
      </x:c>
      <x:c r="H790" t="n">
        <x:v>0</x:v>
      </x:c>
      <x:c r="I790" t="n">
        <x:v>5</x:v>
      </x:c>
      <x:c r="J790" t="n">
        <x:v>0.72</x:v>
      </x:c>
      <x:c r="K790" t="n">
        <x:v>1</x:v>
      </x:c>
      <x:c r="L790" t="n">
        <x:v>99.3</x:v>
      </x:c>
      <x:c r="M790" t="n">
        <x:v>4</x:v>
      </x:c>
      <x:c r="N790" t="n">
        <x:v>14.6</x:v>
      </x:c>
    </x:row>
    <x:row r="791">
      <x:c r="A791" t="str">
        <x:v>DEV-00132</x:v>
      </x:c>
      <x:c r="B791" s="28" t="n">
        <x:v>46143</x:v>
      </x:c>
      <x:c r="C791" t="n">
        <x:v>56.4</x:v>
      </x:c>
      <x:c r="D791" t="n">
        <x:v>405</x:v>
      </x:c>
      <x:c r="E791" t="n">
        <x:v>22</x:v>
      </x:c>
      <x:c r="F791" t="n">
        <x:v>1</x:v>
      </x:c>
      <x:c r="G791" t="n">
        <x:v>34</x:v>
      </x:c>
      <x:c r="H791" t="n">
        <x:v>0</x:v>
      </x:c>
      <x:c r="I791" t="n">
        <x:v>2</x:v>
      </x:c>
      <x:c r="J791" t="n">
        <x:v>1.24</x:v>
      </x:c>
      <x:c r="K791" t="n">
        <x:v>1</x:v>
      </x:c>
      <x:c r="L791" t="n">
        <x:v>92.1</x:v>
      </x:c>
      <x:c r="M791" t="n">
        <x:v>7.1</x:v>
      </x:c>
      <x:c r="N791" t="n">
        <x:v>10.2</x:v>
      </x:c>
    </x:row>
    <x:row r="792">
      <x:c r="A792" t="str">
        <x:v>DEV-00132</x:v>
      </x:c>
      <x:c r="B792" s="28" t="n">
        <x:v>46174</x:v>
      </x:c>
      <x:c r="C792" t="n">
        <x:v>67.1</x:v>
      </x:c>
      <x:c r="D792" t="n">
        <x:v>422.9</x:v>
      </x:c>
      <x:c r="E792" t="n">
        <x:v>13</x:v>
      </x:c>
      <x:c r="F792" t="n">
        <x:v>0</x:v>
      </x:c>
      <x:c r="G792" t="n">
        <x:v>42</x:v>
      </x:c>
      <x:c r="H792" t="n">
        <x:v>0</x:v>
      </x:c>
      <x:c r="I792" t="n">
        <x:v>1</x:v>
      </x:c>
      <x:c r="J792" t="n">
        <x:v>0.52</x:v>
      </x:c>
      <x:c r="K792" t="n">
        <x:v>0</x:v>
      </x:c>
      <x:c r="L792" t="n">
        <x:v>94.3</x:v>
      </x:c>
      <x:c r="M792" t="n">
        <x:v>3.3</x:v>
      </x:c>
      <x:c r="N792" t="n">
        <x:v>12.2</x:v>
      </x:c>
    </x:row>
    <x:row r="793">
      <x:c r="A793" t="str">
        <x:v>DEV-00132</x:v>
      </x:c>
      <x:c r="B793" s="28" t="n">
        <x:v>46204</x:v>
      </x:c>
      <x:c r="C793" t="n">
        <x:v>84.8</x:v>
      </x:c>
      <x:c r="D793" t="n">
        <x:v>465.9</x:v>
      </x:c>
      <x:c r="E793" t="n">
        <x:v>22</x:v>
      </x:c>
      <x:c r="F793" t="n">
        <x:v>2</x:v>
      </x:c>
      <x:c r="G793" t="n">
        <x:v>36</x:v>
      </x:c>
      <x:c r="H793" t="n">
        <x:v>0</x:v>
      </x:c>
      <x:c r="I793" t="n">
        <x:v>2</x:v>
      </x:c>
      <x:c r="J793" t="n">
        <x:v>0.15</x:v>
      </x:c>
      <x:c r="K793" t="n">
        <x:v>0</x:v>
      </x:c>
      <x:c r="L793" t="n">
        <x:v>99.3</x:v>
      </x:c>
      <x:c r="M793" t="n">
        <x:v>3.8</x:v>
      </x:c>
      <x:c r="N793" t="n">
        <x:v>24.2</x:v>
      </x:c>
    </x:row>
    <x:row r="794">
      <x:c r="A794" t="str">
        <x:v>DEV-00133</x:v>
      </x:c>
      <x:c r="B794" s="28" t="n">
        <x:v>46054</x:v>
      </x:c>
      <x:c r="C794" t="n">
        <x:v>34.7</x:v>
      </x:c>
      <x:c r="D794" t="n">
        <x:v>238.2</x:v>
      </x:c>
      <x:c r="E794" t="n">
        <x:v>11</x:v>
      </x:c>
      <x:c r="F794" t="n">
        <x:v>0</x:v>
      </x:c>
      <x:c r="G794" t="n">
        <x:v>29</x:v>
      </x:c>
      <x:c r="H794" t="n">
        <x:v>0</x:v>
      </x:c>
      <x:c r="I794" t="n">
        <x:v>4</x:v>
      </x:c>
      <x:c r="J794" t="n">
        <x:v>0.02</x:v>
      </x:c>
      <x:c r="K794" t="n">
        <x:v>0</x:v>
      </x:c>
      <x:c r="L794" t="n">
        <x:v>91.4</x:v>
      </x:c>
      <x:c r="M794" t="n">
        <x:v>0</x:v>
      </x:c>
      <x:c r="N794" t="n">
        <x:v>4.3</x:v>
      </x:c>
    </x:row>
    <x:row r="795">
      <x:c r="A795" t="str">
        <x:v>DEV-00133</x:v>
      </x:c>
      <x:c r="B795" s="28" t="n">
        <x:v>46082</x:v>
      </x:c>
      <x:c r="C795" t="n">
        <x:v>77</x:v>
      </x:c>
      <x:c r="D795" t="n">
        <x:v>529.8</x:v>
      </x:c>
      <x:c r="E795" t="n">
        <x:v>18</x:v>
      </x:c>
      <x:c r="F795" t="n">
        <x:v>2</x:v>
      </x:c>
      <x:c r="G795" t="n">
        <x:v>19</x:v>
      </x:c>
      <x:c r="H795" t="n">
        <x:v>1</x:v>
      </x:c>
      <x:c r="I795" t="n">
        <x:v>1</x:v>
      </x:c>
      <x:c r="J795" t="n">
        <x:v>0.76</x:v>
      </x:c>
      <x:c r="K795" t="n">
        <x:v>0</x:v>
      </x:c>
      <x:c r="L795" t="n">
        <x:v>96.2</x:v>
      </x:c>
      <x:c r="M795" t="n">
        <x:v>2</x:v>
      </x:c>
      <x:c r="N795" t="n">
        <x:v>21.2</x:v>
      </x:c>
    </x:row>
    <x:row r="796">
      <x:c r="A796" t="str">
        <x:v>DEV-00133</x:v>
      </x:c>
      <x:c r="B796" s="28" t="n">
        <x:v>46113</x:v>
      </x:c>
      <x:c r="C796" t="n">
        <x:v>57.6</x:v>
      </x:c>
      <x:c r="D796" t="n">
        <x:v>420</x:v>
      </x:c>
      <x:c r="E796" t="n">
        <x:v>13</x:v>
      </x:c>
      <x:c r="F796" t="n">
        <x:v>1</x:v>
      </x:c>
      <x:c r="G796" t="n">
        <x:v>35</x:v>
      </x:c>
      <x:c r="H796" t="n">
        <x:v>0</x:v>
      </x:c>
      <x:c r="I796" t="n">
        <x:v>2</x:v>
      </x:c>
      <x:c r="J796" t="n">
        <x:v>0.54</x:v>
      </x:c>
      <x:c r="K796" t="n">
        <x:v>1</x:v>
      </x:c>
      <x:c r="L796" t="n">
        <x:v>92.8</x:v>
      </x:c>
      <x:c r="M796" t="n">
        <x:v>3.1</x:v>
      </x:c>
      <x:c r="N796" t="n">
        <x:v>14.2</x:v>
      </x:c>
    </x:row>
    <x:row r="797">
      <x:c r="A797" t="str">
        <x:v>DEV-00133</x:v>
      </x:c>
      <x:c r="B797" s="28" t="n">
        <x:v>46143</x:v>
      </x:c>
      <x:c r="C797" t="n">
        <x:v>65.4</x:v>
      </x:c>
      <x:c r="D797" t="n">
        <x:v>374.8</x:v>
      </x:c>
      <x:c r="E797" t="n">
        <x:v>25</x:v>
      </x:c>
      <x:c r="F797" t="n">
        <x:v>1</x:v>
      </x:c>
      <x:c r="G797" t="n">
        <x:v>41</x:v>
      </x:c>
      <x:c r="H797" t="n">
        <x:v>0</x:v>
      </x:c>
      <x:c r="I797" t="n">
        <x:v>4</x:v>
      </x:c>
      <x:c r="J797" t="n">
        <x:v>0.82</x:v>
      </x:c>
      <x:c r="K797" t="n">
        <x:v>0</x:v>
      </x:c>
      <x:c r="L797" t="n">
        <x:v>93.1</x:v>
      </x:c>
      <x:c r="M797" t="n">
        <x:v>8</x:v>
      </x:c>
      <x:c r="N797" t="n">
        <x:v>19.4</x:v>
      </x:c>
    </x:row>
    <x:row r="798">
      <x:c r="A798" t="str">
        <x:v>DEV-00133</x:v>
      </x:c>
      <x:c r="B798" s="28" t="n">
        <x:v>46174</x:v>
      </x:c>
      <x:c r="C798" t="n">
        <x:v>56</x:v>
      </x:c>
      <x:c r="D798" t="n">
        <x:v>335.2</x:v>
      </x:c>
      <x:c r="E798" t="n">
        <x:v>17</x:v>
      </x:c>
      <x:c r="F798" t="n">
        <x:v>2</x:v>
      </x:c>
      <x:c r="G798" t="n">
        <x:v>39</x:v>
      </x:c>
      <x:c r="H798" t="n">
        <x:v>0</x:v>
      </x:c>
      <x:c r="I798" t="n">
        <x:v>1</x:v>
      </x:c>
      <x:c r="J798" t="n">
        <x:v>0.55</x:v>
      </x:c>
      <x:c r="K798" t="n">
        <x:v>0</x:v>
      </x:c>
      <x:c r="L798" t="n">
        <x:v>97.8</x:v>
      </x:c>
      <x:c r="M798" t="n">
        <x:v>6.4</x:v>
      </x:c>
      <x:c r="N798" t="n">
        <x:v>12.2</x:v>
      </x:c>
    </x:row>
    <x:row r="799">
      <x:c r="A799" t="str">
        <x:v>DEV-00133</x:v>
      </x:c>
      <x:c r="B799" s="28" t="n">
        <x:v>46204</x:v>
      </x:c>
      <x:c r="C799" t="n">
        <x:v>50.1</x:v>
      </x:c>
      <x:c r="D799" t="n">
        <x:v>360.4</x:v>
      </x:c>
      <x:c r="E799" t="n">
        <x:v>17</x:v>
      </x:c>
      <x:c r="F799" t="n">
        <x:v>0</x:v>
      </x:c>
      <x:c r="G799" t="n">
        <x:v>28</x:v>
      </x:c>
      <x:c r="H799" t="n">
        <x:v>0</x:v>
      </x:c>
      <x:c r="I799" t="n">
        <x:v>0</x:v>
      </x:c>
      <x:c r="J799" t="n">
        <x:v>0.27</x:v>
      </x:c>
      <x:c r="K799" t="n">
        <x:v>0</x:v>
      </x:c>
      <x:c r="L799" t="n">
        <x:v>96.1</x:v>
      </x:c>
      <x:c r="M799" t="n">
        <x:v>4.6</x:v>
      </x:c>
      <x:c r="N799" t="n">
        <x:v>5.1</x:v>
      </x:c>
    </x:row>
    <x:row r="800">
      <x:c r="A800" t="str">
        <x:v>DEV-00134</x:v>
      </x:c>
      <x:c r="B800" s="28" t="n">
        <x:v>46054</x:v>
      </x:c>
      <x:c r="C800" t="n">
        <x:v>81.3</x:v>
      </x:c>
      <x:c r="D800" t="n">
        <x:v>498.6</x:v>
      </x:c>
      <x:c r="E800" t="n">
        <x:v>25</x:v>
      </x:c>
      <x:c r="F800" t="n">
        <x:v>3</x:v>
      </x:c>
      <x:c r="G800" t="n">
        <x:v>41</x:v>
      </x:c>
      <x:c r="H800" t="n">
        <x:v>0</x:v>
      </x:c>
      <x:c r="I800" t="n">
        <x:v>5</x:v>
      </x:c>
      <x:c r="J800" t="n">
        <x:v>0.11</x:v>
      </x:c>
      <x:c r="K800" t="n">
        <x:v>0</x:v>
      </x:c>
      <x:c r="L800" t="n">
        <x:v>91.1</x:v>
      </x:c>
      <x:c r="M800" t="n">
        <x:v>6.1</x:v>
      </x:c>
      <x:c r="N800" t="n">
        <x:v>19.2</x:v>
      </x:c>
    </x:row>
    <x:row r="801">
      <x:c r="A801" t="str">
        <x:v>DEV-00134</x:v>
      </x:c>
      <x:c r="B801" s="28" t="n">
        <x:v>46082</x:v>
      </x:c>
      <x:c r="C801" t="n">
        <x:v>85</x:v>
      </x:c>
      <x:c r="D801" t="n">
        <x:v>528.5</x:v>
      </x:c>
      <x:c r="E801" t="n">
        <x:v>28</x:v>
      </x:c>
      <x:c r="F801" t="n">
        <x:v>2</x:v>
      </x:c>
      <x:c r="G801" t="n">
        <x:v>52</x:v>
      </x:c>
      <x:c r="H801" t="n">
        <x:v>0</x:v>
      </x:c>
      <x:c r="I801" t="n">
        <x:v>1</x:v>
      </x:c>
      <x:c r="J801" t="n">
        <x:v>0.45</x:v>
      </x:c>
      <x:c r="K801" t="n">
        <x:v>2</x:v>
      </x:c>
      <x:c r="L801" t="n">
        <x:v>98.7</x:v>
      </x:c>
      <x:c r="M801" t="n">
        <x:v>4.9</x:v>
      </x:c>
      <x:c r="N801" t="n">
        <x:v>21.1</x:v>
      </x:c>
    </x:row>
    <x:row r="802">
      <x:c r="A802" t="str">
        <x:v>DEV-00134</x:v>
      </x:c>
      <x:c r="B802" s="28" t="n">
        <x:v>46113</x:v>
      </x:c>
      <x:c r="C802" t="n">
        <x:v>86.1</x:v>
      </x:c>
      <x:c r="D802" t="n">
        <x:v>527.6</x:v>
      </x:c>
      <x:c r="E802" t="n">
        <x:v>26</x:v>
      </x:c>
      <x:c r="F802" t="n">
        <x:v>1</x:v>
      </x:c>
      <x:c r="G802" t="n">
        <x:v>48</x:v>
      </x:c>
      <x:c r="H802" t="n">
        <x:v>1</x:v>
      </x:c>
      <x:c r="I802" t="n">
        <x:v>5</x:v>
      </x:c>
      <x:c r="J802" t="n">
        <x:v>0.39</x:v>
      </x:c>
      <x:c r="K802" t="n">
        <x:v>0</x:v>
      </x:c>
      <x:c r="L802" t="n">
        <x:v>89.8</x:v>
      </x:c>
      <x:c r="M802" t="n">
        <x:v>3.7</x:v>
      </x:c>
      <x:c r="N802" t="n">
        <x:v>14.5</x:v>
      </x:c>
    </x:row>
    <x:row r="803">
      <x:c r="A803" t="str">
        <x:v>DEV-00134</x:v>
      </x:c>
      <x:c r="B803" s="28" t="n">
        <x:v>46143</x:v>
      </x:c>
      <x:c r="C803" t="n">
        <x:v>63.2</x:v>
      </x:c>
      <x:c r="D803" t="n">
        <x:v>351.4</x:v>
      </x:c>
      <x:c r="E803" t="n">
        <x:v>14</x:v>
      </x:c>
      <x:c r="F803" t="n">
        <x:v>1</x:v>
      </x:c>
      <x:c r="G803" t="n">
        <x:v>57</x:v>
      </x:c>
      <x:c r="H803" t="n">
        <x:v>0</x:v>
      </x:c>
      <x:c r="I803" t="n">
        <x:v>2</x:v>
      </x:c>
      <x:c r="J803" t="n">
        <x:v>0.92</x:v>
      </x:c>
      <x:c r="K803" t="n">
        <x:v>0</x:v>
      </x:c>
      <x:c r="L803" t="n">
        <x:v>92.3</x:v>
      </x:c>
      <x:c r="M803" t="n">
        <x:v>3.4</x:v>
      </x:c>
      <x:c r="N803" t="n">
        <x:v>13</x:v>
      </x:c>
    </x:row>
    <x:row r="804">
      <x:c r="A804" t="str">
        <x:v>DEV-00134</x:v>
      </x:c>
      <x:c r="B804" s="28" t="n">
        <x:v>46174</x:v>
      </x:c>
      <x:c r="C804" t="n">
        <x:v>86.8</x:v>
      </x:c>
      <x:c r="D804" t="n">
        <x:v>573</x:v>
      </x:c>
      <x:c r="E804" t="n">
        <x:v>35</x:v>
      </x:c>
      <x:c r="F804" t="n">
        <x:v>0</x:v>
      </x:c>
      <x:c r="G804" t="n">
        <x:v>41</x:v>
      </x:c>
      <x:c r="H804" t="n">
        <x:v>0</x:v>
      </x:c>
      <x:c r="I804" t="n">
        <x:v>7</x:v>
      </x:c>
      <x:c r="J804" t="n">
        <x:v>0.59</x:v>
      </x:c>
      <x:c r="K804" t="n">
        <x:v>0</x:v>
      </x:c>
      <x:c r="L804" t="n">
        <x:v>91.9</x:v>
      </x:c>
      <x:c r="M804" t="n">
        <x:v>2.7</x:v>
      </x:c>
      <x:c r="N804" t="n">
        <x:v>27.7</x:v>
      </x:c>
    </x:row>
    <x:row r="805">
      <x:c r="A805" t="str">
        <x:v>DEV-00134</x:v>
      </x:c>
      <x:c r="B805" s="28" t="n">
        <x:v>46204</x:v>
      </x:c>
      <x:c r="C805" t="n">
        <x:v>66.7</x:v>
      </x:c>
      <x:c r="D805" t="n">
        <x:v>472.6</x:v>
      </x:c>
      <x:c r="E805" t="n">
        <x:v>24</x:v>
      </x:c>
      <x:c r="F805" t="n">
        <x:v>4</x:v>
      </x:c>
      <x:c r="G805" t="n">
        <x:v>50</x:v>
      </x:c>
      <x:c r="H805" t="n">
        <x:v>2</x:v>
      </x:c>
      <x:c r="I805" t="n">
        <x:v>3</x:v>
      </x:c>
      <x:c r="J805" t="n">
        <x:v>0.4</x:v>
      </x:c>
      <x:c r="K805" t="n">
        <x:v>2</x:v>
      </x:c>
      <x:c r="L805" t="n">
        <x:v>89.8</x:v>
      </x:c>
      <x:c r="M805" t="n">
        <x:v>0</x:v>
      </x:c>
      <x:c r="N805" t="n">
        <x:v>7.6</x:v>
      </x:c>
    </x:row>
    <x:row r="806">
      <x:c r="A806" t="str">
        <x:v>DEV-00135</x:v>
      </x:c>
      <x:c r="B806" s="28" t="n">
        <x:v>46054</x:v>
      </x:c>
      <x:c r="C806" t="n">
        <x:v>70.8</x:v>
      </x:c>
      <x:c r="D806" t="n">
        <x:v>405.4</x:v>
      </x:c>
      <x:c r="E806" t="n">
        <x:v>17</x:v>
      </x:c>
      <x:c r="F806" t="n">
        <x:v>1</x:v>
      </x:c>
      <x:c r="G806" t="n">
        <x:v>45</x:v>
      </x:c>
      <x:c r="H806" t="n">
        <x:v>0</x:v>
      </x:c>
      <x:c r="I806" t="n">
        <x:v>3</x:v>
      </x:c>
      <x:c r="J806" t="n">
        <x:v>0.69</x:v>
      </x:c>
      <x:c r="K806" t="n">
        <x:v>0</x:v>
      </x:c>
      <x:c r="L806" t="n">
        <x:v>95.9</x:v>
      </x:c>
      <x:c r="M806" t="n">
        <x:v>3.9</x:v>
      </x:c>
      <x:c r="N806" t="n">
        <x:v>19.3</x:v>
      </x:c>
    </x:row>
    <x:row r="807">
      <x:c r="A807" t="str">
        <x:v>DEV-00135</x:v>
      </x:c>
      <x:c r="B807" s="28" t="n">
        <x:v>46082</x:v>
      </x:c>
      <x:c r="C807" t="n">
        <x:v>53.4</x:v>
      </x:c>
      <x:c r="D807" t="n">
        <x:v>359.2</x:v>
      </x:c>
      <x:c r="E807" t="n">
        <x:v>16</x:v>
      </x:c>
      <x:c r="F807" t="n">
        <x:v>0</x:v>
      </x:c>
      <x:c r="G807" t="n">
        <x:v>52</x:v>
      </x:c>
      <x:c r="H807" t="n">
        <x:v>1</x:v>
      </x:c>
      <x:c r="I807" t="n">
        <x:v>2</x:v>
      </x:c>
      <x:c r="J807" t="n">
        <x:v>0.53</x:v>
      </x:c>
      <x:c r="K807" t="n">
        <x:v>2</x:v>
      </x:c>
      <x:c r="L807" t="n">
        <x:v>92.7</x:v>
      </x:c>
      <x:c r="M807" t="n">
        <x:v>6</x:v>
      </x:c>
      <x:c r="N807" t="n">
        <x:v>15.6</x:v>
      </x:c>
    </x:row>
    <x:row r="808">
      <x:c r="A808" t="str">
        <x:v>DEV-00135</x:v>
      </x:c>
      <x:c r="B808" s="28" t="n">
        <x:v>46113</x:v>
      </x:c>
      <x:c r="C808" t="n">
        <x:v>69.3</x:v>
      </x:c>
      <x:c r="D808" t="n">
        <x:v>412.6</x:v>
      </x:c>
      <x:c r="E808" t="n">
        <x:v>17</x:v>
      </x:c>
      <x:c r="F808" t="n">
        <x:v>2</x:v>
      </x:c>
      <x:c r="G808" t="n">
        <x:v>45</x:v>
      </x:c>
      <x:c r="H808" t="n">
        <x:v>0</x:v>
      </x:c>
      <x:c r="I808" t="n">
        <x:v>4</x:v>
      </x:c>
      <x:c r="J808" t="n">
        <x:v>0.59</x:v>
      </x:c>
      <x:c r="K808" t="n">
        <x:v>0</x:v>
      </x:c>
      <x:c r="L808" t="n">
        <x:v>98.3</x:v>
      </x:c>
      <x:c r="M808" t="n">
        <x:v>5.1</x:v>
      </x:c>
      <x:c r="N808" t="n">
        <x:v>20.8</x:v>
      </x:c>
    </x:row>
    <x:row r="809">
      <x:c r="A809" t="str">
        <x:v>DEV-00135</x:v>
      </x:c>
      <x:c r="B809" s="28" t="n">
        <x:v>46143</x:v>
      </x:c>
      <x:c r="C809" t="n">
        <x:v>59.4</x:v>
      </x:c>
      <x:c r="D809" t="n">
        <x:v>420.5</x:v>
      </x:c>
      <x:c r="E809" t="n">
        <x:v>12</x:v>
      </x:c>
      <x:c r="F809" t="n">
        <x:v>2</x:v>
      </x:c>
      <x:c r="G809" t="n">
        <x:v>31</x:v>
      </x:c>
      <x:c r="H809" t="n">
        <x:v>0</x:v>
      </x:c>
      <x:c r="I809" t="n">
        <x:v>0</x:v>
      </x:c>
      <x:c r="J809" t="n">
        <x:v>0.27</x:v>
      </x:c>
      <x:c r="K809" t="n">
        <x:v>0</x:v>
      </x:c>
      <x:c r="L809" t="n">
        <x:v>95.5</x:v>
      </x:c>
      <x:c r="M809" t="n">
        <x:v>0</x:v>
      </x:c>
      <x:c r="N809" t="n">
        <x:v>11.4</x:v>
      </x:c>
    </x:row>
    <x:row r="810">
      <x:c r="A810" t="str">
        <x:v>DEV-00135</x:v>
      </x:c>
      <x:c r="B810" s="28" t="n">
        <x:v>46174</x:v>
      </x:c>
      <x:c r="C810" t="n">
        <x:v>79.1</x:v>
      </x:c>
      <x:c r="D810" t="n">
        <x:v>535.8</x:v>
      </x:c>
      <x:c r="E810" t="n">
        <x:v>13</x:v>
      </x:c>
      <x:c r="F810" t="n">
        <x:v>0</x:v>
      </x:c>
      <x:c r="G810" t="n">
        <x:v>39</x:v>
      </x:c>
      <x:c r="H810" t="n">
        <x:v>0</x:v>
      </x:c>
      <x:c r="I810" t="n">
        <x:v>3</x:v>
      </x:c>
      <x:c r="J810" t="n">
        <x:v>0.33</x:v>
      </x:c>
      <x:c r="K810" t="n">
        <x:v>0</x:v>
      </x:c>
      <x:c r="L810" t="n">
        <x:v>95.3</x:v>
      </x:c>
      <x:c r="M810" t="n">
        <x:v>0</x:v>
      </x:c>
      <x:c r="N810" t="n">
        <x:v>12.6</x:v>
      </x:c>
    </x:row>
    <x:row r="811">
      <x:c r="A811" t="str">
        <x:v>DEV-00135</x:v>
      </x:c>
      <x:c r="B811" s="28" t="n">
        <x:v>46204</x:v>
      </x:c>
      <x:c r="C811" t="n">
        <x:v>47.5</x:v>
      </x:c>
      <x:c r="D811" t="n">
        <x:v>278.4</x:v>
      </x:c>
      <x:c r="E811" t="n">
        <x:v>14</x:v>
      </x:c>
      <x:c r="F811" t="n">
        <x:v>3</x:v>
      </x:c>
      <x:c r="G811" t="n">
        <x:v>26</x:v>
      </x:c>
      <x:c r="H811" t="n">
        <x:v>0</x:v>
      </x:c>
      <x:c r="I811" t="n">
        <x:v>1</x:v>
      </x:c>
      <x:c r="J811" t="n">
        <x:v>0.56</x:v>
      </x:c>
      <x:c r="K811" t="n">
        <x:v>0</x:v>
      </x:c>
      <x:c r="L811" t="n">
        <x:v>95.5</x:v>
      </x:c>
      <x:c r="M811" t="n">
        <x:v>7.3</x:v>
      </x:c>
      <x:c r="N811" t="n">
        <x:v>6</x:v>
      </x:c>
    </x:row>
    <x:row r="812">
      <x:c r="A812" t="str">
        <x:v>DEV-00136</x:v>
      </x:c>
      <x:c r="B812" s="28" t="n">
        <x:v>46054</x:v>
      </x:c>
      <x:c r="C812" t="n">
        <x:v>5</x:v>
      </x:c>
      <x:c r="D812" t="n">
        <x:v>35.6</x:v>
      </x:c>
      <x:c r="E812" t="n">
        <x:v>8</x:v>
      </x:c>
      <x:c r="F812" t="n">
        <x:v>0</x:v>
      </x:c>
      <x:c r="G812" t="n">
        <x:v>20</x:v>
      </x:c>
      <x:c r="H812" t="n">
        <x:v>0</x:v>
      </x:c>
      <x:c r="I812" t="n">
        <x:v>0</x:v>
      </x:c>
      <x:c r="J812" t="n">
        <x:v>0.59</x:v>
      </x:c>
      <x:c r="K812" t="n">
        <x:v>0</x:v>
      </x:c>
      <x:c r="L812" t="n">
        <x:v>98.8</x:v>
      </x:c>
      <x:c r="M812" t="n">
        <x:v>0</x:v>
      </x:c>
      <x:c r="N812" t="n">
        <x:v>1</x:v>
      </x:c>
    </x:row>
    <x:row r="813">
      <x:c r="A813" t="str">
        <x:v>DEV-00136</x:v>
      </x:c>
      <x:c r="B813" s="28" t="n">
        <x:v>46082</x:v>
      </x:c>
      <x:c r="C813" t="n">
        <x:v>20.8</x:v>
      </x:c>
      <x:c r="D813" t="n">
        <x:v>124.4</x:v>
      </x:c>
      <x:c r="E813" t="n">
        <x:v>19</x:v>
      </x:c>
      <x:c r="F813" t="n">
        <x:v>2</x:v>
      </x:c>
      <x:c r="G813" t="n">
        <x:v>11</x:v>
      </x:c>
      <x:c r="H813" t="n">
        <x:v>0</x:v>
      </x:c>
      <x:c r="I813" t="n">
        <x:v>1</x:v>
      </x:c>
      <x:c r="J813" t="n">
        <x:v>0.3</x:v>
      </x:c>
      <x:c r="K813" t="n">
        <x:v>0</x:v>
      </x:c>
      <x:c r="L813" t="n">
        <x:v>99.6</x:v>
      </x:c>
      <x:c r="M813" t="n">
        <x:v>0</x:v>
      </x:c>
      <x:c r="N813" t="n">
        <x:v>3.3</x:v>
      </x:c>
    </x:row>
    <x:row r="814">
      <x:c r="A814" t="str">
        <x:v>DEV-00136</x:v>
      </x:c>
      <x:c r="B814" s="28" t="n">
        <x:v>46113</x:v>
      </x:c>
      <x:c r="C814" t="n">
        <x:v>11.8</x:v>
      </x:c>
      <x:c r="D814" t="n">
        <x:v>71.6</x:v>
      </x:c>
      <x:c r="E814" t="n">
        <x:v>5</x:v>
      </x:c>
      <x:c r="F814" t="n">
        <x:v>2</x:v>
      </x:c>
      <x:c r="G814" t="n">
        <x:v>3</x:v>
      </x:c>
      <x:c r="H814" t="n">
        <x:v>0</x:v>
      </x:c>
      <x:c r="I814" t="n">
        <x:v>1</x:v>
      </x:c>
      <x:c r="J814" t="n">
        <x:v>0.58</x:v>
      </x:c>
      <x:c r="K814" t="n">
        <x:v>1</x:v>
      </x:c>
      <x:c r="L814" t="n">
        <x:v>99.7</x:v>
      </x:c>
      <x:c r="M814" t="n">
        <x:v>8</x:v>
      </x:c>
      <x:c r="N814" t="n">
        <x:v>3.7</x:v>
      </x:c>
    </x:row>
    <x:row r="815">
      <x:c r="A815" t="str">
        <x:v>DEV-00136</x:v>
      </x:c>
      <x:c r="B815" s="28" t="n">
        <x:v>46143</x:v>
      </x:c>
      <x:c r="C815" t="n">
        <x:v>34.1</x:v>
      </x:c>
      <x:c r="D815" t="n">
        <x:v>232.4</x:v>
      </x:c>
      <x:c r="E815" t="n">
        <x:v>19</x:v>
      </x:c>
      <x:c r="F815" t="n">
        <x:v>0</x:v>
      </x:c>
      <x:c r="G815" t="n">
        <x:v>31</x:v>
      </x:c>
      <x:c r="H815" t="n">
        <x:v>0</x:v>
      </x:c>
      <x:c r="I815" t="n">
        <x:v>1</x:v>
      </x:c>
      <x:c r="J815" t="n">
        <x:v>0</x:v>
      </x:c>
      <x:c r="K815" t="n">
        <x:v>0</x:v>
      </x:c>
      <x:c r="L815" t="n">
        <x:v>95.5</x:v>
      </x:c>
      <x:c r="M815" t="n">
        <x:v>5.1</x:v>
      </x:c>
      <x:c r="N815" t="n">
        <x:v>5.2</x:v>
      </x:c>
    </x:row>
    <x:row r="816">
      <x:c r="A816" t="str">
        <x:v>DEV-00136</x:v>
      </x:c>
      <x:c r="B816" s="28" t="n">
        <x:v>46174</x:v>
      </x:c>
      <x:c r="C816" t="n">
        <x:v>45.3</x:v>
      </x:c>
      <x:c r="D816" t="n">
        <x:v>289</x:v>
      </x:c>
      <x:c r="E816" t="n">
        <x:v>17</x:v>
      </x:c>
      <x:c r="F816" t="n">
        <x:v>0</x:v>
      </x:c>
      <x:c r="G816" t="n">
        <x:v>24</x:v>
      </x:c>
      <x:c r="H816" t="n">
        <x:v>1</x:v>
      </x:c>
      <x:c r="I816" t="n">
        <x:v>3</x:v>
      </x:c>
      <x:c r="J816" t="n">
        <x:v>0</x:v>
      </x:c>
      <x:c r="K816" t="n">
        <x:v>2</x:v>
      </x:c>
      <x:c r="L816" t="n">
        <x:v>93.6</x:v>
      </x:c>
      <x:c r="M816" t="n">
        <x:v>4.5</x:v>
      </x:c>
      <x:c r="N816" t="n">
        <x:v>11.8</x:v>
      </x:c>
    </x:row>
    <x:row r="817">
      <x:c r="A817" t="str">
        <x:v>DEV-00136</x:v>
      </x:c>
      <x:c r="B817" s="28" t="n">
        <x:v>46204</x:v>
      </x:c>
      <x:c r="C817" t="n">
        <x:v>17.7</x:v>
      </x:c>
      <x:c r="D817" t="n">
        <x:v>102.8</x:v>
      </x:c>
      <x:c r="E817" t="n">
        <x:v>11</x:v>
      </x:c>
      <x:c r="F817" t="n">
        <x:v>1</x:v>
      </x:c>
      <x:c r="G817" t="n">
        <x:v>25</x:v>
      </x:c>
      <x:c r="H817" t="n">
        <x:v>0</x:v>
      </x:c>
      <x:c r="I817" t="n">
        <x:v>0</x:v>
      </x:c>
      <x:c r="J817" t="n">
        <x:v>0.37</x:v>
      </x:c>
      <x:c r="K817" t="n">
        <x:v>0</x:v>
      </x:c>
      <x:c r="L817" t="n">
        <x:v>100</x:v>
      </x:c>
      <x:c r="M817" t="n">
        <x:v>7</x:v>
      </x:c>
      <x:c r="N817" t="n">
        <x:v>1.5</x:v>
      </x:c>
    </x:row>
    <x:row r="818">
      <x:c r="A818" t="str">
        <x:v>DEV-00137</x:v>
      </x:c>
      <x:c r="B818" s="28" t="n">
        <x:v>46054</x:v>
      </x:c>
      <x:c r="C818" t="n">
        <x:v>64.9</x:v>
      </x:c>
      <x:c r="D818" t="n">
        <x:v>439</x:v>
      </x:c>
      <x:c r="E818" t="n">
        <x:v>16</x:v>
      </x:c>
      <x:c r="F818" t="n">
        <x:v>1</x:v>
      </x:c>
      <x:c r="G818" t="n">
        <x:v>27</x:v>
      </x:c>
      <x:c r="H818" t="n">
        <x:v>1</x:v>
      </x:c>
      <x:c r="I818" t="n">
        <x:v>1</x:v>
      </x:c>
      <x:c r="J818" t="n">
        <x:v>0.29</x:v>
      </x:c>
      <x:c r="K818" t="n">
        <x:v>0</x:v>
      </x:c>
      <x:c r="L818" t="n">
        <x:v>100</x:v>
      </x:c>
      <x:c r="M818" t="n">
        <x:v>7.6</x:v>
      </x:c>
      <x:c r="N818" t="n">
        <x:v>6.7</x:v>
      </x:c>
    </x:row>
    <x:row r="819">
      <x:c r="A819" t="str">
        <x:v>DEV-00137</x:v>
      </x:c>
      <x:c r="B819" s="28" t="n">
        <x:v>46082</x:v>
      </x:c>
      <x:c r="C819" t="n">
        <x:v>61.7</x:v>
      </x:c>
      <x:c r="D819" t="n">
        <x:v>397.5</x:v>
      </x:c>
      <x:c r="E819" t="n">
        <x:v>19</x:v>
      </x:c>
      <x:c r="F819" t="n">
        <x:v>1</x:v>
      </x:c>
      <x:c r="G819" t="n">
        <x:v>47</x:v>
      </x:c>
      <x:c r="H819" t="n">
        <x:v>1</x:v>
      </x:c>
      <x:c r="I819" t="n">
        <x:v>1</x:v>
      </x:c>
      <x:c r="J819" t="n">
        <x:v>0.44</x:v>
      </x:c>
      <x:c r="K819" t="n">
        <x:v>0</x:v>
      </x:c>
      <x:c r="L819" t="n">
        <x:v>93.5</x:v>
      </x:c>
      <x:c r="M819" t="n">
        <x:v>4.5</x:v>
      </x:c>
      <x:c r="N819" t="n">
        <x:v>11.3</x:v>
      </x:c>
    </x:row>
    <x:row r="820">
      <x:c r="A820" t="str">
        <x:v>DEV-00137</x:v>
      </x:c>
      <x:c r="B820" s="28" t="n">
        <x:v>46113</x:v>
      </x:c>
      <x:c r="C820" t="n">
        <x:v>56.7</x:v>
      </x:c>
      <x:c r="D820" t="n">
        <x:v>403.9</x:v>
      </x:c>
      <x:c r="E820" t="n">
        <x:v>11</x:v>
      </x:c>
      <x:c r="F820" t="n">
        <x:v>2</x:v>
      </x:c>
      <x:c r="G820" t="n">
        <x:v>35</x:v>
      </x:c>
      <x:c r="H820" t="n">
        <x:v>0</x:v>
      </x:c>
      <x:c r="I820" t="n">
        <x:v>2</x:v>
      </x:c>
      <x:c r="J820" t="n">
        <x:v>0.06</x:v>
      </x:c>
      <x:c r="K820" t="n">
        <x:v>0</x:v>
      </x:c>
      <x:c r="L820" t="n">
        <x:v>97.5</x:v>
      </x:c>
      <x:c r="M820" t="n">
        <x:v>5.4</x:v>
      </x:c>
      <x:c r="N820" t="n">
        <x:v>15.9</x:v>
      </x:c>
    </x:row>
    <x:row r="821">
      <x:c r="A821" t="str">
        <x:v>DEV-00137</x:v>
      </x:c>
      <x:c r="B821" s="28" t="n">
        <x:v>46143</x:v>
      </x:c>
      <x:c r="C821" t="n">
        <x:v>63</x:v>
      </x:c>
      <x:c r="D821" t="n">
        <x:v>449</x:v>
      </x:c>
      <x:c r="E821" t="n">
        <x:v>12</x:v>
      </x:c>
      <x:c r="F821" t="n">
        <x:v>1</x:v>
      </x:c>
      <x:c r="G821" t="n">
        <x:v>26</x:v>
      </x:c>
      <x:c r="H821" t="n">
        <x:v>0</x:v>
      </x:c>
      <x:c r="I821" t="n">
        <x:v>0</x:v>
      </x:c>
      <x:c r="J821" t="n">
        <x:v>0.82</x:v>
      </x:c>
      <x:c r="K821" t="n">
        <x:v>0</x:v>
      </x:c>
      <x:c r="L821" t="n">
        <x:v>94.6</x:v>
      </x:c>
      <x:c r="M821" t="n">
        <x:v>0</x:v>
      </x:c>
      <x:c r="N821" t="n">
        <x:v>17.3</x:v>
      </x:c>
    </x:row>
    <x:row r="822">
      <x:c r="A822" t="str">
        <x:v>DEV-00137</x:v>
      </x:c>
      <x:c r="B822" s="28" t="n">
        <x:v>46174</x:v>
      </x:c>
      <x:c r="C822" t="n">
        <x:v>63.1</x:v>
      </x:c>
      <x:c r="D822" t="n">
        <x:v>359.9</x:v>
      </x:c>
      <x:c r="E822" t="n">
        <x:v>8</x:v>
      </x:c>
      <x:c r="F822" t="n">
        <x:v>4</x:v>
      </x:c>
      <x:c r="G822" t="n">
        <x:v>43</x:v>
      </x:c>
      <x:c r="H822" t="n">
        <x:v>0</x:v>
      </x:c>
      <x:c r="I822" t="n">
        <x:v>2</x:v>
      </x:c>
      <x:c r="J822" t="n">
        <x:v>0.24</x:v>
      </x:c>
      <x:c r="K822" t="n">
        <x:v>0</x:v>
      </x:c>
      <x:c r="L822" t="n">
        <x:v>94.1</x:v>
      </x:c>
      <x:c r="M822" t="n">
        <x:v>5.4</x:v>
      </x:c>
      <x:c r="N822" t="n">
        <x:v>15.7</x:v>
      </x:c>
    </x:row>
    <x:row r="823">
      <x:c r="A823" t="str">
        <x:v>DEV-00137</x:v>
      </x:c>
      <x:c r="B823" s="28" t="n">
        <x:v>46204</x:v>
      </x:c>
      <x:c r="C823" t="n">
        <x:v>54.9</x:v>
      </x:c>
      <x:c r="D823" t="n">
        <x:v>356.6</x:v>
      </x:c>
      <x:c r="E823" t="n">
        <x:v>21</x:v>
      </x:c>
      <x:c r="F823" t="n">
        <x:v>0</x:v>
      </x:c>
      <x:c r="G823" t="n">
        <x:v>52</x:v>
      </x:c>
      <x:c r="H823" t="n">
        <x:v>0</x:v>
      </x:c>
      <x:c r="I823" t="n">
        <x:v>1</x:v>
      </x:c>
      <x:c r="J823" t="n">
        <x:v>0.01</x:v>
      </x:c>
      <x:c r="K823" t="n">
        <x:v>2</x:v>
      </x:c>
      <x:c r="L823" t="n">
        <x:v>100</x:v>
      </x:c>
      <x:c r="M823" t="n">
        <x:v>4</x:v>
      </x:c>
      <x:c r="N823" t="n">
        <x:v>5.5</x:v>
      </x:c>
    </x:row>
    <x:row r="824">
      <x:c r="A824" t="str">
        <x:v>DEV-00138</x:v>
      </x:c>
      <x:c r="B824" s="28" t="n">
        <x:v>46054</x:v>
      </x:c>
      <x:c r="C824" t="n">
        <x:v>75.4</x:v>
      </x:c>
      <x:c r="D824" t="n">
        <x:v>466.5</x:v>
      </x:c>
      <x:c r="E824" t="n">
        <x:v>35</x:v>
      </x:c>
      <x:c r="F824" t="n">
        <x:v>3</x:v>
      </x:c>
      <x:c r="G824" t="n">
        <x:v>26</x:v>
      </x:c>
      <x:c r="H824" t="n">
        <x:v>1</x:v>
      </x:c>
      <x:c r="I824" t="n">
        <x:v>2</x:v>
      </x:c>
      <x:c r="J824" t="n">
        <x:v>2.01</x:v>
      </x:c>
      <x:c r="K824" t="n">
        <x:v>1</x:v>
      </x:c>
      <x:c r="L824" t="n">
        <x:v>96.6</x:v>
      </x:c>
      <x:c r="M824" t="n">
        <x:v>20.8</x:v>
      </x:c>
      <x:c r="N824" t="n">
        <x:v>7</x:v>
      </x:c>
    </x:row>
    <x:row r="825">
      <x:c r="A825" t="str">
        <x:v>DEV-00138</x:v>
      </x:c>
      <x:c r="B825" s="28" t="n">
        <x:v>46082</x:v>
      </x:c>
      <x:c r="C825" t="n">
        <x:v>84.8</x:v>
      </x:c>
      <x:c r="D825" t="n">
        <x:v>481.9</x:v>
      </x:c>
      <x:c r="E825" t="n">
        <x:v>37</x:v>
      </x:c>
      <x:c r="F825" t="n">
        <x:v>4</x:v>
      </x:c>
      <x:c r="G825" t="n">
        <x:v>42</x:v>
      </x:c>
      <x:c r="H825" t="n">
        <x:v>3</x:v>
      </x:c>
      <x:c r="I825" t="n">
        <x:v>1</x:v>
      </x:c>
      <x:c r="J825" t="n">
        <x:v>1.79</x:v>
      </x:c>
      <x:c r="K825" t="n">
        <x:v>2</x:v>
      </x:c>
      <x:c r="L825" t="n">
        <x:v>93.7</x:v>
      </x:c>
      <x:c r="M825" t="n">
        <x:v>11.1</x:v>
      </x:c>
      <x:c r="N825" t="n">
        <x:v>23</x:v>
      </x:c>
    </x:row>
    <x:row r="826">
      <x:c r="A826" t="str">
        <x:v>DEV-00138</x:v>
      </x:c>
      <x:c r="B826" s="28" t="n">
        <x:v>46113</x:v>
      </x:c>
      <x:c r="C826" t="n">
        <x:v>63.2</x:v>
      </x:c>
      <x:c r="D826" t="n">
        <x:v>351.2</x:v>
      </x:c>
      <x:c r="E826" t="n">
        <x:v>30</x:v>
      </x:c>
      <x:c r="F826" t="n">
        <x:v>5</x:v>
      </x:c>
      <x:c r="G826" t="n">
        <x:v>19</x:v>
      </x:c>
      <x:c r="H826" t="n">
        <x:v>2</x:v>
      </x:c>
      <x:c r="I826" t="n">
        <x:v>2</x:v>
      </x:c>
      <x:c r="J826" t="n">
        <x:v>3.19</x:v>
      </x:c>
      <x:c r="K826" t="n">
        <x:v>2</x:v>
      </x:c>
      <x:c r="L826" t="n">
        <x:v>97.7</x:v>
      </x:c>
      <x:c r="M826" t="n">
        <x:v>11.7</x:v>
      </x:c>
      <x:c r="N826" t="n">
        <x:v>13.1</x:v>
      </x:c>
    </x:row>
    <x:row r="827">
      <x:c r="A827" t="str">
        <x:v>DEV-00138</x:v>
      </x:c>
      <x:c r="B827" s="28" t="n">
        <x:v>46143</x:v>
      </x:c>
      <x:c r="C827" t="n">
        <x:v>90.4</x:v>
      </x:c>
      <x:c r="D827" t="n">
        <x:v>528.5</x:v>
      </x:c>
      <x:c r="E827" t="n">
        <x:v>42</x:v>
      </x:c>
      <x:c r="F827" t="n">
        <x:v>4</x:v>
      </x:c>
      <x:c r="G827" t="n">
        <x:v>38</x:v>
      </x:c>
      <x:c r="H827" t="n">
        <x:v>2</x:v>
      </x:c>
      <x:c r="I827" t="n">
        <x:v>1</x:v>
      </x:c>
      <x:c r="J827" t="n">
        <x:v>2.56</x:v>
      </x:c>
      <x:c r="K827" t="n">
        <x:v>2</x:v>
      </x:c>
      <x:c r="L827" t="n">
        <x:v>95.6</x:v>
      </x:c>
      <x:c r="M827" t="n">
        <x:v>6.9</x:v>
      </x:c>
      <x:c r="N827" t="n">
        <x:v>27.5</x:v>
      </x:c>
    </x:row>
    <x:row r="828">
      <x:c r="A828" t="str">
        <x:v>DEV-00138</x:v>
      </x:c>
      <x:c r="B828" s="28" t="n">
        <x:v>46174</x:v>
      </x:c>
      <x:c r="C828" t="n">
        <x:v>69.4</x:v>
      </x:c>
      <x:c r="D828" t="n">
        <x:v>506.4</x:v>
      </x:c>
      <x:c r="E828" t="n">
        <x:v>27</x:v>
      </x:c>
      <x:c r="F828" t="n">
        <x:v>4</x:v>
      </x:c>
      <x:c r="G828" t="n">
        <x:v>57</x:v>
      </x:c>
      <x:c r="H828" t="n">
        <x:v>3</x:v>
      </x:c>
      <x:c r="I828" t="n">
        <x:v>4</x:v>
      </x:c>
      <x:c r="J828" t="n">
        <x:v>2.46</x:v>
      </x:c>
      <x:c r="K828" t="n">
        <x:v>2</x:v>
      </x:c>
      <x:c r="L828" t="n">
        <x:v>96.1</x:v>
      </x:c>
      <x:c r="M828" t="n">
        <x:v>16</x:v>
      </x:c>
      <x:c r="N828" t="n">
        <x:v>17.6</x:v>
      </x:c>
    </x:row>
    <x:row r="829">
      <x:c r="A829" t="str">
        <x:v>DEV-00138</x:v>
      </x:c>
      <x:c r="B829" s="28" t="n">
        <x:v>46204</x:v>
      </x:c>
      <x:c r="C829" t="n">
        <x:v>98</x:v>
      </x:c>
      <x:c r="D829" t="n">
        <x:v>557.9</x:v>
      </x:c>
      <x:c r="E829" t="n">
        <x:v>39</x:v>
      </x:c>
      <x:c r="F829" t="n">
        <x:v>5</x:v>
      </x:c>
      <x:c r="G829" t="n">
        <x:v>41</x:v>
      </x:c>
      <x:c r="H829" t="n">
        <x:v>2</x:v>
      </x:c>
      <x:c r="I829" t="n">
        <x:v>1</x:v>
      </x:c>
      <x:c r="J829" t="n">
        <x:v>1.65</x:v>
      </x:c>
      <x:c r="K829" t="n">
        <x:v>3</x:v>
      </x:c>
      <x:c r="L829" t="n">
        <x:v>95.3</x:v>
      </x:c>
      <x:c r="M829" t="n">
        <x:v>14</x:v>
      </x:c>
      <x:c r="N829" t="n">
        <x:v>27</x:v>
      </x:c>
    </x:row>
    <x:row r="830">
      <x:c r="A830" t="str">
        <x:v>DEV-00139</x:v>
      </x:c>
      <x:c r="B830" s="28" t="n">
        <x:v>46054</x:v>
      </x:c>
      <x:c r="C830" t="n">
        <x:v>48.1</x:v>
      </x:c>
      <x:c r="D830" t="n">
        <x:v>319.8</x:v>
      </x:c>
      <x:c r="E830" t="n">
        <x:v>18</x:v>
      </x:c>
      <x:c r="F830" t="n">
        <x:v>2</x:v>
      </x:c>
      <x:c r="G830" t="n">
        <x:v>13</x:v>
      </x:c>
      <x:c r="H830" t="n">
        <x:v>1</x:v>
      </x:c>
      <x:c r="I830" t="n">
        <x:v>3</x:v>
      </x:c>
      <x:c r="J830" t="n">
        <x:v>0</x:v>
      </x:c>
      <x:c r="K830" t="n">
        <x:v>0</x:v>
      </x:c>
      <x:c r="L830" t="n">
        <x:v>92.8</x:v>
      </x:c>
      <x:c r="M830" t="n">
        <x:v>3</x:v>
      </x:c>
      <x:c r="N830" t="n">
        <x:v>10.1</x:v>
      </x:c>
    </x:row>
    <x:row r="831">
      <x:c r="A831" t="str">
        <x:v>DEV-00139</x:v>
      </x:c>
      <x:c r="B831" s="28" t="n">
        <x:v>46082</x:v>
      </x:c>
      <x:c r="C831" t="n">
        <x:v>34.9</x:v>
      </x:c>
      <x:c r="D831" t="n">
        <x:v>210.7</x:v>
      </x:c>
      <x:c r="E831" t="n">
        <x:v>15</x:v>
      </x:c>
      <x:c r="F831" t="n">
        <x:v>0</x:v>
      </x:c>
      <x:c r="G831" t="n">
        <x:v>22</x:v>
      </x:c>
      <x:c r="H831" t="n">
        <x:v>1</x:v>
      </x:c>
      <x:c r="I831" t="n">
        <x:v>0</x:v>
      </x:c>
      <x:c r="J831" t="n">
        <x:v>0.74</x:v>
      </x:c>
      <x:c r="K831" t="n">
        <x:v>0</x:v>
      </x:c>
      <x:c r="L831" t="n">
        <x:v>96</x:v>
      </x:c>
      <x:c r="M831" t="n">
        <x:v>0</x:v>
      </x:c>
      <x:c r="N831" t="n">
        <x:v>3.3</x:v>
      </x:c>
    </x:row>
    <x:row r="832">
      <x:c r="A832" t="str">
        <x:v>DEV-00139</x:v>
      </x:c>
      <x:c r="B832" s="28" t="n">
        <x:v>46113</x:v>
      </x:c>
      <x:c r="C832" t="n">
        <x:v>47.6</x:v>
      </x:c>
      <x:c r="D832" t="n">
        <x:v>322.9</x:v>
      </x:c>
      <x:c r="E832" t="n">
        <x:v>16</x:v>
      </x:c>
      <x:c r="F832" t="n">
        <x:v>1</x:v>
      </x:c>
      <x:c r="G832" t="n">
        <x:v>39</x:v>
      </x:c>
      <x:c r="H832" t="n">
        <x:v>0</x:v>
      </x:c>
      <x:c r="I832" t="n">
        <x:v>0</x:v>
      </x:c>
      <x:c r="J832" t="n">
        <x:v>0.15</x:v>
      </x:c>
      <x:c r="K832" t="n">
        <x:v>0</x:v>
      </x:c>
      <x:c r="L832" t="n">
        <x:v>98.7</x:v>
      </x:c>
      <x:c r="M832" t="n">
        <x:v>10.3</x:v>
      </x:c>
      <x:c r="N832" t="n">
        <x:v>8.5</x:v>
      </x:c>
    </x:row>
    <x:row r="833">
      <x:c r="A833" t="str">
        <x:v>DEV-00139</x:v>
      </x:c>
      <x:c r="B833" s="28" t="n">
        <x:v>46143</x:v>
      </x:c>
      <x:c r="C833" t="n">
        <x:v>33.3</x:v>
      </x:c>
      <x:c r="D833" t="n">
        <x:v>218.6</x:v>
      </x:c>
      <x:c r="E833" t="n">
        <x:v>20</x:v>
      </x:c>
      <x:c r="F833" t="n">
        <x:v>0</x:v>
      </x:c>
      <x:c r="G833" t="n">
        <x:v>20</x:v>
      </x:c>
      <x:c r="H833" t="n">
        <x:v>0</x:v>
      </x:c>
      <x:c r="I833" t="n">
        <x:v>3</x:v>
      </x:c>
      <x:c r="J833" t="n">
        <x:v>0.07</x:v>
      </x:c>
      <x:c r="K833" t="n">
        <x:v>1</x:v>
      </x:c>
      <x:c r="L833" t="n">
        <x:v>96.7</x:v>
      </x:c>
      <x:c r="M833" t="n">
        <x:v>12.3</x:v>
      </x:c>
      <x:c r="N833" t="n">
        <x:v>10.5</x:v>
      </x:c>
    </x:row>
    <x:row r="834">
      <x:c r="A834" t="str">
        <x:v>DEV-00139</x:v>
      </x:c>
      <x:c r="B834" s="28" t="n">
        <x:v>46174</x:v>
      </x:c>
      <x:c r="C834" t="n">
        <x:v>58</x:v>
      </x:c>
      <x:c r="D834" t="n">
        <x:v>400.8</x:v>
      </x:c>
      <x:c r="E834" t="n">
        <x:v>26</x:v>
      </x:c>
      <x:c r="F834" t="n">
        <x:v>0</x:v>
      </x:c>
      <x:c r="G834" t="n">
        <x:v>49</x:v>
      </x:c>
      <x:c r="H834" t="n">
        <x:v>0</x:v>
      </x:c>
      <x:c r="I834" t="n">
        <x:v>4</x:v>
      </x:c>
      <x:c r="J834" t="n">
        <x:v>0.67</x:v>
      </x:c>
      <x:c r="K834" t="n">
        <x:v>0</x:v>
      </x:c>
      <x:c r="L834" t="n">
        <x:v>97.2</x:v>
      </x:c>
      <x:c r="M834" t="n">
        <x:v>0</x:v>
      </x:c>
      <x:c r="N834" t="n">
        <x:v>8.8</x:v>
      </x:c>
    </x:row>
    <x:row r="835">
      <x:c r="A835" t="str">
        <x:v>DEV-00139</x:v>
      </x:c>
      <x:c r="B835" s="28" t="n">
        <x:v>46204</x:v>
      </x:c>
      <x:c r="C835" t="n">
        <x:v>43.5</x:v>
      </x:c>
      <x:c r="D835" t="n">
        <x:v>300.5</x:v>
      </x:c>
      <x:c r="E835" t="n">
        <x:v>17</x:v>
      </x:c>
      <x:c r="F835" t="n">
        <x:v>0</x:v>
      </x:c>
      <x:c r="G835" t="n">
        <x:v>31</x:v>
      </x:c>
      <x:c r="H835" t="n">
        <x:v>0</x:v>
      </x:c>
      <x:c r="I835" t="n">
        <x:v>1</x:v>
      </x:c>
      <x:c r="J835" t="n">
        <x:v>0.69</x:v>
      </x:c>
      <x:c r="K835" t="n">
        <x:v>0</x:v>
      </x:c>
      <x:c r="L835" t="n">
        <x:v>94.2</x:v>
      </x:c>
      <x:c r="M835" t="n">
        <x:v>1.8</x:v>
      </x:c>
      <x:c r="N835" t="n">
        <x:v>6.4</x:v>
      </x:c>
    </x:row>
    <x:row r="836">
      <x:c r="A836" t="str">
        <x:v>DEV-00140</x:v>
      </x:c>
      <x:c r="B836" s="28" t="n">
        <x:v>46054</x:v>
      </x:c>
      <x:c r="C836" t="n">
        <x:v>43.5</x:v>
      </x:c>
      <x:c r="D836" t="n">
        <x:v>296</x:v>
      </x:c>
      <x:c r="E836" t="n">
        <x:v>12</x:v>
      </x:c>
      <x:c r="F836" t="n">
        <x:v>2</x:v>
      </x:c>
      <x:c r="G836" t="n">
        <x:v>23</x:v>
      </x:c>
      <x:c r="H836" t="n">
        <x:v>0</x:v>
      </x:c>
      <x:c r="I836" t="n">
        <x:v>2</x:v>
      </x:c>
      <x:c r="J836" t="n">
        <x:v>0.61</x:v>
      </x:c>
      <x:c r="K836" t="n">
        <x:v>2</x:v>
      </x:c>
      <x:c r="L836" t="n">
        <x:v>95.1</x:v>
      </x:c>
      <x:c r="M836" t="n">
        <x:v>0</x:v>
      </x:c>
      <x:c r="N836" t="n">
        <x:v>10.1</x:v>
      </x:c>
    </x:row>
    <x:row r="837">
      <x:c r="A837" t="str">
        <x:v>DEV-00140</x:v>
      </x:c>
      <x:c r="B837" s="28" t="n">
        <x:v>46082</x:v>
      </x:c>
      <x:c r="C837" t="n">
        <x:v>28.5</x:v>
      </x:c>
      <x:c r="D837" t="n">
        <x:v>205.2</x:v>
      </x:c>
      <x:c r="E837" t="n">
        <x:v>13</x:v>
      </x:c>
      <x:c r="F837" t="n">
        <x:v>2</x:v>
      </x:c>
      <x:c r="G837" t="n">
        <x:v>39</x:v>
      </x:c>
      <x:c r="H837" t="n">
        <x:v>0</x:v>
      </x:c>
      <x:c r="I837" t="n">
        <x:v>0</x:v>
      </x:c>
      <x:c r="J837" t="n">
        <x:v>0</x:v>
      </x:c>
      <x:c r="K837" t="n">
        <x:v>0</x:v>
      </x:c>
      <x:c r="L837" t="n">
        <x:v>96.4</x:v>
      </x:c>
      <x:c r="M837" t="n">
        <x:v>3.2</x:v>
      </x:c>
      <x:c r="N837" t="n">
        <x:v>2.7</x:v>
      </x:c>
    </x:row>
    <x:row r="838">
      <x:c r="A838" t="str">
        <x:v>DEV-00140</x:v>
      </x:c>
      <x:c r="B838" s="28" t="n">
        <x:v>46113</x:v>
      </x:c>
      <x:c r="C838" t="n">
        <x:v>48.7</x:v>
      </x:c>
      <x:c r="D838" t="n">
        <x:v>306.6</x:v>
      </x:c>
      <x:c r="E838" t="n">
        <x:v>19</x:v>
      </x:c>
      <x:c r="F838" t="n">
        <x:v>0</x:v>
      </x:c>
      <x:c r="G838" t="n">
        <x:v>21</x:v>
      </x:c>
      <x:c r="H838" t="n">
        <x:v>0</x:v>
      </x:c>
      <x:c r="I838" t="n">
        <x:v>3</x:v>
      </x:c>
      <x:c r="J838" t="n">
        <x:v>0.41</x:v>
      </x:c>
      <x:c r="K838" t="n">
        <x:v>1</x:v>
      </x:c>
      <x:c r="L838" t="n">
        <x:v>90.7</x:v>
      </x:c>
      <x:c r="M838" t="n">
        <x:v>6</x:v>
      </x:c>
      <x:c r="N838" t="n">
        <x:v>5.8</x:v>
      </x:c>
    </x:row>
    <x:row r="839">
      <x:c r="A839" t="str">
        <x:v>DEV-00140</x:v>
      </x:c>
      <x:c r="B839" s="28" t="n">
        <x:v>46143</x:v>
      </x:c>
      <x:c r="C839" t="n">
        <x:v>44.5</x:v>
      </x:c>
      <x:c r="D839" t="n">
        <x:v>244.1</x:v>
      </x:c>
      <x:c r="E839" t="n">
        <x:v>16</x:v>
      </x:c>
      <x:c r="F839" t="n">
        <x:v>1</x:v>
      </x:c>
      <x:c r="G839" t="n">
        <x:v>13</x:v>
      </x:c>
      <x:c r="H839" t="n">
        <x:v>0</x:v>
      </x:c>
      <x:c r="I839" t="n">
        <x:v>2</x:v>
      </x:c>
      <x:c r="J839" t="n">
        <x:v>0</x:v>
      </x:c>
      <x:c r="K839" t="n">
        <x:v>0</x:v>
      </x:c>
      <x:c r="L839" t="n">
        <x:v>95.6</x:v>
      </x:c>
      <x:c r="M839" t="n">
        <x:v>5</x:v>
      </x:c>
      <x:c r="N839" t="n">
        <x:v>6.3</x:v>
      </x:c>
    </x:row>
    <x:row r="840">
      <x:c r="A840" t="str">
        <x:v>DEV-00140</x:v>
      </x:c>
      <x:c r="B840" s="28" t="n">
        <x:v>46174</x:v>
      </x:c>
      <x:c r="C840" t="n">
        <x:v>36.6</x:v>
      </x:c>
      <x:c r="D840" t="n">
        <x:v>243.3</x:v>
      </x:c>
      <x:c r="E840" t="n">
        <x:v>10</x:v>
      </x:c>
      <x:c r="F840" t="n">
        <x:v>0</x:v>
      </x:c>
      <x:c r="G840" t="n">
        <x:v>29</x:v>
      </x:c>
      <x:c r="H840" t="n">
        <x:v>0</x:v>
      </x:c>
      <x:c r="I840" t="n">
        <x:v>3</x:v>
      </x:c>
      <x:c r="J840" t="n">
        <x:v>0.64</x:v>
      </x:c>
      <x:c r="K840" t="n">
        <x:v>0</x:v>
      </x:c>
      <x:c r="L840" t="n">
        <x:v>92.4</x:v>
      </x:c>
      <x:c r="M840" t="n">
        <x:v>10.2</x:v>
      </x:c>
      <x:c r="N840" t="n">
        <x:v>8.3</x:v>
      </x:c>
    </x:row>
    <x:row r="841">
      <x:c r="A841" t="str">
        <x:v>DEV-00140</x:v>
      </x:c>
      <x:c r="B841" s="28" t="n">
        <x:v>46204</x:v>
      </x:c>
      <x:c r="C841" t="n">
        <x:v>60.1</x:v>
      </x:c>
      <x:c r="D841" t="n">
        <x:v>338.9</x:v>
      </x:c>
      <x:c r="E841" t="n">
        <x:v>21</x:v>
      </x:c>
      <x:c r="F841" t="n">
        <x:v>0</x:v>
      </x:c>
      <x:c r="G841" t="n">
        <x:v>8</x:v>
      </x:c>
      <x:c r="H841" t="n">
        <x:v>0</x:v>
      </x:c>
      <x:c r="I841" t="n">
        <x:v>1</x:v>
      </x:c>
      <x:c r="J841" t="n">
        <x:v>0.44</x:v>
      </x:c>
      <x:c r="K841" t="n">
        <x:v>0</x:v>
      </x:c>
      <x:c r="L841" t="n">
        <x:v>96.2</x:v>
      </x:c>
      <x:c r="M841" t="n">
        <x:v>8.2</x:v>
      </x:c>
      <x:c r="N841" t="n">
        <x:v>17</x:v>
      </x:c>
    </x:row>
    <x:row r="842">
      <x:c r="A842" t="str">
        <x:v>DEV-00141</x:v>
      </x:c>
      <x:c r="B842" s="28" t="n">
        <x:v>46054</x:v>
      </x:c>
      <x:c r="C842" t="n">
        <x:v>80.5</x:v>
      </x:c>
      <x:c r="D842" t="n">
        <x:v>565.1</x:v>
      </x:c>
      <x:c r="E842" t="n">
        <x:v>26</x:v>
      </x:c>
      <x:c r="F842" t="n">
        <x:v>1</x:v>
      </x:c>
      <x:c r="G842" t="n">
        <x:v>22</x:v>
      </x:c>
      <x:c r="H842" t="n">
        <x:v>1</x:v>
      </x:c>
      <x:c r="I842" t="n">
        <x:v>4</x:v>
      </x:c>
      <x:c r="J842" t="n">
        <x:v>1.57</x:v>
      </x:c>
      <x:c r="K842" t="n">
        <x:v>0</x:v>
      </x:c>
      <x:c r="L842" t="n">
        <x:v>95.7</x:v>
      </x:c>
      <x:c r="M842" t="n">
        <x:v>8</x:v>
      </x:c>
      <x:c r="N842" t="n">
        <x:v>20.9</x:v>
      </x:c>
    </x:row>
    <x:row r="843">
      <x:c r="A843" t="str">
        <x:v>DEV-00141</x:v>
      </x:c>
      <x:c r="B843" s="28" t="n">
        <x:v>46082</x:v>
      </x:c>
      <x:c r="C843" t="n">
        <x:v>94.6</x:v>
      </x:c>
      <x:c r="D843" t="n">
        <x:v>610.6</x:v>
      </x:c>
      <x:c r="E843" t="n">
        <x:v>38</x:v>
      </x:c>
      <x:c r="F843" t="n">
        <x:v>3</x:v>
      </x:c>
      <x:c r="G843" t="n">
        <x:v>44</x:v>
      </x:c>
      <x:c r="H843" t="n">
        <x:v>0</x:v>
      </x:c>
      <x:c r="I843" t="n">
        <x:v>5</x:v>
      </x:c>
      <x:c r="J843" t="n">
        <x:v>0.79</x:v>
      </x:c>
      <x:c r="K843" t="n">
        <x:v>0</x:v>
      </x:c>
      <x:c r="L843" t="n">
        <x:v>92.9</x:v>
      </x:c>
      <x:c r="M843" t="n">
        <x:v>7.1</x:v>
      </x:c>
      <x:c r="N843" t="n">
        <x:v>10.9</x:v>
      </x:c>
    </x:row>
    <x:row r="844">
      <x:c r="A844" t="str">
        <x:v>DEV-00141</x:v>
      </x:c>
      <x:c r="B844" s="28" t="n">
        <x:v>46113</x:v>
      </x:c>
      <x:c r="C844" t="n">
        <x:v>73.7</x:v>
      </x:c>
      <x:c r="D844" t="n">
        <x:v>457.3</x:v>
      </x:c>
      <x:c r="E844" t="n">
        <x:v>34</x:v>
      </x:c>
      <x:c r="F844" t="n">
        <x:v>4</x:v>
      </x:c>
      <x:c r="G844" t="n">
        <x:v>41</x:v>
      </x:c>
      <x:c r="H844" t="n">
        <x:v>3</x:v>
      </x:c>
      <x:c r="I844" t="n">
        <x:v>3</x:v>
      </x:c>
      <x:c r="J844" t="n">
        <x:v>0.91</x:v>
      </x:c>
      <x:c r="K844" t="n">
        <x:v>1</x:v>
      </x:c>
      <x:c r="L844" t="n">
        <x:v>89.2</x:v>
      </x:c>
      <x:c r="M844" t="n">
        <x:v>5</x:v>
      </x:c>
      <x:c r="N844" t="n">
        <x:v>8.7</x:v>
      </x:c>
    </x:row>
    <x:row r="845">
      <x:c r="A845" t="str">
        <x:v>DEV-00141</x:v>
      </x:c>
      <x:c r="B845" s="28" t="n">
        <x:v>46143</x:v>
      </x:c>
      <x:c r="C845" t="n">
        <x:v>91.8</x:v>
      </x:c>
      <x:c r="D845" t="n">
        <x:v>600.1</x:v>
      </x:c>
      <x:c r="E845" t="n">
        <x:v>34</x:v>
      </x:c>
      <x:c r="F845" t="n">
        <x:v>6</x:v>
      </x:c>
      <x:c r="G845" t="n">
        <x:v>35</x:v>
      </x:c>
      <x:c r="H845" t="n">
        <x:v>1</x:v>
      </x:c>
      <x:c r="I845" t="n">
        <x:v>4</x:v>
      </x:c>
      <x:c r="J845" t="n">
        <x:v>1.1</x:v>
      </x:c>
      <x:c r="K845" t="n">
        <x:v>0</x:v>
      </x:c>
      <x:c r="L845" t="n">
        <x:v>97.8</x:v>
      </x:c>
      <x:c r="M845" t="n">
        <x:v>5.9</x:v>
      </x:c>
      <x:c r="N845" t="n">
        <x:v>14.3</x:v>
      </x:c>
    </x:row>
    <x:row r="846">
      <x:c r="A846" t="str">
        <x:v>DEV-00141</x:v>
      </x:c>
      <x:c r="B846" s="28" t="n">
        <x:v>46174</x:v>
      </x:c>
      <x:c r="C846" t="n">
        <x:v>84.4</x:v>
      </x:c>
      <x:c r="D846" t="n">
        <x:v>479</x:v>
      </x:c>
      <x:c r="E846" t="n">
        <x:v>36</x:v>
      </x:c>
      <x:c r="F846" t="n">
        <x:v>3</x:v>
      </x:c>
      <x:c r="G846" t="n">
        <x:v>43</x:v>
      </x:c>
      <x:c r="H846" t="n">
        <x:v>0</x:v>
      </x:c>
      <x:c r="I846" t="n">
        <x:v>5</x:v>
      </x:c>
      <x:c r="J846" t="n">
        <x:v>0.76</x:v>
      </x:c>
      <x:c r="K846" t="n">
        <x:v>1</x:v>
      </x:c>
      <x:c r="L846" t="n">
        <x:v>95.9</x:v>
      </x:c>
      <x:c r="M846" t="n">
        <x:v>6.5</x:v>
      </x:c>
      <x:c r="N846" t="n">
        <x:v>12.5</x:v>
      </x:c>
    </x:row>
    <x:row r="847">
      <x:c r="A847" t="str">
        <x:v>DEV-00141</x:v>
      </x:c>
      <x:c r="B847" s="28" t="n">
        <x:v>46204</x:v>
      </x:c>
      <x:c r="C847" t="n">
        <x:v>82.3</x:v>
      </x:c>
      <x:c r="D847" t="n">
        <x:v>467.2</x:v>
      </x:c>
      <x:c r="E847" t="n">
        <x:v>25</x:v>
      </x:c>
      <x:c r="F847" t="n">
        <x:v>3</x:v>
      </x:c>
      <x:c r="G847" t="n">
        <x:v>46</x:v>
      </x:c>
      <x:c r="H847" t="n">
        <x:v>1</x:v>
      </x:c>
      <x:c r="I847" t="n">
        <x:v>3</x:v>
      </x:c>
      <x:c r="J847" t="n">
        <x:v>1.48</x:v>
      </x:c>
      <x:c r="K847" t="n">
        <x:v>1</x:v>
      </x:c>
      <x:c r="L847" t="n">
        <x:v>98.7</x:v>
      </x:c>
      <x:c r="M847" t="n">
        <x:v>9.8</x:v>
      </x:c>
      <x:c r="N847" t="n">
        <x:v>19.3</x:v>
      </x:c>
    </x:row>
    <x:row r="848">
      <x:c r="A848" t="str">
        <x:v>DEV-00142</x:v>
      </x:c>
      <x:c r="B848" s="28" t="n">
        <x:v>46054</x:v>
      </x:c>
      <x:c r="C848" t="n">
        <x:v>59.2</x:v>
      </x:c>
      <x:c r="D848" t="n">
        <x:v>394</x:v>
      </x:c>
      <x:c r="E848" t="n">
        <x:v>12</x:v>
      </x:c>
      <x:c r="F848" t="n">
        <x:v>0</x:v>
      </x:c>
      <x:c r="G848" t="n">
        <x:v>35</x:v>
      </x:c>
      <x:c r="H848" t="n">
        <x:v>0</x:v>
      </x:c>
      <x:c r="I848" t="n">
        <x:v>0</x:v>
      </x:c>
      <x:c r="J848" t="n">
        <x:v>0.86</x:v>
      </x:c>
      <x:c r="K848" t="n">
        <x:v>0</x:v>
      </x:c>
      <x:c r="L848" t="n">
        <x:v>96</x:v>
      </x:c>
      <x:c r="M848" t="n">
        <x:v>2</x:v>
      </x:c>
      <x:c r="N848" t="n">
        <x:v>16.9</x:v>
      </x:c>
    </x:row>
    <x:row r="849">
      <x:c r="A849" t="str">
        <x:v>DEV-00142</x:v>
      </x:c>
      <x:c r="B849" s="28" t="n">
        <x:v>46082</x:v>
      </x:c>
      <x:c r="C849" t="n">
        <x:v>68.7</x:v>
      </x:c>
      <x:c r="D849" t="n">
        <x:v>467</x:v>
      </x:c>
      <x:c r="E849" t="n">
        <x:v>17</x:v>
      </x:c>
      <x:c r="F849" t="n">
        <x:v>1</x:v>
      </x:c>
      <x:c r="G849" t="n">
        <x:v>28</x:v>
      </x:c>
      <x:c r="H849" t="n">
        <x:v>1</x:v>
      </x:c>
      <x:c r="I849" t="n">
        <x:v>4</x:v>
      </x:c>
      <x:c r="J849" t="n">
        <x:v>0.86</x:v>
      </x:c>
      <x:c r="K849" t="n">
        <x:v>0</x:v>
      </x:c>
      <x:c r="L849" t="n">
        <x:v>96.8</x:v>
      </x:c>
      <x:c r="M849" t="n">
        <x:v>3.7</x:v>
      </x:c>
      <x:c r="N849" t="n">
        <x:v>6.8</x:v>
      </x:c>
    </x:row>
    <x:row r="850">
      <x:c r="A850" t="str">
        <x:v>DEV-00142</x:v>
      </x:c>
      <x:c r="B850" s="28" t="n">
        <x:v>46113</x:v>
      </x:c>
      <x:c r="C850" t="n">
        <x:v>62.7</x:v>
      </x:c>
      <x:c r="D850" t="n">
        <x:v>426.1</x:v>
      </x:c>
      <x:c r="E850" t="n">
        <x:v>25</x:v>
      </x:c>
      <x:c r="F850" t="n">
        <x:v>1</x:v>
      </x:c>
      <x:c r="G850" t="n">
        <x:v>29</x:v>
      </x:c>
      <x:c r="H850" t="n">
        <x:v>0</x:v>
      </x:c>
      <x:c r="I850" t="n">
        <x:v>1</x:v>
      </x:c>
      <x:c r="J850" t="n">
        <x:v>0</x:v>
      </x:c>
      <x:c r="K850" t="n">
        <x:v>1</x:v>
      </x:c>
      <x:c r="L850" t="n">
        <x:v>95</x:v>
      </x:c>
      <x:c r="M850" t="n">
        <x:v>0.9</x:v>
      </x:c>
      <x:c r="N850" t="n">
        <x:v>14.7</x:v>
      </x:c>
    </x:row>
    <x:row r="851">
      <x:c r="A851" t="str">
        <x:v>DEV-00142</x:v>
      </x:c>
      <x:c r="B851" s="28" t="n">
        <x:v>46143</x:v>
      </x:c>
      <x:c r="C851" t="n">
        <x:v>71.7</x:v>
      </x:c>
      <x:c r="D851" t="n">
        <x:v>515.7</x:v>
      </x:c>
      <x:c r="E851" t="n">
        <x:v>16</x:v>
      </x:c>
      <x:c r="F851" t="n">
        <x:v>0</x:v>
      </x:c>
      <x:c r="G851" t="n">
        <x:v>31</x:v>
      </x:c>
      <x:c r="H851" t="n">
        <x:v>0</x:v>
      </x:c>
      <x:c r="I851" t="n">
        <x:v>4</x:v>
      </x:c>
      <x:c r="J851" t="n">
        <x:v>0.73</x:v>
      </x:c>
      <x:c r="K851" t="n">
        <x:v>0</x:v>
      </x:c>
      <x:c r="L851" t="n">
        <x:v>97.3</x:v>
      </x:c>
      <x:c r="M851" t="n">
        <x:v>8.5</x:v>
      </x:c>
      <x:c r="N851" t="n">
        <x:v>20.9</x:v>
      </x:c>
    </x:row>
    <x:row r="852">
      <x:c r="A852" t="str">
        <x:v>DEV-00142</x:v>
      </x:c>
      <x:c r="B852" s="28" t="n">
        <x:v>46174</x:v>
      </x:c>
      <x:c r="C852" t="n">
        <x:v>69.5</x:v>
      </x:c>
      <x:c r="D852" t="n">
        <x:v>431.6</x:v>
      </x:c>
      <x:c r="E852" t="n">
        <x:v>11</x:v>
      </x:c>
      <x:c r="F852" t="n">
        <x:v>0</x:v>
      </x:c>
      <x:c r="G852" t="n">
        <x:v>56</x:v>
      </x:c>
      <x:c r="H852" t="n">
        <x:v>0</x:v>
      </x:c>
      <x:c r="I852" t="n">
        <x:v>2</x:v>
      </x:c>
      <x:c r="J852" t="n">
        <x:v>0.05</x:v>
      </x:c>
      <x:c r="K852" t="n">
        <x:v>1</x:v>
      </x:c>
      <x:c r="L852" t="n">
        <x:v>93.6</x:v>
      </x:c>
      <x:c r="M852" t="n">
        <x:v>6.5</x:v>
      </x:c>
      <x:c r="N852" t="n">
        <x:v>7.2</x:v>
      </x:c>
    </x:row>
    <x:row r="853">
      <x:c r="A853" t="str">
        <x:v>DEV-00142</x:v>
      </x:c>
      <x:c r="B853" s="28" t="n">
        <x:v>46204</x:v>
      </x:c>
      <x:c r="C853" t="n">
        <x:v>55</x:v>
      </x:c>
      <x:c r="D853" t="n">
        <x:v>391.9</x:v>
      </x:c>
      <x:c r="E853" t="n">
        <x:v>19</x:v>
      </x:c>
      <x:c r="F853" t="n">
        <x:v>1</x:v>
      </x:c>
      <x:c r="G853" t="n">
        <x:v>26</x:v>
      </x:c>
      <x:c r="H853" t="n">
        <x:v>1</x:v>
      </x:c>
      <x:c r="I853" t="n">
        <x:v>2</x:v>
      </x:c>
      <x:c r="J853" t="n">
        <x:v>0</x:v>
      </x:c>
      <x:c r="K853" t="n">
        <x:v>0</x:v>
      </x:c>
      <x:c r="L853" t="n">
        <x:v>89.2</x:v>
      </x:c>
      <x:c r="M853" t="n">
        <x:v>5.9</x:v>
      </x:c>
      <x:c r="N853" t="n">
        <x:v>6.8</x:v>
      </x:c>
    </x:row>
    <x:row r="854">
      <x:c r="A854" t="str">
        <x:v>DEV-00143</x:v>
      </x:c>
      <x:c r="B854" s="28" t="n">
        <x:v>46054</x:v>
      </x:c>
      <x:c r="C854" t="n">
        <x:v>10.9</x:v>
      </x:c>
      <x:c r="D854" t="n">
        <x:v>77.7</x:v>
      </x:c>
      <x:c r="E854" t="n">
        <x:v>8</x:v>
      </x:c>
      <x:c r="F854" t="n">
        <x:v>0</x:v>
      </x:c>
      <x:c r="G854" t="n">
        <x:v>12</x:v>
      </x:c>
      <x:c r="H854" t="n">
        <x:v>1</x:v>
      </x:c>
      <x:c r="I854" t="n">
        <x:v>0</x:v>
      </x:c>
      <x:c r="J854" t="n">
        <x:v>0</x:v>
      </x:c>
      <x:c r="K854" t="n">
        <x:v>1</x:v>
      </x:c>
      <x:c r="L854" t="n">
        <x:v>96.9</x:v>
      </x:c>
      <x:c r="M854" t="n">
        <x:v>4.7</x:v>
      </x:c>
      <x:c r="N854" t="n">
        <x:v>1.6</x:v>
      </x:c>
    </x:row>
    <x:row r="855">
      <x:c r="A855" t="str">
        <x:v>DEV-00143</x:v>
      </x:c>
      <x:c r="B855" s="28" t="n">
        <x:v>46082</x:v>
      </x:c>
      <x:c r="C855" t="n">
        <x:v>12.4</x:v>
      </x:c>
      <x:c r="D855" t="n">
        <x:v>71.6</x:v>
      </x:c>
      <x:c r="E855" t="n">
        <x:v>3</x:v>
      </x:c>
      <x:c r="F855" t="n">
        <x:v>0</x:v>
      </x:c>
      <x:c r="G855" t="n">
        <x:v>35</x:v>
      </x:c>
      <x:c r="H855" t="n">
        <x:v>1</x:v>
      </x:c>
      <x:c r="I855" t="n">
        <x:v>1</x:v>
      </x:c>
      <x:c r="J855" t="n">
        <x:v>0.44</x:v>
      </x:c>
      <x:c r="K855" t="n">
        <x:v>0</x:v>
      </x:c>
      <x:c r="L855" t="n">
        <x:v>93.9</x:v>
      </x:c>
      <x:c r="M855" t="n">
        <x:v>0</x:v>
      </x:c>
      <x:c r="N855" t="n">
        <x:v>2.7</x:v>
      </x:c>
    </x:row>
    <x:row r="856">
      <x:c r="A856" t="str">
        <x:v>DEV-00143</x:v>
      </x:c>
      <x:c r="B856" s="28" t="n">
        <x:v>46113</x:v>
      </x:c>
      <x:c r="C856" t="n">
        <x:v>38.1</x:v>
      </x:c>
      <x:c r="D856" t="n">
        <x:v>231.2</x:v>
      </x:c>
      <x:c r="E856" t="n">
        <x:v>15</x:v>
      </x:c>
      <x:c r="F856" t="n">
        <x:v>3</x:v>
      </x:c>
      <x:c r="G856" t="n">
        <x:v>27</x:v>
      </x:c>
      <x:c r="H856" t="n">
        <x:v>0</x:v>
      </x:c>
      <x:c r="I856" t="n">
        <x:v>0</x:v>
      </x:c>
      <x:c r="J856" t="n">
        <x:v>0</x:v>
      </x:c>
      <x:c r="K856" t="n">
        <x:v>0</x:v>
      </x:c>
      <x:c r="L856" t="n">
        <x:v>95.2</x:v>
      </x:c>
      <x:c r="M856" t="n">
        <x:v>8.4</x:v>
      </x:c>
      <x:c r="N856" t="n">
        <x:v>10.3</x:v>
      </x:c>
    </x:row>
    <x:row r="857">
      <x:c r="A857" t="str">
        <x:v>DEV-00143</x:v>
      </x:c>
      <x:c r="B857" s="28" t="n">
        <x:v>46143</x:v>
      </x:c>
      <x:c r="C857" t="n">
        <x:v>41.3</x:v>
      </x:c>
      <x:c r="D857" t="n">
        <x:v>237.4</x:v>
      </x:c>
      <x:c r="E857" t="n">
        <x:v>16</x:v>
      </x:c>
      <x:c r="F857" t="n">
        <x:v>0</x:v>
      </x:c>
      <x:c r="G857" t="n">
        <x:v>29</x:v>
      </x:c>
      <x:c r="H857" t="n">
        <x:v>0</x:v>
      </x:c>
      <x:c r="I857" t="n">
        <x:v>3</x:v>
      </x:c>
      <x:c r="J857" t="n">
        <x:v>0.94</x:v>
      </x:c>
      <x:c r="K857" t="n">
        <x:v>1</x:v>
      </x:c>
      <x:c r="L857" t="n">
        <x:v>95.9</x:v>
      </x:c>
      <x:c r="M857" t="n">
        <x:v>9</x:v>
      </x:c>
      <x:c r="N857" t="n">
        <x:v>6.9</x:v>
      </x:c>
    </x:row>
    <x:row r="858">
      <x:c r="A858" t="str">
        <x:v>DEV-00143</x:v>
      </x:c>
      <x:c r="B858" s="28" t="n">
        <x:v>46174</x:v>
      </x:c>
      <x:c r="C858" t="n">
        <x:v>11.9</x:v>
      </x:c>
      <x:c r="D858" t="n">
        <x:v>83.4</x:v>
      </x:c>
      <x:c r="E858" t="n">
        <x:v>0</x:v>
      </x:c>
      <x:c r="F858" t="n">
        <x:v>1</x:v>
      </x:c>
      <x:c r="G858" t="n">
        <x:v>9</x:v>
      </x:c>
      <x:c r="H858" t="n">
        <x:v>0</x:v>
      </x:c>
      <x:c r="I858" t="n">
        <x:v>0</x:v>
      </x:c>
      <x:c r="J858" t="n">
        <x:v>0.23</x:v>
      </x:c>
      <x:c r="K858" t="n">
        <x:v>1</x:v>
      </x:c>
      <x:c r="L858" t="n">
        <x:v>98.8</x:v>
      </x:c>
      <x:c r="M858" t="n">
        <x:v>2.9</x:v>
      </x:c>
      <x:c r="N858" t="n">
        <x:v>2</x:v>
      </x:c>
    </x:row>
    <x:row r="859">
      <x:c r="A859" t="str">
        <x:v>DEV-00143</x:v>
      </x:c>
      <x:c r="B859" s="28" t="n">
        <x:v>46204</x:v>
      </x:c>
      <x:c r="C859" t="n">
        <x:v>14.8</x:v>
      </x:c>
      <x:c r="D859" t="n">
        <x:v>94.6</x:v>
      </x:c>
      <x:c r="E859" t="n">
        <x:v>7</x:v>
      </x:c>
      <x:c r="F859" t="n">
        <x:v>0</x:v>
      </x:c>
      <x:c r="G859" t="n">
        <x:v>25</x:v>
      </x:c>
      <x:c r="H859" t="n">
        <x:v>0</x:v>
      </x:c>
      <x:c r="I859" t="n">
        <x:v>0</x:v>
      </x:c>
      <x:c r="J859" t="n">
        <x:v>0.02</x:v>
      </x:c>
      <x:c r="K859" t="n">
        <x:v>1</x:v>
      </x:c>
      <x:c r="L859" t="n">
        <x:v>98.1</x:v>
      </x:c>
      <x:c r="M859" t="n">
        <x:v>3.9</x:v>
      </x:c>
      <x:c r="N859" t="n">
        <x:v>3.8</x:v>
      </x:c>
    </x:row>
    <x:row r="860">
      <x:c r="A860" t="str">
        <x:v>DEV-00144</x:v>
      </x:c>
      <x:c r="B860" s="28" t="n">
        <x:v>46054</x:v>
      </x:c>
      <x:c r="C860" t="n">
        <x:v>58.4</x:v>
      </x:c>
      <x:c r="D860" t="n">
        <x:v>416.6</x:v>
      </x:c>
      <x:c r="E860" t="n">
        <x:v>41</x:v>
      </x:c>
      <x:c r="F860" t="n">
        <x:v>4</x:v>
      </x:c>
      <x:c r="G860" t="n">
        <x:v>36</x:v>
      </x:c>
      <x:c r="H860" t="n">
        <x:v>1</x:v>
      </x:c>
      <x:c r="I860" t="n">
        <x:v>4</x:v>
      </x:c>
      <x:c r="J860" t="n">
        <x:v>2.22</x:v>
      </x:c>
      <x:c r="K860" t="n">
        <x:v>1</x:v>
      </x:c>
      <x:c r="L860" t="n">
        <x:v>94.9</x:v>
      </x:c>
      <x:c r="M860" t="n">
        <x:v>11.5</x:v>
      </x:c>
      <x:c r="N860" t="n">
        <x:v>18.2</x:v>
      </x:c>
    </x:row>
    <x:row r="861">
      <x:c r="A861" t="str">
        <x:v>DEV-00144</x:v>
      </x:c>
      <x:c r="B861" s="28" t="n">
        <x:v>46082</x:v>
      </x:c>
      <x:c r="C861" t="n">
        <x:v>84.7</x:v>
      </x:c>
      <x:c r="D861" t="n">
        <x:v>585.1</x:v>
      </x:c>
      <x:c r="E861" t="n">
        <x:v>36</x:v>
      </x:c>
      <x:c r="F861" t="n">
        <x:v>4</x:v>
      </x:c>
      <x:c r="G861" t="n">
        <x:v>45</x:v>
      </x:c>
      <x:c r="H861" t="n">
        <x:v>2</x:v>
      </x:c>
      <x:c r="I861" t="n">
        <x:v>4</x:v>
      </x:c>
      <x:c r="J861" t="n">
        <x:v>1.84</x:v>
      </x:c>
      <x:c r="K861" t="n">
        <x:v>3</x:v>
      </x:c>
      <x:c r="L861" t="n">
        <x:v>95.7</x:v>
      </x:c>
      <x:c r="M861" t="n">
        <x:v>19.1</x:v>
      </x:c>
      <x:c r="N861" t="n">
        <x:v>13.6</x:v>
      </x:c>
    </x:row>
    <x:row r="862">
      <x:c r="A862" t="str">
        <x:v>DEV-00144</x:v>
      </x:c>
      <x:c r="B862" s="28" t="n">
        <x:v>46113</x:v>
      </x:c>
      <x:c r="C862" t="n">
        <x:v>70.4</x:v>
      </x:c>
      <x:c r="D862" t="n">
        <x:v>513.8</x:v>
      </x:c>
      <x:c r="E862" t="n">
        <x:v>46</x:v>
      </x:c>
      <x:c r="F862" t="n">
        <x:v>4</x:v>
      </x:c>
      <x:c r="G862" t="n">
        <x:v>52</x:v>
      </x:c>
      <x:c r="H862" t="n">
        <x:v>3</x:v>
      </x:c>
      <x:c r="I862" t="n">
        <x:v>3</x:v>
      </x:c>
      <x:c r="J862" t="n">
        <x:v>1.87</x:v>
      </x:c>
      <x:c r="K862" t="n">
        <x:v>1</x:v>
      </x:c>
      <x:c r="L862" t="n">
        <x:v>97.8</x:v>
      </x:c>
      <x:c r="M862" t="n">
        <x:v>19.6</x:v>
      </x:c>
      <x:c r="N862" t="n">
        <x:v>18.6</x:v>
      </x:c>
    </x:row>
    <x:row r="863">
      <x:c r="A863" t="str">
        <x:v>DEV-00144</x:v>
      </x:c>
      <x:c r="B863" s="28" t="n">
        <x:v>46143</x:v>
      </x:c>
      <x:c r="C863" t="n">
        <x:v>84.8</x:v>
      </x:c>
      <x:c r="D863" t="n">
        <x:v>477.8</x:v>
      </x:c>
      <x:c r="E863" t="n">
        <x:v>38</x:v>
      </x:c>
      <x:c r="F863" t="n">
        <x:v>4</x:v>
      </x:c>
      <x:c r="G863" t="n">
        <x:v>54</x:v>
      </x:c>
      <x:c r="H863" t="n">
        <x:v>2</x:v>
      </x:c>
      <x:c r="I863" t="n">
        <x:v>6</x:v>
      </x:c>
      <x:c r="J863" t="n">
        <x:v>2.43</x:v>
      </x:c>
      <x:c r="K863" t="n">
        <x:v>3</x:v>
      </x:c>
      <x:c r="L863" t="n">
        <x:v>94.2</x:v>
      </x:c>
      <x:c r="M863" t="n">
        <x:v>13.5</x:v>
      </x:c>
      <x:c r="N863" t="n">
        <x:v>10.8</x:v>
      </x:c>
    </x:row>
    <x:row r="864">
      <x:c r="A864" t="str">
        <x:v>DEV-00144</x:v>
      </x:c>
      <x:c r="B864" s="28" t="n">
        <x:v>46174</x:v>
      </x:c>
      <x:c r="C864" t="n">
        <x:v>74.3</x:v>
      </x:c>
      <x:c r="D864" t="n">
        <x:v>520</x:v>
      </x:c>
      <x:c r="E864" t="n">
        <x:v>40</x:v>
      </x:c>
      <x:c r="F864" t="n">
        <x:v>7</x:v>
      </x:c>
      <x:c r="G864" t="n">
        <x:v>17</x:v>
      </x:c>
      <x:c r="H864" t="n">
        <x:v>2</x:v>
      </x:c>
      <x:c r="I864" t="n">
        <x:v>5</x:v>
      </x:c>
      <x:c r="J864" t="n">
        <x:v>2.25</x:v>
      </x:c>
      <x:c r="K864" t="n">
        <x:v>2</x:v>
      </x:c>
      <x:c r="L864" t="n">
        <x:v>93.5</x:v>
      </x:c>
      <x:c r="M864" t="n">
        <x:v>11.3</x:v>
      </x:c>
      <x:c r="N864" t="n">
        <x:v>19.2</x:v>
      </x:c>
    </x:row>
    <x:row r="865">
      <x:c r="A865" t="str">
        <x:v>DEV-00144</x:v>
      </x:c>
      <x:c r="B865" s="28" t="n">
        <x:v>46204</x:v>
      </x:c>
      <x:c r="C865" t="n">
        <x:v>66.2</x:v>
      </x:c>
      <x:c r="D865" t="n">
        <x:v>452.3</x:v>
      </x:c>
      <x:c r="E865" t="n">
        <x:v>37</x:v>
      </x:c>
      <x:c r="F865" t="n">
        <x:v>5</x:v>
      </x:c>
      <x:c r="G865" t="n">
        <x:v>42</x:v>
      </x:c>
      <x:c r="H865" t="n">
        <x:v>3</x:v>
      </x:c>
      <x:c r="I865" t="n">
        <x:v>5</x:v>
      </x:c>
      <x:c r="J865" t="n">
        <x:v>1.73</x:v>
      </x:c>
      <x:c r="K865" t="n">
        <x:v>0</x:v>
      </x:c>
      <x:c r="L865" t="n">
        <x:v>94.2</x:v>
      </x:c>
      <x:c r="M865" t="n">
        <x:v>4.7</x:v>
      </x:c>
      <x:c r="N865" t="n">
        <x:v>16.8</x:v>
      </x:c>
    </x:row>
    <x:row r="866">
      <x:c r="A866" t="str">
        <x:v>DEV-00145</x:v>
      </x:c>
      <x:c r="B866" s="28" t="n">
        <x:v>46054</x:v>
      </x:c>
      <x:c r="C866" t="n">
        <x:v>67.8</x:v>
      </x:c>
      <x:c r="D866" t="n">
        <x:v>486.8</x:v>
      </x:c>
      <x:c r="E866" t="n">
        <x:v>18</x:v>
      </x:c>
      <x:c r="F866" t="n">
        <x:v>1</x:v>
      </x:c>
      <x:c r="G866" t="n">
        <x:v>53</x:v>
      </x:c>
      <x:c r="H866" t="n">
        <x:v>1</x:v>
      </x:c>
      <x:c r="I866" t="n">
        <x:v>1</x:v>
      </x:c>
      <x:c r="J866" t="n">
        <x:v>0.7</x:v>
      </x:c>
      <x:c r="K866" t="n">
        <x:v>0</x:v>
      </x:c>
      <x:c r="L866" t="n">
        <x:v>97.2</x:v>
      </x:c>
      <x:c r="M866" t="n">
        <x:v>0</x:v>
      </x:c>
      <x:c r="N866" t="n">
        <x:v>10.4</x:v>
      </x:c>
    </x:row>
    <x:row r="867">
      <x:c r="A867" t="str">
        <x:v>DEV-00145</x:v>
      </x:c>
      <x:c r="B867" s="28" t="n">
        <x:v>46082</x:v>
      </x:c>
      <x:c r="C867" t="n">
        <x:v>77.3</x:v>
      </x:c>
      <x:c r="D867" t="n">
        <x:v>552.3</x:v>
      </x:c>
      <x:c r="E867" t="n">
        <x:v>24</x:v>
      </x:c>
      <x:c r="F867" t="n">
        <x:v>0</x:v>
      </x:c>
      <x:c r="G867" t="n">
        <x:v>41</x:v>
      </x:c>
      <x:c r="H867" t="n">
        <x:v>0</x:v>
      </x:c>
      <x:c r="I867" t="n">
        <x:v>1</x:v>
      </x:c>
      <x:c r="J867" t="n">
        <x:v>0.42</x:v>
      </x:c>
      <x:c r="K867" t="n">
        <x:v>1</x:v>
      </x:c>
      <x:c r="L867" t="n">
        <x:v>96.6</x:v>
      </x:c>
      <x:c r="M867" t="n">
        <x:v>6.3</x:v>
      </x:c>
      <x:c r="N867" t="n">
        <x:v>21</x:v>
      </x:c>
    </x:row>
    <x:row r="868">
      <x:c r="A868" t="str">
        <x:v>DEV-00145</x:v>
      </x:c>
      <x:c r="B868" s="28" t="n">
        <x:v>46113</x:v>
      </x:c>
      <x:c r="C868" t="n">
        <x:v>64.2</x:v>
      </x:c>
      <x:c r="D868" t="n">
        <x:v>425.2</x:v>
      </x:c>
      <x:c r="E868" t="n">
        <x:v>14</x:v>
      </x:c>
      <x:c r="F868" t="n">
        <x:v>0</x:v>
      </x:c>
      <x:c r="G868" t="n">
        <x:v>44</x:v>
      </x:c>
      <x:c r="H868" t="n">
        <x:v>0</x:v>
      </x:c>
      <x:c r="I868" t="n">
        <x:v>1</x:v>
      </x:c>
      <x:c r="J868" t="n">
        <x:v>0.09</x:v>
      </x:c>
      <x:c r="K868" t="n">
        <x:v>1</x:v>
      </x:c>
      <x:c r="L868" t="n">
        <x:v>95.7</x:v>
      </x:c>
      <x:c r="M868" t="n">
        <x:v>0.1</x:v>
      </x:c>
      <x:c r="N868" t="n">
        <x:v>8.2</x:v>
      </x:c>
    </x:row>
    <x:row r="869">
      <x:c r="A869" t="str">
        <x:v>DEV-00145</x:v>
      </x:c>
      <x:c r="B869" s="28" t="n">
        <x:v>46143</x:v>
      </x:c>
      <x:c r="C869" t="n">
        <x:v>77.2</x:v>
      </x:c>
      <x:c r="D869" t="n">
        <x:v>522.1</x:v>
      </x:c>
      <x:c r="E869" t="n">
        <x:v>21</x:v>
      </x:c>
      <x:c r="F869" t="n">
        <x:v>0</x:v>
      </x:c>
      <x:c r="G869" t="n">
        <x:v>32</x:v>
      </x:c>
      <x:c r="H869" t="n">
        <x:v>0</x:v>
      </x:c>
      <x:c r="I869" t="n">
        <x:v>5</x:v>
      </x:c>
      <x:c r="J869" t="n">
        <x:v>0.12</x:v>
      </x:c>
      <x:c r="K869" t="n">
        <x:v>0</x:v>
      </x:c>
      <x:c r="L869" t="n">
        <x:v>91.2</x:v>
      </x:c>
      <x:c r="M869" t="n">
        <x:v>1.3</x:v>
      </x:c>
      <x:c r="N869" t="n">
        <x:v>18.9</x:v>
      </x:c>
    </x:row>
    <x:row r="870">
      <x:c r="A870" t="str">
        <x:v>DEV-00145</x:v>
      </x:c>
      <x:c r="B870" s="28" t="n">
        <x:v>46174</x:v>
      </x:c>
      <x:c r="C870" t="n">
        <x:v>77.4</x:v>
      </x:c>
      <x:c r="D870" t="n">
        <x:v>530.9</x:v>
      </x:c>
      <x:c r="E870" t="n">
        <x:v>18</x:v>
      </x:c>
      <x:c r="F870" t="n">
        <x:v>1</x:v>
      </x:c>
      <x:c r="G870" t="n">
        <x:v>39</x:v>
      </x:c>
      <x:c r="H870" t="n">
        <x:v>0</x:v>
      </x:c>
      <x:c r="I870" t="n">
        <x:v>4</x:v>
      </x:c>
      <x:c r="J870" t="n">
        <x:v>0.91</x:v>
      </x:c>
      <x:c r="K870" t="n">
        <x:v>0</x:v>
      </x:c>
      <x:c r="L870" t="n">
        <x:v>90.8</x:v>
      </x:c>
      <x:c r="M870" t="n">
        <x:v>14.8</x:v>
      </x:c>
      <x:c r="N870" t="n">
        <x:v>7.2</x:v>
      </x:c>
    </x:row>
    <x:row r="871">
      <x:c r="A871" t="str">
        <x:v>DEV-00145</x:v>
      </x:c>
      <x:c r="B871" s="28" t="n">
        <x:v>46204</x:v>
      </x:c>
      <x:c r="C871" t="n">
        <x:v>79.6</x:v>
      </x:c>
      <x:c r="D871" t="n">
        <x:v>467</x:v>
      </x:c>
      <x:c r="E871" t="n">
        <x:v>22</x:v>
      </x:c>
      <x:c r="F871" t="n">
        <x:v>0</x:v>
      </x:c>
      <x:c r="G871" t="n">
        <x:v>42</x:v>
      </x:c>
      <x:c r="H871" t="n">
        <x:v>0</x:v>
      </x:c>
      <x:c r="I871" t="n">
        <x:v>5</x:v>
      </x:c>
      <x:c r="J871" t="n">
        <x:v>0.7</x:v>
      </x:c>
      <x:c r="K871" t="n">
        <x:v>1</x:v>
      </x:c>
      <x:c r="L871" t="n">
        <x:v>90</x:v>
      </x:c>
      <x:c r="M871" t="n">
        <x:v>6.1</x:v>
      </x:c>
      <x:c r="N871" t="n">
        <x:v>15.5</x:v>
      </x:c>
    </x:row>
    <x:row r="872">
      <x:c r="A872" t="str">
        <x:v>DEV-00146</x:v>
      </x:c>
      <x:c r="B872" s="28" t="n">
        <x:v>46054</x:v>
      </x:c>
      <x:c r="C872" t="n">
        <x:v>50.6</x:v>
      </x:c>
      <x:c r="D872" t="n">
        <x:v>332</x:v>
      </x:c>
      <x:c r="E872" t="n">
        <x:v>22</x:v>
      </x:c>
      <x:c r="F872" t="n">
        <x:v>1</x:v>
      </x:c>
      <x:c r="G872" t="n">
        <x:v>4</x:v>
      </x:c>
      <x:c r="H872" t="n">
        <x:v>2</x:v>
      </x:c>
      <x:c r="I872" t="n">
        <x:v>2</x:v>
      </x:c>
      <x:c r="J872" t="n">
        <x:v>1.26</x:v>
      </x:c>
      <x:c r="K872" t="n">
        <x:v>1</x:v>
      </x:c>
      <x:c r="L872" t="n">
        <x:v>99.2</x:v>
      </x:c>
      <x:c r="M872" t="n">
        <x:v>11</x:v>
      </x:c>
      <x:c r="N872" t="n">
        <x:v>12.2</x:v>
      </x:c>
    </x:row>
    <x:row r="873">
      <x:c r="A873" t="str">
        <x:v>DEV-00146</x:v>
      </x:c>
      <x:c r="B873" s="28" t="n">
        <x:v>46082</x:v>
      </x:c>
      <x:c r="C873" t="n">
        <x:v>52.4</x:v>
      </x:c>
      <x:c r="D873" t="n">
        <x:v>353.9</x:v>
      </x:c>
      <x:c r="E873" t="n">
        <x:v>21</x:v>
      </x:c>
      <x:c r="F873" t="n">
        <x:v>2</x:v>
      </x:c>
      <x:c r="G873" t="n">
        <x:v>41</x:v>
      </x:c>
      <x:c r="H873" t="n">
        <x:v>1</x:v>
      </x:c>
      <x:c r="I873" t="n">
        <x:v>1</x:v>
      </x:c>
      <x:c r="J873" t="n">
        <x:v>1.1</x:v>
      </x:c>
      <x:c r="K873" t="n">
        <x:v>0</x:v>
      </x:c>
      <x:c r="L873" t="n">
        <x:v>96.2</x:v>
      </x:c>
      <x:c r="M873" t="n">
        <x:v>11.2</x:v>
      </x:c>
      <x:c r="N873" t="n">
        <x:v>6.7</x:v>
      </x:c>
    </x:row>
    <x:row r="874">
      <x:c r="A874" t="str">
        <x:v>DEV-00146</x:v>
      </x:c>
      <x:c r="B874" s="28" t="n">
        <x:v>46113</x:v>
      </x:c>
      <x:c r="C874" t="n">
        <x:v>53</x:v>
      </x:c>
      <x:c r="D874" t="n">
        <x:v>369.1</x:v>
      </x:c>
      <x:c r="E874" t="n">
        <x:v>24</x:v>
      </x:c>
      <x:c r="F874" t="n">
        <x:v>6</x:v>
      </x:c>
      <x:c r="G874" t="n">
        <x:v>26</x:v>
      </x:c>
      <x:c r="H874" t="n">
        <x:v>0</x:v>
      </x:c>
      <x:c r="I874" t="n">
        <x:v>2</x:v>
      </x:c>
      <x:c r="J874" t="n">
        <x:v>2.01</x:v>
      </x:c>
      <x:c r="K874" t="n">
        <x:v>2</x:v>
      </x:c>
      <x:c r="L874" t="n">
        <x:v>95.3</x:v>
      </x:c>
      <x:c r="M874" t="n">
        <x:v>13.7</x:v>
      </x:c>
      <x:c r="N874" t="n">
        <x:v>6.6</x:v>
      </x:c>
    </x:row>
    <x:row r="875">
      <x:c r="A875" t="str">
        <x:v>DEV-00146</x:v>
      </x:c>
      <x:c r="B875" s="28" t="n">
        <x:v>46143</x:v>
      </x:c>
      <x:c r="C875" t="n">
        <x:v>60.9</x:v>
      </x:c>
      <x:c r="D875" t="n">
        <x:v>358.3</x:v>
      </x:c>
      <x:c r="E875" t="n">
        <x:v>29</x:v>
      </x:c>
      <x:c r="F875" t="n">
        <x:v>7</x:v>
      </x:c>
      <x:c r="G875" t="n">
        <x:v>20</x:v>
      </x:c>
      <x:c r="H875" t="n">
        <x:v>1</x:v>
      </x:c>
      <x:c r="I875" t="n">
        <x:v>1</x:v>
      </x:c>
      <x:c r="J875" t="n">
        <x:v>1.55</x:v>
      </x:c>
      <x:c r="K875" t="n">
        <x:v>1</x:v>
      </x:c>
      <x:c r="L875" t="n">
        <x:v>99.2</x:v>
      </x:c>
      <x:c r="M875" t="n">
        <x:v>6.1</x:v>
      </x:c>
      <x:c r="N875" t="n">
        <x:v>17.9</x:v>
      </x:c>
    </x:row>
    <x:row r="876">
      <x:c r="A876" t="str">
        <x:v>DEV-00146</x:v>
      </x:c>
      <x:c r="B876" s="28" t="n">
        <x:v>46174</x:v>
      </x:c>
      <x:c r="C876" t="n">
        <x:v>69.2</x:v>
      </x:c>
      <x:c r="D876" t="n">
        <x:v>499.4</x:v>
      </x:c>
      <x:c r="E876" t="n">
        <x:v>31</x:v>
      </x:c>
      <x:c r="F876" t="n">
        <x:v>4</x:v>
      </x:c>
      <x:c r="G876" t="n">
        <x:v>27</x:v>
      </x:c>
      <x:c r="H876" t="n">
        <x:v>2</x:v>
      </x:c>
      <x:c r="I876" t="n">
        <x:v>3</x:v>
      </x:c>
      <x:c r="J876" t="n">
        <x:v>1.25</x:v>
      </x:c>
      <x:c r="K876" t="n">
        <x:v>1</x:v>
      </x:c>
      <x:c r="L876" t="n">
        <x:v>94.3</x:v>
      </x:c>
      <x:c r="M876" t="n">
        <x:v>15.6</x:v>
      </x:c>
      <x:c r="N876" t="n">
        <x:v>20.9</x:v>
      </x:c>
    </x:row>
    <x:row r="877">
      <x:c r="A877" t="str">
        <x:v>DEV-00146</x:v>
      </x:c>
      <x:c r="B877" s="28" t="n">
        <x:v>46204</x:v>
      </x:c>
      <x:c r="C877" t="n">
        <x:v>65.1</x:v>
      </x:c>
      <x:c r="D877" t="n">
        <x:v>371</x:v>
      </x:c>
      <x:c r="E877" t="n">
        <x:v>27</x:v>
      </x:c>
      <x:c r="F877" t="n">
        <x:v>5</x:v>
      </x:c>
      <x:c r="G877" t="n">
        <x:v>29</x:v>
      </x:c>
      <x:c r="H877" t="n">
        <x:v>1</x:v>
      </x:c>
      <x:c r="I877" t="n">
        <x:v>1</x:v>
      </x:c>
      <x:c r="J877" t="n">
        <x:v>1.46</x:v>
      </x:c>
      <x:c r="K877" t="n">
        <x:v>0</x:v>
      </x:c>
      <x:c r="L877" t="n">
        <x:v>99.4</x:v>
      </x:c>
      <x:c r="M877" t="n">
        <x:v>10.6</x:v>
      </x:c>
      <x:c r="N877" t="n">
        <x:v>5.3</x:v>
      </x:c>
    </x:row>
    <x:row r="878">
      <x:c r="A878" t="str">
        <x:v>DEV-00147</x:v>
      </x:c>
      <x:c r="B878" s="28" t="n">
        <x:v>46054</x:v>
      </x:c>
      <x:c r="C878" t="n">
        <x:v>48.1</x:v>
      </x:c>
      <x:c r="D878" t="n">
        <x:v>347.3</x:v>
      </x:c>
      <x:c r="E878" t="n">
        <x:v>12</x:v>
      </x:c>
      <x:c r="F878" t="n">
        <x:v>0</x:v>
      </x:c>
      <x:c r="G878" t="n">
        <x:v>22</x:v>
      </x:c>
      <x:c r="H878" t="n">
        <x:v>0</x:v>
      </x:c>
      <x:c r="I878" t="n">
        <x:v>3</x:v>
      </x:c>
      <x:c r="J878" t="n">
        <x:v>0.7</x:v>
      </x:c>
      <x:c r="K878" t="n">
        <x:v>0</x:v>
      </x:c>
      <x:c r="L878" t="n">
        <x:v>96.1</x:v>
      </x:c>
      <x:c r="M878" t="n">
        <x:v>1.8</x:v>
      </x:c>
      <x:c r="N878" t="n">
        <x:v>4.4</x:v>
      </x:c>
    </x:row>
    <x:row r="879">
      <x:c r="A879" t="str">
        <x:v>DEV-00147</x:v>
      </x:c>
      <x:c r="B879" s="28" t="n">
        <x:v>46082</x:v>
      </x:c>
      <x:c r="C879" t="n">
        <x:v>89.9</x:v>
      </x:c>
      <x:c r="D879" t="n">
        <x:v>629.6</x:v>
      </x:c>
      <x:c r="E879" t="n">
        <x:v>28</x:v>
      </x:c>
      <x:c r="F879" t="n">
        <x:v>1</x:v>
      </x:c>
      <x:c r="G879" t="n">
        <x:v>32</x:v>
      </x:c>
      <x:c r="H879" t="n">
        <x:v>0</x:v>
      </x:c>
      <x:c r="I879" t="n">
        <x:v>4</x:v>
      </x:c>
      <x:c r="J879" t="n">
        <x:v>0.76</x:v>
      </x:c>
      <x:c r="K879" t="n">
        <x:v>2</x:v>
      </x:c>
      <x:c r="L879" t="n">
        <x:v>96.7</x:v>
      </x:c>
      <x:c r="M879" t="n">
        <x:v>0.2</x:v>
      </x:c>
      <x:c r="N879" t="n">
        <x:v>7.7</x:v>
      </x:c>
    </x:row>
    <x:row r="880">
      <x:c r="A880" t="str">
        <x:v>DEV-00147</x:v>
      </x:c>
      <x:c r="B880" s="28" t="n">
        <x:v>46113</x:v>
      </x:c>
      <x:c r="C880" t="n">
        <x:v>54.4</x:v>
      </x:c>
      <x:c r="D880" t="n">
        <x:v>338.4</x:v>
      </x:c>
      <x:c r="E880" t="n">
        <x:v>14</x:v>
      </x:c>
      <x:c r="F880" t="n">
        <x:v>5</x:v>
      </x:c>
      <x:c r="G880" t="n">
        <x:v>41</x:v>
      </x:c>
      <x:c r="H880" t="n">
        <x:v>0</x:v>
      </x:c>
      <x:c r="I880" t="n">
        <x:v>0</x:v>
      </x:c>
      <x:c r="J880" t="n">
        <x:v>0.74</x:v>
      </x:c>
      <x:c r="K880" t="n">
        <x:v>0</x:v>
      </x:c>
      <x:c r="L880" t="n">
        <x:v>93.5</x:v>
      </x:c>
      <x:c r="M880" t="n">
        <x:v>7.4</x:v>
      </x:c>
      <x:c r="N880" t="n">
        <x:v>9.7</x:v>
      </x:c>
    </x:row>
    <x:row r="881">
      <x:c r="A881" t="str">
        <x:v>DEV-00147</x:v>
      </x:c>
      <x:c r="B881" s="28" t="n">
        <x:v>46143</x:v>
      </x:c>
      <x:c r="C881" t="n">
        <x:v>57.5</x:v>
      </x:c>
      <x:c r="D881" t="n">
        <x:v>341.4</x:v>
      </x:c>
      <x:c r="E881" t="n">
        <x:v>11</x:v>
      </x:c>
      <x:c r="F881" t="n">
        <x:v>1</x:v>
      </x:c>
      <x:c r="G881" t="n">
        <x:v>28</x:v>
      </x:c>
      <x:c r="H881" t="n">
        <x:v>0</x:v>
      </x:c>
      <x:c r="I881" t="n">
        <x:v>2</x:v>
      </x:c>
      <x:c r="J881" t="n">
        <x:v>0.27</x:v>
      </x:c>
      <x:c r="K881" t="n">
        <x:v>1</x:v>
      </x:c>
      <x:c r="L881" t="n">
        <x:v>98.5</x:v>
      </x:c>
      <x:c r="M881" t="n">
        <x:v>9.7</x:v>
      </x:c>
      <x:c r="N881" t="n">
        <x:v>12.4</x:v>
      </x:c>
    </x:row>
    <x:row r="882">
      <x:c r="A882" t="str">
        <x:v>DEV-00147</x:v>
      </x:c>
      <x:c r="B882" s="28" t="n">
        <x:v>46174</x:v>
      </x:c>
      <x:c r="C882" t="n">
        <x:v>65.7</x:v>
      </x:c>
      <x:c r="D882" t="n">
        <x:v>429.2</x:v>
      </x:c>
      <x:c r="E882" t="n">
        <x:v>21</x:v>
      </x:c>
      <x:c r="F882" t="n">
        <x:v>0</x:v>
      </x:c>
      <x:c r="G882" t="n">
        <x:v>35</x:v>
      </x:c>
      <x:c r="H882" t="n">
        <x:v>0</x:v>
      </x:c>
      <x:c r="I882" t="n">
        <x:v>2</x:v>
      </x:c>
      <x:c r="J882" t="n">
        <x:v>0</x:v>
      </x:c>
      <x:c r="K882" t="n">
        <x:v>1</x:v>
      </x:c>
      <x:c r="L882" t="n">
        <x:v>96.4</x:v>
      </x:c>
      <x:c r="M882" t="n">
        <x:v>3</x:v>
      </x:c>
      <x:c r="N882" t="n">
        <x:v>16</x:v>
      </x:c>
    </x:row>
    <x:row r="883">
      <x:c r="A883" t="str">
        <x:v>DEV-00147</x:v>
      </x:c>
      <x:c r="B883" s="28" t="n">
        <x:v>46204</x:v>
      </x:c>
      <x:c r="C883" t="n">
        <x:v>79.5</x:v>
      </x:c>
      <x:c r="D883" t="n">
        <x:v>465.2</x:v>
      </x:c>
      <x:c r="E883" t="n">
        <x:v>17</x:v>
      </x:c>
      <x:c r="F883" t="n">
        <x:v>2</x:v>
      </x:c>
      <x:c r="G883" t="n">
        <x:v>53</x:v>
      </x:c>
      <x:c r="H883" t="n">
        <x:v>1</x:v>
      </x:c>
      <x:c r="I883" t="n">
        <x:v>1</x:v>
      </x:c>
      <x:c r="J883" t="n">
        <x:v>0.16</x:v>
      </x:c>
      <x:c r="K883" t="n">
        <x:v>0</x:v>
      </x:c>
      <x:c r="L883" t="n">
        <x:v>94.4</x:v>
      </x:c>
      <x:c r="M883" t="n">
        <x:v>2.5</x:v>
      </x:c>
      <x:c r="N883" t="n">
        <x:v>22.4</x:v>
      </x:c>
    </x:row>
    <x:row r="884">
      <x:c r="A884" t="str">
        <x:v>DEV-00148</x:v>
      </x:c>
      <x:c r="B884" s="28" t="n">
        <x:v>46054</x:v>
      </x:c>
      <x:c r="C884" t="n">
        <x:v>69.4</x:v>
      </x:c>
      <x:c r="D884" t="n">
        <x:v>494.4</x:v>
      </x:c>
      <x:c r="E884" t="n">
        <x:v>20</x:v>
      </x:c>
      <x:c r="F884" t="n">
        <x:v>0</x:v>
      </x:c>
      <x:c r="G884" t="n">
        <x:v>42</x:v>
      </x:c>
      <x:c r="H884" t="n">
        <x:v>0</x:v>
      </x:c>
      <x:c r="I884" t="n">
        <x:v>2</x:v>
      </x:c>
      <x:c r="J884" t="n">
        <x:v>1.06</x:v>
      </x:c>
      <x:c r="K884" t="n">
        <x:v>2</x:v>
      </x:c>
      <x:c r="L884" t="n">
        <x:v>97.1</x:v>
      </x:c>
      <x:c r="M884" t="n">
        <x:v>6.9</x:v>
      </x:c>
      <x:c r="N884" t="n">
        <x:v>21</x:v>
      </x:c>
    </x:row>
    <x:row r="885">
      <x:c r="A885" t="str">
        <x:v>DEV-00148</x:v>
      </x:c>
      <x:c r="B885" s="28" t="n">
        <x:v>46082</x:v>
      </x:c>
      <x:c r="C885" t="n">
        <x:v>84.9</x:v>
      </x:c>
      <x:c r="D885" t="n">
        <x:v>496.6</x:v>
      </x:c>
      <x:c r="E885" t="n">
        <x:v>18</x:v>
      </x:c>
      <x:c r="F885" t="n">
        <x:v>3</x:v>
      </x:c>
      <x:c r="G885" t="n">
        <x:v>41</x:v>
      </x:c>
      <x:c r="H885" t="n">
        <x:v>0</x:v>
      </x:c>
      <x:c r="I885" t="n">
        <x:v>2</x:v>
      </x:c>
      <x:c r="J885" t="n">
        <x:v>1.37</x:v>
      </x:c>
      <x:c r="K885" t="n">
        <x:v>0</x:v>
      </x:c>
      <x:c r="L885" t="n">
        <x:v>96.2</x:v>
      </x:c>
      <x:c r="M885" t="n">
        <x:v>6.7</x:v>
      </x:c>
      <x:c r="N885" t="n">
        <x:v>18.7</x:v>
      </x:c>
    </x:row>
    <x:row r="886">
      <x:c r="A886" t="str">
        <x:v>DEV-00148</x:v>
      </x:c>
      <x:c r="B886" s="28" t="n">
        <x:v>46113</x:v>
      </x:c>
      <x:c r="C886" t="n">
        <x:v>77.7</x:v>
      </x:c>
      <x:c r="D886" t="n">
        <x:v>507.5</x:v>
      </x:c>
      <x:c r="E886" t="n">
        <x:v>18</x:v>
      </x:c>
      <x:c r="F886" t="n">
        <x:v>4</x:v>
      </x:c>
      <x:c r="G886" t="n">
        <x:v>42</x:v>
      </x:c>
      <x:c r="H886" t="n">
        <x:v>1</x:v>
      </x:c>
      <x:c r="I886" t="n">
        <x:v>2</x:v>
      </x:c>
      <x:c r="J886" t="n">
        <x:v>1.31</x:v>
      </x:c>
      <x:c r="K886" t="n">
        <x:v>2</x:v>
      </x:c>
      <x:c r="L886" t="n">
        <x:v>92.9</x:v>
      </x:c>
      <x:c r="M886" t="n">
        <x:v>10.6</x:v>
      </x:c>
      <x:c r="N886" t="n">
        <x:v>8.2</x:v>
      </x:c>
    </x:row>
    <x:row r="887">
      <x:c r="A887" t="str">
        <x:v>DEV-00148</x:v>
      </x:c>
      <x:c r="B887" s="28" t="n">
        <x:v>46143</x:v>
      </x:c>
      <x:c r="C887" t="n">
        <x:v>78.3</x:v>
      </x:c>
      <x:c r="D887" t="n">
        <x:v>531.3</x:v>
      </x:c>
      <x:c r="E887" t="n">
        <x:v>26</x:v>
      </x:c>
      <x:c r="F887" t="n">
        <x:v>1</x:v>
      </x:c>
      <x:c r="G887" t="n">
        <x:v>33</x:v>
      </x:c>
      <x:c r="H887" t="n">
        <x:v>0</x:v>
      </x:c>
      <x:c r="I887" t="n">
        <x:v>1</x:v>
      </x:c>
      <x:c r="J887" t="n">
        <x:v>0.79</x:v>
      </x:c>
      <x:c r="K887" t="n">
        <x:v>0</x:v>
      </x:c>
      <x:c r="L887" t="n">
        <x:v>93</x:v>
      </x:c>
      <x:c r="M887" t="n">
        <x:v>1.7</x:v>
      </x:c>
      <x:c r="N887" t="n">
        <x:v>16</x:v>
      </x:c>
    </x:row>
    <x:row r="888">
      <x:c r="A888" t="str">
        <x:v>DEV-00148</x:v>
      </x:c>
      <x:c r="B888" s="28" t="n">
        <x:v>46174</x:v>
      </x:c>
      <x:c r="C888" t="n">
        <x:v>56.3</x:v>
      </x:c>
      <x:c r="D888" t="n">
        <x:v>385.3</x:v>
      </x:c>
      <x:c r="E888" t="n">
        <x:v>16</x:v>
      </x:c>
      <x:c r="F888" t="n">
        <x:v>0</x:v>
      </x:c>
      <x:c r="G888" t="n">
        <x:v>27</x:v>
      </x:c>
      <x:c r="H888" t="n">
        <x:v>0</x:v>
      </x:c>
      <x:c r="I888" t="n">
        <x:v>2</x:v>
      </x:c>
      <x:c r="J888" t="n">
        <x:v>0.26</x:v>
      </x:c>
      <x:c r="K888" t="n">
        <x:v>0</x:v>
      </x:c>
      <x:c r="L888" t="n">
        <x:v>94.3</x:v>
      </x:c>
      <x:c r="M888" t="n">
        <x:v>7.3</x:v>
      </x:c>
      <x:c r="N888" t="n">
        <x:v>11.7</x:v>
      </x:c>
    </x:row>
    <x:row r="889">
      <x:c r="A889" t="str">
        <x:v>DEV-00148</x:v>
      </x:c>
      <x:c r="B889" s="28" t="n">
        <x:v>46204</x:v>
      </x:c>
      <x:c r="C889" t="n">
        <x:v>89.1</x:v>
      </x:c>
      <x:c r="D889" t="n">
        <x:v>569</x:v>
      </x:c>
      <x:c r="E889" t="n">
        <x:v>28</x:v>
      </x:c>
      <x:c r="F889" t="n">
        <x:v>2</x:v>
      </x:c>
      <x:c r="G889" t="n">
        <x:v>48</x:v>
      </x:c>
      <x:c r="H889" t="n">
        <x:v>0</x:v>
      </x:c>
      <x:c r="I889" t="n">
        <x:v>3</x:v>
      </x:c>
      <x:c r="J889" t="n">
        <x:v>0.92</x:v>
      </x:c>
      <x:c r="K889" t="n">
        <x:v>0</x:v>
      </x:c>
      <x:c r="L889" t="n">
        <x:v>91.8</x:v>
      </x:c>
      <x:c r="M889" t="n">
        <x:v>9.7</x:v>
      </x:c>
      <x:c r="N889" t="n">
        <x:v>26.9</x:v>
      </x:c>
    </x:row>
    <x:row r="890">
      <x:c r="A890" t="str">
        <x:v>DEV-00149</x:v>
      </x:c>
      <x:c r="B890" s="28" t="n">
        <x:v>46054</x:v>
      </x:c>
      <x:c r="C890" t="n">
        <x:v>44.1</x:v>
      </x:c>
      <x:c r="D890" t="n">
        <x:v>255.2</x:v>
      </x:c>
      <x:c r="E890" t="n">
        <x:v>16</x:v>
      </x:c>
      <x:c r="F890" t="n">
        <x:v>3</x:v>
      </x:c>
      <x:c r="G890" t="n">
        <x:v>22</x:v>
      </x:c>
      <x:c r="H890" t="n">
        <x:v>1</x:v>
      </x:c>
      <x:c r="I890" t="n">
        <x:v>2</x:v>
      </x:c>
      <x:c r="J890" t="n">
        <x:v>0.63</x:v>
      </x:c>
      <x:c r="K890" t="n">
        <x:v>0</x:v>
      </x:c>
      <x:c r="L890" t="n">
        <x:v>94.9</x:v>
      </x:c>
      <x:c r="M890" t="n">
        <x:v>0</x:v>
      </x:c>
      <x:c r="N890" t="n">
        <x:v>9.4</x:v>
      </x:c>
    </x:row>
    <x:row r="891">
      <x:c r="A891" t="str">
        <x:v>DEV-00149</x:v>
      </x:c>
      <x:c r="B891" s="28" t="n">
        <x:v>46082</x:v>
      </x:c>
      <x:c r="C891" t="n">
        <x:v>52.1</x:v>
      </x:c>
      <x:c r="D891" t="n">
        <x:v>363.2</x:v>
      </x:c>
      <x:c r="E891" t="n">
        <x:v>9</x:v>
      </x:c>
      <x:c r="F891" t="n">
        <x:v>1</x:v>
      </x:c>
      <x:c r="G891" t="n">
        <x:v>31</x:v>
      </x:c>
      <x:c r="H891" t="n">
        <x:v>1</x:v>
      </x:c>
      <x:c r="I891" t="n">
        <x:v>2</x:v>
      </x:c>
      <x:c r="J891" t="n">
        <x:v>0.03</x:v>
      </x:c>
      <x:c r="K891" t="n">
        <x:v>0</x:v>
      </x:c>
      <x:c r="L891" t="n">
        <x:v>97.7</x:v>
      </x:c>
      <x:c r="M891" t="n">
        <x:v>8.3</x:v>
      </x:c>
      <x:c r="N891" t="n">
        <x:v>12.3</x:v>
      </x:c>
    </x:row>
    <x:row r="892">
      <x:c r="A892" t="str">
        <x:v>DEV-00149</x:v>
      </x:c>
      <x:c r="B892" s="28" t="n">
        <x:v>46113</x:v>
      </x:c>
      <x:c r="C892" t="n">
        <x:v>27.5</x:v>
      </x:c>
      <x:c r="D892" t="n">
        <x:v>182.7</x:v>
      </x:c>
      <x:c r="E892" t="n">
        <x:v>13</x:v>
      </x:c>
      <x:c r="F892" t="n">
        <x:v>0</x:v>
      </x:c>
      <x:c r="G892" t="n">
        <x:v>27</x:v>
      </x:c>
      <x:c r="H892" t="n">
        <x:v>3</x:v>
      </x:c>
      <x:c r="I892" t="n">
        <x:v>0</x:v>
      </x:c>
      <x:c r="J892" t="n">
        <x:v>0.69</x:v>
      </x:c>
      <x:c r="K892" t="n">
        <x:v>0</x:v>
      </x:c>
      <x:c r="L892" t="n">
        <x:v>94.7</x:v>
      </x:c>
      <x:c r="M892" t="n">
        <x:v>8.3</x:v>
      </x:c>
      <x:c r="N892" t="n">
        <x:v>5.3</x:v>
      </x:c>
    </x:row>
    <x:row r="893">
      <x:c r="A893" t="str">
        <x:v>DEV-00149</x:v>
      </x:c>
      <x:c r="B893" s="28" t="n">
        <x:v>46143</x:v>
      </x:c>
      <x:c r="C893" t="n">
        <x:v>62.1</x:v>
      </x:c>
      <x:c r="D893" t="n">
        <x:v>429.5</x:v>
      </x:c>
      <x:c r="E893" t="n">
        <x:v>20</x:v>
      </x:c>
      <x:c r="F893" t="n">
        <x:v>1</x:v>
      </x:c>
      <x:c r="G893" t="n">
        <x:v>35</x:v>
      </x:c>
      <x:c r="H893" t="n">
        <x:v>0</x:v>
      </x:c>
      <x:c r="I893" t="n">
        <x:v>1</x:v>
      </x:c>
      <x:c r="J893" t="n">
        <x:v>0.44</x:v>
      </x:c>
      <x:c r="K893" t="n">
        <x:v>0</x:v>
      </x:c>
      <x:c r="L893" t="n">
        <x:v>96.7</x:v>
      </x:c>
      <x:c r="M893" t="n">
        <x:v>0</x:v>
      </x:c>
      <x:c r="N893" t="n">
        <x:v>15.1</x:v>
      </x:c>
    </x:row>
    <x:row r="894">
      <x:c r="A894" t="str">
        <x:v>DEV-00149</x:v>
      </x:c>
      <x:c r="B894" s="28" t="n">
        <x:v>46174</x:v>
      </x:c>
      <x:c r="C894" t="n">
        <x:v>63.8</x:v>
      </x:c>
      <x:c r="D894" t="n">
        <x:v>422.5</x:v>
      </x:c>
      <x:c r="E894" t="n">
        <x:v>18</x:v>
      </x:c>
      <x:c r="F894" t="n">
        <x:v>0</x:v>
      </x:c>
      <x:c r="G894" t="n">
        <x:v>36</x:v>
      </x:c>
      <x:c r="H894" t="n">
        <x:v>1</x:v>
      </x:c>
      <x:c r="I894" t="n">
        <x:v>1</x:v>
      </x:c>
      <x:c r="J894" t="n">
        <x:v>1.19</x:v>
      </x:c>
      <x:c r="K894" t="n">
        <x:v>0</x:v>
      </x:c>
      <x:c r="L894" t="n">
        <x:v>96.3</x:v>
      </x:c>
      <x:c r="M894" t="n">
        <x:v>0</x:v>
      </x:c>
      <x:c r="N894" t="n">
        <x:v>19.8</x:v>
      </x:c>
    </x:row>
    <x:row r="895">
      <x:c r="A895" t="str">
        <x:v>DEV-00149</x:v>
      </x:c>
      <x:c r="B895" s="28" t="n">
        <x:v>46204</x:v>
      </x:c>
      <x:c r="C895" t="n">
        <x:v>76.5</x:v>
      </x:c>
      <x:c r="D895" t="n">
        <x:v>540.6</x:v>
      </x:c>
      <x:c r="E895" t="n">
        <x:v>19</x:v>
      </x:c>
      <x:c r="F895" t="n">
        <x:v>0</x:v>
      </x:c>
      <x:c r="G895" t="n">
        <x:v>52</x:v>
      </x:c>
      <x:c r="H895" t="n">
        <x:v>0</x:v>
      </x:c>
      <x:c r="I895" t="n">
        <x:v>0</x:v>
      </x:c>
      <x:c r="J895" t="n">
        <x:v>0</x:v>
      </x:c>
      <x:c r="K895" t="n">
        <x:v>0</x:v>
      </x:c>
      <x:c r="L895" t="n">
        <x:v>97.2</x:v>
      </x:c>
      <x:c r="M895" t="n">
        <x:v>0.6</x:v>
      </x:c>
      <x:c r="N895" t="n">
        <x:v>22.9</x:v>
      </x:c>
    </x:row>
    <x:row r="896">
      <x:c r="A896" t="str">
        <x:v>DEV-00150</x:v>
      </x:c>
      <x:c r="B896" s="28" t="n">
        <x:v>46054</x:v>
      </x:c>
      <x:c r="C896" t="n">
        <x:v>77.2</x:v>
      </x:c>
      <x:c r="D896" t="n">
        <x:v>426.4</x:v>
      </x:c>
      <x:c r="E896" t="n">
        <x:v>21</x:v>
      </x:c>
      <x:c r="F896" t="n">
        <x:v>0</x:v>
      </x:c>
      <x:c r="G896" t="n">
        <x:v>48</x:v>
      </x:c>
      <x:c r="H896" t="n">
        <x:v>0</x:v>
      </x:c>
      <x:c r="I896" t="n">
        <x:v>1</x:v>
      </x:c>
      <x:c r="J896" t="n">
        <x:v>0.41</x:v>
      </x:c>
      <x:c r="K896" t="n">
        <x:v>0</x:v>
      </x:c>
      <x:c r="L896" t="n">
        <x:v>96.3</x:v>
      </x:c>
      <x:c r="M896" t="n">
        <x:v>5.3</x:v>
      </x:c>
      <x:c r="N896" t="n">
        <x:v>11.4</x:v>
      </x:c>
    </x:row>
    <x:row r="897">
      <x:c r="A897" t="str">
        <x:v>DEV-00150</x:v>
      </x:c>
      <x:c r="B897" s="28" t="n">
        <x:v>46082</x:v>
      </x:c>
      <x:c r="C897" t="n">
        <x:v>70</x:v>
      </x:c>
      <x:c r="D897" t="n">
        <x:v>418.2</x:v>
      </x:c>
      <x:c r="E897" t="n">
        <x:v>18</x:v>
      </x:c>
      <x:c r="F897" t="n">
        <x:v>0</x:v>
      </x:c>
      <x:c r="G897" t="n">
        <x:v>37</x:v>
      </x:c>
      <x:c r="H897" t="n">
        <x:v>0</x:v>
      </x:c>
      <x:c r="I897" t="n">
        <x:v>4</x:v>
      </x:c>
      <x:c r="J897" t="n">
        <x:v>0.72</x:v>
      </x:c>
      <x:c r="K897" t="n">
        <x:v>0</x:v>
      </x:c>
      <x:c r="L897" t="n">
        <x:v>94.8</x:v>
      </x:c>
      <x:c r="M897" t="n">
        <x:v>0</x:v>
      </x:c>
      <x:c r="N897" t="n">
        <x:v>13</x:v>
      </x:c>
    </x:row>
    <x:row r="898">
      <x:c r="A898" t="str">
        <x:v>DEV-00150</x:v>
      </x:c>
      <x:c r="B898" s="28" t="n">
        <x:v>46113</x:v>
      </x:c>
      <x:c r="C898" t="n">
        <x:v>61.4</x:v>
      </x:c>
      <x:c r="D898" t="n">
        <x:v>371.8</x:v>
      </x:c>
      <x:c r="E898" t="n">
        <x:v>18</x:v>
      </x:c>
      <x:c r="F898" t="n">
        <x:v>1</x:v>
      </x:c>
      <x:c r="G898" t="n">
        <x:v>31</x:v>
      </x:c>
      <x:c r="H898" t="n">
        <x:v>0</x:v>
      </x:c>
      <x:c r="I898" t="n">
        <x:v>4</x:v>
      </x:c>
      <x:c r="J898" t="n">
        <x:v>0.66</x:v>
      </x:c>
      <x:c r="K898" t="n">
        <x:v>0</x:v>
      </x:c>
      <x:c r="L898" t="n">
        <x:v>91.7</x:v>
      </x:c>
      <x:c r="M898" t="n">
        <x:v>8.9</x:v>
      </x:c>
      <x:c r="N898" t="n">
        <x:v>11.8</x:v>
      </x:c>
    </x:row>
    <x:row r="899">
      <x:c r="A899" t="str">
        <x:v>DEV-00150</x:v>
      </x:c>
      <x:c r="B899" s="28" t="n">
        <x:v>46143</x:v>
      </x:c>
      <x:c r="C899" t="n">
        <x:v>79.3</x:v>
      </x:c>
      <x:c r="D899" t="n">
        <x:v>575.4</x:v>
      </x:c>
      <x:c r="E899" t="n">
        <x:v>10</x:v>
      </x:c>
      <x:c r="F899" t="n">
        <x:v>1</x:v>
      </x:c>
      <x:c r="G899" t="n">
        <x:v>46</x:v>
      </x:c>
      <x:c r="H899" t="n">
        <x:v>0</x:v>
      </x:c>
      <x:c r="I899" t="n">
        <x:v>1</x:v>
      </x:c>
      <x:c r="J899" t="n">
        <x:v>0</x:v>
      </x:c>
      <x:c r="K899" t="n">
        <x:v>0</x:v>
      </x:c>
      <x:c r="L899" t="n">
        <x:v>89.8</x:v>
      </x:c>
      <x:c r="M899" t="n">
        <x:v>0</x:v>
      </x:c>
      <x:c r="N899" t="n">
        <x:v>24.2</x:v>
      </x:c>
    </x:row>
    <x:row r="900">
      <x:c r="A900" t="str">
        <x:v>DEV-00150</x:v>
      </x:c>
      <x:c r="B900" s="28" t="n">
        <x:v>46174</x:v>
      </x:c>
      <x:c r="C900" t="n">
        <x:v>77.2</x:v>
      </x:c>
      <x:c r="D900" t="n">
        <x:v>519.6</x:v>
      </x:c>
      <x:c r="E900" t="n">
        <x:v>15</x:v>
      </x:c>
      <x:c r="F900" t="n">
        <x:v>3</x:v>
      </x:c>
      <x:c r="G900" t="n">
        <x:v>47</x:v>
      </x:c>
      <x:c r="H900" t="n">
        <x:v>0</x:v>
      </x:c>
      <x:c r="I900" t="n">
        <x:v>3</x:v>
      </x:c>
      <x:c r="J900" t="n">
        <x:v>0.3</x:v>
      </x:c>
      <x:c r="K900" t="n">
        <x:v>0</x:v>
      </x:c>
      <x:c r="L900" t="n">
        <x:v>95.4</x:v>
      </x:c>
      <x:c r="M900" t="n">
        <x:v>5.1</x:v>
      </x:c>
      <x:c r="N900" t="n">
        <x:v>21.1</x:v>
      </x:c>
    </x:row>
    <x:row r="901">
      <x:c r="A901" t="str">
        <x:v>DEV-00150</x:v>
      </x:c>
      <x:c r="B901" s="28" t="n">
        <x:v>46204</x:v>
      </x:c>
      <x:c r="C901" t="n">
        <x:v>70.8</x:v>
      </x:c>
      <x:c r="D901" t="n">
        <x:v>457.7</x:v>
      </x:c>
      <x:c r="E901" t="n">
        <x:v>27</x:v>
      </x:c>
      <x:c r="F901" t="n">
        <x:v>0</x:v>
      </x:c>
      <x:c r="G901" t="n">
        <x:v>28</x:v>
      </x:c>
      <x:c r="H901" t="n">
        <x:v>2</x:v>
      </x:c>
      <x:c r="I901" t="n">
        <x:v>3</x:v>
      </x:c>
      <x:c r="J901" t="n">
        <x:v>0.71</x:v>
      </x:c>
      <x:c r="K901" t="n">
        <x:v>0</x:v>
      </x:c>
      <x:c r="L901" t="n">
        <x:v>95.7</x:v>
      </x:c>
      <x:c r="M901" t="n">
        <x:v>0</x:v>
      </x:c>
      <x:c r="N901" t="n">
        <x:v>20.4</x:v>
      </x:c>
    </x:row>
    <x:row r="902">
      <x:c r="A902" t="str">
        <x:v>DEV-00151</x:v>
      </x:c>
      <x:c r="B902" s="28" t="n">
        <x:v>46054</x:v>
      </x:c>
      <x:c r="C902" t="n">
        <x:v>32</x:v>
      </x:c>
      <x:c r="D902" t="n">
        <x:v>212.4</x:v>
      </x:c>
      <x:c r="E902" t="n">
        <x:v>9</x:v>
      </x:c>
      <x:c r="F902" t="n">
        <x:v>0</x:v>
      </x:c>
      <x:c r="G902" t="n">
        <x:v>44</x:v>
      </x:c>
      <x:c r="H902" t="n">
        <x:v>1</x:v>
      </x:c>
      <x:c r="I902" t="n">
        <x:v>0</x:v>
      </x:c>
      <x:c r="J902" t="n">
        <x:v>0</x:v>
      </x:c>
      <x:c r="K902" t="n">
        <x:v>0</x:v>
      </x:c>
      <x:c r="L902" t="n">
        <x:v>92.6</x:v>
      </x:c>
      <x:c r="M902" t="n">
        <x:v>1.7</x:v>
      </x:c>
      <x:c r="N902" t="n">
        <x:v>4.9</x:v>
      </x:c>
    </x:row>
    <x:row r="903">
      <x:c r="A903" t="str">
        <x:v>DEV-00151</x:v>
      </x:c>
      <x:c r="B903" s="28" t="n">
        <x:v>46082</x:v>
      </x:c>
      <x:c r="C903" t="n">
        <x:v>66.5</x:v>
      </x:c>
      <x:c r="D903" t="n">
        <x:v>427.8</x:v>
      </x:c>
      <x:c r="E903" t="n">
        <x:v>18</x:v>
      </x:c>
      <x:c r="F903" t="n">
        <x:v>1</x:v>
      </x:c>
      <x:c r="G903" t="n">
        <x:v>37</x:v>
      </x:c>
      <x:c r="H903" t="n">
        <x:v>0</x:v>
      </x:c>
      <x:c r="I903" t="n">
        <x:v>1</x:v>
      </x:c>
      <x:c r="J903" t="n">
        <x:v>0</x:v>
      </x:c>
      <x:c r="K903" t="n">
        <x:v>0</x:v>
      </x:c>
      <x:c r="L903" t="n">
        <x:v>96.8</x:v>
      </x:c>
      <x:c r="M903" t="n">
        <x:v>0.6</x:v>
      </x:c>
      <x:c r="N903" t="n">
        <x:v>8.7</x:v>
      </x:c>
    </x:row>
    <x:row r="904">
      <x:c r="A904" t="str">
        <x:v>DEV-00151</x:v>
      </x:c>
      <x:c r="B904" s="28" t="n">
        <x:v>46113</x:v>
      </x:c>
      <x:c r="C904" t="n">
        <x:v>54.6</x:v>
      </x:c>
      <x:c r="D904" t="n">
        <x:v>348.1</x:v>
      </x:c>
      <x:c r="E904" t="n">
        <x:v>23</x:v>
      </x:c>
      <x:c r="F904" t="n">
        <x:v>0</x:v>
      </x:c>
      <x:c r="G904" t="n">
        <x:v>36</x:v>
      </x:c>
      <x:c r="H904" t="n">
        <x:v>0</x:v>
      </x:c>
      <x:c r="I904" t="n">
        <x:v>3</x:v>
      </x:c>
      <x:c r="J904" t="n">
        <x:v>0</x:v>
      </x:c>
      <x:c r="K904" t="n">
        <x:v>0</x:v>
      </x:c>
      <x:c r="L904" t="n">
        <x:v>93</x:v>
      </x:c>
      <x:c r="M904" t="n">
        <x:v>5</x:v>
      </x:c>
      <x:c r="N904" t="n">
        <x:v>11.4</x:v>
      </x:c>
    </x:row>
    <x:row r="905">
      <x:c r="A905" t="str">
        <x:v>DEV-00151</x:v>
      </x:c>
      <x:c r="B905" s="28" t="n">
        <x:v>46143</x:v>
      </x:c>
      <x:c r="C905" t="n">
        <x:v>42</x:v>
      </x:c>
      <x:c r="D905" t="n">
        <x:v>231.9</x:v>
      </x:c>
      <x:c r="E905" t="n">
        <x:v>12</x:v>
      </x:c>
      <x:c r="F905" t="n">
        <x:v>2</x:v>
      </x:c>
      <x:c r="G905" t="n">
        <x:v>57</x:v>
      </x:c>
      <x:c r="H905" t="n">
        <x:v>0</x:v>
      </x:c>
      <x:c r="I905" t="n">
        <x:v>4</x:v>
      </x:c>
      <x:c r="J905" t="n">
        <x:v>0.25</x:v>
      </x:c>
      <x:c r="K905" t="n">
        <x:v>1</x:v>
      </x:c>
      <x:c r="L905" t="n">
        <x:v>95.5</x:v>
      </x:c>
      <x:c r="M905" t="n">
        <x:v>0</x:v>
      </x:c>
      <x:c r="N905" t="n">
        <x:v>4.2</x:v>
      </x:c>
    </x:row>
    <x:row r="906">
      <x:c r="A906" t="str">
        <x:v>DEV-00151</x:v>
      </x:c>
      <x:c r="B906" s="28" t="n">
        <x:v>46174</x:v>
      </x:c>
      <x:c r="C906" t="n">
        <x:v>33.9</x:v>
      </x:c>
      <x:c r="D906" t="n">
        <x:v>224.4</x:v>
      </x:c>
      <x:c r="E906" t="n">
        <x:v>9</x:v>
      </x:c>
      <x:c r="F906" t="n">
        <x:v>1</x:v>
      </x:c>
      <x:c r="G906" t="n">
        <x:v>14</x:v>
      </x:c>
      <x:c r="H906" t="n">
        <x:v>0</x:v>
      </x:c>
      <x:c r="I906" t="n">
        <x:v>1</x:v>
      </x:c>
      <x:c r="J906" t="n">
        <x:v>0.02</x:v>
      </x:c>
      <x:c r="K906" t="n">
        <x:v>0</x:v>
      </x:c>
      <x:c r="L906" t="n">
        <x:v>94.4</x:v>
      </x:c>
      <x:c r="M906" t="n">
        <x:v>8.2</x:v>
      </x:c>
      <x:c r="N906" t="n">
        <x:v>2.9</x:v>
      </x:c>
    </x:row>
    <x:row r="907">
      <x:c r="A907" t="str">
        <x:v>DEV-00151</x:v>
      </x:c>
      <x:c r="B907" s="28" t="n">
        <x:v>46204</x:v>
      </x:c>
      <x:c r="C907" t="n">
        <x:v>24.3</x:v>
      </x:c>
      <x:c r="D907" t="n">
        <x:v>162.9</x:v>
      </x:c>
      <x:c r="E907" t="n">
        <x:v>16</x:v>
      </x:c>
      <x:c r="F907" t="n">
        <x:v>1</x:v>
      </x:c>
      <x:c r="G907" t="n">
        <x:v>30</x:v>
      </x:c>
      <x:c r="H907" t="n">
        <x:v>1</x:v>
      </x:c>
      <x:c r="I907" t="n">
        <x:v>1</x:v>
      </x:c>
      <x:c r="J907" t="n">
        <x:v>0.12</x:v>
      </x:c>
      <x:c r="K907" t="n">
        <x:v>0</x:v>
      </x:c>
      <x:c r="L907" t="n">
        <x:v>97.2</x:v>
      </x:c>
      <x:c r="M907" t="n">
        <x:v>10.7</x:v>
      </x:c>
      <x:c r="N907" t="n">
        <x:v>2.1</x:v>
      </x:c>
    </x:row>
    <x:row r="908">
      <x:c r="A908" t="str">
        <x:v>DEV-00152</x:v>
      </x:c>
      <x:c r="B908" s="28" t="n">
        <x:v>46054</x:v>
      </x:c>
      <x:c r="C908" t="n">
        <x:v>68.4</x:v>
      </x:c>
      <x:c r="D908" t="n">
        <x:v>409.5</x:v>
      </x:c>
      <x:c r="E908" t="n">
        <x:v>38</x:v>
      </x:c>
      <x:c r="F908" t="n">
        <x:v>3</x:v>
      </x:c>
      <x:c r="G908" t="n">
        <x:v>30</x:v>
      </x:c>
      <x:c r="H908" t="n">
        <x:v>1</x:v>
      </x:c>
      <x:c r="I908" t="n">
        <x:v>5</x:v>
      </x:c>
      <x:c r="J908" t="n">
        <x:v>1.82</x:v>
      </x:c>
      <x:c r="K908" t="n">
        <x:v>0</x:v>
      </x:c>
      <x:c r="L908" t="n">
        <x:v>92.9</x:v>
      </x:c>
      <x:c r="M908" t="n">
        <x:v>11.8</x:v>
      </x:c>
      <x:c r="N908" t="n">
        <x:v>17</x:v>
      </x:c>
    </x:row>
    <x:row r="909">
      <x:c r="A909" t="str">
        <x:v>DEV-00152</x:v>
      </x:c>
      <x:c r="B909" s="28" t="n">
        <x:v>46082</x:v>
      </x:c>
      <x:c r="C909" t="n">
        <x:v>52.1</x:v>
      </x:c>
      <x:c r="D909" t="n">
        <x:v>347.7</x:v>
      </x:c>
      <x:c r="E909" t="n">
        <x:v>36</x:v>
      </x:c>
      <x:c r="F909" t="n">
        <x:v>6</x:v>
      </x:c>
      <x:c r="G909" t="n">
        <x:v>25</x:v>
      </x:c>
      <x:c r="H909" t="n">
        <x:v>2</x:v>
      </x:c>
      <x:c r="I909" t="n">
        <x:v>5</x:v>
      </x:c>
      <x:c r="J909" t="n">
        <x:v>2.36</x:v>
      </x:c>
      <x:c r="K909" t="n">
        <x:v>0</x:v>
      </x:c>
      <x:c r="L909" t="n">
        <x:v>94.9</x:v>
      </x:c>
      <x:c r="M909" t="n">
        <x:v>15.4</x:v>
      </x:c>
      <x:c r="N909" t="n">
        <x:v>8.1</x:v>
      </x:c>
    </x:row>
    <x:row r="910">
      <x:c r="A910" t="str">
        <x:v>DEV-00152</x:v>
      </x:c>
      <x:c r="B910" s="28" t="n">
        <x:v>46113</x:v>
      </x:c>
      <x:c r="C910" t="n">
        <x:v>66.4</x:v>
      </x:c>
      <x:c r="D910" t="n">
        <x:v>374.5</x:v>
      </x:c>
      <x:c r="E910" t="n">
        <x:v>32</x:v>
      </x:c>
      <x:c r="F910" t="n">
        <x:v>5</x:v>
      </x:c>
      <x:c r="G910" t="n">
        <x:v>38</x:v>
      </x:c>
      <x:c r="H910" t="n">
        <x:v>2</x:v>
      </x:c>
      <x:c r="I910" t="n">
        <x:v>2</x:v>
      </x:c>
      <x:c r="J910" t="n">
        <x:v>2.81</x:v>
      </x:c>
      <x:c r="K910" t="n">
        <x:v>2</x:v>
      </x:c>
      <x:c r="L910" t="n">
        <x:v>90.4</x:v>
      </x:c>
      <x:c r="M910" t="n">
        <x:v>15.6</x:v>
      </x:c>
      <x:c r="N910" t="n">
        <x:v>18</x:v>
      </x:c>
    </x:row>
    <x:row r="911">
      <x:c r="A911" t="str">
        <x:v>DEV-00152</x:v>
      </x:c>
      <x:c r="B911" s="28" t="n">
        <x:v>46143</x:v>
      </x:c>
      <x:c r="C911" t="n">
        <x:v>95.5</x:v>
      </x:c>
      <x:c r="D911" t="n">
        <x:v>528.7</x:v>
      </x:c>
      <x:c r="E911" t="n">
        <x:v>46</x:v>
      </x:c>
      <x:c r="F911" t="n">
        <x:v>4</x:v>
      </x:c>
      <x:c r="G911" t="n">
        <x:v>54</x:v>
      </x:c>
      <x:c r="H911" t="n">
        <x:v>3</x:v>
      </x:c>
      <x:c r="I911" t="n">
        <x:v>5</x:v>
      </x:c>
      <x:c r="J911" t="n">
        <x:v>1.54</x:v>
      </x:c>
      <x:c r="K911" t="n">
        <x:v>2</x:v>
      </x:c>
      <x:c r="L911" t="n">
        <x:v>92.3</x:v>
      </x:c>
      <x:c r="M911" t="n">
        <x:v>12.8</x:v>
      </x:c>
      <x:c r="N911" t="n">
        <x:v>9.4</x:v>
      </x:c>
    </x:row>
    <x:row r="912">
      <x:c r="A912" t="str">
        <x:v>DEV-00152</x:v>
      </x:c>
      <x:c r="B912" s="28" t="n">
        <x:v>46174</x:v>
      </x:c>
      <x:c r="C912" t="n">
        <x:v>67.1</x:v>
      </x:c>
      <x:c r="D912" t="n">
        <x:v>464.2</x:v>
      </x:c>
      <x:c r="E912" t="n">
        <x:v>35</x:v>
      </x:c>
      <x:c r="F912" t="n">
        <x:v>3</x:v>
      </x:c>
      <x:c r="G912" t="n">
        <x:v>41</x:v>
      </x:c>
      <x:c r="H912" t="n">
        <x:v>4</x:v>
      </x:c>
      <x:c r="I912" t="n">
        <x:v>5</x:v>
      </x:c>
      <x:c r="J912" t="n">
        <x:v>2.6</x:v>
      </x:c>
      <x:c r="K912" t="n">
        <x:v>1</x:v>
      </x:c>
      <x:c r="L912" t="n">
        <x:v>96</x:v>
      </x:c>
      <x:c r="M912" t="n">
        <x:v>18.9</x:v>
      </x:c>
      <x:c r="N912" t="n">
        <x:v>10.5</x:v>
      </x:c>
    </x:row>
    <x:row r="913">
      <x:c r="A913" t="str">
        <x:v>DEV-00152</x:v>
      </x:c>
      <x:c r="B913" s="28" t="n">
        <x:v>46204</x:v>
      </x:c>
      <x:c r="C913" t="n">
        <x:v>70.9</x:v>
      </x:c>
      <x:c r="D913" t="n">
        <x:v>502.7</x:v>
      </x:c>
      <x:c r="E913" t="n">
        <x:v>32</x:v>
      </x:c>
      <x:c r="F913" t="n">
        <x:v>3</x:v>
      </x:c>
      <x:c r="G913" t="n">
        <x:v>30</x:v>
      </x:c>
      <x:c r="H913" t="n">
        <x:v>2</x:v>
      </x:c>
      <x:c r="I913" t="n">
        <x:v>7</x:v>
      </x:c>
      <x:c r="J913" t="n">
        <x:v>2.19</x:v>
      </x:c>
      <x:c r="K913" t="n">
        <x:v>1</x:v>
      </x:c>
      <x:c r="L913" t="n">
        <x:v>91.1</x:v>
      </x:c>
      <x:c r="M913" t="n">
        <x:v>18.1</x:v>
      </x:c>
      <x:c r="N913" t="n">
        <x:v>11.9</x:v>
      </x:c>
    </x:row>
    <x:row r="914">
      <x:c r="A914" t="str">
        <x:v>DEV-00153</x:v>
      </x:c>
      <x:c r="B914" s="28" t="n">
        <x:v>46054</x:v>
      </x:c>
      <x:c r="C914" t="n">
        <x:v>46.7</x:v>
      </x:c>
      <x:c r="D914" t="n">
        <x:v>266.7</x:v>
      </x:c>
      <x:c r="E914" t="n">
        <x:v>24</x:v>
      </x:c>
      <x:c r="F914" t="n">
        <x:v>5</x:v>
      </x:c>
      <x:c r="G914" t="n">
        <x:v>29</x:v>
      </x:c>
      <x:c r="H914" t="n">
        <x:v>0</x:v>
      </x:c>
      <x:c r="I914" t="n">
        <x:v>0</x:v>
      </x:c>
      <x:c r="J914" t="n">
        <x:v>0</x:v>
      </x:c>
      <x:c r="K914" t="n">
        <x:v>1</x:v>
      </x:c>
      <x:c r="L914" t="n">
        <x:v>95.2</x:v>
      </x:c>
      <x:c r="M914" t="n">
        <x:v>1.4</x:v>
      </x:c>
      <x:c r="N914" t="n">
        <x:v>10.4</x:v>
      </x:c>
    </x:row>
    <x:row r="915">
      <x:c r="A915" t="str">
        <x:v>DEV-00153</x:v>
      </x:c>
      <x:c r="B915" s="28" t="n">
        <x:v>46082</x:v>
      </x:c>
      <x:c r="C915" t="n">
        <x:v>63</x:v>
      </x:c>
      <x:c r="D915" t="n">
        <x:v>405.2</x:v>
      </x:c>
      <x:c r="E915" t="n">
        <x:v>18</x:v>
      </x:c>
      <x:c r="F915" t="n">
        <x:v>0</x:v>
      </x:c>
      <x:c r="G915" t="n">
        <x:v>41</x:v>
      </x:c>
      <x:c r="H915" t="n">
        <x:v>0</x:v>
      </x:c>
      <x:c r="I915" t="n">
        <x:v>3</x:v>
      </x:c>
      <x:c r="J915" t="n">
        <x:v>0.7</x:v>
      </x:c>
      <x:c r="K915" t="n">
        <x:v>1</x:v>
      </x:c>
      <x:c r="L915" t="n">
        <x:v>97.2</x:v>
      </x:c>
      <x:c r="M915" t="n">
        <x:v>5.4</x:v>
      </x:c>
      <x:c r="N915" t="n">
        <x:v>17.9</x:v>
      </x:c>
    </x:row>
    <x:row r="916">
      <x:c r="A916" t="str">
        <x:v>DEV-00153</x:v>
      </x:c>
      <x:c r="B916" s="28" t="n">
        <x:v>46113</x:v>
      </x:c>
      <x:c r="C916" t="n">
        <x:v>73.1</x:v>
      </x:c>
      <x:c r="D916" t="n">
        <x:v>403.7</x:v>
      </x:c>
      <x:c r="E916" t="n">
        <x:v>13</x:v>
      </x:c>
      <x:c r="F916" t="n">
        <x:v>0</x:v>
      </x:c>
      <x:c r="G916" t="n">
        <x:v>34</x:v>
      </x:c>
      <x:c r="H916" t="n">
        <x:v>0</x:v>
      </x:c>
      <x:c r="I916" t="n">
        <x:v>1</x:v>
      </x:c>
      <x:c r="J916" t="n">
        <x:v>0</x:v>
      </x:c>
      <x:c r="K916" t="n">
        <x:v>0</x:v>
      </x:c>
      <x:c r="L916" t="n">
        <x:v>100</x:v>
      </x:c>
      <x:c r="M916" t="n">
        <x:v>0.4</x:v>
      </x:c>
      <x:c r="N916" t="n">
        <x:v>22.3</x:v>
      </x:c>
    </x:row>
    <x:row r="917">
      <x:c r="A917" t="str">
        <x:v>DEV-00153</x:v>
      </x:c>
      <x:c r="B917" s="28" t="n">
        <x:v>46143</x:v>
      </x:c>
      <x:c r="C917" t="n">
        <x:v>47.7</x:v>
      </x:c>
      <x:c r="D917" t="n">
        <x:v>270</x:v>
      </x:c>
      <x:c r="E917" t="n">
        <x:v>11</x:v>
      </x:c>
      <x:c r="F917" t="n">
        <x:v>1</x:v>
      </x:c>
      <x:c r="G917" t="n">
        <x:v>51</x:v>
      </x:c>
      <x:c r="H917" t="n">
        <x:v>0</x:v>
      </x:c>
      <x:c r="I917" t="n">
        <x:v>1</x:v>
      </x:c>
      <x:c r="J917" t="n">
        <x:v>0.13</x:v>
      </x:c>
      <x:c r="K917" t="n">
        <x:v>0</x:v>
      </x:c>
      <x:c r="L917" t="n">
        <x:v>97.9</x:v>
      </x:c>
      <x:c r="M917" t="n">
        <x:v>2.7</x:v>
      </x:c>
      <x:c r="N917" t="n">
        <x:v>10.6</x:v>
      </x:c>
    </x:row>
    <x:row r="918">
      <x:c r="A918" t="str">
        <x:v>DEV-00153</x:v>
      </x:c>
      <x:c r="B918" s="28" t="n">
        <x:v>46174</x:v>
      </x:c>
      <x:c r="C918" t="n">
        <x:v>46.2</x:v>
      </x:c>
      <x:c r="D918" t="n">
        <x:v>310.2</x:v>
      </x:c>
      <x:c r="E918" t="n">
        <x:v>21</x:v>
      </x:c>
      <x:c r="F918" t="n">
        <x:v>0</x:v>
      </x:c>
      <x:c r="G918" t="n">
        <x:v>37</x:v>
      </x:c>
      <x:c r="H918" t="n">
        <x:v>0</x:v>
      </x:c>
      <x:c r="I918" t="n">
        <x:v>3</x:v>
      </x:c>
      <x:c r="J918" t="n">
        <x:v>0.28</x:v>
      </x:c>
      <x:c r="K918" t="n">
        <x:v>1</x:v>
      </x:c>
      <x:c r="L918" t="n">
        <x:v>89.8</x:v>
      </x:c>
      <x:c r="M918" t="n">
        <x:v>1.3</x:v>
      </x:c>
      <x:c r="N918" t="n">
        <x:v>7.6</x:v>
      </x:c>
    </x:row>
    <x:row r="919">
      <x:c r="A919" t="str">
        <x:v>DEV-00153</x:v>
      </x:c>
      <x:c r="B919" s="28" t="n">
        <x:v>46204</x:v>
      </x:c>
      <x:c r="C919" t="n">
        <x:v>55.6</x:v>
      </x:c>
      <x:c r="D919" t="n">
        <x:v>400.2</x:v>
      </x:c>
      <x:c r="E919" t="n">
        <x:v>16</x:v>
      </x:c>
      <x:c r="F919" t="n">
        <x:v>0</x:v>
      </x:c>
      <x:c r="G919" t="n">
        <x:v>34</x:v>
      </x:c>
      <x:c r="H919" t="n">
        <x:v>0</x:v>
      </x:c>
      <x:c r="I919" t="n">
        <x:v>3</x:v>
      </x:c>
      <x:c r="J919" t="n">
        <x:v>0.14</x:v>
      </x:c>
      <x:c r="K919" t="n">
        <x:v>0</x:v>
      </x:c>
      <x:c r="L919" t="n">
        <x:v>90.9</x:v>
      </x:c>
      <x:c r="M919" t="n">
        <x:v>0</x:v>
      </x:c>
      <x:c r="N919" t="n">
        <x:v>5.1</x:v>
      </x:c>
    </x:row>
    <x:row r="920">
      <x:c r="A920" t="str">
        <x:v>DEV-00154</x:v>
      </x:c>
      <x:c r="B920" s="28" t="n">
        <x:v>46054</x:v>
      </x:c>
      <x:c r="C920" t="n">
        <x:v>60.5</x:v>
      </x:c>
      <x:c r="D920" t="n">
        <x:v>393.3</x:v>
      </x:c>
      <x:c r="E920" t="n">
        <x:v>15</x:v>
      </x:c>
      <x:c r="F920" t="n">
        <x:v>1</x:v>
      </x:c>
      <x:c r="G920" t="n">
        <x:v>36</x:v>
      </x:c>
      <x:c r="H920" t="n">
        <x:v>0</x:v>
      </x:c>
      <x:c r="I920" t="n">
        <x:v>2</x:v>
      </x:c>
      <x:c r="J920" t="n">
        <x:v>0.66</x:v>
      </x:c>
      <x:c r="K920" t="n">
        <x:v>0</x:v>
      </x:c>
      <x:c r="L920" t="n">
        <x:v>95.2</x:v>
      </x:c>
      <x:c r="M920" t="n">
        <x:v>0</x:v>
      </x:c>
      <x:c r="N920" t="n">
        <x:v>17.3</x:v>
      </x:c>
    </x:row>
    <x:row r="921">
      <x:c r="A921" t="str">
        <x:v>DEV-00154</x:v>
      </x:c>
      <x:c r="B921" s="28" t="n">
        <x:v>46082</x:v>
      </x:c>
      <x:c r="C921" t="n">
        <x:v>73.9</x:v>
      </x:c>
      <x:c r="D921" t="n">
        <x:v>421.1</x:v>
      </x:c>
      <x:c r="E921" t="n">
        <x:v>12</x:v>
      </x:c>
      <x:c r="F921" t="n">
        <x:v>1</x:v>
      </x:c>
      <x:c r="G921" t="n">
        <x:v>59</x:v>
      </x:c>
      <x:c r="H921" t="n">
        <x:v>1</x:v>
      </x:c>
      <x:c r="I921" t="n">
        <x:v>1</x:v>
      </x:c>
      <x:c r="J921" t="n">
        <x:v>0.77</x:v>
      </x:c>
      <x:c r="K921" t="n">
        <x:v>1</x:v>
      </x:c>
      <x:c r="L921" t="n">
        <x:v>96</x:v>
      </x:c>
      <x:c r="M921" t="n">
        <x:v>0</x:v>
      </x:c>
      <x:c r="N921" t="n">
        <x:v>12.8</x:v>
      </x:c>
    </x:row>
    <x:row r="922">
      <x:c r="A922" t="str">
        <x:v>DEV-00154</x:v>
      </x:c>
      <x:c r="B922" s="28" t="n">
        <x:v>46113</x:v>
      </x:c>
      <x:c r="C922" t="n">
        <x:v>57</x:v>
      </x:c>
      <x:c r="D922" t="n">
        <x:v>355.8</x:v>
      </x:c>
      <x:c r="E922" t="n">
        <x:v>11</x:v>
      </x:c>
      <x:c r="F922" t="n">
        <x:v>0</x:v>
      </x:c>
      <x:c r="G922" t="n">
        <x:v>36</x:v>
      </x:c>
      <x:c r="H922" t="n">
        <x:v>1</x:v>
      </x:c>
      <x:c r="I922" t="n">
        <x:v>1</x:v>
      </x:c>
      <x:c r="J922" t="n">
        <x:v>0.07</x:v>
      </x:c>
      <x:c r="K922" t="n">
        <x:v>0</x:v>
      </x:c>
      <x:c r="L922" t="n">
        <x:v>93.6</x:v>
      </x:c>
      <x:c r="M922" t="n">
        <x:v>0.3</x:v>
      </x:c>
      <x:c r="N922" t="n">
        <x:v>9.1</x:v>
      </x:c>
    </x:row>
    <x:row r="923">
      <x:c r="A923" t="str">
        <x:v>DEV-00154</x:v>
      </x:c>
      <x:c r="B923" s="28" t="n">
        <x:v>46143</x:v>
      </x:c>
      <x:c r="C923" t="n">
        <x:v>47.5</x:v>
      </x:c>
      <x:c r="D923" t="n">
        <x:v>320</x:v>
      </x:c>
      <x:c r="E923" t="n">
        <x:v>14</x:v>
      </x:c>
      <x:c r="F923" t="n">
        <x:v>0</x:v>
      </x:c>
      <x:c r="G923" t="n">
        <x:v>41</x:v>
      </x:c>
      <x:c r="H923" t="n">
        <x:v>0</x:v>
      </x:c>
      <x:c r="I923" t="n">
        <x:v>0</x:v>
      </x:c>
      <x:c r="J923" t="n">
        <x:v>1.1</x:v>
      </x:c>
      <x:c r="K923" t="n">
        <x:v>0</x:v>
      </x:c>
      <x:c r="L923" t="n">
        <x:v>95.8</x:v>
      </x:c>
      <x:c r="M923" t="n">
        <x:v>4.8</x:v>
      </x:c>
      <x:c r="N923" t="n">
        <x:v>8.4</x:v>
      </x:c>
    </x:row>
    <x:row r="924">
      <x:c r="A924" t="str">
        <x:v>DEV-00154</x:v>
      </x:c>
      <x:c r="B924" s="28" t="n">
        <x:v>46174</x:v>
      </x:c>
      <x:c r="C924" t="n">
        <x:v>29.5</x:v>
      </x:c>
      <x:c r="D924" t="n">
        <x:v>203.6</x:v>
      </x:c>
      <x:c r="E924" t="n">
        <x:v>13</x:v>
      </x:c>
      <x:c r="F924" t="n">
        <x:v>1</x:v>
      </x:c>
      <x:c r="G924" t="n">
        <x:v>13</x:v>
      </x:c>
      <x:c r="H924" t="n">
        <x:v>1</x:v>
      </x:c>
      <x:c r="I924" t="n">
        <x:v>1</x:v>
      </x:c>
      <x:c r="J924" t="n">
        <x:v>0.38</x:v>
      </x:c>
      <x:c r="K924" t="n">
        <x:v>1</x:v>
      </x:c>
      <x:c r="L924" t="n">
        <x:v>94.9</x:v>
      </x:c>
      <x:c r="M924" t="n">
        <x:v>3.5</x:v>
      </x:c>
      <x:c r="N924" t="n">
        <x:v>4</x:v>
      </x:c>
    </x:row>
    <x:row r="925">
      <x:c r="A925" t="str">
        <x:v>DEV-00154</x:v>
      </x:c>
      <x:c r="B925" s="28" t="n">
        <x:v>46204</x:v>
      </x:c>
      <x:c r="C925" t="n">
        <x:v>53.7</x:v>
      </x:c>
      <x:c r="D925" t="n">
        <x:v>322.1</x:v>
      </x:c>
      <x:c r="E925" t="n">
        <x:v>14</x:v>
      </x:c>
      <x:c r="F925" t="n">
        <x:v>2</x:v>
      </x:c>
      <x:c r="G925" t="n">
        <x:v>30</x:v>
      </x:c>
      <x:c r="H925" t="n">
        <x:v>0</x:v>
      </x:c>
      <x:c r="I925" t="n">
        <x:v>3</x:v>
      </x:c>
      <x:c r="J925" t="n">
        <x:v>0</x:v>
      </x:c>
      <x:c r="K925" t="n">
        <x:v>0</x:v>
      </x:c>
      <x:c r="L925" t="n">
        <x:v>95.2</x:v>
      </x:c>
      <x:c r="M925" t="n">
        <x:v>4.1</x:v>
      </x:c>
      <x:c r="N925" t="n">
        <x:v>6.3</x:v>
      </x:c>
    </x:row>
    <x:row r="926">
      <x:c r="A926" t="str">
        <x:v>DEV-00155</x:v>
      </x:c>
      <x:c r="B926" s="28" t="n">
        <x:v>46054</x:v>
      </x:c>
      <x:c r="C926" t="n">
        <x:v>75.8</x:v>
      </x:c>
      <x:c r="D926" t="n">
        <x:v>490.4</x:v>
      </x:c>
      <x:c r="E926" t="n">
        <x:v>24</x:v>
      </x:c>
      <x:c r="F926" t="n">
        <x:v>3</x:v>
      </x:c>
      <x:c r="G926" t="n">
        <x:v>30</x:v>
      </x:c>
      <x:c r="H926" t="n">
        <x:v>0</x:v>
      </x:c>
      <x:c r="I926" t="n">
        <x:v>3</x:v>
      </x:c>
      <x:c r="J926" t="n">
        <x:v>0.46</x:v>
      </x:c>
      <x:c r="K926" t="n">
        <x:v>1</x:v>
      </x:c>
      <x:c r="L926" t="n">
        <x:v>97.3</x:v>
      </x:c>
      <x:c r="M926" t="n">
        <x:v>9.8</x:v>
      </x:c>
      <x:c r="N926" t="n">
        <x:v>8.6</x:v>
      </x:c>
    </x:row>
    <x:row r="927">
      <x:c r="A927" t="str">
        <x:v>DEV-00155</x:v>
      </x:c>
      <x:c r="B927" s="28" t="n">
        <x:v>46082</x:v>
      </x:c>
      <x:c r="C927" t="n">
        <x:v>59.3</x:v>
      </x:c>
      <x:c r="D927" t="n">
        <x:v>359.7</x:v>
      </x:c>
      <x:c r="E927" t="n">
        <x:v>30</x:v>
      </x:c>
      <x:c r="F927" t="n">
        <x:v>1</x:v>
      </x:c>
      <x:c r="G927" t="n">
        <x:v>23</x:v>
      </x:c>
      <x:c r="H927" t="n">
        <x:v>0</x:v>
      </x:c>
      <x:c r="I927" t="n">
        <x:v>4</x:v>
      </x:c>
      <x:c r="J927" t="n">
        <x:v>1.18</x:v>
      </x:c>
      <x:c r="K927" t="n">
        <x:v>0</x:v>
      </x:c>
      <x:c r="L927" t="n">
        <x:v>89.9</x:v>
      </x:c>
      <x:c r="M927" t="n">
        <x:v>3</x:v>
      </x:c>
      <x:c r="N927" t="n">
        <x:v>10.5</x:v>
      </x:c>
    </x:row>
    <x:row r="928">
      <x:c r="A928" t="str">
        <x:v>DEV-00155</x:v>
      </x:c>
      <x:c r="B928" s="28" t="n">
        <x:v>46113</x:v>
      </x:c>
      <x:c r="C928" t="n">
        <x:v>66</x:v>
      </x:c>
      <x:c r="D928" t="n">
        <x:v>385.5</x:v>
      </x:c>
      <x:c r="E928" t="n">
        <x:v>17</x:v>
      </x:c>
      <x:c r="F928" t="n">
        <x:v>0</x:v>
      </x:c>
      <x:c r="G928" t="n">
        <x:v>36</x:v>
      </x:c>
      <x:c r="H928" t="n">
        <x:v>0</x:v>
      </x:c>
      <x:c r="I928" t="n">
        <x:v>3</x:v>
      </x:c>
      <x:c r="J928" t="n">
        <x:v>0.35</x:v>
      </x:c>
      <x:c r="K928" t="n">
        <x:v>0</x:v>
      </x:c>
      <x:c r="L928" t="n">
        <x:v>94.8</x:v>
      </x:c>
      <x:c r="M928" t="n">
        <x:v>3.5</x:v>
      </x:c>
      <x:c r="N928" t="n">
        <x:v>8.1</x:v>
      </x:c>
    </x:row>
    <x:row r="929">
      <x:c r="A929" t="str">
        <x:v>DEV-00155</x:v>
      </x:c>
      <x:c r="B929" s="28" t="n">
        <x:v>46143</x:v>
      </x:c>
      <x:c r="C929" t="n">
        <x:v>46.1</x:v>
      </x:c>
      <x:c r="D929" t="n">
        <x:v>259.9</x:v>
      </x:c>
      <x:c r="E929" t="n">
        <x:v>23</x:v>
      </x:c>
      <x:c r="F929" t="n">
        <x:v>1</x:v>
      </x:c>
      <x:c r="G929" t="n">
        <x:v>37</x:v>
      </x:c>
      <x:c r="H929" t="n">
        <x:v>0</x:v>
      </x:c>
      <x:c r="I929" t="n">
        <x:v>3</x:v>
      </x:c>
      <x:c r="J929" t="n">
        <x:v>0.28</x:v>
      </x:c>
      <x:c r="K929" t="n">
        <x:v>0</x:v>
      </x:c>
      <x:c r="L929" t="n">
        <x:v>95</x:v>
      </x:c>
      <x:c r="M929" t="n">
        <x:v>0</x:v>
      </x:c>
      <x:c r="N929" t="n">
        <x:v>12.3</x:v>
      </x:c>
    </x:row>
    <x:row r="930">
      <x:c r="A930" t="str">
        <x:v>DEV-00155</x:v>
      </x:c>
      <x:c r="B930" s="28" t="n">
        <x:v>46174</x:v>
      </x:c>
      <x:c r="C930" t="n">
        <x:v>75.9</x:v>
      </x:c>
      <x:c r="D930" t="n">
        <x:v>516.9</x:v>
      </x:c>
      <x:c r="E930" t="n">
        <x:v>28</x:v>
      </x:c>
      <x:c r="F930" t="n">
        <x:v>0</x:v>
      </x:c>
      <x:c r="G930" t="n">
        <x:v>41</x:v>
      </x:c>
      <x:c r="H930" t="n">
        <x:v>1</x:v>
      </x:c>
      <x:c r="I930" t="n">
        <x:v>3</x:v>
      </x:c>
      <x:c r="J930" t="n">
        <x:v>1</x:v>
      </x:c>
      <x:c r="K930" t="n">
        <x:v>0</x:v>
      </x:c>
      <x:c r="L930" t="n">
        <x:v>93.8</x:v>
      </x:c>
      <x:c r="M930" t="n">
        <x:v>0</x:v>
      </x:c>
      <x:c r="N930" t="n">
        <x:v>16</x:v>
      </x:c>
    </x:row>
    <x:row r="931">
      <x:c r="A931" t="str">
        <x:v>DEV-00155</x:v>
      </x:c>
      <x:c r="B931" s="28" t="n">
        <x:v>46204</x:v>
      </x:c>
      <x:c r="C931" t="n">
        <x:v>80.4</x:v>
      </x:c>
      <x:c r="D931" t="n">
        <x:v>579.7</x:v>
      </x:c>
      <x:c r="E931" t="n">
        <x:v>32</x:v>
      </x:c>
      <x:c r="F931" t="n">
        <x:v>1</x:v>
      </x:c>
      <x:c r="G931" t="n">
        <x:v>51</x:v>
      </x:c>
      <x:c r="H931" t="n">
        <x:v>1</x:v>
      </x:c>
      <x:c r="I931" t="n">
        <x:v>6</x:v>
      </x:c>
      <x:c r="J931" t="n">
        <x:v>1.12</x:v>
      </x:c>
      <x:c r="K931" t="n">
        <x:v>0</x:v>
      </x:c>
      <x:c r="L931" t="n">
        <x:v>94.1</x:v>
      </x:c>
      <x:c r="M931" t="n">
        <x:v>2.6</x:v>
      </x:c>
      <x:c r="N931" t="n">
        <x:v>18.1</x:v>
      </x:c>
    </x:row>
    <x:row r="932">
      <x:c r="A932" t="str">
        <x:v>DEV-00156</x:v>
      </x:c>
      <x:c r="B932" s="28" t="n">
        <x:v>46054</x:v>
      </x:c>
      <x:c r="C932" t="n">
        <x:v>73.5</x:v>
      </x:c>
      <x:c r="D932" t="n">
        <x:v>472.7</x:v>
      </x:c>
      <x:c r="E932" t="n">
        <x:v>29</x:v>
      </x:c>
      <x:c r="F932" t="n">
        <x:v>3</x:v>
      </x:c>
      <x:c r="G932" t="n">
        <x:v>33</x:v>
      </x:c>
      <x:c r="H932" t="n">
        <x:v>2</x:v>
      </x:c>
      <x:c r="I932" t="n">
        <x:v>3</x:v>
      </x:c>
      <x:c r="J932" t="n">
        <x:v>2.49</x:v>
      </x:c>
      <x:c r="K932" t="n">
        <x:v>0</x:v>
      </x:c>
      <x:c r="L932" t="n">
        <x:v>97.4</x:v>
      </x:c>
      <x:c r="M932" t="n">
        <x:v>13.5</x:v>
      </x:c>
      <x:c r="N932" t="n">
        <x:v>21.3</x:v>
      </x:c>
    </x:row>
    <x:row r="933">
      <x:c r="A933" t="str">
        <x:v>DEV-00156</x:v>
      </x:c>
      <x:c r="B933" s="28" t="n">
        <x:v>46082</x:v>
      </x:c>
      <x:c r="C933" t="n">
        <x:v>73.3</x:v>
      </x:c>
      <x:c r="D933" t="n">
        <x:v>501.5</x:v>
      </x:c>
      <x:c r="E933" t="n">
        <x:v>34</x:v>
      </x:c>
      <x:c r="F933" t="n">
        <x:v>5</x:v>
      </x:c>
      <x:c r="G933" t="n">
        <x:v>32</x:v>
      </x:c>
      <x:c r="H933" t="n">
        <x:v>3</x:v>
      </x:c>
      <x:c r="I933" t="n">
        <x:v>2</x:v>
      </x:c>
      <x:c r="J933" t="n">
        <x:v>2.06</x:v>
      </x:c>
      <x:c r="K933" t="n">
        <x:v>1</x:v>
      </x:c>
      <x:c r="L933" t="n">
        <x:v>96.9</x:v>
      </x:c>
      <x:c r="M933" t="n">
        <x:v>16.4</x:v>
      </x:c>
      <x:c r="N933" t="n">
        <x:v>7</x:v>
      </x:c>
    </x:row>
    <x:row r="934">
      <x:c r="A934" t="str">
        <x:v>DEV-00156</x:v>
      </x:c>
      <x:c r="B934" s="28" t="n">
        <x:v>46113</x:v>
      </x:c>
      <x:c r="C934" t="n">
        <x:v>43.2</x:v>
      </x:c>
      <x:c r="D934" t="n">
        <x:v>269.3</x:v>
      </x:c>
      <x:c r="E934" t="n">
        <x:v>21</x:v>
      </x:c>
      <x:c r="F934" t="n">
        <x:v>2</x:v>
      </x:c>
      <x:c r="G934" t="n">
        <x:v>44</x:v>
      </x:c>
      <x:c r="H934" t="n">
        <x:v>3</x:v>
      </x:c>
      <x:c r="I934" t="n">
        <x:v>0</x:v>
      </x:c>
      <x:c r="J934" t="n">
        <x:v>2.86</x:v>
      </x:c>
      <x:c r="K934" t="n">
        <x:v>1</x:v>
      </x:c>
      <x:c r="L934" t="n">
        <x:v>98</x:v>
      </x:c>
      <x:c r="M934" t="n">
        <x:v>9.5</x:v>
      </x:c>
      <x:c r="N934" t="n">
        <x:v>9.4</x:v>
      </x:c>
    </x:row>
    <x:row r="935">
      <x:c r="A935" t="str">
        <x:v>DEV-00156</x:v>
      </x:c>
      <x:c r="B935" s="28" t="n">
        <x:v>46143</x:v>
      </x:c>
      <x:c r="C935" t="n">
        <x:v>66.8</x:v>
      </x:c>
      <x:c r="D935" t="n">
        <x:v>407.4</x:v>
      </x:c>
      <x:c r="E935" t="n">
        <x:v>31</x:v>
      </x:c>
      <x:c r="F935" t="n">
        <x:v>4</x:v>
      </x:c>
      <x:c r="G935" t="n">
        <x:v>39</x:v>
      </x:c>
      <x:c r="H935" t="n">
        <x:v>3</x:v>
      </x:c>
      <x:c r="I935" t="n">
        <x:v>2</x:v>
      </x:c>
      <x:c r="J935" t="n">
        <x:v>1.12</x:v>
      </x:c>
      <x:c r="K935" t="n">
        <x:v>1</x:v>
      </x:c>
      <x:c r="L935" t="n">
        <x:v>94.3</x:v>
      </x:c>
      <x:c r="M935" t="n">
        <x:v>18.3</x:v>
      </x:c>
      <x:c r="N935" t="n">
        <x:v>17.2</x:v>
      </x:c>
    </x:row>
    <x:row r="936">
      <x:c r="A936" t="str">
        <x:v>DEV-00156</x:v>
      </x:c>
      <x:c r="B936" s="28" t="n">
        <x:v>46174</x:v>
      </x:c>
      <x:c r="C936" t="n">
        <x:v>57.8</x:v>
      </x:c>
      <x:c r="D936" t="n">
        <x:v>389.1</x:v>
      </x:c>
      <x:c r="E936" t="n">
        <x:v>25</x:v>
      </x:c>
      <x:c r="F936" t="n">
        <x:v>5</x:v>
      </x:c>
      <x:c r="G936" t="n">
        <x:v>49</x:v>
      </x:c>
      <x:c r="H936" t="n">
        <x:v>2</x:v>
      </x:c>
      <x:c r="I936" t="n">
        <x:v>0</x:v>
      </x:c>
      <x:c r="J936" t="n">
        <x:v>2.46</x:v>
      </x:c>
      <x:c r="K936" t="n">
        <x:v>3</x:v>
      </x:c>
      <x:c r="L936" t="n">
        <x:v>95.2</x:v>
      </x:c>
      <x:c r="M936" t="n">
        <x:v>6.8</x:v>
      </x:c>
      <x:c r="N936" t="n">
        <x:v>18</x:v>
      </x:c>
    </x:row>
    <x:row r="937">
      <x:c r="A937" t="str">
        <x:v>DEV-00156</x:v>
      </x:c>
      <x:c r="B937" s="28" t="n">
        <x:v>46204</x:v>
      </x:c>
      <x:c r="C937" t="n">
        <x:v>55.3</x:v>
      </x:c>
      <x:c r="D937" t="n">
        <x:v>314.8</x:v>
      </x:c>
      <x:c r="E937" t="n">
        <x:v>38</x:v>
      </x:c>
      <x:c r="F937" t="n">
        <x:v>4</x:v>
      </x:c>
      <x:c r="G937" t="n">
        <x:v>48</x:v>
      </x:c>
      <x:c r="H937" t="n">
        <x:v>2</x:v>
      </x:c>
      <x:c r="I937" t="n">
        <x:v>1</x:v>
      </x:c>
      <x:c r="J937" t="n">
        <x:v>1.74</x:v>
      </x:c>
      <x:c r="K937" t="n">
        <x:v>4</x:v>
      </x:c>
      <x:c r="L937" t="n">
        <x:v>94.5</x:v>
      </x:c>
      <x:c r="M937" t="n">
        <x:v>16</x:v>
      </x:c>
      <x:c r="N937" t="n">
        <x:v>5.5</x:v>
      </x:c>
    </x:row>
    <x:row r="938">
      <x:c r="A938" t="str">
        <x:v>DEV-00157</x:v>
      </x:c>
      <x:c r="B938" s="28" t="n">
        <x:v>46054</x:v>
      </x:c>
      <x:c r="C938" t="n">
        <x:v>46.5</x:v>
      </x:c>
      <x:c r="D938" t="n">
        <x:v>264.3</x:v>
      </x:c>
      <x:c r="E938" t="n">
        <x:v>9</x:v>
      </x:c>
      <x:c r="F938" t="n">
        <x:v>2</x:v>
      </x:c>
      <x:c r="G938" t="n">
        <x:v>34</x:v>
      </x:c>
      <x:c r="H938" t="n">
        <x:v>2</x:v>
      </x:c>
      <x:c r="I938" t="n">
        <x:v>1</x:v>
      </x:c>
      <x:c r="J938" t="n">
        <x:v>0</x:v>
      </x:c>
      <x:c r="K938" t="n">
        <x:v>0</x:v>
      </x:c>
      <x:c r="L938" t="n">
        <x:v>95.8</x:v>
      </x:c>
      <x:c r="M938" t="n">
        <x:v>5.4</x:v>
      </x:c>
      <x:c r="N938" t="n">
        <x:v>6.9</x:v>
      </x:c>
    </x:row>
    <x:row r="939">
      <x:c r="A939" t="str">
        <x:v>DEV-00157</x:v>
      </x:c>
      <x:c r="B939" s="28" t="n">
        <x:v>46082</x:v>
      </x:c>
      <x:c r="C939" t="n">
        <x:v>62.5</x:v>
      </x:c>
      <x:c r="D939" t="n">
        <x:v>415.7</x:v>
      </x:c>
      <x:c r="E939" t="n">
        <x:v>11</x:v>
      </x:c>
      <x:c r="F939" t="n">
        <x:v>0</x:v>
      </x:c>
      <x:c r="G939" t="n">
        <x:v>35</x:v>
      </x:c>
      <x:c r="H939" t="n">
        <x:v>0</x:v>
      </x:c>
      <x:c r="I939" t="n">
        <x:v>5</x:v>
      </x:c>
      <x:c r="J939" t="n">
        <x:v>0</x:v>
      </x:c>
      <x:c r="K939" t="n">
        <x:v>0</x:v>
      </x:c>
      <x:c r="L939" t="n">
        <x:v>96.4</x:v>
      </x:c>
      <x:c r="M939" t="n">
        <x:v>3.5</x:v>
      </x:c>
      <x:c r="N939" t="n">
        <x:v>6</x:v>
      </x:c>
    </x:row>
    <x:row r="940">
      <x:c r="A940" t="str">
        <x:v>DEV-00157</x:v>
      </x:c>
      <x:c r="B940" s="28" t="n">
        <x:v>46113</x:v>
      </x:c>
      <x:c r="C940" t="n">
        <x:v>54.2</x:v>
      </x:c>
      <x:c r="D940" t="n">
        <x:v>361.3</x:v>
      </x:c>
      <x:c r="E940" t="n">
        <x:v>14</x:v>
      </x:c>
      <x:c r="F940" t="n">
        <x:v>1</x:v>
      </x:c>
      <x:c r="G940" t="n">
        <x:v>40</x:v>
      </x:c>
      <x:c r="H940" t="n">
        <x:v>0</x:v>
      </x:c>
      <x:c r="I940" t="n">
        <x:v>4</x:v>
      </x:c>
      <x:c r="J940" t="n">
        <x:v>0.4</x:v>
      </x:c>
      <x:c r="K940" t="n">
        <x:v>0</x:v>
      </x:c>
      <x:c r="L940" t="n">
        <x:v>94.6</x:v>
      </x:c>
      <x:c r="M940" t="n">
        <x:v>0</x:v>
      </x:c>
      <x:c r="N940" t="n">
        <x:v>5.8</x:v>
      </x:c>
    </x:row>
    <x:row r="941">
      <x:c r="A941" t="str">
        <x:v>DEV-00157</x:v>
      </x:c>
      <x:c r="B941" s="28" t="n">
        <x:v>46143</x:v>
      </x:c>
      <x:c r="C941" t="n">
        <x:v>61.9</x:v>
      </x:c>
      <x:c r="D941" t="n">
        <x:v>367.9</x:v>
      </x:c>
      <x:c r="E941" t="n">
        <x:v>19</x:v>
      </x:c>
      <x:c r="F941" t="n">
        <x:v>2</x:v>
      </x:c>
      <x:c r="G941" t="n">
        <x:v>29</x:v>
      </x:c>
      <x:c r="H941" t="n">
        <x:v>0</x:v>
      </x:c>
      <x:c r="I941" t="n">
        <x:v>3</x:v>
      </x:c>
      <x:c r="J941" t="n">
        <x:v>0.56</x:v>
      </x:c>
      <x:c r="K941" t="n">
        <x:v>0</x:v>
      </x:c>
      <x:c r="L941" t="n">
        <x:v>96.2</x:v>
      </x:c>
      <x:c r="M941" t="n">
        <x:v>3.7</x:v>
      </x:c>
      <x:c r="N941" t="n">
        <x:v>17.1</x:v>
      </x:c>
    </x:row>
    <x:row r="942">
      <x:c r="A942" t="str">
        <x:v>DEV-00157</x:v>
      </x:c>
      <x:c r="B942" s="28" t="n">
        <x:v>46174</x:v>
      </x:c>
      <x:c r="C942" t="n">
        <x:v>73.8</x:v>
      </x:c>
      <x:c r="D942" t="n">
        <x:v>481.1</x:v>
      </x:c>
      <x:c r="E942" t="n">
        <x:v>21</x:v>
      </x:c>
      <x:c r="F942" t="n">
        <x:v>2</x:v>
      </x:c>
      <x:c r="G942" t="n">
        <x:v>46</x:v>
      </x:c>
      <x:c r="H942" t="n">
        <x:v>0</x:v>
      </x:c>
      <x:c r="I942" t="n">
        <x:v>0</x:v>
      </x:c>
      <x:c r="J942" t="n">
        <x:v>1.4</x:v>
      </x:c>
      <x:c r="K942" t="n">
        <x:v>0</x:v>
      </x:c>
      <x:c r="L942" t="n">
        <x:v>93.7</x:v>
      </x:c>
      <x:c r="M942" t="n">
        <x:v>4.8</x:v>
      </x:c>
      <x:c r="N942" t="n">
        <x:v>6.4</x:v>
      </x:c>
    </x:row>
    <x:row r="943">
      <x:c r="A943" t="str">
        <x:v>DEV-00157</x:v>
      </x:c>
      <x:c r="B943" s="28" t="n">
        <x:v>46204</x:v>
      </x:c>
      <x:c r="C943" t="n">
        <x:v>67.4</x:v>
      </x:c>
      <x:c r="D943" t="n">
        <x:v>451.5</x:v>
      </x:c>
      <x:c r="E943" t="n">
        <x:v>24</x:v>
      </x:c>
      <x:c r="F943" t="n">
        <x:v>3</x:v>
      </x:c>
      <x:c r="G943" t="n">
        <x:v>36</x:v>
      </x:c>
      <x:c r="H943" t="n">
        <x:v>1</x:v>
      </x:c>
      <x:c r="I943" t="n">
        <x:v>1</x:v>
      </x:c>
      <x:c r="J943" t="n">
        <x:v>0</x:v>
      </x:c>
      <x:c r="K943" t="n">
        <x:v>0</x:v>
      </x:c>
      <x:c r="L943" t="n">
        <x:v>91.8</x:v>
      </x:c>
      <x:c r="M943" t="n">
        <x:v>0.7</x:v>
      </x:c>
      <x:c r="N943" t="n">
        <x:v>20.8</x:v>
      </x:c>
    </x:row>
    <x:row r="944">
      <x:c r="A944" t="str">
        <x:v>DEV-00158</x:v>
      </x:c>
      <x:c r="B944" s="28" t="n">
        <x:v>46054</x:v>
      </x:c>
      <x:c r="C944" t="n">
        <x:v>67.1</x:v>
      </x:c>
      <x:c r="D944" t="n">
        <x:v>468.9</x:v>
      </x:c>
      <x:c r="E944" t="n">
        <x:v>25</x:v>
      </x:c>
      <x:c r="F944" t="n">
        <x:v>3</x:v>
      </x:c>
      <x:c r="G944" t="n">
        <x:v>35</x:v>
      </x:c>
      <x:c r="H944" t="n">
        <x:v>1</x:v>
      </x:c>
      <x:c r="I944" t="n">
        <x:v>2</x:v>
      </x:c>
      <x:c r="J944" t="n">
        <x:v>1.01</x:v>
      </x:c>
      <x:c r="K944" t="n">
        <x:v>0</x:v>
      </x:c>
      <x:c r="L944" t="n">
        <x:v>91.8</x:v>
      </x:c>
      <x:c r="M944" t="n">
        <x:v>7.7</x:v>
      </x:c>
      <x:c r="N944" t="n">
        <x:v>14.7</x:v>
      </x:c>
    </x:row>
    <x:row r="945">
      <x:c r="A945" t="str">
        <x:v>DEV-00158</x:v>
      </x:c>
      <x:c r="B945" s="28" t="n">
        <x:v>46082</x:v>
      </x:c>
      <x:c r="C945" t="n">
        <x:v>36.1</x:v>
      </x:c>
      <x:c r="D945" t="n">
        <x:v>242.2</x:v>
      </x:c>
      <x:c r="E945" t="n">
        <x:v>22</x:v>
      </x:c>
      <x:c r="F945" t="n">
        <x:v>0</x:v>
      </x:c>
      <x:c r="G945" t="n">
        <x:v>19</x:v>
      </x:c>
      <x:c r="H945" t="n">
        <x:v>0</x:v>
      </x:c>
      <x:c r="I945" t="n">
        <x:v>3</x:v>
      </x:c>
      <x:c r="J945" t="n">
        <x:v>0.59</x:v>
      </x:c>
      <x:c r="K945" t="n">
        <x:v>1</x:v>
      </x:c>
      <x:c r="L945" t="n">
        <x:v>94.3</x:v>
      </x:c>
      <x:c r="M945" t="n">
        <x:v>5</x:v>
      </x:c>
      <x:c r="N945" t="n">
        <x:v>9.4</x:v>
      </x:c>
    </x:row>
    <x:row r="946">
      <x:c r="A946" t="str">
        <x:v>DEV-00158</x:v>
      </x:c>
      <x:c r="B946" s="28" t="n">
        <x:v>46113</x:v>
      </x:c>
      <x:c r="C946" t="n">
        <x:v>60.9</x:v>
      </x:c>
      <x:c r="D946" t="n">
        <x:v>414.2</x:v>
      </x:c>
      <x:c r="E946" t="n">
        <x:v>14</x:v>
      </x:c>
      <x:c r="F946" t="n">
        <x:v>4</x:v>
      </x:c>
      <x:c r="G946" t="n">
        <x:v>49</x:v>
      </x:c>
      <x:c r="H946" t="n">
        <x:v>0</x:v>
      </x:c>
      <x:c r="I946" t="n">
        <x:v>5</x:v>
      </x:c>
      <x:c r="J946" t="n">
        <x:v>1.38</x:v>
      </x:c>
      <x:c r="K946" t="n">
        <x:v>1</x:v>
      </x:c>
      <x:c r="L946" t="n">
        <x:v>94.5</x:v>
      </x:c>
      <x:c r="M946" t="n">
        <x:v>7.5</x:v>
      </x:c>
      <x:c r="N946" t="n">
        <x:v>12.4</x:v>
      </x:c>
    </x:row>
    <x:row r="947">
      <x:c r="A947" t="str">
        <x:v>DEV-00158</x:v>
      </x:c>
      <x:c r="B947" s="28" t="n">
        <x:v>46143</x:v>
      </x:c>
      <x:c r="C947" t="n">
        <x:v>48.5</x:v>
      </x:c>
      <x:c r="D947" t="n">
        <x:v>350.4</x:v>
      </x:c>
      <x:c r="E947" t="n">
        <x:v>18</x:v>
      </x:c>
      <x:c r="F947" t="n">
        <x:v>1</x:v>
      </x:c>
      <x:c r="G947" t="n">
        <x:v>45</x:v>
      </x:c>
      <x:c r="H947" t="n">
        <x:v>1</x:v>
      </x:c>
      <x:c r="I947" t="n">
        <x:v>4</x:v>
      </x:c>
      <x:c r="J947" t="n">
        <x:v>1.47</x:v>
      </x:c>
      <x:c r="K947" t="n">
        <x:v>0</x:v>
      </x:c>
      <x:c r="L947" t="n">
        <x:v>95.7</x:v>
      </x:c>
      <x:c r="M947" t="n">
        <x:v>0</x:v>
      </x:c>
      <x:c r="N947" t="n">
        <x:v>6.1</x:v>
      </x:c>
    </x:row>
    <x:row r="948">
      <x:c r="A948" t="str">
        <x:v>DEV-00158</x:v>
      </x:c>
      <x:c r="B948" s="28" t="n">
        <x:v>46174</x:v>
      </x:c>
      <x:c r="C948" t="n">
        <x:v>61</x:v>
      </x:c>
      <x:c r="D948" t="n">
        <x:v>386.8</x:v>
      </x:c>
      <x:c r="E948" t="n">
        <x:v>19</x:v>
      </x:c>
      <x:c r="F948" t="n">
        <x:v>3</x:v>
      </x:c>
      <x:c r="G948" t="n">
        <x:v>37</x:v>
      </x:c>
      <x:c r="H948" t="n">
        <x:v>0</x:v>
      </x:c>
      <x:c r="I948" t="n">
        <x:v>2</x:v>
      </x:c>
      <x:c r="J948" t="n">
        <x:v>0.79</x:v>
      </x:c>
      <x:c r="K948" t="n">
        <x:v>0</x:v>
      </x:c>
      <x:c r="L948" t="n">
        <x:v>98.6</x:v>
      </x:c>
      <x:c r="M948" t="n">
        <x:v>0</x:v>
      </x:c>
      <x:c r="N948" t="n">
        <x:v>13.8</x:v>
      </x:c>
    </x:row>
    <x:row r="949">
      <x:c r="A949" t="str">
        <x:v>DEV-00158</x:v>
      </x:c>
      <x:c r="B949" s="28" t="n">
        <x:v>46204</x:v>
      </x:c>
      <x:c r="C949" t="n">
        <x:v>64.7</x:v>
      </x:c>
      <x:c r="D949" t="n">
        <x:v>403.5</x:v>
      </x:c>
      <x:c r="E949" t="n">
        <x:v>25</x:v>
      </x:c>
      <x:c r="F949" t="n">
        <x:v>0</x:v>
      </x:c>
      <x:c r="G949" t="n">
        <x:v>50</x:v>
      </x:c>
      <x:c r="H949" t="n">
        <x:v>0</x:v>
      </x:c>
      <x:c r="I949" t="n">
        <x:v>0</x:v>
      </x:c>
      <x:c r="J949" t="n">
        <x:v>1.19</x:v>
      </x:c>
      <x:c r="K949" t="n">
        <x:v>0</x:v>
      </x:c>
      <x:c r="L949" t="n">
        <x:v>97.6</x:v>
      </x:c>
      <x:c r="M949" t="n">
        <x:v>2.3</x:v>
      </x:c>
      <x:c r="N949" t="n">
        <x:v>19.4</x:v>
      </x:c>
    </x:row>
    <x:row r="950">
      <x:c r="A950" t="str">
        <x:v>DEV-00159</x:v>
      </x:c>
      <x:c r="B950" s="28" t="n">
        <x:v>46054</x:v>
      </x:c>
      <x:c r="C950" t="n">
        <x:v>46.2</x:v>
      </x:c>
      <x:c r="D950" t="n">
        <x:v>331.3</x:v>
      </x:c>
      <x:c r="E950" t="n">
        <x:v>13</x:v>
      </x:c>
      <x:c r="F950" t="n">
        <x:v>1</x:v>
      </x:c>
      <x:c r="G950" t="n">
        <x:v>37</x:v>
      </x:c>
      <x:c r="H950" t="n">
        <x:v>0</x:v>
      </x:c>
      <x:c r="I950" t="n">
        <x:v>1</x:v>
      </x:c>
      <x:c r="J950" t="n">
        <x:v>0.68</x:v>
      </x:c>
      <x:c r="K950" t="n">
        <x:v>1</x:v>
      </x:c>
      <x:c r="L950" t="n">
        <x:v>91</x:v>
      </x:c>
      <x:c r="M950" t="n">
        <x:v>3.4</x:v>
      </x:c>
      <x:c r="N950" t="n">
        <x:v>11.3</x:v>
      </x:c>
    </x:row>
    <x:row r="951">
      <x:c r="A951" t="str">
        <x:v>DEV-00159</x:v>
      </x:c>
      <x:c r="B951" s="28" t="n">
        <x:v>46082</x:v>
      </x:c>
      <x:c r="C951" t="n">
        <x:v>27.3</x:v>
      </x:c>
      <x:c r="D951" t="n">
        <x:v>153.9</x:v>
      </x:c>
      <x:c r="E951" t="n">
        <x:v>6</x:v>
      </x:c>
      <x:c r="F951" t="n">
        <x:v>0</x:v>
      </x:c>
      <x:c r="G951" t="n">
        <x:v>29</x:v>
      </x:c>
      <x:c r="H951" t="n">
        <x:v>0</x:v>
      </x:c>
      <x:c r="I951" t="n">
        <x:v>2</x:v>
      </x:c>
      <x:c r="J951" t="n">
        <x:v>0</x:v>
      </x:c>
      <x:c r="K951" t="n">
        <x:v>0</x:v>
      </x:c>
      <x:c r="L951" t="n">
        <x:v>100</x:v>
      </x:c>
      <x:c r="M951" t="n">
        <x:v>9.8</x:v>
      </x:c>
      <x:c r="N951" t="n">
        <x:v>8.4</x:v>
      </x:c>
    </x:row>
    <x:row r="952">
      <x:c r="A952" t="str">
        <x:v>DEV-00159</x:v>
      </x:c>
      <x:c r="B952" s="28" t="n">
        <x:v>46113</x:v>
      </x:c>
      <x:c r="C952" t="n">
        <x:v>55.6</x:v>
      </x:c>
      <x:c r="D952" t="n">
        <x:v>397.4</x:v>
      </x:c>
      <x:c r="E952" t="n">
        <x:v>14</x:v>
      </x:c>
      <x:c r="F952" t="n">
        <x:v>0</x:v>
      </x:c>
      <x:c r="G952" t="n">
        <x:v>22</x:v>
      </x:c>
      <x:c r="H952" t="n">
        <x:v>2</x:v>
      </x:c>
      <x:c r="I952" t="n">
        <x:v>3</x:v>
      </x:c>
      <x:c r="J952" t="n">
        <x:v>0.61</x:v>
      </x:c>
      <x:c r="K952" t="n">
        <x:v>1</x:v>
      </x:c>
      <x:c r="L952" t="n">
        <x:v>90.5</x:v>
      </x:c>
      <x:c r="M952" t="n">
        <x:v>4.5</x:v>
      </x:c>
      <x:c r="N952" t="n">
        <x:v>17.5</x:v>
      </x:c>
    </x:row>
    <x:row r="953">
      <x:c r="A953" t="str">
        <x:v>DEV-00159</x:v>
      </x:c>
      <x:c r="B953" s="28" t="n">
        <x:v>46143</x:v>
      </x:c>
      <x:c r="C953" t="n">
        <x:v>44.5</x:v>
      </x:c>
      <x:c r="D953" t="n">
        <x:v>292.2</x:v>
      </x:c>
      <x:c r="E953" t="n">
        <x:v>11</x:v>
      </x:c>
      <x:c r="F953" t="n">
        <x:v>2</x:v>
      </x:c>
      <x:c r="G953" t="n">
        <x:v>32</x:v>
      </x:c>
      <x:c r="H953" t="n">
        <x:v>0</x:v>
      </x:c>
      <x:c r="I953" t="n">
        <x:v>0</x:v>
      </x:c>
      <x:c r="J953" t="n">
        <x:v>0.78</x:v>
      </x:c>
      <x:c r="K953" t="n">
        <x:v>0</x:v>
      </x:c>
      <x:c r="L953" t="n">
        <x:v>97.1</x:v>
      </x:c>
      <x:c r="M953" t="n">
        <x:v>0</x:v>
      </x:c>
      <x:c r="N953" t="n">
        <x:v>11.4</x:v>
      </x:c>
    </x:row>
    <x:row r="954">
      <x:c r="A954" t="str">
        <x:v>DEV-00159</x:v>
      </x:c>
      <x:c r="B954" s="28" t="n">
        <x:v>46174</x:v>
      </x:c>
      <x:c r="C954" t="n">
        <x:v>77.5</x:v>
      </x:c>
      <x:c r="D954" t="n">
        <x:v>524.3</x:v>
      </x:c>
      <x:c r="E954" t="n">
        <x:v>20</x:v>
      </x:c>
      <x:c r="F954" t="n">
        <x:v>1</x:v>
      </x:c>
      <x:c r="G954" t="n">
        <x:v>39</x:v>
      </x:c>
      <x:c r="H954" t="n">
        <x:v>0</x:v>
      </x:c>
      <x:c r="I954" t="n">
        <x:v>1</x:v>
      </x:c>
      <x:c r="J954" t="n">
        <x:v>0.38</x:v>
      </x:c>
      <x:c r="K954" t="n">
        <x:v>0</x:v>
      </x:c>
      <x:c r="L954" t="n">
        <x:v>99.4</x:v>
      </x:c>
      <x:c r="M954" t="n">
        <x:v>6.8</x:v>
      </x:c>
      <x:c r="N954" t="n">
        <x:v>14.1</x:v>
      </x:c>
    </x:row>
    <x:row r="955">
      <x:c r="A955" t="str">
        <x:v>DEV-00159</x:v>
      </x:c>
      <x:c r="B955" s="28" t="n">
        <x:v>46204</x:v>
      </x:c>
      <x:c r="C955" t="n">
        <x:v>40</x:v>
      </x:c>
      <x:c r="D955" t="n">
        <x:v>256.5</x:v>
      </x:c>
      <x:c r="E955" t="n">
        <x:v>14</x:v>
      </x:c>
      <x:c r="F955" t="n">
        <x:v>2</x:v>
      </x:c>
      <x:c r="G955" t="n">
        <x:v>36</x:v>
      </x:c>
      <x:c r="H955" t="n">
        <x:v>0</x:v>
      </x:c>
      <x:c r="I955" t="n">
        <x:v>2</x:v>
      </x:c>
      <x:c r="J955" t="n">
        <x:v>0.1</x:v>
      </x:c>
      <x:c r="K955" t="n">
        <x:v>2</x:v>
      </x:c>
      <x:c r="L955" t="n">
        <x:v>94.6</x:v>
      </x:c>
      <x:c r="M955" t="n">
        <x:v>4.5</x:v>
      </x:c>
      <x:c r="N955" t="n">
        <x:v>6.5</x:v>
      </x:c>
    </x:row>
    <x:row r="956">
      <x:c r="A956" t="str">
        <x:v>DEV-00160</x:v>
      </x:c>
      <x:c r="B956" s="28" t="n">
        <x:v>46054</x:v>
      </x:c>
      <x:c r="C956" t="n">
        <x:v>24.3</x:v>
      </x:c>
      <x:c r="D956" t="n">
        <x:v>147.9</x:v>
      </x:c>
      <x:c r="E956" t="n">
        <x:v>5</x:v>
      </x:c>
      <x:c r="F956" t="n">
        <x:v>0</x:v>
      </x:c>
      <x:c r="G956" t="n">
        <x:v>25</x:v>
      </x:c>
      <x:c r="H956" t="n">
        <x:v>0</x:v>
      </x:c>
      <x:c r="I956" t="n">
        <x:v>1</x:v>
      </x:c>
      <x:c r="J956" t="n">
        <x:v>0.4</x:v>
      </x:c>
      <x:c r="K956" t="n">
        <x:v>0</x:v>
      </x:c>
      <x:c r="L956" t="n">
        <x:v>94.1</x:v>
      </x:c>
      <x:c r="M956" t="n">
        <x:v>0</x:v>
      </x:c>
      <x:c r="N956" t="n">
        <x:v>3.1</x:v>
      </x:c>
    </x:row>
    <x:row r="957">
      <x:c r="A957" t="str">
        <x:v>DEV-00160</x:v>
      </x:c>
      <x:c r="B957" s="28" t="n">
        <x:v>46082</x:v>
      </x:c>
      <x:c r="C957" t="n">
        <x:v>35.2</x:v>
      </x:c>
      <x:c r="D957" t="n">
        <x:v>192.6</x:v>
      </x:c>
      <x:c r="E957" t="n">
        <x:v>10</x:v>
      </x:c>
      <x:c r="F957" t="n">
        <x:v>1</x:v>
      </x:c>
      <x:c r="G957" t="n">
        <x:v>36</x:v>
      </x:c>
      <x:c r="H957" t="n">
        <x:v>1</x:v>
      </x:c>
      <x:c r="I957" t="n">
        <x:v>0</x:v>
      </x:c>
      <x:c r="J957" t="n">
        <x:v>0</x:v>
      </x:c>
      <x:c r="K957" t="n">
        <x:v>0</x:v>
      </x:c>
      <x:c r="L957" t="n">
        <x:v>93.8</x:v>
      </x:c>
      <x:c r="M957" t="n">
        <x:v>4.2</x:v>
      </x:c>
      <x:c r="N957" t="n">
        <x:v>5.5</x:v>
      </x:c>
    </x:row>
    <x:row r="958">
      <x:c r="A958" t="str">
        <x:v>DEV-00160</x:v>
      </x:c>
      <x:c r="B958" s="28" t="n">
        <x:v>46113</x:v>
      </x:c>
      <x:c r="C958" t="n">
        <x:v>54.1</x:v>
      </x:c>
      <x:c r="D958" t="n">
        <x:v>340.6</x:v>
      </x:c>
      <x:c r="E958" t="n">
        <x:v>19</x:v>
      </x:c>
      <x:c r="F958" t="n">
        <x:v>0</x:v>
      </x:c>
      <x:c r="G958" t="n">
        <x:v>44</x:v>
      </x:c>
      <x:c r="H958" t="n">
        <x:v>0</x:v>
      </x:c>
      <x:c r="I958" t="n">
        <x:v>1</x:v>
      </x:c>
      <x:c r="J958" t="n">
        <x:v>0.61</x:v>
      </x:c>
      <x:c r="K958" t="n">
        <x:v>0</x:v>
      </x:c>
      <x:c r="L958" t="n">
        <x:v>98.4</x:v>
      </x:c>
      <x:c r="M958" t="n">
        <x:v>0.1</x:v>
      </x:c>
      <x:c r="N958" t="n">
        <x:v>10.4</x:v>
      </x:c>
    </x:row>
    <x:row r="959">
      <x:c r="A959" t="str">
        <x:v>DEV-00160</x:v>
      </x:c>
      <x:c r="B959" s="28" t="n">
        <x:v>46143</x:v>
      </x:c>
      <x:c r="C959" t="n">
        <x:v>52.1</x:v>
      </x:c>
      <x:c r="D959" t="n">
        <x:v>299.7</x:v>
      </x:c>
      <x:c r="E959" t="n">
        <x:v>19</x:v>
      </x:c>
      <x:c r="F959" t="n">
        <x:v>0</x:v>
      </x:c>
      <x:c r="G959" t="n">
        <x:v>34</x:v>
      </x:c>
      <x:c r="H959" t="n">
        <x:v>1</x:v>
      </x:c>
      <x:c r="I959" t="n">
        <x:v>1</x:v>
      </x:c>
      <x:c r="J959" t="n">
        <x:v>0.84</x:v>
      </x:c>
      <x:c r="K959" t="n">
        <x:v>0</x:v>
      </x:c>
      <x:c r="L959" t="n">
        <x:v>93.5</x:v>
      </x:c>
      <x:c r="M959" t="n">
        <x:v>6</x:v>
      </x:c>
      <x:c r="N959" t="n">
        <x:v>10.8</x:v>
      </x:c>
    </x:row>
    <x:row r="960">
      <x:c r="A960" t="str">
        <x:v>DEV-00160</x:v>
      </x:c>
      <x:c r="B960" s="28" t="n">
        <x:v>46174</x:v>
      </x:c>
      <x:c r="C960" t="n">
        <x:v>47.3</x:v>
      </x:c>
      <x:c r="D960" t="n">
        <x:v>332.4</x:v>
      </x:c>
      <x:c r="E960" t="n">
        <x:v>8</x:v>
      </x:c>
      <x:c r="F960" t="n">
        <x:v>0</x:v>
      </x:c>
      <x:c r="G960" t="n">
        <x:v>28</x:v>
      </x:c>
      <x:c r="H960" t="n">
        <x:v>0</x:v>
      </x:c>
      <x:c r="I960" t="n">
        <x:v>1</x:v>
      </x:c>
      <x:c r="J960" t="n">
        <x:v>0.64</x:v>
      </x:c>
      <x:c r="K960" t="n">
        <x:v>0</x:v>
      </x:c>
      <x:c r="L960" t="n">
        <x:v>97.5</x:v>
      </x:c>
      <x:c r="M960" t="n">
        <x:v>0</x:v>
      </x:c>
      <x:c r="N960" t="n">
        <x:v>8</x:v>
      </x:c>
    </x:row>
    <x:row r="961">
      <x:c r="A961" t="str">
        <x:v>DEV-00160</x:v>
      </x:c>
      <x:c r="B961" s="28" t="n">
        <x:v>46204</x:v>
      </x:c>
      <x:c r="C961" t="n">
        <x:v>41</x:v>
      </x:c>
      <x:c r="D961" t="n">
        <x:v>265.2</x:v>
      </x:c>
      <x:c r="E961" t="n">
        <x:v>10</x:v>
      </x:c>
      <x:c r="F961" t="n">
        <x:v>0</x:v>
      </x:c>
      <x:c r="G961" t="n">
        <x:v>17</x:v>
      </x:c>
      <x:c r="H961" t="n">
        <x:v>0</x:v>
      </x:c>
      <x:c r="I961" t="n">
        <x:v>1</x:v>
      </x:c>
      <x:c r="J961" t="n">
        <x:v>0.94</x:v>
      </x:c>
      <x:c r="K961" t="n">
        <x:v>1</x:v>
      </x:c>
      <x:c r="L961" t="n">
        <x:v>95.2</x:v>
      </x:c>
      <x:c r="M961" t="n">
        <x:v>0</x:v>
      </x:c>
      <x:c r="N961" t="n">
        <x:v>9.3</x:v>
      </x:c>
    </x:row>
    <x:row r="962">
      <x:c r="A962" t="str">
        <x:v>DEV-00161</x:v>
      </x:c>
      <x:c r="B962" s="28" t="n">
        <x:v>46054</x:v>
      </x:c>
      <x:c r="C962" t="n">
        <x:v>80.7</x:v>
      </x:c>
      <x:c r="D962" t="n">
        <x:v>558.8</x:v>
      </x:c>
      <x:c r="E962" t="n">
        <x:v>10</x:v>
      </x:c>
      <x:c r="F962" t="n">
        <x:v>0</x:v>
      </x:c>
      <x:c r="G962" t="n">
        <x:v>26</x:v>
      </x:c>
      <x:c r="H962" t="n">
        <x:v>0</x:v>
      </x:c>
      <x:c r="I962" t="n">
        <x:v>2</x:v>
      </x:c>
      <x:c r="J962" t="n">
        <x:v>0.43</x:v>
      </x:c>
      <x:c r="K962" t="n">
        <x:v>0</x:v>
      </x:c>
      <x:c r="L962" t="n">
        <x:v>95.9</x:v>
      </x:c>
      <x:c r="M962" t="n">
        <x:v>8.1</x:v>
      </x:c>
      <x:c r="N962" t="n">
        <x:v>22.5</x:v>
      </x:c>
    </x:row>
    <x:row r="963">
      <x:c r="A963" t="str">
        <x:v>DEV-00161</x:v>
      </x:c>
      <x:c r="B963" s="28" t="n">
        <x:v>46082</x:v>
      </x:c>
      <x:c r="C963" t="n">
        <x:v>79.9</x:v>
      </x:c>
      <x:c r="D963" t="n">
        <x:v>463.2</x:v>
      </x:c>
      <x:c r="E963" t="n">
        <x:v>22</x:v>
      </x:c>
      <x:c r="F963" t="n">
        <x:v>2</x:v>
      </x:c>
      <x:c r="G963" t="n">
        <x:v>45</x:v>
      </x:c>
      <x:c r="H963" t="n">
        <x:v>0</x:v>
      </x:c>
      <x:c r="I963" t="n">
        <x:v>3</x:v>
      </x:c>
      <x:c r="J963" t="n">
        <x:v>0.78</x:v>
      </x:c>
      <x:c r="K963" t="n">
        <x:v>0</x:v>
      </x:c>
      <x:c r="L963" t="n">
        <x:v>95.7</x:v>
      </x:c>
      <x:c r="M963" t="n">
        <x:v>0</x:v>
      </x:c>
      <x:c r="N963" t="n">
        <x:v>18.2</x:v>
      </x:c>
    </x:row>
    <x:row r="964">
      <x:c r="A964" t="str">
        <x:v>DEV-00161</x:v>
      </x:c>
      <x:c r="B964" s="28" t="n">
        <x:v>46113</x:v>
      </x:c>
      <x:c r="C964" t="n">
        <x:v>83.5</x:v>
      </x:c>
      <x:c r="D964" t="n">
        <x:v>521</x:v>
      </x:c>
      <x:c r="E964" t="n">
        <x:v>17</x:v>
      </x:c>
      <x:c r="F964" t="n">
        <x:v>3</x:v>
      </x:c>
      <x:c r="G964" t="n">
        <x:v>61</x:v>
      </x:c>
      <x:c r="H964" t="n">
        <x:v>0</x:v>
      </x:c>
      <x:c r="I964" t="n">
        <x:v>1</x:v>
      </x:c>
      <x:c r="J964" t="n">
        <x:v>0.7</x:v>
      </x:c>
      <x:c r="K964" t="n">
        <x:v>0</x:v>
      </x:c>
      <x:c r="L964" t="n">
        <x:v>95.9</x:v>
      </x:c>
      <x:c r="M964" t="n">
        <x:v>2.2</x:v>
      </x:c>
      <x:c r="N964" t="n">
        <x:v>14</x:v>
      </x:c>
    </x:row>
    <x:row r="965">
      <x:c r="A965" t="str">
        <x:v>DEV-00161</x:v>
      </x:c>
      <x:c r="B965" s="28" t="n">
        <x:v>46143</x:v>
      </x:c>
      <x:c r="C965" t="n">
        <x:v>76.2</x:v>
      </x:c>
      <x:c r="D965" t="n">
        <x:v>492.3</x:v>
      </x:c>
      <x:c r="E965" t="n">
        <x:v>23</x:v>
      </x:c>
      <x:c r="F965" t="n">
        <x:v>2</x:v>
      </x:c>
      <x:c r="G965" t="n">
        <x:v>42</x:v>
      </x:c>
      <x:c r="H965" t="n">
        <x:v>0</x:v>
      </x:c>
      <x:c r="I965" t="n">
        <x:v>2</x:v>
      </x:c>
      <x:c r="J965" t="n">
        <x:v>0.11</x:v>
      </x:c>
      <x:c r="K965" t="n">
        <x:v>0</x:v>
      </x:c>
      <x:c r="L965" t="n">
        <x:v>94.1</x:v>
      </x:c>
      <x:c r="M965" t="n">
        <x:v>2</x:v>
      </x:c>
      <x:c r="N965" t="n">
        <x:v>18.8</x:v>
      </x:c>
    </x:row>
    <x:row r="966">
      <x:c r="A966" t="str">
        <x:v>DEV-00161</x:v>
      </x:c>
      <x:c r="B966" s="28" t="n">
        <x:v>46174</x:v>
      </x:c>
      <x:c r="C966" t="n">
        <x:v>74.7</x:v>
      </x:c>
      <x:c r="D966" t="n">
        <x:v>428.7</x:v>
      </x:c>
      <x:c r="E966" t="n">
        <x:v>22</x:v>
      </x:c>
      <x:c r="F966" t="n">
        <x:v>1</x:v>
      </x:c>
      <x:c r="G966" t="n">
        <x:v>43</x:v>
      </x:c>
      <x:c r="H966" t="n">
        <x:v>0</x:v>
      </x:c>
      <x:c r="I966" t="n">
        <x:v>2</x:v>
      </x:c>
      <x:c r="J966" t="n">
        <x:v>0.76</x:v>
      </x:c>
      <x:c r="K966" t="n">
        <x:v>1</x:v>
      </x:c>
      <x:c r="L966" t="n">
        <x:v>90.9</x:v>
      </x:c>
      <x:c r="M966" t="n">
        <x:v>4.5</x:v>
      </x:c>
      <x:c r="N966" t="n">
        <x:v>14.4</x:v>
      </x:c>
    </x:row>
    <x:row r="967">
      <x:c r="A967" t="str">
        <x:v>DEV-00161</x:v>
      </x:c>
      <x:c r="B967" s="28" t="n">
        <x:v>46204</x:v>
      </x:c>
      <x:c r="C967" t="n">
        <x:v>83.5</x:v>
      </x:c>
      <x:c r="D967" t="n">
        <x:v>603.8</x:v>
      </x:c>
      <x:c r="E967" t="n">
        <x:v>21</x:v>
      </x:c>
      <x:c r="F967" t="n">
        <x:v>1</x:v>
      </x:c>
      <x:c r="G967" t="n">
        <x:v>38</x:v>
      </x:c>
      <x:c r="H967" t="n">
        <x:v>0</x:v>
      </x:c>
      <x:c r="I967" t="n">
        <x:v>1</x:v>
      </x:c>
      <x:c r="J967" t="n">
        <x:v>0.59</x:v>
      </x:c>
      <x:c r="K967" t="n">
        <x:v>0</x:v>
      </x:c>
      <x:c r="L967" t="n">
        <x:v>96.5</x:v>
      </x:c>
      <x:c r="M967" t="n">
        <x:v>2.6</x:v>
      </x:c>
      <x:c r="N967" t="n">
        <x:v>10.6</x:v>
      </x:c>
    </x:row>
    <x:row r="968">
      <x:c r="A968" t="str">
        <x:v>DEV-00162</x:v>
      </x:c>
      <x:c r="B968" s="28" t="n">
        <x:v>46054</x:v>
      </x:c>
      <x:c r="C968" t="n">
        <x:v>53.3</x:v>
      </x:c>
      <x:c r="D968" t="n">
        <x:v>387.2</x:v>
      </x:c>
      <x:c r="E968" t="n">
        <x:v>25</x:v>
      </x:c>
      <x:c r="F968" t="n">
        <x:v>1</x:v>
      </x:c>
      <x:c r="G968" t="n">
        <x:v>49</x:v>
      </x:c>
      <x:c r="H968" t="n">
        <x:v>0</x:v>
      </x:c>
      <x:c r="I968" t="n">
        <x:v>2</x:v>
      </x:c>
      <x:c r="J968" t="n">
        <x:v>0.67</x:v>
      </x:c>
      <x:c r="K968" t="n">
        <x:v>0</x:v>
      </x:c>
      <x:c r="L968" t="n">
        <x:v>100</x:v>
      </x:c>
      <x:c r="M968" t="n">
        <x:v>0</x:v>
      </x:c>
      <x:c r="N968" t="n">
        <x:v>8.4</x:v>
      </x:c>
    </x:row>
    <x:row r="969">
      <x:c r="A969" t="str">
        <x:v>DEV-00162</x:v>
      </x:c>
      <x:c r="B969" s="28" t="n">
        <x:v>46082</x:v>
      </x:c>
      <x:c r="C969" t="n">
        <x:v>31.3</x:v>
      </x:c>
      <x:c r="D969" t="n">
        <x:v>200</x:v>
      </x:c>
      <x:c r="E969" t="n">
        <x:v>10</x:v>
      </x:c>
      <x:c r="F969" t="n">
        <x:v>0</x:v>
      </x:c>
      <x:c r="G969" t="n">
        <x:v>24</x:v>
      </x:c>
      <x:c r="H969" t="n">
        <x:v>0</x:v>
      </x:c>
      <x:c r="I969" t="n">
        <x:v>4</x:v>
      </x:c>
      <x:c r="J969" t="n">
        <x:v>0.72</x:v>
      </x:c>
      <x:c r="K969" t="n">
        <x:v>1</x:v>
      </x:c>
      <x:c r="L969" t="n">
        <x:v>95.4</x:v>
      </x:c>
      <x:c r="M969" t="n">
        <x:v>9.8</x:v>
      </x:c>
      <x:c r="N969" t="n">
        <x:v>7</x:v>
      </x:c>
    </x:row>
    <x:row r="970">
      <x:c r="A970" t="str">
        <x:v>DEV-00162</x:v>
      </x:c>
      <x:c r="B970" s="28" t="n">
        <x:v>46113</x:v>
      </x:c>
      <x:c r="C970" t="n">
        <x:v>53</x:v>
      </x:c>
      <x:c r="D970" t="n">
        <x:v>332.2</x:v>
      </x:c>
      <x:c r="E970" t="n">
        <x:v>10</x:v>
      </x:c>
      <x:c r="F970" t="n">
        <x:v>1</x:v>
      </x:c>
      <x:c r="G970" t="n">
        <x:v>28</x:v>
      </x:c>
      <x:c r="H970" t="n">
        <x:v>0</x:v>
      </x:c>
      <x:c r="I970" t="n">
        <x:v>0</x:v>
      </x:c>
      <x:c r="J970" t="n">
        <x:v>0.58</x:v>
      </x:c>
      <x:c r="K970" t="n">
        <x:v>0</x:v>
      </x:c>
      <x:c r="L970" t="n">
        <x:v>94.1</x:v>
      </x:c>
      <x:c r="M970" t="n">
        <x:v>5.9</x:v>
      </x:c>
      <x:c r="N970" t="n">
        <x:v>6.9</x:v>
      </x:c>
    </x:row>
    <x:row r="971">
      <x:c r="A971" t="str">
        <x:v>DEV-00162</x:v>
      </x:c>
      <x:c r="B971" s="28" t="n">
        <x:v>46143</x:v>
      </x:c>
      <x:c r="C971" t="n">
        <x:v>45.4</x:v>
      </x:c>
      <x:c r="D971" t="n">
        <x:v>260.3</x:v>
      </x:c>
      <x:c r="E971" t="n">
        <x:v>10</x:v>
      </x:c>
      <x:c r="F971" t="n">
        <x:v>1</x:v>
      </x:c>
      <x:c r="G971" t="n">
        <x:v>19</x:v>
      </x:c>
      <x:c r="H971" t="n">
        <x:v>0</x:v>
      </x:c>
      <x:c r="I971" t="n">
        <x:v>2</x:v>
      </x:c>
      <x:c r="J971" t="n">
        <x:v>0.35</x:v>
      </x:c>
      <x:c r="K971" t="n">
        <x:v>0</x:v>
      </x:c>
      <x:c r="L971" t="n">
        <x:v>91.2</x:v>
      </x:c>
      <x:c r="M971" t="n">
        <x:v>9</x:v>
      </x:c>
      <x:c r="N971" t="n">
        <x:v>10.9</x:v>
      </x:c>
    </x:row>
    <x:row r="972">
      <x:c r="A972" t="str">
        <x:v>DEV-00162</x:v>
      </x:c>
      <x:c r="B972" s="28" t="n">
        <x:v>46174</x:v>
      </x:c>
      <x:c r="C972" t="n">
        <x:v>65.7</x:v>
      </x:c>
      <x:c r="D972" t="n">
        <x:v>435.6</x:v>
      </x:c>
      <x:c r="E972" t="n">
        <x:v>22</x:v>
      </x:c>
      <x:c r="F972" t="n">
        <x:v>4</x:v>
      </x:c>
      <x:c r="G972" t="n">
        <x:v>40</x:v>
      </x:c>
      <x:c r="H972" t="n">
        <x:v>0</x:v>
      </x:c>
      <x:c r="I972" t="n">
        <x:v>3</x:v>
      </x:c>
      <x:c r="J972" t="n">
        <x:v>0.07</x:v>
      </x:c>
      <x:c r="K972" t="n">
        <x:v>0</x:v>
      </x:c>
      <x:c r="L972" t="n">
        <x:v>96.4</x:v>
      </x:c>
      <x:c r="M972" t="n">
        <x:v>4.5</x:v>
      </x:c>
      <x:c r="N972" t="n">
        <x:v>14.2</x:v>
      </x:c>
    </x:row>
    <x:row r="973">
      <x:c r="A973" t="str">
        <x:v>DEV-00162</x:v>
      </x:c>
      <x:c r="B973" s="28" t="n">
        <x:v>46204</x:v>
      </x:c>
      <x:c r="C973" t="n">
        <x:v>75.3</x:v>
      </x:c>
      <x:c r="D973" t="n">
        <x:v>441.5</x:v>
      </x:c>
      <x:c r="E973" t="n">
        <x:v>14</x:v>
      </x:c>
      <x:c r="F973" t="n">
        <x:v>1</x:v>
      </x:c>
      <x:c r="G973" t="n">
        <x:v>44</x:v>
      </x:c>
      <x:c r="H973" t="n">
        <x:v>0</x:v>
      </x:c>
      <x:c r="I973" t="n">
        <x:v>2</x:v>
      </x:c>
      <x:c r="J973" t="n">
        <x:v>0</x:v>
      </x:c>
      <x:c r="K973" t="n">
        <x:v>0</x:v>
      </x:c>
      <x:c r="L973" t="n">
        <x:v>92.9</x:v>
      </x:c>
      <x:c r="M973" t="n">
        <x:v>9.5</x:v>
      </x:c>
      <x:c r="N973" t="n">
        <x:v>16.4</x:v>
      </x:c>
    </x:row>
    <x:row r="974">
      <x:c r="A974" t="str">
        <x:v>DEV-00163</x:v>
      </x:c>
      <x:c r="B974" s="28" t="n">
        <x:v>46054</x:v>
      </x:c>
      <x:c r="C974" t="n">
        <x:v>59.8</x:v>
      </x:c>
      <x:c r="D974" t="n">
        <x:v>333.3</x:v>
      </x:c>
      <x:c r="E974" t="n">
        <x:v>19</x:v>
      </x:c>
      <x:c r="F974" t="n">
        <x:v>0</x:v>
      </x:c>
      <x:c r="G974" t="n">
        <x:v>26</x:v>
      </x:c>
      <x:c r="H974" t="n">
        <x:v>1</x:v>
      </x:c>
      <x:c r="I974" t="n">
        <x:v>0</x:v>
      </x:c>
      <x:c r="J974" t="n">
        <x:v>0.09</x:v>
      </x:c>
      <x:c r="K974" t="n">
        <x:v>0</x:v>
      </x:c>
      <x:c r="L974" t="n">
        <x:v>95.4</x:v>
      </x:c>
      <x:c r="M974" t="n">
        <x:v>7.5</x:v>
      </x:c>
      <x:c r="N974" t="n">
        <x:v>17.2</x:v>
      </x:c>
    </x:row>
    <x:row r="975">
      <x:c r="A975" t="str">
        <x:v>DEV-00163</x:v>
      </x:c>
      <x:c r="B975" s="28" t="n">
        <x:v>46082</x:v>
      </x:c>
      <x:c r="C975" t="n">
        <x:v>75.8</x:v>
      </x:c>
      <x:c r="D975" t="n">
        <x:v>481</x:v>
      </x:c>
      <x:c r="E975" t="n">
        <x:v>16</x:v>
      </x:c>
      <x:c r="F975" t="n">
        <x:v>0</x:v>
      </x:c>
      <x:c r="G975" t="n">
        <x:v>44</x:v>
      </x:c>
      <x:c r="H975" t="n">
        <x:v>0</x:v>
      </x:c>
      <x:c r="I975" t="n">
        <x:v>0</x:v>
      </x:c>
      <x:c r="J975" t="n">
        <x:v>0.46</x:v>
      </x:c>
      <x:c r="K975" t="n">
        <x:v>1</x:v>
      </x:c>
      <x:c r="L975" t="n">
        <x:v>94.2</x:v>
      </x:c>
      <x:c r="M975" t="n">
        <x:v>4.7</x:v>
      </x:c>
      <x:c r="N975" t="n">
        <x:v>18.5</x:v>
      </x:c>
    </x:row>
    <x:row r="976">
      <x:c r="A976" t="str">
        <x:v>DEV-00163</x:v>
      </x:c>
      <x:c r="B976" s="28" t="n">
        <x:v>46113</x:v>
      </x:c>
      <x:c r="C976" t="n">
        <x:v>62.1</x:v>
      </x:c>
      <x:c r="D976" t="n">
        <x:v>419.2</x:v>
      </x:c>
      <x:c r="E976" t="n">
        <x:v>17</x:v>
      </x:c>
      <x:c r="F976" t="n">
        <x:v>4</x:v>
      </x:c>
      <x:c r="G976" t="n">
        <x:v>50</x:v>
      </x:c>
      <x:c r="H976" t="n">
        <x:v>1</x:v>
      </x:c>
      <x:c r="I976" t="n">
        <x:v>2</x:v>
      </x:c>
      <x:c r="J976" t="n">
        <x:v>0.34</x:v>
      </x:c>
      <x:c r="K976" t="n">
        <x:v>0</x:v>
      </x:c>
      <x:c r="L976" t="n">
        <x:v>96.2</x:v>
      </x:c>
      <x:c r="M976" t="n">
        <x:v>10.2</x:v>
      </x:c>
      <x:c r="N976" t="n">
        <x:v>6.6</x:v>
      </x:c>
    </x:row>
    <x:row r="977">
      <x:c r="A977" t="str">
        <x:v>DEV-00163</x:v>
      </x:c>
      <x:c r="B977" s="28" t="n">
        <x:v>46143</x:v>
      </x:c>
      <x:c r="C977" t="n">
        <x:v>64.6</x:v>
      </x:c>
      <x:c r="D977" t="n">
        <x:v>419.7</x:v>
      </x:c>
      <x:c r="E977" t="n">
        <x:v>20</x:v>
      </x:c>
      <x:c r="F977" t="n">
        <x:v>3</x:v>
      </x:c>
      <x:c r="G977" t="n">
        <x:v>35</x:v>
      </x:c>
      <x:c r="H977" t="n">
        <x:v>0</x:v>
      </x:c>
      <x:c r="I977" t="n">
        <x:v>1</x:v>
      </x:c>
      <x:c r="J977" t="n">
        <x:v>0</x:v>
      </x:c>
      <x:c r="K977" t="n">
        <x:v>2</x:v>
      </x:c>
      <x:c r="L977" t="n">
        <x:v>97.8</x:v>
      </x:c>
      <x:c r="M977" t="n">
        <x:v>7.3</x:v>
      </x:c>
      <x:c r="N977" t="n">
        <x:v>19.7</x:v>
      </x:c>
    </x:row>
    <x:row r="978">
      <x:c r="A978" t="str">
        <x:v>DEV-00163</x:v>
      </x:c>
      <x:c r="B978" s="28" t="n">
        <x:v>46174</x:v>
      </x:c>
      <x:c r="C978" t="n">
        <x:v>76.8</x:v>
      </x:c>
      <x:c r="D978" t="n">
        <x:v>432.4</x:v>
      </x:c>
      <x:c r="E978" t="n">
        <x:v>17</x:v>
      </x:c>
      <x:c r="F978" t="n">
        <x:v>2</x:v>
      </x:c>
      <x:c r="G978" t="n">
        <x:v>41</x:v>
      </x:c>
      <x:c r="H978" t="n">
        <x:v>1</x:v>
      </x:c>
      <x:c r="I978" t="n">
        <x:v>3</x:v>
      </x:c>
      <x:c r="J978" t="n">
        <x:v>0.22</x:v>
      </x:c>
      <x:c r="K978" t="n">
        <x:v>0</x:v>
      </x:c>
      <x:c r="L978" t="n">
        <x:v>96.9</x:v>
      </x:c>
      <x:c r="M978" t="n">
        <x:v>10.7</x:v>
      </x:c>
      <x:c r="N978" t="n">
        <x:v>7.1</x:v>
      </x:c>
    </x:row>
    <x:row r="979">
      <x:c r="A979" t="str">
        <x:v>DEV-00163</x:v>
      </x:c>
      <x:c r="B979" s="28" t="n">
        <x:v>46204</x:v>
      </x:c>
      <x:c r="C979" t="n">
        <x:v>83.8</x:v>
      </x:c>
      <x:c r="D979" t="n">
        <x:v>579.7</x:v>
      </x:c>
      <x:c r="E979" t="n">
        <x:v>17</x:v>
      </x:c>
      <x:c r="F979" t="n">
        <x:v>0</x:v>
      </x:c>
      <x:c r="G979" t="n">
        <x:v>43</x:v>
      </x:c>
      <x:c r="H979" t="n">
        <x:v>0</x:v>
      </x:c>
      <x:c r="I979" t="n">
        <x:v>2</x:v>
      </x:c>
      <x:c r="J979" t="n">
        <x:v>0.72</x:v>
      </x:c>
      <x:c r="K979" t="n">
        <x:v>0</x:v>
      </x:c>
      <x:c r="L979" t="n">
        <x:v>99.1</x:v>
      </x:c>
      <x:c r="M979" t="n">
        <x:v>4.6</x:v>
      </x:c>
      <x:c r="N979" t="n">
        <x:v>16.5</x:v>
      </x:c>
    </x:row>
    <x:row r="980">
      <x:c r="A980" t="str">
        <x:v>DEV-00164</x:v>
      </x:c>
      <x:c r="B980" s="28" t="n">
        <x:v>46054</x:v>
      </x:c>
      <x:c r="C980" t="n">
        <x:v>59.4</x:v>
      </x:c>
      <x:c r="D980" t="n">
        <x:v>425.7</x:v>
      </x:c>
      <x:c r="E980" t="n">
        <x:v>23</x:v>
      </x:c>
      <x:c r="F980" t="n">
        <x:v>3</x:v>
      </x:c>
      <x:c r="G980" t="n">
        <x:v>32</x:v>
      </x:c>
      <x:c r="H980" t="n">
        <x:v>2</x:v>
      </x:c>
      <x:c r="I980" t="n">
        <x:v>1</x:v>
      </x:c>
      <x:c r="J980" t="n">
        <x:v>1.62</x:v>
      </x:c>
      <x:c r="K980" t="n">
        <x:v>0</x:v>
      </x:c>
      <x:c r="L980" t="n">
        <x:v>94.4</x:v>
      </x:c>
      <x:c r="M980" t="n">
        <x:v>10.2</x:v>
      </x:c>
      <x:c r="N980" t="n">
        <x:v>6.9</x:v>
      </x:c>
    </x:row>
    <x:row r="981">
      <x:c r="A981" t="str">
        <x:v>DEV-00164</x:v>
      </x:c>
      <x:c r="B981" s="28" t="n">
        <x:v>46082</x:v>
      </x:c>
      <x:c r="C981" t="n">
        <x:v>49.7</x:v>
      </x:c>
      <x:c r="D981" t="n">
        <x:v>283.4</x:v>
      </x:c>
      <x:c r="E981" t="n">
        <x:v>8</x:v>
      </x:c>
      <x:c r="F981" t="n">
        <x:v>4</x:v>
      </x:c>
      <x:c r="G981" t="n">
        <x:v>29</x:v>
      </x:c>
      <x:c r="H981" t="n">
        <x:v>1</x:v>
      </x:c>
      <x:c r="I981" t="n">
        <x:v>0</x:v>
      </x:c>
      <x:c r="J981" t="n">
        <x:v>1.33</x:v>
      </x:c>
      <x:c r="K981" t="n">
        <x:v>1</x:v>
      </x:c>
      <x:c r="L981" t="n">
        <x:v>96.8</x:v>
      </x:c>
      <x:c r="M981" t="n">
        <x:v>10.1</x:v>
      </x:c>
      <x:c r="N981" t="n">
        <x:v>14.1</x:v>
      </x:c>
    </x:row>
    <x:row r="982">
      <x:c r="A982" t="str">
        <x:v>DEV-00164</x:v>
      </x:c>
      <x:c r="B982" s="28" t="n">
        <x:v>46113</x:v>
      </x:c>
      <x:c r="C982" t="n">
        <x:v>47.6</x:v>
      </x:c>
      <x:c r="D982" t="n">
        <x:v>338.5</x:v>
      </x:c>
      <x:c r="E982" t="n">
        <x:v>6</x:v>
      </x:c>
      <x:c r="F982" t="n">
        <x:v>0</x:v>
      </x:c>
      <x:c r="G982" t="n">
        <x:v>6</x:v>
      </x:c>
      <x:c r="H982" t="n">
        <x:v>1</x:v>
      </x:c>
      <x:c r="I982" t="n">
        <x:v>1</x:v>
      </x:c>
      <x:c r="J982" t="n">
        <x:v>1.25</x:v>
      </x:c>
      <x:c r="K982" t="n">
        <x:v>0</x:v>
      </x:c>
      <x:c r="L982" t="n">
        <x:v>93.4</x:v>
      </x:c>
      <x:c r="M982" t="n">
        <x:v>13.6</x:v>
      </x:c>
      <x:c r="N982" t="n">
        <x:v>6.9</x:v>
      </x:c>
    </x:row>
    <x:row r="983">
      <x:c r="A983" t="str">
        <x:v>DEV-00164</x:v>
      </x:c>
      <x:c r="B983" s="28" t="n">
        <x:v>46143</x:v>
      </x:c>
      <x:c r="C983" t="n">
        <x:v>46.5</x:v>
      </x:c>
      <x:c r="D983" t="n">
        <x:v>319.7</x:v>
      </x:c>
      <x:c r="E983" t="n">
        <x:v>23</x:v>
      </x:c>
      <x:c r="F983" t="n">
        <x:v>2</x:v>
      </x:c>
      <x:c r="G983" t="n">
        <x:v>26</x:v>
      </x:c>
      <x:c r="H983" t="n">
        <x:v>2</x:v>
      </x:c>
      <x:c r="I983" t="n">
        <x:v>1</x:v>
      </x:c>
      <x:c r="J983" t="n">
        <x:v>1.4</x:v>
      </x:c>
      <x:c r="K983" t="n">
        <x:v>0</x:v>
      </x:c>
      <x:c r="L983" t="n">
        <x:v>97</x:v>
      </x:c>
      <x:c r="M983" t="n">
        <x:v>9.5</x:v>
      </x:c>
      <x:c r="N983" t="n">
        <x:v>11.8</x:v>
      </x:c>
    </x:row>
    <x:row r="984">
      <x:c r="A984" t="str">
        <x:v>DEV-00164</x:v>
      </x:c>
      <x:c r="B984" s="28" t="n">
        <x:v>46174</x:v>
      </x:c>
      <x:c r="C984" t="n">
        <x:v>38.3</x:v>
      </x:c>
      <x:c r="D984" t="n">
        <x:v>246.7</x:v>
      </x:c>
      <x:c r="E984" t="n">
        <x:v>16</x:v>
      </x:c>
      <x:c r="F984" t="n">
        <x:v>1</x:v>
      </x:c>
      <x:c r="G984" t="n">
        <x:v>26</x:v>
      </x:c>
      <x:c r="H984" t="n">
        <x:v>0</x:v>
      </x:c>
      <x:c r="I984" t="n">
        <x:v>2</x:v>
      </x:c>
      <x:c r="J984" t="n">
        <x:v>0.92</x:v>
      </x:c>
      <x:c r="K984" t="n">
        <x:v>0</x:v>
      </x:c>
      <x:c r="L984" t="n">
        <x:v>93.9</x:v>
      </x:c>
      <x:c r="M984" t="n">
        <x:v>10.3</x:v>
      </x:c>
      <x:c r="N984" t="n">
        <x:v>6.7</x:v>
      </x:c>
    </x:row>
    <x:row r="985">
      <x:c r="A985" t="str">
        <x:v>DEV-00164</x:v>
      </x:c>
      <x:c r="B985" s="28" t="n">
        <x:v>46204</x:v>
      </x:c>
      <x:c r="C985" t="n">
        <x:v>57.1</x:v>
      </x:c>
      <x:c r="D985" t="n">
        <x:v>315.2</x:v>
      </x:c>
      <x:c r="E985" t="n">
        <x:v>17</x:v>
      </x:c>
      <x:c r="F985" t="n">
        <x:v>3</x:v>
      </x:c>
      <x:c r="G985" t="n">
        <x:v>15</x:v>
      </x:c>
      <x:c r="H985" t="n">
        <x:v>2</x:v>
      </x:c>
      <x:c r="I985" t="n">
        <x:v>0</x:v>
      </x:c>
      <x:c r="J985" t="n">
        <x:v>0.71</x:v>
      </x:c>
      <x:c r="K985" t="n">
        <x:v>0</x:v>
      </x:c>
      <x:c r="L985" t="n">
        <x:v>95.4</x:v>
      </x:c>
      <x:c r="M985" t="n">
        <x:v>14.7</x:v>
      </x:c>
      <x:c r="N985" t="n">
        <x:v>17.3</x:v>
      </x:c>
    </x:row>
    <x:row r="986">
      <x:c r="A986" t="str">
        <x:v>DEV-00165</x:v>
      </x:c>
      <x:c r="B986" s="28" t="n">
        <x:v>46054</x:v>
      </x:c>
      <x:c r="C986" t="n">
        <x:v>49</x:v>
      </x:c>
      <x:c r="D986" t="n">
        <x:v>342.1</x:v>
      </x:c>
      <x:c r="E986" t="n">
        <x:v>23</x:v>
      </x:c>
      <x:c r="F986" t="n">
        <x:v>6</x:v>
      </x:c>
      <x:c r="G986" t="n">
        <x:v>28</x:v>
      </x:c>
      <x:c r="H986" t="n">
        <x:v>2</x:v>
      </x:c>
      <x:c r="I986" t="n">
        <x:v>0</x:v>
      </x:c>
      <x:c r="J986" t="n">
        <x:v>2.77</x:v>
      </x:c>
      <x:c r="K986" t="n">
        <x:v>0</x:v>
      </x:c>
      <x:c r="L986" t="n">
        <x:v>91.6</x:v>
      </x:c>
      <x:c r="M986" t="n">
        <x:v>8.9</x:v>
      </x:c>
      <x:c r="N986" t="n">
        <x:v>7.1</x:v>
      </x:c>
    </x:row>
    <x:row r="987">
      <x:c r="A987" t="str">
        <x:v>DEV-00165</x:v>
      </x:c>
      <x:c r="B987" s="28" t="n">
        <x:v>46082</x:v>
      </x:c>
      <x:c r="C987" t="n">
        <x:v>62.3</x:v>
      </x:c>
      <x:c r="D987" t="n">
        <x:v>389.7</x:v>
      </x:c>
      <x:c r="E987" t="n">
        <x:v>30</x:v>
      </x:c>
      <x:c r="F987" t="n">
        <x:v>5</x:v>
      </x:c>
      <x:c r="G987" t="n">
        <x:v>37</x:v>
      </x:c>
      <x:c r="H987" t="n">
        <x:v>4</x:v>
      </x:c>
      <x:c r="I987" t="n">
        <x:v>3</x:v>
      </x:c>
      <x:c r="J987" t="n">
        <x:v>2.67</x:v>
      </x:c>
      <x:c r="K987" t="n">
        <x:v>3</x:v>
      </x:c>
      <x:c r="L987" t="n">
        <x:v>98.5</x:v>
      </x:c>
      <x:c r="M987" t="n">
        <x:v>7.5</x:v>
      </x:c>
      <x:c r="N987" t="n">
        <x:v>5.9</x:v>
      </x:c>
    </x:row>
    <x:row r="988">
      <x:c r="A988" t="str">
        <x:v>DEV-00165</x:v>
      </x:c>
      <x:c r="B988" s="28" t="n">
        <x:v>46113</x:v>
      </x:c>
      <x:c r="C988" t="n">
        <x:v>65.2</x:v>
      </x:c>
      <x:c r="D988" t="n">
        <x:v>453.3</x:v>
      </x:c>
      <x:c r="E988" t="n">
        <x:v>36</x:v>
      </x:c>
      <x:c r="F988" t="n">
        <x:v>5</x:v>
      </x:c>
      <x:c r="G988" t="n">
        <x:v>27</x:v>
      </x:c>
      <x:c r="H988" t="n">
        <x:v>3</x:v>
      </x:c>
      <x:c r="I988" t="n">
        <x:v>1</x:v>
      </x:c>
      <x:c r="J988" t="n">
        <x:v>2.05</x:v>
      </x:c>
      <x:c r="K988" t="n">
        <x:v>2</x:v>
      </x:c>
      <x:c r="L988" t="n">
        <x:v>95.3</x:v>
      </x:c>
      <x:c r="M988" t="n">
        <x:v>15.9</x:v>
      </x:c>
      <x:c r="N988" t="n">
        <x:v>6.3</x:v>
      </x:c>
    </x:row>
    <x:row r="989">
      <x:c r="A989" t="str">
        <x:v>DEV-00165</x:v>
      </x:c>
      <x:c r="B989" s="28" t="n">
        <x:v>46143</x:v>
      </x:c>
      <x:c r="C989" t="n">
        <x:v>59.5</x:v>
      </x:c>
      <x:c r="D989" t="n">
        <x:v>399.6</x:v>
      </x:c>
      <x:c r="E989" t="n">
        <x:v>36</x:v>
      </x:c>
      <x:c r="F989" t="n">
        <x:v>4</x:v>
      </x:c>
      <x:c r="G989" t="n">
        <x:v>38</x:v>
      </x:c>
      <x:c r="H989" t="n">
        <x:v>3</x:v>
      </x:c>
      <x:c r="I989" t="n">
        <x:v>2</x:v>
      </x:c>
      <x:c r="J989" t="n">
        <x:v>2.44</x:v>
      </x:c>
      <x:c r="K989" t="n">
        <x:v>4</x:v>
      </x:c>
      <x:c r="L989" t="n">
        <x:v>95.6</x:v>
      </x:c>
      <x:c r="M989" t="n">
        <x:v>13.7</x:v>
      </x:c>
      <x:c r="N989" t="n">
        <x:v>8.4</x:v>
      </x:c>
    </x:row>
    <x:row r="990">
      <x:c r="A990" t="str">
        <x:v>DEV-00165</x:v>
      </x:c>
      <x:c r="B990" s="28" t="n">
        <x:v>46174</x:v>
      </x:c>
      <x:c r="C990" t="n">
        <x:v>42.3</x:v>
      </x:c>
      <x:c r="D990" t="n">
        <x:v>281.7</x:v>
      </x:c>
      <x:c r="E990" t="n">
        <x:v>32</x:v>
      </x:c>
      <x:c r="F990" t="n">
        <x:v>3</x:v>
      </x:c>
      <x:c r="G990" t="n">
        <x:v>24</x:v>
      </x:c>
      <x:c r="H990" t="n">
        <x:v>3</x:v>
      </x:c>
      <x:c r="I990" t="n">
        <x:v>0</x:v>
      </x:c>
      <x:c r="J990" t="n">
        <x:v>2.89</x:v>
      </x:c>
      <x:c r="K990" t="n">
        <x:v>1</x:v>
      </x:c>
      <x:c r="L990" t="n">
        <x:v>100</x:v>
      </x:c>
      <x:c r="M990" t="n">
        <x:v>10.3</x:v>
      </x:c>
      <x:c r="N990" t="n">
        <x:v>4.1</x:v>
      </x:c>
    </x:row>
    <x:row r="991">
      <x:c r="A991" t="str">
        <x:v>DEV-00165</x:v>
      </x:c>
      <x:c r="B991" s="28" t="n">
        <x:v>46204</x:v>
      </x:c>
      <x:c r="C991" t="n">
        <x:v>46.1</x:v>
      </x:c>
      <x:c r="D991" t="n">
        <x:v>256.5</x:v>
      </x:c>
      <x:c r="E991" t="n">
        <x:v>31</x:v>
      </x:c>
      <x:c r="F991" t="n">
        <x:v>5</x:v>
      </x:c>
      <x:c r="G991" t="n">
        <x:v>33</x:v>
      </x:c>
      <x:c r="H991" t="n">
        <x:v>4</x:v>
      </x:c>
      <x:c r="I991" t="n">
        <x:v>2</x:v>
      </x:c>
      <x:c r="J991" t="n">
        <x:v>2.53</x:v>
      </x:c>
      <x:c r="K991" t="n">
        <x:v>2</x:v>
      </x:c>
      <x:c r="L991" t="n">
        <x:v>90.2</x:v>
      </x:c>
      <x:c r="M991" t="n">
        <x:v>12.6</x:v>
      </x:c>
      <x:c r="N991" t="n">
        <x:v>8.9</x:v>
      </x:c>
    </x:row>
    <x:row r="992">
      <x:c r="A992" t="str">
        <x:v>DEV-00166</x:v>
      </x:c>
      <x:c r="B992" s="28" t="n">
        <x:v>46054</x:v>
      </x:c>
      <x:c r="C992" t="n">
        <x:v>66.1</x:v>
      </x:c>
      <x:c r="D992" t="n">
        <x:v>370.6</x:v>
      </x:c>
      <x:c r="E992" t="n">
        <x:v>22</x:v>
      </x:c>
      <x:c r="F992" t="n">
        <x:v>0</x:v>
      </x:c>
      <x:c r="G992" t="n">
        <x:v>33</x:v>
      </x:c>
      <x:c r="H992" t="n">
        <x:v>0</x:v>
      </x:c>
      <x:c r="I992" t="n">
        <x:v>1</x:v>
      </x:c>
      <x:c r="J992" t="n">
        <x:v>0.09</x:v>
      </x:c>
      <x:c r="K992" t="n">
        <x:v>1</x:v>
      </x:c>
      <x:c r="L992" t="n">
        <x:v>93.2</x:v>
      </x:c>
      <x:c r="M992" t="n">
        <x:v>1.5</x:v>
      </x:c>
      <x:c r="N992" t="n">
        <x:v>18</x:v>
      </x:c>
    </x:row>
    <x:row r="993">
      <x:c r="A993" t="str">
        <x:v>DEV-00166</x:v>
      </x:c>
      <x:c r="B993" s="28" t="n">
        <x:v>46082</x:v>
      </x:c>
      <x:c r="C993" t="n">
        <x:v>66.7</x:v>
      </x:c>
      <x:c r="D993" t="n">
        <x:v>473.3</x:v>
      </x:c>
      <x:c r="E993" t="n">
        <x:v>25</x:v>
      </x:c>
      <x:c r="F993" t="n">
        <x:v>2</x:v>
      </x:c>
      <x:c r="G993" t="n">
        <x:v>30</x:v>
      </x:c>
      <x:c r="H993" t="n">
        <x:v>0</x:v>
      </x:c>
      <x:c r="I993" t="n">
        <x:v>0</x:v>
      </x:c>
      <x:c r="J993" t="n">
        <x:v>0.47</x:v>
      </x:c>
      <x:c r="K993" t="n">
        <x:v>0</x:v>
      </x:c>
      <x:c r="L993" t="n">
        <x:v>98.7</x:v>
      </x:c>
      <x:c r="M993" t="n">
        <x:v>1.3</x:v>
      </x:c>
      <x:c r="N993" t="n">
        <x:v>17.8</x:v>
      </x:c>
    </x:row>
    <x:row r="994">
      <x:c r="A994" t="str">
        <x:v>DEV-00166</x:v>
      </x:c>
      <x:c r="B994" s="28" t="n">
        <x:v>46113</x:v>
      </x:c>
      <x:c r="C994" t="n">
        <x:v>51</x:v>
      </x:c>
      <x:c r="D994" t="n">
        <x:v>315.2</x:v>
      </x:c>
      <x:c r="E994" t="n">
        <x:v>12</x:v>
      </x:c>
      <x:c r="F994" t="n">
        <x:v>0</x:v>
      </x:c>
      <x:c r="G994" t="n">
        <x:v>37</x:v>
      </x:c>
      <x:c r="H994" t="n">
        <x:v>1</x:v>
      </x:c>
      <x:c r="I994" t="n">
        <x:v>4</x:v>
      </x:c>
      <x:c r="J994" t="n">
        <x:v>0.77</x:v>
      </x:c>
      <x:c r="K994" t="n">
        <x:v>0</x:v>
      </x:c>
      <x:c r="L994" t="n">
        <x:v>92.9</x:v>
      </x:c>
      <x:c r="M994" t="n">
        <x:v>8.9</x:v>
      </x:c>
      <x:c r="N994" t="n">
        <x:v>7.1</x:v>
      </x:c>
    </x:row>
    <x:row r="995">
      <x:c r="A995" t="str">
        <x:v>DEV-00166</x:v>
      </x:c>
      <x:c r="B995" s="28" t="n">
        <x:v>46143</x:v>
      </x:c>
      <x:c r="C995" t="n">
        <x:v>55.1</x:v>
      </x:c>
      <x:c r="D995" t="n">
        <x:v>384.8</x:v>
      </x:c>
      <x:c r="E995" t="n">
        <x:v>18</x:v>
      </x:c>
      <x:c r="F995" t="n">
        <x:v>1</x:v>
      </x:c>
      <x:c r="G995" t="n">
        <x:v>49</x:v>
      </x:c>
      <x:c r="H995" t="n">
        <x:v>0</x:v>
      </x:c>
      <x:c r="I995" t="n">
        <x:v>4</x:v>
      </x:c>
      <x:c r="J995" t="n">
        <x:v>0</x:v>
      </x:c>
      <x:c r="K995" t="n">
        <x:v>1</x:v>
      </x:c>
      <x:c r="L995" t="n">
        <x:v>90.1</x:v>
      </x:c>
      <x:c r="M995" t="n">
        <x:v>3.5</x:v>
      </x:c>
      <x:c r="N995" t="n">
        <x:v>13.4</x:v>
      </x:c>
    </x:row>
    <x:row r="996">
      <x:c r="A996" t="str">
        <x:v>DEV-00166</x:v>
      </x:c>
      <x:c r="B996" s="28" t="n">
        <x:v>46174</x:v>
      </x:c>
      <x:c r="C996" t="n">
        <x:v>57.3</x:v>
      </x:c>
      <x:c r="D996" t="n">
        <x:v>410.3</x:v>
      </x:c>
      <x:c r="E996" t="n">
        <x:v>11</x:v>
      </x:c>
      <x:c r="F996" t="n">
        <x:v>2</x:v>
      </x:c>
      <x:c r="G996" t="n">
        <x:v>26</x:v>
      </x:c>
      <x:c r="H996" t="n">
        <x:v>0</x:v>
      </x:c>
      <x:c r="I996" t="n">
        <x:v>0</x:v>
      </x:c>
      <x:c r="J996" t="n">
        <x:v>0.5</x:v>
      </x:c>
      <x:c r="K996" t="n">
        <x:v>1</x:v>
      </x:c>
      <x:c r="L996" t="n">
        <x:v>100</x:v>
      </x:c>
      <x:c r="M996" t="n">
        <x:v>0</x:v>
      </x:c>
      <x:c r="N996" t="n">
        <x:v>17.7</x:v>
      </x:c>
    </x:row>
    <x:row r="997">
      <x:c r="A997" t="str">
        <x:v>DEV-00166</x:v>
      </x:c>
      <x:c r="B997" s="28" t="n">
        <x:v>46204</x:v>
      </x:c>
      <x:c r="C997" t="n">
        <x:v>43.8</x:v>
      </x:c>
      <x:c r="D997" t="n">
        <x:v>318.8</x:v>
      </x:c>
      <x:c r="E997" t="n">
        <x:v>13</x:v>
      </x:c>
      <x:c r="F997" t="n">
        <x:v>0</x:v>
      </x:c>
      <x:c r="G997" t="n">
        <x:v>41</x:v>
      </x:c>
      <x:c r="H997" t="n">
        <x:v>3</x:v>
      </x:c>
      <x:c r="I997" t="n">
        <x:v>0</x:v>
      </x:c>
      <x:c r="J997" t="n">
        <x:v>0</x:v>
      </x:c>
      <x:c r="K997" t="n">
        <x:v>2</x:v>
      </x:c>
      <x:c r="L997" t="n">
        <x:v>97.4</x:v>
      </x:c>
      <x:c r="M997" t="n">
        <x:v>7.6</x:v>
      </x:c>
      <x:c r="N997" t="n">
        <x:v>12.3</x:v>
      </x:c>
    </x:row>
    <x:row r="998">
      <x:c r="A998" t="str">
        <x:v>DEV-00167</x:v>
      </x:c>
      <x:c r="B998" s="28" t="n">
        <x:v>46054</x:v>
      </x:c>
      <x:c r="C998" t="n">
        <x:v>71.9</x:v>
      </x:c>
      <x:c r="D998" t="n">
        <x:v>437.8</x:v>
      </x:c>
      <x:c r="E998" t="n">
        <x:v>22</x:v>
      </x:c>
      <x:c r="F998" t="n">
        <x:v>1</x:v>
      </x:c>
      <x:c r="G998" t="n">
        <x:v>46</x:v>
      </x:c>
      <x:c r="H998" t="n">
        <x:v>0</x:v>
      </x:c>
      <x:c r="I998" t="n">
        <x:v>1</x:v>
      </x:c>
      <x:c r="J998" t="n">
        <x:v>0.62</x:v>
      </x:c>
      <x:c r="K998" t="n">
        <x:v>0</x:v>
      </x:c>
      <x:c r="L998" t="n">
        <x:v>95.1</x:v>
      </x:c>
      <x:c r="M998" t="n">
        <x:v>5.5</x:v>
      </x:c>
      <x:c r="N998" t="n">
        <x:v>19.8</x:v>
      </x:c>
    </x:row>
    <x:row r="999">
      <x:c r="A999" t="str">
        <x:v>DEV-00167</x:v>
      </x:c>
      <x:c r="B999" s="28" t="n">
        <x:v>46082</x:v>
      </x:c>
      <x:c r="C999" t="n">
        <x:v>81.6</x:v>
      </x:c>
      <x:c r="D999" t="n">
        <x:v>512.5</x:v>
      </x:c>
      <x:c r="E999" t="n">
        <x:v>18</x:v>
      </x:c>
      <x:c r="F999" t="n">
        <x:v>2</x:v>
      </x:c>
      <x:c r="G999" t="n">
        <x:v>40</x:v>
      </x:c>
      <x:c r="H999" t="n">
        <x:v>0</x:v>
      </x:c>
      <x:c r="I999" t="n">
        <x:v>4</x:v>
      </x:c>
      <x:c r="J999" t="n">
        <x:v>0.19</x:v>
      </x:c>
      <x:c r="K999" t="n">
        <x:v>2</x:v>
      </x:c>
      <x:c r="L999" t="n">
        <x:v>94.3</x:v>
      </x:c>
      <x:c r="M999" t="n">
        <x:v>8.5</x:v>
      </x:c>
      <x:c r="N999" t="n">
        <x:v>14.9</x:v>
      </x:c>
    </x:row>
    <x:row r="1000">
      <x:c r="A1000" t="str">
        <x:v>DEV-00167</x:v>
      </x:c>
      <x:c r="B1000" s="28" t="n">
        <x:v>46113</x:v>
      </x:c>
      <x:c r="C1000" t="n">
        <x:v>45.2</x:v>
      </x:c>
      <x:c r="D1000" t="n">
        <x:v>280.8</x:v>
      </x:c>
      <x:c r="E1000" t="n">
        <x:v>11</x:v>
      </x:c>
      <x:c r="F1000" t="n">
        <x:v>1</x:v>
      </x:c>
      <x:c r="G1000" t="n">
        <x:v>24</x:v>
      </x:c>
      <x:c r="H1000" t="n">
        <x:v>0</x:v>
      </x:c>
      <x:c r="I1000" t="n">
        <x:v>0</x:v>
      </x:c>
      <x:c r="J1000" t="n">
        <x:v>0.66</x:v>
      </x:c>
      <x:c r="K1000" t="n">
        <x:v>1</x:v>
      </x:c>
      <x:c r="L1000" t="n">
        <x:v>97.6</x:v>
      </x:c>
      <x:c r="M1000" t="n">
        <x:v>4.9</x:v>
      </x:c>
      <x:c r="N1000" t="n">
        <x:v>7.8</x:v>
      </x:c>
    </x:row>
    <x:row r="1001">
      <x:c r="A1001" t="str">
        <x:v>DEV-00167</x:v>
      </x:c>
      <x:c r="B1001" s="28" t="n">
        <x:v>46143</x:v>
      </x:c>
      <x:c r="C1001" t="n">
        <x:v>62</x:v>
      </x:c>
      <x:c r="D1001" t="n">
        <x:v>378.5</x:v>
      </x:c>
      <x:c r="E1001" t="n">
        <x:v>21</x:v>
      </x:c>
      <x:c r="F1001" t="n">
        <x:v>2</x:v>
      </x:c>
      <x:c r="G1001" t="n">
        <x:v>35</x:v>
      </x:c>
      <x:c r="H1001" t="n">
        <x:v>0</x:v>
      </x:c>
      <x:c r="I1001" t="n">
        <x:v>2</x:v>
      </x:c>
      <x:c r="J1001" t="n">
        <x:v>1.62</x:v>
      </x:c>
      <x:c r="K1001" t="n">
        <x:v>0</x:v>
      </x:c>
      <x:c r="L1001" t="n">
        <x:v>92</x:v>
      </x:c>
      <x:c r="M1001" t="n">
        <x:v>12.9</x:v>
      </x:c>
      <x:c r="N1001" t="n">
        <x:v>14.4</x:v>
      </x:c>
    </x:row>
    <x:row r="1002">
      <x:c r="A1002" t="str">
        <x:v>DEV-00167</x:v>
      </x:c>
      <x:c r="B1002" s="28" t="n">
        <x:v>46174</x:v>
      </x:c>
      <x:c r="C1002" t="n">
        <x:v>90</x:v>
      </x:c>
      <x:c r="D1002" t="n">
        <x:v>557.3</x:v>
      </x:c>
      <x:c r="E1002" t="n">
        <x:v>24</x:v>
      </x:c>
      <x:c r="F1002" t="n">
        <x:v>2</x:v>
      </x:c>
      <x:c r="G1002" t="n">
        <x:v>34</x:v>
      </x:c>
      <x:c r="H1002" t="n">
        <x:v>0</x:v>
      </x:c>
      <x:c r="I1002" t="n">
        <x:v>3</x:v>
      </x:c>
      <x:c r="J1002" t="n">
        <x:v>0.69</x:v>
      </x:c>
      <x:c r="K1002" t="n">
        <x:v>1</x:v>
      </x:c>
      <x:c r="L1002" t="n">
        <x:v>95.3</x:v>
      </x:c>
      <x:c r="M1002" t="n">
        <x:v>3.9</x:v>
      </x:c>
      <x:c r="N1002" t="n">
        <x:v>24</x:v>
      </x:c>
    </x:row>
    <x:row r="1003">
      <x:c r="A1003" t="str">
        <x:v>DEV-00167</x:v>
      </x:c>
      <x:c r="B1003" s="28" t="n">
        <x:v>46204</x:v>
      </x:c>
      <x:c r="C1003" t="n">
        <x:v>76.2</x:v>
      </x:c>
      <x:c r="D1003" t="n">
        <x:v>531.1</x:v>
      </x:c>
      <x:c r="E1003" t="n">
        <x:v>23</x:v>
      </x:c>
      <x:c r="F1003" t="n">
        <x:v>0</x:v>
      </x:c>
      <x:c r="G1003" t="n">
        <x:v>41</x:v>
      </x:c>
      <x:c r="H1003" t="n">
        <x:v>1</x:v>
      </x:c>
      <x:c r="I1003" t="n">
        <x:v>4</x:v>
      </x:c>
      <x:c r="J1003" t="n">
        <x:v>0.82</x:v>
      </x:c>
      <x:c r="K1003" t="n">
        <x:v>0</x:v>
      </x:c>
      <x:c r="L1003" t="n">
        <x:v>93.9</x:v>
      </x:c>
      <x:c r="M1003" t="n">
        <x:v>6.5</x:v>
      </x:c>
      <x:c r="N1003" t="n">
        <x:v>12</x:v>
      </x:c>
    </x:row>
    <x:row r="1004">
      <x:c r="A1004" t="str">
        <x:v>DEV-00168</x:v>
      </x:c>
      <x:c r="B1004" s="28" t="n">
        <x:v>46054</x:v>
      </x:c>
      <x:c r="C1004" t="n">
        <x:v>93.8</x:v>
      </x:c>
      <x:c r="D1004" t="n">
        <x:v>653.9</x:v>
      </x:c>
      <x:c r="E1004" t="n">
        <x:v>16</x:v>
      </x:c>
      <x:c r="F1004" t="n">
        <x:v>3</x:v>
      </x:c>
      <x:c r="G1004" t="n">
        <x:v>41</x:v>
      </x:c>
      <x:c r="H1004" t="n">
        <x:v>0</x:v>
      </x:c>
      <x:c r="I1004" t="n">
        <x:v>5</x:v>
      </x:c>
      <x:c r="J1004" t="n">
        <x:v>1.09</x:v>
      </x:c>
      <x:c r="K1004" t="n">
        <x:v>1</x:v>
      </x:c>
      <x:c r="L1004" t="n">
        <x:v>95.8</x:v>
      </x:c>
      <x:c r="M1004" t="n">
        <x:v>9.1</x:v>
      </x:c>
      <x:c r="N1004" t="n">
        <x:v>24.2</x:v>
      </x:c>
    </x:row>
    <x:row r="1005">
      <x:c r="A1005" t="str">
        <x:v>DEV-00168</x:v>
      </x:c>
      <x:c r="B1005" s="28" t="n">
        <x:v>46082</x:v>
      </x:c>
      <x:c r="C1005" t="n">
        <x:v>52.7</x:v>
      </x:c>
      <x:c r="D1005" t="n">
        <x:v>377</x:v>
      </x:c>
      <x:c r="E1005" t="n">
        <x:v>17</x:v>
      </x:c>
      <x:c r="F1005" t="n">
        <x:v>2</x:v>
      </x:c>
      <x:c r="G1005" t="n">
        <x:v>26</x:v>
      </x:c>
      <x:c r="H1005" t="n">
        <x:v>0</x:v>
      </x:c>
      <x:c r="I1005" t="n">
        <x:v>1</x:v>
      </x:c>
      <x:c r="J1005" t="n">
        <x:v>0</x:v>
      </x:c>
      <x:c r="K1005" t="n">
        <x:v>0</x:v>
      </x:c>
      <x:c r="L1005" t="n">
        <x:v>99.2</x:v>
      </x:c>
      <x:c r="M1005" t="n">
        <x:v>2</x:v>
      </x:c>
      <x:c r="N1005" t="n">
        <x:v>7.3</x:v>
      </x:c>
    </x:row>
    <x:row r="1006">
      <x:c r="A1006" t="str">
        <x:v>DEV-00168</x:v>
      </x:c>
      <x:c r="B1006" s="28" t="n">
        <x:v>46113</x:v>
      </x:c>
      <x:c r="C1006" t="n">
        <x:v>52.1</x:v>
      </x:c>
      <x:c r="D1006" t="n">
        <x:v>336.6</x:v>
      </x:c>
      <x:c r="E1006" t="n">
        <x:v>15</x:v>
      </x:c>
      <x:c r="F1006" t="n">
        <x:v>1</x:v>
      </x:c>
      <x:c r="G1006" t="n">
        <x:v>20</x:v>
      </x:c>
      <x:c r="H1006" t="n">
        <x:v>0</x:v>
      </x:c>
      <x:c r="I1006" t="n">
        <x:v>3</x:v>
      </x:c>
      <x:c r="J1006" t="n">
        <x:v>0</x:v>
      </x:c>
      <x:c r="K1006" t="n">
        <x:v>0</x:v>
      </x:c>
      <x:c r="L1006" t="n">
        <x:v>95.2</x:v>
      </x:c>
      <x:c r="M1006" t="n">
        <x:v>0</x:v>
      </x:c>
      <x:c r="N1006" t="n">
        <x:v>14.9</x:v>
      </x:c>
    </x:row>
    <x:row r="1007">
      <x:c r="A1007" t="str">
        <x:v>DEV-00168</x:v>
      </x:c>
      <x:c r="B1007" s="28" t="n">
        <x:v>46143</x:v>
      </x:c>
      <x:c r="C1007" t="n">
        <x:v>69.6</x:v>
      </x:c>
      <x:c r="D1007" t="n">
        <x:v>446.1</x:v>
      </x:c>
      <x:c r="E1007" t="n">
        <x:v>16</x:v>
      </x:c>
      <x:c r="F1007" t="n">
        <x:v>4</x:v>
      </x:c>
      <x:c r="G1007" t="n">
        <x:v>18</x:v>
      </x:c>
      <x:c r="H1007" t="n">
        <x:v>0</x:v>
      </x:c>
      <x:c r="I1007" t="n">
        <x:v>3</x:v>
      </x:c>
      <x:c r="J1007" t="n">
        <x:v>0.32</x:v>
      </x:c>
      <x:c r="K1007" t="n">
        <x:v>2</x:v>
      </x:c>
      <x:c r="L1007" t="n">
        <x:v>96.4</x:v>
      </x:c>
      <x:c r="M1007" t="n">
        <x:v>9.6</x:v>
      </x:c>
      <x:c r="N1007" t="n">
        <x:v>11.5</x:v>
      </x:c>
    </x:row>
    <x:row r="1008">
      <x:c r="A1008" t="str">
        <x:v>DEV-00168</x:v>
      </x:c>
      <x:c r="B1008" s="28" t="n">
        <x:v>46174</x:v>
      </x:c>
      <x:c r="C1008" t="n">
        <x:v>80.4</x:v>
      </x:c>
      <x:c r="D1008" t="n">
        <x:v>548.4</x:v>
      </x:c>
      <x:c r="E1008" t="n">
        <x:v>18</x:v>
      </x:c>
      <x:c r="F1008" t="n">
        <x:v>2</x:v>
      </x:c>
      <x:c r="G1008" t="n">
        <x:v>42</x:v>
      </x:c>
      <x:c r="H1008" t="n">
        <x:v>0</x:v>
      </x:c>
      <x:c r="I1008" t="n">
        <x:v>2</x:v>
      </x:c>
      <x:c r="J1008" t="n">
        <x:v>0.21</x:v>
      </x:c>
      <x:c r="K1008" t="n">
        <x:v>0</x:v>
      </x:c>
      <x:c r="L1008" t="n">
        <x:v>98.1</x:v>
      </x:c>
      <x:c r="M1008" t="n">
        <x:v>7.3</x:v>
      </x:c>
      <x:c r="N1008" t="n">
        <x:v>10.3</x:v>
      </x:c>
    </x:row>
    <x:row r="1009">
      <x:c r="A1009" t="str">
        <x:v>DEV-00168</x:v>
      </x:c>
      <x:c r="B1009" s="28" t="n">
        <x:v>46204</x:v>
      </x:c>
      <x:c r="C1009" t="n">
        <x:v>69.8</x:v>
      </x:c>
      <x:c r="D1009" t="n">
        <x:v>464.2</x:v>
      </x:c>
      <x:c r="E1009" t="n">
        <x:v>12</x:v>
      </x:c>
      <x:c r="F1009" t="n">
        <x:v>0</x:v>
      </x:c>
      <x:c r="G1009" t="n">
        <x:v>26</x:v>
      </x:c>
      <x:c r="H1009" t="n">
        <x:v>0</x:v>
      </x:c>
      <x:c r="I1009" t="n">
        <x:v>2</x:v>
      </x:c>
      <x:c r="J1009" t="n">
        <x:v>0</x:v>
      </x:c>
      <x:c r="K1009" t="n">
        <x:v>2</x:v>
      </x:c>
      <x:c r="L1009" t="n">
        <x:v>91.9</x:v>
      </x:c>
      <x:c r="M1009" t="n">
        <x:v>6.4</x:v>
      </x:c>
      <x:c r="N1009" t="n">
        <x:v>14.2</x:v>
      </x:c>
    </x:row>
    <x:row r="1010">
      <x:c r="A1010" t="str">
        <x:v>DEV-00169</x:v>
      </x:c>
      <x:c r="B1010" s="28" t="n">
        <x:v>46054</x:v>
      </x:c>
      <x:c r="C1010" t="n">
        <x:v>52.6</x:v>
      </x:c>
      <x:c r="D1010" t="n">
        <x:v>361.8</x:v>
      </x:c>
      <x:c r="E1010" t="n">
        <x:v>18</x:v>
      </x:c>
      <x:c r="F1010" t="n">
        <x:v>1</x:v>
      </x:c>
      <x:c r="G1010" t="n">
        <x:v>38</x:v>
      </x:c>
      <x:c r="H1010" t="n">
        <x:v>1</x:v>
      </x:c>
      <x:c r="I1010" t="n">
        <x:v>1</x:v>
      </x:c>
      <x:c r="J1010" t="n">
        <x:v>1.79</x:v>
      </x:c>
      <x:c r="K1010" t="n">
        <x:v>0</x:v>
      </x:c>
      <x:c r="L1010" t="n">
        <x:v>95.6</x:v>
      </x:c>
      <x:c r="M1010" t="n">
        <x:v>7.2</x:v>
      </x:c>
      <x:c r="N1010" t="n">
        <x:v>6.9</x:v>
      </x:c>
    </x:row>
    <x:row r="1011">
      <x:c r="A1011" t="str">
        <x:v>DEV-00169</x:v>
      </x:c>
      <x:c r="B1011" s="28" t="n">
        <x:v>46082</x:v>
      </x:c>
      <x:c r="C1011" t="n">
        <x:v>54.3</x:v>
      </x:c>
      <x:c r="D1011" t="n">
        <x:v>357.4</x:v>
      </x:c>
      <x:c r="E1011" t="n">
        <x:v>19</x:v>
      </x:c>
      <x:c r="F1011" t="n">
        <x:v>1</x:v>
      </x:c>
      <x:c r="G1011" t="n">
        <x:v>29</x:v>
      </x:c>
      <x:c r="H1011" t="n">
        <x:v>2</x:v>
      </x:c>
      <x:c r="I1011" t="n">
        <x:v>2</x:v>
      </x:c>
      <x:c r="J1011" t="n">
        <x:v>0.98</x:v>
      </x:c>
      <x:c r="K1011" t="n">
        <x:v>2</x:v>
      </x:c>
      <x:c r="L1011" t="n">
        <x:v>99.9</x:v>
      </x:c>
      <x:c r="M1011" t="n">
        <x:v>7.5</x:v>
      </x:c>
      <x:c r="N1011" t="n">
        <x:v>9.5</x:v>
      </x:c>
    </x:row>
    <x:row r="1012">
      <x:c r="A1012" t="str">
        <x:v>DEV-00169</x:v>
      </x:c>
      <x:c r="B1012" s="28" t="n">
        <x:v>46113</x:v>
      </x:c>
      <x:c r="C1012" t="n">
        <x:v>41.7</x:v>
      </x:c>
      <x:c r="D1012" t="n">
        <x:v>247.5</x:v>
      </x:c>
      <x:c r="E1012" t="n">
        <x:v>32</x:v>
      </x:c>
      <x:c r="F1012" t="n">
        <x:v>0</x:v>
      </x:c>
      <x:c r="G1012" t="n">
        <x:v>29</x:v>
      </x:c>
      <x:c r="H1012" t="n">
        <x:v>1</x:v>
      </x:c>
      <x:c r="I1012" t="n">
        <x:v>2</x:v>
      </x:c>
      <x:c r="J1012" t="n">
        <x:v>1.79</x:v>
      </x:c>
      <x:c r="K1012" t="n">
        <x:v>1</x:v>
      </x:c>
      <x:c r="L1012" t="n">
        <x:v>93.3</x:v>
      </x:c>
      <x:c r="M1012" t="n">
        <x:v>0</x:v>
      </x:c>
      <x:c r="N1012" t="n">
        <x:v>8.6</x:v>
      </x:c>
    </x:row>
    <x:row r="1013">
      <x:c r="A1013" t="str">
        <x:v>DEV-00169</x:v>
      </x:c>
      <x:c r="B1013" s="28" t="n">
        <x:v>46143</x:v>
      </x:c>
      <x:c r="C1013" t="n">
        <x:v>48.1</x:v>
      </x:c>
      <x:c r="D1013" t="n">
        <x:v>272.1</x:v>
      </x:c>
      <x:c r="E1013" t="n">
        <x:v>17</x:v>
      </x:c>
      <x:c r="F1013" t="n">
        <x:v>1</x:v>
      </x:c>
      <x:c r="G1013" t="n">
        <x:v>38</x:v>
      </x:c>
      <x:c r="H1013" t="n">
        <x:v>1</x:v>
      </x:c>
      <x:c r="I1013" t="n">
        <x:v>1</x:v>
      </x:c>
      <x:c r="J1013" t="n">
        <x:v>1.16</x:v>
      </x:c>
      <x:c r="K1013" t="n">
        <x:v>2</x:v>
      </x:c>
      <x:c r="L1013" t="n">
        <x:v>95.8</x:v>
      </x:c>
      <x:c r="M1013" t="n">
        <x:v>2.7</x:v>
      </x:c>
      <x:c r="N1013" t="n">
        <x:v>14.1</x:v>
      </x:c>
    </x:row>
    <x:row r="1014">
      <x:c r="A1014" t="str">
        <x:v>DEV-00169</x:v>
      </x:c>
      <x:c r="B1014" s="28" t="n">
        <x:v>46174</x:v>
      </x:c>
      <x:c r="C1014" t="n">
        <x:v>65</x:v>
      </x:c>
      <x:c r="D1014" t="n">
        <x:v>395.1</x:v>
      </x:c>
      <x:c r="E1014" t="n">
        <x:v>30</x:v>
      </x:c>
      <x:c r="F1014" t="n">
        <x:v>2</x:v>
      </x:c>
      <x:c r="G1014" t="n">
        <x:v>28</x:v>
      </x:c>
      <x:c r="H1014" t="n">
        <x:v>1</x:v>
      </x:c>
      <x:c r="I1014" t="n">
        <x:v>2</x:v>
      </x:c>
      <x:c r="J1014" t="n">
        <x:v>1.48</x:v>
      </x:c>
      <x:c r="K1014" t="n">
        <x:v>1</x:v>
      </x:c>
      <x:c r="L1014" t="n">
        <x:v>96.6</x:v>
      </x:c>
      <x:c r="M1014" t="n">
        <x:v>11.9</x:v>
      </x:c>
      <x:c r="N1014" t="n">
        <x:v>15.5</x:v>
      </x:c>
    </x:row>
    <x:row r="1015">
      <x:c r="A1015" t="str">
        <x:v>DEV-00169</x:v>
      </x:c>
      <x:c r="B1015" s="28" t="n">
        <x:v>46204</x:v>
      </x:c>
      <x:c r="C1015" t="n">
        <x:v>46.7</x:v>
      </x:c>
      <x:c r="D1015" t="n">
        <x:v>259.1</x:v>
      </x:c>
      <x:c r="E1015" t="n">
        <x:v>33</x:v>
      </x:c>
      <x:c r="F1015" t="n">
        <x:v>4</x:v>
      </x:c>
      <x:c r="G1015" t="n">
        <x:v>24</x:v>
      </x:c>
      <x:c r="H1015" t="n">
        <x:v>2</x:v>
      </x:c>
      <x:c r="I1015" t="n">
        <x:v>1</x:v>
      </x:c>
      <x:c r="J1015" t="n">
        <x:v>2.09</x:v>
      </x:c>
      <x:c r="K1015" t="n">
        <x:v>1</x:v>
      </x:c>
      <x:c r="L1015" t="n">
        <x:v>92</x:v>
      </x:c>
      <x:c r="M1015" t="n">
        <x:v>6.6</x:v>
      </x:c>
      <x:c r="N1015" t="n">
        <x:v>5</x:v>
      </x:c>
    </x:row>
    <x:row r="1016">
      <x:c r="A1016" t="str">
        <x:v>DEV-00170</x:v>
      </x:c>
      <x:c r="B1016" s="28" t="n">
        <x:v>46054</x:v>
      </x:c>
      <x:c r="C1016" t="n">
        <x:v>45</x:v>
      </x:c>
      <x:c r="D1016" t="n">
        <x:v>320.2</x:v>
      </x:c>
      <x:c r="E1016" t="n">
        <x:v>21</x:v>
      </x:c>
      <x:c r="F1016" t="n">
        <x:v>2</x:v>
      </x:c>
      <x:c r="G1016" t="n">
        <x:v>39</x:v>
      </x:c>
      <x:c r="H1016" t="n">
        <x:v>0</x:v>
      </x:c>
      <x:c r="I1016" t="n">
        <x:v>1</x:v>
      </x:c>
      <x:c r="J1016" t="n">
        <x:v>0.59</x:v>
      </x:c>
      <x:c r="K1016" t="n">
        <x:v>1</x:v>
      </x:c>
      <x:c r="L1016" t="n">
        <x:v>98.2</x:v>
      </x:c>
      <x:c r="M1016" t="n">
        <x:v>5.3</x:v>
      </x:c>
      <x:c r="N1016" t="n">
        <x:v>12.3</x:v>
      </x:c>
    </x:row>
    <x:row r="1017">
      <x:c r="A1017" t="str">
        <x:v>DEV-00170</x:v>
      </x:c>
      <x:c r="B1017" s="28" t="n">
        <x:v>46082</x:v>
      </x:c>
      <x:c r="C1017" t="n">
        <x:v>57.3</x:v>
      </x:c>
      <x:c r="D1017" t="n">
        <x:v>387.2</x:v>
      </x:c>
      <x:c r="E1017" t="n">
        <x:v>25</x:v>
      </x:c>
      <x:c r="F1017" t="n">
        <x:v>2</x:v>
      </x:c>
      <x:c r="G1017" t="n">
        <x:v>37</x:v>
      </x:c>
      <x:c r="H1017" t="n">
        <x:v>0</x:v>
      </x:c>
      <x:c r="I1017" t="n">
        <x:v>0</x:v>
      </x:c>
      <x:c r="J1017" t="n">
        <x:v>0.59</x:v>
      </x:c>
      <x:c r="K1017" t="n">
        <x:v>0</x:v>
      </x:c>
      <x:c r="L1017" t="n">
        <x:v>94.5</x:v>
      </x:c>
      <x:c r="M1017" t="n">
        <x:v>12.1</x:v>
      </x:c>
      <x:c r="N1017" t="n">
        <x:v>17.3</x:v>
      </x:c>
    </x:row>
    <x:row r="1018">
      <x:c r="A1018" t="str">
        <x:v>DEV-00170</x:v>
      </x:c>
      <x:c r="B1018" s="28" t="n">
        <x:v>46113</x:v>
      </x:c>
      <x:c r="C1018" t="n">
        <x:v>62.4</x:v>
      </x:c>
      <x:c r="D1018" t="n">
        <x:v>346.4</x:v>
      </x:c>
      <x:c r="E1018" t="n">
        <x:v>15</x:v>
      </x:c>
      <x:c r="F1018" t="n">
        <x:v>4</x:v>
      </x:c>
      <x:c r="G1018" t="n">
        <x:v>24</x:v>
      </x:c>
      <x:c r="H1018" t="n">
        <x:v>0</x:v>
      </x:c>
      <x:c r="I1018" t="n">
        <x:v>4</x:v>
      </x:c>
      <x:c r="J1018" t="n">
        <x:v>0.53</x:v>
      </x:c>
      <x:c r="K1018" t="n">
        <x:v>1</x:v>
      </x:c>
      <x:c r="L1018" t="n">
        <x:v>96.1</x:v>
      </x:c>
      <x:c r="M1018" t="n">
        <x:v>2.5</x:v>
      </x:c>
      <x:c r="N1018" t="n">
        <x:v>16.8</x:v>
      </x:c>
    </x:row>
    <x:row r="1019">
      <x:c r="A1019" t="str">
        <x:v>DEV-00170</x:v>
      </x:c>
      <x:c r="B1019" s="28" t="n">
        <x:v>46143</x:v>
      </x:c>
      <x:c r="C1019" t="n">
        <x:v>46.2</x:v>
      </x:c>
      <x:c r="D1019" t="n">
        <x:v>332.9</x:v>
      </x:c>
      <x:c r="E1019" t="n">
        <x:v>27</x:v>
      </x:c>
      <x:c r="F1019" t="n">
        <x:v>1</x:v>
      </x:c>
      <x:c r="G1019" t="n">
        <x:v>23</x:v>
      </x:c>
      <x:c r="H1019" t="n">
        <x:v>1</x:v>
      </x:c>
      <x:c r="I1019" t="n">
        <x:v>3</x:v>
      </x:c>
      <x:c r="J1019" t="n">
        <x:v>0.67</x:v>
      </x:c>
      <x:c r="K1019" t="n">
        <x:v>1</x:v>
      </x:c>
      <x:c r="L1019" t="n">
        <x:v>90.5</x:v>
      </x:c>
      <x:c r="M1019" t="n">
        <x:v>7.4</x:v>
      </x:c>
      <x:c r="N1019" t="n">
        <x:v>6.8</x:v>
      </x:c>
    </x:row>
    <x:row r="1020">
      <x:c r="A1020" t="str">
        <x:v>DEV-00170</x:v>
      </x:c>
      <x:c r="B1020" s="28" t="n">
        <x:v>46174</x:v>
      </x:c>
      <x:c r="C1020" t="n">
        <x:v>29.7</x:v>
      </x:c>
      <x:c r="D1020" t="n">
        <x:v>198.4</x:v>
      </x:c>
      <x:c r="E1020" t="n">
        <x:v>18</x:v>
      </x:c>
      <x:c r="F1020" t="n">
        <x:v>2</x:v>
      </x:c>
      <x:c r="G1020" t="n">
        <x:v>33</x:v>
      </x:c>
      <x:c r="H1020" t="n">
        <x:v>1</x:v>
      </x:c>
      <x:c r="I1020" t="n">
        <x:v>0</x:v>
      </x:c>
      <x:c r="J1020" t="n">
        <x:v>0.41</x:v>
      </x:c>
      <x:c r="K1020" t="n">
        <x:v>0</x:v>
      </x:c>
      <x:c r="L1020" t="n">
        <x:v>94.2</x:v>
      </x:c>
      <x:c r="M1020" t="n">
        <x:v>7.1</x:v>
      </x:c>
      <x:c r="N1020" t="n">
        <x:v>4.4</x:v>
      </x:c>
    </x:row>
    <x:row r="1021">
      <x:c r="A1021" t="str">
        <x:v>DEV-00170</x:v>
      </x:c>
      <x:c r="B1021" s="28" t="n">
        <x:v>46204</x:v>
      </x:c>
      <x:c r="C1021" t="n">
        <x:v>37.6</x:v>
      </x:c>
      <x:c r="D1021" t="n">
        <x:v>240.1</x:v>
      </x:c>
      <x:c r="E1021" t="n">
        <x:v>14</x:v>
      </x:c>
      <x:c r="F1021" t="n">
        <x:v>3</x:v>
      </x:c>
      <x:c r="G1021" t="n">
        <x:v>17</x:v>
      </x:c>
      <x:c r="H1021" t="n">
        <x:v>0</x:v>
      </x:c>
      <x:c r="I1021" t="n">
        <x:v>0</x:v>
      </x:c>
      <x:c r="J1021" t="n">
        <x:v>0.48</x:v>
      </x:c>
      <x:c r="K1021" t="n">
        <x:v>0</x:v>
      </x:c>
      <x:c r="L1021" t="n">
        <x:v>94.2</x:v>
      </x:c>
      <x:c r="M1021" t="n">
        <x:v>6.4</x:v>
      </x:c>
      <x:c r="N1021" t="n">
        <x:v>6.7</x:v>
      </x:c>
    </x:row>
    <x:row r="1022">
      <x:c r="A1022" t="str">
        <x:v>DEV-00171</x:v>
      </x:c>
      <x:c r="B1022" s="28" t="n">
        <x:v>46054</x:v>
      </x:c>
      <x:c r="C1022" t="n">
        <x:v>60.2</x:v>
      </x:c>
      <x:c r="D1022" t="n">
        <x:v>395.9</x:v>
      </x:c>
      <x:c r="E1022" t="n">
        <x:v>14</x:v>
      </x:c>
      <x:c r="F1022" t="n">
        <x:v>0</x:v>
      </x:c>
      <x:c r="G1022" t="n">
        <x:v>43</x:v>
      </x:c>
      <x:c r="H1022" t="n">
        <x:v>0</x:v>
      </x:c>
      <x:c r="I1022" t="n">
        <x:v>0</x:v>
      </x:c>
      <x:c r="J1022" t="n">
        <x:v>0.63</x:v>
      </x:c>
      <x:c r="K1022" t="n">
        <x:v>1</x:v>
      </x:c>
      <x:c r="L1022" t="n">
        <x:v>93.8</x:v>
      </x:c>
      <x:c r="M1022" t="n">
        <x:v>2.3</x:v>
      </x:c>
      <x:c r="N1022" t="n">
        <x:v>15.7</x:v>
      </x:c>
    </x:row>
    <x:row r="1023">
      <x:c r="A1023" t="str">
        <x:v>DEV-00171</x:v>
      </x:c>
      <x:c r="B1023" s="28" t="n">
        <x:v>46082</x:v>
      </x:c>
      <x:c r="C1023" t="n">
        <x:v>46.1</x:v>
      </x:c>
      <x:c r="D1023" t="n">
        <x:v>308.1</x:v>
      </x:c>
      <x:c r="E1023" t="n">
        <x:v>16</x:v>
      </x:c>
      <x:c r="F1023" t="n">
        <x:v>0</x:v>
      </x:c>
      <x:c r="G1023" t="n">
        <x:v>35</x:v>
      </x:c>
      <x:c r="H1023" t="n">
        <x:v>0</x:v>
      </x:c>
      <x:c r="I1023" t="n">
        <x:v>1</x:v>
      </x:c>
      <x:c r="J1023" t="n">
        <x:v>0.77</x:v>
      </x:c>
      <x:c r="K1023" t="n">
        <x:v>0</x:v>
      </x:c>
      <x:c r="L1023" t="n">
        <x:v>93.8</x:v>
      </x:c>
      <x:c r="M1023" t="n">
        <x:v>3.3</x:v>
      </x:c>
      <x:c r="N1023" t="n">
        <x:v>6.7</x:v>
      </x:c>
    </x:row>
    <x:row r="1024">
      <x:c r="A1024" t="str">
        <x:v>DEV-00171</x:v>
      </x:c>
      <x:c r="B1024" s="28" t="n">
        <x:v>46113</x:v>
      </x:c>
      <x:c r="C1024" t="n">
        <x:v>49.9</x:v>
      </x:c>
      <x:c r="D1024" t="n">
        <x:v>279.6</x:v>
      </x:c>
      <x:c r="E1024" t="n">
        <x:v>2</x:v>
      </x:c>
      <x:c r="F1024" t="n">
        <x:v>2</x:v>
      </x:c>
      <x:c r="G1024" t="n">
        <x:v>34</x:v>
      </x:c>
      <x:c r="H1024" t="n">
        <x:v>0</x:v>
      </x:c>
      <x:c r="I1024" t="n">
        <x:v>2</x:v>
      </x:c>
      <x:c r="J1024" t="n">
        <x:v>0.25</x:v>
      </x:c>
      <x:c r="K1024" t="n">
        <x:v>0</x:v>
      </x:c>
      <x:c r="L1024" t="n">
        <x:v>98.8</x:v>
      </x:c>
      <x:c r="M1024" t="n">
        <x:v>5.5</x:v>
      </x:c>
      <x:c r="N1024" t="n">
        <x:v>10.6</x:v>
      </x:c>
    </x:row>
    <x:row r="1025">
      <x:c r="A1025" t="str">
        <x:v>DEV-00171</x:v>
      </x:c>
      <x:c r="B1025" s="28" t="n">
        <x:v>46143</x:v>
      </x:c>
      <x:c r="C1025" t="n">
        <x:v>45</x:v>
      </x:c>
      <x:c r="D1025" t="n">
        <x:v>325.9</x:v>
      </x:c>
      <x:c r="E1025" t="n">
        <x:v>14</x:v>
      </x:c>
      <x:c r="F1025" t="n">
        <x:v>0</x:v>
      </x:c>
      <x:c r="G1025" t="n">
        <x:v>34</x:v>
      </x:c>
      <x:c r="H1025" t="n">
        <x:v>0</x:v>
      </x:c>
      <x:c r="I1025" t="n">
        <x:v>3</x:v>
      </x:c>
      <x:c r="J1025" t="n">
        <x:v>0</x:v>
      </x:c>
      <x:c r="K1025" t="n">
        <x:v>3</x:v>
      </x:c>
      <x:c r="L1025" t="n">
        <x:v>95.2</x:v>
      </x:c>
      <x:c r="M1025" t="n">
        <x:v>4.4</x:v>
      </x:c>
      <x:c r="N1025" t="n">
        <x:v>6</x:v>
      </x:c>
    </x:row>
    <x:row r="1026">
      <x:c r="A1026" t="str">
        <x:v>DEV-00171</x:v>
      </x:c>
      <x:c r="B1026" s="28" t="n">
        <x:v>46174</x:v>
      </x:c>
      <x:c r="C1026" t="n">
        <x:v>63.6</x:v>
      </x:c>
      <x:c r="D1026" t="n">
        <x:v>350.1</x:v>
      </x:c>
      <x:c r="E1026" t="n">
        <x:v>13</x:v>
      </x:c>
      <x:c r="F1026" t="n">
        <x:v>2</x:v>
      </x:c>
      <x:c r="G1026" t="n">
        <x:v>27</x:v>
      </x:c>
      <x:c r="H1026" t="n">
        <x:v>0</x:v>
      </x:c>
      <x:c r="I1026" t="n">
        <x:v>0</x:v>
      </x:c>
      <x:c r="J1026" t="n">
        <x:v>0.47</x:v>
      </x:c>
      <x:c r="K1026" t="n">
        <x:v>1</x:v>
      </x:c>
      <x:c r="L1026" t="n">
        <x:v>97</x:v>
      </x:c>
      <x:c r="M1026" t="n">
        <x:v>4.8</x:v>
      </x:c>
      <x:c r="N1026" t="n">
        <x:v>17.6</x:v>
      </x:c>
    </x:row>
    <x:row r="1027">
      <x:c r="A1027" t="str">
        <x:v>DEV-00171</x:v>
      </x:c>
      <x:c r="B1027" s="28" t="n">
        <x:v>46204</x:v>
      </x:c>
      <x:c r="C1027" t="n">
        <x:v>44.4</x:v>
      </x:c>
      <x:c r="D1027" t="n">
        <x:v>319.6</x:v>
      </x:c>
      <x:c r="E1027" t="n">
        <x:v>14</x:v>
      </x:c>
      <x:c r="F1027" t="n">
        <x:v>0</x:v>
      </x:c>
      <x:c r="G1027" t="n">
        <x:v>29</x:v>
      </x:c>
      <x:c r="H1027" t="n">
        <x:v>0</x:v>
      </x:c>
      <x:c r="I1027" t="n">
        <x:v>2</x:v>
      </x:c>
      <x:c r="J1027" t="n">
        <x:v>1.09</x:v>
      </x:c>
      <x:c r="K1027" t="n">
        <x:v>0</x:v>
      </x:c>
      <x:c r="L1027" t="n">
        <x:v>98.2</x:v>
      </x:c>
      <x:c r="M1027" t="n">
        <x:v>3.3</x:v>
      </x:c>
      <x:c r="N1027" t="n">
        <x:v>7.4</x:v>
      </x:c>
    </x:row>
    <x:row r="1028">
      <x:c r="A1028" t="str">
        <x:v>DEV-00172</x:v>
      </x:c>
      <x:c r="B1028" s="28" t="n">
        <x:v>46054</x:v>
      </x:c>
      <x:c r="C1028" t="n">
        <x:v>98</x:v>
      </x:c>
      <x:c r="D1028" t="n">
        <x:v>694</x:v>
      </x:c>
      <x:c r="E1028" t="n">
        <x:v>31</x:v>
      </x:c>
      <x:c r="F1028" t="n">
        <x:v>1</x:v>
      </x:c>
      <x:c r="G1028" t="n">
        <x:v>64</x:v>
      </x:c>
      <x:c r="H1028" t="n">
        <x:v>0</x:v>
      </x:c>
      <x:c r="I1028" t="n">
        <x:v>3</x:v>
      </x:c>
      <x:c r="J1028" t="n">
        <x:v>0.48</x:v>
      </x:c>
      <x:c r="K1028" t="n">
        <x:v>0</x:v>
      </x:c>
      <x:c r="L1028" t="n">
        <x:v>92.6</x:v>
      </x:c>
      <x:c r="M1028" t="n">
        <x:v>11.7</x:v>
      </x:c>
      <x:c r="N1028" t="n">
        <x:v>21.9</x:v>
      </x:c>
    </x:row>
    <x:row r="1029">
      <x:c r="A1029" t="str">
        <x:v>DEV-00172</x:v>
      </x:c>
      <x:c r="B1029" s="28" t="n">
        <x:v>46082</x:v>
      </x:c>
      <x:c r="C1029" t="n">
        <x:v>77.7</x:v>
      </x:c>
      <x:c r="D1029" t="n">
        <x:v>472.7</x:v>
      </x:c>
      <x:c r="E1029" t="n">
        <x:v>23</x:v>
      </x:c>
      <x:c r="F1029" t="n">
        <x:v>2</x:v>
      </x:c>
      <x:c r="G1029" t="n">
        <x:v>41</x:v>
      </x:c>
      <x:c r="H1029" t="n">
        <x:v>1</x:v>
      </x:c>
      <x:c r="I1029" t="n">
        <x:v>2</x:v>
      </x:c>
      <x:c r="J1029" t="n">
        <x:v>0.1</x:v>
      </x:c>
      <x:c r="K1029" t="n">
        <x:v>0</x:v>
      </x:c>
      <x:c r="L1029" t="n">
        <x:v>93</x:v>
      </x:c>
      <x:c r="M1029" t="n">
        <x:v>2.4</x:v>
      </x:c>
      <x:c r="N1029" t="n">
        <x:v>11</x:v>
      </x:c>
    </x:row>
    <x:row r="1030">
      <x:c r="A1030" t="str">
        <x:v>DEV-00172</x:v>
      </x:c>
      <x:c r="B1030" s="28" t="n">
        <x:v>46113</x:v>
      </x:c>
      <x:c r="C1030" t="n">
        <x:v>70.4</x:v>
      </x:c>
      <x:c r="D1030" t="n">
        <x:v>428.5</x:v>
      </x:c>
      <x:c r="E1030" t="n">
        <x:v>25</x:v>
      </x:c>
      <x:c r="F1030" t="n">
        <x:v>0</x:v>
      </x:c>
      <x:c r="G1030" t="n">
        <x:v>24</x:v>
      </x:c>
      <x:c r="H1030" t="n">
        <x:v>0</x:v>
      </x:c>
      <x:c r="I1030" t="n">
        <x:v>2</x:v>
      </x:c>
      <x:c r="J1030" t="n">
        <x:v>0</x:v>
      </x:c>
      <x:c r="K1030" t="n">
        <x:v>0</x:v>
      </x:c>
      <x:c r="L1030" t="n">
        <x:v>95.5</x:v>
      </x:c>
      <x:c r="M1030" t="n">
        <x:v>8.7</x:v>
      </x:c>
      <x:c r="N1030" t="n">
        <x:v>16.1</x:v>
      </x:c>
    </x:row>
    <x:row r="1031">
      <x:c r="A1031" t="str">
        <x:v>DEV-00172</x:v>
      </x:c>
      <x:c r="B1031" s="28" t="n">
        <x:v>46143</x:v>
      </x:c>
      <x:c r="C1031" t="n">
        <x:v>74.6</x:v>
      </x:c>
      <x:c r="D1031" t="n">
        <x:v>413.8</x:v>
      </x:c>
      <x:c r="E1031" t="n">
        <x:v>20</x:v>
      </x:c>
      <x:c r="F1031" t="n">
        <x:v>0</x:v>
      </x:c>
      <x:c r="G1031" t="n">
        <x:v>29</x:v>
      </x:c>
      <x:c r="H1031" t="n">
        <x:v>2</x:v>
      </x:c>
      <x:c r="I1031" t="n">
        <x:v>3</x:v>
      </x:c>
      <x:c r="J1031" t="n">
        <x:v>0.86</x:v>
      </x:c>
      <x:c r="K1031" t="n">
        <x:v>0</x:v>
      </x:c>
      <x:c r="L1031" t="n">
        <x:v>96.5</x:v>
      </x:c>
      <x:c r="M1031" t="n">
        <x:v>0</x:v>
      </x:c>
      <x:c r="N1031" t="n">
        <x:v>7.8</x:v>
      </x:c>
    </x:row>
    <x:row r="1032">
      <x:c r="A1032" t="str">
        <x:v>DEV-00172</x:v>
      </x:c>
      <x:c r="B1032" s="28" t="n">
        <x:v>46174</x:v>
      </x:c>
      <x:c r="C1032" t="n">
        <x:v>47.1</x:v>
      </x:c>
      <x:c r="D1032" t="n">
        <x:v>294.1</x:v>
      </x:c>
      <x:c r="E1032" t="n">
        <x:v>13</x:v>
      </x:c>
      <x:c r="F1032" t="n">
        <x:v>1</x:v>
      </x:c>
      <x:c r="G1032" t="n">
        <x:v>38</x:v>
      </x:c>
      <x:c r="H1032" t="n">
        <x:v>1</x:v>
      </x:c>
      <x:c r="I1032" t="n">
        <x:v>2</x:v>
      </x:c>
      <x:c r="J1032" t="n">
        <x:v>0.45</x:v>
      </x:c>
      <x:c r="K1032" t="n">
        <x:v>0</x:v>
      </x:c>
      <x:c r="L1032" t="n">
        <x:v>96.5</x:v>
      </x:c>
      <x:c r="M1032" t="n">
        <x:v>0.2</x:v>
      </x:c>
      <x:c r="N1032" t="n">
        <x:v>13.6</x:v>
      </x:c>
    </x:row>
    <x:row r="1033">
      <x:c r="A1033" t="str">
        <x:v>DEV-00172</x:v>
      </x:c>
      <x:c r="B1033" s="28" t="n">
        <x:v>46204</x:v>
      </x:c>
      <x:c r="C1033" t="n">
        <x:v>66.6</x:v>
      </x:c>
      <x:c r="D1033" t="n">
        <x:v>387.2</x:v>
      </x:c>
      <x:c r="E1033" t="n">
        <x:v>19</x:v>
      </x:c>
      <x:c r="F1033" t="n">
        <x:v>1</x:v>
      </x:c>
      <x:c r="G1033" t="n">
        <x:v>35</x:v>
      </x:c>
      <x:c r="H1033" t="n">
        <x:v>0</x:v>
      </x:c>
      <x:c r="I1033" t="n">
        <x:v>4</x:v>
      </x:c>
      <x:c r="J1033" t="n">
        <x:v>0.54</x:v>
      </x:c>
      <x:c r="K1033" t="n">
        <x:v>1</x:v>
      </x:c>
      <x:c r="L1033" t="n">
        <x:v>94.9</x:v>
      </x:c>
      <x:c r="M1033" t="n">
        <x:v>9.2</x:v>
      </x:c>
      <x:c r="N1033" t="n">
        <x:v>17.8</x:v>
      </x:c>
    </x:row>
    <x:row r="1034">
      <x:c r="A1034" t="str">
        <x:v>DEV-00173</x:v>
      </x:c>
      <x:c r="B1034" s="28" t="n">
        <x:v>46054</x:v>
      </x:c>
      <x:c r="C1034" t="n">
        <x:v>64.6</x:v>
      </x:c>
      <x:c r="D1034" t="n">
        <x:v>422.1</x:v>
      </x:c>
      <x:c r="E1034" t="n">
        <x:v>24</x:v>
      </x:c>
      <x:c r="F1034" t="n">
        <x:v>3</x:v>
      </x:c>
      <x:c r="G1034" t="n">
        <x:v>33</x:v>
      </x:c>
      <x:c r="H1034" t="n">
        <x:v>0</x:v>
      </x:c>
      <x:c r="I1034" t="n">
        <x:v>4</x:v>
      </x:c>
      <x:c r="J1034" t="n">
        <x:v>0.47</x:v>
      </x:c>
      <x:c r="K1034" t="n">
        <x:v>1</x:v>
      </x:c>
      <x:c r="L1034" t="n">
        <x:v>96.3</x:v>
      </x:c>
      <x:c r="M1034" t="n">
        <x:v>2.8</x:v>
      </x:c>
      <x:c r="N1034" t="n">
        <x:v>8.1</x:v>
      </x:c>
    </x:row>
    <x:row r="1035">
      <x:c r="A1035" t="str">
        <x:v>DEV-00173</x:v>
      </x:c>
      <x:c r="B1035" s="28" t="n">
        <x:v>46082</x:v>
      </x:c>
      <x:c r="C1035" t="n">
        <x:v>84.9</x:v>
      </x:c>
      <x:c r="D1035" t="n">
        <x:v>504.6</x:v>
      </x:c>
      <x:c r="E1035" t="n">
        <x:v>26</x:v>
      </x:c>
      <x:c r="F1035" t="n">
        <x:v>1</x:v>
      </x:c>
      <x:c r="G1035" t="n">
        <x:v>44</x:v>
      </x:c>
      <x:c r="H1035" t="n">
        <x:v>0</x:v>
      </x:c>
      <x:c r="I1035" t="n">
        <x:v>4</x:v>
      </x:c>
      <x:c r="J1035" t="n">
        <x:v>0.91</x:v>
      </x:c>
      <x:c r="K1035" t="n">
        <x:v>0</x:v>
      </x:c>
      <x:c r="L1035" t="n">
        <x:v>91.5</x:v>
      </x:c>
      <x:c r="M1035" t="n">
        <x:v>17.4</x:v>
      </x:c>
      <x:c r="N1035" t="n">
        <x:v>11.8</x:v>
      </x:c>
    </x:row>
    <x:row r="1036">
      <x:c r="A1036" t="str">
        <x:v>DEV-00173</x:v>
      </x:c>
      <x:c r="B1036" s="28" t="n">
        <x:v>46113</x:v>
      </x:c>
      <x:c r="C1036" t="n">
        <x:v>67.6</x:v>
      </x:c>
      <x:c r="D1036" t="n">
        <x:v>375.3</x:v>
      </x:c>
      <x:c r="E1036" t="n">
        <x:v>30</x:v>
      </x:c>
      <x:c r="F1036" t="n">
        <x:v>1</x:v>
      </x:c>
      <x:c r="G1036" t="n">
        <x:v>60</x:v>
      </x:c>
      <x:c r="H1036" t="n">
        <x:v>0</x:v>
      </x:c>
      <x:c r="I1036" t="n">
        <x:v>3</x:v>
      </x:c>
      <x:c r="J1036" t="n">
        <x:v>1.24</x:v>
      </x:c>
      <x:c r="K1036" t="n">
        <x:v>1</x:v>
      </x:c>
      <x:c r="L1036" t="n">
        <x:v>97.2</x:v>
      </x:c>
      <x:c r="M1036" t="n">
        <x:v>4.6</x:v>
      </x:c>
      <x:c r="N1036" t="n">
        <x:v>6.3</x:v>
      </x:c>
    </x:row>
    <x:row r="1037">
      <x:c r="A1037" t="str">
        <x:v>DEV-00173</x:v>
      </x:c>
      <x:c r="B1037" s="28" t="n">
        <x:v>46143</x:v>
      </x:c>
      <x:c r="C1037" t="n">
        <x:v>75.8</x:v>
      </x:c>
      <x:c r="D1037" t="n">
        <x:v>494.1</x:v>
      </x:c>
      <x:c r="E1037" t="n">
        <x:v>20</x:v>
      </x:c>
      <x:c r="F1037" t="n">
        <x:v>1</x:v>
      </x:c>
      <x:c r="G1037" t="n">
        <x:v>35</x:v>
      </x:c>
      <x:c r="H1037" t="n">
        <x:v>0</x:v>
      </x:c>
      <x:c r="I1037" t="n">
        <x:v>5</x:v>
      </x:c>
      <x:c r="J1037" t="n">
        <x:v>0.73</x:v>
      </x:c>
      <x:c r="K1037" t="n">
        <x:v>1</x:v>
      </x:c>
      <x:c r="L1037" t="n">
        <x:v>96.7</x:v>
      </x:c>
      <x:c r="M1037" t="n">
        <x:v>5.2</x:v>
      </x:c>
      <x:c r="N1037" t="n">
        <x:v>16.1</x:v>
      </x:c>
    </x:row>
    <x:row r="1038">
      <x:c r="A1038" t="str">
        <x:v>DEV-00173</x:v>
      </x:c>
      <x:c r="B1038" s="28" t="n">
        <x:v>46174</x:v>
      </x:c>
      <x:c r="C1038" t="n">
        <x:v>61.9</x:v>
      </x:c>
      <x:c r="D1038" t="n">
        <x:v>433.4</x:v>
      </x:c>
      <x:c r="E1038" t="n">
        <x:v>26</x:v>
      </x:c>
      <x:c r="F1038" t="n">
        <x:v>4</x:v>
      </x:c>
      <x:c r="G1038" t="n">
        <x:v>30</x:v>
      </x:c>
      <x:c r="H1038" t="n">
        <x:v>0</x:v>
      </x:c>
      <x:c r="I1038" t="n">
        <x:v>2</x:v>
      </x:c>
      <x:c r="J1038" t="n">
        <x:v>0.37</x:v>
      </x:c>
      <x:c r="K1038" t="n">
        <x:v>1</x:v>
      </x:c>
      <x:c r="L1038" t="n">
        <x:v>98.1</x:v>
      </x:c>
      <x:c r="M1038" t="n">
        <x:v>0</x:v>
      </x:c>
      <x:c r="N1038" t="n">
        <x:v>5.4</x:v>
      </x:c>
    </x:row>
    <x:row r="1039">
      <x:c r="A1039" t="str">
        <x:v>DEV-00173</x:v>
      </x:c>
      <x:c r="B1039" s="28" t="n">
        <x:v>46204</x:v>
      </x:c>
      <x:c r="C1039" t="n">
        <x:v>61.6</x:v>
      </x:c>
      <x:c r="D1039" t="n">
        <x:v>421.7</x:v>
      </x:c>
      <x:c r="E1039" t="n">
        <x:v>27</x:v>
      </x:c>
      <x:c r="F1039" t="n">
        <x:v>4</x:v>
      </x:c>
      <x:c r="G1039" t="n">
        <x:v>42</x:v>
      </x:c>
      <x:c r="H1039" t="n">
        <x:v>0</x:v>
      </x:c>
      <x:c r="I1039" t="n">
        <x:v>2</x:v>
      </x:c>
      <x:c r="J1039" t="n">
        <x:v>0.83</x:v>
      </x:c>
      <x:c r="K1039" t="n">
        <x:v>0</x:v>
      </x:c>
      <x:c r="L1039" t="n">
        <x:v>97.3</x:v>
      </x:c>
      <x:c r="M1039" t="n">
        <x:v>1.6</x:v>
      </x:c>
      <x:c r="N1039" t="n">
        <x:v>8.1</x:v>
      </x:c>
    </x:row>
    <x:row r="1040">
      <x:c r="A1040" t="str">
        <x:v>DEV-00174</x:v>
      </x:c>
      <x:c r="B1040" s="28" t="n">
        <x:v>46054</x:v>
      </x:c>
      <x:c r="C1040" t="n">
        <x:v>93.9</x:v>
      </x:c>
      <x:c r="D1040" t="n">
        <x:v>685</x:v>
      </x:c>
      <x:c r="E1040" t="n">
        <x:v>21</x:v>
      </x:c>
      <x:c r="F1040" t="n">
        <x:v>0</x:v>
      </x:c>
      <x:c r="G1040" t="n">
        <x:v>55</x:v>
      </x:c>
      <x:c r="H1040" t="n">
        <x:v>0</x:v>
      </x:c>
      <x:c r="I1040" t="n">
        <x:v>4</x:v>
      </x:c>
      <x:c r="J1040" t="n">
        <x:v>0</x:v>
      </x:c>
      <x:c r="K1040" t="n">
        <x:v>0</x:v>
      </x:c>
      <x:c r="L1040" t="n">
        <x:v>99.1</x:v>
      </x:c>
      <x:c r="M1040" t="n">
        <x:v>1.5</x:v>
      </x:c>
      <x:c r="N1040" t="n">
        <x:v>29.4</x:v>
      </x:c>
    </x:row>
    <x:row r="1041">
      <x:c r="A1041" t="str">
        <x:v>DEV-00174</x:v>
      </x:c>
      <x:c r="B1041" s="28" t="n">
        <x:v>46082</x:v>
      </x:c>
      <x:c r="C1041" t="n">
        <x:v>43.1</x:v>
      </x:c>
      <x:c r="D1041" t="n">
        <x:v>236.9</x:v>
      </x:c>
      <x:c r="E1041" t="n">
        <x:v>15</x:v>
      </x:c>
      <x:c r="F1041" t="n">
        <x:v>1</x:v>
      </x:c>
      <x:c r="G1041" t="n">
        <x:v>34</x:v>
      </x:c>
      <x:c r="H1041" t="n">
        <x:v>0</x:v>
      </x:c>
      <x:c r="I1041" t="n">
        <x:v>0</x:v>
      </x:c>
      <x:c r="J1041" t="n">
        <x:v>0.54</x:v>
      </x:c>
      <x:c r="K1041" t="n">
        <x:v>0</x:v>
      </x:c>
      <x:c r="L1041" t="n">
        <x:v>96.4</x:v>
      </x:c>
      <x:c r="M1041" t="n">
        <x:v>5.1</x:v>
      </x:c>
      <x:c r="N1041" t="n">
        <x:v>8</x:v>
      </x:c>
    </x:row>
    <x:row r="1042">
      <x:c r="A1042" t="str">
        <x:v>DEV-00174</x:v>
      </x:c>
      <x:c r="B1042" s="28" t="n">
        <x:v>46113</x:v>
      </x:c>
      <x:c r="C1042" t="n">
        <x:v>66.2</x:v>
      </x:c>
      <x:c r="D1042" t="n">
        <x:v>417.2</x:v>
      </x:c>
      <x:c r="E1042" t="n">
        <x:v>10</x:v>
      </x:c>
      <x:c r="F1042" t="n">
        <x:v>0</x:v>
      </x:c>
      <x:c r="G1042" t="n">
        <x:v>36</x:v>
      </x:c>
      <x:c r="H1042" t="n">
        <x:v>0</x:v>
      </x:c>
      <x:c r="I1042" t="n">
        <x:v>4</x:v>
      </x:c>
      <x:c r="J1042" t="n">
        <x:v>0.69</x:v>
      </x:c>
      <x:c r="K1042" t="n">
        <x:v>0</x:v>
      </x:c>
      <x:c r="L1042" t="n">
        <x:v>91.6</x:v>
      </x:c>
      <x:c r="M1042" t="n">
        <x:v>4.7</x:v>
      </x:c>
      <x:c r="N1042" t="n">
        <x:v>8.6</x:v>
      </x:c>
    </x:row>
    <x:row r="1043">
      <x:c r="A1043" t="str">
        <x:v>DEV-00174</x:v>
      </x:c>
      <x:c r="B1043" s="28" t="n">
        <x:v>46143</x:v>
      </x:c>
      <x:c r="C1043" t="n">
        <x:v>47.7</x:v>
      </x:c>
      <x:c r="D1043" t="n">
        <x:v>261</x:v>
      </x:c>
      <x:c r="E1043" t="n">
        <x:v>8</x:v>
      </x:c>
      <x:c r="F1043" t="n">
        <x:v>0</x:v>
      </x:c>
      <x:c r="G1043" t="n">
        <x:v>21</x:v>
      </x:c>
      <x:c r="H1043" t="n">
        <x:v>0</x:v>
      </x:c>
      <x:c r="I1043" t="n">
        <x:v>3</x:v>
      </x:c>
      <x:c r="J1043" t="n">
        <x:v>0</x:v>
      </x:c>
      <x:c r="K1043" t="n">
        <x:v>1</x:v>
      </x:c>
      <x:c r="L1043" t="n">
        <x:v>95.2</x:v>
      </x:c>
      <x:c r="M1043" t="n">
        <x:v>3</x:v>
      </x:c>
      <x:c r="N1043" t="n">
        <x:v>7.5</x:v>
      </x:c>
    </x:row>
    <x:row r="1044">
      <x:c r="A1044" t="str">
        <x:v>DEV-00174</x:v>
      </x:c>
      <x:c r="B1044" s="28" t="n">
        <x:v>46174</x:v>
      </x:c>
      <x:c r="C1044" t="n">
        <x:v>55.1</x:v>
      </x:c>
      <x:c r="D1044" t="n">
        <x:v>373.4</x:v>
      </x:c>
      <x:c r="E1044" t="n">
        <x:v>18</x:v>
      </x:c>
      <x:c r="F1044" t="n">
        <x:v>2</x:v>
      </x:c>
      <x:c r="G1044" t="n">
        <x:v>20</x:v>
      </x:c>
      <x:c r="H1044" t="n">
        <x:v>0</x:v>
      </x:c>
      <x:c r="I1044" t="n">
        <x:v>3</x:v>
      </x:c>
      <x:c r="J1044" t="n">
        <x:v>0.22</x:v>
      </x:c>
      <x:c r="K1044" t="n">
        <x:v>1</x:v>
      </x:c>
      <x:c r="L1044" t="n">
        <x:v>99.5</x:v>
      </x:c>
      <x:c r="M1044" t="n">
        <x:v>4.6</x:v>
      </x:c>
      <x:c r="N1044" t="n">
        <x:v>10</x:v>
      </x:c>
    </x:row>
    <x:row r="1045">
      <x:c r="A1045" t="str">
        <x:v>DEV-00174</x:v>
      </x:c>
      <x:c r="B1045" s="28" t="n">
        <x:v>46204</x:v>
      </x:c>
      <x:c r="C1045" t="n">
        <x:v>56</x:v>
      </x:c>
      <x:c r="D1045" t="n">
        <x:v>362.7</x:v>
      </x:c>
      <x:c r="E1045" t="n">
        <x:v>12</x:v>
      </x:c>
      <x:c r="F1045" t="n">
        <x:v>0</x:v>
      </x:c>
      <x:c r="G1045" t="n">
        <x:v>41</x:v>
      </x:c>
      <x:c r="H1045" t="n">
        <x:v>1</x:v>
      </x:c>
      <x:c r="I1045" t="n">
        <x:v>2</x:v>
      </x:c>
      <x:c r="J1045" t="n">
        <x:v>0</x:v>
      </x:c>
      <x:c r="K1045" t="n">
        <x:v>0</x:v>
      </x:c>
      <x:c r="L1045" t="n">
        <x:v>94</x:v>
      </x:c>
      <x:c r="M1045" t="n">
        <x:v>7.3</x:v>
      </x:c>
      <x:c r="N1045" t="n">
        <x:v>13.1</x:v>
      </x:c>
    </x:row>
    <x:row r="1046">
      <x:c r="A1046" t="str">
        <x:v>DEV-00175</x:v>
      </x:c>
      <x:c r="B1046" s="28" t="n">
        <x:v>46054</x:v>
      </x:c>
      <x:c r="C1046" t="n">
        <x:v>74.7</x:v>
      </x:c>
      <x:c r="D1046" t="n">
        <x:v>512.3</x:v>
      </x:c>
      <x:c r="E1046" t="n">
        <x:v>10</x:v>
      </x:c>
      <x:c r="F1046" t="n">
        <x:v>0</x:v>
      </x:c>
      <x:c r="G1046" t="n">
        <x:v>48</x:v>
      </x:c>
      <x:c r="H1046" t="n">
        <x:v>1</x:v>
      </x:c>
      <x:c r="I1046" t="n">
        <x:v>3</x:v>
      </x:c>
      <x:c r="J1046" t="n">
        <x:v>1.14</x:v>
      </x:c>
      <x:c r="K1046" t="n">
        <x:v>0</x:v>
      </x:c>
      <x:c r="L1046" t="n">
        <x:v>91</x:v>
      </x:c>
      <x:c r="M1046" t="n">
        <x:v>0.7</x:v>
      </x:c>
      <x:c r="N1046" t="n">
        <x:v>7</x:v>
      </x:c>
    </x:row>
    <x:row r="1047">
      <x:c r="A1047" t="str">
        <x:v>DEV-00175</x:v>
      </x:c>
      <x:c r="B1047" s="28" t="n">
        <x:v>46082</x:v>
      </x:c>
      <x:c r="C1047" t="n">
        <x:v>67</x:v>
      </x:c>
      <x:c r="D1047" t="n">
        <x:v>445.7</x:v>
      </x:c>
      <x:c r="E1047" t="n">
        <x:v>9</x:v>
      </x:c>
      <x:c r="F1047" t="n">
        <x:v>3</x:v>
      </x:c>
      <x:c r="G1047" t="n">
        <x:v>35</x:v>
      </x:c>
      <x:c r="H1047" t="n">
        <x:v>0</x:v>
      </x:c>
      <x:c r="I1047" t="n">
        <x:v>5</x:v>
      </x:c>
      <x:c r="J1047" t="n">
        <x:v>0.16</x:v>
      </x:c>
      <x:c r="K1047" t="n">
        <x:v>0</x:v>
      </x:c>
      <x:c r="L1047" t="n">
        <x:v>92.6</x:v>
      </x:c>
      <x:c r="M1047" t="n">
        <x:v>6.7</x:v>
      </x:c>
      <x:c r="N1047" t="n">
        <x:v>12.3</x:v>
      </x:c>
    </x:row>
    <x:row r="1048">
      <x:c r="A1048" t="str">
        <x:v>DEV-00175</x:v>
      </x:c>
      <x:c r="B1048" s="28" t="n">
        <x:v>46113</x:v>
      </x:c>
      <x:c r="C1048" t="n">
        <x:v>62.9</x:v>
      </x:c>
      <x:c r="D1048" t="n">
        <x:v>351.4</x:v>
      </x:c>
      <x:c r="E1048" t="n">
        <x:v>25</x:v>
      </x:c>
      <x:c r="F1048" t="n">
        <x:v>0</x:v>
      </x:c>
      <x:c r="G1048" t="n">
        <x:v>41</x:v>
      </x:c>
      <x:c r="H1048" t="n">
        <x:v>0</x:v>
      </x:c>
      <x:c r="I1048" t="n">
        <x:v>2</x:v>
      </x:c>
      <x:c r="J1048" t="n">
        <x:v>0.18</x:v>
      </x:c>
      <x:c r="K1048" t="n">
        <x:v>1</x:v>
      </x:c>
      <x:c r="L1048" t="n">
        <x:v>99</x:v>
      </x:c>
      <x:c r="M1048" t="n">
        <x:v>1.3</x:v>
      </x:c>
      <x:c r="N1048" t="n">
        <x:v>20.1</x:v>
      </x:c>
    </x:row>
    <x:row r="1049">
      <x:c r="A1049" t="str">
        <x:v>DEV-00175</x:v>
      </x:c>
      <x:c r="B1049" s="28" t="n">
        <x:v>46143</x:v>
      </x:c>
      <x:c r="C1049" t="n">
        <x:v>69.3</x:v>
      </x:c>
      <x:c r="D1049" t="n">
        <x:v>468.6</x:v>
      </x:c>
      <x:c r="E1049" t="n">
        <x:v>19</x:v>
      </x:c>
      <x:c r="F1049" t="n">
        <x:v>0</x:v>
      </x:c>
      <x:c r="G1049" t="n">
        <x:v>39</x:v>
      </x:c>
      <x:c r="H1049" t="n">
        <x:v>0</x:v>
      </x:c>
      <x:c r="I1049" t="n">
        <x:v>4</x:v>
      </x:c>
      <x:c r="J1049" t="n">
        <x:v>1.07</x:v>
      </x:c>
      <x:c r="K1049" t="n">
        <x:v>0</x:v>
      </x:c>
      <x:c r="L1049" t="n">
        <x:v>96.5</x:v>
      </x:c>
      <x:c r="M1049" t="n">
        <x:v>5</x:v>
      </x:c>
      <x:c r="N1049" t="n">
        <x:v>18.5</x:v>
      </x:c>
    </x:row>
    <x:row r="1050">
      <x:c r="A1050" t="str">
        <x:v>DEV-00175</x:v>
      </x:c>
      <x:c r="B1050" s="28" t="n">
        <x:v>46174</x:v>
      </x:c>
      <x:c r="C1050" t="n">
        <x:v>81.3</x:v>
      </x:c>
      <x:c r="D1050" t="n">
        <x:v>446.8</x:v>
      </x:c>
      <x:c r="E1050" t="n">
        <x:v>15</x:v>
      </x:c>
      <x:c r="F1050" t="n">
        <x:v>2</x:v>
      </x:c>
      <x:c r="G1050" t="n">
        <x:v>63</x:v>
      </x:c>
      <x:c r="H1050" t="n">
        <x:v>0</x:v>
      </x:c>
      <x:c r="I1050" t="n">
        <x:v>1</x:v>
      </x:c>
      <x:c r="J1050" t="n">
        <x:v>0.67</x:v>
      </x:c>
      <x:c r="K1050" t="n">
        <x:v>0</x:v>
      </x:c>
      <x:c r="L1050" t="n">
        <x:v>100</x:v>
      </x:c>
      <x:c r="M1050" t="n">
        <x:v>0</x:v>
      </x:c>
      <x:c r="N1050" t="n">
        <x:v>25.5</x:v>
      </x:c>
    </x:row>
    <x:row r="1051">
      <x:c r="A1051" t="str">
        <x:v>DEV-00175</x:v>
      </x:c>
      <x:c r="B1051" s="28" t="n">
        <x:v>46204</x:v>
      </x:c>
      <x:c r="C1051" t="n">
        <x:v>85.2</x:v>
      </x:c>
      <x:c r="D1051" t="n">
        <x:v>582.9</x:v>
      </x:c>
      <x:c r="E1051" t="n">
        <x:v>15</x:v>
      </x:c>
      <x:c r="F1051" t="n">
        <x:v>0</x:v>
      </x:c>
      <x:c r="G1051" t="n">
        <x:v>44</x:v>
      </x:c>
      <x:c r="H1051" t="n">
        <x:v>0</x:v>
      </x:c>
      <x:c r="I1051" t="n">
        <x:v>4</x:v>
      </x:c>
      <x:c r="J1051" t="n">
        <x:v>0</x:v>
      </x:c>
      <x:c r="K1051" t="n">
        <x:v>0</x:v>
      </x:c>
      <x:c r="L1051" t="n">
        <x:v>96.5</x:v>
      </x:c>
      <x:c r="M1051" t="n">
        <x:v>0</x:v>
      </x:c>
      <x:c r="N1051" t="n">
        <x:v>23.5</x:v>
      </x:c>
    </x:row>
    <x:row r="1052">
      <x:c r="A1052" t="str">
        <x:v>DEV-00176</x:v>
      </x:c>
      <x:c r="B1052" s="28" t="n">
        <x:v>46054</x:v>
      </x:c>
      <x:c r="C1052" t="n">
        <x:v>68.9</x:v>
      </x:c>
      <x:c r="D1052" t="n">
        <x:v>385.4</x:v>
      </x:c>
      <x:c r="E1052" t="n">
        <x:v>17</x:v>
      </x:c>
      <x:c r="F1052" t="n">
        <x:v>0</x:v>
      </x:c>
      <x:c r="G1052" t="n">
        <x:v>40</x:v>
      </x:c>
      <x:c r="H1052" t="n">
        <x:v>0</x:v>
      </x:c>
      <x:c r="I1052" t="n">
        <x:v>3</x:v>
      </x:c>
      <x:c r="J1052" t="n">
        <x:v>0</x:v>
      </x:c>
      <x:c r="K1052" t="n">
        <x:v>0</x:v>
      </x:c>
      <x:c r="L1052" t="n">
        <x:v>98.1</x:v>
      </x:c>
      <x:c r="M1052" t="n">
        <x:v>0.5</x:v>
      </x:c>
      <x:c r="N1052" t="n">
        <x:v>15.3</x:v>
      </x:c>
    </x:row>
    <x:row r="1053">
      <x:c r="A1053" t="str">
        <x:v>DEV-00176</x:v>
      </x:c>
      <x:c r="B1053" s="28" t="n">
        <x:v>46082</x:v>
      </x:c>
      <x:c r="C1053" t="n">
        <x:v>47.2</x:v>
      </x:c>
      <x:c r="D1053" t="n">
        <x:v>339.1</x:v>
      </x:c>
      <x:c r="E1053" t="n">
        <x:v>18</x:v>
      </x:c>
      <x:c r="F1053" t="n">
        <x:v>0</x:v>
      </x:c>
      <x:c r="G1053" t="n">
        <x:v>25</x:v>
      </x:c>
      <x:c r="H1053" t="n">
        <x:v>0</x:v>
      </x:c>
      <x:c r="I1053" t="n">
        <x:v>3</x:v>
      </x:c>
      <x:c r="J1053" t="n">
        <x:v>0.86</x:v>
      </x:c>
      <x:c r="K1053" t="n">
        <x:v>0</x:v>
      </x:c>
      <x:c r="L1053" t="n">
        <x:v>94.8</x:v>
      </x:c>
      <x:c r="M1053" t="n">
        <x:v>8.7</x:v>
      </x:c>
      <x:c r="N1053" t="n">
        <x:v>11.1</x:v>
      </x:c>
    </x:row>
    <x:row r="1054">
      <x:c r="A1054" t="str">
        <x:v>DEV-00176</x:v>
      </x:c>
      <x:c r="B1054" s="28" t="n">
        <x:v>46113</x:v>
      </x:c>
      <x:c r="C1054" t="n">
        <x:v>61.4</x:v>
      </x:c>
      <x:c r="D1054" t="n">
        <x:v>354</x:v>
      </x:c>
      <x:c r="E1054" t="n">
        <x:v>19</x:v>
      </x:c>
      <x:c r="F1054" t="n">
        <x:v>0</x:v>
      </x:c>
      <x:c r="G1054" t="n">
        <x:v>42</x:v>
      </x:c>
      <x:c r="H1054" t="n">
        <x:v>0</x:v>
      </x:c>
      <x:c r="I1054" t="n">
        <x:v>1</x:v>
      </x:c>
      <x:c r="J1054" t="n">
        <x:v>0.21</x:v>
      </x:c>
      <x:c r="K1054" t="n">
        <x:v>0</x:v>
      </x:c>
      <x:c r="L1054" t="n">
        <x:v>94.4</x:v>
      </x:c>
      <x:c r="M1054" t="n">
        <x:v>9.4</x:v>
      </x:c>
      <x:c r="N1054" t="n">
        <x:v>8.3</x:v>
      </x:c>
    </x:row>
    <x:row r="1055">
      <x:c r="A1055" t="str">
        <x:v>DEV-00176</x:v>
      </x:c>
      <x:c r="B1055" s="28" t="n">
        <x:v>46143</x:v>
      </x:c>
      <x:c r="C1055" t="n">
        <x:v>39.7</x:v>
      </x:c>
      <x:c r="D1055" t="n">
        <x:v>253.2</x:v>
      </x:c>
      <x:c r="E1055" t="n">
        <x:v>13</x:v>
      </x:c>
      <x:c r="F1055" t="n">
        <x:v>2</x:v>
      </x:c>
      <x:c r="G1055" t="n">
        <x:v>35</x:v>
      </x:c>
      <x:c r="H1055" t="n">
        <x:v>0</x:v>
      </x:c>
      <x:c r="I1055" t="n">
        <x:v>2</x:v>
      </x:c>
      <x:c r="J1055" t="n">
        <x:v>0.46</x:v>
      </x:c>
      <x:c r="K1055" t="n">
        <x:v>0</x:v>
      </x:c>
      <x:c r="L1055" t="n">
        <x:v>96.6</x:v>
      </x:c>
      <x:c r="M1055" t="n">
        <x:v>10.4</x:v>
      </x:c>
      <x:c r="N1055" t="n">
        <x:v>4.4</x:v>
      </x:c>
    </x:row>
    <x:row r="1056">
      <x:c r="A1056" t="str">
        <x:v>DEV-00176</x:v>
      </x:c>
      <x:c r="B1056" s="28" t="n">
        <x:v>46174</x:v>
      </x:c>
      <x:c r="C1056" t="n">
        <x:v>45.3</x:v>
      </x:c>
      <x:c r="D1056" t="n">
        <x:v>294.3</x:v>
      </x:c>
      <x:c r="E1056" t="n">
        <x:v>12</x:v>
      </x:c>
      <x:c r="F1056" t="n">
        <x:v>2</x:v>
      </x:c>
      <x:c r="G1056" t="n">
        <x:v>24</x:v>
      </x:c>
      <x:c r="H1056" t="n">
        <x:v>0</x:v>
      </x:c>
      <x:c r="I1056" t="n">
        <x:v>4</x:v>
      </x:c>
      <x:c r="J1056" t="n">
        <x:v>0</x:v>
      </x:c>
      <x:c r="K1056" t="n">
        <x:v>0</x:v>
      </x:c>
      <x:c r="L1056" t="n">
        <x:v>91.4</x:v>
      </x:c>
      <x:c r="M1056" t="n">
        <x:v>8.1</x:v>
      </x:c>
      <x:c r="N1056" t="n">
        <x:v>14.4</x:v>
      </x:c>
    </x:row>
    <x:row r="1057">
      <x:c r="A1057" t="str">
        <x:v>DEV-00176</x:v>
      </x:c>
      <x:c r="B1057" s="28" t="n">
        <x:v>46204</x:v>
      </x:c>
      <x:c r="C1057" t="n">
        <x:v>60.2</x:v>
      </x:c>
      <x:c r="D1057" t="n">
        <x:v>343.7</x:v>
      </x:c>
      <x:c r="E1057" t="n">
        <x:v>17</x:v>
      </x:c>
      <x:c r="F1057" t="n">
        <x:v>1</x:v>
      </x:c>
      <x:c r="G1057" t="n">
        <x:v>32</x:v>
      </x:c>
      <x:c r="H1057" t="n">
        <x:v>0</x:v>
      </x:c>
      <x:c r="I1057" t="n">
        <x:v>0</x:v>
      </x:c>
      <x:c r="J1057" t="n">
        <x:v>0.51</x:v>
      </x:c>
      <x:c r="K1057" t="n">
        <x:v>1</x:v>
      </x:c>
      <x:c r="L1057" t="n">
        <x:v>91.8</x:v>
      </x:c>
      <x:c r="M1057" t="n">
        <x:v>6.8</x:v>
      </x:c>
      <x:c r="N1057" t="n">
        <x:v>17.5</x:v>
      </x:c>
    </x:row>
    <x:row r="1058">
      <x:c r="A1058" t="str">
        <x:v>DEV-00177</x:v>
      </x:c>
      <x:c r="B1058" s="28" t="n">
        <x:v>46054</x:v>
      </x:c>
      <x:c r="C1058" t="n">
        <x:v>59.5</x:v>
      </x:c>
      <x:c r="D1058" t="n">
        <x:v>407.4</x:v>
      </x:c>
      <x:c r="E1058" t="n">
        <x:v>22</x:v>
      </x:c>
      <x:c r="F1058" t="n">
        <x:v>0</x:v>
      </x:c>
      <x:c r="G1058" t="n">
        <x:v>38</x:v>
      </x:c>
      <x:c r="H1058" t="n">
        <x:v>0</x:v>
      </x:c>
      <x:c r="I1058" t="n">
        <x:v>3</x:v>
      </x:c>
      <x:c r="J1058" t="n">
        <x:v>0.54</x:v>
      </x:c>
      <x:c r="K1058" t="n">
        <x:v>0</x:v>
      </x:c>
      <x:c r="L1058" t="n">
        <x:v>94.5</x:v>
      </x:c>
      <x:c r="M1058" t="n">
        <x:v>1.9</x:v>
      </x:c>
      <x:c r="N1058" t="n">
        <x:v>18.5</x:v>
      </x:c>
    </x:row>
    <x:row r="1059">
      <x:c r="A1059" t="str">
        <x:v>DEV-00177</x:v>
      </x:c>
      <x:c r="B1059" s="28" t="n">
        <x:v>46082</x:v>
      </x:c>
      <x:c r="C1059" t="n">
        <x:v>70</x:v>
      </x:c>
      <x:c r="D1059" t="n">
        <x:v>480.8</x:v>
      </x:c>
      <x:c r="E1059" t="n">
        <x:v>15</x:v>
      </x:c>
      <x:c r="F1059" t="n">
        <x:v>3</x:v>
      </x:c>
      <x:c r="G1059" t="n">
        <x:v>33</x:v>
      </x:c>
      <x:c r="H1059" t="n">
        <x:v>0</x:v>
      </x:c>
      <x:c r="I1059" t="n">
        <x:v>5</x:v>
      </x:c>
      <x:c r="J1059" t="n">
        <x:v>0.12</x:v>
      </x:c>
      <x:c r="K1059" t="n">
        <x:v>1</x:v>
      </x:c>
      <x:c r="L1059" t="n">
        <x:v>93</x:v>
      </x:c>
      <x:c r="M1059" t="n">
        <x:v>3.3</x:v>
      </x:c>
      <x:c r="N1059" t="n">
        <x:v>14.6</x:v>
      </x:c>
    </x:row>
    <x:row r="1060">
      <x:c r="A1060" t="str">
        <x:v>DEV-00177</x:v>
      </x:c>
      <x:c r="B1060" s="28" t="n">
        <x:v>46113</x:v>
      </x:c>
      <x:c r="C1060" t="n">
        <x:v>61.9</x:v>
      </x:c>
      <x:c r="D1060" t="n">
        <x:v>385.7</x:v>
      </x:c>
      <x:c r="E1060" t="n">
        <x:v>19</x:v>
      </x:c>
      <x:c r="F1060" t="n">
        <x:v>0</x:v>
      </x:c>
      <x:c r="G1060" t="n">
        <x:v>47</x:v>
      </x:c>
      <x:c r="H1060" t="n">
        <x:v>0</x:v>
      </x:c>
      <x:c r="I1060" t="n">
        <x:v>5</x:v>
      </x:c>
      <x:c r="J1060" t="n">
        <x:v>0</x:v>
      </x:c>
      <x:c r="K1060" t="n">
        <x:v>0</x:v>
      </x:c>
      <x:c r="L1060" t="n">
        <x:v>93.7</x:v>
      </x:c>
      <x:c r="M1060" t="n">
        <x:v>0</x:v>
      </x:c>
      <x:c r="N1060" t="n">
        <x:v>17.6</x:v>
      </x:c>
    </x:row>
    <x:row r="1061">
      <x:c r="A1061" t="str">
        <x:v>DEV-00177</x:v>
      </x:c>
      <x:c r="B1061" s="28" t="n">
        <x:v>46143</x:v>
      </x:c>
      <x:c r="C1061" t="n">
        <x:v>51.3</x:v>
      </x:c>
      <x:c r="D1061" t="n">
        <x:v>287.8</x:v>
      </x:c>
      <x:c r="E1061" t="n">
        <x:v>13</x:v>
      </x:c>
      <x:c r="F1061" t="n">
        <x:v>0</x:v>
      </x:c>
      <x:c r="G1061" t="n">
        <x:v>41</x:v>
      </x:c>
      <x:c r="H1061" t="n">
        <x:v>0</x:v>
      </x:c>
      <x:c r="I1061" t="n">
        <x:v>2</x:v>
      </x:c>
      <x:c r="J1061" t="n">
        <x:v>0.06</x:v>
      </x:c>
      <x:c r="K1061" t="n">
        <x:v>0</x:v>
      </x:c>
      <x:c r="L1061" t="n">
        <x:v>96.2</x:v>
      </x:c>
      <x:c r="M1061" t="n">
        <x:v>2.7</x:v>
      </x:c>
      <x:c r="N1061" t="n">
        <x:v>11.1</x:v>
      </x:c>
    </x:row>
    <x:row r="1062">
      <x:c r="A1062" t="str">
        <x:v>DEV-00177</x:v>
      </x:c>
      <x:c r="B1062" s="28" t="n">
        <x:v>46174</x:v>
      </x:c>
      <x:c r="C1062" t="n">
        <x:v>65.9</x:v>
      </x:c>
      <x:c r="D1062" t="n">
        <x:v>373</x:v>
      </x:c>
      <x:c r="E1062" t="n">
        <x:v>9</x:v>
      </x:c>
      <x:c r="F1062" t="n">
        <x:v>0</x:v>
      </x:c>
      <x:c r="G1062" t="n">
        <x:v>43</x:v>
      </x:c>
      <x:c r="H1062" t="n">
        <x:v>1</x:v>
      </x:c>
      <x:c r="I1062" t="n">
        <x:v>3</x:v>
      </x:c>
      <x:c r="J1062" t="n">
        <x:v>0.51</x:v>
      </x:c>
      <x:c r="K1062" t="n">
        <x:v>0</x:v>
      </x:c>
      <x:c r="L1062" t="n">
        <x:v>97.3</x:v>
      </x:c>
      <x:c r="M1062" t="n">
        <x:v>0</x:v>
      </x:c>
      <x:c r="N1062" t="n">
        <x:v>19.4</x:v>
      </x:c>
    </x:row>
    <x:row r="1063">
      <x:c r="A1063" t="str">
        <x:v>DEV-00177</x:v>
      </x:c>
      <x:c r="B1063" s="28" t="n">
        <x:v>46204</x:v>
      </x:c>
      <x:c r="C1063" t="n">
        <x:v>55.4</x:v>
      </x:c>
      <x:c r="D1063" t="n">
        <x:v>383.6</x:v>
      </x:c>
      <x:c r="E1063" t="n">
        <x:v>11</x:v>
      </x:c>
      <x:c r="F1063" t="n">
        <x:v>1</x:v>
      </x:c>
      <x:c r="G1063" t="n">
        <x:v>25</x:v>
      </x:c>
      <x:c r="H1063" t="n">
        <x:v>0</x:v>
      </x:c>
      <x:c r="I1063" t="n">
        <x:v>0</x:v>
      </x:c>
      <x:c r="J1063" t="n">
        <x:v>0.18</x:v>
      </x:c>
      <x:c r="K1063" t="n">
        <x:v>0</x:v>
      </x:c>
      <x:c r="L1063" t="n">
        <x:v>97.4</x:v>
      </x:c>
      <x:c r="M1063" t="n">
        <x:v>7</x:v>
      </x:c>
      <x:c r="N1063" t="n">
        <x:v>9.9</x:v>
      </x:c>
    </x:row>
    <x:row r="1064">
      <x:c r="A1064" t="str">
        <x:v>DEV-00178</x:v>
      </x:c>
      <x:c r="B1064" s="28" t="n">
        <x:v>46054</x:v>
      </x:c>
      <x:c r="C1064" t="n">
        <x:v>60.7</x:v>
      </x:c>
      <x:c r="D1064" t="n">
        <x:v>405.8</x:v>
      </x:c>
      <x:c r="E1064" t="n">
        <x:v>13</x:v>
      </x:c>
      <x:c r="F1064" t="n">
        <x:v>2</x:v>
      </x:c>
      <x:c r="G1064" t="n">
        <x:v>43</x:v>
      </x:c>
      <x:c r="H1064" t="n">
        <x:v>0</x:v>
      </x:c>
      <x:c r="I1064" t="n">
        <x:v>1</x:v>
      </x:c>
      <x:c r="J1064" t="n">
        <x:v>0.87</x:v>
      </x:c>
      <x:c r="K1064" t="n">
        <x:v>1</x:v>
      </x:c>
      <x:c r="L1064" t="n">
        <x:v>92.8</x:v>
      </x:c>
      <x:c r="M1064" t="n">
        <x:v>3.3</x:v>
      </x:c>
      <x:c r="N1064" t="n">
        <x:v>7.9</x:v>
      </x:c>
    </x:row>
    <x:row r="1065">
      <x:c r="A1065" t="str">
        <x:v>DEV-00178</x:v>
      </x:c>
      <x:c r="B1065" s="28" t="n">
        <x:v>46082</x:v>
      </x:c>
      <x:c r="C1065" t="n">
        <x:v>66.6</x:v>
      </x:c>
      <x:c r="D1065" t="n">
        <x:v>395.7</x:v>
      </x:c>
      <x:c r="E1065" t="n">
        <x:v>13</x:v>
      </x:c>
      <x:c r="F1065" t="n">
        <x:v>3</x:v>
      </x:c>
      <x:c r="G1065" t="n">
        <x:v>36</x:v>
      </x:c>
      <x:c r="H1065" t="n">
        <x:v>0</x:v>
      </x:c>
      <x:c r="I1065" t="n">
        <x:v>0</x:v>
      </x:c>
      <x:c r="J1065" t="n">
        <x:v>0.19</x:v>
      </x:c>
      <x:c r="K1065" t="n">
        <x:v>0</x:v>
      </x:c>
      <x:c r="L1065" t="n">
        <x:v>97</x:v>
      </x:c>
      <x:c r="M1065" t="n">
        <x:v>0.4</x:v>
      </x:c>
      <x:c r="N1065" t="n">
        <x:v>10.3</x:v>
      </x:c>
    </x:row>
    <x:row r="1066">
      <x:c r="A1066" t="str">
        <x:v>DEV-00178</x:v>
      </x:c>
      <x:c r="B1066" s="28" t="n">
        <x:v>46113</x:v>
      </x:c>
      <x:c r="C1066" t="n">
        <x:v>78.8</x:v>
      </x:c>
      <x:c r="D1066" t="n">
        <x:v>514.3</x:v>
      </x:c>
      <x:c r="E1066" t="n">
        <x:v>17</x:v>
      </x:c>
      <x:c r="F1066" t="n">
        <x:v>0</x:v>
      </x:c>
      <x:c r="G1066" t="n">
        <x:v>21</x:v>
      </x:c>
      <x:c r="H1066" t="n">
        <x:v>1</x:v>
      </x:c>
      <x:c r="I1066" t="n">
        <x:v>1</x:v>
      </x:c>
      <x:c r="J1066" t="n">
        <x:v>0</x:v>
      </x:c>
      <x:c r="K1066" t="n">
        <x:v>0</x:v>
      </x:c>
      <x:c r="L1066" t="n">
        <x:v>96.6</x:v>
      </x:c>
      <x:c r="M1066" t="n">
        <x:v>3.1</x:v>
      </x:c>
      <x:c r="N1066" t="n">
        <x:v>21.9</x:v>
      </x:c>
    </x:row>
    <x:row r="1067">
      <x:c r="A1067" t="str">
        <x:v>DEV-00178</x:v>
      </x:c>
      <x:c r="B1067" s="28" t="n">
        <x:v>46143</x:v>
      </x:c>
      <x:c r="C1067" t="n">
        <x:v>65.3</x:v>
      </x:c>
      <x:c r="D1067" t="n">
        <x:v>430.3</x:v>
      </x:c>
      <x:c r="E1067" t="n">
        <x:v>21</x:v>
      </x:c>
      <x:c r="F1067" t="n">
        <x:v>4</x:v>
      </x:c>
      <x:c r="G1067" t="n">
        <x:v>46</x:v>
      </x:c>
      <x:c r="H1067" t="n">
        <x:v>0</x:v>
      </x:c>
      <x:c r="I1067" t="n">
        <x:v>2</x:v>
      </x:c>
      <x:c r="J1067" t="n">
        <x:v>0.17</x:v>
      </x:c>
      <x:c r="K1067" t="n">
        <x:v>0</x:v>
      </x:c>
      <x:c r="L1067" t="n">
        <x:v>94.4</x:v>
      </x:c>
      <x:c r="M1067" t="n">
        <x:v>8.3</x:v>
      </x:c>
      <x:c r="N1067" t="n">
        <x:v>18.2</x:v>
      </x:c>
    </x:row>
    <x:row r="1068">
      <x:c r="A1068" t="str">
        <x:v>DEV-00178</x:v>
      </x:c>
      <x:c r="B1068" s="28" t="n">
        <x:v>46174</x:v>
      </x:c>
      <x:c r="C1068" t="n">
        <x:v>40.6</x:v>
      </x:c>
      <x:c r="D1068" t="n">
        <x:v>237.2</x:v>
      </x:c>
      <x:c r="E1068" t="n">
        <x:v>10</x:v>
      </x:c>
      <x:c r="F1068" t="n">
        <x:v>4</x:v>
      </x:c>
      <x:c r="G1068" t="n">
        <x:v>33</x:v>
      </x:c>
      <x:c r="H1068" t="n">
        <x:v>0</x:v>
      </x:c>
      <x:c r="I1068" t="n">
        <x:v>0</x:v>
      </x:c>
      <x:c r="J1068" t="n">
        <x:v>0</x:v>
      </x:c>
      <x:c r="K1068" t="n">
        <x:v>0</x:v>
      </x:c>
      <x:c r="L1068" t="n">
        <x:v>96.6</x:v>
      </x:c>
      <x:c r="M1068" t="n">
        <x:v>0.8</x:v>
      </x:c>
      <x:c r="N1068" t="n">
        <x:v>6.9</x:v>
      </x:c>
    </x:row>
    <x:row r="1069">
      <x:c r="A1069" t="str">
        <x:v>DEV-00178</x:v>
      </x:c>
      <x:c r="B1069" s="28" t="n">
        <x:v>46204</x:v>
      </x:c>
      <x:c r="C1069" t="n">
        <x:v>68</x:v>
      </x:c>
      <x:c r="D1069" t="n">
        <x:v>425.3</x:v>
      </x:c>
      <x:c r="E1069" t="n">
        <x:v>10</x:v>
      </x:c>
      <x:c r="F1069" t="n">
        <x:v>1</x:v>
      </x:c>
      <x:c r="G1069" t="n">
        <x:v>28</x:v>
      </x:c>
      <x:c r="H1069" t="n">
        <x:v>0</x:v>
      </x:c>
      <x:c r="I1069" t="n">
        <x:v>1</x:v>
      </x:c>
      <x:c r="J1069" t="n">
        <x:v>0.11</x:v>
      </x:c>
      <x:c r="K1069" t="n">
        <x:v>0</x:v>
      </x:c>
      <x:c r="L1069" t="n">
        <x:v>95.5</x:v>
      </x:c>
      <x:c r="M1069" t="n">
        <x:v>4</x:v>
      </x:c>
      <x:c r="N1069" t="n">
        <x:v>20.3</x:v>
      </x:c>
    </x:row>
    <x:row r="1070">
      <x:c r="A1070" t="str">
        <x:v>DEV-00179</x:v>
      </x:c>
      <x:c r="B1070" s="28" t="n">
        <x:v>46054</x:v>
      </x:c>
      <x:c r="C1070" t="n">
        <x:v>30.3</x:v>
      </x:c>
      <x:c r="D1070" t="n">
        <x:v>209.8</x:v>
      </x:c>
      <x:c r="E1070" t="n">
        <x:v>26</x:v>
      </x:c>
      <x:c r="F1070" t="n">
        <x:v>6</x:v>
      </x:c>
      <x:c r="G1070" t="n">
        <x:v>35</x:v>
      </x:c>
      <x:c r="H1070" t="n">
        <x:v>1</x:v>
      </x:c>
      <x:c r="I1070" t="n">
        <x:v>2</x:v>
      </x:c>
      <x:c r="J1070" t="n">
        <x:v>1.61</x:v>
      </x:c>
      <x:c r="K1070" t="n">
        <x:v>2</x:v>
      </x:c>
      <x:c r="L1070" t="n">
        <x:v>94.5</x:v>
      </x:c>
      <x:c r="M1070" t="n">
        <x:v>14.4</x:v>
      </x:c>
      <x:c r="N1070" t="n">
        <x:v>6.2</x:v>
      </x:c>
    </x:row>
    <x:row r="1071">
      <x:c r="A1071" t="str">
        <x:v>DEV-00179</x:v>
      </x:c>
      <x:c r="B1071" s="28" t="n">
        <x:v>46082</x:v>
      </x:c>
      <x:c r="C1071" t="n">
        <x:v>80.6</x:v>
      </x:c>
      <x:c r="D1071" t="n">
        <x:v>560.6</x:v>
      </x:c>
      <x:c r="E1071" t="n">
        <x:v>35</x:v>
      </x:c>
      <x:c r="F1071" t="n">
        <x:v>4</x:v>
      </x:c>
      <x:c r="G1071" t="n">
        <x:v>38</x:v>
      </x:c>
      <x:c r="H1071" t="n">
        <x:v>2</x:v>
      </x:c>
      <x:c r="I1071" t="n">
        <x:v>2</x:v>
      </x:c>
      <x:c r="J1071" t="n">
        <x:v>2.03</x:v>
      </x:c>
      <x:c r="K1071" t="n">
        <x:v>1</x:v>
      </x:c>
      <x:c r="L1071" t="n">
        <x:v>96.1</x:v>
      </x:c>
      <x:c r="M1071" t="n">
        <x:v>9.1</x:v>
      </x:c>
      <x:c r="N1071" t="n">
        <x:v>22.8</x:v>
      </x:c>
    </x:row>
    <x:row r="1072">
      <x:c r="A1072" t="str">
        <x:v>DEV-00179</x:v>
      </x:c>
      <x:c r="B1072" s="28" t="n">
        <x:v>46113</x:v>
      </x:c>
      <x:c r="C1072" t="n">
        <x:v>38.6</x:v>
      </x:c>
      <x:c r="D1072" t="n">
        <x:v>265.6</x:v>
      </x:c>
      <x:c r="E1072" t="n">
        <x:v>25</x:v>
      </x:c>
      <x:c r="F1072" t="n">
        <x:v>2</x:v>
      </x:c>
      <x:c r="G1072" t="n">
        <x:v>39</x:v>
      </x:c>
      <x:c r="H1072" t="n">
        <x:v>1</x:v>
      </x:c>
      <x:c r="I1072" t="n">
        <x:v>1</x:v>
      </x:c>
      <x:c r="J1072" t="n">
        <x:v>1.57</x:v>
      </x:c>
      <x:c r="K1072" t="n">
        <x:v>1</x:v>
      </x:c>
      <x:c r="L1072" t="n">
        <x:v>91.7</x:v>
      </x:c>
      <x:c r="M1072" t="n">
        <x:v>3.4</x:v>
      </x:c>
      <x:c r="N1072" t="n">
        <x:v>8.5</x:v>
      </x:c>
    </x:row>
    <x:row r="1073">
      <x:c r="A1073" t="str">
        <x:v>DEV-00179</x:v>
      </x:c>
      <x:c r="B1073" s="28" t="n">
        <x:v>46143</x:v>
      </x:c>
      <x:c r="C1073" t="n">
        <x:v>14.2</x:v>
      </x:c>
      <x:c r="D1073" t="n">
        <x:v>90.1</x:v>
      </x:c>
      <x:c r="E1073" t="n">
        <x:v>27</x:v>
      </x:c>
      <x:c r="F1073" t="n">
        <x:v>3</x:v>
      </x:c>
      <x:c r="G1073" t="n">
        <x:v>25</x:v>
      </x:c>
      <x:c r="H1073" t="n">
        <x:v>1</x:v>
      </x:c>
      <x:c r="I1073" t="n">
        <x:v>2</x:v>
      </x:c>
      <x:c r="J1073" t="n">
        <x:v>1.21</x:v>
      </x:c>
      <x:c r="K1073" t="n">
        <x:v>1</x:v>
      </x:c>
      <x:c r="L1073" t="n">
        <x:v>92.1</x:v>
      </x:c>
      <x:c r="M1073" t="n">
        <x:v>5.5</x:v>
      </x:c>
      <x:c r="N1073" t="n">
        <x:v>3</x:v>
      </x:c>
    </x:row>
    <x:row r="1074">
      <x:c r="A1074" t="str">
        <x:v>DEV-00179</x:v>
      </x:c>
      <x:c r="B1074" s="28" t="n">
        <x:v>46174</x:v>
      </x:c>
      <x:c r="C1074" t="n">
        <x:v>37.8</x:v>
      </x:c>
      <x:c r="D1074" t="n">
        <x:v>215.4</x:v>
      </x:c>
      <x:c r="E1074" t="n">
        <x:v>25</x:v>
      </x:c>
      <x:c r="F1074" t="n">
        <x:v>3</x:v>
      </x:c>
      <x:c r="G1074" t="n">
        <x:v>30</x:v>
      </x:c>
      <x:c r="H1074" t="n">
        <x:v>0</x:v>
      </x:c>
      <x:c r="I1074" t="n">
        <x:v>2</x:v>
      </x:c>
      <x:c r="J1074" t="n">
        <x:v>1.78</x:v>
      </x:c>
      <x:c r="K1074" t="n">
        <x:v>0</x:v>
      </x:c>
      <x:c r="L1074" t="n">
        <x:v>93.8</x:v>
      </x:c>
      <x:c r="M1074" t="n">
        <x:v>2.5</x:v>
      </x:c>
      <x:c r="N1074" t="n">
        <x:v>9</x:v>
      </x:c>
    </x:row>
    <x:row r="1075">
      <x:c r="A1075" t="str">
        <x:v>DEV-00179</x:v>
      </x:c>
      <x:c r="B1075" s="28" t="n">
        <x:v>46204</x:v>
      </x:c>
      <x:c r="C1075" t="n">
        <x:v>46.4</x:v>
      </x:c>
      <x:c r="D1075" t="n">
        <x:v>292</x:v>
      </x:c>
      <x:c r="E1075" t="n">
        <x:v>15</x:v>
      </x:c>
      <x:c r="F1075" t="n">
        <x:v>5</x:v>
      </x:c>
      <x:c r="G1075" t="n">
        <x:v>12</x:v>
      </x:c>
      <x:c r="H1075" t="n">
        <x:v>2</x:v>
      </x:c>
      <x:c r="I1075" t="n">
        <x:v>0</x:v>
      </x:c>
      <x:c r="J1075" t="n">
        <x:v>2.33</x:v>
      </x:c>
      <x:c r="K1075" t="n">
        <x:v>1</x:v>
      </x:c>
      <x:c r="L1075" t="n">
        <x:v>93</x:v>
      </x:c>
      <x:c r="M1075" t="n">
        <x:v>12.1</x:v>
      </x:c>
      <x:c r="N1075" t="n">
        <x:v>14.3</x:v>
      </x:c>
    </x:row>
    <x:row r="1076">
      <x:c r="A1076" t="str">
        <x:v>DEV-00180</x:v>
      </x:c>
      <x:c r="B1076" s="28" t="n">
        <x:v>46054</x:v>
      </x:c>
      <x:c r="C1076" t="n">
        <x:v>62.1</x:v>
      </x:c>
      <x:c r="D1076" t="n">
        <x:v>351.7</x:v>
      </x:c>
      <x:c r="E1076" t="n">
        <x:v>18</x:v>
      </x:c>
      <x:c r="F1076" t="n">
        <x:v>0</x:v>
      </x:c>
      <x:c r="G1076" t="n">
        <x:v>36</x:v>
      </x:c>
      <x:c r="H1076" t="n">
        <x:v>0</x:v>
      </x:c>
      <x:c r="I1076" t="n">
        <x:v>3</x:v>
      </x:c>
      <x:c r="J1076" t="n">
        <x:v>0.69</x:v>
      </x:c>
      <x:c r="K1076" t="n">
        <x:v>0</x:v>
      </x:c>
      <x:c r="L1076" t="n">
        <x:v>92.7</x:v>
      </x:c>
      <x:c r="M1076" t="n">
        <x:v>11.5</x:v>
      </x:c>
      <x:c r="N1076" t="n">
        <x:v>19.6</x:v>
      </x:c>
    </x:row>
    <x:row r="1077">
      <x:c r="A1077" t="str">
        <x:v>DEV-00180</x:v>
      </x:c>
      <x:c r="B1077" s="28" t="n">
        <x:v>46082</x:v>
      </x:c>
      <x:c r="C1077" t="n">
        <x:v>54.1</x:v>
      </x:c>
      <x:c r="D1077" t="n">
        <x:v>309.8</x:v>
      </x:c>
      <x:c r="E1077" t="n">
        <x:v>18</x:v>
      </x:c>
      <x:c r="F1077" t="n">
        <x:v>0</x:v>
      </x:c>
      <x:c r="G1077" t="n">
        <x:v>37</x:v>
      </x:c>
      <x:c r="H1077" t="n">
        <x:v>0</x:v>
      </x:c>
      <x:c r="I1077" t="n">
        <x:v>0</x:v>
      </x:c>
      <x:c r="J1077" t="n">
        <x:v>0.42</x:v>
      </x:c>
      <x:c r="K1077" t="n">
        <x:v>0</x:v>
      </x:c>
      <x:c r="L1077" t="n">
        <x:v>95.9</x:v>
      </x:c>
      <x:c r="M1077" t="n">
        <x:v>0.5</x:v>
      </x:c>
      <x:c r="N1077" t="n">
        <x:v>16.5</x:v>
      </x:c>
    </x:row>
    <x:row r="1078">
      <x:c r="A1078" t="str">
        <x:v>DEV-00180</x:v>
      </x:c>
      <x:c r="B1078" s="28" t="n">
        <x:v>46113</x:v>
      </x:c>
      <x:c r="C1078" t="n">
        <x:v>58.4</x:v>
      </x:c>
      <x:c r="D1078" t="n">
        <x:v>425.8</x:v>
      </x:c>
      <x:c r="E1078" t="n">
        <x:v>20</x:v>
      </x:c>
      <x:c r="F1078" t="n">
        <x:v>0</x:v>
      </x:c>
      <x:c r="G1078" t="n">
        <x:v>35</x:v>
      </x:c>
      <x:c r="H1078" t="n">
        <x:v>0</x:v>
      </x:c>
      <x:c r="I1078" t="n">
        <x:v>2</x:v>
      </x:c>
      <x:c r="J1078" t="n">
        <x:v>1.2</x:v>
      </x:c>
      <x:c r="K1078" t="n">
        <x:v>0</x:v>
      </x:c>
      <x:c r="L1078" t="n">
        <x:v>93.3</x:v>
      </x:c>
      <x:c r="M1078" t="n">
        <x:v>0.6</x:v>
      </x:c>
      <x:c r="N1078" t="n">
        <x:v>6.7</x:v>
      </x:c>
    </x:row>
    <x:row r="1079">
      <x:c r="A1079" t="str">
        <x:v>DEV-00180</x:v>
      </x:c>
      <x:c r="B1079" s="28" t="n">
        <x:v>46143</x:v>
      </x:c>
      <x:c r="C1079" t="n">
        <x:v>41.8</x:v>
      </x:c>
      <x:c r="D1079" t="n">
        <x:v>232.8</x:v>
      </x:c>
      <x:c r="E1079" t="n">
        <x:v>8</x:v>
      </x:c>
      <x:c r="F1079" t="n">
        <x:v>0</x:v>
      </x:c>
      <x:c r="G1079" t="n">
        <x:v>34</x:v>
      </x:c>
      <x:c r="H1079" t="n">
        <x:v>0</x:v>
      </x:c>
      <x:c r="I1079" t="n">
        <x:v>0</x:v>
      </x:c>
      <x:c r="J1079" t="n">
        <x:v>0.61</x:v>
      </x:c>
      <x:c r="K1079" t="n">
        <x:v>1</x:v>
      </x:c>
      <x:c r="L1079" t="n">
        <x:v>94.1</x:v>
      </x:c>
      <x:c r="M1079" t="n">
        <x:v>8.4</x:v>
      </x:c>
      <x:c r="N1079" t="n">
        <x:v>6.7</x:v>
      </x:c>
    </x:row>
    <x:row r="1080">
      <x:c r="A1080" t="str">
        <x:v>DEV-00180</x:v>
      </x:c>
      <x:c r="B1080" s="28" t="n">
        <x:v>46174</x:v>
      </x:c>
      <x:c r="C1080" t="n">
        <x:v>64.4</x:v>
      </x:c>
      <x:c r="D1080" t="n">
        <x:v>418.3</x:v>
      </x:c>
      <x:c r="E1080" t="n">
        <x:v>17</x:v>
      </x:c>
      <x:c r="F1080" t="n">
        <x:v>0</x:v>
      </x:c>
      <x:c r="G1080" t="n">
        <x:v>33</x:v>
      </x:c>
      <x:c r="H1080" t="n">
        <x:v>1</x:v>
      </x:c>
      <x:c r="I1080" t="n">
        <x:v>0</x:v>
      </x:c>
      <x:c r="J1080" t="n">
        <x:v>0.52</x:v>
      </x:c>
      <x:c r="K1080" t="n">
        <x:v>0</x:v>
      </x:c>
      <x:c r="L1080" t="n">
        <x:v>99.7</x:v>
      </x:c>
      <x:c r="M1080" t="n">
        <x:v>5</x:v>
      </x:c>
      <x:c r="N1080" t="n">
        <x:v>7.9</x:v>
      </x:c>
    </x:row>
    <x:row r="1081">
      <x:c r="A1081" t="str">
        <x:v>DEV-00180</x:v>
      </x:c>
      <x:c r="B1081" s="28" t="n">
        <x:v>46204</x:v>
      </x:c>
      <x:c r="C1081" t="n">
        <x:v>66.1</x:v>
      </x:c>
      <x:c r="D1081" t="n">
        <x:v>443.3</x:v>
      </x:c>
      <x:c r="E1081" t="n">
        <x:v>17</x:v>
      </x:c>
      <x:c r="F1081" t="n">
        <x:v>0</x:v>
      </x:c>
      <x:c r="G1081" t="n">
        <x:v>36</x:v>
      </x:c>
      <x:c r="H1081" t="n">
        <x:v>0</x:v>
      </x:c>
      <x:c r="I1081" t="n">
        <x:v>0</x:v>
      </x:c>
      <x:c r="J1081" t="n">
        <x:v>0.25</x:v>
      </x:c>
      <x:c r="K1081" t="n">
        <x:v>3</x:v>
      </x:c>
      <x:c r="L1081" t="n">
        <x:v>98.5</x:v>
      </x:c>
      <x:c r="M1081" t="n">
        <x:v>0</x:v>
      </x:c>
      <x:c r="N1081" t="n">
        <x:v>19.3</x:v>
      </x:c>
    </x:row>
    <x:row r="1082">
      <x:c r="A1082" t="str">
        <x:v>DEV-00181</x:v>
      </x:c>
      <x:c r="B1082" s="28" t="n">
        <x:v>46054</x:v>
      </x:c>
      <x:c r="C1082" t="n">
        <x:v>57.1</x:v>
      </x:c>
      <x:c r="D1082" t="n">
        <x:v>376.8</x:v>
      </x:c>
      <x:c r="E1082" t="n">
        <x:v>13</x:v>
      </x:c>
      <x:c r="F1082" t="n">
        <x:v>0</x:v>
      </x:c>
      <x:c r="G1082" t="n">
        <x:v>19</x:v>
      </x:c>
      <x:c r="H1082" t="n">
        <x:v>0</x:v>
      </x:c>
      <x:c r="I1082" t="n">
        <x:v>2</x:v>
      </x:c>
      <x:c r="J1082" t="n">
        <x:v>0.59</x:v>
      </x:c>
      <x:c r="K1082" t="n">
        <x:v>0</x:v>
      </x:c>
      <x:c r="L1082" t="n">
        <x:v>95.3</x:v>
      </x:c>
      <x:c r="M1082" t="n">
        <x:v>5.1</x:v>
      </x:c>
      <x:c r="N1082" t="n">
        <x:v>6.3</x:v>
      </x:c>
    </x:row>
    <x:row r="1083">
      <x:c r="A1083" t="str">
        <x:v>DEV-00181</x:v>
      </x:c>
      <x:c r="B1083" s="28" t="n">
        <x:v>46082</x:v>
      </x:c>
      <x:c r="C1083" t="n">
        <x:v>50.9</x:v>
      </x:c>
      <x:c r="D1083" t="n">
        <x:v>338.7</x:v>
      </x:c>
      <x:c r="E1083" t="n">
        <x:v>16</x:v>
      </x:c>
      <x:c r="F1083" t="n">
        <x:v>0</x:v>
      </x:c>
      <x:c r="G1083" t="n">
        <x:v>51</x:v>
      </x:c>
      <x:c r="H1083" t="n">
        <x:v>0</x:v>
      </x:c>
      <x:c r="I1083" t="n">
        <x:v>2</x:v>
      </x:c>
      <x:c r="J1083" t="n">
        <x:v>0.58</x:v>
      </x:c>
      <x:c r="K1083" t="n">
        <x:v>0</x:v>
      </x:c>
      <x:c r="L1083" t="n">
        <x:v>96.5</x:v>
      </x:c>
      <x:c r="M1083" t="n">
        <x:v>0</x:v>
      </x:c>
      <x:c r="N1083" t="n">
        <x:v>10.6</x:v>
      </x:c>
    </x:row>
    <x:row r="1084">
      <x:c r="A1084" t="str">
        <x:v>DEV-00181</x:v>
      </x:c>
      <x:c r="B1084" s="28" t="n">
        <x:v>46113</x:v>
      </x:c>
      <x:c r="C1084" t="n">
        <x:v>42.4</x:v>
      </x:c>
      <x:c r="D1084" t="n">
        <x:v>256.5</x:v>
      </x:c>
      <x:c r="E1084" t="n">
        <x:v>1</x:v>
      </x:c>
      <x:c r="F1084" t="n">
        <x:v>2</x:v>
      </x:c>
      <x:c r="G1084" t="n">
        <x:v>25</x:v>
      </x:c>
      <x:c r="H1084" t="n">
        <x:v>0</x:v>
      </x:c>
      <x:c r="I1084" t="n">
        <x:v>1</x:v>
      </x:c>
      <x:c r="J1084" t="n">
        <x:v>0.95</x:v>
      </x:c>
      <x:c r="K1084" t="n">
        <x:v>0</x:v>
      </x:c>
      <x:c r="L1084" t="n">
        <x:v>94.9</x:v>
      </x:c>
      <x:c r="M1084" t="n">
        <x:v>3.6</x:v>
      </x:c>
      <x:c r="N1084" t="n">
        <x:v>6.2</x:v>
      </x:c>
    </x:row>
    <x:row r="1085">
      <x:c r="A1085" t="str">
        <x:v>DEV-00181</x:v>
      </x:c>
      <x:c r="B1085" s="28" t="n">
        <x:v>46143</x:v>
      </x:c>
      <x:c r="C1085" t="n">
        <x:v>54.9</x:v>
      </x:c>
      <x:c r="D1085" t="n">
        <x:v>331.4</x:v>
      </x:c>
      <x:c r="E1085" t="n">
        <x:v>18</x:v>
      </x:c>
      <x:c r="F1085" t="n">
        <x:v>3</x:v>
      </x:c>
      <x:c r="G1085" t="n">
        <x:v>36</x:v>
      </x:c>
      <x:c r="H1085" t="n">
        <x:v>0</x:v>
      </x:c>
      <x:c r="I1085" t="n">
        <x:v>1</x:v>
      </x:c>
      <x:c r="J1085" t="n">
        <x:v>0.3</x:v>
      </x:c>
      <x:c r="K1085" t="n">
        <x:v>1</x:v>
      </x:c>
      <x:c r="L1085" t="n">
        <x:v>95.1</x:v>
      </x:c>
      <x:c r="M1085" t="n">
        <x:v>5.8</x:v>
      </x:c>
      <x:c r="N1085" t="n">
        <x:v>12.8</x:v>
      </x:c>
    </x:row>
    <x:row r="1086">
      <x:c r="A1086" t="str">
        <x:v>DEV-00181</x:v>
      </x:c>
      <x:c r="B1086" s="28" t="n">
        <x:v>46174</x:v>
      </x:c>
      <x:c r="C1086" t="n">
        <x:v>29.4</x:v>
      </x:c>
      <x:c r="D1086" t="n">
        <x:v>179.2</x:v>
      </x:c>
      <x:c r="E1086" t="n">
        <x:v>12</x:v>
      </x:c>
      <x:c r="F1086" t="n">
        <x:v>0</x:v>
      </x:c>
      <x:c r="G1086" t="n">
        <x:v>20</x:v>
      </x:c>
      <x:c r="H1086" t="n">
        <x:v>0</x:v>
      </x:c>
      <x:c r="I1086" t="n">
        <x:v>0</x:v>
      </x:c>
      <x:c r="J1086" t="n">
        <x:v>0.5</x:v>
      </x:c>
      <x:c r="K1086" t="n">
        <x:v>0</x:v>
      </x:c>
      <x:c r="L1086" t="n">
        <x:v>97.8</x:v>
      </x:c>
      <x:c r="M1086" t="n">
        <x:v>6.1</x:v>
      </x:c>
      <x:c r="N1086" t="n">
        <x:v>3.9</x:v>
      </x:c>
    </x:row>
    <x:row r="1087">
      <x:c r="A1087" t="str">
        <x:v>DEV-00181</x:v>
      </x:c>
      <x:c r="B1087" s="28" t="n">
        <x:v>46204</x:v>
      </x:c>
      <x:c r="C1087" t="n">
        <x:v>44.7</x:v>
      </x:c>
      <x:c r="D1087" t="n">
        <x:v>285.9</x:v>
      </x:c>
      <x:c r="E1087" t="n">
        <x:v>22</x:v>
      </x:c>
      <x:c r="F1087" t="n">
        <x:v>0</x:v>
      </x:c>
      <x:c r="G1087" t="n">
        <x:v>26</x:v>
      </x:c>
      <x:c r="H1087" t="n">
        <x:v>0</x:v>
      </x:c>
      <x:c r="I1087" t="n">
        <x:v>1</x:v>
      </x:c>
      <x:c r="J1087" t="n">
        <x:v>0.31</x:v>
      </x:c>
      <x:c r="K1087" t="n">
        <x:v>0</x:v>
      </x:c>
      <x:c r="L1087" t="n">
        <x:v>95</x:v>
      </x:c>
      <x:c r="M1087" t="n">
        <x:v>2.2</x:v>
      </x:c>
      <x:c r="N1087" t="n">
        <x:v>5.1</x:v>
      </x:c>
    </x:row>
    <x:row r="1088">
      <x:c r="A1088" t="str">
        <x:v>DEV-00182</x:v>
      </x:c>
      <x:c r="B1088" s="28" t="n">
        <x:v>46054</x:v>
      </x:c>
      <x:c r="C1088" t="n">
        <x:v>48.9</x:v>
      </x:c>
      <x:c r="D1088" t="n">
        <x:v>289.2</x:v>
      </x:c>
      <x:c r="E1088" t="n">
        <x:v>18</x:v>
      </x:c>
      <x:c r="F1088" t="n">
        <x:v>1</x:v>
      </x:c>
      <x:c r="G1088" t="n">
        <x:v>25</x:v>
      </x:c>
      <x:c r="H1088" t="n">
        <x:v>0</x:v>
      </x:c>
      <x:c r="I1088" t="n">
        <x:v>0</x:v>
      </x:c>
      <x:c r="J1088" t="n">
        <x:v>0</x:v>
      </x:c>
      <x:c r="K1088" t="n">
        <x:v>0</x:v>
      </x:c>
      <x:c r="L1088" t="n">
        <x:v>93.7</x:v>
      </x:c>
      <x:c r="M1088" t="n">
        <x:v>8.1</x:v>
      </x:c>
      <x:c r="N1088" t="n">
        <x:v>5.7</x:v>
      </x:c>
    </x:row>
    <x:row r="1089">
      <x:c r="A1089" t="str">
        <x:v>DEV-00182</x:v>
      </x:c>
      <x:c r="B1089" s="28" t="n">
        <x:v>46082</x:v>
      </x:c>
      <x:c r="C1089" t="n">
        <x:v>60.5</x:v>
      </x:c>
      <x:c r="D1089" t="n">
        <x:v>433</x:v>
      </x:c>
      <x:c r="E1089" t="n">
        <x:v>17</x:v>
      </x:c>
      <x:c r="F1089" t="n">
        <x:v>1</x:v>
      </x:c>
      <x:c r="G1089" t="n">
        <x:v>28</x:v>
      </x:c>
      <x:c r="H1089" t="n">
        <x:v>0</x:v>
      </x:c>
      <x:c r="I1089" t="n">
        <x:v>3</x:v>
      </x:c>
      <x:c r="J1089" t="n">
        <x:v>0.56</x:v>
      </x:c>
      <x:c r="K1089" t="n">
        <x:v>1</x:v>
      </x:c>
      <x:c r="L1089" t="n">
        <x:v>98.2</x:v>
      </x:c>
      <x:c r="M1089" t="n">
        <x:v>0</x:v>
      </x:c>
      <x:c r="N1089" t="n">
        <x:v>15.4</x:v>
      </x:c>
    </x:row>
    <x:row r="1090">
      <x:c r="A1090" t="str">
        <x:v>DEV-00182</x:v>
      </x:c>
      <x:c r="B1090" s="28" t="n">
        <x:v>46113</x:v>
      </x:c>
      <x:c r="C1090" t="n">
        <x:v>69.9</x:v>
      </x:c>
      <x:c r="D1090" t="n">
        <x:v>465.2</x:v>
      </x:c>
      <x:c r="E1090" t="n">
        <x:v>20</x:v>
      </x:c>
      <x:c r="F1090" t="n">
        <x:v>3</x:v>
      </x:c>
      <x:c r="G1090" t="n">
        <x:v>42</x:v>
      </x:c>
      <x:c r="H1090" t="n">
        <x:v>0</x:v>
      </x:c>
      <x:c r="I1090" t="n">
        <x:v>2</x:v>
      </x:c>
      <x:c r="J1090" t="n">
        <x:v>0</x:v>
      </x:c>
      <x:c r="K1090" t="n">
        <x:v>0</x:v>
      </x:c>
      <x:c r="L1090" t="n">
        <x:v>94</x:v>
      </x:c>
      <x:c r="M1090" t="n">
        <x:v>10.4</x:v>
      </x:c>
      <x:c r="N1090" t="n">
        <x:v>15.2</x:v>
      </x:c>
    </x:row>
    <x:row r="1091">
      <x:c r="A1091" t="str">
        <x:v>DEV-00182</x:v>
      </x:c>
      <x:c r="B1091" s="28" t="n">
        <x:v>46143</x:v>
      </x:c>
      <x:c r="C1091" t="n">
        <x:v>27.4</x:v>
      </x:c>
      <x:c r="D1091" t="n">
        <x:v>164.5</x:v>
      </x:c>
      <x:c r="E1091" t="n">
        <x:v>1</x:v>
      </x:c>
      <x:c r="F1091" t="n">
        <x:v>2</x:v>
      </x:c>
      <x:c r="G1091" t="n">
        <x:v>19</x:v>
      </x:c>
      <x:c r="H1091" t="n">
        <x:v>0</x:v>
      </x:c>
      <x:c r="I1091" t="n">
        <x:v>3</x:v>
      </x:c>
      <x:c r="J1091" t="n">
        <x:v>0.44</x:v>
      </x:c>
      <x:c r="K1091" t="n">
        <x:v>0</x:v>
      </x:c>
      <x:c r="L1091" t="n">
        <x:v>95</x:v>
      </x:c>
      <x:c r="M1091" t="n">
        <x:v>1.4</x:v>
      </x:c>
      <x:c r="N1091" t="n">
        <x:v>5.1</x:v>
      </x:c>
    </x:row>
    <x:row r="1092">
      <x:c r="A1092" t="str">
        <x:v>DEV-00182</x:v>
      </x:c>
      <x:c r="B1092" s="28" t="n">
        <x:v>46174</x:v>
      </x:c>
      <x:c r="C1092" t="n">
        <x:v>52.2</x:v>
      </x:c>
      <x:c r="D1092" t="n">
        <x:v>309.1</x:v>
      </x:c>
      <x:c r="E1092" t="n">
        <x:v>16</x:v>
      </x:c>
      <x:c r="F1092" t="n">
        <x:v>1</x:v>
      </x:c>
      <x:c r="G1092" t="n">
        <x:v>18</x:v>
      </x:c>
      <x:c r="H1092" t="n">
        <x:v>1</x:v>
      </x:c>
      <x:c r="I1092" t="n">
        <x:v>2</x:v>
      </x:c>
      <x:c r="J1092" t="n">
        <x:v>0</x:v>
      </x:c>
      <x:c r="K1092" t="n">
        <x:v>0</x:v>
      </x:c>
      <x:c r="L1092" t="n">
        <x:v>95.1</x:v>
      </x:c>
      <x:c r="M1092" t="n">
        <x:v>7.3</x:v>
      </x:c>
      <x:c r="N1092" t="n">
        <x:v>6.2</x:v>
      </x:c>
    </x:row>
    <x:row r="1093">
      <x:c r="A1093" t="str">
        <x:v>DEV-00182</x:v>
      </x:c>
      <x:c r="B1093" s="28" t="n">
        <x:v>46204</x:v>
      </x:c>
      <x:c r="C1093" t="n">
        <x:v>61.4</x:v>
      </x:c>
      <x:c r="D1093" t="n">
        <x:v>351</x:v>
      </x:c>
      <x:c r="E1093" t="n">
        <x:v>8</x:v>
      </x:c>
      <x:c r="F1093" t="n">
        <x:v>0</x:v>
      </x:c>
      <x:c r="G1093" t="n">
        <x:v>41</x:v>
      </x:c>
      <x:c r="H1093" t="n">
        <x:v>0</x:v>
      </x:c>
      <x:c r="I1093" t="n">
        <x:v>4</x:v>
      </x:c>
      <x:c r="J1093" t="n">
        <x:v>0.07</x:v>
      </x:c>
      <x:c r="K1093" t="n">
        <x:v>2</x:v>
      </x:c>
      <x:c r="L1093" t="n">
        <x:v>93.1</x:v>
      </x:c>
      <x:c r="M1093" t="n">
        <x:v>14.3</x:v>
      </x:c>
      <x:c r="N1093" t="n">
        <x:v>18.7</x:v>
      </x:c>
    </x:row>
    <x:row r="1094">
      <x:c r="A1094" t="str">
        <x:v>DEV-00183</x:v>
      </x:c>
      <x:c r="B1094" s="28" t="n">
        <x:v>46054</x:v>
      </x:c>
      <x:c r="C1094" t="n">
        <x:v>86.1</x:v>
      </x:c>
      <x:c r="D1094" t="n">
        <x:v>603.2</x:v>
      </x:c>
      <x:c r="E1094" t="n">
        <x:v>20</x:v>
      </x:c>
      <x:c r="F1094" t="n">
        <x:v>0</x:v>
      </x:c>
      <x:c r="G1094" t="n">
        <x:v>29</x:v>
      </x:c>
      <x:c r="H1094" t="n">
        <x:v>0</x:v>
      </x:c>
      <x:c r="I1094" t="n">
        <x:v>1</x:v>
      </x:c>
      <x:c r="J1094" t="n">
        <x:v>0.12</x:v>
      </x:c>
      <x:c r="K1094" t="n">
        <x:v>0</x:v>
      </x:c>
      <x:c r="L1094" t="n">
        <x:v>94.5</x:v>
      </x:c>
      <x:c r="M1094" t="n">
        <x:v>0</x:v>
      </x:c>
      <x:c r="N1094" t="n">
        <x:v>15.7</x:v>
      </x:c>
    </x:row>
    <x:row r="1095">
      <x:c r="A1095" t="str">
        <x:v>DEV-00183</x:v>
      </x:c>
      <x:c r="B1095" s="28" t="n">
        <x:v>46082</x:v>
      </x:c>
      <x:c r="C1095" t="n">
        <x:v>68</x:v>
      </x:c>
      <x:c r="D1095" t="n">
        <x:v>467</x:v>
      </x:c>
      <x:c r="E1095" t="n">
        <x:v>13</x:v>
      </x:c>
      <x:c r="F1095" t="n">
        <x:v>0</x:v>
      </x:c>
      <x:c r="G1095" t="n">
        <x:v>39</x:v>
      </x:c>
      <x:c r="H1095" t="n">
        <x:v>0</x:v>
      </x:c>
      <x:c r="I1095" t="n">
        <x:v>5</x:v>
      </x:c>
      <x:c r="J1095" t="n">
        <x:v>0.3</x:v>
      </x:c>
      <x:c r="K1095" t="n">
        <x:v>2</x:v>
      </x:c>
      <x:c r="L1095" t="n">
        <x:v>98.5</x:v>
      </x:c>
      <x:c r="M1095" t="n">
        <x:v>2.5</x:v>
      </x:c>
      <x:c r="N1095" t="n">
        <x:v>10.1</x:v>
      </x:c>
    </x:row>
    <x:row r="1096">
      <x:c r="A1096" t="str">
        <x:v>DEV-00183</x:v>
      </x:c>
      <x:c r="B1096" s="28" t="n">
        <x:v>46113</x:v>
      </x:c>
      <x:c r="C1096" t="n">
        <x:v>63.3</x:v>
      </x:c>
      <x:c r="D1096" t="n">
        <x:v>366.5</x:v>
      </x:c>
      <x:c r="E1096" t="n">
        <x:v>21</x:v>
      </x:c>
      <x:c r="F1096" t="n">
        <x:v>0</x:v>
      </x:c>
      <x:c r="G1096" t="n">
        <x:v>42</x:v>
      </x:c>
      <x:c r="H1096" t="n">
        <x:v>2</x:v>
      </x:c>
      <x:c r="I1096" t="n">
        <x:v>4</x:v>
      </x:c>
      <x:c r="J1096" t="n">
        <x:v>1.22</x:v>
      </x:c>
      <x:c r="K1096" t="n">
        <x:v>0</x:v>
      </x:c>
      <x:c r="L1096" t="n">
        <x:v>90.5</x:v>
      </x:c>
      <x:c r="M1096" t="n">
        <x:v>3.7</x:v>
      </x:c>
      <x:c r="N1096" t="n">
        <x:v>17.3</x:v>
      </x:c>
    </x:row>
    <x:row r="1097">
      <x:c r="A1097" t="str">
        <x:v>DEV-00183</x:v>
      </x:c>
      <x:c r="B1097" s="28" t="n">
        <x:v>46143</x:v>
      </x:c>
      <x:c r="C1097" t="n">
        <x:v>48</x:v>
      </x:c>
      <x:c r="D1097" t="n">
        <x:v>327.8</x:v>
      </x:c>
      <x:c r="E1097" t="n">
        <x:v>13</x:v>
      </x:c>
      <x:c r="F1097" t="n">
        <x:v>0</x:v>
      </x:c>
      <x:c r="G1097" t="n">
        <x:v>27</x:v>
      </x:c>
      <x:c r="H1097" t="n">
        <x:v>0</x:v>
      </x:c>
      <x:c r="I1097" t="n">
        <x:v>2</x:v>
      </x:c>
      <x:c r="J1097" t="n">
        <x:v>0</x:v>
      </x:c>
      <x:c r="K1097" t="n">
        <x:v>1</x:v>
      </x:c>
      <x:c r="L1097" t="n">
        <x:v>95.2</x:v>
      </x:c>
      <x:c r="M1097" t="n">
        <x:v>0</x:v>
      </x:c>
      <x:c r="N1097" t="n">
        <x:v>14.9</x:v>
      </x:c>
    </x:row>
    <x:row r="1098">
      <x:c r="A1098" t="str">
        <x:v>DEV-00183</x:v>
      </x:c>
      <x:c r="B1098" s="28" t="n">
        <x:v>46174</x:v>
      </x:c>
      <x:c r="C1098" t="n">
        <x:v>55</x:v>
      </x:c>
      <x:c r="D1098" t="n">
        <x:v>310.2</x:v>
      </x:c>
      <x:c r="E1098" t="n">
        <x:v>5</x:v>
      </x:c>
      <x:c r="F1098" t="n">
        <x:v>0</x:v>
      </x:c>
      <x:c r="G1098" t="n">
        <x:v>38</x:v>
      </x:c>
      <x:c r="H1098" t="n">
        <x:v>0</x:v>
      </x:c>
      <x:c r="I1098" t="n">
        <x:v>1</x:v>
      </x:c>
      <x:c r="J1098" t="n">
        <x:v>0</x:v>
      </x:c>
      <x:c r="K1098" t="n">
        <x:v>1</x:v>
      </x:c>
      <x:c r="L1098" t="n">
        <x:v>100</x:v>
      </x:c>
      <x:c r="M1098" t="n">
        <x:v>1.4</x:v>
      </x:c>
      <x:c r="N1098" t="n">
        <x:v>4.4</x:v>
      </x:c>
    </x:row>
    <x:row r="1099">
      <x:c r="A1099" t="str">
        <x:v>DEV-00183</x:v>
      </x:c>
      <x:c r="B1099" s="28" t="n">
        <x:v>46204</x:v>
      </x:c>
      <x:c r="C1099" t="n">
        <x:v>60</x:v>
      </x:c>
      <x:c r="D1099" t="n">
        <x:v>398.9</x:v>
      </x:c>
      <x:c r="E1099" t="n">
        <x:v>18</x:v>
      </x:c>
      <x:c r="F1099" t="n">
        <x:v>0</x:v>
      </x:c>
      <x:c r="G1099" t="n">
        <x:v>42</x:v>
      </x:c>
      <x:c r="H1099" t="n">
        <x:v>0</x:v>
      </x:c>
      <x:c r="I1099" t="n">
        <x:v>1</x:v>
      </x:c>
      <x:c r="J1099" t="n">
        <x:v>0.41</x:v>
      </x:c>
      <x:c r="K1099" t="n">
        <x:v>0</x:v>
      </x:c>
      <x:c r="L1099" t="n">
        <x:v>94.7</x:v>
      </x:c>
      <x:c r="M1099" t="n">
        <x:v>7</x:v>
      </x:c>
      <x:c r="N1099" t="n">
        <x:v>10.4</x:v>
      </x:c>
    </x:row>
    <x:row r="1100">
      <x:c r="A1100" t="str">
        <x:v>DEV-00184</x:v>
      </x:c>
      <x:c r="B1100" s="28" t="n">
        <x:v>46054</x:v>
      </x:c>
      <x:c r="C1100" t="n">
        <x:v>79.4</x:v>
      </x:c>
      <x:c r="D1100" t="n">
        <x:v>444</x:v>
      </x:c>
      <x:c r="E1100" t="n">
        <x:v>23</x:v>
      </x:c>
      <x:c r="F1100" t="n">
        <x:v>0</x:v>
      </x:c>
      <x:c r="G1100" t="n">
        <x:v>41</x:v>
      </x:c>
      <x:c r="H1100" t="n">
        <x:v>0</x:v>
      </x:c>
      <x:c r="I1100" t="n">
        <x:v>3</x:v>
      </x:c>
      <x:c r="J1100" t="n">
        <x:v>0</x:v>
      </x:c>
      <x:c r="K1100" t="n">
        <x:v>0</x:v>
      </x:c>
      <x:c r="L1100" t="n">
        <x:v>98.4</x:v>
      </x:c>
      <x:c r="M1100" t="n">
        <x:v>7.7</x:v>
      </x:c>
      <x:c r="N1100" t="n">
        <x:v>20.2</x:v>
      </x:c>
    </x:row>
    <x:row r="1101">
      <x:c r="A1101" t="str">
        <x:v>DEV-00184</x:v>
      </x:c>
      <x:c r="B1101" s="28" t="n">
        <x:v>46082</x:v>
      </x:c>
      <x:c r="C1101" t="n">
        <x:v>77.7</x:v>
      </x:c>
      <x:c r="D1101" t="n">
        <x:v>512.7</x:v>
      </x:c>
      <x:c r="E1101" t="n">
        <x:v>32</x:v>
      </x:c>
      <x:c r="F1101" t="n">
        <x:v>1</x:v>
      </x:c>
      <x:c r="G1101" t="n">
        <x:v>29</x:v>
      </x:c>
      <x:c r="H1101" t="n">
        <x:v>0</x:v>
      </x:c>
      <x:c r="I1101" t="n">
        <x:v>6</x:v>
      </x:c>
      <x:c r="J1101" t="n">
        <x:v>0</x:v>
      </x:c>
      <x:c r="K1101" t="n">
        <x:v>0</x:v>
      </x:c>
      <x:c r="L1101" t="n">
        <x:v>94.2</x:v>
      </x:c>
      <x:c r="M1101" t="n">
        <x:v>5.8</x:v>
      </x:c>
      <x:c r="N1101" t="n">
        <x:v>9.7</x:v>
      </x:c>
    </x:row>
    <x:row r="1102">
      <x:c r="A1102" t="str">
        <x:v>DEV-00184</x:v>
      </x:c>
      <x:c r="B1102" s="28" t="n">
        <x:v>46113</x:v>
      </x:c>
      <x:c r="C1102" t="n">
        <x:v>66.7</x:v>
      </x:c>
      <x:c r="D1102" t="n">
        <x:v>419.9</x:v>
      </x:c>
      <x:c r="E1102" t="n">
        <x:v>18</x:v>
      </x:c>
      <x:c r="F1102" t="n">
        <x:v>0</x:v>
      </x:c>
      <x:c r="G1102" t="n">
        <x:v>45</x:v>
      </x:c>
      <x:c r="H1102" t="n">
        <x:v>0</x:v>
      </x:c>
      <x:c r="I1102" t="n">
        <x:v>3</x:v>
      </x:c>
      <x:c r="J1102" t="n">
        <x:v>0.54</x:v>
      </x:c>
      <x:c r="K1102" t="n">
        <x:v>0</x:v>
      </x:c>
      <x:c r="L1102" t="n">
        <x:v>95</x:v>
      </x:c>
      <x:c r="M1102" t="n">
        <x:v>3.8</x:v>
      </x:c>
      <x:c r="N1102" t="n">
        <x:v>18.8</x:v>
      </x:c>
    </x:row>
    <x:row r="1103">
      <x:c r="A1103" t="str">
        <x:v>DEV-00184</x:v>
      </x:c>
      <x:c r="B1103" s="28" t="n">
        <x:v>46143</x:v>
      </x:c>
      <x:c r="C1103" t="n">
        <x:v>79.6</x:v>
      </x:c>
      <x:c r="D1103" t="n">
        <x:v>568</x:v>
      </x:c>
      <x:c r="E1103" t="n">
        <x:v>31</x:v>
      </x:c>
      <x:c r="F1103" t="n">
        <x:v>0</x:v>
      </x:c>
      <x:c r="G1103" t="n">
        <x:v>38</x:v>
      </x:c>
      <x:c r="H1103" t="n">
        <x:v>0</x:v>
      </x:c>
      <x:c r="I1103" t="n">
        <x:v>5</x:v>
      </x:c>
      <x:c r="J1103" t="n">
        <x:v>0.61</x:v>
      </x:c>
      <x:c r="K1103" t="n">
        <x:v>1</x:v>
      </x:c>
      <x:c r="L1103" t="n">
        <x:v>97</x:v>
      </x:c>
      <x:c r="M1103" t="n">
        <x:v>7</x:v>
      </x:c>
      <x:c r="N1103" t="n">
        <x:v>23.3</x:v>
      </x:c>
    </x:row>
    <x:row r="1104">
      <x:c r="A1104" t="str">
        <x:v>DEV-00184</x:v>
      </x:c>
      <x:c r="B1104" s="28" t="n">
        <x:v>46174</x:v>
      </x:c>
      <x:c r="C1104" t="n">
        <x:v>75.6</x:v>
      </x:c>
      <x:c r="D1104" t="n">
        <x:v>442.2</x:v>
      </x:c>
      <x:c r="E1104" t="n">
        <x:v>24</x:v>
      </x:c>
      <x:c r="F1104" t="n">
        <x:v>0</x:v>
      </x:c>
      <x:c r="G1104" t="n">
        <x:v>34</x:v>
      </x:c>
      <x:c r="H1104" t="n">
        <x:v>0</x:v>
      </x:c>
      <x:c r="I1104" t="n">
        <x:v>2</x:v>
      </x:c>
      <x:c r="J1104" t="n">
        <x:v>0.35</x:v>
      </x:c>
      <x:c r="K1104" t="n">
        <x:v>0</x:v>
      </x:c>
      <x:c r="L1104" t="n">
        <x:v>97.4</x:v>
      </x:c>
      <x:c r="M1104" t="n">
        <x:v>0</x:v>
      </x:c>
      <x:c r="N1104" t="n">
        <x:v>19</x:v>
      </x:c>
    </x:row>
    <x:row r="1105">
      <x:c r="A1105" t="str">
        <x:v>DEV-00184</x:v>
      </x:c>
      <x:c r="B1105" s="28" t="n">
        <x:v>46204</x:v>
      </x:c>
      <x:c r="C1105" t="n">
        <x:v>74.8</x:v>
      </x:c>
      <x:c r="D1105" t="n">
        <x:v>470.8</x:v>
      </x:c>
      <x:c r="E1105" t="n">
        <x:v>22</x:v>
      </x:c>
      <x:c r="F1105" t="n">
        <x:v>1</x:v>
      </x:c>
      <x:c r="G1105" t="n">
        <x:v>43</x:v>
      </x:c>
      <x:c r="H1105" t="n">
        <x:v>0</x:v>
      </x:c>
      <x:c r="I1105" t="n">
        <x:v>5</x:v>
      </x:c>
      <x:c r="J1105" t="n">
        <x:v>0.69</x:v>
      </x:c>
      <x:c r="K1105" t="n">
        <x:v>0</x:v>
      </x:c>
      <x:c r="L1105" t="n">
        <x:v>96.1</x:v>
      </x:c>
      <x:c r="M1105" t="n">
        <x:v>2.8</x:v>
      </x:c>
      <x:c r="N1105" t="n">
        <x:v>11.3</x:v>
      </x:c>
    </x:row>
    <x:row r="1106">
      <x:c r="A1106" t="str">
        <x:v>DEV-00185</x:v>
      </x:c>
      <x:c r="B1106" s="28" t="n">
        <x:v>46054</x:v>
      </x:c>
      <x:c r="C1106" t="n">
        <x:v>48.2</x:v>
      </x:c>
      <x:c r="D1106" t="n">
        <x:v>267.6</x:v>
      </x:c>
      <x:c r="E1106" t="n">
        <x:v>23</x:v>
      </x:c>
      <x:c r="F1106" t="n">
        <x:v>2</x:v>
      </x:c>
      <x:c r="G1106" t="n">
        <x:v>12</x:v>
      </x:c>
      <x:c r="H1106" t="n">
        <x:v>0</x:v>
      </x:c>
      <x:c r="I1106" t="n">
        <x:v>1</x:v>
      </x:c>
      <x:c r="J1106" t="n">
        <x:v>1.17</x:v>
      </x:c>
      <x:c r="K1106" t="n">
        <x:v>1</x:v>
      </x:c>
      <x:c r="L1106" t="n">
        <x:v>94.9</x:v>
      </x:c>
      <x:c r="M1106" t="n">
        <x:v>5.5</x:v>
      </x:c>
      <x:c r="N1106" t="n">
        <x:v>7.6</x:v>
      </x:c>
    </x:row>
    <x:row r="1107">
      <x:c r="A1107" t="str">
        <x:v>DEV-00185</x:v>
      </x:c>
      <x:c r="B1107" s="28" t="n">
        <x:v>46082</x:v>
      </x:c>
      <x:c r="C1107" t="n">
        <x:v>28.6</x:v>
      </x:c>
      <x:c r="D1107" t="n">
        <x:v>160</x:v>
      </x:c>
      <x:c r="E1107" t="n">
        <x:v>20</x:v>
      </x:c>
      <x:c r="F1107" t="n">
        <x:v>3</x:v>
      </x:c>
      <x:c r="G1107" t="n">
        <x:v>27</x:v>
      </x:c>
      <x:c r="H1107" t="n">
        <x:v>1</x:v>
      </x:c>
      <x:c r="I1107" t="n">
        <x:v>3</x:v>
      </x:c>
      <x:c r="J1107" t="n">
        <x:v>0.23</x:v>
      </x:c>
      <x:c r="K1107" t="n">
        <x:v>0</x:v>
      </x:c>
      <x:c r="L1107" t="n">
        <x:v>94.9</x:v>
      </x:c>
      <x:c r="M1107" t="n">
        <x:v>6.8</x:v>
      </x:c>
      <x:c r="N1107" t="n">
        <x:v>8.4</x:v>
      </x:c>
    </x:row>
    <x:row r="1108">
      <x:c r="A1108" t="str">
        <x:v>DEV-00185</x:v>
      </x:c>
      <x:c r="B1108" s="28" t="n">
        <x:v>46113</x:v>
      </x:c>
      <x:c r="C1108" t="n">
        <x:v>48.8</x:v>
      </x:c>
      <x:c r="D1108" t="n">
        <x:v>346.4</x:v>
      </x:c>
      <x:c r="E1108" t="n">
        <x:v>12</x:v>
      </x:c>
      <x:c r="F1108" t="n">
        <x:v>1</x:v>
      </x:c>
      <x:c r="G1108" t="n">
        <x:v>35</x:v>
      </x:c>
      <x:c r="H1108" t="n">
        <x:v>0</x:v>
      </x:c>
      <x:c r="I1108" t="n">
        <x:v>2</x:v>
      </x:c>
      <x:c r="J1108" t="n">
        <x:v>0.86</x:v>
      </x:c>
      <x:c r="K1108" t="n">
        <x:v>1</x:v>
      </x:c>
      <x:c r="L1108" t="n">
        <x:v>98.3</x:v>
      </x:c>
      <x:c r="M1108" t="n">
        <x:v>12.7</x:v>
      </x:c>
      <x:c r="N1108" t="n">
        <x:v>15.1</x:v>
      </x:c>
    </x:row>
    <x:row r="1109">
      <x:c r="A1109" t="str">
        <x:v>DEV-00185</x:v>
      </x:c>
      <x:c r="B1109" s="28" t="n">
        <x:v>46143</x:v>
      </x:c>
      <x:c r="C1109" t="n">
        <x:v>57.6</x:v>
      </x:c>
      <x:c r="D1109" t="n">
        <x:v>335.7</x:v>
      </x:c>
      <x:c r="E1109" t="n">
        <x:v>19</x:v>
      </x:c>
      <x:c r="F1109" t="n">
        <x:v>2</x:v>
      </x:c>
      <x:c r="G1109" t="n">
        <x:v>30</x:v>
      </x:c>
      <x:c r="H1109" t="n">
        <x:v>1</x:v>
      </x:c>
      <x:c r="I1109" t="n">
        <x:v>0</x:v>
      </x:c>
      <x:c r="J1109" t="n">
        <x:v>0.78</x:v>
      </x:c>
      <x:c r="K1109" t="n">
        <x:v>1</x:v>
      </x:c>
      <x:c r="L1109" t="n">
        <x:v>95.4</x:v>
      </x:c>
      <x:c r="M1109" t="n">
        <x:v>7.5</x:v>
      </x:c>
      <x:c r="N1109" t="n">
        <x:v>12.6</x:v>
      </x:c>
    </x:row>
    <x:row r="1110">
      <x:c r="A1110" t="str">
        <x:v>DEV-00185</x:v>
      </x:c>
      <x:c r="B1110" s="28" t="n">
        <x:v>46174</x:v>
      </x:c>
      <x:c r="C1110" t="n">
        <x:v>70.6</x:v>
      </x:c>
      <x:c r="D1110" t="n">
        <x:v>456.9</x:v>
      </x:c>
      <x:c r="E1110" t="n">
        <x:v>15</x:v>
      </x:c>
      <x:c r="F1110" t="n">
        <x:v>3</x:v>
      </x:c>
      <x:c r="G1110" t="n">
        <x:v>44</x:v>
      </x:c>
      <x:c r="H1110" t="n">
        <x:v>1</x:v>
      </x:c>
      <x:c r="I1110" t="n">
        <x:v>2</x:v>
      </x:c>
      <x:c r="J1110" t="n">
        <x:v>0.62</x:v>
      </x:c>
      <x:c r="K1110" t="n">
        <x:v>1</x:v>
      </x:c>
      <x:c r="L1110" t="n">
        <x:v>95.9</x:v>
      </x:c>
      <x:c r="M1110" t="n">
        <x:v>12.4</x:v>
      </x:c>
      <x:c r="N1110" t="n">
        <x:v>7.1</x:v>
      </x:c>
    </x:row>
    <x:row r="1111">
      <x:c r="A1111" t="str">
        <x:v>DEV-00185</x:v>
      </x:c>
      <x:c r="B1111" s="28" t="n">
        <x:v>46204</x:v>
      </x:c>
      <x:c r="C1111" t="n">
        <x:v>46.4</x:v>
      </x:c>
      <x:c r="D1111" t="n">
        <x:v>307.4</x:v>
      </x:c>
      <x:c r="E1111" t="n">
        <x:v>24</x:v>
      </x:c>
      <x:c r="F1111" t="n">
        <x:v>1</x:v>
      </x:c>
      <x:c r="G1111" t="n">
        <x:v>19</x:v>
      </x:c>
      <x:c r="H1111" t="n">
        <x:v>1</x:v>
      </x:c>
      <x:c r="I1111" t="n">
        <x:v>2</x:v>
      </x:c>
      <x:c r="J1111" t="n">
        <x:v>0.91</x:v>
      </x:c>
      <x:c r="K1111" t="n">
        <x:v>1</x:v>
      </x:c>
      <x:c r="L1111" t="n">
        <x:v>95.5</x:v>
      </x:c>
      <x:c r="M1111" t="n">
        <x:v>2.8</x:v>
      </x:c>
      <x:c r="N1111" t="n">
        <x:v>11.3</x:v>
      </x:c>
    </x:row>
    <x:row r="1112">
      <x:c r="A1112" t="str">
        <x:v>DEV-00186</x:v>
      </x:c>
      <x:c r="B1112" s="28" t="n">
        <x:v>46054</x:v>
      </x:c>
      <x:c r="C1112" t="n">
        <x:v>55.1</x:v>
      </x:c>
      <x:c r="D1112" t="n">
        <x:v>343.5</x:v>
      </x:c>
      <x:c r="E1112" t="n">
        <x:v>34</x:v>
      </x:c>
      <x:c r="F1112" t="n">
        <x:v>7</x:v>
      </x:c>
      <x:c r="G1112" t="n">
        <x:v>32</x:v>
      </x:c>
      <x:c r="H1112" t="n">
        <x:v>1</x:v>
      </x:c>
      <x:c r="I1112" t="n">
        <x:v>1</x:v>
      </x:c>
      <x:c r="J1112" t="n">
        <x:v>1.89</x:v>
      </x:c>
      <x:c r="K1112" t="n">
        <x:v>1</x:v>
      </x:c>
      <x:c r="L1112" t="n">
        <x:v>98.3</x:v>
      </x:c>
      <x:c r="M1112" t="n">
        <x:v>11</x:v>
      </x:c>
      <x:c r="N1112" t="n">
        <x:v>6.8</x:v>
      </x:c>
    </x:row>
    <x:row r="1113">
      <x:c r="A1113" t="str">
        <x:v>DEV-00186</x:v>
      </x:c>
      <x:c r="B1113" s="28" t="n">
        <x:v>46082</x:v>
      </x:c>
      <x:c r="C1113" t="n">
        <x:v>66.4</x:v>
      </x:c>
      <x:c r="D1113" t="n">
        <x:v>472.7</x:v>
      </x:c>
      <x:c r="E1113" t="n">
        <x:v>30</x:v>
      </x:c>
      <x:c r="F1113" t="n">
        <x:v>6</x:v>
      </x:c>
      <x:c r="G1113" t="n">
        <x:v>26</x:v>
      </x:c>
      <x:c r="H1113" t="n">
        <x:v>1</x:v>
      </x:c>
      <x:c r="I1113" t="n">
        <x:v>1</x:v>
      </x:c>
      <x:c r="J1113" t="n">
        <x:v>1.14</x:v>
      </x:c>
      <x:c r="K1113" t="n">
        <x:v>0</x:v>
      </x:c>
      <x:c r="L1113" t="n">
        <x:v>93.4</x:v>
      </x:c>
      <x:c r="M1113" t="n">
        <x:v>8.8</x:v>
      </x:c>
      <x:c r="N1113" t="n">
        <x:v>11.8</x:v>
      </x:c>
    </x:row>
    <x:row r="1114">
      <x:c r="A1114" t="str">
        <x:v>DEV-00186</x:v>
      </x:c>
      <x:c r="B1114" s="28" t="n">
        <x:v>46113</x:v>
      </x:c>
      <x:c r="C1114" t="n">
        <x:v>68.5</x:v>
      </x:c>
      <x:c r="D1114" t="n">
        <x:v>479.3</x:v>
      </x:c>
      <x:c r="E1114" t="n">
        <x:v>33</x:v>
      </x:c>
      <x:c r="F1114" t="n">
        <x:v>4</x:v>
      </x:c>
      <x:c r="G1114" t="n">
        <x:v>38</x:v>
      </x:c>
      <x:c r="H1114" t="n">
        <x:v>1</x:v>
      </x:c>
      <x:c r="I1114" t="n">
        <x:v>0</x:v>
      </x:c>
      <x:c r="J1114" t="n">
        <x:v>1.65</x:v>
      </x:c>
      <x:c r="K1114" t="n">
        <x:v>1</x:v>
      </x:c>
      <x:c r="L1114" t="n">
        <x:v>97.2</x:v>
      </x:c>
      <x:c r="M1114" t="n">
        <x:v>18.2</x:v>
      </x:c>
      <x:c r="N1114" t="n">
        <x:v>16.3</x:v>
      </x:c>
    </x:row>
    <x:row r="1115">
      <x:c r="A1115" t="str">
        <x:v>DEV-00186</x:v>
      </x:c>
      <x:c r="B1115" s="28" t="n">
        <x:v>46143</x:v>
      </x:c>
      <x:c r="C1115" t="n">
        <x:v>59.9</x:v>
      </x:c>
      <x:c r="D1115" t="n">
        <x:v>366.4</x:v>
      </x:c>
      <x:c r="E1115" t="n">
        <x:v>36</x:v>
      </x:c>
      <x:c r="F1115" t="n">
        <x:v>7</x:v>
      </x:c>
      <x:c r="G1115" t="n">
        <x:v>33</x:v>
      </x:c>
      <x:c r="H1115" t="n">
        <x:v>2</x:v>
      </x:c>
      <x:c r="I1115" t="n">
        <x:v>2</x:v>
      </x:c>
      <x:c r="J1115" t="n">
        <x:v>1.64</x:v>
      </x:c>
      <x:c r="K1115" t="n">
        <x:v>2</x:v>
      </x:c>
      <x:c r="L1115" t="n">
        <x:v>90.6</x:v>
      </x:c>
      <x:c r="M1115" t="n">
        <x:v>6.2</x:v>
      </x:c>
      <x:c r="N1115" t="n">
        <x:v>15.4</x:v>
      </x:c>
    </x:row>
    <x:row r="1116">
      <x:c r="A1116" t="str">
        <x:v>DEV-00186</x:v>
      </x:c>
      <x:c r="B1116" s="28" t="n">
        <x:v>46174</x:v>
      </x:c>
      <x:c r="C1116" t="n">
        <x:v>63.6</x:v>
      </x:c>
      <x:c r="D1116" t="n">
        <x:v>427.1</x:v>
      </x:c>
      <x:c r="E1116" t="n">
        <x:v>25</x:v>
      </x:c>
      <x:c r="F1116" t="n">
        <x:v>5</x:v>
      </x:c>
      <x:c r="G1116" t="n">
        <x:v>42</x:v>
      </x:c>
      <x:c r="H1116" t="n">
        <x:v>2</x:v>
      </x:c>
      <x:c r="I1116" t="n">
        <x:v>4</x:v>
      </x:c>
      <x:c r="J1116" t="n">
        <x:v>2.18</x:v>
      </x:c>
      <x:c r="K1116" t="n">
        <x:v>1</x:v>
      </x:c>
      <x:c r="L1116" t="n">
        <x:v>95.3</x:v>
      </x:c>
      <x:c r="M1116" t="n">
        <x:v>10.8</x:v>
      </x:c>
      <x:c r="N1116" t="n">
        <x:v>17.5</x:v>
      </x:c>
    </x:row>
    <x:row r="1117">
      <x:c r="A1117" t="str">
        <x:v>DEV-00186</x:v>
      </x:c>
      <x:c r="B1117" s="28" t="n">
        <x:v>46204</x:v>
      </x:c>
      <x:c r="C1117" t="n">
        <x:v>59.3</x:v>
      </x:c>
      <x:c r="D1117" t="n">
        <x:v>389.1</x:v>
      </x:c>
      <x:c r="E1117" t="n">
        <x:v>22</x:v>
      </x:c>
      <x:c r="F1117" t="n">
        <x:v>6</x:v>
      </x:c>
      <x:c r="G1117" t="n">
        <x:v>33</x:v>
      </x:c>
      <x:c r="H1117" t="n">
        <x:v>1</x:v>
      </x:c>
      <x:c r="I1117" t="n">
        <x:v>1</x:v>
      </x:c>
      <x:c r="J1117" t="n">
        <x:v>2.12</x:v>
      </x:c>
      <x:c r="K1117" t="n">
        <x:v>2</x:v>
      </x:c>
      <x:c r="L1117" t="n">
        <x:v>93.4</x:v>
      </x:c>
      <x:c r="M1117" t="n">
        <x:v>12.6</x:v>
      </x:c>
      <x:c r="N1117" t="n">
        <x:v>11.1</x:v>
      </x:c>
    </x:row>
    <x:row r="1118">
      <x:c r="A1118" t="str">
        <x:v>DEV-00187</x:v>
      </x:c>
      <x:c r="B1118" s="28" t="n">
        <x:v>46054</x:v>
      </x:c>
      <x:c r="C1118" t="n">
        <x:v>61.3</x:v>
      </x:c>
      <x:c r="D1118" t="n">
        <x:v>426.5</x:v>
      </x:c>
      <x:c r="E1118" t="n">
        <x:v>29</x:v>
      </x:c>
      <x:c r="F1118" t="n">
        <x:v>2</x:v>
      </x:c>
      <x:c r="G1118" t="n">
        <x:v>34</x:v>
      </x:c>
      <x:c r="H1118" t="n">
        <x:v>0</x:v>
      </x:c>
      <x:c r="I1118" t="n">
        <x:v>3</x:v>
      </x:c>
      <x:c r="J1118" t="n">
        <x:v>0</x:v>
      </x:c>
      <x:c r="K1118" t="n">
        <x:v>0</x:v>
      </x:c>
      <x:c r="L1118" t="n">
        <x:v>92.4</x:v>
      </x:c>
      <x:c r="M1118" t="n">
        <x:v>0.9</x:v>
      </x:c>
      <x:c r="N1118" t="n">
        <x:v>6.3</x:v>
      </x:c>
    </x:row>
    <x:row r="1119">
      <x:c r="A1119" t="str">
        <x:v>DEV-00187</x:v>
      </x:c>
      <x:c r="B1119" s="28" t="n">
        <x:v>46082</x:v>
      </x:c>
      <x:c r="C1119" t="n">
        <x:v>44.8</x:v>
      </x:c>
      <x:c r="D1119" t="n">
        <x:v>296.8</x:v>
      </x:c>
      <x:c r="E1119" t="n">
        <x:v>13</x:v>
      </x:c>
      <x:c r="F1119" t="n">
        <x:v>1</x:v>
      </x:c>
      <x:c r="G1119" t="n">
        <x:v>23</x:v>
      </x:c>
      <x:c r="H1119" t="n">
        <x:v>0</x:v>
      </x:c>
      <x:c r="I1119" t="n">
        <x:v>1</x:v>
      </x:c>
      <x:c r="J1119" t="n">
        <x:v>0.12</x:v>
      </x:c>
      <x:c r="K1119" t="n">
        <x:v>0</x:v>
      </x:c>
      <x:c r="L1119" t="n">
        <x:v>96.3</x:v>
      </x:c>
      <x:c r="M1119" t="n">
        <x:v>5.9</x:v>
      </x:c>
      <x:c r="N1119" t="n">
        <x:v>10.5</x:v>
      </x:c>
    </x:row>
    <x:row r="1120">
      <x:c r="A1120" t="str">
        <x:v>DEV-00187</x:v>
      </x:c>
      <x:c r="B1120" s="28" t="n">
        <x:v>46113</x:v>
      </x:c>
      <x:c r="C1120" t="n">
        <x:v>73</x:v>
      </x:c>
      <x:c r="D1120" t="n">
        <x:v>497.8</x:v>
      </x:c>
      <x:c r="E1120" t="n">
        <x:v>21</x:v>
      </x:c>
      <x:c r="F1120" t="n">
        <x:v>0</x:v>
      </x:c>
      <x:c r="G1120" t="n">
        <x:v>32</x:v>
      </x:c>
      <x:c r="H1120" t="n">
        <x:v>0</x:v>
      </x:c>
      <x:c r="I1120" t="n">
        <x:v>3</x:v>
      </x:c>
      <x:c r="J1120" t="n">
        <x:v>0.61</x:v>
      </x:c>
      <x:c r="K1120" t="n">
        <x:v>0</x:v>
      </x:c>
      <x:c r="L1120" t="n">
        <x:v>100</x:v>
      </x:c>
      <x:c r="M1120" t="n">
        <x:v>0</x:v>
      </x:c>
      <x:c r="N1120" t="n">
        <x:v>12.7</x:v>
      </x:c>
    </x:row>
    <x:row r="1121">
      <x:c r="A1121" t="str">
        <x:v>DEV-00187</x:v>
      </x:c>
      <x:c r="B1121" s="28" t="n">
        <x:v>46143</x:v>
      </x:c>
      <x:c r="C1121" t="n">
        <x:v>55.1</x:v>
      </x:c>
      <x:c r="D1121" t="n">
        <x:v>323.1</x:v>
      </x:c>
      <x:c r="E1121" t="n">
        <x:v>30</x:v>
      </x:c>
      <x:c r="F1121" t="n">
        <x:v>0</x:v>
      </x:c>
      <x:c r="G1121" t="n">
        <x:v>32</x:v>
      </x:c>
      <x:c r="H1121" t="n">
        <x:v>0</x:v>
      </x:c>
      <x:c r="I1121" t="n">
        <x:v>0</x:v>
      </x:c>
      <x:c r="J1121" t="n">
        <x:v>0.25</x:v>
      </x:c>
      <x:c r="K1121" t="n">
        <x:v>0</x:v>
      </x:c>
      <x:c r="L1121" t="n">
        <x:v>94.6</x:v>
      </x:c>
      <x:c r="M1121" t="n">
        <x:v>6.9</x:v>
      </x:c>
      <x:c r="N1121" t="n">
        <x:v>12.2</x:v>
      </x:c>
    </x:row>
    <x:row r="1122">
      <x:c r="A1122" t="str">
        <x:v>DEV-00187</x:v>
      </x:c>
      <x:c r="B1122" s="28" t="n">
        <x:v>46174</x:v>
      </x:c>
      <x:c r="C1122" t="n">
        <x:v>96.2</x:v>
      </x:c>
      <x:c r="D1122" t="n">
        <x:v>621.5</x:v>
      </x:c>
      <x:c r="E1122" t="n">
        <x:v>24</x:v>
      </x:c>
      <x:c r="F1122" t="n">
        <x:v>3</x:v>
      </x:c>
      <x:c r="G1122" t="n">
        <x:v>51</x:v>
      </x:c>
      <x:c r="H1122" t="n">
        <x:v>0</x:v>
      </x:c>
      <x:c r="I1122" t="n">
        <x:v>7</x:v>
      </x:c>
      <x:c r="J1122" t="n">
        <x:v>1.3</x:v>
      </x:c>
      <x:c r="K1122" t="n">
        <x:v>2</x:v>
      </x:c>
      <x:c r="L1122" t="n">
        <x:v>91.2</x:v>
      </x:c>
      <x:c r="M1122" t="n">
        <x:v>6.6</x:v>
      </x:c>
      <x:c r="N1122" t="n">
        <x:v>29.5</x:v>
      </x:c>
    </x:row>
    <x:row r="1123">
      <x:c r="A1123" t="str">
        <x:v>DEV-00187</x:v>
      </x:c>
      <x:c r="B1123" s="28" t="n">
        <x:v>46204</x:v>
      </x:c>
      <x:c r="C1123" t="n">
        <x:v>56.4</x:v>
      </x:c>
      <x:c r="D1123" t="n">
        <x:v>396.9</x:v>
      </x:c>
      <x:c r="E1123" t="n">
        <x:v>25</x:v>
      </x:c>
      <x:c r="F1123" t="n">
        <x:v>0</x:v>
      </x:c>
      <x:c r="G1123" t="n">
        <x:v>31</x:v>
      </x:c>
      <x:c r="H1123" t="n">
        <x:v>0</x:v>
      </x:c>
      <x:c r="I1123" t="n">
        <x:v>2</x:v>
      </x:c>
      <x:c r="J1123" t="n">
        <x:v>0.14</x:v>
      </x:c>
      <x:c r="K1123" t="n">
        <x:v>0</x:v>
      </x:c>
      <x:c r="L1123" t="n">
        <x:v>97</x:v>
      </x:c>
      <x:c r="M1123" t="n">
        <x:v>7.2</x:v>
      </x:c>
      <x:c r="N1123" t="n">
        <x:v>16.2</x:v>
      </x:c>
    </x:row>
    <x:row r="1124">
      <x:c r="A1124" t="str">
        <x:v>DEV-00188</x:v>
      </x:c>
      <x:c r="B1124" s="28" t="n">
        <x:v>46054</x:v>
      </x:c>
      <x:c r="C1124" t="n">
        <x:v>79.5</x:v>
      </x:c>
      <x:c r="D1124" t="n">
        <x:v>464</x:v>
      </x:c>
      <x:c r="E1124" t="n">
        <x:v>27</x:v>
      </x:c>
      <x:c r="F1124" t="n">
        <x:v>2</x:v>
      </x:c>
      <x:c r="G1124" t="n">
        <x:v>32</x:v>
      </x:c>
      <x:c r="H1124" t="n">
        <x:v>0</x:v>
      </x:c>
      <x:c r="I1124" t="n">
        <x:v>3</x:v>
      </x:c>
      <x:c r="J1124" t="n">
        <x:v>1.04</x:v>
      </x:c>
      <x:c r="K1124" t="n">
        <x:v>1</x:v>
      </x:c>
      <x:c r="L1124" t="n">
        <x:v>93.8</x:v>
      </x:c>
      <x:c r="M1124" t="n">
        <x:v>0</x:v>
      </x:c>
      <x:c r="N1124" t="n">
        <x:v>12.4</x:v>
      </x:c>
    </x:row>
    <x:row r="1125">
      <x:c r="A1125" t="str">
        <x:v>DEV-00188</x:v>
      </x:c>
      <x:c r="B1125" s="28" t="n">
        <x:v>46082</x:v>
      </x:c>
      <x:c r="C1125" t="n">
        <x:v>59.3</x:v>
      </x:c>
      <x:c r="D1125" t="n">
        <x:v>337.1</x:v>
      </x:c>
      <x:c r="E1125" t="n">
        <x:v>24</x:v>
      </x:c>
      <x:c r="F1125" t="n">
        <x:v>0</x:v>
      </x:c>
      <x:c r="G1125" t="n">
        <x:v>43</x:v>
      </x:c>
      <x:c r="H1125" t="n">
        <x:v>0</x:v>
      </x:c>
      <x:c r="I1125" t="n">
        <x:v>3</x:v>
      </x:c>
      <x:c r="J1125" t="n">
        <x:v>0.38</x:v>
      </x:c>
      <x:c r="K1125" t="n">
        <x:v>0</x:v>
      </x:c>
      <x:c r="L1125" t="n">
        <x:v>89.8</x:v>
      </x:c>
      <x:c r="M1125" t="n">
        <x:v>9.2</x:v>
      </x:c>
      <x:c r="N1125" t="n">
        <x:v>13.4</x:v>
      </x:c>
    </x:row>
    <x:row r="1126">
      <x:c r="A1126" t="str">
        <x:v>DEV-00188</x:v>
      </x:c>
      <x:c r="B1126" s="28" t="n">
        <x:v>46113</x:v>
      </x:c>
      <x:c r="C1126" t="n">
        <x:v>77.2</x:v>
      </x:c>
      <x:c r="D1126" t="n">
        <x:v>510.3</x:v>
      </x:c>
      <x:c r="E1126" t="n">
        <x:v>31</x:v>
      </x:c>
      <x:c r="F1126" t="n">
        <x:v>2</x:v>
      </x:c>
      <x:c r="G1126" t="n">
        <x:v>31</x:v>
      </x:c>
      <x:c r="H1126" t="n">
        <x:v>0</x:v>
      </x:c>
      <x:c r="I1126" t="n">
        <x:v>3</x:v>
      </x:c>
      <x:c r="J1126" t="n">
        <x:v>0.64</x:v>
      </x:c>
      <x:c r="K1126" t="n">
        <x:v>0</x:v>
      </x:c>
      <x:c r="L1126" t="n">
        <x:v>92.4</x:v>
      </x:c>
      <x:c r="M1126" t="n">
        <x:v>7.3</x:v>
      </x:c>
      <x:c r="N1126" t="n">
        <x:v>10.5</x:v>
      </x:c>
    </x:row>
    <x:row r="1127">
      <x:c r="A1127" t="str">
        <x:v>DEV-00188</x:v>
      </x:c>
      <x:c r="B1127" s="28" t="n">
        <x:v>46143</x:v>
      </x:c>
      <x:c r="C1127" t="n">
        <x:v>93.1</x:v>
      </x:c>
      <x:c r="D1127" t="n">
        <x:v>670.7</x:v>
      </x:c>
      <x:c r="E1127" t="n">
        <x:v>34</x:v>
      </x:c>
      <x:c r="F1127" t="n">
        <x:v>3</x:v>
      </x:c>
      <x:c r="G1127" t="n">
        <x:v>37</x:v>
      </x:c>
      <x:c r="H1127" t="n">
        <x:v>1</x:v>
      </x:c>
      <x:c r="I1127" t="n">
        <x:v>6</x:v>
      </x:c>
      <x:c r="J1127" t="n">
        <x:v>1.67</x:v>
      </x:c>
      <x:c r="K1127" t="n">
        <x:v>0</x:v>
      </x:c>
      <x:c r="L1127" t="n">
        <x:v>97.7</x:v>
      </x:c>
      <x:c r="M1127" t="n">
        <x:v>7.5</x:v>
      </x:c>
      <x:c r="N1127" t="n">
        <x:v>11.3</x:v>
      </x:c>
    </x:row>
    <x:row r="1128">
      <x:c r="A1128" t="str">
        <x:v>DEV-00188</x:v>
      </x:c>
      <x:c r="B1128" s="28" t="n">
        <x:v>46174</x:v>
      </x:c>
      <x:c r="C1128" t="n">
        <x:v>90.6</x:v>
      </x:c>
      <x:c r="D1128" t="n">
        <x:v>630.1</x:v>
      </x:c>
      <x:c r="E1128" t="n">
        <x:v>31</x:v>
      </x:c>
      <x:c r="F1128" t="n">
        <x:v>1</x:v>
      </x:c>
      <x:c r="G1128" t="n">
        <x:v>32</x:v>
      </x:c>
      <x:c r="H1128" t="n">
        <x:v>0</x:v>
      </x:c>
      <x:c r="I1128" t="n">
        <x:v>3</x:v>
      </x:c>
      <x:c r="J1128" t="n">
        <x:v>0.57</x:v>
      </x:c>
      <x:c r="K1128" t="n">
        <x:v>0</x:v>
      </x:c>
      <x:c r="L1128" t="n">
        <x:v>100</x:v>
      </x:c>
      <x:c r="M1128" t="n">
        <x:v>5.7</x:v>
      </x:c>
      <x:c r="N1128" t="n">
        <x:v>16.7</x:v>
      </x:c>
    </x:row>
    <x:row r="1129">
      <x:c r="A1129" t="str">
        <x:v>DEV-00188</x:v>
      </x:c>
      <x:c r="B1129" s="28" t="n">
        <x:v>46204</x:v>
      </x:c>
      <x:c r="C1129" t="n">
        <x:v>98</x:v>
      </x:c>
      <x:c r="D1129" t="n">
        <x:v>681.9</x:v>
      </x:c>
      <x:c r="E1129" t="n">
        <x:v>31</x:v>
      </x:c>
      <x:c r="F1129" t="n">
        <x:v>0</x:v>
      </x:c>
      <x:c r="G1129" t="n">
        <x:v>59</x:v>
      </x:c>
      <x:c r="H1129" t="n">
        <x:v>1</x:v>
      </x:c>
      <x:c r="I1129" t="n">
        <x:v>3</x:v>
      </x:c>
      <x:c r="J1129" t="n">
        <x:v>0.42</x:v>
      </x:c>
      <x:c r="K1129" t="n">
        <x:v>0</x:v>
      </x:c>
      <x:c r="L1129" t="n">
        <x:v>94.3</x:v>
      </x:c>
      <x:c r="M1129" t="n">
        <x:v>2.4</x:v>
      </x:c>
      <x:c r="N1129" t="n">
        <x:v>27.5</x:v>
      </x:c>
    </x:row>
    <x:row r="1130">
      <x:c r="A1130" t="str">
        <x:v>DEV-00189</x:v>
      </x:c>
      <x:c r="B1130" s="28" t="n">
        <x:v>46054</x:v>
      </x:c>
      <x:c r="C1130" t="n">
        <x:v>79.6</x:v>
      </x:c>
      <x:c r="D1130" t="n">
        <x:v>466.9</x:v>
      </x:c>
      <x:c r="E1130" t="n">
        <x:v>37</x:v>
      </x:c>
      <x:c r="F1130" t="n">
        <x:v>7</x:v>
      </x:c>
      <x:c r="G1130" t="n">
        <x:v>50</x:v>
      </x:c>
      <x:c r="H1130" t="n">
        <x:v>3</x:v>
      </x:c>
      <x:c r="I1130" t="n">
        <x:v>2</x:v>
      </x:c>
      <x:c r="J1130" t="n">
        <x:v>1.63</x:v>
      </x:c>
      <x:c r="K1130" t="n">
        <x:v>1</x:v>
      </x:c>
      <x:c r="L1130" t="n">
        <x:v>91.3</x:v>
      </x:c>
      <x:c r="M1130" t="n">
        <x:v>17.4</x:v>
      </x:c>
      <x:c r="N1130" t="n">
        <x:v>7.7</x:v>
      </x:c>
    </x:row>
    <x:row r="1131">
      <x:c r="A1131" t="str">
        <x:v>DEV-00189</x:v>
      </x:c>
      <x:c r="B1131" s="28" t="n">
        <x:v>46082</x:v>
      </x:c>
      <x:c r="C1131" t="n">
        <x:v>71.1</x:v>
      </x:c>
      <x:c r="D1131" t="n">
        <x:v>465.9</x:v>
      </x:c>
      <x:c r="E1131" t="n">
        <x:v>41</x:v>
      </x:c>
      <x:c r="F1131" t="n">
        <x:v>4</x:v>
      </x:c>
      <x:c r="G1131" t="n">
        <x:v>38</x:v>
      </x:c>
      <x:c r="H1131" t="n">
        <x:v>1</x:v>
      </x:c>
      <x:c r="I1131" t="n">
        <x:v>4</x:v>
      </x:c>
      <x:c r="J1131" t="n">
        <x:v>2.45</x:v>
      </x:c>
      <x:c r="K1131" t="n">
        <x:v>2</x:v>
      </x:c>
      <x:c r="L1131" t="n">
        <x:v>93.4</x:v>
      </x:c>
      <x:c r="M1131" t="n">
        <x:v>12.1</x:v>
      </x:c>
      <x:c r="N1131" t="n">
        <x:v>14.7</x:v>
      </x:c>
    </x:row>
    <x:row r="1132">
      <x:c r="A1132" t="str">
        <x:v>DEV-00189</x:v>
      </x:c>
      <x:c r="B1132" s="28" t="n">
        <x:v>46113</x:v>
      </x:c>
      <x:c r="C1132" t="n">
        <x:v>63.1</x:v>
      </x:c>
      <x:c r="D1132" t="n">
        <x:v>384.3</x:v>
      </x:c>
      <x:c r="E1132" t="n">
        <x:v>37</x:v>
      </x:c>
      <x:c r="F1132" t="n">
        <x:v>4</x:v>
      </x:c>
      <x:c r="G1132" t="n">
        <x:v>30</x:v>
      </x:c>
      <x:c r="H1132" t="n">
        <x:v>0</x:v>
      </x:c>
      <x:c r="I1132" t="n">
        <x:v>3</x:v>
      </x:c>
      <x:c r="J1132" t="n">
        <x:v>2.24</x:v>
      </x:c>
      <x:c r="K1132" t="n">
        <x:v>1</x:v>
      </x:c>
      <x:c r="L1132" t="n">
        <x:v>94.8</x:v>
      </x:c>
      <x:c r="M1132" t="n">
        <x:v>12</x:v>
      </x:c>
      <x:c r="N1132" t="n">
        <x:v>9.6</x:v>
      </x:c>
    </x:row>
    <x:row r="1133">
      <x:c r="A1133" t="str">
        <x:v>DEV-00189</x:v>
      </x:c>
      <x:c r="B1133" s="28" t="n">
        <x:v>46143</x:v>
      </x:c>
      <x:c r="C1133" t="n">
        <x:v>78.9</x:v>
      </x:c>
      <x:c r="D1133" t="n">
        <x:v>478.4</x:v>
      </x:c>
      <x:c r="E1133" t="n">
        <x:v>36</x:v>
      </x:c>
      <x:c r="F1133" t="n">
        <x:v>2</x:v>
      </x:c>
      <x:c r="G1133" t="n">
        <x:v>30</x:v>
      </x:c>
      <x:c r="H1133" t="n">
        <x:v>1</x:v>
      </x:c>
      <x:c r="I1133" t="n">
        <x:v>4</x:v>
      </x:c>
      <x:c r="J1133" t="n">
        <x:v>2.72</x:v>
      </x:c>
      <x:c r="K1133" t="n">
        <x:v>0</x:v>
      </x:c>
      <x:c r="L1133" t="n">
        <x:v>93.3</x:v>
      </x:c>
      <x:c r="M1133" t="n">
        <x:v>9.8</x:v>
      </x:c>
      <x:c r="N1133" t="n">
        <x:v>13.8</x:v>
      </x:c>
    </x:row>
    <x:row r="1134">
      <x:c r="A1134" t="str">
        <x:v>DEV-00189</x:v>
      </x:c>
      <x:c r="B1134" s="28" t="n">
        <x:v>46174</x:v>
      </x:c>
      <x:c r="C1134" t="n">
        <x:v>96.3</x:v>
      </x:c>
      <x:c r="D1134" t="n">
        <x:v>564.6</x:v>
      </x:c>
      <x:c r="E1134" t="n">
        <x:v>37</x:v>
      </x:c>
      <x:c r="F1134" t="n">
        <x:v>1</x:v>
      </x:c>
      <x:c r="G1134" t="n">
        <x:v>43</x:v>
      </x:c>
      <x:c r="H1134" t="n">
        <x:v>2</x:v>
      </x:c>
      <x:c r="I1134" t="n">
        <x:v>6</x:v>
      </x:c>
      <x:c r="J1134" t="n">
        <x:v>1.07</x:v>
      </x:c>
      <x:c r="K1134" t="n">
        <x:v>1</x:v>
      </x:c>
      <x:c r="L1134" t="n">
        <x:v>91.4</x:v>
      </x:c>
      <x:c r="M1134" t="n">
        <x:v>12.9</x:v>
      </x:c>
      <x:c r="N1134" t="n">
        <x:v>15.6</x:v>
      </x:c>
    </x:row>
    <x:row r="1135">
      <x:c r="A1135" t="str">
        <x:v>DEV-00189</x:v>
      </x:c>
      <x:c r="B1135" s="28" t="n">
        <x:v>46204</x:v>
      </x:c>
      <x:c r="C1135" t="n">
        <x:v>54.1</x:v>
      </x:c>
      <x:c r="D1135" t="n">
        <x:v>311.9</x:v>
      </x:c>
      <x:c r="E1135" t="n">
        <x:v>32</x:v>
      </x:c>
      <x:c r="F1135" t="n">
        <x:v>4</x:v>
      </x:c>
      <x:c r="G1135" t="n">
        <x:v>40</x:v>
      </x:c>
      <x:c r="H1135" t="n">
        <x:v>2</x:v>
      </x:c>
      <x:c r="I1135" t="n">
        <x:v>3</x:v>
      </x:c>
      <x:c r="J1135" t="n">
        <x:v>2.09</x:v>
      </x:c>
      <x:c r="K1135" t="n">
        <x:v>3</x:v>
      </x:c>
      <x:c r="L1135" t="n">
        <x:v>94.2</x:v>
      </x:c>
      <x:c r="M1135" t="n">
        <x:v>14.7</x:v>
      </x:c>
      <x:c r="N1135" t="n">
        <x:v>5.5</x:v>
      </x:c>
    </x:row>
    <x:row r="1136">
      <x:c r="A1136" t="str">
        <x:v>DEV-00190</x:v>
      </x:c>
      <x:c r="B1136" s="28" t="n">
        <x:v>46054</x:v>
      </x:c>
      <x:c r="C1136" t="n">
        <x:v>52.8</x:v>
      </x:c>
      <x:c r="D1136" t="n">
        <x:v>376</x:v>
      </x:c>
      <x:c r="E1136" t="n">
        <x:v>14</x:v>
      </x:c>
      <x:c r="F1136" t="n">
        <x:v>0</x:v>
      </x:c>
      <x:c r="G1136" t="n">
        <x:v>44</x:v>
      </x:c>
      <x:c r="H1136" t="n">
        <x:v>0</x:v>
      </x:c>
      <x:c r="I1136" t="n">
        <x:v>5</x:v>
      </x:c>
      <x:c r="J1136" t="n">
        <x:v>0.74</x:v>
      </x:c>
      <x:c r="K1136" t="n">
        <x:v>0</x:v>
      </x:c>
      <x:c r="L1136" t="n">
        <x:v>90.3</x:v>
      </x:c>
      <x:c r="M1136" t="n">
        <x:v>1.8</x:v>
      </x:c>
      <x:c r="N1136" t="n">
        <x:v>9.6</x:v>
      </x:c>
    </x:row>
    <x:row r="1137">
      <x:c r="A1137" t="str">
        <x:v>DEV-00190</x:v>
      </x:c>
      <x:c r="B1137" s="28" t="n">
        <x:v>46082</x:v>
      </x:c>
      <x:c r="C1137" t="n">
        <x:v>54.4</x:v>
      </x:c>
      <x:c r="D1137" t="n">
        <x:v>364.3</x:v>
      </x:c>
      <x:c r="E1137" t="n">
        <x:v>13</x:v>
      </x:c>
      <x:c r="F1137" t="n">
        <x:v>0</x:v>
      </x:c>
      <x:c r="G1137" t="n">
        <x:v>28</x:v>
      </x:c>
      <x:c r="H1137" t="n">
        <x:v>0</x:v>
      </x:c>
      <x:c r="I1137" t="n">
        <x:v>3</x:v>
      </x:c>
      <x:c r="J1137" t="n">
        <x:v>0.45</x:v>
      </x:c>
      <x:c r="K1137" t="n">
        <x:v>0</x:v>
      </x:c>
      <x:c r="L1137" t="n">
        <x:v>94.3</x:v>
      </x:c>
      <x:c r="M1137" t="n">
        <x:v>1.8</x:v>
      </x:c>
      <x:c r="N1137" t="n">
        <x:v>13.8</x:v>
      </x:c>
    </x:row>
    <x:row r="1138">
      <x:c r="A1138" t="str">
        <x:v>DEV-00190</x:v>
      </x:c>
      <x:c r="B1138" s="28" t="n">
        <x:v>46113</x:v>
      </x:c>
      <x:c r="C1138" t="n">
        <x:v>57.8</x:v>
      </x:c>
      <x:c r="D1138" t="n">
        <x:v>377.3</x:v>
      </x:c>
      <x:c r="E1138" t="n">
        <x:v>10</x:v>
      </x:c>
      <x:c r="F1138" t="n">
        <x:v>0</x:v>
      </x:c>
      <x:c r="G1138" t="n">
        <x:v>27</x:v>
      </x:c>
      <x:c r="H1138" t="n">
        <x:v>0</x:v>
      </x:c>
      <x:c r="I1138" t="n">
        <x:v>4</x:v>
      </x:c>
      <x:c r="J1138" t="n">
        <x:v>0.17</x:v>
      </x:c>
      <x:c r="K1138" t="n">
        <x:v>0</x:v>
      </x:c>
      <x:c r="L1138" t="n">
        <x:v>95.4</x:v>
      </x:c>
      <x:c r="M1138" t="n">
        <x:v>2</x:v>
      </x:c>
      <x:c r="N1138" t="n">
        <x:v>12.4</x:v>
      </x:c>
    </x:row>
    <x:row r="1139">
      <x:c r="A1139" t="str">
        <x:v>DEV-00190</x:v>
      </x:c>
      <x:c r="B1139" s="28" t="n">
        <x:v>46143</x:v>
      </x:c>
      <x:c r="C1139" t="n">
        <x:v>63</x:v>
      </x:c>
      <x:c r="D1139" t="n">
        <x:v>459</x:v>
      </x:c>
      <x:c r="E1139" t="n">
        <x:v>12</x:v>
      </x:c>
      <x:c r="F1139" t="n">
        <x:v>0</x:v>
      </x:c>
      <x:c r="G1139" t="n">
        <x:v>43</x:v>
      </x:c>
      <x:c r="H1139" t="n">
        <x:v>0</x:v>
      </x:c>
      <x:c r="I1139" t="n">
        <x:v>4</x:v>
      </x:c>
      <x:c r="J1139" t="n">
        <x:v>0.07</x:v>
      </x:c>
      <x:c r="K1139" t="n">
        <x:v>0</x:v>
      </x:c>
      <x:c r="L1139" t="n">
        <x:v>93.9</x:v>
      </x:c>
      <x:c r="M1139" t="n">
        <x:v>5.2</x:v>
      </x:c>
      <x:c r="N1139" t="n">
        <x:v>9.4</x:v>
      </x:c>
    </x:row>
    <x:row r="1140">
      <x:c r="A1140" t="str">
        <x:v>DEV-00190</x:v>
      </x:c>
      <x:c r="B1140" s="28" t="n">
        <x:v>46174</x:v>
      </x:c>
      <x:c r="C1140" t="n">
        <x:v>57.2</x:v>
      </x:c>
      <x:c r="D1140" t="n">
        <x:v>320.7</x:v>
      </x:c>
      <x:c r="E1140" t="n">
        <x:v>12</x:v>
      </x:c>
      <x:c r="F1140" t="n">
        <x:v>1</x:v>
      </x:c>
      <x:c r="G1140" t="n">
        <x:v>34</x:v>
      </x:c>
      <x:c r="H1140" t="n">
        <x:v>0</x:v>
      </x:c>
      <x:c r="I1140" t="n">
        <x:v>3</x:v>
      </x:c>
      <x:c r="J1140" t="n">
        <x:v>0</x:v>
      </x:c>
      <x:c r="K1140" t="n">
        <x:v>1</x:v>
      </x:c>
      <x:c r="L1140" t="n">
        <x:v>95.4</x:v>
      </x:c>
      <x:c r="M1140" t="n">
        <x:v>3.1</x:v>
      </x:c>
      <x:c r="N1140" t="n">
        <x:v>5.9</x:v>
      </x:c>
    </x:row>
    <x:row r="1141">
      <x:c r="A1141" t="str">
        <x:v>DEV-00190</x:v>
      </x:c>
      <x:c r="B1141" s="28" t="n">
        <x:v>46204</x:v>
      </x:c>
      <x:c r="C1141" t="n">
        <x:v>72.5</x:v>
      </x:c>
      <x:c r="D1141" t="n">
        <x:v>511.1</x:v>
      </x:c>
      <x:c r="E1141" t="n">
        <x:v>19</x:v>
      </x:c>
      <x:c r="F1141" t="n">
        <x:v>2</x:v>
      </x:c>
      <x:c r="G1141" t="n">
        <x:v>35</x:v>
      </x:c>
      <x:c r="H1141" t="n">
        <x:v>0</x:v>
      </x:c>
      <x:c r="I1141" t="n">
        <x:v>3</x:v>
      </x:c>
      <x:c r="J1141" t="n">
        <x:v>0</x:v>
      </x:c>
      <x:c r="K1141" t="n">
        <x:v>1</x:v>
      </x:c>
      <x:c r="L1141" t="n">
        <x:v>93.6</x:v>
      </x:c>
      <x:c r="M1141" t="n">
        <x:v>0</x:v>
      </x:c>
      <x:c r="N1141" t="n">
        <x:v>22.3</x:v>
      </x:c>
    </x:row>
    <x:row r="1142">
      <x:c r="A1142" t="str">
        <x:v>DEV-00191</x:v>
      </x:c>
      <x:c r="B1142" s="28" t="n">
        <x:v>46054</x:v>
      </x:c>
      <x:c r="C1142" t="n">
        <x:v>70.3</x:v>
      </x:c>
      <x:c r="D1142" t="n">
        <x:v>463</x:v>
      </x:c>
      <x:c r="E1142" t="n">
        <x:v>41</x:v>
      </x:c>
      <x:c r="F1142" t="n">
        <x:v>5</x:v>
      </x:c>
      <x:c r="G1142" t="n">
        <x:v>48</x:v>
      </x:c>
      <x:c r="H1142" t="n">
        <x:v>1</x:v>
      </x:c>
      <x:c r="I1142" t="n">
        <x:v>4</x:v>
      </x:c>
      <x:c r="J1142" t="n">
        <x:v>2</x:v>
      </x:c>
      <x:c r="K1142" t="n">
        <x:v>3</x:v>
      </x:c>
      <x:c r="L1142" t="n">
        <x:v>96.5</x:v>
      </x:c>
      <x:c r="M1142" t="n">
        <x:v>16.6</x:v>
      </x:c>
      <x:c r="N1142" t="n">
        <x:v>16.8</x:v>
      </x:c>
    </x:row>
    <x:row r="1143">
      <x:c r="A1143" t="str">
        <x:v>DEV-00191</x:v>
      </x:c>
      <x:c r="B1143" s="28" t="n">
        <x:v>46082</x:v>
      </x:c>
      <x:c r="C1143" t="n">
        <x:v>68.5</x:v>
      </x:c>
      <x:c r="D1143" t="n">
        <x:v>488.8</x:v>
      </x:c>
      <x:c r="E1143" t="n">
        <x:v>40</x:v>
      </x:c>
      <x:c r="F1143" t="n">
        <x:v>4</x:v>
      </x:c>
      <x:c r="G1143" t="n">
        <x:v>41</x:v>
      </x:c>
      <x:c r="H1143" t="n">
        <x:v>3</x:v>
      </x:c>
      <x:c r="I1143" t="n">
        <x:v>7</x:v>
      </x:c>
      <x:c r="J1143" t="n">
        <x:v>1.82</x:v>
      </x:c>
      <x:c r="K1143" t="n">
        <x:v>0</x:v>
      </x:c>
      <x:c r="L1143" t="n">
        <x:v>93.8</x:v>
      </x:c>
      <x:c r="M1143" t="n">
        <x:v>13.2</x:v>
      </x:c>
      <x:c r="N1143" t="n">
        <x:v>11.6</x:v>
      </x:c>
    </x:row>
    <x:row r="1144">
      <x:c r="A1144" t="str">
        <x:v>DEV-00191</x:v>
      </x:c>
      <x:c r="B1144" s="28" t="n">
        <x:v>46113</x:v>
      </x:c>
      <x:c r="C1144" t="n">
        <x:v>61.3</x:v>
      </x:c>
      <x:c r="D1144" t="n">
        <x:v>416</x:v>
      </x:c>
      <x:c r="E1144" t="n">
        <x:v>35</x:v>
      </x:c>
      <x:c r="F1144" t="n">
        <x:v>7</x:v>
      </x:c>
      <x:c r="G1144" t="n">
        <x:v>26</x:v>
      </x:c>
      <x:c r="H1144" t="n">
        <x:v>4</x:v>
      </x:c>
      <x:c r="I1144" t="n">
        <x:v>1</x:v>
      </x:c>
      <x:c r="J1144" t="n">
        <x:v>2.8</x:v>
      </x:c>
      <x:c r="K1144" t="n">
        <x:v>0</x:v>
      </x:c>
      <x:c r="L1144" t="n">
        <x:v>95</x:v>
      </x:c>
      <x:c r="M1144" t="n">
        <x:v>6.1</x:v>
      </x:c>
      <x:c r="N1144" t="n">
        <x:v>15.9</x:v>
      </x:c>
    </x:row>
    <x:row r="1145">
      <x:c r="A1145" t="str">
        <x:v>DEV-00191</x:v>
      </x:c>
      <x:c r="B1145" s="28" t="n">
        <x:v>46143</x:v>
      </x:c>
      <x:c r="C1145" t="n">
        <x:v>68</x:v>
      </x:c>
      <x:c r="D1145" t="n">
        <x:v>380.4</x:v>
      </x:c>
      <x:c r="E1145" t="n">
        <x:v>33</x:v>
      </x:c>
      <x:c r="F1145" t="n">
        <x:v>5</x:v>
      </x:c>
      <x:c r="G1145" t="n">
        <x:v>42</x:v>
      </x:c>
      <x:c r="H1145" t="n">
        <x:v>2</x:v>
      </x:c>
      <x:c r="I1145" t="n">
        <x:v>2</x:v>
      </x:c>
      <x:c r="J1145" t="n">
        <x:v>2.77</x:v>
      </x:c>
      <x:c r="K1145" t="n">
        <x:v>0</x:v>
      </x:c>
      <x:c r="L1145" t="n">
        <x:v>96.5</x:v>
      </x:c>
      <x:c r="M1145" t="n">
        <x:v>13.6</x:v>
      </x:c>
      <x:c r="N1145" t="n">
        <x:v>19.4</x:v>
      </x:c>
    </x:row>
    <x:row r="1146">
      <x:c r="A1146" t="str">
        <x:v>DEV-00191</x:v>
      </x:c>
      <x:c r="B1146" s="28" t="n">
        <x:v>46174</x:v>
      </x:c>
      <x:c r="C1146" t="n">
        <x:v>50.7</x:v>
      </x:c>
      <x:c r="D1146" t="n">
        <x:v>350.1</x:v>
      </x:c>
      <x:c r="E1146" t="n">
        <x:v>23</x:v>
      </x:c>
      <x:c r="F1146" t="n">
        <x:v>3</x:v>
      </x:c>
      <x:c r="G1146" t="n">
        <x:v>29</x:v>
      </x:c>
      <x:c r="H1146" t="n">
        <x:v>2</x:v>
      </x:c>
      <x:c r="I1146" t="n">
        <x:v>2</x:v>
      </x:c>
      <x:c r="J1146" t="n">
        <x:v>2.06</x:v>
      </x:c>
      <x:c r="K1146" t="n">
        <x:v>1</x:v>
      </x:c>
      <x:c r="L1146" t="n">
        <x:v>95.9</x:v>
      </x:c>
      <x:c r="M1146" t="n">
        <x:v>19</x:v>
      </x:c>
      <x:c r="N1146" t="n">
        <x:v>5.6</x:v>
      </x:c>
    </x:row>
    <x:row r="1147">
      <x:c r="A1147" t="str">
        <x:v>DEV-00191</x:v>
      </x:c>
      <x:c r="B1147" s="28" t="n">
        <x:v>46204</x:v>
      </x:c>
      <x:c r="C1147" t="n">
        <x:v>61.4</x:v>
      </x:c>
      <x:c r="D1147" t="n">
        <x:v>352.7</x:v>
      </x:c>
      <x:c r="E1147" t="n">
        <x:v>26</x:v>
      </x:c>
      <x:c r="F1147" t="n">
        <x:v>4</x:v>
      </x:c>
      <x:c r="G1147" t="n">
        <x:v>36</x:v>
      </x:c>
      <x:c r="H1147" t="n">
        <x:v>3</x:v>
      </x:c>
      <x:c r="I1147" t="n">
        <x:v>4</x:v>
      </x:c>
      <x:c r="J1147" t="n">
        <x:v>2.61</x:v>
      </x:c>
      <x:c r="K1147" t="n">
        <x:v>4</x:v>
      </x:c>
      <x:c r="L1147" t="n">
        <x:v>93</x:v>
      </x:c>
      <x:c r="M1147" t="n">
        <x:v>2.4</x:v>
      </x:c>
      <x:c r="N1147" t="n">
        <x:v>14.9</x:v>
      </x:c>
    </x:row>
    <x:row r="1148">
      <x:c r="A1148" t="str">
        <x:v>DEV-00192</x:v>
      </x:c>
      <x:c r="B1148" s="28" t="n">
        <x:v>46054</x:v>
      </x:c>
      <x:c r="C1148" t="n">
        <x:v>41.6</x:v>
      </x:c>
      <x:c r="D1148" t="n">
        <x:v>247.7</x:v>
      </x:c>
      <x:c r="E1148" t="n">
        <x:v>16</x:v>
      </x:c>
      <x:c r="F1148" t="n">
        <x:v>2</x:v>
      </x:c>
      <x:c r="G1148" t="n">
        <x:v>36</x:v>
      </x:c>
      <x:c r="H1148" t="n">
        <x:v>1</x:v>
      </x:c>
      <x:c r="I1148" t="n">
        <x:v>2</x:v>
      </x:c>
      <x:c r="J1148" t="n">
        <x:v>0.35</x:v>
      </x:c>
      <x:c r="K1148" t="n">
        <x:v>0</x:v>
      </x:c>
      <x:c r="L1148" t="n">
        <x:v>99.4</x:v>
      </x:c>
      <x:c r="M1148" t="n">
        <x:v>5.9</x:v>
      </x:c>
      <x:c r="N1148" t="n">
        <x:v>8.1</x:v>
      </x:c>
    </x:row>
    <x:row r="1149">
      <x:c r="A1149" t="str">
        <x:v>DEV-00192</x:v>
      </x:c>
      <x:c r="B1149" s="28" t="n">
        <x:v>46082</x:v>
      </x:c>
      <x:c r="C1149" t="n">
        <x:v>41.7</x:v>
      </x:c>
      <x:c r="D1149" t="n">
        <x:v>230.8</x:v>
      </x:c>
      <x:c r="E1149" t="n">
        <x:v>7</x:v>
      </x:c>
      <x:c r="F1149" t="n">
        <x:v>0</x:v>
      </x:c>
      <x:c r="G1149" t="n">
        <x:v>37</x:v>
      </x:c>
      <x:c r="H1149" t="n">
        <x:v>0</x:v>
      </x:c>
      <x:c r="I1149" t="n">
        <x:v>5</x:v>
      </x:c>
      <x:c r="J1149" t="n">
        <x:v>0.33</x:v>
      </x:c>
      <x:c r="K1149" t="n">
        <x:v>0</x:v>
      </x:c>
      <x:c r="L1149" t="n">
        <x:v>90.4</x:v>
      </x:c>
      <x:c r="M1149" t="n">
        <x:v>2.2</x:v>
      </x:c>
      <x:c r="N1149" t="n">
        <x:v>7.6</x:v>
      </x:c>
    </x:row>
    <x:row r="1150">
      <x:c r="A1150" t="str">
        <x:v>DEV-00192</x:v>
      </x:c>
      <x:c r="B1150" s="28" t="n">
        <x:v>46113</x:v>
      </x:c>
      <x:c r="C1150" t="n">
        <x:v>58.7</x:v>
      </x:c>
      <x:c r="D1150" t="n">
        <x:v>354.3</x:v>
      </x:c>
      <x:c r="E1150" t="n">
        <x:v>24</x:v>
      </x:c>
      <x:c r="F1150" t="n">
        <x:v>0</x:v>
      </x:c>
      <x:c r="G1150" t="n">
        <x:v>38</x:v>
      </x:c>
      <x:c r="H1150" t="n">
        <x:v>0</x:v>
      </x:c>
      <x:c r="I1150" t="n">
        <x:v>1</x:v>
      </x:c>
      <x:c r="J1150" t="n">
        <x:v>0</x:v>
      </x:c>
      <x:c r="K1150" t="n">
        <x:v>1</x:v>
      </x:c>
      <x:c r="L1150" t="n">
        <x:v>97.8</x:v>
      </x:c>
      <x:c r="M1150" t="n">
        <x:v>2.4</x:v>
      </x:c>
      <x:c r="N1150" t="n">
        <x:v>11.3</x:v>
      </x:c>
    </x:row>
    <x:row r="1151">
      <x:c r="A1151" t="str">
        <x:v>DEV-00192</x:v>
      </x:c>
      <x:c r="B1151" s="28" t="n">
        <x:v>46143</x:v>
      </x:c>
      <x:c r="C1151" t="n">
        <x:v>39.3</x:v>
      </x:c>
      <x:c r="D1151" t="n">
        <x:v>265.5</x:v>
      </x:c>
      <x:c r="E1151" t="n">
        <x:v>8</x:v>
      </x:c>
      <x:c r="F1151" t="n">
        <x:v>1</x:v>
      </x:c>
      <x:c r="G1151" t="n">
        <x:v>31</x:v>
      </x:c>
      <x:c r="H1151" t="n">
        <x:v>0</x:v>
      </x:c>
      <x:c r="I1151" t="n">
        <x:v>5</x:v>
      </x:c>
      <x:c r="J1151" t="n">
        <x:v>0.22</x:v>
      </x:c>
      <x:c r="K1151" t="n">
        <x:v>0</x:v>
      </x:c>
      <x:c r="L1151" t="n">
        <x:v>92.9</x:v>
      </x:c>
      <x:c r="M1151" t="n">
        <x:v>4.2</x:v>
      </x:c>
      <x:c r="N1151" t="n">
        <x:v>11.1</x:v>
      </x:c>
    </x:row>
    <x:row r="1152">
      <x:c r="A1152" t="str">
        <x:v>DEV-00192</x:v>
      </x:c>
      <x:c r="B1152" s="28" t="n">
        <x:v>46174</x:v>
      </x:c>
      <x:c r="C1152" t="n">
        <x:v>44.7</x:v>
      </x:c>
      <x:c r="D1152" t="n">
        <x:v>252.8</x:v>
      </x:c>
      <x:c r="E1152" t="n">
        <x:v>12</x:v>
      </x:c>
      <x:c r="F1152" t="n">
        <x:v>0</x:v>
      </x:c>
      <x:c r="G1152" t="n">
        <x:v>17</x:v>
      </x:c>
      <x:c r="H1152" t="n">
        <x:v>0</x:v>
      </x:c>
      <x:c r="I1152" t="n">
        <x:v>3</x:v>
      </x:c>
      <x:c r="J1152" t="n">
        <x:v>0.8</x:v>
      </x:c>
      <x:c r="K1152" t="n">
        <x:v>0</x:v>
      </x:c>
      <x:c r="L1152" t="n">
        <x:v>97</x:v>
      </x:c>
      <x:c r="M1152" t="n">
        <x:v>6</x:v>
      </x:c>
      <x:c r="N1152" t="n">
        <x:v>10.9</x:v>
      </x:c>
    </x:row>
    <x:row r="1153">
      <x:c r="A1153" t="str">
        <x:v>DEV-00192</x:v>
      </x:c>
      <x:c r="B1153" s="28" t="n">
        <x:v>46204</x:v>
      </x:c>
      <x:c r="C1153" t="n">
        <x:v>50.7</x:v>
      </x:c>
      <x:c r="D1153" t="n">
        <x:v>310.6</x:v>
      </x:c>
      <x:c r="E1153" t="n">
        <x:v>13</x:v>
      </x:c>
      <x:c r="F1153" t="n">
        <x:v>0</x:v>
      </x:c>
      <x:c r="G1153" t="n">
        <x:v>43</x:v>
      </x:c>
      <x:c r="H1153" t="n">
        <x:v>0</x:v>
      </x:c>
      <x:c r="I1153" t="n">
        <x:v>3</x:v>
      </x:c>
      <x:c r="J1153" t="n">
        <x:v>0</x:v>
      </x:c>
      <x:c r="K1153" t="n">
        <x:v>0</x:v>
      </x:c>
      <x:c r="L1153" t="n">
        <x:v>95.9</x:v>
      </x:c>
      <x:c r="M1153" t="n">
        <x:v>0.3</x:v>
      </x:c>
      <x:c r="N1153" t="n">
        <x:v>10.2</x:v>
      </x:c>
    </x:row>
    <x:row r="1154">
      <x:c r="A1154" t="str">
        <x:v>DEV-00193</x:v>
      </x:c>
      <x:c r="B1154" s="28" t="n">
        <x:v>46054</x:v>
      </x:c>
      <x:c r="C1154" t="n">
        <x:v>82.3</x:v>
      </x:c>
      <x:c r="D1154" t="n">
        <x:v>467.3</x:v>
      </x:c>
      <x:c r="E1154" t="n">
        <x:v>38</x:v>
      </x:c>
      <x:c r="F1154" t="n">
        <x:v>2</x:v>
      </x:c>
      <x:c r="G1154" t="n">
        <x:v>47</x:v>
      </x:c>
      <x:c r="H1154" t="n">
        <x:v>0</x:v>
      </x:c>
      <x:c r="I1154" t="n">
        <x:v>4</x:v>
      </x:c>
      <x:c r="J1154" t="n">
        <x:v>0.4</x:v>
      </x:c>
      <x:c r="K1154" t="n">
        <x:v>1</x:v>
      </x:c>
      <x:c r="L1154" t="n">
        <x:v>88.9</x:v>
      </x:c>
      <x:c r="M1154" t="n">
        <x:v>16.1</x:v>
      </x:c>
      <x:c r="N1154" t="n">
        <x:v>23.9</x:v>
      </x:c>
    </x:row>
    <x:row r="1155">
      <x:c r="A1155" t="str">
        <x:v>DEV-00193</x:v>
      </x:c>
      <x:c r="B1155" s="28" t="n">
        <x:v>46082</x:v>
      </x:c>
      <x:c r="C1155" t="n">
        <x:v>65.7</x:v>
      </x:c>
      <x:c r="D1155" t="n">
        <x:v>376.1</x:v>
      </x:c>
      <x:c r="E1155" t="n">
        <x:v>34</x:v>
      </x:c>
      <x:c r="F1155" t="n">
        <x:v>0</x:v>
      </x:c>
      <x:c r="G1155" t="n">
        <x:v>39</x:v>
      </x:c>
      <x:c r="H1155" t="n">
        <x:v>0</x:v>
      </x:c>
      <x:c r="I1155" t="n">
        <x:v>3</x:v>
      </x:c>
      <x:c r="J1155" t="n">
        <x:v>1.74</x:v>
      </x:c>
      <x:c r="K1155" t="n">
        <x:v>0</x:v>
      </x:c>
      <x:c r="L1155" t="n">
        <x:v>96.3</x:v>
      </x:c>
      <x:c r="M1155" t="n">
        <x:v>5.3</x:v>
      </x:c>
      <x:c r="N1155" t="n">
        <x:v>20.9</x:v>
      </x:c>
    </x:row>
    <x:row r="1156">
      <x:c r="A1156" t="str">
        <x:v>DEV-00193</x:v>
      </x:c>
      <x:c r="B1156" s="28" t="n">
        <x:v>46113</x:v>
      </x:c>
      <x:c r="C1156" t="n">
        <x:v>65.7</x:v>
      </x:c>
      <x:c r="D1156" t="n">
        <x:v>445.6</x:v>
      </x:c>
      <x:c r="E1156" t="n">
        <x:v>27</x:v>
      </x:c>
      <x:c r="F1156" t="n">
        <x:v>0</x:v>
      </x:c>
      <x:c r="G1156" t="n">
        <x:v>55</x:v>
      </x:c>
      <x:c r="H1156" t="n">
        <x:v>2</x:v>
      </x:c>
      <x:c r="I1156" t="n">
        <x:v>4</x:v>
      </x:c>
      <x:c r="J1156" t="n">
        <x:v>0.53</x:v>
      </x:c>
      <x:c r="K1156" t="n">
        <x:v>1</x:v>
      </x:c>
      <x:c r="L1156" t="n">
        <x:v>96.6</x:v>
      </x:c>
      <x:c r="M1156" t="n">
        <x:v>3.3</x:v>
      </x:c>
      <x:c r="N1156" t="n">
        <x:v>19.2</x:v>
      </x:c>
    </x:row>
    <x:row r="1157">
      <x:c r="A1157" t="str">
        <x:v>DEV-00193</x:v>
      </x:c>
      <x:c r="B1157" s="28" t="n">
        <x:v>46143</x:v>
      </x:c>
      <x:c r="C1157" t="n">
        <x:v>67.9</x:v>
      </x:c>
      <x:c r="D1157" t="n">
        <x:v>442.3</x:v>
      </x:c>
      <x:c r="E1157" t="n">
        <x:v>30</x:v>
      </x:c>
      <x:c r="F1157" t="n">
        <x:v>2</x:v>
      </x:c>
      <x:c r="G1157" t="n">
        <x:v>37</x:v>
      </x:c>
      <x:c r="H1157" t="n">
        <x:v>0</x:v>
      </x:c>
      <x:c r="I1157" t="n">
        <x:v>4</x:v>
      </x:c>
      <x:c r="J1157" t="n">
        <x:v>1.3</x:v>
      </x:c>
      <x:c r="K1157" t="n">
        <x:v>1</x:v>
      </x:c>
      <x:c r="L1157" t="n">
        <x:v>100</x:v>
      </x:c>
      <x:c r="M1157" t="n">
        <x:v>11.3</x:v>
      </x:c>
      <x:c r="N1157" t="n">
        <x:v>11.4</x:v>
      </x:c>
    </x:row>
    <x:row r="1158">
      <x:c r="A1158" t="str">
        <x:v>DEV-00193</x:v>
      </x:c>
      <x:c r="B1158" s="28" t="n">
        <x:v>46174</x:v>
      </x:c>
      <x:c r="C1158" t="n">
        <x:v>62.3</x:v>
      </x:c>
      <x:c r="D1158" t="n">
        <x:v>418</x:v>
      </x:c>
      <x:c r="E1158" t="n">
        <x:v>29</x:v>
      </x:c>
      <x:c r="F1158" t="n">
        <x:v>4</x:v>
      </x:c>
      <x:c r="G1158" t="n">
        <x:v>28</x:v>
      </x:c>
      <x:c r="H1158" t="n">
        <x:v>2</x:v>
      </x:c>
      <x:c r="I1158" t="n">
        <x:v>2</x:v>
      </x:c>
      <x:c r="J1158" t="n">
        <x:v>1.03</x:v>
      </x:c>
      <x:c r="K1158" t="n">
        <x:v>1</x:v>
      </x:c>
      <x:c r="L1158" t="n">
        <x:v>94.7</x:v>
      </x:c>
      <x:c r="M1158" t="n">
        <x:v>7</x:v>
      </x:c>
      <x:c r="N1158" t="n">
        <x:v>15.4</x:v>
      </x:c>
    </x:row>
    <x:row r="1159">
      <x:c r="A1159" t="str">
        <x:v>DEV-00193</x:v>
      </x:c>
      <x:c r="B1159" s="28" t="n">
        <x:v>46204</x:v>
      </x:c>
      <x:c r="C1159" t="n">
        <x:v>60.2</x:v>
      </x:c>
      <x:c r="D1159" t="n">
        <x:v>340.9</x:v>
      </x:c>
      <x:c r="E1159" t="n">
        <x:v>24</x:v>
      </x:c>
      <x:c r="F1159" t="n">
        <x:v>4</x:v>
      </x:c>
      <x:c r="G1159" t="n">
        <x:v>45</x:v>
      </x:c>
      <x:c r="H1159" t="n">
        <x:v>0</x:v>
      </x:c>
      <x:c r="I1159" t="n">
        <x:v>4</x:v>
      </x:c>
      <x:c r="J1159" t="n">
        <x:v>0.87</x:v>
      </x:c>
      <x:c r="K1159" t="n">
        <x:v>1</x:v>
      </x:c>
      <x:c r="L1159" t="n">
        <x:v>96.3</x:v>
      </x:c>
      <x:c r="M1159" t="n">
        <x:v>7.3</x:v>
      </x:c>
      <x:c r="N1159" t="n">
        <x:v>6.6</x:v>
      </x:c>
    </x:row>
    <x:row r="1160">
      <x:c r="A1160" t="str">
        <x:v>DEV-00194</x:v>
      </x:c>
      <x:c r="B1160" s="28" t="n">
        <x:v>46054</x:v>
      </x:c>
      <x:c r="C1160" t="n">
        <x:v>28.6</x:v>
      </x:c>
      <x:c r="D1160" t="n">
        <x:v>186.8</x:v>
      </x:c>
      <x:c r="E1160" t="n">
        <x:v>3</x:v>
      </x:c>
      <x:c r="F1160" t="n">
        <x:v>2</x:v>
      </x:c>
      <x:c r="G1160" t="n">
        <x:v>26</x:v>
      </x:c>
      <x:c r="H1160" t="n">
        <x:v>0</x:v>
      </x:c>
      <x:c r="I1160" t="n">
        <x:v>1</x:v>
      </x:c>
      <x:c r="J1160" t="n">
        <x:v>0.53</x:v>
      </x:c>
      <x:c r="K1160" t="n">
        <x:v>0</x:v>
      </x:c>
      <x:c r="L1160" t="n">
        <x:v>100</x:v>
      </x:c>
      <x:c r="M1160" t="n">
        <x:v>6.1</x:v>
      </x:c>
      <x:c r="N1160" t="n">
        <x:v>3.3</x:v>
      </x:c>
    </x:row>
    <x:row r="1161">
      <x:c r="A1161" t="str">
        <x:v>DEV-00194</x:v>
      </x:c>
      <x:c r="B1161" s="28" t="n">
        <x:v>46082</x:v>
      </x:c>
      <x:c r="C1161" t="n">
        <x:v>58.1</x:v>
      </x:c>
      <x:c r="D1161" t="n">
        <x:v>397.4</x:v>
      </x:c>
      <x:c r="E1161" t="n">
        <x:v>15</x:v>
      </x:c>
      <x:c r="F1161" t="n">
        <x:v>0</x:v>
      </x:c>
      <x:c r="G1161" t="n">
        <x:v>33</x:v>
      </x:c>
      <x:c r="H1161" t="n">
        <x:v>0</x:v>
      </x:c>
      <x:c r="I1161" t="n">
        <x:v>4</x:v>
      </x:c>
      <x:c r="J1161" t="n">
        <x:v>0.58</x:v>
      </x:c>
      <x:c r="K1161" t="n">
        <x:v>0</x:v>
      </x:c>
      <x:c r="L1161" t="n">
        <x:v>97.8</x:v>
      </x:c>
      <x:c r="M1161" t="n">
        <x:v>2.9</x:v>
      </x:c>
      <x:c r="N1161" t="n">
        <x:v>9.3</x:v>
      </x:c>
    </x:row>
    <x:row r="1162">
      <x:c r="A1162" t="str">
        <x:v>DEV-00194</x:v>
      </x:c>
      <x:c r="B1162" s="28" t="n">
        <x:v>46113</x:v>
      </x:c>
      <x:c r="C1162" t="n">
        <x:v>54.9</x:v>
      </x:c>
      <x:c r="D1162" t="n">
        <x:v>392.8</x:v>
      </x:c>
      <x:c r="E1162" t="n">
        <x:v>20</x:v>
      </x:c>
      <x:c r="F1162" t="n">
        <x:v>2</x:v>
      </x:c>
      <x:c r="G1162" t="n">
        <x:v>13</x:v>
      </x:c>
      <x:c r="H1162" t="n">
        <x:v>0</x:v>
      </x:c>
      <x:c r="I1162" t="n">
        <x:v>0</x:v>
      </x:c>
      <x:c r="J1162" t="n">
        <x:v>0.21</x:v>
      </x:c>
      <x:c r="K1162" t="n">
        <x:v>0</x:v>
      </x:c>
      <x:c r="L1162" t="n">
        <x:v>96.5</x:v>
      </x:c>
      <x:c r="M1162" t="n">
        <x:v>0</x:v>
      </x:c>
      <x:c r="N1162" t="n">
        <x:v>10.5</x:v>
      </x:c>
    </x:row>
    <x:row r="1163">
      <x:c r="A1163" t="str">
        <x:v>DEV-00194</x:v>
      </x:c>
      <x:c r="B1163" s="28" t="n">
        <x:v>46143</x:v>
      </x:c>
      <x:c r="C1163" t="n">
        <x:v>45.3</x:v>
      </x:c>
      <x:c r="D1163" t="n">
        <x:v>329.5</x:v>
      </x:c>
      <x:c r="E1163" t="n">
        <x:v>11</x:v>
      </x:c>
      <x:c r="F1163" t="n">
        <x:v>0</x:v>
      </x:c>
      <x:c r="G1163" t="n">
        <x:v>29</x:v>
      </x:c>
      <x:c r="H1163" t="n">
        <x:v>0</x:v>
      </x:c>
      <x:c r="I1163" t="n">
        <x:v>2</x:v>
      </x:c>
      <x:c r="J1163" t="n">
        <x:v>1.3</x:v>
      </x:c>
      <x:c r="K1163" t="n">
        <x:v>1</x:v>
      </x:c>
      <x:c r="L1163" t="n">
        <x:v>98.8</x:v>
      </x:c>
      <x:c r="M1163" t="n">
        <x:v>6.4</x:v>
      </x:c>
      <x:c r="N1163" t="n">
        <x:v>10.8</x:v>
      </x:c>
    </x:row>
    <x:row r="1164">
      <x:c r="A1164" t="str">
        <x:v>DEV-00194</x:v>
      </x:c>
      <x:c r="B1164" s="28" t="n">
        <x:v>46174</x:v>
      </x:c>
      <x:c r="C1164" t="n">
        <x:v>45.8</x:v>
      </x:c>
      <x:c r="D1164" t="n">
        <x:v>292.2</x:v>
      </x:c>
      <x:c r="E1164" t="n">
        <x:v>12</x:v>
      </x:c>
      <x:c r="F1164" t="n">
        <x:v>2</x:v>
      </x:c>
      <x:c r="G1164" t="n">
        <x:v>33</x:v>
      </x:c>
      <x:c r="H1164" t="n">
        <x:v>0</x:v>
      </x:c>
      <x:c r="I1164" t="n">
        <x:v>0</x:v>
      </x:c>
      <x:c r="J1164" t="n">
        <x:v>0</x:v>
      </x:c>
      <x:c r="K1164" t="n">
        <x:v>0</x:v>
      </x:c>
      <x:c r="L1164" t="n">
        <x:v>95.9</x:v>
      </x:c>
      <x:c r="M1164" t="n">
        <x:v>0</x:v>
      </x:c>
      <x:c r="N1164" t="n">
        <x:v>6.6</x:v>
      </x:c>
    </x:row>
    <x:row r="1165">
      <x:c r="A1165" t="str">
        <x:v>DEV-00194</x:v>
      </x:c>
      <x:c r="B1165" s="28" t="n">
        <x:v>46204</x:v>
      </x:c>
      <x:c r="C1165" t="n">
        <x:v>46.1</x:v>
      </x:c>
      <x:c r="D1165" t="n">
        <x:v>297.9</x:v>
      </x:c>
      <x:c r="E1165" t="n">
        <x:v>7</x:v>
      </x:c>
      <x:c r="F1165" t="n">
        <x:v>0</x:v>
      </x:c>
      <x:c r="G1165" t="n">
        <x:v>33</x:v>
      </x:c>
      <x:c r="H1165" t="n">
        <x:v>0</x:v>
      </x:c>
      <x:c r="I1165" t="n">
        <x:v>2</x:v>
      </x:c>
      <x:c r="J1165" t="n">
        <x:v>0</x:v>
      </x:c>
      <x:c r="K1165" t="n">
        <x:v>1</x:v>
      </x:c>
      <x:c r="L1165" t="n">
        <x:v>96.1</x:v>
      </x:c>
      <x:c r="M1165" t="n">
        <x:v>0</x:v>
      </x:c>
      <x:c r="N1165" t="n">
        <x:v>13.1</x:v>
      </x:c>
    </x:row>
    <x:row r="1166">
      <x:c r="A1166" t="str">
        <x:v>DEV-00195</x:v>
      </x:c>
      <x:c r="B1166" s="28" t="n">
        <x:v>46054</x:v>
      </x:c>
      <x:c r="C1166" t="n">
        <x:v>65.8</x:v>
      </x:c>
      <x:c r="D1166" t="n">
        <x:v>362.5</x:v>
      </x:c>
      <x:c r="E1166" t="n">
        <x:v>11</x:v>
      </x:c>
      <x:c r="F1166" t="n">
        <x:v>3</x:v>
      </x:c>
      <x:c r="G1166" t="n">
        <x:v>35</x:v>
      </x:c>
      <x:c r="H1166" t="n">
        <x:v>0</x:v>
      </x:c>
      <x:c r="I1166" t="n">
        <x:v>4</x:v>
      </x:c>
      <x:c r="J1166" t="n">
        <x:v>0.05</x:v>
      </x:c>
      <x:c r="K1166" t="n">
        <x:v>1</x:v>
      </x:c>
      <x:c r="L1166" t="n">
        <x:v>93.6</x:v>
      </x:c>
      <x:c r="M1166" t="n">
        <x:v>0</x:v>
      </x:c>
      <x:c r="N1166" t="n">
        <x:v>8.6</x:v>
      </x:c>
    </x:row>
    <x:row r="1167">
      <x:c r="A1167" t="str">
        <x:v>DEV-00195</x:v>
      </x:c>
      <x:c r="B1167" s="28" t="n">
        <x:v>46082</x:v>
      </x:c>
      <x:c r="C1167" t="n">
        <x:v>80</x:v>
      </x:c>
      <x:c r="D1167" t="n">
        <x:v>510.5</x:v>
      </x:c>
      <x:c r="E1167" t="n">
        <x:v>23</x:v>
      </x:c>
      <x:c r="F1167" t="n">
        <x:v>2</x:v>
      </x:c>
      <x:c r="G1167" t="n">
        <x:v>30</x:v>
      </x:c>
      <x:c r="H1167" t="n">
        <x:v>0</x:v>
      </x:c>
      <x:c r="I1167" t="n">
        <x:v>2</x:v>
      </x:c>
      <x:c r="J1167" t="n">
        <x:v>0.03</x:v>
      </x:c>
      <x:c r="K1167" t="n">
        <x:v>0</x:v>
      </x:c>
      <x:c r="L1167" t="n">
        <x:v>96.2</x:v>
      </x:c>
      <x:c r="M1167" t="n">
        <x:v>8.6</x:v>
      </x:c>
      <x:c r="N1167" t="n">
        <x:v>18.2</x:v>
      </x:c>
    </x:row>
    <x:row r="1168">
      <x:c r="A1168" t="str">
        <x:v>DEV-00195</x:v>
      </x:c>
      <x:c r="B1168" s="28" t="n">
        <x:v>46113</x:v>
      </x:c>
      <x:c r="C1168" t="n">
        <x:v>69.7</x:v>
      </x:c>
      <x:c r="D1168" t="n">
        <x:v>429.7</x:v>
      </x:c>
      <x:c r="E1168" t="n">
        <x:v>14</x:v>
      </x:c>
      <x:c r="F1168" t="n">
        <x:v>1</x:v>
      </x:c>
      <x:c r="G1168" t="n">
        <x:v>44</x:v>
      </x:c>
      <x:c r="H1168" t="n">
        <x:v>1</x:v>
      </x:c>
      <x:c r="I1168" t="n">
        <x:v>5</x:v>
      </x:c>
      <x:c r="J1168" t="n">
        <x:v>0</x:v>
      </x:c>
      <x:c r="K1168" t="n">
        <x:v>0</x:v>
      </x:c>
      <x:c r="L1168" t="n">
        <x:v>90.5</x:v>
      </x:c>
      <x:c r="M1168" t="n">
        <x:v>8.6</x:v>
      </x:c>
      <x:c r="N1168" t="n">
        <x:v>12.1</x:v>
      </x:c>
    </x:row>
    <x:row r="1169">
      <x:c r="A1169" t="str">
        <x:v>DEV-00195</x:v>
      </x:c>
      <x:c r="B1169" s="28" t="n">
        <x:v>46143</x:v>
      </x:c>
      <x:c r="C1169" t="n">
        <x:v>86.4</x:v>
      </x:c>
      <x:c r="D1169" t="n">
        <x:v>571.8</x:v>
      </x:c>
      <x:c r="E1169" t="n">
        <x:v>20</x:v>
      </x:c>
      <x:c r="F1169" t="n">
        <x:v>0</x:v>
      </x:c>
      <x:c r="G1169" t="n">
        <x:v>54</x:v>
      </x:c>
      <x:c r="H1169" t="n">
        <x:v>0</x:v>
      </x:c>
      <x:c r="I1169" t="n">
        <x:v>3</x:v>
      </x:c>
      <x:c r="J1169" t="n">
        <x:v>0.26</x:v>
      </x:c>
      <x:c r="K1169" t="n">
        <x:v>0</x:v>
      </x:c>
      <x:c r="L1169" t="n">
        <x:v>95.3</x:v>
      </x:c>
      <x:c r="M1169" t="n">
        <x:v>5</x:v>
      </x:c>
      <x:c r="N1169" t="n">
        <x:v>16.2</x:v>
      </x:c>
    </x:row>
    <x:row r="1170">
      <x:c r="A1170" t="str">
        <x:v>DEV-00195</x:v>
      </x:c>
      <x:c r="B1170" s="28" t="n">
        <x:v>46174</x:v>
      </x:c>
      <x:c r="C1170" t="n">
        <x:v>98</x:v>
      </x:c>
      <x:c r="D1170" t="n">
        <x:v>586.3</x:v>
      </x:c>
      <x:c r="E1170" t="n">
        <x:v>25</x:v>
      </x:c>
      <x:c r="F1170" t="n">
        <x:v>3</x:v>
      </x:c>
      <x:c r="G1170" t="n">
        <x:v>51</x:v>
      </x:c>
      <x:c r="H1170" t="n">
        <x:v>1</x:v>
      </x:c>
      <x:c r="I1170" t="n">
        <x:v>2</x:v>
      </x:c>
      <x:c r="J1170" t="n">
        <x:v>0</x:v>
      </x:c>
      <x:c r="K1170" t="n">
        <x:v>2</x:v>
      </x:c>
      <x:c r="L1170" t="n">
        <x:v>97.1</x:v>
      </x:c>
      <x:c r="M1170" t="n">
        <x:v>5.1</x:v>
      </x:c>
      <x:c r="N1170" t="n">
        <x:v>8.1</x:v>
      </x:c>
    </x:row>
    <x:row r="1171">
      <x:c r="A1171" t="str">
        <x:v>DEV-00195</x:v>
      </x:c>
      <x:c r="B1171" s="28" t="n">
        <x:v>46204</x:v>
      </x:c>
      <x:c r="C1171" t="n">
        <x:v>76.5</x:v>
      </x:c>
      <x:c r="D1171" t="n">
        <x:v>438.1</x:v>
      </x:c>
      <x:c r="E1171" t="n">
        <x:v>16</x:v>
      </x:c>
      <x:c r="F1171" t="n">
        <x:v>2</x:v>
      </x:c>
      <x:c r="G1171" t="n">
        <x:v>26</x:v>
      </x:c>
      <x:c r="H1171" t="n">
        <x:v>0</x:v>
      </x:c>
      <x:c r="I1171" t="n">
        <x:v>2</x:v>
      </x:c>
      <x:c r="J1171" t="n">
        <x:v>0</x:v>
      </x:c>
      <x:c r="K1171" t="n">
        <x:v>1</x:v>
      </x:c>
      <x:c r="L1171" t="n">
        <x:v>96</x:v>
      </x:c>
      <x:c r="M1171" t="n">
        <x:v>4.6</x:v>
      </x:c>
      <x:c r="N1171" t="n">
        <x:v>23.7</x:v>
      </x:c>
    </x:row>
    <x:row r="1172">
      <x:c r="A1172" t="str">
        <x:v>DEV-00196</x:v>
      </x:c>
      <x:c r="B1172" s="28" t="n">
        <x:v>46054</x:v>
      </x:c>
      <x:c r="C1172" t="n">
        <x:v>79.8</x:v>
      </x:c>
      <x:c r="D1172" t="n">
        <x:v>560.6</x:v>
      </x:c>
      <x:c r="E1172" t="n">
        <x:v>14</x:v>
      </x:c>
      <x:c r="F1172" t="n">
        <x:v>1</x:v>
      </x:c>
      <x:c r="G1172" t="n">
        <x:v>38</x:v>
      </x:c>
      <x:c r="H1172" t="n">
        <x:v>0</x:v>
      </x:c>
      <x:c r="I1172" t="n">
        <x:v>1</x:v>
      </x:c>
      <x:c r="J1172" t="n">
        <x:v>0.56</x:v>
      </x:c>
      <x:c r="K1172" t="n">
        <x:v>1</x:v>
      </x:c>
      <x:c r="L1172" t="n">
        <x:v>94.5</x:v>
      </x:c>
      <x:c r="M1172" t="n">
        <x:v>4.7</x:v>
      </x:c>
      <x:c r="N1172" t="n">
        <x:v>21.5</x:v>
      </x:c>
    </x:row>
    <x:row r="1173">
      <x:c r="A1173" t="str">
        <x:v>DEV-00196</x:v>
      </x:c>
      <x:c r="B1173" s="28" t="n">
        <x:v>46082</x:v>
      </x:c>
      <x:c r="C1173" t="n">
        <x:v>68.9</x:v>
      </x:c>
      <x:c r="D1173" t="n">
        <x:v>381.2</x:v>
      </x:c>
      <x:c r="E1173" t="n">
        <x:v>17</x:v>
      </x:c>
      <x:c r="F1173" t="n">
        <x:v>2</x:v>
      </x:c>
      <x:c r="G1173" t="n">
        <x:v>32</x:v>
      </x:c>
      <x:c r="H1173" t="n">
        <x:v>0</x:v>
      </x:c>
      <x:c r="I1173" t="n">
        <x:v>4</x:v>
      </x:c>
      <x:c r="J1173" t="n">
        <x:v>0.24</x:v>
      </x:c>
      <x:c r="K1173" t="n">
        <x:v>0</x:v>
      </x:c>
      <x:c r="L1173" t="n">
        <x:v>94</x:v>
      </x:c>
      <x:c r="M1173" t="n">
        <x:v>1.2</x:v>
      </x:c>
      <x:c r="N1173" t="n">
        <x:v>21.7</x:v>
      </x:c>
    </x:row>
    <x:row r="1174">
      <x:c r="A1174" t="str">
        <x:v>DEV-00196</x:v>
      </x:c>
      <x:c r="B1174" s="28" t="n">
        <x:v>46113</x:v>
      </x:c>
      <x:c r="C1174" t="n">
        <x:v>68.4</x:v>
      </x:c>
      <x:c r="D1174" t="n">
        <x:v>394.5</x:v>
      </x:c>
      <x:c r="E1174" t="n">
        <x:v>15</x:v>
      </x:c>
      <x:c r="F1174" t="n">
        <x:v>1</x:v>
      </x:c>
      <x:c r="G1174" t="n">
        <x:v>47</x:v>
      </x:c>
      <x:c r="H1174" t="n">
        <x:v>1</x:v>
      </x:c>
      <x:c r="I1174" t="n">
        <x:v>1</x:v>
      </x:c>
      <x:c r="J1174" t="n">
        <x:v>0</x:v>
      </x:c>
      <x:c r="K1174" t="n">
        <x:v>0</x:v>
      </x:c>
      <x:c r="L1174" t="n">
        <x:v>93.2</x:v>
      </x:c>
      <x:c r="M1174" t="n">
        <x:v>14.2</x:v>
      </x:c>
      <x:c r="N1174" t="n">
        <x:v>15.8</x:v>
      </x:c>
    </x:row>
    <x:row r="1175">
      <x:c r="A1175" t="str">
        <x:v>DEV-00196</x:v>
      </x:c>
      <x:c r="B1175" s="28" t="n">
        <x:v>46143</x:v>
      </x:c>
      <x:c r="C1175" t="n">
        <x:v>55.6</x:v>
      </x:c>
      <x:c r="D1175" t="n">
        <x:v>368.6</x:v>
      </x:c>
      <x:c r="E1175" t="n">
        <x:v>21</x:v>
      </x:c>
      <x:c r="F1175" t="n">
        <x:v>2</x:v>
      </x:c>
      <x:c r="G1175" t="n">
        <x:v>46</x:v>
      </x:c>
      <x:c r="H1175" t="n">
        <x:v>0</x:v>
      </x:c>
      <x:c r="I1175" t="n">
        <x:v>2</x:v>
      </x:c>
      <x:c r="J1175" t="n">
        <x:v>0.15</x:v>
      </x:c>
      <x:c r="K1175" t="n">
        <x:v>2</x:v>
      </x:c>
      <x:c r="L1175" t="n">
        <x:v>96.9</x:v>
      </x:c>
      <x:c r="M1175" t="n">
        <x:v>0</x:v>
      </x:c>
      <x:c r="N1175" t="n">
        <x:v>16.9</x:v>
      </x:c>
    </x:row>
    <x:row r="1176">
      <x:c r="A1176" t="str">
        <x:v>DEV-00196</x:v>
      </x:c>
      <x:c r="B1176" s="28" t="n">
        <x:v>46174</x:v>
      </x:c>
      <x:c r="C1176" t="n">
        <x:v>58.7</x:v>
      </x:c>
      <x:c r="D1176" t="n">
        <x:v>416.3</x:v>
      </x:c>
      <x:c r="E1176" t="n">
        <x:v>18</x:v>
      </x:c>
      <x:c r="F1176" t="n">
        <x:v>2</x:v>
      </x:c>
      <x:c r="G1176" t="n">
        <x:v>35</x:v>
      </x:c>
      <x:c r="H1176" t="n">
        <x:v>1</x:v>
      </x:c>
      <x:c r="I1176" t="n">
        <x:v>0</x:v>
      </x:c>
      <x:c r="J1176" t="n">
        <x:v>0.38</x:v>
      </x:c>
      <x:c r="K1176" t="n">
        <x:v>1</x:v>
      </x:c>
      <x:c r="L1176" t="n">
        <x:v>92</x:v>
      </x:c>
      <x:c r="M1176" t="n">
        <x:v>3.7</x:v>
      </x:c>
      <x:c r="N1176" t="n">
        <x:v>14.6</x:v>
      </x:c>
    </x:row>
    <x:row r="1177">
      <x:c r="A1177" t="str">
        <x:v>DEV-00196</x:v>
      </x:c>
      <x:c r="B1177" s="28" t="n">
        <x:v>46204</x:v>
      </x:c>
      <x:c r="C1177" t="n">
        <x:v>71.3</x:v>
      </x:c>
      <x:c r="D1177" t="n">
        <x:v>451.9</x:v>
      </x:c>
      <x:c r="E1177" t="n">
        <x:v>24</x:v>
      </x:c>
      <x:c r="F1177" t="n">
        <x:v>2</x:v>
      </x:c>
      <x:c r="G1177" t="n">
        <x:v>30</x:v>
      </x:c>
      <x:c r="H1177" t="n">
        <x:v>0</x:v>
      </x:c>
      <x:c r="I1177" t="n">
        <x:v>2</x:v>
      </x:c>
      <x:c r="J1177" t="n">
        <x:v>0.43</x:v>
      </x:c>
      <x:c r="K1177" t="n">
        <x:v>0</x:v>
      </x:c>
      <x:c r="L1177" t="n">
        <x:v>94.3</x:v>
      </x:c>
      <x:c r="M1177" t="n">
        <x:v>2.3</x:v>
      </x:c>
      <x:c r="N1177" t="n">
        <x:v>22.5</x:v>
      </x:c>
    </x:row>
    <x:row r="1178">
      <x:c r="A1178" t="str">
        <x:v>DEV-00197</x:v>
      </x:c>
      <x:c r="B1178" s="28" t="n">
        <x:v>46054</x:v>
      </x:c>
      <x:c r="C1178" t="n">
        <x:v>41.8</x:v>
      </x:c>
      <x:c r="D1178" t="n">
        <x:v>298.2</x:v>
      </x:c>
      <x:c r="E1178" t="n">
        <x:v>10</x:v>
      </x:c>
      <x:c r="F1178" t="n">
        <x:v>0</x:v>
      </x:c>
      <x:c r="G1178" t="n">
        <x:v>18</x:v>
      </x:c>
      <x:c r="H1178" t="n">
        <x:v>0</x:v>
      </x:c>
      <x:c r="I1178" t="n">
        <x:v>2</x:v>
      </x:c>
      <x:c r="J1178" t="n">
        <x:v>0</x:v>
      </x:c>
      <x:c r="K1178" t="n">
        <x:v>0</x:v>
      </x:c>
      <x:c r="L1178" t="n">
        <x:v>96.4</x:v>
      </x:c>
      <x:c r="M1178" t="n">
        <x:v>3.4</x:v>
      </x:c>
      <x:c r="N1178" t="n">
        <x:v>9</x:v>
      </x:c>
    </x:row>
    <x:row r="1179">
      <x:c r="A1179" t="str">
        <x:v>DEV-00197</x:v>
      </x:c>
      <x:c r="B1179" s="28" t="n">
        <x:v>46082</x:v>
      </x:c>
      <x:c r="C1179" t="n">
        <x:v>51.1</x:v>
      </x:c>
      <x:c r="D1179" t="n">
        <x:v>280.4</x:v>
      </x:c>
      <x:c r="E1179" t="n">
        <x:v>22</x:v>
      </x:c>
      <x:c r="F1179" t="n">
        <x:v>0</x:v>
      </x:c>
      <x:c r="G1179" t="n">
        <x:v>44</x:v>
      </x:c>
      <x:c r="H1179" t="n">
        <x:v>0</x:v>
      </x:c>
      <x:c r="I1179" t="n">
        <x:v>0</x:v>
      </x:c>
      <x:c r="J1179" t="n">
        <x:v>0.12</x:v>
      </x:c>
      <x:c r="K1179" t="n">
        <x:v>1</x:v>
      </x:c>
      <x:c r="L1179" t="n">
        <x:v>97.8</x:v>
      </x:c>
      <x:c r="M1179" t="n">
        <x:v>2.2</x:v>
      </x:c>
      <x:c r="N1179" t="n">
        <x:v>15</x:v>
      </x:c>
    </x:row>
    <x:row r="1180">
      <x:c r="A1180" t="str">
        <x:v>DEV-00197</x:v>
      </x:c>
      <x:c r="B1180" s="28" t="n">
        <x:v>46113</x:v>
      </x:c>
      <x:c r="C1180" t="n">
        <x:v>45.7</x:v>
      </x:c>
      <x:c r="D1180" t="n">
        <x:v>305.6</x:v>
      </x:c>
      <x:c r="E1180" t="n">
        <x:v>12</x:v>
      </x:c>
      <x:c r="F1180" t="n">
        <x:v>0</x:v>
      </x:c>
      <x:c r="G1180" t="n">
        <x:v>35</x:v>
      </x:c>
      <x:c r="H1180" t="n">
        <x:v>0</x:v>
      </x:c>
      <x:c r="I1180" t="n">
        <x:v>1</x:v>
      </x:c>
      <x:c r="J1180" t="n">
        <x:v>0</x:v>
      </x:c>
      <x:c r="K1180" t="n">
        <x:v>0</x:v>
      </x:c>
      <x:c r="L1180" t="n">
        <x:v>98.3</x:v>
      </x:c>
      <x:c r="M1180" t="n">
        <x:v>2.9</x:v>
      </x:c>
      <x:c r="N1180" t="n">
        <x:v>4.7</x:v>
      </x:c>
    </x:row>
    <x:row r="1181">
      <x:c r="A1181" t="str">
        <x:v>DEV-00197</x:v>
      </x:c>
      <x:c r="B1181" s="28" t="n">
        <x:v>46143</x:v>
      </x:c>
      <x:c r="C1181" t="n">
        <x:v>38.5</x:v>
      </x:c>
      <x:c r="D1181" t="n">
        <x:v>244.4</x:v>
      </x:c>
      <x:c r="E1181" t="n">
        <x:v>6</x:v>
      </x:c>
      <x:c r="F1181" t="n">
        <x:v>0</x:v>
      </x:c>
      <x:c r="G1181" t="n">
        <x:v>2</x:v>
      </x:c>
      <x:c r="H1181" t="n">
        <x:v>0</x:v>
      </x:c>
      <x:c r="I1181" t="n">
        <x:v>3</x:v>
      </x:c>
      <x:c r="J1181" t="n">
        <x:v>0.27</x:v>
      </x:c>
      <x:c r="K1181" t="n">
        <x:v>1</x:v>
      </x:c>
      <x:c r="L1181" t="n">
        <x:v>95.1</x:v>
      </x:c>
      <x:c r="M1181" t="n">
        <x:v>5</x:v>
      </x:c>
      <x:c r="N1181" t="n">
        <x:v>10.6</x:v>
      </x:c>
    </x:row>
    <x:row r="1182">
      <x:c r="A1182" t="str">
        <x:v>DEV-00197</x:v>
      </x:c>
      <x:c r="B1182" s="28" t="n">
        <x:v>46174</x:v>
      </x:c>
      <x:c r="C1182" t="n">
        <x:v>28.5</x:v>
      </x:c>
      <x:c r="D1182" t="n">
        <x:v>177</x:v>
      </x:c>
      <x:c r="E1182" t="n">
        <x:v>10</x:v>
      </x:c>
      <x:c r="F1182" t="n">
        <x:v>1</x:v>
      </x:c>
      <x:c r="G1182" t="n">
        <x:v>38</x:v>
      </x:c>
      <x:c r="H1182" t="n">
        <x:v>1</x:v>
      </x:c>
      <x:c r="I1182" t="n">
        <x:v>1</x:v>
      </x:c>
      <x:c r="J1182" t="n">
        <x:v>0.25</x:v>
      </x:c>
      <x:c r="K1182" t="n">
        <x:v>0</x:v>
      </x:c>
      <x:c r="L1182" t="n">
        <x:v>96.1</x:v>
      </x:c>
      <x:c r="M1182" t="n">
        <x:v>4.2</x:v>
      </x:c>
      <x:c r="N1182" t="n">
        <x:v>5.9</x:v>
      </x:c>
    </x:row>
    <x:row r="1183">
      <x:c r="A1183" t="str">
        <x:v>DEV-00197</x:v>
      </x:c>
      <x:c r="B1183" s="28" t="n">
        <x:v>46204</x:v>
      </x:c>
      <x:c r="C1183" t="n">
        <x:v>37.9</x:v>
      </x:c>
      <x:c r="D1183" t="n">
        <x:v>260.4</x:v>
      </x:c>
      <x:c r="E1183" t="n">
        <x:v>11</x:v>
      </x:c>
      <x:c r="F1183" t="n">
        <x:v>3</x:v>
      </x:c>
      <x:c r="G1183" t="n">
        <x:v>52</x:v>
      </x:c>
      <x:c r="H1183" t="n">
        <x:v>0</x:v>
      </x:c>
      <x:c r="I1183" t="n">
        <x:v>0</x:v>
      </x:c>
      <x:c r="J1183" t="n">
        <x:v>0.72</x:v>
      </x:c>
      <x:c r="K1183" t="n">
        <x:v>1</x:v>
      </x:c>
      <x:c r="L1183" t="n">
        <x:v>94.5</x:v>
      </x:c>
      <x:c r="M1183" t="n">
        <x:v>0</x:v>
      </x:c>
      <x:c r="N1183" t="n">
        <x:v>7.1</x:v>
      </x:c>
    </x:row>
    <x:row r="1184">
      <x:c r="A1184" t="str">
        <x:v>DEV-00198</x:v>
      </x:c>
      <x:c r="B1184" s="28" t="n">
        <x:v>46054</x:v>
      </x:c>
      <x:c r="C1184" t="n">
        <x:v>76.9</x:v>
      </x:c>
      <x:c r="D1184" t="n">
        <x:v>503.8</x:v>
      </x:c>
      <x:c r="E1184" t="n">
        <x:v>18</x:v>
      </x:c>
      <x:c r="F1184" t="n">
        <x:v>2</x:v>
      </x:c>
      <x:c r="G1184" t="n">
        <x:v>50</x:v>
      </x:c>
      <x:c r="H1184" t="n">
        <x:v>0</x:v>
      </x:c>
      <x:c r="I1184" t="n">
        <x:v>1</x:v>
      </x:c>
      <x:c r="J1184" t="n">
        <x:v>1</x:v>
      </x:c>
      <x:c r="K1184" t="n">
        <x:v>0</x:v>
      </x:c>
      <x:c r="L1184" t="n">
        <x:v>96.2</x:v>
      </x:c>
      <x:c r="M1184" t="n">
        <x:v>8.5</x:v>
      </x:c>
      <x:c r="N1184" t="n">
        <x:v>14</x:v>
      </x:c>
    </x:row>
    <x:row r="1185">
      <x:c r="A1185" t="str">
        <x:v>DEV-00198</x:v>
      </x:c>
      <x:c r="B1185" s="28" t="n">
        <x:v>46082</x:v>
      </x:c>
      <x:c r="C1185" t="n">
        <x:v>66.7</x:v>
      </x:c>
      <x:c r="D1185" t="n">
        <x:v>415</x:v>
      </x:c>
      <x:c r="E1185" t="n">
        <x:v>19</x:v>
      </x:c>
      <x:c r="F1185" t="n">
        <x:v>2</x:v>
      </x:c>
      <x:c r="G1185" t="n">
        <x:v>45</x:v>
      </x:c>
      <x:c r="H1185" t="n">
        <x:v>0</x:v>
      </x:c>
      <x:c r="I1185" t="n">
        <x:v>4</x:v>
      </x:c>
      <x:c r="J1185" t="n">
        <x:v>0.88</x:v>
      </x:c>
      <x:c r="K1185" t="n">
        <x:v>1</x:v>
      </x:c>
      <x:c r="L1185" t="n">
        <x:v>91.2</x:v>
      </x:c>
      <x:c r="M1185" t="n">
        <x:v>16.1</x:v>
      </x:c>
      <x:c r="N1185" t="n">
        <x:v>13.4</x:v>
      </x:c>
    </x:row>
    <x:row r="1186">
      <x:c r="A1186" t="str">
        <x:v>DEV-00198</x:v>
      </x:c>
      <x:c r="B1186" s="28" t="n">
        <x:v>46113</x:v>
      </x:c>
      <x:c r="C1186" t="n">
        <x:v>70.8</x:v>
      </x:c>
      <x:c r="D1186" t="n">
        <x:v>393.9</x:v>
      </x:c>
      <x:c r="E1186" t="n">
        <x:v>18</x:v>
      </x:c>
      <x:c r="F1186" t="n">
        <x:v>4</x:v>
      </x:c>
      <x:c r="G1186" t="n">
        <x:v>51</x:v>
      </x:c>
      <x:c r="H1186" t="n">
        <x:v>1</x:v>
      </x:c>
      <x:c r="I1186" t="n">
        <x:v>0</x:v>
      </x:c>
      <x:c r="J1186" t="n">
        <x:v>0.75</x:v>
      </x:c>
      <x:c r="K1186" t="n">
        <x:v>0</x:v>
      </x:c>
      <x:c r="L1186" t="n">
        <x:v>98.9</x:v>
      </x:c>
      <x:c r="M1186" t="n">
        <x:v>3.5</x:v>
      </x:c>
      <x:c r="N1186" t="n">
        <x:v>18</x:v>
      </x:c>
    </x:row>
    <x:row r="1187">
      <x:c r="A1187" t="str">
        <x:v>DEV-00198</x:v>
      </x:c>
      <x:c r="B1187" s="28" t="n">
        <x:v>46143</x:v>
      </x:c>
      <x:c r="C1187" t="n">
        <x:v>59.3</x:v>
      </x:c>
      <x:c r="D1187" t="n">
        <x:v>366.9</x:v>
      </x:c>
      <x:c r="E1187" t="n">
        <x:v>7</x:v>
      </x:c>
      <x:c r="F1187" t="n">
        <x:v>3</x:v>
      </x:c>
      <x:c r="G1187" t="n">
        <x:v>30</x:v>
      </x:c>
      <x:c r="H1187" t="n">
        <x:v>0</x:v>
      </x:c>
      <x:c r="I1187" t="n">
        <x:v>3</x:v>
      </x:c>
      <x:c r="J1187" t="n">
        <x:v>1.15</x:v>
      </x:c>
      <x:c r="K1187" t="n">
        <x:v>0</x:v>
      </x:c>
      <x:c r="L1187" t="n">
        <x:v>90.7</x:v>
      </x:c>
      <x:c r="M1187" t="n">
        <x:v>0</x:v>
      </x:c>
      <x:c r="N1187" t="n">
        <x:v>5.3</x:v>
      </x:c>
    </x:row>
    <x:row r="1188">
      <x:c r="A1188" t="str">
        <x:v>DEV-00198</x:v>
      </x:c>
      <x:c r="B1188" s="28" t="n">
        <x:v>46174</x:v>
      </x:c>
      <x:c r="C1188" t="n">
        <x:v>40.7</x:v>
      </x:c>
      <x:c r="D1188" t="n">
        <x:v>226.1</x:v>
      </x:c>
      <x:c r="E1188" t="n">
        <x:v>24</x:v>
      </x:c>
      <x:c r="F1188" t="n">
        <x:v>1</x:v>
      </x:c>
      <x:c r="G1188" t="n">
        <x:v>54</x:v>
      </x:c>
      <x:c r="H1188" t="n">
        <x:v>0</x:v>
      </x:c>
      <x:c r="I1188" t="n">
        <x:v>1</x:v>
      </x:c>
      <x:c r="J1188" t="n">
        <x:v>0.42</x:v>
      </x:c>
      <x:c r="K1188" t="n">
        <x:v>0</x:v>
      </x:c>
      <x:c r="L1188" t="n">
        <x:v>97.2</x:v>
      </x:c>
      <x:c r="M1188" t="n">
        <x:v>0.5</x:v>
      </x:c>
      <x:c r="N1188" t="n">
        <x:v>5.6</x:v>
      </x:c>
    </x:row>
    <x:row r="1189">
      <x:c r="A1189" t="str">
        <x:v>DEV-00198</x:v>
      </x:c>
      <x:c r="B1189" s="28" t="n">
        <x:v>46204</x:v>
      </x:c>
      <x:c r="C1189" t="n">
        <x:v>87.2</x:v>
      </x:c>
      <x:c r="D1189" t="n">
        <x:v>593.7</x:v>
      </x:c>
      <x:c r="E1189" t="n">
        <x:v>18</x:v>
      </x:c>
      <x:c r="F1189" t="n">
        <x:v>0</x:v>
      </x:c>
      <x:c r="G1189" t="n">
        <x:v>46</x:v>
      </x:c>
      <x:c r="H1189" t="n">
        <x:v>1</x:v>
      </x:c>
      <x:c r="I1189" t="n">
        <x:v>1</x:v>
      </x:c>
      <x:c r="J1189" t="n">
        <x:v>1.19</x:v>
      </x:c>
      <x:c r="K1189" t="n">
        <x:v>0</x:v>
      </x:c>
      <x:c r="L1189" t="n">
        <x:v>94</x:v>
      </x:c>
      <x:c r="M1189" t="n">
        <x:v>12.6</x:v>
      </x:c>
      <x:c r="N1189" t="n">
        <x:v>20.9</x:v>
      </x:c>
    </x:row>
    <x:row r="1190">
      <x:c r="A1190" t="str">
        <x:v>DEV-00199</x:v>
      </x:c>
      <x:c r="B1190" s="28" t="n">
        <x:v>46054</x:v>
      </x:c>
      <x:c r="C1190" t="n">
        <x:v>74.2</x:v>
      </x:c>
      <x:c r="D1190" t="n">
        <x:v>501.3</x:v>
      </x:c>
      <x:c r="E1190" t="n">
        <x:v>27</x:v>
      </x:c>
      <x:c r="F1190" t="n">
        <x:v>1</x:v>
      </x:c>
      <x:c r="G1190" t="n">
        <x:v>40</x:v>
      </x:c>
      <x:c r="H1190" t="n">
        <x:v>0</x:v>
      </x:c>
      <x:c r="I1190" t="n">
        <x:v>4</x:v>
      </x:c>
      <x:c r="J1190" t="n">
        <x:v>0.57</x:v>
      </x:c>
      <x:c r="K1190" t="n">
        <x:v>0</x:v>
      </x:c>
      <x:c r="L1190" t="n">
        <x:v>94.9</x:v>
      </x:c>
      <x:c r="M1190" t="n">
        <x:v>10.5</x:v>
      </x:c>
      <x:c r="N1190" t="n">
        <x:v>11.4</x:v>
      </x:c>
    </x:row>
    <x:row r="1191">
      <x:c r="A1191" t="str">
        <x:v>DEV-00199</x:v>
      </x:c>
      <x:c r="B1191" s="28" t="n">
        <x:v>46082</x:v>
      </x:c>
      <x:c r="C1191" t="n">
        <x:v>83.6</x:v>
      </x:c>
      <x:c r="D1191" t="n">
        <x:v>576.1</x:v>
      </x:c>
      <x:c r="E1191" t="n">
        <x:v>31</x:v>
      </x:c>
      <x:c r="F1191" t="n">
        <x:v>0</x:v>
      </x:c>
      <x:c r="G1191" t="n">
        <x:v>53</x:v>
      </x:c>
      <x:c r="H1191" t="n">
        <x:v>0</x:v>
      </x:c>
      <x:c r="I1191" t="n">
        <x:v>4</x:v>
      </x:c>
      <x:c r="J1191" t="n">
        <x:v>1.04</x:v>
      </x:c>
      <x:c r="K1191" t="n">
        <x:v>0</x:v>
      </x:c>
      <x:c r="L1191" t="n">
        <x:v>90.3</x:v>
      </x:c>
      <x:c r="M1191" t="n">
        <x:v>4.2</x:v>
      </x:c>
      <x:c r="N1191" t="n">
        <x:v>17.9</x:v>
      </x:c>
    </x:row>
    <x:row r="1192">
      <x:c r="A1192" t="str">
        <x:v>DEV-00199</x:v>
      </x:c>
      <x:c r="B1192" s="28" t="n">
        <x:v>46113</x:v>
      </x:c>
      <x:c r="C1192" t="n">
        <x:v>69.6</x:v>
      </x:c>
      <x:c r="D1192" t="n">
        <x:v>479.1</x:v>
      </x:c>
      <x:c r="E1192" t="n">
        <x:v>23</x:v>
      </x:c>
      <x:c r="F1192" t="n">
        <x:v>1</x:v>
      </x:c>
      <x:c r="G1192" t="n">
        <x:v>49</x:v>
      </x:c>
      <x:c r="H1192" t="n">
        <x:v>2</x:v>
      </x:c>
      <x:c r="I1192" t="n">
        <x:v>4</x:v>
      </x:c>
      <x:c r="J1192" t="n">
        <x:v>0.41</x:v>
      </x:c>
      <x:c r="K1192" t="n">
        <x:v>0</x:v>
      </x:c>
      <x:c r="L1192" t="n">
        <x:v>92.4</x:v>
      </x:c>
      <x:c r="M1192" t="n">
        <x:v>0.1</x:v>
      </x:c>
      <x:c r="N1192" t="n">
        <x:v>12.2</x:v>
      </x:c>
    </x:row>
    <x:row r="1193">
      <x:c r="A1193" t="str">
        <x:v>DEV-00199</x:v>
      </x:c>
      <x:c r="B1193" s="28" t="n">
        <x:v>46143</x:v>
      </x:c>
      <x:c r="C1193" t="n">
        <x:v>78.1</x:v>
      </x:c>
      <x:c r="D1193" t="n">
        <x:v>540.5</x:v>
      </x:c>
      <x:c r="E1193" t="n">
        <x:v>23</x:v>
      </x:c>
      <x:c r="F1193" t="n">
        <x:v>4</x:v>
      </x:c>
      <x:c r="G1193" t="n">
        <x:v>34</x:v>
      </x:c>
      <x:c r="H1193" t="n">
        <x:v>0</x:v>
      </x:c>
      <x:c r="I1193" t="n">
        <x:v>3</x:v>
      </x:c>
      <x:c r="J1193" t="n">
        <x:v>0.26</x:v>
      </x:c>
      <x:c r="K1193" t="n">
        <x:v>0</x:v>
      </x:c>
      <x:c r="L1193" t="n">
        <x:v>96.1</x:v>
      </x:c>
      <x:c r="M1193" t="n">
        <x:v>7.4</x:v>
      </x:c>
      <x:c r="N1193" t="n">
        <x:v>18.1</x:v>
      </x:c>
    </x:row>
    <x:row r="1194">
      <x:c r="A1194" t="str">
        <x:v>DEV-00199</x:v>
      </x:c>
      <x:c r="B1194" s="28" t="n">
        <x:v>46174</x:v>
      </x:c>
      <x:c r="C1194" t="n">
        <x:v>52.4</x:v>
      </x:c>
      <x:c r="D1194" t="n">
        <x:v>363.1</x:v>
      </x:c>
      <x:c r="E1194" t="n">
        <x:v>17</x:v>
      </x:c>
      <x:c r="F1194" t="n">
        <x:v>3</x:v>
      </x:c>
      <x:c r="G1194" t="n">
        <x:v>38</x:v>
      </x:c>
      <x:c r="H1194" t="n">
        <x:v>1</x:v>
      </x:c>
      <x:c r="I1194" t="n">
        <x:v>2</x:v>
      </x:c>
      <x:c r="J1194" t="n">
        <x:v>0.84</x:v>
      </x:c>
      <x:c r="K1194" t="n">
        <x:v>1</x:v>
      </x:c>
      <x:c r="L1194" t="n">
        <x:v>92.5</x:v>
      </x:c>
      <x:c r="M1194" t="n">
        <x:v>5.7</x:v>
      </x:c>
      <x:c r="N1194" t="n">
        <x:v>12</x:v>
      </x:c>
    </x:row>
    <x:row r="1195">
      <x:c r="A1195" t="str">
        <x:v>DEV-00199</x:v>
      </x:c>
      <x:c r="B1195" s="28" t="n">
        <x:v>46204</x:v>
      </x:c>
      <x:c r="C1195" t="n">
        <x:v>78</x:v>
      </x:c>
      <x:c r="D1195" t="n">
        <x:v>491.7</x:v>
      </x:c>
      <x:c r="E1195" t="n">
        <x:v>20</x:v>
      </x:c>
      <x:c r="F1195" t="n">
        <x:v>0</x:v>
      </x:c>
      <x:c r="G1195" t="n">
        <x:v>46</x:v>
      </x:c>
      <x:c r="H1195" t="n">
        <x:v>1</x:v>
      </x:c>
      <x:c r="I1195" t="n">
        <x:v>5</x:v>
      </x:c>
      <x:c r="J1195" t="n">
        <x:v>0.89</x:v>
      </x:c>
      <x:c r="K1195" t="n">
        <x:v>1</x:v>
      </x:c>
      <x:c r="L1195" t="n">
        <x:v>93.4</x:v>
      </x:c>
      <x:c r="M1195" t="n">
        <x:v>8.1</x:v>
      </x:c>
      <x:c r="N1195" t="n">
        <x:v>22.9</x:v>
      </x:c>
    </x:row>
    <x:row r="1196">
      <x:c r="A1196" t="str">
        <x:v>DEV-00200</x:v>
      </x:c>
      <x:c r="B1196" s="28" t="n">
        <x:v>46054</x:v>
      </x:c>
      <x:c r="C1196" t="n">
        <x:v>46.4</x:v>
      </x:c>
      <x:c r="D1196" t="n">
        <x:v>255.6</x:v>
      </x:c>
      <x:c r="E1196" t="n">
        <x:v>21</x:v>
      </x:c>
      <x:c r="F1196" t="n">
        <x:v>3</x:v>
      </x:c>
      <x:c r="G1196" t="n">
        <x:v>19</x:v>
      </x:c>
      <x:c r="H1196" t="n">
        <x:v>0</x:v>
      </x:c>
      <x:c r="I1196" t="n">
        <x:v>1</x:v>
      </x:c>
      <x:c r="J1196" t="n">
        <x:v>0.36</x:v>
      </x:c>
      <x:c r="K1196" t="n">
        <x:v>0</x:v>
      </x:c>
      <x:c r="L1196" t="n">
        <x:v>95</x:v>
      </x:c>
      <x:c r="M1196" t="n">
        <x:v>0</x:v>
      </x:c>
      <x:c r="N1196" t="n">
        <x:v>13.1</x:v>
      </x:c>
    </x:row>
    <x:row r="1197">
      <x:c r="A1197" t="str">
        <x:v>DEV-00200</x:v>
      </x:c>
      <x:c r="B1197" s="28" t="n">
        <x:v>46082</x:v>
      </x:c>
      <x:c r="C1197" t="n">
        <x:v>38.2</x:v>
      </x:c>
      <x:c r="D1197" t="n">
        <x:v>252.9</x:v>
      </x:c>
      <x:c r="E1197" t="n">
        <x:v>11</x:v>
      </x:c>
      <x:c r="F1197" t="n">
        <x:v>0</x:v>
      </x:c>
      <x:c r="G1197" t="n">
        <x:v>25</x:v>
      </x:c>
      <x:c r="H1197" t="n">
        <x:v>0</x:v>
      </x:c>
      <x:c r="I1197" t="n">
        <x:v>0</x:v>
      </x:c>
      <x:c r="J1197" t="n">
        <x:v>0.84</x:v>
      </x:c>
      <x:c r="K1197" t="n">
        <x:v>1</x:v>
      </x:c>
      <x:c r="L1197" t="n">
        <x:v>94.5</x:v>
      </x:c>
      <x:c r="M1197" t="n">
        <x:v>5.5</x:v>
      </x:c>
      <x:c r="N1197" t="n">
        <x:v>7.5</x:v>
      </x:c>
    </x:row>
    <x:row r="1198">
      <x:c r="A1198" t="str">
        <x:v>DEV-00200</x:v>
      </x:c>
      <x:c r="B1198" s="28" t="n">
        <x:v>46113</x:v>
      </x:c>
      <x:c r="C1198" t="n">
        <x:v>43.4</x:v>
      </x:c>
      <x:c r="D1198" t="n">
        <x:v>254.8</x:v>
      </x:c>
      <x:c r="E1198" t="n">
        <x:v>13</x:v>
      </x:c>
      <x:c r="F1198" t="n">
        <x:v>2</x:v>
      </x:c>
      <x:c r="G1198" t="n">
        <x:v>31</x:v>
      </x:c>
      <x:c r="H1198" t="n">
        <x:v>0</x:v>
      </x:c>
      <x:c r="I1198" t="n">
        <x:v>2</x:v>
      </x:c>
      <x:c r="J1198" t="n">
        <x:v>0.38</x:v>
      </x:c>
      <x:c r="K1198" t="n">
        <x:v>1</x:v>
      </x:c>
      <x:c r="L1198" t="n">
        <x:v>94.4</x:v>
      </x:c>
      <x:c r="M1198" t="n">
        <x:v>4.1</x:v>
      </x:c>
      <x:c r="N1198" t="n">
        <x:v>11.4</x:v>
      </x:c>
    </x:row>
    <x:row r="1199">
      <x:c r="A1199" t="str">
        <x:v>DEV-00200</x:v>
      </x:c>
      <x:c r="B1199" s="28" t="n">
        <x:v>46143</x:v>
      </x:c>
      <x:c r="C1199" t="n">
        <x:v>36.1</x:v>
      </x:c>
      <x:c r="D1199" t="n">
        <x:v>222.2</x:v>
      </x:c>
      <x:c r="E1199" t="n">
        <x:v>8</x:v>
      </x:c>
      <x:c r="F1199" t="n">
        <x:v>0</x:v>
      </x:c>
      <x:c r="G1199" t="n">
        <x:v>40</x:v>
      </x:c>
      <x:c r="H1199" t="n">
        <x:v>0</x:v>
      </x:c>
      <x:c r="I1199" t="n">
        <x:v>0</x:v>
      </x:c>
      <x:c r="J1199" t="n">
        <x:v>0.53</x:v>
      </x:c>
      <x:c r="K1199" t="n">
        <x:v>0</x:v>
      </x:c>
      <x:c r="L1199" t="n">
        <x:v>97.4</x:v>
      </x:c>
      <x:c r="M1199" t="n">
        <x:v>3.6</x:v>
      </x:c>
      <x:c r="N1199" t="n">
        <x:v>6.2</x:v>
      </x:c>
    </x:row>
    <x:row r="1200">
      <x:c r="A1200" t="str">
        <x:v>DEV-00200</x:v>
      </x:c>
      <x:c r="B1200" s="28" t="n">
        <x:v>46174</x:v>
      </x:c>
      <x:c r="C1200" t="n">
        <x:v>36.5</x:v>
      </x:c>
      <x:c r="D1200" t="n">
        <x:v>203.3</x:v>
      </x:c>
      <x:c r="E1200" t="n">
        <x:v>11</x:v>
      </x:c>
      <x:c r="F1200" t="n">
        <x:v>0</x:v>
      </x:c>
      <x:c r="G1200" t="n">
        <x:v>24</x:v>
      </x:c>
      <x:c r="H1200" t="n">
        <x:v>0</x:v>
      </x:c>
      <x:c r="I1200" t="n">
        <x:v>0</x:v>
      </x:c>
      <x:c r="J1200" t="n">
        <x:v>1.29</x:v>
      </x:c>
      <x:c r="K1200" t="n">
        <x:v>0</x:v>
      </x:c>
      <x:c r="L1200" t="n">
        <x:v>96.6</x:v>
      </x:c>
      <x:c r="M1200" t="n">
        <x:v>8.4</x:v>
      </x:c>
      <x:c r="N1200" t="n">
        <x:v>9.3</x:v>
      </x:c>
    </x:row>
    <x:row r="1201">
      <x:c r="A1201" t="str">
        <x:v>DEV-00200</x:v>
      </x:c>
      <x:c r="B1201" s="28" t="n">
        <x:v>46204</x:v>
      </x:c>
      <x:c r="C1201" t="n">
        <x:v>59</x:v>
      </x:c>
      <x:c r="D1201" t="n">
        <x:v>351.6</x:v>
      </x:c>
      <x:c r="E1201" t="n">
        <x:v>18</x:v>
      </x:c>
      <x:c r="F1201" t="n">
        <x:v>3</x:v>
      </x:c>
      <x:c r="G1201" t="n">
        <x:v>50</x:v>
      </x:c>
      <x:c r="H1201" t="n">
        <x:v>0</x:v>
      </x:c>
      <x:c r="I1201" t="n">
        <x:v>1</x:v>
      </x:c>
      <x:c r="J1201" t="n">
        <x:v>1.19</x:v>
      </x:c>
      <x:c r="K1201" t="n">
        <x:v>2</x:v>
      </x:c>
      <x:c r="L1201" t="n">
        <x:v>99.4</x:v>
      </x:c>
      <x:c r="M1201" t="n">
        <x:v>5.5</x:v>
      </x:c>
      <x:c r="N1201" t="n">
        <x:v>6.8</x:v>
      </x:c>
    </x:row>
    <x:row r="1202">
      <x:c r="A1202" t="str">
        <x:v>DEV-00201</x:v>
      </x:c>
      <x:c r="B1202" s="28" t="n">
        <x:v>46054</x:v>
      </x:c>
      <x:c r="C1202" t="n">
        <x:v>43.4</x:v>
      </x:c>
      <x:c r="D1202" t="n">
        <x:v>260.4</x:v>
      </x:c>
      <x:c r="E1202" t="n">
        <x:v>19</x:v>
      </x:c>
      <x:c r="F1202" t="n">
        <x:v>2</x:v>
      </x:c>
      <x:c r="G1202" t="n">
        <x:v>36</x:v>
      </x:c>
      <x:c r="H1202" t="n">
        <x:v>2</x:v>
      </x:c>
      <x:c r="I1202" t="n">
        <x:v>0</x:v>
      </x:c>
      <x:c r="J1202" t="n">
        <x:v>2.07</x:v>
      </x:c>
      <x:c r="K1202" t="n">
        <x:v>2</x:v>
      </x:c>
      <x:c r="L1202" t="n">
        <x:v>97.8</x:v>
      </x:c>
      <x:c r="M1202" t="n">
        <x:v>9.8</x:v>
      </x:c>
      <x:c r="N1202" t="n">
        <x:v>5.6</x:v>
      </x:c>
    </x:row>
    <x:row r="1203">
      <x:c r="A1203" t="str">
        <x:v>DEV-00201</x:v>
      </x:c>
      <x:c r="B1203" s="28" t="n">
        <x:v>46082</x:v>
      </x:c>
      <x:c r="C1203" t="n">
        <x:v>54</x:v>
      </x:c>
      <x:c r="D1203" t="n">
        <x:v>332</x:v>
      </x:c>
      <x:c r="E1203" t="n">
        <x:v>31</x:v>
      </x:c>
      <x:c r="F1203" t="n">
        <x:v>1</x:v>
      </x:c>
      <x:c r="G1203" t="n">
        <x:v>32</x:v>
      </x:c>
      <x:c r="H1203" t="n">
        <x:v>3</x:v>
      </x:c>
      <x:c r="I1203" t="n">
        <x:v>4</x:v>
      </x:c>
      <x:c r="J1203" t="n">
        <x:v>2.39</x:v>
      </x:c>
      <x:c r="K1203" t="n">
        <x:v>2</x:v>
      </x:c>
      <x:c r="L1203" t="n">
        <x:v>96.2</x:v>
      </x:c>
      <x:c r="M1203" t="n">
        <x:v>6.4</x:v>
      </x:c>
      <x:c r="N1203" t="n">
        <x:v>13.2</x:v>
      </x:c>
    </x:row>
    <x:row r="1204">
      <x:c r="A1204" t="str">
        <x:v>DEV-00201</x:v>
      </x:c>
      <x:c r="B1204" s="28" t="n">
        <x:v>46113</x:v>
      </x:c>
      <x:c r="C1204" t="n">
        <x:v>35</x:v>
      </x:c>
      <x:c r="D1204" t="n">
        <x:v>243.1</x:v>
      </x:c>
      <x:c r="E1204" t="n">
        <x:v>32</x:v>
      </x:c>
      <x:c r="F1204" t="n">
        <x:v>4</x:v>
      </x:c>
      <x:c r="G1204" t="n">
        <x:v>18</x:v>
      </x:c>
      <x:c r="H1204" t="n">
        <x:v>1</x:v>
      </x:c>
      <x:c r="I1204" t="n">
        <x:v>1</x:v>
      </x:c>
      <x:c r="J1204" t="n">
        <x:v>1.98</x:v>
      </x:c>
      <x:c r="K1204" t="n">
        <x:v>1</x:v>
      </x:c>
      <x:c r="L1204" t="n">
        <x:v>91.8</x:v>
      </x:c>
      <x:c r="M1204" t="n">
        <x:v>13.4</x:v>
      </x:c>
      <x:c r="N1204" t="n">
        <x:v>4.8</x:v>
      </x:c>
    </x:row>
    <x:row r="1205">
      <x:c r="A1205" t="str">
        <x:v>DEV-00201</x:v>
      </x:c>
      <x:c r="B1205" s="28" t="n">
        <x:v>46143</x:v>
      </x:c>
      <x:c r="C1205" t="n">
        <x:v>47.4</x:v>
      </x:c>
      <x:c r="D1205" t="n">
        <x:v>298.3</x:v>
      </x:c>
      <x:c r="E1205" t="n">
        <x:v>35</x:v>
      </x:c>
      <x:c r="F1205" t="n">
        <x:v>5</x:v>
      </x:c>
      <x:c r="G1205" t="n">
        <x:v>33</x:v>
      </x:c>
      <x:c r="H1205" t="n">
        <x:v>2</x:v>
      </x:c>
      <x:c r="I1205" t="n">
        <x:v>1</x:v>
      </x:c>
      <x:c r="J1205" t="n">
        <x:v>2.16</x:v>
      </x:c>
      <x:c r="K1205" t="n">
        <x:v>2</x:v>
      </x:c>
      <x:c r="L1205" t="n">
        <x:v>100</x:v>
      </x:c>
      <x:c r="M1205" t="n">
        <x:v>13.5</x:v>
      </x:c>
      <x:c r="N1205" t="n">
        <x:v>12.6</x:v>
      </x:c>
    </x:row>
    <x:row r="1206">
      <x:c r="A1206" t="str">
        <x:v>DEV-00201</x:v>
      </x:c>
      <x:c r="B1206" s="28" t="n">
        <x:v>46174</x:v>
      </x:c>
      <x:c r="C1206" t="n">
        <x:v>48.3</x:v>
      </x:c>
      <x:c r="D1206" t="n">
        <x:v>268.2</x:v>
      </x:c>
      <x:c r="E1206" t="n">
        <x:v>36</x:v>
      </x:c>
      <x:c r="F1206" t="n">
        <x:v>2</x:v>
      </x:c>
      <x:c r="G1206" t="n">
        <x:v>35</x:v>
      </x:c>
      <x:c r="H1206" t="n">
        <x:v>2</x:v>
      </x:c>
      <x:c r="I1206" t="n">
        <x:v>2</x:v>
      </x:c>
      <x:c r="J1206" t="n">
        <x:v>2.08</x:v>
      </x:c>
      <x:c r="K1206" t="n">
        <x:v>2</x:v>
      </x:c>
      <x:c r="L1206" t="n">
        <x:v>95.5</x:v>
      </x:c>
      <x:c r="M1206" t="n">
        <x:v>19.1</x:v>
      </x:c>
      <x:c r="N1206" t="n">
        <x:v>11.6</x:v>
      </x:c>
    </x:row>
    <x:row r="1207">
      <x:c r="A1207" t="str">
        <x:v>DEV-00201</x:v>
      </x:c>
      <x:c r="B1207" s="28" t="n">
        <x:v>46204</x:v>
      </x:c>
      <x:c r="C1207" t="n">
        <x:v>56.9</x:v>
      </x:c>
      <x:c r="D1207" t="n">
        <x:v>316.8</x:v>
      </x:c>
      <x:c r="E1207" t="n">
        <x:v>39</x:v>
      </x:c>
      <x:c r="F1207" t="n">
        <x:v>5</x:v>
      </x:c>
      <x:c r="G1207" t="n">
        <x:v>31</x:v>
      </x:c>
      <x:c r="H1207" t="n">
        <x:v>2</x:v>
      </x:c>
      <x:c r="I1207" t="n">
        <x:v>2</x:v>
      </x:c>
      <x:c r="J1207" t="n">
        <x:v>2.22</x:v>
      </x:c>
      <x:c r="K1207" t="n">
        <x:v>1</x:v>
      </x:c>
      <x:c r="L1207" t="n">
        <x:v>95.6</x:v>
      </x:c>
      <x:c r="M1207" t="n">
        <x:v>16.7</x:v>
      </x:c>
      <x:c r="N1207" t="n">
        <x:v>7.6</x:v>
      </x:c>
    </x:row>
    <x:row r="1208">
      <x:c r="A1208" t="str">
        <x:v>DEV-00202</x:v>
      </x:c>
      <x:c r="B1208" s="28" t="n">
        <x:v>46054</x:v>
      </x:c>
      <x:c r="C1208" t="n">
        <x:v>26.3</x:v>
      </x:c>
      <x:c r="D1208" t="n">
        <x:v>155</x:v>
      </x:c>
      <x:c r="E1208" t="n">
        <x:v>6</x:v>
      </x:c>
      <x:c r="F1208" t="n">
        <x:v>1</x:v>
      </x:c>
      <x:c r="G1208" t="n">
        <x:v>23</x:v>
      </x:c>
      <x:c r="H1208" t="n">
        <x:v>0</x:v>
      </x:c>
      <x:c r="I1208" t="n">
        <x:v>0</x:v>
      </x:c>
      <x:c r="J1208" t="n">
        <x:v>0</x:v>
      </x:c>
      <x:c r="K1208" t="n">
        <x:v>0</x:v>
      </x:c>
      <x:c r="L1208" t="n">
        <x:v>100</x:v>
      </x:c>
      <x:c r="M1208" t="n">
        <x:v>3</x:v>
      </x:c>
      <x:c r="N1208" t="n">
        <x:v>4.1</x:v>
      </x:c>
    </x:row>
    <x:row r="1209">
      <x:c r="A1209" t="str">
        <x:v>DEV-00202</x:v>
      </x:c>
      <x:c r="B1209" s="28" t="n">
        <x:v>46082</x:v>
      </x:c>
      <x:c r="C1209" t="n">
        <x:v>62.8</x:v>
      </x:c>
      <x:c r="D1209" t="n">
        <x:v>424.3</x:v>
      </x:c>
      <x:c r="E1209" t="n">
        <x:v>13</x:v>
      </x:c>
      <x:c r="F1209" t="n">
        <x:v>2</x:v>
      </x:c>
      <x:c r="G1209" t="n">
        <x:v>20</x:v>
      </x:c>
      <x:c r="H1209" t="n">
        <x:v>0</x:v>
      </x:c>
      <x:c r="I1209" t="n">
        <x:v>2</x:v>
      </x:c>
      <x:c r="J1209" t="n">
        <x:v>0.79</x:v>
      </x:c>
      <x:c r="K1209" t="n">
        <x:v>0</x:v>
      </x:c>
      <x:c r="L1209" t="n">
        <x:v>88.6</x:v>
      </x:c>
      <x:c r="M1209" t="n">
        <x:v>10.9</x:v>
      </x:c>
      <x:c r="N1209" t="n">
        <x:v>12.6</x:v>
      </x:c>
    </x:row>
    <x:row r="1210">
      <x:c r="A1210" t="str">
        <x:v>DEV-00202</x:v>
      </x:c>
      <x:c r="B1210" s="28" t="n">
        <x:v>46113</x:v>
      </x:c>
      <x:c r="C1210" t="n">
        <x:v>50.7</x:v>
      </x:c>
      <x:c r="D1210" t="n">
        <x:v>330.8</x:v>
      </x:c>
      <x:c r="E1210" t="n">
        <x:v>19</x:v>
      </x:c>
      <x:c r="F1210" t="n">
        <x:v>2</x:v>
      </x:c>
      <x:c r="G1210" t="n">
        <x:v>24</x:v>
      </x:c>
      <x:c r="H1210" t="n">
        <x:v>0</x:v>
      </x:c>
      <x:c r="I1210" t="n">
        <x:v>2</x:v>
      </x:c>
      <x:c r="J1210" t="n">
        <x:v>0</x:v>
      </x:c>
      <x:c r="K1210" t="n">
        <x:v>0</x:v>
      </x:c>
      <x:c r="L1210" t="n">
        <x:v>96.7</x:v>
      </x:c>
      <x:c r="M1210" t="n">
        <x:v>1.2</x:v>
      </x:c>
      <x:c r="N1210" t="n">
        <x:v>13.4</x:v>
      </x:c>
    </x:row>
    <x:row r="1211">
      <x:c r="A1211" t="str">
        <x:v>DEV-00202</x:v>
      </x:c>
      <x:c r="B1211" s="28" t="n">
        <x:v>46143</x:v>
      </x:c>
      <x:c r="C1211" t="n">
        <x:v>43.9</x:v>
      </x:c>
      <x:c r="D1211" t="n">
        <x:v>249.1</x:v>
      </x:c>
      <x:c r="E1211" t="n">
        <x:v>11</x:v>
      </x:c>
      <x:c r="F1211" t="n">
        <x:v>0</x:v>
      </x:c>
      <x:c r="G1211" t="n">
        <x:v>14</x:v>
      </x:c>
      <x:c r="H1211" t="n">
        <x:v>0</x:v>
      </x:c>
      <x:c r="I1211" t="n">
        <x:v>0</x:v>
      </x:c>
      <x:c r="J1211" t="n">
        <x:v>0</x:v>
      </x:c>
      <x:c r="K1211" t="n">
        <x:v>0</x:v>
      </x:c>
      <x:c r="L1211" t="n">
        <x:v>91.9</x:v>
      </x:c>
      <x:c r="M1211" t="n">
        <x:v>5</x:v>
      </x:c>
      <x:c r="N1211" t="n">
        <x:v>13.3</x:v>
      </x:c>
    </x:row>
    <x:row r="1212">
      <x:c r="A1212" t="str">
        <x:v>DEV-00202</x:v>
      </x:c>
      <x:c r="B1212" s="28" t="n">
        <x:v>46174</x:v>
      </x:c>
      <x:c r="C1212" t="n">
        <x:v>51.9</x:v>
      </x:c>
      <x:c r="D1212" t="n">
        <x:v>293.6</x:v>
      </x:c>
      <x:c r="E1212" t="n">
        <x:v>9</x:v>
      </x:c>
      <x:c r="F1212" t="n">
        <x:v>0</x:v>
      </x:c>
      <x:c r="G1212" t="n">
        <x:v>43</x:v>
      </x:c>
      <x:c r="H1212" t="n">
        <x:v>0</x:v>
      </x:c>
      <x:c r="I1212" t="n">
        <x:v>3</x:v>
      </x:c>
      <x:c r="J1212" t="n">
        <x:v>0.55</x:v>
      </x:c>
      <x:c r="K1212" t="n">
        <x:v>0</x:v>
      </x:c>
      <x:c r="L1212" t="n">
        <x:v>93.2</x:v>
      </x:c>
      <x:c r="M1212" t="n">
        <x:v>6.4</x:v>
      </x:c>
      <x:c r="N1212" t="n">
        <x:v>9.6</x:v>
      </x:c>
    </x:row>
    <x:row r="1213">
      <x:c r="A1213" t="str">
        <x:v>DEV-00202</x:v>
      </x:c>
      <x:c r="B1213" s="28" t="n">
        <x:v>46204</x:v>
      </x:c>
      <x:c r="C1213" t="n">
        <x:v>44.7</x:v>
      </x:c>
      <x:c r="D1213" t="n">
        <x:v>283</x:v>
      </x:c>
      <x:c r="E1213" t="n">
        <x:v>8</x:v>
      </x:c>
      <x:c r="F1213" t="n">
        <x:v>0</x:v>
      </x:c>
      <x:c r="G1213" t="n">
        <x:v>21</x:v>
      </x:c>
      <x:c r="H1213" t="n">
        <x:v>0</x:v>
      </x:c>
      <x:c r="I1213" t="n">
        <x:v>4</x:v>
      </x:c>
      <x:c r="J1213" t="n">
        <x:v>0</x:v>
      </x:c>
      <x:c r="K1213" t="n">
        <x:v>1</x:v>
      </x:c>
      <x:c r="L1213" t="n">
        <x:v>95.2</x:v>
      </x:c>
      <x:c r="M1213" t="n">
        <x:v>0</x:v>
      </x:c>
      <x:c r="N1213" t="n">
        <x:v>4.7</x:v>
      </x:c>
    </x:row>
    <x:row r="1214">
      <x:c r="A1214" t="str">
        <x:v>DEV-00203</x:v>
      </x:c>
      <x:c r="B1214" s="28" t="n">
        <x:v>46054</x:v>
      </x:c>
      <x:c r="C1214" t="n">
        <x:v>78.3</x:v>
      </x:c>
      <x:c r="D1214" t="n">
        <x:v>433.3</x:v>
      </x:c>
      <x:c r="E1214" t="n">
        <x:v>16</x:v>
      </x:c>
      <x:c r="F1214" t="n">
        <x:v>1</x:v>
      </x:c>
      <x:c r="G1214" t="n">
        <x:v>46</x:v>
      </x:c>
      <x:c r="H1214" t="n">
        <x:v>2</x:v>
      </x:c>
      <x:c r="I1214" t="n">
        <x:v>2</x:v>
      </x:c>
      <x:c r="J1214" t="n">
        <x:v>0.13</x:v>
      </x:c>
      <x:c r="K1214" t="n">
        <x:v>0</x:v>
      </x:c>
      <x:c r="L1214" t="n">
        <x:v>90.6</x:v>
      </x:c>
      <x:c r="M1214" t="n">
        <x:v>8.2</x:v>
      </x:c>
      <x:c r="N1214" t="n">
        <x:v>13.4</x:v>
      </x:c>
    </x:row>
    <x:row r="1215">
      <x:c r="A1215" t="str">
        <x:v>DEV-00203</x:v>
      </x:c>
      <x:c r="B1215" s="28" t="n">
        <x:v>46082</x:v>
      </x:c>
      <x:c r="C1215" t="n">
        <x:v>98</x:v>
      </x:c>
      <x:c r="D1215" t="n">
        <x:v>546.1</x:v>
      </x:c>
      <x:c r="E1215" t="n">
        <x:v>25</x:v>
      </x:c>
      <x:c r="F1215" t="n">
        <x:v>0</x:v>
      </x:c>
      <x:c r="G1215" t="n">
        <x:v>50</x:v>
      </x:c>
      <x:c r="H1215" t="n">
        <x:v>0</x:v>
      </x:c>
      <x:c r="I1215" t="n">
        <x:v>0</x:v>
      </x:c>
      <x:c r="J1215" t="n">
        <x:v>1.05</x:v>
      </x:c>
      <x:c r="K1215" t="n">
        <x:v>0</x:v>
      </x:c>
      <x:c r="L1215" t="n">
        <x:v>97.4</x:v>
      </x:c>
      <x:c r="M1215" t="n">
        <x:v>3.6</x:v>
      </x:c>
      <x:c r="N1215" t="n">
        <x:v>13.6</x:v>
      </x:c>
    </x:row>
    <x:row r="1216">
      <x:c r="A1216" t="str">
        <x:v>DEV-00203</x:v>
      </x:c>
      <x:c r="B1216" s="28" t="n">
        <x:v>46113</x:v>
      </x:c>
      <x:c r="C1216" t="n">
        <x:v>67.3</x:v>
      </x:c>
      <x:c r="D1216" t="n">
        <x:v>461</x:v>
      </x:c>
      <x:c r="E1216" t="n">
        <x:v>28</x:v>
      </x:c>
      <x:c r="F1216" t="n">
        <x:v>2</x:v>
      </x:c>
      <x:c r="G1216" t="n">
        <x:v>26</x:v>
      </x:c>
      <x:c r="H1216" t="n">
        <x:v>0</x:v>
      </x:c>
      <x:c r="I1216" t="n">
        <x:v>3</x:v>
      </x:c>
      <x:c r="J1216" t="n">
        <x:v>0</x:v>
      </x:c>
      <x:c r="K1216" t="n">
        <x:v>1</x:v>
      </x:c>
      <x:c r="L1216" t="n">
        <x:v>93.8</x:v>
      </x:c>
      <x:c r="M1216" t="n">
        <x:v>0</x:v>
      </x:c>
      <x:c r="N1216" t="n">
        <x:v>18.9</x:v>
      </x:c>
    </x:row>
    <x:row r="1217">
      <x:c r="A1217" t="str">
        <x:v>DEV-00203</x:v>
      </x:c>
      <x:c r="B1217" s="28" t="n">
        <x:v>46143</x:v>
      </x:c>
      <x:c r="C1217" t="n">
        <x:v>81.6</x:v>
      </x:c>
      <x:c r="D1217" t="n">
        <x:v>485.6</x:v>
      </x:c>
      <x:c r="E1217" t="n">
        <x:v>18</x:v>
      </x:c>
      <x:c r="F1217" t="n">
        <x:v>0</x:v>
      </x:c>
      <x:c r="G1217" t="n">
        <x:v>34</x:v>
      </x:c>
      <x:c r="H1217" t="n">
        <x:v>0</x:v>
      </x:c>
      <x:c r="I1217" t="n">
        <x:v>3</x:v>
      </x:c>
      <x:c r="J1217" t="n">
        <x:v>0.57</x:v>
      </x:c>
      <x:c r="K1217" t="n">
        <x:v>0</x:v>
      </x:c>
      <x:c r="L1217" t="n">
        <x:v>96.9</x:v>
      </x:c>
      <x:c r="M1217" t="n">
        <x:v>0</x:v>
      </x:c>
      <x:c r="N1217" t="n">
        <x:v>25.3</x:v>
      </x:c>
    </x:row>
    <x:row r="1218">
      <x:c r="A1218" t="str">
        <x:v>DEV-00203</x:v>
      </x:c>
      <x:c r="B1218" s="28" t="n">
        <x:v>46174</x:v>
      </x:c>
      <x:c r="C1218" t="n">
        <x:v>67.3</x:v>
      </x:c>
      <x:c r="D1218" t="n">
        <x:v>468.2</x:v>
      </x:c>
      <x:c r="E1218" t="n">
        <x:v>17</x:v>
      </x:c>
      <x:c r="F1218" t="n">
        <x:v>1</x:v>
      </x:c>
      <x:c r="G1218" t="n">
        <x:v>38</x:v>
      </x:c>
      <x:c r="H1218" t="n">
        <x:v>0</x:v>
      </x:c>
      <x:c r="I1218" t="n">
        <x:v>3</x:v>
      </x:c>
      <x:c r="J1218" t="n">
        <x:v>0.66</x:v>
      </x:c>
      <x:c r="K1218" t="n">
        <x:v>0</x:v>
      </x:c>
      <x:c r="L1218" t="n">
        <x:v>100</x:v>
      </x:c>
      <x:c r="M1218" t="n">
        <x:v>12.9</x:v>
      </x:c>
      <x:c r="N1218" t="n">
        <x:v>9.4</x:v>
      </x:c>
    </x:row>
    <x:row r="1219">
      <x:c r="A1219" t="str">
        <x:v>DEV-00203</x:v>
      </x:c>
      <x:c r="B1219" s="28" t="n">
        <x:v>46204</x:v>
      </x:c>
      <x:c r="C1219" t="n">
        <x:v>80.6</x:v>
      </x:c>
      <x:c r="D1219" t="n">
        <x:v>586.4</x:v>
      </x:c>
      <x:c r="E1219" t="n">
        <x:v>27</x:v>
      </x:c>
      <x:c r="F1219" t="n">
        <x:v>3</x:v>
      </x:c>
      <x:c r="G1219" t="n">
        <x:v>60</x:v>
      </x:c>
      <x:c r="H1219" t="n">
        <x:v>0</x:v>
      </x:c>
      <x:c r="I1219" t="n">
        <x:v>3</x:v>
      </x:c>
      <x:c r="J1219" t="n">
        <x:v>0.4</x:v>
      </x:c>
      <x:c r="K1219" t="n">
        <x:v>0</x:v>
      </x:c>
      <x:c r="L1219" t="n">
        <x:v>93.8</x:v>
      </x:c>
      <x:c r="M1219" t="n">
        <x:v>6.4</x:v>
      </x:c>
      <x:c r="N1219" t="n">
        <x:v>8.7</x:v>
      </x:c>
    </x:row>
    <x:row r="1220">
      <x:c r="A1220" t="str">
        <x:v>DEV-00204</x:v>
      </x:c>
      <x:c r="B1220" s="28" t="n">
        <x:v>46054</x:v>
      </x:c>
      <x:c r="C1220" t="n">
        <x:v>94.9</x:v>
      </x:c>
      <x:c r="D1220" t="n">
        <x:v>640.3</x:v>
      </x:c>
      <x:c r="E1220" t="n">
        <x:v>24</x:v>
      </x:c>
      <x:c r="F1220" t="n">
        <x:v>2</x:v>
      </x:c>
      <x:c r="G1220" t="n">
        <x:v>49</x:v>
      </x:c>
      <x:c r="H1220" t="n">
        <x:v>0</x:v>
      </x:c>
      <x:c r="I1220" t="n">
        <x:v>3</x:v>
      </x:c>
      <x:c r="J1220" t="n">
        <x:v>0.69</x:v>
      </x:c>
      <x:c r="K1220" t="n">
        <x:v>1</x:v>
      </x:c>
      <x:c r="L1220" t="n">
        <x:v>88.3</x:v>
      </x:c>
      <x:c r="M1220" t="n">
        <x:v>0.1</x:v>
      </x:c>
      <x:c r="N1220" t="n">
        <x:v>21</x:v>
      </x:c>
    </x:row>
    <x:row r="1221">
      <x:c r="A1221" t="str">
        <x:v>DEV-00204</x:v>
      </x:c>
      <x:c r="B1221" s="28" t="n">
        <x:v>46082</x:v>
      </x:c>
      <x:c r="C1221" t="n">
        <x:v>68.6</x:v>
      </x:c>
      <x:c r="D1221" t="n">
        <x:v>434.3</x:v>
      </x:c>
      <x:c r="E1221" t="n">
        <x:v>16</x:v>
      </x:c>
      <x:c r="F1221" t="n">
        <x:v>0</x:v>
      </x:c>
      <x:c r="G1221" t="n">
        <x:v>45</x:v>
      </x:c>
      <x:c r="H1221" t="n">
        <x:v>0</x:v>
      </x:c>
      <x:c r="I1221" t="n">
        <x:v>0</x:v>
      </x:c>
      <x:c r="J1221" t="n">
        <x:v>0.36</x:v>
      </x:c>
      <x:c r="K1221" t="n">
        <x:v>0</x:v>
      </x:c>
      <x:c r="L1221" t="n">
        <x:v>99.2</x:v>
      </x:c>
      <x:c r="M1221" t="n">
        <x:v>6</x:v>
      </x:c>
      <x:c r="N1221" t="n">
        <x:v>17.2</x:v>
      </x:c>
    </x:row>
    <x:row r="1222">
      <x:c r="A1222" t="str">
        <x:v>DEV-00204</x:v>
      </x:c>
      <x:c r="B1222" s="28" t="n">
        <x:v>46113</x:v>
      </x:c>
      <x:c r="C1222" t="n">
        <x:v>67.3</x:v>
      </x:c>
      <x:c r="D1222" t="n">
        <x:v>408.5</x:v>
      </x:c>
      <x:c r="E1222" t="n">
        <x:v>23</x:v>
      </x:c>
      <x:c r="F1222" t="n">
        <x:v>0</x:v>
      </x:c>
      <x:c r="G1222" t="n">
        <x:v>41</x:v>
      </x:c>
      <x:c r="H1222" t="n">
        <x:v>0</x:v>
      </x:c>
      <x:c r="I1222" t="n">
        <x:v>3</x:v>
      </x:c>
      <x:c r="J1222" t="n">
        <x:v>0.81</x:v>
      </x:c>
      <x:c r="K1222" t="n">
        <x:v>0</x:v>
      </x:c>
      <x:c r="L1222" t="n">
        <x:v>94.9</x:v>
      </x:c>
      <x:c r="M1222" t="n">
        <x:v>0</x:v>
      </x:c>
      <x:c r="N1222" t="n">
        <x:v>19.6</x:v>
      </x:c>
    </x:row>
    <x:row r="1223">
      <x:c r="A1223" t="str">
        <x:v>DEV-00204</x:v>
      </x:c>
      <x:c r="B1223" s="28" t="n">
        <x:v>46143</x:v>
      </x:c>
      <x:c r="C1223" t="n">
        <x:v>68.2</x:v>
      </x:c>
      <x:c r="D1223" t="n">
        <x:v>412.8</x:v>
      </x:c>
      <x:c r="E1223" t="n">
        <x:v>21</x:v>
      </x:c>
      <x:c r="F1223" t="n">
        <x:v>1</x:v>
      </x:c>
      <x:c r="G1223" t="n">
        <x:v>36</x:v>
      </x:c>
      <x:c r="H1223" t="n">
        <x:v>0</x:v>
      </x:c>
      <x:c r="I1223" t="n">
        <x:v>2</x:v>
      </x:c>
      <x:c r="J1223" t="n">
        <x:v>0.99</x:v>
      </x:c>
      <x:c r="K1223" t="n">
        <x:v>0</x:v>
      </x:c>
      <x:c r="L1223" t="n">
        <x:v>95.2</x:v>
      </x:c>
      <x:c r="M1223" t="n">
        <x:v>6.3</x:v>
      </x:c>
      <x:c r="N1223" t="n">
        <x:v>20</x:v>
      </x:c>
    </x:row>
    <x:row r="1224">
      <x:c r="A1224" t="str">
        <x:v>DEV-00204</x:v>
      </x:c>
      <x:c r="B1224" s="28" t="n">
        <x:v>46174</x:v>
      </x:c>
      <x:c r="C1224" t="n">
        <x:v>70.5</x:v>
      </x:c>
      <x:c r="D1224" t="n">
        <x:v>436.9</x:v>
      </x:c>
      <x:c r="E1224" t="n">
        <x:v>26</x:v>
      </x:c>
      <x:c r="F1224" t="n">
        <x:v>3</x:v>
      </x:c>
      <x:c r="G1224" t="n">
        <x:v>40</x:v>
      </x:c>
      <x:c r="H1224" t="n">
        <x:v>0</x:v>
      </x:c>
      <x:c r="I1224" t="n">
        <x:v>2</x:v>
      </x:c>
      <x:c r="J1224" t="n">
        <x:v>0.21</x:v>
      </x:c>
      <x:c r="K1224" t="n">
        <x:v>0</x:v>
      </x:c>
      <x:c r="L1224" t="n">
        <x:v>92.1</x:v>
      </x:c>
      <x:c r="M1224" t="n">
        <x:v>0</x:v>
      </x:c>
      <x:c r="N1224" t="n">
        <x:v>6.5</x:v>
      </x:c>
    </x:row>
    <x:row r="1225">
      <x:c r="A1225" t="str">
        <x:v>DEV-00204</x:v>
      </x:c>
      <x:c r="B1225" s="28" t="n">
        <x:v>46204</x:v>
      </x:c>
      <x:c r="C1225" t="n">
        <x:v>64.1</x:v>
      </x:c>
      <x:c r="D1225" t="n">
        <x:v>375.7</x:v>
      </x:c>
      <x:c r="E1225" t="n">
        <x:v>9</x:v>
      </x:c>
      <x:c r="F1225" t="n">
        <x:v>2</x:v>
      </x:c>
      <x:c r="G1225" t="n">
        <x:v>26</x:v>
      </x:c>
      <x:c r="H1225" t="n">
        <x:v>0</x:v>
      </x:c>
      <x:c r="I1225" t="n">
        <x:v>1</x:v>
      </x:c>
      <x:c r="J1225" t="n">
        <x:v>0</x:v>
      </x:c>
      <x:c r="K1225" t="n">
        <x:v>0</x:v>
      </x:c>
      <x:c r="L1225" t="n">
        <x:v>96.6</x:v>
      </x:c>
      <x:c r="M1225" t="n">
        <x:v>5.7</x:v>
      </x:c>
      <x:c r="N1225" t="n">
        <x:v>19.3</x:v>
      </x:c>
    </x:row>
    <x:row r="1226">
      <x:c r="A1226" t="str">
        <x:v>DEV-00205</x:v>
      </x:c>
      <x:c r="B1226" s="28" t="n">
        <x:v>46054</x:v>
      </x:c>
      <x:c r="C1226" t="n">
        <x:v>98</x:v>
      </x:c>
      <x:c r="D1226" t="n">
        <x:v>537.3</x:v>
      </x:c>
      <x:c r="E1226" t="n">
        <x:v>28</x:v>
      </x:c>
      <x:c r="F1226" t="n">
        <x:v>0</x:v>
      </x:c>
      <x:c r="G1226" t="n">
        <x:v>35</x:v>
      </x:c>
      <x:c r="H1226" t="n">
        <x:v>1</x:v>
      </x:c>
      <x:c r="I1226" t="n">
        <x:v>6</x:v>
      </x:c>
      <x:c r="J1226" t="n">
        <x:v>0.21</x:v>
      </x:c>
      <x:c r="K1226" t="n">
        <x:v>0</x:v>
      </x:c>
      <x:c r="L1226" t="n">
        <x:v>92.9</x:v>
      </x:c>
      <x:c r="M1226" t="n">
        <x:v>7.4</x:v>
      </x:c>
      <x:c r="N1226" t="n">
        <x:v>22.2</x:v>
      </x:c>
    </x:row>
    <x:row r="1227">
      <x:c r="A1227" t="str">
        <x:v>DEV-00205</x:v>
      </x:c>
      <x:c r="B1227" s="28" t="n">
        <x:v>46082</x:v>
      </x:c>
      <x:c r="C1227" t="n">
        <x:v>65.7</x:v>
      </x:c>
      <x:c r="D1227" t="n">
        <x:v>437.4</x:v>
      </x:c>
      <x:c r="E1227" t="n">
        <x:v>26</x:v>
      </x:c>
      <x:c r="F1227" t="n">
        <x:v>1</x:v>
      </x:c>
      <x:c r="G1227" t="n">
        <x:v>43</x:v>
      </x:c>
      <x:c r="H1227" t="n">
        <x:v>0</x:v>
      </x:c>
      <x:c r="I1227" t="n">
        <x:v>3</x:v>
      </x:c>
      <x:c r="J1227" t="n">
        <x:v>0.14</x:v>
      </x:c>
      <x:c r="K1227" t="n">
        <x:v>1</x:v>
      </x:c>
      <x:c r="L1227" t="n">
        <x:v>96.9</x:v>
      </x:c>
      <x:c r="M1227" t="n">
        <x:v>4.9</x:v>
      </x:c>
      <x:c r="N1227" t="n">
        <x:v>9.4</x:v>
      </x:c>
    </x:row>
    <x:row r="1228">
      <x:c r="A1228" t="str">
        <x:v>DEV-00205</x:v>
      </x:c>
      <x:c r="B1228" s="28" t="n">
        <x:v>46113</x:v>
      </x:c>
      <x:c r="C1228" t="n">
        <x:v>79.1</x:v>
      </x:c>
      <x:c r="D1228" t="n">
        <x:v>532.8</x:v>
      </x:c>
      <x:c r="E1228" t="n">
        <x:v>32</x:v>
      </x:c>
      <x:c r="F1228" t="n">
        <x:v>2</x:v>
      </x:c>
      <x:c r="G1228" t="n">
        <x:v>54</x:v>
      </x:c>
      <x:c r="H1228" t="n">
        <x:v>1</x:v>
      </x:c>
      <x:c r="I1228" t="n">
        <x:v>6</x:v>
      </x:c>
      <x:c r="J1228" t="n">
        <x:v>0</x:v>
      </x:c>
      <x:c r="K1228" t="n">
        <x:v>0</x:v>
      </x:c>
      <x:c r="L1228" t="n">
        <x:v>94.3</x:v>
      </x:c>
      <x:c r="M1228" t="n">
        <x:v>4.1</x:v>
      </x:c>
      <x:c r="N1228" t="n">
        <x:v>18</x:v>
      </x:c>
    </x:row>
    <x:row r="1229">
      <x:c r="A1229" t="str">
        <x:v>DEV-00205</x:v>
      </x:c>
      <x:c r="B1229" s="28" t="n">
        <x:v>46143</x:v>
      </x:c>
      <x:c r="C1229" t="n">
        <x:v>75.7</x:v>
      </x:c>
      <x:c r="D1229" t="n">
        <x:v>524</x:v>
      </x:c>
      <x:c r="E1229" t="n">
        <x:v>32</x:v>
      </x:c>
      <x:c r="F1229" t="n">
        <x:v>0</x:v>
      </x:c>
      <x:c r="G1229" t="n">
        <x:v>21</x:v>
      </x:c>
      <x:c r="H1229" t="n">
        <x:v>2</x:v>
      </x:c>
      <x:c r="I1229" t="n">
        <x:v>3</x:v>
      </x:c>
      <x:c r="J1229" t="n">
        <x:v>0.37</x:v>
      </x:c>
      <x:c r="K1229" t="n">
        <x:v>0</x:v>
      </x:c>
      <x:c r="L1229" t="n">
        <x:v>96.1</x:v>
      </x:c>
      <x:c r="M1229" t="n">
        <x:v>0.2</x:v>
      </x:c>
      <x:c r="N1229" t="n">
        <x:v>15</x:v>
      </x:c>
    </x:row>
    <x:row r="1230">
      <x:c r="A1230" t="str">
        <x:v>DEV-00205</x:v>
      </x:c>
      <x:c r="B1230" s="28" t="n">
        <x:v>46174</x:v>
      </x:c>
      <x:c r="C1230" t="n">
        <x:v>87.4</x:v>
      </x:c>
      <x:c r="D1230" t="n">
        <x:v>632.9</x:v>
      </x:c>
      <x:c r="E1230" t="n">
        <x:v>26</x:v>
      </x:c>
      <x:c r="F1230" t="n">
        <x:v>1</x:v>
      </x:c>
      <x:c r="G1230" t="n">
        <x:v>28</x:v>
      </x:c>
      <x:c r="H1230" t="n">
        <x:v>0</x:v>
      </x:c>
      <x:c r="I1230" t="n">
        <x:v>5</x:v>
      </x:c>
      <x:c r="J1230" t="n">
        <x:v>0.68</x:v>
      </x:c>
      <x:c r="K1230" t="n">
        <x:v>0</x:v>
      </x:c>
      <x:c r="L1230" t="n">
        <x:v>94.4</x:v>
      </x:c>
      <x:c r="M1230" t="n">
        <x:v>0</x:v>
      </x:c>
      <x:c r="N1230" t="n">
        <x:v>8.3</x:v>
      </x:c>
    </x:row>
    <x:row r="1231">
      <x:c r="A1231" t="str">
        <x:v>DEV-00205</x:v>
      </x:c>
      <x:c r="B1231" s="28" t="n">
        <x:v>46204</x:v>
      </x:c>
      <x:c r="C1231" t="n">
        <x:v>77.5</x:v>
      </x:c>
      <x:c r="D1231" t="n">
        <x:v>475.7</x:v>
      </x:c>
      <x:c r="E1231" t="n">
        <x:v>30</x:v>
      </x:c>
      <x:c r="F1231" t="n">
        <x:v>3</x:v>
      </x:c>
      <x:c r="G1231" t="n">
        <x:v>43</x:v>
      </x:c>
      <x:c r="H1231" t="n">
        <x:v>0</x:v>
      </x:c>
      <x:c r="I1231" t="n">
        <x:v>6</x:v>
      </x:c>
      <x:c r="J1231" t="n">
        <x:v>1</x:v>
      </x:c>
      <x:c r="K1231" t="n">
        <x:v>1</x:v>
      </x:c>
      <x:c r="L1231" t="n">
        <x:v>89.9</x:v>
      </x:c>
      <x:c r="M1231" t="n">
        <x:v>3.4</x:v>
      </x:c>
      <x:c r="N1231" t="n">
        <x:v>12.7</x:v>
      </x:c>
    </x:row>
    <x:row r="1232">
      <x:c r="A1232" t="str">
        <x:v>DEV-00206</x:v>
      </x:c>
      <x:c r="B1232" s="28" t="n">
        <x:v>46054</x:v>
      </x:c>
      <x:c r="C1232" t="n">
        <x:v>61.9</x:v>
      </x:c>
      <x:c r="D1232" t="n">
        <x:v>361.6</x:v>
      </x:c>
      <x:c r="E1232" t="n">
        <x:v>13</x:v>
      </x:c>
      <x:c r="F1232" t="n">
        <x:v>0</x:v>
      </x:c>
      <x:c r="G1232" t="n">
        <x:v>31</x:v>
      </x:c>
      <x:c r="H1232" t="n">
        <x:v>1</x:v>
      </x:c>
      <x:c r="I1232" t="n">
        <x:v>0</x:v>
      </x:c>
      <x:c r="J1232" t="n">
        <x:v>0</x:v>
      </x:c>
      <x:c r="K1232" t="n">
        <x:v>0</x:v>
      </x:c>
      <x:c r="L1232" t="n">
        <x:v>96.4</x:v>
      </x:c>
      <x:c r="M1232" t="n">
        <x:v>0</x:v>
      </x:c>
      <x:c r="N1232" t="n">
        <x:v>5</x:v>
      </x:c>
    </x:row>
    <x:row r="1233">
      <x:c r="A1233" t="str">
        <x:v>DEV-00206</x:v>
      </x:c>
      <x:c r="B1233" s="28" t="n">
        <x:v>46082</x:v>
      </x:c>
      <x:c r="C1233" t="n">
        <x:v>60.2</x:v>
      </x:c>
      <x:c r="D1233" t="n">
        <x:v>379.8</x:v>
      </x:c>
      <x:c r="E1233" t="n">
        <x:v>12</x:v>
      </x:c>
      <x:c r="F1233" t="n">
        <x:v>1</x:v>
      </x:c>
      <x:c r="G1233" t="n">
        <x:v>40</x:v>
      </x:c>
      <x:c r="H1233" t="n">
        <x:v>0</x:v>
      </x:c>
      <x:c r="I1233" t="n">
        <x:v>2</x:v>
      </x:c>
      <x:c r="J1233" t="n">
        <x:v>0.47</x:v>
      </x:c>
      <x:c r="K1233" t="n">
        <x:v>2</x:v>
      </x:c>
      <x:c r="L1233" t="n">
        <x:v>96.7</x:v>
      </x:c>
      <x:c r="M1233" t="n">
        <x:v>1</x:v>
      </x:c>
      <x:c r="N1233" t="n">
        <x:v>15.5</x:v>
      </x:c>
    </x:row>
    <x:row r="1234">
      <x:c r="A1234" t="str">
        <x:v>DEV-00206</x:v>
      </x:c>
      <x:c r="B1234" s="28" t="n">
        <x:v>46113</x:v>
      </x:c>
      <x:c r="C1234" t="n">
        <x:v>65.9</x:v>
      </x:c>
      <x:c r="D1234" t="n">
        <x:v>395.7</x:v>
      </x:c>
      <x:c r="E1234" t="n">
        <x:v>10</x:v>
      </x:c>
      <x:c r="F1234" t="n">
        <x:v>0</x:v>
      </x:c>
      <x:c r="G1234" t="n">
        <x:v>34</x:v>
      </x:c>
      <x:c r="H1234" t="n">
        <x:v>0</x:v>
      </x:c>
      <x:c r="I1234" t="n">
        <x:v>3</x:v>
      </x:c>
      <x:c r="J1234" t="n">
        <x:v>0</x:v>
      </x:c>
      <x:c r="K1234" t="n">
        <x:v>0</x:v>
      </x:c>
      <x:c r="L1234" t="n">
        <x:v>97.1</x:v>
      </x:c>
      <x:c r="M1234" t="n">
        <x:v>3.4</x:v>
      </x:c>
      <x:c r="N1234" t="n">
        <x:v>16.5</x:v>
      </x:c>
    </x:row>
    <x:row r="1235">
      <x:c r="A1235" t="str">
        <x:v>DEV-00206</x:v>
      </x:c>
      <x:c r="B1235" s="28" t="n">
        <x:v>46143</x:v>
      </x:c>
      <x:c r="C1235" t="n">
        <x:v>63.5</x:v>
      </x:c>
      <x:c r="D1235" t="n">
        <x:v>444.2</x:v>
      </x:c>
      <x:c r="E1235" t="n">
        <x:v>18</x:v>
      </x:c>
      <x:c r="F1235" t="n">
        <x:v>1</x:v>
      </x:c>
      <x:c r="G1235" t="n">
        <x:v>42</x:v>
      </x:c>
      <x:c r="H1235" t="n">
        <x:v>1</x:v>
      </x:c>
      <x:c r="I1235" t="n">
        <x:v>1</x:v>
      </x:c>
      <x:c r="J1235" t="n">
        <x:v>0.3</x:v>
      </x:c>
      <x:c r="K1235" t="n">
        <x:v>0</x:v>
      </x:c>
      <x:c r="L1235" t="n">
        <x:v>96.4</x:v>
      </x:c>
      <x:c r="M1235" t="n">
        <x:v>9.8</x:v>
      </x:c>
      <x:c r="N1235" t="n">
        <x:v>16.7</x:v>
      </x:c>
    </x:row>
    <x:row r="1236">
      <x:c r="A1236" t="str">
        <x:v>DEV-00206</x:v>
      </x:c>
      <x:c r="B1236" s="28" t="n">
        <x:v>46174</x:v>
      </x:c>
      <x:c r="C1236" t="n">
        <x:v>45.3</x:v>
      </x:c>
      <x:c r="D1236" t="n">
        <x:v>278.9</x:v>
      </x:c>
      <x:c r="E1236" t="n">
        <x:v>21</x:v>
      </x:c>
      <x:c r="F1236" t="n">
        <x:v>2</x:v>
      </x:c>
      <x:c r="G1236" t="n">
        <x:v>26</x:v>
      </x:c>
      <x:c r="H1236" t="n">
        <x:v>0</x:v>
      </x:c>
      <x:c r="I1236" t="n">
        <x:v>2</x:v>
      </x:c>
      <x:c r="J1236" t="n">
        <x:v>0</x:v>
      </x:c>
      <x:c r="K1236" t="n">
        <x:v>0</x:v>
      </x:c>
      <x:c r="L1236" t="n">
        <x:v>98.3</x:v>
      </x:c>
      <x:c r="M1236" t="n">
        <x:v>3.5</x:v>
      </x:c>
      <x:c r="N1236" t="n">
        <x:v>14.2</x:v>
      </x:c>
    </x:row>
    <x:row r="1237">
      <x:c r="A1237" t="str">
        <x:v>DEV-00206</x:v>
      </x:c>
      <x:c r="B1237" s="28" t="n">
        <x:v>46204</x:v>
      </x:c>
      <x:c r="C1237" t="n">
        <x:v>67.6</x:v>
      </x:c>
      <x:c r="D1237" t="n">
        <x:v>468.7</x:v>
      </x:c>
      <x:c r="E1237" t="n">
        <x:v>15</x:v>
      </x:c>
      <x:c r="F1237" t="n">
        <x:v>0</x:v>
      </x:c>
      <x:c r="G1237" t="n">
        <x:v>50</x:v>
      </x:c>
      <x:c r="H1237" t="n">
        <x:v>0</x:v>
      </x:c>
      <x:c r="I1237" t="n">
        <x:v>2</x:v>
      </x:c>
      <x:c r="J1237" t="n">
        <x:v>1.05</x:v>
      </x:c>
      <x:c r="K1237" t="n">
        <x:v>2</x:v>
      </x:c>
      <x:c r="L1237" t="n">
        <x:v>96.9</x:v>
      </x:c>
      <x:c r="M1237" t="n">
        <x:v>2.1</x:v>
      </x:c>
      <x:c r="N1237" t="n">
        <x:v>5.9</x:v>
      </x:c>
    </x:row>
    <x:row r="1238">
      <x:c r="A1238" t="str">
        <x:v>DEV-00207</x:v>
      </x:c>
      <x:c r="B1238" s="28" t="n">
        <x:v>46054</x:v>
      </x:c>
      <x:c r="C1238" t="n">
        <x:v>65.7</x:v>
      </x:c>
      <x:c r="D1238" t="n">
        <x:v>433.8</x:v>
      </x:c>
      <x:c r="E1238" t="n">
        <x:v>30</x:v>
      </x:c>
      <x:c r="F1238" t="n">
        <x:v>6</x:v>
      </x:c>
      <x:c r="G1238" t="n">
        <x:v>36</x:v>
      </x:c>
      <x:c r="H1238" t="n">
        <x:v>2</x:v>
      </x:c>
      <x:c r="I1238" t="n">
        <x:v>4</x:v>
      </x:c>
      <x:c r="J1238" t="n">
        <x:v>2.17</x:v>
      </x:c>
      <x:c r="K1238" t="n">
        <x:v>0</x:v>
      </x:c>
      <x:c r="L1238" t="n">
        <x:v>95.2</x:v>
      </x:c>
      <x:c r="M1238" t="n">
        <x:v>15.5</x:v>
      </x:c>
      <x:c r="N1238" t="n">
        <x:v>11.8</x:v>
      </x:c>
    </x:row>
    <x:row r="1239">
      <x:c r="A1239" t="str">
        <x:v>DEV-00207</x:v>
      </x:c>
      <x:c r="B1239" s="28" t="n">
        <x:v>46082</x:v>
      </x:c>
      <x:c r="C1239" t="n">
        <x:v>42.9</x:v>
      </x:c>
      <x:c r="D1239" t="n">
        <x:v>254.1</x:v>
      </x:c>
      <x:c r="E1239" t="n">
        <x:v>32</x:v>
      </x:c>
      <x:c r="F1239" t="n">
        <x:v>4</x:v>
      </x:c>
      <x:c r="G1239" t="n">
        <x:v>34</x:v>
      </x:c>
      <x:c r="H1239" t="n">
        <x:v>2</x:v>
      </x:c>
      <x:c r="I1239" t="n">
        <x:v>5</x:v>
      </x:c>
      <x:c r="J1239" t="n">
        <x:v>2.07</x:v>
      </x:c>
      <x:c r="K1239" t="n">
        <x:v>1</x:v>
      </x:c>
      <x:c r="L1239" t="n">
        <x:v>92.8</x:v>
      </x:c>
      <x:c r="M1239" t="n">
        <x:v>8.7</x:v>
      </x:c>
      <x:c r="N1239" t="n">
        <x:v>6.1</x:v>
      </x:c>
    </x:row>
    <x:row r="1240">
      <x:c r="A1240" t="str">
        <x:v>DEV-00207</x:v>
      </x:c>
      <x:c r="B1240" s="28" t="n">
        <x:v>46113</x:v>
      </x:c>
      <x:c r="C1240" t="n">
        <x:v>66.8</x:v>
      </x:c>
      <x:c r="D1240" t="n">
        <x:v>420.7</x:v>
      </x:c>
      <x:c r="E1240" t="n">
        <x:v>35</x:v>
      </x:c>
      <x:c r="F1240" t="n">
        <x:v>4</x:v>
      </x:c>
      <x:c r="G1240" t="n">
        <x:v>40</x:v>
      </x:c>
      <x:c r="H1240" t="n">
        <x:v>1</x:v>
      </x:c>
      <x:c r="I1240" t="n">
        <x:v>6</x:v>
      </x:c>
      <x:c r="J1240" t="n">
        <x:v>2.15</x:v>
      </x:c>
      <x:c r="K1240" t="n">
        <x:v>3</x:v>
      </x:c>
      <x:c r="L1240" t="n">
        <x:v>94.9</x:v>
      </x:c>
      <x:c r="M1240" t="n">
        <x:v>11.4</x:v>
      </x:c>
      <x:c r="N1240" t="n">
        <x:v>13.3</x:v>
      </x:c>
    </x:row>
    <x:row r="1241">
      <x:c r="A1241" t="str">
        <x:v>DEV-00207</x:v>
      </x:c>
      <x:c r="B1241" s="28" t="n">
        <x:v>46143</x:v>
      </x:c>
      <x:c r="C1241" t="n">
        <x:v>76.9</x:v>
      </x:c>
      <x:c r="D1241" t="n">
        <x:v>498.8</x:v>
      </x:c>
      <x:c r="E1241" t="n">
        <x:v>34</x:v>
      </x:c>
      <x:c r="F1241" t="n">
        <x:v>2</x:v>
      </x:c>
      <x:c r="G1241" t="n">
        <x:v>28</x:v>
      </x:c>
      <x:c r="H1241" t="n">
        <x:v>1</x:v>
      </x:c>
      <x:c r="I1241" t="n">
        <x:v>4</x:v>
      </x:c>
      <x:c r="J1241" t="n">
        <x:v>1.62</x:v>
      </x:c>
      <x:c r="K1241" t="n">
        <x:v>2</x:v>
      </x:c>
      <x:c r="L1241" t="n">
        <x:v>93.6</x:v>
      </x:c>
      <x:c r="M1241" t="n">
        <x:v>11.5</x:v>
      </x:c>
      <x:c r="N1241" t="n">
        <x:v>10</x:v>
      </x:c>
    </x:row>
    <x:row r="1242">
      <x:c r="A1242" t="str">
        <x:v>DEV-00207</x:v>
      </x:c>
      <x:c r="B1242" s="28" t="n">
        <x:v>46174</x:v>
      </x:c>
      <x:c r="C1242" t="n">
        <x:v>63.2</x:v>
      </x:c>
      <x:c r="D1242" t="n">
        <x:v>355.5</x:v>
      </x:c>
      <x:c r="E1242" t="n">
        <x:v>33</x:v>
      </x:c>
      <x:c r="F1242" t="n">
        <x:v>3</x:v>
      </x:c>
      <x:c r="G1242" t="n">
        <x:v>41</x:v>
      </x:c>
      <x:c r="H1242" t="n">
        <x:v>2</x:v>
      </x:c>
      <x:c r="I1242" t="n">
        <x:v>3</x:v>
      </x:c>
      <x:c r="J1242" t="n">
        <x:v>2.23</x:v>
      </x:c>
      <x:c r="K1242" t="n">
        <x:v>1</x:v>
      </x:c>
      <x:c r="L1242" t="n">
        <x:v>94.7</x:v>
      </x:c>
      <x:c r="M1242" t="n">
        <x:v>11.8</x:v>
      </x:c>
      <x:c r="N1242" t="n">
        <x:v>8.1</x:v>
      </x:c>
    </x:row>
    <x:row r="1243">
      <x:c r="A1243" t="str">
        <x:v>DEV-00207</x:v>
      </x:c>
      <x:c r="B1243" s="28" t="n">
        <x:v>46204</x:v>
      </x:c>
      <x:c r="C1243" t="n">
        <x:v>60.2</x:v>
      </x:c>
      <x:c r="D1243" t="n">
        <x:v>382.9</x:v>
      </x:c>
      <x:c r="E1243" t="n">
        <x:v>39</x:v>
      </x:c>
      <x:c r="F1243" t="n">
        <x:v>5</x:v>
      </x:c>
      <x:c r="G1243" t="n">
        <x:v>29</x:v>
      </x:c>
      <x:c r="H1243" t="n">
        <x:v>2</x:v>
      </x:c>
      <x:c r="I1243" t="n">
        <x:v>4</x:v>
      </x:c>
      <x:c r="J1243" t="n">
        <x:v>1.44</x:v>
      </x:c>
      <x:c r="K1243" t="n">
        <x:v>2</x:v>
      </x:c>
      <x:c r="L1243" t="n">
        <x:v>92</x:v>
      </x:c>
      <x:c r="M1243" t="n">
        <x:v>11.2</x:v>
      </x:c>
      <x:c r="N1243" t="n">
        <x:v>15.6</x:v>
      </x:c>
    </x:row>
    <x:row r="1244">
      <x:c r="A1244" t="str">
        <x:v>DEV-00208</x:v>
      </x:c>
      <x:c r="B1244" s="28" t="n">
        <x:v>46054</x:v>
      </x:c>
      <x:c r="C1244" t="n">
        <x:v>68.4</x:v>
      </x:c>
      <x:c r="D1244" t="n">
        <x:v>404</x:v>
      </x:c>
      <x:c r="E1244" t="n">
        <x:v>22</x:v>
      </x:c>
      <x:c r="F1244" t="n">
        <x:v>1</x:v>
      </x:c>
      <x:c r="G1244" t="n">
        <x:v>36</x:v>
      </x:c>
      <x:c r="H1244" t="n">
        <x:v>1</x:v>
      </x:c>
      <x:c r="I1244" t="n">
        <x:v>2</x:v>
      </x:c>
      <x:c r="J1244" t="n">
        <x:v>0.49</x:v>
      </x:c>
      <x:c r="K1244" t="n">
        <x:v>1</x:v>
      </x:c>
      <x:c r="L1244" t="n">
        <x:v>92.1</x:v>
      </x:c>
      <x:c r="M1244" t="n">
        <x:v>5</x:v>
      </x:c>
      <x:c r="N1244" t="n">
        <x:v>21.7</x:v>
      </x:c>
    </x:row>
    <x:row r="1245">
      <x:c r="A1245" t="str">
        <x:v>DEV-00208</x:v>
      </x:c>
      <x:c r="B1245" s="28" t="n">
        <x:v>46082</x:v>
      </x:c>
      <x:c r="C1245" t="n">
        <x:v>64.4</x:v>
      </x:c>
      <x:c r="D1245" t="n">
        <x:v>378.9</x:v>
      </x:c>
      <x:c r="E1245" t="n">
        <x:v>15</x:v>
      </x:c>
      <x:c r="F1245" t="n">
        <x:v>0</x:v>
      </x:c>
      <x:c r="G1245" t="n">
        <x:v>31</x:v>
      </x:c>
      <x:c r="H1245" t="n">
        <x:v>2</x:v>
      </x:c>
      <x:c r="I1245" t="n">
        <x:v>1</x:v>
      </x:c>
      <x:c r="J1245" t="n">
        <x:v>0.04</x:v>
      </x:c>
      <x:c r="K1245" t="n">
        <x:v>0</x:v>
      </x:c>
      <x:c r="L1245" t="n">
        <x:v>96.3</x:v>
      </x:c>
      <x:c r="M1245" t="n">
        <x:v>5.2</x:v>
      </x:c>
      <x:c r="N1245" t="n">
        <x:v>15.2</x:v>
      </x:c>
    </x:row>
    <x:row r="1246">
      <x:c r="A1246" t="str">
        <x:v>DEV-00208</x:v>
      </x:c>
      <x:c r="B1246" s="28" t="n">
        <x:v>46113</x:v>
      </x:c>
      <x:c r="C1246" t="n">
        <x:v>72.4</x:v>
      </x:c>
      <x:c r="D1246" t="n">
        <x:v>488.6</x:v>
      </x:c>
      <x:c r="E1246" t="n">
        <x:v>14</x:v>
      </x:c>
      <x:c r="F1246" t="n">
        <x:v>0</x:v>
      </x:c>
      <x:c r="G1246" t="n">
        <x:v>32</x:v>
      </x:c>
      <x:c r="H1246" t="n">
        <x:v>0</x:v>
      </x:c>
      <x:c r="I1246" t="n">
        <x:v>2</x:v>
      </x:c>
      <x:c r="J1246" t="n">
        <x:v>0.41</x:v>
      </x:c>
      <x:c r="K1246" t="n">
        <x:v>1</x:v>
      </x:c>
      <x:c r="L1246" t="n">
        <x:v>97.3</x:v>
      </x:c>
      <x:c r="M1246" t="n">
        <x:v>5.2</x:v>
      </x:c>
      <x:c r="N1246" t="n">
        <x:v>20.8</x:v>
      </x:c>
    </x:row>
    <x:row r="1247">
      <x:c r="A1247" t="str">
        <x:v>DEV-00208</x:v>
      </x:c>
      <x:c r="B1247" s="28" t="n">
        <x:v>46143</x:v>
      </x:c>
      <x:c r="C1247" t="n">
        <x:v>68.9</x:v>
      </x:c>
      <x:c r="D1247" t="n">
        <x:v>435.6</x:v>
      </x:c>
      <x:c r="E1247" t="n">
        <x:v>23</x:v>
      </x:c>
      <x:c r="F1247" t="n">
        <x:v>2</x:v>
      </x:c>
      <x:c r="G1247" t="n">
        <x:v>36</x:v>
      </x:c>
      <x:c r="H1247" t="n">
        <x:v>0</x:v>
      </x:c>
      <x:c r="I1247" t="n">
        <x:v>1</x:v>
      </x:c>
      <x:c r="J1247" t="n">
        <x:v>0</x:v>
      </x:c>
      <x:c r="K1247" t="n">
        <x:v>0</x:v>
      </x:c>
      <x:c r="L1247" t="n">
        <x:v>93.6</x:v>
      </x:c>
      <x:c r="M1247" t="n">
        <x:v>4.3</x:v>
      </x:c>
      <x:c r="N1247" t="n">
        <x:v>13.7</x:v>
      </x:c>
    </x:row>
    <x:row r="1248">
      <x:c r="A1248" t="str">
        <x:v>DEV-00208</x:v>
      </x:c>
      <x:c r="B1248" s="28" t="n">
        <x:v>46174</x:v>
      </x:c>
      <x:c r="C1248" t="n">
        <x:v>82.4</x:v>
      </x:c>
      <x:c r="D1248" t="n">
        <x:v>553.4</x:v>
      </x:c>
      <x:c r="E1248" t="n">
        <x:v>22</x:v>
      </x:c>
      <x:c r="F1248" t="n">
        <x:v>1</x:v>
      </x:c>
      <x:c r="G1248" t="n">
        <x:v>31</x:v>
      </x:c>
      <x:c r="H1248" t="n">
        <x:v>0</x:v>
      </x:c>
      <x:c r="I1248" t="n">
        <x:v>2</x:v>
      </x:c>
      <x:c r="J1248" t="n">
        <x:v>1.02</x:v>
      </x:c>
      <x:c r="K1248" t="n">
        <x:v>0</x:v>
      </x:c>
      <x:c r="L1248" t="n">
        <x:v>96.7</x:v>
      </x:c>
      <x:c r="M1248" t="n">
        <x:v>4.1</x:v>
      </x:c>
      <x:c r="N1248" t="n">
        <x:v>12</x:v>
      </x:c>
    </x:row>
    <x:row r="1249">
      <x:c r="A1249" t="str">
        <x:v>DEV-00208</x:v>
      </x:c>
      <x:c r="B1249" s="28" t="n">
        <x:v>46204</x:v>
      </x:c>
      <x:c r="C1249" t="n">
        <x:v>68.4</x:v>
      </x:c>
      <x:c r="D1249" t="n">
        <x:v>378.4</x:v>
      </x:c>
      <x:c r="E1249" t="n">
        <x:v>16</x:v>
      </x:c>
      <x:c r="F1249" t="n">
        <x:v>0</x:v>
      </x:c>
      <x:c r="G1249" t="n">
        <x:v>32</x:v>
      </x:c>
      <x:c r="H1249" t="n">
        <x:v>0</x:v>
      </x:c>
      <x:c r="I1249" t="n">
        <x:v>1</x:v>
      </x:c>
      <x:c r="J1249" t="n">
        <x:v>0.47</x:v>
      </x:c>
      <x:c r="K1249" t="n">
        <x:v>0</x:v>
      </x:c>
      <x:c r="L1249" t="n">
        <x:v>92.6</x:v>
      </x:c>
      <x:c r="M1249" t="n">
        <x:v>7.6</x:v>
      </x:c>
      <x:c r="N1249" t="n">
        <x:v>9.3</x:v>
      </x:c>
    </x:row>
    <x:row r="1250">
      <x:c r="A1250" t="str">
        <x:v>DEV-00209</x:v>
      </x:c>
      <x:c r="B1250" s="28" t="n">
        <x:v>46054</x:v>
      </x:c>
      <x:c r="C1250" t="n">
        <x:v>91.2</x:v>
      </x:c>
      <x:c r="D1250" t="n">
        <x:v>620.7</x:v>
      </x:c>
      <x:c r="E1250" t="n">
        <x:v>19</x:v>
      </x:c>
      <x:c r="F1250" t="n">
        <x:v>0</x:v>
      </x:c>
      <x:c r="G1250" t="n">
        <x:v>49</x:v>
      </x:c>
      <x:c r="H1250" t="n">
        <x:v>0</x:v>
      </x:c>
      <x:c r="I1250" t="n">
        <x:v>4</x:v>
      </x:c>
      <x:c r="J1250" t="n">
        <x:v>0.67</x:v>
      </x:c>
      <x:c r="K1250" t="n">
        <x:v>2</x:v>
      </x:c>
      <x:c r="L1250" t="n">
        <x:v>93.4</x:v>
      </x:c>
      <x:c r="M1250" t="n">
        <x:v>3.6</x:v>
      </x:c>
      <x:c r="N1250" t="n">
        <x:v>20.2</x:v>
      </x:c>
    </x:row>
    <x:row r="1251">
      <x:c r="A1251" t="str">
        <x:v>DEV-00209</x:v>
      </x:c>
      <x:c r="B1251" s="28" t="n">
        <x:v>46082</x:v>
      </x:c>
      <x:c r="C1251" t="n">
        <x:v>62.8</x:v>
      </x:c>
      <x:c r="D1251" t="n">
        <x:v>384.4</x:v>
      </x:c>
      <x:c r="E1251" t="n">
        <x:v>20</x:v>
      </x:c>
      <x:c r="F1251" t="n">
        <x:v>0</x:v>
      </x:c>
      <x:c r="G1251" t="n">
        <x:v>31</x:v>
      </x:c>
      <x:c r="H1251" t="n">
        <x:v>0</x:v>
      </x:c>
      <x:c r="I1251" t="n">
        <x:v>1</x:v>
      </x:c>
      <x:c r="J1251" t="n">
        <x:v>0.34</x:v>
      </x:c>
      <x:c r="K1251" t="n">
        <x:v>0</x:v>
      </x:c>
      <x:c r="L1251" t="n">
        <x:v>95.1</x:v>
      </x:c>
      <x:c r="M1251" t="n">
        <x:v>8.2</x:v>
      </x:c>
      <x:c r="N1251" t="n">
        <x:v>19.9</x:v>
      </x:c>
    </x:row>
    <x:row r="1252">
      <x:c r="A1252" t="str">
        <x:v>DEV-00209</x:v>
      </x:c>
      <x:c r="B1252" s="28" t="n">
        <x:v>46113</x:v>
      </x:c>
      <x:c r="C1252" t="n">
        <x:v>77.4</x:v>
      </x:c>
      <x:c r="D1252" t="n">
        <x:v>506.8</x:v>
      </x:c>
      <x:c r="E1252" t="n">
        <x:v>22</x:v>
      </x:c>
      <x:c r="F1252" t="n">
        <x:v>0</x:v>
      </x:c>
      <x:c r="G1252" t="n">
        <x:v>22</x:v>
      </x:c>
      <x:c r="H1252" t="n">
        <x:v>0</x:v>
      </x:c>
      <x:c r="I1252" t="n">
        <x:v>1</x:v>
      </x:c>
      <x:c r="J1252" t="n">
        <x:v>0.86</x:v>
      </x:c>
      <x:c r="K1252" t="n">
        <x:v>0</x:v>
      </x:c>
      <x:c r="L1252" t="n">
        <x:v>96.1</x:v>
      </x:c>
      <x:c r="M1252" t="n">
        <x:v>3.4</x:v>
      </x:c>
      <x:c r="N1252" t="n">
        <x:v>15.9</x:v>
      </x:c>
    </x:row>
    <x:row r="1253">
      <x:c r="A1253" t="str">
        <x:v>DEV-00209</x:v>
      </x:c>
      <x:c r="B1253" s="28" t="n">
        <x:v>46143</x:v>
      </x:c>
      <x:c r="C1253" t="n">
        <x:v>66.5</x:v>
      </x:c>
      <x:c r="D1253" t="n">
        <x:v>392.3</x:v>
      </x:c>
      <x:c r="E1253" t="n">
        <x:v>11</x:v>
      </x:c>
      <x:c r="F1253" t="n">
        <x:v>1</x:v>
      </x:c>
      <x:c r="G1253" t="n">
        <x:v>46</x:v>
      </x:c>
      <x:c r="H1253" t="n">
        <x:v>0</x:v>
      </x:c>
      <x:c r="I1253" t="n">
        <x:v>3</x:v>
      </x:c>
      <x:c r="J1253" t="n">
        <x:v>1.01</x:v>
      </x:c>
      <x:c r="K1253" t="n">
        <x:v>0</x:v>
      </x:c>
      <x:c r="L1253" t="n">
        <x:v>92.2</x:v>
      </x:c>
      <x:c r="M1253" t="n">
        <x:v>3.9</x:v>
      </x:c>
      <x:c r="N1253" t="n">
        <x:v>9.7</x:v>
      </x:c>
    </x:row>
    <x:row r="1254">
      <x:c r="A1254" t="str">
        <x:v>DEV-00209</x:v>
      </x:c>
      <x:c r="B1254" s="28" t="n">
        <x:v>46174</x:v>
      </x:c>
      <x:c r="C1254" t="n">
        <x:v>82.5</x:v>
      </x:c>
      <x:c r="D1254" t="n">
        <x:v>537.8</x:v>
      </x:c>
      <x:c r="E1254" t="n">
        <x:v>24</x:v>
      </x:c>
      <x:c r="F1254" t="n">
        <x:v>3</x:v>
      </x:c>
      <x:c r="G1254" t="n">
        <x:v>45</x:v>
      </x:c>
      <x:c r="H1254" t="n">
        <x:v>0</x:v>
      </x:c>
      <x:c r="I1254" t="n">
        <x:v>2</x:v>
      </x:c>
      <x:c r="J1254" t="n">
        <x:v>0.04</x:v>
      </x:c>
      <x:c r="K1254" t="n">
        <x:v>0</x:v>
      </x:c>
      <x:c r="L1254" t="n">
        <x:v>92</x:v>
      </x:c>
      <x:c r="M1254" t="n">
        <x:v>15</x:v>
      </x:c>
      <x:c r="N1254" t="n">
        <x:v>18.5</x:v>
      </x:c>
    </x:row>
    <x:row r="1255">
      <x:c r="A1255" t="str">
        <x:v>DEV-00209</x:v>
      </x:c>
      <x:c r="B1255" s="28" t="n">
        <x:v>46204</x:v>
      </x:c>
      <x:c r="C1255" t="n">
        <x:v>76.5</x:v>
      </x:c>
      <x:c r="D1255" t="n">
        <x:v>519.9</x:v>
      </x:c>
      <x:c r="E1255" t="n">
        <x:v>14</x:v>
      </x:c>
      <x:c r="F1255" t="n">
        <x:v>0</x:v>
      </x:c>
      <x:c r="G1255" t="n">
        <x:v>51</x:v>
      </x:c>
      <x:c r="H1255" t="n">
        <x:v>0</x:v>
      </x:c>
      <x:c r="I1255" t="n">
        <x:v>4</x:v>
      </x:c>
      <x:c r="J1255" t="n">
        <x:v>0.76</x:v>
      </x:c>
      <x:c r="K1255" t="n">
        <x:v>0</x:v>
      </x:c>
      <x:c r="L1255" t="n">
        <x:v>91.2</x:v>
      </x:c>
      <x:c r="M1255" t="n">
        <x:v>0.6</x:v>
      </x:c>
      <x:c r="N1255" t="n">
        <x:v>20.9</x:v>
      </x:c>
    </x:row>
    <x:row r="1256">
      <x:c r="A1256" t="str">
        <x:v>DEV-00210</x:v>
      </x:c>
      <x:c r="B1256" s="28" t="n">
        <x:v>46054</x:v>
      </x:c>
      <x:c r="C1256" t="n">
        <x:v>55.4</x:v>
      </x:c>
      <x:c r="D1256" t="n">
        <x:v>367.4</x:v>
      </x:c>
      <x:c r="E1256" t="n">
        <x:v>35</x:v>
      </x:c>
      <x:c r="F1256" t="n">
        <x:v>9</x:v>
      </x:c>
      <x:c r="G1256" t="n">
        <x:v>44</x:v>
      </x:c>
      <x:c r="H1256" t="n">
        <x:v>3</x:v>
      </x:c>
      <x:c r="I1256" t="n">
        <x:v>5</x:v>
      </x:c>
      <x:c r="J1256" t="n">
        <x:v>2.13</x:v>
      </x:c>
      <x:c r="K1256" t="n">
        <x:v>0</x:v>
      </x:c>
      <x:c r="L1256" t="n">
        <x:v>93.3</x:v>
      </x:c>
      <x:c r="M1256" t="n">
        <x:v>10.1</x:v>
      </x:c>
      <x:c r="N1256" t="n">
        <x:v>12.1</x:v>
      </x:c>
    </x:row>
    <x:row r="1257">
      <x:c r="A1257" t="str">
        <x:v>DEV-00210</x:v>
      </x:c>
      <x:c r="B1257" s="28" t="n">
        <x:v>46082</x:v>
      </x:c>
      <x:c r="C1257" t="n">
        <x:v>71.4</x:v>
      </x:c>
      <x:c r="D1257" t="n">
        <x:v>519.1</x:v>
      </x:c>
      <x:c r="E1257" t="n">
        <x:v>37</x:v>
      </x:c>
      <x:c r="F1257" t="n">
        <x:v>6</x:v>
      </x:c>
      <x:c r="G1257" t="n">
        <x:v>39</x:v>
      </x:c>
      <x:c r="H1257" t="n">
        <x:v>2</x:v>
      </x:c>
      <x:c r="I1257" t="n">
        <x:v>4</x:v>
      </x:c>
      <x:c r="J1257" t="n">
        <x:v>2.1</x:v>
      </x:c>
      <x:c r="K1257" t="n">
        <x:v>0</x:v>
      </x:c>
      <x:c r="L1257" t="n">
        <x:v>92.5</x:v>
      </x:c>
      <x:c r="M1257" t="n">
        <x:v>12.7</x:v>
      </x:c>
      <x:c r="N1257" t="n">
        <x:v>8.5</x:v>
      </x:c>
    </x:row>
    <x:row r="1258">
      <x:c r="A1258" t="str">
        <x:v>DEV-00210</x:v>
      </x:c>
      <x:c r="B1258" s="28" t="n">
        <x:v>46113</x:v>
      </x:c>
      <x:c r="C1258" t="n">
        <x:v>66.8</x:v>
      </x:c>
      <x:c r="D1258" t="n">
        <x:v>375.7</x:v>
      </x:c>
      <x:c r="E1258" t="n">
        <x:v>37</x:v>
      </x:c>
      <x:c r="F1258" t="n">
        <x:v>4</x:v>
      </x:c>
      <x:c r="G1258" t="n">
        <x:v>39</x:v>
      </x:c>
      <x:c r="H1258" t="n">
        <x:v>1</x:v>
      </x:c>
      <x:c r="I1258" t="n">
        <x:v>6</x:v>
      </x:c>
      <x:c r="J1258" t="n">
        <x:v>1.82</x:v>
      </x:c>
      <x:c r="K1258" t="n">
        <x:v>3</x:v>
      </x:c>
      <x:c r="L1258" t="n">
        <x:v>92</x:v>
      </x:c>
      <x:c r="M1258" t="n">
        <x:v>9.6</x:v>
      </x:c>
      <x:c r="N1258" t="n">
        <x:v>13.1</x:v>
      </x:c>
    </x:row>
    <x:row r="1259">
      <x:c r="A1259" t="str">
        <x:v>DEV-00210</x:v>
      </x:c>
      <x:c r="B1259" s="28" t="n">
        <x:v>46143</x:v>
      </x:c>
      <x:c r="C1259" t="n">
        <x:v>53.4</x:v>
      </x:c>
      <x:c r="D1259" t="n">
        <x:v>365</x:v>
      </x:c>
      <x:c r="E1259" t="n">
        <x:v>41</x:v>
      </x:c>
      <x:c r="F1259" t="n">
        <x:v>5</x:v>
      </x:c>
      <x:c r="G1259" t="n">
        <x:v>28</x:v>
      </x:c>
      <x:c r="H1259" t="n">
        <x:v>3</x:v>
      </x:c>
      <x:c r="I1259" t="n">
        <x:v>3</x:v>
      </x:c>
      <x:c r="J1259" t="n">
        <x:v>3.48</x:v>
      </x:c>
      <x:c r="K1259" t="n">
        <x:v>2</x:v>
      </x:c>
      <x:c r="L1259" t="n">
        <x:v>95.2</x:v>
      </x:c>
      <x:c r="M1259" t="n">
        <x:v>14.2</x:v>
      </x:c>
      <x:c r="N1259" t="n">
        <x:v>15.5</x:v>
      </x:c>
    </x:row>
    <x:row r="1260">
      <x:c r="A1260" t="str">
        <x:v>DEV-00210</x:v>
      </x:c>
      <x:c r="B1260" s="28" t="n">
        <x:v>46174</x:v>
      </x:c>
      <x:c r="C1260" t="n">
        <x:v>57.6</x:v>
      </x:c>
      <x:c r="D1260" t="n">
        <x:v>415.9</x:v>
      </x:c>
      <x:c r="E1260" t="n">
        <x:v>38</x:v>
      </x:c>
      <x:c r="F1260" t="n">
        <x:v>4</x:v>
      </x:c>
      <x:c r="G1260" t="n">
        <x:v>40</x:v>
      </x:c>
      <x:c r="H1260" t="n">
        <x:v>3</x:v>
      </x:c>
      <x:c r="I1260" t="n">
        <x:v>4</x:v>
      </x:c>
      <x:c r="J1260" t="n">
        <x:v>2.28</x:v>
      </x:c>
      <x:c r="K1260" t="n">
        <x:v>1</x:v>
      </x:c>
      <x:c r="L1260" t="n">
        <x:v>95.3</x:v>
      </x:c>
      <x:c r="M1260" t="n">
        <x:v>12.4</x:v>
      </x:c>
      <x:c r="N1260" t="n">
        <x:v>7.8</x:v>
      </x:c>
    </x:row>
    <x:row r="1261">
      <x:c r="A1261" t="str">
        <x:v>DEV-00210</x:v>
      </x:c>
      <x:c r="B1261" s="28" t="n">
        <x:v>46204</x:v>
      </x:c>
      <x:c r="C1261" t="n">
        <x:v>59.6</x:v>
      </x:c>
      <x:c r="D1261" t="n">
        <x:v>415.8</x:v>
      </x:c>
      <x:c r="E1261" t="n">
        <x:v>44</x:v>
      </x:c>
      <x:c r="F1261" t="n">
        <x:v>5</x:v>
      </x:c>
      <x:c r="G1261" t="n">
        <x:v>23</x:v>
      </x:c>
      <x:c r="H1261" t="n">
        <x:v>3</x:v>
      </x:c>
      <x:c r="I1261" t="n">
        <x:v>4</x:v>
      </x:c>
      <x:c r="J1261" t="n">
        <x:v>2.31</x:v>
      </x:c>
      <x:c r="K1261" t="n">
        <x:v>2</x:v>
      </x:c>
      <x:c r="L1261" t="n">
        <x:v>94.9</x:v>
      </x:c>
      <x:c r="M1261" t="n">
        <x:v>8.4</x:v>
      </x:c>
      <x:c r="N1261" t="n">
        <x:v>6.2</x:v>
      </x:c>
    </x:row>
    <x:row r="1262">
      <x:c r="A1262" t="str">
        <x:v>DEV-00211</x:v>
      </x:c>
      <x:c r="B1262" s="28" t="n">
        <x:v>46054</x:v>
      </x:c>
      <x:c r="C1262" t="n">
        <x:v>48.7</x:v>
      </x:c>
      <x:c r="D1262" t="n">
        <x:v>338.6</x:v>
      </x:c>
      <x:c r="E1262" t="n">
        <x:v>23</x:v>
      </x:c>
      <x:c r="F1262" t="n">
        <x:v>2</x:v>
      </x:c>
      <x:c r="G1262" t="n">
        <x:v>31</x:v>
      </x:c>
      <x:c r="H1262" t="n">
        <x:v>0</x:v>
      </x:c>
      <x:c r="I1262" t="n">
        <x:v>2</x:v>
      </x:c>
      <x:c r="J1262" t="n">
        <x:v>0.09</x:v>
      </x:c>
      <x:c r="K1262" t="n">
        <x:v>0</x:v>
      </x:c>
      <x:c r="L1262" t="n">
        <x:v>96.6</x:v>
      </x:c>
      <x:c r="M1262" t="n">
        <x:v>0</x:v>
      </x:c>
      <x:c r="N1262" t="n">
        <x:v>10.3</x:v>
      </x:c>
    </x:row>
    <x:row r="1263">
      <x:c r="A1263" t="str">
        <x:v>DEV-00211</x:v>
      </x:c>
      <x:c r="B1263" s="28" t="n">
        <x:v>46082</x:v>
      </x:c>
      <x:c r="C1263" t="n">
        <x:v>68</x:v>
      </x:c>
      <x:c r="D1263" t="n">
        <x:v>486.2</x:v>
      </x:c>
      <x:c r="E1263" t="n">
        <x:v>23</x:v>
      </x:c>
      <x:c r="F1263" t="n">
        <x:v>0</x:v>
      </x:c>
      <x:c r="G1263" t="n">
        <x:v>33</x:v>
      </x:c>
      <x:c r="H1263" t="n">
        <x:v>0</x:v>
      </x:c>
      <x:c r="I1263" t="n">
        <x:v>2</x:v>
      </x:c>
      <x:c r="J1263" t="n">
        <x:v>0.04</x:v>
      </x:c>
      <x:c r="K1263" t="n">
        <x:v>0</x:v>
      </x:c>
      <x:c r="L1263" t="n">
        <x:v>92.7</x:v>
      </x:c>
      <x:c r="M1263" t="n">
        <x:v>0</x:v>
      </x:c>
      <x:c r="N1263" t="n">
        <x:v>6.4</x:v>
      </x:c>
    </x:row>
    <x:row r="1264">
      <x:c r="A1264" t="str">
        <x:v>DEV-00211</x:v>
      </x:c>
      <x:c r="B1264" s="28" t="n">
        <x:v>46113</x:v>
      </x:c>
      <x:c r="C1264" t="n">
        <x:v>82.3</x:v>
      </x:c>
      <x:c r="D1264" t="n">
        <x:v>505.2</x:v>
      </x:c>
      <x:c r="E1264" t="n">
        <x:v>32</x:v>
      </x:c>
      <x:c r="F1264" t="n">
        <x:v>0</x:v>
      </x:c>
      <x:c r="G1264" t="n">
        <x:v>42</x:v>
      </x:c>
      <x:c r="H1264" t="n">
        <x:v>0</x:v>
      </x:c>
      <x:c r="I1264" t="n">
        <x:v>3</x:v>
      </x:c>
      <x:c r="J1264" t="n">
        <x:v>0.66</x:v>
      </x:c>
      <x:c r="K1264" t="n">
        <x:v>1</x:v>
      </x:c>
      <x:c r="L1264" t="n">
        <x:v>97.7</x:v>
      </x:c>
      <x:c r="M1264" t="n">
        <x:v>3</x:v>
      </x:c>
      <x:c r="N1264" t="n">
        <x:v>20</x:v>
      </x:c>
    </x:row>
    <x:row r="1265">
      <x:c r="A1265" t="str">
        <x:v>DEV-00211</x:v>
      </x:c>
      <x:c r="B1265" s="28" t="n">
        <x:v>46143</x:v>
      </x:c>
      <x:c r="C1265" t="n">
        <x:v>66.5</x:v>
      </x:c>
      <x:c r="D1265" t="n">
        <x:v>417</x:v>
      </x:c>
      <x:c r="E1265" t="n">
        <x:v>18</x:v>
      </x:c>
      <x:c r="F1265" t="n">
        <x:v>2</x:v>
      </x:c>
      <x:c r="G1265" t="n">
        <x:v>33</x:v>
      </x:c>
      <x:c r="H1265" t="n">
        <x:v>2</x:v>
      </x:c>
      <x:c r="I1265" t="n">
        <x:v>3</x:v>
      </x:c>
      <x:c r="J1265" t="n">
        <x:v>0.46</x:v>
      </x:c>
      <x:c r="K1265" t="n">
        <x:v>0</x:v>
      </x:c>
      <x:c r="L1265" t="n">
        <x:v>98.8</x:v>
      </x:c>
      <x:c r="M1265" t="n">
        <x:v>8.8</x:v>
      </x:c>
      <x:c r="N1265" t="n">
        <x:v>14.8</x:v>
      </x:c>
    </x:row>
    <x:row r="1266">
      <x:c r="A1266" t="str">
        <x:v>DEV-00211</x:v>
      </x:c>
      <x:c r="B1266" s="28" t="n">
        <x:v>46174</x:v>
      </x:c>
      <x:c r="C1266" t="n">
        <x:v>62.3</x:v>
      </x:c>
      <x:c r="D1266" t="n">
        <x:v>396.8</x:v>
      </x:c>
      <x:c r="E1266" t="n">
        <x:v>40</x:v>
      </x:c>
      <x:c r="F1266" t="n">
        <x:v>1</x:v>
      </x:c>
      <x:c r="G1266" t="n">
        <x:v>36</x:v>
      </x:c>
      <x:c r="H1266" t="n">
        <x:v>0</x:v>
      </x:c>
      <x:c r="I1266" t="n">
        <x:v>4</x:v>
      </x:c>
      <x:c r="J1266" t="n">
        <x:v>0.34</x:v>
      </x:c>
      <x:c r="K1266" t="n">
        <x:v>0</x:v>
      </x:c>
      <x:c r="L1266" t="n">
        <x:v>94.4</x:v>
      </x:c>
      <x:c r="M1266" t="n">
        <x:v>4.4</x:v>
      </x:c>
      <x:c r="N1266" t="n">
        <x:v>9.8</x:v>
      </x:c>
    </x:row>
    <x:row r="1267">
      <x:c r="A1267" t="str">
        <x:v>DEV-00211</x:v>
      </x:c>
      <x:c r="B1267" s="28" t="n">
        <x:v>46204</x:v>
      </x:c>
      <x:c r="C1267" t="n">
        <x:v>73.3</x:v>
      </x:c>
      <x:c r="D1267" t="n">
        <x:v>497.7</x:v>
      </x:c>
      <x:c r="E1267" t="n">
        <x:v>30</x:v>
      </x:c>
      <x:c r="F1267" t="n">
        <x:v>0</x:v>
      </x:c>
      <x:c r="G1267" t="n">
        <x:v>38</x:v>
      </x:c>
      <x:c r="H1267" t="n">
        <x:v>0</x:v>
      </x:c>
      <x:c r="I1267" t="n">
        <x:v>4</x:v>
      </x:c>
      <x:c r="J1267" t="n">
        <x:v>0.43</x:v>
      </x:c>
      <x:c r="K1267" t="n">
        <x:v>0</x:v>
      </x:c>
      <x:c r="L1267" t="n">
        <x:v>97.8</x:v>
      </x:c>
      <x:c r="M1267" t="n">
        <x:v>0</x:v>
      </x:c>
      <x:c r="N1267" t="n">
        <x:v>21.3</x:v>
      </x:c>
    </x:row>
    <x:row r="1268">
      <x:c r="A1268" t="str">
        <x:v>DEV-00212</x:v>
      </x:c>
      <x:c r="B1268" s="28" t="n">
        <x:v>46054</x:v>
      </x:c>
      <x:c r="C1268" t="n">
        <x:v>55.9</x:v>
      </x:c>
      <x:c r="D1268" t="n">
        <x:v>407.6</x:v>
      </x:c>
      <x:c r="E1268" t="n">
        <x:v>17</x:v>
      </x:c>
      <x:c r="F1268" t="n">
        <x:v>3</x:v>
      </x:c>
      <x:c r="G1268" t="n">
        <x:v>41</x:v>
      </x:c>
      <x:c r="H1268" t="n">
        <x:v>1</x:v>
      </x:c>
      <x:c r="I1268" t="n">
        <x:v>0</x:v>
      </x:c>
      <x:c r="J1268" t="n">
        <x:v>0.69</x:v>
      </x:c>
      <x:c r="K1268" t="n">
        <x:v>0</x:v>
      </x:c>
      <x:c r="L1268" t="n">
        <x:v>99.3</x:v>
      </x:c>
      <x:c r="M1268" t="n">
        <x:v>2.5</x:v>
      </x:c>
      <x:c r="N1268" t="n">
        <x:v>8.7</x:v>
      </x:c>
    </x:row>
    <x:row r="1269">
      <x:c r="A1269" t="str">
        <x:v>DEV-00212</x:v>
      </x:c>
      <x:c r="B1269" s="28" t="n">
        <x:v>46082</x:v>
      </x:c>
      <x:c r="C1269" t="n">
        <x:v>66.4</x:v>
      </x:c>
      <x:c r="D1269" t="n">
        <x:v>364.1</x:v>
      </x:c>
      <x:c r="E1269" t="n">
        <x:v>22</x:v>
      </x:c>
      <x:c r="F1269" t="n">
        <x:v>0</x:v>
      </x:c>
      <x:c r="G1269" t="n">
        <x:v>32</x:v>
      </x:c>
      <x:c r="H1269" t="n">
        <x:v>1</x:v>
      </x:c>
      <x:c r="I1269" t="n">
        <x:v>2</x:v>
      </x:c>
      <x:c r="J1269" t="n">
        <x:v>0.43</x:v>
      </x:c>
      <x:c r="K1269" t="n">
        <x:v>1</x:v>
      </x:c>
      <x:c r="L1269" t="n">
        <x:v>95.3</x:v>
      </x:c>
      <x:c r="M1269" t="n">
        <x:v>6.6</x:v>
      </x:c>
      <x:c r="N1269" t="n">
        <x:v>7.8</x:v>
      </x:c>
    </x:row>
    <x:row r="1270">
      <x:c r="A1270" t="str">
        <x:v>DEV-00212</x:v>
      </x:c>
      <x:c r="B1270" s="28" t="n">
        <x:v>46113</x:v>
      </x:c>
      <x:c r="C1270" t="n">
        <x:v>55.9</x:v>
      </x:c>
      <x:c r="D1270" t="n">
        <x:v>369.6</x:v>
      </x:c>
      <x:c r="E1270" t="n">
        <x:v>13</x:v>
      </x:c>
      <x:c r="F1270" t="n">
        <x:v>3</x:v>
      </x:c>
      <x:c r="G1270" t="n">
        <x:v>37</x:v>
      </x:c>
      <x:c r="H1270" t="n">
        <x:v>0</x:v>
      </x:c>
      <x:c r="I1270" t="n">
        <x:v>3</x:v>
      </x:c>
      <x:c r="J1270" t="n">
        <x:v>0.6</x:v>
      </x:c>
      <x:c r="K1270" t="n">
        <x:v>0</x:v>
      </x:c>
      <x:c r="L1270" t="n">
        <x:v>94.4</x:v>
      </x:c>
      <x:c r="M1270" t="n">
        <x:v>5.6</x:v>
      </x:c>
      <x:c r="N1270" t="n">
        <x:v>16</x:v>
      </x:c>
    </x:row>
    <x:row r="1271">
      <x:c r="A1271" t="str">
        <x:v>DEV-00212</x:v>
      </x:c>
      <x:c r="B1271" s="28" t="n">
        <x:v>46143</x:v>
      </x:c>
      <x:c r="C1271" t="n">
        <x:v>54.2</x:v>
      </x:c>
      <x:c r="D1271" t="n">
        <x:v>312.7</x:v>
      </x:c>
      <x:c r="E1271" t="n">
        <x:v>13</x:v>
      </x:c>
      <x:c r="F1271" t="n">
        <x:v>1</x:v>
      </x:c>
      <x:c r="G1271" t="n">
        <x:v>24</x:v>
      </x:c>
      <x:c r="H1271" t="n">
        <x:v>0</x:v>
      </x:c>
      <x:c r="I1271" t="n">
        <x:v>1</x:v>
      </x:c>
      <x:c r="J1271" t="n">
        <x:v>0.91</x:v>
      </x:c>
      <x:c r="K1271" t="n">
        <x:v>2</x:v>
      </x:c>
      <x:c r="L1271" t="n">
        <x:v>94.3</x:v>
      </x:c>
      <x:c r="M1271" t="n">
        <x:v>5.8</x:v>
      </x:c>
      <x:c r="N1271" t="n">
        <x:v>4.4</x:v>
      </x:c>
    </x:row>
    <x:row r="1272">
      <x:c r="A1272" t="str">
        <x:v>DEV-00212</x:v>
      </x:c>
      <x:c r="B1272" s="28" t="n">
        <x:v>46174</x:v>
      </x:c>
      <x:c r="C1272" t="n">
        <x:v>70.1</x:v>
      </x:c>
      <x:c r="D1272" t="n">
        <x:v>392.6</x:v>
      </x:c>
      <x:c r="E1272" t="n">
        <x:v>21</x:v>
      </x:c>
      <x:c r="F1272" t="n">
        <x:v>1</x:v>
      </x:c>
      <x:c r="G1272" t="n">
        <x:v>43</x:v>
      </x:c>
      <x:c r="H1272" t="n">
        <x:v>0</x:v>
      </x:c>
      <x:c r="I1272" t="n">
        <x:v>4</x:v>
      </x:c>
      <x:c r="J1272" t="n">
        <x:v>0.83</x:v>
      </x:c>
      <x:c r="K1272" t="n">
        <x:v>0</x:v>
      </x:c>
      <x:c r="L1272" t="n">
        <x:v>91.1</x:v>
      </x:c>
      <x:c r="M1272" t="n">
        <x:v>12.4</x:v>
      </x:c>
      <x:c r="N1272" t="n">
        <x:v>12.3</x:v>
      </x:c>
    </x:row>
    <x:row r="1273">
      <x:c r="A1273" t="str">
        <x:v>DEV-00212</x:v>
      </x:c>
      <x:c r="B1273" s="28" t="n">
        <x:v>46204</x:v>
      </x:c>
      <x:c r="C1273" t="n">
        <x:v>59.4</x:v>
      </x:c>
      <x:c r="D1273" t="n">
        <x:v>413.3</x:v>
      </x:c>
      <x:c r="E1273" t="n">
        <x:v>18</x:v>
      </x:c>
      <x:c r="F1273" t="n">
        <x:v>2</x:v>
      </x:c>
      <x:c r="G1273" t="n">
        <x:v>34</x:v>
      </x:c>
      <x:c r="H1273" t="n">
        <x:v>1</x:v>
      </x:c>
      <x:c r="I1273" t="n">
        <x:v>2</x:v>
      </x:c>
      <x:c r="J1273" t="n">
        <x:v>0.46</x:v>
      </x:c>
      <x:c r="K1273" t="n">
        <x:v>0</x:v>
      </x:c>
      <x:c r="L1273" t="n">
        <x:v>94.2</x:v>
      </x:c>
      <x:c r="M1273" t="n">
        <x:v>0</x:v>
      </x:c>
      <x:c r="N1273" t="n">
        <x:v>9.2</x:v>
      </x:c>
    </x:row>
    <x:row r="1274">
      <x:c r="A1274" t="str">
        <x:v>DEV-00213</x:v>
      </x:c>
      <x:c r="B1274" s="28" t="n">
        <x:v>46054</x:v>
      </x:c>
      <x:c r="C1274" t="n">
        <x:v>69.3</x:v>
      </x:c>
      <x:c r="D1274" t="n">
        <x:v>495.1</x:v>
      </x:c>
      <x:c r="E1274" t="n">
        <x:v>22</x:v>
      </x:c>
      <x:c r="F1274" t="n">
        <x:v>0</x:v>
      </x:c>
      <x:c r="G1274" t="n">
        <x:v>43</x:v>
      </x:c>
      <x:c r="H1274" t="n">
        <x:v>1</x:v>
      </x:c>
      <x:c r="I1274" t="n">
        <x:v>1</x:v>
      </x:c>
      <x:c r="J1274" t="n">
        <x:v>0.5</x:v>
      </x:c>
      <x:c r="K1274" t="n">
        <x:v>0</x:v>
      </x:c>
      <x:c r="L1274" t="n">
        <x:v>97.9</x:v>
      </x:c>
      <x:c r="M1274" t="n">
        <x:v>0</x:v>
      </x:c>
      <x:c r="N1274" t="n">
        <x:v>7.8</x:v>
      </x:c>
    </x:row>
    <x:row r="1275">
      <x:c r="A1275" t="str">
        <x:v>DEV-00213</x:v>
      </x:c>
      <x:c r="B1275" s="28" t="n">
        <x:v>46082</x:v>
      </x:c>
      <x:c r="C1275" t="n">
        <x:v>62.4</x:v>
      </x:c>
      <x:c r="D1275" t="n">
        <x:v>361.3</x:v>
      </x:c>
      <x:c r="E1275" t="n">
        <x:v>22</x:v>
      </x:c>
      <x:c r="F1275" t="n">
        <x:v>1</x:v>
      </x:c>
      <x:c r="G1275" t="n">
        <x:v>42</x:v>
      </x:c>
      <x:c r="H1275" t="n">
        <x:v>1</x:v>
      </x:c>
      <x:c r="I1275" t="n">
        <x:v>2</x:v>
      </x:c>
      <x:c r="J1275" t="n">
        <x:v>1.05</x:v>
      </x:c>
      <x:c r="K1275" t="n">
        <x:v>1</x:v>
      </x:c>
      <x:c r="L1275" t="n">
        <x:v>92.1</x:v>
      </x:c>
      <x:c r="M1275" t="n">
        <x:v>6.9</x:v>
      </x:c>
      <x:c r="N1275" t="n">
        <x:v>19.8</x:v>
      </x:c>
    </x:row>
    <x:row r="1276">
      <x:c r="A1276" t="str">
        <x:v>DEV-00213</x:v>
      </x:c>
      <x:c r="B1276" s="28" t="n">
        <x:v>46113</x:v>
      </x:c>
      <x:c r="C1276" t="n">
        <x:v>69.3</x:v>
      </x:c>
      <x:c r="D1276" t="n">
        <x:v>477.8</x:v>
      </x:c>
      <x:c r="E1276" t="n">
        <x:v>26</x:v>
      </x:c>
      <x:c r="F1276" t="n">
        <x:v>1</x:v>
      </x:c>
      <x:c r="G1276" t="n">
        <x:v>38</x:v>
      </x:c>
      <x:c r="H1276" t="n">
        <x:v>0</x:v>
      </x:c>
      <x:c r="I1276" t="n">
        <x:v>3</x:v>
      </x:c>
      <x:c r="J1276" t="n">
        <x:v>0.05</x:v>
      </x:c>
      <x:c r="K1276" t="n">
        <x:v>1</x:v>
      </x:c>
      <x:c r="L1276" t="n">
        <x:v>94.5</x:v>
      </x:c>
      <x:c r="M1276" t="n">
        <x:v>4.5</x:v>
      </x:c>
      <x:c r="N1276" t="n">
        <x:v>21</x:v>
      </x:c>
    </x:row>
    <x:row r="1277">
      <x:c r="A1277" t="str">
        <x:v>DEV-00213</x:v>
      </x:c>
      <x:c r="B1277" s="28" t="n">
        <x:v>46143</x:v>
      </x:c>
      <x:c r="C1277" t="n">
        <x:v>63</x:v>
      </x:c>
      <x:c r="D1277" t="n">
        <x:v>386.3</x:v>
      </x:c>
      <x:c r="E1277" t="n">
        <x:v>24</x:v>
      </x:c>
      <x:c r="F1277" t="n">
        <x:v>2</x:v>
      </x:c>
      <x:c r="G1277" t="n">
        <x:v>53</x:v>
      </x:c>
      <x:c r="H1277" t="n">
        <x:v>0</x:v>
      </x:c>
      <x:c r="I1277" t="n">
        <x:v>2</x:v>
      </x:c>
      <x:c r="J1277" t="n">
        <x:v>0.52</x:v>
      </x:c>
      <x:c r="K1277" t="n">
        <x:v>0</x:v>
      </x:c>
      <x:c r="L1277" t="n">
        <x:v>93.1</x:v>
      </x:c>
      <x:c r="M1277" t="n">
        <x:v>0</x:v>
      </x:c>
      <x:c r="N1277" t="n">
        <x:v>15.9</x:v>
      </x:c>
    </x:row>
    <x:row r="1278">
      <x:c r="A1278" t="str">
        <x:v>DEV-00213</x:v>
      </x:c>
      <x:c r="B1278" s="28" t="n">
        <x:v>46174</x:v>
      </x:c>
      <x:c r="C1278" t="n">
        <x:v>73.4</x:v>
      </x:c>
      <x:c r="D1278" t="n">
        <x:v>479.4</x:v>
      </x:c>
      <x:c r="E1278" t="n">
        <x:v>28</x:v>
      </x:c>
      <x:c r="F1278" t="n">
        <x:v>0</x:v>
      </x:c>
      <x:c r="G1278" t="n">
        <x:v>37</x:v>
      </x:c>
      <x:c r="H1278" t="n">
        <x:v>1</x:v>
      </x:c>
      <x:c r="I1278" t="n">
        <x:v>4</x:v>
      </x:c>
      <x:c r="J1278" t="n">
        <x:v>0.69</x:v>
      </x:c>
      <x:c r="K1278" t="n">
        <x:v>0</x:v>
      </x:c>
      <x:c r="L1278" t="n">
        <x:v>95.2</x:v>
      </x:c>
      <x:c r="M1278" t="n">
        <x:v>2.2</x:v>
      </x:c>
      <x:c r="N1278" t="n">
        <x:v>7.3</x:v>
      </x:c>
    </x:row>
    <x:row r="1279">
      <x:c r="A1279" t="str">
        <x:v>DEV-00213</x:v>
      </x:c>
      <x:c r="B1279" s="28" t="n">
        <x:v>46204</x:v>
      </x:c>
      <x:c r="C1279" t="n">
        <x:v>69.6</x:v>
      </x:c>
      <x:c r="D1279" t="n">
        <x:v>398.2</x:v>
      </x:c>
      <x:c r="E1279" t="n">
        <x:v>37</x:v>
      </x:c>
      <x:c r="F1279" t="n">
        <x:v>3</x:v>
      </x:c>
      <x:c r="G1279" t="n">
        <x:v>38</x:v>
      </x:c>
      <x:c r="H1279" t="n">
        <x:v>0</x:v>
      </x:c>
      <x:c r="I1279" t="n">
        <x:v>3</x:v>
      </x:c>
      <x:c r="J1279" t="n">
        <x:v>0.79</x:v>
      </x:c>
      <x:c r="K1279" t="n">
        <x:v>0</x:v>
      </x:c>
      <x:c r="L1279" t="n">
        <x:v>93.5</x:v>
      </x:c>
      <x:c r="M1279" t="n">
        <x:v>9.4</x:v>
      </x:c>
      <x:c r="N1279" t="n">
        <x:v>9.7</x:v>
      </x:c>
    </x:row>
    <x:row r="1280">
      <x:c r="A1280" t="str">
        <x:v>DEV-00214</x:v>
      </x:c>
      <x:c r="B1280" s="28" t="n">
        <x:v>46054</x:v>
      </x:c>
      <x:c r="C1280" t="n">
        <x:v>53.2</x:v>
      </x:c>
      <x:c r="D1280" t="n">
        <x:v>365.6</x:v>
      </x:c>
      <x:c r="E1280" t="n">
        <x:v>17</x:v>
      </x:c>
      <x:c r="F1280" t="n">
        <x:v>1</x:v>
      </x:c>
      <x:c r="G1280" t="n">
        <x:v>25</x:v>
      </x:c>
      <x:c r="H1280" t="n">
        <x:v>0</x:v>
      </x:c>
      <x:c r="I1280" t="n">
        <x:v>5</x:v>
      </x:c>
      <x:c r="J1280" t="n">
        <x:v>1.26</x:v>
      </x:c>
      <x:c r="K1280" t="n">
        <x:v>1</x:v>
      </x:c>
      <x:c r="L1280" t="n">
        <x:v>96.7</x:v>
      </x:c>
      <x:c r="M1280" t="n">
        <x:v>16.6</x:v>
      </x:c>
      <x:c r="N1280" t="n">
        <x:v>16.2</x:v>
      </x:c>
    </x:row>
    <x:row r="1281">
      <x:c r="A1281" t="str">
        <x:v>DEV-00214</x:v>
      </x:c>
      <x:c r="B1281" s="28" t="n">
        <x:v>46082</x:v>
      </x:c>
      <x:c r="C1281" t="n">
        <x:v>73.6</x:v>
      </x:c>
      <x:c r="D1281" t="n">
        <x:v>514.1</x:v>
      </x:c>
      <x:c r="E1281" t="n">
        <x:v>30</x:v>
      </x:c>
      <x:c r="F1281" t="n">
        <x:v>2</x:v>
      </x:c>
      <x:c r="G1281" t="n">
        <x:v>30</x:v>
      </x:c>
      <x:c r="H1281" t="n">
        <x:v>0</x:v>
      </x:c>
      <x:c r="I1281" t="n">
        <x:v>4</x:v>
      </x:c>
      <x:c r="J1281" t="n">
        <x:v>1.03</x:v>
      </x:c>
      <x:c r="K1281" t="n">
        <x:v>1</x:v>
      </x:c>
      <x:c r="L1281" t="n">
        <x:v>94.9</x:v>
      </x:c>
      <x:c r="M1281" t="n">
        <x:v>8.9</x:v>
      </x:c>
      <x:c r="N1281" t="n">
        <x:v>19.8</x:v>
      </x:c>
    </x:row>
    <x:row r="1282">
      <x:c r="A1282" t="str">
        <x:v>DEV-00214</x:v>
      </x:c>
      <x:c r="B1282" s="28" t="n">
        <x:v>46113</x:v>
      </x:c>
      <x:c r="C1282" t="n">
        <x:v>90.4</x:v>
      </x:c>
      <x:c r="D1282" t="n">
        <x:v>506.5</x:v>
      </x:c>
      <x:c r="E1282" t="n">
        <x:v>29</x:v>
      </x:c>
      <x:c r="F1282" t="n">
        <x:v>1</x:v>
      </x:c>
      <x:c r="G1282" t="n">
        <x:v>34</x:v>
      </x:c>
      <x:c r="H1282" t="n">
        <x:v>2</x:v>
      </x:c>
      <x:c r="I1282" t="n">
        <x:v>4</x:v>
      </x:c>
      <x:c r="J1282" t="n">
        <x:v>1.18</x:v>
      </x:c>
      <x:c r="K1282" t="n">
        <x:v>1</x:v>
      </x:c>
      <x:c r="L1282" t="n">
        <x:v>95</x:v>
      </x:c>
      <x:c r="M1282" t="n">
        <x:v>13</x:v>
      </x:c>
      <x:c r="N1282" t="n">
        <x:v>24.2</x:v>
      </x:c>
    </x:row>
    <x:row r="1283">
      <x:c r="A1283" t="str">
        <x:v>DEV-00214</x:v>
      </x:c>
      <x:c r="B1283" s="28" t="n">
        <x:v>46143</x:v>
      </x:c>
      <x:c r="C1283" t="n">
        <x:v>66.7</x:v>
      </x:c>
      <x:c r="D1283" t="n">
        <x:v>432.4</x:v>
      </x:c>
      <x:c r="E1283" t="n">
        <x:v>20</x:v>
      </x:c>
      <x:c r="F1283" t="n">
        <x:v>3</x:v>
      </x:c>
      <x:c r="G1283" t="n">
        <x:v>32</x:v>
      </x:c>
      <x:c r="H1283" t="n">
        <x:v>1</x:v>
      </x:c>
      <x:c r="I1283" t="n">
        <x:v>5</x:v>
      </x:c>
      <x:c r="J1283" t="n">
        <x:v>0.7</x:v>
      </x:c>
      <x:c r="K1283" t="n">
        <x:v>0</x:v>
      </x:c>
      <x:c r="L1283" t="n">
        <x:v>95.2</x:v>
      </x:c>
      <x:c r="M1283" t="n">
        <x:v>11.1</x:v>
      </x:c>
      <x:c r="N1283" t="n">
        <x:v>10.5</x:v>
      </x:c>
    </x:row>
    <x:row r="1284">
      <x:c r="A1284" t="str">
        <x:v>DEV-00214</x:v>
      </x:c>
      <x:c r="B1284" s="28" t="n">
        <x:v>46174</x:v>
      </x:c>
      <x:c r="C1284" t="n">
        <x:v>67.3</x:v>
      </x:c>
      <x:c r="D1284" t="n">
        <x:v>368.8</x:v>
      </x:c>
      <x:c r="E1284" t="n">
        <x:v>26</x:v>
      </x:c>
      <x:c r="F1284" t="n">
        <x:v>3</x:v>
      </x:c>
      <x:c r="G1284" t="n">
        <x:v>45</x:v>
      </x:c>
      <x:c r="H1284" t="n">
        <x:v>1</x:v>
      </x:c>
      <x:c r="I1284" t="n">
        <x:v>1</x:v>
      </x:c>
      <x:c r="J1284" t="n">
        <x:v>0.53</x:v>
      </x:c>
      <x:c r="K1284" t="n">
        <x:v>2</x:v>
      </x:c>
      <x:c r="L1284" t="n">
        <x:v>93.5</x:v>
      </x:c>
      <x:c r="M1284" t="n">
        <x:v>11.9</x:v>
      </x:c>
      <x:c r="N1284" t="n">
        <x:v>18.1</x:v>
      </x:c>
    </x:row>
    <x:row r="1285">
      <x:c r="A1285" t="str">
        <x:v>DEV-00214</x:v>
      </x:c>
      <x:c r="B1285" s="28" t="n">
        <x:v>46204</x:v>
      </x:c>
      <x:c r="C1285" t="n">
        <x:v>44.9</x:v>
      </x:c>
      <x:c r="D1285" t="n">
        <x:v>254.4</x:v>
      </x:c>
      <x:c r="E1285" t="n">
        <x:v>19</x:v>
      </x:c>
      <x:c r="F1285" t="n">
        <x:v>3</x:v>
      </x:c>
      <x:c r="G1285" t="n">
        <x:v>28</x:v>
      </x:c>
      <x:c r="H1285" t="n">
        <x:v>1</x:v>
      </x:c>
      <x:c r="I1285" t="n">
        <x:v>2</x:v>
      </x:c>
      <x:c r="J1285" t="n">
        <x:v>1.13</x:v>
      </x:c>
      <x:c r="K1285" t="n">
        <x:v>0</x:v>
      </x:c>
      <x:c r="L1285" t="n">
        <x:v>98.3</x:v>
      </x:c>
      <x:c r="M1285" t="n">
        <x:v>5.9</x:v>
      </x:c>
      <x:c r="N1285" t="n">
        <x:v>3.7</x:v>
      </x:c>
    </x:row>
    <x:row r="1286">
      <x:c r="A1286" t="str">
        <x:v>DEV-00215</x:v>
      </x:c>
      <x:c r="B1286" s="28" t="n">
        <x:v>46054</x:v>
      </x:c>
      <x:c r="C1286" t="n">
        <x:v>45.6</x:v>
      </x:c>
      <x:c r="D1286" t="n">
        <x:v>306.3</x:v>
      </x:c>
      <x:c r="E1286" t="n">
        <x:v>14</x:v>
      </x:c>
      <x:c r="F1286" t="n">
        <x:v>1</x:v>
      </x:c>
      <x:c r="G1286" t="n">
        <x:v>37</x:v>
      </x:c>
      <x:c r="H1286" t="n">
        <x:v>0</x:v>
      </x:c>
      <x:c r="I1286" t="n">
        <x:v>0</x:v>
      </x:c>
      <x:c r="J1286" t="n">
        <x:v>0.07</x:v>
      </x:c>
      <x:c r="K1286" t="n">
        <x:v>0</x:v>
      </x:c>
      <x:c r="L1286" t="n">
        <x:v>91.2</x:v>
      </x:c>
      <x:c r="M1286" t="n">
        <x:v>1.1</x:v>
      </x:c>
      <x:c r="N1286" t="n">
        <x:v>7</x:v>
      </x:c>
    </x:row>
    <x:row r="1287">
      <x:c r="A1287" t="str">
        <x:v>DEV-00215</x:v>
      </x:c>
      <x:c r="B1287" s="28" t="n">
        <x:v>46082</x:v>
      </x:c>
      <x:c r="C1287" t="n">
        <x:v>57.1</x:v>
      </x:c>
      <x:c r="D1287" t="n">
        <x:v>327.3</x:v>
      </x:c>
      <x:c r="E1287" t="n">
        <x:v>11</x:v>
      </x:c>
      <x:c r="F1287" t="n">
        <x:v>1</x:v>
      </x:c>
      <x:c r="G1287" t="n">
        <x:v>24</x:v>
      </x:c>
      <x:c r="H1287" t="n">
        <x:v>0</x:v>
      </x:c>
      <x:c r="I1287" t="n">
        <x:v>0</x:v>
      </x:c>
      <x:c r="J1287" t="n">
        <x:v>0.77</x:v>
      </x:c>
      <x:c r="K1287" t="n">
        <x:v>0</x:v>
      </x:c>
      <x:c r="L1287" t="n">
        <x:v>98.1</x:v>
      </x:c>
      <x:c r="M1287" t="n">
        <x:v>0.6</x:v>
      </x:c>
      <x:c r="N1287" t="n">
        <x:v>17.4</x:v>
      </x:c>
    </x:row>
    <x:row r="1288">
      <x:c r="A1288" t="str">
        <x:v>DEV-00215</x:v>
      </x:c>
      <x:c r="B1288" s="28" t="n">
        <x:v>46113</x:v>
      </x:c>
      <x:c r="C1288" t="n">
        <x:v>60.4</x:v>
      </x:c>
      <x:c r="D1288" t="n">
        <x:v>423.4</x:v>
      </x:c>
      <x:c r="E1288" t="n">
        <x:v>21</x:v>
      </x:c>
      <x:c r="F1288" t="n">
        <x:v>0</x:v>
      </x:c>
      <x:c r="G1288" t="n">
        <x:v>35</x:v>
      </x:c>
      <x:c r="H1288" t="n">
        <x:v>0</x:v>
      </x:c>
      <x:c r="I1288" t="n">
        <x:v>3</x:v>
      </x:c>
      <x:c r="J1288" t="n">
        <x:v>0.18</x:v>
      </x:c>
      <x:c r="K1288" t="n">
        <x:v>0</x:v>
      </x:c>
      <x:c r="L1288" t="n">
        <x:v>94.7</x:v>
      </x:c>
      <x:c r="M1288" t="n">
        <x:v>2.8</x:v>
      </x:c>
      <x:c r="N1288" t="n">
        <x:v>15.2</x:v>
      </x:c>
    </x:row>
    <x:row r="1289">
      <x:c r="A1289" t="str">
        <x:v>DEV-00215</x:v>
      </x:c>
      <x:c r="B1289" s="28" t="n">
        <x:v>46143</x:v>
      </x:c>
      <x:c r="C1289" t="n">
        <x:v>50.6</x:v>
      </x:c>
      <x:c r="D1289" t="n">
        <x:v>351.3</x:v>
      </x:c>
      <x:c r="E1289" t="n">
        <x:v>25</x:v>
      </x:c>
      <x:c r="F1289" t="n">
        <x:v>0</x:v>
      </x:c>
      <x:c r="G1289" t="n">
        <x:v>26</x:v>
      </x:c>
      <x:c r="H1289" t="n">
        <x:v>0</x:v>
      </x:c>
      <x:c r="I1289" t="n">
        <x:v>2</x:v>
      </x:c>
      <x:c r="J1289" t="n">
        <x:v>0.28</x:v>
      </x:c>
      <x:c r="K1289" t="n">
        <x:v>1</x:v>
      </x:c>
      <x:c r="L1289" t="n">
        <x:v>96.8</x:v>
      </x:c>
      <x:c r="M1289" t="n">
        <x:v>7</x:v>
      </x:c>
      <x:c r="N1289" t="n">
        <x:v>8</x:v>
      </x:c>
    </x:row>
    <x:row r="1290">
      <x:c r="A1290" t="str">
        <x:v>DEV-00215</x:v>
      </x:c>
      <x:c r="B1290" s="28" t="n">
        <x:v>46174</x:v>
      </x:c>
      <x:c r="C1290" t="n">
        <x:v>66</x:v>
      </x:c>
      <x:c r="D1290" t="n">
        <x:v>377.8</x:v>
      </x:c>
      <x:c r="E1290" t="n">
        <x:v>13</x:v>
      </x:c>
      <x:c r="F1290" t="n">
        <x:v>1</x:v>
      </x:c>
      <x:c r="G1290" t="n">
        <x:v>25</x:v>
      </x:c>
      <x:c r="H1290" t="n">
        <x:v>0</x:v>
      </x:c>
      <x:c r="I1290" t="n">
        <x:v>0</x:v>
      </x:c>
      <x:c r="J1290" t="n">
        <x:v>0.52</x:v>
      </x:c>
      <x:c r="K1290" t="n">
        <x:v>0</x:v>
      </x:c>
      <x:c r="L1290" t="n">
        <x:v>97.3</x:v>
      </x:c>
      <x:c r="M1290" t="n">
        <x:v>4.7</x:v>
      </x:c>
      <x:c r="N1290" t="n">
        <x:v>6.3</x:v>
      </x:c>
    </x:row>
    <x:row r="1291">
      <x:c r="A1291" t="str">
        <x:v>DEV-00215</x:v>
      </x:c>
      <x:c r="B1291" s="28" t="n">
        <x:v>46204</x:v>
      </x:c>
      <x:c r="C1291" t="n">
        <x:v>52.7</x:v>
      </x:c>
      <x:c r="D1291" t="n">
        <x:v>295.5</x:v>
      </x:c>
      <x:c r="E1291" t="n">
        <x:v>15</x:v>
      </x:c>
      <x:c r="F1291" t="n">
        <x:v>1</x:v>
      </x:c>
      <x:c r="G1291" t="n">
        <x:v>38</x:v>
      </x:c>
      <x:c r="H1291" t="n">
        <x:v>0</x:v>
      </x:c>
      <x:c r="I1291" t="n">
        <x:v>2</x:v>
      </x:c>
      <x:c r="J1291" t="n">
        <x:v>0.27</x:v>
      </x:c>
      <x:c r="K1291" t="n">
        <x:v>0</x:v>
      </x:c>
      <x:c r="L1291" t="n">
        <x:v>94.1</x:v>
      </x:c>
      <x:c r="M1291" t="n">
        <x:v>0</x:v>
      </x:c>
      <x:c r="N1291" t="n">
        <x:v>5.8</x:v>
      </x:c>
    </x:row>
    <x:row r="1292">
      <x:c r="A1292" t="str">
        <x:v>DEV-00216</x:v>
      </x:c>
      <x:c r="B1292" s="28" t="n">
        <x:v>46054</x:v>
      </x:c>
      <x:c r="C1292" t="n">
        <x:v>85.7</x:v>
      </x:c>
      <x:c r="D1292" t="n">
        <x:v>624.4</x:v>
      </x:c>
      <x:c r="E1292" t="n">
        <x:v>35</x:v>
      </x:c>
      <x:c r="F1292" t="n">
        <x:v>0</x:v>
      </x:c>
      <x:c r="G1292" t="n">
        <x:v>25</x:v>
      </x:c>
      <x:c r="H1292" t="n">
        <x:v>0</x:v>
      </x:c>
      <x:c r="I1292" t="n">
        <x:v>4</x:v>
      </x:c>
      <x:c r="J1292" t="n">
        <x:v>0</x:v>
      </x:c>
      <x:c r="K1292" t="n">
        <x:v>0</x:v>
      </x:c>
      <x:c r="L1292" t="n">
        <x:v>95.3</x:v>
      </x:c>
      <x:c r="M1292" t="n">
        <x:v>0</x:v>
      </x:c>
      <x:c r="N1292" t="n">
        <x:v>10.9</x:v>
      </x:c>
    </x:row>
    <x:row r="1293">
      <x:c r="A1293" t="str">
        <x:v>DEV-00216</x:v>
      </x:c>
      <x:c r="B1293" s="28" t="n">
        <x:v>46082</x:v>
      </x:c>
      <x:c r="C1293" t="n">
        <x:v>62.7</x:v>
      </x:c>
      <x:c r="D1293" t="n">
        <x:v>436.2</x:v>
      </x:c>
      <x:c r="E1293" t="n">
        <x:v>19</x:v>
      </x:c>
      <x:c r="F1293" t="n">
        <x:v>0</x:v>
      </x:c>
      <x:c r="G1293" t="n">
        <x:v>48</x:v>
      </x:c>
      <x:c r="H1293" t="n">
        <x:v>0</x:v>
      </x:c>
      <x:c r="I1293" t="n">
        <x:v>2</x:v>
      </x:c>
      <x:c r="J1293" t="n">
        <x:v>0.39</x:v>
      </x:c>
      <x:c r="K1293" t="n">
        <x:v>0</x:v>
      </x:c>
      <x:c r="L1293" t="n">
        <x:v>98.2</x:v>
      </x:c>
      <x:c r="M1293" t="n">
        <x:v>4.6</x:v>
      </x:c>
      <x:c r="N1293" t="n">
        <x:v>19.7</x:v>
      </x:c>
    </x:row>
    <x:row r="1294">
      <x:c r="A1294" t="str">
        <x:v>DEV-00216</x:v>
      </x:c>
      <x:c r="B1294" s="28" t="n">
        <x:v>46113</x:v>
      </x:c>
      <x:c r="C1294" t="n">
        <x:v>59.7</x:v>
      </x:c>
      <x:c r="D1294" t="n">
        <x:v>424.2</x:v>
      </x:c>
      <x:c r="E1294" t="n">
        <x:v>21</x:v>
      </x:c>
      <x:c r="F1294" t="n">
        <x:v>1</x:v>
      </x:c>
      <x:c r="G1294" t="n">
        <x:v>28</x:v>
      </x:c>
      <x:c r="H1294" t="n">
        <x:v>0</x:v>
      </x:c>
      <x:c r="I1294" t="n">
        <x:v>2</x:v>
      </x:c>
      <x:c r="J1294" t="n">
        <x:v>0.3</x:v>
      </x:c>
      <x:c r="K1294" t="n">
        <x:v>0</x:v>
      </x:c>
      <x:c r="L1294" t="n">
        <x:v>90.5</x:v>
      </x:c>
      <x:c r="M1294" t="n">
        <x:v>6.4</x:v>
      </x:c>
      <x:c r="N1294" t="n">
        <x:v>11.7</x:v>
      </x:c>
    </x:row>
    <x:row r="1295">
      <x:c r="A1295" t="str">
        <x:v>DEV-00216</x:v>
      </x:c>
      <x:c r="B1295" s="28" t="n">
        <x:v>46143</x:v>
      </x:c>
      <x:c r="C1295" t="n">
        <x:v>82.9</x:v>
      </x:c>
      <x:c r="D1295" t="n">
        <x:v>531.5</x:v>
      </x:c>
      <x:c r="E1295" t="n">
        <x:v>22</x:v>
      </x:c>
      <x:c r="F1295" t="n">
        <x:v>0</x:v>
      </x:c>
      <x:c r="G1295" t="n">
        <x:v>48</x:v>
      </x:c>
      <x:c r="H1295" t="n">
        <x:v>0</x:v>
      </x:c>
      <x:c r="I1295" t="n">
        <x:v>1</x:v>
      </x:c>
      <x:c r="J1295" t="n">
        <x:v>0.01</x:v>
      </x:c>
      <x:c r="K1295" t="n">
        <x:v>1</x:v>
      </x:c>
      <x:c r="L1295" t="n">
        <x:v>92.3</x:v>
      </x:c>
      <x:c r="M1295" t="n">
        <x:v>3.8</x:v>
      </x:c>
      <x:c r="N1295" t="n">
        <x:v>15.5</x:v>
      </x:c>
    </x:row>
    <x:row r="1296">
      <x:c r="A1296" t="str">
        <x:v>DEV-00216</x:v>
      </x:c>
      <x:c r="B1296" s="28" t="n">
        <x:v>46174</x:v>
      </x:c>
      <x:c r="C1296" t="n">
        <x:v>77.2</x:v>
      </x:c>
      <x:c r="D1296" t="n">
        <x:v>450.5</x:v>
      </x:c>
      <x:c r="E1296" t="n">
        <x:v>21</x:v>
      </x:c>
      <x:c r="F1296" t="n">
        <x:v>0</x:v>
      </x:c>
      <x:c r="G1296" t="n">
        <x:v>44</x:v>
      </x:c>
      <x:c r="H1296" t="n">
        <x:v>0</x:v>
      </x:c>
      <x:c r="I1296" t="n">
        <x:v>5</x:v>
      </x:c>
      <x:c r="J1296" t="n">
        <x:v>0.53</x:v>
      </x:c>
      <x:c r="K1296" t="n">
        <x:v>1</x:v>
      </x:c>
      <x:c r="L1296" t="n">
        <x:v>96.1</x:v>
      </x:c>
      <x:c r="M1296" t="n">
        <x:v>0</x:v>
      </x:c>
      <x:c r="N1296" t="n">
        <x:v>12.8</x:v>
      </x:c>
    </x:row>
    <x:row r="1297">
      <x:c r="A1297" t="str">
        <x:v>DEV-00216</x:v>
      </x:c>
      <x:c r="B1297" s="28" t="n">
        <x:v>46204</x:v>
      </x:c>
      <x:c r="C1297" t="n">
        <x:v>80.2</x:v>
      </x:c>
      <x:c r="D1297" t="n">
        <x:v>531.7</x:v>
      </x:c>
      <x:c r="E1297" t="n">
        <x:v>33</x:v>
      </x:c>
      <x:c r="F1297" t="n">
        <x:v>2</x:v>
      </x:c>
      <x:c r="G1297" t="n">
        <x:v>53</x:v>
      </x:c>
      <x:c r="H1297" t="n">
        <x:v>0</x:v>
      </x:c>
      <x:c r="I1297" t="n">
        <x:v>4</x:v>
      </x:c>
      <x:c r="J1297" t="n">
        <x:v>0.03</x:v>
      </x:c>
      <x:c r="K1297" t="n">
        <x:v>0</x:v>
      </x:c>
      <x:c r="L1297" t="n">
        <x:v>91</x:v>
      </x:c>
      <x:c r="M1297" t="n">
        <x:v>3</x:v>
      </x:c>
      <x:c r="N1297" t="n">
        <x:v>12.2</x:v>
      </x:c>
    </x:row>
    <x:row r="1298">
      <x:c r="A1298" t="str">
        <x:v>DEV-00217</x:v>
      </x:c>
      <x:c r="B1298" s="28" t="n">
        <x:v>46054</x:v>
      </x:c>
      <x:c r="C1298" t="n">
        <x:v>75</x:v>
      </x:c>
      <x:c r="D1298" t="n">
        <x:v>497.8</x:v>
      </x:c>
      <x:c r="E1298" t="n">
        <x:v>38</x:v>
      </x:c>
      <x:c r="F1298" t="n">
        <x:v>3</x:v>
      </x:c>
      <x:c r="G1298" t="n">
        <x:v>38</x:v>
      </x:c>
      <x:c r="H1298" t="n">
        <x:v>3</x:v>
      </x:c>
      <x:c r="I1298" t="n">
        <x:v>2</x:v>
      </x:c>
      <x:c r="J1298" t="n">
        <x:v>1.58</x:v>
      </x:c>
      <x:c r="K1298" t="n">
        <x:v>1</x:v>
      </x:c>
      <x:c r="L1298" t="n">
        <x:v>95.2</x:v>
      </x:c>
      <x:c r="M1298" t="n">
        <x:v>16.4</x:v>
      </x:c>
      <x:c r="N1298" t="n">
        <x:v>7.1</x:v>
      </x:c>
    </x:row>
    <x:row r="1299">
      <x:c r="A1299" t="str">
        <x:v>DEV-00217</x:v>
      </x:c>
      <x:c r="B1299" s="28" t="n">
        <x:v>46082</x:v>
      </x:c>
      <x:c r="C1299" t="n">
        <x:v>44.1</x:v>
      </x:c>
      <x:c r="D1299" t="n">
        <x:v>272.6</x:v>
      </x:c>
      <x:c r="E1299" t="n">
        <x:v>25</x:v>
      </x:c>
      <x:c r="F1299" t="n">
        <x:v>2</x:v>
      </x:c>
      <x:c r="G1299" t="n">
        <x:v>47</x:v>
      </x:c>
      <x:c r="H1299" t="n">
        <x:v>1</x:v>
      </x:c>
      <x:c r="I1299" t="n">
        <x:v>0</x:v>
      </x:c>
      <x:c r="J1299" t="n">
        <x:v>1.48</x:v>
      </x:c>
      <x:c r="K1299" t="n">
        <x:v>2</x:v>
      </x:c>
      <x:c r="L1299" t="n">
        <x:v>98.1</x:v>
      </x:c>
      <x:c r="M1299" t="n">
        <x:v>13.8</x:v>
      </x:c>
      <x:c r="N1299" t="n">
        <x:v>12.4</x:v>
      </x:c>
    </x:row>
    <x:row r="1300">
      <x:c r="A1300" t="str">
        <x:v>DEV-00217</x:v>
      </x:c>
      <x:c r="B1300" s="28" t="n">
        <x:v>46113</x:v>
      </x:c>
      <x:c r="C1300" t="n">
        <x:v>67.6</x:v>
      </x:c>
      <x:c r="D1300" t="n">
        <x:v>373</x:v>
      </x:c>
      <x:c r="E1300" t="n">
        <x:v>34</x:v>
      </x:c>
      <x:c r="F1300" t="n">
        <x:v>2</x:v>
      </x:c>
      <x:c r="G1300" t="n">
        <x:v>36</x:v>
      </x:c>
      <x:c r="H1300" t="n">
        <x:v>0</x:v>
      </x:c>
      <x:c r="I1300" t="n">
        <x:v>3</x:v>
      </x:c>
      <x:c r="J1300" t="n">
        <x:v>2.17</x:v>
      </x:c>
      <x:c r="K1300" t="n">
        <x:v>0</x:v>
      </x:c>
      <x:c r="L1300" t="n">
        <x:v>90</x:v>
      </x:c>
      <x:c r="M1300" t="n">
        <x:v>6.3</x:v>
      </x:c>
      <x:c r="N1300" t="n">
        <x:v>18.2</x:v>
      </x:c>
    </x:row>
    <x:row r="1301">
      <x:c r="A1301" t="str">
        <x:v>DEV-00217</x:v>
      </x:c>
      <x:c r="B1301" s="28" t="n">
        <x:v>46143</x:v>
      </x:c>
      <x:c r="C1301" t="n">
        <x:v>50.1</x:v>
      </x:c>
      <x:c r="D1301" t="n">
        <x:v>306.7</x:v>
      </x:c>
      <x:c r="E1301" t="n">
        <x:v>22</x:v>
      </x:c>
      <x:c r="F1301" t="n">
        <x:v>3</x:v>
      </x:c>
      <x:c r="G1301" t="n">
        <x:v>43</x:v>
      </x:c>
      <x:c r="H1301" t="n">
        <x:v>0</x:v>
      </x:c>
      <x:c r="I1301" t="n">
        <x:v>1</x:v>
      </x:c>
      <x:c r="J1301" t="n">
        <x:v>0.72</x:v>
      </x:c>
      <x:c r="K1301" t="n">
        <x:v>0</x:v>
      </x:c>
      <x:c r="L1301" t="n">
        <x:v>93.1</x:v>
      </x:c>
      <x:c r="M1301" t="n">
        <x:v>11.3</x:v>
      </x:c>
      <x:c r="N1301" t="n">
        <x:v>15.9</x:v>
      </x:c>
    </x:row>
    <x:row r="1302">
      <x:c r="A1302" t="str">
        <x:v>DEV-00217</x:v>
      </x:c>
      <x:c r="B1302" s="28" t="n">
        <x:v>46174</x:v>
      </x:c>
      <x:c r="C1302" t="n">
        <x:v>62.8</x:v>
      </x:c>
      <x:c r="D1302" t="n">
        <x:v>403.4</x:v>
      </x:c>
      <x:c r="E1302" t="n">
        <x:v>20</x:v>
      </x:c>
      <x:c r="F1302" t="n">
        <x:v>6</x:v>
      </x:c>
      <x:c r="G1302" t="n">
        <x:v>44</x:v>
      </x:c>
      <x:c r="H1302" t="n">
        <x:v>1</x:v>
      </x:c>
      <x:c r="I1302" t="n">
        <x:v>3</x:v>
      </x:c>
      <x:c r="J1302" t="n">
        <x:v>1.98</x:v>
      </x:c>
      <x:c r="K1302" t="n">
        <x:v>1</x:v>
      </x:c>
      <x:c r="L1302" t="n">
        <x:v>95.6</x:v>
      </x:c>
      <x:c r="M1302" t="n">
        <x:v>6.5</x:v>
      </x:c>
      <x:c r="N1302" t="n">
        <x:v>16.6</x:v>
      </x:c>
    </x:row>
    <x:row r="1303">
      <x:c r="A1303" t="str">
        <x:v>DEV-00217</x:v>
      </x:c>
      <x:c r="B1303" s="28" t="n">
        <x:v>46204</x:v>
      </x:c>
      <x:c r="C1303" t="n">
        <x:v>61.9</x:v>
      </x:c>
      <x:c r="D1303" t="n">
        <x:v>367.3</x:v>
      </x:c>
      <x:c r="E1303" t="n">
        <x:v>29</x:v>
      </x:c>
      <x:c r="F1303" t="n">
        <x:v>4</x:v>
      </x:c>
      <x:c r="G1303" t="n">
        <x:v>27</x:v>
      </x:c>
      <x:c r="H1303" t="n">
        <x:v>2</x:v>
      </x:c>
      <x:c r="I1303" t="n">
        <x:v>0</x:v>
      </x:c>
      <x:c r="J1303" t="n">
        <x:v>1.59</x:v>
      </x:c>
      <x:c r="K1303" t="n">
        <x:v>1</x:v>
      </x:c>
      <x:c r="L1303" t="n">
        <x:v>98.6</x:v>
      </x:c>
      <x:c r="M1303" t="n">
        <x:v>12.9</x:v>
      </x:c>
      <x:c r="N1303" t="n">
        <x:v>19.2</x:v>
      </x:c>
    </x:row>
    <x:row r="1304">
      <x:c r="A1304" t="str">
        <x:v>DEV-00218</x:v>
      </x:c>
      <x:c r="B1304" s="28" t="n">
        <x:v>46054</x:v>
      </x:c>
      <x:c r="C1304" t="n">
        <x:v>54.1</x:v>
      </x:c>
      <x:c r="D1304" t="n">
        <x:v>344.9</x:v>
      </x:c>
      <x:c r="E1304" t="n">
        <x:v>11</x:v>
      </x:c>
      <x:c r="F1304" t="n">
        <x:v>1</x:v>
      </x:c>
      <x:c r="G1304" t="n">
        <x:v>36</x:v>
      </x:c>
      <x:c r="H1304" t="n">
        <x:v>0</x:v>
      </x:c>
      <x:c r="I1304" t="n">
        <x:v>3</x:v>
      </x:c>
      <x:c r="J1304" t="n">
        <x:v>0.04</x:v>
      </x:c>
      <x:c r="K1304" t="n">
        <x:v>1</x:v>
      </x:c>
      <x:c r="L1304" t="n">
        <x:v>93.6</x:v>
      </x:c>
      <x:c r="M1304" t="n">
        <x:v>0</x:v>
      </x:c>
      <x:c r="N1304" t="n">
        <x:v>5</x:v>
      </x:c>
    </x:row>
    <x:row r="1305">
      <x:c r="A1305" t="str">
        <x:v>DEV-00218</x:v>
      </x:c>
      <x:c r="B1305" s="28" t="n">
        <x:v>46082</x:v>
      </x:c>
      <x:c r="C1305" t="n">
        <x:v>70.5</x:v>
      </x:c>
      <x:c r="D1305" t="n">
        <x:v>500.9</x:v>
      </x:c>
      <x:c r="E1305" t="n">
        <x:v>23</x:v>
      </x:c>
      <x:c r="F1305" t="n">
        <x:v>3</x:v>
      </x:c>
      <x:c r="G1305" t="n">
        <x:v>42</x:v>
      </x:c>
      <x:c r="H1305" t="n">
        <x:v>0</x:v>
      </x:c>
      <x:c r="I1305" t="n">
        <x:v>3</x:v>
      </x:c>
      <x:c r="J1305" t="n">
        <x:v>1.38</x:v>
      </x:c>
      <x:c r="K1305" t="n">
        <x:v>2</x:v>
      </x:c>
      <x:c r="L1305" t="n">
        <x:v>95</x:v>
      </x:c>
      <x:c r="M1305" t="n">
        <x:v>0</x:v>
      </x:c>
      <x:c r="N1305" t="n">
        <x:v>11.3</x:v>
      </x:c>
    </x:row>
    <x:row r="1306">
      <x:c r="A1306" t="str">
        <x:v>DEV-00218</x:v>
      </x:c>
      <x:c r="B1306" s="28" t="n">
        <x:v>46113</x:v>
      </x:c>
      <x:c r="C1306" t="n">
        <x:v>54.7</x:v>
      </x:c>
      <x:c r="D1306" t="n">
        <x:v>366.6</x:v>
      </x:c>
      <x:c r="E1306" t="n">
        <x:v>7</x:v>
      </x:c>
      <x:c r="F1306" t="n">
        <x:v>0</x:v>
      </x:c>
      <x:c r="G1306" t="n">
        <x:v>28</x:v>
      </x:c>
      <x:c r="H1306" t="n">
        <x:v>0</x:v>
      </x:c>
      <x:c r="I1306" t="n">
        <x:v>2</x:v>
      </x:c>
      <x:c r="J1306" t="n">
        <x:v>0.75</x:v>
      </x:c>
      <x:c r="K1306" t="n">
        <x:v>0</x:v>
      </x:c>
      <x:c r="L1306" t="n">
        <x:v>94.9</x:v>
      </x:c>
      <x:c r="M1306" t="n">
        <x:v>3.3</x:v>
      </x:c>
      <x:c r="N1306" t="n">
        <x:v>11.8</x:v>
      </x:c>
    </x:row>
    <x:row r="1307">
      <x:c r="A1307" t="str">
        <x:v>DEV-00218</x:v>
      </x:c>
      <x:c r="B1307" s="28" t="n">
        <x:v>46143</x:v>
      </x:c>
      <x:c r="C1307" t="n">
        <x:v>37.7</x:v>
      </x:c>
      <x:c r="D1307" t="n">
        <x:v>258.2</x:v>
      </x:c>
      <x:c r="E1307" t="n">
        <x:v>11</x:v>
      </x:c>
      <x:c r="F1307" t="n">
        <x:v>0</x:v>
      </x:c>
      <x:c r="G1307" t="n">
        <x:v>23</x:v>
      </x:c>
      <x:c r="H1307" t="n">
        <x:v>0</x:v>
      </x:c>
      <x:c r="I1307" t="n">
        <x:v>0</x:v>
      </x:c>
      <x:c r="J1307" t="n">
        <x:v>0.77</x:v>
      </x:c>
      <x:c r="K1307" t="n">
        <x:v>2</x:v>
      </x:c>
      <x:c r="L1307" t="n">
        <x:v>96.4</x:v>
      </x:c>
      <x:c r="M1307" t="n">
        <x:v>0</x:v>
      </x:c>
      <x:c r="N1307" t="n">
        <x:v>10.3</x:v>
      </x:c>
    </x:row>
    <x:row r="1308">
      <x:c r="A1308" t="str">
        <x:v>DEV-00218</x:v>
      </x:c>
      <x:c r="B1308" s="28" t="n">
        <x:v>46174</x:v>
      </x:c>
      <x:c r="C1308" t="n">
        <x:v>61.9</x:v>
      </x:c>
      <x:c r="D1308" t="n">
        <x:v>378.1</x:v>
      </x:c>
      <x:c r="E1308" t="n">
        <x:v>15</x:v>
      </x:c>
      <x:c r="F1308" t="n">
        <x:v>3</x:v>
      </x:c>
      <x:c r="G1308" t="n">
        <x:v>42</x:v>
      </x:c>
      <x:c r="H1308" t="n">
        <x:v>0</x:v>
      </x:c>
      <x:c r="I1308" t="n">
        <x:v>1</x:v>
      </x:c>
      <x:c r="J1308" t="n">
        <x:v>0</x:v>
      </x:c>
      <x:c r="K1308" t="n">
        <x:v>0</x:v>
      </x:c>
      <x:c r="L1308" t="n">
        <x:v>97</x:v>
      </x:c>
      <x:c r="M1308" t="n">
        <x:v>0</x:v>
      </x:c>
      <x:c r="N1308" t="n">
        <x:v>12.7</x:v>
      </x:c>
    </x:row>
    <x:row r="1309">
      <x:c r="A1309" t="str">
        <x:v>DEV-00218</x:v>
      </x:c>
      <x:c r="B1309" s="28" t="n">
        <x:v>46204</x:v>
      </x:c>
      <x:c r="C1309" t="n">
        <x:v>67.8</x:v>
      </x:c>
      <x:c r="D1309" t="n">
        <x:v>464.6</x:v>
      </x:c>
      <x:c r="E1309" t="n">
        <x:v>17</x:v>
      </x:c>
      <x:c r="F1309" t="n">
        <x:v>2</x:v>
      </x:c>
      <x:c r="G1309" t="n">
        <x:v>60</x:v>
      </x:c>
      <x:c r="H1309" t="n">
        <x:v>0</x:v>
      </x:c>
      <x:c r="I1309" t="n">
        <x:v>2</x:v>
      </x:c>
      <x:c r="J1309" t="n">
        <x:v>1.23</x:v>
      </x:c>
      <x:c r="K1309" t="n">
        <x:v>2</x:v>
      </x:c>
      <x:c r="L1309" t="n">
        <x:v>95.4</x:v>
      </x:c>
      <x:c r="M1309" t="n">
        <x:v>1.2</x:v>
      </x:c>
      <x:c r="N1309" t="n">
        <x:v>16.6</x:v>
      </x:c>
    </x:row>
    <x:row r="1310">
      <x:c r="A1310" t="str">
        <x:v>DEV-00219</x:v>
      </x:c>
      <x:c r="B1310" s="28" t="n">
        <x:v>46054</x:v>
      </x:c>
      <x:c r="C1310" t="n">
        <x:v>46.9</x:v>
      </x:c>
      <x:c r="D1310" t="n">
        <x:v>280.5</x:v>
      </x:c>
      <x:c r="E1310" t="n">
        <x:v>26</x:v>
      </x:c>
      <x:c r="F1310" t="n">
        <x:v>0</x:v>
      </x:c>
      <x:c r="G1310" t="n">
        <x:v>17</x:v>
      </x:c>
      <x:c r="H1310" t="n">
        <x:v>2</x:v>
      </x:c>
      <x:c r="I1310" t="n">
        <x:v>0</x:v>
      </x:c>
      <x:c r="J1310" t="n">
        <x:v>2.1</x:v>
      </x:c>
      <x:c r="K1310" t="n">
        <x:v>2</x:v>
      </x:c>
      <x:c r="L1310" t="n">
        <x:v>99.1</x:v>
      </x:c>
      <x:c r="M1310" t="n">
        <x:v>7.7</x:v>
      </x:c>
      <x:c r="N1310" t="n">
        <x:v>8.3</x:v>
      </x:c>
    </x:row>
    <x:row r="1311">
      <x:c r="A1311" t="str">
        <x:v>DEV-00219</x:v>
      </x:c>
      <x:c r="B1311" s="28" t="n">
        <x:v>46082</x:v>
      </x:c>
      <x:c r="C1311" t="n">
        <x:v>47.3</x:v>
      </x:c>
      <x:c r="D1311" t="n">
        <x:v>261</x:v>
      </x:c>
      <x:c r="E1311" t="n">
        <x:v>28</x:v>
      </x:c>
      <x:c r="F1311" t="n">
        <x:v>4</x:v>
      </x:c>
      <x:c r="G1311" t="n">
        <x:v>47</x:v>
      </x:c>
      <x:c r="H1311" t="n">
        <x:v>3</x:v>
      </x:c>
      <x:c r="I1311" t="n">
        <x:v>2</x:v>
      </x:c>
      <x:c r="J1311" t="n">
        <x:v>1.45</x:v>
      </x:c>
      <x:c r="K1311" t="n">
        <x:v>0</x:v>
      </x:c>
      <x:c r="L1311" t="n">
        <x:v>99.8</x:v>
      </x:c>
      <x:c r="M1311" t="n">
        <x:v>7.3</x:v>
      </x:c>
      <x:c r="N1311" t="n">
        <x:v>13.5</x:v>
      </x:c>
    </x:row>
    <x:row r="1312">
      <x:c r="A1312" t="str">
        <x:v>DEV-00219</x:v>
      </x:c>
      <x:c r="B1312" s="28" t="n">
        <x:v>46113</x:v>
      </x:c>
      <x:c r="C1312" t="n">
        <x:v>28.8</x:v>
      </x:c>
      <x:c r="D1312" t="n">
        <x:v>197.6</x:v>
      </x:c>
      <x:c r="E1312" t="n">
        <x:v>21</x:v>
      </x:c>
      <x:c r="F1312" t="n">
        <x:v>5</x:v>
      </x:c>
      <x:c r="G1312" t="n">
        <x:v>21</x:v>
      </x:c>
      <x:c r="H1312" t="n">
        <x:v>2</x:v>
      </x:c>
      <x:c r="I1312" t="n">
        <x:v>1</x:v>
      </x:c>
      <x:c r="J1312" t="n">
        <x:v>1.82</x:v>
      </x:c>
      <x:c r="K1312" t="n">
        <x:v>2</x:v>
      </x:c>
      <x:c r="L1312" t="n">
        <x:v>92.6</x:v>
      </x:c>
      <x:c r="M1312" t="n">
        <x:v>12.5</x:v>
      </x:c>
      <x:c r="N1312" t="n">
        <x:v>4</x:v>
      </x:c>
    </x:row>
    <x:row r="1313">
      <x:c r="A1313" t="str">
        <x:v>DEV-00219</x:v>
      </x:c>
      <x:c r="B1313" s="28" t="n">
        <x:v>46143</x:v>
      </x:c>
      <x:c r="C1313" t="n">
        <x:v>43.3</x:v>
      </x:c>
      <x:c r="D1313" t="n">
        <x:v>298</x:v>
      </x:c>
      <x:c r="E1313" t="n">
        <x:v>19</x:v>
      </x:c>
      <x:c r="F1313" t="n">
        <x:v>4</x:v>
      </x:c>
      <x:c r="G1313" t="n">
        <x:v>26</x:v>
      </x:c>
      <x:c r="H1313" t="n">
        <x:v>1</x:v>
      </x:c>
      <x:c r="I1313" t="n">
        <x:v>0</x:v>
      </x:c>
      <x:c r="J1313" t="n">
        <x:v>1.69</x:v>
      </x:c>
      <x:c r="K1313" t="n">
        <x:v>1</x:v>
      </x:c>
      <x:c r="L1313" t="n">
        <x:v>96.1</x:v>
      </x:c>
      <x:c r="M1313" t="n">
        <x:v>8.7</x:v>
      </x:c>
      <x:c r="N1313" t="n">
        <x:v>13.8</x:v>
      </x:c>
    </x:row>
    <x:row r="1314">
      <x:c r="A1314" t="str">
        <x:v>DEV-00219</x:v>
      </x:c>
      <x:c r="B1314" s="28" t="n">
        <x:v>46174</x:v>
      </x:c>
      <x:c r="C1314" t="n">
        <x:v>32.5</x:v>
      </x:c>
      <x:c r="D1314" t="n">
        <x:v>231.2</x:v>
      </x:c>
      <x:c r="E1314" t="n">
        <x:v>28</x:v>
      </x:c>
      <x:c r="F1314" t="n">
        <x:v>3</x:v>
      </x:c>
      <x:c r="G1314" t="n">
        <x:v>33</x:v>
      </x:c>
      <x:c r="H1314" t="n">
        <x:v>2</x:v>
      </x:c>
      <x:c r="I1314" t="n">
        <x:v>0</x:v>
      </x:c>
      <x:c r="J1314" t="n">
        <x:v>1.79</x:v>
      </x:c>
      <x:c r="K1314" t="n">
        <x:v>1</x:v>
      </x:c>
      <x:c r="L1314" t="n">
        <x:v>99.9</x:v>
      </x:c>
      <x:c r="M1314" t="n">
        <x:v>13.2</x:v>
      </x:c>
      <x:c r="N1314" t="n">
        <x:v>8.7</x:v>
      </x:c>
    </x:row>
    <x:row r="1315">
      <x:c r="A1315" t="str">
        <x:v>DEV-00219</x:v>
      </x:c>
      <x:c r="B1315" s="28" t="n">
        <x:v>46204</x:v>
      </x:c>
      <x:c r="C1315" t="n">
        <x:v>39.6</x:v>
      </x:c>
      <x:c r="D1315" t="n">
        <x:v>241.4</x:v>
      </x:c>
      <x:c r="E1315" t="n">
        <x:v>15</x:v>
      </x:c>
      <x:c r="F1315" t="n">
        <x:v>6</x:v>
      </x:c>
      <x:c r="G1315" t="n">
        <x:v>43</x:v>
      </x:c>
      <x:c r="H1315" t="n">
        <x:v>1</x:v>
      </x:c>
      <x:c r="I1315" t="n">
        <x:v>2</x:v>
      </x:c>
      <x:c r="J1315" t="n">
        <x:v>1.63</x:v>
      </x:c>
      <x:c r="K1315" t="n">
        <x:v>3</x:v>
      </x:c>
      <x:c r="L1315" t="n">
        <x:v>93.3</x:v>
      </x:c>
      <x:c r="M1315" t="n">
        <x:v>2.6</x:v>
      </x:c>
      <x:c r="N1315" t="n">
        <x:v>11.3</x:v>
      </x:c>
    </x:row>
    <x:row r="1316">
      <x:c r="A1316" t="str">
        <x:v>DEV-00220</x:v>
      </x:c>
      <x:c r="B1316" s="28" t="n">
        <x:v>46054</x:v>
      </x:c>
      <x:c r="C1316" t="n">
        <x:v>60.6</x:v>
      </x:c>
      <x:c r="D1316" t="n">
        <x:v>432.8</x:v>
      </x:c>
      <x:c r="E1316" t="n">
        <x:v>15</x:v>
      </x:c>
      <x:c r="F1316" t="n">
        <x:v>2</x:v>
      </x:c>
      <x:c r="G1316" t="n">
        <x:v>39</x:v>
      </x:c>
      <x:c r="H1316" t="n">
        <x:v>0</x:v>
      </x:c>
      <x:c r="I1316" t="n">
        <x:v>2</x:v>
      </x:c>
      <x:c r="J1316" t="n">
        <x:v>0</x:v>
      </x:c>
      <x:c r="K1316" t="n">
        <x:v>0</x:v>
      </x:c>
      <x:c r="L1316" t="n">
        <x:v>94.3</x:v>
      </x:c>
      <x:c r="M1316" t="n">
        <x:v>0</x:v>
      </x:c>
      <x:c r="N1316" t="n">
        <x:v>11.3</x:v>
      </x:c>
    </x:row>
    <x:row r="1317">
      <x:c r="A1317" t="str">
        <x:v>DEV-00220</x:v>
      </x:c>
      <x:c r="B1317" s="28" t="n">
        <x:v>46082</x:v>
      </x:c>
      <x:c r="C1317" t="n">
        <x:v>14.9</x:v>
      </x:c>
      <x:c r="D1317" t="n">
        <x:v>98.7</x:v>
      </x:c>
      <x:c r="E1317" t="n">
        <x:v>14</x:v>
      </x:c>
      <x:c r="F1317" t="n">
        <x:v>0</x:v>
      </x:c>
      <x:c r="G1317" t="n">
        <x:v>6</x:v>
      </x:c>
      <x:c r="H1317" t="n">
        <x:v>0</x:v>
      </x:c>
      <x:c r="I1317" t="n">
        <x:v>0</x:v>
      </x:c>
      <x:c r="J1317" t="n">
        <x:v>0.35</x:v>
      </x:c>
      <x:c r="K1317" t="n">
        <x:v>0</x:v>
      </x:c>
      <x:c r="L1317" t="n">
        <x:v>94.8</x:v>
      </x:c>
      <x:c r="M1317" t="n">
        <x:v>4.4</x:v>
      </x:c>
      <x:c r="N1317" t="n">
        <x:v>1.7</x:v>
      </x:c>
    </x:row>
    <x:row r="1318">
      <x:c r="A1318" t="str">
        <x:v>DEV-00220</x:v>
      </x:c>
      <x:c r="B1318" s="28" t="n">
        <x:v>46113</x:v>
      </x:c>
      <x:c r="C1318" t="n">
        <x:v>55.3</x:v>
      </x:c>
      <x:c r="D1318" t="n">
        <x:v>364.8</x:v>
      </x:c>
      <x:c r="E1318" t="n">
        <x:v>14</x:v>
      </x:c>
      <x:c r="F1318" t="n">
        <x:v>0</x:v>
      </x:c>
      <x:c r="G1318" t="n">
        <x:v>33</x:v>
      </x:c>
      <x:c r="H1318" t="n">
        <x:v>0</x:v>
      </x:c>
      <x:c r="I1318" t="n">
        <x:v>0</x:v>
      </x:c>
      <x:c r="J1318" t="n">
        <x:v>1.03</x:v>
      </x:c>
      <x:c r="K1318" t="n">
        <x:v>1</x:v>
      </x:c>
      <x:c r="L1318" t="n">
        <x:v>96.2</x:v>
      </x:c>
      <x:c r="M1318" t="n">
        <x:v>0</x:v>
      </x:c>
      <x:c r="N1318" t="n">
        <x:v>8.6</x:v>
      </x:c>
    </x:row>
    <x:row r="1319">
      <x:c r="A1319" t="str">
        <x:v>DEV-00220</x:v>
      </x:c>
      <x:c r="B1319" s="28" t="n">
        <x:v>46143</x:v>
      </x:c>
      <x:c r="C1319" t="n">
        <x:v>22.8</x:v>
      </x:c>
      <x:c r="D1319" t="n">
        <x:v>148</x:v>
      </x:c>
      <x:c r="E1319" t="n">
        <x:v>12</x:v>
      </x:c>
      <x:c r="F1319" t="n">
        <x:v>2</x:v>
      </x:c>
      <x:c r="G1319" t="n">
        <x:v>6</x:v>
      </x:c>
      <x:c r="H1319" t="n">
        <x:v>0</x:v>
      </x:c>
      <x:c r="I1319" t="n">
        <x:v>1</x:v>
      </x:c>
      <x:c r="J1319" t="n">
        <x:v>0</x:v>
      </x:c>
      <x:c r="K1319" t="n">
        <x:v>1</x:v>
      </x:c>
      <x:c r="L1319" t="n">
        <x:v>95</x:v>
      </x:c>
      <x:c r="M1319" t="n">
        <x:v>0</x:v>
      </x:c>
      <x:c r="N1319" t="n">
        <x:v>6.4</x:v>
      </x:c>
    </x:row>
    <x:row r="1320">
      <x:c r="A1320" t="str">
        <x:v>DEV-00220</x:v>
      </x:c>
      <x:c r="B1320" s="28" t="n">
        <x:v>46174</x:v>
      </x:c>
      <x:c r="C1320" t="n">
        <x:v>59.4</x:v>
      </x:c>
      <x:c r="D1320" t="n">
        <x:v>355.3</x:v>
      </x:c>
      <x:c r="E1320" t="n">
        <x:v>18</x:v>
      </x:c>
      <x:c r="F1320" t="n">
        <x:v>3</x:v>
      </x:c>
      <x:c r="G1320" t="n">
        <x:v>38</x:v>
      </x:c>
      <x:c r="H1320" t="n">
        <x:v>0</x:v>
      </x:c>
      <x:c r="I1320" t="n">
        <x:v>4</x:v>
      </x:c>
      <x:c r="J1320" t="n">
        <x:v>0.58</x:v>
      </x:c>
      <x:c r="K1320" t="n">
        <x:v>0</x:v>
      </x:c>
      <x:c r="L1320" t="n">
        <x:v>91.2</x:v>
      </x:c>
      <x:c r="M1320" t="n">
        <x:v>3.8</x:v>
      </x:c>
      <x:c r="N1320" t="n">
        <x:v>8.9</x:v>
      </x:c>
    </x:row>
    <x:row r="1321">
      <x:c r="A1321" t="str">
        <x:v>DEV-00220</x:v>
      </x:c>
      <x:c r="B1321" s="28" t="n">
        <x:v>46204</x:v>
      </x:c>
      <x:c r="C1321" t="n">
        <x:v>43.6</x:v>
      </x:c>
      <x:c r="D1321" t="n">
        <x:v>250.1</x:v>
      </x:c>
      <x:c r="E1321" t="n">
        <x:v>23</x:v>
      </x:c>
      <x:c r="F1321" t="n">
        <x:v>2</x:v>
      </x:c>
      <x:c r="G1321" t="n">
        <x:v>39</x:v>
      </x:c>
      <x:c r="H1321" t="n">
        <x:v>0</x:v>
      </x:c>
      <x:c r="I1321" t="n">
        <x:v>0</x:v>
      </x:c>
      <x:c r="J1321" t="n">
        <x:v>0.17</x:v>
      </x:c>
      <x:c r="K1321" t="n">
        <x:v>0</x:v>
      </x:c>
      <x:c r="L1321" t="n">
        <x:v>95.7</x:v>
      </x:c>
      <x:c r="M1321" t="n">
        <x:v>0</x:v>
      </x:c>
      <x:c r="N1321" t="n">
        <x:v>8.9</x:v>
      </x:c>
    </x:row>
    <x:row r="1322">
      <x:c r="A1322" t="str">
        <x:v>DEV-00221</x:v>
      </x:c>
      <x:c r="B1322" s="28" t="n">
        <x:v>46054</x:v>
      </x:c>
      <x:c r="C1322" t="n">
        <x:v>45.1</x:v>
      </x:c>
      <x:c r="D1322" t="n">
        <x:v>288.6</x:v>
      </x:c>
      <x:c r="E1322" t="n">
        <x:v>18</x:v>
      </x:c>
      <x:c r="F1322" t="n">
        <x:v>0</x:v>
      </x:c>
      <x:c r="G1322" t="n">
        <x:v>46</x:v>
      </x:c>
      <x:c r="H1322" t="n">
        <x:v>0</x:v>
      </x:c>
      <x:c r="I1322" t="n">
        <x:v>2</x:v>
      </x:c>
      <x:c r="J1322" t="n">
        <x:v>0.33</x:v>
      </x:c>
      <x:c r="K1322" t="n">
        <x:v>1</x:v>
      </x:c>
      <x:c r="L1322" t="n">
        <x:v>95.5</x:v>
      </x:c>
      <x:c r="M1322" t="n">
        <x:v>6.5</x:v>
      </x:c>
      <x:c r="N1322" t="n">
        <x:v>6.6</x:v>
      </x:c>
    </x:row>
    <x:row r="1323">
      <x:c r="A1323" t="str">
        <x:v>DEV-00221</x:v>
      </x:c>
      <x:c r="B1323" s="28" t="n">
        <x:v>46082</x:v>
      </x:c>
      <x:c r="C1323" t="n">
        <x:v>62.1</x:v>
      </x:c>
      <x:c r="D1323" t="n">
        <x:v>357.7</x:v>
      </x:c>
      <x:c r="E1323" t="n">
        <x:v>23</x:v>
      </x:c>
      <x:c r="F1323" t="n">
        <x:v>0</x:v>
      </x:c>
      <x:c r="G1323" t="n">
        <x:v>37</x:v>
      </x:c>
      <x:c r="H1323" t="n">
        <x:v>1</x:v>
      </x:c>
      <x:c r="I1323" t="n">
        <x:v>2</x:v>
      </x:c>
      <x:c r="J1323" t="n">
        <x:v>0.33</x:v>
      </x:c>
      <x:c r="K1323" t="n">
        <x:v>1</x:v>
      </x:c>
      <x:c r="L1323" t="n">
        <x:v>93.7</x:v>
      </x:c>
      <x:c r="M1323" t="n">
        <x:v>6.9</x:v>
      </x:c>
      <x:c r="N1323" t="n">
        <x:v>16.5</x:v>
      </x:c>
    </x:row>
    <x:row r="1324">
      <x:c r="A1324" t="str">
        <x:v>DEV-00221</x:v>
      </x:c>
      <x:c r="B1324" s="28" t="n">
        <x:v>46113</x:v>
      </x:c>
      <x:c r="C1324" t="n">
        <x:v>57.4</x:v>
      </x:c>
      <x:c r="D1324" t="n">
        <x:v>318.6</x:v>
      </x:c>
      <x:c r="E1324" t="n">
        <x:v>23</x:v>
      </x:c>
      <x:c r="F1324" t="n">
        <x:v>1</x:v>
      </x:c>
      <x:c r="G1324" t="n">
        <x:v>41</x:v>
      </x:c>
      <x:c r="H1324" t="n">
        <x:v>0</x:v>
      </x:c>
      <x:c r="I1324" t="n">
        <x:v>2</x:v>
      </x:c>
      <x:c r="J1324" t="n">
        <x:v>0.67</x:v>
      </x:c>
      <x:c r="K1324" t="n">
        <x:v>0</x:v>
      </x:c>
      <x:c r="L1324" t="n">
        <x:v>94.3</x:v>
      </x:c>
      <x:c r="M1324" t="n">
        <x:v>0.5</x:v>
      </x:c>
      <x:c r="N1324" t="n">
        <x:v>13.6</x:v>
      </x:c>
    </x:row>
    <x:row r="1325">
      <x:c r="A1325" t="str">
        <x:v>DEV-00221</x:v>
      </x:c>
      <x:c r="B1325" s="28" t="n">
        <x:v>46143</x:v>
      </x:c>
      <x:c r="C1325" t="n">
        <x:v>54.9</x:v>
      </x:c>
      <x:c r="D1325" t="n">
        <x:v>330.7</x:v>
      </x:c>
      <x:c r="E1325" t="n">
        <x:v>22</x:v>
      </x:c>
      <x:c r="F1325" t="n">
        <x:v>3</x:v>
      </x:c>
      <x:c r="G1325" t="n">
        <x:v>29</x:v>
      </x:c>
      <x:c r="H1325" t="n">
        <x:v>1</x:v>
      </x:c>
      <x:c r="I1325" t="n">
        <x:v>2</x:v>
      </x:c>
      <x:c r="J1325" t="n">
        <x:v>1.06</x:v>
      </x:c>
      <x:c r="K1325" t="n">
        <x:v>0</x:v>
      </x:c>
      <x:c r="L1325" t="n">
        <x:v>92.8</x:v>
      </x:c>
      <x:c r="M1325" t="n">
        <x:v>2.1</x:v>
      </x:c>
      <x:c r="N1325" t="n">
        <x:v>12.8</x:v>
      </x:c>
    </x:row>
    <x:row r="1326">
      <x:c r="A1326" t="str">
        <x:v>DEV-00221</x:v>
      </x:c>
      <x:c r="B1326" s="28" t="n">
        <x:v>46174</x:v>
      </x:c>
      <x:c r="C1326" t="n">
        <x:v>40</x:v>
      </x:c>
      <x:c r="D1326" t="n">
        <x:v>226.5</x:v>
      </x:c>
      <x:c r="E1326" t="n">
        <x:v>8</x:v>
      </x:c>
      <x:c r="F1326" t="n">
        <x:v>0</x:v>
      </x:c>
      <x:c r="G1326" t="n">
        <x:v>44</x:v>
      </x:c>
      <x:c r="H1326" t="n">
        <x:v>1</x:v>
      </x:c>
      <x:c r="I1326" t="n">
        <x:v>3</x:v>
      </x:c>
      <x:c r="J1326" t="n">
        <x:v>0.88</x:v>
      </x:c>
      <x:c r="K1326" t="n">
        <x:v>0</x:v>
      </x:c>
      <x:c r="L1326" t="n">
        <x:v>91.8</x:v>
      </x:c>
      <x:c r="M1326" t="n">
        <x:v>2.8</x:v>
      </x:c>
      <x:c r="N1326" t="n">
        <x:v>9.1</x:v>
      </x:c>
    </x:row>
    <x:row r="1327">
      <x:c r="A1327" t="str">
        <x:v>DEV-00221</x:v>
      </x:c>
      <x:c r="B1327" s="28" t="n">
        <x:v>46204</x:v>
      </x:c>
      <x:c r="C1327" t="n">
        <x:v>58.3</x:v>
      </x:c>
      <x:c r="D1327" t="n">
        <x:v>326.3</x:v>
      </x:c>
      <x:c r="E1327" t="n">
        <x:v>19</x:v>
      </x:c>
      <x:c r="F1327" t="n">
        <x:v>0</x:v>
      </x:c>
      <x:c r="G1327" t="n">
        <x:v>30</x:v>
      </x:c>
      <x:c r="H1327" t="n">
        <x:v>0</x:v>
      </x:c>
      <x:c r="I1327" t="n">
        <x:v>0</x:v>
      </x:c>
      <x:c r="J1327" t="n">
        <x:v>0.24</x:v>
      </x:c>
      <x:c r="K1327" t="n">
        <x:v>0</x:v>
      </x:c>
      <x:c r="L1327" t="n">
        <x:v>97.6</x:v>
      </x:c>
      <x:c r="M1327" t="n">
        <x:v>1.9</x:v>
      </x:c>
      <x:c r="N1327" t="n">
        <x:v>15.6</x:v>
      </x:c>
    </x:row>
    <x:row r="1328">
      <x:c r="A1328" t="str">
        <x:v>DEV-00222</x:v>
      </x:c>
      <x:c r="B1328" s="28" t="n">
        <x:v>46054</x:v>
      </x:c>
      <x:c r="C1328" t="n">
        <x:v>78.1</x:v>
      </x:c>
      <x:c r="D1328" t="n">
        <x:v>563.4</x:v>
      </x:c>
      <x:c r="E1328" t="n">
        <x:v>31</x:v>
      </x:c>
      <x:c r="F1328" t="n">
        <x:v>2</x:v>
      </x:c>
      <x:c r="G1328" t="n">
        <x:v>46</x:v>
      </x:c>
      <x:c r="H1328" t="n">
        <x:v>0</x:v>
      </x:c>
      <x:c r="I1328" t="n">
        <x:v>5</x:v>
      </x:c>
      <x:c r="J1328" t="n">
        <x:v>0.3</x:v>
      </x:c>
      <x:c r="K1328" t="n">
        <x:v>0</x:v>
      </x:c>
      <x:c r="L1328" t="n">
        <x:v>97</x:v>
      </x:c>
      <x:c r="M1328" t="n">
        <x:v>5.3</x:v>
      </x:c>
      <x:c r="N1328" t="n">
        <x:v>15.1</x:v>
      </x:c>
    </x:row>
    <x:row r="1329">
      <x:c r="A1329" t="str">
        <x:v>DEV-00222</x:v>
      </x:c>
      <x:c r="B1329" s="28" t="n">
        <x:v>46082</x:v>
      </x:c>
      <x:c r="C1329" t="n">
        <x:v>87.1</x:v>
      </x:c>
      <x:c r="D1329" t="n">
        <x:v>508.7</x:v>
      </x:c>
      <x:c r="E1329" t="n">
        <x:v>27</x:v>
      </x:c>
      <x:c r="F1329" t="n">
        <x:v>1</x:v>
      </x:c>
      <x:c r="G1329" t="n">
        <x:v>47</x:v>
      </x:c>
      <x:c r="H1329" t="n">
        <x:v>0</x:v>
      </x:c>
      <x:c r="I1329" t="n">
        <x:v>4</x:v>
      </x:c>
      <x:c r="J1329" t="n">
        <x:v>0.77</x:v>
      </x:c>
      <x:c r="K1329" t="n">
        <x:v>0</x:v>
      </x:c>
      <x:c r="L1329" t="n">
        <x:v>95.1</x:v>
      </x:c>
      <x:c r="M1329" t="n">
        <x:v>4.2</x:v>
      </x:c>
      <x:c r="N1329" t="n">
        <x:v>14.1</x:v>
      </x:c>
    </x:row>
    <x:row r="1330">
      <x:c r="A1330" t="str">
        <x:v>DEV-00222</x:v>
      </x:c>
      <x:c r="B1330" s="28" t="n">
        <x:v>46113</x:v>
      </x:c>
      <x:c r="C1330" t="n">
        <x:v>64.5</x:v>
      </x:c>
      <x:c r="D1330" t="n">
        <x:v>386.5</x:v>
      </x:c>
      <x:c r="E1330" t="n">
        <x:v>16</x:v>
      </x:c>
      <x:c r="F1330" t="n">
        <x:v>0</x:v>
      </x:c>
      <x:c r="G1330" t="n">
        <x:v>26</x:v>
      </x:c>
      <x:c r="H1330" t="n">
        <x:v>0</x:v>
      </x:c>
      <x:c r="I1330" t="n">
        <x:v>5</x:v>
      </x:c>
      <x:c r="J1330" t="n">
        <x:v>0.49</x:v>
      </x:c>
      <x:c r="K1330" t="n">
        <x:v>0</x:v>
      </x:c>
      <x:c r="L1330" t="n">
        <x:v>91.3</x:v>
      </x:c>
      <x:c r="M1330" t="n">
        <x:v>7.9</x:v>
      </x:c>
      <x:c r="N1330" t="n">
        <x:v>18.4</x:v>
      </x:c>
    </x:row>
    <x:row r="1331">
      <x:c r="A1331" t="str">
        <x:v>DEV-00222</x:v>
      </x:c>
      <x:c r="B1331" s="28" t="n">
        <x:v>46143</x:v>
      </x:c>
      <x:c r="C1331" t="n">
        <x:v>66.6</x:v>
      </x:c>
      <x:c r="D1331" t="n">
        <x:v>479.1</x:v>
      </x:c>
      <x:c r="E1331" t="n">
        <x:v>19</x:v>
      </x:c>
      <x:c r="F1331" t="n">
        <x:v>1</x:v>
      </x:c>
      <x:c r="G1331" t="n">
        <x:v>22</x:v>
      </x:c>
      <x:c r="H1331" t="n">
        <x:v>0</x:v>
      </x:c>
      <x:c r="I1331" t="n">
        <x:v>2</x:v>
      </x:c>
      <x:c r="J1331" t="n">
        <x:v>0</x:v>
      </x:c>
      <x:c r="K1331" t="n">
        <x:v>0</x:v>
      </x:c>
      <x:c r="L1331" t="n">
        <x:v>95</x:v>
      </x:c>
      <x:c r="M1331" t="n">
        <x:v>0</x:v>
      </x:c>
      <x:c r="N1331" t="n">
        <x:v>13</x:v>
      </x:c>
    </x:row>
    <x:row r="1332">
      <x:c r="A1332" t="str">
        <x:v>DEV-00222</x:v>
      </x:c>
      <x:c r="B1332" s="28" t="n">
        <x:v>46174</x:v>
      </x:c>
      <x:c r="C1332" t="n">
        <x:v>63.7</x:v>
      </x:c>
      <x:c r="D1332" t="n">
        <x:v>350.7</x:v>
      </x:c>
      <x:c r="E1332" t="n">
        <x:v>20</x:v>
      </x:c>
      <x:c r="F1332" t="n">
        <x:v>1</x:v>
      </x:c>
      <x:c r="G1332" t="n">
        <x:v>37</x:v>
      </x:c>
      <x:c r="H1332" t="n">
        <x:v>0</x:v>
      </x:c>
      <x:c r="I1332" t="n">
        <x:v>4</x:v>
      </x:c>
      <x:c r="J1332" t="n">
        <x:v>0.79</x:v>
      </x:c>
      <x:c r="K1332" t="n">
        <x:v>0</x:v>
      </x:c>
      <x:c r="L1332" t="n">
        <x:v>92</x:v>
      </x:c>
      <x:c r="M1332" t="n">
        <x:v>2.4</x:v>
      </x:c>
      <x:c r="N1332" t="n">
        <x:v>10.3</x:v>
      </x:c>
    </x:row>
    <x:row r="1333">
      <x:c r="A1333" t="str">
        <x:v>DEV-00222</x:v>
      </x:c>
      <x:c r="B1333" s="28" t="n">
        <x:v>46204</x:v>
      </x:c>
      <x:c r="C1333" t="n">
        <x:v>69.9</x:v>
      </x:c>
      <x:c r="D1333" t="n">
        <x:v>496.6</x:v>
      </x:c>
      <x:c r="E1333" t="n">
        <x:v>18</x:v>
      </x:c>
      <x:c r="F1333" t="n">
        <x:v>2</x:v>
      </x:c>
      <x:c r="G1333" t="n">
        <x:v>39</x:v>
      </x:c>
      <x:c r="H1333" t="n">
        <x:v>0</x:v>
      </x:c>
      <x:c r="I1333" t="n">
        <x:v>4</x:v>
      </x:c>
      <x:c r="J1333" t="n">
        <x:v>0</x:v>
      </x:c>
      <x:c r="K1333" t="n">
        <x:v>0</x:v>
      </x:c>
      <x:c r="L1333" t="n">
        <x:v>93.7</x:v>
      </x:c>
      <x:c r="M1333" t="n">
        <x:v>11.8</x:v>
      </x:c>
      <x:c r="N1333" t="n">
        <x:v>7.4</x:v>
      </x:c>
    </x:row>
    <x:row r="1334">
      <x:c r="A1334" t="str">
        <x:v>DEV-00223</x:v>
      </x:c>
      <x:c r="B1334" s="28" t="n">
        <x:v>46054</x:v>
      </x:c>
      <x:c r="C1334" t="n">
        <x:v>39.9</x:v>
      </x:c>
      <x:c r="D1334" t="n">
        <x:v>243.7</x:v>
      </x:c>
      <x:c r="E1334" t="n">
        <x:v>13</x:v>
      </x:c>
      <x:c r="F1334" t="n">
        <x:v>3</x:v>
      </x:c>
      <x:c r="G1334" t="n">
        <x:v>27</x:v>
      </x:c>
      <x:c r="H1334" t="n">
        <x:v>1</x:v>
      </x:c>
      <x:c r="I1334" t="n">
        <x:v>0</x:v>
      </x:c>
      <x:c r="J1334" t="n">
        <x:v>1.11</x:v>
      </x:c>
      <x:c r="K1334" t="n">
        <x:v>0</x:v>
      </x:c>
      <x:c r="L1334" t="n">
        <x:v>96.6</x:v>
      </x:c>
      <x:c r="M1334" t="n">
        <x:v>11.5</x:v>
      </x:c>
      <x:c r="N1334" t="n">
        <x:v>9.1</x:v>
      </x:c>
    </x:row>
    <x:row r="1335">
      <x:c r="A1335" t="str">
        <x:v>DEV-00223</x:v>
      </x:c>
      <x:c r="B1335" s="28" t="n">
        <x:v>46082</x:v>
      </x:c>
      <x:c r="C1335" t="n">
        <x:v>40.2</x:v>
      </x:c>
      <x:c r="D1335" t="n">
        <x:v>238.2</x:v>
      </x:c>
      <x:c r="E1335" t="n">
        <x:v>17</x:v>
      </x:c>
      <x:c r="F1335" t="n">
        <x:v>3</x:v>
      </x:c>
      <x:c r="G1335" t="n">
        <x:v>47</x:v>
      </x:c>
      <x:c r="H1335" t="n">
        <x:v>1</x:v>
      </x:c>
      <x:c r="I1335" t="n">
        <x:v>4</x:v>
      </x:c>
      <x:c r="J1335" t="n">
        <x:v>0.86</x:v>
      </x:c>
      <x:c r="K1335" t="n">
        <x:v>2</x:v>
      </x:c>
      <x:c r="L1335" t="n">
        <x:v>94.4</x:v>
      </x:c>
      <x:c r="M1335" t="n">
        <x:v>9.4</x:v>
      </x:c>
      <x:c r="N1335" t="n">
        <x:v>4.8</x:v>
      </x:c>
    </x:row>
    <x:row r="1336">
      <x:c r="A1336" t="str">
        <x:v>DEV-00223</x:v>
      </x:c>
      <x:c r="B1336" s="28" t="n">
        <x:v>46113</x:v>
      </x:c>
      <x:c r="C1336" t="n">
        <x:v>43.1</x:v>
      </x:c>
      <x:c r="D1336" t="n">
        <x:v>312.7</x:v>
      </x:c>
      <x:c r="E1336" t="n">
        <x:v>12</x:v>
      </x:c>
      <x:c r="F1336" t="n">
        <x:v>0</x:v>
      </x:c>
      <x:c r="G1336" t="n">
        <x:v>33</x:v>
      </x:c>
      <x:c r="H1336" t="n">
        <x:v>1</x:v>
      </x:c>
      <x:c r="I1336" t="n">
        <x:v>2</x:v>
      </x:c>
      <x:c r="J1336" t="n">
        <x:v>1.45</x:v>
      </x:c>
      <x:c r="K1336" t="n">
        <x:v>1</x:v>
      </x:c>
      <x:c r="L1336" t="n">
        <x:v>98.8</x:v>
      </x:c>
      <x:c r="M1336" t="n">
        <x:v>2.2</x:v>
      </x:c>
      <x:c r="N1336" t="n">
        <x:v>10.2</x:v>
      </x:c>
    </x:row>
    <x:row r="1337">
      <x:c r="A1337" t="str">
        <x:v>DEV-00223</x:v>
      </x:c>
      <x:c r="B1337" s="28" t="n">
        <x:v>46143</x:v>
      </x:c>
      <x:c r="C1337" t="n">
        <x:v>49.2</x:v>
      </x:c>
      <x:c r="D1337" t="n">
        <x:v>326.1</x:v>
      </x:c>
      <x:c r="E1337" t="n">
        <x:v>21</x:v>
      </x:c>
      <x:c r="F1337" t="n">
        <x:v>3</x:v>
      </x:c>
      <x:c r="G1337" t="n">
        <x:v>39</x:v>
      </x:c>
      <x:c r="H1337" t="n">
        <x:v>1</x:v>
      </x:c>
      <x:c r="I1337" t="n">
        <x:v>1</x:v>
      </x:c>
      <x:c r="J1337" t="n">
        <x:v>0.88</x:v>
      </x:c>
      <x:c r="K1337" t="n">
        <x:v>1</x:v>
      </x:c>
      <x:c r="L1337" t="n">
        <x:v>95.6</x:v>
      </x:c>
      <x:c r="M1337" t="n">
        <x:v>13.2</x:v>
      </x:c>
      <x:c r="N1337" t="n">
        <x:v>7.1</x:v>
      </x:c>
    </x:row>
    <x:row r="1338">
      <x:c r="A1338" t="str">
        <x:v>DEV-00223</x:v>
      </x:c>
      <x:c r="B1338" s="28" t="n">
        <x:v>46174</x:v>
      </x:c>
      <x:c r="C1338" t="n">
        <x:v>55.8</x:v>
      </x:c>
      <x:c r="D1338" t="n">
        <x:v>396</x:v>
      </x:c>
      <x:c r="E1338" t="n">
        <x:v>26</x:v>
      </x:c>
      <x:c r="F1338" t="n">
        <x:v>3</x:v>
      </x:c>
      <x:c r="G1338" t="n">
        <x:v>34</x:v>
      </x:c>
      <x:c r="H1338" t="n">
        <x:v>1</x:v>
      </x:c>
      <x:c r="I1338" t="n">
        <x:v>4</x:v>
      </x:c>
      <x:c r="J1338" t="n">
        <x:v>1.03</x:v>
      </x:c>
      <x:c r="K1338" t="n">
        <x:v>1</x:v>
      </x:c>
      <x:c r="L1338" t="n">
        <x:v>96.6</x:v>
      </x:c>
      <x:c r="M1338" t="n">
        <x:v>6</x:v>
      </x:c>
      <x:c r="N1338" t="n">
        <x:v>14.3</x:v>
      </x:c>
    </x:row>
    <x:row r="1339">
      <x:c r="A1339" t="str">
        <x:v>DEV-00223</x:v>
      </x:c>
      <x:c r="B1339" s="28" t="n">
        <x:v>46204</x:v>
      </x:c>
      <x:c r="C1339" t="n">
        <x:v>52.2</x:v>
      </x:c>
      <x:c r="D1339" t="n">
        <x:v>293.2</x:v>
      </x:c>
      <x:c r="E1339" t="n">
        <x:v>21</x:v>
      </x:c>
      <x:c r="F1339" t="n">
        <x:v>0</x:v>
      </x:c>
      <x:c r="G1339" t="n">
        <x:v>34</x:v>
      </x:c>
      <x:c r="H1339" t="n">
        <x:v>2</x:v>
      </x:c>
      <x:c r="I1339" t="n">
        <x:v>3</x:v>
      </x:c>
      <x:c r="J1339" t="n">
        <x:v>0.6</x:v>
      </x:c>
      <x:c r="K1339" t="n">
        <x:v>0</x:v>
      </x:c>
      <x:c r="L1339" t="n">
        <x:v>95.4</x:v>
      </x:c>
      <x:c r="M1339" t="n">
        <x:v>11.7</x:v>
      </x:c>
      <x:c r="N1339" t="n">
        <x:v>7.2</x:v>
      </x:c>
    </x:row>
    <x:row r="1340">
      <x:c r="A1340" t="str">
        <x:v>DEV-00224</x:v>
      </x:c>
      <x:c r="B1340" s="28" t="n">
        <x:v>46054</x:v>
      </x:c>
      <x:c r="C1340" t="n">
        <x:v>76.9</x:v>
      </x:c>
      <x:c r="D1340" t="n">
        <x:v>462.5</x:v>
      </x:c>
      <x:c r="E1340" t="n">
        <x:v>21</x:v>
      </x:c>
      <x:c r="F1340" t="n">
        <x:v>0</x:v>
      </x:c>
      <x:c r="G1340" t="n">
        <x:v>28</x:v>
      </x:c>
      <x:c r="H1340" t="n">
        <x:v>1</x:v>
      </x:c>
      <x:c r="I1340" t="n">
        <x:v>4</x:v>
      </x:c>
      <x:c r="J1340" t="n">
        <x:v>0</x:v>
      </x:c>
      <x:c r="K1340" t="n">
        <x:v>1</x:v>
      </x:c>
      <x:c r="L1340" t="n">
        <x:v>91.2</x:v>
      </x:c>
      <x:c r="M1340" t="n">
        <x:v>1.8</x:v>
      </x:c>
      <x:c r="N1340" t="n">
        <x:v>16.6</x:v>
      </x:c>
    </x:row>
    <x:row r="1341">
      <x:c r="A1341" t="str">
        <x:v>DEV-00224</x:v>
      </x:c>
      <x:c r="B1341" s="28" t="n">
        <x:v>46082</x:v>
      </x:c>
      <x:c r="C1341" t="n">
        <x:v>49.6</x:v>
      </x:c>
      <x:c r="D1341" t="n">
        <x:v>355.2</x:v>
      </x:c>
      <x:c r="E1341" t="n">
        <x:v>16</x:v>
      </x:c>
      <x:c r="F1341" t="n">
        <x:v>1</x:v>
      </x:c>
      <x:c r="G1341" t="n">
        <x:v>29</x:v>
      </x:c>
      <x:c r="H1341" t="n">
        <x:v>0</x:v>
      </x:c>
      <x:c r="I1341" t="n">
        <x:v>0</x:v>
      </x:c>
      <x:c r="J1341" t="n">
        <x:v>1.02</x:v>
      </x:c>
      <x:c r="K1341" t="n">
        <x:v>2</x:v>
      </x:c>
      <x:c r="L1341" t="n">
        <x:v>95.7</x:v>
      </x:c>
      <x:c r="M1341" t="n">
        <x:v>3.5</x:v>
      </x:c>
      <x:c r="N1341" t="n">
        <x:v>9.5</x:v>
      </x:c>
    </x:row>
    <x:row r="1342">
      <x:c r="A1342" t="str">
        <x:v>DEV-00224</x:v>
      </x:c>
      <x:c r="B1342" s="28" t="n">
        <x:v>46113</x:v>
      </x:c>
      <x:c r="C1342" t="n">
        <x:v>63.3</x:v>
      </x:c>
      <x:c r="D1342" t="n">
        <x:v>418.4</x:v>
      </x:c>
      <x:c r="E1342" t="n">
        <x:v>16</x:v>
      </x:c>
      <x:c r="F1342" t="n">
        <x:v>1</x:v>
      </x:c>
      <x:c r="G1342" t="n">
        <x:v>22</x:v>
      </x:c>
      <x:c r="H1342" t="n">
        <x:v>0</x:v>
      </x:c>
      <x:c r="I1342" t="n">
        <x:v>1</x:v>
      </x:c>
      <x:c r="J1342" t="n">
        <x:v>0.9</x:v>
      </x:c>
      <x:c r="K1342" t="n">
        <x:v>1</x:v>
      </x:c>
      <x:c r="L1342" t="n">
        <x:v>96.6</x:v>
      </x:c>
      <x:c r="M1342" t="n">
        <x:v>4.8</x:v>
      </x:c>
      <x:c r="N1342" t="n">
        <x:v>18.4</x:v>
      </x:c>
    </x:row>
    <x:row r="1343">
      <x:c r="A1343" t="str">
        <x:v>DEV-00224</x:v>
      </x:c>
      <x:c r="B1343" s="28" t="n">
        <x:v>46143</x:v>
      </x:c>
      <x:c r="C1343" t="n">
        <x:v>57.5</x:v>
      </x:c>
      <x:c r="D1343" t="n">
        <x:v>319.2</x:v>
      </x:c>
      <x:c r="E1343" t="n">
        <x:v>11</x:v>
      </x:c>
      <x:c r="F1343" t="n">
        <x:v>0</x:v>
      </x:c>
      <x:c r="G1343" t="n">
        <x:v>14</x:v>
      </x:c>
      <x:c r="H1343" t="n">
        <x:v>0</x:v>
      </x:c>
      <x:c r="I1343" t="n">
        <x:v>4</x:v>
      </x:c>
      <x:c r="J1343" t="n">
        <x:v>1</x:v>
      </x:c>
      <x:c r="K1343" t="n">
        <x:v>0</x:v>
      </x:c>
      <x:c r="L1343" t="n">
        <x:v>90.3</x:v>
      </x:c>
      <x:c r="M1343" t="n">
        <x:v>0</x:v>
      </x:c>
      <x:c r="N1343" t="n">
        <x:v>15.8</x:v>
      </x:c>
    </x:row>
    <x:row r="1344">
      <x:c r="A1344" t="str">
        <x:v>DEV-00224</x:v>
      </x:c>
      <x:c r="B1344" s="28" t="n">
        <x:v>46174</x:v>
      </x:c>
      <x:c r="C1344" t="n">
        <x:v>58.4</x:v>
      </x:c>
      <x:c r="D1344" t="n">
        <x:v>378.4</x:v>
      </x:c>
      <x:c r="E1344" t="n">
        <x:v>19</x:v>
      </x:c>
      <x:c r="F1344" t="n">
        <x:v>3</x:v>
      </x:c>
      <x:c r="G1344" t="n">
        <x:v>38</x:v>
      </x:c>
      <x:c r="H1344" t="n">
        <x:v>1</x:v>
      </x:c>
      <x:c r="I1344" t="n">
        <x:v>1</x:v>
      </x:c>
      <x:c r="J1344" t="n">
        <x:v>0</x:v>
      </x:c>
      <x:c r="K1344" t="n">
        <x:v>0</x:v>
      </x:c>
      <x:c r="L1344" t="n">
        <x:v>94.5</x:v>
      </x:c>
      <x:c r="M1344" t="n">
        <x:v>5.8</x:v>
      </x:c>
      <x:c r="N1344" t="n">
        <x:v>12.9</x:v>
      </x:c>
    </x:row>
    <x:row r="1345">
      <x:c r="A1345" t="str">
        <x:v>DEV-00224</x:v>
      </x:c>
      <x:c r="B1345" s="28" t="n">
        <x:v>46204</x:v>
      </x:c>
      <x:c r="C1345" t="n">
        <x:v>60.8</x:v>
      </x:c>
      <x:c r="D1345" t="n">
        <x:v>416.2</x:v>
      </x:c>
      <x:c r="E1345" t="n">
        <x:v>12</x:v>
      </x:c>
      <x:c r="F1345" t="n">
        <x:v>1</x:v>
      </x:c>
      <x:c r="G1345" t="n">
        <x:v>41</x:v>
      </x:c>
      <x:c r="H1345" t="n">
        <x:v>0</x:v>
      </x:c>
      <x:c r="I1345" t="n">
        <x:v>4</x:v>
      </x:c>
      <x:c r="J1345" t="n">
        <x:v>0.31</x:v>
      </x:c>
      <x:c r="K1345" t="n">
        <x:v>0</x:v>
      </x:c>
      <x:c r="L1345" t="n">
        <x:v>91.9</x:v>
      </x:c>
      <x:c r="M1345" t="n">
        <x:v>7.9</x:v>
      </x:c>
      <x:c r="N1345" t="n">
        <x:v>7</x:v>
      </x:c>
    </x:row>
    <x:row r="1346">
      <x:c r="A1346" t="str">
        <x:v>DEV-00225</x:v>
      </x:c>
      <x:c r="B1346" s="28" t="n">
        <x:v>46054</x:v>
      </x:c>
      <x:c r="C1346" t="n">
        <x:v>52.1</x:v>
      </x:c>
      <x:c r="D1346" t="n">
        <x:v>322</x:v>
      </x:c>
      <x:c r="E1346" t="n">
        <x:v>36</x:v>
      </x:c>
      <x:c r="F1346" t="n">
        <x:v>4</x:v>
      </x:c>
      <x:c r="G1346" t="n">
        <x:v>35</x:v>
      </x:c>
      <x:c r="H1346" t="n">
        <x:v>2</x:v>
      </x:c>
      <x:c r="I1346" t="n">
        <x:v>7</x:v>
      </x:c>
      <x:c r="J1346" t="n">
        <x:v>1.69</x:v>
      </x:c>
      <x:c r="K1346" t="n">
        <x:v>0</x:v>
      </x:c>
      <x:c r="L1346" t="n">
        <x:v>92.4</x:v>
      </x:c>
      <x:c r="M1346" t="n">
        <x:v>4.6</x:v>
      </x:c>
      <x:c r="N1346" t="n">
        <x:v>9.9</x:v>
      </x:c>
    </x:row>
    <x:row r="1347">
      <x:c r="A1347" t="str">
        <x:v>DEV-00225</x:v>
      </x:c>
      <x:c r="B1347" s="28" t="n">
        <x:v>46082</x:v>
      </x:c>
      <x:c r="C1347" t="n">
        <x:v>70.9</x:v>
      </x:c>
      <x:c r="D1347" t="n">
        <x:v>451.1</x:v>
      </x:c>
      <x:c r="E1347" t="n">
        <x:v>42</x:v>
      </x:c>
      <x:c r="F1347" t="n">
        <x:v>4</x:v>
      </x:c>
      <x:c r="G1347" t="n">
        <x:v>40</x:v>
      </x:c>
      <x:c r="H1347" t="n">
        <x:v>2</x:v>
      </x:c>
      <x:c r="I1347" t="n">
        <x:v>5</x:v>
      </x:c>
      <x:c r="J1347" t="n">
        <x:v>2.51</x:v>
      </x:c>
      <x:c r="K1347" t="n">
        <x:v>3</x:v>
      </x:c>
      <x:c r="L1347" t="n">
        <x:v>93.1</x:v>
      </x:c>
      <x:c r="M1347" t="n">
        <x:v>8.9</x:v>
      </x:c>
      <x:c r="N1347" t="n">
        <x:v>13</x:v>
      </x:c>
    </x:row>
    <x:row r="1348">
      <x:c r="A1348" t="str">
        <x:v>DEV-00225</x:v>
      </x:c>
      <x:c r="B1348" s="28" t="n">
        <x:v>46113</x:v>
      </x:c>
      <x:c r="C1348" t="n">
        <x:v>80.2</x:v>
      </x:c>
      <x:c r="D1348" t="n">
        <x:v>563.2</x:v>
      </x:c>
      <x:c r="E1348" t="n">
        <x:v>35</x:v>
      </x:c>
      <x:c r="F1348" t="n">
        <x:v>4</x:v>
      </x:c>
      <x:c r="G1348" t="n">
        <x:v>40</x:v>
      </x:c>
      <x:c r="H1348" t="n">
        <x:v>1</x:v>
      </x:c>
      <x:c r="I1348" t="n">
        <x:v>3</x:v>
      </x:c>
      <x:c r="J1348" t="n">
        <x:v>2.01</x:v>
      </x:c>
      <x:c r="K1348" t="n">
        <x:v>0</x:v>
      </x:c>
      <x:c r="L1348" t="n">
        <x:v>93.3</x:v>
      </x:c>
      <x:c r="M1348" t="n">
        <x:v>1.9</x:v>
      </x:c>
      <x:c r="N1348" t="n">
        <x:v>15.9</x:v>
      </x:c>
    </x:row>
    <x:row r="1349">
      <x:c r="A1349" t="str">
        <x:v>DEV-00225</x:v>
      </x:c>
      <x:c r="B1349" s="28" t="n">
        <x:v>46143</x:v>
      </x:c>
      <x:c r="C1349" t="n">
        <x:v>47.2</x:v>
      </x:c>
      <x:c r="D1349" t="n">
        <x:v>305.2</x:v>
      </x:c>
      <x:c r="E1349" t="n">
        <x:v>30</x:v>
      </x:c>
      <x:c r="F1349" t="n">
        <x:v>4</x:v>
      </x:c>
      <x:c r="G1349" t="n">
        <x:v>20</x:v>
      </x:c>
      <x:c r="H1349" t="n">
        <x:v>1</x:v>
      </x:c>
      <x:c r="I1349" t="n">
        <x:v>5</x:v>
      </x:c>
      <x:c r="J1349" t="n">
        <x:v>1.88</x:v>
      </x:c>
      <x:c r="K1349" t="n">
        <x:v>1</x:v>
      </x:c>
      <x:c r="L1349" t="n">
        <x:v>91.5</x:v>
      </x:c>
      <x:c r="M1349" t="n">
        <x:v>9.4</x:v>
      </x:c>
      <x:c r="N1349" t="n">
        <x:v>4.5</x:v>
      </x:c>
    </x:row>
    <x:row r="1350">
      <x:c r="A1350" t="str">
        <x:v>DEV-00225</x:v>
      </x:c>
      <x:c r="B1350" s="28" t="n">
        <x:v>46174</x:v>
      </x:c>
      <x:c r="C1350" t="n">
        <x:v>66.8</x:v>
      </x:c>
      <x:c r="D1350" t="n">
        <x:v>435.8</x:v>
      </x:c>
      <x:c r="E1350" t="n">
        <x:v>36</x:v>
      </x:c>
      <x:c r="F1350" t="n">
        <x:v>5</x:v>
      </x:c>
      <x:c r="G1350" t="n">
        <x:v>42</x:v>
      </x:c>
      <x:c r="H1350" t="n">
        <x:v>2</x:v>
      </x:c>
      <x:c r="I1350" t="n">
        <x:v>4</x:v>
      </x:c>
      <x:c r="J1350" t="n">
        <x:v>0.72</x:v>
      </x:c>
      <x:c r="K1350" t="n">
        <x:v>3</x:v>
      </x:c>
      <x:c r="L1350" t="n">
        <x:v>96.3</x:v>
      </x:c>
      <x:c r="M1350" t="n">
        <x:v>14.6</x:v>
      </x:c>
      <x:c r="N1350" t="n">
        <x:v>12.6</x:v>
      </x:c>
    </x:row>
    <x:row r="1351">
      <x:c r="A1351" t="str">
        <x:v>DEV-00225</x:v>
      </x:c>
      <x:c r="B1351" s="28" t="n">
        <x:v>46204</x:v>
      </x:c>
      <x:c r="C1351" t="n">
        <x:v>77.6</x:v>
      </x:c>
      <x:c r="D1351" t="n">
        <x:v>486.7</x:v>
      </x:c>
      <x:c r="E1351" t="n">
        <x:v>39</x:v>
      </x:c>
      <x:c r="F1351" t="n">
        <x:v>3</x:v>
      </x:c>
      <x:c r="G1351" t="n">
        <x:v>36</x:v>
      </x:c>
      <x:c r="H1351" t="n">
        <x:v>1</x:v>
      </x:c>
      <x:c r="I1351" t="n">
        <x:v>4</x:v>
      </x:c>
      <x:c r="J1351" t="n">
        <x:v>1.84</x:v>
      </x:c>
      <x:c r="K1351" t="n">
        <x:v>0</x:v>
      </x:c>
      <x:c r="L1351" t="n">
        <x:v>94.1</x:v>
      </x:c>
      <x:c r="M1351" t="n">
        <x:v>15.5</x:v>
      </x:c>
      <x:c r="N1351" t="n">
        <x:v>10.7</x:v>
      </x:c>
    </x:row>
    <x:row r="1352">
      <x:c r="A1352" t="str">
        <x:v>DEV-00226</x:v>
      </x:c>
      <x:c r="B1352" s="28" t="n">
        <x:v>46054</x:v>
      </x:c>
      <x:c r="C1352" t="n">
        <x:v>34.9</x:v>
      </x:c>
      <x:c r="D1352" t="n">
        <x:v>246</x:v>
      </x:c>
      <x:c r="E1352" t="n">
        <x:v>9</x:v>
      </x:c>
      <x:c r="F1352" t="n">
        <x:v>0</x:v>
      </x:c>
      <x:c r="G1352" t="n">
        <x:v>34</x:v>
      </x:c>
      <x:c r="H1352" t="n">
        <x:v>0</x:v>
      </x:c>
      <x:c r="I1352" t="n">
        <x:v>0</x:v>
      </x:c>
      <x:c r="J1352" t="n">
        <x:v>0</x:v>
      </x:c>
      <x:c r="K1352" t="n">
        <x:v>1</x:v>
      </x:c>
      <x:c r="L1352" t="n">
        <x:v>96.3</x:v>
      </x:c>
      <x:c r="M1352" t="n">
        <x:v>3.4</x:v>
      </x:c>
      <x:c r="N1352" t="n">
        <x:v>2.9</x:v>
      </x:c>
    </x:row>
    <x:row r="1353">
      <x:c r="A1353" t="str">
        <x:v>DEV-00226</x:v>
      </x:c>
      <x:c r="B1353" s="28" t="n">
        <x:v>46082</x:v>
      </x:c>
      <x:c r="C1353" t="n">
        <x:v>67.3</x:v>
      </x:c>
      <x:c r="D1353" t="n">
        <x:v>411.4</x:v>
      </x:c>
      <x:c r="E1353" t="n">
        <x:v>11</x:v>
      </x:c>
      <x:c r="F1353" t="n">
        <x:v>0</x:v>
      </x:c>
      <x:c r="G1353" t="n">
        <x:v>41</x:v>
      </x:c>
      <x:c r="H1353" t="n">
        <x:v>1</x:v>
      </x:c>
      <x:c r="I1353" t="n">
        <x:v>2</x:v>
      </x:c>
      <x:c r="J1353" t="n">
        <x:v>0.43</x:v>
      </x:c>
      <x:c r="K1353" t="n">
        <x:v>1</x:v>
      </x:c>
      <x:c r="L1353" t="n">
        <x:v>95.6</x:v>
      </x:c>
      <x:c r="M1353" t="n">
        <x:v>8.1</x:v>
      </x:c>
      <x:c r="N1353" t="n">
        <x:v>13.8</x:v>
      </x:c>
    </x:row>
    <x:row r="1354">
      <x:c r="A1354" t="str">
        <x:v>DEV-00226</x:v>
      </x:c>
      <x:c r="B1354" s="28" t="n">
        <x:v>46113</x:v>
      </x:c>
      <x:c r="C1354" t="n">
        <x:v>56.8</x:v>
      </x:c>
      <x:c r="D1354" t="n">
        <x:v>344</x:v>
      </x:c>
      <x:c r="E1354" t="n">
        <x:v>15</x:v>
      </x:c>
      <x:c r="F1354" t="n">
        <x:v>1</x:v>
      </x:c>
      <x:c r="G1354" t="n">
        <x:v>46</x:v>
      </x:c>
      <x:c r="H1354" t="n">
        <x:v>0</x:v>
      </x:c>
      <x:c r="I1354" t="n">
        <x:v>4</x:v>
      </x:c>
      <x:c r="J1354" t="n">
        <x:v>0</x:v>
      </x:c>
      <x:c r="K1354" t="n">
        <x:v>0</x:v>
      </x:c>
      <x:c r="L1354" t="n">
        <x:v>95.6</x:v>
      </x:c>
      <x:c r="M1354" t="n">
        <x:v>6.3</x:v>
      </x:c>
      <x:c r="N1354" t="n">
        <x:v>13.6</x:v>
      </x:c>
    </x:row>
    <x:row r="1355">
      <x:c r="A1355" t="str">
        <x:v>DEV-00226</x:v>
      </x:c>
      <x:c r="B1355" s="28" t="n">
        <x:v>46143</x:v>
      </x:c>
      <x:c r="C1355" t="n">
        <x:v>51.9</x:v>
      </x:c>
      <x:c r="D1355" t="n">
        <x:v>289.3</x:v>
      </x:c>
      <x:c r="E1355" t="n">
        <x:v>10</x:v>
      </x:c>
      <x:c r="F1355" t="n">
        <x:v>2</x:v>
      </x:c>
      <x:c r="G1355" t="n">
        <x:v>24</x:v>
      </x:c>
      <x:c r="H1355" t="n">
        <x:v>0</x:v>
      </x:c>
      <x:c r="I1355" t="n">
        <x:v>3</x:v>
      </x:c>
      <x:c r="J1355" t="n">
        <x:v>0.79</x:v>
      </x:c>
      <x:c r="K1355" t="n">
        <x:v>1</x:v>
      </x:c>
      <x:c r="L1355" t="n">
        <x:v>96.6</x:v>
      </x:c>
      <x:c r="M1355" t="n">
        <x:v>2.8</x:v>
      </x:c>
      <x:c r="N1355" t="n">
        <x:v>10.9</x:v>
      </x:c>
    </x:row>
    <x:row r="1356">
      <x:c r="A1356" t="str">
        <x:v>DEV-00226</x:v>
      </x:c>
      <x:c r="B1356" s="28" t="n">
        <x:v>46174</x:v>
      </x:c>
      <x:c r="C1356" t="n">
        <x:v>50.9</x:v>
      </x:c>
      <x:c r="D1356" t="n">
        <x:v>295.8</x:v>
      </x:c>
      <x:c r="E1356" t="n">
        <x:v>24</x:v>
      </x:c>
      <x:c r="F1356" t="n">
        <x:v>1</x:v>
      </x:c>
      <x:c r="G1356" t="n">
        <x:v>12</x:v>
      </x:c>
      <x:c r="H1356" t="n">
        <x:v>0</x:v>
      </x:c>
      <x:c r="I1356" t="n">
        <x:v>2</x:v>
      </x:c>
      <x:c r="J1356" t="n">
        <x:v>0.15</x:v>
      </x:c>
      <x:c r="K1356" t="n">
        <x:v>2</x:v>
      </x:c>
      <x:c r="L1356" t="n">
        <x:v>92.1</x:v>
      </x:c>
      <x:c r="M1356" t="n">
        <x:v>7.7</x:v>
      </x:c>
      <x:c r="N1356" t="n">
        <x:v>14</x:v>
      </x:c>
    </x:row>
    <x:row r="1357">
      <x:c r="A1357" t="str">
        <x:v>DEV-00226</x:v>
      </x:c>
      <x:c r="B1357" s="28" t="n">
        <x:v>46204</x:v>
      </x:c>
      <x:c r="C1357" t="n">
        <x:v>40.3</x:v>
      </x:c>
      <x:c r="D1357" t="n">
        <x:v>246.3</x:v>
      </x:c>
      <x:c r="E1357" t="n">
        <x:v>19</x:v>
      </x:c>
      <x:c r="F1357" t="n">
        <x:v>1</x:v>
      </x:c>
      <x:c r="G1357" t="n">
        <x:v>27</x:v>
      </x:c>
      <x:c r="H1357" t="n">
        <x:v>0</x:v>
      </x:c>
      <x:c r="I1357" t="n">
        <x:v>1</x:v>
      </x:c>
      <x:c r="J1357" t="n">
        <x:v>0.51</x:v>
      </x:c>
      <x:c r="K1357" t="n">
        <x:v>1</x:v>
      </x:c>
      <x:c r="L1357" t="n">
        <x:v>93.9</x:v>
      </x:c>
      <x:c r="M1357" t="n">
        <x:v>5.6</x:v>
      </x:c>
      <x:c r="N1357" t="n">
        <x:v>7.3</x:v>
      </x:c>
    </x:row>
    <x:row r="1358">
      <x:c r="A1358" t="str">
        <x:v>DEV-00227</x:v>
      </x:c>
      <x:c r="B1358" s="28" t="n">
        <x:v>46054</x:v>
      </x:c>
      <x:c r="C1358" t="n">
        <x:v>55</x:v>
      </x:c>
      <x:c r="D1358" t="n">
        <x:v>347.3</x:v>
      </x:c>
      <x:c r="E1358" t="n">
        <x:v>12</x:v>
      </x:c>
      <x:c r="F1358" t="n">
        <x:v>0</x:v>
      </x:c>
      <x:c r="G1358" t="n">
        <x:v>54</x:v>
      </x:c>
      <x:c r="H1358" t="n">
        <x:v>0</x:v>
      </x:c>
      <x:c r="I1358" t="n">
        <x:v>3</x:v>
      </x:c>
      <x:c r="J1358" t="n">
        <x:v>1.4</x:v>
      </x:c>
      <x:c r="K1358" t="n">
        <x:v>1</x:v>
      </x:c>
      <x:c r="L1358" t="n">
        <x:v>91.6</x:v>
      </x:c>
      <x:c r="M1358" t="n">
        <x:v>5.3</x:v>
      </x:c>
      <x:c r="N1358" t="n">
        <x:v>7.7</x:v>
      </x:c>
    </x:row>
    <x:row r="1359">
      <x:c r="A1359" t="str">
        <x:v>DEV-00227</x:v>
      </x:c>
      <x:c r="B1359" s="28" t="n">
        <x:v>46082</x:v>
      </x:c>
      <x:c r="C1359" t="n">
        <x:v>57.9</x:v>
      </x:c>
      <x:c r="D1359" t="n">
        <x:v>320.9</x:v>
      </x:c>
      <x:c r="E1359" t="n">
        <x:v>20</x:v>
      </x:c>
      <x:c r="F1359" t="n">
        <x:v>2</x:v>
      </x:c>
      <x:c r="G1359" t="n">
        <x:v>23</x:v>
      </x:c>
      <x:c r="H1359" t="n">
        <x:v>0</x:v>
      </x:c>
      <x:c r="I1359" t="n">
        <x:v>2</x:v>
      </x:c>
      <x:c r="J1359" t="n">
        <x:v>0</x:v>
      </x:c>
      <x:c r="K1359" t="n">
        <x:v>0</x:v>
      </x:c>
      <x:c r="L1359" t="n">
        <x:v>94.4</x:v>
      </x:c>
      <x:c r="M1359" t="n">
        <x:v>15.4</x:v>
      </x:c>
      <x:c r="N1359" t="n">
        <x:v>5.2</x:v>
      </x:c>
    </x:row>
    <x:row r="1360">
      <x:c r="A1360" t="str">
        <x:v>DEV-00227</x:v>
      </x:c>
      <x:c r="B1360" s="28" t="n">
        <x:v>46113</x:v>
      </x:c>
      <x:c r="C1360" t="n">
        <x:v>57.4</x:v>
      </x:c>
      <x:c r="D1360" t="n">
        <x:v>359.2</x:v>
      </x:c>
      <x:c r="E1360" t="n">
        <x:v>16</x:v>
      </x:c>
      <x:c r="F1360" t="n">
        <x:v>0</x:v>
      </x:c>
      <x:c r="G1360" t="n">
        <x:v>38</x:v>
      </x:c>
      <x:c r="H1360" t="n">
        <x:v>1</x:v>
      </x:c>
      <x:c r="I1360" t="n">
        <x:v>1</x:v>
      </x:c>
      <x:c r="J1360" t="n">
        <x:v>0.42</x:v>
      </x:c>
      <x:c r="K1360" t="n">
        <x:v>2</x:v>
      </x:c>
      <x:c r="L1360" t="n">
        <x:v>97.8</x:v>
      </x:c>
      <x:c r="M1360" t="n">
        <x:v>0</x:v>
      </x:c>
      <x:c r="N1360" t="n">
        <x:v>16.6</x:v>
      </x:c>
    </x:row>
    <x:row r="1361">
      <x:c r="A1361" t="str">
        <x:v>DEV-00227</x:v>
      </x:c>
      <x:c r="B1361" s="28" t="n">
        <x:v>46143</x:v>
      </x:c>
      <x:c r="C1361" t="n">
        <x:v>55.3</x:v>
      </x:c>
      <x:c r="D1361" t="n">
        <x:v>379.2</x:v>
      </x:c>
      <x:c r="E1361" t="n">
        <x:v>27</x:v>
      </x:c>
      <x:c r="F1361" t="n">
        <x:v>3</x:v>
      </x:c>
      <x:c r="G1361" t="n">
        <x:v>46</x:v>
      </x:c>
      <x:c r="H1361" t="n">
        <x:v>2</x:v>
      </x:c>
      <x:c r="I1361" t="n">
        <x:v>6</x:v>
      </x:c>
      <x:c r="J1361" t="n">
        <x:v>0.95</x:v>
      </x:c>
      <x:c r="K1361" t="n">
        <x:v>0</x:v>
      </x:c>
      <x:c r="L1361" t="n">
        <x:v>95.7</x:v>
      </x:c>
      <x:c r="M1361" t="n">
        <x:v>12.9</x:v>
      </x:c>
      <x:c r="N1361" t="n">
        <x:v>5.7</x:v>
      </x:c>
    </x:row>
    <x:row r="1362">
      <x:c r="A1362" t="str">
        <x:v>DEV-00227</x:v>
      </x:c>
      <x:c r="B1362" s="28" t="n">
        <x:v>46174</x:v>
      </x:c>
      <x:c r="C1362" t="n">
        <x:v>49.9</x:v>
      </x:c>
      <x:c r="D1362" t="n">
        <x:v>303.3</x:v>
      </x:c>
      <x:c r="E1362" t="n">
        <x:v>28</x:v>
      </x:c>
      <x:c r="F1362" t="n">
        <x:v>1</x:v>
      </x:c>
      <x:c r="G1362" t="n">
        <x:v>31</x:v>
      </x:c>
      <x:c r="H1362" t="n">
        <x:v>1</x:v>
      </x:c>
      <x:c r="I1362" t="n">
        <x:v>2</x:v>
      </x:c>
      <x:c r="J1362" t="n">
        <x:v>1.08</x:v>
      </x:c>
      <x:c r="K1362" t="n">
        <x:v>1</x:v>
      </x:c>
      <x:c r="L1362" t="n">
        <x:v>95.5</x:v>
      </x:c>
      <x:c r="M1362" t="n">
        <x:v>2.6</x:v>
      </x:c>
      <x:c r="N1362" t="n">
        <x:v>8.5</x:v>
      </x:c>
    </x:row>
    <x:row r="1363">
      <x:c r="A1363" t="str">
        <x:v>DEV-00227</x:v>
      </x:c>
      <x:c r="B1363" s="28" t="n">
        <x:v>46204</x:v>
      </x:c>
      <x:c r="C1363" t="n">
        <x:v>77.8</x:v>
      </x:c>
      <x:c r="D1363" t="n">
        <x:v>501.2</x:v>
      </x:c>
      <x:c r="E1363" t="n">
        <x:v>19</x:v>
      </x:c>
      <x:c r="F1363" t="n">
        <x:v>1</x:v>
      </x:c>
      <x:c r="G1363" t="n">
        <x:v>32</x:v>
      </x:c>
      <x:c r="H1363" t="n">
        <x:v>1</x:v>
      </x:c>
      <x:c r="I1363" t="n">
        <x:v>1</x:v>
      </x:c>
      <x:c r="J1363" t="n">
        <x:v>0.57</x:v>
      </x:c>
      <x:c r="K1363" t="n">
        <x:v>1</x:v>
      </x:c>
      <x:c r="L1363" t="n">
        <x:v>95.4</x:v>
      </x:c>
      <x:c r="M1363" t="n">
        <x:v>7.3</x:v>
      </x:c>
      <x:c r="N1363" t="n">
        <x:v>12.7</x:v>
      </x:c>
    </x:row>
    <x:row r="1364">
      <x:c r="A1364" t="str">
        <x:v>DEV-00228</x:v>
      </x:c>
      <x:c r="B1364" s="28" t="n">
        <x:v>46054</x:v>
      </x:c>
      <x:c r="C1364" t="n">
        <x:v>89.9</x:v>
      </x:c>
      <x:c r="D1364" t="n">
        <x:v>589.8</x:v>
      </x:c>
      <x:c r="E1364" t="n">
        <x:v>35</x:v>
      </x:c>
      <x:c r="F1364" t="n">
        <x:v>3</x:v>
      </x:c>
      <x:c r="G1364" t="n">
        <x:v>45</x:v>
      </x:c>
      <x:c r="H1364" t="n">
        <x:v>3</x:v>
      </x:c>
      <x:c r="I1364" t="n">
        <x:v>3</x:v>
      </x:c>
      <x:c r="J1364" t="n">
        <x:v>1.46</x:v>
      </x:c>
      <x:c r="K1364" t="n">
        <x:v>1</x:v>
      </x:c>
      <x:c r="L1364" t="n">
        <x:v>94.6</x:v>
      </x:c>
      <x:c r="M1364" t="n">
        <x:v>14.9</x:v>
      </x:c>
      <x:c r="N1364" t="n">
        <x:v>11.4</x:v>
      </x:c>
    </x:row>
    <x:row r="1365">
      <x:c r="A1365" t="str">
        <x:v>DEV-00228</x:v>
      </x:c>
      <x:c r="B1365" s="28" t="n">
        <x:v>46082</x:v>
      </x:c>
      <x:c r="C1365" t="n">
        <x:v>79.6</x:v>
      </x:c>
      <x:c r="D1365" t="n">
        <x:v>456.9</x:v>
      </x:c>
      <x:c r="E1365" t="n">
        <x:v>37</x:v>
      </x:c>
      <x:c r="F1365" t="n">
        <x:v>4</x:v>
      </x:c>
      <x:c r="G1365" t="n">
        <x:v>42</x:v>
      </x:c>
      <x:c r="H1365" t="n">
        <x:v>1</x:v>
      </x:c>
      <x:c r="I1365" t="n">
        <x:v>4</x:v>
      </x:c>
      <x:c r="J1365" t="n">
        <x:v>1.52</x:v>
      </x:c>
      <x:c r="K1365" t="n">
        <x:v>1</x:v>
      </x:c>
      <x:c r="L1365" t="n">
        <x:v>93.6</x:v>
      </x:c>
      <x:c r="M1365" t="n">
        <x:v>3.4</x:v>
      </x:c>
      <x:c r="N1365" t="n">
        <x:v>7.8</x:v>
      </x:c>
    </x:row>
    <x:row r="1366">
      <x:c r="A1366" t="str">
        <x:v>DEV-00228</x:v>
      </x:c>
      <x:c r="B1366" s="28" t="n">
        <x:v>46113</x:v>
      </x:c>
      <x:c r="C1366" t="n">
        <x:v>83.9</x:v>
      </x:c>
      <x:c r="D1366" t="n">
        <x:v>463.3</x:v>
      </x:c>
      <x:c r="E1366" t="n">
        <x:v>33</x:v>
      </x:c>
      <x:c r="F1366" t="n">
        <x:v>3</x:v>
      </x:c>
      <x:c r="G1366" t="n">
        <x:v>40</x:v>
      </x:c>
      <x:c r="H1366" t="n">
        <x:v>0</x:v>
      </x:c>
      <x:c r="I1366" t="n">
        <x:v>2</x:v>
      </x:c>
      <x:c r="J1366" t="n">
        <x:v>2.17</x:v>
      </x:c>
      <x:c r="K1366" t="n">
        <x:v>2</x:v>
      </x:c>
      <x:c r="L1366" t="n">
        <x:v>97.2</x:v>
      </x:c>
      <x:c r="M1366" t="n">
        <x:v>10.8</x:v>
      </x:c>
      <x:c r="N1366" t="n">
        <x:v>8.7</x:v>
      </x:c>
    </x:row>
    <x:row r="1367">
      <x:c r="A1367" t="str">
        <x:v>DEV-00228</x:v>
      </x:c>
      <x:c r="B1367" s="28" t="n">
        <x:v>46143</x:v>
      </x:c>
      <x:c r="C1367" t="n">
        <x:v>60.8</x:v>
      </x:c>
      <x:c r="D1367" t="n">
        <x:v>352.1</x:v>
      </x:c>
      <x:c r="E1367" t="n">
        <x:v>34</x:v>
      </x:c>
      <x:c r="F1367" t="n">
        <x:v>5</x:v>
      </x:c>
      <x:c r="G1367" t="n">
        <x:v>26</x:v>
      </x:c>
      <x:c r="H1367" t="n">
        <x:v>3</x:v>
      </x:c>
      <x:c r="I1367" t="n">
        <x:v>5</x:v>
      </x:c>
      <x:c r="J1367" t="n">
        <x:v>1.91</x:v>
      </x:c>
      <x:c r="K1367" t="n">
        <x:v>1</x:v>
      </x:c>
      <x:c r="L1367" t="n">
        <x:v>92.4</x:v>
      </x:c>
      <x:c r="M1367" t="n">
        <x:v>9.8</x:v>
      </x:c>
      <x:c r="N1367" t="n">
        <x:v>14.2</x:v>
      </x:c>
    </x:row>
    <x:row r="1368">
      <x:c r="A1368" t="str">
        <x:v>DEV-00228</x:v>
      </x:c>
      <x:c r="B1368" s="28" t="n">
        <x:v>46174</x:v>
      </x:c>
      <x:c r="C1368" t="n">
        <x:v>52.4</x:v>
      </x:c>
      <x:c r="D1368" t="n">
        <x:v>335.5</x:v>
      </x:c>
      <x:c r="E1368" t="n">
        <x:v>32</x:v>
      </x:c>
      <x:c r="F1368" t="n">
        <x:v>5</x:v>
      </x:c>
      <x:c r="G1368" t="n">
        <x:v>54</x:v>
      </x:c>
      <x:c r="H1368" t="n">
        <x:v>1</x:v>
      </x:c>
      <x:c r="I1368" t="n">
        <x:v>4</x:v>
      </x:c>
      <x:c r="J1368" t="n">
        <x:v>2.58</x:v>
      </x:c>
      <x:c r="K1368" t="n">
        <x:v>1</x:v>
      </x:c>
      <x:c r="L1368" t="n">
        <x:v>95.7</x:v>
      </x:c>
      <x:c r="M1368" t="n">
        <x:v>18.5</x:v>
      </x:c>
      <x:c r="N1368" t="n">
        <x:v>10.7</x:v>
      </x:c>
    </x:row>
    <x:row r="1369">
      <x:c r="A1369" t="str">
        <x:v>DEV-00228</x:v>
      </x:c>
      <x:c r="B1369" s="28" t="n">
        <x:v>46204</x:v>
      </x:c>
      <x:c r="C1369" t="n">
        <x:v>87.1</x:v>
      </x:c>
      <x:c r="D1369" t="n">
        <x:v>528.5</x:v>
      </x:c>
      <x:c r="E1369" t="n">
        <x:v>33</x:v>
      </x:c>
      <x:c r="F1369" t="n">
        <x:v>2</x:v>
      </x:c>
      <x:c r="G1369" t="n">
        <x:v>41</x:v>
      </x:c>
      <x:c r="H1369" t="n">
        <x:v>3</x:v>
      </x:c>
      <x:c r="I1369" t="n">
        <x:v>4</x:v>
      </x:c>
      <x:c r="J1369" t="n">
        <x:v>3.05</x:v>
      </x:c>
      <x:c r="K1369" t="n">
        <x:v>1</x:v>
      </x:c>
      <x:c r="L1369" t="n">
        <x:v>96.5</x:v>
      </x:c>
      <x:c r="M1369" t="n">
        <x:v>17.2</x:v>
      </x:c>
      <x:c r="N1369" t="n">
        <x:v>8.2</x:v>
      </x:c>
    </x:row>
    <x:row r="1370">
      <x:c r="A1370" t="str">
        <x:v>DEV-00229</x:v>
      </x:c>
      <x:c r="B1370" s="28" t="n">
        <x:v>46054</x:v>
      </x:c>
      <x:c r="C1370" t="n">
        <x:v>76.2</x:v>
      </x:c>
      <x:c r="D1370" t="n">
        <x:v>503.8</x:v>
      </x:c>
      <x:c r="E1370" t="n">
        <x:v>24</x:v>
      </x:c>
      <x:c r="F1370" t="n">
        <x:v>0</x:v>
      </x:c>
      <x:c r="G1370" t="n">
        <x:v>42</x:v>
      </x:c>
      <x:c r="H1370" t="n">
        <x:v>0</x:v>
      </x:c>
      <x:c r="I1370" t="n">
        <x:v>1</x:v>
      </x:c>
      <x:c r="J1370" t="n">
        <x:v>0.45</x:v>
      </x:c>
      <x:c r="K1370" t="n">
        <x:v>0</x:v>
      </x:c>
      <x:c r="L1370" t="n">
        <x:v>95.8</x:v>
      </x:c>
      <x:c r="M1370" t="n">
        <x:v>0</x:v>
      </x:c>
      <x:c r="N1370" t="n">
        <x:v>20.6</x:v>
      </x:c>
    </x:row>
    <x:row r="1371">
      <x:c r="A1371" t="str">
        <x:v>DEV-00229</x:v>
      </x:c>
      <x:c r="B1371" s="28" t="n">
        <x:v>46082</x:v>
      </x:c>
      <x:c r="C1371" t="n">
        <x:v>53.3</x:v>
      </x:c>
      <x:c r="D1371" t="n">
        <x:v>300.5</x:v>
      </x:c>
      <x:c r="E1371" t="n">
        <x:v>20</x:v>
      </x:c>
      <x:c r="F1371" t="n">
        <x:v>0</x:v>
      </x:c>
      <x:c r="G1371" t="n">
        <x:v>27</x:v>
      </x:c>
      <x:c r="H1371" t="n">
        <x:v>0</x:v>
      </x:c>
      <x:c r="I1371" t="n">
        <x:v>4</x:v>
      </x:c>
      <x:c r="J1371" t="n">
        <x:v>1.03</x:v>
      </x:c>
      <x:c r="K1371" t="n">
        <x:v>1</x:v>
      </x:c>
      <x:c r="L1371" t="n">
        <x:v>92.8</x:v>
      </x:c>
      <x:c r="M1371" t="n">
        <x:v>6.1</x:v>
      </x:c>
      <x:c r="N1371" t="n">
        <x:v>16.4</x:v>
      </x:c>
    </x:row>
    <x:row r="1372">
      <x:c r="A1372" t="str">
        <x:v>DEV-00229</x:v>
      </x:c>
      <x:c r="B1372" s="28" t="n">
        <x:v>46113</x:v>
      </x:c>
      <x:c r="C1372" t="n">
        <x:v>91.1</x:v>
      </x:c>
      <x:c r="D1372" t="n">
        <x:v>585.6</x:v>
      </x:c>
      <x:c r="E1372" t="n">
        <x:v>18</x:v>
      </x:c>
      <x:c r="F1372" t="n">
        <x:v>4</x:v>
      </x:c>
      <x:c r="G1372" t="n">
        <x:v>56</x:v>
      </x:c>
      <x:c r="H1372" t="n">
        <x:v>1</x:v>
      </x:c>
      <x:c r="I1372" t="n">
        <x:v>2</x:v>
      </x:c>
      <x:c r="J1372" t="n">
        <x:v>0.8</x:v>
      </x:c>
      <x:c r="K1372" t="n">
        <x:v>1</x:v>
      </x:c>
      <x:c r="L1372" t="n">
        <x:v>91.8</x:v>
      </x:c>
      <x:c r="M1372" t="n">
        <x:v>6</x:v>
      </x:c>
      <x:c r="N1372" t="n">
        <x:v>20.2</x:v>
      </x:c>
    </x:row>
    <x:row r="1373">
      <x:c r="A1373" t="str">
        <x:v>DEV-00229</x:v>
      </x:c>
      <x:c r="B1373" s="28" t="n">
        <x:v>46143</x:v>
      </x:c>
      <x:c r="C1373" t="n">
        <x:v>85.9</x:v>
      </x:c>
      <x:c r="D1373" t="n">
        <x:v>470.3</x:v>
      </x:c>
      <x:c r="E1373" t="n">
        <x:v>27</x:v>
      </x:c>
      <x:c r="F1373" t="n">
        <x:v>2</x:v>
      </x:c>
      <x:c r="G1373" t="n">
        <x:v>43</x:v>
      </x:c>
      <x:c r="H1373" t="n">
        <x:v>1</x:v>
      </x:c>
      <x:c r="I1373" t="n">
        <x:v>2</x:v>
      </x:c>
      <x:c r="J1373" t="n">
        <x:v>0</x:v>
      </x:c>
      <x:c r="K1373" t="n">
        <x:v>0</x:v>
      </x:c>
      <x:c r="L1373" t="n">
        <x:v>91</x:v>
      </x:c>
      <x:c r="M1373" t="n">
        <x:v>3.6</x:v>
      </x:c>
      <x:c r="N1373" t="n">
        <x:v>13.5</x:v>
      </x:c>
    </x:row>
    <x:row r="1374">
      <x:c r="A1374" t="str">
        <x:v>DEV-00229</x:v>
      </x:c>
      <x:c r="B1374" s="28" t="n">
        <x:v>46174</x:v>
      </x:c>
      <x:c r="C1374" t="n">
        <x:v>65</x:v>
      </x:c>
      <x:c r="D1374" t="n">
        <x:v>401.9</x:v>
      </x:c>
      <x:c r="E1374" t="n">
        <x:v>16</x:v>
      </x:c>
      <x:c r="F1374" t="n">
        <x:v>2</x:v>
      </x:c>
      <x:c r="G1374" t="n">
        <x:v>32</x:v>
      </x:c>
      <x:c r="H1374" t="n">
        <x:v>0</x:v>
      </x:c>
      <x:c r="I1374" t="n">
        <x:v>2</x:v>
      </x:c>
      <x:c r="J1374" t="n">
        <x:v>0.22</x:v>
      </x:c>
      <x:c r="K1374" t="n">
        <x:v>0</x:v>
      </x:c>
      <x:c r="L1374" t="n">
        <x:v>96.9</x:v>
      </x:c>
      <x:c r="M1374" t="n">
        <x:v>8.8</x:v>
      </x:c>
      <x:c r="N1374" t="n">
        <x:v>6.4</x:v>
      </x:c>
    </x:row>
    <x:row r="1375">
      <x:c r="A1375" t="str">
        <x:v>DEV-00229</x:v>
      </x:c>
      <x:c r="B1375" s="28" t="n">
        <x:v>46204</x:v>
      </x:c>
      <x:c r="C1375" t="n">
        <x:v>92.1</x:v>
      </x:c>
      <x:c r="D1375" t="n">
        <x:v>622.3</x:v>
      </x:c>
      <x:c r="E1375" t="n">
        <x:v>20</x:v>
      </x:c>
      <x:c r="F1375" t="n">
        <x:v>3</x:v>
      </x:c>
      <x:c r="G1375" t="n">
        <x:v>46</x:v>
      </x:c>
      <x:c r="H1375" t="n">
        <x:v>1</x:v>
      </x:c>
      <x:c r="I1375" t="n">
        <x:v>1</x:v>
      </x:c>
      <x:c r="J1375" t="n">
        <x:v>0</x:v>
      </x:c>
      <x:c r="K1375" t="n">
        <x:v>1</x:v>
      </x:c>
      <x:c r="L1375" t="n">
        <x:v>90.1</x:v>
      </x:c>
      <x:c r="M1375" t="n">
        <x:v>0</x:v>
      </x:c>
      <x:c r="N1375" t="n">
        <x:v>26.7</x:v>
      </x:c>
    </x:row>
    <x:row r="1376">
      <x:c r="A1376" t="str">
        <x:v>DEV-00230</x:v>
      </x:c>
      <x:c r="B1376" s="28" t="n">
        <x:v>46054</x:v>
      </x:c>
      <x:c r="C1376" t="n">
        <x:v>32.4</x:v>
      </x:c>
      <x:c r="D1376" t="n">
        <x:v>182.7</x:v>
      </x:c>
      <x:c r="E1376" t="n">
        <x:v>10</x:v>
      </x:c>
      <x:c r="F1376" t="n">
        <x:v>1</x:v>
      </x:c>
      <x:c r="G1376" t="n">
        <x:v>25</x:v>
      </x:c>
      <x:c r="H1376" t="n">
        <x:v>0</x:v>
      </x:c>
      <x:c r="I1376" t="n">
        <x:v>2</x:v>
      </x:c>
      <x:c r="J1376" t="n">
        <x:v>0.24</x:v>
      </x:c>
      <x:c r="K1376" t="n">
        <x:v>0</x:v>
      </x:c>
      <x:c r="L1376" t="n">
        <x:v>97.2</x:v>
      </x:c>
      <x:c r="M1376" t="n">
        <x:v>1.9</x:v>
      </x:c>
      <x:c r="N1376" t="n">
        <x:v>4</x:v>
      </x:c>
    </x:row>
    <x:row r="1377">
      <x:c r="A1377" t="str">
        <x:v>DEV-00230</x:v>
      </x:c>
      <x:c r="B1377" s="28" t="n">
        <x:v>46082</x:v>
      </x:c>
      <x:c r="C1377" t="n">
        <x:v>26.2</x:v>
      </x:c>
      <x:c r="D1377" t="n">
        <x:v>178.3</x:v>
      </x:c>
      <x:c r="E1377" t="n">
        <x:v>16</x:v>
      </x:c>
      <x:c r="F1377" t="n">
        <x:v>1</x:v>
      </x:c>
      <x:c r="G1377" t="n">
        <x:v>11</x:v>
      </x:c>
      <x:c r="H1377" t="n">
        <x:v>0</x:v>
      </x:c>
      <x:c r="I1377" t="n">
        <x:v>0</x:v>
      </x:c>
      <x:c r="J1377" t="n">
        <x:v>0.05</x:v>
      </x:c>
      <x:c r="K1377" t="n">
        <x:v>1</x:v>
      </x:c>
      <x:c r="L1377" t="n">
        <x:v>97.1</x:v>
      </x:c>
      <x:c r="M1377" t="n">
        <x:v>2.4</x:v>
      </x:c>
      <x:c r="N1377" t="n">
        <x:v>7.9</x:v>
      </x:c>
    </x:row>
    <x:row r="1378">
      <x:c r="A1378" t="str">
        <x:v>DEV-00230</x:v>
      </x:c>
      <x:c r="B1378" s="28" t="n">
        <x:v>46113</x:v>
      </x:c>
      <x:c r="C1378" t="n">
        <x:v>20.8</x:v>
      </x:c>
      <x:c r="D1378" t="n">
        <x:v>114.2</x:v>
      </x:c>
      <x:c r="E1378" t="n">
        <x:v>7</x:v>
      </x:c>
      <x:c r="F1378" t="n">
        <x:v>2</x:v>
      </x:c>
      <x:c r="G1378" t="n">
        <x:v>25</x:v>
      </x:c>
      <x:c r="H1378" t="n">
        <x:v>1</x:v>
      </x:c>
      <x:c r="I1378" t="n">
        <x:v>0</x:v>
      </x:c>
      <x:c r="J1378" t="n">
        <x:v>0.5</x:v>
      </x:c>
      <x:c r="K1378" t="n">
        <x:v>0</x:v>
      </x:c>
      <x:c r="L1378" t="n">
        <x:v>97.1</x:v>
      </x:c>
      <x:c r="M1378" t="n">
        <x:v>4.8</x:v>
      </x:c>
      <x:c r="N1378" t="n">
        <x:v>4.5</x:v>
      </x:c>
    </x:row>
    <x:row r="1379">
      <x:c r="A1379" t="str">
        <x:v>DEV-00230</x:v>
      </x:c>
      <x:c r="B1379" s="28" t="n">
        <x:v>46143</x:v>
      </x:c>
      <x:c r="C1379" t="n">
        <x:v>39.8</x:v>
      </x:c>
      <x:c r="D1379" t="n">
        <x:v>260.9</x:v>
      </x:c>
      <x:c r="E1379" t="n">
        <x:v>14</x:v>
      </x:c>
      <x:c r="F1379" t="n">
        <x:v>2</x:v>
      </x:c>
      <x:c r="G1379" t="n">
        <x:v>32</x:v>
      </x:c>
      <x:c r="H1379" t="n">
        <x:v>0</x:v>
      </x:c>
      <x:c r="I1379" t="n">
        <x:v>0</x:v>
      </x:c>
      <x:c r="J1379" t="n">
        <x:v>0.49</x:v>
      </x:c>
      <x:c r="K1379" t="n">
        <x:v>0</x:v>
      </x:c>
      <x:c r="L1379" t="n">
        <x:v>98</x:v>
      </x:c>
      <x:c r="M1379" t="n">
        <x:v>2.6</x:v>
      </x:c>
      <x:c r="N1379" t="n">
        <x:v>10.4</x:v>
      </x:c>
    </x:row>
    <x:row r="1380">
      <x:c r="A1380" t="str">
        <x:v>DEV-00230</x:v>
      </x:c>
      <x:c r="B1380" s="28" t="n">
        <x:v>46174</x:v>
      </x:c>
      <x:c r="C1380" t="n">
        <x:v>30</x:v>
      </x:c>
      <x:c r="D1380" t="n">
        <x:v>199.3</x:v>
      </x:c>
      <x:c r="E1380" t="n">
        <x:v>8</x:v>
      </x:c>
      <x:c r="F1380" t="n">
        <x:v>0</x:v>
      </x:c>
      <x:c r="G1380" t="n">
        <x:v>35</x:v>
      </x:c>
      <x:c r="H1380" t="n">
        <x:v>1</x:v>
      </x:c>
      <x:c r="I1380" t="n">
        <x:v>3</x:v>
      </x:c>
      <x:c r="J1380" t="n">
        <x:v>0.43</x:v>
      </x:c>
      <x:c r="K1380" t="n">
        <x:v>0</x:v>
      </x:c>
      <x:c r="L1380" t="n">
        <x:v>92.5</x:v>
      </x:c>
      <x:c r="M1380" t="n">
        <x:v>0.3</x:v>
      </x:c>
      <x:c r="N1380" t="n">
        <x:v>9.2</x:v>
      </x:c>
    </x:row>
    <x:row r="1381">
      <x:c r="A1381" t="str">
        <x:v>DEV-00230</x:v>
      </x:c>
      <x:c r="B1381" s="28" t="n">
        <x:v>46204</x:v>
      </x:c>
      <x:c r="C1381" t="n">
        <x:v>35.8</x:v>
      </x:c>
      <x:c r="D1381" t="n">
        <x:v>246.6</x:v>
      </x:c>
      <x:c r="E1381" t="n">
        <x:v>10</x:v>
      </x:c>
      <x:c r="F1381" t="n">
        <x:v>0</x:v>
      </x:c>
      <x:c r="G1381" t="n">
        <x:v>18</x:v>
      </x:c>
      <x:c r="H1381" t="n">
        <x:v>0</x:v>
      </x:c>
      <x:c r="I1381" t="n">
        <x:v>0</x:v>
      </x:c>
      <x:c r="J1381" t="n">
        <x:v>0</x:v>
      </x:c>
      <x:c r="K1381" t="n">
        <x:v>0</x:v>
      </x:c>
      <x:c r="L1381" t="n">
        <x:v>96.2</x:v>
      </x:c>
      <x:c r="M1381" t="n">
        <x:v>7.6</x:v>
      </x:c>
      <x:c r="N1381" t="n">
        <x:v>4.3</x:v>
      </x:c>
    </x:row>
    <x:row r="1382">
      <x:c r="A1382" t="str">
        <x:v>DEV-00231</x:v>
      </x:c>
      <x:c r="B1382" s="28" t="n">
        <x:v>46054</x:v>
      </x:c>
      <x:c r="C1382" t="n">
        <x:v>38.1</x:v>
      </x:c>
      <x:c r="D1382" t="n">
        <x:v>264.3</x:v>
      </x:c>
      <x:c r="E1382" t="n">
        <x:v>20</x:v>
      </x:c>
      <x:c r="F1382" t="n">
        <x:v>3</x:v>
      </x:c>
      <x:c r="G1382" t="n">
        <x:v>41</x:v>
      </x:c>
      <x:c r="H1382" t="n">
        <x:v>1</x:v>
      </x:c>
      <x:c r="I1382" t="n">
        <x:v>4</x:v>
      </x:c>
      <x:c r="J1382" t="n">
        <x:v>1.05</x:v>
      </x:c>
      <x:c r="K1382" t="n">
        <x:v>1</x:v>
      </x:c>
      <x:c r="L1382" t="n">
        <x:v>93.2</x:v>
      </x:c>
      <x:c r="M1382" t="n">
        <x:v>8.4</x:v>
      </x:c>
      <x:c r="N1382" t="n">
        <x:v>12.1</x:v>
      </x:c>
    </x:row>
    <x:row r="1383">
      <x:c r="A1383" t="str">
        <x:v>DEV-00231</x:v>
      </x:c>
      <x:c r="B1383" s="28" t="n">
        <x:v>46082</x:v>
      </x:c>
      <x:c r="C1383" t="n">
        <x:v>66.4</x:v>
      </x:c>
      <x:c r="D1383" t="n">
        <x:v>440.2</x:v>
      </x:c>
      <x:c r="E1383" t="n">
        <x:v>21</x:v>
      </x:c>
      <x:c r="F1383" t="n">
        <x:v>3</x:v>
      </x:c>
      <x:c r="G1383" t="n">
        <x:v>40</x:v>
      </x:c>
      <x:c r="H1383" t="n">
        <x:v>1</x:v>
      </x:c>
      <x:c r="I1383" t="n">
        <x:v>2</x:v>
      </x:c>
      <x:c r="J1383" t="n">
        <x:v>1.1</x:v>
      </x:c>
      <x:c r="K1383" t="n">
        <x:v>2</x:v>
      </x:c>
      <x:c r="L1383" t="n">
        <x:v>94.7</x:v>
      </x:c>
      <x:c r="M1383" t="n">
        <x:v>9.1</x:v>
      </x:c>
      <x:c r="N1383" t="n">
        <x:v>10.1</x:v>
      </x:c>
    </x:row>
    <x:row r="1384">
      <x:c r="A1384" t="str">
        <x:v>DEV-00231</x:v>
      </x:c>
      <x:c r="B1384" s="28" t="n">
        <x:v>46113</x:v>
      </x:c>
      <x:c r="C1384" t="n">
        <x:v>63.1</x:v>
      </x:c>
      <x:c r="D1384" t="n">
        <x:v>346.8</x:v>
      </x:c>
      <x:c r="E1384" t="n">
        <x:v>23</x:v>
      </x:c>
      <x:c r="F1384" t="n">
        <x:v>1</x:v>
      </x:c>
      <x:c r="G1384" t="n">
        <x:v>48</x:v>
      </x:c>
      <x:c r="H1384" t="n">
        <x:v>0</x:v>
      </x:c>
      <x:c r="I1384" t="n">
        <x:v>5</x:v>
      </x:c>
      <x:c r="J1384" t="n">
        <x:v>0.99</x:v>
      </x:c>
      <x:c r="K1384" t="n">
        <x:v>0</x:v>
      </x:c>
      <x:c r="L1384" t="n">
        <x:v>98.5</x:v>
      </x:c>
      <x:c r="M1384" t="n">
        <x:v>14.6</x:v>
      </x:c>
      <x:c r="N1384" t="n">
        <x:v>17.5</x:v>
      </x:c>
    </x:row>
    <x:row r="1385">
      <x:c r="A1385" t="str">
        <x:v>DEV-00231</x:v>
      </x:c>
      <x:c r="B1385" s="28" t="n">
        <x:v>46143</x:v>
      </x:c>
      <x:c r="C1385" t="n">
        <x:v>89.5</x:v>
      </x:c>
      <x:c r="D1385" t="n">
        <x:v>540</x:v>
      </x:c>
      <x:c r="E1385" t="n">
        <x:v>32</x:v>
      </x:c>
      <x:c r="F1385" t="n">
        <x:v>5</x:v>
      </x:c>
      <x:c r="G1385" t="n">
        <x:v>59</x:v>
      </x:c>
      <x:c r="H1385" t="n">
        <x:v>1</x:v>
      </x:c>
      <x:c r="I1385" t="n">
        <x:v>3</x:v>
      </x:c>
      <x:c r="J1385" t="n">
        <x:v>0.61</x:v>
      </x:c>
      <x:c r="K1385" t="n">
        <x:v>0</x:v>
      </x:c>
      <x:c r="L1385" t="n">
        <x:v>89.2</x:v>
      </x:c>
      <x:c r="M1385" t="n">
        <x:v>5.9</x:v>
      </x:c>
      <x:c r="N1385" t="n">
        <x:v>17.3</x:v>
      </x:c>
    </x:row>
    <x:row r="1386">
      <x:c r="A1386" t="str">
        <x:v>DEV-00231</x:v>
      </x:c>
      <x:c r="B1386" s="28" t="n">
        <x:v>46174</x:v>
      </x:c>
      <x:c r="C1386" t="n">
        <x:v>38.4</x:v>
      </x:c>
      <x:c r="D1386" t="n">
        <x:v>231.9</x:v>
      </x:c>
      <x:c r="E1386" t="n">
        <x:v>22</x:v>
      </x:c>
      <x:c r="F1386" t="n">
        <x:v>2</x:v>
      </x:c>
      <x:c r="G1386" t="n">
        <x:v>30</x:v>
      </x:c>
      <x:c r="H1386" t="n">
        <x:v>0</x:v>
      </x:c>
      <x:c r="I1386" t="n">
        <x:v>1</x:v>
      </x:c>
      <x:c r="J1386" t="n">
        <x:v>0.42</x:v>
      </x:c>
      <x:c r="K1386" t="n">
        <x:v>2</x:v>
      </x:c>
      <x:c r="L1386" t="n">
        <x:v>95.9</x:v>
      </x:c>
      <x:c r="M1386" t="n">
        <x:v>10.6</x:v>
      </x:c>
      <x:c r="N1386" t="n">
        <x:v>8.4</x:v>
      </x:c>
    </x:row>
    <x:row r="1387">
      <x:c r="A1387" t="str">
        <x:v>DEV-00231</x:v>
      </x:c>
      <x:c r="B1387" s="28" t="n">
        <x:v>46204</x:v>
      </x:c>
      <x:c r="C1387" t="n">
        <x:v>57.8</x:v>
      </x:c>
      <x:c r="D1387" t="n">
        <x:v>391.9</x:v>
      </x:c>
      <x:c r="E1387" t="n">
        <x:v>20</x:v>
      </x:c>
      <x:c r="F1387" t="n">
        <x:v>3</x:v>
      </x:c>
      <x:c r="G1387" t="n">
        <x:v>20</x:v>
      </x:c>
      <x:c r="H1387" t="n">
        <x:v>1</x:v>
      </x:c>
      <x:c r="I1387" t="n">
        <x:v>3</x:v>
      </x:c>
      <x:c r="J1387" t="n">
        <x:v>1.37</x:v>
      </x:c>
      <x:c r="K1387" t="n">
        <x:v>1</x:v>
      </x:c>
      <x:c r="L1387" t="n">
        <x:v>97.9</x:v>
      </x:c>
      <x:c r="M1387" t="n">
        <x:v>2.5</x:v>
      </x:c>
      <x:c r="N1387" t="n">
        <x:v>15.7</x:v>
      </x:c>
    </x:row>
    <x:row r="1388">
      <x:c r="A1388" t="str">
        <x:v>DEV-00232</x:v>
      </x:c>
      <x:c r="B1388" s="28" t="n">
        <x:v>46054</x:v>
      </x:c>
      <x:c r="C1388" t="n">
        <x:v>84.3</x:v>
      </x:c>
      <x:c r="D1388" t="n">
        <x:v>538.5</x:v>
      </x:c>
      <x:c r="E1388" t="n">
        <x:v>23</x:v>
      </x:c>
      <x:c r="F1388" t="n">
        <x:v>2</x:v>
      </x:c>
      <x:c r="G1388" t="n">
        <x:v>41</x:v>
      </x:c>
      <x:c r="H1388" t="n">
        <x:v>0</x:v>
      </x:c>
      <x:c r="I1388" t="n">
        <x:v>2</x:v>
      </x:c>
      <x:c r="J1388" t="n">
        <x:v>0.24</x:v>
      </x:c>
      <x:c r="K1388" t="n">
        <x:v>0</x:v>
      </x:c>
      <x:c r="L1388" t="n">
        <x:v>92.3</x:v>
      </x:c>
      <x:c r="M1388" t="n">
        <x:v>10.2</x:v>
      </x:c>
      <x:c r="N1388" t="n">
        <x:v>24.8</x:v>
      </x:c>
    </x:row>
    <x:row r="1389">
      <x:c r="A1389" t="str">
        <x:v>DEV-00232</x:v>
      </x:c>
      <x:c r="B1389" s="28" t="n">
        <x:v>46082</x:v>
      </x:c>
      <x:c r="C1389" t="n">
        <x:v>83.3</x:v>
      </x:c>
      <x:c r="D1389" t="n">
        <x:v>503.7</x:v>
      </x:c>
      <x:c r="E1389" t="n">
        <x:v>12</x:v>
      </x:c>
      <x:c r="F1389" t="n">
        <x:v>1</x:v>
      </x:c>
      <x:c r="G1389" t="n">
        <x:v>43</x:v>
      </x:c>
      <x:c r="H1389" t="n">
        <x:v>0</x:v>
      </x:c>
      <x:c r="I1389" t="n">
        <x:v>3</x:v>
      </x:c>
      <x:c r="J1389" t="n">
        <x:v>0.34</x:v>
      </x:c>
      <x:c r="K1389" t="n">
        <x:v>0</x:v>
      </x:c>
      <x:c r="L1389" t="n">
        <x:v>92.9</x:v>
      </x:c>
      <x:c r="M1389" t="n">
        <x:v>2.8</x:v>
      </x:c>
      <x:c r="N1389" t="n">
        <x:v>11.1</x:v>
      </x:c>
    </x:row>
    <x:row r="1390">
      <x:c r="A1390" t="str">
        <x:v>DEV-00232</x:v>
      </x:c>
      <x:c r="B1390" s="28" t="n">
        <x:v>46113</x:v>
      </x:c>
      <x:c r="C1390" t="n">
        <x:v>74</x:v>
      </x:c>
      <x:c r="D1390" t="n">
        <x:v>469.3</x:v>
      </x:c>
      <x:c r="E1390" t="n">
        <x:v>17</x:v>
      </x:c>
      <x:c r="F1390" t="n">
        <x:v>0</x:v>
      </x:c>
      <x:c r="G1390" t="n">
        <x:v>41</x:v>
      </x:c>
      <x:c r="H1390" t="n">
        <x:v>1</x:v>
      </x:c>
      <x:c r="I1390" t="n">
        <x:v>3</x:v>
      </x:c>
      <x:c r="J1390" t="n">
        <x:v>0.19</x:v>
      </x:c>
      <x:c r="K1390" t="n">
        <x:v>0</x:v>
      </x:c>
      <x:c r="L1390" t="n">
        <x:v>92.1</x:v>
      </x:c>
      <x:c r="M1390" t="n">
        <x:v>9.2</x:v>
      </x:c>
      <x:c r="N1390" t="n">
        <x:v>14.4</x:v>
      </x:c>
    </x:row>
    <x:row r="1391">
      <x:c r="A1391" t="str">
        <x:v>DEV-00232</x:v>
      </x:c>
      <x:c r="B1391" s="28" t="n">
        <x:v>46143</x:v>
      </x:c>
      <x:c r="C1391" t="n">
        <x:v>81.6</x:v>
      </x:c>
      <x:c r="D1391" t="n">
        <x:v>584.7</x:v>
      </x:c>
      <x:c r="E1391" t="n">
        <x:v>28</x:v>
      </x:c>
      <x:c r="F1391" t="n">
        <x:v>0</x:v>
      </x:c>
      <x:c r="G1391" t="n">
        <x:v>35</x:v>
      </x:c>
      <x:c r="H1391" t="n">
        <x:v>1</x:v>
      </x:c>
      <x:c r="I1391" t="n">
        <x:v>1</x:v>
      </x:c>
      <x:c r="J1391" t="n">
        <x:v>0.34</x:v>
      </x:c>
      <x:c r="K1391" t="n">
        <x:v>1</x:v>
      </x:c>
      <x:c r="L1391" t="n">
        <x:v>93.3</x:v>
      </x:c>
      <x:c r="M1391" t="n">
        <x:v>12.5</x:v>
      </x:c>
      <x:c r="N1391" t="n">
        <x:v>6.8</x:v>
      </x:c>
    </x:row>
    <x:row r="1392">
      <x:c r="A1392" t="str">
        <x:v>DEV-00232</x:v>
      </x:c>
      <x:c r="B1392" s="28" t="n">
        <x:v>46174</x:v>
      </x:c>
      <x:c r="C1392" t="n">
        <x:v>64.3</x:v>
      </x:c>
      <x:c r="D1392" t="n">
        <x:v>460.8</x:v>
      </x:c>
      <x:c r="E1392" t="n">
        <x:v>22</x:v>
      </x:c>
      <x:c r="F1392" t="n">
        <x:v>3</x:v>
      </x:c>
      <x:c r="G1392" t="n">
        <x:v>21</x:v>
      </x:c>
      <x:c r="H1392" t="n">
        <x:v>0</x:v>
      </x:c>
      <x:c r="I1392" t="n">
        <x:v>3</x:v>
      </x:c>
      <x:c r="J1392" t="n">
        <x:v>0.41</x:v>
      </x:c>
      <x:c r="K1392" t="n">
        <x:v>0</x:v>
      </x:c>
      <x:c r="L1392" t="n">
        <x:v>93.7</x:v>
      </x:c>
      <x:c r="M1392" t="n">
        <x:v>11.9</x:v>
      </x:c>
      <x:c r="N1392" t="n">
        <x:v>6</x:v>
      </x:c>
    </x:row>
    <x:row r="1393">
      <x:c r="A1393" t="str">
        <x:v>DEV-00232</x:v>
      </x:c>
      <x:c r="B1393" s="28" t="n">
        <x:v>46204</x:v>
      </x:c>
      <x:c r="C1393" t="n">
        <x:v>73.7</x:v>
      </x:c>
      <x:c r="D1393" t="n">
        <x:v>450.3</x:v>
      </x:c>
      <x:c r="E1393" t="n">
        <x:v>15</x:v>
      </x:c>
      <x:c r="F1393" t="n">
        <x:v>0</x:v>
      </x:c>
      <x:c r="G1393" t="n">
        <x:v>49</x:v>
      </x:c>
      <x:c r="H1393" t="n">
        <x:v>1</x:v>
      </x:c>
      <x:c r="I1393" t="n">
        <x:v>3</x:v>
      </x:c>
      <x:c r="J1393" t="n">
        <x:v>0.07</x:v>
      </x:c>
      <x:c r="K1393" t="n">
        <x:v>0</x:v>
      </x:c>
      <x:c r="L1393" t="n">
        <x:v>93.9</x:v>
      </x:c>
      <x:c r="M1393" t="n">
        <x:v>9.8</x:v>
      </x:c>
      <x:c r="N1393" t="n">
        <x:v>21.6</x:v>
      </x:c>
    </x:row>
    <x:row r="1394">
      <x:c r="A1394" t="str">
        <x:v>DEV-00233</x:v>
      </x:c>
      <x:c r="B1394" s="28" t="n">
        <x:v>46054</x:v>
      </x:c>
      <x:c r="C1394" t="n">
        <x:v>38.1</x:v>
      </x:c>
      <x:c r="D1394" t="n">
        <x:v>257.1</x:v>
      </x:c>
      <x:c r="E1394" t="n">
        <x:v>10</x:v>
      </x:c>
      <x:c r="F1394" t="n">
        <x:v>0</x:v>
      </x:c>
      <x:c r="G1394" t="n">
        <x:v>32</x:v>
      </x:c>
      <x:c r="H1394" t="n">
        <x:v>0</x:v>
      </x:c>
      <x:c r="I1394" t="n">
        <x:v>0</x:v>
      </x:c>
      <x:c r="J1394" t="n">
        <x:v>0.36</x:v>
      </x:c>
      <x:c r="K1394" t="n">
        <x:v>1</x:v>
      </x:c>
      <x:c r="L1394" t="n">
        <x:v>95.4</x:v>
      </x:c>
      <x:c r="M1394" t="n">
        <x:v>4.2</x:v>
      </x:c>
      <x:c r="N1394" t="n">
        <x:v>7.5</x:v>
      </x:c>
    </x:row>
    <x:row r="1395">
      <x:c r="A1395" t="str">
        <x:v>DEV-00233</x:v>
      </x:c>
      <x:c r="B1395" s="28" t="n">
        <x:v>46082</x:v>
      </x:c>
      <x:c r="C1395" t="n">
        <x:v>50.4</x:v>
      </x:c>
      <x:c r="D1395" t="n">
        <x:v>289.9</x:v>
      </x:c>
      <x:c r="E1395" t="n">
        <x:v>9</x:v>
      </x:c>
      <x:c r="F1395" t="n">
        <x:v>1</x:v>
      </x:c>
      <x:c r="G1395" t="n">
        <x:v>25</x:v>
      </x:c>
      <x:c r="H1395" t="n">
        <x:v>0</x:v>
      </x:c>
      <x:c r="I1395" t="n">
        <x:v>4</x:v>
      </x:c>
      <x:c r="J1395" t="n">
        <x:v>0.58</x:v>
      </x:c>
      <x:c r="K1395" t="n">
        <x:v>1</x:v>
      </x:c>
      <x:c r="L1395" t="n">
        <x:v>91.4</x:v>
      </x:c>
      <x:c r="M1395" t="n">
        <x:v>7.4</x:v>
      </x:c>
      <x:c r="N1395" t="n">
        <x:v>9.4</x:v>
      </x:c>
    </x:row>
    <x:row r="1396">
      <x:c r="A1396" t="str">
        <x:v>DEV-00233</x:v>
      </x:c>
      <x:c r="B1396" s="28" t="n">
        <x:v>46113</x:v>
      </x:c>
      <x:c r="C1396" t="n">
        <x:v>45.5</x:v>
      </x:c>
      <x:c r="D1396" t="n">
        <x:v>291.4</x:v>
      </x:c>
      <x:c r="E1396" t="n">
        <x:v>12</x:v>
      </x:c>
      <x:c r="F1396" t="n">
        <x:v>2</x:v>
      </x:c>
      <x:c r="G1396" t="n">
        <x:v>36</x:v>
      </x:c>
      <x:c r="H1396" t="n">
        <x:v>0</x:v>
      </x:c>
      <x:c r="I1396" t="n">
        <x:v>2</x:v>
      </x:c>
      <x:c r="J1396" t="n">
        <x:v>0.35</x:v>
      </x:c>
      <x:c r="K1396" t="n">
        <x:v>0</x:v>
      </x:c>
      <x:c r="L1396" t="n">
        <x:v>96.2</x:v>
      </x:c>
      <x:c r="M1396" t="n">
        <x:v>1.4</x:v>
      </x:c>
      <x:c r="N1396" t="n">
        <x:v>9.7</x:v>
      </x:c>
    </x:row>
    <x:row r="1397">
      <x:c r="A1397" t="str">
        <x:v>DEV-00233</x:v>
      </x:c>
      <x:c r="B1397" s="28" t="n">
        <x:v>46143</x:v>
      </x:c>
      <x:c r="C1397" t="n">
        <x:v>36.3</x:v>
      </x:c>
      <x:c r="D1397" t="n">
        <x:v>223</x:v>
      </x:c>
      <x:c r="E1397" t="n">
        <x:v>11</x:v>
      </x:c>
      <x:c r="F1397" t="n">
        <x:v>0</x:v>
      </x:c>
      <x:c r="G1397" t="n">
        <x:v>22</x:v>
      </x:c>
      <x:c r="H1397" t="n">
        <x:v>0</x:v>
      </x:c>
      <x:c r="I1397" t="n">
        <x:v>2</x:v>
      </x:c>
      <x:c r="J1397" t="n">
        <x:v>0.27</x:v>
      </x:c>
      <x:c r="K1397" t="n">
        <x:v>0</x:v>
      </x:c>
      <x:c r="L1397" t="n">
        <x:v>97</x:v>
      </x:c>
      <x:c r="M1397" t="n">
        <x:v>0</x:v>
      </x:c>
      <x:c r="N1397" t="n">
        <x:v>6.7</x:v>
      </x:c>
    </x:row>
    <x:row r="1398">
      <x:c r="A1398" t="str">
        <x:v>DEV-00233</x:v>
      </x:c>
      <x:c r="B1398" s="28" t="n">
        <x:v>46174</x:v>
      </x:c>
      <x:c r="C1398" t="n">
        <x:v>50.3</x:v>
      </x:c>
      <x:c r="D1398" t="n">
        <x:v>360.3</x:v>
      </x:c>
      <x:c r="E1398" t="n">
        <x:v>14</x:v>
      </x:c>
      <x:c r="F1398" t="n">
        <x:v>1</x:v>
      </x:c>
      <x:c r="G1398" t="n">
        <x:v>41</x:v>
      </x:c>
      <x:c r="H1398" t="n">
        <x:v>1</x:v>
      </x:c>
      <x:c r="I1398" t="n">
        <x:v>0</x:v>
      </x:c>
      <x:c r="J1398" t="n">
        <x:v>0.08</x:v>
      </x:c>
      <x:c r="K1398" t="n">
        <x:v>0</x:v>
      </x:c>
      <x:c r="L1398" t="n">
        <x:v>96.4</x:v>
      </x:c>
      <x:c r="M1398" t="n">
        <x:v>0</x:v>
      </x:c>
      <x:c r="N1398" t="n">
        <x:v>5.6</x:v>
      </x:c>
    </x:row>
    <x:row r="1399">
      <x:c r="A1399" t="str">
        <x:v>DEV-00233</x:v>
      </x:c>
      <x:c r="B1399" s="28" t="n">
        <x:v>46204</x:v>
      </x:c>
      <x:c r="C1399" t="n">
        <x:v>28</x:v>
      </x:c>
      <x:c r="D1399" t="n">
        <x:v>202.4</x:v>
      </x:c>
      <x:c r="E1399" t="n">
        <x:v>7</x:v>
      </x:c>
      <x:c r="F1399" t="n">
        <x:v>0</x:v>
      </x:c>
      <x:c r="G1399" t="n">
        <x:v>31</x:v>
      </x:c>
      <x:c r="H1399" t="n">
        <x:v>0</x:v>
      </x:c>
      <x:c r="I1399" t="n">
        <x:v>0</x:v>
      </x:c>
      <x:c r="J1399" t="n">
        <x:v>0.82</x:v>
      </x:c>
      <x:c r="K1399" t="n">
        <x:v>0</x:v>
      </x:c>
      <x:c r="L1399" t="n">
        <x:v>94.6</x:v>
      </x:c>
      <x:c r="M1399" t="n">
        <x:v>0.1</x:v>
      </x:c>
      <x:c r="N1399" t="n">
        <x:v>6.9</x:v>
      </x:c>
    </x:row>
    <x:row r="1400">
      <x:c r="A1400" t="str">
        <x:v>DEV-00234</x:v>
      </x:c>
      <x:c r="B1400" s="28" t="n">
        <x:v>46054</x:v>
      </x:c>
      <x:c r="C1400" t="n">
        <x:v>74.7</x:v>
      </x:c>
      <x:c r="D1400" t="n">
        <x:v>538.7</x:v>
      </x:c>
      <x:c r="E1400" t="n">
        <x:v>26</x:v>
      </x:c>
      <x:c r="F1400" t="n">
        <x:v>0</x:v>
      </x:c>
      <x:c r="G1400" t="n">
        <x:v>48</x:v>
      </x:c>
      <x:c r="H1400" t="n">
        <x:v>0</x:v>
      </x:c>
      <x:c r="I1400" t="n">
        <x:v>5</x:v>
      </x:c>
      <x:c r="J1400" t="n">
        <x:v>0.71</x:v>
      </x:c>
      <x:c r="K1400" t="n">
        <x:v>0</x:v>
      </x:c>
      <x:c r="L1400" t="n">
        <x:v>94.7</x:v>
      </x:c>
      <x:c r="M1400" t="n">
        <x:v>1.1</x:v>
      </x:c>
      <x:c r="N1400" t="n">
        <x:v>11.1</x:v>
      </x:c>
    </x:row>
    <x:row r="1401">
      <x:c r="A1401" t="str">
        <x:v>DEV-00234</x:v>
      </x:c>
      <x:c r="B1401" s="28" t="n">
        <x:v>46082</x:v>
      </x:c>
      <x:c r="C1401" t="n">
        <x:v>85.3</x:v>
      </x:c>
      <x:c r="D1401" t="n">
        <x:v>537.8</x:v>
      </x:c>
      <x:c r="E1401" t="n">
        <x:v>27</x:v>
      </x:c>
      <x:c r="F1401" t="n">
        <x:v>0</x:v>
      </x:c>
      <x:c r="G1401" t="n">
        <x:v>53</x:v>
      </x:c>
      <x:c r="H1401" t="n">
        <x:v>0</x:v>
      </x:c>
      <x:c r="I1401" t="n">
        <x:v>4</x:v>
      </x:c>
      <x:c r="J1401" t="n">
        <x:v>1.19</x:v>
      </x:c>
      <x:c r="K1401" t="n">
        <x:v>0</x:v>
      </x:c>
      <x:c r="L1401" t="n">
        <x:v>92.6</x:v>
      </x:c>
      <x:c r="M1401" t="n">
        <x:v>1.9</x:v>
      </x:c>
      <x:c r="N1401" t="n">
        <x:v>15</x:v>
      </x:c>
    </x:row>
    <x:row r="1402">
      <x:c r="A1402" t="str">
        <x:v>DEV-00234</x:v>
      </x:c>
      <x:c r="B1402" s="28" t="n">
        <x:v>46113</x:v>
      </x:c>
      <x:c r="C1402" t="n">
        <x:v>75</x:v>
      </x:c>
      <x:c r="D1402" t="n">
        <x:v>486.4</x:v>
      </x:c>
      <x:c r="E1402" t="n">
        <x:v>35</x:v>
      </x:c>
      <x:c r="F1402" t="n">
        <x:v>0</x:v>
      </x:c>
      <x:c r="G1402" t="n">
        <x:v>41</x:v>
      </x:c>
      <x:c r="H1402" t="n">
        <x:v>1</x:v>
      </x:c>
      <x:c r="I1402" t="n">
        <x:v>3</x:v>
      </x:c>
      <x:c r="J1402" t="n">
        <x:v>0.87</x:v>
      </x:c>
      <x:c r="K1402" t="n">
        <x:v>0</x:v>
      </x:c>
      <x:c r="L1402" t="n">
        <x:v>92.4</x:v>
      </x:c>
      <x:c r="M1402" t="n">
        <x:v>1.1</x:v>
      </x:c>
      <x:c r="N1402" t="n">
        <x:v>22.7</x:v>
      </x:c>
    </x:row>
    <x:row r="1403">
      <x:c r="A1403" t="str">
        <x:v>DEV-00234</x:v>
      </x:c>
      <x:c r="B1403" s="28" t="n">
        <x:v>46143</x:v>
      </x:c>
      <x:c r="C1403" t="n">
        <x:v>97.3</x:v>
      </x:c>
      <x:c r="D1403" t="n">
        <x:v>599.5</x:v>
      </x:c>
      <x:c r="E1403" t="n">
        <x:v>34</x:v>
      </x:c>
      <x:c r="F1403" t="n">
        <x:v>0</x:v>
      </x:c>
      <x:c r="G1403" t="n">
        <x:v>43</x:v>
      </x:c>
      <x:c r="H1403" t="n">
        <x:v>1</x:v>
      </x:c>
      <x:c r="I1403" t="n">
        <x:v>5</x:v>
      </x:c>
      <x:c r="J1403" t="n">
        <x:v>0.47</x:v>
      </x:c>
      <x:c r="K1403" t="n">
        <x:v>1</x:v>
      </x:c>
      <x:c r="L1403" t="n">
        <x:v>92.9</x:v>
      </x:c>
      <x:c r="M1403" t="n">
        <x:v>0</x:v>
      </x:c>
      <x:c r="N1403" t="n">
        <x:v>9.2</x:v>
      </x:c>
    </x:row>
    <x:row r="1404">
      <x:c r="A1404" t="str">
        <x:v>DEV-00234</x:v>
      </x:c>
      <x:c r="B1404" s="28" t="n">
        <x:v>46174</x:v>
      </x:c>
      <x:c r="C1404" t="n">
        <x:v>66.1</x:v>
      </x:c>
      <x:c r="D1404" t="n">
        <x:v>386.7</x:v>
      </x:c>
      <x:c r="E1404" t="n">
        <x:v>25</x:v>
      </x:c>
      <x:c r="F1404" t="n">
        <x:v>0</x:v>
      </x:c>
      <x:c r="G1404" t="n">
        <x:v>20</x:v>
      </x:c>
      <x:c r="H1404" t="n">
        <x:v>0</x:v>
      </x:c>
      <x:c r="I1404" t="n">
        <x:v>4</x:v>
      </x:c>
      <x:c r="J1404" t="n">
        <x:v>0.61</x:v>
      </x:c>
      <x:c r="K1404" t="n">
        <x:v>0</x:v>
      </x:c>
      <x:c r="L1404" t="n">
        <x:v>92.2</x:v>
      </x:c>
      <x:c r="M1404" t="n">
        <x:v>11.9</x:v>
      </x:c>
      <x:c r="N1404" t="n">
        <x:v>14.1</x:v>
      </x:c>
    </x:row>
    <x:row r="1405">
      <x:c r="A1405" t="str">
        <x:v>DEV-00234</x:v>
      </x:c>
      <x:c r="B1405" s="28" t="n">
        <x:v>46204</x:v>
      </x:c>
      <x:c r="C1405" t="n">
        <x:v>81.6</x:v>
      </x:c>
      <x:c r="D1405" t="n">
        <x:v>492.6</x:v>
      </x:c>
      <x:c r="E1405" t="n">
        <x:v>15</x:v>
      </x:c>
      <x:c r="F1405" t="n">
        <x:v>0</x:v>
      </x:c>
      <x:c r="G1405" t="n">
        <x:v>38</x:v>
      </x:c>
      <x:c r="H1405" t="n">
        <x:v>0</x:v>
      </x:c>
      <x:c r="I1405" t="n">
        <x:v>4</x:v>
      </x:c>
      <x:c r="J1405" t="n">
        <x:v>0.31</x:v>
      </x:c>
      <x:c r="K1405" t="n">
        <x:v>0</x:v>
      </x:c>
      <x:c r="L1405" t="n">
        <x:v>92.9</x:v>
      </x:c>
      <x:c r="M1405" t="n">
        <x:v>6.2</x:v>
      </x:c>
      <x:c r="N1405" t="n">
        <x:v>25.8</x:v>
      </x:c>
    </x:row>
    <x:row r="1406">
      <x:c r="A1406" t="str">
        <x:v>DEV-00235</x:v>
      </x:c>
      <x:c r="B1406" s="28" t="n">
        <x:v>46054</x:v>
      </x:c>
      <x:c r="C1406" t="n">
        <x:v>61.6</x:v>
      </x:c>
      <x:c r="D1406" t="n">
        <x:v>344.2</x:v>
      </x:c>
      <x:c r="E1406" t="n">
        <x:v>10</x:v>
      </x:c>
      <x:c r="F1406" t="n">
        <x:v>2</x:v>
      </x:c>
      <x:c r="G1406" t="n">
        <x:v>25</x:v>
      </x:c>
      <x:c r="H1406" t="n">
        <x:v>1</x:v>
      </x:c>
      <x:c r="I1406" t="n">
        <x:v>0</x:v>
      </x:c>
      <x:c r="J1406" t="n">
        <x:v>0.46</x:v>
      </x:c>
      <x:c r="K1406" t="n">
        <x:v>2</x:v>
      </x:c>
      <x:c r="L1406" t="n">
        <x:v>94.1</x:v>
      </x:c>
      <x:c r="M1406" t="n">
        <x:v>0.6</x:v>
      </x:c>
      <x:c r="N1406" t="n">
        <x:v>12.9</x:v>
      </x:c>
    </x:row>
    <x:row r="1407">
      <x:c r="A1407" t="str">
        <x:v>DEV-00235</x:v>
      </x:c>
      <x:c r="B1407" s="28" t="n">
        <x:v>46082</x:v>
      </x:c>
      <x:c r="C1407" t="n">
        <x:v>61.2</x:v>
      </x:c>
      <x:c r="D1407" t="n">
        <x:v>407.7</x:v>
      </x:c>
      <x:c r="E1407" t="n">
        <x:v>4</x:v>
      </x:c>
      <x:c r="F1407" t="n">
        <x:v>2</x:v>
      </x:c>
      <x:c r="G1407" t="n">
        <x:v>37</x:v>
      </x:c>
      <x:c r="H1407" t="n">
        <x:v>0</x:v>
      </x:c>
      <x:c r="I1407" t="n">
        <x:v>2</x:v>
      </x:c>
      <x:c r="J1407" t="n">
        <x:v>0</x:v>
      </x:c>
      <x:c r="K1407" t="n">
        <x:v>1</x:v>
      </x:c>
      <x:c r="L1407" t="n">
        <x:v>92.7</x:v>
      </x:c>
      <x:c r="M1407" t="n">
        <x:v>8.8</x:v>
      </x:c>
      <x:c r="N1407" t="n">
        <x:v>9.1</x:v>
      </x:c>
    </x:row>
    <x:row r="1408">
      <x:c r="A1408" t="str">
        <x:v>DEV-00235</x:v>
      </x:c>
      <x:c r="B1408" s="28" t="n">
        <x:v>46113</x:v>
      </x:c>
      <x:c r="C1408" t="n">
        <x:v>85.2</x:v>
      </x:c>
      <x:c r="D1408" t="n">
        <x:v>502</x:v>
      </x:c>
      <x:c r="E1408" t="n">
        <x:v>17</x:v>
      </x:c>
      <x:c r="F1408" t="n">
        <x:v>3</x:v>
      </x:c>
      <x:c r="G1408" t="n">
        <x:v>57</x:v>
      </x:c>
      <x:c r="H1408" t="n">
        <x:v>0</x:v>
      </x:c>
      <x:c r="I1408" t="n">
        <x:v>4</x:v>
      </x:c>
      <x:c r="J1408" t="n">
        <x:v>0</x:v>
      </x:c>
      <x:c r="K1408" t="n">
        <x:v>0</x:v>
      </x:c>
      <x:c r="L1408" t="n">
        <x:v>95.2</x:v>
      </x:c>
      <x:c r="M1408" t="n">
        <x:v>9.5</x:v>
      </x:c>
      <x:c r="N1408" t="n">
        <x:v>10.5</x:v>
      </x:c>
    </x:row>
    <x:row r="1409">
      <x:c r="A1409" t="str">
        <x:v>DEV-00235</x:v>
      </x:c>
      <x:c r="B1409" s="28" t="n">
        <x:v>46143</x:v>
      </x:c>
      <x:c r="C1409" t="n">
        <x:v>75.5</x:v>
      </x:c>
      <x:c r="D1409" t="n">
        <x:v>503.7</x:v>
      </x:c>
      <x:c r="E1409" t="n">
        <x:v>11</x:v>
      </x:c>
      <x:c r="F1409" t="n">
        <x:v>1</x:v>
      </x:c>
      <x:c r="G1409" t="n">
        <x:v>47</x:v>
      </x:c>
      <x:c r="H1409" t="n">
        <x:v>0</x:v>
      </x:c>
      <x:c r="I1409" t="n">
        <x:v>2</x:v>
      </x:c>
      <x:c r="J1409" t="n">
        <x:v>0.79</x:v>
      </x:c>
      <x:c r="K1409" t="n">
        <x:v>1</x:v>
      </x:c>
      <x:c r="L1409" t="n">
        <x:v>95.6</x:v>
      </x:c>
      <x:c r="M1409" t="n">
        <x:v>10.3</x:v>
      </x:c>
      <x:c r="N1409" t="n">
        <x:v>6.2</x:v>
      </x:c>
    </x:row>
    <x:row r="1410">
      <x:c r="A1410" t="str">
        <x:v>DEV-00235</x:v>
      </x:c>
      <x:c r="B1410" s="28" t="n">
        <x:v>46174</x:v>
      </x:c>
      <x:c r="C1410" t="n">
        <x:v>70.5</x:v>
      </x:c>
      <x:c r="D1410" t="n">
        <x:v>441.6</x:v>
      </x:c>
      <x:c r="E1410" t="n">
        <x:v>18</x:v>
      </x:c>
      <x:c r="F1410" t="n">
        <x:v>1</x:v>
      </x:c>
      <x:c r="G1410" t="n">
        <x:v>28</x:v>
      </x:c>
      <x:c r="H1410" t="n">
        <x:v>0</x:v>
      </x:c>
      <x:c r="I1410" t="n">
        <x:v>2</x:v>
      </x:c>
      <x:c r="J1410" t="n">
        <x:v>0</x:v>
      </x:c>
      <x:c r="K1410" t="n">
        <x:v>0</x:v>
      </x:c>
      <x:c r="L1410" t="n">
        <x:v>93.4</x:v>
      </x:c>
      <x:c r="M1410" t="n">
        <x:v>0</x:v>
      </x:c>
      <x:c r="N1410" t="n">
        <x:v>16.6</x:v>
      </x:c>
    </x:row>
    <x:row r="1411">
      <x:c r="A1411" t="str">
        <x:v>DEV-00235</x:v>
      </x:c>
      <x:c r="B1411" s="28" t="n">
        <x:v>46204</x:v>
      </x:c>
      <x:c r="C1411" t="n">
        <x:v>48.1</x:v>
      </x:c>
      <x:c r="D1411" t="n">
        <x:v>328</x:v>
      </x:c>
      <x:c r="E1411" t="n">
        <x:v>10</x:v>
      </x:c>
      <x:c r="F1411" t="n">
        <x:v>1</x:v>
      </x:c>
      <x:c r="G1411" t="n">
        <x:v>29</x:v>
      </x:c>
      <x:c r="H1411" t="n">
        <x:v>0</x:v>
      </x:c>
      <x:c r="I1411" t="n">
        <x:v>0</x:v>
      </x:c>
      <x:c r="J1411" t="n">
        <x:v>0.14</x:v>
      </x:c>
      <x:c r="K1411" t="n">
        <x:v>0</x:v>
      </x:c>
      <x:c r="L1411" t="n">
        <x:v>98.5</x:v>
      </x:c>
      <x:c r="M1411" t="n">
        <x:v>4.5</x:v>
      </x:c>
      <x:c r="N1411" t="n">
        <x:v>13.9</x:v>
      </x:c>
    </x:row>
    <x:row r="1412">
      <x:c r="A1412" t="str">
        <x:v>DEV-00236</x:v>
      </x:c>
      <x:c r="B1412" s="28" t="n">
        <x:v>46054</x:v>
      </x:c>
      <x:c r="C1412" t="n">
        <x:v>85.2</x:v>
      </x:c>
      <x:c r="D1412" t="n">
        <x:v>565.9</x:v>
      </x:c>
      <x:c r="E1412" t="n">
        <x:v>41</x:v>
      </x:c>
      <x:c r="F1412" t="n">
        <x:v>2</x:v>
      </x:c>
      <x:c r="G1412" t="n">
        <x:v>50</x:v>
      </x:c>
      <x:c r="H1412" t="n">
        <x:v>1</x:v>
      </x:c>
      <x:c r="I1412" t="n">
        <x:v>1</x:v>
      </x:c>
      <x:c r="J1412" t="n">
        <x:v>1.57</x:v>
      </x:c>
      <x:c r="K1412" t="n">
        <x:v>1</x:v>
      </x:c>
      <x:c r="L1412" t="n">
        <x:v>91</x:v>
      </x:c>
      <x:c r="M1412" t="n">
        <x:v>5.1</x:v>
      </x:c>
      <x:c r="N1412" t="n">
        <x:v>9.9</x:v>
      </x:c>
    </x:row>
    <x:row r="1413">
      <x:c r="A1413" t="str">
        <x:v>DEV-00236</x:v>
      </x:c>
      <x:c r="B1413" s="28" t="n">
        <x:v>46082</x:v>
      </x:c>
      <x:c r="C1413" t="n">
        <x:v>75.5</x:v>
      </x:c>
      <x:c r="D1413" t="n">
        <x:v>538</x:v>
      </x:c>
      <x:c r="E1413" t="n">
        <x:v>38</x:v>
      </x:c>
      <x:c r="F1413" t="n">
        <x:v>3</x:v>
      </x:c>
      <x:c r="G1413" t="n">
        <x:v>37</x:v>
      </x:c>
      <x:c r="H1413" t="n">
        <x:v>2</x:v>
      </x:c>
      <x:c r="I1413" t="n">
        <x:v>1</x:v>
      </x:c>
      <x:c r="J1413" t="n">
        <x:v>1.94</x:v>
      </x:c>
      <x:c r="K1413" t="n">
        <x:v>1</x:v>
      </x:c>
      <x:c r="L1413" t="n">
        <x:v>95.7</x:v>
      </x:c>
      <x:c r="M1413" t="n">
        <x:v>7.8</x:v>
      </x:c>
      <x:c r="N1413" t="n">
        <x:v>23.9</x:v>
      </x:c>
    </x:row>
    <x:row r="1414">
      <x:c r="A1414" t="str">
        <x:v>DEV-00236</x:v>
      </x:c>
      <x:c r="B1414" s="28" t="n">
        <x:v>46113</x:v>
      </x:c>
      <x:c r="C1414" t="n">
        <x:v>64.8</x:v>
      </x:c>
      <x:c r="D1414" t="n">
        <x:v>465.1</x:v>
      </x:c>
      <x:c r="E1414" t="n">
        <x:v>32</x:v>
      </x:c>
      <x:c r="F1414" t="n">
        <x:v>2</x:v>
      </x:c>
      <x:c r="G1414" t="n">
        <x:v>44</x:v>
      </x:c>
      <x:c r="H1414" t="n">
        <x:v>1</x:v>
      </x:c>
      <x:c r="I1414" t="n">
        <x:v>3</x:v>
      </x:c>
      <x:c r="J1414" t="n">
        <x:v>1.92</x:v>
      </x:c>
      <x:c r="K1414" t="n">
        <x:v>2</x:v>
      </x:c>
      <x:c r="L1414" t="n">
        <x:v>94.1</x:v>
      </x:c>
      <x:c r="M1414" t="n">
        <x:v>8.3</x:v>
      </x:c>
      <x:c r="N1414" t="n">
        <x:v>16.9</x:v>
      </x:c>
    </x:row>
    <x:row r="1415">
      <x:c r="A1415" t="str">
        <x:v>DEV-00236</x:v>
      </x:c>
      <x:c r="B1415" s="28" t="n">
        <x:v>46143</x:v>
      </x:c>
      <x:c r="C1415" t="n">
        <x:v>85.1</x:v>
      </x:c>
      <x:c r="D1415" t="n">
        <x:v>528.8</x:v>
      </x:c>
      <x:c r="E1415" t="n">
        <x:v>44</x:v>
      </x:c>
      <x:c r="F1415" t="n">
        <x:v>3</x:v>
      </x:c>
      <x:c r="G1415" t="n">
        <x:v>44</x:v>
      </x:c>
      <x:c r="H1415" t="n">
        <x:v>1</x:v>
      </x:c>
      <x:c r="I1415" t="n">
        <x:v>6</x:v>
      </x:c>
      <x:c r="J1415" t="n">
        <x:v>2.08</x:v>
      </x:c>
      <x:c r="K1415" t="n">
        <x:v>0</x:v>
      </x:c>
      <x:c r="L1415" t="n">
        <x:v>94.3</x:v>
      </x:c>
      <x:c r="M1415" t="n">
        <x:v>7</x:v>
      </x:c>
      <x:c r="N1415" t="n">
        <x:v>15.9</x:v>
      </x:c>
    </x:row>
    <x:row r="1416">
      <x:c r="A1416" t="str">
        <x:v>DEV-00236</x:v>
      </x:c>
      <x:c r="B1416" s="28" t="n">
        <x:v>46174</x:v>
      </x:c>
      <x:c r="C1416" t="n">
        <x:v>89.3</x:v>
      </x:c>
      <x:c r="D1416" t="n">
        <x:v>531.2</x:v>
      </x:c>
      <x:c r="E1416" t="n">
        <x:v>39</x:v>
      </x:c>
      <x:c r="F1416" t="n">
        <x:v>2</x:v>
      </x:c>
      <x:c r="G1416" t="n">
        <x:v>53</x:v>
      </x:c>
      <x:c r="H1416" t="n">
        <x:v>2</x:v>
      </x:c>
      <x:c r="I1416" t="n">
        <x:v>5</x:v>
      </x:c>
      <x:c r="J1416" t="n">
        <x:v>1.69</x:v>
      </x:c>
      <x:c r="K1416" t="n">
        <x:v>1</x:v>
      </x:c>
      <x:c r="L1416" t="n">
        <x:v>95.8</x:v>
      </x:c>
      <x:c r="M1416" t="n">
        <x:v>12.6</x:v>
      </x:c>
      <x:c r="N1416" t="n">
        <x:v>12.8</x:v>
      </x:c>
    </x:row>
    <x:row r="1417">
      <x:c r="A1417" t="str">
        <x:v>DEV-00236</x:v>
      </x:c>
      <x:c r="B1417" s="28" t="n">
        <x:v>46204</x:v>
      </x:c>
      <x:c r="C1417" t="n">
        <x:v>76.7</x:v>
      </x:c>
      <x:c r="D1417" t="n">
        <x:v>522.6</x:v>
      </x:c>
      <x:c r="E1417" t="n">
        <x:v>38</x:v>
      </x:c>
      <x:c r="F1417" t="n">
        <x:v>4</x:v>
      </x:c>
      <x:c r="G1417" t="n">
        <x:v>39</x:v>
      </x:c>
      <x:c r="H1417" t="n">
        <x:v>2</x:v>
      </x:c>
      <x:c r="I1417" t="n">
        <x:v>3</x:v>
      </x:c>
      <x:c r="J1417" t="n">
        <x:v>2.43</x:v>
      </x:c>
      <x:c r="K1417" t="n">
        <x:v>1</x:v>
      </x:c>
      <x:c r="L1417" t="n">
        <x:v>100</x:v>
      </x:c>
      <x:c r="M1417" t="n">
        <x:v>10.5</x:v>
      </x:c>
      <x:c r="N1417" t="n">
        <x:v>22.8</x:v>
      </x:c>
    </x:row>
    <x:row r="1418">
      <x:c r="A1418" t="str">
        <x:v>DEV-00237</x:v>
      </x:c>
      <x:c r="B1418" s="28" t="n">
        <x:v>46054</x:v>
      </x:c>
      <x:c r="C1418" t="n">
        <x:v>56.8</x:v>
      </x:c>
      <x:c r="D1418" t="n">
        <x:v>361.8</x:v>
      </x:c>
      <x:c r="E1418" t="n">
        <x:v>32</x:v>
      </x:c>
      <x:c r="F1418" t="n">
        <x:v>1</x:v>
      </x:c>
      <x:c r="G1418" t="n">
        <x:v>35</x:v>
      </x:c>
      <x:c r="H1418" t="n">
        <x:v>0</x:v>
      </x:c>
      <x:c r="I1418" t="n">
        <x:v>2</x:v>
      </x:c>
      <x:c r="J1418" t="n">
        <x:v>0.67</x:v>
      </x:c>
      <x:c r="K1418" t="n">
        <x:v>0</x:v>
      </x:c>
      <x:c r="L1418" t="n">
        <x:v>95.9</x:v>
      </x:c>
      <x:c r="M1418" t="n">
        <x:v>2.6</x:v>
      </x:c>
      <x:c r="N1418" t="n">
        <x:v>14</x:v>
      </x:c>
    </x:row>
    <x:row r="1419">
      <x:c r="A1419" t="str">
        <x:v>DEV-00237</x:v>
      </x:c>
      <x:c r="B1419" s="28" t="n">
        <x:v>46082</x:v>
      </x:c>
      <x:c r="C1419" t="n">
        <x:v>61.4</x:v>
      </x:c>
      <x:c r="D1419" t="n">
        <x:v>417.9</x:v>
      </x:c>
      <x:c r="E1419" t="n">
        <x:v>21</x:v>
      </x:c>
      <x:c r="F1419" t="n">
        <x:v>1</x:v>
      </x:c>
      <x:c r="G1419" t="n">
        <x:v>33</x:v>
      </x:c>
      <x:c r="H1419" t="n">
        <x:v>0</x:v>
      </x:c>
      <x:c r="I1419" t="n">
        <x:v>1</x:v>
      </x:c>
      <x:c r="J1419" t="n">
        <x:v>0.01</x:v>
      </x:c>
      <x:c r="K1419" t="n">
        <x:v>0</x:v>
      </x:c>
      <x:c r="L1419" t="n">
        <x:v>93.5</x:v>
      </x:c>
      <x:c r="M1419" t="n">
        <x:v>3.9</x:v>
      </x:c>
      <x:c r="N1419" t="n">
        <x:v>5</x:v>
      </x:c>
    </x:row>
    <x:row r="1420">
      <x:c r="A1420" t="str">
        <x:v>DEV-00237</x:v>
      </x:c>
      <x:c r="B1420" s="28" t="n">
        <x:v>46113</x:v>
      </x:c>
      <x:c r="C1420" t="n">
        <x:v>82.9</x:v>
      </x:c>
      <x:c r="D1420" t="n">
        <x:v>465.2</x:v>
      </x:c>
      <x:c r="E1420" t="n">
        <x:v>26</x:v>
      </x:c>
      <x:c r="F1420" t="n">
        <x:v>0</x:v>
      </x:c>
      <x:c r="G1420" t="n">
        <x:v>43</x:v>
      </x:c>
      <x:c r="H1420" t="n">
        <x:v>0</x:v>
      </x:c>
      <x:c r="I1420" t="n">
        <x:v>3</x:v>
      </x:c>
      <x:c r="J1420" t="n">
        <x:v>0.24</x:v>
      </x:c>
      <x:c r="K1420" t="n">
        <x:v>0</x:v>
      </x:c>
      <x:c r="L1420" t="n">
        <x:v>94.9</x:v>
      </x:c>
      <x:c r="M1420" t="n">
        <x:v>2.7</x:v>
      </x:c>
      <x:c r="N1420" t="n">
        <x:v>7.7</x:v>
      </x:c>
    </x:row>
    <x:row r="1421">
      <x:c r="A1421" t="str">
        <x:v>DEV-00237</x:v>
      </x:c>
      <x:c r="B1421" s="28" t="n">
        <x:v>46143</x:v>
      </x:c>
      <x:c r="C1421" t="n">
        <x:v>71.8</x:v>
      </x:c>
      <x:c r="D1421" t="n">
        <x:v>462.3</x:v>
      </x:c>
      <x:c r="E1421" t="n">
        <x:v>29</x:v>
      </x:c>
      <x:c r="F1421" t="n">
        <x:v>0</x:v>
      </x:c>
      <x:c r="G1421" t="n">
        <x:v>28</x:v>
      </x:c>
      <x:c r="H1421" t="n">
        <x:v>1</x:v>
      </x:c>
      <x:c r="I1421" t="n">
        <x:v>7</x:v>
      </x:c>
      <x:c r="J1421" t="n">
        <x:v>0.17</x:v>
      </x:c>
      <x:c r="K1421" t="n">
        <x:v>1</x:v>
      </x:c>
      <x:c r="L1421" t="n">
        <x:v>94.2</x:v>
      </x:c>
      <x:c r="M1421" t="n">
        <x:v>4</x:v>
      </x:c>
      <x:c r="N1421" t="n">
        <x:v>20.1</x:v>
      </x:c>
    </x:row>
    <x:row r="1422">
      <x:c r="A1422" t="str">
        <x:v>DEV-00237</x:v>
      </x:c>
      <x:c r="B1422" s="28" t="n">
        <x:v>46174</x:v>
      </x:c>
      <x:c r="C1422" t="n">
        <x:v>85.3</x:v>
      </x:c>
      <x:c r="D1422" t="n">
        <x:v>606.3</x:v>
      </x:c>
      <x:c r="E1422" t="n">
        <x:v>22</x:v>
      </x:c>
      <x:c r="F1422" t="n">
        <x:v>0</x:v>
      </x:c>
      <x:c r="G1422" t="n">
        <x:v>40</x:v>
      </x:c>
      <x:c r="H1422" t="n">
        <x:v>0</x:v>
      </x:c>
      <x:c r="I1422" t="n">
        <x:v>4</x:v>
      </x:c>
      <x:c r="J1422" t="n">
        <x:v>0.25</x:v>
      </x:c>
      <x:c r="K1422" t="n">
        <x:v>0</x:v>
      </x:c>
      <x:c r="L1422" t="n">
        <x:v>91.6</x:v>
      </x:c>
      <x:c r="M1422" t="n">
        <x:v>0</x:v>
      </x:c>
      <x:c r="N1422" t="n">
        <x:v>27.3</x:v>
      </x:c>
    </x:row>
    <x:row r="1423">
      <x:c r="A1423" t="str">
        <x:v>DEV-00237</x:v>
      </x:c>
      <x:c r="B1423" s="28" t="n">
        <x:v>46204</x:v>
      </x:c>
      <x:c r="C1423" t="n">
        <x:v>94</x:v>
      </x:c>
      <x:c r="D1423" t="n">
        <x:v>531</x:v>
      </x:c>
      <x:c r="E1423" t="n">
        <x:v>21</x:v>
      </x:c>
      <x:c r="F1423" t="n">
        <x:v>2</x:v>
      </x:c>
      <x:c r="G1423" t="n">
        <x:v>72</x:v>
      </x:c>
      <x:c r="H1423" t="n">
        <x:v>0</x:v>
      </x:c>
      <x:c r="I1423" t="n">
        <x:v>6</x:v>
      </x:c>
      <x:c r="J1423" t="n">
        <x:v>0.77</x:v>
      </x:c>
      <x:c r="K1423" t="n">
        <x:v>3</x:v>
      </x:c>
      <x:c r="L1423" t="n">
        <x:v>93.3</x:v>
      </x:c>
      <x:c r="M1423" t="n">
        <x:v>6.6</x:v>
      </x:c>
      <x:c r="N1423" t="n">
        <x:v>7.7</x:v>
      </x:c>
    </x:row>
    <x:row r="1424">
      <x:c r="A1424" t="str">
        <x:v>DEV-00238</x:v>
      </x:c>
      <x:c r="B1424" s="28" t="n">
        <x:v>46054</x:v>
      </x:c>
      <x:c r="C1424" t="n">
        <x:v>80.1</x:v>
      </x:c>
      <x:c r="D1424" t="n">
        <x:v>528.5</x:v>
      </x:c>
      <x:c r="E1424" t="n">
        <x:v>27</x:v>
      </x:c>
      <x:c r="F1424" t="n">
        <x:v>0</x:v>
      </x:c>
      <x:c r="G1424" t="n">
        <x:v>31</x:v>
      </x:c>
      <x:c r="H1424" t="n">
        <x:v>0</x:v>
      </x:c>
      <x:c r="I1424" t="n">
        <x:v>3</x:v>
      </x:c>
      <x:c r="J1424" t="n">
        <x:v>0.69</x:v>
      </x:c>
      <x:c r="K1424" t="n">
        <x:v>3</x:v>
      </x:c>
      <x:c r="L1424" t="n">
        <x:v>95.9</x:v>
      </x:c>
      <x:c r="M1424" t="n">
        <x:v>0.8</x:v>
      </x:c>
      <x:c r="N1424" t="n">
        <x:v>12.3</x:v>
      </x:c>
    </x:row>
    <x:row r="1425">
      <x:c r="A1425" t="str">
        <x:v>DEV-00238</x:v>
      </x:c>
      <x:c r="B1425" s="28" t="n">
        <x:v>46082</x:v>
      </x:c>
      <x:c r="C1425" t="n">
        <x:v>76.1</x:v>
      </x:c>
      <x:c r="D1425" t="n">
        <x:v>532.5</x:v>
      </x:c>
      <x:c r="E1425" t="n">
        <x:v>21</x:v>
      </x:c>
      <x:c r="F1425" t="n">
        <x:v>1</x:v>
      </x:c>
      <x:c r="G1425" t="n">
        <x:v>45</x:v>
      </x:c>
      <x:c r="H1425" t="n">
        <x:v>0</x:v>
      </x:c>
      <x:c r="I1425" t="n">
        <x:v>1</x:v>
      </x:c>
      <x:c r="J1425" t="n">
        <x:v>0</x:v>
      </x:c>
      <x:c r="K1425" t="n">
        <x:v>0</x:v>
      </x:c>
      <x:c r="L1425" t="n">
        <x:v>98.1</x:v>
      </x:c>
      <x:c r="M1425" t="n">
        <x:v>9.4</x:v>
      </x:c>
      <x:c r="N1425" t="n">
        <x:v>16.1</x:v>
      </x:c>
    </x:row>
    <x:row r="1426">
      <x:c r="A1426" t="str">
        <x:v>DEV-00238</x:v>
      </x:c>
      <x:c r="B1426" s="28" t="n">
        <x:v>46113</x:v>
      </x:c>
      <x:c r="C1426" t="n">
        <x:v>58.7</x:v>
      </x:c>
      <x:c r="D1426" t="n">
        <x:v>417</x:v>
      </x:c>
      <x:c r="E1426" t="n">
        <x:v>16</x:v>
      </x:c>
      <x:c r="F1426" t="n">
        <x:v>0</x:v>
      </x:c>
      <x:c r="G1426" t="n">
        <x:v>40</x:v>
      </x:c>
      <x:c r="H1426" t="n">
        <x:v>1</x:v>
      </x:c>
      <x:c r="I1426" t="n">
        <x:v>1</x:v>
      </x:c>
      <x:c r="J1426" t="n">
        <x:v>0.75</x:v>
      </x:c>
      <x:c r="K1426" t="n">
        <x:v>0</x:v>
      </x:c>
      <x:c r="L1426" t="n">
        <x:v>99.5</x:v>
      </x:c>
      <x:c r="M1426" t="n">
        <x:v>4.9</x:v>
      </x:c>
      <x:c r="N1426" t="n">
        <x:v>5.5</x:v>
      </x:c>
    </x:row>
    <x:row r="1427">
      <x:c r="A1427" t="str">
        <x:v>DEV-00238</x:v>
      </x:c>
      <x:c r="B1427" s="28" t="n">
        <x:v>46143</x:v>
      </x:c>
      <x:c r="C1427" t="n">
        <x:v>79.4</x:v>
      </x:c>
      <x:c r="D1427" t="n">
        <x:v>442.1</x:v>
      </x:c>
      <x:c r="E1427" t="n">
        <x:v>22</x:v>
      </x:c>
      <x:c r="F1427" t="n">
        <x:v>1</x:v>
      </x:c>
      <x:c r="G1427" t="n">
        <x:v>39</x:v>
      </x:c>
      <x:c r="H1427" t="n">
        <x:v>0</x:v>
      </x:c>
      <x:c r="I1427" t="n">
        <x:v>3</x:v>
      </x:c>
      <x:c r="J1427" t="n">
        <x:v>0.67</x:v>
      </x:c>
      <x:c r="K1427" t="n">
        <x:v>0</x:v>
      </x:c>
      <x:c r="L1427" t="n">
        <x:v>96.4</x:v>
      </x:c>
      <x:c r="M1427" t="n">
        <x:v>0.6</x:v>
      </x:c>
      <x:c r="N1427" t="n">
        <x:v>19.7</x:v>
      </x:c>
    </x:row>
    <x:row r="1428">
      <x:c r="A1428" t="str">
        <x:v>DEV-00238</x:v>
      </x:c>
      <x:c r="B1428" s="28" t="n">
        <x:v>46174</x:v>
      </x:c>
      <x:c r="C1428" t="n">
        <x:v>77.1</x:v>
      </x:c>
      <x:c r="D1428" t="n">
        <x:v>498.3</x:v>
      </x:c>
      <x:c r="E1428" t="n">
        <x:v>20</x:v>
      </x:c>
      <x:c r="F1428" t="n">
        <x:v>0</x:v>
      </x:c>
      <x:c r="G1428" t="n">
        <x:v>41</x:v>
      </x:c>
      <x:c r="H1428" t="n">
        <x:v>0</x:v>
      </x:c>
      <x:c r="I1428" t="n">
        <x:v>2</x:v>
      </x:c>
      <x:c r="J1428" t="n">
        <x:v>0.18</x:v>
      </x:c>
      <x:c r="K1428" t="n">
        <x:v>0</x:v>
      </x:c>
      <x:c r="L1428" t="n">
        <x:v>97.3</x:v>
      </x:c>
      <x:c r="M1428" t="n">
        <x:v>7.1</x:v>
      </x:c>
      <x:c r="N1428" t="n">
        <x:v>8.6</x:v>
      </x:c>
    </x:row>
    <x:row r="1429">
      <x:c r="A1429" t="str">
        <x:v>DEV-00238</x:v>
      </x:c>
      <x:c r="B1429" s="28" t="n">
        <x:v>46204</x:v>
      </x:c>
      <x:c r="C1429" t="n">
        <x:v>67.4</x:v>
      </x:c>
      <x:c r="D1429" t="n">
        <x:v>389.5</x:v>
      </x:c>
      <x:c r="E1429" t="n">
        <x:v>21</x:v>
      </x:c>
      <x:c r="F1429" t="n">
        <x:v>0</x:v>
      </x:c>
      <x:c r="G1429" t="n">
        <x:v>39</x:v>
      </x:c>
      <x:c r="H1429" t="n">
        <x:v>0</x:v>
      </x:c>
      <x:c r="I1429" t="n">
        <x:v>4</x:v>
      </x:c>
      <x:c r="J1429" t="n">
        <x:v>0</x:v>
      </x:c>
      <x:c r="K1429" t="n">
        <x:v>0</x:v>
      </x:c>
      <x:c r="L1429" t="n">
        <x:v>95.7</x:v>
      </x:c>
      <x:c r="M1429" t="n">
        <x:v>1.7</x:v>
      </x:c>
      <x:c r="N1429" t="n">
        <x:v>6.3</x:v>
      </x:c>
    </x:row>
    <x:row r="1430">
      <x:c r="A1430" t="str">
        <x:v>DEV-00239</x:v>
      </x:c>
      <x:c r="B1430" s="28" t="n">
        <x:v>46054</x:v>
      </x:c>
      <x:c r="C1430" t="n">
        <x:v>73.8</x:v>
      </x:c>
      <x:c r="D1430" t="n">
        <x:v>446.4</x:v>
      </x:c>
      <x:c r="E1430" t="n">
        <x:v>19</x:v>
      </x:c>
      <x:c r="F1430" t="n">
        <x:v>0</x:v>
      </x:c>
      <x:c r="G1430" t="n">
        <x:v>43</x:v>
      </x:c>
      <x:c r="H1430" t="n">
        <x:v>1</x:v>
      </x:c>
      <x:c r="I1430" t="n">
        <x:v>2</x:v>
      </x:c>
      <x:c r="J1430" t="n">
        <x:v>0.2</x:v>
      </x:c>
      <x:c r="K1430" t="n">
        <x:v>1</x:v>
      </x:c>
      <x:c r="L1430" t="n">
        <x:v>93.6</x:v>
      </x:c>
      <x:c r="M1430" t="n">
        <x:v>5.9</x:v>
      </x:c>
      <x:c r="N1430" t="n">
        <x:v>23.2</x:v>
      </x:c>
    </x:row>
    <x:row r="1431">
      <x:c r="A1431" t="str">
        <x:v>DEV-00239</x:v>
      </x:c>
      <x:c r="B1431" s="28" t="n">
        <x:v>46082</x:v>
      </x:c>
      <x:c r="C1431" t="n">
        <x:v>64</x:v>
      </x:c>
      <x:c r="D1431" t="n">
        <x:v>455.1</x:v>
      </x:c>
      <x:c r="E1431" t="n">
        <x:v>12</x:v>
      </x:c>
      <x:c r="F1431" t="n">
        <x:v>0</x:v>
      </x:c>
      <x:c r="G1431" t="n">
        <x:v>35</x:v>
      </x:c>
      <x:c r="H1431" t="n">
        <x:v>0</x:v>
      </x:c>
      <x:c r="I1431" t="n">
        <x:v>3</x:v>
      </x:c>
      <x:c r="J1431" t="n">
        <x:v>0.05</x:v>
      </x:c>
      <x:c r="K1431" t="n">
        <x:v>1</x:v>
      </x:c>
      <x:c r="L1431" t="n">
        <x:v>92.6</x:v>
      </x:c>
      <x:c r="M1431" t="n">
        <x:v>3.5</x:v>
      </x:c>
      <x:c r="N1431" t="n">
        <x:v>14.8</x:v>
      </x:c>
    </x:row>
    <x:row r="1432">
      <x:c r="A1432" t="str">
        <x:v>DEV-00239</x:v>
      </x:c>
      <x:c r="B1432" s="28" t="n">
        <x:v>46113</x:v>
      </x:c>
      <x:c r="C1432" t="n">
        <x:v>81.2</x:v>
      </x:c>
      <x:c r="D1432" t="n">
        <x:v>518.9</x:v>
      </x:c>
      <x:c r="E1432" t="n">
        <x:v>25</x:v>
      </x:c>
      <x:c r="F1432" t="n">
        <x:v>0</x:v>
      </x:c>
      <x:c r="G1432" t="n">
        <x:v>44</x:v>
      </x:c>
      <x:c r="H1432" t="n">
        <x:v>0</x:v>
      </x:c>
      <x:c r="I1432" t="n">
        <x:v>5</x:v>
      </x:c>
      <x:c r="J1432" t="n">
        <x:v>0.12</x:v>
      </x:c>
      <x:c r="K1432" t="n">
        <x:v>0</x:v>
      </x:c>
      <x:c r="L1432" t="n">
        <x:v>92.2</x:v>
      </x:c>
      <x:c r="M1432" t="n">
        <x:v>7.5</x:v>
      </x:c>
      <x:c r="N1432" t="n">
        <x:v>20.1</x:v>
      </x:c>
    </x:row>
    <x:row r="1433">
      <x:c r="A1433" t="str">
        <x:v>DEV-00239</x:v>
      </x:c>
      <x:c r="B1433" s="28" t="n">
        <x:v>46143</x:v>
      </x:c>
      <x:c r="C1433" t="n">
        <x:v>55.3</x:v>
      </x:c>
      <x:c r="D1433" t="n">
        <x:v>374.9</x:v>
      </x:c>
      <x:c r="E1433" t="n">
        <x:v>17</x:v>
      </x:c>
      <x:c r="F1433" t="n">
        <x:v>1</x:v>
      </x:c>
      <x:c r="G1433" t="n">
        <x:v>43</x:v>
      </x:c>
      <x:c r="H1433" t="n">
        <x:v>0</x:v>
      </x:c>
      <x:c r="I1433" t="n">
        <x:v>1</x:v>
      </x:c>
      <x:c r="J1433" t="n">
        <x:v>0</x:v>
      </x:c>
      <x:c r="K1433" t="n">
        <x:v>0</x:v>
      </x:c>
      <x:c r="L1433" t="n">
        <x:v>94.5</x:v>
      </x:c>
      <x:c r="M1433" t="n">
        <x:v>0.5</x:v>
      </x:c>
      <x:c r="N1433" t="n">
        <x:v>12.8</x:v>
      </x:c>
    </x:row>
    <x:row r="1434">
      <x:c r="A1434" t="str">
        <x:v>DEV-00239</x:v>
      </x:c>
      <x:c r="B1434" s="28" t="n">
        <x:v>46174</x:v>
      </x:c>
      <x:c r="C1434" t="n">
        <x:v>83.2</x:v>
      </x:c>
      <x:c r="D1434" t="n">
        <x:v>490.8</x:v>
      </x:c>
      <x:c r="E1434" t="n">
        <x:v>19</x:v>
      </x:c>
      <x:c r="F1434" t="n">
        <x:v>2</x:v>
      </x:c>
      <x:c r="G1434" t="n">
        <x:v>49</x:v>
      </x:c>
      <x:c r="H1434" t="n">
        <x:v>0</x:v>
      </x:c>
      <x:c r="I1434" t="n">
        <x:v>3</x:v>
      </x:c>
      <x:c r="J1434" t="n">
        <x:v>0.18</x:v>
      </x:c>
      <x:c r="K1434" t="n">
        <x:v>1</x:v>
      </x:c>
      <x:c r="L1434" t="n">
        <x:v>96.3</x:v>
      </x:c>
      <x:c r="M1434" t="n">
        <x:v>7.8</x:v>
      </x:c>
      <x:c r="N1434" t="n">
        <x:v>8.7</x:v>
      </x:c>
    </x:row>
    <x:row r="1435">
      <x:c r="A1435" t="str">
        <x:v>DEV-00239</x:v>
      </x:c>
      <x:c r="B1435" s="28" t="n">
        <x:v>46204</x:v>
      </x:c>
      <x:c r="C1435" t="n">
        <x:v>54.2</x:v>
      </x:c>
      <x:c r="D1435" t="n">
        <x:v>395</x:v>
      </x:c>
      <x:c r="E1435" t="n">
        <x:v>8</x:v>
      </x:c>
      <x:c r="F1435" t="n">
        <x:v>1</x:v>
      </x:c>
      <x:c r="G1435" t="n">
        <x:v>32</x:v>
      </x:c>
      <x:c r="H1435" t="n">
        <x:v>0</x:v>
      </x:c>
      <x:c r="I1435" t="n">
        <x:v>0</x:v>
      </x:c>
      <x:c r="J1435" t="n">
        <x:v>1.01</x:v>
      </x:c>
      <x:c r="K1435" t="n">
        <x:v>1</x:v>
      </x:c>
      <x:c r="L1435" t="n">
        <x:v>96.6</x:v>
      </x:c>
      <x:c r="M1435" t="n">
        <x:v>3.4</x:v>
      </x:c>
      <x:c r="N1435" t="n">
        <x:v>15.5</x:v>
      </x:c>
    </x:row>
    <x:row r="1436">
      <x:c r="A1436" t="str">
        <x:v>DEV-00240</x:v>
      </x:c>
      <x:c r="B1436" s="28" t="n">
        <x:v>46054</x:v>
      </x:c>
      <x:c r="C1436" t="n">
        <x:v>69.3</x:v>
      </x:c>
      <x:c r="D1436" t="n">
        <x:v>488.6</x:v>
      </x:c>
      <x:c r="E1436" t="n">
        <x:v>47</x:v>
      </x:c>
      <x:c r="F1436" t="n">
        <x:v>4</x:v>
      </x:c>
      <x:c r="G1436" t="n">
        <x:v>27</x:v>
      </x:c>
      <x:c r="H1436" t="n">
        <x:v>3</x:v>
      </x:c>
      <x:c r="I1436" t="n">
        <x:v>2</x:v>
      </x:c>
      <x:c r="J1436" t="n">
        <x:v>2.25</x:v>
      </x:c>
      <x:c r="K1436" t="n">
        <x:v>2</x:v>
      </x:c>
      <x:c r="L1436" t="n">
        <x:v>95.6</x:v>
      </x:c>
      <x:c r="M1436" t="n">
        <x:v>19.4</x:v>
      </x:c>
      <x:c r="N1436" t="n">
        <x:v>22.1</x:v>
      </x:c>
    </x:row>
    <x:row r="1437">
      <x:c r="A1437" t="str">
        <x:v>DEV-00240</x:v>
      </x:c>
      <x:c r="B1437" s="28" t="n">
        <x:v>46082</x:v>
      </x:c>
      <x:c r="C1437" t="n">
        <x:v>72.8</x:v>
      </x:c>
      <x:c r="D1437" t="n">
        <x:v>473.3</x:v>
      </x:c>
      <x:c r="E1437" t="n">
        <x:v>38</x:v>
      </x:c>
      <x:c r="F1437" t="n">
        <x:v>7</x:v>
      </x:c>
      <x:c r="G1437" t="n">
        <x:v>32</x:v>
      </x:c>
      <x:c r="H1437" t="n">
        <x:v>4</x:v>
      </x:c>
      <x:c r="I1437" t="n">
        <x:v>6</x:v>
      </x:c>
      <x:c r="J1437" t="n">
        <x:v>1.7</x:v>
      </x:c>
      <x:c r="K1437" t="n">
        <x:v>0</x:v>
      </x:c>
      <x:c r="L1437" t="n">
        <x:v>93.1</x:v>
      </x:c>
      <x:c r="M1437" t="n">
        <x:v>11.3</x:v>
      </x:c>
      <x:c r="N1437" t="n">
        <x:v>9</x:v>
      </x:c>
    </x:row>
    <x:row r="1438">
      <x:c r="A1438" t="str">
        <x:v>DEV-00240</x:v>
      </x:c>
      <x:c r="B1438" s="28" t="n">
        <x:v>46113</x:v>
      </x:c>
      <x:c r="C1438" t="n">
        <x:v>68.4</x:v>
      </x:c>
      <x:c r="D1438" t="n">
        <x:v>466.2</x:v>
      </x:c>
      <x:c r="E1438" t="n">
        <x:v>43</x:v>
      </x:c>
      <x:c r="F1438" t="n">
        <x:v>4</x:v>
      </x:c>
      <x:c r="G1438" t="n">
        <x:v>28</x:v>
      </x:c>
      <x:c r="H1438" t="n">
        <x:v>1</x:v>
      </x:c>
      <x:c r="I1438" t="n">
        <x:v>6</x:v>
      </x:c>
      <x:c r="J1438" t="n">
        <x:v>2.04</x:v>
      </x:c>
      <x:c r="K1438" t="n">
        <x:v>1</x:v>
      </x:c>
      <x:c r="L1438" t="n">
        <x:v>92.2</x:v>
      </x:c>
      <x:c r="M1438" t="n">
        <x:v>14.3</x:v>
      </x:c>
      <x:c r="N1438" t="n">
        <x:v>6</x:v>
      </x:c>
    </x:row>
    <x:row r="1439">
      <x:c r="A1439" t="str">
        <x:v>DEV-00240</x:v>
      </x:c>
      <x:c r="B1439" s="28" t="n">
        <x:v>46143</x:v>
      </x:c>
      <x:c r="C1439" t="n">
        <x:v>79.2</x:v>
      </x:c>
      <x:c r="D1439" t="n">
        <x:v>502.7</x:v>
      </x:c>
      <x:c r="E1439" t="n">
        <x:v>36</x:v>
      </x:c>
      <x:c r="F1439" t="n">
        <x:v>6</x:v>
      </x:c>
      <x:c r="G1439" t="n">
        <x:v>40</x:v>
      </x:c>
      <x:c r="H1439" t="n">
        <x:v>4</x:v>
      </x:c>
      <x:c r="I1439" t="n">
        <x:v>4</x:v>
      </x:c>
      <x:c r="J1439" t="n">
        <x:v>1.39</x:v>
      </x:c>
      <x:c r="K1439" t="n">
        <x:v>2</x:v>
      </x:c>
      <x:c r="L1439" t="n">
        <x:v>98.5</x:v>
      </x:c>
      <x:c r="M1439" t="n">
        <x:v>17.3</x:v>
      </x:c>
      <x:c r="N1439" t="n">
        <x:v>25.3</x:v>
      </x:c>
    </x:row>
    <x:row r="1440">
      <x:c r="A1440" t="str">
        <x:v>DEV-00240</x:v>
      </x:c>
      <x:c r="B1440" s="28" t="n">
        <x:v>46174</x:v>
      </x:c>
      <x:c r="C1440" t="n">
        <x:v>77.3</x:v>
      </x:c>
      <x:c r="D1440" t="n">
        <x:v>563.1</x:v>
      </x:c>
      <x:c r="E1440" t="n">
        <x:v>38</x:v>
      </x:c>
      <x:c r="F1440" t="n">
        <x:v>2</x:v>
      </x:c>
      <x:c r="G1440" t="n">
        <x:v>47</x:v>
      </x:c>
      <x:c r="H1440" t="n">
        <x:v>3</x:v>
      </x:c>
      <x:c r="I1440" t="n">
        <x:v>5</x:v>
      </x:c>
      <x:c r="J1440" t="n">
        <x:v>2.63</x:v>
      </x:c>
      <x:c r="K1440" t="n">
        <x:v>2</x:v>
      </x:c>
      <x:c r="L1440" t="n">
        <x:v>95</x:v>
      </x:c>
      <x:c r="M1440" t="n">
        <x:v>12.1</x:v>
      </x:c>
      <x:c r="N1440" t="n">
        <x:v>16.6</x:v>
      </x:c>
    </x:row>
    <x:row r="1441">
      <x:c r="A1441" t="str">
        <x:v>DEV-00240</x:v>
      </x:c>
      <x:c r="B1441" s="28" t="n">
        <x:v>46204</x:v>
      </x:c>
      <x:c r="C1441" t="n">
        <x:v>60.6</x:v>
      </x:c>
      <x:c r="D1441" t="n">
        <x:v>337.2</x:v>
      </x:c>
      <x:c r="E1441" t="n">
        <x:v>30</x:v>
      </x:c>
      <x:c r="F1441" t="n">
        <x:v>4</x:v>
      </x:c>
      <x:c r="G1441" t="n">
        <x:v>49</x:v>
      </x:c>
      <x:c r="H1441" t="n">
        <x:v>1</x:v>
      </x:c>
      <x:c r="I1441" t="n">
        <x:v>4</x:v>
      </x:c>
      <x:c r="J1441" t="n">
        <x:v>3.02</x:v>
      </x:c>
      <x:c r="K1441" t="n">
        <x:v>1</x:v>
      </x:c>
      <x:c r="L1441" t="n">
        <x:v>97.8</x:v>
      </x:c>
      <x:c r="M1441" t="n">
        <x:v>12.5</x:v>
      </x:c>
      <x:c r="N1441" t="n">
        <x:v>9.9</x:v>
      </x:c>
    </x:row>
    <x:row r="1442">
      <x:c r="A1442" t="str">
        <x:v>DEV-00241</x:v>
      </x:c>
      <x:c r="B1442" s="28" t="n">
        <x:v>46054</x:v>
      </x:c>
      <x:c r="C1442" t="n">
        <x:v>23.1</x:v>
      </x:c>
      <x:c r="D1442" t="n">
        <x:v>155.6</x:v>
      </x:c>
      <x:c r="E1442" t="n">
        <x:v>9</x:v>
      </x:c>
      <x:c r="F1442" t="n">
        <x:v>2</x:v>
      </x:c>
      <x:c r="G1442" t="n">
        <x:v>31</x:v>
      </x:c>
      <x:c r="H1442" t="n">
        <x:v>1</x:v>
      </x:c>
      <x:c r="I1442" t="n">
        <x:v>0</x:v>
      </x:c>
      <x:c r="J1442" t="n">
        <x:v>0.16</x:v>
      </x:c>
      <x:c r="K1442" t="n">
        <x:v>0</x:v>
      </x:c>
      <x:c r="L1442" t="n">
        <x:v>97.1</x:v>
      </x:c>
      <x:c r="M1442" t="n">
        <x:v>9.7</x:v>
      </x:c>
      <x:c r="N1442" t="n">
        <x:v>3.4</x:v>
      </x:c>
    </x:row>
    <x:row r="1443">
      <x:c r="A1443" t="str">
        <x:v>DEV-00241</x:v>
      </x:c>
      <x:c r="B1443" s="28" t="n">
        <x:v>46082</x:v>
      </x:c>
      <x:c r="C1443" t="n">
        <x:v>18.1</x:v>
      </x:c>
      <x:c r="D1443" t="n">
        <x:v>129.9</x:v>
      </x:c>
      <x:c r="E1443" t="n">
        <x:v>8</x:v>
      </x:c>
      <x:c r="F1443" t="n">
        <x:v>0</x:v>
      </x:c>
      <x:c r="G1443" t="n">
        <x:v>11</x:v>
      </x:c>
      <x:c r="H1443" t="n">
        <x:v>1</x:v>
      </x:c>
      <x:c r="I1443" t="n">
        <x:v>1</x:v>
      </x:c>
      <x:c r="J1443" t="n">
        <x:v>0.09</x:v>
      </x:c>
      <x:c r="K1443" t="n">
        <x:v>0</x:v>
      </x:c>
      <x:c r="L1443" t="n">
        <x:v>95.9</x:v>
      </x:c>
      <x:c r="M1443" t="n">
        <x:v>7.8</x:v>
      </x:c>
      <x:c r="N1443" t="n">
        <x:v>2.8</x:v>
      </x:c>
    </x:row>
    <x:row r="1444">
      <x:c r="A1444" t="str">
        <x:v>DEV-00241</x:v>
      </x:c>
      <x:c r="B1444" s="28" t="n">
        <x:v>46113</x:v>
      </x:c>
      <x:c r="C1444" t="n">
        <x:v>23</x:v>
      </x:c>
      <x:c r="D1444" t="n">
        <x:v>128.2</x:v>
      </x:c>
      <x:c r="E1444" t="n">
        <x:v>9</x:v>
      </x:c>
      <x:c r="F1444" t="n">
        <x:v>4</x:v>
      </x:c>
      <x:c r="G1444" t="n">
        <x:v>21</x:v>
      </x:c>
      <x:c r="H1444" t="n">
        <x:v>0</x:v>
      </x:c>
      <x:c r="I1444" t="n">
        <x:v>1</x:v>
      </x:c>
      <x:c r="J1444" t="n">
        <x:v>0.49</x:v>
      </x:c>
      <x:c r="K1444" t="n">
        <x:v>0</x:v>
      </x:c>
      <x:c r="L1444" t="n">
        <x:v>96.1</x:v>
      </x:c>
      <x:c r="M1444" t="n">
        <x:v>4.8</x:v>
      </x:c>
      <x:c r="N1444" t="n">
        <x:v>3.8</x:v>
      </x:c>
    </x:row>
    <x:row r="1445">
      <x:c r="A1445" t="str">
        <x:v>DEV-00241</x:v>
      </x:c>
      <x:c r="B1445" s="28" t="n">
        <x:v>46143</x:v>
      </x:c>
      <x:c r="C1445" t="n">
        <x:v>10.2</x:v>
      </x:c>
      <x:c r="D1445" t="n">
        <x:v>64.8</x:v>
      </x:c>
      <x:c r="E1445" t="n">
        <x:v>11</x:v>
      </x:c>
      <x:c r="F1445" t="n">
        <x:v>0</x:v>
      </x:c>
      <x:c r="G1445" t="n">
        <x:v>18</x:v>
      </x:c>
      <x:c r="H1445" t="n">
        <x:v>0</x:v>
      </x:c>
      <x:c r="I1445" t="n">
        <x:v>1</x:v>
      </x:c>
      <x:c r="J1445" t="n">
        <x:v>0.47</x:v>
      </x:c>
      <x:c r="K1445" t="n">
        <x:v>0</x:v>
      </x:c>
      <x:c r="L1445" t="n">
        <x:v>97.3</x:v>
      </x:c>
      <x:c r="M1445" t="n">
        <x:v>2.3</x:v>
      </x:c>
      <x:c r="N1445" t="n">
        <x:v>0.8</x:v>
      </x:c>
    </x:row>
    <x:row r="1446">
      <x:c r="A1446" t="str">
        <x:v>DEV-00241</x:v>
      </x:c>
      <x:c r="B1446" s="28" t="n">
        <x:v>46174</x:v>
      </x:c>
      <x:c r="C1446" t="n">
        <x:v>5</x:v>
      </x:c>
      <x:c r="D1446" t="n">
        <x:v>31.4</x:v>
      </x:c>
      <x:c r="E1446" t="n">
        <x:v>17</x:v>
      </x:c>
      <x:c r="F1446" t="n">
        <x:v>1</x:v>
      </x:c>
      <x:c r="G1446" t="n">
        <x:v>23</x:v>
      </x:c>
      <x:c r="H1446" t="n">
        <x:v>0</x:v>
      </x:c>
      <x:c r="I1446" t="n">
        <x:v>0</x:v>
      </x:c>
      <x:c r="J1446" t="n">
        <x:v>0.32</x:v>
      </x:c>
      <x:c r="K1446" t="n">
        <x:v>0</x:v>
      </x:c>
      <x:c r="L1446" t="n">
        <x:v>95.2</x:v>
      </x:c>
      <x:c r="M1446" t="n">
        <x:v>1.5</x:v>
      </x:c>
      <x:c r="N1446" t="n">
        <x:v>1.3</x:v>
      </x:c>
    </x:row>
    <x:row r="1447">
      <x:c r="A1447" t="str">
        <x:v>DEV-00241</x:v>
      </x:c>
      <x:c r="B1447" s="28" t="n">
        <x:v>46204</x:v>
      </x:c>
      <x:c r="C1447" t="n">
        <x:v>17.4</x:v>
      </x:c>
      <x:c r="D1447" t="n">
        <x:v>113.7</x:v>
      </x:c>
      <x:c r="E1447" t="n">
        <x:v>9</x:v>
      </x:c>
      <x:c r="F1447" t="n">
        <x:v>1</x:v>
      </x:c>
      <x:c r="G1447" t="n">
        <x:v>23</x:v>
      </x:c>
      <x:c r="H1447" t="n">
        <x:v>0</x:v>
      </x:c>
      <x:c r="I1447" t="n">
        <x:v>3</x:v>
      </x:c>
      <x:c r="J1447" t="n">
        <x:v>0.14</x:v>
      </x:c>
      <x:c r="K1447" t="n">
        <x:v>0</x:v>
      </x:c>
      <x:c r="L1447" t="n">
        <x:v>95.3</x:v>
      </x:c>
      <x:c r="M1447" t="n">
        <x:v>6</x:v>
      </x:c>
      <x:c r="N1447" t="n">
        <x:v>3</x:v>
      </x:c>
    </x:row>
    <x:row r="1448">
      <x:c r="A1448" t="str">
        <x:v>DEV-00242</x:v>
      </x:c>
      <x:c r="B1448" s="28" t="n">
        <x:v>46054</x:v>
      </x:c>
      <x:c r="C1448" t="n">
        <x:v>79.3</x:v>
      </x:c>
      <x:c r="D1448" t="n">
        <x:v>519.9</x:v>
      </x:c>
      <x:c r="E1448" t="n">
        <x:v>30</x:v>
      </x:c>
      <x:c r="F1448" t="n">
        <x:v>2</x:v>
      </x:c>
      <x:c r="G1448" t="n">
        <x:v>34</x:v>
      </x:c>
      <x:c r="H1448" t="n">
        <x:v>0</x:v>
      </x:c>
      <x:c r="I1448" t="n">
        <x:v>5</x:v>
      </x:c>
      <x:c r="J1448" t="n">
        <x:v>0.77</x:v>
      </x:c>
      <x:c r="K1448" t="n">
        <x:v>1</x:v>
      </x:c>
      <x:c r="L1448" t="n">
        <x:v>90.8</x:v>
      </x:c>
      <x:c r="M1448" t="n">
        <x:v>3.1</x:v>
      </x:c>
      <x:c r="N1448" t="n">
        <x:v>20.5</x:v>
      </x:c>
    </x:row>
    <x:row r="1449">
      <x:c r="A1449" t="str">
        <x:v>DEV-00242</x:v>
      </x:c>
      <x:c r="B1449" s="28" t="n">
        <x:v>46082</x:v>
      </x:c>
      <x:c r="C1449" t="n">
        <x:v>59.6</x:v>
      </x:c>
      <x:c r="D1449" t="n">
        <x:v>402.5</x:v>
      </x:c>
      <x:c r="E1449" t="n">
        <x:v>28</x:v>
      </x:c>
      <x:c r="F1449" t="n">
        <x:v>0</x:v>
      </x:c>
      <x:c r="G1449" t="n">
        <x:v>11</x:v>
      </x:c>
      <x:c r="H1449" t="n">
        <x:v>0</x:v>
      </x:c>
      <x:c r="I1449" t="n">
        <x:v>4</x:v>
      </x:c>
      <x:c r="J1449" t="n">
        <x:v>0.22</x:v>
      </x:c>
      <x:c r="K1449" t="n">
        <x:v>1</x:v>
      </x:c>
      <x:c r="L1449" t="n">
        <x:v>95.9</x:v>
      </x:c>
      <x:c r="M1449" t="n">
        <x:v>5.1</x:v>
      </x:c>
      <x:c r="N1449" t="n">
        <x:v>18.8</x:v>
      </x:c>
    </x:row>
    <x:row r="1450">
      <x:c r="A1450" t="str">
        <x:v>DEV-00242</x:v>
      </x:c>
      <x:c r="B1450" s="28" t="n">
        <x:v>46113</x:v>
      </x:c>
      <x:c r="C1450" t="n">
        <x:v>61.1</x:v>
      </x:c>
      <x:c r="D1450" t="n">
        <x:v>427.6</x:v>
      </x:c>
      <x:c r="E1450" t="n">
        <x:v>24</x:v>
      </x:c>
      <x:c r="F1450" t="n">
        <x:v>3</x:v>
      </x:c>
      <x:c r="G1450" t="n">
        <x:v>27</x:v>
      </x:c>
      <x:c r="H1450" t="n">
        <x:v>0</x:v>
      </x:c>
      <x:c r="I1450" t="n">
        <x:v>4</x:v>
      </x:c>
      <x:c r="J1450" t="n">
        <x:v>0.77</x:v>
      </x:c>
      <x:c r="K1450" t="n">
        <x:v>2</x:v>
      </x:c>
      <x:c r="L1450" t="n">
        <x:v>99.4</x:v>
      </x:c>
      <x:c r="M1450" t="n">
        <x:v>7.5</x:v>
      </x:c>
      <x:c r="N1450" t="n">
        <x:v>10.8</x:v>
      </x:c>
    </x:row>
    <x:row r="1451">
      <x:c r="A1451" t="str">
        <x:v>DEV-00242</x:v>
      </x:c>
      <x:c r="B1451" s="28" t="n">
        <x:v>46143</x:v>
      </x:c>
      <x:c r="C1451" t="n">
        <x:v>54.3</x:v>
      </x:c>
      <x:c r="D1451" t="n">
        <x:v>331</x:v>
      </x:c>
      <x:c r="E1451" t="n">
        <x:v>23</x:v>
      </x:c>
      <x:c r="F1451" t="n">
        <x:v>0</x:v>
      </x:c>
      <x:c r="G1451" t="n">
        <x:v>38</x:v>
      </x:c>
      <x:c r="H1451" t="n">
        <x:v>0</x:v>
      </x:c>
      <x:c r="I1451" t="n">
        <x:v>6</x:v>
      </x:c>
      <x:c r="J1451" t="n">
        <x:v>0</x:v>
      </x:c>
      <x:c r="K1451" t="n">
        <x:v>0</x:v>
      </x:c>
      <x:c r="L1451" t="n">
        <x:v>90.5</x:v>
      </x:c>
      <x:c r="M1451" t="n">
        <x:v>0</x:v>
      </x:c>
      <x:c r="N1451" t="n">
        <x:v>17.1</x:v>
      </x:c>
    </x:row>
    <x:row r="1452">
      <x:c r="A1452" t="str">
        <x:v>DEV-00242</x:v>
      </x:c>
      <x:c r="B1452" s="28" t="n">
        <x:v>46174</x:v>
      </x:c>
      <x:c r="C1452" t="n">
        <x:v>63.7</x:v>
      </x:c>
      <x:c r="D1452" t="n">
        <x:v>419.8</x:v>
      </x:c>
      <x:c r="E1452" t="n">
        <x:v>23</x:v>
      </x:c>
      <x:c r="F1452" t="n">
        <x:v>1</x:v>
      </x:c>
      <x:c r="G1452" t="n">
        <x:v>29</x:v>
      </x:c>
      <x:c r="H1452" t="n">
        <x:v>0</x:v>
      </x:c>
      <x:c r="I1452" t="n">
        <x:v>3</x:v>
      </x:c>
      <x:c r="J1452" t="n">
        <x:v>1.27</x:v>
      </x:c>
      <x:c r="K1452" t="n">
        <x:v>0</x:v>
      </x:c>
      <x:c r="L1452" t="n">
        <x:v>94.5</x:v>
      </x:c>
      <x:c r="M1452" t="n">
        <x:v>7.8</x:v>
      </x:c>
      <x:c r="N1452" t="n">
        <x:v>8.2</x:v>
      </x:c>
    </x:row>
    <x:row r="1453">
      <x:c r="A1453" t="str">
        <x:v>DEV-00242</x:v>
      </x:c>
      <x:c r="B1453" s="28" t="n">
        <x:v>46204</x:v>
      </x:c>
      <x:c r="C1453" t="n">
        <x:v>71.9</x:v>
      </x:c>
      <x:c r="D1453" t="n">
        <x:v>504.3</x:v>
      </x:c>
      <x:c r="E1453" t="n">
        <x:v>33</x:v>
      </x:c>
      <x:c r="F1453" t="n">
        <x:v>0</x:v>
      </x:c>
      <x:c r="G1453" t="n">
        <x:v>55</x:v>
      </x:c>
      <x:c r="H1453" t="n">
        <x:v>0</x:v>
      </x:c>
      <x:c r="I1453" t="n">
        <x:v>3</x:v>
      </x:c>
      <x:c r="J1453" t="n">
        <x:v>0.77</x:v>
      </x:c>
      <x:c r="K1453" t="n">
        <x:v>1</x:v>
      </x:c>
      <x:c r="L1453" t="n">
        <x:v>91.7</x:v>
      </x:c>
      <x:c r="M1453" t="n">
        <x:v>5.5</x:v>
      </x:c>
      <x:c r="N1453" t="n">
        <x:v>13.5</x:v>
      </x:c>
    </x:row>
    <x:row r="1454">
      <x:c r="A1454" t="str">
        <x:v>DEV-00243</x:v>
      </x:c>
      <x:c r="B1454" s="28" t="n">
        <x:v>46054</x:v>
      </x:c>
      <x:c r="C1454" t="n">
        <x:v>35.7</x:v>
      </x:c>
      <x:c r="D1454" t="n">
        <x:v>254.8</x:v>
      </x:c>
      <x:c r="E1454" t="n">
        <x:v>12</x:v>
      </x:c>
      <x:c r="F1454" t="n">
        <x:v>1</x:v>
      </x:c>
      <x:c r="G1454" t="n">
        <x:v>20</x:v>
      </x:c>
      <x:c r="H1454" t="n">
        <x:v>0</x:v>
      </x:c>
      <x:c r="I1454" t="n">
        <x:v>3</x:v>
      </x:c>
      <x:c r="J1454" t="n">
        <x:v>0</x:v>
      </x:c>
      <x:c r="K1454" t="n">
        <x:v>1</x:v>
      </x:c>
      <x:c r="L1454" t="n">
        <x:v>94.4</x:v>
      </x:c>
      <x:c r="M1454" t="n">
        <x:v>1.4</x:v>
      </x:c>
      <x:c r="N1454" t="n">
        <x:v>4.2</x:v>
      </x:c>
    </x:row>
    <x:row r="1455">
      <x:c r="A1455" t="str">
        <x:v>DEV-00243</x:v>
      </x:c>
      <x:c r="B1455" s="28" t="n">
        <x:v>46082</x:v>
      </x:c>
      <x:c r="C1455" t="n">
        <x:v>55.5</x:v>
      </x:c>
      <x:c r="D1455" t="n">
        <x:v>404.1</x:v>
      </x:c>
      <x:c r="E1455" t="n">
        <x:v>19</x:v>
      </x:c>
      <x:c r="F1455" t="n">
        <x:v>0</x:v>
      </x:c>
      <x:c r="G1455" t="n">
        <x:v>30</x:v>
      </x:c>
      <x:c r="H1455" t="n">
        <x:v>0</x:v>
      </x:c>
      <x:c r="I1455" t="n">
        <x:v>4</x:v>
      </x:c>
      <x:c r="J1455" t="n">
        <x:v>1.27</x:v>
      </x:c>
      <x:c r="K1455" t="n">
        <x:v>0</x:v>
      </x:c>
      <x:c r="L1455" t="n">
        <x:v>95.3</x:v>
      </x:c>
      <x:c r="M1455" t="n">
        <x:v>0</x:v>
      </x:c>
      <x:c r="N1455" t="n">
        <x:v>10.7</x:v>
      </x:c>
    </x:row>
    <x:row r="1456">
      <x:c r="A1456" t="str">
        <x:v>DEV-00243</x:v>
      </x:c>
      <x:c r="B1456" s="28" t="n">
        <x:v>46113</x:v>
      </x:c>
      <x:c r="C1456" t="n">
        <x:v>60.6</x:v>
      </x:c>
      <x:c r="D1456" t="n">
        <x:v>386.7</x:v>
      </x:c>
      <x:c r="E1456" t="n">
        <x:v>17</x:v>
      </x:c>
      <x:c r="F1456" t="n">
        <x:v>0</x:v>
      </x:c>
      <x:c r="G1456" t="n">
        <x:v>34</x:v>
      </x:c>
      <x:c r="H1456" t="n">
        <x:v>0</x:v>
      </x:c>
      <x:c r="I1456" t="n">
        <x:v>4</x:v>
      </x:c>
      <x:c r="J1456" t="n">
        <x:v>0.51</x:v>
      </x:c>
      <x:c r="K1456" t="n">
        <x:v>0</x:v>
      </x:c>
      <x:c r="L1456" t="n">
        <x:v>94.9</x:v>
      </x:c>
      <x:c r="M1456" t="n">
        <x:v>4.5</x:v>
      </x:c>
      <x:c r="N1456" t="n">
        <x:v>7</x:v>
      </x:c>
    </x:row>
    <x:row r="1457">
      <x:c r="A1457" t="str">
        <x:v>DEV-00243</x:v>
      </x:c>
      <x:c r="B1457" s="28" t="n">
        <x:v>46143</x:v>
      </x:c>
      <x:c r="C1457" t="n">
        <x:v>54</x:v>
      </x:c>
      <x:c r="D1457" t="n">
        <x:v>301.7</x:v>
      </x:c>
      <x:c r="E1457" t="n">
        <x:v>17</x:v>
      </x:c>
      <x:c r="F1457" t="n">
        <x:v>0</x:v>
      </x:c>
      <x:c r="G1457" t="n">
        <x:v>20</x:v>
      </x:c>
      <x:c r="H1457" t="n">
        <x:v>0</x:v>
      </x:c>
      <x:c r="I1457" t="n">
        <x:v>0</x:v>
      </x:c>
      <x:c r="J1457" t="n">
        <x:v>0</x:v>
      </x:c>
      <x:c r="K1457" t="n">
        <x:v>0</x:v>
      </x:c>
      <x:c r="L1457" t="n">
        <x:v>99.4</x:v>
      </x:c>
      <x:c r="M1457" t="n">
        <x:v>0</x:v>
      </x:c>
      <x:c r="N1457" t="n">
        <x:v>10.6</x:v>
      </x:c>
    </x:row>
    <x:row r="1458">
      <x:c r="A1458" t="str">
        <x:v>DEV-00243</x:v>
      </x:c>
      <x:c r="B1458" s="28" t="n">
        <x:v>46174</x:v>
      </x:c>
      <x:c r="C1458" t="n">
        <x:v>53.7</x:v>
      </x:c>
      <x:c r="D1458" t="n">
        <x:v>311.4</x:v>
      </x:c>
      <x:c r="E1458" t="n">
        <x:v>15</x:v>
      </x:c>
      <x:c r="F1458" t="n">
        <x:v>2</x:v>
      </x:c>
      <x:c r="G1458" t="n">
        <x:v>18</x:v>
      </x:c>
      <x:c r="H1458" t="n">
        <x:v>0</x:v>
      </x:c>
      <x:c r="I1458" t="n">
        <x:v>0</x:v>
      </x:c>
      <x:c r="J1458" t="n">
        <x:v>0.26</x:v>
      </x:c>
      <x:c r="K1458" t="n">
        <x:v>1</x:v>
      </x:c>
      <x:c r="L1458" t="n">
        <x:v>98.4</x:v>
      </x:c>
      <x:c r="M1458" t="n">
        <x:v>2.9</x:v>
      </x:c>
      <x:c r="N1458" t="n">
        <x:v>7.4</x:v>
      </x:c>
    </x:row>
    <x:row r="1459">
      <x:c r="A1459" t="str">
        <x:v>DEV-00243</x:v>
      </x:c>
      <x:c r="B1459" s="28" t="n">
        <x:v>46204</x:v>
      </x:c>
      <x:c r="C1459" t="n">
        <x:v>51.5</x:v>
      </x:c>
      <x:c r="D1459" t="n">
        <x:v>367.1</x:v>
      </x:c>
      <x:c r="E1459" t="n">
        <x:v>14</x:v>
      </x:c>
      <x:c r="F1459" t="n">
        <x:v>4</x:v>
      </x:c>
      <x:c r="G1459" t="n">
        <x:v>43</x:v>
      </x:c>
      <x:c r="H1459" t="n">
        <x:v>0</x:v>
      </x:c>
      <x:c r="I1459" t="n">
        <x:v>3</x:v>
      </x:c>
      <x:c r="J1459" t="n">
        <x:v>0.26</x:v>
      </x:c>
      <x:c r="K1459" t="n">
        <x:v>1</x:v>
      </x:c>
      <x:c r="L1459" t="n">
        <x:v>95.5</x:v>
      </x:c>
      <x:c r="M1459" t="n">
        <x:v>0</x:v>
      </x:c>
      <x:c r="N1459" t="n">
        <x:v>12.4</x:v>
      </x:c>
    </x:row>
    <x:row r="1460">
      <x:c r="A1460" t="str">
        <x:v>DEV-00244</x:v>
      </x:c>
      <x:c r="B1460" s="28" t="n">
        <x:v>46054</x:v>
      </x:c>
      <x:c r="C1460" t="n">
        <x:v>52.1</x:v>
      </x:c>
      <x:c r="D1460" t="n">
        <x:v>346</x:v>
      </x:c>
      <x:c r="E1460" t="n">
        <x:v>18</x:v>
      </x:c>
      <x:c r="F1460" t="n">
        <x:v>1</x:v>
      </x:c>
      <x:c r="G1460" t="n">
        <x:v>36</x:v>
      </x:c>
      <x:c r="H1460" t="n">
        <x:v>0</x:v>
      </x:c>
      <x:c r="I1460" t="n">
        <x:v>0</x:v>
      </x:c>
      <x:c r="J1460" t="n">
        <x:v>0.66</x:v>
      </x:c>
      <x:c r="K1460" t="n">
        <x:v>0</x:v>
      </x:c>
      <x:c r="L1460" t="n">
        <x:v>95.1</x:v>
      </x:c>
      <x:c r="M1460" t="n">
        <x:v>0</x:v>
      </x:c>
      <x:c r="N1460" t="n">
        <x:v>8.1</x:v>
      </x:c>
    </x:row>
    <x:row r="1461">
      <x:c r="A1461" t="str">
        <x:v>DEV-00244</x:v>
      </x:c>
      <x:c r="B1461" s="28" t="n">
        <x:v>46082</x:v>
      </x:c>
      <x:c r="C1461" t="n">
        <x:v>43.8</x:v>
      </x:c>
      <x:c r="D1461" t="n">
        <x:v>258.5</x:v>
      </x:c>
      <x:c r="E1461" t="n">
        <x:v>9</x:v>
      </x:c>
      <x:c r="F1461" t="n">
        <x:v>4</x:v>
      </x:c>
      <x:c r="G1461" t="n">
        <x:v>34</x:v>
      </x:c>
      <x:c r="H1461" t="n">
        <x:v>0</x:v>
      </x:c>
      <x:c r="I1461" t="n">
        <x:v>3</x:v>
      </x:c>
      <x:c r="J1461" t="n">
        <x:v>1.14</x:v>
      </x:c>
      <x:c r="K1461" t="n">
        <x:v>0</x:v>
      </x:c>
      <x:c r="L1461" t="n">
        <x:v>94.6</x:v>
      </x:c>
      <x:c r="M1461" t="n">
        <x:v>5.9</x:v>
      </x:c>
      <x:c r="N1461" t="n">
        <x:v>11.8</x:v>
      </x:c>
    </x:row>
    <x:row r="1462">
      <x:c r="A1462" t="str">
        <x:v>DEV-00244</x:v>
      </x:c>
      <x:c r="B1462" s="28" t="n">
        <x:v>46113</x:v>
      </x:c>
      <x:c r="C1462" t="n">
        <x:v>55.1</x:v>
      </x:c>
      <x:c r="D1462" t="n">
        <x:v>375.5</x:v>
      </x:c>
      <x:c r="E1462" t="n">
        <x:v>13</x:v>
      </x:c>
      <x:c r="F1462" t="n">
        <x:v>0</x:v>
      </x:c>
      <x:c r="G1462" t="n">
        <x:v>41</x:v>
      </x:c>
      <x:c r="H1462" t="n">
        <x:v>1</x:v>
      </x:c>
      <x:c r="I1462" t="n">
        <x:v>0</x:v>
      </x:c>
      <x:c r="J1462" t="n">
        <x:v>0.94</x:v>
      </x:c>
      <x:c r="K1462" t="n">
        <x:v>0</x:v>
      </x:c>
      <x:c r="L1462" t="n">
        <x:v>95.4</x:v>
      </x:c>
      <x:c r="M1462" t="n">
        <x:v>10.2</x:v>
      </x:c>
      <x:c r="N1462" t="n">
        <x:v>5.9</x:v>
      </x:c>
    </x:row>
    <x:row r="1463">
      <x:c r="A1463" t="str">
        <x:v>DEV-00244</x:v>
      </x:c>
      <x:c r="B1463" s="28" t="n">
        <x:v>46143</x:v>
      </x:c>
      <x:c r="C1463" t="n">
        <x:v>25.1</x:v>
      </x:c>
      <x:c r="D1463" t="n">
        <x:v>143.6</x:v>
      </x:c>
      <x:c r="E1463" t="n">
        <x:v>19</x:v>
      </x:c>
      <x:c r="F1463" t="n">
        <x:v>2</x:v>
      </x:c>
      <x:c r="G1463" t="n">
        <x:v>32</x:v>
      </x:c>
      <x:c r="H1463" t="n">
        <x:v>1</x:v>
      </x:c>
      <x:c r="I1463" t="n">
        <x:v>3</x:v>
      </x:c>
      <x:c r="J1463" t="n">
        <x:v>1.3</x:v>
      </x:c>
      <x:c r="K1463" t="n">
        <x:v>0</x:v>
      </x:c>
      <x:c r="L1463" t="n">
        <x:v>96.4</x:v>
      </x:c>
      <x:c r="M1463" t="n">
        <x:v>3.2</x:v>
      </x:c>
      <x:c r="N1463" t="n">
        <x:v>2.7</x:v>
      </x:c>
    </x:row>
    <x:row r="1464">
      <x:c r="A1464" t="str">
        <x:v>DEV-00244</x:v>
      </x:c>
      <x:c r="B1464" s="28" t="n">
        <x:v>46174</x:v>
      </x:c>
      <x:c r="C1464" t="n">
        <x:v>35.2</x:v>
      </x:c>
      <x:c r="D1464" t="n">
        <x:v>217.5</x:v>
      </x:c>
      <x:c r="E1464" t="n">
        <x:v>20</x:v>
      </x:c>
      <x:c r="F1464" t="n">
        <x:v>2</x:v>
      </x:c>
      <x:c r="G1464" t="n">
        <x:v>31</x:v>
      </x:c>
      <x:c r="H1464" t="n">
        <x:v>0</x:v>
      </x:c>
      <x:c r="I1464" t="n">
        <x:v>0</x:v>
      </x:c>
      <x:c r="J1464" t="n">
        <x:v>0.65</x:v>
      </x:c>
      <x:c r="K1464" t="n">
        <x:v>0</x:v>
      </x:c>
      <x:c r="L1464" t="n">
        <x:v>94.5</x:v>
      </x:c>
      <x:c r="M1464" t="n">
        <x:v>5.4</x:v>
      </x:c>
      <x:c r="N1464" t="n">
        <x:v>11.2</x:v>
      </x:c>
    </x:row>
    <x:row r="1465">
      <x:c r="A1465" t="str">
        <x:v>DEV-00244</x:v>
      </x:c>
      <x:c r="B1465" s="28" t="n">
        <x:v>46204</x:v>
      </x:c>
      <x:c r="C1465" t="n">
        <x:v>64.5</x:v>
      </x:c>
      <x:c r="D1465" t="n">
        <x:v>422.9</x:v>
      </x:c>
      <x:c r="E1465" t="n">
        <x:v>26</x:v>
      </x:c>
      <x:c r="F1465" t="n">
        <x:v>3</x:v>
      </x:c>
      <x:c r="G1465" t="n">
        <x:v>41</x:v>
      </x:c>
      <x:c r="H1465" t="n">
        <x:v>0</x:v>
      </x:c>
      <x:c r="I1465" t="n">
        <x:v>4</x:v>
      </x:c>
      <x:c r="J1465" t="n">
        <x:v>0.92</x:v>
      </x:c>
      <x:c r="K1465" t="n">
        <x:v>0</x:v>
      </x:c>
      <x:c r="L1465" t="n">
        <x:v>98.4</x:v>
      </x:c>
      <x:c r="M1465" t="n">
        <x:v>0</x:v>
      </x:c>
      <x:c r="N1465" t="n">
        <x:v>5.4</x:v>
      </x:c>
    </x:row>
    <x:row r="1466">
      <x:c r="A1466" t="str">
        <x:v>DEV-00245</x:v>
      </x:c>
      <x:c r="B1466" s="28" t="n">
        <x:v>46054</x:v>
      </x:c>
      <x:c r="C1466" t="n">
        <x:v>40.3</x:v>
      </x:c>
      <x:c r="D1466" t="n">
        <x:v>253.5</x:v>
      </x:c>
      <x:c r="E1466" t="n">
        <x:v>28</x:v>
      </x:c>
      <x:c r="F1466" t="n">
        <x:v>4</x:v>
      </x:c>
      <x:c r="G1466" t="n">
        <x:v>28</x:v>
      </x:c>
      <x:c r="H1466" t="n">
        <x:v>2</x:v>
      </x:c>
      <x:c r="I1466" t="n">
        <x:v>1</x:v>
      </x:c>
      <x:c r="J1466" t="n">
        <x:v>2.16</x:v>
      </x:c>
      <x:c r="K1466" t="n">
        <x:v>0</x:v>
      </x:c>
      <x:c r="L1466" t="n">
        <x:v>96.9</x:v>
      </x:c>
      <x:c r="M1466" t="n">
        <x:v>7.4</x:v>
      </x:c>
      <x:c r="N1466" t="n">
        <x:v>10.9</x:v>
      </x:c>
    </x:row>
    <x:row r="1467">
      <x:c r="A1467" t="str">
        <x:v>DEV-00245</x:v>
      </x:c>
      <x:c r="B1467" s="28" t="n">
        <x:v>46082</x:v>
      </x:c>
      <x:c r="C1467" t="n">
        <x:v>78.5</x:v>
      </x:c>
      <x:c r="D1467" t="n">
        <x:v>441.8</x:v>
      </x:c>
      <x:c r="E1467" t="n">
        <x:v>31</x:v>
      </x:c>
      <x:c r="F1467" t="n">
        <x:v>5</x:v>
      </x:c>
      <x:c r="G1467" t="n">
        <x:v>41</x:v>
      </x:c>
      <x:c r="H1467" t="n">
        <x:v>2</x:v>
      </x:c>
      <x:c r="I1467" t="n">
        <x:v>4</x:v>
      </x:c>
      <x:c r="J1467" t="n">
        <x:v>2.57</x:v>
      </x:c>
      <x:c r="K1467" t="n">
        <x:v>1</x:v>
      </x:c>
      <x:c r="L1467" t="n">
        <x:v>94.6</x:v>
      </x:c>
      <x:c r="M1467" t="n">
        <x:v>12.8</x:v>
      </x:c>
      <x:c r="N1467" t="n">
        <x:v>22.6</x:v>
      </x:c>
    </x:row>
    <x:row r="1468">
      <x:c r="A1468" t="str">
        <x:v>DEV-00245</x:v>
      </x:c>
      <x:c r="B1468" s="28" t="n">
        <x:v>46113</x:v>
      </x:c>
      <x:c r="C1468" t="n">
        <x:v>54.3</x:v>
      </x:c>
      <x:c r="D1468" t="n">
        <x:v>345</x:v>
      </x:c>
      <x:c r="E1468" t="n">
        <x:v>29</x:v>
      </x:c>
      <x:c r="F1468" t="n">
        <x:v>3</x:v>
      </x:c>
      <x:c r="G1468" t="n">
        <x:v>40</x:v>
      </x:c>
      <x:c r="H1468" t="n">
        <x:v>2</x:v>
      </x:c>
      <x:c r="I1468" t="n">
        <x:v>3</x:v>
      </x:c>
      <x:c r="J1468" t="n">
        <x:v>2.83</x:v>
      </x:c>
      <x:c r="K1468" t="n">
        <x:v>1</x:v>
      </x:c>
      <x:c r="L1468" t="n">
        <x:v>93.9</x:v>
      </x:c>
      <x:c r="M1468" t="n">
        <x:v>14.4</x:v>
      </x:c>
      <x:c r="N1468" t="n">
        <x:v>11.4</x:v>
      </x:c>
    </x:row>
    <x:row r="1469">
      <x:c r="A1469" t="str">
        <x:v>DEV-00245</x:v>
      </x:c>
      <x:c r="B1469" s="28" t="n">
        <x:v>46143</x:v>
      </x:c>
      <x:c r="C1469" t="n">
        <x:v>62.3</x:v>
      </x:c>
      <x:c r="D1469" t="n">
        <x:v>396.5</x:v>
      </x:c>
      <x:c r="E1469" t="n">
        <x:v>29</x:v>
      </x:c>
      <x:c r="F1469" t="n">
        <x:v>4</x:v>
      </x:c>
      <x:c r="G1469" t="n">
        <x:v>26</x:v>
      </x:c>
      <x:c r="H1469" t="n">
        <x:v>2</x:v>
      </x:c>
      <x:c r="I1469" t="n">
        <x:v>2</x:v>
      </x:c>
      <x:c r="J1469" t="n">
        <x:v>2.27</x:v>
      </x:c>
      <x:c r="K1469" t="n">
        <x:v>1</x:v>
      </x:c>
      <x:c r="L1469" t="n">
        <x:v>92.6</x:v>
      </x:c>
      <x:c r="M1469" t="n">
        <x:v>2.4</x:v>
      </x:c>
      <x:c r="N1469" t="n">
        <x:v>15.6</x:v>
      </x:c>
    </x:row>
    <x:row r="1470">
      <x:c r="A1470" t="str">
        <x:v>DEV-00245</x:v>
      </x:c>
      <x:c r="B1470" s="28" t="n">
        <x:v>46174</x:v>
      </x:c>
      <x:c r="C1470" t="n">
        <x:v>62.2</x:v>
      </x:c>
      <x:c r="D1470" t="n">
        <x:v>382.6</x:v>
      </x:c>
      <x:c r="E1470" t="n">
        <x:v>23</x:v>
      </x:c>
      <x:c r="F1470" t="n">
        <x:v>5</x:v>
      </x:c>
      <x:c r="G1470" t="n">
        <x:v>32</x:v>
      </x:c>
      <x:c r="H1470" t="n">
        <x:v>4</x:v>
      </x:c>
      <x:c r="I1470" t="n">
        <x:v>1</x:v>
      </x:c>
      <x:c r="J1470" t="n">
        <x:v>1.77</x:v>
      </x:c>
      <x:c r="K1470" t="n">
        <x:v>2</x:v>
      </x:c>
      <x:c r="L1470" t="n">
        <x:v>94.6</x:v>
      </x:c>
      <x:c r="M1470" t="n">
        <x:v>10.9</x:v>
      </x:c>
      <x:c r="N1470" t="n">
        <x:v>12.2</x:v>
      </x:c>
    </x:row>
    <x:row r="1471">
      <x:c r="A1471" t="str">
        <x:v>DEV-00245</x:v>
      </x:c>
      <x:c r="B1471" s="28" t="n">
        <x:v>46204</x:v>
      </x:c>
      <x:c r="C1471" t="n">
        <x:v>48</x:v>
      </x:c>
      <x:c r="D1471" t="n">
        <x:v>300.3</x:v>
      </x:c>
      <x:c r="E1471" t="n">
        <x:v>19</x:v>
      </x:c>
      <x:c r="F1471" t="n">
        <x:v>3</x:v>
      </x:c>
      <x:c r="G1471" t="n">
        <x:v>43</x:v>
      </x:c>
      <x:c r="H1471" t="n">
        <x:v>1</x:v>
      </x:c>
      <x:c r="I1471" t="n">
        <x:v>1</x:v>
      </x:c>
      <x:c r="J1471" t="n">
        <x:v>1.77</x:v>
      </x:c>
      <x:c r="K1471" t="n">
        <x:v>2</x:v>
      </x:c>
      <x:c r="L1471" t="n">
        <x:v>90.9</x:v>
      </x:c>
      <x:c r="M1471" t="n">
        <x:v>2.2</x:v>
      </x:c>
      <x:c r="N1471" t="n">
        <x:v>7.8</x:v>
      </x:c>
    </x:row>
    <x:row r="1472">
      <x:c r="A1472" t="str">
        <x:v>DEV-00246</x:v>
      </x:c>
      <x:c r="B1472" s="28" t="n">
        <x:v>46054</x:v>
      </x:c>
      <x:c r="C1472" t="n">
        <x:v>58.3</x:v>
      </x:c>
      <x:c r="D1472" t="n">
        <x:v>408.5</x:v>
      </x:c>
      <x:c r="E1472" t="n">
        <x:v>19</x:v>
      </x:c>
      <x:c r="F1472" t="n">
        <x:v>0</x:v>
      </x:c>
      <x:c r="G1472" t="n">
        <x:v>42</x:v>
      </x:c>
      <x:c r="H1472" t="n">
        <x:v>0</x:v>
      </x:c>
      <x:c r="I1472" t="n">
        <x:v>2</x:v>
      </x:c>
      <x:c r="J1472" t="n">
        <x:v>0.69</x:v>
      </x:c>
      <x:c r="K1472" t="n">
        <x:v>0</x:v>
      </x:c>
      <x:c r="L1472" t="n">
        <x:v>94.9</x:v>
      </x:c>
      <x:c r="M1472" t="n">
        <x:v>0</x:v>
      </x:c>
      <x:c r="N1472" t="n">
        <x:v>12.3</x:v>
      </x:c>
    </x:row>
    <x:row r="1473">
      <x:c r="A1473" t="str">
        <x:v>DEV-00246</x:v>
      </x:c>
      <x:c r="B1473" s="28" t="n">
        <x:v>46082</x:v>
      </x:c>
      <x:c r="C1473" t="n">
        <x:v>56.7</x:v>
      </x:c>
      <x:c r="D1473" t="n">
        <x:v>317</x:v>
      </x:c>
      <x:c r="E1473" t="n">
        <x:v>27</x:v>
      </x:c>
      <x:c r="F1473" t="n">
        <x:v>0</x:v>
      </x:c>
      <x:c r="G1473" t="n">
        <x:v>25</x:v>
      </x:c>
      <x:c r="H1473" t="n">
        <x:v>0</x:v>
      </x:c>
      <x:c r="I1473" t="n">
        <x:v>5</x:v>
      </x:c>
      <x:c r="J1473" t="n">
        <x:v>0.54</x:v>
      </x:c>
      <x:c r="K1473" t="n">
        <x:v>0</x:v>
      </x:c>
      <x:c r="L1473" t="n">
        <x:v>95.4</x:v>
      </x:c>
      <x:c r="M1473" t="n">
        <x:v>3.8</x:v>
      </x:c>
      <x:c r="N1473" t="n">
        <x:v>5.2</x:v>
      </x:c>
    </x:row>
    <x:row r="1474">
      <x:c r="A1474" t="str">
        <x:v>DEV-00246</x:v>
      </x:c>
      <x:c r="B1474" s="28" t="n">
        <x:v>46113</x:v>
      </x:c>
      <x:c r="C1474" t="n">
        <x:v>65.8</x:v>
      </x:c>
      <x:c r="D1474" t="n">
        <x:v>401.8</x:v>
      </x:c>
      <x:c r="E1474" t="n">
        <x:v>25</x:v>
      </x:c>
      <x:c r="F1474" t="n">
        <x:v>1</x:v>
      </x:c>
      <x:c r="G1474" t="n">
        <x:v>28</x:v>
      </x:c>
      <x:c r="H1474" t="n">
        <x:v>0</x:v>
      </x:c>
      <x:c r="I1474" t="n">
        <x:v>2</x:v>
      </x:c>
      <x:c r="J1474" t="n">
        <x:v>0.46</x:v>
      </x:c>
      <x:c r="K1474" t="n">
        <x:v>1</x:v>
      </x:c>
      <x:c r="L1474" t="n">
        <x:v>96.9</x:v>
      </x:c>
      <x:c r="M1474" t="n">
        <x:v>4.6</x:v>
      </x:c>
      <x:c r="N1474" t="n">
        <x:v>14.5</x:v>
      </x:c>
    </x:row>
    <x:row r="1475">
      <x:c r="A1475" t="str">
        <x:v>DEV-00246</x:v>
      </x:c>
      <x:c r="B1475" s="28" t="n">
        <x:v>46143</x:v>
      </x:c>
      <x:c r="C1475" t="n">
        <x:v>65.4</x:v>
      </x:c>
      <x:c r="D1475" t="n">
        <x:v>444.3</x:v>
      </x:c>
      <x:c r="E1475" t="n">
        <x:v>21</x:v>
      </x:c>
      <x:c r="F1475" t="n">
        <x:v>1</x:v>
      </x:c>
      <x:c r="G1475" t="n">
        <x:v>41</x:v>
      </x:c>
      <x:c r="H1475" t="n">
        <x:v>0</x:v>
      </x:c>
      <x:c r="I1475" t="n">
        <x:v>2</x:v>
      </x:c>
      <x:c r="J1475" t="n">
        <x:v>0.04</x:v>
      </x:c>
      <x:c r="K1475" t="n">
        <x:v>0</x:v>
      </x:c>
      <x:c r="L1475" t="n">
        <x:v>91.6</x:v>
      </x:c>
      <x:c r="M1475" t="n">
        <x:v>0</x:v>
      </x:c>
      <x:c r="N1475" t="n">
        <x:v>18.9</x:v>
      </x:c>
    </x:row>
    <x:row r="1476">
      <x:c r="A1476" t="str">
        <x:v>DEV-00246</x:v>
      </x:c>
      <x:c r="B1476" s="28" t="n">
        <x:v>46174</x:v>
      </x:c>
      <x:c r="C1476" t="n">
        <x:v>69.9</x:v>
      </x:c>
      <x:c r="D1476" t="n">
        <x:v>453.7</x:v>
      </x:c>
      <x:c r="E1476" t="n">
        <x:v>41</x:v>
      </x:c>
      <x:c r="F1476" t="n">
        <x:v>3</x:v>
      </x:c>
      <x:c r="G1476" t="n">
        <x:v>35</x:v>
      </x:c>
      <x:c r="H1476" t="n">
        <x:v>0</x:v>
      </x:c>
      <x:c r="I1476" t="n">
        <x:v>4</x:v>
      </x:c>
      <x:c r="J1476" t="n">
        <x:v>0.94</x:v>
      </x:c>
      <x:c r="K1476" t="n">
        <x:v>1</x:v>
      </x:c>
      <x:c r="L1476" t="n">
        <x:v>96.3</x:v>
      </x:c>
      <x:c r="M1476" t="n">
        <x:v>3</x:v>
      </x:c>
      <x:c r="N1476" t="n">
        <x:v>15</x:v>
      </x:c>
    </x:row>
    <x:row r="1477">
      <x:c r="A1477" t="str">
        <x:v>DEV-00246</x:v>
      </x:c>
      <x:c r="B1477" s="28" t="n">
        <x:v>46204</x:v>
      </x:c>
      <x:c r="C1477" t="n">
        <x:v>86.5</x:v>
      </x:c>
      <x:c r="D1477" t="n">
        <x:v>560.5</x:v>
      </x:c>
      <x:c r="E1477" t="n">
        <x:v>21</x:v>
      </x:c>
      <x:c r="F1477" t="n">
        <x:v>2</x:v>
      </x:c>
      <x:c r="G1477" t="n">
        <x:v>47</x:v>
      </x:c>
      <x:c r="H1477" t="n">
        <x:v>0</x:v>
      </x:c>
      <x:c r="I1477" t="n">
        <x:v>5</x:v>
      </x:c>
      <x:c r="J1477" t="n">
        <x:v>0</x:v>
      </x:c>
      <x:c r="K1477" t="n">
        <x:v>1</x:v>
      </x:c>
      <x:c r="L1477" t="n">
        <x:v>91.1</x:v>
      </x:c>
      <x:c r="M1477" t="n">
        <x:v>4.4</x:v>
      </x:c>
      <x:c r="N1477" t="n">
        <x:v>16.4</x:v>
      </x:c>
    </x:row>
    <x:row r="1478">
      <x:c r="A1478" t="str">
        <x:v>DEV-00247</x:v>
      </x:c>
      <x:c r="B1478" s="28" t="n">
        <x:v>46054</x:v>
      </x:c>
      <x:c r="C1478" t="n">
        <x:v>36</x:v>
      </x:c>
      <x:c r="D1478" t="n">
        <x:v>220.3</x:v>
      </x:c>
      <x:c r="E1478" t="n">
        <x:v>5</x:v>
      </x:c>
      <x:c r="F1478" t="n">
        <x:v>1</x:v>
      </x:c>
      <x:c r="G1478" t="n">
        <x:v>32</x:v>
      </x:c>
      <x:c r="H1478" t="n">
        <x:v>0</x:v>
      </x:c>
      <x:c r="I1478" t="n">
        <x:v>0</x:v>
      </x:c>
      <x:c r="J1478" t="n">
        <x:v>0.2</x:v>
      </x:c>
      <x:c r="K1478" t="n">
        <x:v>0</x:v>
      </x:c>
      <x:c r="L1478" t="n">
        <x:v>97.3</x:v>
      </x:c>
      <x:c r="M1478" t="n">
        <x:v>0.9</x:v>
      </x:c>
      <x:c r="N1478" t="n">
        <x:v>5.6</x:v>
      </x:c>
    </x:row>
    <x:row r="1479">
      <x:c r="A1479" t="str">
        <x:v>DEV-00247</x:v>
      </x:c>
      <x:c r="B1479" s="28" t="n">
        <x:v>46082</x:v>
      </x:c>
      <x:c r="C1479" t="n">
        <x:v>78.9</x:v>
      </x:c>
      <x:c r="D1479" t="n">
        <x:v>462.9</x:v>
      </x:c>
      <x:c r="E1479" t="n">
        <x:v>12</x:v>
      </x:c>
      <x:c r="F1479" t="n">
        <x:v>2</x:v>
      </x:c>
      <x:c r="G1479" t="n">
        <x:v>37</x:v>
      </x:c>
      <x:c r="H1479" t="n">
        <x:v>0</x:v>
      </x:c>
      <x:c r="I1479" t="n">
        <x:v>3</x:v>
      </x:c>
      <x:c r="J1479" t="n">
        <x:v>0.55</x:v>
      </x:c>
      <x:c r="K1479" t="n">
        <x:v>0</x:v>
      </x:c>
      <x:c r="L1479" t="n">
        <x:v>94.2</x:v>
      </x:c>
      <x:c r="M1479" t="n">
        <x:v>0.3</x:v>
      </x:c>
      <x:c r="N1479" t="n">
        <x:v>8.6</x:v>
      </x:c>
    </x:row>
    <x:row r="1480">
      <x:c r="A1480" t="str">
        <x:v>DEV-00247</x:v>
      </x:c>
      <x:c r="B1480" s="28" t="n">
        <x:v>46113</x:v>
      </x:c>
      <x:c r="C1480" t="n">
        <x:v>75.9</x:v>
      </x:c>
      <x:c r="D1480" t="n">
        <x:v>418.9</x:v>
      </x:c>
      <x:c r="E1480" t="n">
        <x:v>22</x:v>
      </x:c>
      <x:c r="F1480" t="n">
        <x:v>2</x:v>
      </x:c>
      <x:c r="G1480" t="n">
        <x:v>43</x:v>
      </x:c>
      <x:c r="H1480" t="n">
        <x:v>0</x:v>
      </x:c>
      <x:c r="I1480" t="n">
        <x:v>5</x:v>
      </x:c>
      <x:c r="J1480" t="n">
        <x:v>0</x:v>
      </x:c>
      <x:c r="K1480" t="n">
        <x:v>0</x:v>
      </x:c>
      <x:c r="L1480" t="n">
        <x:v>93.5</x:v>
      </x:c>
      <x:c r="M1480" t="n">
        <x:v>7.8</x:v>
      </x:c>
      <x:c r="N1480" t="n">
        <x:v>7.1</x:v>
      </x:c>
    </x:row>
    <x:row r="1481">
      <x:c r="A1481" t="str">
        <x:v>DEV-00247</x:v>
      </x:c>
      <x:c r="B1481" s="28" t="n">
        <x:v>46143</x:v>
      </x:c>
      <x:c r="C1481" t="n">
        <x:v>55.1</x:v>
      </x:c>
      <x:c r="D1481" t="n">
        <x:v>341.6</x:v>
      </x:c>
      <x:c r="E1481" t="n">
        <x:v>7</x:v>
      </x:c>
      <x:c r="F1481" t="n">
        <x:v>1</x:v>
      </x:c>
      <x:c r="G1481" t="n">
        <x:v>34</x:v>
      </x:c>
      <x:c r="H1481" t="n">
        <x:v>0</x:v>
      </x:c>
      <x:c r="I1481" t="n">
        <x:v>2</x:v>
      </x:c>
      <x:c r="J1481" t="n">
        <x:v>0.62</x:v>
      </x:c>
      <x:c r="K1481" t="n">
        <x:v>1</x:v>
      </x:c>
      <x:c r="L1481" t="n">
        <x:v>94.8</x:v>
      </x:c>
      <x:c r="M1481" t="n">
        <x:v>0</x:v>
      </x:c>
      <x:c r="N1481" t="n">
        <x:v>5.1</x:v>
      </x:c>
    </x:row>
    <x:row r="1482">
      <x:c r="A1482" t="str">
        <x:v>DEV-00247</x:v>
      </x:c>
      <x:c r="B1482" s="28" t="n">
        <x:v>46174</x:v>
      </x:c>
      <x:c r="C1482" t="n">
        <x:v>49.7</x:v>
      </x:c>
      <x:c r="D1482" t="n">
        <x:v>320.3</x:v>
      </x:c>
      <x:c r="E1482" t="n">
        <x:v>8</x:v>
      </x:c>
      <x:c r="F1482" t="n">
        <x:v>0</x:v>
      </x:c>
      <x:c r="G1482" t="n">
        <x:v>39</x:v>
      </x:c>
      <x:c r="H1482" t="n">
        <x:v>0</x:v>
      </x:c>
      <x:c r="I1482" t="n">
        <x:v>3</x:v>
      </x:c>
      <x:c r="J1482" t="n">
        <x:v>0.6</x:v>
      </x:c>
      <x:c r="K1482" t="n">
        <x:v>0</x:v>
      </x:c>
      <x:c r="L1482" t="n">
        <x:v>93</x:v>
      </x:c>
      <x:c r="M1482" t="n">
        <x:v>0</x:v>
      </x:c>
      <x:c r="N1482" t="n">
        <x:v>5.6</x:v>
      </x:c>
    </x:row>
    <x:row r="1483">
      <x:c r="A1483" t="str">
        <x:v>DEV-00247</x:v>
      </x:c>
      <x:c r="B1483" s="28" t="n">
        <x:v>46204</x:v>
      </x:c>
      <x:c r="C1483" t="n">
        <x:v>45.7</x:v>
      </x:c>
      <x:c r="D1483" t="n">
        <x:v>324.8</x:v>
      </x:c>
      <x:c r="E1483" t="n">
        <x:v>16</x:v>
      </x:c>
      <x:c r="F1483" t="n">
        <x:v>0</x:v>
      </x:c>
      <x:c r="G1483" t="n">
        <x:v>18</x:v>
      </x:c>
      <x:c r="H1483" t="n">
        <x:v>1</x:v>
      </x:c>
      <x:c r="I1483" t="n">
        <x:v>0</x:v>
      </x:c>
      <x:c r="J1483" t="n">
        <x:v>0</x:v>
      </x:c>
      <x:c r="K1483" t="n">
        <x:v>0</x:v>
      </x:c>
      <x:c r="L1483" t="n">
        <x:v>95</x:v>
      </x:c>
      <x:c r="M1483" t="n">
        <x:v>5</x:v>
      </x:c>
      <x:c r="N1483" t="n">
        <x:v>7.9</x:v>
      </x:c>
    </x:row>
    <x:row r="1484">
      <x:c r="A1484" t="str">
        <x:v>DEV-00248</x:v>
      </x:c>
      <x:c r="B1484" s="28" t="n">
        <x:v>46054</x:v>
      </x:c>
      <x:c r="C1484" t="n">
        <x:v>33.4</x:v>
      </x:c>
      <x:c r="D1484" t="n">
        <x:v>207.1</x:v>
      </x:c>
      <x:c r="E1484" t="n">
        <x:v>11</x:v>
      </x:c>
      <x:c r="F1484" t="n">
        <x:v>0</x:v>
      </x:c>
      <x:c r="G1484" t="n">
        <x:v>22</x:v>
      </x:c>
      <x:c r="H1484" t="n">
        <x:v>0</x:v>
      </x:c>
      <x:c r="I1484" t="n">
        <x:v>2</x:v>
      </x:c>
      <x:c r="J1484" t="n">
        <x:v>0.64</x:v>
      </x:c>
      <x:c r="K1484" t="n">
        <x:v>0</x:v>
      </x:c>
      <x:c r="L1484" t="n">
        <x:v>93.5</x:v>
      </x:c>
      <x:c r="M1484" t="n">
        <x:v>10.2</x:v>
      </x:c>
      <x:c r="N1484" t="n">
        <x:v>8.3</x:v>
      </x:c>
    </x:row>
    <x:row r="1485">
      <x:c r="A1485" t="str">
        <x:v>DEV-00248</x:v>
      </x:c>
      <x:c r="B1485" s="28" t="n">
        <x:v>46082</x:v>
      </x:c>
      <x:c r="C1485" t="n">
        <x:v>52.2</x:v>
      </x:c>
      <x:c r="D1485" t="n">
        <x:v>362.2</x:v>
      </x:c>
      <x:c r="E1485" t="n">
        <x:v>13</x:v>
      </x:c>
      <x:c r="F1485" t="n">
        <x:v>1</x:v>
      </x:c>
      <x:c r="G1485" t="n">
        <x:v>36</x:v>
      </x:c>
      <x:c r="H1485" t="n">
        <x:v>0</x:v>
      </x:c>
      <x:c r="I1485" t="n">
        <x:v>1</x:v>
      </x:c>
      <x:c r="J1485" t="n">
        <x:v>0.78</x:v>
      </x:c>
      <x:c r="K1485" t="n">
        <x:v>2</x:v>
      </x:c>
      <x:c r="L1485" t="n">
        <x:v>94.4</x:v>
      </x:c>
      <x:c r="M1485" t="n">
        <x:v>3.6</x:v>
      </x:c>
      <x:c r="N1485" t="n">
        <x:v>5.3</x:v>
      </x:c>
    </x:row>
    <x:row r="1486">
      <x:c r="A1486" t="str">
        <x:v>DEV-00248</x:v>
      </x:c>
      <x:c r="B1486" s="28" t="n">
        <x:v>46113</x:v>
      </x:c>
      <x:c r="C1486" t="n">
        <x:v>65.2</x:v>
      </x:c>
      <x:c r="D1486" t="n">
        <x:v>431.7</x:v>
      </x:c>
      <x:c r="E1486" t="n">
        <x:v>17</x:v>
      </x:c>
      <x:c r="F1486" t="n">
        <x:v>4</x:v>
      </x:c>
      <x:c r="G1486" t="n">
        <x:v>30</x:v>
      </x:c>
      <x:c r="H1486" t="n">
        <x:v>0</x:v>
      </x:c>
      <x:c r="I1486" t="n">
        <x:v>3</x:v>
      </x:c>
      <x:c r="J1486" t="n">
        <x:v>0.54</x:v>
      </x:c>
      <x:c r="K1486" t="n">
        <x:v>1</x:v>
      </x:c>
      <x:c r="L1486" t="n">
        <x:v>97</x:v>
      </x:c>
      <x:c r="M1486" t="n">
        <x:v>1.9</x:v>
      </x:c>
      <x:c r="N1486" t="n">
        <x:v>18.5</x:v>
      </x:c>
    </x:row>
    <x:row r="1487">
      <x:c r="A1487" t="str">
        <x:v>DEV-00248</x:v>
      </x:c>
      <x:c r="B1487" s="28" t="n">
        <x:v>46143</x:v>
      </x:c>
      <x:c r="C1487" t="n">
        <x:v>46</x:v>
      </x:c>
      <x:c r="D1487" t="n">
        <x:v>283.3</x:v>
      </x:c>
      <x:c r="E1487" t="n">
        <x:v>12</x:v>
      </x:c>
      <x:c r="F1487" t="n">
        <x:v>2</x:v>
      </x:c>
      <x:c r="G1487" t="n">
        <x:v>35</x:v>
      </x:c>
      <x:c r="H1487" t="n">
        <x:v>0</x:v>
      </x:c>
      <x:c r="I1487" t="n">
        <x:v>2</x:v>
      </x:c>
      <x:c r="J1487" t="n">
        <x:v>0.44</x:v>
      </x:c>
      <x:c r="K1487" t="n">
        <x:v>0</x:v>
      </x:c>
      <x:c r="L1487" t="n">
        <x:v>99</x:v>
      </x:c>
      <x:c r="M1487" t="n">
        <x:v>5.6</x:v>
      </x:c>
      <x:c r="N1487" t="n">
        <x:v>12.3</x:v>
      </x:c>
    </x:row>
    <x:row r="1488">
      <x:c r="A1488" t="str">
        <x:v>DEV-00248</x:v>
      </x:c>
      <x:c r="B1488" s="28" t="n">
        <x:v>46174</x:v>
      </x:c>
      <x:c r="C1488" t="n">
        <x:v>42.8</x:v>
      </x:c>
      <x:c r="D1488" t="n">
        <x:v>306.8</x:v>
      </x:c>
      <x:c r="E1488" t="n">
        <x:v>13</x:v>
      </x:c>
      <x:c r="F1488" t="n">
        <x:v>2</x:v>
      </x:c>
      <x:c r="G1488" t="n">
        <x:v>26</x:v>
      </x:c>
      <x:c r="H1488" t="n">
        <x:v>1</x:v>
      </x:c>
      <x:c r="I1488" t="n">
        <x:v>0</x:v>
      </x:c>
      <x:c r="J1488" t="n">
        <x:v>0</x:v>
      </x:c>
      <x:c r="K1488" t="n">
        <x:v>0</x:v>
      </x:c>
      <x:c r="L1488" t="n">
        <x:v>97.5</x:v>
      </x:c>
      <x:c r="M1488" t="n">
        <x:v>7.1</x:v>
      </x:c>
      <x:c r="N1488" t="n">
        <x:v>3.5</x:v>
      </x:c>
    </x:row>
    <x:row r="1489">
      <x:c r="A1489" t="str">
        <x:v>DEV-00248</x:v>
      </x:c>
      <x:c r="B1489" s="28" t="n">
        <x:v>46204</x:v>
      </x:c>
      <x:c r="C1489" t="n">
        <x:v>43.4</x:v>
      </x:c>
      <x:c r="D1489" t="n">
        <x:v>310.6</x:v>
      </x:c>
      <x:c r="E1489" t="n">
        <x:v>15</x:v>
      </x:c>
      <x:c r="F1489" t="n">
        <x:v>0</x:v>
      </x:c>
      <x:c r="G1489" t="n">
        <x:v>43</x:v>
      </x:c>
      <x:c r="H1489" t="n">
        <x:v>0</x:v>
      </x:c>
      <x:c r="I1489" t="n">
        <x:v>2</x:v>
      </x:c>
      <x:c r="J1489" t="n">
        <x:v>0.72</x:v>
      </x:c>
      <x:c r="K1489" t="n">
        <x:v>1</x:v>
      </x:c>
      <x:c r="L1489" t="n">
        <x:v>97.2</x:v>
      </x:c>
      <x:c r="M1489" t="n">
        <x:v>6.8</x:v>
      </x:c>
      <x:c r="N1489" t="n">
        <x:v>3.5</x:v>
      </x:c>
    </x:row>
    <x:row r="1490">
      <x:c r="A1490" t="str">
        <x:v>DEV-00249</x:v>
      </x:c>
      <x:c r="B1490" s="28" t="n">
        <x:v>46054</x:v>
      </x:c>
      <x:c r="C1490" t="n">
        <x:v>36.4</x:v>
      </x:c>
      <x:c r="D1490" t="n">
        <x:v>214.5</x:v>
      </x:c>
      <x:c r="E1490" t="n">
        <x:v>26</x:v>
      </x:c>
      <x:c r="F1490" t="n">
        <x:v>4</x:v>
      </x:c>
      <x:c r="G1490" t="n">
        <x:v>33</x:v>
      </x:c>
      <x:c r="H1490" t="n">
        <x:v>2</x:v>
      </x:c>
      <x:c r="I1490" t="n">
        <x:v>4</x:v>
      </x:c>
      <x:c r="J1490" t="n">
        <x:v>0</x:v>
      </x:c>
      <x:c r="K1490" t="n">
        <x:v>0</x:v>
      </x:c>
      <x:c r="L1490" t="n">
        <x:v>93.7</x:v>
      </x:c>
      <x:c r="M1490" t="n">
        <x:v>4.7</x:v>
      </x:c>
      <x:c r="N1490" t="n">
        <x:v>6.2</x:v>
      </x:c>
    </x:row>
    <x:row r="1491">
      <x:c r="A1491" t="str">
        <x:v>DEV-00249</x:v>
      </x:c>
      <x:c r="B1491" s="28" t="n">
        <x:v>46082</x:v>
      </x:c>
      <x:c r="C1491" t="n">
        <x:v>55.4</x:v>
      </x:c>
      <x:c r="D1491" t="n">
        <x:v>386.9</x:v>
      </x:c>
      <x:c r="E1491" t="n">
        <x:v>13</x:v>
      </x:c>
      <x:c r="F1491" t="n">
        <x:v>0</x:v>
      </x:c>
      <x:c r="G1491" t="n">
        <x:v>56</x:v>
      </x:c>
      <x:c r="H1491" t="n">
        <x:v>0</x:v>
      </x:c>
      <x:c r="I1491" t="n">
        <x:v>0</x:v>
      </x:c>
      <x:c r="J1491" t="n">
        <x:v>0.58</x:v>
      </x:c>
      <x:c r="K1491" t="n">
        <x:v>0</x:v>
      </x:c>
      <x:c r="L1491" t="n">
        <x:v>97</x:v>
      </x:c>
      <x:c r="M1491" t="n">
        <x:v>7.8</x:v>
      </x:c>
      <x:c r="N1491" t="n">
        <x:v>6.2</x:v>
      </x:c>
    </x:row>
    <x:row r="1492">
      <x:c r="A1492" t="str">
        <x:v>DEV-00249</x:v>
      </x:c>
      <x:c r="B1492" s="28" t="n">
        <x:v>46113</x:v>
      </x:c>
      <x:c r="C1492" t="n">
        <x:v>53.8</x:v>
      </x:c>
      <x:c r="D1492" t="n">
        <x:v>370.2</x:v>
      </x:c>
      <x:c r="E1492" t="n">
        <x:v>25</x:v>
      </x:c>
      <x:c r="F1492" t="n">
        <x:v>3</x:v>
      </x:c>
      <x:c r="G1492" t="n">
        <x:v>40</x:v>
      </x:c>
      <x:c r="H1492" t="n">
        <x:v>0</x:v>
      </x:c>
      <x:c r="I1492" t="n">
        <x:v>2</x:v>
      </x:c>
      <x:c r="J1492" t="n">
        <x:v>0</x:v>
      </x:c>
      <x:c r="K1492" t="n">
        <x:v>0</x:v>
      </x:c>
      <x:c r="L1492" t="n">
        <x:v>96.7</x:v>
      </x:c>
      <x:c r="M1492" t="n">
        <x:v>7.8</x:v>
      </x:c>
      <x:c r="N1492" t="n">
        <x:v>12</x:v>
      </x:c>
    </x:row>
    <x:row r="1493">
      <x:c r="A1493" t="str">
        <x:v>DEV-00249</x:v>
      </x:c>
      <x:c r="B1493" s="28" t="n">
        <x:v>46143</x:v>
      </x:c>
      <x:c r="C1493" t="n">
        <x:v>77.9</x:v>
      </x:c>
      <x:c r="D1493" t="n">
        <x:v>510</x:v>
      </x:c>
      <x:c r="E1493" t="n">
        <x:v>20</x:v>
      </x:c>
      <x:c r="F1493" t="n">
        <x:v>0</x:v>
      </x:c>
      <x:c r="G1493" t="n">
        <x:v>28</x:v>
      </x:c>
      <x:c r="H1493" t="n">
        <x:v>2</x:v>
      </x:c>
      <x:c r="I1493" t="n">
        <x:v>2</x:v>
      </x:c>
      <x:c r="J1493" t="n">
        <x:v>0.29</x:v>
      </x:c>
      <x:c r="K1493" t="n">
        <x:v>1</x:v>
      </x:c>
      <x:c r="L1493" t="n">
        <x:v>92.1</x:v>
      </x:c>
      <x:c r="M1493" t="n">
        <x:v>7</x:v>
      </x:c>
      <x:c r="N1493" t="n">
        <x:v>16.2</x:v>
      </x:c>
    </x:row>
    <x:row r="1494">
      <x:c r="A1494" t="str">
        <x:v>DEV-00249</x:v>
      </x:c>
      <x:c r="B1494" s="28" t="n">
        <x:v>46174</x:v>
      </x:c>
      <x:c r="C1494" t="n">
        <x:v>64</x:v>
      </x:c>
      <x:c r="D1494" t="n">
        <x:v>410.5</x:v>
      </x:c>
      <x:c r="E1494" t="n">
        <x:v>14</x:v>
      </x:c>
      <x:c r="F1494" t="n">
        <x:v>4</x:v>
      </x:c>
      <x:c r="G1494" t="n">
        <x:v>37</x:v>
      </x:c>
      <x:c r="H1494" t="n">
        <x:v>0</x:v>
      </x:c>
      <x:c r="I1494" t="n">
        <x:v>5</x:v>
      </x:c>
      <x:c r="J1494" t="n">
        <x:v>0</x:v>
      </x:c>
      <x:c r="K1494" t="n">
        <x:v>2</x:v>
      </x:c>
      <x:c r="L1494" t="n">
        <x:v>94.4</x:v>
      </x:c>
      <x:c r="M1494" t="n">
        <x:v>8</x:v>
      </x:c>
      <x:c r="N1494" t="n">
        <x:v>15.2</x:v>
      </x:c>
    </x:row>
    <x:row r="1495">
      <x:c r="A1495" t="str">
        <x:v>DEV-00249</x:v>
      </x:c>
      <x:c r="B1495" s="28" t="n">
        <x:v>46204</x:v>
      </x:c>
      <x:c r="C1495" t="n">
        <x:v>52.5</x:v>
      </x:c>
      <x:c r="D1495" t="n">
        <x:v>352.3</x:v>
      </x:c>
      <x:c r="E1495" t="n">
        <x:v>13</x:v>
      </x:c>
      <x:c r="F1495" t="n">
        <x:v>3</x:v>
      </x:c>
      <x:c r="G1495" t="n">
        <x:v>26</x:v>
      </x:c>
      <x:c r="H1495" t="n">
        <x:v>0</x:v>
      </x:c>
      <x:c r="I1495" t="n">
        <x:v>2</x:v>
      </x:c>
      <x:c r="J1495" t="n">
        <x:v>0.26</x:v>
      </x:c>
      <x:c r="K1495" t="n">
        <x:v>0</x:v>
      </x:c>
      <x:c r="L1495" t="n">
        <x:v>95.9</x:v>
      </x:c>
      <x:c r="M1495" t="n">
        <x:v>4.3</x:v>
      </x:c>
      <x:c r="N1495" t="n">
        <x:v>16.6</x:v>
      </x:c>
    </x:row>
    <x:row r="1496">
      <x:c r="A1496" t="str">
        <x:v>DEV-00250</x:v>
      </x:c>
      <x:c r="B1496" s="28" t="n">
        <x:v>46054</x:v>
      </x:c>
      <x:c r="C1496" t="n">
        <x:v>24.8</x:v>
      </x:c>
      <x:c r="D1496" t="n">
        <x:v>170.4</x:v>
      </x:c>
      <x:c r="E1496" t="n">
        <x:v>15</x:v>
      </x:c>
      <x:c r="F1496" t="n">
        <x:v>5</x:v>
      </x:c>
      <x:c r="G1496" t="n">
        <x:v>26</x:v>
      </x:c>
      <x:c r="H1496" t="n">
        <x:v>4</x:v>
      </x:c>
      <x:c r="I1496" t="n">
        <x:v>1</x:v>
      </x:c>
      <x:c r="J1496" t="n">
        <x:v>2.61</x:v>
      </x:c>
      <x:c r="K1496" t="n">
        <x:v>2</x:v>
      </x:c>
      <x:c r="L1496" t="n">
        <x:v>94.3</x:v>
      </x:c>
      <x:c r="M1496" t="n">
        <x:v>13.7</x:v>
      </x:c>
      <x:c r="N1496" t="n">
        <x:v>2.9</x:v>
      </x:c>
    </x:row>
    <x:row r="1497">
      <x:c r="A1497" t="str">
        <x:v>DEV-00250</x:v>
      </x:c>
      <x:c r="B1497" s="28" t="n">
        <x:v>46082</x:v>
      </x:c>
      <x:c r="C1497" t="n">
        <x:v>5</x:v>
      </x:c>
      <x:c r="D1497" t="n">
        <x:v>35.2</x:v>
      </x:c>
      <x:c r="E1497" t="n">
        <x:v>25</x:v>
      </x:c>
      <x:c r="F1497" t="n">
        <x:v>5</x:v>
      </x:c>
      <x:c r="G1497" t="n">
        <x:v>14</x:v>
      </x:c>
      <x:c r="H1497" t="n">
        <x:v>4</x:v>
      </x:c>
      <x:c r="I1497" t="n">
        <x:v>1</x:v>
      </x:c>
      <x:c r="J1497" t="n">
        <x:v>2.51</x:v>
      </x:c>
      <x:c r="K1497" t="n">
        <x:v>2</x:v>
      </x:c>
      <x:c r="L1497" t="n">
        <x:v>96.5</x:v>
      </x:c>
      <x:c r="M1497" t="n">
        <x:v>16.9</x:v>
      </x:c>
      <x:c r="N1497" t="n">
        <x:v>0.9</x:v>
      </x:c>
    </x:row>
    <x:row r="1498">
      <x:c r="A1498" t="str">
        <x:v>DEV-00250</x:v>
      </x:c>
      <x:c r="B1498" s="28" t="n">
        <x:v>46113</x:v>
      </x:c>
      <x:c r="C1498" t="n">
        <x:v>5</x:v>
      </x:c>
      <x:c r="D1498" t="n">
        <x:v>30</x:v>
      </x:c>
      <x:c r="E1498" t="n">
        <x:v>14</x:v>
      </x:c>
      <x:c r="F1498" t="n">
        <x:v>6</x:v>
      </x:c>
      <x:c r="G1498" t="n">
        <x:v>18</x:v>
      </x:c>
      <x:c r="H1498" t="n">
        <x:v>2</x:v>
      </x:c>
      <x:c r="I1498" t="n">
        <x:v>1</x:v>
      </x:c>
      <x:c r="J1498" t="n">
        <x:v>1.26</x:v>
      </x:c>
      <x:c r="K1498" t="n">
        <x:v>3</x:v>
      </x:c>
      <x:c r="L1498" t="n">
        <x:v>97.3</x:v>
      </x:c>
      <x:c r="M1498" t="n">
        <x:v>16.4</x:v>
      </x:c>
      <x:c r="N1498" t="n">
        <x:v>0.5</x:v>
      </x:c>
    </x:row>
    <x:row r="1499">
      <x:c r="A1499" t="str">
        <x:v>DEV-00250</x:v>
      </x:c>
      <x:c r="B1499" s="28" t="n">
        <x:v>46143</x:v>
      </x:c>
      <x:c r="C1499" t="n">
        <x:v>28.8</x:v>
      </x:c>
      <x:c r="D1499" t="n">
        <x:v>200.9</x:v>
      </x:c>
      <x:c r="E1499" t="n">
        <x:v>18</x:v>
      </x:c>
      <x:c r="F1499" t="n">
        <x:v>2</x:v>
      </x:c>
      <x:c r="G1499" t="n">
        <x:v>33</x:v>
      </x:c>
      <x:c r="H1499" t="n">
        <x:v>4</x:v>
      </x:c>
      <x:c r="I1499" t="n">
        <x:v>0</x:v>
      </x:c>
      <x:c r="J1499" t="n">
        <x:v>1.69</x:v>
      </x:c>
      <x:c r="K1499" t="n">
        <x:v>2</x:v>
      </x:c>
      <x:c r="L1499" t="n">
        <x:v>92.2</x:v>
      </x:c>
      <x:c r="M1499" t="n">
        <x:v>11</x:v>
      </x:c>
      <x:c r="N1499" t="n">
        <x:v>6.3</x:v>
      </x:c>
    </x:row>
    <x:row r="1500">
      <x:c r="A1500" t="str">
        <x:v>DEV-00250</x:v>
      </x:c>
      <x:c r="B1500" s="28" t="n">
        <x:v>46174</x:v>
      </x:c>
      <x:c r="C1500" t="n">
        <x:v>19.4</x:v>
      </x:c>
      <x:c r="D1500" t="n">
        <x:v>122.9</x:v>
      </x:c>
      <x:c r="E1500" t="n">
        <x:v>25</x:v>
      </x:c>
      <x:c r="F1500" t="n">
        <x:v>4</x:v>
      </x:c>
      <x:c r="G1500" t="n">
        <x:v>17</x:v>
      </x:c>
      <x:c r="H1500" t="n">
        <x:v>0</x:v>
      </x:c>
      <x:c r="I1500" t="n">
        <x:v>0</x:v>
      </x:c>
      <x:c r="J1500" t="n">
        <x:v>2.59</x:v>
      </x:c>
      <x:c r="K1500" t="n">
        <x:v>2</x:v>
      </x:c>
      <x:c r="L1500" t="n">
        <x:v>96.1</x:v>
      </x:c>
      <x:c r="M1500" t="n">
        <x:v>16.9</x:v>
      </x:c>
      <x:c r="N1500" t="n">
        <x:v>1.9</x:v>
      </x:c>
    </x:row>
    <x:row r="1501">
      <x:c r="A1501" t="str">
        <x:v>DEV-00250</x:v>
      </x:c>
      <x:c r="B1501" s="28" t="n">
        <x:v>46204</x:v>
      </x:c>
      <x:c r="C1501" t="n">
        <x:v>33.6</x:v>
      </x:c>
      <x:c r="D1501" t="n">
        <x:v>203.7</x:v>
      </x:c>
      <x:c r="E1501" t="n">
        <x:v>34</x:v>
      </x:c>
      <x:c r="F1501" t="n">
        <x:v>5</x:v>
      </x:c>
      <x:c r="G1501" t="n">
        <x:v>11</x:v>
      </x:c>
      <x:c r="H1501" t="n">
        <x:v>3</x:v>
      </x:c>
      <x:c r="I1501" t="n">
        <x:v>1</x:v>
      </x:c>
      <x:c r="J1501" t="n">
        <x:v>2.53</x:v>
      </x:c>
      <x:c r="K1501" t="n">
        <x:v>0</x:v>
      </x:c>
      <x:c r="L1501" t="n">
        <x:v>98.6</x:v>
      </x:c>
      <x:c r="M1501" t="n">
        <x:v>17.7</x:v>
      </x:c>
      <x:c r="N1501" t="n">
        <x:v>7.1</x:v>
      </x:c>
    </x:row>
    <x:row r="1502">
      <x:c r="A1502" t="str">
        <x:v>DEV-00251</x:v>
      </x:c>
      <x:c r="B1502" s="28" t="n">
        <x:v>46054</x:v>
      </x:c>
      <x:c r="C1502" t="n">
        <x:v>69.7</x:v>
      </x:c>
      <x:c r="D1502" t="n">
        <x:v>445.8</x:v>
      </x:c>
      <x:c r="E1502" t="n">
        <x:v>15</x:v>
      </x:c>
      <x:c r="F1502" t="n">
        <x:v>0</x:v>
      </x:c>
      <x:c r="G1502" t="n">
        <x:v>36</x:v>
      </x:c>
      <x:c r="H1502" t="n">
        <x:v>1</x:v>
      </x:c>
      <x:c r="I1502" t="n">
        <x:v>0</x:v>
      </x:c>
      <x:c r="J1502" t="n">
        <x:v>0.27</x:v>
      </x:c>
      <x:c r="K1502" t="n">
        <x:v>0</x:v>
      </x:c>
      <x:c r="L1502" t="n">
        <x:v>94</x:v>
      </x:c>
      <x:c r="M1502" t="n">
        <x:v>4.4</x:v>
      </x:c>
      <x:c r="N1502" t="n">
        <x:v>20.4</x:v>
      </x:c>
    </x:row>
    <x:row r="1503">
      <x:c r="A1503" t="str">
        <x:v>DEV-00251</x:v>
      </x:c>
      <x:c r="B1503" s="28" t="n">
        <x:v>46082</x:v>
      </x:c>
      <x:c r="C1503" t="n">
        <x:v>65.6</x:v>
      </x:c>
      <x:c r="D1503" t="n">
        <x:v>401.8</x:v>
      </x:c>
      <x:c r="E1503" t="n">
        <x:v>19</x:v>
      </x:c>
      <x:c r="F1503" t="n">
        <x:v>2</x:v>
      </x:c>
      <x:c r="G1503" t="n">
        <x:v>15</x:v>
      </x:c>
      <x:c r="H1503" t="n">
        <x:v>1</x:v>
      </x:c>
      <x:c r="I1503" t="n">
        <x:v>2</x:v>
      </x:c>
      <x:c r="J1503" t="n">
        <x:v>0.62</x:v>
      </x:c>
      <x:c r="K1503" t="n">
        <x:v>0</x:v>
      </x:c>
      <x:c r="L1503" t="n">
        <x:v>92.5</x:v>
      </x:c>
      <x:c r="M1503" t="n">
        <x:v>1.1</x:v>
      </x:c>
      <x:c r="N1503" t="n">
        <x:v>5.4</x:v>
      </x:c>
    </x:row>
    <x:row r="1504">
      <x:c r="A1504" t="str">
        <x:v>DEV-00251</x:v>
      </x:c>
      <x:c r="B1504" s="28" t="n">
        <x:v>46113</x:v>
      </x:c>
      <x:c r="C1504" t="n">
        <x:v>60.4</x:v>
      </x:c>
      <x:c r="D1504" t="n">
        <x:v>355.3</x:v>
      </x:c>
      <x:c r="E1504" t="n">
        <x:v>15</x:v>
      </x:c>
      <x:c r="F1504" t="n">
        <x:v>1</x:v>
      </x:c>
      <x:c r="G1504" t="n">
        <x:v>45</x:v>
      </x:c>
      <x:c r="H1504" t="n">
        <x:v>0</x:v>
      </x:c>
      <x:c r="I1504" t="n">
        <x:v>2</x:v>
      </x:c>
      <x:c r="J1504" t="n">
        <x:v>0.15</x:v>
      </x:c>
      <x:c r="K1504" t="n">
        <x:v>0</x:v>
      </x:c>
      <x:c r="L1504" t="n">
        <x:v>92.4</x:v>
      </x:c>
      <x:c r="M1504" t="n">
        <x:v>4</x:v>
      </x:c>
      <x:c r="N1504" t="n">
        <x:v>17</x:v>
      </x:c>
    </x:row>
    <x:row r="1505">
      <x:c r="A1505" t="str">
        <x:v>DEV-00251</x:v>
      </x:c>
      <x:c r="B1505" s="28" t="n">
        <x:v>46143</x:v>
      </x:c>
      <x:c r="C1505" t="n">
        <x:v>67.3</x:v>
      </x:c>
      <x:c r="D1505" t="n">
        <x:v>484.2</x:v>
      </x:c>
      <x:c r="E1505" t="n">
        <x:v>18</x:v>
      </x:c>
      <x:c r="F1505" t="n">
        <x:v>0</x:v>
      </x:c>
      <x:c r="G1505" t="n">
        <x:v>42</x:v>
      </x:c>
      <x:c r="H1505" t="n">
        <x:v>0</x:v>
      </x:c>
      <x:c r="I1505" t="n">
        <x:v>0</x:v>
      </x:c>
      <x:c r="J1505" t="n">
        <x:v>0.12</x:v>
      </x:c>
      <x:c r="K1505" t="n">
        <x:v>1</x:v>
      </x:c>
      <x:c r="L1505" t="n">
        <x:v>96.6</x:v>
      </x:c>
      <x:c r="M1505" t="n">
        <x:v>4.2</x:v>
      </x:c>
      <x:c r="N1505" t="n">
        <x:v>13.1</x:v>
      </x:c>
    </x:row>
    <x:row r="1506">
      <x:c r="A1506" t="str">
        <x:v>DEV-00251</x:v>
      </x:c>
      <x:c r="B1506" s="28" t="n">
        <x:v>46174</x:v>
      </x:c>
      <x:c r="C1506" t="n">
        <x:v>53.9</x:v>
      </x:c>
      <x:c r="D1506" t="n">
        <x:v>314.2</x:v>
      </x:c>
      <x:c r="E1506" t="n">
        <x:v>10</x:v>
      </x:c>
      <x:c r="F1506" t="n">
        <x:v>4</x:v>
      </x:c>
      <x:c r="G1506" t="n">
        <x:v>32</x:v>
      </x:c>
      <x:c r="H1506" t="n">
        <x:v>1</x:v>
      </x:c>
      <x:c r="I1506" t="n">
        <x:v>1</x:v>
      </x:c>
      <x:c r="J1506" t="n">
        <x:v>0</x:v>
      </x:c>
      <x:c r="K1506" t="n">
        <x:v>0</x:v>
      </x:c>
      <x:c r="L1506" t="n">
        <x:v>94.7</x:v>
      </x:c>
      <x:c r="M1506" t="n">
        <x:v>0.8</x:v>
      </x:c>
      <x:c r="N1506" t="n">
        <x:v>10.1</x:v>
      </x:c>
    </x:row>
    <x:row r="1507">
      <x:c r="A1507" t="str">
        <x:v>DEV-00251</x:v>
      </x:c>
      <x:c r="B1507" s="28" t="n">
        <x:v>46204</x:v>
      </x:c>
      <x:c r="C1507" t="n">
        <x:v>52.8</x:v>
      </x:c>
      <x:c r="D1507" t="n">
        <x:v>376.2</x:v>
      </x:c>
      <x:c r="E1507" t="n">
        <x:v>10</x:v>
      </x:c>
      <x:c r="F1507" t="n">
        <x:v>0</x:v>
      </x:c>
      <x:c r="G1507" t="n">
        <x:v>26</x:v>
      </x:c>
      <x:c r="H1507" t="n">
        <x:v>0</x:v>
      </x:c>
      <x:c r="I1507" t="n">
        <x:v>0</x:v>
      </x:c>
      <x:c r="J1507" t="n">
        <x:v>0.17</x:v>
      </x:c>
      <x:c r="K1507" t="n">
        <x:v>0</x:v>
      </x:c>
      <x:c r="L1507" t="n">
        <x:v>93.8</x:v>
      </x:c>
      <x:c r="M1507" t="n">
        <x:v>4</x:v>
      </x:c>
      <x:c r="N1507" t="n">
        <x:v>13.2</x:v>
      </x:c>
    </x:row>
    <x:row r="1508">
      <x:c r="A1508" t="str">
        <x:v>DEV-00252</x:v>
      </x:c>
      <x:c r="B1508" s="28" t="n">
        <x:v>46054</x:v>
      </x:c>
      <x:c r="C1508" t="n">
        <x:v>88.2</x:v>
      </x:c>
      <x:c r="D1508" t="n">
        <x:v>621.8</x:v>
      </x:c>
      <x:c r="E1508" t="n">
        <x:v>42</x:v>
      </x:c>
      <x:c r="F1508" t="n">
        <x:v>3</x:v>
      </x:c>
      <x:c r="G1508" t="n">
        <x:v>44</x:v>
      </x:c>
      <x:c r="H1508" t="n">
        <x:v>3</x:v>
      </x:c>
      <x:c r="I1508" t="n">
        <x:v>5</x:v>
      </x:c>
      <x:c r="J1508" t="n">
        <x:v>1.58</x:v>
      </x:c>
      <x:c r="K1508" t="n">
        <x:v>3</x:v>
      </x:c>
      <x:c r="L1508" t="n">
        <x:v>94.2</x:v>
      </x:c>
      <x:c r="M1508" t="n">
        <x:v>17.4</x:v>
      </x:c>
      <x:c r="N1508" t="n">
        <x:v>10.1</x:v>
      </x:c>
    </x:row>
    <x:row r="1509">
      <x:c r="A1509" t="str">
        <x:v>DEV-00252</x:v>
      </x:c>
      <x:c r="B1509" s="28" t="n">
        <x:v>46082</x:v>
      </x:c>
      <x:c r="C1509" t="n">
        <x:v>66.8</x:v>
      </x:c>
      <x:c r="D1509" t="n">
        <x:v>433</x:v>
      </x:c>
      <x:c r="E1509" t="n">
        <x:v>44</x:v>
      </x:c>
      <x:c r="F1509" t="n">
        <x:v>7</x:v>
      </x:c>
      <x:c r="G1509" t="n">
        <x:v>54</x:v>
      </x:c>
      <x:c r="H1509" t="n">
        <x:v>3</x:v>
      </x:c>
      <x:c r="I1509" t="n">
        <x:v>4</x:v>
      </x:c>
      <x:c r="J1509" t="n">
        <x:v>2.94</x:v>
      </x:c>
      <x:c r="K1509" t="n">
        <x:v>2</x:v>
      </x:c>
      <x:c r="L1509" t="n">
        <x:v>94.9</x:v>
      </x:c>
      <x:c r="M1509" t="n">
        <x:v>23.7</x:v>
      </x:c>
      <x:c r="N1509" t="n">
        <x:v>12.1</x:v>
      </x:c>
    </x:row>
    <x:row r="1510">
      <x:c r="A1510" t="str">
        <x:v>DEV-00252</x:v>
      </x:c>
      <x:c r="B1510" s="28" t="n">
        <x:v>46113</x:v>
      </x:c>
      <x:c r="C1510" t="n">
        <x:v>41</x:v>
      </x:c>
      <x:c r="D1510" t="n">
        <x:v>271.6</x:v>
      </x:c>
      <x:c r="E1510" t="n">
        <x:v>31</x:v>
      </x:c>
      <x:c r="F1510" t="n">
        <x:v>7</x:v>
      </x:c>
      <x:c r="G1510" t="n">
        <x:v>32</x:v>
      </x:c>
      <x:c r="H1510" t="n">
        <x:v>4</x:v>
      </x:c>
      <x:c r="I1510" t="n">
        <x:v>2</x:v>
      </x:c>
      <x:c r="J1510" t="n">
        <x:v>2.62</x:v>
      </x:c>
      <x:c r="K1510" t="n">
        <x:v>4</x:v>
      </x:c>
      <x:c r="L1510" t="n">
        <x:v>93</x:v>
      </x:c>
      <x:c r="M1510" t="n">
        <x:v>20.4</x:v>
      </x:c>
      <x:c r="N1510" t="n">
        <x:v>9.9</x:v>
      </x:c>
    </x:row>
    <x:row r="1511">
      <x:c r="A1511" t="str">
        <x:v>DEV-00252</x:v>
      </x:c>
      <x:c r="B1511" s="28" t="n">
        <x:v>46143</x:v>
      </x:c>
      <x:c r="C1511" t="n">
        <x:v>68.2</x:v>
      </x:c>
      <x:c r="D1511" t="n">
        <x:v>454.6</x:v>
      </x:c>
      <x:c r="E1511" t="n">
        <x:v>44</x:v>
      </x:c>
      <x:c r="F1511" t="n">
        <x:v>8</x:v>
      </x:c>
      <x:c r="G1511" t="n">
        <x:v>26</x:v>
      </x:c>
      <x:c r="H1511" t="n">
        <x:v>3</x:v>
      </x:c>
      <x:c r="I1511" t="n">
        <x:v>5</x:v>
      </x:c>
      <x:c r="J1511" t="n">
        <x:v>2.35</x:v>
      </x:c>
      <x:c r="K1511" t="n">
        <x:v>4</x:v>
      </x:c>
      <x:c r="L1511" t="n">
        <x:v>94.3</x:v>
      </x:c>
      <x:c r="M1511" t="n">
        <x:v>11.7</x:v>
      </x:c>
      <x:c r="N1511" t="n">
        <x:v>17</x:v>
      </x:c>
    </x:row>
    <x:row r="1512">
      <x:c r="A1512" t="str">
        <x:v>DEV-00252</x:v>
      </x:c>
      <x:c r="B1512" s="28" t="n">
        <x:v>46174</x:v>
      </x:c>
      <x:c r="C1512" t="n">
        <x:v>64.9</x:v>
      </x:c>
      <x:c r="D1512" t="n">
        <x:v>420.5</x:v>
      </x:c>
      <x:c r="E1512" t="n">
        <x:v>30</x:v>
      </x:c>
      <x:c r="F1512" t="n">
        <x:v>5</x:v>
      </x:c>
      <x:c r="G1512" t="n">
        <x:v>53</x:v>
      </x:c>
      <x:c r="H1512" t="n">
        <x:v>3</x:v>
      </x:c>
      <x:c r="I1512" t="n">
        <x:v>3</x:v>
      </x:c>
      <x:c r="J1512" t="n">
        <x:v>3.45</x:v>
      </x:c>
      <x:c r="K1512" t="n">
        <x:v>2</x:v>
      </x:c>
      <x:c r="L1512" t="n">
        <x:v>95.1</x:v>
      </x:c>
      <x:c r="M1512" t="n">
        <x:v>11.4</x:v>
      </x:c>
      <x:c r="N1512" t="n">
        <x:v>5.4</x:v>
      </x:c>
    </x:row>
    <x:row r="1513">
      <x:c r="A1513" t="str">
        <x:v>DEV-00252</x:v>
      </x:c>
      <x:c r="B1513" s="28" t="n">
        <x:v>46204</x:v>
      </x:c>
      <x:c r="C1513" t="n">
        <x:v>65.6</x:v>
      </x:c>
      <x:c r="D1513" t="n">
        <x:v>415.4</x:v>
      </x:c>
      <x:c r="E1513" t="n">
        <x:v>40</x:v>
      </x:c>
      <x:c r="F1513" t="n">
        <x:v>7</x:v>
      </x:c>
      <x:c r="G1513" t="n">
        <x:v>40</x:v>
      </x:c>
      <x:c r="H1513" t="n">
        <x:v>3</x:v>
      </x:c>
      <x:c r="I1513" t="n">
        <x:v>2</x:v>
      </x:c>
      <x:c r="J1513" t="n">
        <x:v>2.49</x:v>
      </x:c>
      <x:c r="K1513" t="n">
        <x:v>1</x:v>
      </x:c>
      <x:c r="L1513" t="n">
        <x:v>93.9</x:v>
      </x:c>
      <x:c r="M1513" t="n">
        <x:v>9.2</x:v>
      </x:c>
      <x:c r="N1513" t="n">
        <x:v>7.2</x:v>
      </x:c>
    </x:row>
    <x:row r="1514">
      <x:c r="A1514" t="str">
        <x:v>DEV-00253</x:v>
      </x:c>
      <x:c r="B1514" s="28" t="n">
        <x:v>46054</x:v>
      </x:c>
      <x:c r="C1514" t="n">
        <x:v>63.9</x:v>
      </x:c>
      <x:c r="D1514" t="n">
        <x:v>444.8</x:v>
      </x:c>
      <x:c r="E1514" t="n">
        <x:v>18</x:v>
      </x:c>
      <x:c r="F1514" t="n">
        <x:v>4</x:v>
      </x:c>
      <x:c r="G1514" t="n">
        <x:v>47</x:v>
      </x:c>
      <x:c r="H1514" t="n">
        <x:v>1</x:v>
      </x:c>
      <x:c r="I1514" t="n">
        <x:v>4</x:v>
      </x:c>
      <x:c r="J1514" t="n">
        <x:v>0.13</x:v>
      </x:c>
      <x:c r="K1514" t="n">
        <x:v>1</x:v>
      </x:c>
      <x:c r="L1514" t="n">
        <x:v>95.4</x:v>
      </x:c>
      <x:c r="M1514" t="n">
        <x:v>6.3</x:v>
      </x:c>
      <x:c r="N1514" t="n">
        <x:v>9.4</x:v>
      </x:c>
    </x:row>
    <x:row r="1515">
      <x:c r="A1515" t="str">
        <x:v>DEV-00253</x:v>
      </x:c>
      <x:c r="B1515" s="28" t="n">
        <x:v>46082</x:v>
      </x:c>
      <x:c r="C1515" t="n">
        <x:v>76.6</x:v>
      </x:c>
      <x:c r="D1515" t="n">
        <x:v>425</x:v>
      </x:c>
      <x:c r="E1515" t="n">
        <x:v>20</x:v>
      </x:c>
      <x:c r="F1515" t="n">
        <x:v>1</x:v>
      </x:c>
      <x:c r="G1515" t="n">
        <x:v>47</x:v>
      </x:c>
      <x:c r="H1515" t="n">
        <x:v>0</x:v>
      </x:c>
      <x:c r="I1515" t="n">
        <x:v>3</x:v>
      </x:c>
      <x:c r="J1515" t="n">
        <x:v>1.09</x:v>
      </x:c>
      <x:c r="K1515" t="n">
        <x:v>2</x:v>
      </x:c>
      <x:c r="L1515" t="n">
        <x:v>96.9</x:v>
      </x:c>
      <x:c r="M1515" t="n">
        <x:v>6</x:v>
      </x:c>
      <x:c r="N1515" t="n">
        <x:v>17.7</x:v>
      </x:c>
    </x:row>
    <x:row r="1516">
      <x:c r="A1516" t="str">
        <x:v>DEV-00253</x:v>
      </x:c>
      <x:c r="B1516" s="28" t="n">
        <x:v>46113</x:v>
      </x:c>
      <x:c r="C1516" t="n">
        <x:v>49.4</x:v>
      </x:c>
      <x:c r="D1516" t="n">
        <x:v>326.4</x:v>
      </x:c>
      <x:c r="E1516" t="n">
        <x:v>25</x:v>
      </x:c>
      <x:c r="F1516" t="n">
        <x:v>1</x:v>
      </x:c>
      <x:c r="G1516" t="n">
        <x:v>18</x:v>
      </x:c>
      <x:c r="H1516" t="n">
        <x:v>0</x:v>
      </x:c>
      <x:c r="I1516" t="n">
        <x:v>3</x:v>
      </x:c>
      <x:c r="J1516" t="n">
        <x:v>0.4</x:v>
      </x:c>
      <x:c r="K1516" t="n">
        <x:v>0</x:v>
      </x:c>
      <x:c r="L1516" t="n">
        <x:v>97.3</x:v>
      </x:c>
      <x:c r="M1516" t="n">
        <x:v>7.2</x:v>
      </x:c>
      <x:c r="N1516" t="n">
        <x:v>12.6</x:v>
      </x:c>
    </x:row>
    <x:row r="1517">
      <x:c r="A1517" t="str">
        <x:v>DEV-00253</x:v>
      </x:c>
      <x:c r="B1517" s="28" t="n">
        <x:v>46143</x:v>
      </x:c>
      <x:c r="C1517" t="n">
        <x:v>70.3</x:v>
      </x:c>
      <x:c r="D1517" t="n">
        <x:v>488.6</x:v>
      </x:c>
      <x:c r="E1517" t="n">
        <x:v>26</x:v>
      </x:c>
      <x:c r="F1517" t="n">
        <x:v>1</x:v>
      </x:c>
      <x:c r="G1517" t="n">
        <x:v>30</x:v>
      </x:c>
      <x:c r="H1517" t="n">
        <x:v>0</x:v>
      </x:c>
      <x:c r="I1517" t="n">
        <x:v>4</x:v>
      </x:c>
      <x:c r="J1517" t="n">
        <x:v>0.79</x:v>
      </x:c>
      <x:c r="K1517" t="n">
        <x:v>0</x:v>
      </x:c>
      <x:c r="L1517" t="n">
        <x:v>97.5</x:v>
      </x:c>
      <x:c r="M1517" t="n">
        <x:v>12</x:v>
      </x:c>
      <x:c r="N1517" t="n">
        <x:v>10.3</x:v>
      </x:c>
    </x:row>
    <x:row r="1518">
      <x:c r="A1518" t="str">
        <x:v>DEV-00253</x:v>
      </x:c>
      <x:c r="B1518" s="28" t="n">
        <x:v>46174</x:v>
      </x:c>
      <x:c r="C1518" t="n">
        <x:v>78.9</x:v>
      </x:c>
      <x:c r="D1518" t="n">
        <x:v>463.4</x:v>
      </x:c>
      <x:c r="E1518" t="n">
        <x:v>22</x:v>
      </x:c>
      <x:c r="F1518" t="n">
        <x:v>1</x:v>
      </x:c>
      <x:c r="G1518" t="n">
        <x:v>42</x:v>
      </x:c>
      <x:c r="H1518" t="n">
        <x:v>0</x:v>
      </x:c>
      <x:c r="I1518" t="n">
        <x:v>3</x:v>
      </x:c>
      <x:c r="J1518" t="n">
        <x:v>0.91</x:v>
      </x:c>
      <x:c r="K1518" t="n">
        <x:v>3</x:v>
      </x:c>
      <x:c r="L1518" t="n">
        <x:v>97.3</x:v>
      </x:c>
      <x:c r="M1518" t="n">
        <x:v>7.6</x:v>
      </x:c>
      <x:c r="N1518" t="n">
        <x:v>10.2</x:v>
      </x:c>
    </x:row>
    <x:row r="1519">
      <x:c r="A1519" t="str">
        <x:v>DEV-00253</x:v>
      </x:c>
      <x:c r="B1519" s="28" t="n">
        <x:v>46204</x:v>
      </x:c>
      <x:c r="C1519" t="n">
        <x:v>80.4</x:v>
      </x:c>
      <x:c r="D1519" t="n">
        <x:v>552.2</x:v>
      </x:c>
      <x:c r="E1519" t="n">
        <x:v>23</x:v>
      </x:c>
      <x:c r="F1519" t="n">
        <x:v>2</x:v>
      </x:c>
      <x:c r="G1519" t="n">
        <x:v>51</x:v>
      </x:c>
      <x:c r="H1519" t="n">
        <x:v>0</x:v>
      </x:c>
      <x:c r="I1519" t="n">
        <x:v>3</x:v>
      </x:c>
      <x:c r="J1519" t="n">
        <x:v>1.11</x:v>
      </x:c>
      <x:c r="K1519" t="n">
        <x:v>1</x:v>
      </x:c>
      <x:c r="L1519" t="n">
        <x:v>90.8</x:v>
      </x:c>
      <x:c r="M1519" t="n">
        <x:v>9.5</x:v>
      </x:c>
      <x:c r="N1519" t="n">
        <x:v>13.2</x:v>
      </x:c>
    </x:row>
    <x:row r="1520">
      <x:c r="A1520" t="str">
        <x:v>DEV-00254</x:v>
      </x:c>
      <x:c r="B1520" s="28" t="n">
        <x:v>46054</x:v>
      </x:c>
      <x:c r="C1520" t="n">
        <x:v>60.4</x:v>
      </x:c>
      <x:c r="D1520" t="n">
        <x:v>402.5</x:v>
      </x:c>
      <x:c r="E1520" t="n">
        <x:v>21</x:v>
      </x:c>
      <x:c r="F1520" t="n">
        <x:v>2</x:v>
      </x:c>
      <x:c r="G1520" t="n">
        <x:v>27</x:v>
      </x:c>
      <x:c r="H1520" t="n">
        <x:v>0</x:v>
      </x:c>
      <x:c r="I1520" t="n">
        <x:v>2</x:v>
      </x:c>
      <x:c r="J1520" t="n">
        <x:v>0.52</x:v>
      </x:c>
      <x:c r="K1520" t="n">
        <x:v>0</x:v>
      </x:c>
      <x:c r="L1520" t="n">
        <x:v>96.1</x:v>
      </x:c>
      <x:c r="M1520" t="n">
        <x:v>3</x:v>
      </x:c>
      <x:c r="N1520" t="n">
        <x:v>16.8</x:v>
      </x:c>
    </x:row>
    <x:row r="1521">
      <x:c r="A1521" t="str">
        <x:v>DEV-00254</x:v>
      </x:c>
      <x:c r="B1521" s="28" t="n">
        <x:v>46082</x:v>
      </x:c>
      <x:c r="C1521" t="n">
        <x:v>47.5</x:v>
      </x:c>
      <x:c r="D1521" t="n">
        <x:v>323.8</x:v>
      </x:c>
      <x:c r="E1521" t="n">
        <x:v>19</x:v>
      </x:c>
      <x:c r="F1521" t="n">
        <x:v>1</x:v>
      </x:c>
      <x:c r="G1521" t="n">
        <x:v>42</x:v>
      </x:c>
      <x:c r="H1521" t="n">
        <x:v>0</x:v>
      </x:c>
      <x:c r="I1521" t="n">
        <x:v>0</x:v>
      </x:c>
      <x:c r="J1521" t="n">
        <x:v>0.35</x:v>
      </x:c>
      <x:c r="K1521" t="n">
        <x:v>1</x:v>
      </x:c>
      <x:c r="L1521" t="n">
        <x:v>96.5</x:v>
      </x:c>
      <x:c r="M1521" t="n">
        <x:v>4.5</x:v>
      </x:c>
      <x:c r="N1521" t="n">
        <x:v>11.4</x:v>
      </x:c>
    </x:row>
    <x:row r="1522">
      <x:c r="A1522" t="str">
        <x:v>DEV-00254</x:v>
      </x:c>
      <x:c r="B1522" s="28" t="n">
        <x:v>46113</x:v>
      </x:c>
      <x:c r="C1522" t="n">
        <x:v>57.5</x:v>
      </x:c>
      <x:c r="D1522" t="n">
        <x:v>418.6</x:v>
      </x:c>
      <x:c r="E1522" t="n">
        <x:v>30</x:v>
      </x:c>
      <x:c r="F1522" t="n">
        <x:v>1</x:v>
      </x:c>
      <x:c r="G1522" t="n">
        <x:v>41</x:v>
      </x:c>
      <x:c r="H1522" t="n">
        <x:v>0</x:v>
      </x:c>
      <x:c r="I1522" t="n">
        <x:v>0</x:v>
      </x:c>
      <x:c r="J1522" t="n">
        <x:v>0.98</x:v>
      </x:c>
      <x:c r="K1522" t="n">
        <x:v>0</x:v>
      </x:c>
      <x:c r="L1522" t="n">
        <x:v>93.6</x:v>
      </x:c>
      <x:c r="M1522" t="n">
        <x:v>0</x:v>
      </x:c>
      <x:c r="N1522" t="n">
        <x:v>17</x:v>
      </x:c>
    </x:row>
    <x:row r="1523">
      <x:c r="A1523" t="str">
        <x:v>DEV-00254</x:v>
      </x:c>
      <x:c r="B1523" s="28" t="n">
        <x:v>46143</x:v>
      </x:c>
      <x:c r="C1523" t="n">
        <x:v>85.2</x:v>
      </x:c>
      <x:c r="D1523" t="n">
        <x:v>533.5</x:v>
      </x:c>
      <x:c r="E1523" t="n">
        <x:v>19</x:v>
      </x:c>
      <x:c r="F1523" t="n">
        <x:v>2</x:v>
      </x:c>
      <x:c r="G1523" t="n">
        <x:v>50</x:v>
      </x:c>
      <x:c r="H1523" t="n">
        <x:v>0</x:v>
      </x:c>
      <x:c r="I1523" t="n">
        <x:v>4</x:v>
      </x:c>
      <x:c r="J1523" t="n">
        <x:v>0.47</x:v>
      </x:c>
      <x:c r="K1523" t="n">
        <x:v>1</x:v>
      </x:c>
      <x:c r="L1523" t="n">
        <x:v>95</x:v>
      </x:c>
      <x:c r="M1523" t="n">
        <x:v>5.1</x:v>
      </x:c>
      <x:c r="N1523" t="n">
        <x:v>23.3</x:v>
      </x:c>
    </x:row>
    <x:row r="1524">
      <x:c r="A1524" t="str">
        <x:v>DEV-00254</x:v>
      </x:c>
      <x:c r="B1524" s="28" t="n">
        <x:v>46174</x:v>
      </x:c>
      <x:c r="C1524" t="n">
        <x:v>92.4</x:v>
      </x:c>
      <x:c r="D1524" t="n">
        <x:v>508.3</x:v>
      </x:c>
      <x:c r="E1524" t="n">
        <x:v>29</x:v>
      </x:c>
      <x:c r="F1524" t="n">
        <x:v>1</x:v>
      </x:c>
      <x:c r="G1524" t="n">
        <x:v>54</x:v>
      </x:c>
      <x:c r="H1524" t="n">
        <x:v>1</x:v>
      </x:c>
      <x:c r="I1524" t="n">
        <x:v>3</x:v>
      </x:c>
      <x:c r="J1524" t="n">
        <x:v>0</x:v>
      </x:c>
      <x:c r="K1524" t="n">
        <x:v>0</x:v>
      </x:c>
      <x:c r="L1524" t="n">
        <x:v>94.3</x:v>
      </x:c>
      <x:c r="M1524" t="n">
        <x:v>6.4</x:v>
      </x:c>
      <x:c r="N1524" t="n">
        <x:v>21</x:v>
      </x:c>
    </x:row>
    <x:row r="1525">
      <x:c r="A1525" t="str">
        <x:v>DEV-00254</x:v>
      </x:c>
      <x:c r="B1525" s="28" t="n">
        <x:v>46204</x:v>
      </x:c>
      <x:c r="C1525" t="n">
        <x:v>62</x:v>
      </x:c>
      <x:c r="D1525" t="n">
        <x:v>377</x:v>
      </x:c>
      <x:c r="E1525" t="n">
        <x:v>11</x:v>
      </x:c>
      <x:c r="F1525" t="n">
        <x:v>0</x:v>
      </x:c>
      <x:c r="G1525" t="n">
        <x:v>44</x:v>
      </x:c>
      <x:c r="H1525" t="n">
        <x:v>0</x:v>
      </x:c>
      <x:c r="I1525" t="n">
        <x:v>3</x:v>
      </x:c>
      <x:c r="J1525" t="n">
        <x:v>0.29</x:v>
      </x:c>
      <x:c r="K1525" t="n">
        <x:v>0</x:v>
      </x:c>
      <x:c r="L1525" t="n">
        <x:v>96.7</x:v>
      </x:c>
      <x:c r="M1525" t="n">
        <x:v>0</x:v>
      </x:c>
      <x:c r="N1525" t="n">
        <x:v>6.4</x:v>
      </x:c>
    </x:row>
    <x:row r="1526">
      <x:c r="A1526" t="str">
        <x:v>DEV-00255</x:v>
      </x:c>
      <x:c r="B1526" s="28" t="n">
        <x:v>46054</x:v>
      </x:c>
      <x:c r="C1526" t="n">
        <x:v>40.3</x:v>
      </x:c>
      <x:c r="D1526" t="n">
        <x:v>292.1</x:v>
      </x:c>
      <x:c r="E1526" t="n">
        <x:v>24</x:v>
      </x:c>
      <x:c r="F1526" t="n">
        <x:v>0</x:v>
      </x:c>
      <x:c r="G1526" t="n">
        <x:v>35</x:v>
      </x:c>
      <x:c r="H1526" t="n">
        <x:v>2</x:v>
      </x:c>
      <x:c r="I1526" t="n">
        <x:v>2</x:v>
      </x:c>
      <x:c r="J1526" t="n">
        <x:v>1.57</x:v>
      </x:c>
      <x:c r="K1526" t="n">
        <x:v>2</x:v>
      </x:c>
      <x:c r="L1526" t="n">
        <x:v>97.5</x:v>
      </x:c>
      <x:c r="M1526" t="n">
        <x:v>8.3</x:v>
      </x:c>
      <x:c r="N1526" t="n">
        <x:v>5.7</x:v>
      </x:c>
    </x:row>
    <x:row r="1527">
      <x:c r="A1527" t="str">
        <x:v>DEV-00255</x:v>
      </x:c>
      <x:c r="B1527" s="28" t="n">
        <x:v>46082</x:v>
      </x:c>
      <x:c r="C1527" t="n">
        <x:v>74.4</x:v>
      </x:c>
      <x:c r="D1527" t="n">
        <x:v>507.4</x:v>
      </x:c>
      <x:c r="E1527" t="n">
        <x:v>31</x:v>
      </x:c>
      <x:c r="F1527" t="n">
        <x:v>3</x:v>
      </x:c>
      <x:c r="G1527" t="n">
        <x:v>48</x:v>
      </x:c>
      <x:c r="H1527" t="n">
        <x:v>3</x:v>
      </x:c>
      <x:c r="I1527" t="n">
        <x:v>3</x:v>
      </x:c>
      <x:c r="J1527" t="n">
        <x:v>2.61</x:v>
      </x:c>
      <x:c r="K1527" t="n">
        <x:v>3</x:v>
      </x:c>
      <x:c r="L1527" t="n">
        <x:v>92.6</x:v>
      </x:c>
      <x:c r="M1527" t="n">
        <x:v>5.5</x:v>
      </x:c>
      <x:c r="N1527" t="n">
        <x:v>15.6</x:v>
      </x:c>
    </x:row>
    <x:row r="1528">
      <x:c r="A1528" t="str">
        <x:v>DEV-00255</x:v>
      </x:c>
      <x:c r="B1528" s="28" t="n">
        <x:v>46113</x:v>
      </x:c>
      <x:c r="C1528" t="n">
        <x:v>46.4</x:v>
      </x:c>
      <x:c r="D1528" t="n">
        <x:v>330.8</x:v>
      </x:c>
      <x:c r="E1528" t="n">
        <x:v>25</x:v>
      </x:c>
      <x:c r="F1528" t="n">
        <x:v>1</x:v>
      </x:c>
      <x:c r="G1528" t="n">
        <x:v>30</x:v>
      </x:c>
      <x:c r="H1528" t="n">
        <x:v>0</x:v>
      </x:c>
      <x:c r="I1528" t="n">
        <x:v>0</x:v>
      </x:c>
      <x:c r="J1528" t="n">
        <x:v>1.31</x:v>
      </x:c>
      <x:c r="K1528" t="n">
        <x:v>2</x:v>
      </x:c>
      <x:c r="L1528" t="n">
        <x:v>93.1</x:v>
      </x:c>
      <x:c r="M1528" t="n">
        <x:v>0</x:v>
      </x:c>
      <x:c r="N1528" t="n">
        <x:v>6.2</x:v>
      </x:c>
    </x:row>
    <x:row r="1529">
      <x:c r="A1529" t="str">
        <x:v>DEV-00255</x:v>
      </x:c>
      <x:c r="B1529" s="28" t="n">
        <x:v>46143</x:v>
      </x:c>
      <x:c r="C1529" t="n">
        <x:v>34.3</x:v>
      </x:c>
      <x:c r="D1529" t="n">
        <x:v>226</x:v>
      </x:c>
      <x:c r="E1529" t="n">
        <x:v>21</x:v>
      </x:c>
      <x:c r="F1529" t="n">
        <x:v>3</x:v>
      </x:c>
      <x:c r="G1529" t="n">
        <x:v>19</x:v>
      </x:c>
      <x:c r="H1529" t="n">
        <x:v>2</x:v>
      </x:c>
      <x:c r="I1529" t="n">
        <x:v>0</x:v>
      </x:c>
      <x:c r="J1529" t="n">
        <x:v>0.42</x:v>
      </x:c>
      <x:c r="K1529" t="n">
        <x:v>0</x:v>
      </x:c>
      <x:c r="L1529" t="n">
        <x:v>97.1</x:v>
      </x:c>
      <x:c r="M1529" t="n">
        <x:v>11.5</x:v>
      </x:c>
      <x:c r="N1529" t="n">
        <x:v>5.7</x:v>
      </x:c>
    </x:row>
    <x:row r="1530">
      <x:c r="A1530" t="str">
        <x:v>DEV-00255</x:v>
      </x:c>
      <x:c r="B1530" s="28" t="n">
        <x:v>46174</x:v>
      </x:c>
      <x:c r="C1530" t="n">
        <x:v>32.2</x:v>
      </x:c>
      <x:c r="D1530" t="n">
        <x:v>192.3</x:v>
      </x:c>
      <x:c r="E1530" t="n">
        <x:v>21</x:v>
      </x:c>
      <x:c r="F1530" t="n">
        <x:v>5</x:v>
      </x:c>
      <x:c r="G1530" t="n">
        <x:v>30</x:v>
      </x:c>
      <x:c r="H1530" t="n">
        <x:v>2</x:v>
      </x:c>
      <x:c r="I1530" t="n">
        <x:v>0</x:v>
      </x:c>
      <x:c r="J1530" t="n">
        <x:v>1.97</x:v>
      </x:c>
      <x:c r="K1530" t="n">
        <x:v>1</x:v>
      </x:c>
      <x:c r="L1530" t="n">
        <x:v>100</x:v>
      </x:c>
      <x:c r="M1530" t="n">
        <x:v>9.2</x:v>
      </x:c>
      <x:c r="N1530" t="n">
        <x:v>5.4</x:v>
      </x:c>
    </x:row>
    <x:row r="1531">
      <x:c r="A1531" t="str">
        <x:v>DEV-00255</x:v>
      </x:c>
      <x:c r="B1531" s="28" t="n">
        <x:v>46204</x:v>
      </x:c>
      <x:c r="C1531" t="n">
        <x:v>41.3</x:v>
      </x:c>
      <x:c r="D1531" t="n">
        <x:v>281</x:v>
      </x:c>
      <x:c r="E1531" t="n">
        <x:v>25</x:v>
      </x:c>
      <x:c r="F1531" t="n">
        <x:v>2</x:v>
      </x:c>
      <x:c r="G1531" t="n">
        <x:v>28</x:v>
      </x:c>
      <x:c r="H1531" t="n">
        <x:v>2</x:v>
      </x:c>
      <x:c r="I1531" t="n">
        <x:v>3</x:v>
      </x:c>
      <x:c r="J1531" t="n">
        <x:v>1.9</x:v>
      </x:c>
      <x:c r="K1531" t="n">
        <x:v>0</x:v>
      </x:c>
      <x:c r="L1531" t="n">
        <x:v>88.2</x:v>
      </x:c>
      <x:c r="M1531" t="n">
        <x:v>9.6</x:v>
      </x:c>
      <x:c r="N1531" t="n">
        <x:v>12</x:v>
      </x:c>
    </x:row>
    <x:row r="1532">
      <x:c r="A1532" t="str">
        <x:v>DEV-00256</x:v>
      </x:c>
      <x:c r="B1532" s="28" t="n">
        <x:v>46054</x:v>
      </x:c>
      <x:c r="C1532" t="n">
        <x:v>56.4</x:v>
      </x:c>
      <x:c r="D1532" t="n">
        <x:v>348.7</x:v>
      </x:c>
      <x:c r="E1532" t="n">
        <x:v>25</x:v>
      </x:c>
      <x:c r="F1532" t="n">
        <x:v>0</x:v>
      </x:c>
      <x:c r="G1532" t="n">
        <x:v>38</x:v>
      </x:c>
      <x:c r="H1532" t="n">
        <x:v>0</x:v>
      </x:c>
      <x:c r="I1532" t="n">
        <x:v>2</x:v>
      </x:c>
      <x:c r="J1532" t="n">
        <x:v>0</x:v>
      </x:c>
      <x:c r="K1532" t="n">
        <x:v>1</x:v>
      </x:c>
      <x:c r="L1532" t="n">
        <x:v>97.1</x:v>
      </x:c>
      <x:c r="M1532" t="n">
        <x:v>3.2</x:v>
      </x:c>
      <x:c r="N1532" t="n">
        <x:v>12</x:v>
      </x:c>
    </x:row>
    <x:row r="1533">
      <x:c r="A1533" t="str">
        <x:v>DEV-00256</x:v>
      </x:c>
      <x:c r="B1533" s="28" t="n">
        <x:v>46082</x:v>
      </x:c>
      <x:c r="C1533" t="n">
        <x:v>82.7</x:v>
      </x:c>
      <x:c r="D1533" t="n">
        <x:v>503.5</x:v>
      </x:c>
      <x:c r="E1533" t="n">
        <x:v>29</x:v>
      </x:c>
      <x:c r="F1533" t="n">
        <x:v>0</x:v>
      </x:c>
      <x:c r="G1533" t="n">
        <x:v>41</x:v>
      </x:c>
      <x:c r="H1533" t="n">
        <x:v>0</x:v>
      </x:c>
      <x:c r="I1533" t="n">
        <x:v>6</x:v>
      </x:c>
      <x:c r="J1533" t="n">
        <x:v>1.16</x:v>
      </x:c>
      <x:c r="K1533" t="n">
        <x:v>0</x:v>
      </x:c>
      <x:c r="L1533" t="n">
        <x:v>92.3</x:v>
      </x:c>
      <x:c r="M1533" t="n">
        <x:v>0.1</x:v>
      </x:c>
      <x:c r="N1533" t="n">
        <x:v>18.9</x:v>
      </x:c>
    </x:row>
    <x:row r="1534">
      <x:c r="A1534" t="str">
        <x:v>DEV-00256</x:v>
      </x:c>
      <x:c r="B1534" s="28" t="n">
        <x:v>46113</x:v>
      </x:c>
      <x:c r="C1534" t="n">
        <x:v>92.4</x:v>
      </x:c>
      <x:c r="D1534" t="n">
        <x:v>506.3</x:v>
      </x:c>
      <x:c r="E1534" t="n">
        <x:v>26</x:v>
      </x:c>
      <x:c r="F1534" t="n">
        <x:v>2</x:v>
      </x:c>
      <x:c r="G1534" t="n">
        <x:v>41</x:v>
      </x:c>
      <x:c r="H1534" t="n">
        <x:v>0</x:v>
      </x:c>
      <x:c r="I1534" t="n">
        <x:v>4</x:v>
      </x:c>
      <x:c r="J1534" t="n">
        <x:v>0</x:v>
      </x:c>
      <x:c r="K1534" t="n">
        <x:v>0</x:v>
      </x:c>
      <x:c r="L1534" t="n">
        <x:v>94.1</x:v>
      </x:c>
      <x:c r="M1534" t="n">
        <x:v>6.5</x:v>
      </x:c>
      <x:c r="N1534" t="n">
        <x:v>8.5</x:v>
      </x:c>
    </x:row>
    <x:row r="1535">
      <x:c r="A1535" t="str">
        <x:v>DEV-00256</x:v>
      </x:c>
      <x:c r="B1535" s="28" t="n">
        <x:v>46143</x:v>
      </x:c>
      <x:c r="C1535" t="n">
        <x:v>86.9</x:v>
      </x:c>
      <x:c r="D1535" t="n">
        <x:v>548.1</x:v>
      </x:c>
      <x:c r="E1535" t="n">
        <x:v>29</x:v>
      </x:c>
      <x:c r="F1535" t="n">
        <x:v>0</x:v>
      </x:c>
      <x:c r="G1535" t="n">
        <x:v>53</x:v>
      </x:c>
      <x:c r="H1535" t="n">
        <x:v>0</x:v>
      </x:c>
      <x:c r="I1535" t="n">
        <x:v>3</x:v>
      </x:c>
      <x:c r="J1535" t="n">
        <x:v>0</x:v>
      </x:c>
      <x:c r="K1535" t="n">
        <x:v>1</x:v>
      </x:c>
      <x:c r="L1535" t="n">
        <x:v>98</x:v>
      </x:c>
      <x:c r="M1535" t="n">
        <x:v>4</x:v>
      </x:c>
      <x:c r="N1535" t="n">
        <x:v>18.2</x:v>
      </x:c>
    </x:row>
    <x:row r="1536">
      <x:c r="A1536" t="str">
        <x:v>DEV-00256</x:v>
      </x:c>
      <x:c r="B1536" s="28" t="n">
        <x:v>46174</x:v>
      </x:c>
      <x:c r="C1536" t="n">
        <x:v>91.7</x:v>
      </x:c>
      <x:c r="D1536" t="n">
        <x:v>567.9</x:v>
      </x:c>
      <x:c r="E1536" t="n">
        <x:v>26</x:v>
      </x:c>
      <x:c r="F1536" t="n">
        <x:v>4</x:v>
      </x:c>
      <x:c r="G1536" t="n">
        <x:v>51</x:v>
      </x:c>
      <x:c r="H1536" t="n">
        <x:v>0</x:v>
      </x:c>
      <x:c r="I1536" t="n">
        <x:v>7</x:v>
      </x:c>
      <x:c r="J1536" t="n">
        <x:v>0.44</x:v>
      </x:c>
      <x:c r="K1536" t="n">
        <x:v>0</x:v>
      </x:c>
      <x:c r="L1536" t="n">
        <x:v>92.7</x:v>
      </x:c>
      <x:c r="M1536" t="n">
        <x:v>10.6</x:v>
      </x:c>
      <x:c r="N1536" t="n">
        <x:v>13.8</x:v>
      </x:c>
    </x:row>
    <x:row r="1537">
      <x:c r="A1537" t="str">
        <x:v>DEV-00256</x:v>
      </x:c>
      <x:c r="B1537" s="28" t="n">
        <x:v>46204</x:v>
      </x:c>
      <x:c r="C1537" t="n">
        <x:v>98</x:v>
      </x:c>
      <x:c r="D1537" t="n">
        <x:v>582.1</x:v>
      </x:c>
      <x:c r="E1537" t="n">
        <x:v>29</x:v>
      </x:c>
      <x:c r="F1537" t="n">
        <x:v>1</x:v>
      </x:c>
      <x:c r="G1537" t="n">
        <x:v>40</x:v>
      </x:c>
      <x:c r="H1537" t="n">
        <x:v>0</x:v>
      </x:c>
      <x:c r="I1537" t="n">
        <x:v>3</x:v>
      </x:c>
      <x:c r="J1537" t="n">
        <x:v>0.45</x:v>
      </x:c>
      <x:c r="K1537" t="n">
        <x:v>1</x:v>
      </x:c>
      <x:c r="L1537" t="n">
        <x:v>94.2</x:v>
      </x:c>
      <x:c r="M1537" t="n">
        <x:v>4.1</x:v>
      </x:c>
      <x:c r="N1537" t="n">
        <x:v>12.4</x:v>
      </x:c>
    </x:row>
    <x:row r="1538">
      <x:c r="A1538" t="str">
        <x:v>DEV-00257</x:v>
      </x:c>
      <x:c r="B1538" s="28" t="n">
        <x:v>46054</x:v>
      </x:c>
      <x:c r="C1538" t="n">
        <x:v>70.4</x:v>
      </x:c>
      <x:c r="D1538" t="n">
        <x:v>475.7</x:v>
      </x:c>
      <x:c r="E1538" t="n">
        <x:v>18</x:v>
      </x:c>
      <x:c r="F1538" t="n">
        <x:v>1</x:v>
      </x:c>
      <x:c r="G1538" t="n">
        <x:v>34</x:v>
      </x:c>
      <x:c r="H1538" t="n">
        <x:v>0</x:v>
      </x:c>
      <x:c r="I1538" t="n">
        <x:v>3</x:v>
      </x:c>
      <x:c r="J1538" t="n">
        <x:v>0</x:v>
      </x:c>
      <x:c r="K1538" t="n">
        <x:v>0</x:v>
      </x:c>
      <x:c r="L1538" t="n">
        <x:v>93.9</x:v>
      </x:c>
      <x:c r="M1538" t="n">
        <x:v>4.5</x:v>
      </x:c>
      <x:c r="N1538" t="n">
        <x:v>7.8</x:v>
      </x:c>
    </x:row>
    <x:row r="1539">
      <x:c r="A1539" t="str">
        <x:v>DEV-00257</x:v>
      </x:c>
      <x:c r="B1539" s="28" t="n">
        <x:v>46082</x:v>
      </x:c>
      <x:c r="C1539" t="n">
        <x:v>80.3</x:v>
      </x:c>
      <x:c r="D1539" t="n">
        <x:v>566</x:v>
      </x:c>
      <x:c r="E1539" t="n">
        <x:v>20</x:v>
      </x:c>
      <x:c r="F1539" t="n">
        <x:v>0</x:v>
      </x:c>
      <x:c r="G1539" t="n">
        <x:v>30</x:v>
      </x:c>
      <x:c r="H1539" t="n">
        <x:v>0</x:v>
      </x:c>
      <x:c r="I1539" t="n">
        <x:v>1</x:v>
      </x:c>
      <x:c r="J1539" t="n">
        <x:v>0</x:v>
      </x:c>
      <x:c r="K1539" t="n">
        <x:v>0</x:v>
      </x:c>
      <x:c r="L1539" t="n">
        <x:v>100</x:v>
      </x:c>
      <x:c r="M1539" t="n">
        <x:v>0</x:v>
      </x:c>
      <x:c r="N1539" t="n">
        <x:v>15.8</x:v>
      </x:c>
    </x:row>
    <x:row r="1540">
      <x:c r="A1540" t="str">
        <x:v>DEV-00257</x:v>
      </x:c>
      <x:c r="B1540" s="28" t="n">
        <x:v>46113</x:v>
      </x:c>
      <x:c r="C1540" t="n">
        <x:v>68.4</x:v>
      </x:c>
      <x:c r="D1540" t="n">
        <x:v>414.2</x:v>
      </x:c>
      <x:c r="E1540" t="n">
        <x:v>13</x:v>
      </x:c>
      <x:c r="F1540" t="n">
        <x:v>2</x:v>
      </x:c>
      <x:c r="G1540" t="n">
        <x:v>39</x:v>
      </x:c>
      <x:c r="H1540" t="n">
        <x:v>0</x:v>
      </x:c>
      <x:c r="I1540" t="n">
        <x:v>2</x:v>
      </x:c>
      <x:c r="J1540" t="n">
        <x:v>0</x:v>
      </x:c>
      <x:c r="K1540" t="n">
        <x:v>2</x:v>
      </x:c>
      <x:c r="L1540" t="n">
        <x:v>96.3</x:v>
      </x:c>
      <x:c r="M1540" t="n">
        <x:v>1.8</x:v>
      </x:c>
      <x:c r="N1540" t="n">
        <x:v>14</x:v>
      </x:c>
    </x:row>
    <x:row r="1541">
      <x:c r="A1541" t="str">
        <x:v>DEV-00257</x:v>
      </x:c>
      <x:c r="B1541" s="28" t="n">
        <x:v>46143</x:v>
      </x:c>
      <x:c r="C1541" t="n">
        <x:v>71.4</x:v>
      </x:c>
      <x:c r="D1541" t="n">
        <x:v>447.1</x:v>
      </x:c>
      <x:c r="E1541" t="n">
        <x:v>18</x:v>
      </x:c>
      <x:c r="F1541" t="n">
        <x:v>1</x:v>
      </x:c>
      <x:c r="G1541" t="n">
        <x:v>45</x:v>
      </x:c>
      <x:c r="H1541" t="n">
        <x:v>0</x:v>
      </x:c>
      <x:c r="I1541" t="n">
        <x:v>0</x:v>
      </x:c>
      <x:c r="J1541" t="n">
        <x:v>0.12</x:v>
      </x:c>
      <x:c r="K1541" t="n">
        <x:v>0</x:v>
      </x:c>
      <x:c r="L1541" t="n">
        <x:v>93.1</x:v>
      </x:c>
      <x:c r="M1541" t="n">
        <x:v>10.2</x:v>
      </x:c>
      <x:c r="N1541" t="n">
        <x:v>20.3</x:v>
      </x:c>
    </x:row>
    <x:row r="1542">
      <x:c r="A1542" t="str">
        <x:v>DEV-00257</x:v>
      </x:c>
      <x:c r="B1542" s="28" t="n">
        <x:v>46174</x:v>
      </x:c>
      <x:c r="C1542" t="n">
        <x:v>71.7</x:v>
      </x:c>
      <x:c r="D1542" t="n">
        <x:v>452.5</x:v>
      </x:c>
      <x:c r="E1542" t="n">
        <x:v>18</x:v>
      </x:c>
      <x:c r="F1542" t="n">
        <x:v>0</x:v>
      </x:c>
      <x:c r="G1542" t="n">
        <x:v>37</x:v>
      </x:c>
      <x:c r="H1542" t="n">
        <x:v>0</x:v>
      </x:c>
      <x:c r="I1542" t="n">
        <x:v>2</x:v>
      </x:c>
      <x:c r="J1542" t="n">
        <x:v>0</x:v>
      </x:c>
      <x:c r="K1542" t="n">
        <x:v>1</x:v>
      </x:c>
      <x:c r="L1542" t="n">
        <x:v>95.3</x:v>
      </x:c>
      <x:c r="M1542" t="n">
        <x:v>2.5</x:v>
      </x:c>
      <x:c r="N1542" t="n">
        <x:v>10.2</x:v>
      </x:c>
    </x:row>
    <x:row r="1543">
      <x:c r="A1543" t="str">
        <x:v>DEV-00257</x:v>
      </x:c>
      <x:c r="B1543" s="28" t="n">
        <x:v>46204</x:v>
      </x:c>
      <x:c r="C1543" t="n">
        <x:v>61.9</x:v>
      </x:c>
      <x:c r="D1543" t="n">
        <x:v>424.5</x:v>
      </x:c>
      <x:c r="E1543" t="n">
        <x:v>12</x:v>
      </x:c>
      <x:c r="F1543" t="n">
        <x:v>1</x:v>
      </x:c>
      <x:c r="G1543" t="n">
        <x:v>50</x:v>
      </x:c>
      <x:c r="H1543" t="n">
        <x:v>0</x:v>
      </x:c>
      <x:c r="I1543" t="n">
        <x:v>2</x:v>
      </x:c>
      <x:c r="J1543" t="n">
        <x:v>0.42</x:v>
      </x:c>
      <x:c r="K1543" t="n">
        <x:v>0</x:v>
      </x:c>
      <x:c r="L1543" t="n">
        <x:v>95</x:v>
      </x:c>
      <x:c r="M1543" t="n">
        <x:v>1.1</x:v>
      </x:c>
      <x:c r="N1543" t="n">
        <x:v>11.5</x:v>
      </x:c>
    </x:row>
    <x:row r="1544">
      <x:c r="A1544" t="str">
        <x:v>DEV-00258</x:v>
      </x:c>
      <x:c r="B1544" s="28" t="n">
        <x:v>46054</x:v>
      </x:c>
      <x:c r="C1544" t="n">
        <x:v>69.8</x:v>
      </x:c>
      <x:c r="D1544" t="n">
        <x:v>451.5</x:v>
      </x:c>
      <x:c r="E1544" t="n">
        <x:v>29</x:v>
      </x:c>
      <x:c r="F1544" t="n">
        <x:v>4</x:v>
      </x:c>
      <x:c r="G1544" t="n">
        <x:v>39</x:v>
      </x:c>
      <x:c r="H1544" t="n">
        <x:v>2</x:v>
      </x:c>
      <x:c r="I1544" t="n">
        <x:v>2</x:v>
      </x:c>
      <x:c r="J1544" t="n">
        <x:v>2.27</x:v>
      </x:c>
      <x:c r="K1544" t="n">
        <x:v>1</x:v>
      </x:c>
      <x:c r="L1544" t="n">
        <x:v>97.2</x:v>
      </x:c>
      <x:c r="M1544" t="n">
        <x:v>7.9</x:v>
      </x:c>
      <x:c r="N1544" t="n">
        <x:v>17</x:v>
      </x:c>
    </x:row>
    <x:row r="1545">
      <x:c r="A1545" t="str">
        <x:v>DEV-00258</x:v>
      </x:c>
      <x:c r="B1545" s="28" t="n">
        <x:v>46082</x:v>
      </x:c>
      <x:c r="C1545" t="n">
        <x:v>40.6</x:v>
      </x:c>
      <x:c r="D1545" t="n">
        <x:v>251.7</x:v>
      </x:c>
      <x:c r="E1545" t="n">
        <x:v>23</x:v>
      </x:c>
      <x:c r="F1545" t="n">
        <x:v>1</x:v>
      </x:c>
      <x:c r="G1545" t="n">
        <x:v>35</x:v>
      </x:c>
      <x:c r="H1545" t="n">
        <x:v>0</x:v>
      </x:c>
      <x:c r="I1545" t="n">
        <x:v>1</x:v>
      </x:c>
      <x:c r="J1545" t="n">
        <x:v>1.36</x:v>
      </x:c>
      <x:c r="K1545" t="n">
        <x:v>0</x:v>
      </x:c>
      <x:c r="L1545" t="n">
        <x:v>96.3</x:v>
      </x:c>
      <x:c r="M1545" t="n">
        <x:v>16.6</x:v>
      </x:c>
      <x:c r="N1545" t="n">
        <x:v>10.2</x:v>
      </x:c>
    </x:row>
    <x:row r="1546">
      <x:c r="A1546" t="str">
        <x:v>DEV-00258</x:v>
      </x:c>
      <x:c r="B1546" s="28" t="n">
        <x:v>46113</x:v>
      </x:c>
      <x:c r="C1546" t="n">
        <x:v>37.3</x:v>
      </x:c>
      <x:c r="D1546" t="n">
        <x:v>263.6</x:v>
      </x:c>
      <x:c r="E1546" t="n">
        <x:v>16</x:v>
      </x:c>
      <x:c r="F1546" t="n">
        <x:v>4</x:v>
      </x:c>
      <x:c r="G1546" t="n">
        <x:v>18</x:v>
      </x:c>
      <x:c r="H1546" t="n">
        <x:v>1</x:v>
      </x:c>
      <x:c r="I1546" t="n">
        <x:v>0</x:v>
      </x:c>
      <x:c r="J1546" t="n">
        <x:v>1.46</x:v>
      </x:c>
      <x:c r="K1546" t="n">
        <x:v>2</x:v>
      </x:c>
      <x:c r="L1546" t="n">
        <x:v>95.2</x:v>
      </x:c>
      <x:c r="M1546" t="n">
        <x:v>5.3</x:v>
      </x:c>
      <x:c r="N1546" t="n">
        <x:v>6.3</x:v>
      </x:c>
    </x:row>
    <x:row r="1547">
      <x:c r="A1547" t="str">
        <x:v>DEV-00258</x:v>
      </x:c>
      <x:c r="B1547" s="28" t="n">
        <x:v>46143</x:v>
      </x:c>
      <x:c r="C1547" t="n">
        <x:v>67.7</x:v>
      </x:c>
      <x:c r="D1547" t="n">
        <x:v>449.8</x:v>
      </x:c>
      <x:c r="E1547" t="n">
        <x:v>22</x:v>
      </x:c>
      <x:c r="F1547" t="n">
        <x:v>5</x:v>
      </x:c>
      <x:c r="G1547" t="n">
        <x:v>29</x:v>
      </x:c>
      <x:c r="H1547" t="n">
        <x:v>2</x:v>
      </x:c>
      <x:c r="I1547" t="n">
        <x:v>3</x:v>
      </x:c>
      <x:c r="J1547" t="n">
        <x:v>2.07</x:v>
      </x:c>
      <x:c r="K1547" t="n">
        <x:v>0</x:v>
      </x:c>
      <x:c r="L1547" t="n">
        <x:v>94.2</x:v>
      </x:c>
      <x:c r="M1547" t="n">
        <x:v>11.6</x:v>
      </x:c>
      <x:c r="N1547" t="n">
        <x:v>18.5</x:v>
      </x:c>
    </x:row>
    <x:row r="1548">
      <x:c r="A1548" t="str">
        <x:v>DEV-00258</x:v>
      </x:c>
      <x:c r="B1548" s="28" t="n">
        <x:v>46174</x:v>
      </x:c>
      <x:c r="C1548" t="n">
        <x:v>64.4</x:v>
      </x:c>
      <x:c r="D1548" t="n">
        <x:v>411.5</x:v>
      </x:c>
      <x:c r="E1548" t="n">
        <x:v>38</x:v>
      </x:c>
      <x:c r="F1548" t="n">
        <x:v>3</x:v>
      </x:c>
      <x:c r="G1548" t="n">
        <x:v>32</x:v>
      </x:c>
      <x:c r="H1548" t="n">
        <x:v>2</x:v>
      </x:c>
      <x:c r="I1548" t="n">
        <x:v>1</x:v>
      </x:c>
      <x:c r="J1548" t="n">
        <x:v>2.59</x:v>
      </x:c>
      <x:c r="K1548" t="n">
        <x:v>1</x:v>
      </x:c>
      <x:c r="L1548" t="n">
        <x:v>99</x:v>
      </x:c>
      <x:c r="M1548" t="n">
        <x:v>13.6</x:v>
      </x:c>
      <x:c r="N1548" t="n">
        <x:v>9.8</x:v>
      </x:c>
    </x:row>
    <x:row r="1549">
      <x:c r="A1549" t="str">
        <x:v>DEV-00258</x:v>
      </x:c>
      <x:c r="B1549" s="28" t="n">
        <x:v>46204</x:v>
      </x:c>
      <x:c r="C1549" t="n">
        <x:v>42.6</x:v>
      </x:c>
      <x:c r="D1549" t="n">
        <x:v>280.2</x:v>
      </x:c>
      <x:c r="E1549" t="n">
        <x:v>23</x:v>
      </x:c>
      <x:c r="F1549" t="n">
        <x:v>4</x:v>
      </x:c>
      <x:c r="G1549" t="n">
        <x:v>32</x:v>
      </x:c>
      <x:c r="H1549" t="n">
        <x:v>4</x:v>
      </x:c>
      <x:c r="I1549" t="n">
        <x:v>2</x:v>
      </x:c>
      <x:c r="J1549" t="n">
        <x:v>1.65</x:v>
      </x:c>
      <x:c r="K1549" t="n">
        <x:v>1</x:v>
      </x:c>
      <x:c r="L1549" t="n">
        <x:v>97.4</x:v>
      </x:c>
      <x:c r="M1549" t="n">
        <x:v>13.9</x:v>
      </x:c>
      <x:c r="N1549" t="n">
        <x:v>11.7</x:v>
      </x:c>
    </x:row>
    <x:row r="1550">
      <x:c r="A1550" t="str">
        <x:v>DEV-00259</x:v>
      </x:c>
      <x:c r="B1550" s="28" t="n">
        <x:v>46054</x:v>
      </x:c>
      <x:c r="C1550" t="n">
        <x:v>69.7</x:v>
      </x:c>
      <x:c r="D1550" t="n">
        <x:v>464.9</x:v>
      </x:c>
      <x:c r="E1550" t="n">
        <x:v>22</x:v>
      </x:c>
      <x:c r="F1550" t="n">
        <x:v>0</x:v>
      </x:c>
      <x:c r="G1550" t="n">
        <x:v>43</x:v>
      </x:c>
      <x:c r="H1550" t="n">
        <x:v>0</x:v>
      </x:c>
      <x:c r="I1550" t="n">
        <x:v>4</x:v>
      </x:c>
      <x:c r="J1550" t="n">
        <x:v>0.26</x:v>
      </x:c>
      <x:c r="K1550" t="n">
        <x:v>0</x:v>
      </x:c>
      <x:c r="L1550" t="n">
        <x:v>93.9</x:v>
      </x:c>
      <x:c r="M1550" t="n">
        <x:v>2.1</x:v>
      </x:c>
      <x:c r="N1550" t="n">
        <x:v>14.8</x:v>
      </x:c>
    </x:row>
    <x:row r="1551">
      <x:c r="A1551" t="str">
        <x:v>DEV-00259</x:v>
      </x:c>
      <x:c r="B1551" s="28" t="n">
        <x:v>46082</x:v>
      </x:c>
      <x:c r="C1551" t="n">
        <x:v>50.1</x:v>
      </x:c>
      <x:c r="D1551" t="n">
        <x:v>292.9</x:v>
      </x:c>
      <x:c r="E1551" t="n">
        <x:v>18</x:v>
      </x:c>
      <x:c r="F1551" t="n">
        <x:v>0</x:v>
      </x:c>
      <x:c r="G1551" t="n">
        <x:v>22</x:v>
      </x:c>
      <x:c r="H1551" t="n">
        <x:v>0</x:v>
      </x:c>
      <x:c r="I1551" t="n">
        <x:v>3</x:v>
      </x:c>
      <x:c r="J1551" t="n">
        <x:v>0.68</x:v>
      </x:c>
      <x:c r="K1551" t="n">
        <x:v>0</x:v>
      </x:c>
      <x:c r="L1551" t="n">
        <x:v>94.9</x:v>
      </x:c>
      <x:c r="M1551" t="n">
        <x:v>0.2</x:v>
      </x:c>
      <x:c r="N1551" t="n">
        <x:v>15.8</x:v>
      </x:c>
    </x:row>
    <x:row r="1552">
      <x:c r="A1552" t="str">
        <x:v>DEV-00259</x:v>
      </x:c>
      <x:c r="B1552" s="28" t="n">
        <x:v>46113</x:v>
      </x:c>
      <x:c r="C1552" t="n">
        <x:v>82.9</x:v>
      </x:c>
      <x:c r="D1552" t="n">
        <x:v>583.7</x:v>
      </x:c>
      <x:c r="E1552" t="n">
        <x:v>18</x:v>
      </x:c>
      <x:c r="F1552" t="n">
        <x:v>3</x:v>
      </x:c>
      <x:c r="G1552" t="n">
        <x:v>48</x:v>
      </x:c>
      <x:c r="H1552" t="n">
        <x:v>0</x:v>
      </x:c>
      <x:c r="I1552" t="n">
        <x:v>2</x:v>
      </x:c>
      <x:c r="J1552" t="n">
        <x:v>0.05</x:v>
      </x:c>
      <x:c r="K1552" t="n">
        <x:v>0</x:v>
      </x:c>
      <x:c r="L1552" t="n">
        <x:v>95.6</x:v>
      </x:c>
      <x:c r="M1552" t="n">
        <x:v>0</x:v>
      </x:c>
      <x:c r="N1552" t="n">
        <x:v>22.2</x:v>
      </x:c>
    </x:row>
    <x:row r="1553">
      <x:c r="A1553" t="str">
        <x:v>DEV-00259</x:v>
      </x:c>
      <x:c r="B1553" s="28" t="n">
        <x:v>46143</x:v>
      </x:c>
      <x:c r="C1553" t="n">
        <x:v>61.8</x:v>
      </x:c>
      <x:c r="D1553" t="n">
        <x:v>356.5</x:v>
      </x:c>
      <x:c r="E1553" t="n">
        <x:v>10</x:v>
      </x:c>
      <x:c r="F1553" t="n">
        <x:v>5</x:v>
      </x:c>
      <x:c r="G1553" t="n">
        <x:v>39</x:v>
      </x:c>
      <x:c r="H1553" t="n">
        <x:v>0</x:v>
      </x:c>
      <x:c r="I1553" t="n">
        <x:v>1</x:v>
      </x:c>
      <x:c r="J1553" t="n">
        <x:v>0.15</x:v>
      </x:c>
      <x:c r="K1553" t="n">
        <x:v>0</x:v>
      </x:c>
      <x:c r="L1553" t="n">
        <x:v>96.6</x:v>
      </x:c>
      <x:c r="M1553" t="n">
        <x:v>8.9</x:v>
      </x:c>
      <x:c r="N1553" t="n">
        <x:v>19.5</x:v>
      </x:c>
    </x:row>
    <x:row r="1554">
      <x:c r="A1554" t="str">
        <x:v>DEV-00259</x:v>
      </x:c>
      <x:c r="B1554" s="28" t="n">
        <x:v>46174</x:v>
      </x:c>
      <x:c r="C1554" t="n">
        <x:v>89.5</x:v>
      </x:c>
      <x:c r="D1554" t="n">
        <x:v>546.3</x:v>
      </x:c>
      <x:c r="E1554" t="n">
        <x:v>36</x:v>
      </x:c>
      <x:c r="F1554" t="n">
        <x:v>0</x:v>
      </x:c>
      <x:c r="G1554" t="n">
        <x:v>28</x:v>
      </x:c>
      <x:c r="H1554" t="n">
        <x:v>0</x:v>
      </x:c>
      <x:c r="I1554" t="n">
        <x:v>4</x:v>
      </x:c>
      <x:c r="J1554" t="n">
        <x:v>1.48</x:v>
      </x:c>
      <x:c r="K1554" t="n">
        <x:v>2</x:v>
      </x:c>
      <x:c r="L1554" t="n">
        <x:v>87.5</x:v>
      </x:c>
      <x:c r="M1554" t="n">
        <x:v>6</x:v>
      </x:c>
      <x:c r="N1554" t="n">
        <x:v>7.5</x:v>
      </x:c>
    </x:row>
    <x:row r="1555">
      <x:c r="A1555" t="str">
        <x:v>DEV-00259</x:v>
      </x:c>
      <x:c r="B1555" s="28" t="n">
        <x:v>46204</x:v>
      </x:c>
      <x:c r="C1555" t="n">
        <x:v>79.1</x:v>
      </x:c>
      <x:c r="D1555" t="n">
        <x:v>559.5</x:v>
      </x:c>
      <x:c r="E1555" t="n">
        <x:v>22</x:v>
      </x:c>
      <x:c r="F1555" t="n">
        <x:v>0</x:v>
      </x:c>
      <x:c r="G1555" t="n">
        <x:v>42</x:v>
      </x:c>
      <x:c r="H1555" t="n">
        <x:v>0</x:v>
      </x:c>
      <x:c r="I1555" t="n">
        <x:v>2</x:v>
      </x:c>
      <x:c r="J1555" t="n">
        <x:v>0.51</x:v>
      </x:c>
      <x:c r="K1555" t="n">
        <x:v>0</x:v>
      </x:c>
      <x:c r="L1555" t="n">
        <x:v>94.5</x:v>
      </x:c>
      <x:c r="M1555" t="n">
        <x:v>9.5</x:v>
      </x:c>
      <x:c r="N1555" t="n">
        <x:v>13.7</x:v>
      </x:c>
    </x:row>
    <x:row r="1556">
      <x:c r="A1556" t="str">
        <x:v>DEV-00260</x:v>
      </x:c>
      <x:c r="B1556" s="28" t="n">
        <x:v>46054</x:v>
      </x:c>
      <x:c r="C1556" t="n">
        <x:v>76.3</x:v>
      </x:c>
      <x:c r="D1556" t="n">
        <x:v>514.5</x:v>
      </x:c>
      <x:c r="E1556" t="n">
        <x:v>15</x:v>
      </x:c>
      <x:c r="F1556" t="n">
        <x:v>0</x:v>
      </x:c>
      <x:c r="G1556" t="n">
        <x:v>53</x:v>
      </x:c>
      <x:c r="H1556" t="n">
        <x:v>0</x:v>
      </x:c>
      <x:c r="I1556" t="n">
        <x:v>0</x:v>
      </x:c>
      <x:c r="J1556" t="n">
        <x:v>0</x:v>
      </x:c>
      <x:c r="K1556" t="n">
        <x:v>0</x:v>
      </x:c>
      <x:c r="L1556" t="n">
        <x:v>95.5</x:v>
      </x:c>
      <x:c r="M1556" t="n">
        <x:v>11.5</x:v>
      </x:c>
      <x:c r="N1556" t="n">
        <x:v>9.1</x:v>
      </x:c>
    </x:row>
    <x:row r="1557">
      <x:c r="A1557" t="str">
        <x:v>DEV-00260</x:v>
      </x:c>
      <x:c r="B1557" s="28" t="n">
        <x:v>46082</x:v>
      </x:c>
      <x:c r="C1557" t="n">
        <x:v>58.7</x:v>
      </x:c>
      <x:c r="D1557" t="n">
        <x:v>421.8</x:v>
      </x:c>
      <x:c r="E1557" t="n">
        <x:v>5</x:v>
      </x:c>
      <x:c r="F1557" t="n">
        <x:v>0</x:v>
      </x:c>
      <x:c r="G1557" t="n">
        <x:v>42</x:v>
      </x:c>
      <x:c r="H1557" t="n">
        <x:v>0</x:v>
      </x:c>
      <x:c r="I1557" t="n">
        <x:v>2</x:v>
      </x:c>
      <x:c r="J1557" t="n">
        <x:v>0.46</x:v>
      </x:c>
      <x:c r="K1557" t="n">
        <x:v>0</x:v>
      </x:c>
      <x:c r="L1557" t="n">
        <x:v>95.2</x:v>
      </x:c>
      <x:c r="M1557" t="n">
        <x:v>0</x:v>
      </x:c>
      <x:c r="N1557" t="n">
        <x:v>12.9</x:v>
      </x:c>
    </x:row>
    <x:row r="1558">
      <x:c r="A1558" t="str">
        <x:v>DEV-00260</x:v>
      </x:c>
      <x:c r="B1558" s="28" t="n">
        <x:v>46113</x:v>
      </x:c>
      <x:c r="C1558" t="n">
        <x:v>59.3</x:v>
      </x:c>
      <x:c r="D1558" t="n">
        <x:v>428.9</x:v>
      </x:c>
      <x:c r="E1558" t="n">
        <x:v>16</x:v>
      </x:c>
      <x:c r="F1558" t="n">
        <x:v>1</x:v>
      </x:c>
      <x:c r="G1558" t="n">
        <x:v>42</x:v>
      </x:c>
      <x:c r="H1558" t="n">
        <x:v>0</x:v>
      </x:c>
      <x:c r="I1558" t="n">
        <x:v>3</x:v>
      </x:c>
      <x:c r="J1558" t="n">
        <x:v>1.41</x:v>
      </x:c>
      <x:c r="K1558" t="n">
        <x:v>0</x:v>
      </x:c>
      <x:c r="L1558" t="n">
        <x:v>96.8</x:v>
      </x:c>
      <x:c r="M1558" t="n">
        <x:v>15</x:v>
      </x:c>
      <x:c r="N1558" t="n">
        <x:v>18.2</x:v>
      </x:c>
    </x:row>
    <x:row r="1559">
      <x:c r="A1559" t="str">
        <x:v>DEV-00260</x:v>
      </x:c>
      <x:c r="B1559" s="28" t="n">
        <x:v>46143</x:v>
      </x:c>
      <x:c r="C1559" t="n">
        <x:v>77.3</x:v>
      </x:c>
      <x:c r="D1559" t="n">
        <x:v>466.1</x:v>
      </x:c>
      <x:c r="E1559" t="n">
        <x:v>19</x:v>
      </x:c>
      <x:c r="F1559" t="n">
        <x:v>0</x:v>
      </x:c>
      <x:c r="G1559" t="n">
        <x:v>47</x:v>
      </x:c>
      <x:c r="H1559" t="n">
        <x:v>0</x:v>
      </x:c>
      <x:c r="I1559" t="n">
        <x:v>2</x:v>
      </x:c>
      <x:c r="J1559" t="n">
        <x:v>0.05</x:v>
      </x:c>
      <x:c r="K1559" t="n">
        <x:v>1</x:v>
      </x:c>
      <x:c r="L1559" t="n">
        <x:v>92.9</x:v>
      </x:c>
      <x:c r="M1559" t="n">
        <x:v>1.1</x:v>
      </x:c>
      <x:c r="N1559" t="n">
        <x:v>23.3</x:v>
      </x:c>
    </x:row>
    <x:row r="1560">
      <x:c r="A1560" t="str">
        <x:v>DEV-00260</x:v>
      </x:c>
      <x:c r="B1560" s="28" t="n">
        <x:v>46174</x:v>
      </x:c>
      <x:c r="C1560" t="n">
        <x:v>57.3</x:v>
      </x:c>
      <x:c r="D1560" t="n">
        <x:v>382.4</x:v>
      </x:c>
      <x:c r="E1560" t="n">
        <x:v>16</x:v>
      </x:c>
      <x:c r="F1560" t="n">
        <x:v>1</x:v>
      </x:c>
      <x:c r="G1560" t="n">
        <x:v>33</x:v>
      </x:c>
      <x:c r="H1560" t="n">
        <x:v>0</x:v>
      </x:c>
      <x:c r="I1560" t="n">
        <x:v>2</x:v>
      </x:c>
      <x:c r="J1560" t="n">
        <x:v>0.8</x:v>
      </x:c>
      <x:c r="K1560" t="n">
        <x:v>2</x:v>
      </x:c>
      <x:c r="L1560" t="n">
        <x:v>96.9</x:v>
      </x:c>
      <x:c r="M1560" t="n">
        <x:v>7.8</x:v>
      </x:c>
      <x:c r="N1560" t="n">
        <x:v>10.1</x:v>
      </x:c>
    </x:row>
    <x:row r="1561">
      <x:c r="A1561" t="str">
        <x:v>DEV-00260</x:v>
      </x:c>
      <x:c r="B1561" s="28" t="n">
        <x:v>46204</x:v>
      </x:c>
      <x:c r="C1561" t="n">
        <x:v>65</x:v>
      </x:c>
      <x:c r="D1561" t="n">
        <x:v>424.3</x:v>
      </x:c>
      <x:c r="E1561" t="n">
        <x:v>18</x:v>
      </x:c>
      <x:c r="F1561" t="n">
        <x:v>0</x:v>
      </x:c>
      <x:c r="G1561" t="n">
        <x:v>51</x:v>
      </x:c>
      <x:c r="H1561" t="n">
        <x:v>0</x:v>
      </x:c>
      <x:c r="I1561" t="n">
        <x:v>4</x:v>
      </x:c>
      <x:c r="J1561" t="n">
        <x:v>0.65</x:v>
      </x:c>
      <x:c r="K1561" t="n">
        <x:v>0</x:v>
      </x:c>
      <x:c r="L1561" t="n">
        <x:v>93.4</x:v>
      </x:c>
      <x:c r="M1561" t="n">
        <x:v>0</x:v>
      </x:c>
      <x:c r="N1561" t="n">
        <x:v>9.2</x:v>
      </x:c>
    </x:row>
    <x:row r="1562">
      <x:c r="A1562" t="str">
        <x:v>DEV-00261</x:v>
      </x:c>
      <x:c r="B1562" s="28" t="n">
        <x:v>46054</x:v>
      </x:c>
      <x:c r="C1562" t="n">
        <x:v>98</x:v>
      </x:c>
      <x:c r="D1562" t="n">
        <x:v>595.1</x:v>
      </x:c>
      <x:c r="E1562" t="n">
        <x:v>34</x:v>
      </x:c>
      <x:c r="F1562" t="n">
        <x:v>0</x:v>
      </x:c>
      <x:c r="G1562" t="n">
        <x:v>59</x:v>
      </x:c>
      <x:c r="H1562" t="n">
        <x:v>1</x:v>
      </x:c>
      <x:c r="I1562" t="n">
        <x:v>3</x:v>
      </x:c>
      <x:c r="J1562" t="n">
        <x:v>0</x:v>
      </x:c>
      <x:c r="K1562" t="n">
        <x:v>1</x:v>
      </x:c>
      <x:c r="L1562" t="n">
        <x:v>96.7</x:v>
      </x:c>
      <x:c r="M1562" t="n">
        <x:v>0</x:v>
      </x:c>
      <x:c r="N1562" t="n">
        <x:v>22.9</x:v>
      </x:c>
    </x:row>
    <x:row r="1563">
      <x:c r="A1563" t="str">
        <x:v>DEV-00261</x:v>
      </x:c>
      <x:c r="B1563" s="28" t="n">
        <x:v>46082</x:v>
      </x:c>
      <x:c r="C1563" t="n">
        <x:v>87.3</x:v>
      </x:c>
      <x:c r="D1563" t="n">
        <x:v>632.2</x:v>
      </x:c>
      <x:c r="E1563" t="n">
        <x:v>28</x:v>
      </x:c>
      <x:c r="F1563" t="n">
        <x:v>2</x:v>
      </x:c>
      <x:c r="G1563" t="n">
        <x:v>50</x:v>
      </x:c>
      <x:c r="H1563" t="n">
        <x:v>0</x:v>
      </x:c>
      <x:c r="I1563" t="n">
        <x:v>4</x:v>
      </x:c>
      <x:c r="J1563" t="n">
        <x:v>0.28</x:v>
      </x:c>
      <x:c r="K1563" t="n">
        <x:v>1</x:v>
      </x:c>
      <x:c r="L1563" t="n">
        <x:v>93.9</x:v>
      </x:c>
      <x:c r="M1563" t="n">
        <x:v>7.9</x:v>
      </x:c>
      <x:c r="N1563" t="n">
        <x:v>18</x:v>
      </x:c>
    </x:row>
    <x:row r="1564">
      <x:c r="A1564" t="str">
        <x:v>DEV-00261</x:v>
      </x:c>
      <x:c r="B1564" s="28" t="n">
        <x:v>46113</x:v>
      </x:c>
      <x:c r="C1564" t="n">
        <x:v>89.3</x:v>
      </x:c>
      <x:c r="D1564" t="n">
        <x:v>559.6</x:v>
      </x:c>
      <x:c r="E1564" t="n">
        <x:v>29</x:v>
      </x:c>
      <x:c r="F1564" t="n">
        <x:v>0</x:v>
      </x:c>
      <x:c r="G1564" t="n">
        <x:v>45</x:v>
      </x:c>
      <x:c r="H1564" t="n">
        <x:v>0</x:v>
      </x:c>
      <x:c r="I1564" t="n">
        <x:v>5</x:v>
      </x:c>
      <x:c r="J1564" t="n">
        <x:v>0.54</x:v>
      </x:c>
      <x:c r="K1564" t="n">
        <x:v>1</x:v>
      </x:c>
      <x:c r="L1564" t="n">
        <x:v>93.8</x:v>
      </x:c>
      <x:c r="M1564" t="n">
        <x:v>0</x:v>
      </x:c>
      <x:c r="N1564" t="n">
        <x:v>15</x:v>
      </x:c>
    </x:row>
    <x:row r="1565">
      <x:c r="A1565" t="str">
        <x:v>DEV-00261</x:v>
      </x:c>
      <x:c r="B1565" s="28" t="n">
        <x:v>46143</x:v>
      </x:c>
      <x:c r="C1565" t="n">
        <x:v>85.6</x:v>
      </x:c>
      <x:c r="D1565" t="n">
        <x:v>471.4</x:v>
      </x:c>
      <x:c r="E1565" t="n">
        <x:v>27</x:v>
      </x:c>
      <x:c r="F1565" t="n">
        <x:v>2</x:v>
      </x:c>
      <x:c r="G1565" t="n">
        <x:v>34</x:v>
      </x:c>
      <x:c r="H1565" t="n">
        <x:v>0</x:v>
      </x:c>
      <x:c r="I1565" t="n">
        <x:v>5</x:v>
      </x:c>
      <x:c r="J1565" t="n">
        <x:v>0.32</x:v>
      </x:c>
      <x:c r="K1565" t="n">
        <x:v>0</x:v>
      </x:c>
      <x:c r="L1565" t="n">
        <x:v>95.7</x:v>
      </x:c>
      <x:c r="M1565" t="n">
        <x:v>6</x:v>
      </x:c>
      <x:c r="N1565" t="n">
        <x:v>21.5</x:v>
      </x:c>
    </x:row>
    <x:row r="1566">
      <x:c r="A1566" t="str">
        <x:v>DEV-00261</x:v>
      </x:c>
      <x:c r="B1566" s="28" t="n">
        <x:v>46174</x:v>
      </x:c>
      <x:c r="C1566" t="n">
        <x:v>57.9</x:v>
      </x:c>
      <x:c r="D1566" t="n">
        <x:v>382.6</x:v>
      </x:c>
      <x:c r="E1566" t="n">
        <x:v>29</x:v>
      </x:c>
      <x:c r="F1566" t="n">
        <x:v>0</x:v>
      </x:c>
      <x:c r="G1566" t="n">
        <x:v>30</x:v>
      </x:c>
      <x:c r="H1566" t="n">
        <x:v>1</x:v>
      </x:c>
      <x:c r="I1566" t="n">
        <x:v>4</x:v>
      </x:c>
      <x:c r="J1566" t="n">
        <x:v>0.35</x:v>
      </x:c>
      <x:c r="K1566" t="n">
        <x:v>0</x:v>
      </x:c>
      <x:c r="L1566" t="n">
        <x:v>98.6</x:v>
      </x:c>
      <x:c r="M1566" t="n">
        <x:v>11.6</x:v>
      </x:c>
      <x:c r="N1566" t="n">
        <x:v>6.8</x:v>
      </x:c>
    </x:row>
    <x:row r="1567">
      <x:c r="A1567" t="str">
        <x:v>DEV-00261</x:v>
      </x:c>
      <x:c r="B1567" s="28" t="n">
        <x:v>46204</x:v>
      </x:c>
      <x:c r="C1567" t="n">
        <x:v>96.5</x:v>
      </x:c>
      <x:c r="D1567" t="n">
        <x:v>533.7</x:v>
      </x:c>
      <x:c r="E1567" t="n">
        <x:v>31</x:v>
      </x:c>
      <x:c r="F1567" t="n">
        <x:v>0</x:v>
      </x:c>
      <x:c r="G1567" t="n">
        <x:v>53</x:v>
      </x:c>
      <x:c r="H1567" t="n">
        <x:v>1</x:v>
      </x:c>
      <x:c r="I1567" t="n">
        <x:v>7</x:v>
      </x:c>
      <x:c r="J1567" t="n">
        <x:v>0.01</x:v>
      </x:c>
      <x:c r="K1567" t="n">
        <x:v>0</x:v>
      </x:c>
      <x:c r="L1567" t="n">
        <x:v>92.5</x:v>
      </x:c>
      <x:c r="M1567" t="n">
        <x:v>4</x:v>
      </x:c>
      <x:c r="N1567" t="n">
        <x:v>16.3</x:v>
      </x:c>
    </x:row>
    <x:row r="1568">
      <x:c r="A1568" t="str">
        <x:v>DEV-00262</x:v>
      </x:c>
      <x:c r="B1568" s="28" t="n">
        <x:v>46054</x:v>
      </x:c>
      <x:c r="C1568" t="n">
        <x:v>54.3</x:v>
      </x:c>
      <x:c r="D1568" t="n">
        <x:v>376.9</x:v>
      </x:c>
      <x:c r="E1568" t="n">
        <x:v>15</x:v>
      </x:c>
      <x:c r="F1568" t="n">
        <x:v>1</x:v>
      </x:c>
      <x:c r="G1568" t="n">
        <x:v>35</x:v>
      </x:c>
      <x:c r="H1568" t="n">
        <x:v>0</x:v>
      </x:c>
      <x:c r="I1568" t="n">
        <x:v>4</x:v>
      </x:c>
      <x:c r="J1568" t="n">
        <x:v>0.53</x:v>
      </x:c>
      <x:c r="K1568" t="n">
        <x:v>1</x:v>
      </x:c>
      <x:c r="L1568" t="n">
        <x:v>95.7</x:v>
      </x:c>
      <x:c r="M1568" t="n">
        <x:v>0.1</x:v>
      </x:c>
      <x:c r="N1568" t="n">
        <x:v>16.9</x:v>
      </x:c>
    </x:row>
    <x:row r="1569">
      <x:c r="A1569" t="str">
        <x:v>DEV-00262</x:v>
      </x:c>
      <x:c r="B1569" s="28" t="n">
        <x:v>46082</x:v>
      </x:c>
      <x:c r="C1569" t="n">
        <x:v>73.2</x:v>
      </x:c>
      <x:c r="D1569" t="n">
        <x:v>516.5</x:v>
      </x:c>
      <x:c r="E1569" t="n">
        <x:v>21</x:v>
      </x:c>
      <x:c r="F1569" t="n">
        <x:v>2</x:v>
      </x:c>
      <x:c r="G1569" t="n">
        <x:v>54</x:v>
      </x:c>
      <x:c r="H1569" t="n">
        <x:v>0</x:v>
      </x:c>
      <x:c r="I1569" t="n">
        <x:v>3</x:v>
      </x:c>
      <x:c r="J1569" t="n">
        <x:v>0</x:v>
      </x:c>
      <x:c r="K1569" t="n">
        <x:v>1</x:v>
      </x:c>
      <x:c r="L1569" t="n">
        <x:v>92.1</x:v>
      </x:c>
      <x:c r="M1569" t="n">
        <x:v>7.6</x:v>
      </x:c>
      <x:c r="N1569" t="n">
        <x:v>14.9</x:v>
      </x:c>
    </x:row>
    <x:row r="1570">
      <x:c r="A1570" t="str">
        <x:v>DEV-00262</x:v>
      </x:c>
      <x:c r="B1570" s="28" t="n">
        <x:v>46113</x:v>
      </x:c>
      <x:c r="C1570" t="n">
        <x:v>83.5</x:v>
      </x:c>
      <x:c r="D1570" t="n">
        <x:v>555.9</x:v>
      </x:c>
      <x:c r="E1570" t="n">
        <x:v>17</x:v>
      </x:c>
      <x:c r="F1570" t="n">
        <x:v>0</x:v>
      </x:c>
      <x:c r="G1570" t="n">
        <x:v>24</x:v>
      </x:c>
      <x:c r="H1570" t="n">
        <x:v>0</x:v>
      </x:c>
      <x:c r="I1570" t="n">
        <x:v>5</x:v>
      </x:c>
      <x:c r="J1570" t="n">
        <x:v>0</x:v>
      </x:c>
      <x:c r="K1570" t="n">
        <x:v>0</x:v>
      </x:c>
      <x:c r="L1570" t="n">
        <x:v>95</x:v>
      </x:c>
      <x:c r="M1570" t="n">
        <x:v>0</x:v>
      </x:c>
      <x:c r="N1570" t="n">
        <x:v>7.5</x:v>
      </x:c>
    </x:row>
    <x:row r="1571">
      <x:c r="A1571" t="str">
        <x:v>DEV-00262</x:v>
      </x:c>
      <x:c r="B1571" s="28" t="n">
        <x:v>46143</x:v>
      </x:c>
      <x:c r="C1571" t="n">
        <x:v>68</x:v>
      </x:c>
      <x:c r="D1571" t="n">
        <x:v>455.8</x:v>
      </x:c>
      <x:c r="E1571" t="n">
        <x:v>10</x:v>
      </x:c>
      <x:c r="F1571" t="n">
        <x:v>0</x:v>
      </x:c>
      <x:c r="G1571" t="n">
        <x:v>28</x:v>
      </x:c>
      <x:c r="H1571" t="n">
        <x:v>0</x:v>
      </x:c>
      <x:c r="I1571" t="n">
        <x:v>3</x:v>
      </x:c>
      <x:c r="J1571" t="n">
        <x:v>0.67</x:v>
      </x:c>
      <x:c r="K1571" t="n">
        <x:v>0</x:v>
      </x:c>
      <x:c r="L1571" t="n">
        <x:v>94.6</x:v>
      </x:c>
      <x:c r="M1571" t="n">
        <x:v>4</x:v>
      </x:c>
      <x:c r="N1571" t="n">
        <x:v>5.8</x:v>
      </x:c>
    </x:row>
    <x:row r="1572">
      <x:c r="A1572" t="str">
        <x:v>DEV-00262</x:v>
      </x:c>
      <x:c r="B1572" s="28" t="n">
        <x:v>46174</x:v>
      </x:c>
      <x:c r="C1572" t="n">
        <x:v>93</x:v>
      </x:c>
      <x:c r="D1572" t="n">
        <x:v>541.6</x:v>
      </x:c>
      <x:c r="E1572" t="n">
        <x:v>23</x:v>
      </x:c>
      <x:c r="F1572" t="n">
        <x:v>0</x:v>
      </x:c>
      <x:c r="G1572" t="n">
        <x:v>43</x:v>
      </x:c>
      <x:c r="H1572" t="n">
        <x:v>0</x:v>
      </x:c>
      <x:c r="I1572" t="n">
        <x:v>4</x:v>
      </x:c>
      <x:c r="J1572" t="n">
        <x:v>0</x:v>
      </x:c>
      <x:c r="K1572" t="n">
        <x:v>0</x:v>
      </x:c>
      <x:c r="L1572" t="n">
        <x:v>95.5</x:v>
      </x:c>
      <x:c r="M1572" t="n">
        <x:v>11.6</x:v>
      </x:c>
      <x:c r="N1572" t="n">
        <x:v>13.7</x:v>
      </x:c>
    </x:row>
    <x:row r="1573">
      <x:c r="A1573" t="str">
        <x:v>DEV-00262</x:v>
      </x:c>
      <x:c r="B1573" s="28" t="n">
        <x:v>46204</x:v>
      </x:c>
      <x:c r="C1573" t="n">
        <x:v>56.1</x:v>
      </x:c>
      <x:c r="D1573" t="n">
        <x:v>377.5</x:v>
      </x:c>
      <x:c r="E1573" t="n">
        <x:v>15</x:v>
      </x:c>
      <x:c r="F1573" t="n">
        <x:v>3</x:v>
      </x:c>
      <x:c r="G1573" t="n">
        <x:v>51</x:v>
      </x:c>
      <x:c r="H1573" t="n">
        <x:v>0</x:v>
      </x:c>
      <x:c r="I1573" t="n">
        <x:v>2</x:v>
      </x:c>
      <x:c r="J1573" t="n">
        <x:v>0.44</x:v>
      </x:c>
      <x:c r="K1573" t="n">
        <x:v>1</x:v>
      </x:c>
      <x:c r="L1573" t="n">
        <x:v>97.3</x:v>
      </x:c>
      <x:c r="M1573" t="n">
        <x:v>3</x:v>
      </x:c>
      <x:c r="N1573" t="n">
        <x:v>4.9</x:v>
      </x:c>
    </x:row>
    <x:row r="1574">
      <x:c r="A1574" t="str">
        <x:v>DEV-00263</x:v>
      </x:c>
      <x:c r="B1574" s="28" t="n">
        <x:v>46054</x:v>
      </x:c>
      <x:c r="C1574" t="n">
        <x:v>79.4</x:v>
      </x:c>
      <x:c r="D1574" t="n">
        <x:v>437.1</x:v>
      </x:c>
      <x:c r="E1574" t="n">
        <x:v>20</x:v>
      </x:c>
      <x:c r="F1574" t="n">
        <x:v>2</x:v>
      </x:c>
      <x:c r="G1574" t="n">
        <x:v>33</x:v>
      </x:c>
      <x:c r="H1574" t="n">
        <x:v>0</x:v>
      </x:c>
      <x:c r="I1574" t="n">
        <x:v>2</x:v>
      </x:c>
      <x:c r="J1574" t="n">
        <x:v>0.11</x:v>
      </x:c>
      <x:c r="K1574" t="n">
        <x:v>1</x:v>
      </x:c>
      <x:c r="L1574" t="n">
        <x:v>96.6</x:v>
      </x:c>
      <x:c r="M1574" t="n">
        <x:v>0</x:v>
      </x:c>
      <x:c r="N1574" t="n">
        <x:v>19.1</x:v>
      </x:c>
    </x:row>
    <x:row r="1575">
      <x:c r="A1575" t="str">
        <x:v>DEV-00263</x:v>
      </x:c>
      <x:c r="B1575" s="28" t="n">
        <x:v>46082</x:v>
      </x:c>
      <x:c r="C1575" t="n">
        <x:v>60.4</x:v>
      </x:c>
      <x:c r="D1575" t="n">
        <x:v>392</x:v>
      </x:c>
      <x:c r="E1575" t="n">
        <x:v>18</x:v>
      </x:c>
      <x:c r="F1575" t="n">
        <x:v>0</x:v>
      </x:c>
      <x:c r="G1575" t="n">
        <x:v>36</x:v>
      </x:c>
      <x:c r="H1575" t="n">
        <x:v>0</x:v>
      </x:c>
      <x:c r="I1575" t="n">
        <x:v>0</x:v>
      </x:c>
      <x:c r="J1575" t="n">
        <x:v>0.1</x:v>
      </x:c>
      <x:c r="K1575" t="n">
        <x:v>0</x:v>
      </x:c>
      <x:c r="L1575" t="n">
        <x:v>95.6</x:v>
      </x:c>
      <x:c r="M1575" t="n">
        <x:v>15.1</x:v>
      </x:c>
      <x:c r="N1575" t="n">
        <x:v>18.5</x:v>
      </x:c>
    </x:row>
    <x:row r="1576">
      <x:c r="A1576" t="str">
        <x:v>DEV-00263</x:v>
      </x:c>
      <x:c r="B1576" s="28" t="n">
        <x:v>46113</x:v>
      </x:c>
      <x:c r="C1576" t="n">
        <x:v>59</x:v>
      </x:c>
      <x:c r="D1576" t="n">
        <x:v>410.5</x:v>
      </x:c>
      <x:c r="E1576" t="n">
        <x:v>8</x:v>
      </x:c>
      <x:c r="F1576" t="n">
        <x:v>0</x:v>
      </x:c>
      <x:c r="G1576" t="n">
        <x:v>33</x:v>
      </x:c>
      <x:c r="H1576" t="n">
        <x:v>0</x:v>
      </x:c>
      <x:c r="I1576" t="n">
        <x:v>4</x:v>
      </x:c>
      <x:c r="J1576" t="n">
        <x:v>0.86</x:v>
      </x:c>
      <x:c r="K1576" t="n">
        <x:v>0</x:v>
      </x:c>
      <x:c r="L1576" t="n">
        <x:v>91.8</x:v>
      </x:c>
      <x:c r="M1576" t="n">
        <x:v>9.1</x:v>
      </x:c>
      <x:c r="N1576" t="n">
        <x:v>6.2</x:v>
      </x:c>
    </x:row>
    <x:row r="1577">
      <x:c r="A1577" t="str">
        <x:v>DEV-00263</x:v>
      </x:c>
      <x:c r="B1577" s="28" t="n">
        <x:v>46143</x:v>
      </x:c>
      <x:c r="C1577" t="n">
        <x:v>66.3</x:v>
      </x:c>
      <x:c r="D1577" t="n">
        <x:v>367.8</x:v>
      </x:c>
      <x:c r="E1577" t="n">
        <x:v>28</x:v>
      </x:c>
      <x:c r="F1577" t="n">
        <x:v>0</x:v>
      </x:c>
      <x:c r="G1577" t="n">
        <x:v>44</x:v>
      </x:c>
      <x:c r="H1577" t="n">
        <x:v>0</x:v>
      </x:c>
      <x:c r="I1577" t="n">
        <x:v>0</x:v>
      </x:c>
      <x:c r="J1577" t="n">
        <x:v>1.17</x:v>
      </x:c>
      <x:c r="K1577" t="n">
        <x:v>1</x:v>
      </x:c>
      <x:c r="L1577" t="n">
        <x:v>92.2</x:v>
      </x:c>
      <x:c r="M1577" t="n">
        <x:v>10</x:v>
      </x:c>
      <x:c r="N1577" t="n">
        <x:v>14.8</x:v>
      </x:c>
    </x:row>
    <x:row r="1578">
      <x:c r="A1578" t="str">
        <x:v>DEV-00263</x:v>
      </x:c>
      <x:c r="B1578" s="28" t="n">
        <x:v>46174</x:v>
      </x:c>
      <x:c r="C1578" t="n">
        <x:v>58.2</x:v>
      </x:c>
      <x:c r="D1578" t="n">
        <x:v>394.1</x:v>
      </x:c>
      <x:c r="E1578" t="n">
        <x:v>17</x:v>
      </x:c>
      <x:c r="F1578" t="n">
        <x:v>0</x:v>
      </x:c>
      <x:c r="G1578" t="n">
        <x:v>12</x:v>
      </x:c>
      <x:c r="H1578" t="n">
        <x:v>0</x:v>
      </x:c>
      <x:c r="I1578" t="n">
        <x:v>1</x:v>
      </x:c>
      <x:c r="J1578" t="n">
        <x:v>1.04</x:v>
      </x:c>
      <x:c r="K1578" t="n">
        <x:v>0</x:v>
      </x:c>
      <x:c r="L1578" t="n">
        <x:v>93.3</x:v>
      </x:c>
      <x:c r="M1578" t="n">
        <x:v>3.6</x:v>
      </x:c>
      <x:c r="N1578" t="n">
        <x:v>9.6</x:v>
      </x:c>
    </x:row>
    <x:row r="1579">
      <x:c r="A1579" t="str">
        <x:v>DEV-00263</x:v>
      </x:c>
      <x:c r="B1579" s="28" t="n">
        <x:v>46204</x:v>
      </x:c>
      <x:c r="C1579" t="n">
        <x:v>71.1</x:v>
      </x:c>
      <x:c r="D1579" t="n">
        <x:v>470.4</x:v>
      </x:c>
      <x:c r="E1579" t="n">
        <x:v>20</x:v>
      </x:c>
      <x:c r="F1579" t="n">
        <x:v>3</x:v>
      </x:c>
      <x:c r="G1579" t="n">
        <x:v>38</x:v>
      </x:c>
      <x:c r="H1579" t="n">
        <x:v>0</x:v>
      </x:c>
      <x:c r="I1579" t="n">
        <x:v>2</x:v>
      </x:c>
      <x:c r="J1579" t="n">
        <x:v>0.23</x:v>
      </x:c>
      <x:c r="K1579" t="n">
        <x:v>1</x:v>
      </x:c>
      <x:c r="L1579" t="n">
        <x:v>96.1</x:v>
      </x:c>
      <x:c r="M1579" t="n">
        <x:v>6.7</x:v>
      </x:c>
      <x:c r="N1579" t="n">
        <x:v>9.9</x:v>
      </x:c>
    </x:row>
    <x:row r="1580">
      <x:c r="A1580" t="str">
        <x:v>DEV-00264</x:v>
      </x:c>
      <x:c r="B1580" s="28" t="n">
        <x:v>46054</x:v>
      </x:c>
      <x:c r="C1580" t="n">
        <x:v>73.5</x:v>
      </x:c>
      <x:c r="D1580" t="n">
        <x:v>506.8</x:v>
      </x:c>
      <x:c r="E1580" t="n">
        <x:v>48</x:v>
      </x:c>
      <x:c r="F1580" t="n">
        <x:v>5</x:v>
      </x:c>
      <x:c r="G1580" t="n">
        <x:v>38</x:v>
      </x:c>
      <x:c r="H1580" t="n">
        <x:v>2</x:v>
      </x:c>
      <x:c r="I1580" t="n">
        <x:v>5</x:v>
      </x:c>
      <x:c r="J1580" t="n">
        <x:v>2.24</x:v>
      </x:c>
      <x:c r="K1580" t="n">
        <x:v>0</x:v>
      </x:c>
      <x:c r="L1580" t="n">
        <x:v>91.9</x:v>
      </x:c>
      <x:c r="M1580" t="n">
        <x:v>19.9</x:v>
      </x:c>
      <x:c r="N1580" t="n">
        <x:v>19.4</x:v>
      </x:c>
    </x:row>
    <x:row r="1581">
      <x:c r="A1581" t="str">
        <x:v>DEV-00264</x:v>
      </x:c>
      <x:c r="B1581" s="28" t="n">
        <x:v>46082</x:v>
      </x:c>
      <x:c r="C1581" t="n">
        <x:v>61.4</x:v>
      </x:c>
      <x:c r="D1581" t="n">
        <x:v>403.4</x:v>
      </x:c>
      <x:c r="E1581" t="n">
        <x:v>42</x:v>
      </x:c>
      <x:c r="F1581" t="n">
        <x:v>4</x:v>
      </x:c>
      <x:c r="G1581" t="n">
        <x:v>33</x:v>
      </x:c>
      <x:c r="H1581" t="n">
        <x:v>2</x:v>
      </x:c>
      <x:c r="I1581" t="n">
        <x:v>5</x:v>
      </x:c>
      <x:c r="J1581" t="n">
        <x:v>2.13</x:v>
      </x:c>
      <x:c r="K1581" t="n">
        <x:v>3</x:v>
      </x:c>
      <x:c r="L1581" t="n">
        <x:v>92.9</x:v>
      </x:c>
      <x:c r="M1581" t="n">
        <x:v>12.3</x:v>
      </x:c>
      <x:c r="N1581" t="n">
        <x:v>15.8</x:v>
      </x:c>
    </x:row>
    <x:row r="1582">
      <x:c r="A1582" t="str">
        <x:v>DEV-00264</x:v>
      </x:c>
      <x:c r="B1582" s="28" t="n">
        <x:v>46113</x:v>
      </x:c>
      <x:c r="C1582" t="n">
        <x:v>57.6</x:v>
      </x:c>
      <x:c r="D1582" t="n">
        <x:v>420.4</x:v>
      </x:c>
      <x:c r="E1582" t="n">
        <x:v>33</x:v>
      </x:c>
      <x:c r="F1582" t="n">
        <x:v>4</x:v>
      </x:c>
      <x:c r="G1582" t="n">
        <x:v>18</x:v>
      </x:c>
      <x:c r="H1582" t="n">
        <x:v>2</x:v>
      </x:c>
      <x:c r="I1582" t="n">
        <x:v>5</x:v>
      </x:c>
      <x:c r="J1582" t="n">
        <x:v>1.67</x:v>
      </x:c>
      <x:c r="K1582" t="n">
        <x:v>2</x:v>
      </x:c>
      <x:c r="L1582" t="n">
        <x:v>95.8</x:v>
      </x:c>
      <x:c r="M1582" t="n">
        <x:v>5.8</x:v>
      </x:c>
      <x:c r="N1582" t="n">
        <x:v>10.1</x:v>
      </x:c>
    </x:row>
    <x:row r="1583">
      <x:c r="A1583" t="str">
        <x:v>DEV-00264</x:v>
      </x:c>
      <x:c r="B1583" s="28" t="n">
        <x:v>46143</x:v>
      </x:c>
      <x:c r="C1583" t="n">
        <x:v>76.8</x:v>
      </x:c>
      <x:c r="D1583" t="n">
        <x:v>525</x:v>
      </x:c>
      <x:c r="E1583" t="n">
        <x:v>38</x:v>
      </x:c>
      <x:c r="F1583" t="n">
        <x:v>1</x:v>
      </x:c>
      <x:c r="G1583" t="n">
        <x:v>43</x:v>
      </x:c>
      <x:c r="H1583" t="n">
        <x:v>1</x:v>
      </x:c>
      <x:c r="I1583" t="n">
        <x:v>7</x:v>
      </x:c>
      <x:c r="J1583" t="n">
        <x:v>1.71</x:v>
      </x:c>
      <x:c r="K1583" t="n">
        <x:v>1</x:v>
      </x:c>
      <x:c r="L1583" t="n">
        <x:v>90.1</x:v>
      </x:c>
      <x:c r="M1583" t="n">
        <x:v>8.2</x:v>
      </x:c>
      <x:c r="N1583" t="n">
        <x:v>6.2</x:v>
      </x:c>
    </x:row>
    <x:row r="1584">
      <x:c r="A1584" t="str">
        <x:v>DEV-00264</x:v>
      </x:c>
      <x:c r="B1584" s="28" t="n">
        <x:v>46174</x:v>
      </x:c>
      <x:c r="C1584" t="n">
        <x:v>56.8</x:v>
      </x:c>
      <x:c r="D1584" t="n">
        <x:v>353.3</x:v>
      </x:c>
      <x:c r="E1584" t="n">
        <x:v>29</x:v>
      </x:c>
      <x:c r="F1584" t="n">
        <x:v>6</x:v>
      </x:c>
      <x:c r="G1584" t="n">
        <x:v>28</x:v>
      </x:c>
      <x:c r="H1584" t="n">
        <x:v>3</x:v>
      </x:c>
      <x:c r="I1584" t="n">
        <x:v>3</x:v>
      </x:c>
      <x:c r="J1584" t="n">
        <x:v>1.18</x:v>
      </x:c>
      <x:c r="K1584" t="n">
        <x:v>3</x:v>
      </x:c>
      <x:c r="L1584" t="n">
        <x:v>93.9</x:v>
      </x:c>
      <x:c r="M1584" t="n">
        <x:v>7.6</x:v>
      </x:c>
      <x:c r="N1584" t="n">
        <x:v>12.4</x:v>
      </x:c>
    </x:row>
    <x:row r="1585">
      <x:c r="A1585" t="str">
        <x:v>DEV-00264</x:v>
      </x:c>
      <x:c r="B1585" s="28" t="n">
        <x:v>46204</x:v>
      </x:c>
      <x:c r="C1585" t="n">
        <x:v>73.5</x:v>
      </x:c>
      <x:c r="D1585" t="n">
        <x:v>491.1</x:v>
      </x:c>
      <x:c r="E1585" t="n">
        <x:v>32</x:v>
      </x:c>
      <x:c r="F1585" t="n">
        <x:v>3</x:v>
      </x:c>
      <x:c r="G1585" t="n">
        <x:v>45</x:v>
      </x:c>
      <x:c r="H1585" t="n">
        <x:v>2</x:v>
      </x:c>
      <x:c r="I1585" t="n">
        <x:v>7</x:v>
      </x:c>
      <x:c r="J1585" t="n">
        <x:v>1.86</x:v>
      </x:c>
      <x:c r="K1585" t="n">
        <x:v>0</x:v>
      </x:c>
      <x:c r="L1585" t="n">
        <x:v>91.5</x:v>
      </x:c>
      <x:c r="M1585" t="n">
        <x:v>9.1</x:v>
      </x:c>
      <x:c r="N1585" t="n">
        <x:v>11</x:v>
      </x:c>
    </x:row>
    <x:row r="1586">
      <x:c r="A1586" t="str">
        <x:v>DEV-00265</x:v>
      </x:c>
      <x:c r="B1586" s="28" t="n">
        <x:v>46054</x:v>
      </x:c>
      <x:c r="C1586" t="n">
        <x:v>52.4</x:v>
      </x:c>
      <x:c r="D1586" t="n">
        <x:v>343.9</x:v>
      </x:c>
      <x:c r="E1586" t="n">
        <x:v>19</x:v>
      </x:c>
      <x:c r="F1586" t="n">
        <x:v>0</x:v>
      </x:c>
      <x:c r="G1586" t="n">
        <x:v>28</x:v>
      </x:c>
      <x:c r="H1586" t="n">
        <x:v>0</x:v>
      </x:c>
      <x:c r="I1586" t="n">
        <x:v>3</x:v>
      </x:c>
      <x:c r="J1586" t="n">
        <x:v>0</x:v>
      </x:c>
      <x:c r="K1586" t="n">
        <x:v>0</x:v>
      </x:c>
      <x:c r="L1586" t="n">
        <x:v>94.7</x:v>
      </x:c>
      <x:c r="M1586" t="n">
        <x:v>6</x:v>
      </x:c>
      <x:c r="N1586" t="n">
        <x:v>9.5</x:v>
      </x:c>
    </x:row>
    <x:row r="1587">
      <x:c r="A1587" t="str">
        <x:v>DEV-00265</x:v>
      </x:c>
      <x:c r="B1587" s="28" t="n">
        <x:v>46082</x:v>
      </x:c>
      <x:c r="C1587" t="n">
        <x:v>76.3</x:v>
      </x:c>
      <x:c r="D1587" t="n">
        <x:v>428.1</x:v>
      </x:c>
      <x:c r="E1587" t="n">
        <x:v>24</x:v>
      </x:c>
      <x:c r="F1587" t="n">
        <x:v>0</x:v>
      </x:c>
      <x:c r="G1587" t="n">
        <x:v>34</x:v>
      </x:c>
      <x:c r="H1587" t="n">
        <x:v>0</x:v>
      </x:c>
      <x:c r="I1587" t="n">
        <x:v>4</x:v>
      </x:c>
      <x:c r="J1587" t="n">
        <x:v>0</x:v>
      </x:c>
      <x:c r="K1587" t="n">
        <x:v>0</x:v>
      </x:c>
      <x:c r="L1587" t="n">
        <x:v>93.8</x:v>
      </x:c>
      <x:c r="M1587" t="n">
        <x:v>1.9</x:v>
      </x:c>
      <x:c r="N1587" t="n">
        <x:v>15.9</x:v>
      </x:c>
    </x:row>
    <x:row r="1588">
      <x:c r="A1588" t="str">
        <x:v>DEV-00265</x:v>
      </x:c>
      <x:c r="B1588" s="28" t="n">
        <x:v>46113</x:v>
      </x:c>
      <x:c r="C1588" t="n">
        <x:v>56.1</x:v>
      </x:c>
      <x:c r="D1588" t="n">
        <x:v>385</x:v>
      </x:c>
      <x:c r="E1588" t="n">
        <x:v>16</x:v>
      </x:c>
      <x:c r="F1588" t="n">
        <x:v>1</x:v>
      </x:c>
      <x:c r="G1588" t="n">
        <x:v>17</x:v>
      </x:c>
      <x:c r="H1588" t="n">
        <x:v>0</x:v>
      </x:c>
      <x:c r="I1588" t="n">
        <x:v>0</x:v>
      </x:c>
      <x:c r="J1588" t="n">
        <x:v>0.18</x:v>
      </x:c>
      <x:c r="K1588" t="n">
        <x:v>0</x:v>
      </x:c>
      <x:c r="L1588" t="n">
        <x:v>98.6</x:v>
      </x:c>
      <x:c r="M1588" t="n">
        <x:v>0</x:v>
      </x:c>
      <x:c r="N1588" t="n">
        <x:v>5.3</x:v>
      </x:c>
    </x:row>
    <x:row r="1589">
      <x:c r="A1589" t="str">
        <x:v>DEV-00265</x:v>
      </x:c>
      <x:c r="B1589" s="28" t="n">
        <x:v>46143</x:v>
      </x:c>
      <x:c r="C1589" t="n">
        <x:v>94.1</x:v>
      </x:c>
      <x:c r="D1589" t="n">
        <x:v>666.3</x:v>
      </x:c>
      <x:c r="E1589" t="n">
        <x:v>30</x:v>
      </x:c>
      <x:c r="F1589" t="n">
        <x:v>0</x:v>
      </x:c>
      <x:c r="G1589" t="n">
        <x:v>56</x:v>
      </x:c>
      <x:c r="H1589" t="n">
        <x:v>0</x:v>
      </x:c>
      <x:c r="I1589" t="n">
        <x:v>6</x:v>
      </x:c>
      <x:c r="J1589" t="n">
        <x:v>0.26</x:v>
      </x:c>
      <x:c r="K1589" t="n">
        <x:v>1</x:v>
      </x:c>
      <x:c r="L1589" t="n">
        <x:v>94.4</x:v>
      </x:c>
      <x:c r="M1589" t="n">
        <x:v>8.7</x:v>
      </x:c>
      <x:c r="N1589" t="n">
        <x:v>10.5</x:v>
      </x:c>
    </x:row>
    <x:row r="1590">
      <x:c r="A1590" t="str">
        <x:v>DEV-00265</x:v>
      </x:c>
      <x:c r="B1590" s="28" t="n">
        <x:v>46174</x:v>
      </x:c>
      <x:c r="C1590" t="n">
        <x:v>73</x:v>
      </x:c>
      <x:c r="D1590" t="n">
        <x:v>487.8</x:v>
      </x:c>
      <x:c r="E1590" t="n">
        <x:v>12</x:v>
      </x:c>
      <x:c r="F1590" t="n">
        <x:v>2</x:v>
      </x:c>
      <x:c r="G1590" t="n">
        <x:v>29</x:v>
      </x:c>
      <x:c r="H1590" t="n">
        <x:v>0</x:v>
      </x:c>
      <x:c r="I1590" t="n">
        <x:v>0</x:v>
      </x:c>
      <x:c r="J1590" t="n">
        <x:v>0</x:v>
      </x:c>
      <x:c r="K1590" t="n">
        <x:v>0</x:v>
      </x:c>
      <x:c r="L1590" t="n">
        <x:v>98.3</x:v>
      </x:c>
      <x:c r="M1590" t="n">
        <x:v>6.2</x:v>
      </x:c>
      <x:c r="N1590" t="n">
        <x:v>11.8</x:v>
      </x:c>
    </x:row>
    <x:row r="1591">
      <x:c r="A1591" t="str">
        <x:v>DEV-00265</x:v>
      </x:c>
      <x:c r="B1591" s="28" t="n">
        <x:v>46204</x:v>
      </x:c>
      <x:c r="C1591" t="n">
        <x:v>53.3</x:v>
      </x:c>
      <x:c r="D1591" t="n">
        <x:v>336.3</x:v>
      </x:c>
      <x:c r="E1591" t="n">
        <x:v>15</x:v>
      </x:c>
      <x:c r="F1591" t="n">
        <x:v>0</x:v>
      </x:c>
      <x:c r="G1591" t="n">
        <x:v>35</x:v>
      </x:c>
      <x:c r="H1591" t="n">
        <x:v>0</x:v>
      </x:c>
      <x:c r="I1591" t="n">
        <x:v>2</x:v>
      </x:c>
      <x:c r="J1591" t="n">
        <x:v>0.01</x:v>
      </x:c>
      <x:c r="K1591" t="n">
        <x:v>0</x:v>
      </x:c>
      <x:c r="L1591" t="n">
        <x:v>95.6</x:v>
      </x:c>
      <x:c r="M1591" t="n">
        <x:v>3.6</x:v>
      </x:c>
      <x:c r="N1591" t="n">
        <x:v>9.7</x:v>
      </x:c>
    </x:row>
    <x:row r="1592">
      <x:c r="A1592" t="str">
        <x:v>DEV-00266</x:v>
      </x:c>
      <x:c r="B1592" s="28" t="n">
        <x:v>46054</x:v>
      </x:c>
      <x:c r="C1592" t="n">
        <x:v>80.9</x:v>
      </x:c>
      <x:c r="D1592" t="n">
        <x:v>477.2</x:v>
      </x:c>
      <x:c r="E1592" t="n">
        <x:v>24</x:v>
      </x:c>
      <x:c r="F1592" t="n">
        <x:v>1</x:v>
      </x:c>
      <x:c r="G1592" t="n">
        <x:v>44</x:v>
      </x:c>
      <x:c r="H1592" t="n">
        <x:v>0</x:v>
      </x:c>
      <x:c r="I1592" t="n">
        <x:v>2</x:v>
      </x:c>
      <x:c r="J1592" t="n">
        <x:v>0.03</x:v>
      </x:c>
      <x:c r="K1592" t="n">
        <x:v>0</x:v>
      </x:c>
      <x:c r="L1592" t="n">
        <x:v>99.6</x:v>
      </x:c>
      <x:c r="M1592" t="n">
        <x:v>8.9</x:v>
      </x:c>
      <x:c r="N1592" t="n">
        <x:v>18.7</x:v>
      </x:c>
    </x:row>
    <x:row r="1593">
      <x:c r="A1593" t="str">
        <x:v>DEV-00266</x:v>
      </x:c>
      <x:c r="B1593" s="28" t="n">
        <x:v>46082</x:v>
      </x:c>
      <x:c r="C1593" t="n">
        <x:v>73.2</x:v>
      </x:c>
      <x:c r="D1593" t="n">
        <x:v>430.5</x:v>
      </x:c>
      <x:c r="E1593" t="n">
        <x:v>21</x:v>
      </x:c>
      <x:c r="F1593" t="n">
        <x:v>3</x:v>
      </x:c>
      <x:c r="G1593" t="n">
        <x:v>38</x:v>
      </x:c>
      <x:c r="H1593" t="n">
        <x:v>0</x:v>
      </x:c>
      <x:c r="I1593" t="n">
        <x:v>1</x:v>
      </x:c>
      <x:c r="J1593" t="n">
        <x:v>0.21</x:v>
      </x:c>
      <x:c r="K1593" t="n">
        <x:v>0</x:v>
      </x:c>
      <x:c r="L1593" t="n">
        <x:v>93</x:v>
      </x:c>
      <x:c r="M1593" t="n">
        <x:v>0</x:v>
      </x:c>
      <x:c r="N1593" t="n">
        <x:v>15.9</x:v>
      </x:c>
    </x:row>
    <x:row r="1594">
      <x:c r="A1594" t="str">
        <x:v>DEV-00266</x:v>
      </x:c>
      <x:c r="B1594" s="28" t="n">
        <x:v>46113</x:v>
      </x:c>
      <x:c r="C1594" t="n">
        <x:v>93.5</x:v>
      </x:c>
      <x:c r="D1594" t="n">
        <x:v>635</x:v>
      </x:c>
      <x:c r="E1594" t="n">
        <x:v>20</x:v>
      </x:c>
      <x:c r="F1594" t="n">
        <x:v>0</x:v>
      </x:c>
      <x:c r="G1594" t="n">
        <x:v>59</x:v>
      </x:c>
      <x:c r="H1594" t="n">
        <x:v>1</x:v>
      </x:c>
      <x:c r="I1594" t="n">
        <x:v>4</x:v>
      </x:c>
      <x:c r="J1594" t="n">
        <x:v>0.15</x:v>
      </x:c>
      <x:c r="K1594" t="n">
        <x:v>0</x:v>
      </x:c>
      <x:c r="L1594" t="n">
        <x:v>94</x:v>
      </x:c>
      <x:c r="M1594" t="n">
        <x:v>6.7</x:v>
      </x:c>
      <x:c r="N1594" t="n">
        <x:v>18.4</x:v>
      </x:c>
    </x:row>
    <x:row r="1595">
      <x:c r="A1595" t="str">
        <x:v>DEV-00266</x:v>
      </x:c>
      <x:c r="B1595" s="28" t="n">
        <x:v>46143</x:v>
      </x:c>
      <x:c r="C1595" t="n">
        <x:v>79.7</x:v>
      </x:c>
      <x:c r="D1595" t="n">
        <x:v>502.3</x:v>
      </x:c>
      <x:c r="E1595" t="n">
        <x:v>19</x:v>
      </x:c>
      <x:c r="F1595" t="n">
        <x:v>1</x:v>
      </x:c>
      <x:c r="G1595" t="n">
        <x:v>42</x:v>
      </x:c>
      <x:c r="H1595" t="n">
        <x:v>0</x:v>
      </x:c>
      <x:c r="I1595" t="n">
        <x:v>4</x:v>
      </x:c>
      <x:c r="J1595" t="n">
        <x:v>0.17</x:v>
      </x:c>
      <x:c r="K1595" t="n">
        <x:v>1</x:v>
      </x:c>
      <x:c r="L1595" t="n">
        <x:v>93.8</x:v>
      </x:c>
      <x:c r="M1595" t="n">
        <x:v>2.8</x:v>
      </x:c>
      <x:c r="N1595" t="n">
        <x:v>24.7</x:v>
      </x:c>
    </x:row>
    <x:row r="1596">
      <x:c r="A1596" t="str">
        <x:v>DEV-00266</x:v>
      </x:c>
      <x:c r="B1596" s="28" t="n">
        <x:v>46174</x:v>
      </x:c>
      <x:c r="C1596" t="n">
        <x:v>78.5</x:v>
      </x:c>
      <x:c r="D1596" t="n">
        <x:v>456.8</x:v>
      </x:c>
      <x:c r="E1596" t="n">
        <x:v>12</x:v>
      </x:c>
      <x:c r="F1596" t="n">
        <x:v>1</x:v>
      </x:c>
      <x:c r="G1596" t="n">
        <x:v>44</x:v>
      </x:c>
      <x:c r="H1596" t="n">
        <x:v>1</x:v>
      </x:c>
      <x:c r="I1596" t="n">
        <x:v>4</x:v>
      </x:c>
      <x:c r="J1596" t="n">
        <x:v>0</x:v>
      </x:c>
      <x:c r="K1596" t="n">
        <x:v>0</x:v>
      </x:c>
      <x:c r="L1596" t="n">
        <x:v>95</x:v>
      </x:c>
      <x:c r="M1596" t="n">
        <x:v>0</x:v>
      </x:c>
      <x:c r="N1596" t="n">
        <x:v>7.6</x:v>
      </x:c>
    </x:row>
    <x:row r="1597">
      <x:c r="A1597" t="str">
        <x:v>DEV-00266</x:v>
      </x:c>
      <x:c r="B1597" s="28" t="n">
        <x:v>46204</x:v>
      </x:c>
      <x:c r="C1597" t="n">
        <x:v>96.5</x:v>
      </x:c>
      <x:c r="D1597" t="n">
        <x:v>537.3</x:v>
      </x:c>
      <x:c r="E1597" t="n">
        <x:v>22</x:v>
      </x:c>
      <x:c r="F1597" t="n">
        <x:v>3</x:v>
      </x:c>
      <x:c r="G1597" t="n">
        <x:v>44</x:v>
      </x:c>
      <x:c r="H1597" t="n">
        <x:v>0</x:v>
      </x:c>
      <x:c r="I1597" t="n">
        <x:v>3</x:v>
      </x:c>
      <x:c r="J1597" t="n">
        <x:v>0.95</x:v>
      </x:c>
      <x:c r="K1597" t="n">
        <x:v>0</x:v>
      </x:c>
      <x:c r="L1597" t="n">
        <x:v>95.2</x:v>
      </x:c>
      <x:c r="M1597" t="n">
        <x:v>0</x:v>
      </x:c>
      <x:c r="N1597" t="n">
        <x:v>17</x:v>
      </x:c>
    </x:row>
    <x:row r="1598">
      <x:c r="A1598" t="str">
        <x:v>DEV-00267</x:v>
      </x:c>
      <x:c r="B1598" s="28" t="n">
        <x:v>46054</x:v>
      </x:c>
      <x:c r="C1598" t="n">
        <x:v>5</x:v>
      </x:c>
      <x:c r="D1598" t="n">
        <x:v>33.2</x:v>
      </x:c>
      <x:c r="E1598" t="n">
        <x:v>11</x:v>
      </x:c>
      <x:c r="F1598" t="n">
        <x:v>0</x:v>
      </x:c>
      <x:c r="G1598" t="n">
        <x:v>21</x:v>
      </x:c>
      <x:c r="H1598" t="n">
        <x:v>0</x:v>
      </x:c>
      <x:c r="I1598" t="n">
        <x:v>1</x:v>
      </x:c>
      <x:c r="J1598" t="n">
        <x:v>1.29</x:v>
      </x:c>
      <x:c r="K1598" t="n">
        <x:v>0</x:v>
      </x:c>
      <x:c r="L1598" t="n">
        <x:v>92.3</x:v>
      </x:c>
      <x:c r="M1598" t="n">
        <x:v>4.4</x:v>
      </x:c>
      <x:c r="N1598" t="n">
        <x:v>0.9</x:v>
      </x:c>
    </x:row>
    <x:row r="1599">
      <x:c r="A1599" t="str">
        <x:v>DEV-00267</x:v>
      </x:c>
      <x:c r="B1599" s="28" t="n">
        <x:v>46082</x:v>
      </x:c>
      <x:c r="C1599" t="n">
        <x:v>6.2</x:v>
      </x:c>
      <x:c r="D1599" t="n">
        <x:v>41.9</x:v>
      </x:c>
      <x:c r="E1599" t="n">
        <x:v>4</x:v>
      </x:c>
      <x:c r="F1599" t="n">
        <x:v>1</x:v>
      </x:c>
      <x:c r="G1599" t="n">
        <x:v>5</x:v>
      </x:c>
      <x:c r="H1599" t="n">
        <x:v>0</x:v>
      </x:c>
      <x:c r="I1599" t="n">
        <x:v>1</x:v>
      </x:c>
      <x:c r="J1599" t="n">
        <x:v>0.16</x:v>
      </x:c>
      <x:c r="K1599" t="n">
        <x:v>1</x:v>
      </x:c>
      <x:c r="L1599" t="n">
        <x:v>94.4</x:v>
      </x:c>
      <x:c r="M1599" t="n">
        <x:v>0</x:v>
      </x:c>
      <x:c r="N1599" t="n">
        <x:v>0.8</x:v>
      </x:c>
    </x:row>
    <x:row r="1600">
      <x:c r="A1600" t="str">
        <x:v>DEV-00267</x:v>
      </x:c>
      <x:c r="B1600" s="28" t="n">
        <x:v>46113</x:v>
      </x:c>
      <x:c r="C1600" t="n">
        <x:v>5</x:v>
      </x:c>
      <x:c r="D1600" t="n">
        <x:v>36.2</x:v>
      </x:c>
      <x:c r="E1600" t="n">
        <x:v>15</x:v>
      </x:c>
      <x:c r="F1600" t="n">
        <x:v>1</x:v>
      </x:c>
      <x:c r="G1600" t="n">
        <x:v>13</x:v>
      </x:c>
      <x:c r="H1600" t="n">
        <x:v>0</x:v>
      </x:c>
      <x:c r="I1600" t="n">
        <x:v>1</x:v>
      </x:c>
      <x:c r="J1600" t="n">
        <x:v>0.39</x:v>
      </x:c>
      <x:c r="K1600" t="n">
        <x:v>0</x:v>
      </x:c>
      <x:c r="L1600" t="n">
        <x:v>93</x:v>
      </x:c>
      <x:c r="M1600" t="n">
        <x:v>0</x:v>
      </x:c>
      <x:c r="N1600" t="n">
        <x:v>1.1</x:v>
      </x:c>
    </x:row>
    <x:row r="1601">
      <x:c r="A1601" t="str">
        <x:v>DEV-00267</x:v>
      </x:c>
      <x:c r="B1601" s="28" t="n">
        <x:v>46143</x:v>
      </x:c>
      <x:c r="C1601" t="n">
        <x:v>7.9</x:v>
      </x:c>
      <x:c r="D1601" t="n">
        <x:v>47.2</x:v>
      </x:c>
      <x:c r="E1601" t="n">
        <x:v>3</x:v>
      </x:c>
      <x:c r="F1601" t="n">
        <x:v>0</x:v>
      </x:c>
      <x:c r="G1601" t="n">
        <x:v>33</x:v>
      </x:c>
      <x:c r="H1601" t="n">
        <x:v>0</x:v>
      </x:c>
      <x:c r="I1601" t="n">
        <x:v>0</x:v>
      </x:c>
      <x:c r="J1601" t="n">
        <x:v>0.22</x:v>
      </x:c>
      <x:c r="K1601" t="n">
        <x:v>0</x:v>
      </x:c>
      <x:c r="L1601" t="n">
        <x:v>97.6</x:v>
      </x:c>
      <x:c r="M1601" t="n">
        <x:v>0</x:v>
      </x:c>
      <x:c r="N1601" t="n">
        <x:v>1.1</x:v>
      </x:c>
    </x:row>
    <x:row r="1602">
      <x:c r="A1602" t="str">
        <x:v>DEV-00267</x:v>
      </x:c>
      <x:c r="B1602" s="28" t="n">
        <x:v>46174</x:v>
      </x:c>
      <x:c r="C1602" t="n">
        <x:v>8.5</x:v>
      </x:c>
      <x:c r="D1602" t="n">
        <x:v>58.2</x:v>
      </x:c>
      <x:c r="E1602" t="n">
        <x:v>5</x:v>
      </x:c>
      <x:c r="F1602" t="n">
        <x:v>0</x:v>
      </x:c>
      <x:c r="G1602" t="n">
        <x:v>6</x:v>
      </x:c>
      <x:c r="H1602" t="n">
        <x:v>0</x:v>
      </x:c>
      <x:c r="I1602" t="n">
        <x:v>1</x:v>
      </x:c>
      <x:c r="J1602" t="n">
        <x:v>0</x:v>
      </x:c>
      <x:c r="K1602" t="n">
        <x:v>0</x:v>
      </x:c>
      <x:c r="L1602" t="n">
        <x:v>97.3</x:v>
      </x:c>
      <x:c r="M1602" t="n">
        <x:v>10.4</x:v>
      </x:c>
      <x:c r="N1602" t="n">
        <x:v>0.9</x:v>
      </x:c>
    </x:row>
    <x:row r="1603">
      <x:c r="A1603" t="str">
        <x:v>DEV-00267</x:v>
      </x:c>
      <x:c r="B1603" s="28" t="n">
        <x:v>46204</x:v>
      </x:c>
      <x:c r="C1603" t="n">
        <x:v>22.5</x:v>
      </x:c>
      <x:c r="D1603" t="n">
        <x:v>153.3</x:v>
      </x:c>
      <x:c r="E1603" t="n">
        <x:v>5</x:v>
      </x:c>
      <x:c r="F1603" t="n">
        <x:v>1</x:v>
      </x:c>
      <x:c r="G1603" t="n">
        <x:v>22</x:v>
      </x:c>
      <x:c r="H1603" t="n">
        <x:v>2</x:v>
      </x:c>
      <x:c r="I1603" t="n">
        <x:v>0</x:v>
      </x:c>
      <x:c r="J1603" t="n">
        <x:v>0</x:v>
      </x:c>
      <x:c r="K1603" t="n">
        <x:v>1</x:v>
      </x:c>
      <x:c r="L1603" t="n">
        <x:v>94.3</x:v>
      </x:c>
      <x:c r="M1603" t="n">
        <x:v>4.3</x:v>
      </x:c>
      <x:c r="N1603" t="n">
        <x:v>4</x:v>
      </x:c>
    </x:row>
    <x:row r="1604">
      <x:c r="A1604" t="str">
        <x:v>DEV-00268</x:v>
      </x:c>
      <x:c r="B1604" s="28" t="n">
        <x:v>46054</x:v>
      </x:c>
      <x:c r="C1604" t="n">
        <x:v>36.8</x:v>
      </x:c>
      <x:c r="D1604" t="n">
        <x:v>231.5</x:v>
      </x:c>
      <x:c r="E1604" t="n">
        <x:v>11</x:v>
      </x:c>
      <x:c r="F1604" t="n">
        <x:v>0</x:v>
      </x:c>
      <x:c r="G1604" t="n">
        <x:v>28</x:v>
      </x:c>
      <x:c r="H1604" t="n">
        <x:v>1</x:v>
      </x:c>
      <x:c r="I1604" t="n">
        <x:v>0</x:v>
      </x:c>
      <x:c r="J1604" t="n">
        <x:v>0.3</x:v>
      </x:c>
      <x:c r="K1604" t="n">
        <x:v>1</x:v>
      </x:c>
      <x:c r="L1604" t="n">
        <x:v>95.8</x:v>
      </x:c>
      <x:c r="M1604" t="n">
        <x:v>0</x:v>
      </x:c>
      <x:c r="N1604" t="n">
        <x:v>11.2</x:v>
      </x:c>
    </x:row>
    <x:row r="1605">
      <x:c r="A1605" t="str">
        <x:v>DEV-00268</x:v>
      </x:c>
      <x:c r="B1605" s="28" t="n">
        <x:v>46082</x:v>
      </x:c>
      <x:c r="C1605" t="n">
        <x:v>64.2</x:v>
      </x:c>
      <x:c r="D1605" t="n">
        <x:v>424.5</x:v>
      </x:c>
      <x:c r="E1605" t="n">
        <x:v>16</x:v>
      </x:c>
      <x:c r="F1605" t="n">
        <x:v>3</x:v>
      </x:c>
      <x:c r="G1605" t="n">
        <x:v>31</x:v>
      </x:c>
      <x:c r="H1605" t="n">
        <x:v>0</x:v>
      </x:c>
      <x:c r="I1605" t="n">
        <x:v>6</x:v>
      </x:c>
      <x:c r="J1605" t="n">
        <x:v>1.1</x:v>
      </x:c>
      <x:c r="K1605" t="n">
        <x:v>0</x:v>
      </x:c>
      <x:c r="L1605" t="n">
        <x:v>98.1</x:v>
      </x:c>
      <x:c r="M1605" t="n">
        <x:v>1.8</x:v>
      </x:c>
      <x:c r="N1605" t="n">
        <x:v>18.5</x:v>
      </x:c>
    </x:row>
    <x:row r="1606">
      <x:c r="A1606" t="str">
        <x:v>DEV-00268</x:v>
      </x:c>
      <x:c r="B1606" s="28" t="n">
        <x:v>46113</x:v>
      </x:c>
      <x:c r="C1606" t="n">
        <x:v>74.3</x:v>
      </x:c>
      <x:c r="D1606" t="n">
        <x:v>528.2</x:v>
      </x:c>
      <x:c r="E1606" t="n">
        <x:v>13</x:v>
      </x:c>
      <x:c r="F1606" t="n">
        <x:v>2</x:v>
      </x:c>
      <x:c r="G1606" t="n">
        <x:v>49</x:v>
      </x:c>
      <x:c r="H1606" t="n">
        <x:v>0</x:v>
      </x:c>
      <x:c r="I1606" t="n">
        <x:v>3</x:v>
      </x:c>
      <x:c r="J1606" t="n">
        <x:v>0.32</x:v>
      </x:c>
      <x:c r="K1606" t="n">
        <x:v>0</x:v>
      </x:c>
      <x:c r="L1606" t="n">
        <x:v>94.4</x:v>
      </x:c>
      <x:c r="M1606" t="n">
        <x:v>1.7</x:v>
      </x:c>
      <x:c r="N1606" t="n">
        <x:v>9.2</x:v>
      </x:c>
    </x:row>
    <x:row r="1607">
      <x:c r="A1607" t="str">
        <x:v>DEV-00268</x:v>
      </x:c>
      <x:c r="B1607" s="28" t="n">
        <x:v>46143</x:v>
      </x:c>
      <x:c r="C1607" t="n">
        <x:v>38.7</x:v>
      </x:c>
      <x:c r="D1607" t="n">
        <x:v>212.6</x:v>
      </x:c>
      <x:c r="E1607" t="n">
        <x:v>10</x:v>
      </x:c>
      <x:c r="F1607" t="n">
        <x:v>2</x:v>
      </x:c>
      <x:c r="G1607" t="n">
        <x:v>18</x:v>
      </x:c>
      <x:c r="H1607" t="n">
        <x:v>0</x:v>
      </x:c>
      <x:c r="I1607" t="n">
        <x:v>0</x:v>
      </x:c>
      <x:c r="J1607" t="n">
        <x:v>0</x:v>
      </x:c>
      <x:c r="K1607" t="n">
        <x:v>0</x:v>
      </x:c>
      <x:c r="L1607" t="n">
        <x:v>95</x:v>
      </x:c>
      <x:c r="M1607" t="n">
        <x:v>6.9</x:v>
      </x:c>
      <x:c r="N1607" t="n">
        <x:v>4.8</x:v>
      </x:c>
    </x:row>
    <x:row r="1608">
      <x:c r="A1608" t="str">
        <x:v>DEV-00268</x:v>
      </x:c>
      <x:c r="B1608" s="28" t="n">
        <x:v>46174</x:v>
      </x:c>
      <x:c r="C1608" t="n">
        <x:v>65.2</x:v>
      </x:c>
      <x:c r="D1608" t="n">
        <x:v>448.6</x:v>
      </x:c>
      <x:c r="E1608" t="n">
        <x:v>23</x:v>
      </x:c>
      <x:c r="F1608" t="n">
        <x:v>0</x:v>
      </x:c>
      <x:c r="G1608" t="n">
        <x:v>34</x:v>
      </x:c>
      <x:c r="H1608" t="n">
        <x:v>1</x:v>
      </x:c>
      <x:c r="I1608" t="n">
        <x:v>1</x:v>
      </x:c>
      <x:c r="J1608" t="n">
        <x:v>0</x:v>
      </x:c>
      <x:c r="K1608" t="n">
        <x:v>0</x:v>
      </x:c>
      <x:c r="L1608" t="n">
        <x:v>95.3</x:v>
      </x:c>
      <x:c r="M1608" t="n">
        <x:v>0</x:v>
      </x:c>
      <x:c r="N1608" t="n">
        <x:v>12.7</x:v>
      </x:c>
    </x:row>
    <x:row r="1609">
      <x:c r="A1609" t="str">
        <x:v>DEV-00268</x:v>
      </x:c>
      <x:c r="B1609" s="28" t="n">
        <x:v>46204</x:v>
      </x:c>
      <x:c r="C1609" t="n">
        <x:v>86.5</x:v>
      </x:c>
      <x:c r="D1609" t="n">
        <x:v>629.8</x:v>
      </x:c>
      <x:c r="E1609" t="n">
        <x:v>22</x:v>
      </x:c>
      <x:c r="F1609" t="n">
        <x:v>1</x:v>
      </x:c>
      <x:c r="G1609" t="n">
        <x:v>43</x:v>
      </x:c>
      <x:c r="H1609" t="n">
        <x:v>0</x:v>
      </x:c>
      <x:c r="I1609" t="n">
        <x:v>6</x:v>
      </x:c>
      <x:c r="J1609" t="n">
        <x:v>1.21</x:v>
      </x:c>
      <x:c r="K1609" t="n">
        <x:v>0</x:v>
      </x:c>
      <x:c r="L1609" t="n">
        <x:v>89.5</x:v>
      </x:c>
      <x:c r="M1609" t="n">
        <x:v>2.7</x:v>
      </x:c>
      <x:c r="N1609" t="n">
        <x:v>13.2</x:v>
      </x:c>
    </x:row>
    <x:row r="1610">
      <x:c r="A1610" t="str">
        <x:v>DEV-00269</x:v>
      </x:c>
      <x:c r="B1610" s="28" t="n">
        <x:v>46054</x:v>
      </x:c>
      <x:c r="C1610" t="n">
        <x:v>49.4</x:v>
      </x:c>
      <x:c r="D1610" t="n">
        <x:v>308.7</x:v>
      </x:c>
      <x:c r="E1610" t="n">
        <x:v>16</x:v>
      </x:c>
      <x:c r="F1610" t="n">
        <x:v>3</x:v>
      </x:c>
      <x:c r="G1610" t="n">
        <x:v>43</x:v>
      </x:c>
      <x:c r="H1610" t="n">
        <x:v>0</x:v>
      </x:c>
      <x:c r="I1610" t="n">
        <x:v>4</x:v>
      </x:c>
      <x:c r="J1610" t="n">
        <x:v>0.9</x:v>
      </x:c>
      <x:c r="K1610" t="n">
        <x:v>0</x:v>
      </x:c>
      <x:c r="L1610" t="n">
        <x:v>92.8</x:v>
      </x:c>
      <x:c r="M1610" t="n">
        <x:v>5.5</x:v>
      </x:c>
      <x:c r="N1610" t="n">
        <x:v>11.1</x:v>
      </x:c>
    </x:row>
    <x:row r="1611">
      <x:c r="A1611" t="str">
        <x:v>DEV-00269</x:v>
      </x:c>
      <x:c r="B1611" s="28" t="n">
        <x:v>46082</x:v>
      </x:c>
      <x:c r="C1611" t="n">
        <x:v>95.5</x:v>
      </x:c>
      <x:c r="D1611" t="n">
        <x:v>637.9</x:v>
      </x:c>
      <x:c r="E1611" t="n">
        <x:v>32</x:v>
      </x:c>
      <x:c r="F1611" t="n">
        <x:v>0</x:v>
      </x:c>
      <x:c r="G1611" t="n">
        <x:v>52</x:v>
      </x:c>
      <x:c r="H1611" t="n">
        <x:v>1</x:v>
      </x:c>
      <x:c r="I1611" t="n">
        <x:v>2</x:v>
      </x:c>
      <x:c r="J1611" t="n">
        <x:v>1.26</x:v>
      </x:c>
      <x:c r="K1611" t="n">
        <x:v>0</x:v>
      </x:c>
      <x:c r="L1611" t="n">
        <x:v>95.9</x:v>
      </x:c>
      <x:c r="M1611" t="n">
        <x:v>1.9</x:v>
      </x:c>
      <x:c r="N1611" t="n">
        <x:v>25.7</x:v>
      </x:c>
    </x:row>
    <x:row r="1612">
      <x:c r="A1612" t="str">
        <x:v>DEV-00269</x:v>
      </x:c>
      <x:c r="B1612" s="28" t="n">
        <x:v>46113</x:v>
      </x:c>
      <x:c r="C1612" t="n">
        <x:v>79.6</x:v>
      </x:c>
      <x:c r="D1612" t="n">
        <x:v>567.5</x:v>
      </x:c>
      <x:c r="E1612" t="n">
        <x:v>29</x:v>
      </x:c>
      <x:c r="F1612" t="n">
        <x:v>0</x:v>
      </x:c>
      <x:c r="G1612" t="n">
        <x:v>38</x:v>
      </x:c>
      <x:c r="H1612" t="n">
        <x:v>0</x:v>
      </x:c>
      <x:c r="I1612" t="n">
        <x:v>3</x:v>
      </x:c>
      <x:c r="J1612" t="n">
        <x:v>0.34</x:v>
      </x:c>
      <x:c r="K1612" t="n">
        <x:v>1</x:v>
      </x:c>
      <x:c r="L1612" t="n">
        <x:v>100</x:v>
      </x:c>
      <x:c r="M1612" t="n">
        <x:v>2.9</x:v>
      </x:c>
      <x:c r="N1612" t="n">
        <x:v>22.9</x:v>
      </x:c>
    </x:row>
    <x:row r="1613">
      <x:c r="A1613" t="str">
        <x:v>DEV-00269</x:v>
      </x:c>
      <x:c r="B1613" s="28" t="n">
        <x:v>46143</x:v>
      </x:c>
      <x:c r="C1613" t="n">
        <x:v>81.5</x:v>
      </x:c>
      <x:c r="D1613" t="n">
        <x:v>517.2</x:v>
      </x:c>
      <x:c r="E1613" t="n">
        <x:v>25</x:v>
      </x:c>
      <x:c r="F1613" t="n">
        <x:v>1</x:v>
      </x:c>
      <x:c r="G1613" t="n">
        <x:v>48</x:v>
      </x:c>
      <x:c r="H1613" t="n">
        <x:v>0</x:v>
      </x:c>
      <x:c r="I1613" t="n">
        <x:v>5</x:v>
      </x:c>
      <x:c r="J1613" t="n">
        <x:v>0.87</x:v>
      </x:c>
      <x:c r="K1613" t="n">
        <x:v>0</x:v>
      </x:c>
      <x:c r="L1613" t="n">
        <x:v>92.8</x:v>
      </x:c>
      <x:c r="M1613" t="n">
        <x:v>0</x:v>
      </x:c>
      <x:c r="N1613" t="n">
        <x:v>19.8</x:v>
      </x:c>
    </x:row>
    <x:row r="1614">
      <x:c r="A1614" t="str">
        <x:v>DEV-00269</x:v>
      </x:c>
      <x:c r="B1614" s="28" t="n">
        <x:v>46174</x:v>
      </x:c>
      <x:c r="C1614" t="n">
        <x:v>87.2</x:v>
      </x:c>
      <x:c r="D1614" t="n">
        <x:v>601.2</x:v>
      </x:c>
      <x:c r="E1614" t="n">
        <x:v>32</x:v>
      </x:c>
      <x:c r="F1614" t="n">
        <x:v>0</x:v>
      </x:c>
      <x:c r="G1614" t="n">
        <x:v>34</x:v>
      </x:c>
      <x:c r="H1614" t="n">
        <x:v>0</x:v>
      </x:c>
      <x:c r="I1614" t="n">
        <x:v>4</x:v>
      </x:c>
      <x:c r="J1614" t="n">
        <x:v>1.08</x:v>
      </x:c>
      <x:c r="K1614" t="n">
        <x:v>0</x:v>
      </x:c>
      <x:c r="L1614" t="n">
        <x:v>94.3</x:v>
      </x:c>
      <x:c r="M1614" t="n">
        <x:v>5.9</x:v>
      </x:c>
      <x:c r="N1614" t="n">
        <x:v>17.8</x:v>
      </x:c>
    </x:row>
    <x:row r="1615">
      <x:c r="A1615" t="str">
        <x:v>DEV-00269</x:v>
      </x:c>
      <x:c r="B1615" s="28" t="n">
        <x:v>46204</x:v>
      </x:c>
      <x:c r="C1615" t="n">
        <x:v>85.5</x:v>
      </x:c>
      <x:c r="D1615" t="n">
        <x:v>555.4</x:v>
      </x:c>
      <x:c r="E1615" t="n">
        <x:v>27</x:v>
      </x:c>
      <x:c r="F1615" t="n">
        <x:v>1</x:v>
      </x:c>
      <x:c r="G1615" t="n">
        <x:v>41</x:v>
      </x:c>
      <x:c r="H1615" t="n">
        <x:v>0</x:v>
      </x:c>
      <x:c r="I1615" t="n">
        <x:v>2</x:v>
      </x:c>
      <x:c r="J1615" t="n">
        <x:v>0.47</x:v>
      </x:c>
      <x:c r="K1615" t="n">
        <x:v>0</x:v>
      </x:c>
      <x:c r="L1615" t="n">
        <x:v>93.3</x:v>
      </x:c>
      <x:c r="M1615" t="n">
        <x:v>10.9</x:v>
      </x:c>
      <x:c r="N1615" t="n">
        <x:v>26</x:v>
      </x:c>
    </x:row>
    <x:row r="1616">
      <x:c r="A1616" t="str">
        <x:v>DEV-00270</x:v>
      </x:c>
      <x:c r="B1616" s="28" t="n">
        <x:v>46054</x:v>
      </x:c>
      <x:c r="C1616" t="n">
        <x:v>48.2</x:v>
      </x:c>
      <x:c r="D1616" t="n">
        <x:v>317.8</x:v>
      </x:c>
      <x:c r="E1616" t="n">
        <x:v>22</x:v>
      </x:c>
      <x:c r="F1616" t="n">
        <x:v>3</x:v>
      </x:c>
      <x:c r="G1616" t="n">
        <x:v>39</x:v>
      </x:c>
      <x:c r="H1616" t="n">
        <x:v>1</x:v>
      </x:c>
      <x:c r="I1616" t="n">
        <x:v>3</x:v>
      </x:c>
      <x:c r="J1616" t="n">
        <x:v>1.47</x:v>
      </x:c>
      <x:c r="K1616" t="n">
        <x:v>1</x:v>
      </x:c>
      <x:c r="L1616" t="n">
        <x:v>95.1</x:v>
      </x:c>
      <x:c r="M1616" t="n">
        <x:v>3.3</x:v>
      </x:c>
      <x:c r="N1616" t="n">
        <x:v>5</x:v>
      </x:c>
    </x:row>
    <x:row r="1617">
      <x:c r="A1617" t="str">
        <x:v>DEV-00270</x:v>
      </x:c>
      <x:c r="B1617" s="28" t="n">
        <x:v>46082</x:v>
      </x:c>
      <x:c r="C1617" t="n">
        <x:v>58.2</x:v>
      </x:c>
      <x:c r="D1617" t="n">
        <x:v>329.4</x:v>
      </x:c>
      <x:c r="E1617" t="n">
        <x:v>20</x:v>
      </x:c>
      <x:c r="F1617" t="n">
        <x:v>1</x:v>
      </x:c>
      <x:c r="G1617" t="n">
        <x:v>25</x:v>
      </x:c>
      <x:c r="H1617" t="n">
        <x:v>0</x:v>
      </x:c>
      <x:c r="I1617" t="n">
        <x:v>0</x:v>
      </x:c>
      <x:c r="J1617" t="n">
        <x:v>1.83</x:v>
      </x:c>
      <x:c r="K1617" t="n">
        <x:v>0</x:v>
      </x:c>
      <x:c r="L1617" t="n">
        <x:v>96.7</x:v>
      </x:c>
      <x:c r="M1617" t="n">
        <x:v>9.7</x:v>
      </x:c>
      <x:c r="N1617" t="n">
        <x:v>11.5</x:v>
      </x:c>
    </x:row>
    <x:row r="1618">
      <x:c r="A1618" t="str">
        <x:v>DEV-00270</x:v>
      </x:c>
      <x:c r="B1618" s="28" t="n">
        <x:v>46113</x:v>
      </x:c>
      <x:c r="C1618" t="n">
        <x:v>43.6</x:v>
      </x:c>
      <x:c r="D1618" t="n">
        <x:v>281</x:v>
      </x:c>
      <x:c r="E1618" t="n">
        <x:v>11</x:v>
      </x:c>
      <x:c r="F1618" t="n">
        <x:v>0</x:v>
      </x:c>
      <x:c r="G1618" t="n">
        <x:v>31</x:v>
      </x:c>
      <x:c r="H1618" t="n">
        <x:v>1</x:v>
      </x:c>
      <x:c r="I1618" t="n">
        <x:v>3</x:v>
      </x:c>
      <x:c r="J1618" t="n">
        <x:v>1.32</x:v>
      </x:c>
      <x:c r="K1618" t="n">
        <x:v>1</x:v>
      </x:c>
      <x:c r="L1618" t="n">
        <x:v>95.3</x:v>
      </x:c>
      <x:c r="M1618" t="n">
        <x:v>12.6</x:v>
      </x:c>
      <x:c r="N1618" t="n">
        <x:v>11.2</x:v>
      </x:c>
    </x:row>
    <x:row r="1619">
      <x:c r="A1619" t="str">
        <x:v>DEV-00270</x:v>
      </x:c>
      <x:c r="B1619" s="28" t="n">
        <x:v>46143</x:v>
      </x:c>
      <x:c r="C1619" t="n">
        <x:v>50.1</x:v>
      </x:c>
      <x:c r="D1619" t="n">
        <x:v>329.6</x:v>
      </x:c>
      <x:c r="E1619" t="n">
        <x:v>20</x:v>
      </x:c>
      <x:c r="F1619" t="n">
        <x:v>2</x:v>
      </x:c>
      <x:c r="G1619" t="n">
        <x:v>34</x:v>
      </x:c>
      <x:c r="H1619" t="n">
        <x:v>0</x:v>
      </x:c>
      <x:c r="I1619" t="n">
        <x:v>1</x:v>
      </x:c>
      <x:c r="J1619" t="n">
        <x:v>1.72</x:v>
      </x:c>
      <x:c r="K1619" t="n">
        <x:v>0</x:v>
      </x:c>
      <x:c r="L1619" t="n">
        <x:v>93.1</x:v>
      </x:c>
      <x:c r="M1619" t="n">
        <x:v>1.7</x:v>
      </x:c>
      <x:c r="N1619" t="n">
        <x:v>12.3</x:v>
      </x:c>
    </x:row>
    <x:row r="1620">
      <x:c r="A1620" t="str">
        <x:v>DEV-00270</x:v>
      </x:c>
      <x:c r="B1620" s="28" t="n">
        <x:v>46174</x:v>
      </x:c>
      <x:c r="C1620" t="n">
        <x:v>49.6</x:v>
      </x:c>
      <x:c r="D1620" t="n">
        <x:v>319</x:v>
      </x:c>
      <x:c r="E1620" t="n">
        <x:v>30</x:v>
      </x:c>
      <x:c r="F1620" t="n">
        <x:v>2</x:v>
      </x:c>
      <x:c r="G1620" t="n">
        <x:v>46</x:v>
      </x:c>
      <x:c r="H1620" t="n">
        <x:v>2</x:v>
      </x:c>
      <x:c r="I1620" t="n">
        <x:v>1</x:v>
      </x:c>
      <x:c r="J1620" t="n">
        <x:v>0.97</x:v>
      </x:c>
      <x:c r="K1620" t="n">
        <x:v>2</x:v>
      </x:c>
      <x:c r="L1620" t="n">
        <x:v>95.9</x:v>
      </x:c>
      <x:c r="M1620" t="n">
        <x:v>5.6</x:v>
      </x:c>
      <x:c r="N1620" t="n">
        <x:v>8.4</x:v>
      </x:c>
    </x:row>
    <x:row r="1621">
      <x:c r="A1621" t="str">
        <x:v>DEV-00270</x:v>
      </x:c>
      <x:c r="B1621" s="28" t="n">
        <x:v>46204</x:v>
      </x:c>
      <x:c r="C1621" t="n">
        <x:v>39.9</x:v>
      </x:c>
      <x:c r="D1621" t="n">
        <x:v>287.9</x:v>
      </x:c>
      <x:c r="E1621" t="n">
        <x:v>16</x:v>
      </x:c>
      <x:c r="F1621" t="n">
        <x:v>4</x:v>
      </x:c>
      <x:c r="G1621" t="n">
        <x:v>36</x:v>
      </x:c>
      <x:c r="H1621" t="n">
        <x:v>0</x:v>
      </x:c>
      <x:c r="I1621" t="n">
        <x:v>2</x:v>
      </x:c>
      <x:c r="J1621" t="n">
        <x:v>0.98</x:v>
      </x:c>
      <x:c r="K1621" t="n">
        <x:v>2</x:v>
      </x:c>
      <x:c r="L1621" t="n">
        <x:v>94</x:v>
      </x:c>
      <x:c r="M1621" t="n">
        <x:v>6.6</x:v>
      </x:c>
      <x:c r="N1621" t="n">
        <x:v>12</x:v>
      </x:c>
    </x:row>
    <x:row r="1622">
      <x:c r="A1622" t="str">
        <x:v>DEV-00271</x:v>
      </x:c>
      <x:c r="B1622" s="28" t="n">
        <x:v>46054</x:v>
      </x:c>
      <x:c r="C1622" t="n">
        <x:v>44.1</x:v>
      </x:c>
      <x:c r="D1622" t="n">
        <x:v>308.5</x:v>
      </x:c>
      <x:c r="E1622" t="n">
        <x:v>7</x:v>
      </x:c>
      <x:c r="F1622" t="n">
        <x:v>1</x:v>
      </x:c>
      <x:c r="G1622" t="n">
        <x:v>19</x:v>
      </x:c>
      <x:c r="H1622" t="n">
        <x:v>0</x:v>
      </x:c>
      <x:c r="I1622" t="n">
        <x:v>2</x:v>
      </x:c>
      <x:c r="J1622" t="n">
        <x:v>0</x:v>
      </x:c>
      <x:c r="K1622" t="n">
        <x:v>1</x:v>
      </x:c>
      <x:c r="L1622" t="n">
        <x:v>94.4</x:v>
      </x:c>
      <x:c r="M1622" t="n">
        <x:v>1.5</x:v>
      </x:c>
      <x:c r="N1622" t="n">
        <x:v>13.5</x:v>
      </x:c>
    </x:row>
    <x:row r="1623">
      <x:c r="A1623" t="str">
        <x:v>DEV-00271</x:v>
      </x:c>
      <x:c r="B1623" s="28" t="n">
        <x:v>46082</x:v>
      </x:c>
      <x:c r="C1623" t="n">
        <x:v>65.8</x:v>
      </x:c>
      <x:c r="D1623" t="n">
        <x:v>420.2</x:v>
      </x:c>
      <x:c r="E1623" t="n">
        <x:v>16</x:v>
      </x:c>
      <x:c r="F1623" t="n">
        <x:v>0</x:v>
      </x:c>
      <x:c r="G1623" t="n">
        <x:v>46</x:v>
      </x:c>
      <x:c r="H1623" t="n">
        <x:v>0</x:v>
      </x:c>
      <x:c r="I1623" t="n">
        <x:v>3</x:v>
      </x:c>
      <x:c r="J1623" t="n">
        <x:v>0.67</x:v>
      </x:c>
      <x:c r="K1623" t="n">
        <x:v>0</x:v>
      </x:c>
      <x:c r="L1623" t="n">
        <x:v>96.8</x:v>
      </x:c>
      <x:c r="M1623" t="n">
        <x:v>7</x:v>
      </x:c>
      <x:c r="N1623" t="n">
        <x:v>8.5</x:v>
      </x:c>
    </x:row>
    <x:row r="1624">
      <x:c r="A1624" t="str">
        <x:v>DEV-00271</x:v>
      </x:c>
      <x:c r="B1624" s="28" t="n">
        <x:v>46113</x:v>
      </x:c>
      <x:c r="C1624" t="n">
        <x:v>38.9</x:v>
      </x:c>
      <x:c r="D1624" t="n">
        <x:v>270</x:v>
      </x:c>
      <x:c r="E1624" t="n">
        <x:v>6</x:v>
      </x:c>
      <x:c r="F1624" t="n">
        <x:v>0</x:v>
      </x:c>
      <x:c r="G1624" t="n">
        <x:v>34</x:v>
      </x:c>
      <x:c r="H1624" t="n">
        <x:v>1</x:v>
      </x:c>
      <x:c r="I1624" t="n">
        <x:v>1</x:v>
      </x:c>
      <x:c r="J1624" t="n">
        <x:v>1.22</x:v>
      </x:c>
      <x:c r="K1624" t="n">
        <x:v>1</x:v>
      </x:c>
      <x:c r="L1624" t="n">
        <x:v>100</x:v>
      </x:c>
      <x:c r="M1624" t="n">
        <x:v>5.1</x:v>
      </x:c>
      <x:c r="N1624" t="n">
        <x:v>8.1</x:v>
      </x:c>
    </x:row>
    <x:row r="1625">
      <x:c r="A1625" t="str">
        <x:v>DEV-00271</x:v>
      </x:c>
      <x:c r="B1625" s="28" t="n">
        <x:v>46143</x:v>
      </x:c>
      <x:c r="C1625" t="n">
        <x:v>50.6</x:v>
      </x:c>
      <x:c r="D1625" t="n">
        <x:v>355.4</x:v>
      </x:c>
      <x:c r="E1625" t="n">
        <x:v>9</x:v>
      </x:c>
      <x:c r="F1625" t="n">
        <x:v>2</x:v>
      </x:c>
      <x:c r="G1625" t="n">
        <x:v>40</x:v>
      </x:c>
      <x:c r="H1625" t="n">
        <x:v>0</x:v>
      </x:c>
      <x:c r="I1625" t="n">
        <x:v>0</x:v>
      </x:c>
      <x:c r="J1625" t="n">
        <x:v>0.6</x:v>
      </x:c>
      <x:c r="K1625" t="n">
        <x:v>0</x:v>
      </x:c>
      <x:c r="L1625" t="n">
        <x:v>93.6</x:v>
      </x:c>
      <x:c r="M1625" t="n">
        <x:v>2.5</x:v>
      </x:c>
      <x:c r="N1625" t="n">
        <x:v>15.2</x:v>
      </x:c>
    </x:row>
    <x:row r="1626">
      <x:c r="A1626" t="str">
        <x:v>DEV-00271</x:v>
      </x:c>
      <x:c r="B1626" s="28" t="n">
        <x:v>46174</x:v>
      </x:c>
      <x:c r="C1626" t="n">
        <x:v>48.7</x:v>
      </x:c>
      <x:c r="D1626" t="n">
        <x:v>293.3</x:v>
      </x:c>
      <x:c r="E1626" t="n">
        <x:v>18</x:v>
      </x:c>
      <x:c r="F1626" t="n">
        <x:v>2</x:v>
      </x:c>
      <x:c r="G1626" t="n">
        <x:v>32</x:v>
      </x:c>
      <x:c r="H1626" t="n">
        <x:v>0</x:v>
      </x:c>
      <x:c r="I1626" t="n">
        <x:v>2</x:v>
      </x:c>
      <x:c r="J1626" t="n">
        <x:v>0</x:v>
      </x:c>
      <x:c r="K1626" t="n">
        <x:v>0</x:v>
      </x:c>
      <x:c r="L1626" t="n">
        <x:v>95.1</x:v>
      </x:c>
      <x:c r="M1626" t="n">
        <x:v>10.5</x:v>
      </x:c>
      <x:c r="N1626" t="n">
        <x:v>6.9</x:v>
      </x:c>
    </x:row>
    <x:row r="1627">
      <x:c r="A1627" t="str">
        <x:v>DEV-00271</x:v>
      </x:c>
      <x:c r="B1627" s="28" t="n">
        <x:v>46204</x:v>
      </x:c>
      <x:c r="C1627" t="n">
        <x:v>55.9</x:v>
      </x:c>
      <x:c r="D1627" t="n">
        <x:v>372</x:v>
      </x:c>
      <x:c r="E1627" t="n">
        <x:v>16</x:v>
      </x:c>
      <x:c r="F1627" t="n">
        <x:v>3</x:v>
      </x:c>
      <x:c r="G1627" t="n">
        <x:v>29</x:v>
      </x:c>
      <x:c r="H1627" t="n">
        <x:v>0</x:v>
      </x:c>
      <x:c r="I1627" t="n">
        <x:v>3</x:v>
      </x:c>
      <x:c r="J1627" t="n">
        <x:v>0</x:v>
      </x:c>
      <x:c r="K1627" t="n">
        <x:v>0</x:v>
      </x:c>
      <x:c r="L1627" t="n">
        <x:v>93.9</x:v>
      </x:c>
      <x:c r="M1627" t="n">
        <x:v>11</x:v>
      </x:c>
      <x:c r="N1627" t="n">
        <x:v>13.3</x:v>
      </x:c>
    </x:row>
    <x:row r="1628">
      <x:c r="A1628" t="str">
        <x:v>DEV-00272</x:v>
      </x:c>
      <x:c r="B1628" s="28" t="n">
        <x:v>46054</x:v>
      </x:c>
      <x:c r="C1628" t="n">
        <x:v>39.4</x:v>
      </x:c>
      <x:c r="D1628" t="n">
        <x:v>248.2</x:v>
      </x:c>
      <x:c r="E1628" t="n">
        <x:v>18</x:v>
      </x:c>
      <x:c r="F1628" t="n">
        <x:v>1</x:v>
      </x:c>
      <x:c r="G1628" t="n">
        <x:v>47</x:v>
      </x:c>
      <x:c r="H1628" t="n">
        <x:v>1</x:v>
      </x:c>
      <x:c r="I1628" t="n">
        <x:v>0</x:v>
      </x:c>
      <x:c r="J1628" t="n">
        <x:v>1.47</x:v>
      </x:c>
      <x:c r="K1628" t="n">
        <x:v>1</x:v>
      </x:c>
      <x:c r="L1628" t="n">
        <x:v>95.7</x:v>
      </x:c>
      <x:c r="M1628" t="n">
        <x:v>3.6</x:v>
      </x:c>
      <x:c r="N1628" t="n">
        <x:v>9</x:v>
      </x:c>
    </x:row>
    <x:row r="1629">
      <x:c r="A1629" t="str">
        <x:v>DEV-00272</x:v>
      </x:c>
      <x:c r="B1629" s="28" t="n">
        <x:v>46082</x:v>
      </x:c>
      <x:c r="C1629" t="n">
        <x:v>64.4</x:v>
      </x:c>
      <x:c r="D1629" t="n">
        <x:v>409.2</x:v>
      </x:c>
      <x:c r="E1629" t="n">
        <x:v>24</x:v>
      </x:c>
      <x:c r="F1629" t="n">
        <x:v>1</x:v>
      </x:c>
      <x:c r="G1629" t="n">
        <x:v>41</x:v>
      </x:c>
      <x:c r="H1629" t="n">
        <x:v>1</x:v>
      </x:c>
      <x:c r="I1629" t="n">
        <x:v>0</x:v>
      </x:c>
      <x:c r="J1629" t="n">
        <x:v>1.08</x:v>
      </x:c>
      <x:c r="K1629" t="n">
        <x:v>0</x:v>
      </x:c>
      <x:c r="L1629" t="n">
        <x:v>98.2</x:v>
      </x:c>
      <x:c r="M1629" t="n">
        <x:v>6.5</x:v>
      </x:c>
      <x:c r="N1629" t="n">
        <x:v>11.4</x:v>
      </x:c>
    </x:row>
    <x:row r="1630">
      <x:c r="A1630" t="str">
        <x:v>DEV-00272</x:v>
      </x:c>
      <x:c r="B1630" s="28" t="n">
        <x:v>46113</x:v>
      </x:c>
      <x:c r="C1630" t="n">
        <x:v>56.8</x:v>
      </x:c>
      <x:c r="D1630" t="n">
        <x:v>345.4</x:v>
      </x:c>
      <x:c r="E1630" t="n">
        <x:v>23</x:v>
      </x:c>
      <x:c r="F1630" t="n">
        <x:v>2</x:v>
      </x:c>
      <x:c r="G1630" t="n">
        <x:v>35</x:v>
      </x:c>
      <x:c r="H1630" t="n">
        <x:v>0</x:v>
      </x:c>
      <x:c r="I1630" t="n">
        <x:v>2</x:v>
      </x:c>
      <x:c r="J1630" t="n">
        <x:v>1.16</x:v>
      </x:c>
      <x:c r="K1630" t="n">
        <x:v>1</x:v>
      </x:c>
      <x:c r="L1630" t="n">
        <x:v>94.5</x:v>
      </x:c>
      <x:c r="M1630" t="n">
        <x:v>6.7</x:v>
      </x:c>
      <x:c r="N1630" t="n">
        <x:v>11</x:v>
      </x:c>
    </x:row>
    <x:row r="1631">
      <x:c r="A1631" t="str">
        <x:v>DEV-00272</x:v>
      </x:c>
      <x:c r="B1631" s="28" t="n">
        <x:v>46143</x:v>
      </x:c>
      <x:c r="C1631" t="n">
        <x:v>61.5</x:v>
      </x:c>
      <x:c r="D1631" t="n">
        <x:v>344.9</x:v>
      </x:c>
      <x:c r="E1631" t="n">
        <x:v>23</x:v>
      </x:c>
      <x:c r="F1631" t="n">
        <x:v>5</x:v>
      </x:c>
      <x:c r="G1631" t="n">
        <x:v>38</x:v>
      </x:c>
      <x:c r="H1631" t="n">
        <x:v>1</x:v>
      </x:c>
      <x:c r="I1631" t="n">
        <x:v>1</x:v>
      </x:c>
      <x:c r="J1631" t="n">
        <x:v>1.13</x:v>
      </x:c>
      <x:c r="K1631" t="n">
        <x:v>1</x:v>
      </x:c>
      <x:c r="L1631" t="n">
        <x:v>94.1</x:v>
      </x:c>
      <x:c r="M1631" t="n">
        <x:v>14.5</x:v>
      </x:c>
      <x:c r="N1631" t="n">
        <x:v>11.6</x:v>
      </x:c>
    </x:row>
    <x:row r="1632">
      <x:c r="A1632" t="str">
        <x:v>DEV-00272</x:v>
      </x:c>
      <x:c r="B1632" s="28" t="n">
        <x:v>46174</x:v>
      </x:c>
      <x:c r="C1632" t="n">
        <x:v>73.9</x:v>
      </x:c>
      <x:c r="D1632" t="n">
        <x:v>416.5</x:v>
      </x:c>
      <x:c r="E1632" t="n">
        <x:v>14</x:v>
      </x:c>
      <x:c r="F1632" t="n">
        <x:v>1</x:v>
      </x:c>
      <x:c r="G1632" t="n">
        <x:v>55</x:v>
      </x:c>
      <x:c r="H1632" t="n">
        <x:v>0</x:v>
      </x:c>
      <x:c r="I1632" t="n">
        <x:v>4</x:v>
      </x:c>
      <x:c r="J1632" t="n">
        <x:v>0.89</x:v>
      </x:c>
      <x:c r="K1632" t="n">
        <x:v>2</x:v>
      </x:c>
      <x:c r="L1632" t="n">
        <x:v>93</x:v>
      </x:c>
      <x:c r="M1632" t="n">
        <x:v>7.1</x:v>
      </x:c>
      <x:c r="N1632" t="n">
        <x:v>12.7</x:v>
      </x:c>
    </x:row>
    <x:row r="1633">
      <x:c r="A1633" t="str">
        <x:v>DEV-00272</x:v>
      </x:c>
      <x:c r="B1633" s="28" t="n">
        <x:v>46204</x:v>
      </x:c>
      <x:c r="C1633" t="n">
        <x:v>46.5</x:v>
      </x:c>
      <x:c r="D1633" t="n">
        <x:v>310.2</x:v>
      </x:c>
      <x:c r="E1633" t="n">
        <x:v>15</x:v>
      </x:c>
      <x:c r="F1633" t="n">
        <x:v>2</x:v>
      </x:c>
      <x:c r="G1633" t="n">
        <x:v>39</x:v>
      </x:c>
      <x:c r="H1633" t="n">
        <x:v>1</x:v>
      </x:c>
      <x:c r="I1633" t="n">
        <x:v>4</x:v>
      </x:c>
      <x:c r="J1633" t="n">
        <x:v>0.96</x:v>
      </x:c>
      <x:c r="K1633" t="n">
        <x:v>0</x:v>
      </x:c>
      <x:c r="L1633" t="n">
        <x:v>90.3</x:v>
      </x:c>
      <x:c r="M1633" t="n">
        <x:v>8.9</x:v>
      </x:c>
      <x:c r="N1633" t="n">
        <x:v>10.9</x:v>
      </x:c>
    </x:row>
    <x:row r="1634">
      <x:c r="A1634" t="str">
        <x:v>DEV-00273</x:v>
      </x:c>
      <x:c r="B1634" s="28" t="n">
        <x:v>46054</x:v>
      </x:c>
      <x:c r="C1634" t="n">
        <x:v>61.5</x:v>
      </x:c>
      <x:c r="D1634" t="n">
        <x:v>407.7</x:v>
      </x:c>
      <x:c r="E1634" t="n">
        <x:v>16</x:v>
      </x:c>
      <x:c r="F1634" t="n">
        <x:v>0</x:v>
      </x:c>
      <x:c r="G1634" t="n">
        <x:v>37</x:v>
      </x:c>
      <x:c r="H1634" t="n">
        <x:v>1</x:v>
      </x:c>
      <x:c r="I1634" t="n">
        <x:v>3</x:v>
      </x:c>
      <x:c r="J1634" t="n">
        <x:v>0.1</x:v>
      </x:c>
      <x:c r="K1634" t="n">
        <x:v>1</x:v>
      </x:c>
      <x:c r="L1634" t="n">
        <x:v>96.1</x:v>
      </x:c>
      <x:c r="M1634" t="n">
        <x:v>0</x:v>
      </x:c>
      <x:c r="N1634" t="n">
        <x:v>6.8</x:v>
      </x:c>
    </x:row>
    <x:row r="1635">
      <x:c r="A1635" t="str">
        <x:v>DEV-00273</x:v>
      </x:c>
      <x:c r="B1635" s="28" t="n">
        <x:v>46082</x:v>
      </x:c>
      <x:c r="C1635" t="n">
        <x:v>74.5</x:v>
      </x:c>
      <x:c r="D1635" t="n">
        <x:v>457.5</x:v>
      </x:c>
      <x:c r="E1635" t="n">
        <x:v>25</x:v>
      </x:c>
      <x:c r="F1635" t="n">
        <x:v>1</x:v>
      </x:c>
      <x:c r="G1635" t="n">
        <x:v>26</x:v>
      </x:c>
      <x:c r="H1635" t="n">
        <x:v>0</x:v>
      </x:c>
      <x:c r="I1635" t="n">
        <x:v>3</x:v>
      </x:c>
      <x:c r="J1635" t="n">
        <x:v>0.17</x:v>
      </x:c>
      <x:c r="K1635" t="n">
        <x:v>0</x:v>
      </x:c>
      <x:c r="L1635" t="n">
        <x:v>93</x:v>
      </x:c>
      <x:c r="M1635" t="n">
        <x:v>0</x:v>
      </x:c>
      <x:c r="N1635" t="n">
        <x:v>9.9</x:v>
      </x:c>
    </x:row>
    <x:row r="1636">
      <x:c r="A1636" t="str">
        <x:v>DEV-00273</x:v>
      </x:c>
      <x:c r="B1636" s="28" t="n">
        <x:v>46113</x:v>
      </x:c>
      <x:c r="C1636" t="n">
        <x:v>94.6</x:v>
      </x:c>
      <x:c r="D1636" t="n">
        <x:v>595.5</x:v>
      </x:c>
      <x:c r="E1636" t="n">
        <x:v>23</x:v>
      </x:c>
      <x:c r="F1636" t="n">
        <x:v>0</x:v>
      </x:c>
      <x:c r="G1636" t="n">
        <x:v>51</x:v>
      </x:c>
      <x:c r="H1636" t="n">
        <x:v>0</x:v>
      </x:c>
      <x:c r="I1636" t="n">
        <x:v>4</x:v>
      </x:c>
      <x:c r="J1636" t="n">
        <x:v>0.64</x:v>
      </x:c>
      <x:c r="K1636" t="n">
        <x:v>0</x:v>
      </x:c>
      <x:c r="L1636" t="n">
        <x:v>94.1</x:v>
      </x:c>
      <x:c r="M1636" t="n">
        <x:v>3.1</x:v>
      </x:c>
      <x:c r="N1636" t="n">
        <x:v>17.4</x:v>
      </x:c>
    </x:row>
    <x:row r="1637">
      <x:c r="A1637" t="str">
        <x:v>DEV-00273</x:v>
      </x:c>
      <x:c r="B1637" s="28" t="n">
        <x:v>46143</x:v>
      </x:c>
      <x:c r="C1637" t="n">
        <x:v>77.7</x:v>
      </x:c>
      <x:c r="D1637" t="n">
        <x:v>489.2</x:v>
      </x:c>
      <x:c r="E1637" t="n">
        <x:v>21</x:v>
      </x:c>
      <x:c r="F1637" t="n">
        <x:v>3</x:v>
      </x:c>
      <x:c r="G1637" t="n">
        <x:v>17</x:v>
      </x:c>
      <x:c r="H1637" t="n">
        <x:v>0</x:v>
      </x:c>
      <x:c r="I1637" t="n">
        <x:v>2</x:v>
      </x:c>
      <x:c r="J1637" t="n">
        <x:v>0.53</x:v>
      </x:c>
      <x:c r="K1637" t="n">
        <x:v>0</x:v>
      </x:c>
      <x:c r="L1637" t="n">
        <x:v>96.4</x:v>
      </x:c>
      <x:c r="M1637" t="n">
        <x:v>0</x:v>
      </x:c>
      <x:c r="N1637" t="n">
        <x:v>14.7</x:v>
      </x:c>
    </x:row>
    <x:row r="1638">
      <x:c r="A1638" t="str">
        <x:v>DEV-00273</x:v>
      </x:c>
      <x:c r="B1638" s="28" t="n">
        <x:v>46174</x:v>
      </x:c>
      <x:c r="C1638" t="n">
        <x:v>42.3</x:v>
      </x:c>
      <x:c r="D1638" t="n">
        <x:v>233</x:v>
      </x:c>
      <x:c r="E1638" t="n">
        <x:v>8</x:v>
      </x:c>
      <x:c r="F1638" t="n">
        <x:v>4</x:v>
      </x:c>
      <x:c r="G1638" t="n">
        <x:v>33</x:v>
      </x:c>
      <x:c r="H1638" t="n">
        <x:v>0</x:v>
      </x:c>
      <x:c r="I1638" t="n">
        <x:v>1</x:v>
      </x:c>
      <x:c r="J1638" t="n">
        <x:v>0.32</x:v>
      </x:c>
      <x:c r="K1638" t="n">
        <x:v>0</x:v>
      </x:c>
      <x:c r="L1638" t="n">
        <x:v>91.3</x:v>
      </x:c>
      <x:c r="M1638" t="n">
        <x:v>4.4</x:v>
      </x:c>
      <x:c r="N1638" t="n">
        <x:v>10.9</x:v>
      </x:c>
    </x:row>
    <x:row r="1639">
      <x:c r="A1639" t="str">
        <x:v>DEV-00273</x:v>
      </x:c>
      <x:c r="B1639" s="28" t="n">
        <x:v>46204</x:v>
      </x:c>
      <x:c r="C1639" t="n">
        <x:v>53.2</x:v>
      </x:c>
      <x:c r="D1639" t="n">
        <x:v>300.3</x:v>
      </x:c>
      <x:c r="E1639" t="n">
        <x:v>14</x:v>
      </x:c>
      <x:c r="F1639" t="n">
        <x:v>0</x:v>
      </x:c>
      <x:c r="G1639" t="n">
        <x:v>31</x:v>
      </x:c>
      <x:c r="H1639" t="n">
        <x:v>0</x:v>
      </x:c>
      <x:c r="I1639" t="n">
        <x:v>4</x:v>
      </x:c>
      <x:c r="J1639" t="n">
        <x:v>0</x:v>
      </x:c>
      <x:c r="K1639" t="n">
        <x:v>0</x:v>
      </x:c>
      <x:c r="L1639" t="n">
        <x:v>91.9</x:v>
      </x:c>
      <x:c r="M1639" t="n">
        <x:v>0.5</x:v>
      </x:c>
      <x:c r="N1639" t="n">
        <x:v>5.9</x:v>
      </x:c>
    </x:row>
    <x:row r="1640">
      <x:c r="A1640" t="str">
        <x:v>DEV-00274</x:v>
      </x:c>
      <x:c r="B1640" s="28" t="n">
        <x:v>46054</x:v>
      </x:c>
      <x:c r="C1640" t="n">
        <x:v>53.1</x:v>
      </x:c>
      <x:c r="D1640" t="n">
        <x:v>329.7</x:v>
      </x:c>
      <x:c r="E1640" t="n">
        <x:v>8</x:v>
      </x:c>
      <x:c r="F1640" t="n">
        <x:v>3</x:v>
      </x:c>
      <x:c r="G1640" t="n">
        <x:v>29</x:v>
      </x:c>
      <x:c r="H1640" t="n">
        <x:v>0</x:v>
      </x:c>
      <x:c r="I1640" t="n">
        <x:v>1</x:v>
      </x:c>
      <x:c r="J1640" t="n">
        <x:v>0.08</x:v>
      </x:c>
      <x:c r="K1640" t="n">
        <x:v>0</x:v>
      </x:c>
      <x:c r="L1640" t="n">
        <x:v>96.1</x:v>
      </x:c>
      <x:c r="M1640" t="n">
        <x:v>11.1</x:v>
      </x:c>
      <x:c r="N1640" t="n">
        <x:v>11.9</x:v>
      </x:c>
    </x:row>
    <x:row r="1641">
      <x:c r="A1641" t="str">
        <x:v>DEV-00274</x:v>
      </x:c>
      <x:c r="B1641" s="28" t="n">
        <x:v>46082</x:v>
      </x:c>
      <x:c r="C1641" t="n">
        <x:v>59</x:v>
      </x:c>
      <x:c r="D1641" t="n">
        <x:v>430.4</x:v>
      </x:c>
      <x:c r="E1641" t="n">
        <x:v>13</x:v>
      </x:c>
      <x:c r="F1641" t="n">
        <x:v>0</x:v>
      </x:c>
      <x:c r="G1641" t="n">
        <x:v>46</x:v>
      </x:c>
      <x:c r="H1641" t="n">
        <x:v>0</x:v>
      </x:c>
      <x:c r="I1641" t="n">
        <x:v>1</x:v>
      </x:c>
      <x:c r="J1641" t="n">
        <x:v>1.08</x:v>
      </x:c>
      <x:c r="K1641" t="n">
        <x:v>0</x:v>
      </x:c>
      <x:c r="L1641" t="n">
        <x:v>97.5</x:v>
      </x:c>
      <x:c r="M1641" t="n">
        <x:v>4</x:v>
      </x:c>
      <x:c r="N1641" t="n">
        <x:v>5.9</x:v>
      </x:c>
    </x:row>
    <x:row r="1642">
      <x:c r="A1642" t="str">
        <x:v>DEV-00274</x:v>
      </x:c>
      <x:c r="B1642" s="28" t="n">
        <x:v>46113</x:v>
      </x:c>
      <x:c r="C1642" t="n">
        <x:v>49.5</x:v>
      </x:c>
      <x:c r="D1642" t="n">
        <x:v>340.6</x:v>
      </x:c>
      <x:c r="E1642" t="n">
        <x:v>7</x:v>
      </x:c>
      <x:c r="F1642" t="n">
        <x:v>1</x:v>
      </x:c>
      <x:c r="G1642" t="n">
        <x:v>33</x:v>
      </x:c>
      <x:c r="H1642" t="n">
        <x:v>0</x:v>
      </x:c>
      <x:c r="I1642" t="n">
        <x:v>5</x:v>
      </x:c>
      <x:c r="J1642" t="n">
        <x:v>0.84</x:v>
      </x:c>
      <x:c r="K1642" t="n">
        <x:v>1</x:v>
      </x:c>
      <x:c r="L1642" t="n">
        <x:v>91.2</x:v>
      </x:c>
      <x:c r="M1642" t="n">
        <x:v>4.6</x:v>
      </x:c>
      <x:c r="N1642" t="n">
        <x:v>12.8</x:v>
      </x:c>
    </x:row>
    <x:row r="1643">
      <x:c r="A1643" t="str">
        <x:v>DEV-00274</x:v>
      </x:c>
      <x:c r="B1643" s="28" t="n">
        <x:v>46143</x:v>
      </x:c>
      <x:c r="C1643" t="n">
        <x:v>28.6</x:v>
      </x:c>
      <x:c r="D1643" t="n">
        <x:v>171.4</x:v>
      </x:c>
      <x:c r="E1643" t="n">
        <x:v>14</x:v>
      </x:c>
      <x:c r="F1643" t="n">
        <x:v>2</x:v>
      </x:c>
      <x:c r="G1643" t="n">
        <x:v>19</x:v>
      </x:c>
      <x:c r="H1643" t="n">
        <x:v>0</x:v>
      </x:c>
      <x:c r="I1643" t="n">
        <x:v>0</x:v>
      </x:c>
      <x:c r="J1643" t="n">
        <x:v>1.01</x:v>
      </x:c>
      <x:c r="K1643" t="n">
        <x:v>0</x:v>
      </x:c>
      <x:c r="L1643" t="n">
        <x:v>94.6</x:v>
      </x:c>
      <x:c r="M1643" t="n">
        <x:v>3.6</x:v>
      </x:c>
      <x:c r="N1643" t="n">
        <x:v>8</x:v>
      </x:c>
    </x:row>
    <x:row r="1644">
      <x:c r="A1644" t="str">
        <x:v>DEV-00274</x:v>
      </x:c>
      <x:c r="B1644" s="28" t="n">
        <x:v>46174</x:v>
      </x:c>
      <x:c r="C1644" t="n">
        <x:v>51.4</x:v>
      </x:c>
      <x:c r="D1644" t="n">
        <x:v>353.8</x:v>
      </x:c>
      <x:c r="E1644" t="n">
        <x:v>16</x:v>
      </x:c>
      <x:c r="F1644" t="n">
        <x:v>1</x:v>
      </x:c>
      <x:c r="G1644" t="n">
        <x:v>11</x:v>
      </x:c>
      <x:c r="H1644" t="n">
        <x:v>0</x:v>
      </x:c>
      <x:c r="I1644" t="n">
        <x:v>1</x:v>
      </x:c>
      <x:c r="J1644" t="n">
        <x:v>0.62</x:v>
      </x:c>
      <x:c r="K1644" t="n">
        <x:v>1</x:v>
      </x:c>
      <x:c r="L1644" t="n">
        <x:v>95.8</x:v>
      </x:c>
      <x:c r="M1644" t="n">
        <x:v>4.8</x:v>
      </x:c>
      <x:c r="N1644" t="n">
        <x:v>10.7</x:v>
      </x:c>
    </x:row>
    <x:row r="1645">
      <x:c r="A1645" t="str">
        <x:v>DEV-00274</x:v>
      </x:c>
      <x:c r="B1645" s="28" t="n">
        <x:v>46204</x:v>
      </x:c>
      <x:c r="C1645" t="n">
        <x:v>39.6</x:v>
      </x:c>
      <x:c r="D1645" t="n">
        <x:v>244.5</x:v>
      </x:c>
      <x:c r="E1645" t="n">
        <x:v>12</x:v>
      </x:c>
      <x:c r="F1645" t="n">
        <x:v>3</x:v>
      </x:c>
      <x:c r="G1645" t="n">
        <x:v>42</x:v>
      </x:c>
      <x:c r="H1645" t="n">
        <x:v>1</x:v>
      </x:c>
      <x:c r="I1645" t="n">
        <x:v>2</x:v>
      </x:c>
      <x:c r="J1645" t="n">
        <x:v>0</x:v>
      </x:c>
      <x:c r="K1645" t="n">
        <x:v>1</x:v>
      </x:c>
      <x:c r="L1645" t="n">
        <x:v>98.2</x:v>
      </x:c>
      <x:c r="M1645" t="n">
        <x:v>5.3</x:v>
      </x:c>
      <x:c r="N1645" t="n">
        <x:v>4.7</x:v>
      </x:c>
    </x:row>
    <x:row r="1646">
      <x:c r="A1646" t="str">
        <x:v>DEV-00275</x:v>
      </x:c>
      <x:c r="B1646" s="28" t="n">
        <x:v>46054</x:v>
      </x:c>
      <x:c r="C1646" t="n">
        <x:v>84.4</x:v>
      </x:c>
      <x:c r="D1646" t="n">
        <x:v>605.2</x:v>
      </x:c>
      <x:c r="E1646" t="n">
        <x:v>25</x:v>
      </x:c>
      <x:c r="F1646" t="n">
        <x:v>2</x:v>
      </x:c>
      <x:c r="G1646" t="n">
        <x:v>42</x:v>
      </x:c>
      <x:c r="H1646" t="n">
        <x:v>0</x:v>
      </x:c>
      <x:c r="I1646" t="n">
        <x:v>1</x:v>
      </x:c>
      <x:c r="J1646" t="n">
        <x:v>0.55</x:v>
      </x:c>
      <x:c r="K1646" t="n">
        <x:v>1</x:v>
      </x:c>
      <x:c r="L1646" t="n">
        <x:v>95.9</x:v>
      </x:c>
      <x:c r="M1646" t="n">
        <x:v>3.9</x:v>
      </x:c>
      <x:c r="N1646" t="n">
        <x:v>7.2</x:v>
      </x:c>
    </x:row>
    <x:row r="1647">
      <x:c r="A1647" t="str">
        <x:v>DEV-00275</x:v>
      </x:c>
      <x:c r="B1647" s="28" t="n">
        <x:v>46082</x:v>
      </x:c>
      <x:c r="C1647" t="n">
        <x:v>76</x:v>
      </x:c>
      <x:c r="D1647" t="n">
        <x:v>538.6</x:v>
      </x:c>
      <x:c r="E1647" t="n">
        <x:v>12</x:v>
      </x:c>
      <x:c r="F1647" t="n">
        <x:v>2</x:v>
      </x:c>
      <x:c r="G1647" t="n">
        <x:v>44</x:v>
      </x:c>
      <x:c r="H1647" t="n">
        <x:v>0</x:v>
      </x:c>
      <x:c r="I1647" t="n">
        <x:v>4</x:v>
      </x:c>
      <x:c r="J1647" t="n">
        <x:v>0</x:v>
      </x:c>
      <x:c r="K1647" t="n">
        <x:v>0</x:v>
      </x:c>
      <x:c r="L1647" t="n">
        <x:v>94.8</x:v>
      </x:c>
      <x:c r="M1647" t="n">
        <x:v>3.6</x:v>
      </x:c>
      <x:c r="N1647" t="n">
        <x:v>20</x:v>
      </x:c>
    </x:row>
    <x:row r="1648">
      <x:c r="A1648" t="str">
        <x:v>DEV-00275</x:v>
      </x:c>
      <x:c r="B1648" s="28" t="n">
        <x:v>46113</x:v>
      </x:c>
      <x:c r="C1648" t="n">
        <x:v>60</x:v>
      </x:c>
      <x:c r="D1648" t="n">
        <x:v>389.8</x:v>
      </x:c>
      <x:c r="E1648" t="n">
        <x:v>15</x:v>
      </x:c>
      <x:c r="F1648" t="n">
        <x:v>1</x:v>
      </x:c>
      <x:c r="G1648" t="n">
        <x:v>29</x:v>
      </x:c>
      <x:c r="H1648" t="n">
        <x:v>0</x:v>
      </x:c>
      <x:c r="I1648" t="n">
        <x:v>1</x:v>
      </x:c>
      <x:c r="J1648" t="n">
        <x:v>0</x:v>
      </x:c>
      <x:c r="K1648" t="n">
        <x:v>1</x:v>
      </x:c>
      <x:c r="L1648" t="n">
        <x:v>97.8</x:v>
      </x:c>
      <x:c r="M1648" t="n">
        <x:v>10.1</x:v>
      </x:c>
      <x:c r="N1648" t="n">
        <x:v>16.7</x:v>
      </x:c>
    </x:row>
    <x:row r="1649">
      <x:c r="A1649" t="str">
        <x:v>DEV-00275</x:v>
      </x:c>
      <x:c r="B1649" s="28" t="n">
        <x:v>46143</x:v>
      </x:c>
      <x:c r="C1649" t="n">
        <x:v>67.6</x:v>
      </x:c>
      <x:c r="D1649" t="n">
        <x:v>410.1</x:v>
      </x:c>
      <x:c r="E1649" t="n">
        <x:v>2</x:v>
      </x:c>
      <x:c r="F1649" t="n">
        <x:v>1</x:v>
      </x:c>
      <x:c r="G1649" t="n">
        <x:v>49</x:v>
      </x:c>
      <x:c r="H1649" t="n">
        <x:v>0</x:v>
      </x:c>
      <x:c r="I1649" t="n">
        <x:v>4</x:v>
      </x:c>
      <x:c r="J1649" t="n">
        <x:v>0.81</x:v>
      </x:c>
      <x:c r="K1649" t="n">
        <x:v>2</x:v>
      </x:c>
      <x:c r="L1649" t="n">
        <x:v>96.8</x:v>
      </x:c>
      <x:c r="M1649" t="n">
        <x:v>6.5</x:v>
      </x:c>
      <x:c r="N1649" t="n">
        <x:v>13</x:v>
      </x:c>
    </x:row>
    <x:row r="1650">
      <x:c r="A1650" t="str">
        <x:v>DEV-00275</x:v>
      </x:c>
      <x:c r="B1650" s="28" t="n">
        <x:v>46174</x:v>
      </x:c>
      <x:c r="C1650" t="n">
        <x:v>71.2</x:v>
      </x:c>
      <x:c r="D1650" t="n">
        <x:v>497</x:v>
      </x:c>
      <x:c r="E1650" t="n">
        <x:v>22</x:v>
      </x:c>
      <x:c r="F1650" t="n">
        <x:v>0</x:v>
      </x:c>
      <x:c r="G1650" t="n">
        <x:v>34</x:v>
      </x:c>
      <x:c r="H1650" t="n">
        <x:v>0</x:v>
      </x:c>
      <x:c r="I1650" t="n">
        <x:v>5</x:v>
      </x:c>
      <x:c r="J1650" t="n">
        <x:v>1.48</x:v>
      </x:c>
      <x:c r="K1650" t="n">
        <x:v>1</x:v>
      </x:c>
      <x:c r="L1650" t="n">
        <x:v>90.9</x:v>
      </x:c>
      <x:c r="M1650" t="n">
        <x:v>4.4</x:v>
      </x:c>
      <x:c r="N1650" t="n">
        <x:v>18.4</x:v>
      </x:c>
    </x:row>
    <x:row r="1651">
      <x:c r="A1651" t="str">
        <x:v>DEV-00275</x:v>
      </x:c>
      <x:c r="B1651" s="28" t="n">
        <x:v>46204</x:v>
      </x:c>
      <x:c r="C1651" t="n">
        <x:v>55</x:v>
      </x:c>
      <x:c r="D1651" t="n">
        <x:v>303.8</x:v>
      </x:c>
      <x:c r="E1651" t="n">
        <x:v>14</x:v>
      </x:c>
      <x:c r="F1651" t="n">
        <x:v>0</x:v>
      </x:c>
      <x:c r="G1651" t="n">
        <x:v>24</x:v>
      </x:c>
      <x:c r="H1651" t="n">
        <x:v>0</x:v>
      </x:c>
      <x:c r="I1651" t="n">
        <x:v>5</x:v>
      </x:c>
      <x:c r="J1651" t="n">
        <x:v>0.99</x:v>
      </x:c>
      <x:c r="K1651" t="n">
        <x:v>0</x:v>
      </x:c>
      <x:c r="L1651" t="n">
        <x:v>89.6</x:v>
      </x:c>
      <x:c r="M1651" t="n">
        <x:v>7.1</x:v>
      </x:c>
      <x:c r="N1651" t="n">
        <x:v>6.4</x:v>
      </x:c>
    </x:row>
    <x:row r="1652">
      <x:c r="A1652" t="str">
        <x:v>DEV-00276</x:v>
      </x:c>
      <x:c r="B1652" s="28" t="n">
        <x:v>46054</x:v>
      </x:c>
      <x:c r="C1652" t="n">
        <x:v>25.7</x:v>
      </x:c>
      <x:c r="D1652" t="n">
        <x:v>181.9</x:v>
      </x:c>
      <x:c r="E1652" t="n">
        <x:v>15</x:v>
      </x:c>
      <x:c r="F1652" t="n">
        <x:v>0</x:v>
      </x:c>
      <x:c r="G1652" t="n">
        <x:v>18</x:v>
      </x:c>
      <x:c r="H1652" t="n">
        <x:v>0</x:v>
      </x:c>
      <x:c r="I1652" t="n">
        <x:v>2</x:v>
      </x:c>
      <x:c r="J1652" t="n">
        <x:v>0</x:v>
      </x:c>
      <x:c r="K1652" t="n">
        <x:v>0</x:v>
      </x:c>
      <x:c r="L1652" t="n">
        <x:v>93.1</x:v>
      </x:c>
      <x:c r="M1652" t="n">
        <x:v>7.5</x:v>
      </x:c>
      <x:c r="N1652" t="n">
        <x:v>4.1</x:v>
      </x:c>
    </x:row>
    <x:row r="1653">
      <x:c r="A1653" t="str">
        <x:v>DEV-00276</x:v>
      </x:c>
      <x:c r="B1653" s="28" t="n">
        <x:v>46082</x:v>
      </x:c>
      <x:c r="C1653" t="n">
        <x:v>30.2</x:v>
      </x:c>
      <x:c r="D1653" t="n">
        <x:v>173</x:v>
      </x:c>
      <x:c r="E1653" t="n">
        <x:v>5</x:v>
      </x:c>
      <x:c r="F1653" t="n">
        <x:v>2</x:v>
      </x:c>
      <x:c r="G1653" t="n">
        <x:v>21</x:v>
      </x:c>
      <x:c r="H1653" t="n">
        <x:v>0</x:v>
      </x:c>
      <x:c r="I1653" t="n">
        <x:v>1</x:v>
      </x:c>
      <x:c r="J1653" t="n">
        <x:v>0.62</x:v>
      </x:c>
      <x:c r="K1653" t="n">
        <x:v>1</x:v>
      </x:c>
      <x:c r="L1653" t="n">
        <x:v>93.9</x:v>
      </x:c>
      <x:c r="M1653" t="n">
        <x:v>5.4</x:v>
      </x:c>
      <x:c r="N1653" t="n">
        <x:v>2.7</x:v>
      </x:c>
    </x:row>
    <x:row r="1654">
      <x:c r="A1654" t="str">
        <x:v>DEV-00276</x:v>
      </x:c>
      <x:c r="B1654" s="28" t="n">
        <x:v>46113</x:v>
      </x:c>
      <x:c r="C1654" t="n">
        <x:v>20.3</x:v>
      </x:c>
      <x:c r="D1654" t="n">
        <x:v>129</x:v>
      </x:c>
      <x:c r="E1654" t="n">
        <x:v>4</x:v>
      </x:c>
      <x:c r="F1654" t="n">
        <x:v>2</x:v>
      </x:c>
      <x:c r="G1654" t="n">
        <x:v>14</x:v>
      </x:c>
      <x:c r="H1654" t="n">
        <x:v>0</x:v>
      </x:c>
      <x:c r="I1654" t="n">
        <x:v>3</x:v>
      </x:c>
      <x:c r="J1654" t="n">
        <x:v>0</x:v>
      </x:c>
      <x:c r="K1654" t="n">
        <x:v>0</x:v>
      </x:c>
      <x:c r="L1654" t="n">
        <x:v>96.5</x:v>
      </x:c>
      <x:c r="M1654" t="n">
        <x:v>4.9</x:v>
      </x:c>
      <x:c r="N1654" t="n">
        <x:v>4.1</x:v>
      </x:c>
    </x:row>
    <x:row r="1655">
      <x:c r="A1655" t="str">
        <x:v>DEV-00276</x:v>
      </x:c>
      <x:c r="B1655" s="28" t="n">
        <x:v>46143</x:v>
      </x:c>
      <x:c r="C1655" t="n">
        <x:v>45.3</x:v>
      </x:c>
      <x:c r="D1655" t="n">
        <x:v>322.7</x:v>
      </x:c>
      <x:c r="E1655" t="n">
        <x:v>21</x:v>
      </x:c>
      <x:c r="F1655" t="n">
        <x:v>1</x:v>
      </x:c>
      <x:c r="G1655" t="n">
        <x:v>16</x:v>
      </x:c>
      <x:c r="H1655" t="n">
        <x:v>0</x:v>
      </x:c>
      <x:c r="I1655" t="n">
        <x:v>4</x:v>
      </x:c>
      <x:c r="J1655" t="n">
        <x:v>0.14</x:v>
      </x:c>
      <x:c r="K1655" t="n">
        <x:v>0</x:v>
      </x:c>
      <x:c r="L1655" t="n">
        <x:v>94.2</x:v>
      </x:c>
      <x:c r="M1655" t="n">
        <x:v>8.7</x:v>
      </x:c>
      <x:c r="N1655" t="n">
        <x:v>14.5</x:v>
      </x:c>
    </x:row>
    <x:row r="1656">
      <x:c r="A1656" t="str">
        <x:v>DEV-00276</x:v>
      </x:c>
      <x:c r="B1656" s="28" t="n">
        <x:v>46174</x:v>
      </x:c>
      <x:c r="C1656" t="n">
        <x:v>34.9</x:v>
      </x:c>
      <x:c r="D1656" t="n">
        <x:v>203.7</x:v>
      </x:c>
      <x:c r="E1656" t="n">
        <x:v>11</x:v>
      </x:c>
      <x:c r="F1656" t="n">
        <x:v>1</x:v>
      </x:c>
      <x:c r="G1656" t="n">
        <x:v>26</x:v>
      </x:c>
      <x:c r="H1656" t="n">
        <x:v>0</x:v>
      </x:c>
      <x:c r="I1656" t="n">
        <x:v>2</x:v>
      </x:c>
      <x:c r="J1656" t="n">
        <x:v>0</x:v>
      </x:c>
      <x:c r="K1656" t="n">
        <x:v>0</x:v>
      </x:c>
      <x:c r="L1656" t="n">
        <x:v>95.9</x:v>
      </x:c>
      <x:c r="M1656" t="n">
        <x:v>1.6</x:v>
      </x:c>
      <x:c r="N1656" t="n">
        <x:v>11.1</x:v>
      </x:c>
    </x:row>
    <x:row r="1657">
      <x:c r="A1657" t="str">
        <x:v>DEV-00276</x:v>
      </x:c>
      <x:c r="B1657" s="28" t="n">
        <x:v>46204</x:v>
      </x:c>
      <x:c r="C1657" t="n">
        <x:v>5.2</x:v>
      </x:c>
      <x:c r="D1657" t="n">
        <x:v>33.1</x:v>
      </x:c>
      <x:c r="E1657" t="n">
        <x:v>1</x:v>
      </x:c>
      <x:c r="F1657" t="n">
        <x:v>1</x:v>
      </x:c>
      <x:c r="G1657" t="n">
        <x:v>21</x:v>
      </x:c>
      <x:c r="H1657" t="n">
        <x:v>0</x:v>
      </x:c>
      <x:c r="I1657" t="n">
        <x:v>2</x:v>
      </x:c>
      <x:c r="J1657" t="n">
        <x:v>0.02</x:v>
      </x:c>
      <x:c r="K1657" t="n">
        <x:v>0</x:v>
      </x:c>
      <x:c r="L1657" t="n">
        <x:v>92.7</x:v>
      </x:c>
      <x:c r="M1657" t="n">
        <x:v>7.3</x:v>
      </x:c>
      <x:c r="N1657" t="n">
        <x:v>1.4</x:v>
      </x:c>
    </x:row>
    <x:row r="1658">
      <x:c r="A1658" t="str">
        <x:v>DEV-00277</x:v>
      </x:c>
      <x:c r="B1658" s="28" t="n">
        <x:v>46054</x:v>
      </x:c>
      <x:c r="C1658" t="n">
        <x:v>83.1</x:v>
      </x:c>
      <x:c r="D1658" t="n">
        <x:v>538.9</x:v>
      </x:c>
      <x:c r="E1658" t="n">
        <x:v>27</x:v>
      </x:c>
      <x:c r="F1658" t="n">
        <x:v>0</x:v>
      </x:c>
      <x:c r="G1658" t="n">
        <x:v>39</x:v>
      </x:c>
      <x:c r="H1658" t="n">
        <x:v>0</x:v>
      </x:c>
      <x:c r="I1658" t="n">
        <x:v>3</x:v>
      </x:c>
      <x:c r="J1658" t="n">
        <x:v>0</x:v>
      </x:c>
      <x:c r="K1658" t="n">
        <x:v>0</x:v>
      </x:c>
      <x:c r="L1658" t="n">
        <x:v>94.5</x:v>
      </x:c>
      <x:c r="M1658" t="n">
        <x:v>3.3</x:v>
      </x:c>
      <x:c r="N1658" t="n">
        <x:v>18.5</x:v>
      </x:c>
    </x:row>
    <x:row r="1659">
      <x:c r="A1659" t="str">
        <x:v>DEV-00277</x:v>
      </x:c>
      <x:c r="B1659" s="28" t="n">
        <x:v>46082</x:v>
      </x:c>
      <x:c r="C1659" t="n">
        <x:v>73.3</x:v>
      </x:c>
      <x:c r="D1659" t="n">
        <x:v>490.3</x:v>
      </x:c>
      <x:c r="E1659" t="n">
        <x:v>16</x:v>
      </x:c>
      <x:c r="F1659" t="n">
        <x:v>0</x:v>
      </x:c>
      <x:c r="G1659" t="n">
        <x:v>35</x:v>
      </x:c>
      <x:c r="H1659" t="n">
        <x:v>0</x:v>
      </x:c>
      <x:c r="I1659" t="n">
        <x:v>4</x:v>
      </x:c>
      <x:c r="J1659" t="n">
        <x:v>0.36</x:v>
      </x:c>
      <x:c r="K1659" t="n">
        <x:v>0</x:v>
      </x:c>
      <x:c r="L1659" t="n">
        <x:v>94.2</x:v>
      </x:c>
      <x:c r="M1659" t="n">
        <x:v>0</x:v>
      </x:c>
      <x:c r="N1659" t="n">
        <x:v>22.5</x:v>
      </x:c>
    </x:row>
    <x:row r="1660">
      <x:c r="A1660" t="str">
        <x:v>DEV-00277</x:v>
      </x:c>
      <x:c r="B1660" s="28" t="n">
        <x:v>46113</x:v>
      </x:c>
      <x:c r="C1660" t="n">
        <x:v>78.8</x:v>
      </x:c>
      <x:c r="D1660" t="n">
        <x:v>450.1</x:v>
      </x:c>
      <x:c r="E1660" t="n">
        <x:v>31</x:v>
      </x:c>
      <x:c r="F1660" t="n">
        <x:v>4</x:v>
      </x:c>
      <x:c r="G1660" t="n">
        <x:v>22</x:v>
      </x:c>
      <x:c r="H1660" t="n">
        <x:v>0</x:v>
      </x:c>
      <x:c r="I1660" t="n">
        <x:v>0</x:v>
      </x:c>
      <x:c r="J1660" t="n">
        <x:v>0</x:v>
      </x:c>
      <x:c r="K1660" t="n">
        <x:v>0</x:v>
      </x:c>
      <x:c r="L1660" t="n">
        <x:v>99.9</x:v>
      </x:c>
      <x:c r="M1660" t="n">
        <x:v>1.9</x:v>
      </x:c>
      <x:c r="N1660" t="n">
        <x:v>24.2</x:v>
      </x:c>
    </x:row>
    <x:row r="1661">
      <x:c r="A1661" t="str">
        <x:v>DEV-00277</x:v>
      </x:c>
      <x:c r="B1661" s="28" t="n">
        <x:v>46143</x:v>
      </x:c>
      <x:c r="C1661" t="n">
        <x:v>56.4</x:v>
      </x:c>
      <x:c r="D1661" t="n">
        <x:v>394</x:v>
      </x:c>
      <x:c r="E1661" t="n">
        <x:v>15</x:v>
      </x:c>
      <x:c r="F1661" t="n">
        <x:v>0</x:v>
      </x:c>
      <x:c r="G1661" t="n">
        <x:v>37</x:v>
      </x:c>
      <x:c r="H1661" t="n">
        <x:v>1</x:v>
      </x:c>
      <x:c r="I1661" t="n">
        <x:v>4</x:v>
      </x:c>
      <x:c r="J1661" t="n">
        <x:v>0.34</x:v>
      </x:c>
      <x:c r="K1661" t="n">
        <x:v>1</x:v>
      </x:c>
      <x:c r="L1661" t="n">
        <x:v>93.4</x:v>
      </x:c>
      <x:c r="M1661" t="n">
        <x:v>1.6</x:v>
      </x:c>
      <x:c r="N1661" t="n">
        <x:v>7</x:v>
      </x:c>
    </x:row>
    <x:row r="1662">
      <x:c r="A1662" t="str">
        <x:v>DEV-00277</x:v>
      </x:c>
      <x:c r="B1662" s="28" t="n">
        <x:v>46174</x:v>
      </x:c>
      <x:c r="C1662" t="n">
        <x:v>69.2</x:v>
      </x:c>
      <x:c r="D1662" t="n">
        <x:v>486.1</x:v>
      </x:c>
      <x:c r="E1662" t="n">
        <x:v>11</x:v>
      </x:c>
      <x:c r="F1662" t="n">
        <x:v>2</x:v>
      </x:c>
      <x:c r="G1662" t="n">
        <x:v>26</x:v>
      </x:c>
      <x:c r="H1662" t="n">
        <x:v>0</x:v>
      </x:c>
      <x:c r="I1662" t="n">
        <x:v>4</x:v>
      </x:c>
      <x:c r="J1662" t="n">
        <x:v>0.19</x:v>
      </x:c>
      <x:c r="K1662" t="n">
        <x:v>0</x:v>
      </x:c>
      <x:c r="L1662" t="n">
        <x:v>90.2</x:v>
      </x:c>
      <x:c r="M1662" t="n">
        <x:v>0.8</x:v>
      </x:c>
      <x:c r="N1662" t="n">
        <x:v>10.2</x:v>
      </x:c>
    </x:row>
    <x:row r="1663">
      <x:c r="A1663" t="str">
        <x:v>DEV-00277</x:v>
      </x:c>
      <x:c r="B1663" s="28" t="n">
        <x:v>46204</x:v>
      </x:c>
      <x:c r="C1663" t="n">
        <x:v>53.9</x:v>
      </x:c>
      <x:c r="D1663" t="n">
        <x:v>380.4</x:v>
      </x:c>
      <x:c r="E1663" t="n">
        <x:v>27</x:v>
      </x:c>
      <x:c r="F1663" t="n">
        <x:v>0</x:v>
      </x:c>
      <x:c r="G1663" t="n">
        <x:v>45</x:v>
      </x:c>
      <x:c r="H1663" t="n">
        <x:v>1</x:v>
      </x:c>
      <x:c r="I1663" t="n">
        <x:v>3</x:v>
      </x:c>
      <x:c r="J1663" t="n">
        <x:v>0</x:v>
      </x:c>
      <x:c r="K1663" t="n">
        <x:v>0</x:v>
      </x:c>
      <x:c r="L1663" t="n">
        <x:v>95.1</x:v>
      </x:c>
      <x:c r="M1663" t="n">
        <x:v>7</x:v>
      </x:c>
      <x:c r="N1663" t="n">
        <x:v>5.5</x:v>
      </x:c>
    </x:row>
    <x:row r="1664">
      <x:c r="A1664" t="str">
        <x:v>DEV-00278</x:v>
      </x:c>
      <x:c r="B1664" s="28" t="n">
        <x:v>46054</x:v>
      </x:c>
      <x:c r="C1664" t="n">
        <x:v>57.5</x:v>
      </x:c>
      <x:c r="D1664" t="n">
        <x:v>370.1</x:v>
      </x:c>
      <x:c r="E1664" t="n">
        <x:v>8</x:v>
      </x:c>
      <x:c r="F1664" t="n">
        <x:v>3</x:v>
      </x:c>
      <x:c r="G1664" t="n">
        <x:v>47</x:v>
      </x:c>
      <x:c r="H1664" t="n">
        <x:v>0</x:v>
      </x:c>
      <x:c r="I1664" t="n">
        <x:v>2</x:v>
      </x:c>
      <x:c r="J1664" t="n">
        <x:v>0.55</x:v>
      </x:c>
      <x:c r="K1664" t="n">
        <x:v>0</x:v>
      </x:c>
      <x:c r="L1664" t="n">
        <x:v>97.6</x:v>
      </x:c>
      <x:c r="M1664" t="n">
        <x:v>4.9</x:v>
      </x:c>
      <x:c r="N1664" t="n">
        <x:v>12.7</x:v>
      </x:c>
    </x:row>
    <x:row r="1665">
      <x:c r="A1665" t="str">
        <x:v>DEV-00278</x:v>
      </x:c>
      <x:c r="B1665" s="28" t="n">
        <x:v>46082</x:v>
      </x:c>
      <x:c r="C1665" t="n">
        <x:v>75.7</x:v>
      </x:c>
      <x:c r="D1665" t="n">
        <x:v>537.7</x:v>
      </x:c>
      <x:c r="E1665" t="n">
        <x:v>16</x:v>
      </x:c>
      <x:c r="F1665" t="n">
        <x:v>1</x:v>
      </x:c>
      <x:c r="G1665" t="n">
        <x:v>36</x:v>
      </x:c>
      <x:c r="H1665" t="n">
        <x:v>0</x:v>
      </x:c>
      <x:c r="I1665" t="n">
        <x:v>4</x:v>
      </x:c>
      <x:c r="J1665" t="n">
        <x:v>0.48</x:v>
      </x:c>
      <x:c r="K1665" t="n">
        <x:v>0</x:v>
      </x:c>
      <x:c r="L1665" t="n">
        <x:v>95.2</x:v>
      </x:c>
      <x:c r="M1665" t="n">
        <x:v>0.2</x:v>
      </x:c>
      <x:c r="N1665" t="n">
        <x:v>22.4</x:v>
      </x:c>
    </x:row>
    <x:row r="1666">
      <x:c r="A1666" t="str">
        <x:v>DEV-00278</x:v>
      </x:c>
      <x:c r="B1666" s="28" t="n">
        <x:v>46113</x:v>
      </x:c>
      <x:c r="C1666" t="n">
        <x:v>44.6</x:v>
      </x:c>
      <x:c r="D1666" t="n">
        <x:v>296</x:v>
      </x:c>
      <x:c r="E1666" t="n">
        <x:v>11</x:v>
      </x:c>
      <x:c r="F1666" t="n">
        <x:v>5</x:v>
      </x:c>
      <x:c r="G1666" t="n">
        <x:v>24</x:v>
      </x:c>
      <x:c r="H1666" t="n">
        <x:v>0</x:v>
      </x:c>
      <x:c r="I1666" t="n">
        <x:v>2</x:v>
      </x:c>
      <x:c r="J1666" t="n">
        <x:v>1.07</x:v>
      </x:c>
      <x:c r="K1666" t="n">
        <x:v>1</x:v>
      </x:c>
      <x:c r="L1666" t="n">
        <x:v>96</x:v>
      </x:c>
      <x:c r="M1666" t="n">
        <x:v>2.6</x:v>
      </x:c>
      <x:c r="N1666" t="n">
        <x:v>10</x:v>
      </x:c>
    </x:row>
    <x:row r="1667">
      <x:c r="A1667" t="str">
        <x:v>DEV-00278</x:v>
      </x:c>
      <x:c r="B1667" s="28" t="n">
        <x:v>46143</x:v>
      </x:c>
      <x:c r="C1667" t="n">
        <x:v>53.9</x:v>
      </x:c>
      <x:c r="D1667" t="n">
        <x:v>362.5</x:v>
      </x:c>
      <x:c r="E1667" t="n">
        <x:v>20</x:v>
      </x:c>
      <x:c r="F1667" t="n">
        <x:v>3</x:v>
      </x:c>
      <x:c r="G1667" t="n">
        <x:v>34</x:v>
      </x:c>
      <x:c r="H1667" t="n">
        <x:v>0</x:v>
      </x:c>
      <x:c r="I1667" t="n">
        <x:v>0</x:v>
      </x:c>
      <x:c r="J1667" t="n">
        <x:v>0</x:v>
      </x:c>
      <x:c r="K1667" t="n">
        <x:v>0</x:v>
      </x:c>
      <x:c r="L1667" t="n">
        <x:v>98.2</x:v>
      </x:c>
      <x:c r="M1667" t="n">
        <x:v>0</x:v>
      </x:c>
      <x:c r="N1667" t="n">
        <x:v>7</x:v>
      </x:c>
    </x:row>
    <x:row r="1668">
      <x:c r="A1668" t="str">
        <x:v>DEV-00278</x:v>
      </x:c>
      <x:c r="B1668" s="28" t="n">
        <x:v>46174</x:v>
      </x:c>
      <x:c r="C1668" t="n">
        <x:v>33.6</x:v>
      </x:c>
      <x:c r="D1668" t="n">
        <x:v>220.5</x:v>
      </x:c>
      <x:c r="E1668" t="n">
        <x:v>15</x:v>
      </x:c>
      <x:c r="F1668" t="n">
        <x:v>1</x:v>
      </x:c>
      <x:c r="G1668" t="n">
        <x:v>18</x:v>
      </x:c>
      <x:c r="H1668" t="n">
        <x:v>0</x:v>
      </x:c>
      <x:c r="I1668" t="n">
        <x:v>0</x:v>
      </x:c>
      <x:c r="J1668" t="n">
        <x:v>0.51</x:v>
      </x:c>
      <x:c r="K1668" t="n">
        <x:v>0</x:v>
      </x:c>
      <x:c r="L1668" t="n">
        <x:v>98.2</x:v>
      </x:c>
      <x:c r="M1668" t="n">
        <x:v>13.1</x:v>
      </x:c>
      <x:c r="N1668" t="n">
        <x:v>5.3</x:v>
      </x:c>
    </x:row>
    <x:row r="1669">
      <x:c r="A1669" t="str">
        <x:v>DEV-00278</x:v>
      </x:c>
      <x:c r="B1669" s="28" t="n">
        <x:v>46204</x:v>
      </x:c>
      <x:c r="C1669" t="n">
        <x:v>39.7</x:v>
      </x:c>
      <x:c r="D1669" t="n">
        <x:v>259.7</x:v>
      </x:c>
      <x:c r="E1669" t="n">
        <x:v>17</x:v>
      </x:c>
      <x:c r="F1669" t="n">
        <x:v>0</x:v>
      </x:c>
      <x:c r="G1669" t="n">
        <x:v>30</x:v>
      </x:c>
      <x:c r="H1669" t="n">
        <x:v>0</x:v>
      </x:c>
      <x:c r="I1669" t="n">
        <x:v>3</x:v>
      </x:c>
      <x:c r="J1669" t="n">
        <x:v>0.96</x:v>
      </x:c>
      <x:c r="K1669" t="n">
        <x:v>0</x:v>
      </x:c>
      <x:c r="L1669" t="n">
        <x:v>95.8</x:v>
      </x:c>
      <x:c r="M1669" t="n">
        <x:v>4.8</x:v>
      </x:c>
      <x:c r="N1669" t="n">
        <x:v>3.5</x:v>
      </x:c>
    </x:row>
    <x:row r="1670">
      <x:c r="A1670" t="str">
        <x:v>DEV-00279</x:v>
      </x:c>
      <x:c r="B1670" s="28" t="n">
        <x:v>46054</x:v>
      </x:c>
      <x:c r="C1670" t="n">
        <x:v>74.4</x:v>
      </x:c>
      <x:c r="D1670" t="n">
        <x:v>466.6</x:v>
      </x:c>
      <x:c r="E1670" t="n">
        <x:v>24</x:v>
      </x:c>
      <x:c r="F1670" t="n">
        <x:v>0</x:v>
      </x:c>
      <x:c r="G1670" t="n">
        <x:v>47</x:v>
      </x:c>
      <x:c r="H1670" t="n">
        <x:v>2</x:v>
      </x:c>
      <x:c r="I1670" t="n">
        <x:v>0</x:v>
      </x:c>
      <x:c r="J1670" t="n">
        <x:v>1.14</x:v>
      </x:c>
      <x:c r="K1670" t="n">
        <x:v>1</x:v>
      </x:c>
      <x:c r="L1670" t="n">
        <x:v>91.2</x:v>
      </x:c>
      <x:c r="M1670" t="n">
        <x:v>3.9</x:v>
      </x:c>
      <x:c r="N1670" t="n">
        <x:v>16.1</x:v>
      </x:c>
    </x:row>
    <x:row r="1671">
      <x:c r="A1671" t="str">
        <x:v>DEV-00279</x:v>
      </x:c>
      <x:c r="B1671" s="28" t="n">
        <x:v>46082</x:v>
      </x:c>
      <x:c r="C1671" t="n">
        <x:v>70.5</x:v>
      </x:c>
      <x:c r="D1671" t="n">
        <x:v>389.3</x:v>
      </x:c>
      <x:c r="E1671" t="n">
        <x:v>11</x:v>
      </x:c>
      <x:c r="F1671" t="n">
        <x:v>1</x:v>
      </x:c>
      <x:c r="G1671" t="n">
        <x:v>32</x:v>
      </x:c>
      <x:c r="H1671" t="n">
        <x:v>0</x:v>
      </x:c>
      <x:c r="I1671" t="n">
        <x:v>0</x:v>
      </x:c>
      <x:c r="J1671" t="n">
        <x:v>0.41</x:v>
      </x:c>
      <x:c r="K1671" t="n">
        <x:v>0</x:v>
      </x:c>
      <x:c r="L1671" t="n">
        <x:v>95</x:v>
      </x:c>
      <x:c r="M1671" t="n">
        <x:v>11</x:v>
      </x:c>
      <x:c r="N1671" t="n">
        <x:v>6.2</x:v>
      </x:c>
    </x:row>
    <x:row r="1672">
      <x:c r="A1672" t="str">
        <x:v>DEV-00279</x:v>
      </x:c>
      <x:c r="B1672" s="28" t="n">
        <x:v>46113</x:v>
      </x:c>
      <x:c r="C1672" t="n">
        <x:v>82.1</x:v>
      </x:c>
      <x:c r="D1672" t="n">
        <x:v>492.4</x:v>
      </x:c>
      <x:c r="E1672" t="n">
        <x:v>11</x:v>
      </x:c>
      <x:c r="F1672" t="n">
        <x:v>2</x:v>
      </x:c>
      <x:c r="G1672" t="n">
        <x:v>42</x:v>
      </x:c>
      <x:c r="H1672" t="n">
        <x:v>0</x:v>
      </x:c>
      <x:c r="I1672" t="n">
        <x:v>3</x:v>
      </x:c>
      <x:c r="J1672" t="n">
        <x:v>0.7</x:v>
      </x:c>
      <x:c r="K1672" t="n">
        <x:v>0</x:v>
      </x:c>
      <x:c r="L1672" t="n">
        <x:v>93.5</x:v>
      </x:c>
      <x:c r="M1672" t="n">
        <x:v>3.8</x:v>
      </x:c>
      <x:c r="N1672" t="n">
        <x:v>9.9</x:v>
      </x:c>
    </x:row>
    <x:row r="1673">
      <x:c r="A1673" t="str">
        <x:v>DEV-00279</x:v>
      </x:c>
      <x:c r="B1673" s="28" t="n">
        <x:v>46143</x:v>
      </x:c>
      <x:c r="C1673" t="n">
        <x:v>55.2</x:v>
      </x:c>
      <x:c r="D1673" t="n">
        <x:v>349.1</x:v>
      </x:c>
      <x:c r="E1673" t="n">
        <x:v>22</x:v>
      </x:c>
      <x:c r="F1673" t="n">
        <x:v>2</x:v>
      </x:c>
      <x:c r="G1673" t="n">
        <x:v>34</x:v>
      </x:c>
      <x:c r="H1673" t="n">
        <x:v>0</x:v>
      </x:c>
      <x:c r="I1673" t="n">
        <x:v>1</x:v>
      </x:c>
      <x:c r="J1673" t="n">
        <x:v>0.39</x:v>
      </x:c>
      <x:c r="K1673" t="n">
        <x:v>1</x:v>
      </x:c>
      <x:c r="L1673" t="n">
        <x:v>93.8</x:v>
      </x:c>
      <x:c r="M1673" t="n">
        <x:v>5.6</x:v>
      </x:c>
      <x:c r="N1673" t="n">
        <x:v>11.7</x:v>
      </x:c>
    </x:row>
    <x:row r="1674">
      <x:c r="A1674" t="str">
        <x:v>DEV-00279</x:v>
      </x:c>
      <x:c r="B1674" s="28" t="n">
        <x:v>46174</x:v>
      </x:c>
      <x:c r="C1674" t="n">
        <x:v>77.9</x:v>
      </x:c>
      <x:c r="D1674" t="n">
        <x:v>443.2</x:v>
      </x:c>
      <x:c r="E1674" t="n">
        <x:v>22</x:v>
      </x:c>
      <x:c r="F1674" t="n">
        <x:v>2</x:v>
      </x:c>
      <x:c r="G1674" t="n">
        <x:v>39</x:v>
      </x:c>
      <x:c r="H1674" t="n">
        <x:v>0</x:v>
      </x:c>
      <x:c r="I1674" t="n">
        <x:v>4</x:v>
      </x:c>
      <x:c r="J1674" t="n">
        <x:v>0.32</x:v>
      </x:c>
      <x:c r="K1674" t="n">
        <x:v>0</x:v>
      </x:c>
      <x:c r="L1674" t="n">
        <x:v>94.4</x:v>
      </x:c>
      <x:c r="M1674" t="n">
        <x:v>1.7</x:v>
      </x:c>
      <x:c r="N1674" t="n">
        <x:v>13.6</x:v>
      </x:c>
    </x:row>
    <x:row r="1675">
      <x:c r="A1675" t="str">
        <x:v>DEV-00279</x:v>
      </x:c>
      <x:c r="B1675" s="28" t="n">
        <x:v>46204</x:v>
      </x:c>
      <x:c r="C1675" t="n">
        <x:v>81.1</x:v>
      </x:c>
      <x:c r="D1675" t="n">
        <x:v>450</x:v>
      </x:c>
      <x:c r="E1675" t="n">
        <x:v>22</x:v>
      </x:c>
      <x:c r="F1675" t="n">
        <x:v>1</x:v>
      </x:c>
      <x:c r="G1675" t="n">
        <x:v>47</x:v>
      </x:c>
      <x:c r="H1675" t="n">
        <x:v>0</x:v>
      </x:c>
      <x:c r="I1675" t="n">
        <x:v>5</x:v>
      </x:c>
      <x:c r="J1675" t="n">
        <x:v>0.3</x:v>
      </x:c>
      <x:c r="K1675" t="n">
        <x:v>1</x:v>
      </x:c>
      <x:c r="L1675" t="n">
        <x:v>90.8</x:v>
      </x:c>
      <x:c r="M1675" t="n">
        <x:v>0.4</x:v>
      </x:c>
      <x:c r="N1675" t="n">
        <x:v>12.9</x:v>
      </x:c>
    </x:row>
    <x:row r="1676">
      <x:c r="A1676" t="str">
        <x:v>DEV-00280</x:v>
      </x:c>
      <x:c r="B1676" s="28" t="n">
        <x:v>46054</x:v>
      </x:c>
      <x:c r="C1676" t="n">
        <x:v>65.9</x:v>
      </x:c>
      <x:c r="D1676" t="n">
        <x:v>430.5</x:v>
      </x:c>
      <x:c r="E1676" t="n">
        <x:v>23</x:v>
      </x:c>
      <x:c r="F1676" t="n">
        <x:v>0</x:v>
      </x:c>
      <x:c r="G1676" t="n">
        <x:v>28</x:v>
      </x:c>
      <x:c r="H1676" t="n">
        <x:v>0</x:v>
      </x:c>
      <x:c r="I1676" t="n">
        <x:v>3</x:v>
      </x:c>
      <x:c r="J1676" t="n">
        <x:v>0.61</x:v>
      </x:c>
      <x:c r="K1676" t="n">
        <x:v>0</x:v>
      </x:c>
      <x:c r="L1676" t="n">
        <x:v>96</x:v>
      </x:c>
      <x:c r="M1676" t="n">
        <x:v>6.9</x:v>
      </x:c>
      <x:c r="N1676" t="n">
        <x:v>11.7</x:v>
      </x:c>
    </x:row>
    <x:row r="1677">
      <x:c r="A1677" t="str">
        <x:v>DEV-00280</x:v>
      </x:c>
      <x:c r="B1677" s="28" t="n">
        <x:v>46082</x:v>
      </x:c>
      <x:c r="C1677" t="n">
        <x:v>59.9</x:v>
      </x:c>
      <x:c r="D1677" t="n">
        <x:v>395.1</x:v>
      </x:c>
      <x:c r="E1677" t="n">
        <x:v>13</x:v>
      </x:c>
      <x:c r="F1677" t="n">
        <x:v>1</x:v>
      </x:c>
      <x:c r="G1677" t="n">
        <x:v>39</x:v>
      </x:c>
      <x:c r="H1677" t="n">
        <x:v>0</x:v>
      </x:c>
      <x:c r="I1677" t="n">
        <x:v>1</x:v>
      </x:c>
      <x:c r="J1677" t="n">
        <x:v>0.14</x:v>
      </x:c>
      <x:c r="K1677" t="n">
        <x:v>0</x:v>
      </x:c>
      <x:c r="L1677" t="n">
        <x:v>92.7</x:v>
      </x:c>
      <x:c r="M1677" t="n">
        <x:v>9.1</x:v>
      </x:c>
      <x:c r="N1677" t="n">
        <x:v>13.2</x:v>
      </x:c>
    </x:row>
    <x:row r="1678">
      <x:c r="A1678" t="str">
        <x:v>DEV-00280</x:v>
      </x:c>
      <x:c r="B1678" s="28" t="n">
        <x:v>46113</x:v>
      </x:c>
      <x:c r="C1678" t="n">
        <x:v>63.5</x:v>
      </x:c>
      <x:c r="D1678" t="n">
        <x:v>363.1</x:v>
      </x:c>
      <x:c r="E1678" t="n">
        <x:v>19</x:v>
      </x:c>
      <x:c r="F1678" t="n">
        <x:v>1</x:v>
      </x:c>
      <x:c r="G1678" t="n">
        <x:v>37</x:v>
      </x:c>
      <x:c r="H1678" t="n">
        <x:v>0</x:v>
      </x:c>
      <x:c r="I1678" t="n">
        <x:v>4</x:v>
      </x:c>
      <x:c r="J1678" t="n">
        <x:v>0.12</x:v>
      </x:c>
      <x:c r="K1678" t="n">
        <x:v>1</x:v>
      </x:c>
      <x:c r="L1678" t="n">
        <x:v>94.9</x:v>
      </x:c>
      <x:c r="M1678" t="n">
        <x:v>1.3</x:v>
      </x:c>
      <x:c r="N1678" t="n">
        <x:v>14.2</x:v>
      </x:c>
    </x:row>
    <x:row r="1679">
      <x:c r="A1679" t="str">
        <x:v>DEV-00280</x:v>
      </x:c>
      <x:c r="B1679" s="28" t="n">
        <x:v>46143</x:v>
      </x:c>
      <x:c r="C1679" t="n">
        <x:v>95</x:v>
      </x:c>
      <x:c r="D1679" t="n">
        <x:v>647.8</x:v>
      </x:c>
      <x:c r="E1679" t="n">
        <x:v>22</x:v>
      </x:c>
      <x:c r="F1679" t="n">
        <x:v>0</x:v>
      </x:c>
      <x:c r="G1679" t="n">
        <x:v>41</x:v>
      </x:c>
      <x:c r="H1679" t="n">
        <x:v>0</x:v>
      </x:c>
      <x:c r="I1679" t="n">
        <x:v>3</x:v>
      </x:c>
      <x:c r="J1679" t="n">
        <x:v>0.71</x:v>
      </x:c>
      <x:c r="K1679" t="n">
        <x:v>1</x:v>
      </x:c>
      <x:c r="L1679" t="n">
        <x:v>95.1</x:v>
      </x:c>
      <x:c r="M1679" t="n">
        <x:v>0</x:v>
      </x:c>
      <x:c r="N1679" t="n">
        <x:v>23.2</x:v>
      </x:c>
    </x:row>
    <x:row r="1680">
      <x:c r="A1680" t="str">
        <x:v>DEV-00280</x:v>
      </x:c>
      <x:c r="B1680" s="28" t="n">
        <x:v>46174</x:v>
      </x:c>
      <x:c r="C1680" t="n">
        <x:v>71.7</x:v>
      </x:c>
      <x:c r="D1680" t="n">
        <x:v>393.6</x:v>
      </x:c>
      <x:c r="E1680" t="n">
        <x:v>21</x:v>
      </x:c>
      <x:c r="F1680" t="n">
        <x:v>0</x:v>
      </x:c>
      <x:c r="G1680" t="n">
        <x:v>38</x:v>
      </x:c>
      <x:c r="H1680" t="n">
        <x:v>0</x:v>
      </x:c>
      <x:c r="I1680" t="n">
        <x:v>3</x:v>
      </x:c>
      <x:c r="J1680" t="n">
        <x:v>0.01</x:v>
      </x:c>
      <x:c r="K1680" t="n">
        <x:v>0</x:v>
      </x:c>
      <x:c r="L1680" t="n">
        <x:v>96.5</x:v>
      </x:c>
      <x:c r="M1680" t="n">
        <x:v>10</x:v>
      </x:c>
      <x:c r="N1680" t="n">
        <x:v>8.3</x:v>
      </x:c>
    </x:row>
    <x:row r="1681">
      <x:c r="A1681" t="str">
        <x:v>DEV-00280</x:v>
      </x:c>
      <x:c r="B1681" s="28" t="n">
        <x:v>46204</x:v>
      </x:c>
      <x:c r="C1681" t="n">
        <x:v>49.6</x:v>
      </x:c>
      <x:c r="D1681" t="n">
        <x:v>276.2</x:v>
      </x:c>
      <x:c r="E1681" t="n">
        <x:v>11</x:v>
      </x:c>
      <x:c r="F1681" t="n">
        <x:v>0</x:v>
      </x:c>
      <x:c r="G1681" t="n">
        <x:v>22</x:v>
      </x:c>
      <x:c r="H1681" t="n">
        <x:v>1</x:v>
      </x:c>
      <x:c r="I1681" t="n">
        <x:v>1</x:v>
      </x:c>
      <x:c r="J1681" t="n">
        <x:v>0.53</x:v>
      </x:c>
      <x:c r="K1681" t="n">
        <x:v>0</x:v>
      </x:c>
      <x:c r="L1681" t="n">
        <x:v>96.8</x:v>
      </x:c>
      <x:c r="M1681" t="n">
        <x:v>11.2</x:v>
      </x:c>
      <x:c r="N1681" t="n">
        <x:v>12.2</x:v>
      </x:c>
    </x:row>
    <x:row r="1682">
      <x:c r="A1682" t="str">
        <x:v>DEV-00281</x:v>
      </x:c>
      <x:c r="B1682" s="28" t="n">
        <x:v>46054</x:v>
      </x:c>
      <x:c r="C1682" t="n">
        <x:v>94.7</x:v>
      </x:c>
      <x:c r="D1682" t="n">
        <x:v>564.6</x:v>
      </x:c>
      <x:c r="E1682" t="n">
        <x:v>20</x:v>
      </x:c>
      <x:c r="F1682" t="n">
        <x:v>4</x:v>
      </x:c>
      <x:c r="G1682" t="n">
        <x:v>44</x:v>
      </x:c>
      <x:c r="H1682" t="n">
        <x:v>0</x:v>
      </x:c>
      <x:c r="I1682" t="n">
        <x:v>2</x:v>
      </x:c>
      <x:c r="J1682" t="n">
        <x:v>0.83</x:v>
      </x:c>
      <x:c r="K1682" t="n">
        <x:v>1</x:v>
      </x:c>
      <x:c r="L1682" t="n">
        <x:v>97.5</x:v>
      </x:c>
      <x:c r="M1682" t="n">
        <x:v>1</x:v>
      </x:c>
      <x:c r="N1682" t="n">
        <x:v>23</x:v>
      </x:c>
    </x:row>
    <x:row r="1683">
      <x:c r="A1683" t="str">
        <x:v>DEV-00281</x:v>
      </x:c>
      <x:c r="B1683" s="28" t="n">
        <x:v>46082</x:v>
      </x:c>
      <x:c r="C1683" t="n">
        <x:v>70.4</x:v>
      </x:c>
      <x:c r="D1683" t="n">
        <x:v>475.2</x:v>
      </x:c>
      <x:c r="E1683" t="n">
        <x:v>15</x:v>
      </x:c>
      <x:c r="F1683" t="n">
        <x:v>1</x:v>
      </x:c>
      <x:c r="G1683" t="n">
        <x:v>29</x:v>
      </x:c>
      <x:c r="H1683" t="n">
        <x:v>1</x:v>
      </x:c>
      <x:c r="I1683" t="n">
        <x:v>0</x:v>
      </x:c>
      <x:c r="J1683" t="n">
        <x:v>0.12</x:v>
      </x:c>
      <x:c r="K1683" t="n">
        <x:v>0</x:v>
      </x:c>
      <x:c r="L1683" t="n">
        <x:v>95.6</x:v>
      </x:c>
      <x:c r="M1683" t="n">
        <x:v>6.9</x:v>
      </x:c>
      <x:c r="N1683" t="n">
        <x:v>19</x:v>
      </x:c>
    </x:row>
    <x:row r="1684">
      <x:c r="A1684" t="str">
        <x:v>DEV-00281</x:v>
      </x:c>
      <x:c r="B1684" s="28" t="n">
        <x:v>46113</x:v>
      </x:c>
      <x:c r="C1684" t="n">
        <x:v>83.5</x:v>
      </x:c>
      <x:c r="D1684" t="n">
        <x:v>497.9</x:v>
      </x:c>
      <x:c r="E1684" t="n">
        <x:v>15</x:v>
      </x:c>
      <x:c r="F1684" t="n">
        <x:v>3</x:v>
      </x:c>
      <x:c r="G1684" t="n">
        <x:v>44</x:v>
      </x:c>
      <x:c r="H1684" t="n">
        <x:v>0</x:v>
      </x:c>
      <x:c r="I1684" t="n">
        <x:v>0</x:v>
      </x:c>
      <x:c r="J1684" t="n">
        <x:v>0.25</x:v>
      </x:c>
      <x:c r="K1684" t="n">
        <x:v>0</x:v>
      </x:c>
      <x:c r="L1684" t="n">
        <x:v>100</x:v>
      </x:c>
      <x:c r="M1684" t="n">
        <x:v>4.8</x:v>
      </x:c>
      <x:c r="N1684" t="n">
        <x:v>25.5</x:v>
      </x:c>
    </x:row>
    <x:row r="1685">
      <x:c r="A1685" t="str">
        <x:v>DEV-00281</x:v>
      </x:c>
      <x:c r="B1685" s="28" t="n">
        <x:v>46143</x:v>
      </x:c>
      <x:c r="C1685" t="n">
        <x:v>71</x:v>
      </x:c>
      <x:c r="D1685" t="n">
        <x:v>464.4</x:v>
      </x:c>
      <x:c r="E1685" t="n">
        <x:v>30</x:v>
      </x:c>
      <x:c r="F1685" t="n">
        <x:v>0</x:v>
      </x:c>
      <x:c r="G1685" t="n">
        <x:v>44</x:v>
      </x:c>
      <x:c r="H1685" t="n">
        <x:v>0</x:v>
      </x:c>
      <x:c r="I1685" t="n">
        <x:v>2</x:v>
      </x:c>
      <x:c r="J1685" t="n">
        <x:v>0.48</x:v>
      </x:c>
      <x:c r="K1685" t="n">
        <x:v>0</x:v>
      </x:c>
      <x:c r="L1685" t="n">
        <x:v>96</x:v>
      </x:c>
      <x:c r="M1685" t="n">
        <x:v>2.3</x:v>
      </x:c>
      <x:c r="N1685" t="n">
        <x:v>22.2</x:v>
      </x:c>
    </x:row>
    <x:row r="1686">
      <x:c r="A1686" t="str">
        <x:v>DEV-00281</x:v>
      </x:c>
      <x:c r="B1686" s="28" t="n">
        <x:v>46174</x:v>
      </x:c>
      <x:c r="C1686" t="n">
        <x:v>72.3</x:v>
      </x:c>
      <x:c r="D1686" t="n">
        <x:v>499</x:v>
      </x:c>
      <x:c r="E1686" t="n">
        <x:v>27</x:v>
      </x:c>
      <x:c r="F1686" t="n">
        <x:v>0</x:v>
      </x:c>
      <x:c r="G1686" t="n">
        <x:v>15</x:v>
      </x:c>
      <x:c r="H1686" t="n">
        <x:v>0</x:v>
      </x:c>
      <x:c r="I1686" t="n">
        <x:v>1</x:v>
      </x:c>
      <x:c r="J1686" t="n">
        <x:v>0.27</x:v>
      </x:c>
      <x:c r="K1686" t="n">
        <x:v>1</x:v>
      </x:c>
      <x:c r="L1686" t="n">
        <x:v>98.2</x:v>
      </x:c>
      <x:c r="M1686" t="n">
        <x:v>1.1</x:v>
      </x:c>
      <x:c r="N1686" t="n">
        <x:v>11.8</x:v>
      </x:c>
    </x:row>
    <x:row r="1687">
      <x:c r="A1687" t="str">
        <x:v>DEV-00281</x:v>
      </x:c>
      <x:c r="B1687" s="28" t="n">
        <x:v>46204</x:v>
      </x:c>
      <x:c r="C1687" t="n">
        <x:v>70.9</x:v>
      </x:c>
      <x:c r="D1687" t="n">
        <x:v>512.3</x:v>
      </x:c>
      <x:c r="E1687" t="n">
        <x:v>15</x:v>
      </x:c>
      <x:c r="F1687" t="n">
        <x:v>2</x:v>
      </x:c>
      <x:c r="G1687" t="n">
        <x:v>31</x:v>
      </x:c>
      <x:c r="H1687" t="n">
        <x:v>0</x:v>
      </x:c>
      <x:c r="I1687" t="n">
        <x:v>2</x:v>
      </x:c>
      <x:c r="J1687" t="n">
        <x:v>0.04</x:v>
      </x:c>
      <x:c r="K1687" t="n">
        <x:v>0</x:v>
      </x:c>
      <x:c r="L1687" t="n">
        <x:v>95.6</x:v>
      </x:c>
      <x:c r="M1687" t="n">
        <x:v>8.4</x:v>
      </x:c>
      <x:c r="N1687" t="n">
        <x:v>12</x:v>
      </x:c>
    </x:row>
    <x:row r="1688">
      <x:c r="A1688" t="str">
        <x:v>DEV-00282</x:v>
      </x:c>
      <x:c r="B1688" s="28" t="n">
        <x:v>46054</x:v>
      </x:c>
      <x:c r="C1688" t="n">
        <x:v>55.3</x:v>
      </x:c>
      <x:c r="D1688" t="n">
        <x:v>343.7</x:v>
      </x:c>
      <x:c r="E1688" t="n">
        <x:v>8</x:v>
      </x:c>
      <x:c r="F1688" t="n">
        <x:v>0</x:v>
      </x:c>
      <x:c r="G1688" t="n">
        <x:v>51</x:v>
      </x:c>
      <x:c r="H1688" t="n">
        <x:v>0</x:v>
      </x:c>
      <x:c r="I1688" t="n">
        <x:v>0</x:v>
      </x:c>
      <x:c r="J1688" t="n">
        <x:v>0.63</x:v>
      </x:c>
      <x:c r="K1688" t="n">
        <x:v>0</x:v>
      </x:c>
      <x:c r="L1688" t="n">
        <x:v>98.9</x:v>
      </x:c>
      <x:c r="M1688" t="n">
        <x:v>2.4</x:v>
      </x:c>
      <x:c r="N1688" t="n">
        <x:v>5.5</x:v>
      </x:c>
    </x:row>
    <x:row r="1689">
      <x:c r="A1689" t="str">
        <x:v>DEV-00282</x:v>
      </x:c>
      <x:c r="B1689" s="28" t="n">
        <x:v>46082</x:v>
      </x:c>
      <x:c r="C1689" t="n">
        <x:v>43.9</x:v>
      </x:c>
      <x:c r="D1689" t="n">
        <x:v>316.4</x:v>
      </x:c>
      <x:c r="E1689" t="n">
        <x:v>14</x:v>
      </x:c>
      <x:c r="F1689" t="n">
        <x:v>0</x:v>
      </x:c>
      <x:c r="G1689" t="n">
        <x:v>27</x:v>
      </x:c>
      <x:c r="H1689" t="n">
        <x:v>1</x:v>
      </x:c>
      <x:c r="I1689" t="n">
        <x:v>3</x:v>
      </x:c>
      <x:c r="J1689" t="n">
        <x:v>0</x:v>
      </x:c>
      <x:c r="K1689" t="n">
        <x:v>0</x:v>
      </x:c>
      <x:c r="L1689" t="n">
        <x:v>92.4</x:v>
      </x:c>
      <x:c r="M1689" t="n">
        <x:v>5.8</x:v>
      </x:c>
      <x:c r="N1689" t="n">
        <x:v>8.4</x:v>
      </x:c>
    </x:row>
    <x:row r="1690">
      <x:c r="A1690" t="str">
        <x:v>DEV-00282</x:v>
      </x:c>
      <x:c r="B1690" s="28" t="n">
        <x:v>46113</x:v>
      </x:c>
      <x:c r="C1690" t="n">
        <x:v>68.1</x:v>
      </x:c>
      <x:c r="D1690" t="n">
        <x:v>437.9</x:v>
      </x:c>
      <x:c r="E1690" t="n">
        <x:v>19</x:v>
      </x:c>
      <x:c r="F1690" t="n">
        <x:v>2</x:v>
      </x:c>
      <x:c r="G1690" t="n">
        <x:v>25</x:v>
      </x:c>
      <x:c r="H1690" t="n">
        <x:v>0</x:v>
      </x:c>
      <x:c r="I1690" t="n">
        <x:v>2</x:v>
      </x:c>
      <x:c r="J1690" t="n">
        <x:v>0.43</x:v>
      </x:c>
      <x:c r="K1690" t="n">
        <x:v>0</x:v>
      </x:c>
      <x:c r="L1690" t="n">
        <x:v>98.5</x:v>
      </x:c>
      <x:c r="M1690" t="n">
        <x:v>0</x:v>
      </x:c>
      <x:c r="N1690" t="n">
        <x:v>8.1</x:v>
      </x:c>
    </x:row>
    <x:row r="1691">
      <x:c r="A1691" t="str">
        <x:v>DEV-00282</x:v>
      </x:c>
      <x:c r="B1691" s="28" t="n">
        <x:v>46143</x:v>
      </x:c>
      <x:c r="C1691" t="n">
        <x:v>56.1</x:v>
      </x:c>
      <x:c r="D1691" t="n">
        <x:v>339.2</x:v>
      </x:c>
      <x:c r="E1691" t="n">
        <x:v>23</x:v>
      </x:c>
      <x:c r="F1691" t="n">
        <x:v>0</x:v>
      </x:c>
      <x:c r="G1691" t="n">
        <x:v>36</x:v>
      </x:c>
      <x:c r="H1691" t="n">
        <x:v>1</x:v>
      </x:c>
      <x:c r="I1691" t="n">
        <x:v>2</x:v>
      </x:c>
      <x:c r="J1691" t="n">
        <x:v>0.09</x:v>
      </x:c>
      <x:c r="K1691" t="n">
        <x:v>0</x:v>
      </x:c>
      <x:c r="L1691" t="n">
        <x:v>97.1</x:v>
      </x:c>
      <x:c r="M1691" t="n">
        <x:v>4.8</x:v>
      </x:c>
      <x:c r="N1691" t="n">
        <x:v>15.8</x:v>
      </x:c>
    </x:row>
    <x:row r="1692">
      <x:c r="A1692" t="str">
        <x:v>DEV-00282</x:v>
      </x:c>
      <x:c r="B1692" s="28" t="n">
        <x:v>46174</x:v>
      </x:c>
      <x:c r="C1692" t="n">
        <x:v>71.7</x:v>
      </x:c>
      <x:c r="D1692" t="n">
        <x:v>400.9</x:v>
      </x:c>
      <x:c r="E1692" t="n">
        <x:v>23</x:v>
      </x:c>
      <x:c r="F1692" t="n">
        <x:v>0</x:v>
      </x:c>
      <x:c r="G1692" t="n">
        <x:v>30</x:v>
      </x:c>
      <x:c r="H1692" t="n">
        <x:v>1</x:v>
      </x:c>
      <x:c r="I1692" t="n">
        <x:v>4</x:v>
      </x:c>
      <x:c r="J1692" t="n">
        <x:v>0</x:v>
      </x:c>
      <x:c r="K1692" t="n">
        <x:v>1</x:v>
      </x:c>
      <x:c r="L1692" t="n">
        <x:v>91.5</x:v>
      </x:c>
      <x:c r="M1692" t="n">
        <x:v>0.5</x:v>
      </x:c>
      <x:c r="N1692" t="n">
        <x:v>6.7</x:v>
      </x:c>
    </x:row>
    <x:row r="1693">
      <x:c r="A1693" t="str">
        <x:v>DEV-00282</x:v>
      </x:c>
      <x:c r="B1693" s="28" t="n">
        <x:v>46204</x:v>
      </x:c>
      <x:c r="C1693" t="n">
        <x:v>79.5</x:v>
      </x:c>
      <x:c r="D1693" t="n">
        <x:v>502.2</x:v>
      </x:c>
      <x:c r="E1693" t="n">
        <x:v>18</x:v>
      </x:c>
      <x:c r="F1693" t="n">
        <x:v>1</x:v>
      </x:c>
      <x:c r="G1693" t="n">
        <x:v>41</x:v>
      </x:c>
      <x:c r="H1693" t="n">
        <x:v>0</x:v>
      </x:c>
      <x:c r="I1693" t="n">
        <x:v>1</x:v>
      </x:c>
      <x:c r="J1693" t="n">
        <x:v>0.58</x:v>
      </x:c>
      <x:c r="K1693" t="n">
        <x:v>1</x:v>
      </x:c>
      <x:c r="L1693" t="n">
        <x:v>92.6</x:v>
      </x:c>
      <x:c r="M1693" t="n">
        <x:v>0</x:v>
      </x:c>
      <x:c r="N1693" t="n">
        <x:v>8.7</x:v>
      </x:c>
    </x:row>
    <x:row r="1694">
      <x:c r="A1694" t="str">
        <x:v>DEV-00283</x:v>
      </x:c>
      <x:c r="B1694" s="28" t="n">
        <x:v>46054</x:v>
      </x:c>
      <x:c r="C1694" t="n">
        <x:v>50.7</x:v>
      </x:c>
      <x:c r="D1694" t="n">
        <x:v>354.5</x:v>
      </x:c>
      <x:c r="E1694" t="n">
        <x:v>22</x:v>
      </x:c>
      <x:c r="F1694" t="n">
        <x:v>1</x:v>
      </x:c>
      <x:c r="G1694" t="n">
        <x:v>37</x:v>
      </x:c>
      <x:c r="H1694" t="n">
        <x:v>0</x:v>
      </x:c>
      <x:c r="I1694" t="n">
        <x:v>3</x:v>
      </x:c>
      <x:c r="J1694" t="n">
        <x:v>0</x:v>
      </x:c>
      <x:c r="K1694" t="n">
        <x:v>0</x:v>
      </x:c>
      <x:c r="L1694" t="n">
        <x:v>91</x:v>
      </x:c>
      <x:c r="M1694" t="n">
        <x:v>6.1</x:v>
      </x:c>
      <x:c r="N1694" t="n">
        <x:v>4.5</x:v>
      </x:c>
    </x:row>
    <x:row r="1695">
      <x:c r="A1695" t="str">
        <x:v>DEV-00283</x:v>
      </x:c>
      <x:c r="B1695" s="28" t="n">
        <x:v>46082</x:v>
      </x:c>
      <x:c r="C1695" t="n">
        <x:v>61.1</x:v>
      </x:c>
      <x:c r="D1695" t="n">
        <x:v>373.1</x:v>
      </x:c>
      <x:c r="E1695" t="n">
        <x:v>26</x:v>
      </x:c>
      <x:c r="F1695" t="n">
        <x:v>0</x:v>
      </x:c>
      <x:c r="G1695" t="n">
        <x:v>34</x:v>
      </x:c>
      <x:c r="H1695" t="n">
        <x:v>0</x:v>
      </x:c>
      <x:c r="I1695" t="n">
        <x:v>4</x:v>
      </x:c>
      <x:c r="J1695" t="n">
        <x:v>0.13</x:v>
      </x:c>
      <x:c r="K1695" t="n">
        <x:v>2</x:v>
      </x:c>
      <x:c r="L1695" t="n">
        <x:v>93.9</x:v>
      </x:c>
      <x:c r="M1695" t="n">
        <x:v>6.5</x:v>
      </x:c>
      <x:c r="N1695" t="n">
        <x:v>18.6</x:v>
      </x:c>
    </x:row>
    <x:row r="1696">
      <x:c r="A1696" t="str">
        <x:v>DEV-00283</x:v>
      </x:c>
      <x:c r="B1696" s="28" t="n">
        <x:v>46113</x:v>
      </x:c>
      <x:c r="C1696" t="n">
        <x:v>70.2</x:v>
      </x:c>
      <x:c r="D1696" t="n">
        <x:v>437.8</x:v>
      </x:c>
      <x:c r="E1696" t="n">
        <x:v>15</x:v>
      </x:c>
      <x:c r="F1696" t="n">
        <x:v>0</x:v>
      </x:c>
      <x:c r="G1696" t="n">
        <x:v>33</x:v>
      </x:c>
      <x:c r="H1696" t="n">
        <x:v>0</x:v>
      </x:c>
      <x:c r="I1696" t="n">
        <x:v>5</x:v>
      </x:c>
      <x:c r="J1696" t="n">
        <x:v>0.57</x:v>
      </x:c>
      <x:c r="K1696" t="n">
        <x:v>1</x:v>
      </x:c>
      <x:c r="L1696" t="n">
        <x:v>96</x:v>
      </x:c>
      <x:c r="M1696" t="n">
        <x:v>0</x:v>
      </x:c>
      <x:c r="N1696" t="n">
        <x:v>10.8</x:v>
      </x:c>
    </x:row>
    <x:row r="1697">
      <x:c r="A1697" t="str">
        <x:v>DEV-00283</x:v>
      </x:c>
      <x:c r="B1697" s="28" t="n">
        <x:v>46143</x:v>
      </x:c>
      <x:c r="C1697" t="n">
        <x:v>85.1</x:v>
      </x:c>
      <x:c r="D1697" t="n">
        <x:v>576.6</x:v>
      </x:c>
      <x:c r="E1697" t="n">
        <x:v>35</x:v>
      </x:c>
      <x:c r="F1697" t="n">
        <x:v>0</x:v>
      </x:c>
      <x:c r="G1697" t="n">
        <x:v>38</x:v>
      </x:c>
      <x:c r="H1697" t="n">
        <x:v>0</x:v>
      </x:c>
      <x:c r="I1697" t="n">
        <x:v>6</x:v>
      </x:c>
      <x:c r="J1697" t="n">
        <x:v>0.59</x:v>
      </x:c>
      <x:c r="K1697" t="n">
        <x:v>0</x:v>
      </x:c>
      <x:c r="L1697" t="n">
        <x:v>97.3</x:v>
      </x:c>
      <x:c r="M1697" t="n">
        <x:v>9</x:v>
      </x:c>
      <x:c r="N1697" t="n">
        <x:v>24</x:v>
      </x:c>
    </x:row>
    <x:row r="1698">
      <x:c r="A1698" t="str">
        <x:v>DEV-00283</x:v>
      </x:c>
      <x:c r="B1698" s="28" t="n">
        <x:v>46174</x:v>
      </x:c>
      <x:c r="C1698" t="n">
        <x:v>90</x:v>
      </x:c>
      <x:c r="D1698" t="n">
        <x:v>615.1</x:v>
      </x:c>
      <x:c r="E1698" t="n">
        <x:v>31</x:v>
      </x:c>
      <x:c r="F1698" t="n">
        <x:v>0</x:v>
      </x:c>
      <x:c r="G1698" t="n">
        <x:v>51</x:v>
      </x:c>
      <x:c r="H1698" t="n">
        <x:v>2</x:v>
      </x:c>
      <x:c r="I1698" t="n">
        <x:v>4</x:v>
      </x:c>
      <x:c r="J1698" t="n">
        <x:v>0</x:v>
      </x:c>
      <x:c r="K1698" t="n">
        <x:v>1</x:v>
      </x:c>
      <x:c r="L1698" t="n">
        <x:v>95.9</x:v>
      </x:c>
      <x:c r="M1698" t="n">
        <x:v>14.4</x:v>
      </x:c>
      <x:c r="N1698" t="n">
        <x:v>19.6</x:v>
      </x:c>
    </x:row>
    <x:row r="1699">
      <x:c r="A1699" t="str">
        <x:v>DEV-00283</x:v>
      </x:c>
      <x:c r="B1699" s="28" t="n">
        <x:v>46204</x:v>
      </x:c>
      <x:c r="C1699" t="n">
        <x:v>91</x:v>
      </x:c>
      <x:c r="D1699" t="n">
        <x:v>553.8</x:v>
      </x:c>
      <x:c r="E1699" t="n">
        <x:v>30</x:v>
      </x:c>
      <x:c r="F1699" t="n">
        <x:v>1</x:v>
      </x:c>
      <x:c r="G1699" t="n">
        <x:v>48</x:v>
      </x:c>
      <x:c r="H1699" t="n">
        <x:v>1</x:v>
      </x:c>
      <x:c r="I1699" t="n">
        <x:v>6</x:v>
      </x:c>
      <x:c r="J1699" t="n">
        <x:v>0</x:v>
      </x:c>
      <x:c r="K1699" t="n">
        <x:v>1</x:v>
      </x:c>
      <x:c r="L1699" t="n">
        <x:v>92.6</x:v>
      </x:c>
      <x:c r="M1699" t="n">
        <x:v>10</x:v>
      </x:c>
      <x:c r="N1699" t="n">
        <x:v>22</x:v>
      </x:c>
    </x:row>
    <x:row r="1700">
      <x:c r="A1700" t="str">
        <x:v>DEV-00284</x:v>
      </x:c>
      <x:c r="B1700" s="28" t="n">
        <x:v>46054</x:v>
      </x:c>
      <x:c r="C1700" t="n">
        <x:v>91.3</x:v>
      </x:c>
      <x:c r="D1700" t="n">
        <x:v>536.9</x:v>
      </x:c>
      <x:c r="E1700" t="n">
        <x:v>30</x:v>
      </x:c>
      <x:c r="F1700" t="n">
        <x:v>1</x:v>
      </x:c>
      <x:c r="G1700" t="n">
        <x:v>45</x:v>
      </x:c>
      <x:c r="H1700" t="n">
        <x:v>1</x:v>
      </x:c>
      <x:c r="I1700" t="n">
        <x:v>6</x:v>
      </x:c>
      <x:c r="J1700" t="n">
        <x:v>0.85</x:v>
      </x:c>
      <x:c r="K1700" t="n">
        <x:v>1</x:v>
      </x:c>
      <x:c r="L1700" t="n">
        <x:v>94.5</x:v>
      </x:c>
      <x:c r="M1700" t="n">
        <x:v>2.4</x:v>
      </x:c>
      <x:c r="N1700" t="n">
        <x:v>20</x:v>
      </x:c>
    </x:row>
    <x:row r="1701">
      <x:c r="A1701" t="str">
        <x:v>DEV-00284</x:v>
      </x:c>
      <x:c r="B1701" s="28" t="n">
        <x:v>46082</x:v>
      </x:c>
      <x:c r="C1701" t="n">
        <x:v>72.3</x:v>
      </x:c>
      <x:c r="D1701" t="n">
        <x:v>428.9</x:v>
      </x:c>
      <x:c r="E1701" t="n">
        <x:v>24</x:v>
      </x:c>
      <x:c r="F1701" t="n">
        <x:v>0</x:v>
      </x:c>
      <x:c r="G1701" t="n">
        <x:v>23</x:v>
      </x:c>
      <x:c r="H1701" t="n">
        <x:v>1</x:v>
      </x:c>
      <x:c r="I1701" t="n">
        <x:v>3</x:v>
      </x:c>
      <x:c r="J1701" t="n">
        <x:v>0.66</x:v>
      </x:c>
      <x:c r="K1701" t="n">
        <x:v>2</x:v>
      </x:c>
      <x:c r="L1701" t="n">
        <x:v>97.3</x:v>
      </x:c>
      <x:c r="M1701" t="n">
        <x:v>9.2</x:v>
      </x:c>
      <x:c r="N1701" t="n">
        <x:v>9.1</x:v>
      </x:c>
    </x:row>
    <x:row r="1702">
      <x:c r="A1702" t="str">
        <x:v>DEV-00284</x:v>
      </x:c>
      <x:c r="B1702" s="28" t="n">
        <x:v>46113</x:v>
      </x:c>
      <x:c r="C1702" t="n">
        <x:v>65.3</x:v>
      </x:c>
      <x:c r="D1702" t="n">
        <x:v>409</x:v>
      </x:c>
      <x:c r="E1702" t="n">
        <x:v>28</x:v>
      </x:c>
      <x:c r="F1702" t="n">
        <x:v>2</x:v>
      </x:c>
      <x:c r="G1702" t="n">
        <x:v>25</x:v>
      </x:c>
      <x:c r="H1702" t="n">
        <x:v>1</x:v>
      </x:c>
      <x:c r="I1702" t="n">
        <x:v>3</x:v>
      </x:c>
      <x:c r="J1702" t="n">
        <x:v>0.74</x:v>
      </x:c>
      <x:c r="K1702" t="n">
        <x:v>1</x:v>
      </x:c>
      <x:c r="L1702" t="n">
        <x:v>94.2</x:v>
      </x:c>
      <x:c r="M1702" t="n">
        <x:v>10.4</x:v>
      </x:c>
      <x:c r="N1702" t="n">
        <x:v>5.2</x:v>
      </x:c>
    </x:row>
    <x:row r="1703">
      <x:c r="A1703" t="str">
        <x:v>DEV-00284</x:v>
      </x:c>
      <x:c r="B1703" s="28" t="n">
        <x:v>46143</x:v>
      </x:c>
      <x:c r="C1703" t="n">
        <x:v>68.1</x:v>
      </x:c>
      <x:c r="D1703" t="n">
        <x:v>442.7</x:v>
      </x:c>
      <x:c r="E1703" t="n">
        <x:v>30</x:v>
      </x:c>
      <x:c r="F1703" t="n">
        <x:v>0</x:v>
      </x:c>
      <x:c r="G1703" t="n">
        <x:v>37</x:v>
      </x:c>
      <x:c r="H1703" t="n">
        <x:v>1</x:v>
      </x:c>
      <x:c r="I1703" t="n">
        <x:v>0</x:v>
      </x:c>
      <x:c r="J1703" t="n">
        <x:v>0.5</x:v>
      </x:c>
      <x:c r="K1703" t="n">
        <x:v>0</x:v>
      </x:c>
      <x:c r="L1703" t="n">
        <x:v>96.7</x:v>
      </x:c>
      <x:c r="M1703" t="n">
        <x:v>6</x:v>
      </x:c>
      <x:c r="N1703" t="n">
        <x:v>8.1</x:v>
      </x:c>
    </x:row>
    <x:row r="1704">
      <x:c r="A1704" t="str">
        <x:v>DEV-00284</x:v>
      </x:c>
      <x:c r="B1704" s="28" t="n">
        <x:v>46174</x:v>
      </x:c>
      <x:c r="C1704" t="n">
        <x:v>98</x:v>
      </x:c>
      <x:c r="D1704" t="n">
        <x:v>705.7</x:v>
      </x:c>
      <x:c r="E1704" t="n">
        <x:v>37</x:v>
      </x:c>
      <x:c r="F1704" t="n">
        <x:v>3</x:v>
      </x:c>
      <x:c r="G1704" t="n">
        <x:v>48</x:v>
      </x:c>
      <x:c r="H1704" t="n">
        <x:v>0</x:v>
      </x:c>
      <x:c r="I1704" t="n">
        <x:v>2</x:v>
      </x:c>
      <x:c r="J1704" t="n">
        <x:v>0.87</x:v>
      </x:c>
      <x:c r="K1704" t="n">
        <x:v>0</x:v>
      </x:c>
      <x:c r="L1704" t="n">
        <x:v>95.4</x:v>
      </x:c>
      <x:c r="M1704" t="n">
        <x:v>2.2</x:v>
      </x:c>
      <x:c r="N1704" t="n">
        <x:v>14.1</x:v>
      </x:c>
    </x:row>
    <x:row r="1705">
      <x:c r="A1705" t="str">
        <x:v>DEV-00284</x:v>
      </x:c>
      <x:c r="B1705" s="28" t="n">
        <x:v>46204</x:v>
      </x:c>
      <x:c r="C1705" t="n">
        <x:v>83.6</x:v>
      </x:c>
      <x:c r="D1705" t="n">
        <x:v>476.2</x:v>
      </x:c>
      <x:c r="E1705" t="n">
        <x:v>28</x:v>
      </x:c>
      <x:c r="F1705" t="n">
        <x:v>2</x:v>
      </x:c>
      <x:c r="G1705" t="n">
        <x:v>38</x:v>
      </x:c>
      <x:c r="H1705" t="n">
        <x:v>0</x:v>
      </x:c>
      <x:c r="I1705" t="n">
        <x:v>4</x:v>
      </x:c>
      <x:c r="J1705" t="n">
        <x:v>0.38</x:v>
      </x:c>
      <x:c r="K1705" t="n">
        <x:v>0</x:v>
      </x:c>
      <x:c r="L1705" t="n">
        <x:v>98.3</x:v>
      </x:c>
      <x:c r="M1705" t="n">
        <x:v>6</x:v>
      </x:c>
      <x:c r="N1705" t="n">
        <x:v>12.8</x:v>
      </x:c>
    </x:row>
    <x:row r="1706">
      <x:c r="A1706" t="str">
        <x:v>DEV-00285</x:v>
      </x:c>
      <x:c r="B1706" s="28" t="n">
        <x:v>46054</x:v>
      </x:c>
      <x:c r="C1706" t="n">
        <x:v>49.2</x:v>
      </x:c>
      <x:c r="D1706" t="n">
        <x:v>279.1</x:v>
      </x:c>
      <x:c r="E1706" t="n">
        <x:v>20</x:v>
      </x:c>
      <x:c r="F1706" t="n">
        <x:v>2</x:v>
      </x:c>
      <x:c r="G1706" t="n">
        <x:v>20</x:v>
      </x:c>
      <x:c r="H1706" t="n">
        <x:v>0</x:v>
      </x:c>
      <x:c r="I1706" t="n">
        <x:v>1</x:v>
      </x:c>
      <x:c r="J1706" t="n">
        <x:v>0</x:v>
      </x:c>
      <x:c r="K1706" t="n">
        <x:v>0</x:v>
      </x:c>
      <x:c r="L1706" t="n">
        <x:v>95.2</x:v>
      </x:c>
      <x:c r="M1706" t="n">
        <x:v>2.4</x:v>
      </x:c>
      <x:c r="N1706" t="n">
        <x:v>10.1</x:v>
      </x:c>
    </x:row>
    <x:row r="1707">
      <x:c r="A1707" t="str">
        <x:v>DEV-00285</x:v>
      </x:c>
      <x:c r="B1707" s="28" t="n">
        <x:v>46082</x:v>
      </x:c>
      <x:c r="C1707" t="n">
        <x:v>34.1</x:v>
      </x:c>
      <x:c r="D1707" t="n">
        <x:v>209</x:v>
      </x:c>
      <x:c r="E1707" t="n">
        <x:v>19</x:v>
      </x:c>
      <x:c r="F1707" t="n">
        <x:v>0</x:v>
      </x:c>
      <x:c r="G1707" t="n">
        <x:v>23</x:v>
      </x:c>
      <x:c r="H1707" t="n">
        <x:v>0</x:v>
      </x:c>
      <x:c r="I1707" t="n">
        <x:v>3</x:v>
      </x:c>
      <x:c r="J1707" t="n">
        <x:v>0.31</x:v>
      </x:c>
      <x:c r="K1707" t="n">
        <x:v>0</x:v>
      </x:c>
      <x:c r="L1707" t="n">
        <x:v>95</x:v>
      </x:c>
      <x:c r="M1707" t="n">
        <x:v>0</x:v>
      </x:c>
      <x:c r="N1707" t="n">
        <x:v>10.5</x:v>
      </x:c>
    </x:row>
    <x:row r="1708">
      <x:c r="A1708" t="str">
        <x:v>DEV-00285</x:v>
      </x:c>
      <x:c r="B1708" s="28" t="n">
        <x:v>46113</x:v>
      </x:c>
      <x:c r="C1708" t="n">
        <x:v>53.1</x:v>
      </x:c>
      <x:c r="D1708" t="n">
        <x:v>296.9</x:v>
      </x:c>
      <x:c r="E1708" t="n">
        <x:v>8</x:v>
      </x:c>
      <x:c r="F1708" t="n">
        <x:v>0</x:v>
      </x:c>
      <x:c r="G1708" t="n">
        <x:v>38</x:v>
      </x:c>
      <x:c r="H1708" t="n">
        <x:v>1</x:v>
      </x:c>
      <x:c r="I1708" t="n">
        <x:v>2</x:v>
      </x:c>
      <x:c r="J1708" t="n">
        <x:v>0</x:v>
      </x:c>
      <x:c r="K1708" t="n">
        <x:v>1</x:v>
      </x:c>
      <x:c r="L1708" t="n">
        <x:v>95.2</x:v>
      </x:c>
      <x:c r="M1708" t="n">
        <x:v>5.7</x:v>
      </x:c>
      <x:c r="N1708" t="n">
        <x:v>15.6</x:v>
      </x:c>
    </x:row>
    <x:row r="1709">
      <x:c r="A1709" t="str">
        <x:v>DEV-00285</x:v>
      </x:c>
      <x:c r="B1709" s="28" t="n">
        <x:v>46143</x:v>
      </x:c>
      <x:c r="C1709" t="n">
        <x:v>50.6</x:v>
      </x:c>
      <x:c r="D1709" t="n">
        <x:v>292.5</x:v>
      </x:c>
      <x:c r="E1709" t="n">
        <x:v>9</x:v>
      </x:c>
      <x:c r="F1709" t="n">
        <x:v>0</x:v>
      </x:c>
      <x:c r="G1709" t="n">
        <x:v>34</x:v>
      </x:c>
      <x:c r="H1709" t="n">
        <x:v>0</x:v>
      </x:c>
      <x:c r="I1709" t="n">
        <x:v>4</x:v>
      </x:c>
      <x:c r="J1709" t="n">
        <x:v>0.2</x:v>
      </x:c>
      <x:c r="K1709" t="n">
        <x:v>1</x:v>
      </x:c>
      <x:c r="L1709" t="n">
        <x:v>95</x:v>
      </x:c>
      <x:c r="M1709" t="n">
        <x:v>3.3</x:v>
      </x:c>
      <x:c r="N1709" t="n">
        <x:v>7.9</x:v>
      </x:c>
    </x:row>
    <x:row r="1710">
      <x:c r="A1710" t="str">
        <x:v>DEV-00285</x:v>
      </x:c>
      <x:c r="B1710" s="28" t="n">
        <x:v>46174</x:v>
      </x:c>
      <x:c r="C1710" t="n">
        <x:v>49.1</x:v>
      </x:c>
      <x:c r="D1710" t="n">
        <x:v>293</x:v>
      </x:c>
      <x:c r="E1710" t="n">
        <x:v>9</x:v>
      </x:c>
      <x:c r="F1710" t="n">
        <x:v>0</x:v>
      </x:c>
      <x:c r="G1710" t="n">
        <x:v>32</x:v>
      </x:c>
      <x:c r="H1710" t="n">
        <x:v>0</x:v>
      </x:c>
      <x:c r="I1710" t="n">
        <x:v>1</x:v>
      </x:c>
      <x:c r="J1710" t="n">
        <x:v>0.46</x:v>
      </x:c>
      <x:c r="K1710" t="n">
        <x:v>2</x:v>
      </x:c>
      <x:c r="L1710" t="n">
        <x:v>96.4</x:v>
      </x:c>
      <x:c r="M1710" t="n">
        <x:v>0</x:v>
      </x:c>
      <x:c r="N1710" t="n">
        <x:v>14.7</x:v>
      </x:c>
    </x:row>
    <x:row r="1711">
      <x:c r="A1711" t="str">
        <x:v>DEV-00285</x:v>
      </x:c>
      <x:c r="B1711" s="28" t="n">
        <x:v>46204</x:v>
      </x:c>
      <x:c r="C1711" t="n">
        <x:v>32.3</x:v>
      </x:c>
      <x:c r="D1711" t="n">
        <x:v>229.8</x:v>
      </x:c>
      <x:c r="E1711" t="n">
        <x:v>24</x:v>
      </x:c>
      <x:c r="F1711" t="n">
        <x:v>1</x:v>
      </x:c>
      <x:c r="G1711" t="n">
        <x:v>33</x:v>
      </x:c>
      <x:c r="H1711" t="n">
        <x:v>0</x:v>
      </x:c>
      <x:c r="I1711" t="n">
        <x:v>1</x:v>
      </x:c>
      <x:c r="J1711" t="n">
        <x:v>0.37</x:v>
      </x:c>
      <x:c r="K1711" t="n">
        <x:v>2</x:v>
      </x:c>
      <x:c r="L1711" t="n">
        <x:v>98.1</x:v>
      </x:c>
      <x:c r="M1711" t="n">
        <x:v>5.7</x:v>
      </x:c>
      <x:c r="N1711" t="n">
        <x:v>8.7</x:v>
      </x:c>
    </x:row>
    <x:row r="1712">
      <x:c r="A1712" t="str">
        <x:v>DEV-00286</x:v>
      </x:c>
      <x:c r="B1712" s="28" t="n">
        <x:v>46054</x:v>
      </x:c>
      <x:c r="C1712" t="n">
        <x:v>50.6</x:v>
      </x:c>
      <x:c r="D1712" t="n">
        <x:v>300.4</x:v>
      </x:c>
      <x:c r="E1712" t="n">
        <x:v>17</x:v>
      </x:c>
      <x:c r="F1712" t="n">
        <x:v>3</x:v>
      </x:c>
      <x:c r="G1712" t="n">
        <x:v>40</x:v>
      </x:c>
      <x:c r="H1712" t="n">
        <x:v>0</x:v>
      </x:c>
      <x:c r="I1712" t="n">
        <x:v>2</x:v>
      </x:c>
      <x:c r="J1712" t="n">
        <x:v>0.11</x:v>
      </x:c>
      <x:c r="K1712" t="n">
        <x:v>1</x:v>
      </x:c>
      <x:c r="L1712" t="n">
        <x:v>96.8</x:v>
      </x:c>
      <x:c r="M1712" t="n">
        <x:v>0</x:v>
      </x:c>
      <x:c r="N1712" t="n">
        <x:v>6.7</x:v>
      </x:c>
    </x:row>
    <x:row r="1713">
      <x:c r="A1713" t="str">
        <x:v>DEV-00286</x:v>
      </x:c>
      <x:c r="B1713" s="28" t="n">
        <x:v>46082</x:v>
      </x:c>
      <x:c r="C1713" t="n">
        <x:v>45.7</x:v>
      </x:c>
      <x:c r="D1713" t="n">
        <x:v>295.1</x:v>
      </x:c>
      <x:c r="E1713" t="n">
        <x:v>15</x:v>
      </x:c>
      <x:c r="F1713" t="n">
        <x:v>0</x:v>
      </x:c>
      <x:c r="G1713" t="n">
        <x:v>35</x:v>
      </x:c>
      <x:c r="H1713" t="n">
        <x:v>0</x:v>
      </x:c>
      <x:c r="I1713" t="n">
        <x:v>3</x:v>
      </x:c>
      <x:c r="J1713" t="n">
        <x:v>0.58</x:v>
      </x:c>
      <x:c r="K1713" t="n">
        <x:v>0</x:v>
      </x:c>
      <x:c r="L1713" t="n">
        <x:v>94.1</x:v>
      </x:c>
      <x:c r="M1713" t="n">
        <x:v>5.3</x:v>
      </x:c>
      <x:c r="N1713" t="n">
        <x:v>7.1</x:v>
      </x:c>
    </x:row>
    <x:row r="1714">
      <x:c r="A1714" t="str">
        <x:v>DEV-00286</x:v>
      </x:c>
      <x:c r="B1714" s="28" t="n">
        <x:v>46113</x:v>
      </x:c>
      <x:c r="C1714" t="n">
        <x:v>62.7</x:v>
      </x:c>
      <x:c r="D1714" t="n">
        <x:v>395.2</x:v>
      </x:c>
      <x:c r="E1714" t="n">
        <x:v>15</x:v>
      </x:c>
      <x:c r="F1714" t="n">
        <x:v>2</x:v>
      </x:c>
      <x:c r="G1714" t="n">
        <x:v>28</x:v>
      </x:c>
      <x:c r="H1714" t="n">
        <x:v>0</x:v>
      </x:c>
      <x:c r="I1714" t="n">
        <x:v>0</x:v>
      </x:c>
      <x:c r="J1714" t="n">
        <x:v>0.09</x:v>
      </x:c>
      <x:c r="K1714" t="n">
        <x:v>0</x:v>
      </x:c>
      <x:c r="L1714" t="n">
        <x:v>95.2</x:v>
      </x:c>
      <x:c r="M1714" t="n">
        <x:v>8.1</x:v>
      </x:c>
      <x:c r="N1714" t="n">
        <x:v>6.6</x:v>
      </x:c>
    </x:row>
    <x:row r="1715">
      <x:c r="A1715" t="str">
        <x:v>DEV-00286</x:v>
      </x:c>
      <x:c r="B1715" s="28" t="n">
        <x:v>46143</x:v>
      </x:c>
      <x:c r="C1715" t="n">
        <x:v>72.9</x:v>
      </x:c>
      <x:c r="D1715" t="n">
        <x:v>415.3</x:v>
      </x:c>
      <x:c r="E1715" t="n">
        <x:v>18</x:v>
      </x:c>
      <x:c r="F1715" t="n">
        <x:v>4</x:v>
      </x:c>
      <x:c r="G1715" t="n">
        <x:v>28</x:v>
      </x:c>
      <x:c r="H1715" t="n">
        <x:v>1</x:v>
      </x:c>
      <x:c r="I1715" t="n">
        <x:v>3</x:v>
      </x:c>
      <x:c r="J1715" t="n">
        <x:v>0.62</x:v>
      </x:c>
      <x:c r="K1715" t="n">
        <x:v>0</x:v>
      </x:c>
      <x:c r="L1715" t="n">
        <x:v>96.7</x:v>
      </x:c>
      <x:c r="M1715" t="n">
        <x:v>5.1</x:v>
      </x:c>
      <x:c r="N1715" t="n">
        <x:v>7.5</x:v>
      </x:c>
    </x:row>
    <x:row r="1716">
      <x:c r="A1716" t="str">
        <x:v>DEV-00286</x:v>
      </x:c>
      <x:c r="B1716" s="28" t="n">
        <x:v>46174</x:v>
      </x:c>
      <x:c r="C1716" t="n">
        <x:v>62.2</x:v>
      </x:c>
      <x:c r="D1716" t="n">
        <x:v>367.5</x:v>
      </x:c>
      <x:c r="E1716" t="n">
        <x:v>11</x:v>
      </x:c>
      <x:c r="F1716" t="n">
        <x:v>1</x:v>
      </x:c>
      <x:c r="G1716" t="n">
        <x:v>51</x:v>
      </x:c>
      <x:c r="H1716" t="n">
        <x:v>0</x:v>
      </x:c>
      <x:c r="I1716" t="n">
        <x:v>3</x:v>
      </x:c>
      <x:c r="J1716" t="n">
        <x:v>1.23</x:v>
      </x:c>
      <x:c r="K1716" t="n">
        <x:v>1</x:v>
      </x:c>
      <x:c r="L1716" t="n">
        <x:v>92.6</x:v>
      </x:c>
      <x:c r="M1716" t="n">
        <x:v>8.4</x:v>
      </x:c>
      <x:c r="N1716" t="n">
        <x:v>6.5</x:v>
      </x:c>
    </x:row>
    <x:row r="1717">
      <x:c r="A1717" t="str">
        <x:v>DEV-00286</x:v>
      </x:c>
      <x:c r="B1717" s="28" t="n">
        <x:v>46204</x:v>
      </x:c>
      <x:c r="C1717" t="n">
        <x:v>77.7</x:v>
      </x:c>
      <x:c r="D1717" t="n">
        <x:v>564.4</x:v>
      </x:c>
      <x:c r="E1717" t="n">
        <x:v>21</x:v>
      </x:c>
      <x:c r="F1717" t="n">
        <x:v>2</x:v>
      </x:c>
      <x:c r="G1717" t="n">
        <x:v>44</x:v>
      </x:c>
      <x:c r="H1717" t="n">
        <x:v>0</x:v>
      </x:c>
      <x:c r="I1717" t="n">
        <x:v>5</x:v>
      </x:c>
      <x:c r="J1717" t="n">
        <x:v>0.91</x:v>
      </x:c>
      <x:c r="K1717" t="n">
        <x:v>0</x:v>
      </x:c>
      <x:c r="L1717" t="n">
        <x:v>93.5</x:v>
      </x:c>
      <x:c r="M1717" t="n">
        <x:v>6.5</x:v>
      </x:c>
      <x:c r="N1717" t="n">
        <x:v>6.4</x:v>
      </x:c>
    </x:row>
    <x:row r="1718">
      <x:c r="A1718" t="str">
        <x:v>DEV-00287</x:v>
      </x:c>
      <x:c r="B1718" s="28" t="n">
        <x:v>46054</x:v>
      </x:c>
      <x:c r="C1718" t="n">
        <x:v>58.9</x:v>
      </x:c>
      <x:c r="D1718" t="n">
        <x:v>406.2</x:v>
      </x:c>
      <x:c r="E1718" t="n">
        <x:v>19</x:v>
      </x:c>
      <x:c r="F1718" t="n">
        <x:v>4</x:v>
      </x:c>
      <x:c r="G1718" t="n">
        <x:v>42</x:v>
      </x:c>
      <x:c r="H1718" t="n">
        <x:v>1</x:v>
      </x:c>
      <x:c r="I1718" t="n">
        <x:v>2</x:v>
      </x:c>
      <x:c r="J1718" t="n">
        <x:v>1.06</x:v>
      </x:c>
      <x:c r="K1718" t="n">
        <x:v>1</x:v>
      </x:c>
      <x:c r="L1718" t="n">
        <x:v>94.4</x:v>
      </x:c>
      <x:c r="M1718" t="n">
        <x:v>5.3</x:v>
      </x:c>
      <x:c r="N1718" t="n">
        <x:v>16.1</x:v>
      </x:c>
    </x:row>
    <x:row r="1719">
      <x:c r="A1719" t="str">
        <x:v>DEV-00287</x:v>
      </x:c>
      <x:c r="B1719" s="28" t="n">
        <x:v>46082</x:v>
      </x:c>
      <x:c r="C1719" t="n">
        <x:v>34.5</x:v>
      </x:c>
      <x:c r="D1719" t="n">
        <x:v>205.2</x:v>
      </x:c>
      <x:c r="E1719" t="n">
        <x:v>24</x:v>
      </x:c>
      <x:c r="F1719" t="n">
        <x:v>1</x:v>
      </x:c>
      <x:c r="G1719" t="n">
        <x:v>19</x:v>
      </x:c>
      <x:c r="H1719" t="n">
        <x:v>1</x:v>
      </x:c>
      <x:c r="I1719" t="n">
        <x:v>3</x:v>
      </x:c>
      <x:c r="J1719" t="n">
        <x:v>1.06</x:v>
      </x:c>
      <x:c r="K1719" t="n">
        <x:v>2</x:v>
      </x:c>
      <x:c r="L1719" t="n">
        <x:v>92.6</x:v>
      </x:c>
      <x:c r="M1719" t="n">
        <x:v>8</x:v>
      </x:c>
      <x:c r="N1719" t="n">
        <x:v>7.6</x:v>
      </x:c>
    </x:row>
    <x:row r="1720">
      <x:c r="A1720" t="str">
        <x:v>DEV-00287</x:v>
      </x:c>
      <x:c r="B1720" s="28" t="n">
        <x:v>46113</x:v>
      </x:c>
      <x:c r="C1720" t="n">
        <x:v>63.8</x:v>
      </x:c>
      <x:c r="D1720" t="n">
        <x:v>453.4</x:v>
      </x:c>
      <x:c r="E1720" t="n">
        <x:v>32</x:v>
      </x:c>
      <x:c r="F1720" t="n">
        <x:v>4</x:v>
      </x:c>
      <x:c r="G1720" t="n">
        <x:v>20</x:v>
      </x:c>
      <x:c r="H1720" t="n">
        <x:v>1</x:v>
      </x:c>
      <x:c r="I1720" t="n">
        <x:v>2</x:v>
      </x:c>
      <x:c r="J1720" t="n">
        <x:v>0.57</x:v>
      </x:c>
      <x:c r="K1720" t="n">
        <x:v>0</x:v>
      </x:c>
      <x:c r="L1720" t="n">
        <x:v>94.3</x:v>
      </x:c>
      <x:c r="M1720" t="n">
        <x:v>2.6</x:v>
      </x:c>
      <x:c r="N1720" t="n">
        <x:v>17.8</x:v>
      </x:c>
    </x:row>
    <x:row r="1721">
      <x:c r="A1721" t="str">
        <x:v>DEV-00287</x:v>
      </x:c>
      <x:c r="B1721" s="28" t="n">
        <x:v>46143</x:v>
      </x:c>
      <x:c r="C1721" t="n">
        <x:v>61.6</x:v>
      </x:c>
      <x:c r="D1721" t="n">
        <x:v>406.8</x:v>
      </x:c>
      <x:c r="E1721" t="n">
        <x:v>20</x:v>
      </x:c>
      <x:c r="F1721" t="n">
        <x:v>0</x:v>
      </x:c>
      <x:c r="G1721" t="n">
        <x:v>25</x:v>
      </x:c>
      <x:c r="H1721" t="n">
        <x:v>2</x:v>
      </x:c>
      <x:c r="I1721" t="n">
        <x:v>2</x:v>
      </x:c>
      <x:c r="J1721" t="n">
        <x:v>1.24</x:v>
      </x:c>
      <x:c r="K1721" t="n">
        <x:v>0</x:v>
      </x:c>
      <x:c r="L1721" t="n">
        <x:v>98.4</x:v>
      </x:c>
      <x:c r="M1721" t="n">
        <x:v>2.8</x:v>
      </x:c>
      <x:c r="N1721" t="n">
        <x:v>19</x:v>
      </x:c>
    </x:row>
    <x:row r="1722">
      <x:c r="A1722" t="str">
        <x:v>DEV-00287</x:v>
      </x:c>
      <x:c r="B1722" s="28" t="n">
        <x:v>46174</x:v>
      </x:c>
      <x:c r="C1722" t="n">
        <x:v>75.3</x:v>
      </x:c>
      <x:c r="D1722" t="n">
        <x:v>547.3</x:v>
      </x:c>
      <x:c r="E1722" t="n">
        <x:v>21</x:v>
      </x:c>
      <x:c r="F1722" t="n">
        <x:v>2</x:v>
      </x:c>
      <x:c r="G1722" t="n">
        <x:v>42</x:v>
      </x:c>
      <x:c r="H1722" t="n">
        <x:v>1</x:v>
      </x:c>
      <x:c r="I1722" t="n">
        <x:v>2</x:v>
      </x:c>
      <x:c r="J1722" t="n">
        <x:v>1.51</x:v>
      </x:c>
      <x:c r="K1722" t="n">
        <x:v>2</x:v>
      </x:c>
      <x:c r="L1722" t="n">
        <x:v>93.7</x:v>
      </x:c>
      <x:c r="M1722" t="n">
        <x:v>8.9</x:v>
      </x:c>
      <x:c r="N1722" t="n">
        <x:v>14.5</x:v>
      </x:c>
    </x:row>
    <x:row r="1723">
      <x:c r="A1723" t="str">
        <x:v>DEV-00287</x:v>
      </x:c>
      <x:c r="B1723" s="28" t="n">
        <x:v>46204</x:v>
      </x:c>
      <x:c r="C1723" t="n">
        <x:v>57.1</x:v>
      </x:c>
      <x:c r="D1723" t="n">
        <x:v>347.1</x:v>
      </x:c>
      <x:c r="E1723" t="n">
        <x:v>21</x:v>
      </x:c>
      <x:c r="F1723" t="n">
        <x:v>1</x:v>
      </x:c>
      <x:c r="G1723" t="n">
        <x:v>25</x:v>
      </x:c>
      <x:c r="H1723" t="n">
        <x:v>1</x:v>
      </x:c>
      <x:c r="I1723" t="n">
        <x:v>3</x:v>
      </x:c>
      <x:c r="J1723" t="n">
        <x:v>1.03</x:v>
      </x:c>
      <x:c r="K1723" t="n">
        <x:v>0</x:v>
      </x:c>
      <x:c r="L1723" t="n">
        <x:v>94.7</x:v>
      </x:c>
      <x:c r="M1723" t="n">
        <x:v>8.9</x:v>
      </x:c>
      <x:c r="N1723" t="n">
        <x:v>8.9</x:v>
      </x:c>
    </x:row>
    <x:row r="1724">
      <x:c r="A1724" t="str">
        <x:v>DEV-00288</x:v>
      </x:c>
      <x:c r="B1724" s="28" t="n">
        <x:v>46054</x:v>
      </x:c>
      <x:c r="C1724" t="n">
        <x:v>65.6</x:v>
      </x:c>
      <x:c r="D1724" t="n">
        <x:v>387.7</x:v>
      </x:c>
      <x:c r="E1724" t="n">
        <x:v>43</x:v>
      </x:c>
      <x:c r="F1724" t="n">
        <x:v>7</x:v>
      </x:c>
      <x:c r="G1724" t="n">
        <x:v>45</x:v>
      </x:c>
      <x:c r="H1724" t="n">
        <x:v>1</x:v>
      </x:c>
      <x:c r="I1724" t="n">
        <x:v>4</x:v>
      </x:c>
      <x:c r="J1724" t="n">
        <x:v>3.18</x:v>
      </x:c>
      <x:c r="K1724" t="n">
        <x:v>2</x:v>
      </x:c>
      <x:c r="L1724" t="n">
        <x:v>96.4</x:v>
      </x:c>
      <x:c r="M1724" t="n">
        <x:v>14.3</x:v>
      </x:c>
      <x:c r="N1724" t="n">
        <x:v>14.9</x:v>
      </x:c>
    </x:row>
    <x:row r="1725">
      <x:c r="A1725" t="str">
        <x:v>DEV-00288</x:v>
      </x:c>
      <x:c r="B1725" s="28" t="n">
        <x:v>46082</x:v>
      </x:c>
      <x:c r="C1725" t="n">
        <x:v>73.6</x:v>
      </x:c>
      <x:c r="D1725" t="n">
        <x:v>420.8</x:v>
      </x:c>
      <x:c r="E1725" t="n">
        <x:v>38</x:v>
      </x:c>
      <x:c r="F1725" t="n">
        <x:v>7</x:v>
      </x:c>
      <x:c r="G1725" t="n">
        <x:v>38</x:v>
      </x:c>
      <x:c r="H1725" t="n">
        <x:v>4</x:v>
      </x:c>
      <x:c r="I1725" t="n">
        <x:v>7</x:v>
      </x:c>
      <x:c r="J1725" t="n">
        <x:v>2.37</x:v>
      </x:c>
      <x:c r="K1725" t="n">
        <x:v>4</x:v>
      </x:c>
      <x:c r="L1725" t="n">
        <x:v>89.9</x:v>
      </x:c>
      <x:c r="M1725" t="n">
        <x:v>13.4</x:v>
      </x:c>
      <x:c r="N1725" t="n">
        <x:v>6.2</x:v>
      </x:c>
    </x:row>
    <x:row r="1726">
      <x:c r="A1726" t="str">
        <x:v>DEV-00288</x:v>
      </x:c>
      <x:c r="B1726" s="28" t="n">
        <x:v>46113</x:v>
      </x:c>
      <x:c r="C1726" t="n">
        <x:v>81</x:v>
      </x:c>
      <x:c r="D1726" t="n">
        <x:v>496.2</x:v>
      </x:c>
      <x:c r="E1726" t="n">
        <x:v>40</x:v>
      </x:c>
      <x:c r="F1726" t="n">
        <x:v>8</x:v>
      </x:c>
      <x:c r="G1726" t="n">
        <x:v>44</x:v>
      </x:c>
      <x:c r="H1726" t="n">
        <x:v>4</x:v>
      </x:c>
      <x:c r="I1726" t="n">
        <x:v>2</x:v>
      </x:c>
      <x:c r="J1726" t="n">
        <x:v>3.55</x:v>
      </x:c>
      <x:c r="K1726" t="n">
        <x:v>3</x:v>
      </x:c>
      <x:c r="L1726" t="n">
        <x:v>97.6</x:v>
      </x:c>
      <x:c r="M1726" t="n">
        <x:v>15.4</x:v>
      </x:c>
      <x:c r="N1726" t="n">
        <x:v>15.2</x:v>
      </x:c>
    </x:row>
    <x:row r="1727">
      <x:c r="A1727" t="str">
        <x:v>DEV-00288</x:v>
      </x:c>
      <x:c r="B1727" s="28" t="n">
        <x:v>46143</x:v>
      </x:c>
      <x:c r="C1727" t="n">
        <x:v>66.6</x:v>
      </x:c>
      <x:c r="D1727" t="n">
        <x:v>380.8</x:v>
      </x:c>
      <x:c r="E1727" t="n">
        <x:v>49</x:v>
      </x:c>
      <x:c r="F1727" t="n">
        <x:v>7</x:v>
      </x:c>
      <x:c r="G1727" t="n">
        <x:v>31</x:v>
      </x:c>
      <x:c r="H1727" t="n">
        <x:v>4</x:v>
      </x:c>
      <x:c r="I1727" t="n">
        <x:v>1</x:v>
      </x:c>
      <x:c r="J1727" t="n">
        <x:v>2.36</x:v>
      </x:c>
      <x:c r="K1727" t="n">
        <x:v>1</x:v>
      </x:c>
      <x:c r="L1727" t="n">
        <x:v>95.8</x:v>
      </x:c>
      <x:c r="M1727" t="n">
        <x:v>18</x:v>
      </x:c>
      <x:c r="N1727" t="n">
        <x:v>13</x:v>
      </x:c>
    </x:row>
    <x:row r="1728">
      <x:c r="A1728" t="str">
        <x:v>DEV-00288</x:v>
      </x:c>
      <x:c r="B1728" s="28" t="n">
        <x:v>46174</x:v>
      </x:c>
      <x:c r="C1728" t="n">
        <x:v>70.5</x:v>
      </x:c>
      <x:c r="D1728" t="n">
        <x:v>439.7</x:v>
      </x:c>
      <x:c r="E1728" t="n">
        <x:v>41</x:v>
      </x:c>
      <x:c r="F1728" t="n">
        <x:v>6</x:v>
      </x:c>
      <x:c r="G1728" t="n">
        <x:v>36</x:v>
      </x:c>
      <x:c r="H1728" t="n">
        <x:v>4</x:v>
      </x:c>
      <x:c r="I1728" t="n">
        <x:v>4</x:v>
      </x:c>
      <x:c r="J1728" t="n">
        <x:v>2.05</x:v>
      </x:c>
      <x:c r="K1728" t="n">
        <x:v>1</x:v>
      </x:c>
      <x:c r="L1728" t="n">
        <x:v>91.4</x:v>
      </x:c>
      <x:c r="M1728" t="n">
        <x:v>16</x:v>
      </x:c>
      <x:c r="N1728" t="n">
        <x:v>20.5</x:v>
      </x:c>
    </x:row>
    <x:row r="1729">
      <x:c r="A1729" t="str">
        <x:v>DEV-00288</x:v>
      </x:c>
      <x:c r="B1729" s="28" t="n">
        <x:v>46204</x:v>
      </x:c>
      <x:c r="C1729" t="n">
        <x:v>62</x:v>
      </x:c>
      <x:c r="D1729" t="n">
        <x:v>358.4</x:v>
      </x:c>
      <x:c r="E1729" t="n">
        <x:v>41</x:v>
      </x:c>
      <x:c r="F1729" t="n">
        <x:v>4</x:v>
      </x:c>
      <x:c r="G1729" t="n">
        <x:v>42</x:v>
      </x:c>
      <x:c r="H1729" t="n">
        <x:v>2</x:v>
      </x:c>
      <x:c r="I1729" t="n">
        <x:v>1</x:v>
      </x:c>
      <x:c r="J1729" t="n">
        <x:v>3.15</x:v>
      </x:c>
      <x:c r="K1729" t="n">
        <x:v>3</x:v>
      </x:c>
      <x:c r="L1729" t="n">
        <x:v>92.3</x:v>
      </x:c>
      <x:c r="M1729" t="n">
        <x:v>12.5</x:v>
      </x:c>
      <x:c r="N1729" t="n">
        <x:v>16.9</x:v>
      </x:c>
    </x:row>
    <x:row r="1730">
      <x:c r="A1730" t="str">
        <x:v>DEV-00289</x:v>
      </x:c>
      <x:c r="B1730" s="28" t="n">
        <x:v>46054</x:v>
      </x:c>
      <x:c r="C1730" t="n">
        <x:v>70.9</x:v>
      </x:c>
      <x:c r="D1730" t="n">
        <x:v>393.7</x:v>
      </x:c>
      <x:c r="E1730" t="n">
        <x:v>22</x:v>
      </x:c>
      <x:c r="F1730" t="n">
        <x:v>3</x:v>
      </x:c>
      <x:c r="G1730" t="n">
        <x:v>46</x:v>
      </x:c>
      <x:c r="H1730" t="n">
        <x:v>2</x:v>
      </x:c>
      <x:c r="I1730" t="n">
        <x:v>4</x:v>
      </x:c>
      <x:c r="J1730" t="n">
        <x:v>0.95</x:v>
      </x:c>
      <x:c r="K1730" t="n">
        <x:v>2</x:v>
      </x:c>
      <x:c r="L1730" t="n">
        <x:v>94.2</x:v>
      </x:c>
      <x:c r="M1730" t="n">
        <x:v>22.7</x:v>
      </x:c>
      <x:c r="N1730" t="n">
        <x:v>15</x:v>
      </x:c>
    </x:row>
    <x:row r="1731">
      <x:c r="A1731" t="str">
        <x:v>DEV-00289</x:v>
      </x:c>
      <x:c r="B1731" s="28" t="n">
        <x:v>46082</x:v>
      </x:c>
      <x:c r="C1731" t="n">
        <x:v>29</x:v>
      </x:c>
      <x:c r="D1731" t="n">
        <x:v>172.3</x:v>
      </x:c>
      <x:c r="E1731" t="n">
        <x:v>29</x:v>
      </x:c>
      <x:c r="F1731" t="n">
        <x:v>5</x:v>
      </x:c>
      <x:c r="G1731" t="n">
        <x:v>17</x:v>
      </x:c>
      <x:c r="H1731" t="n">
        <x:v>2</x:v>
      </x:c>
      <x:c r="I1731" t="n">
        <x:v>1</x:v>
      </x:c>
      <x:c r="J1731" t="n">
        <x:v>0.76</x:v>
      </x:c>
      <x:c r="K1731" t="n">
        <x:v>1</x:v>
      </x:c>
      <x:c r="L1731" t="n">
        <x:v>93.7</x:v>
      </x:c>
      <x:c r="M1731" t="n">
        <x:v>2.6</x:v>
      </x:c>
      <x:c r="N1731" t="n">
        <x:v>2.8</x:v>
      </x:c>
    </x:row>
    <x:row r="1732">
      <x:c r="A1732" t="str">
        <x:v>DEV-00289</x:v>
      </x:c>
      <x:c r="B1732" s="28" t="n">
        <x:v>46113</x:v>
      </x:c>
      <x:c r="C1732" t="n">
        <x:v>60.1</x:v>
      </x:c>
      <x:c r="D1732" t="n">
        <x:v>376.2</x:v>
      </x:c>
      <x:c r="E1732" t="n">
        <x:v>24</x:v>
      </x:c>
      <x:c r="F1732" t="n">
        <x:v>4</x:v>
      </x:c>
      <x:c r="G1732" t="n">
        <x:v>51</x:v>
      </x:c>
      <x:c r="H1732" t="n">
        <x:v>2</x:v>
      </x:c>
      <x:c r="I1732" t="n">
        <x:v>4</x:v>
      </x:c>
      <x:c r="J1732" t="n">
        <x:v>2.07</x:v>
      </x:c>
      <x:c r="K1732" t="n">
        <x:v>2</x:v>
      </x:c>
      <x:c r="L1732" t="n">
        <x:v>93.6</x:v>
      </x:c>
      <x:c r="M1732" t="n">
        <x:v>11.5</x:v>
      </x:c>
      <x:c r="N1732" t="n">
        <x:v>18.4</x:v>
      </x:c>
    </x:row>
    <x:row r="1733">
      <x:c r="A1733" t="str">
        <x:v>DEV-00289</x:v>
      </x:c>
      <x:c r="B1733" s="28" t="n">
        <x:v>46143</x:v>
      </x:c>
      <x:c r="C1733" t="n">
        <x:v>52.2</x:v>
      </x:c>
      <x:c r="D1733" t="n">
        <x:v>329</x:v>
      </x:c>
      <x:c r="E1733" t="n">
        <x:v>27</x:v>
      </x:c>
      <x:c r="F1733" t="n">
        <x:v>5</x:v>
      </x:c>
      <x:c r="G1733" t="n">
        <x:v>34</x:v>
      </x:c>
      <x:c r="H1733" t="n">
        <x:v>1</x:v>
      </x:c>
      <x:c r="I1733" t="n">
        <x:v>2</x:v>
      </x:c>
      <x:c r="J1733" t="n">
        <x:v>1.36</x:v>
      </x:c>
      <x:c r="K1733" t="n">
        <x:v>1</x:v>
      </x:c>
      <x:c r="L1733" t="n">
        <x:v>95.7</x:v>
      </x:c>
      <x:c r="M1733" t="n">
        <x:v>12.1</x:v>
      </x:c>
      <x:c r="N1733" t="n">
        <x:v>12.6</x:v>
      </x:c>
    </x:row>
    <x:row r="1734">
      <x:c r="A1734" t="str">
        <x:v>DEV-00289</x:v>
      </x:c>
      <x:c r="B1734" s="28" t="n">
        <x:v>46174</x:v>
      </x:c>
      <x:c r="C1734" t="n">
        <x:v>31.9</x:v>
      </x:c>
      <x:c r="D1734" t="n">
        <x:v>214.4</x:v>
      </x:c>
      <x:c r="E1734" t="n">
        <x:v>17</x:v>
      </x:c>
      <x:c r="F1734" t="n">
        <x:v>4</x:v>
      </x:c>
      <x:c r="G1734" t="n">
        <x:v>19</x:v>
      </x:c>
      <x:c r="H1734" t="n">
        <x:v>1</x:v>
      </x:c>
      <x:c r="I1734" t="n">
        <x:v>2</x:v>
      </x:c>
      <x:c r="J1734" t="n">
        <x:v>1.05</x:v>
      </x:c>
      <x:c r="K1734" t="n">
        <x:v>2</x:v>
      </x:c>
      <x:c r="L1734" t="n">
        <x:v>95.1</x:v>
      </x:c>
      <x:c r="M1734" t="n">
        <x:v>16</x:v>
      </x:c>
      <x:c r="N1734" t="n">
        <x:v>4.1</x:v>
      </x:c>
    </x:row>
    <x:row r="1735">
      <x:c r="A1735" t="str">
        <x:v>DEV-00289</x:v>
      </x:c>
      <x:c r="B1735" s="28" t="n">
        <x:v>46204</x:v>
      </x:c>
      <x:c r="C1735" t="n">
        <x:v>63.2</x:v>
      </x:c>
      <x:c r="D1735" t="n">
        <x:v>382.9</x:v>
      </x:c>
      <x:c r="E1735" t="n">
        <x:v>23</x:v>
      </x:c>
      <x:c r="F1735" t="n">
        <x:v>6</x:v>
      </x:c>
      <x:c r="G1735" t="n">
        <x:v>52</x:v>
      </x:c>
      <x:c r="H1735" t="n">
        <x:v>2</x:v>
      </x:c>
      <x:c r="I1735" t="n">
        <x:v>2</x:v>
      </x:c>
      <x:c r="J1735" t="n">
        <x:v>2.29</x:v>
      </x:c>
      <x:c r="K1735" t="n">
        <x:v>2</x:v>
      </x:c>
      <x:c r="L1735" t="n">
        <x:v>94.4</x:v>
      </x:c>
      <x:c r="M1735" t="n">
        <x:v>7</x:v>
      </x:c>
      <x:c r="N1735" t="n">
        <x:v>6.2</x:v>
      </x:c>
    </x:row>
    <x:row r="1736">
      <x:c r="A1736" t="str">
        <x:v>DEV-00290</x:v>
      </x:c>
      <x:c r="B1736" s="28" t="n">
        <x:v>46054</x:v>
      </x:c>
      <x:c r="C1736" t="n">
        <x:v>74.8</x:v>
      </x:c>
      <x:c r="D1736" t="n">
        <x:v>436.6</x:v>
      </x:c>
      <x:c r="E1736" t="n">
        <x:v>37</x:v>
      </x:c>
      <x:c r="F1736" t="n">
        <x:v>2</x:v>
      </x:c>
      <x:c r="G1736" t="n">
        <x:v>44</x:v>
      </x:c>
      <x:c r="H1736" t="n">
        <x:v>1</x:v>
      </x:c>
      <x:c r="I1736" t="n">
        <x:v>2</x:v>
      </x:c>
      <x:c r="J1736" t="n">
        <x:v>1.47</x:v>
      </x:c>
      <x:c r="K1736" t="n">
        <x:v>1</x:v>
      </x:c>
      <x:c r="L1736" t="n">
        <x:v>98.8</x:v>
      </x:c>
      <x:c r="M1736" t="n">
        <x:v>11.3</x:v>
      </x:c>
      <x:c r="N1736" t="n">
        <x:v>20.8</x:v>
      </x:c>
    </x:row>
    <x:row r="1737">
      <x:c r="A1737" t="str">
        <x:v>DEV-00290</x:v>
      </x:c>
      <x:c r="B1737" s="28" t="n">
        <x:v>46082</x:v>
      </x:c>
      <x:c r="C1737" t="n">
        <x:v>82.7</x:v>
      </x:c>
      <x:c r="D1737" t="n">
        <x:v>467</x:v>
      </x:c>
      <x:c r="E1737" t="n">
        <x:v>26</x:v>
      </x:c>
      <x:c r="F1737" t="n">
        <x:v>5</x:v>
      </x:c>
      <x:c r="G1737" t="n">
        <x:v>31</x:v>
      </x:c>
      <x:c r="H1737" t="n">
        <x:v>1</x:v>
      </x:c>
      <x:c r="I1737" t="n">
        <x:v>3</x:v>
      </x:c>
      <x:c r="J1737" t="n">
        <x:v>1.56</x:v>
      </x:c>
      <x:c r="K1737" t="n">
        <x:v>0</x:v>
      </x:c>
      <x:c r="L1737" t="n">
        <x:v>93.9</x:v>
      </x:c>
      <x:c r="M1737" t="n">
        <x:v>9.3</x:v>
      </x:c>
      <x:c r="N1737" t="n">
        <x:v>15.9</x:v>
      </x:c>
    </x:row>
    <x:row r="1738">
      <x:c r="A1738" t="str">
        <x:v>DEV-00290</x:v>
      </x:c>
      <x:c r="B1738" s="28" t="n">
        <x:v>46113</x:v>
      </x:c>
      <x:c r="C1738" t="n">
        <x:v>90.1</x:v>
      </x:c>
      <x:c r="D1738" t="n">
        <x:v>497.6</x:v>
      </x:c>
      <x:c r="E1738" t="n">
        <x:v>33</x:v>
      </x:c>
      <x:c r="F1738" t="n">
        <x:v>2</x:v>
      </x:c>
      <x:c r="G1738" t="n">
        <x:v>42</x:v>
      </x:c>
      <x:c r="H1738" t="n">
        <x:v>2</x:v>
      </x:c>
      <x:c r="I1738" t="n">
        <x:v>6</x:v>
      </x:c>
      <x:c r="J1738" t="n">
        <x:v>0.89</x:v>
      </x:c>
      <x:c r="K1738" t="n">
        <x:v>1</x:v>
      </x:c>
      <x:c r="L1738" t="n">
        <x:v>93.4</x:v>
      </x:c>
      <x:c r="M1738" t="n">
        <x:v>16.6</x:v>
      </x:c>
      <x:c r="N1738" t="n">
        <x:v>8.2</x:v>
      </x:c>
    </x:row>
    <x:row r="1739">
      <x:c r="A1739" t="str">
        <x:v>DEV-00290</x:v>
      </x:c>
      <x:c r="B1739" s="28" t="n">
        <x:v>46143</x:v>
      </x:c>
      <x:c r="C1739" t="n">
        <x:v>92</x:v>
      </x:c>
      <x:c r="D1739" t="n">
        <x:v>613.7</x:v>
      </x:c>
      <x:c r="E1739" t="n">
        <x:v>36</x:v>
      </x:c>
      <x:c r="F1739" t="n">
        <x:v>5</x:v>
      </x:c>
      <x:c r="G1739" t="n">
        <x:v>61</x:v>
      </x:c>
      <x:c r="H1739" t="n">
        <x:v>0</x:v>
      </x:c>
      <x:c r="I1739" t="n">
        <x:v>2</x:v>
      </x:c>
      <x:c r="J1739" t="n">
        <x:v>1.57</x:v>
      </x:c>
      <x:c r="K1739" t="n">
        <x:v>1</x:v>
      </x:c>
      <x:c r="L1739" t="n">
        <x:v>96.2</x:v>
      </x:c>
      <x:c r="M1739" t="n">
        <x:v>17.4</x:v>
      </x:c>
      <x:c r="N1739" t="n">
        <x:v>24.7</x:v>
      </x:c>
    </x:row>
    <x:row r="1740">
      <x:c r="A1740" t="str">
        <x:v>DEV-00290</x:v>
      </x:c>
      <x:c r="B1740" s="28" t="n">
        <x:v>46174</x:v>
      </x:c>
      <x:c r="C1740" t="n">
        <x:v>71.3</x:v>
      </x:c>
      <x:c r="D1740" t="n">
        <x:v>480</x:v>
      </x:c>
      <x:c r="E1740" t="n">
        <x:v>31</x:v>
      </x:c>
      <x:c r="F1740" t="n">
        <x:v>4</x:v>
      </x:c>
      <x:c r="G1740" t="n">
        <x:v>44</x:v>
      </x:c>
      <x:c r="H1740" t="n">
        <x:v>2</x:v>
      </x:c>
      <x:c r="I1740" t="n">
        <x:v>4</x:v>
      </x:c>
      <x:c r="J1740" t="n">
        <x:v>1.29</x:v>
      </x:c>
      <x:c r="K1740" t="n">
        <x:v>0</x:v>
      </x:c>
      <x:c r="L1740" t="n">
        <x:v>96.3</x:v>
      </x:c>
      <x:c r="M1740" t="n">
        <x:v>2.7</x:v>
      </x:c>
      <x:c r="N1740" t="n">
        <x:v>7.1</x:v>
      </x:c>
    </x:row>
    <x:row r="1741">
      <x:c r="A1741" t="str">
        <x:v>DEV-00290</x:v>
      </x:c>
      <x:c r="B1741" s="28" t="n">
        <x:v>46204</x:v>
      </x:c>
      <x:c r="C1741" t="n">
        <x:v>73.9</x:v>
      </x:c>
      <x:c r="D1741" t="n">
        <x:v>457.4</x:v>
      </x:c>
      <x:c r="E1741" t="n">
        <x:v>39</x:v>
      </x:c>
      <x:c r="F1741" t="n">
        <x:v>3</x:v>
      </x:c>
      <x:c r="G1741" t="n">
        <x:v>55</x:v>
      </x:c>
      <x:c r="H1741" t="n">
        <x:v>1</x:v>
      </x:c>
      <x:c r="I1741" t="n">
        <x:v>4</x:v>
      </x:c>
      <x:c r="J1741" t="n">
        <x:v>1.48</x:v>
      </x:c>
      <x:c r="K1741" t="n">
        <x:v>2</x:v>
      </x:c>
      <x:c r="L1741" t="n">
        <x:v>93.1</x:v>
      </x:c>
      <x:c r="M1741" t="n">
        <x:v>10.9</x:v>
      </x:c>
      <x:c r="N1741" t="n">
        <x:v>8.7</x:v>
      </x:c>
    </x:row>
    <x:row r="1742">
      <x:c r="A1742" t="str">
        <x:v>DEV-00291</x:v>
      </x:c>
      <x:c r="B1742" s="28" t="n">
        <x:v>46054</x:v>
      </x:c>
      <x:c r="C1742" t="n">
        <x:v>36.6</x:v>
      </x:c>
      <x:c r="D1742" t="n">
        <x:v>264.4</x:v>
      </x:c>
      <x:c r="E1742" t="n">
        <x:v>20</x:v>
      </x:c>
      <x:c r="F1742" t="n">
        <x:v>1</x:v>
      </x:c>
      <x:c r="G1742" t="n">
        <x:v>36</x:v>
      </x:c>
      <x:c r="H1742" t="n">
        <x:v>0</x:v>
      </x:c>
      <x:c r="I1742" t="n">
        <x:v>0</x:v>
      </x:c>
      <x:c r="J1742" t="n">
        <x:v>0.42</x:v>
      </x:c>
      <x:c r="K1742" t="n">
        <x:v>0</x:v>
      </x:c>
      <x:c r="L1742" t="n">
        <x:v>93.5</x:v>
      </x:c>
      <x:c r="M1742" t="n">
        <x:v>4.5</x:v>
      </x:c>
      <x:c r="N1742" t="n">
        <x:v>7.2</x:v>
      </x:c>
    </x:row>
    <x:row r="1743">
      <x:c r="A1743" t="str">
        <x:v>DEV-00291</x:v>
      </x:c>
      <x:c r="B1743" s="28" t="n">
        <x:v>46082</x:v>
      </x:c>
      <x:c r="C1743" t="n">
        <x:v>36.5</x:v>
      </x:c>
      <x:c r="D1743" t="n">
        <x:v>266.2</x:v>
      </x:c>
      <x:c r="E1743" t="n">
        <x:v>7</x:v>
      </x:c>
      <x:c r="F1743" t="n">
        <x:v>0</x:v>
      </x:c>
      <x:c r="G1743" t="n">
        <x:v>30</x:v>
      </x:c>
      <x:c r="H1743" t="n">
        <x:v>0</x:v>
      </x:c>
      <x:c r="I1743" t="n">
        <x:v>2</x:v>
      </x:c>
      <x:c r="J1743" t="n">
        <x:v>0.16</x:v>
      </x:c>
      <x:c r="K1743" t="n">
        <x:v>0</x:v>
      </x:c>
      <x:c r="L1743" t="n">
        <x:v>96</x:v>
      </x:c>
      <x:c r="M1743" t="n">
        <x:v>2.3</x:v>
      </x:c>
      <x:c r="N1743" t="n">
        <x:v>4.3</x:v>
      </x:c>
    </x:row>
    <x:row r="1744">
      <x:c r="A1744" t="str">
        <x:v>DEV-00291</x:v>
      </x:c>
      <x:c r="B1744" s="28" t="n">
        <x:v>46113</x:v>
      </x:c>
      <x:c r="C1744" t="n">
        <x:v>54.2</x:v>
      </x:c>
      <x:c r="D1744" t="n">
        <x:v>392.4</x:v>
      </x:c>
      <x:c r="E1744" t="n">
        <x:v>13</x:v>
      </x:c>
      <x:c r="F1744" t="n">
        <x:v>0</x:v>
      </x:c>
      <x:c r="G1744" t="n">
        <x:v>49</x:v>
      </x:c>
      <x:c r="H1744" t="n">
        <x:v>0</x:v>
      </x:c>
      <x:c r="I1744" t="n">
        <x:v>1</x:v>
      </x:c>
      <x:c r="J1744" t="n">
        <x:v>0.79</x:v>
      </x:c>
      <x:c r="K1744" t="n">
        <x:v>2</x:v>
      </x:c>
      <x:c r="L1744" t="n">
        <x:v>93.6</x:v>
      </x:c>
      <x:c r="M1744" t="n">
        <x:v>2</x:v>
      </x:c>
      <x:c r="N1744" t="n">
        <x:v>6.1</x:v>
      </x:c>
    </x:row>
    <x:row r="1745">
      <x:c r="A1745" t="str">
        <x:v>DEV-00291</x:v>
      </x:c>
      <x:c r="B1745" s="28" t="n">
        <x:v>46143</x:v>
      </x:c>
      <x:c r="C1745" t="n">
        <x:v>22.4</x:v>
      </x:c>
      <x:c r="D1745" t="n">
        <x:v>136.8</x:v>
      </x:c>
      <x:c r="E1745" t="n">
        <x:v>5</x:v>
      </x:c>
      <x:c r="F1745" t="n">
        <x:v>2</x:v>
      </x:c>
      <x:c r="G1745" t="n">
        <x:v>4</x:v>
      </x:c>
      <x:c r="H1745" t="n">
        <x:v>0</x:v>
      </x:c>
      <x:c r="I1745" t="n">
        <x:v>0</x:v>
      </x:c>
      <x:c r="J1745" t="n">
        <x:v>0.78</x:v>
      </x:c>
      <x:c r="K1745" t="n">
        <x:v>0</x:v>
      </x:c>
      <x:c r="L1745" t="n">
        <x:v>98.8</x:v>
      </x:c>
      <x:c r="M1745" t="n">
        <x:v>8</x:v>
      </x:c>
      <x:c r="N1745" t="n">
        <x:v>3.9</x:v>
      </x:c>
    </x:row>
    <x:row r="1746">
      <x:c r="A1746" t="str">
        <x:v>DEV-00291</x:v>
      </x:c>
      <x:c r="B1746" s="28" t="n">
        <x:v>46174</x:v>
      </x:c>
      <x:c r="C1746" t="n">
        <x:v>46.3</x:v>
      </x:c>
      <x:c r="D1746" t="n">
        <x:v>273.8</x:v>
      </x:c>
      <x:c r="E1746" t="n">
        <x:v>21</x:v>
      </x:c>
      <x:c r="F1746" t="n">
        <x:v>1</x:v>
      </x:c>
      <x:c r="G1746" t="n">
        <x:v>19</x:v>
      </x:c>
      <x:c r="H1746" t="n">
        <x:v>0</x:v>
      </x:c>
      <x:c r="I1746" t="n">
        <x:v>5</x:v>
      </x:c>
      <x:c r="J1746" t="n">
        <x:v>0.13</x:v>
      </x:c>
      <x:c r="K1746" t="n">
        <x:v>2</x:v>
      </x:c>
      <x:c r="L1746" t="n">
        <x:v>92.3</x:v>
      </x:c>
      <x:c r="M1746" t="n">
        <x:v>9.2</x:v>
      </x:c>
      <x:c r="N1746" t="n">
        <x:v>9.3</x:v>
      </x:c>
    </x:row>
    <x:row r="1747">
      <x:c r="A1747" t="str">
        <x:v>DEV-00291</x:v>
      </x:c>
      <x:c r="B1747" s="28" t="n">
        <x:v>46204</x:v>
      </x:c>
      <x:c r="C1747" t="n">
        <x:v>56.8</x:v>
      </x:c>
      <x:c r="D1747" t="n">
        <x:v>412.4</x:v>
      </x:c>
      <x:c r="E1747" t="n">
        <x:v>17</x:v>
      </x:c>
      <x:c r="F1747" t="n">
        <x:v>0</x:v>
      </x:c>
      <x:c r="G1747" t="n">
        <x:v>32</x:v>
      </x:c>
      <x:c r="H1747" t="n">
        <x:v>0</x:v>
      </x:c>
      <x:c r="I1747" t="n">
        <x:v>0</x:v>
      </x:c>
      <x:c r="J1747" t="n">
        <x:v>0</x:v>
      </x:c>
      <x:c r="K1747" t="n">
        <x:v>1</x:v>
      </x:c>
      <x:c r="L1747" t="n">
        <x:v>97.3</x:v>
      </x:c>
      <x:c r="M1747" t="n">
        <x:v>2.9</x:v>
      </x:c>
      <x:c r="N1747" t="n">
        <x:v>8.7</x:v>
      </x:c>
    </x:row>
    <x:row r="1748">
      <x:c r="A1748" t="str">
        <x:v>DEV-00292</x:v>
      </x:c>
      <x:c r="B1748" s="28" t="n">
        <x:v>46054</x:v>
      </x:c>
      <x:c r="C1748" t="n">
        <x:v>78.3</x:v>
      </x:c>
      <x:c r="D1748" t="n">
        <x:v>431.3</x:v>
      </x:c>
      <x:c r="E1748" t="n">
        <x:v>37</x:v>
      </x:c>
      <x:c r="F1748" t="n">
        <x:v>1</x:v>
      </x:c>
      <x:c r="G1748" t="n">
        <x:v>44</x:v>
      </x:c>
      <x:c r="H1748" t="n">
        <x:v>0</x:v>
      </x:c>
      <x:c r="I1748" t="n">
        <x:v>5</x:v>
      </x:c>
      <x:c r="J1748" t="n">
        <x:v>0.87</x:v>
      </x:c>
      <x:c r="K1748" t="n">
        <x:v>1</x:v>
      </x:c>
      <x:c r="L1748" t="n">
        <x:v>92.9</x:v>
      </x:c>
      <x:c r="M1748" t="n">
        <x:v>8.3</x:v>
      </x:c>
      <x:c r="N1748" t="n">
        <x:v>17.2</x:v>
      </x:c>
    </x:row>
    <x:row r="1749">
      <x:c r="A1749" t="str">
        <x:v>DEV-00292</x:v>
      </x:c>
      <x:c r="B1749" s="28" t="n">
        <x:v>46082</x:v>
      </x:c>
      <x:c r="C1749" t="n">
        <x:v>91.9</x:v>
      </x:c>
      <x:c r="D1749" t="n">
        <x:v>659.8</x:v>
      </x:c>
      <x:c r="E1749" t="n">
        <x:v>26</x:v>
      </x:c>
      <x:c r="F1749" t="n">
        <x:v>2</x:v>
      </x:c>
      <x:c r="G1749" t="n">
        <x:v>55</x:v>
      </x:c>
      <x:c r="H1749" t="n">
        <x:v>1</x:v>
      </x:c>
      <x:c r="I1749" t="n">
        <x:v>3</x:v>
      </x:c>
      <x:c r="J1749" t="n">
        <x:v>0.97</x:v>
      </x:c>
      <x:c r="K1749" t="n">
        <x:v>0</x:v>
      </x:c>
      <x:c r="L1749" t="n">
        <x:v>95</x:v>
      </x:c>
      <x:c r="M1749" t="n">
        <x:v>0</x:v>
      </x:c>
      <x:c r="N1749" t="n">
        <x:v>16.6</x:v>
      </x:c>
    </x:row>
    <x:row r="1750">
      <x:c r="A1750" t="str">
        <x:v>DEV-00292</x:v>
      </x:c>
      <x:c r="B1750" s="28" t="n">
        <x:v>46113</x:v>
      </x:c>
      <x:c r="C1750" t="n">
        <x:v>89.7</x:v>
      </x:c>
      <x:c r="D1750" t="n">
        <x:v>533.4</x:v>
      </x:c>
      <x:c r="E1750" t="n">
        <x:v>24</x:v>
      </x:c>
      <x:c r="F1750" t="n">
        <x:v>2</x:v>
      </x:c>
      <x:c r="G1750" t="n">
        <x:v>45</x:v>
      </x:c>
      <x:c r="H1750" t="n">
        <x:v>1</x:v>
      </x:c>
      <x:c r="I1750" t="n">
        <x:v>4</x:v>
      </x:c>
      <x:c r="J1750" t="n">
        <x:v>1.79</x:v>
      </x:c>
      <x:c r="K1750" t="n">
        <x:v>1</x:v>
      </x:c>
      <x:c r="L1750" t="n">
        <x:v>95.3</x:v>
      </x:c>
      <x:c r="M1750" t="n">
        <x:v>2.2</x:v>
      </x:c>
      <x:c r="N1750" t="n">
        <x:v>26.7</x:v>
      </x:c>
    </x:row>
    <x:row r="1751">
      <x:c r="A1751" t="str">
        <x:v>DEV-00292</x:v>
      </x:c>
      <x:c r="B1751" s="28" t="n">
        <x:v>46143</x:v>
      </x:c>
      <x:c r="C1751" t="n">
        <x:v>67.9</x:v>
      </x:c>
      <x:c r="D1751" t="n">
        <x:v>383.2</x:v>
      </x:c>
      <x:c r="E1751" t="n">
        <x:v>31</x:v>
      </x:c>
      <x:c r="F1751" t="n">
        <x:v>3</x:v>
      </x:c>
      <x:c r="G1751" t="n">
        <x:v>31</x:v>
      </x:c>
      <x:c r="H1751" t="n">
        <x:v>1</x:v>
      </x:c>
      <x:c r="I1751" t="n">
        <x:v>3</x:v>
      </x:c>
      <x:c r="J1751" t="n">
        <x:v>0.5</x:v>
      </x:c>
      <x:c r="K1751" t="n">
        <x:v>1</x:v>
      </x:c>
      <x:c r="L1751" t="n">
        <x:v>95.8</x:v>
      </x:c>
      <x:c r="M1751" t="n">
        <x:v>6.5</x:v>
      </x:c>
      <x:c r="N1751" t="n">
        <x:v>9.1</x:v>
      </x:c>
    </x:row>
    <x:row r="1752">
      <x:c r="A1752" t="str">
        <x:v>DEV-00292</x:v>
      </x:c>
      <x:c r="B1752" s="28" t="n">
        <x:v>46174</x:v>
      </x:c>
      <x:c r="C1752" t="n">
        <x:v>75.1</x:v>
      </x:c>
      <x:c r="D1752" t="n">
        <x:v>442.6</x:v>
      </x:c>
      <x:c r="E1752" t="n">
        <x:v>33</x:v>
      </x:c>
      <x:c r="F1752" t="n">
        <x:v>2</x:v>
      </x:c>
      <x:c r="G1752" t="n">
        <x:v>41</x:v>
      </x:c>
      <x:c r="H1752" t="n">
        <x:v>0</x:v>
      </x:c>
      <x:c r="I1752" t="n">
        <x:v>6</x:v>
      </x:c>
      <x:c r="J1752" t="n">
        <x:v>1.26</x:v>
      </x:c>
      <x:c r="K1752" t="n">
        <x:v>2</x:v>
      </x:c>
      <x:c r="L1752" t="n">
        <x:v>93.2</x:v>
      </x:c>
      <x:c r="M1752" t="n">
        <x:v>0</x:v>
      </x:c>
      <x:c r="N1752" t="n">
        <x:v>13.7</x:v>
      </x:c>
    </x:row>
    <x:row r="1753">
      <x:c r="A1753" t="str">
        <x:v>DEV-00292</x:v>
      </x:c>
      <x:c r="B1753" s="28" t="n">
        <x:v>46204</x:v>
      </x:c>
      <x:c r="C1753" t="n">
        <x:v>98</x:v>
      </x:c>
      <x:c r="D1753" t="n">
        <x:v>710.4</x:v>
      </x:c>
      <x:c r="E1753" t="n">
        <x:v>40</x:v>
      </x:c>
      <x:c r="F1753" t="n">
        <x:v>2</x:v>
      </x:c>
      <x:c r="G1753" t="n">
        <x:v>41</x:v>
      </x:c>
      <x:c r="H1753" t="n">
        <x:v>2</x:v>
      </x:c>
      <x:c r="I1753" t="n">
        <x:v>2</x:v>
      </x:c>
      <x:c r="J1753" t="n">
        <x:v>1.47</x:v>
      </x:c>
      <x:c r="K1753" t="n">
        <x:v>0</x:v>
      </x:c>
      <x:c r="L1753" t="n">
        <x:v>96.7</x:v>
      </x:c>
      <x:c r="M1753" t="n">
        <x:v>10.1</x:v>
      </x:c>
      <x:c r="N1753" t="n">
        <x:v>14</x:v>
      </x:c>
    </x:row>
    <x:row r="1754">
      <x:c r="A1754" t="str">
        <x:v>DEV-00293</x:v>
      </x:c>
      <x:c r="B1754" s="28" t="n">
        <x:v>46054</x:v>
      </x:c>
      <x:c r="C1754" t="n">
        <x:v>71</x:v>
      </x:c>
      <x:c r="D1754" t="n">
        <x:v>509.2</x:v>
      </x:c>
      <x:c r="E1754" t="n">
        <x:v>10</x:v>
      </x:c>
      <x:c r="F1754" t="n">
        <x:v>1</x:v>
      </x:c>
      <x:c r="G1754" t="n">
        <x:v>51</x:v>
      </x:c>
      <x:c r="H1754" t="n">
        <x:v>0</x:v>
      </x:c>
      <x:c r="I1754" t="n">
        <x:v>4</x:v>
      </x:c>
      <x:c r="J1754" t="n">
        <x:v>0.21</x:v>
      </x:c>
      <x:c r="K1754" t="n">
        <x:v>1</x:v>
      </x:c>
      <x:c r="L1754" t="n">
        <x:v>96.2</x:v>
      </x:c>
      <x:c r="M1754" t="n">
        <x:v>1.9</x:v>
      </x:c>
      <x:c r="N1754" t="n">
        <x:v>20.3</x:v>
      </x:c>
    </x:row>
    <x:row r="1755">
      <x:c r="A1755" t="str">
        <x:v>DEV-00293</x:v>
      </x:c>
      <x:c r="B1755" s="28" t="n">
        <x:v>46082</x:v>
      </x:c>
      <x:c r="C1755" t="n">
        <x:v>75.8</x:v>
      </x:c>
      <x:c r="D1755" t="n">
        <x:v>505.8</x:v>
      </x:c>
      <x:c r="E1755" t="n">
        <x:v>22</x:v>
      </x:c>
      <x:c r="F1755" t="n">
        <x:v>2</x:v>
      </x:c>
      <x:c r="G1755" t="n">
        <x:v>44</x:v>
      </x:c>
      <x:c r="H1755" t="n">
        <x:v>0</x:v>
      </x:c>
      <x:c r="I1755" t="n">
        <x:v>3</x:v>
      </x:c>
      <x:c r="J1755" t="n">
        <x:v>0.06</x:v>
      </x:c>
      <x:c r="K1755" t="n">
        <x:v>0</x:v>
      </x:c>
      <x:c r="L1755" t="n">
        <x:v>96.3</x:v>
      </x:c>
      <x:c r="M1755" t="n">
        <x:v>0</x:v>
      </x:c>
      <x:c r="N1755" t="n">
        <x:v>16</x:v>
      </x:c>
    </x:row>
    <x:row r="1756">
      <x:c r="A1756" t="str">
        <x:v>DEV-00293</x:v>
      </x:c>
      <x:c r="B1756" s="28" t="n">
        <x:v>46113</x:v>
      </x:c>
      <x:c r="C1756" t="n">
        <x:v>67.1</x:v>
      </x:c>
      <x:c r="D1756" t="n">
        <x:v>478</x:v>
      </x:c>
      <x:c r="E1756" t="n">
        <x:v>21</x:v>
      </x:c>
      <x:c r="F1756" t="n">
        <x:v>0</x:v>
      </x:c>
      <x:c r="G1756" t="n">
        <x:v>38</x:v>
      </x:c>
      <x:c r="H1756" t="n">
        <x:v>1</x:v>
      </x:c>
      <x:c r="I1756" t="n">
        <x:v>1</x:v>
      </x:c>
      <x:c r="J1756" t="n">
        <x:v>0.18</x:v>
      </x:c>
      <x:c r="K1756" t="n">
        <x:v>0</x:v>
      </x:c>
      <x:c r="L1756" t="n">
        <x:v>98.7</x:v>
      </x:c>
      <x:c r="M1756" t="n">
        <x:v>4.4</x:v>
      </x:c>
      <x:c r="N1756" t="n">
        <x:v>16.7</x:v>
      </x:c>
    </x:row>
    <x:row r="1757">
      <x:c r="A1757" t="str">
        <x:v>DEV-00293</x:v>
      </x:c>
      <x:c r="B1757" s="28" t="n">
        <x:v>46143</x:v>
      </x:c>
      <x:c r="C1757" t="n">
        <x:v>55.3</x:v>
      </x:c>
      <x:c r="D1757" t="n">
        <x:v>306.6</x:v>
      </x:c>
      <x:c r="E1757" t="n">
        <x:v>15</x:v>
      </x:c>
      <x:c r="F1757" t="n">
        <x:v>4</x:v>
      </x:c>
      <x:c r="G1757" t="n">
        <x:v>51</x:v>
      </x:c>
      <x:c r="H1757" t="n">
        <x:v>0</x:v>
      </x:c>
      <x:c r="I1757" t="n">
        <x:v>0</x:v>
      </x:c>
      <x:c r="J1757" t="n">
        <x:v>0.46</x:v>
      </x:c>
      <x:c r="K1757" t="n">
        <x:v>2</x:v>
      </x:c>
      <x:c r="L1757" t="n">
        <x:v>94.8</x:v>
      </x:c>
      <x:c r="M1757" t="n">
        <x:v>8.8</x:v>
      </x:c>
      <x:c r="N1757" t="n">
        <x:v>14.7</x:v>
      </x:c>
    </x:row>
    <x:row r="1758">
      <x:c r="A1758" t="str">
        <x:v>DEV-00293</x:v>
      </x:c>
      <x:c r="B1758" s="28" t="n">
        <x:v>46174</x:v>
      </x:c>
      <x:c r="C1758" t="n">
        <x:v>54.5</x:v>
      </x:c>
      <x:c r="D1758" t="n">
        <x:v>336.3</x:v>
      </x:c>
      <x:c r="E1758" t="n">
        <x:v>7</x:v>
      </x:c>
      <x:c r="F1758" t="n">
        <x:v>0</x:v>
      </x:c>
      <x:c r="G1758" t="n">
        <x:v>34</x:v>
      </x:c>
      <x:c r="H1758" t="n">
        <x:v>1</x:v>
      </x:c>
      <x:c r="I1758" t="n">
        <x:v>2</x:v>
      </x:c>
      <x:c r="J1758" t="n">
        <x:v>0.84</x:v>
      </x:c>
      <x:c r="K1758" t="n">
        <x:v>2</x:v>
      </x:c>
      <x:c r="L1758" t="n">
        <x:v>99</x:v>
      </x:c>
      <x:c r="M1758" t="n">
        <x:v>0</x:v>
      </x:c>
      <x:c r="N1758" t="n">
        <x:v>15.7</x:v>
      </x:c>
    </x:row>
    <x:row r="1759">
      <x:c r="A1759" t="str">
        <x:v>DEV-00293</x:v>
      </x:c>
      <x:c r="B1759" s="28" t="n">
        <x:v>46204</x:v>
      </x:c>
      <x:c r="C1759" t="n">
        <x:v>63.4</x:v>
      </x:c>
      <x:c r="D1759" t="n">
        <x:v>408.6</x:v>
      </x:c>
      <x:c r="E1759" t="n">
        <x:v>25</x:v>
      </x:c>
      <x:c r="F1759" t="n">
        <x:v>2</x:v>
      </x:c>
      <x:c r="G1759" t="n">
        <x:v>38</x:v>
      </x:c>
      <x:c r="H1759" t="n">
        <x:v>2</x:v>
      </x:c>
      <x:c r="I1759" t="n">
        <x:v>3</x:v>
      </x:c>
      <x:c r="J1759" t="n">
        <x:v>0.34</x:v>
      </x:c>
      <x:c r="K1759" t="n">
        <x:v>1</x:v>
      </x:c>
      <x:c r="L1759" t="n">
        <x:v>97.6</x:v>
      </x:c>
      <x:c r="M1759" t="n">
        <x:v>3.8</x:v>
      </x:c>
      <x:c r="N1759" t="n">
        <x:v>9.5</x:v>
      </x:c>
    </x:row>
    <x:row r="1760">
      <x:c r="A1760" t="str">
        <x:v>DEV-00294</x:v>
      </x:c>
      <x:c r="B1760" s="28" t="n">
        <x:v>46054</x:v>
      </x:c>
      <x:c r="C1760" t="n">
        <x:v>54</x:v>
      </x:c>
      <x:c r="D1760" t="n">
        <x:v>383</x:v>
      </x:c>
      <x:c r="E1760" t="n">
        <x:v>18</x:v>
      </x:c>
      <x:c r="F1760" t="n">
        <x:v>1</x:v>
      </x:c>
      <x:c r="G1760" t="n">
        <x:v>31</x:v>
      </x:c>
      <x:c r="H1760" t="n">
        <x:v>0</x:v>
      </x:c>
      <x:c r="I1760" t="n">
        <x:v>1</x:v>
      </x:c>
      <x:c r="J1760" t="n">
        <x:v>0.59</x:v>
      </x:c>
      <x:c r="K1760" t="n">
        <x:v>1</x:v>
      </x:c>
      <x:c r="L1760" t="n">
        <x:v>88.8</x:v>
      </x:c>
      <x:c r="M1760" t="n">
        <x:v>0</x:v>
      </x:c>
      <x:c r="N1760" t="n">
        <x:v>10.9</x:v>
      </x:c>
    </x:row>
    <x:row r="1761">
      <x:c r="A1761" t="str">
        <x:v>DEV-00294</x:v>
      </x:c>
      <x:c r="B1761" s="28" t="n">
        <x:v>46082</x:v>
      </x:c>
      <x:c r="C1761" t="n">
        <x:v>41.7</x:v>
      </x:c>
      <x:c r="D1761" t="n">
        <x:v>303.1</x:v>
      </x:c>
      <x:c r="E1761" t="n">
        <x:v>12</x:v>
      </x:c>
      <x:c r="F1761" t="n">
        <x:v>0</x:v>
      </x:c>
      <x:c r="G1761" t="n">
        <x:v>33</x:v>
      </x:c>
      <x:c r="H1761" t="n">
        <x:v>0</x:v>
      </x:c>
      <x:c r="I1761" t="n">
        <x:v>0</x:v>
      </x:c>
      <x:c r="J1761" t="n">
        <x:v>1.19</x:v>
      </x:c>
      <x:c r="K1761" t="n">
        <x:v>0</x:v>
      </x:c>
      <x:c r="L1761" t="n">
        <x:v>96.7</x:v>
      </x:c>
      <x:c r="M1761" t="n">
        <x:v>1.4</x:v>
      </x:c>
      <x:c r="N1761" t="n">
        <x:v>9.7</x:v>
      </x:c>
    </x:row>
    <x:row r="1762">
      <x:c r="A1762" t="str">
        <x:v>DEV-00294</x:v>
      </x:c>
      <x:c r="B1762" s="28" t="n">
        <x:v>46113</x:v>
      </x:c>
      <x:c r="C1762" t="n">
        <x:v>59.5</x:v>
      </x:c>
      <x:c r="D1762" t="n">
        <x:v>339.2</x:v>
      </x:c>
      <x:c r="E1762" t="n">
        <x:v>4</x:v>
      </x:c>
      <x:c r="F1762" t="n">
        <x:v>0</x:v>
      </x:c>
      <x:c r="G1762" t="n">
        <x:v>34</x:v>
      </x:c>
      <x:c r="H1762" t="n">
        <x:v>0</x:v>
      </x:c>
      <x:c r="I1762" t="n">
        <x:v>3</x:v>
      </x:c>
      <x:c r="J1762" t="n">
        <x:v>0.63</x:v>
      </x:c>
      <x:c r="K1762" t="n">
        <x:v>1</x:v>
      </x:c>
      <x:c r="L1762" t="n">
        <x:v>94.3</x:v>
      </x:c>
      <x:c r="M1762" t="n">
        <x:v>1.7</x:v>
      </x:c>
      <x:c r="N1762" t="n">
        <x:v>11.2</x:v>
      </x:c>
    </x:row>
    <x:row r="1763">
      <x:c r="A1763" t="str">
        <x:v>DEV-00294</x:v>
      </x:c>
      <x:c r="B1763" s="28" t="n">
        <x:v>46143</x:v>
      </x:c>
      <x:c r="C1763" t="n">
        <x:v>54.1</x:v>
      </x:c>
      <x:c r="D1763" t="n">
        <x:v>305.4</x:v>
      </x:c>
      <x:c r="E1763" t="n">
        <x:v>22</x:v>
      </x:c>
      <x:c r="F1763" t="n">
        <x:v>0</x:v>
      </x:c>
      <x:c r="G1763" t="n">
        <x:v>40</x:v>
      </x:c>
      <x:c r="H1763" t="n">
        <x:v>0</x:v>
      </x:c>
      <x:c r="I1763" t="n">
        <x:v>1</x:v>
      </x:c>
      <x:c r="J1763" t="n">
        <x:v>0.61</x:v>
      </x:c>
      <x:c r="K1763" t="n">
        <x:v>1</x:v>
      </x:c>
      <x:c r="L1763" t="n">
        <x:v>96.9</x:v>
      </x:c>
      <x:c r="M1763" t="n">
        <x:v>0</x:v>
      </x:c>
      <x:c r="N1763" t="n">
        <x:v>12.5</x:v>
      </x:c>
    </x:row>
    <x:row r="1764">
      <x:c r="A1764" t="str">
        <x:v>DEV-00294</x:v>
      </x:c>
      <x:c r="B1764" s="28" t="n">
        <x:v>46174</x:v>
      </x:c>
      <x:c r="C1764" t="n">
        <x:v>73.5</x:v>
      </x:c>
      <x:c r="D1764" t="n">
        <x:v>522.3</x:v>
      </x:c>
      <x:c r="E1764" t="n">
        <x:v>23</x:v>
      </x:c>
      <x:c r="F1764" t="n">
        <x:v>0</x:v>
      </x:c>
      <x:c r="G1764" t="n">
        <x:v>39</x:v>
      </x:c>
      <x:c r="H1764" t="n">
        <x:v>1</x:v>
      </x:c>
      <x:c r="I1764" t="n">
        <x:v>1</x:v>
      </x:c>
      <x:c r="J1764" t="n">
        <x:v>0</x:v>
      </x:c>
      <x:c r="K1764" t="n">
        <x:v>0</x:v>
      </x:c>
      <x:c r="L1764" t="n">
        <x:v>96.5</x:v>
      </x:c>
      <x:c r="M1764" t="n">
        <x:v>3.6</x:v>
      </x:c>
      <x:c r="N1764" t="n">
        <x:v>11.4</x:v>
      </x:c>
    </x:row>
    <x:row r="1765">
      <x:c r="A1765" t="str">
        <x:v>DEV-00294</x:v>
      </x:c>
      <x:c r="B1765" s="28" t="n">
        <x:v>46204</x:v>
      </x:c>
      <x:c r="C1765" t="n">
        <x:v>58.7</x:v>
      </x:c>
      <x:c r="D1765" t="n">
        <x:v>400.6</x:v>
      </x:c>
      <x:c r="E1765" t="n">
        <x:v>17</x:v>
      </x:c>
      <x:c r="F1765" t="n">
        <x:v>2</x:v>
      </x:c>
      <x:c r="G1765" t="n">
        <x:v>36</x:v>
      </x:c>
      <x:c r="H1765" t="n">
        <x:v>0</x:v>
      </x:c>
      <x:c r="I1765" t="n">
        <x:v>1</x:v>
      </x:c>
      <x:c r="J1765" t="n">
        <x:v>0.56</x:v>
      </x:c>
      <x:c r="K1765" t="n">
        <x:v>0</x:v>
      </x:c>
      <x:c r="L1765" t="n">
        <x:v>92.4</x:v>
      </x:c>
      <x:c r="M1765" t="n">
        <x:v>14</x:v>
      </x:c>
      <x:c r="N1765" t="n">
        <x:v>6.8</x:v>
      </x:c>
    </x:row>
    <x:row r="1766">
      <x:c r="A1766" t="str">
        <x:v>DEV-00295</x:v>
      </x:c>
      <x:c r="B1766" s="28" t="n">
        <x:v>46054</x:v>
      </x:c>
      <x:c r="C1766" t="n">
        <x:v>50.9</x:v>
      </x:c>
      <x:c r="D1766" t="n">
        <x:v>347.2</x:v>
      </x:c>
      <x:c r="E1766" t="n">
        <x:v>10</x:v>
      </x:c>
      <x:c r="F1766" t="n">
        <x:v>0</x:v>
      </x:c>
      <x:c r="G1766" t="n">
        <x:v>39</x:v>
      </x:c>
      <x:c r="H1766" t="n">
        <x:v>0</x:v>
      </x:c>
      <x:c r="I1766" t="n">
        <x:v>1</x:v>
      </x:c>
      <x:c r="J1766" t="n">
        <x:v>0</x:v>
      </x:c>
      <x:c r="K1766" t="n">
        <x:v>0</x:v>
      </x:c>
      <x:c r="L1766" t="n">
        <x:v>95.7</x:v>
      </x:c>
      <x:c r="M1766" t="n">
        <x:v>7.6</x:v>
      </x:c>
      <x:c r="N1766" t="n">
        <x:v>13.6</x:v>
      </x:c>
    </x:row>
    <x:row r="1767">
      <x:c r="A1767" t="str">
        <x:v>DEV-00295</x:v>
      </x:c>
      <x:c r="B1767" s="28" t="n">
        <x:v>46082</x:v>
      </x:c>
      <x:c r="C1767" t="n">
        <x:v>57.7</x:v>
      </x:c>
      <x:c r="D1767" t="n">
        <x:v>360.3</x:v>
      </x:c>
      <x:c r="E1767" t="n">
        <x:v>12</x:v>
      </x:c>
      <x:c r="F1767" t="n">
        <x:v>2</x:v>
      </x:c>
      <x:c r="G1767" t="n">
        <x:v>30</x:v>
      </x:c>
      <x:c r="H1767" t="n">
        <x:v>1</x:v>
      </x:c>
      <x:c r="I1767" t="n">
        <x:v>0</x:v>
      </x:c>
      <x:c r="J1767" t="n">
        <x:v>0.6</x:v>
      </x:c>
      <x:c r="K1767" t="n">
        <x:v>0</x:v>
      </x:c>
      <x:c r="L1767" t="n">
        <x:v>95.9</x:v>
      </x:c>
      <x:c r="M1767" t="n">
        <x:v>3.7</x:v>
      </x:c>
      <x:c r="N1767" t="n">
        <x:v>15.4</x:v>
      </x:c>
    </x:row>
    <x:row r="1768">
      <x:c r="A1768" t="str">
        <x:v>DEV-00295</x:v>
      </x:c>
      <x:c r="B1768" s="28" t="n">
        <x:v>46113</x:v>
      </x:c>
      <x:c r="C1768" t="n">
        <x:v>34.4</x:v>
      </x:c>
      <x:c r="D1768" t="n">
        <x:v>203.7</x:v>
      </x:c>
      <x:c r="E1768" t="n">
        <x:v>8</x:v>
      </x:c>
      <x:c r="F1768" t="n">
        <x:v>0</x:v>
      </x:c>
      <x:c r="G1768" t="n">
        <x:v>28</x:v>
      </x:c>
      <x:c r="H1768" t="n">
        <x:v>0</x:v>
      </x:c>
      <x:c r="I1768" t="n">
        <x:v>0</x:v>
      </x:c>
      <x:c r="J1768" t="n">
        <x:v>0</x:v>
      </x:c>
      <x:c r="K1768" t="n">
        <x:v>0</x:v>
      </x:c>
      <x:c r="L1768" t="n">
        <x:v>98.5</x:v>
      </x:c>
      <x:c r="M1768" t="n">
        <x:v>0</x:v>
      </x:c>
      <x:c r="N1768" t="n">
        <x:v>8.9</x:v>
      </x:c>
    </x:row>
    <x:row r="1769">
      <x:c r="A1769" t="str">
        <x:v>DEV-00295</x:v>
      </x:c>
      <x:c r="B1769" s="28" t="n">
        <x:v>46143</x:v>
      </x:c>
      <x:c r="C1769" t="n">
        <x:v>55.8</x:v>
      </x:c>
      <x:c r="D1769" t="n">
        <x:v>354.3</x:v>
      </x:c>
      <x:c r="E1769" t="n">
        <x:v>17</x:v>
      </x:c>
      <x:c r="F1769" t="n">
        <x:v>3</x:v>
      </x:c>
      <x:c r="G1769" t="n">
        <x:v>34</x:v>
      </x:c>
      <x:c r="H1769" t="n">
        <x:v>0</x:v>
      </x:c>
      <x:c r="I1769" t="n">
        <x:v>3</x:v>
      </x:c>
      <x:c r="J1769" t="n">
        <x:v>0.66</x:v>
      </x:c>
      <x:c r="K1769" t="n">
        <x:v>0</x:v>
      </x:c>
      <x:c r="L1769" t="n">
        <x:v>94.4</x:v>
      </x:c>
      <x:c r="M1769" t="n">
        <x:v>9.4</x:v>
      </x:c>
      <x:c r="N1769" t="n">
        <x:v>10.3</x:v>
      </x:c>
    </x:row>
    <x:row r="1770">
      <x:c r="A1770" t="str">
        <x:v>DEV-00295</x:v>
      </x:c>
      <x:c r="B1770" s="28" t="n">
        <x:v>46174</x:v>
      </x:c>
      <x:c r="C1770" t="n">
        <x:v>54.7</x:v>
      </x:c>
      <x:c r="D1770" t="n">
        <x:v>397.2</x:v>
      </x:c>
      <x:c r="E1770" t="n">
        <x:v>16</x:v>
      </x:c>
      <x:c r="F1770" t="n">
        <x:v>1</x:v>
      </x:c>
      <x:c r="G1770" t="n">
        <x:v>37</x:v>
      </x:c>
      <x:c r="H1770" t="n">
        <x:v>1</x:v>
      </x:c>
      <x:c r="I1770" t="n">
        <x:v>3</x:v>
      </x:c>
      <x:c r="J1770" t="n">
        <x:v>0.96</x:v>
      </x:c>
      <x:c r="K1770" t="n">
        <x:v>0</x:v>
      </x:c>
      <x:c r="L1770" t="n">
        <x:v>91.6</x:v>
      </x:c>
      <x:c r="M1770" t="n">
        <x:v>8</x:v>
      </x:c>
      <x:c r="N1770" t="n">
        <x:v>9.3</x:v>
      </x:c>
    </x:row>
    <x:row r="1771">
      <x:c r="A1771" t="str">
        <x:v>DEV-00295</x:v>
      </x:c>
      <x:c r="B1771" s="28" t="n">
        <x:v>46204</x:v>
      </x:c>
      <x:c r="C1771" t="n">
        <x:v>56.1</x:v>
      </x:c>
      <x:c r="D1771" t="n">
        <x:v>356.9</x:v>
      </x:c>
      <x:c r="E1771" t="n">
        <x:v>15</x:v>
      </x:c>
      <x:c r="F1771" t="n">
        <x:v>0</x:v>
      </x:c>
      <x:c r="G1771" t="n">
        <x:v>16</x:v>
      </x:c>
      <x:c r="H1771" t="n">
        <x:v>1</x:v>
      </x:c>
      <x:c r="I1771" t="n">
        <x:v>2</x:v>
      </x:c>
      <x:c r="J1771" t="n">
        <x:v>1.01</x:v>
      </x:c>
      <x:c r="K1771" t="n">
        <x:v>0</x:v>
      </x:c>
      <x:c r="L1771" t="n">
        <x:v>91</x:v>
      </x:c>
      <x:c r="M1771" t="n">
        <x:v>8</x:v>
      </x:c>
      <x:c r="N1771" t="n">
        <x:v>10.1</x:v>
      </x:c>
    </x:row>
    <x:row r="1772">
      <x:c r="A1772" t="str">
        <x:v>DEV-00296</x:v>
      </x:c>
      <x:c r="B1772" s="28" t="n">
        <x:v>46054</x:v>
      </x:c>
      <x:c r="C1772" t="n">
        <x:v>91.4</x:v>
      </x:c>
      <x:c r="D1772" t="n">
        <x:v>537.3</x:v>
      </x:c>
      <x:c r="E1772" t="n">
        <x:v>27</x:v>
      </x:c>
      <x:c r="F1772" t="n">
        <x:v>0</x:v>
      </x:c>
      <x:c r="G1772" t="n">
        <x:v>34</x:v>
      </x:c>
      <x:c r="H1772" t="n">
        <x:v>1</x:v>
      </x:c>
      <x:c r="I1772" t="n">
        <x:v>2</x:v>
      </x:c>
      <x:c r="J1772" t="n">
        <x:v>0.35</x:v>
      </x:c>
      <x:c r="K1772" t="n">
        <x:v>3</x:v>
      </x:c>
      <x:c r="L1772" t="n">
        <x:v>93.2</x:v>
      </x:c>
      <x:c r="M1772" t="n">
        <x:v>5.4</x:v>
      </x:c>
      <x:c r="N1772" t="n">
        <x:v>24.8</x:v>
      </x:c>
    </x:row>
    <x:row r="1773">
      <x:c r="A1773" t="str">
        <x:v>DEV-00296</x:v>
      </x:c>
      <x:c r="B1773" s="28" t="n">
        <x:v>46082</x:v>
      </x:c>
      <x:c r="C1773" t="n">
        <x:v>80.5</x:v>
      </x:c>
      <x:c r="D1773" t="n">
        <x:v>566.7</x:v>
      </x:c>
      <x:c r="E1773" t="n">
        <x:v>20</x:v>
      </x:c>
      <x:c r="F1773" t="n">
        <x:v>0</x:v>
      </x:c>
      <x:c r="G1773" t="n">
        <x:v>36</x:v>
      </x:c>
      <x:c r="H1773" t="n">
        <x:v>0</x:v>
      </x:c>
      <x:c r="I1773" t="n">
        <x:v>4</x:v>
      </x:c>
      <x:c r="J1773" t="n">
        <x:v>0.79</x:v>
      </x:c>
      <x:c r="K1773" t="n">
        <x:v>0</x:v>
      </x:c>
      <x:c r="L1773" t="n">
        <x:v>95.9</x:v>
      </x:c>
      <x:c r="M1773" t="n">
        <x:v>12.4</x:v>
      </x:c>
      <x:c r="N1773" t="n">
        <x:v>14</x:v>
      </x:c>
    </x:row>
    <x:row r="1774">
      <x:c r="A1774" t="str">
        <x:v>DEV-00296</x:v>
      </x:c>
      <x:c r="B1774" s="28" t="n">
        <x:v>46113</x:v>
      </x:c>
      <x:c r="C1774" t="n">
        <x:v>71.7</x:v>
      </x:c>
      <x:c r="D1774" t="n">
        <x:v>517</x:v>
      </x:c>
      <x:c r="E1774" t="n">
        <x:v>16</x:v>
      </x:c>
      <x:c r="F1774" t="n">
        <x:v>0</x:v>
      </x:c>
      <x:c r="G1774" t="n">
        <x:v>55</x:v>
      </x:c>
      <x:c r="H1774" t="n">
        <x:v>1</x:v>
      </x:c>
      <x:c r="I1774" t="n">
        <x:v>5</x:v>
      </x:c>
      <x:c r="J1774" t="n">
        <x:v>0.12</x:v>
      </x:c>
      <x:c r="K1774" t="n">
        <x:v>1</x:v>
      </x:c>
      <x:c r="L1774" t="n">
        <x:v>95</x:v>
      </x:c>
      <x:c r="M1774" t="n">
        <x:v>7</x:v>
      </x:c>
      <x:c r="N1774" t="n">
        <x:v>21.9</x:v>
      </x:c>
    </x:row>
    <x:row r="1775">
      <x:c r="A1775" t="str">
        <x:v>DEV-00296</x:v>
      </x:c>
      <x:c r="B1775" s="28" t="n">
        <x:v>46143</x:v>
      </x:c>
      <x:c r="C1775" t="n">
        <x:v>78.4</x:v>
      </x:c>
      <x:c r="D1775" t="n">
        <x:v>484</x:v>
      </x:c>
      <x:c r="E1775" t="n">
        <x:v>20</x:v>
      </x:c>
      <x:c r="F1775" t="n">
        <x:v>5</x:v>
      </x:c>
      <x:c r="G1775" t="n">
        <x:v>48</x:v>
      </x:c>
      <x:c r="H1775" t="n">
        <x:v>0</x:v>
      </x:c>
      <x:c r="I1775" t="n">
        <x:v>0</x:v>
      </x:c>
      <x:c r="J1775" t="n">
        <x:v>0.85</x:v>
      </x:c>
      <x:c r="K1775" t="n">
        <x:v>0</x:v>
      </x:c>
      <x:c r="L1775" t="n">
        <x:v>95</x:v>
      </x:c>
      <x:c r="M1775" t="n">
        <x:v>4.5</x:v>
      </x:c>
      <x:c r="N1775" t="n">
        <x:v>8.2</x:v>
      </x:c>
    </x:row>
    <x:row r="1776">
      <x:c r="A1776" t="str">
        <x:v>DEV-00296</x:v>
      </x:c>
      <x:c r="B1776" s="28" t="n">
        <x:v>46174</x:v>
      </x:c>
      <x:c r="C1776" t="n">
        <x:v>60.1</x:v>
      </x:c>
      <x:c r="D1776" t="n">
        <x:v>411.5</x:v>
      </x:c>
      <x:c r="E1776" t="n">
        <x:v>9</x:v>
      </x:c>
      <x:c r="F1776" t="n">
        <x:v>0</x:v>
      </x:c>
      <x:c r="G1776" t="n">
        <x:v>39</x:v>
      </x:c>
      <x:c r="H1776" t="n">
        <x:v>0</x:v>
      </x:c>
      <x:c r="I1776" t="n">
        <x:v>3</x:v>
      </x:c>
      <x:c r="J1776" t="n">
        <x:v>0</x:v>
      </x:c>
      <x:c r="K1776" t="n">
        <x:v>0</x:v>
      </x:c>
      <x:c r="L1776" t="n">
        <x:v>94.3</x:v>
      </x:c>
      <x:c r="M1776" t="n">
        <x:v>0</x:v>
      </x:c>
      <x:c r="N1776" t="n">
        <x:v>13.5</x:v>
      </x:c>
    </x:row>
    <x:row r="1777">
      <x:c r="A1777" t="str">
        <x:v>DEV-00296</x:v>
      </x:c>
      <x:c r="B1777" s="28" t="n">
        <x:v>46204</x:v>
      </x:c>
      <x:c r="C1777" t="n">
        <x:v>56.4</x:v>
      </x:c>
      <x:c r="D1777" t="n">
        <x:v>406.9</x:v>
      </x:c>
      <x:c r="E1777" t="n">
        <x:v>14</x:v>
      </x:c>
      <x:c r="F1777" t="n">
        <x:v>2</x:v>
      </x:c>
      <x:c r="G1777" t="n">
        <x:v>24</x:v>
      </x:c>
      <x:c r="H1777" t="n">
        <x:v>1</x:v>
      </x:c>
      <x:c r="I1777" t="n">
        <x:v>0</x:v>
      </x:c>
      <x:c r="J1777" t="n">
        <x:v>0.76</x:v>
      </x:c>
      <x:c r="K1777" t="n">
        <x:v>0</x:v>
      </x:c>
      <x:c r="L1777" t="n">
        <x:v>94.6</x:v>
      </x:c>
      <x:c r="M1777" t="n">
        <x:v>0.1</x:v>
      </x:c>
      <x:c r="N1777" t="n">
        <x:v>10.6</x:v>
      </x:c>
    </x:row>
    <x:row r="1778">
      <x:c r="A1778" t="str">
        <x:v>DEV-00297</x:v>
      </x:c>
      <x:c r="B1778" s="28" t="n">
        <x:v>46054</x:v>
      </x:c>
      <x:c r="C1778" t="n">
        <x:v>66.6</x:v>
      </x:c>
      <x:c r="D1778" t="n">
        <x:v>374.6</x:v>
      </x:c>
      <x:c r="E1778" t="n">
        <x:v>30</x:v>
      </x:c>
      <x:c r="F1778" t="n">
        <x:v>0</x:v>
      </x:c>
      <x:c r="G1778" t="n">
        <x:v>32</x:v>
      </x:c>
      <x:c r="H1778" t="n">
        <x:v>0</x:v>
      </x:c>
      <x:c r="I1778" t="n">
        <x:v>2</x:v>
      </x:c>
      <x:c r="J1778" t="n">
        <x:v>0.04</x:v>
      </x:c>
      <x:c r="K1778" t="n">
        <x:v>0</x:v>
      </x:c>
      <x:c r="L1778" t="n">
        <x:v>91.1</x:v>
      </x:c>
      <x:c r="M1778" t="n">
        <x:v>3.6</x:v>
      </x:c>
      <x:c r="N1778" t="n">
        <x:v>16.9</x:v>
      </x:c>
    </x:row>
    <x:row r="1779">
      <x:c r="A1779" t="str">
        <x:v>DEV-00297</x:v>
      </x:c>
      <x:c r="B1779" s="28" t="n">
        <x:v>46082</x:v>
      </x:c>
      <x:c r="C1779" t="n">
        <x:v>51.9</x:v>
      </x:c>
      <x:c r="D1779" t="n">
        <x:v>336.8</x:v>
      </x:c>
      <x:c r="E1779" t="n">
        <x:v>19</x:v>
      </x:c>
      <x:c r="F1779" t="n">
        <x:v>3</x:v>
      </x:c>
      <x:c r="G1779" t="n">
        <x:v>32</x:v>
      </x:c>
      <x:c r="H1779" t="n">
        <x:v>0</x:v>
      </x:c>
      <x:c r="I1779" t="n">
        <x:v>1</x:v>
      </x:c>
      <x:c r="J1779" t="n">
        <x:v>0</x:v>
      </x:c>
      <x:c r="K1779" t="n">
        <x:v>0</x:v>
      </x:c>
      <x:c r="L1779" t="n">
        <x:v>96.5</x:v>
      </x:c>
      <x:c r="M1779" t="n">
        <x:v>0.4</x:v>
      </x:c>
      <x:c r="N1779" t="n">
        <x:v>10.1</x:v>
      </x:c>
    </x:row>
    <x:row r="1780">
      <x:c r="A1780" t="str">
        <x:v>DEV-00297</x:v>
      </x:c>
      <x:c r="B1780" s="28" t="n">
        <x:v>46113</x:v>
      </x:c>
      <x:c r="C1780" t="n">
        <x:v>76.9</x:v>
      </x:c>
      <x:c r="D1780" t="n">
        <x:v>531.1</x:v>
      </x:c>
      <x:c r="E1780" t="n">
        <x:v>22</x:v>
      </x:c>
      <x:c r="F1780" t="n">
        <x:v>2</x:v>
      </x:c>
      <x:c r="G1780" t="n">
        <x:v>45</x:v>
      </x:c>
      <x:c r="H1780" t="n">
        <x:v>1</x:v>
      </x:c>
      <x:c r="I1780" t="n">
        <x:v>3</x:v>
      </x:c>
      <x:c r="J1780" t="n">
        <x:v>0.36</x:v>
      </x:c>
      <x:c r="K1780" t="n">
        <x:v>1</x:v>
      </x:c>
      <x:c r="L1780" t="n">
        <x:v>95.2</x:v>
      </x:c>
      <x:c r="M1780" t="n">
        <x:v>2.5</x:v>
      </x:c>
      <x:c r="N1780" t="n">
        <x:v>14.3</x:v>
      </x:c>
    </x:row>
    <x:row r="1781">
      <x:c r="A1781" t="str">
        <x:v>DEV-00297</x:v>
      </x:c>
      <x:c r="B1781" s="28" t="n">
        <x:v>46143</x:v>
      </x:c>
      <x:c r="C1781" t="n">
        <x:v>70.6</x:v>
      </x:c>
      <x:c r="D1781" t="n">
        <x:v>412.8</x:v>
      </x:c>
      <x:c r="E1781" t="n">
        <x:v>22</x:v>
      </x:c>
      <x:c r="F1781" t="n">
        <x:v>1</x:v>
      </x:c>
      <x:c r="G1781" t="n">
        <x:v>34</x:v>
      </x:c>
      <x:c r="H1781" t="n">
        <x:v>2</x:v>
      </x:c>
      <x:c r="I1781" t="n">
        <x:v>3</x:v>
      </x:c>
      <x:c r="J1781" t="n">
        <x:v>0.86</x:v>
      </x:c>
      <x:c r="K1781" t="n">
        <x:v>0</x:v>
      </x:c>
      <x:c r="L1781" t="n">
        <x:v>95.1</x:v>
      </x:c>
      <x:c r="M1781" t="n">
        <x:v>0</x:v>
      </x:c>
      <x:c r="N1781" t="n">
        <x:v>12.7</x:v>
      </x:c>
    </x:row>
    <x:row r="1782">
      <x:c r="A1782" t="str">
        <x:v>DEV-00297</x:v>
      </x:c>
      <x:c r="B1782" s="28" t="n">
        <x:v>46174</x:v>
      </x:c>
      <x:c r="C1782" t="n">
        <x:v>64.6</x:v>
      </x:c>
      <x:c r="D1782" t="n">
        <x:v>401.9</x:v>
      </x:c>
      <x:c r="E1782" t="n">
        <x:v>16</x:v>
      </x:c>
      <x:c r="F1782" t="n">
        <x:v>0</x:v>
      </x:c>
      <x:c r="G1782" t="n">
        <x:v>17</x:v>
      </x:c>
      <x:c r="H1782" t="n">
        <x:v>1</x:v>
      </x:c>
      <x:c r="I1782" t="n">
        <x:v>3</x:v>
      </x:c>
      <x:c r="J1782" t="n">
        <x:v>0.16</x:v>
      </x:c>
      <x:c r="K1782" t="n">
        <x:v>0</x:v>
      </x:c>
      <x:c r="L1782" t="n">
        <x:v>93.4</x:v>
      </x:c>
      <x:c r="M1782" t="n">
        <x:v>0</x:v>
      </x:c>
      <x:c r="N1782" t="n">
        <x:v>13.1</x:v>
      </x:c>
    </x:row>
    <x:row r="1783">
      <x:c r="A1783" t="str">
        <x:v>DEV-00297</x:v>
      </x:c>
      <x:c r="B1783" s="28" t="n">
        <x:v>46204</x:v>
      </x:c>
      <x:c r="C1783" t="n">
        <x:v>46</x:v>
      </x:c>
      <x:c r="D1783" t="n">
        <x:v>256.4</x:v>
      </x:c>
      <x:c r="E1783" t="n">
        <x:v>18</x:v>
      </x:c>
      <x:c r="F1783" t="n">
        <x:v>0</x:v>
      </x:c>
      <x:c r="G1783" t="n">
        <x:v>39</x:v>
      </x:c>
      <x:c r="H1783" t="n">
        <x:v>0</x:v>
      </x:c>
      <x:c r="I1783" t="n">
        <x:v>4</x:v>
      </x:c>
      <x:c r="J1783" t="n">
        <x:v>0.68</x:v>
      </x:c>
      <x:c r="K1783" t="n">
        <x:v>0</x:v>
      </x:c>
      <x:c r="L1783" t="n">
        <x:v>91.9</x:v>
      </x:c>
      <x:c r="M1783" t="n">
        <x:v>3.8</x:v>
      </x:c>
      <x:c r="N1783" t="n">
        <x:v>10.7</x:v>
      </x:c>
    </x:row>
    <x:row r="1784">
      <x:c r="A1784" t="str">
        <x:v>DEV-00298</x:v>
      </x:c>
      <x:c r="B1784" s="28" t="n">
        <x:v>46054</x:v>
      </x:c>
      <x:c r="C1784" t="n">
        <x:v>38.6</x:v>
      </x:c>
      <x:c r="D1784" t="n">
        <x:v>260</x:v>
      </x:c>
      <x:c r="E1784" t="n">
        <x:v>20</x:v>
      </x:c>
      <x:c r="F1784" t="n">
        <x:v>1</x:v>
      </x:c>
      <x:c r="G1784" t="n">
        <x:v>27</x:v>
      </x:c>
      <x:c r="H1784" t="n">
        <x:v>1</x:v>
      </x:c>
      <x:c r="I1784" t="n">
        <x:v>5</x:v>
      </x:c>
      <x:c r="J1784" t="n">
        <x:v>1.39</x:v>
      </x:c>
      <x:c r="K1784" t="n">
        <x:v>0</x:v>
      </x:c>
      <x:c r="L1784" t="n">
        <x:v>95.6</x:v>
      </x:c>
      <x:c r="M1784" t="n">
        <x:v>4.2</x:v>
      </x:c>
      <x:c r="N1784" t="n">
        <x:v>8.6</x:v>
      </x:c>
    </x:row>
    <x:row r="1785">
      <x:c r="A1785" t="str">
        <x:v>DEV-00298</x:v>
      </x:c>
      <x:c r="B1785" s="28" t="n">
        <x:v>46082</x:v>
      </x:c>
      <x:c r="C1785" t="n">
        <x:v>44.9</x:v>
      </x:c>
      <x:c r="D1785" t="n">
        <x:v>304.8</x:v>
      </x:c>
      <x:c r="E1785" t="n">
        <x:v>10</x:v>
      </x:c>
      <x:c r="F1785" t="n">
        <x:v>1</x:v>
      </x:c>
      <x:c r="G1785" t="n">
        <x:v>50</x:v>
      </x:c>
      <x:c r="H1785" t="n">
        <x:v>1</x:v>
      </x:c>
      <x:c r="I1785" t="n">
        <x:v>2</x:v>
      </x:c>
      <x:c r="J1785" t="n">
        <x:v>0</x:v>
      </x:c>
      <x:c r="K1785" t="n">
        <x:v>1</x:v>
      </x:c>
      <x:c r="L1785" t="n">
        <x:v>95.1</x:v>
      </x:c>
      <x:c r="M1785" t="n">
        <x:v>0</x:v>
      </x:c>
      <x:c r="N1785" t="n">
        <x:v>5.9</x:v>
      </x:c>
    </x:row>
    <x:row r="1786">
      <x:c r="A1786" t="str">
        <x:v>DEV-00298</x:v>
      </x:c>
      <x:c r="B1786" s="28" t="n">
        <x:v>46113</x:v>
      </x:c>
      <x:c r="C1786" t="n">
        <x:v>24</x:v>
      </x:c>
      <x:c r="D1786" t="n">
        <x:v>161.7</x:v>
      </x:c>
      <x:c r="E1786" t="n">
        <x:v>14</x:v>
      </x:c>
      <x:c r="F1786" t="n">
        <x:v>1</x:v>
      </x:c>
      <x:c r="G1786" t="n">
        <x:v>28</x:v>
      </x:c>
      <x:c r="H1786" t="n">
        <x:v>0</x:v>
      </x:c>
      <x:c r="I1786" t="n">
        <x:v>1</x:v>
      </x:c>
      <x:c r="J1786" t="n">
        <x:v>0.94</x:v>
      </x:c>
      <x:c r="K1786" t="n">
        <x:v>0</x:v>
      </x:c>
      <x:c r="L1786" t="n">
        <x:v>91.1</x:v>
      </x:c>
      <x:c r="M1786" t="n">
        <x:v>1.2</x:v>
      </x:c>
      <x:c r="N1786" t="n">
        <x:v>2.5</x:v>
      </x:c>
    </x:row>
    <x:row r="1787">
      <x:c r="A1787" t="str">
        <x:v>DEV-00298</x:v>
      </x:c>
      <x:c r="B1787" s="28" t="n">
        <x:v>46143</x:v>
      </x:c>
      <x:c r="C1787" t="n">
        <x:v>36.8</x:v>
      </x:c>
      <x:c r="D1787" t="n">
        <x:v>268.3</x:v>
      </x:c>
      <x:c r="E1787" t="n">
        <x:v>20</x:v>
      </x:c>
      <x:c r="F1787" t="n">
        <x:v>2</x:v>
      </x:c>
      <x:c r="G1787" t="n">
        <x:v>22</x:v>
      </x:c>
      <x:c r="H1787" t="n">
        <x:v>0</x:v>
      </x:c>
      <x:c r="I1787" t="n">
        <x:v>0</x:v>
      </x:c>
      <x:c r="J1787" t="n">
        <x:v>0.49</x:v>
      </x:c>
      <x:c r="K1787" t="n">
        <x:v>0</x:v>
      </x:c>
      <x:c r="L1787" t="n">
        <x:v>93.2</x:v>
      </x:c>
      <x:c r="M1787" t="n">
        <x:v>0</x:v>
      </x:c>
      <x:c r="N1787" t="n">
        <x:v>6.8</x:v>
      </x:c>
    </x:row>
    <x:row r="1788">
      <x:c r="A1788" t="str">
        <x:v>DEV-00298</x:v>
      </x:c>
      <x:c r="B1788" s="28" t="n">
        <x:v>46174</x:v>
      </x:c>
      <x:c r="C1788" t="n">
        <x:v>33.5</x:v>
      </x:c>
      <x:c r="D1788" t="n">
        <x:v>201.2</x:v>
      </x:c>
      <x:c r="E1788" t="n">
        <x:v>15</x:v>
      </x:c>
      <x:c r="F1788" t="n">
        <x:v>2</x:v>
      </x:c>
      <x:c r="G1788" t="n">
        <x:v>25</x:v>
      </x:c>
      <x:c r="H1788" t="n">
        <x:v>2</x:v>
      </x:c>
      <x:c r="I1788" t="n">
        <x:v>0</x:v>
      </x:c>
      <x:c r="J1788" t="n">
        <x:v>0.86</x:v>
      </x:c>
      <x:c r="K1788" t="n">
        <x:v>0</x:v>
      </x:c>
      <x:c r="L1788" t="n">
        <x:v>98</x:v>
      </x:c>
      <x:c r="M1788" t="n">
        <x:v>5.1</x:v>
      </x:c>
      <x:c r="N1788" t="n">
        <x:v>3</x:v>
      </x:c>
    </x:row>
    <x:row r="1789">
      <x:c r="A1789" t="str">
        <x:v>DEV-00298</x:v>
      </x:c>
      <x:c r="B1789" s="28" t="n">
        <x:v>46204</x:v>
      </x:c>
      <x:c r="C1789" t="n">
        <x:v>57.6</x:v>
      </x:c>
      <x:c r="D1789" t="n">
        <x:v>323.7</x:v>
      </x:c>
      <x:c r="E1789" t="n">
        <x:v>24</x:v>
      </x:c>
      <x:c r="F1789" t="n">
        <x:v>0</x:v>
      </x:c>
      <x:c r="G1789" t="n">
        <x:v>31</x:v>
      </x:c>
      <x:c r="H1789" t="n">
        <x:v>0</x:v>
      </x:c>
      <x:c r="I1789" t="n">
        <x:v>3</x:v>
      </x:c>
      <x:c r="J1789" t="n">
        <x:v>0.8</x:v>
      </x:c>
      <x:c r="K1789" t="n">
        <x:v>1</x:v>
      </x:c>
      <x:c r="L1789" t="n">
        <x:v>91.9</x:v>
      </x:c>
      <x:c r="M1789" t="n">
        <x:v>8.4</x:v>
      </x:c>
      <x:c r="N1789" t="n">
        <x:v>8.9</x:v>
      </x:c>
    </x:row>
    <x:row r="1790">
      <x:c r="A1790" t="str">
        <x:v>DEV-00299</x:v>
      </x:c>
      <x:c r="B1790" s="28" t="n">
        <x:v>46054</x:v>
      </x:c>
      <x:c r="C1790" t="n">
        <x:v>59</x:v>
      </x:c>
      <x:c r="D1790" t="n">
        <x:v>356</x:v>
      </x:c>
      <x:c r="E1790" t="n">
        <x:v>27</x:v>
      </x:c>
      <x:c r="F1790" t="n">
        <x:v>2</x:v>
      </x:c>
      <x:c r="G1790" t="n">
        <x:v>48</x:v>
      </x:c>
      <x:c r="H1790" t="n">
        <x:v>1</x:v>
      </x:c>
      <x:c r="I1790" t="n">
        <x:v>1</x:v>
      </x:c>
      <x:c r="J1790" t="n">
        <x:v>2.75</x:v>
      </x:c>
      <x:c r="K1790" t="n">
        <x:v>0</x:v>
      </x:c>
      <x:c r="L1790" t="n">
        <x:v>91.8</x:v>
      </x:c>
      <x:c r="M1790" t="n">
        <x:v>12.5</x:v>
      </x:c>
      <x:c r="N1790" t="n">
        <x:v>6.1</x:v>
      </x:c>
    </x:row>
    <x:row r="1791">
      <x:c r="A1791" t="str">
        <x:v>DEV-00299</x:v>
      </x:c>
      <x:c r="B1791" s="28" t="n">
        <x:v>46082</x:v>
      </x:c>
      <x:c r="C1791" t="n">
        <x:v>55.4</x:v>
      </x:c>
      <x:c r="D1791" t="n">
        <x:v>361</x:v>
      </x:c>
      <x:c r="E1791" t="n">
        <x:v>26</x:v>
      </x:c>
      <x:c r="F1791" t="n">
        <x:v>4</x:v>
      </x:c>
      <x:c r="G1791" t="n">
        <x:v>34</x:v>
      </x:c>
      <x:c r="H1791" t="n">
        <x:v>2</x:v>
      </x:c>
      <x:c r="I1791" t="n">
        <x:v>3</x:v>
      </x:c>
      <x:c r="J1791" t="n">
        <x:v>2.45</x:v>
      </x:c>
      <x:c r="K1791" t="n">
        <x:v>2</x:v>
      </x:c>
      <x:c r="L1791" t="n">
        <x:v>93.3</x:v>
      </x:c>
      <x:c r="M1791" t="n">
        <x:v>3.2</x:v>
      </x:c>
      <x:c r="N1791" t="n">
        <x:v>13.6</x:v>
      </x:c>
    </x:row>
    <x:row r="1792">
      <x:c r="A1792" t="str">
        <x:v>DEV-00299</x:v>
      </x:c>
      <x:c r="B1792" s="28" t="n">
        <x:v>46113</x:v>
      </x:c>
      <x:c r="C1792" t="n">
        <x:v>52.9</x:v>
      </x:c>
      <x:c r="D1792" t="n">
        <x:v>384.7</x:v>
      </x:c>
      <x:c r="E1792" t="n">
        <x:v>37</x:v>
      </x:c>
      <x:c r="F1792" t="n">
        <x:v>5</x:v>
      </x:c>
      <x:c r="G1792" t="n">
        <x:v>35</x:v>
      </x:c>
      <x:c r="H1792" t="n">
        <x:v>1</x:v>
      </x:c>
      <x:c r="I1792" t="n">
        <x:v>5</x:v>
      </x:c>
      <x:c r="J1792" t="n">
        <x:v>2.5</x:v>
      </x:c>
      <x:c r="K1792" t="n">
        <x:v>0</x:v>
      </x:c>
      <x:c r="L1792" t="n">
        <x:v>91.5</x:v>
      </x:c>
      <x:c r="M1792" t="n">
        <x:v>8.8</x:v>
      </x:c>
      <x:c r="N1792" t="n">
        <x:v>14.6</x:v>
      </x:c>
    </x:row>
    <x:row r="1793">
      <x:c r="A1793" t="str">
        <x:v>DEV-00299</x:v>
      </x:c>
      <x:c r="B1793" s="28" t="n">
        <x:v>46143</x:v>
      </x:c>
      <x:c r="C1793" t="n">
        <x:v>51.2</x:v>
      </x:c>
      <x:c r="D1793" t="n">
        <x:v>325.9</x:v>
      </x:c>
      <x:c r="E1793" t="n">
        <x:v>30</x:v>
      </x:c>
      <x:c r="F1793" t="n">
        <x:v>3</x:v>
      </x:c>
      <x:c r="G1793" t="n">
        <x:v>46</x:v>
      </x:c>
      <x:c r="H1793" t="n">
        <x:v>2</x:v>
      </x:c>
      <x:c r="I1793" t="n">
        <x:v>4</x:v>
      </x:c>
      <x:c r="J1793" t="n">
        <x:v>3.17</x:v>
      </x:c>
      <x:c r="K1793" t="n">
        <x:v>3</x:v>
      </x:c>
      <x:c r="L1793" t="n">
        <x:v>100</x:v>
      </x:c>
      <x:c r="M1793" t="n">
        <x:v>12.1</x:v>
      </x:c>
      <x:c r="N1793" t="n">
        <x:v>10.2</x:v>
      </x:c>
    </x:row>
    <x:row r="1794">
      <x:c r="A1794" t="str">
        <x:v>DEV-00299</x:v>
      </x:c>
      <x:c r="B1794" s="28" t="n">
        <x:v>46174</x:v>
      </x:c>
      <x:c r="C1794" t="n">
        <x:v>48</x:v>
      </x:c>
      <x:c r="D1794" t="n">
        <x:v>293.4</x:v>
      </x:c>
      <x:c r="E1794" t="n">
        <x:v>31</x:v>
      </x:c>
      <x:c r="F1794" t="n">
        <x:v>5</x:v>
      </x:c>
      <x:c r="G1794" t="n">
        <x:v>0</x:v>
      </x:c>
      <x:c r="H1794" t="n">
        <x:v>3</x:v>
      </x:c>
      <x:c r="I1794" t="n">
        <x:v>1</x:v>
      </x:c>
      <x:c r="J1794" t="n">
        <x:v>1.74</x:v>
      </x:c>
      <x:c r="K1794" t="n">
        <x:v>2</x:v>
      </x:c>
      <x:c r="L1794" t="n">
        <x:v>95.8</x:v>
      </x:c>
      <x:c r="M1794" t="n">
        <x:v>12.8</x:v>
      </x:c>
      <x:c r="N1794" t="n">
        <x:v>10.8</x:v>
      </x:c>
    </x:row>
    <x:row r="1795">
      <x:c r="A1795" t="str">
        <x:v>DEV-00299</x:v>
      </x:c>
      <x:c r="B1795" s="28" t="n">
        <x:v>46204</x:v>
      </x:c>
      <x:c r="C1795" t="n">
        <x:v>45.3</x:v>
      </x:c>
      <x:c r="D1795" t="n">
        <x:v>267.6</x:v>
      </x:c>
      <x:c r="E1795" t="n">
        <x:v>28</x:v>
      </x:c>
      <x:c r="F1795" t="n">
        <x:v>6</x:v>
      </x:c>
      <x:c r="G1795" t="n">
        <x:v>45</x:v>
      </x:c>
      <x:c r="H1795" t="n">
        <x:v>2</x:v>
      </x:c>
      <x:c r="I1795" t="n">
        <x:v>1</x:v>
      </x:c>
      <x:c r="J1795" t="n">
        <x:v>2.15</x:v>
      </x:c>
      <x:c r="K1795" t="n">
        <x:v>0</x:v>
      </x:c>
      <x:c r="L1795" t="n">
        <x:v>95.8</x:v>
      </x:c>
      <x:c r="M1795" t="n">
        <x:v>8.3</x:v>
      </x:c>
      <x:c r="N1795" t="n">
        <x:v>10.1</x:v>
      </x:c>
    </x:row>
    <x:row r="1796">
      <x:c r="A1796" t="str">
        <x:v>DEV-00300</x:v>
      </x:c>
      <x:c r="B1796" s="28" t="n">
        <x:v>46054</x:v>
      </x:c>
      <x:c r="C1796" t="n">
        <x:v>18.6</x:v>
      </x:c>
      <x:c r="D1796" t="n">
        <x:v>107.9</x:v>
      </x:c>
      <x:c r="E1796" t="n">
        <x:v>13</x:v>
      </x:c>
      <x:c r="F1796" t="n">
        <x:v>1</x:v>
      </x:c>
      <x:c r="G1796" t="n">
        <x:v>20</x:v>
      </x:c>
      <x:c r="H1796" t="n">
        <x:v>0</x:v>
      </x:c>
      <x:c r="I1796" t="n">
        <x:v>1</x:v>
      </x:c>
      <x:c r="J1796" t="n">
        <x:v>0.63</x:v>
      </x:c>
      <x:c r="K1796" t="n">
        <x:v>0</x:v>
      </x:c>
      <x:c r="L1796" t="n">
        <x:v>95.9</x:v>
      </x:c>
      <x:c r="M1796" t="n">
        <x:v>0</x:v>
      </x:c>
      <x:c r="N1796" t="n">
        <x:v>4.5</x:v>
      </x:c>
    </x:row>
    <x:row r="1797">
      <x:c r="A1797" t="str">
        <x:v>DEV-00300</x:v>
      </x:c>
      <x:c r="B1797" s="28" t="n">
        <x:v>46082</x:v>
      </x:c>
      <x:c r="C1797" t="n">
        <x:v>32.9</x:v>
      </x:c>
      <x:c r="D1797" t="n">
        <x:v>222</x:v>
      </x:c>
      <x:c r="E1797" t="n">
        <x:v>16</x:v>
      </x:c>
      <x:c r="F1797" t="n">
        <x:v>0</x:v>
      </x:c>
      <x:c r="G1797" t="n">
        <x:v>28</x:v>
      </x:c>
      <x:c r="H1797" t="n">
        <x:v>0</x:v>
      </x:c>
      <x:c r="I1797" t="n">
        <x:v>0</x:v>
      </x:c>
      <x:c r="J1797" t="n">
        <x:v>0</x:v>
      </x:c>
      <x:c r="K1797" t="n">
        <x:v>0</x:v>
      </x:c>
      <x:c r="L1797" t="n">
        <x:v>95.9</x:v>
      </x:c>
      <x:c r="M1797" t="n">
        <x:v>3.6</x:v>
      </x:c>
      <x:c r="N1797" t="n">
        <x:v>7.1</x:v>
      </x:c>
    </x:row>
    <x:row r="1798">
      <x:c r="A1798" t="str">
        <x:v>DEV-00300</x:v>
      </x:c>
      <x:c r="B1798" s="28" t="n">
        <x:v>46113</x:v>
      </x:c>
      <x:c r="C1798" t="n">
        <x:v>18.4</x:v>
      </x:c>
      <x:c r="D1798" t="n">
        <x:v>104</x:v>
      </x:c>
      <x:c r="E1798" t="n">
        <x:v>11</x:v>
      </x:c>
      <x:c r="F1798" t="n">
        <x:v>0</x:v>
      </x:c>
      <x:c r="G1798" t="n">
        <x:v>0</x:v>
      </x:c>
      <x:c r="H1798" t="n">
        <x:v>0</x:v>
      </x:c>
      <x:c r="I1798" t="n">
        <x:v>0</x:v>
      </x:c>
      <x:c r="J1798" t="n">
        <x:v>0.97</x:v>
      </x:c>
      <x:c r="K1798" t="n">
        <x:v>0</x:v>
      </x:c>
      <x:c r="L1798" t="n">
        <x:v>98.9</x:v>
      </x:c>
      <x:c r="M1798" t="n">
        <x:v>0</x:v>
      </x:c>
      <x:c r="N1798" t="n">
        <x:v>1.6</x:v>
      </x:c>
    </x:row>
    <x:row r="1799">
      <x:c r="A1799" t="str">
        <x:v>DEV-00300</x:v>
      </x:c>
      <x:c r="B1799" s="28" t="n">
        <x:v>46143</x:v>
      </x:c>
      <x:c r="C1799" t="n">
        <x:v>41.2</x:v>
      </x:c>
      <x:c r="D1799" t="n">
        <x:v>292.4</x:v>
      </x:c>
      <x:c r="E1799" t="n">
        <x:v>11</x:v>
      </x:c>
      <x:c r="F1799" t="n">
        <x:v>0</x:v>
      </x:c>
      <x:c r="G1799" t="n">
        <x:v>27</x:v>
      </x:c>
      <x:c r="H1799" t="n">
        <x:v>0</x:v>
      </x:c>
      <x:c r="I1799" t="n">
        <x:v>0</x:v>
      </x:c>
      <x:c r="J1799" t="n">
        <x:v>0</x:v>
      </x:c>
      <x:c r="K1799" t="n">
        <x:v>0</x:v>
      </x:c>
      <x:c r="L1799" t="n">
        <x:v>93.2</x:v>
      </x:c>
      <x:c r="M1799" t="n">
        <x:v>0.1</x:v>
      </x:c>
      <x:c r="N1799" t="n">
        <x:v>3.8</x:v>
      </x:c>
    </x:row>
    <x:row r="1800">
      <x:c r="A1800" t="str">
        <x:v>DEV-00300</x:v>
      </x:c>
      <x:c r="B1800" s="28" t="n">
        <x:v>46174</x:v>
      </x:c>
      <x:c r="C1800" t="n">
        <x:v>12.8</x:v>
      </x:c>
      <x:c r="D1800" t="n">
        <x:v>73.3</x:v>
      </x:c>
      <x:c r="E1800" t="n">
        <x:v>9</x:v>
      </x:c>
      <x:c r="F1800" t="n">
        <x:v>0</x:v>
      </x:c>
      <x:c r="G1800" t="n">
        <x:v>16</x:v>
      </x:c>
      <x:c r="H1800" t="n">
        <x:v>0</x:v>
      </x:c>
      <x:c r="I1800" t="n">
        <x:v>0</x:v>
      </x:c>
      <x:c r="J1800" t="n">
        <x:v>0.22</x:v>
      </x:c>
      <x:c r="K1800" t="n">
        <x:v>1</x:v>
      </x:c>
      <x:c r="L1800" t="n">
        <x:v>93.2</x:v>
      </x:c>
      <x:c r="M1800" t="n">
        <x:v>3.4</x:v>
      </x:c>
      <x:c r="N1800" t="n">
        <x:v>1.8</x:v>
      </x:c>
    </x:row>
    <x:row r="1801">
      <x:c r="A1801" t="str">
        <x:v>DEV-00300</x:v>
      </x:c>
      <x:c r="B1801" s="28" t="n">
        <x:v>46204</x:v>
      </x:c>
      <x:c r="C1801" t="n">
        <x:v>35.9</x:v>
      </x:c>
      <x:c r="D1801" t="n">
        <x:v>213.4</x:v>
      </x:c>
      <x:c r="E1801" t="n">
        <x:v>8</x:v>
      </x:c>
      <x:c r="F1801" t="n">
        <x:v>1</x:v>
      </x:c>
      <x:c r="G1801" t="n">
        <x:v>20</x:v>
      </x:c>
      <x:c r="H1801" t="n">
        <x:v>0</x:v>
      </x:c>
      <x:c r="I1801" t="n">
        <x:v>3</x:v>
      </x:c>
      <x:c r="J1801" t="n">
        <x:v>0.14</x:v>
      </x:c>
      <x:c r="K1801" t="n">
        <x:v>0</x:v>
      </x:c>
      <x:c r="L1801" t="n">
        <x:v>93.2</x:v>
      </x:c>
      <x:c r="M1801" t="n">
        <x:v>5.8</x:v>
      </x:c>
      <x:c r="N1801" t="n">
        <x:v>10.2</x:v>
      </x:c>
    </x:row>
    <x:row r="1802">
      <x:c r="A1802" t="str">
        <x:v>DEV-00301</x:v>
      </x:c>
      <x:c r="B1802" s="28" t="n">
        <x:v>46054</x:v>
      </x:c>
      <x:c r="C1802" t="n">
        <x:v>56.1</x:v>
      </x:c>
      <x:c r="D1802" t="n">
        <x:v>391.1</x:v>
      </x:c>
      <x:c r="E1802" t="n">
        <x:v>23</x:v>
      </x:c>
      <x:c r="F1802" t="n">
        <x:v>5</x:v>
      </x:c>
      <x:c r="G1802" t="n">
        <x:v>31</x:v>
      </x:c>
      <x:c r="H1802" t="n">
        <x:v>2</x:v>
      </x:c>
      <x:c r="I1802" t="n">
        <x:v>1</x:v>
      </x:c>
      <x:c r="J1802" t="n">
        <x:v>1.69</x:v>
      </x:c>
      <x:c r="K1802" t="n">
        <x:v>2</x:v>
      </x:c>
      <x:c r="L1802" t="n">
        <x:v>93.3</x:v>
      </x:c>
      <x:c r="M1802" t="n">
        <x:v>16.2</x:v>
      </x:c>
      <x:c r="N1802" t="n">
        <x:v>17.7</x:v>
      </x:c>
    </x:row>
    <x:row r="1803">
      <x:c r="A1803" t="str">
        <x:v>DEV-00301</x:v>
      </x:c>
      <x:c r="B1803" s="28" t="n">
        <x:v>46082</x:v>
      </x:c>
      <x:c r="C1803" t="n">
        <x:v>60.3</x:v>
      </x:c>
      <x:c r="D1803" t="n">
        <x:v>400.8</x:v>
      </x:c>
      <x:c r="E1803" t="n">
        <x:v>21</x:v>
      </x:c>
      <x:c r="F1803" t="n">
        <x:v>4</x:v>
      </x:c>
      <x:c r="G1803" t="n">
        <x:v>50</x:v>
      </x:c>
      <x:c r="H1803" t="n">
        <x:v>2</x:v>
      </x:c>
      <x:c r="I1803" t="n">
        <x:v>2</x:v>
      </x:c>
      <x:c r="J1803" t="n">
        <x:v>2.74</x:v>
      </x:c>
      <x:c r="K1803" t="n">
        <x:v>1</x:v>
      </x:c>
      <x:c r="L1803" t="n">
        <x:v>99.1</x:v>
      </x:c>
      <x:c r="M1803" t="n">
        <x:v>8.3</x:v>
      </x:c>
      <x:c r="N1803" t="n">
        <x:v>17.9</x:v>
      </x:c>
    </x:row>
    <x:row r="1804">
      <x:c r="A1804" t="str">
        <x:v>DEV-00301</x:v>
      </x:c>
      <x:c r="B1804" s="28" t="n">
        <x:v>46113</x:v>
      </x:c>
      <x:c r="C1804" t="n">
        <x:v>56.8</x:v>
      </x:c>
      <x:c r="D1804" t="n">
        <x:v>331.2</x:v>
      </x:c>
      <x:c r="E1804" t="n">
        <x:v>30</x:v>
      </x:c>
      <x:c r="F1804" t="n">
        <x:v>6</x:v>
      </x:c>
      <x:c r="G1804" t="n">
        <x:v>45</x:v>
      </x:c>
      <x:c r="H1804" t="n">
        <x:v>3</x:v>
      </x:c>
      <x:c r="I1804" t="n">
        <x:v>3</x:v>
      </x:c>
      <x:c r="J1804" t="n">
        <x:v>2.09</x:v>
      </x:c>
      <x:c r="K1804" t="n">
        <x:v>2</x:v>
      </x:c>
      <x:c r="L1804" t="n">
        <x:v>92.5</x:v>
      </x:c>
      <x:c r="M1804" t="n">
        <x:v>7.8</x:v>
      </x:c>
      <x:c r="N1804" t="n">
        <x:v>6.2</x:v>
      </x:c>
    </x:row>
    <x:row r="1805">
      <x:c r="A1805" t="str">
        <x:v>DEV-00301</x:v>
      </x:c>
      <x:c r="B1805" s="28" t="n">
        <x:v>46143</x:v>
      </x:c>
      <x:c r="C1805" t="n">
        <x:v>59.8</x:v>
      </x:c>
      <x:c r="D1805" t="n">
        <x:v>366.9</x:v>
      </x:c>
      <x:c r="E1805" t="n">
        <x:v>22</x:v>
      </x:c>
      <x:c r="F1805" t="n">
        <x:v>3</x:v>
      </x:c>
      <x:c r="G1805" t="n">
        <x:v>38</x:v>
      </x:c>
      <x:c r="H1805" t="n">
        <x:v>3</x:v>
      </x:c>
      <x:c r="I1805" t="n">
        <x:v>1</x:v>
      </x:c>
      <x:c r="J1805" t="n">
        <x:v>2.42</x:v>
      </x:c>
      <x:c r="K1805" t="n">
        <x:v>1</x:v>
      </x:c>
      <x:c r="L1805" t="n">
        <x:v>96.2</x:v>
      </x:c>
      <x:c r="M1805" t="n">
        <x:v>1</x:v>
      </x:c>
      <x:c r="N1805" t="n">
        <x:v>18.6</x:v>
      </x:c>
    </x:row>
    <x:row r="1806">
      <x:c r="A1806" t="str">
        <x:v>DEV-00301</x:v>
      </x:c>
      <x:c r="B1806" s="28" t="n">
        <x:v>46174</x:v>
      </x:c>
      <x:c r="C1806" t="n">
        <x:v>50.8</x:v>
      </x:c>
      <x:c r="D1806" t="n">
        <x:v>355.6</x:v>
      </x:c>
      <x:c r="E1806" t="n">
        <x:v>35</x:v>
      </x:c>
      <x:c r="F1806" t="n">
        <x:v>8</x:v>
      </x:c>
      <x:c r="G1806" t="n">
        <x:v>27</x:v>
      </x:c>
      <x:c r="H1806" t="n">
        <x:v>1</x:v>
      </x:c>
      <x:c r="I1806" t="n">
        <x:v>2</x:v>
      </x:c>
      <x:c r="J1806" t="n">
        <x:v>2.96</x:v>
      </x:c>
      <x:c r="K1806" t="n">
        <x:v>3</x:v>
      </x:c>
      <x:c r="L1806" t="n">
        <x:v>96.3</x:v>
      </x:c>
      <x:c r="M1806" t="n">
        <x:v>15.7</x:v>
      </x:c>
      <x:c r="N1806" t="n">
        <x:v>5.1</x:v>
      </x:c>
    </x:row>
    <x:row r="1807">
      <x:c r="A1807" t="str">
        <x:v>DEV-00301</x:v>
      </x:c>
      <x:c r="B1807" s="28" t="n">
        <x:v>46204</x:v>
      </x:c>
      <x:c r="C1807" t="n">
        <x:v>61.1</x:v>
      </x:c>
      <x:c r="D1807" t="n">
        <x:v>382.3</x:v>
      </x:c>
      <x:c r="E1807" t="n">
        <x:v>24</x:v>
      </x:c>
      <x:c r="F1807" t="n">
        <x:v>7</x:v>
      </x:c>
      <x:c r="G1807" t="n">
        <x:v>41</x:v>
      </x:c>
      <x:c r="H1807" t="n">
        <x:v>1</x:v>
      </x:c>
      <x:c r="I1807" t="n">
        <x:v>3</x:v>
      </x:c>
      <x:c r="J1807" t="n">
        <x:v>2.13</x:v>
      </x:c>
      <x:c r="K1807" t="n">
        <x:v>3</x:v>
      </x:c>
      <x:c r="L1807" t="n">
        <x:v>96.7</x:v>
      </x:c>
      <x:c r="M1807" t="n">
        <x:v>16.8</x:v>
      </x:c>
      <x:c r="N1807" t="n">
        <x:v>5.5</x:v>
      </x:c>
    </x:row>
    <x:row r="1808">
      <x:c r="A1808" t="str">
        <x:v>DEV-00302</x:v>
      </x:c>
      <x:c r="B1808" s="28" t="n">
        <x:v>46054</x:v>
      </x:c>
      <x:c r="C1808" t="n">
        <x:v>41.6</x:v>
      </x:c>
      <x:c r="D1808" t="n">
        <x:v>261.2</x:v>
      </x:c>
      <x:c r="E1808" t="n">
        <x:v>15</x:v>
      </x:c>
      <x:c r="F1808" t="n">
        <x:v>0</x:v>
      </x:c>
      <x:c r="G1808" t="n">
        <x:v>27</x:v>
      </x:c>
      <x:c r="H1808" t="n">
        <x:v>0</x:v>
      </x:c>
      <x:c r="I1808" t="n">
        <x:v>5</x:v>
      </x:c>
      <x:c r="J1808" t="n">
        <x:v>0.13</x:v>
      </x:c>
      <x:c r="K1808" t="n">
        <x:v>0</x:v>
      </x:c>
      <x:c r="L1808" t="n">
        <x:v>93</x:v>
      </x:c>
      <x:c r="M1808" t="n">
        <x:v>5.7</x:v>
      </x:c>
      <x:c r="N1808" t="n">
        <x:v>9.4</x:v>
      </x:c>
    </x:row>
    <x:row r="1809">
      <x:c r="A1809" t="str">
        <x:v>DEV-00302</x:v>
      </x:c>
      <x:c r="B1809" s="28" t="n">
        <x:v>46082</x:v>
      </x:c>
      <x:c r="C1809" t="n">
        <x:v>57.1</x:v>
      </x:c>
      <x:c r="D1809" t="n">
        <x:v>389.9</x:v>
      </x:c>
      <x:c r="E1809" t="n">
        <x:v>10</x:v>
      </x:c>
      <x:c r="F1809" t="n">
        <x:v>1</x:v>
      </x:c>
      <x:c r="G1809" t="n">
        <x:v>35</x:v>
      </x:c>
      <x:c r="H1809" t="n">
        <x:v>0</x:v>
      </x:c>
      <x:c r="I1809" t="n">
        <x:v>4</x:v>
      </x:c>
      <x:c r="J1809" t="n">
        <x:v>0.72</x:v>
      </x:c>
      <x:c r="K1809" t="n">
        <x:v>2</x:v>
      </x:c>
      <x:c r="L1809" t="n">
        <x:v>100</x:v>
      </x:c>
      <x:c r="M1809" t="n">
        <x:v>6.3</x:v>
      </x:c>
      <x:c r="N1809" t="n">
        <x:v>14.5</x:v>
      </x:c>
    </x:row>
    <x:row r="1810">
      <x:c r="A1810" t="str">
        <x:v>DEV-00302</x:v>
      </x:c>
      <x:c r="B1810" s="28" t="n">
        <x:v>46113</x:v>
      </x:c>
      <x:c r="C1810" t="n">
        <x:v>67.4</x:v>
      </x:c>
      <x:c r="D1810" t="n">
        <x:v>395.8</x:v>
      </x:c>
      <x:c r="E1810" t="n">
        <x:v>25</x:v>
      </x:c>
      <x:c r="F1810" t="n">
        <x:v>4</x:v>
      </x:c>
      <x:c r="G1810" t="n">
        <x:v>34</x:v>
      </x:c>
      <x:c r="H1810" t="n">
        <x:v>0</x:v>
      </x:c>
      <x:c r="I1810" t="n">
        <x:v>1</x:v>
      </x:c>
      <x:c r="J1810" t="n">
        <x:v>0.62</x:v>
      </x:c>
      <x:c r="K1810" t="n">
        <x:v>1</x:v>
      </x:c>
      <x:c r="L1810" t="n">
        <x:v>95.7</x:v>
      </x:c>
      <x:c r="M1810" t="n">
        <x:v>4.1</x:v>
      </x:c>
      <x:c r="N1810" t="n">
        <x:v>13.3</x:v>
      </x:c>
    </x:row>
    <x:row r="1811">
      <x:c r="A1811" t="str">
        <x:v>DEV-00302</x:v>
      </x:c>
      <x:c r="B1811" s="28" t="n">
        <x:v>46143</x:v>
      </x:c>
      <x:c r="C1811" t="n">
        <x:v>34.9</x:v>
      </x:c>
      <x:c r="D1811" t="n">
        <x:v>224.2</x:v>
      </x:c>
      <x:c r="E1811" t="n">
        <x:v>24</x:v>
      </x:c>
      <x:c r="F1811" t="n">
        <x:v>0</x:v>
      </x:c>
      <x:c r="G1811" t="n">
        <x:v>13</x:v>
      </x:c>
      <x:c r="H1811" t="n">
        <x:v>0</x:v>
      </x:c>
      <x:c r="I1811" t="n">
        <x:v>0</x:v>
      </x:c>
      <x:c r="J1811" t="n">
        <x:v>0.31</x:v>
      </x:c>
      <x:c r="K1811" t="n">
        <x:v>0</x:v>
      </x:c>
      <x:c r="L1811" t="n">
        <x:v>98</x:v>
      </x:c>
      <x:c r="M1811" t="n">
        <x:v>6.2</x:v>
      </x:c>
      <x:c r="N1811" t="n">
        <x:v>7.9</x:v>
      </x:c>
    </x:row>
    <x:row r="1812">
      <x:c r="A1812" t="str">
        <x:v>DEV-00302</x:v>
      </x:c>
      <x:c r="B1812" s="28" t="n">
        <x:v>46174</x:v>
      </x:c>
      <x:c r="C1812" t="n">
        <x:v>57.1</x:v>
      </x:c>
      <x:c r="D1812" t="n">
        <x:v>415.1</x:v>
      </x:c>
      <x:c r="E1812" t="n">
        <x:v>14</x:v>
      </x:c>
      <x:c r="F1812" t="n">
        <x:v>0</x:v>
      </x:c>
      <x:c r="G1812" t="n">
        <x:v>33</x:v>
      </x:c>
      <x:c r="H1812" t="n">
        <x:v>0</x:v>
      </x:c>
      <x:c r="I1812" t="n">
        <x:v>2</x:v>
      </x:c>
      <x:c r="J1812" t="n">
        <x:v>0.78</x:v>
      </x:c>
      <x:c r="K1812" t="n">
        <x:v>0</x:v>
      </x:c>
      <x:c r="L1812" t="n">
        <x:v>90.4</x:v>
      </x:c>
      <x:c r="M1812" t="n">
        <x:v>8.7</x:v>
      </x:c>
      <x:c r="N1812" t="n">
        <x:v>6.4</x:v>
      </x:c>
    </x:row>
    <x:row r="1813">
      <x:c r="A1813" t="str">
        <x:v>DEV-00302</x:v>
      </x:c>
      <x:c r="B1813" s="28" t="n">
        <x:v>46204</x:v>
      </x:c>
      <x:c r="C1813" t="n">
        <x:v>56.5</x:v>
      </x:c>
      <x:c r="D1813" t="n">
        <x:v>391</x:v>
      </x:c>
      <x:c r="E1813" t="n">
        <x:v>19</x:v>
      </x:c>
      <x:c r="F1813" t="n">
        <x:v>0</x:v>
      </x:c>
      <x:c r="G1813" t="n">
        <x:v>33</x:v>
      </x:c>
      <x:c r="H1813" t="n">
        <x:v>0</x:v>
      </x:c>
      <x:c r="I1813" t="n">
        <x:v>3</x:v>
      </x:c>
      <x:c r="J1813" t="n">
        <x:v>0</x:v>
      </x:c>
      <x:c r="K1813" t="n">
        <x:v>1</x:v>
      </x:c>
      <x:c r="L1813" t="n">
        <x:v>92.3</x:v>
      </x:c>
      <x:c r="M1813" t="n">
        <x:v>1.2</x:v>
      </x:c>
      <x:c r="N1813" t="n">
        <x:v>8.5</x:v>
      </x:c>
    </x:row>
    <x:row r="1814">
      <x:c r="A1814" t="str">
        <x:v>DEV-00303</x:v>
      </x:c>
      <x:c r="B1814" s="28" t="n">
        <x:v>46054</x:v>
      </x:c>
      <x:c r="C1814" t="n">
        <x:v>57.7</x:v>
      </x:c>
      <x:c r="D1814" t="n">
        <x:v>414.1</x:v>
      </x:c>
      <x:c r="E1814" t="n">
        <x:v>20</x:v>
      </x:c>
      <x:c r="F1814" t="n">
        <x:v>2</x:v>
      </x:c>
      <x:c r="G1814" t="n">
        <x:v>31</x:v>
      </x:c>
      <x:c r="H1814" t="n">
        <x:v>0</x:v>
      </x:c>
      <x:c r="I1814" t="n">
        <x:v>1</x:v>
      </x:c>
      <x:c r="J1814" t="n">
        <x:v>0.05</x:v>
      </x:c>
      <x:c r="K1814" t="n">
        <x:v>0</x:v>
      </x:c>
      <x:c r="L1814" t="n">
        <x:v>99.3</x:v>
      </x:c>
      <x:c r="M1814" t="n">
        <x:v>4.2</x:v>
      </x:c>
      <x:c r="N1814" t="n">
        <x:v>14</x:v>
      </x:c>
    </x:row>
    <x:row r="1815">
      <x:c r="A1815" t="str">
        <x:v>DEV-00303</x:v>
      </x:c>
      <x:c r="B1815" s="28" t="n">
        <x:v>46082</x:v>
      </x:c>
      <x:c r="C1815" t="n">
        <x:v>64.6</x:v>
      </x:c>
      <x:c r="D1815" t="n">
        <x:v>427.1</x:v>
      </x:c>
      <x:c r="E1815" t="n">
        <x:v>10</x:v>
      </x:c>
      <x:c r="F1815" t="n">
        <x:v>0</x:v>
      </x:c>
      <x:c r="G1815" t="n">
        <x:v>36</x:v>
      </x:c>
      <x:c r="H1815" t="n">
        <x:v>0</x:v>
      </x:c>
      <x:c r="I1815" t="n">
        <x:v>3</x:v>
      </x:c>
      <x:c r="J1815" t="n">
        <x:v>0.19</x:v>
      </x:c>
      <x:c r="K1815" t="n">
        <x:v>1</x:v>
      </x:c>
      <x:c r="L1815" t="n">
        <x:v>92.6</x:v>
      </x:c>
      <x:c r="M1815" t="n">
        <x:v>6.4</x:v>
      </x:c>
      <x:c r="N1815" t="n">
        <x:v>6.5</x:v>
      </x:c>
    </x:row>
    <x:row r="1816">
      <x:c r="A1816" t="str">
        <x:v>DEV-00303</x:v>
      </x:c>
      <x:c r="B1816" s="28" t="n">
        <x:v>46113</x:v>
      </x:c>
      <x:c r="C1816" t="n">
        <x:v>46.1</x:v>
      </x:c>
      <x:c r="D1816" t="n">
        <x:v>296.4</x:v>
      </x:c>
      <x:c r="E1816" t="n">
        <x:v>12</x:v>
      </x:c>
      <x:c r="F1816" t="n">
        <x:v>1</x:v>
      </x:c>
      <x:c r="G1816" t="n">
        <x:v>21</x:v>
      </x:c>
      <x:c r="H1816" t="n">
        <x:v>0</x:v>
      </x:c>
      <x:c r="I1816" t="n">
        <x:v>2</x:v>
      </x:c>
      <x:c r="J1816" t="n">
        <x:v>0.33</x:v>
      </x:c>
      <x:c r="K1816" t="n">
        <x:v>0</x:v>
      </x:c>
      <x:c r="L1816" t="n">
        <x:v>94</x:v>
      </x:c>
      <x:c r="M1816" t="n">
        <x:v>9.8</x:v>
      </x:c>
      <x:c r="N1816" t="n">
        <x:v>6.2</x:v>
      </x:c>
    </x:row>
    <x:row r="1817">
      <x:c r="A1817" t="str">
        <x:v>DEV-00303</x:v>
      </x:c>
      <x:c r="B1817" s="28" t="n">
        <x:v>46143</x:v>
      </x:c>
      <x:c r="C1817" t="n">
        <x:v>57.5</x:v>
      </x:c>
      <x:c r="D1817" t="n">
        <x:v>373.7</x:v>
      </x:c>
      <x:c r="E1817" t="n">
        <x:v>15</x:v>
      </x:c>
      <x:c r="F1817" t="n">
        <x:v>3</x:v>
      </x:c>
      <x:c r="G1817" t="n">
        <x:v>23</x:v>
      </x:c>
      <x:c r="H1817" t="n">
        <x:v>1</x:v>
      </x:c>
      <x:c r="I1817" t="n">
        <x:v>3</x:v>
      </x:c>
      <x:c r="J1817" t="n">
        <x:v>0.07</x:v>
      </x:c>
      <x:c r="K1817" t="n">
        <x:v>0</x:v>
      </x:c>
      <x:c r="L1817" t="n">
        <x:v>99.1</x:v>
      </x:c>
      <x:c r="M1817" t="n">
        <x:v>10.2</x:v>
      </x:c>
      <x:c r="N1817" t="n">
        <x:v>15.1</x:v>
      </x:c>
    </x:row>
    <x:row r="1818">
      <x:c r="A1818" t="str">
        <x:v>DEV-00303</x:v>
      </x:c>
      <x:c r="B1818" s="28" t="n">
        <x:v>46174</x:v>
      </x:c>
      <x:c r="C1818" t="n">
        <x:v>67.3</x:v>
      </x:c>
      <x:c r="D1818" t="n">
        <x:v>480.7</x:v>
      </x:c>
      <x:c r="E1818" t="n">
        <x:v>19</x:v>
      </x:c>
      <x:c r="F1818" t="n">
        <x:v>0</x:v>
      </x:c>
      <x:c r="G1818" t="n">
        <x:v>48</x:v>
      </x:c>
      <x:c r="H1818" t="n">
        <x:v>0</x:v>
      </x:c>
      <x:c r="I1818" t="n">
        <x:v>2</x:v>
      </x:c>
      <x:c r="J1818" t="n">
        <x:v>0.21</x:v>
      </x:c>
      <x:c r="K1818" t="n">
        <x:v>0</x:v>
      </x:c>
      <x:c r="L1818" t="n">
        <x:v>95.6</x:v>
      </x:c>
      <x:c r="M1818" t="n">
        <x:v>6.5</x:v>
      </x:c>
      <x:c r="N1818" t="n">
        <x:v>9</x:v>
      </x:c>
    </x:row>
    <x:row r="1819">
      <x:c r="A1819" t="str">
        <x:v>DEV-00303</x:v>
      </x:c>
      <x:c r="B1819" s="28" t="n">
        <x:v>46204</x:v>
      </x:c>
      <x:c r="C1819" t="n">
        <x:v>61.6</x:v>
      </x:c>
      <x:c r="D1819" t="n">
        <x:v>446.1</x:v>
      </x:c>
      <x:c r="E1819" t="n">
        <x:v>23</x:v>
      </x:c>
      <x:c r="F1819" t="n">
        <x:v>0</x:v>
      </x:c>
      <x:c r="G1819" t="n">
        <x:v>45</x:v>
      </x:c>
      <x:c r="H1819" t="n">
        <x:v>0</x:v>
      </x:c>
      <x:c r="I1819" t="n">
        <x:v>1</x:v>
      </x:c>
      <x:c r="J1819" t="n">
        <x:v>0.91</x:v>
      </x:c>
      <x:c r="K1819" t="n">
        <x:v>0</x:v>
      </x:c>
      <x:c r="L1819" t="n">
        <x:v>95</x:v>
      </x:c>
      <x:c r="M1819" t="n">
        <x:v>5</x:v>
      </x:c>
      <x:c r="N1819" t="n">
        <x:v>6.8</x:v>
      </x:c>
    </x:row>
    <x:row r="1820">
      <x:c r="A1820" t="str">
        <x:v>DEV-00304</x:v>
      </x:c>
      <x:c r="B1820" s="28" t="n">
        <x:v>46054</x:v>
      </x:c>
      <x:c r="C1820" t="n">
        <x:v>56.4</x:v>
      </x:c>
      <x:c r="D1820" t="n">
        <x:v>403.2</x:v>
      </x:c>
      <x:c r="E1820" t="n">
        <x:v>25</x:v>
      </x:c>
      <x:c r="F1820" t="n">
        <x:v>0</x:v>
      </x:c>
      <x:c r="G1820" t="n">
        <x:v>37</x:v>
      </x:c>
      <x:c r="H1820" t="n">
        <x:v>1</x:v>
      </x:c>
      <x:c r="I1820" t="n">
        <x:v>2</x:v>
      </x:c>
      <x:c r="J1820" t="n">
        <x:v>0.44</x:v>
      </x:c>
      <x:c r="K1820" t="n">
        <x:v>2</x:v>
      </x:c>
      <x:c r="L1820" t="n">
        <x:v>93</x:v>
      </x:c>
      <x:c r="M1820" t="n">
        <x:v>1.1</x:v>
      </x:c>
      <x:c r="N1820" t="n">
        <x:v>10.9</x:v>
      </x:c>
    </x:row>
    <x:row r="1821">
      <x:c r="A1821" t="str">
        <x:v>DEV-00304</x:v>
      </x:c>
      <x:c r="B1821" s="28" t="n">
        <x:v>46082</x:v>
      </x:c>
      <x:c r="C1821" t="n">
        <x:v>73.8</x:v>
      </x:c>
      <x:c r="D1821" t="n">
        <x:v>454.1</x:v>
      </x:c>
      <x:c r="E1821" t="n">
        <x:v>24</x:v>
      </x:c>
      <x:c r="F1821" t="n">
        <x:v>1</x:v>
      </x:c>
      <x:c r="G1821" t="n">
        <x:v>34</x:v>
      </x:c>
      <x:c r="H1821" t="n">
        <x:v>0</x:v>
      </x:c>
      <x:c r="I1821" t="n">
        <x:v>5</x:v>
      </x:c>
      <x:c r="J1821" t="n">
        <x:v>1</x:v>
      </x:c>
      <x:c r="K1821" t="n">
        <x:v>0</x:v>
      </x:c>
      <x:c r="L1821" t="n">
        <x:v>98.9</x:v>
      </x:c>
      <x:c r="M1821" t="n">
        <x:v>4.8</x:v>
      </x:c>
      <x:c r="N1821" t="n">
        <x:v>22.3</x:v>
      </x:c>
    </x:row>
    <x:row r="1822">
      <x:c r="A1822" t="str">
        <x:v>DEV-00304</x:v>
      </x:c>
      <x:c r="B1822" s="28" t="n">
        <x:v>46113</x:v>
      </x:c>
      <x:c r="C1822" t="n">
        <x:v>55.9</x:v>
      </x:c>
      <x:c r="D1822" t="n">
        <x:v>328.2</x:v>
      </x:c>
      <x:c r="E1822" t="n">
        <x:v>19</x:v>
      </x:c>
      <x:c r="F1822" t="n">
        <x:v>2</x:v>
      </x:c>
      <x:c r="G1822" t="n">
        <x:v>40</x:v>
      </x:c>
      <x:c r="H1822" t="n">
        <x:v>0</x:v>
      </x:c>
      <x:c r="I1822" t="n">
        <x:v>1</x:v>
      </x:c>
      <x:c r="J1822" t="n">
        <x:v>0.45</x:v>
      </x:c>
      <x:c r="K1822" t="n">
        <x:v>1</x:v>
      </x:c>
      <x:c r="L1822" t="n">
        <x:v>95.6</x:v>
      </x:c>
      <x:c r="M1822" t="n">
        <x:v>3.1</x:v>
      </x:c>
      <x:c r="N1822" t="n">
        <x:v>9.6</x:v>
      </x:c>
    </x:row>
    <x:row r="1823">
      <x:c r="A1823" t="str">
        <x:v>DEV-00304</x:v>
      </x:c>
      <x:c r="B1823" s="28" t="n">
        <x:v>46143</x:v>
      </x:c>
      <x:c r="C1823" t="n">
        <x:v>58.4</x:v>
      </x:c>
      <x:c r="D1823" t="n">
        <x:v>349.4</x:v>
      </x:c>
      <x:c r="E1823" t="n">
        <x:v>14</x:v>
      </x:c>
      <x:c r="F1823" t="n">
        <x:v>0</x:v>
      </x:c>
      <x:c r="G1823" t="n">
        <x:v>27</x:v>
      </x:c>
      <x:c r="H1823" t="n">
        <x:v>0</x:v>
      </x:c>
      <x:c r="I1823" t="n">
        <x:v>3</x:v>
      </x:c>
      <x:c r="J1823" t="n">
        <x:v>0.5</x:v>
      </x:c>
      <x:c r="K1823" t="n">
        <x:v>0</x:v>
      </x:c>
      <x:c r="L1823" t="n">
        <x:v>97.4</x:v>
      </x:c>
      <x:c r="M1823" t="n">
        <x:v>1</x:v>
      </x:c>
      <x:c r="N1823" t="n">
        <x:v>18.2</x:v>
      </x:c>
    </x:row>
    <x:row r="1824">
      <x:c r="A1824" t="str">
        <x:v>DEV-00304</x:v>
      </x:c>
      <x:c r="B1824" s="28" t="n">
        <x:v>46174</x:v>
      </x:c>
      <x:c r="C1824" t="n">
        <x:v>38.4</x:v>
      </x:c>
      <x:c r="D1824" t="n">
        <x:v>245.8</x:v>
      </x:c>
      <x:c r="E1824" t="n">
        <x:v>15</x:v>
      </x:c>
      <x:c r="F1824" t="n">
        <x:v>0</x:v>
      </x:c>
      <x:c r="G1824" t="n">
        <x:v>33</x:v>
      </x:c>
      <x:c r="H1824" t="n">
        <x:v>0</x:v>
      </x:c>
      <x:c r="I1824" t="n">
        <x:v>0</x:v>
      </x:c>
      <x:c r="J1824" t="n">
        <x:v>0.33</x:v>
      </x:c>
      <x:c r="K1824" t="n">
        <x:v>1</x:v>
      </x:c>
      <x:c r="L1824" t="n">
        <x:v>99.1</x:v>
      </x:c>
      <x:c r="M1824" t="n">
        <x:v>0.9</x:v>
      </x:c>
      <x:c r="N1824" t="n">
        <x:v>9.1</x:v>
      </x:c>
    </x:row>
    <x:row r="1825">
      <x:c r="A1825" t="str">
        <x:v>DEV-00304</x:v>
      </x:c>
      <x:c r="B1825" s="28" t="n">
        <x:v>46204</x:v>
      </x:c>
      <x:c r="C1825" t="n">
        <x:v>72.8</x:v>
      </x:c>
      <x:c r="D1825" t="n">
        <x:v>512.8</x:v>
      </x:c>
      <x:c r="E1825" t="n">
        <x:v>24</x:v>
      </x:c>
      <x:c r="F1825" t="n">
        <x:v>1</x:v>
      </x:c>
      <x:c r="G1825" t="n">
        <x:v>33</x:v>
      </x:c>
      <x:c r="H1825" t="n">
        <x:v>0</x:v>
      </x:c>
      <x:c r="I1825" t="n">
        <x:v>4</x:v>
      </x:c>
      <x:c r="J1825" t="n">
        <x:v>0.56</x:v>
      </x:c>
      <x:c r="K1825" t="n">
        <x:v>1</x:v>
      </x:c>
      <x:c r="L1825" t="n">
        <x:v>96.4</x:v>
      </x:c>
      <x:c r="M1825" t="n">
        <x:v>2.4</x:v>
      </x:c>
      <x:c r="N1825" t="n">
        <x:v>19.5</x:v>
      </x:c>
    </x:row>
    <x:row r="1826">
      <x:c r="A1826" t="str">
        <x:v>DEV-00305</x:v>
      </x:c>
      <x:c r="B1826" s="28" t="n">
        <x:v>46054</x:v>
      </x:c>
      <x:c r="C1826" t="n">
        <x:v>38.2</x:v>
      </x:c>
      <x:c r="D1826" t="n">
        <x:v>257.7</x:v>
      </x:c>
      <x:c r="E1826" t="n">
        <x:v>9</x:v>
      </x:c>
      <x:c r="F1826" t="n">
        <x:v>2</x:v>
      </x:c>
      <x:c r="G1826" t="n">
        <x:v>40</x:v>
      </x:c>
      <x:c r="H1826" t="n">
        <x:v>1</x:v>
      </x:c>
      <x:c r="I1826" t="n">
        <x:v>2</x:v>
      </x:c>
      <x:c r="J1826" t="n">
        <x:v>0.27</x:v>
      </x:c>
      <x:c r="K1826" t="n">
        <x:v>1</x:v>
      </x:c>
      <x:c r="L1826" t="n">
        <x:v>93.6</x:v>
      </x:c>
      <x:c r="M1826" t="n">
        <x:v>5.1</x:v>
      </x:c>
      <x:c r="N1826" t="n">
        <x:v>5.8</x:v>
      </x:c>
    </x:row>
    <x:row r="1827">
      <x:c r="A1827" t="str">
        <x:v>DEV-00305</x:v>
      </x:c>
      <x:c r="B1827" s="28" t="n">
        <x:v>46082</x:v>
      </x:c>
      <x:c r="C1827" t="n">
        <x:v>44.9</x:v>
      </x:c>
      <x:c r="D1827" t="n">
        <x:v>302</x:v>
      </x:c>
      <x:c r="E1827" t="n">
        <x:v>21</x:v>
      </x:c>
      <x:c r="F1827" t="n">
        <x:v>0</x:v>
      </x:c>
      <x:c r="G1827" t="n">
        <x:v>31</x:v>
      </x:c>
      <x:c r="H1827" t="n">
        <x:v>0</x:v>
      </x:c>
      <x:c r="I1827" t="n">
        <x:v>3</x:v>
      </x:c>
      <x:c r="J1827" t="n">
        <x:v>1.07</x:v>
      </x:c>
      <x:c r="K1827" t="n">
        <x:v>0</x:v>
      </x:c>
      <x:c r="L1827" t="n">
        <x:v>96.1</x:v>
      </x:c>
      <x:c r="M1827" t="n">
        <x:v>1.4</x:v>
      </x:c>
      <x:c r="N1827" t="n">
        <x:v>7.4</x:v>
      </x:c>
    </x:row>
    <x:row r="1828">
      <x:c r="A1828" t="str">
        <x:v>DEV-00305</x:v>
      </x:c>
      <x:c r="B1828" s="28" t="n">
        <x:v>46113</x:v>
      </x:c>
      <x:c r="C1828" t="n">
        <x:v>46.2</x:v>
      </x:c>
      <x:c r="D1828" t="n">
        <x:v>320.9</x:v>
      </x:c>
      <x:c r="E1828" t="n">
        <x:v>15</x:v>
      </x:c>
      <x:c r="F1828" t="n">
        <x:v>0</x:v>
      </x:c>
      <x:c r="G1828" t="n">
        <x:v>27</x:v>
      </x:c>
      <x:c r="H1828" t="n">
        <x:v>0</x:v>
      </x:c>
      <x:c r="I1828" t="n">
        <x:v>0</x:v>
      </x:c>
      <x:c r="J1828" t="n">
        <x:v>1.08</x:v>
      </x:c>
      <x:c r="K1828" t="n">
        <x:v>0</x:v>
      </x:c>
      <x:c r="L1828" t="n">
        <x:v>98.4</x:v>
      </x:c>
      <x:c r="M1828" t="n">
        <x:v>0</x:v>
      </x:c>
      <x:c r="N1828" t="n">
        <x:v>8.8</x:v>
      </x:c>
    </x:row>
    <x:row r="1829">
      <x:c r="A1829" t="str">
        <x:v>DEV-00305</x:v>
      </x:c>
      <x:c r="B1829" s="28" t="n">
        <x:v>46143</x:v>
      </x:c>
      <x:c r="C1829" t="n">
        <x:v>35.7</x:v>
      </x:c>
      <x:c r="D1829" t="n">
        <x:v>204.3</x:v>
      </x:c>
      <x:c r="E1829" t="n">
        <x:v>10</x:v>
      </x:c>
      <x:c r="F1829" t="n">
        <x:v>2</x:v>
      </x:c>
      <x:c r="G1829" t="n">
        <x:v>24</x:v>
      </x:c>
      <x:c r="H1829" t="n">
        <x:v>1</x:v>
      </x:c>
      <x:c r="I1829" t="n">
        <x:v>0</x:v>
      </x:c>
      <x:c r="J1829" t="n">
        <x:v>0.41</x:v>
      </x:c>
      <x:c r="K1829" t="n">
        <x:v>1</x:v>
      </x:c>
      <x:c r="L1829" t="n">
        <x:v>92.3</x:v>
      </x:c>
      <x:c r="M1829" t="n">
        <x:v>6.4</x:v>
      </x:c>
      <x:c r="N1829" t="n">
        <x:v>5.4</x:v>
      </x:c>
    </x:row>
    <x:row r="1830">
      <x:c r="A1830" t="str">
        <x:v>DEV-00305</x:v>
      </x:c>
      <x:c r="B1830" s="28" t="n">
        <x:v>46174</x:v>
      </x:c>
      <x:c r="C1830" t="n">
        <x:v>31.1</x:v>
      </x:c>
      <x:c r="D1830" t="n">
        <x:v>216.7</x:v>
      </x:c>
      <x:c r="E1830" t="n">
        <x:v>9</x:v>
      </x:c>
      <x:c r="F1830" t="n">
        <x:v>0</x:v>
      </x:c>
      <x:c r="G1830" t="n">
        <x:v>29</x:v>
      </x:c>
      <x:c r="H1830" t="n">
        <x:v>2</x:v>
      </x:c>
      <x:c r="I1830" t="n">
        <x:v>1</x:v>
      </x:c>
      <x:c r="J1830" t="n">
        <x:v>0.71</x:v>
      </x:c>
      <x:c r="K1830" t="n">
        <x:v>1</x:v>
      </x:c>
      <x:c r="L1830" t="n">
        <x:v>96</x:v>
      </x:c>
      <x:c r="M1830" t="n">
        <x:v>0</x:v>
      </x:c>
      <x:c r="N1830" t="n">
        <x:v>8.4</x:v>
      </x:c>
    </x:row>
    <x:row r="1831">
      <x:c r="A1831" t="str">
        <x:v>DEV-00305</x:v>
      </x:c>
      <x:c r="B1831" s="28" t="n">
        <x:v>46204</x:v>
      </x:c>
      <x:c r="C1831" t="n">
        <x:v>44.7</x:v>
      </x:c>
      <x:c r="D1831" t="n">
        <x:v>307.6</x:v>
      </x:c>
      <x:c r="E1831" t="n">
        <x:v>17</x:v>
      </x:c>
      <x:c r="F1831" t="n">
        <x:v>0</x:v>
      </x:c>
      <x:c r="G1831" t="n">
        <x:v>34</x:v>
      </x:c>
      <x:c r="H1831" t="n">
        <x:v>0</x:v>
      </x:c>
      <x:c r="I1831" t="n">
        <x:v>0</x:v>
      </x:c>
      <x:c r="J1831" t="n">
        <x:v>0.26</x:v>
      </x:c>
      <x:c r="K1831" t="n">
        <x:v>1</x:v>
      </x:c>
      <x:c r="L1831" t="n">
        <x:v>93.8</x:v>
      </x:c>
      <x:c r="M1831" t="n">
        <x:v>0</x:v>
      </x:c>
      <x:c r="N1831" t="n">
        <x:v>10</x:v>
      </x:c>
    </x:row>
    <x:row r="1832">
      <x:c r="A1832" t="str">
        <x:v>DEV-00306</x:v>
      </x:c>
      <x:c r="B1832" s="28" t="n">
        <x:v>46054</x:v>
      </x:c>
      <x:c r="C1832" t="n">
        <x:v>56</x:v>
      </x:c>
      <x:c r="D1832" t="n">
        <x:v>309.8</x:v>
      </x:c>
      <x:c r="E1832" t="n">
        <x:v>7</x:v>
      </x:c>
      <x:c r="F1832" t="n">
        <x:v>2</x:v>
      </x:c>
      <x:c r="G1832" t="n">
        <x:v>41</x:v>
      </x:c>
      <x:c r="H1832" t="n">
        <x:v>0</x:v>
      </x:c>
      <x:c r="I1832" t="n">
        <x:v>1</x:v>
      </x:c>
      <x:c r="J1832" t="n">
        <x:v>0.56</x:v>
      </x:c>
      <x:c r="K1832" t="n">
        <x:v>1</x:v>
      </x:c>
      <x:c r="L1832" t="n">
        <x:v>95.5</x:v>
      </x:c>
      <x:c r="M1832" t="n">
        <x:v>4.3</x:v>
      </x:c>
      <x:c r="N1832" t="n">
        <x:v>5.5</x:v>
      </x:c>
    </x:row>
    <x:row r="1833">
      <x:c r="A1833" t="str">
        <x:v>DEV-00306</x:v>
      </x:c>
      <x:c r="B1833" s="28" t="n">
        <x:v>46082</x:v>
      </x:c>
      <x:c r="C1833" t="n">
        <x:v>27.2</x:v>
      </x:c>
      <x:c r="D1833" t="n">
        <x:v>173.4</x:v>
      </x:c>
      <x:c r="E1833" t="n">
        <x:v>10</x:v>
      </x:c>
      <x:c r="F1833" t="n">
        <x:v>0</x:v>
      </x:c>
      <x:c r="G1833" t="n">
        <x:v>26</x:v>
      </x:c>
      <x:c r="H1833" t="n">
        <x:v>0</x:v>
      </x:c>
      <x:c r="I1833" t="n">
        <x:v>1</x:v>
      </x:c>
      <x:c r="J1833" t="n">
        <x:v>0.17</x:v>
      </x:c>
      <x:c r="K1833" t="n">
        <x:v>1</x:v>
      </x:c>
      <x:c r="L1833" t="n">
        <x:v>96.2</x:v>
      </x:c>
      <x:c r="M1833" t="n">
        <x:v>9.5</x:v>
      </x:c>
      <x:c r="N1833" t="n">
        <x:v>6.3</x:v>
      </x:c>
    </x:row>
    <x:row r="1834">
      <x:c r="A1834" t="str">
        <x:v>DEV-00306</x:v>
      </x:c>
      <x:c r="B1834" s="28" t="n">
        <x:v>46113</x:v>
      </x:c>
      <x:c r="C1834" t="n">
        <x:v>66.5</x:v>
      </x:c>
      <x:c r="D1834" t="n">
        <x:v>402.7</x:v>
      </x:c>
      <x:c r="E1834" t="n">
        <x:v>17</x:v>
      </x:c>
      <x:c r="F1834" t="n">
        <x:v>2</x:v>
      </x:c>
      <x:c r="G1834" t="n">
        <x:v>33</x:v>
      </x:c>
      <x:c r="H1834" t="n">
        <x:v>0</x:v>
      </x:c>
      <x:c r="I1834" t="n">
        <x:v>2</x:v>
      </x:c>
      <x:c r="J1834" t="n">
        <x:v>0</x:v>
      </x:c>
      <x:c r="K1834" t="n">
        <x:v>1</x:v>
      </x:c>
      <x:c r="L1834" t="n">
        <x:v>94</x:v>
      </x:c>
      <x:c r="M1834" t="n">
        <x:v>6.1</x:v>
      </x:c>
      <x:c r="N1834" t="n">
        <x:v>7.5</x:v>
      </x:c>
    </x:row>
    <x:row r="1835">
      <x:c r="A1835" t="str">
        <x:v>DEV-00306</x:v>
      </x:c>
      <x:c r="B1835" s="28" t="n">
        <x:v>46143</x:v>
      </x:c>
      <x:c r="C1835" t="n">
        <x:v>75.9</x:v>
      </x:c>
      <x:c r="D1835" t="n">
        <x:v>463.9</x:v>
      </x:c>
      <x:c r="E1835" t="n">
        <x:v>11</x:v>
      </x:c>
      <x:c r="F1835" t="n">
        <x:v>0</x:v>
      </x:c>
      <x:c r="G1835" t="n">
        <x:v>48</x:v>
      </x:c>
      <x:c r="H1835" t="n">
        <x:v>0</x:v>
      </x:c>
      <x:c r="I1835" t="n">
        <x:v>4</x:v>
      </x:c>
      <x:c r="J1835" t="n">
        <x:v>0.01</x:v>
      </x:c>
      <x:c r="K1835" t="n">
        <x:v>0</x:v>
      </x:c>
      <x:c r="L1835" t="n">
        <x:v>94.8</x:v>
      </x:c>
      <x:c r="M1835" t="n">
        <x:v>4.5</x:v>
      </x:c>
      <x:c r="N1835" t="n">
        <x:v>18</x:v>
      </x:c>
    </x:row>
    <x:row r="1836">
      <x:c r="A1836" t="str">
        <x:v>DEV-00306</x:v>
      </x:c>
      <x:c r="B1836" s="28" t="n">
        <x:v>46174</x:v>
      </x:c>
      <x:c r="C1836" t="n">
        <x:v>33</x:v>
      </x:c>
      <x:c r="D1836" t="n">
        <x:v>185.1</x:v>
      </x:c>
      <x:c r="E1836" t="n">
        <x:v>13</x:v>
      </x:c>
      <x:c r="F1836" t="n">
        <x:v>1</x:v>
      </x:c>
      <x:c r="G1836" t="n">
        <x:v>42</x:v>
      </x:c>
      <x:c r="H1836" t="n">
        <x:v>0</x:v>
      </x:c>
      <x:c r="I1836" t="n">
        <x:v>2</x:v>
      </x:c>
      <x:c r="J1836" t="n">
        <x:v>0.89</x:v>
      </x:c>
      <x:c r="K1836" t="n">
        <x:v>0</x:v>
      </x:c>
      <x:c r="L1836" t="n">
        <x:v>99.3</x:v>
      </x:c>
      <x:c r="M1836" t="n">
        <x:v>7.7</x:v>
      </x:c>
      <x:c r="N1836" t="n">
        <x:v>9.9</x:v>
      </x:c>
    </x:row>
    <x:row r="1837">
      <x:c r="A1837" t="str">
        <x:v>DEV-00306</x:v>
      </x:c>
      <x:c r="B1837" s="28" t="n">
        <x:v>46204</x:v>
      </x:c>
      <x:c r="C1837" t="n">
        <x:v>55.7</x:v>
      </x:c>
      <x:c r="D1837" t="n">
        <x:v>362.4</x:v>
      </x:c>
      <x:c r="E1837" t="n">
        <x:v>9</x:v>
      </x:c>
      <x:c r="F1837" t="n">
        <x:v>0</x:v>
      </x:c>
      <x:c r="G1837" t="n">
        <x:v>37</x:v>
      </x:c>
      <x:c r="H1837" t="n">
        <x:v>0</x:v>
      </x:c>
      <x:c r="I1837" t="n">
        <x:v>3</x:v>
      </x:c>
      <x:c r="J1837" t="n">
        <x:v>0.53</x:v>
      </x:c>
      <x:c r="K1837" t="n">
        <x:v>2</x:v>
      </x:c>
      <x:c r="L1837" t="n">
        <x:v>94.4</x:v>
      </x:c>
      <x:c r="M1837" t="n">
        <x:v>1</x:v>
      </x:c>
      <x:c r="N1837" t="n">
        <x:v>13.3</x:v>
      </x:c>
    </x:row>
    <x:row r="1838">
      <x:c r="A1838" t="str">
        <x:v>DEV-00307</x:v>
      </x:c>
      <x:c r="B1838" s="28" t="n">
        <x:v>46054</x:v>
      </x:c>
      <x:c r="C1838" t="n">
        <x:v>55.8</x:v>
      </x:c>
      <x:c r="D1838" t="n">
        <x:v>336.7</x:v>
      </x:c>
      <x:c r="E1838" t="n">
        <x:v>13</x:v>
      </x:c>
      <x:c r="F1838" t="n">
        <x:v>0</x:v>
      </x:c>
      <x:c r="G1838" t="n">
        <x:v>33</x:v>
      </x:c>
      <x:c r="H1838" t="n">
        <x:v>0</x:v>
      </x:c>
      <x:c r="I1838" t="n">
        <x:v>1</x:v>
      </x:c>
      <x:c r="J1838" t="n">
        <x:v>0.53</x:v>
      </x:c>
      <x:c r="K1838" t="n">
        <x:v>0</x:v>
      </x:c>
      <x:c r="L1838" t="n">
        <x:v>97.6</x:v>
      </x:c>
      <x:c r="M1838" t="n">
        <x:v>8.2</x:v>
      </x:c>
      <x:c r="N1838" t="n">
        <x:v>13.6</x:v>
      </x:c>
    </x:row>
    <x:row r="1839">
      <x:c r="A1839" t="str">
        <x:v>DEV-00307</x:v>
      </x:c>
      <x:c r="B1839" s="28" t="n">
        <x:v>46082</x:v>
      </x:c>
      <x:c r="C1839" t="n">
        <x:v>39.1</x:v>
      </x:c>
      <x:c r="D1839" t="n">
        <x:v>238.6</x:v>
      </x:c>
      <x:c r="E1839" t="n">
        <x:v>16</x:v>
      </x:c>
      <x:c r="F1839" t="n">
        <x:v>0</x:v>
      </x:c>
      <x:c r="G1839" t="n">
        <x:v>30</x:v>
      </x:c>
      <x:c r="H1839" t="n">
        <x:v>1</x:v>
      </x:c>
      <x:c r="I1839" t="n">
        <x:v>2</x:v>
      </x:c>
      <x:c r="J1839" t="n">
        <x:v>0</x:v>
      </x:c>
      <x:c r="K1839" t="n">
        <x:v>0</x:v>
      </x:c>
      <x:c r="L1839" t="n">
        <x:v>95.5</x:v>
      </x:c>
      <x:c r="M1839" t="n">
        <x:v>5.5</x:v>
      </x:c>
      <x:c r="N1839" t="n">
        <x:v>10.9</x:v>
      </x:c>
    </x:row>
    <x:row r="1840">
      <x:c r="A1840" t="str">
        <x:v>DEV-00307</x:v>
      </x:c>
      <x:c r="B1840" s="28" t="n">
        <x:v>46113</x:v>
      </x:c>
      <x:c r="C1840" t="n">
        <x:v>35.4</x:v>
      </x:c>
      <x:c r="D1840" t="n">
        <x:v>250.7</x:v>
      </x:c>
      <x:c r="E1840" t="n">
        <x:v>7</x:v>
      </x:c>
      <x:c r="F1840" t="n">
        <x:v>0</x:v>
      </x:c>
      <x:c r="G1840" t="n">
        <x:v>37</x:v>
      </x:c>
      <x:c r="H1840" t="n">
        <x:v>0</x:v>
      </x:c>
      <x:c r="I1840" t="n">
        <x:v>1</x:v>
      </x:c>
      <x:c r="J1840" t="n">
        <x:v>0.65</x:v>
      </x:c>
      <x:c r="K1840" t="n">
        <x:v>0</x:v>
      </x:c>
      <x:c r="L1840" t="n">
        <x:v>98.3</x:v>
      </x:c>
      <x:c r="M1840" t="n">
        <x:v>4</x:v>
      </x:c>
      <x:c r="N1840" t="n">
        <x:v>8.4</x:v>
      </x:c>
    </x:row>
    <x:row r="1841">
      <x:c r="A1841" t="str">
        <x:v>DEV-00307</x:v>
      </x:c>
      <x:c r="B1841" s="28" t="n">
        <x:v>46143</x:v>
      </x:c>
      <x:c r="C1841" t="n">
        <x:v>58.3</x:v>
      </x:c>
      <x:c r="D1841" t="n">
        <x:v>401.7</x:v>
      </x:c>
      <x:c r="E1841" t="n">
        <x:v>14</x:v>
      </x:c>
      <x:c r="F1841" t="n">
        <x:v>2</x:v>
      </x:c>
      <x:c r="G1841" t="n">
        <x:v>29</x:v>
      </x:c>
      <x:c r="H1841" t="n">
        <x:v>0</x:v>
      </x:c>
      <x:c r="I1841" t="n">
        <x:v>4</x:v>
      </x:c>
      <x:c r="J1841" t="n">
        <x:v>0.84</x:v>
      </x:c>
      <x:c r="K1841" t="n">
        <x:v>1</x:v>
      </x:c>
      <x:c r="L1841" t="n">
        <x:v>94.7</x:v>
      </x:c>
      <x:c r="M1841" t="n">
        <x:v>6.1</x:v>
      </x:c>
      <x:c r="N1841" t="n">
        <x:v>13.6</x:v>
      </x:c>
    </x:row>
    <x:row r="1842">
      <x:c r="A1842" t="str">
        <x:v>DEV-00307</x:v>
      </x:c>
      <x:c r="B1842" s="28" t="n">
        <x:v>46174</x:v>
      </x:c>
      <x:c r="C1842" t="n">
        <x:v>36.3</x:v>
      </x:c>
      <x:c r="D1842" t="n">
        <x:v>209.4</x:v>
      </x:c>
      <x:c r="E1842" t="n">
        <x:v>15</x:v>
      </x:c>
      <x:c r="F1842" t="n">
        <x:v>0</x:v>
      </x:c>
      <x:c r="G1842" t="n">
        <x:v>19</x:v>
      </x:c>
      <x:c r="H1842" t="n">
        <x:v>0</x:v>
      </x:c>
      <x:c r="I1842" t="n">
        <x:v>1</x:v>
      </x:c>
      <x:c r="J1842" t="n">
        <x:v>0.1</x:v>
      </x:c>
      <x:c r="K1842" t="n">
        <x:v>0</x:v>
      </x:c>
      <x:c r="L1842" t="n">
        <x:v>97.5</x:v>
      </x:c>
      <x:c r="M1842" t="n">
        <x:v>9.3</x:v>
      </x:c>
      <x:c r="N1842" t="n">
        <x:v>8.2</x:v>
      </x:c>
    </x:row>
    <x:row r="1843">
      <x:c r="A1843" t="str">
        <x:v>DEV-00307</x:v>
      </x:c>
      <x:c r="B1843" s="28" t="n">
        <x:v>46204</x:v>
      </x:c>
      <x:c r="C1843" t="n">
        <x:v>71.3</x:v>
      </x:c>
      <x:c r="D1843" t="n">
        <x:v>452.2</x:v>
      </x:c>
      <x:c r="E1843" t="n">
        <x:v>25</x:v>
      </x:c>
      <x:c r="F1843" t="n">
        <x:v>0</x:v>
      </x:c>
      <x:c r="G1843" t="n">
        <x:v>20</x:v>
      </x:c>
      <x:c r="H1843" t="n">
        <x:v>0</x:v>
      </x:c>
      <x:c r="I1843" t="n">
        <x:v>3</x:v>
      </x:c>
      <x:c r="J1843" t="n">
        <x:v>0</x:v>
      </x:c>
      <x:c r="K1843" t="n">
        <x:v>0</x:v>
      </x:c>
      <x:c r="L1843" t="n">
        <x:v>94.5</x:v>
      </x:c>
      <x:c r="M1843" t="n">
        <x:v>4.9</x:v>
      </x:c>
      <x:c r="N1843" t="n">
        <x:v>13.4</x:v>
      </x:c>
    </x:row>
    <x:row r="1844">
      <x:c r="A1844" t="str">
        <x:v>DEV-00308</x:v>
      </x:c>
      <x:c r="B1844" s="28" t="n">
        <x:v>46054</x:v>
      </x:c>
      <x:c r="C1844" t="n">
        <x:v>22.8</x:v>
      </x:c>
      <x:c r="D1844" t="n">
        <x:v>140.7</x:v>
      </x:c>
      <x:c r="E1844" t="n">
        <x:v>15</x:v>
      </x:c>
      <x:c r="F1844" t="n">
        <x:v>0</x:v>
      </x:c>
      <x:c r="G1844" t="n">
        <x:v>28</x:v>
      </x:c>
      <x:c r="H1844" t="n">
        <x:v>2</x:v>
      </x:c>
      <x:c r="I1844" t="n">
        <x:v>0</x:v>
      </x:c>
      <x:c r="J1844" t="n">
        <x:v>1.36</x:v>
      </x:c>
      <x:c r="K1844" t="n">
        <x:v>1</x:v>
      </x:c>
      <x:c r="L1844" t="n">
        <x:v>96.7</x:v>
      </x:c>
      <x:c r="M1844" t="n">
        <x:v>1.9</x:v>
      </x:c>
      <x:c r="N1844" t="n">
        <x:v>3.3</x:v>
      </x:c>
    </x:row>
    <x:row r="1845">
      <x:c r="A1845" t="str">
        <x:v>DEV-00308</x:v>
      </x:c>
      <x:c r="B1845" s="28" t="n">
        <x:v>46082</x:v>
      </x:c>
      <x:c r="C1845" t="n">
        <x:v>47.2</x:v>
      </x:c>
      <x:c r="D1845" t="n">
        <x:v>279.3</x:v>
      </x:c>
      <x:c r="E1845" t="n">
        <x:v>17</x:v>
      </x:c>
      <x:c r="F1845" t="n">
        <x:v>1</x:v>
      </x:c>
      <x:c r="G1845" t="n">
        <x:v>25</x:v>
      </x:c>
      <x:c r="H1845" t="n">
        <x:v>1</x:v>
      </x:c>
      <x:c r="I1845" t="n">
        <x:v>0</x:v>
      </x:c>
      <x:c r="J1845" t="n">
        <x:v>0.53</x:v>
      </x:c>
      <x:c r="K1845" t="n">
        <x:v>1</x:v>
      </x:c>
      <x:c r="L1845" t="n">
        <x:v>95</x:v>
      </x:c>
      <x:c r="M1845" t="n">
        <x:v>12.8</x:v>
      </x:c>
      <x:c r="N1845" t="n">
        <x:v>5.5</x:v>
      </x:c>
    </x:row>
    <x:row r="1846">
      <x:c r="A1846" t="str">
        <x:v>DEV-00308</x:v>
      </x:c>
      <x:c r="B1846" s="28" t="n">
        <x:v>46113</x:v>
      </x:c>
      <x:c r="C1846" t="n">
        <x:v>46.7</x:v>
      </x:c>
      <x:c r="D1846" t="n">
        <x:v>280.1</x:v>
      </x:c>
      <x:c r="E1846" t="n">
        <x:v>13</x:v>
      </x:c>
      <x:c r="F1846" t="n">
        <x:v>1</x:v>
      </x:c>
      <x:c r="G1846" t="n">
        <x:v>31</x:v>
      </x:c>
      <x:c r="H1846" t="n">
        <x:v>0</x:v>
      </x:c>
      <x:c r="I1846" t="n">
        <x:v>2</x:v>
      </x:c>
      <x:c r="J1846" t="n">
        <x:v>0.88</x:v>
      </x:c>
      <x:c r="K1846" t="n">
        <x:v>1</x:v>
      </x:c>
      <x:c r="L1846" t="n">
        <x:v>95.7</x:v>
      </x:c>
      <x:c r="M1846" t="n">
        <x:v>9</x:v>
      </x:c>
      <x:c r="N1846" t="n">
        <x:v>8.2</x:v>
      </x:c>
    </x:row>
    <x:row r="1847">
      <x:c r="A1847" t="str">
        <x:v>DEV-00308</x:v>
      </x:c>
      <x:c r="B1847" s="28" t="n">
        <x:v>46143</x:v>
      </x:c>
      <x:c r="C1847" t="n">
        <x:v>52.1</x:v>
      </x:c>
      <x:c r="D1847" t="n">
        <x:v>304.5</x:v>
      </x:c>
      <x:c r="E1847" t="n">
        <x:v>17</x:v>
      </x:c>
      <x:c r="F1847" t="n">
        <x:v>1</x:v>
      </x:c>
      <x:c r="G1847" t="n">
        <x:v>29</x:v>
      </x:c>
      <x:c r="H1847" t="n">
        <x:v>1</x:v>
      </x:c>
      <x:c r="I1847" t="n">
        <x:v>2</x:v>
      </x:c>
      <x:c r="J1847" t="n">
        <x:v>1.67</x:v>
      </x:c>
      <x:c r="K1847" t="n">
        <x:v>0</x:v>
      </x:c>
      <x:c r="L1847" t="n">
        <x:v>94.2</x:v>
      </x:c>
      <x:c r="M1847" t="n">
        <x:v>7.7</x:v>
      </x:c>
      <x:c r="N1847" t="n">
        <x:v>6.9</x:v>
      </x:c>
    </x:row>
    <x:row r="1848">
      <x:c r="A1848" t="str">
        <x:v>DEV-00308</x:v>
      </x:c>
      <x:c r="B1848" s="28" t="n">
        <x:v>46174</x:v>
      </x:c>
      <x:c r="C1848" t="n">
        <x:v>42.8</x:v>
      </x:c>
      <x:c r="D1848" t="n">
        <x:v>247.2</x:v>
      </x:c>
      <x:c r="E1848" t="n">
        <x:v>20</x:v>
      </x:c>
      <x:c r="F1848" t="n">
        <x:v>1</x:v>
      </x:c>
      <x:c r="G1848" t="n">
        <x:v>23</x:v>
      </x:c>
      <x:c r="H1848" t="n">
        <x:v>1</x:v>
      </x:c>
      <x:c r="I1848" t="n">
        <x:v>1</x:v>
      </x:c>
      <x:c r="J1848" t="n">
        <x:v>0.74</x:v>
      </x:c>
      <x:c r="K1848" t="n">
        <x:v>1</x:v>
      </x:c>
      <x:c r="L1848" t="n">
        <x:v>97.6</x:v>
      </x:c>
      <x:c r="M1848" t="n">
        <x:v>1.7</x:v>
      </x:c>
      <x:c r="N1848" t="n">
        <x:v>6.8</x:v>
      </x:c>
    </x:row>
    <x:row r="1849">
      <x:c r="A1849" t="str">
        <x:v>DEV-00308</x:v>
      </x:c>
      <x:c r="B1849" s="28" t="n">
        <x:v>46204</x:v>
      </x:c>
      <x:c r="C1849" t="n">
        <x:v>38.5</x:v>
      </x:c>
      <x:c r="D1849" t="n">
        <x:v>228.7</x:v>
      </x:c>
      <x:c r="E1849" t="n">
        <x:v>13</x:v>
      </x:c>
      <x:c r="F1849" t="n">
        <x:v>6</x:v>
      </x:c>
      <x:c r="G1849" t="n">
        <x:v>38</x:v>
      </x:c>
      <x:c r="H1849" t="n">
        <x:v>0</x:v>
      </x:c>
      <x:c r="I1849" t="n">
        <x:v>4</x:v>
      </x:c>
      <x:c r="J1849" t="n">
        <x:v>1.31</x:v>
      </x:c>
      <x:c r="K1849" t="n">
        <x:v>2</x:v>
      </x:c>
      <x:c r="L1849" t="n">
        <x:v>93.2</x:v>
      </x:c>
      <x:c r="M1849" t="n">
        <x:v>17.6</x:v>
      </x:c>
      <x:c r="N1849" t="n">
        <x:v>5.5</x:v>
      </x:c>
    </x:row>
    <x:row r="1850">
      <x:c r="A1850" t="str">
        <x:v>DEV-00309</x:v>
      </x:c>
      <x:c r="B1850" s="28" t="n">
        <x:v>46054</x:v>
      </x:c>
      <x:c r="C1850" t="n">
        <x:v>58</x:v>
      </x:c>
      <x:c r="D1850" t="n">
        <x:v>394.1</x:v>
      </x:c>
      <x:c r="E1850" t="n">
        <x:v>18</x:v>
      </x:c>
      <x:c r="F1850" t="n">
        <x:v>2</x:v>
      </x:c>
      <x:c r="G1850" t="n">
        <x:v>50</x:v>
      </x:c>
      <x:c r="H1850" t="n">
        <x:v>0</x:v>
      </x:c>
      <x:c r="I1850" t="n">
        <x:v>2</x:v>
      </x:c>
      <x:c r="J1850" t="n">
        <x:v>0.58</x:v>
      </x:c>
      <x:c r="K1850" t="n">
        <x:v>0</x:v>
      </x:c>
      <x:c r="L1850" t="n">
        <x:v>96</x:v>
      </x:c>
      <x:c r="M1850" t="n">
        <x:v>5.4</x:v>
      </x:c>
      <x:c r="N1850" t="n">
        <x:v>13.7</x:v>
      </x:c>
    </x:row>
    <x:row r="1851">
      <x:c r="A1851" t="str">
        <x:v>DEV-00309</x:v>
      </x:c>
      <x:c r="B1851" s="28" t="n">
        <x:v>46082</x:v>
      </x:c>
      <x:c r="C1851" t="n">
        <x:v>63.1</x:v>
      </x:c>
      <x:c r="D1851" t="n">
        <x:v>424.4</x:v>
      </x:c>
      <x:c r="E1851" t="n">
        <x:v>13</x:v>
      </x:c>
      <x:c r="F1851" t="n">
        <x:v>0</x:v>
      </x:c>
      <x:c r="G1851" t="n">
        <x:v>46</x:v>
      </x:c>
      <x:c r="H1851" t="n">
        <x:v>0</x:v>
      </x:c>
      <x:c r="I1851" t="n">
        <x:v>1</x:v>
      </x:c>
      <x:c r="J1851" t="n">
        <x:v>0.79</x:v>
      </x:c>
      <x:c r="K1851" t="n">
        <x:v>0</x:v>
      </x:c>
      <x:c r="L1851" t="n">
        <x:v>92.4</x:v>
      </x:c>
      <x:c r="M1851" t="n">
        <x:v>0.3</x:v>
      </x:c>
      <x:c r="N1851" t="n">
        <x:v>11.1</x:v>
      </x:c>
    </x:row>
    <x:row r="1852">
      <x:c r="A1852" t="str">
        <x:v>DEV-00309</x:v>
      </x:c>
      <x:c r="B1852" s="28" t="n">
        <x:v>46113</x:v>
      </x:c>
      <x:c r="C1852" t="n">
        <x:v>30.1</x:v>
      </x:c>
      <x:c r="D1852" t="n">
        <x:v>187.4</x:v>
      </x:c>
      <x:c r="E1852" t="n">
        <x:v>17</x:v>
      </x:c>
      <x:c r="F1852" t="n">
        <x:v>0</x:v>
      </x:c>
      <x:c r="G1852" t="n">
        <x:v>31</x:v>
      </x:c>
      <x:c r="H1852" t="n">
        <x:v>1</x:v>
      </x:c>
      <x:c r="I1852" t="n">
        <x:v>1</x:v>
      </x:c>
      <x:c r="J1852" t="n">
        <x:v>1.09</x:v>
      </x:c>
      <x:c r="K1852" t="n">
        <x:v>1</x:v>
      </x:c>
      <x:c r="L1852" t="n">
        <x:v>99.2</x:v>
      </x:c>
      <x:c r="M1852" t="n">
        <x:v>0.2</x:v>
      </x:c>
      <x:c r="N1852" t="n">
        <x:v>3.6</x:v>
      </x:c>
    </x:row>
    <x:row r="1853">
      <x:c r="A1853" t="str">
        <x:v>DEV-00309</x:v>
      </x:c>
      <x:c r="B1853" s="28" t="n">
        <x:v>46143</x:v>
      </x:c>
      <x:c r="C1853" t="n">
        <x:v>48.9</x:v>
      </x:c>
      <x:c r="D1853" t="n">
        <x:v>343.1</x:v>
      </x:c>
      <x:c r="E1853" t="n">
        <x:v>16</x:v>
      </x:c>
      <x:c r="F1853" t="n">
        <x:v>1</x:v>
      </x:c>
      <x:c r="G1853" t="n">
        <x:v>23</x:v>
      </x:c>
      <x:c r="H1853" t="n">
        <x:v>0</x:v>
      </x:c>
      <x:c r="I1853" t="n">
        <x:v>2</x:v>
      </x:c>
      <x:c r="J1853" t="n">
        <x:v>0.16</x:v>
      </x:c>
      <x:c r="K1853" t="n">
        <x:v>2</x:v>
      </x:c>
      <x:c r="L1853" t="n">
        <x:v>92.9</x:v>
      </x:c>
      <x:c r="M1853" t="n">
        <x:v>1.5</x:v>
      </x:c>
      <x:c r="N1853" t="n">
        <x:v>8.9</x:v>
      </x:c>
    </x:row>
    <x:row r="1854">
      <x:c r="A1854" t="str">
        <x:v>DEV-00309</x:v>
      </x:c>
      <x:c r="B1854" s="28" t="n">
        <x:v>46174</x:v>
      </x:c>
      <x:c r="C1854" t="n">
        <x:v>54</x:v>
      </x:c>
      <x:c r="D1854" t="n">
        <x:v>358.2</x:v>
      </x:c>
      <x:c r="E1854" t="n">
        <x:v>20</x:v>
      </x:c>
      <x:c r="F1854" t="n">
        <x:v>0</x:v>
      </x:c>
      <x:c r="G1854" t="n">
        <x:v>33</x:v>
      </x:c>
      <x:c r="H1854" t="n">
        <x:v>0</x:v>
      </x:c>
      <x:c r="I1854" t="n">
        <x:v>2</x:v>
      </x:c>
      <x:c r="J1854" t="n">
        <x:v>0</x:v>
      </x:c>
      <x:c r="K1854" t="n">
        <x:v>0</x:v>
      </x:c>
      <x:c r="L1854" t="n">
        <x:v>93.7</x:v>
      </x:c>
      <x:c r="M1854" t="n">
        <x:v>5.7</x:v>
      </x:c>
      <x:c r="N1854" t="n">
        <x:v>6.4</x:v>
      </x:c>
    </x:row>
    <x:row r="1855">
      <x:c r="A1855" t="str">
        <x:v>DEV-00309</x:v>
      </x:c>
      <x:c r="B1855" s="28" t="n">
        <x:v>46204</x:v>
      </x:c>
      <x:c r="C1855" t="n">
        <x:v>23.9</x:v>
      </x:c>
      <x:c r="D1855" t="n">
        <x:v>168.6</x:v>
      </x:c>
      <x:c r="E1855" t="n">
        <x:v>11</x:v>
      </x:c>
      <x:c r="F1855" t="n">
        <x:v>2</x:v>
      </x:c>
      <x:c r="G1855" t="n">
        <x:v>29</x:v>
      </x:c>
      <x:c r="H1855" t="n">
        <x:v>0</x:v>
      </x:c>
      <x:c r="I1855" t="n">
        <x:v>0</x:v>
      </x:c>
      <x:c r="J1855" t="n">
        <x:v>0.92</x:v>
      </x:c>
      <x:c r="K1855" t="n">
        <x:v>1</x:v>
      </x:c>
      <x:c r="L1855" t="n">
        <x:v>96.7</x:v>
      </x:c>
      <x:c r="M1855" t="n">
        <x:v>8.5</x:v>
      </x:c>
      <x:c r="N1855" t="n">
        <x:v>3.4</x:v>
      </x:c>
    </x:row>
    <x:row r="1856">
      <x:c r="A1856" t="str">
        <x:v>DEV-00310</x:v>
      </x:c>
      <x:c r="B1856" s="28" t="n">
        <x:v>46054</x:v>
      </x:c>
      <x:c r="C1856" t="n">
        <x:v>75.8</x:v>
      </x:c>
      <x:c r="D1856" t="n">
        <x:v>491.7</x:v>
      </x:c>
      <x:c r="E1856" t="n">
        <x:v>26</x:v>
      </x:c>
      <x:c r="F1856" t="n">
        <x:v>1</x:v>
      </x:c>
      <x:c r="G1856" t="n">
        <x:v>31</x:v>
      </x:c>
      <x:c r="H1856" t="n">
        <x:v>1</x:v>
      </x:c>
      <x:c r="I1856" t="n">
        <x:v>0</x:v>
      </x:c>
      <x:c r="J1856" t="n">
        <x:v>0.86</x:v>
      </x:c>
      <x:c r="K1856" t="n">
        <x:v>0</x:v>
      </x:c>
      <x:c r="L1856" t="n">
        <x:v>92.7</x:v>
      </x:c>
      <x:c r="M1856" t="n">
        <x:v>19.4</x:v>
      </x:c>
      <x:c r="N1856" t="n">
        <x:v>20.8</x:v>
      </x:c>
    </x:row>
    <x:row r="1857">
      <x:c r="A1857" t="str">
        <x:v>DEV-00310</x:v>
      </x:c>
      <x:c r="B1857" s="28" t="n">
        <x:v>46082</x:v>
      </x:c>
      <x:c r="C1857" t="n">
        <x:v>81.7</x:v>
      </x:c>
      <x:c r="D1857" t="n">
        <x:v>459.4</x:v>
      </x:c>
      <x:c r="E1857" t="n">
        <x:v>19</x:v>
      </x:c>
      <x:c r="F1857" t="n">
        <x:v>0</x:v>
      </x:c>
      <x:c r="G1857" t="n">
        <x:v>28</x:v>
      </x:c>
      <x:c r="H1857" t="n">
        <x:v>0</x:v>
      </x:c>
      <x:c r="I1857" t="n">
        <x:v>4</x:v>
      </x:c>
      <x:c r="J1857" t="n">
        <x:v>0.77</x:v>
      </x:c>
      <x:c r="K1857" t="n">
        <x:v>0</x:v>
      </x:c>
      <x:c r="L1857" t="n">
        <x:v>91.5</x:v>
      </x:c>
      <x:c r="M1857" t="n">
        <x:v>10.9</x:v>
      </x:c>
      <x:c r="N1857" t="n">
        <x:v>15.2</x:v>
      </x:c>
    </x:row>
    <x:row r="1858">
      <x:c r="A1858" t="str">
        <x:v>DEV-00310</x:v>
      </x:c>
      <x:c r="B1858" s="28" t="n">
        <x:v>46113</x:v>
      </x:c>
      <x:c r="C1858" t="n">
        <x:v>74.1</x:v>
      </x:c>
      <x:c r="D1858" t="n">
        <x:v>464.8</x:v>
      </x:c>
      <x:c r="E1858" t="n">
        <x:v>25</x:v>
      </x:c>
      <x:c r="F1858" t="n">
        <x:v>1</x:v>
      </x:c>
      <x:c r="G1858" t="n">
        <x:v>35</x:v>
      </x:c>
      <x:c r="H1858" t="n">
        <x:v>0</x:v>
      </x:c>
      <x:c r="I1858" t="n">
        <x:v>0</x:v>
      </x:c>
      <x:c r="J1858" t="n">
        <x:v>0.92</x:v>
      </x:c>
      <x:c r="K1858" t="n">
        <x:v>0</x:v>
      </x:c>
      <x:c r="L1858" t="n">
        <x:v>97</x:v>
      </x:c>
      <x:c r="M1858" t="n">
        <x:v>6.9</x:v>
      </x:c>
      <x:c r="N1858" t="n">
        <x:v>15.4</x:v>
      </x:c>
    </x:row>
    <x:row r="1859">
      <x:c r="A1859" t="str">
        <x:v>DEV-00310</x:v>
      </x:c>
      <x:c r="B1859" s="28" t="n">
        <x:v>46143</x:v>
      </x:c>
      <x:c r="C1859" t="n">
        <x:v>84.3</x:v>
      </x:c>
      <x:c r="D1859" t="n">
        <x:v>498.5</x:v>
      </x:c>
      <x:c r="E1859" t="n">
        <x:v>29</x:v>
      </x:c>
      <x:c r="F1859" t="n">
        <x:v>0</x:v>
      </x:c>
      <x:c r="G1859" t="n">
        <x:v>37</x:v>
      </x:c>
      <x:c r="H1859" t="n">
        <x:v>0</x:v>
      </x:c>
      <x:c r="I1859" t="n">
        <x:v>4</x:v>
      </x:c>
      <x:c r="J1859" t="n">
        <x:v>0.36</x:v>
      </x:c>
      <x:c r="K1859" t="n">
        <x:v>0</x:v>
      </x:c>
      <x:c r="L1859" t="n">
        <x:v>93</x:v>
      </x:c>
      <x:c r="M1859" t="n">
        <x:v>6.1</x:v>
      </x:c>
      <x:c r="N1859" t="n">
        <x:v>10.4</x:v>
      </x:c>
    </x:row>
    <x:row r="1860">
      <x:c r="A1860" t="str">
        <x:v>DEV-00310</x:v>
      </x:c>
      <x:c r="B1860" s="28" t="n">
        <x:v>46174</x:v>
      </x:c>
      <x:c r="C1860" t="n">
        <x:v>76</x:v>
      </x:c>
      <x:c r="D1860" t="n">
        <x:v>471.5</x:v>
      </x:c>
      <x:c r="E1860" t="n">
        <x:v>17</x:v>
      </x:c>
      <x:c r="F1860" t="n">
        <x:v>3</x:v>
      </x:c>
      <x:c r="G1860" t="n">
        <x:v>35</x:v>
      </x:c>
      <x:c r="H1860" t="n">
        <x:v>1</x:v>
      </x:c>
      <x:c r="I1860" t="n">
        <x:v>3</x:v>
      </x:c>
      <x:c r="J1860" t="n">
        <x:v>0.85</x:v>
      </x:c>
      <x:c r="K1860" t="n">
        <x:v>1</x:v>
      </x:c>
      <x:c r="L1860" t="n">
        <x:v>95.8</x:v>
      </x:c>
      <x:c r="M1860" t="n">
        <x:v>0</x:v>
      </x:c>
      <x:c r="N1860" t="n">
        <x:v>8.2</x:v>
      </x:c>
    </x:row>
    <x:row r="1861">
      <x:c r="A1861" t="str">
        <x:v>DEV-00310</x:v>
      </x:c>
      <x:c r="B1861" s="28" t="n">
        <x:v>46204</x:v>
      </x:c>
      <x:c r="C1861" t="n">
        <x:v>64.4</x:v>
      </x:c>
      <x:c r="D1861" t="n">
        <x:v>459.6</x:v>
      </x:c>
      <x:c r="E1861" t="n">
        <x:v>24</x:v>
      </x:c>
      <x:c r="F1861" t="n">
        <x:v>3</x:v>
      </x:c>
      <x:c r="G1861" t="n">
        <x:v>36</x:v>
      </x:c>
      <x:c r="H1861" t="n">
        <x:v>1</x:v>
      </x:c>
      <x:c r="I1861" t="n">
        <x:v>4</x:v>
      </x:c>
      <x:c r="J1861" t="n">
        <x:v>0.57</x:v>
      </x:c>
      <x:c r="K1861" t="n">
        <x:v>0</x:v>
      </x:c>
      <x:c r="L1861" t="n">
        <x:v>100</x:v>
      </x:c>
      <x:c r="M1861" t="n">
        <x:v>12.1</x:v>
      </x:c>
      <x:c r="N1861" t="n">
        <x:v>12.4</x:v>
      </x:c>
    </x:row>
    <x:row r="1862">
      <x:c r="A1862" t="str">
        <x:v>DEV-00311</x:v>
      </x:c>
      <x:c r="B1862" s="28" t="n">
        <x:v>46054</x:v>
      </x:c>
      <x:c r="C1862" t="n">
        <x:v>58.4</x:v>
      </x:c>
      <x:c r="D1862" t="n">
        <x:v>359.7</x:v>
      </x:c>
      <x:c r="E1862" t="n">
        <x:v>34</x:v>
      </x:c>
      <x:c r="F1862" t="n">
        <x:v>6</x:v>
      </x:c>
      <x:c r="G1862" t="n">
        <x:v>30</x:v>
      </x:c>
      <x:c r="H1862" t="n">
        <x:v>3</x:v>
      </x:c>
      <x:c r="I1862" t="n">
        <x:v>3</x:v>
      </x:c>
      <x:c r="J1862" t="n">
        <x:v>1.7</x:v>
      </x:c>
      <x:c r="K1862" t="n">
        <x:v>1</x:v>
      </x:c>
      <x:c r="L1862" t="n">
        <x:v>97.4</x:v>
      </x:c>
      <x:c r="M1862" t="n">
        <x:v>10</x:v>
      </x:c>
      <x:c r="N1862" t="n">
        <x:v>16.4</x:v>
      </x:c>
    </x:row>
    <x:row r="1863">
      <x:c r="A1863" t="str">
        <x:v>DEV-00311</x:v>
      </x:c>
      <x:c r="B1863" s="28" t="n">
        <x:v>46082</x:v>
      </x:c>
      <x:c r="C1863" t="n">
        <x:v>67.9</x:v>
      </x:c>
      <x:c r="D1863" t="n">
        <x:v>495.1</x:v>
      </x:c>
      <x:c r="E1863" t="n">
        <x:v>34</x:v>
      </x:c>
      <x:c r="F1863" t="n">
        <x:v>3</x:v>
      </x:c>
      <x:c r="G1863" t="n">
        <x:v>38</x:v>
      </x:c>
      <x:c r="H1863" t="n">
        <x:v>2</x:v>
      </x:c>
      <x:c r="I1863" t="n">
        <x:v>3</x:v>
      </x:c>
      <x:c r="J1863" t="n">
        <x:v>1.84</x:v>
      </x:c>
      <x:c r="K1863" t="n">
        <x:v>4</x:v>
      </x:c>
      <x:c r="L1863" t="n">
        <x:v>96.3</x:v>
      </x:c>
      <x:c r="M1863" t="n">
        <x:v>12.4</x:v>
      </x:c>
      <x:c r="N1863" t="n">
        <x:v>16.6</x:v>
      </x:c>
    </x:row>
    <x:row r="1864">
      <x:c r="A1864" t="str">
        <x:v>DEV-00311</x:v>
      </x:c>
      <x:c r="B1864" s="28" t="n">
        <x:v>46113</x:v>
      </x:c>
      <x:c r="C1864" t="n">
        <x:v>57.4</x:v>
      </x:c>
      <x:c r="D1864" t="n">
        <x:v>389</x:v>
      </x:c>
      <x:c r="E1864" t="n">
        <x:v>21</x:v>
      </x:c>
      <x:c r="F1864" t="n">
        <x:v>6</x:v>
      </x:c>
      <x:c r="G1864" t="n">
        <x:v>27</x:v>
      </x:c>
      <x:c r="H1864" t="n">
        <x:v>2</x:v>
      </x:c>
      <x:c r="I1864" t="n">
        <x:v>3</x:v>
      </x:c>
      <x:c r="J1864" t="n">
        <x:v>2.54</x:v>
      </x:c>
      <x:c r="K1864" t="n">
        <x:v>0</x:v>
      </x:c>
      <x:c r="L1864" t="n">
        <x:v>94.8</x:v>
      </x:c>
      <x:c r="M1864" t="n">
        <x:v>15.1</x:v>
      </x:c>
      <x:c r="N1864" t="n">
        <x:v>16.8</x:v>
      </x:c>
    </x:row>
    <x:row r="1865">
      <x:c r="A1865" t="str">
        <x:v>DEV-00311</x:v>
      </x:c>
      <x:c r="B1865" s="28" t="n">
        <x:v>46143</x:v>
      </x:c>
      <x:c r="C1865" t="n">
        <x:v>71.2</x:v>
      </x:c>
      <x:c r="D1865" t="n">
        <x:v>491.7</x:v>
      </x:c>
      <x:c r="E1865" t="n">
        <x:v>30</x:v>
      </x:c>
      <x:c r="F1865" t="n">
        <x:v>1</x:v>
      </x:c>
      <x:c r="G1865" t="n">
        <x:v>49</x:v>
      </x:c>
      <x:c r="H1865" t="n">
        <x:v>2</x:v>
      </x:c>
      <x:c r="I1865" t="n">
        <x:v>4</x:v>
      </x:c>
      <x:c r="J1865" t="n">
        <x:v>1.55</x:v>
      </x:c>
      <x:c r="K1865" t="n">
        <x:v>1</x:v>
      </x:c>
      <x:c r="L1865" t="n">
        <x:v>97.6</x:v>
      </x:c>
      <x:c r="M1865" t="n">
        <x:v>10</x:v>
      </x:c>
      <x:c r="N1865" t="n">
        <x:v>8.5</x:v>
      </x:c>
    </x:row>
    <x:row r="1866">
      <x:c r="A1866" t="str">
        <x:v>DEV-00311</x:v>
      </x:c>
      <x:c r="B1866" s="28" t="n">
        <x:v>46174</x:v>
      </x:c>
      <x:c r="C1866" t="n">
        <x:v>38.6</x:v>
      </x:c>
      <x:c r="D1866" t="n">
        <x:v>229.7</x:v>
      </x:c>
      <x:c r="E1866" t="n">
        <x:v>23</x:v>
      </x:c>
      <x:c r="F1866" t="n">
        <x:v>2</x:v>
      </x:c>
      <x:c r="G1866" t="n">
        <x:v>27</x:v>
      </x:c>
      <x:c r="H1866" t="n">
        <x:v>3</x:v>
      </x:c>
      <x:c r="I1866" t="n">
        <x:v>0</x:v>
      </x:c>
      <x:c r="J1866" t="n">
        <x:v>2.94</x:v>
      </x:c>
      <x:c r="K1866" t="n">
        <x:v>3</x:v>
      </x:c>
      <x:c r="L1866" t="n">
        <x:v>97.4</x:v>
      </x:c>
      <x:c r="M1866" t="n">
        <x:v>10.3</x:v>
      </x:c>
      <x:c r="N1866" t="n">
        <x:v>5.1</x:v>
      </x:c>
    </x:row>
    <x:row r="1867">
      <x:c r="A1867" t="str">
        <x:v>DEV-00311</x:v>
      </x:c>
      <x:c r="B1867" s="28" t="n">
        <x:v>46204</x:v>
      </x:c>
      <x:c r="C1867" t="n">
        <x:v>40</x:v>
      </x:c>
      <x:c r="D1867" t="n">
        <x:v>281</x:v>
      </x:c>
      <x:c r="E1867" t="n">
        <x:v>27</x:v>
      </x:c>
      <x:c r="F1867" t="n">
        <x:v>5</x:v>
      </x:c>
      <x:c r="G1867" t="n">
        <x:v>25</x:v>
      </x:c>
      <x:c r="H1867" t="n">
        <x:v>3</x:v>
      </x:c>
      <x:c r="I1867" t="n">
        <x:v>0</x:v>
      </x:c>
      <x:c r="J1867" t="n">
        <x:v>1.96</x:v>
      </x:c>
      <x:c r="K1867" t="n">
        <x:v>2</x:v>
      </x:c>
      <x:c r="L1867" t="n">
        <x:v>96.2</x:v>
      </x:c>
      <x:c r="M1867" t="n">
        <x:v>7.1</x:v>
      </x:c>
      <x:c r="N1867" t="n">
        <x:v>12.3</x:v>
      </x:c>
    </x:row>
    <x:row r="1868">
      <x:c r="A1868" t="str">
        <x:v>DEV-00312</x:v>
      </x:c>
      <x:c r="B1868" s="28" t="n">
        <x:v>46054</x:v>
      </x:c>
      <x:c r="C1868" t="n">
        <x:v>70.4</x:v>
      </x:c>
      <x:c r="D1868" t="n">
        <x:v>439.7</x:v>
      </x:c>
      <x:c r="E1868" t="n">
        <x:v>36</x:v>
      </x:c>
      <x:c r="F1868" t="n">
        <x:v>5</x:v>
      </x:c>
      <x:c r="G1868" t="n">
        <x:v>41</x:v>
      </x:c>
      <x:c r="H1868" t="n">
        <x:v>3</x:v>
      </x:c>
      <x:c r="I1868" t="n">
        <x:v>7</x:v>
      </x:c>
      <x:c r="J1868" t="n">
        <x:v>2.03</x:v>
      </x:c>
      <x:c r="K1868" t="n">
        <x:v>0</x:v>
      </x:c>
      <x:c r="L1868" t="n">
        <x:v>92</x:v>
      </x:c>
      <x:c r="M1868" t="n">
        <x:v>9.7</x:v>
      </x:c>
      <x:c r="N1868" t="n">
        <x:v>13.5</x:v>
      </x:c>
    </x:row>
    <x:row r="1869">
      <x:c r="A1869" t="str">
        <x:v>DEV-00312</x:v>
      </x:c>
      <x:c r="B1869" s="28" t="n">
        <x:v>46082</x:v>
      </x:c>
      <x:c r="C1869" t="n">
        <x:v>77.2</x:v>
      </x:c>
      <x:c r="D1869" t="n">
        <x:v>486.3</x:v>
      </x:c>
      <x:c r="E1869" t="n">
        <x:v>35</x:v>
      </x:c>
      <x:c r="F1869" t="n">
        <x:v>2</x:v>
      </x:c>
      <x:c r="G1869" t="n">
        <x:v>45</x:v>
      </x:c>
      <x:c r="H1869" t="n">
        <x:v>2</x:v>
      </x:c>
      <x:c r="I1869" t="n">
        <x:v>4</x:v>
      </x:c>
      <x:c r="J1869" t="n">
        <x:v>1.83</x:v>
      </x:c>
      <x:c r="K1869" t="n">
        <x:v>0</x:v>
      </x:c>
      <x:c r="L1869" t="n">
        <x:v>91.3</x:v>
      </x:c>
      <x:c r="M1869" t="n">
        <x:v>8.8</x:v>
      </x:c>
      <x:c r="N1869" t="n">
        <x:v>10.5</x:v>
      </x:c>
    </x:row>
    <x:row r="1870">
      <x:c r="A1870" t="str">
        <x:v>DEV-00312</x:v>
      </x:c>
      <x:c r="B1870" s="28" t="n">
        <x:v>46113</x:v>
      </x:c>
      <x:c r="C1870" t="n">
        <x:v>65.2</x:v>
      </x:c>
      <x:c r="D1870" t="n">
        <x:v>357.1</x:v>
      </x:c>
      <x:c r="E1870" t="n">
        <x:v>32</x:v>
      </x:c>
      <x:c r="F1870" t="n">
        <x:v>4</x:v>
      </x:c>
      <x:c r="G1870" t="n">
        <x:v>36</x:v>
      </x:c>
      <x:c r="H1870" t="n">
        <x:v>2</x:v>
      </x:c>
      <x:c r="I1870" t="n">
        <x:v>4</x:v>
      </x:c>
      <x:c r="J1870" t="n">
        <x:v>1.58</x:v>
      </x:c>
      <x:c r="K1870" t="n">
        <x:v>1</x:v>
      </x:c>
      <x:c r="L1870" t="n">
        <x:v>92.1</x:v>
      </x:c>
      <x:c r="M1870" t="n">
        <x:v>17.5</x:v>
      </x:c>
      <x:c r="N1870" t="n">
        <x:v>8.8</x:v>
      </x:c>
    </x:row>
    <x:row r="1871">
      <x:c r="A1871" t="str">
        <x:v>DEV-00312</x:v>
      </x:c>
      <x:c r="B1871" s="28" t="n">
        <x:v>46143</x:v>
      </x:c>
      <x:c r="C1871" t="n">
        <x:v>64.9</x:v>
      </x:c>
      <x:c r="D1871" t="n">
        <x:v>419.9</x:v>
      </x:c>
      <x:c r="E1871" t="n">
        <x:v>31</x:v>
      </x:c>
      <x:c r="F1871" t="n">
        <x:v>3</x:v>
      </x:c>
      <x:c r="G1871" t="n">
        <x:v>32</x:v>
      </x:c>
      <x:c r="H1871" t="n">
        <x:v>1</x:v>
      </x:c>
      <x:c r="I1871" t="n">
        <x:v>3</x:v>
      </x:c>
      <x:c r="J1871" t="n">
        <x:v>1.88</x:v>
      </x:c>
      <x:c r="K1871" t="n">
        <x:v>2</x:v>
      </x:c>
      <x:c r="L1871" t="n">
        <x:v>95.8</x:v>
      </x:c>
      <x:c r="M1871" t="n">
        <x:v>9.6</x:v>
      </x:c>
      <x:c r="N1871" t="n">
        <x:v>11.7</x:v>
      </x:c>
    </x:row>
    <x:row r="1872">
      <x:c r="A1872" t="str">
        <x:v>DEV-00312</x:v>
      </x:c>
      <x:c r="B1872" s="28" t="n">
        <x:v>46174</x:v>
      </x:c>
      <x:c r="C1872" t="n">
        <x:v>69.9</x:v>
      </x:c>
      <x:c r="D1872" t="n">
        <x:v>487.2</x:v>
      </x:c>
      <x:c r="E1872" t="n">
        <x:v>40</x:v>
      </x:c>
      <x:c r="F1872" t="n">
        <x:v>3</x:v>
      </x:c>
      <x:c r="G1872" t="n">
        <x:v>42</x:v>
      </x:c>
      <x:c r="H1872" t="n">
        <x:v>2</x:v>
      </x:c>
      <x:c r="I1872" t="n">
        <x:v>3</x:v>
      </x:c>
      <x:c r="J1872" t="n">
        <x:v>1.76</x:v>
      </x:c>
      <x:c r="K1872" t="n">
        <x:v>3</x:v>
      </x:c>
      <x:c r="L1872" t="n">
        <x:v>92.9</x:v>
      </x:c>
      <x:c r="M1872" t="n">
        <x:v>9.5</x:v>
      </x:c>
      <x:c r="N1872" t="n">
        <x:v>10.6</x:v>
      </x:c>
    </x:row>
    <x:row r="1873">
      <x:c r="A1873" t="str">
        <x:v>DEV-00312</x:v>
      </x:c>
      <x:c r="B1873" s="28" t="n">
        <x:v>46204</x:v>
      </x:c>
      <x:c r="C1873" t="n">
        <x:v>75.5</x:v>
      </x:c>
      <x:c r="D1873" t="n">
        <x:v>454.6</x:v>
      </x:c>
      <x:c r="E1873" t="n">
        <x:v>37</x:v>
      </x:c>
      <x:c r="F1873" t="n">
        <x:v>4</x:v>
      </x:c>
      <x:c r="G1873" t="n">
        <x:v>37</x:v>
      </x:c>
      <x:c r="H1873" t="n">
        <x:v>2</x:v>
      </x:c>
      <x:c r="I1873" t="n">
        <x:v>5</x:v>
      </x:c>
      <x:c r="J1873" t="n">
        <x:v>1.83</x:v>
      </x:c>
      <x:c r="K1873" t="n">
        <x:v>1</x:v>
      </x:c>
      <x:c r="L1873" t="n">
        <x:v>94.3</x:v>
      </x:c>
      <x:c r="M1873" t="n">
        <x:v>13.4</x:v>
      </x:c>
      <x:c r="N1873" t="n">
        <x:v>13.4</x:v>
      </x:c>
    </x:row>
    <x:row r="1874">
      <x:c r="A1874" t="str">
        <x:v>DEV-00313</x:v>
      </x:c>
      <x:c r="B1874" s="28" t="n">
        <x:v>46054</x:v>
      </x:c>
      <x:c r="C1874" t="n">
        <x:v>78.4</x:v>
      </x:c>
      <x:c r="D1874" t="n">
        <x:v>517.2</x:v>
      </x:c>
      <x:c r="E1874" t="n">
        <x:v>29</x:v>
      </x:c>
      <x:c r="F1874" t="n">
        <x:v>1</x:v>
      </x:c>
      <x:c r="G1874" t="n">
        <x:v>59</x:v>
      </x:c>
      <x:c r="H1874" t="n">
        <x:v>0</x:v>
      </x:c>
      <x:c r="I1874" t="n">
        <x:v>2</x:v>
      </x:c>
      <x:c r="J1874" t="n">
        <x:v>0</x:v>
      </x:c>
      <x:c r="K1874" t="n">
        <x:v>0</x:v>
      </x:c>
      <x:c r="L1874" t="n">
        <x:v>96.5</x:v>
      </x:c>
      <x:c r="M1874" t="n">
        <x:v>5.5</x:v>
      </x:c>
      <x:c r="N1874" t="n">
        <x:v>17.1</x:v>
      </x:c>
    </x:row>
    <x:row r="1875">
      <x:c r="A1875" t="str">
        <x:v>DEV-00313</x:v>
      </x:c>
      <x:c r="B1875" s="28" t="n">
        <x:v>46082</x:v>
      </x:c>
      <x:c r="C1875" t="n">
        <x:v>92.6</x:v>
      </x:c>
      <x:c r="D1875" t="n">
        <x:v>621.9</x:v>
      </x:c>
      <x:c r="E1875" t="n">
        <x:v>37</x:v>
      </x:c>
      <x:c r="F1875" t="n">
        <x:v>2</x:v>
      </x:c>
      <x:c r="G1875" t="n">
        <x:v>46</x:v>
      </x:c>
      <x:c r="H1875" t="n">
        <x:v>0</x:v>
      </x:c>
      <x:c r="I1875" t="n">
        <x:v>3</x:v>
      </x:c>
      <x:c r="J1875" t="n">
        <x:v>0.15</x:v>
      </x:c>
      <x:c r="K1875" t="n">
        <x:v>0</x:v>
      </x:c>
      <x:c r="L1875" t="n">
        <x:v>96.6</x:v>
      </x:c>
      <x:c r="M1875" t="n">
        <x:v>0</x:v>
      </x:c>
      <x:c r="N1875" t="n">
        <x:v>28.2</x:v>
      </x:c>
    </x:row>
    <x:row r="1876">
      <x:c r="A1876" t="str">
        <x:v>DEV-00313</x:v>
      </x:c>
      <x:c r="B1876" s="28" t="n">
        <x:v>46113</x:v>
      </x:c>
      <x:c r="C1876" t="n">
        <x:v>95.8</x:v>
      </x:c>
      <x:c r="D1876" t="n">
        <x:v>528.1</x:v>
      </x:c>
      <x:c r="E1876" t="n">
        <x:v>26</x:v>
      </x:c>
      <x:c r="F1876" t="n">
        <x:v>0</x:v>
      </x:c>
      <x:c r="G1876" t="n">
        <x:v>35</x:v>
      </x:c>
      <x:c r="H1876" t="n">
        <x:v>1</x:v>
      </x:c>
      <x:c r="I1876" t="n">
        <x:v>5</x:v>
      </x:c>
      <x:c r="J1876" t="n">
        <x:v>0.84</x:v>
      </x:c>
      <x:c r="K1876" t="n">
        <x:v>1</x:v>
      </x:c>
      <x:c r="L1876" t="n">
        <x:v>91.7</x:v>
      </x:c>
      <x:c r="M1876" t="n">
        <x:v>0</x:v>
      </x:c>
      <x:c r="N1876" t="n">
        <x:v>21</x:v>
      </x:c>
    </x:row>
    <x:row r="1877">
      <x:c r="A1877" t="str">
        <x:v>DEV-00313</x:v>
      </x:c>
      <x:c r="B1877" s="28" t="n">
        <x:v>46143</x:v>
      </x:c>
      <x:c r="C1877" t="n">
        <x:v>80.8</x:v>
      </x:c>
      <x:c r="D1877" t="n">
        <x:v>519</x:v>
      </x:c>
      <x:c r="E1877" t="n">
        <x:v>26</x:v>
      </x:c>
      <x:c r="F1877" t="n">
        <x:v>3</x:v>
      </x:c>
      <x:c r="G1877" t="n">
        <x:v>45</x:v>
      </x:c>
      <x:c r="H1877" t="n">
        <x:v>1</x:v>
      </x:c>
      <x:c r="I1877" t="n">
        <x:v>3</x:v>
      </x:c>
      <x:c r="J1877" t="n">
        <x:v>0.96</x:v>
      </x:c>
      <x:c r="K1877" t="n">
        <x:v>1</x:v>
      </x:c>
      <x:c r="L1877" t="n">
        <x:v>93.3</x:v>
      </x:c>
      <x:c r="M1877" t="n">
        <x:v>2.3</x:v>
      </x:c>
      <x:c r="N1877" t="n">
        <x:v>13.9</x:v>
      </x:c>
    </x:row>
    <x:row r="1878">
      <x:c r="A1878" t="str">
        <x:v>DEV-00313</x:v>
      </x:c>
      <x:c r="B1878" s="28" t="n">
        <x:v>46174</x:v>
      </x:c>
      <x:c r="C1878" t="n">
        <x:v>85</x:v>
      </x:c>
      <x:c r="D1878" t="n">
        <x:v>519</x:v>
      </x:c>
      <x:c r="E1878" t="n">
        <x:v>23</x:v>
      </x:c>
      <x:c r="F1878" t="n">
        <x:v>0</x:v>
      </x:c>
      <x:c r="G1878" t="n">
        <x:v>41</x:v>
      </x:c>
      <x:c r="H1878" t="n">
        <x:v>0</x:v>
      </x:c>
      <x:c r="I1878" t="n">
        <x:v>5</x:v>
      </x:c>
      <x:c r="J1878" t="n">
        <x:v>0.63</x:v>
      </x:c>
      <x:c r="K1878" t="n">
        <x:v>0</x:v>
      </x:c>
      <x:c r="L1878" t="n">
        <x:v>96.2</x:v>
      </x:c>
      <x:c r="M1878" t="n">
        <x:v>8.6</x:v>
      </x:c>
      <x:c r="N1878" t="n">
        <x:v>24.6</x:v>
      </x:c>
    </x:row>
    <x:row r="1879">
      <x:c r="A1879" t="str">
        <x:v>DEV-00313</x:v>
      </x:c>
      <x:c r="B1879" s="28" t="n">
        <x:v>46204</x:v>
      </x:c>
      <x:c r="C1879" t="n">
        <x:v>78.2</x:v>
      </x:c>
      <x:c r="D1879" t="n">
        <x:v>507.9</x:v>
      </x:c>
      <x:c r="E1879" t="n">
        <x:v>27</x:v>
      </x:c>
      <x:c r="F1879" t="n">
        <x:v>0</x:v>
      </x:c>
      <x:c r="G1879" t="n">
        <x:v>35</x:v>
      </x:c>
      <x:c r="H1879" t="n">
        <x:v>0</x:v>
      </x:c>
      <x:c r="I1879" t="n">
        <x:v>5</x:v>
      </x:c>
      <x:c r="J1879" t="n">
        <x:v>0.58</x:v>
      </x:c>
      <x:c r="K1879" t="n">
        <x:v>3</x:v>
      </x:c>
      <x:c r="L1879" t="n">
        <x:v>93.2</x:v>
      </x:c>
      <x:c r="M1879" t="n">
        <x:v>8</x:v>
      </x:c>
      <x:c r="N1879" t="n">
        <x:v>19</x:v>
      </x:c>
    </x:row>
    <x:row r="1880">
      <x:c r="A1880" t="str">
        <x:v>DEV-00314</x:v>
      </x:c>
      <x:c r="B1880" s="28" t="n">
        <x:v>46054</x:v>
      </x:c>
      <x:c r="C1880" t="n">
        <x:v>60.4</x:v>
      </x:c>
      <x:c r="D1880" t="n">
        <x:v>338.4</x:v>
      </x:c>
      <x:c r="E1880" t="n">
        <x:v>15</x:v>
      </x:c>
      <x:c r="F1880" t="n">
        <x:v>0</x:v>
      </x:c>
      <x:c r="G1880" t="n">
        <x:v>26</x:v>
      </x:c>
      <x:c r="H1880" t="n">
        <x:v>0</x:v>
      </x:c>
      <x:c r="I1880" t="n">
        <x:v>1</x:v>
      </x:c>
      <x:c r="J1880" t="n">
        <x:v>0.92</x:v>
      </x:c>
      <x:c r="K1880" t="n">
        <x:v>1</x:v>
      </x:c>
      <x:c r="L1880" t="n">
        <x:v>100</x:v>
      </x:c>
      <x:c r="M1880" t="n">
        <x:v>6.7</x:v>
      </x:c>
      <x:c r="N1880" t="n">
        <x:v>14.7</x:v>
      </x:c>
    </x:row>
    <x:row r="1881">
      <x:c r="A1881" t="str">
        <x:v>DEV-00314</x:v>
      </x:c>
      <x:c r="B1881" s="28" t="n">
        <x:v>46082</x:v>
      </x:c>
      <x:c r="C1881" t="n">
        <x:v>80.3</x:v>
      </x:c>
      <x:c r="D1881" t="n">
        <x:v>508.9</x:v>
      </x:c>
      <x:c r="E1881" t="n">
        <x:v>27</x:v>
      </x:c>
      <x:c r="F1881" t="n">
        <x:v>2</x:v>
      </x:c>
      <x:c r="G1881" t="n">
        <x:v>40</x:v>
      </x:c>
      <x:c r="H1881" t="n">
        <x:v>0</x:v>
      </x:c>
      <x:c r="I1881" t="n">
        <x:v>2</x:v>
      </x:c>
      <x:c r="J1881" t="n">
        <x:v>0</x:v>
      </x:c>
      <x:c r="K1881" t="n">
        <x:v>0</x:v>
      </x:c>
      <x:c r="L1881" t="n">
        <x:v>95.1</x:v>
      </x:c>
      <x:c r="M1881" t="n">
        <x:v>12.6</x:v>
      </x:c>
      <x:c r="N1881" t="n">
        <x:v>12</x:v>
      </x:c>
    </x:row>
    <x:row r="1882">
      <x:c r="A1882" t="str">
        <x:v>DEV-00314</x:v>
      </x:c>
      <x:c r="B1882" s="28" t="n">
        <x:v>46113</x:v>
      </x:c>
      <x:c r="C1882" t="n">
        <x:v>62.4</x:v>
      </x:c>
      <x:c r="D1882" t="n">
        <x:v>362</x:v>
      </x:c>
      <x:c r="E1882" t="n">
        <x:v>20</x:v>
      </x:c>
      <x:c r="F1882" t="n">
        <x:v>4</x:v>
      </x:c>
      <x:c r="G1882" t="n">
        <x:v>57</x:v>
      </x:c>
      <x:c r="H1882" t="n">
        <x:v>0</x:v>
      </x:c>
      <x:c r="I1882" t="n">
        <x:v>2</x:v>
      </x:c>
      <x:c r="J1882" t="n">
        <x:v>0.09</x:v>
      </x:c>
      <x:c r="K1882" t="n">
        <x:v>0</x:v>
      </x:c>
      <x:c r="L1882" t="n">
        <x:v>94.1</x:v>
      </x:c>
      <x:c r="M1882" t="n">
        <x:v>11.5</x:v>
      </x:c>
      <x:c r="N1882" t="n">
        <x:v>7</x:v>
      </x:c>
    </x:row>
    <x:row r="1883">
      <x:c r="A1883" t="str">
        <x:v>DEV-00314</x:v>
      </x:c>
      <x:c r="B1883" s="28" t="n">
        <x:v>46143</x:v>
      </x:c>
      <x:c r="C1883" t="n">
        <x:v>59.5</x:v>
      </x:c>
      <x:c r="D1883" t="n">
        <x:v>408.6</x:v>
      </x:c>
      <x:c r="E1883" t="n">
        <x:v>22</x:v>
      </x:c>
      <x:c r="F1883" t="n">
        <x:v>2</x:v>
      </x:c>
      <x:c r="G1883" t="n">
        <x:v>29</x:v>
      </x:c>
      <x:c r="H1883" t="n">
        <x:v>0</x:v>
      </x:c>
      <x:c r="I1883" t="n">
        <x:v>1</x:v>
      </x:c>
      <x:c r="J1883" t="n">
        <x:v>0.06</x:v>
      </x:c>
      <x:c r="K1883" t="n">
        <x:v>1</x:v>
      </x:c>
      <x:c r="L1883" t="n">
        <x:v>96.5</x:v>
      </x:c>
      <x:c r="M1883" t="n">
        <x:v>2.7</x:v>
      </x:c>
      <x:c r="N1883" t="n">
        <x:v>6</x:v>
      </x:c>
    </x:row>
    <x:row r="1884">
      <x:c r="A1884" t="str">
        <x:v>DEV-00314</x:v>
      </x:c>
      <x:c r="B1884" s="28" t="n">
        <x:v>46174</x:v>
      </x:c>
      <x:c r="C1884" t="n">
        <x:v>44.1</x:v>
      </x:c>
      <x:c r="D1884" t="n">
        <x:v>313.4</x:v>
      </x:c>
      <x:c r="E1884" t="n">
        <x:v>14</x:v>
      </x:c>
      <x:c r="F1884" t="n">
        <x:v>1</x:v>
      </x:c>
      <x:c r="G1884" t="n">
        <x:v>2</x:v>
      </x:c>
      <x:c r="H1884" t="n">
        <x:v>0</x:v>
      </x:c>
      <x:c r="I1884" t="n">
        <x:v>1</x:v>
      </x:c>
      <x:c r="J1884" t="n">
        <x:v>0.3</x:v>
      </x:c>
      <x:c r="K1884" t="n">
        <x:v>0</x:v>
      </x:c>
      <x:c r="L1884" t="n">
        <x:v>96.4</x:v>
      </x:c>
      <x:c r="M1884" t="n">
        <x:v>5.4</x:v>
      </x:c>
      <x:c r="N1884" t="n">
        <x:v>13.2</x:v>
      </x:c>
    </x:row>
    <x:row r="1885">
      <x:c r="A1885" t="str">
        <x:v>DEV-00314</x:v>
      </x:c>
      <x:c r="B1885" s="28" t="n">
        <x:v>46204</x:v>
      </x:c>
      <x:c r="C1885" t="n">
        <x:v>79.7</x:v>
      </x:c>
      <x:c r="D1885" t="n">
        <x:v>438.5</x:v>
      </x:c>
      <x:c r="E1885" t="n">
        <x:v>14</x:v>
      </x:c>
      <x:c r="F1885" t="n">
        <x:v>2</x:v>
      </x:c>
      <x:c r="G1885" t="n">
        <x:v>37</x:v>
      </x:c>
      <x:c r="H1885" t="n">
        <x:v>0</x:v>
      </x:c>
      <x:c r="I1885" t="n">
        <x:v>1</x:v>
      </x:c>
      <x:c r="J1885" t="n">
        <x:v>0.26</x:v>
      </x:c>
      <x:c r="K1885" t="n">
        <x:v>0</x:v>
      </x:c>
      <x:c r="L1885" t="n">
        <x:v>93.1</x:v>
      </x:c>
      <x:c r="M1885" t="n">
        <x:v>3.1</x:v>
      </x:c>
      <x:c r="N1885" t="n">
        <x:v>21.9</x:v>
      </x:c>
    </x:row>
    <x:row r="1886">
      <x:c r="A1886" t="str">
        <x:v>DEV-00315</x:v>
      </x:c>
      <x:c r="B1886" s="28" t="n">
        <x:v>46054</x:v>
      </x:c>
      <x:c r="C1886" t="n">
        <x:v>74.3</x:v>
      </x:c>
      <x:c r="D1886" t="n">
        <x:v>541.7</x:v>
      </x:c>
      <x:c r="E1886" t="n">
        <x:v>19</x:v>
      </x:c>
      <x:c r="F1886" t="n">
        <x:v>1</x:v>
      </x:c>
      <x:c r="G1886" t="n">
        <x:v>53</x:v>
      </x:c>
      <x:c r="H1886" t="n">
        <x:v>0</x:v>
      </x:c>
      <x:c r="I1886" t="n">
        <x:v>0</x:v>
      </x:c>
      <x:c r="J1886" t="n">
        <x:v>0</x:v>
      </x:c>
      <x:c r="K1886" t="n">
        <x:v>0</x:v>
      </x:c>
      <x:c r="L1886" t="n">
        <x:v>93.4</x:v>
      </x:c>
      <x:c r="M1886" t="n">
        <x:v>2.4</x:v>
      </x:c>
      <x:c r="N1886" t="n">
        <x:v>11.8</x:v>
      </x:c>
    </x:row>
    <x:row r="1887">
      <x:c r="A1887" t="str">
        <x:v>DEV-00315</x:v>
      </x:c>
      <x:c r="B1887" s="28" t="n">
        <x:v>46082</x:v>
      </x:c>
      <x:c r="C1887" t="n">
        <x:v>48.6</x:v>
      </x:c>
      <x:c r="D1887" t="n">
        <x:v>293.7</x:v>
      </x:c>
      <x:c r="E1887" t="n">
        <x:v>19</x:v>
      </x:c>
      <x:c r="F1887" t="n">
        <x:v>0</x:v>
      </x:c>
      <x:c r="G1887" t="n">
        <x:v>24</x:v>
      </x:c>
      <x:c r="H1887" t="n">
        <x:v>0</x:v>
      </x:c>
      <x:c r="I1887" t="n">
        <x:v>0</x:v>
      </x:c>
      <x:c r="J1887" t="n">
        <x:v>0.14</x:v>
      </x:c>
      <x:c r="K1887" t="n">
        <x:v>0</x:v>
      </x:c>
      <x:c r="L1887" t="n">
        <x:v>94.5</x:v>
      </x:c>
      <x:c r="M1887" t="n">
        <x:v>4.7</x:v>
      </x:c>
      <x:c r="N1887" t="n">
        <x:v>7.1</x:v>
      </x:c>
    </x:row>
    <x:row r="1888">
      <x:c r="A1888" t="str">
        <x:v>DEV-00315</x:v>
      </x:c>
      <x:c r="B1888" s="28" t="n">
        <x:v>46113</x:v>
      </x:c>
      <x:c r="C1888" t="n">
        <x:v>74.7</x:v>
      </x:c>
      <x:c r="D1888" t="n">
        <x:v>479.4</x:v>
      </x:c>
      <x:c r="E1888" t="n">
        <x:v>19</x:v>
      </x:c>
      <x:c r="F1888" t="n">
        <x:v>1</x:v>
      </x:c>
      <x:c r="G1888" t="n">
        <x:v>24</x:v>
      </x:c>
      <x:c r="H1888" t="n">
        <x:v>0</x:v>
      </x:c>
      <x:c r="I1888" t="n">
        <x:v>4</x:v>
      </x:c>
      <x:c r="J1888" t="n">
        <x:v>1.14</x:v>
      </x:c>
      <x:c r="K1888" t="n">
        <x:v>2</x:v>
      </x:c>
      <x:c r="L1888" t="n">
        <x:v>93.1</x:v>
      </x:c>
      <x:c r="M1888" t="n">
        <x:v>0</x:v>
      </x:c>
      <x:c r="N1888" t="n">
        <x:v>20.5</x:v>
      </x:c>
    </x:row>
    <x:row r="1889">
      <x:c r="A1889" t="str">
        <x:v>DEV-00315</x:v>
      </x:c>
      <x:c r="B1889" s="28" t="n">
        <x:v>46143</x:v>
      </x:c>
      <x:c r="C1889" t="n">
        <x:v>71.4</x:v>
      </x:c>
      <x:c r="D1889" t="n">
        <x:v>461.9</x:v>
      </x:c>
      <x:c r="E1889" t="n">
        <x:v>28</x:v>
      </x:c>
      <x:c r="F1889" t="n">
        <x:v>1</x:v>
      </x:c>
      <x:c r="G1889" t="n">
        <x:v>39</x:v>
      </x:c>
      <x:c r="H1889" t="n">
        <x:v>0</x:v>
      </x:c>
      <x:c r="I1889" t="n">
        <x:v>4</x:v>
      </x:c>
      <x:c r="J1889" t="n">
        <x:v>0.23</x:v>
      </x:c>
      <x:c r="K1889" t="n">
        <x:v>0</x:v>
      </x:c>
      <x:c r="L1889" t="n">
        <x:v>97</x:v>
      </x:c>
      <x:c r="M1889" t="n">
        <x:v>0</x:v>
      </x:c>
      <x:c r="N1889" t="n">
        <x:v>21.6</x:v>
      </x:c>
    </x:row>
    <x:row r="1890">
      <x:c r="A1890" t="str">
        <x:v>DEV-00315</x:v>
      </x:c>
      <x:c r="B1890" s="28" t="n">
        <x:v>46174</x:v>
      </x:c>
      <x:c r="C1890" t="n">
        <x:v>69.4</x:v>
      </x:c>
      <x:c r="D1890" t="n">
        <x:v>501.1</x:v>
      </x:c>
      <x:c r="E1890" t="n">
        <x:v>9</x:v>
      </x:c>
      <x:c r="F1890" t="n">
        <x:v>0</x:v>
      </x:c>
      <x:c r="G1890" t="n">
        <x:v>41</x:v>
      </x:c>
      <x:c r="H1890" t="n">
        <x:v>0</x:v>
      </x:c>
      <x:c r="I1890" t="n">
        <x:v>3</x:v>
      </x:c>
      <x:c r="J1890" t="n">
        <x:v>0.53</x:v>
      </x:c>
      <x:c r="K1890" t="n">
        <x:v>0</x:v>
      </x:c>
      <x:c r="L1890" t="n">
        <x:v>95.5</x:v>
      </x:c>
      <x:c r="M1890" t="n">
        <x:v>0.2</x:v>
      </x:c>
      <x:c r="N1890" t="n">
        <x:v>21.6</x:v>
      </x:c>
    </x:row>
    <x:row r="1891">
      <x:c r="A1891" t="str">
        <x:v>DEV-00315</x:v>
      </x:c>
      <x:c r="B1891" s="28" t="n">
        <x:v>46204</x:v>
      </x:c>
      <x:c r="C1891" t="n">
        <x:v>75.7</x:v>
      </x:c>
      <x:c r="D1891" t="n">
        <x:v>431.2</x:v>
      </x:c>
      <x:c r="E1891" t="n">
        <x:v>13</x:v>
      </x:c>
      <x:c r="F1891" t="n">
        <x:v>1</x:v>
      </x:c>
      <x:c r="G1891" t="n">
        <x:v>58</x:v>
      </x:c>
      <x:c r="H1891" t="n">
        <x:v>1</x:v>
      </x:c>
      <x:c r="I1891" t="n">
        <x:v>3</x:v>
      </x:c>
      <x:c r="J1891" t="n">
        <x:v>0.56</x:v>
      </x:c>
      <x:c r="K1891" t="n">
        <x:v>0</x:v>
      </x:c>
      <x:c r="L1891" t="n">
        <x:v>98.9</x:v>
      </x:c>
      <x:c r="M1891" t="n">
        <x:v>6.5</x:v>
      </x:c>
      <x:c r="N1891" t="n">
        <x:v>7.5</x:v>
      </x:c>
    </x:row>
    <x:row r="1892">
      <x:c r="A1892" t="str">
        <x:v>DEV-00316</x:v>
      </x:c>
      <x:c r="B1892" s="28" t="n">
        <x:v>46054</x:v>
      </x:c>
      <x:c r="C1892" t="n">
        <x:v>59.7</x:v>
      </x:c>
      <x:c r="D1892" t="n">
        <x:v>361.7</x:v>
      </x:c>
      <x:c r="E1892" t="n">
        <x:v>13</x:v>
      </x:c>
      <x:c r="F1892" t="n">
        <x:v>0</x:v>
      </x:c>
      <x:c r="G1892" t="n">
        <x:v>53</x:v>
      </x:c>
      <x:c r="H1892" t="n">
        <x:v>0</x:v>
      </x:c>
      <x:c r="I1892" t="n">
        <x:v>3</x:v>
      </x:c>
      <x:c r="J1892" t="n">
        <x:v>0.55</x:v>
      </x:c>
      <x:c r="K1892" t="n">
        <x:v>1</x:v>
      </x:c>
      <x:c r="L1892" t="n">
        <x:v>95.5</x:v>
      </x:c>
      <x:c r="M1892" t="n">
        <x:v>7</x:v>
      </x:c>
      <x:c r="N1892" t="n">
        <x:v>13.5</x:v>
      </x:c>
    </x:row>
    <x:row r="1893">
      <x:c r="A1893" t="str">
        <x:v>DEV-00316</x:v>
      </x:c>
      <x:c r="B1893" s="28" t="n">
        <x:v>46082</x:v>
      </x:c>
      <x:c r="C1893" t="n">
        <x:v>48.9</x:v>
      </x:c>
      <x:c r="D1893" t="n">
        <x:v>348.6</x:v>
      </x:c>
      <x:c r="E1893" t="n">
        <x:v>9</x:v>
      </x:c>
      <x:c r="F1893" t="n">
        <x:v>0</x:v>
      </x:c>
      <x:c r="G1893" t="n">
        <x:v>24</x:v>
      </x:c>
      <x:c r="H1893" t="n">
        <x:v>0</x:v>
      </x:c>
      <x:c r="I1893" t="n">
        <x:v>1</x:v>
      </x:c>
      <x:c r="J1893" t="n">
        <x:v>0.39</x:v>
      </x:c>
      <x:c r="K1893" t="n">
        <x:v>0</x:v>
      </x:c>
      <x:c r="L1893" t="n">
        <x:v>96.8</x:v>
      </x:c>
      <x:c r="M1893" t="n">
        <x:v>2</x:v>
      </x:c>
      <x:c r="N1893" t="n">
        <x:v>13.8</x:v>
      </x:c>
    </x:row>
    <x:row r="1894">
      <x:c r="A1894" t="str">
        <x:v>DEV-00316</x:v>
      </x:c>
      <x:c r="B1894" s="28" t="n">
        <x:v>46113</x:v>
      </x:c>
      <x:c r="C1894" t="n">
        <x:v>47.5</x:v>
      </x:c>
      <x:c r="D1894" t="n">
        <x:v>291.6</x:v>
      </x:c>
      <x:c r="E1894" t="n">
        <x:v>13</x:v>
      </x:c>
      <x:c r="F1894" t="n">
        <x:v>0</x:v>
      </x:c>
      <x:c r="G1894" t="n">
        <x:v>25</x:v>
      </x:c>
      <x:c r="H1894" t="n">
        <x:v>0</x:v>
      </x:c>
      <x:c r="I1894" t="n">
        <x:v>3</x:v>
      </x:c>
      <x:c r="J1894" t="n">
        <x:v>0.51</x:v>
      </x:c>
      <x:c r="K1894" t="n">
        <x:v>0</x:v>
      </x:c>
      <x:c r="L1894" t="n">
        <x:v>91.6</x:v>
      </x:c>
      <x:c r="M1894" t="n">
        <x:v>7.5</x:v>
      </x:c>
      <x:c r="N1894" t="n">
        <x:v>11.6</x:v>
      </x:c>
    </x:row>
    <x:row r="1895">
      <x:c r="A1895" t="str">
        <x:v>DEV-00316</x:v>
      </x:c>
      <x:c r="B1895" s="28" t="n">
        <x:v>46143</x:v>
      </x:c>
      <x:c r="C1895" t="n">
        <x:v>64.4</x:v>
      </x:c>
      <x:c r="D1895" t="n">
        <x:v>465.8</x:v>
      </x:c>
      <x:c r="E1895" t="n">
        <x:v>22</x:v>
      </x:c>
      <x:c r="F1895" t="n">
        <x:v>0</x:v>
      </x:c>
      <x:c r="G1895" t="n">
        <x:v>41</x:v>
      </x:c>
      <x:c r="H1895" t="n">
        <x:v>0</x:v>
      </x:c>
      <x:c r="I1895" t="n">
        <x:v>5</x:v>
      </x:c>
      <x:c r="J1895" t="n">
        <x:v>0</x:v>
      </x:c>
      <x:c r="K1895" t="n">
        <x:v>0</x:v>
      </x:c>
      <x:c r="L1895" t="n">
        <x:v>94.1</x:v>
      </x:c>
      <x:c r="M1895" t="n">
        <x:v>4.6</x:v>
      </x:c>
      <x:c r="N1895" t="n">
        <x:v>14.1</x:v>
      </x:c>
    </x:row>
    <x:row r="1896">
      <x:c r="A1896" t="str">
        <x:v>DEV-00316</x:v>
      </x:c>
      <x:c r="B1896" s="28" t="n">
        <x:v>46174</x:v>
      </x:c>
      <x:c r="C1896" t="n">
        <x:v>47.5</x:v>
      </x:c>
      <x:c r="D1896" t="n">
        <x:v>272.5</x:v>
      </x:c>
      <x:c r="E1896" t="n">
        <x:v>18</x:v>
      </x:c>
      <x:c r="F1896" t="n">
        <x:v>1</x:v>
      </x:c>
      <x:c r="G1896" t="n">
        <x:v>26</x:v>
      </x:c>
      <x:c r="H1896" t="n">
        <x:v>0</x:v>
      </x:c>
      <x:c r="I1896" t="n">
        <x:v>4</x:v>
      </x:c>
      <x:c r="J1896" t="n">
        <x:v>0</x:v>
      </x:c>
      <x:c r="K1896" t="n">
        <x:v>1</x:v>
      </x:c>
      <x:c r="L1896" t="n">
        <x:v>95.8</x:v>
      </x:c>
      <x:c r="M1896" t="n">
        <x:v>5.8</x:v>
      </x:c>
      <x:c r="N1896" t="n">
        <x:v>10</x:v>
      </x:c>
    </x:row>
    <x:row r="1897">
      <x:c r="A1897" t="str">
        <x:v>DEV-00316</x:v>
      </x:c>
      <x:c r="B1897" s="28" t="n">
        <x:v>46204</x:v>
      </x:c>
      <x:c r="C1897" t="n">
        <x:v>45.6</x:v>
      </x:c>
      <x:c r="D1897" t="n">
        <x:v>254.6</x:v>
      </x:c>
      <x:c r="E1897" t="n">
        <x:v>12</x:v>
      </x:c>
      <x:c r="F1897" t="n">
        <x:v>0</x:v>
      </x:c>
      <x:c r="G1897" t="n">
        <x:v>31</x:v>
      </x:c>
      <x:c r="H1897" t="n">
        <x:v>0</x:v>
      </x:c>
      <x:c r="I1897" t="n">
        <x:v>0</x:v>
      </x:c>
      <x:c r="J1897" t="n">
        <x:v>0</x:v>
      </x:c>
      <x:c r="K1897" t="n">
        <x:v>1</x:v>
      </x:c>
      <x:c r="L1897" t="n">
        <x:v>94.8</x:v>
      </x:c>
      <x:c r="M1897" t="n">
        <x:v>1.8</x:v>
      </x:c>
      <x:c r="N1897" t="n">
        <x:v>10</x:v>
      </x:c>
    </x:row>
    <x:row r="1898">
      <x:c r="A1898" t="str">
        <x:v>DEV-00317</x:v>
      </x:c>
      <x:c r="B1898" s="28" t="n">
        <x:v>46054</x:v>
      </x:c>
      <x:c r="C1898" t="n">
        <x:v>93.5</x:v>
      </x:c>
      <x:c r="D1898" t="n">
        <x:v>621.6</x:v>
      </x:c>
      <x:c r="E1898" t="n">
        <x:v>32</x:v>
      </x:c>
      <x:c r="F1898" t="n">
        <x:v>3</x:v>
      </x:c>
      <x:c r="G1898" t="n">
        <x:v>25</x:v>
      </x:c>
      <x:c r="H1898" t="n">
        <x:v>1</x:v>
      </x:c>
      <x:c r="I1898" t="n">
        <x:v>2</x:v>
      </x:c>
      <x:c r="J1898" t="n">
        <x:v>1.14</x:v>
      </x:c>
      <x:c r="K1898" t="n">
        <x:v>1</x:v>
      </x:c>
      <x:c r="L1898" t="n">
        <x:v>93.4</x:v>
      </x:c>
      <x:c r="M1898" t="n">
        <x:v>3.1</x:v>
      </x:c>
      <x:c r="N1898" t="n">
        <x:v>17.7</x:v>
      </x:c>
    </x:row>
    <x:row r="1899">
      <x:c r="A1899" t="str">
        <x:v>DEV-00317</x:v>
      </x:c>
      <x:c r="B1899" s="28" t="n">
        <x:v>46082</x:v>
      </x:c>
      <x:c r="C1899" t="n">
        <x:v>72.9</x:v>
      </x:c>
      <x:c r="D1899" t="n">
        <x:v>477.6</x:v>
      </x:c>
      <x:c r="E1899" t="n">
        <x:v>29</x:v>
      </x:c>
      <x:c r="F1899" t="n">
        <x:v>4</x:v>
      </x:c>
      <x:c r="G1899" t="n">
        <x:v>41</x:v>
      </x:c>
      <x:c r="H1899" t="n">
        <x:v>1</x:v>
      </x:c>
      <x:c r="I1899" t="n">
        <x:v>2</x:v>
      </x:c>
      <x:c r="J1899" t="n">
        <x:v>1.89</x:v>
      </x:c>
      <x:c r="K1899" t="n">
        <x:v>2</x:v>
      </x:c>
      <x:c r="L1899" t="n">
        <x:v>91.2</x:v>
      </x:c>
      <x:c r="M1899" t="n">
        <x:v>7.2</x:v>
      </x:c>
      <x:c r="N1899" t="n">
        <x:v>21.5</x:v>
      </x:c>
    </x:row>
    <x:row r="1900">
      <x:c r="A1900" t="str">
        <x:v>DEV-00317</x:v>
      </x:c>
      <x:c r="B1900" s="28" t="n">
        <x:v>46113</x:v>
      </x:c>
      <x:c r="C1900" t="n">
        <x:v>40.2</x:v>
      </x:c>
      <x:c r="D1900" t="n">
        <x:v>239.9</x:v>
      </x:c>
      <x:c r="E1900" t="n">
        <x:v>31</x:v>
      </x:c>
      <x:c r="F1900" t="n">
        <x:v>2</x:v>
      </x:c>
      <x:c r="G1900" t="n">
        <x:v>21</x:v>
      </x:c>
      <x:c r="H1900" t="n">
        <x:v>1</x:v>
      </x:c>
      <x:c r="I1900" t="n">
        <x:v>1</x:v>
      </x:c>
      <x:c r="J1900" t="n">
        <x:v>1.26</x:v>
      </x:c>
      <x:c r="K1900" t="n">
        <x:v>1</x:v>
      </x:c>
      <x:c r="L1900" t="n">
        <x:v>96.4</x:v>
      </x:c>
      <x:c r="M1900" t="n">
        <x:v>6.9</x:v>
      </x:c>
      <x:c r="N1900" t="n">
        <x:v>9.3</x:v>
      </x:c>
    </x:row>
    <x:row r="1901">
      <x:c r="A1901" t="str">
        <x:v>DEV-00317</x:v>
      </x:c>
      <x:c r="B1901" s="28" t="n">
        <x:v>46143</x:v>
      </x:c>
      <x:c r="C1901" t="n">
        <x:v>67.1</x:v>
      </x:c>
      <x:c r="D1901" t="n">
        <x:v>392.5</x:v>
      </x:c>
      <x:c r="E1901" t="n">
        <x:v>25</x:v>
      </x:c>
      <x:c r="F1901" t="n">
        <x:v>3</x:v>
      </x:c>
      <x:c r="G1901" t="n">
        <x:v>46</x:v>
      </x:c>
      <x:c r="H1901" t="n">
        <x:v>1</x:v>
      </x:c>
      <x:c r="I1901" t="n">
        <x:v>4</x:v>
      </x:c>
      <x:c r="J1901" t="n">
        <x:v>1.39</x:v>
      </x:c>
      <x:c r="K1901" t="n">
        <x:v>0</x:v>
      </x:c>
      <x:c r="L1901" t="n">
        <x:v>95.2</x:v>
      </x:c>
      <x:c r="M1901" t="n">
        <x:v>11.3</x:v>
      </x:c>
      <x:c r="N1901" t="n">
        <x:v>9.9</x:v>
      </x:c>
    </x:row>
    <x:row r="1902">
      <x:c r="A1902" t="str">
        <x:v>DEV-00317</x:v>
      </x:c>
      <x:c r="B1902" s="28" t="n">
        <x:v>46174</x:v>
      </x:c>
      <x:c r="C1902" t="n">
        <x:v>96.9</x:v>
      </x:c>
      <x:c r="D1902" t="n">
        <x:v>568.2</x:v>
      </x:c>
      <x:c r="E1902" t="n">
        <x:v>34</x:v>
      </x:c>
      <x:c r="F1902" t="n">
        <x:v>5</x:v>
      </x:c>
      <x:c r="G1902" t="n">
        <x:v>44</x:v>
      </x:c>
      <x:c r="H1902" t="n">
        <x:v>2</x:v>
      </x:c>
      <x:c r="I1902" t="n">
        <x:v>3</x:v>
      </x:c>
      <x:c r="J1902" t="n">
        <x:v>0.92</x:v>
      </x:c>
      <x:c r="K1902" t="n">
        <x:v>2</x:v>
      </x:c>
      <x:c r="L1902" t="n">
        <x:v>96.2</x:v>
      </x:c>
      <x:c r="M1902" t="n">
        <x:v>11</x:v>
      </x:c>
      <x:c r="N1902" t="n">
        <x:v>11.7</x:v>
      </x:c>
    </x:row>
    <x:row r="1903">
      <x:c r="A1903" t="str">
        <x:v>DEV-00317</x:v>
      </x:c>
      <x:c r="B1903" s="28" t="n">
        <x:v>46204</x:v>
      </x:c>
      <x:c r="C1903" t="n">
        <x:v>81.2</x:v>
      </x:c>
      <x:c r="D1903" t="n">
        <x:v>484.8</x:v>
      </x:c>
      <x:c r="E1903" t="n">
        <x:v>32</x:v>
      </x:c>
      <x:c r="F1903" t="n">
        <x:v>4</x:v>
      </x:c>
      <x:c r="G1903" t="n">
        <x:v>42</x:v>
      </x:c>
      <x:c r="H1903" t="n">
        <x:v>2</x:v>
      </x:c>
      <x:c r="I1903" t="n">
        <x:v>2</x:v>
      </x:c>
      <x:c r="J1903" t="n">
        <x:v>1.1</x:v>
      </x:c>
      <x:c r="K1903" t="n">
        <x:v>2</x:v>
      </x:c>
      <x:c r="L1903" t="n">
        <x:v>92.2</x:v>
      </x:c>
      <x:c r="M1903" t="n">
        <x:v>10</x:v>
      </x:c>
      <x:c r="N1903" t="n">
        <x:v>14.8</x:v>
      </x:c>
    </x:row>
    <x:row r="1904">
      <x:c r="A1904" t="str">
        <x:v>DEV-00318</x:v>
      </x:c>
      <x:c r="B1904" s="28" t="n">
        <x:v>46054</x:v>
      </x:c>
      <x:c r="C1904" t="n">
        <x:v>86.5</x:v>
      </x:c>
      <x:c r="D1904" t="n">
        <x:v>538.7</x:v>
      </x:c>
      <x:c r="E1904" t="n">
        <x:v>34</x:v>
      </x:c>
      <x:c r="F1904" t="n">
        <x:v>4</x:v>
      </x:c>
      <x:c r="G1904" t="n">
        <x:v>30</x:v>
      </x:c>
      <x:c r="H1904" t="n">
        <x:v>1</x:v>
      </x:c>
      <x:c r="I1904" t="n">
        <x:v>4</x:v>
      </x:c>
      <x:c r="J1904" t="n">
        <x:v>0.9</x:v>
      </x:c>
      <x:c r="K1904" t="n">
        <x:v>0</x:v>
      </x:c>
      <x:c r="L1904" t="n">
        <x:v>94.5</x:v>
      </x:c>
      <x:c r="M1904" t="n">
        <x:v>7.4</x:v>
      </x:c>
      <x:c r="N1904" t="n">
        <x:v>22.5</x:v>
      </x:c>
    </x:row>
    <x:row r="1905">
      <x:c r="A1905" t="str">
        <x:v>DEV-00318</x:v>
      </x:c>
      <x:c r="B1905" s="28" t="n">
        <x:v>46082</x:v>
      </x:c>
      <x:c r="C1905" t="n">
        <x:v>77.2</x:v>
      </x:c>
      <x:c r="D1905" t="n">
        <x:v>546.8</x:v>
      </x:c>
      <x:c r="E1905" t="n">
        <x:v>41</x:v>
      </x:c>
      <x:c r="F1905" t="n">
        <x:v>1</x:v>
      </x:c>
      <x:c r="G1905" t="n">
        <x:v>42</x:v>
      </x:c>
      <x:c r="H1905" t="n">
        <x:v>2</x:v>
      </x:c>
      <x:c r="I1905" t="n">
        <x:v>2</x:v>
      </x:c>
      <x:c r="J1905" t="n">
        <x:v>0.99</x:v>
      </x:c>
      <x:c r="K1905" t="n">
        <x:v>0</x:v>
      </x:c>
      <x:c r="L1905" t="n">
        <x:v>92.7</x:v>
      </x:c>
      <x:c r="M1905" t="n">
        <x:v>5.4</x:v>
      </x:c>
      <x:c r="N1905" t="n">
        <x:v>18.4</x:v>
      </x:c>
    </x:row>
    <x:row r="1906">
      <x:c r="A1906" t="str">
        <x:v>DEV-00318</x:v>
      </x:c>
      <x:c r="B1906" s="28" t="n">
        <x:v>46113</x:v>
      </x:c>
      <x:c r="C1906" t="n">
        <x:v>72.2</x:v>
      </x:c>
      <x:c r="D1906" t="n">
        <x:v>455.2</x:v>
      </x:c>
      <x:c r="E1906" t="n">
        <x:v>27</x:v>
      </x:c>
      <x:c r="F1906" t="n">
        <x:v>3</x:v>
      </x:c>
      <x:c r="G1906" t="n">
        <x:v>39</x:v>
      </x:c>
      <x:c r="H1906" t="n">
        <x:v>0</x:v>
      </x:c>
      <x:c r="I1906" t="n">
        <x:v>3</x:v>
      </x:c>
      <x:c r="J1906" t="n">
        <x:v>0.87</x:v>
      </x:c>
      <x:c r="K1906" t="n">
        <x:v>2</x:v>
      </x:c>
      <x:c r="L1906" t="n">
        <x:v>90.4</x:v>
      </x:c>
      <x:c r="M1906" t="n">
        <x:v>12.1</x:v>
      </x:c>
      <x:c r="N1906" t="n">
        <x:v>8.1</x:v>
      </x:c>
    </x:row>
    <x:row r="1907">
      <x:c r="A1907" t="str">
        <x:v>DEV-00318</x:v>
      </x:c>
      <x:c r="B1907" s="28" t="n">
        <x:v>46143</x:v>
      </x:c>
      <x:c r="C1907" t="n">
        <x:v>78.1</x:v>
      </x:c>
      <x:c r="D1907" t="n">
        <x:v>542.3</x:v>
      </x:c>
      <x:c r="E1907" t="n">
        <x:v>31</x:v>
      </x:c>
      <x:c r="F1907" t="n">
        <x:v>2</x:v>
      </x:c>
      <x:c r="G1907" t="n">
        <x:v>41</x:v>
      </x:c>
      <x:c r="H1907" t="n">
        <x:v>0</x:v>
      </x:c>
      <x:c r="I1907" t="n">
        <x:v>4</x:v>
      </x:c>
      <x:c r="J1907" t="n">
        <x:v>0.38</x:v>
      </x:c>
      <x:c r="K1907" t="n">
        <x:v>0</x:v>
      </x:c>
      <x:c r="L1907" t="n">
        <x:v>95.9</x:v>
      </x:c>
      <x:c r="M1907" t="n">
        <x:v>0</x:v>
      </x:c>
      <x:c r="N1907" t="n">
        <x:v>12.4</x:v>
      </x:c>
    </x:row>
    <x:row r="1908">
      <x:c r="A1908" t="str">
        <x:v>DEV-00318</x:v>
      </x:c>
      <x:c r="B1908" s="28" t="n">
        <x:v>46174</x:v>
      </x:c>
      <x:c r="C1908" t="n">
        <x:v>65.2</x:v>
      </x:c>
      <x:c r="D1908" t="n">
        <x:v>408.8</x:v>
      </x:c>
      <x:c r="E1908" t="n">
        <x:v>20</x:v>
      </x:c>
      <x:c r="F1908" t="n">
        <x:v>1</x:v>
      </x:c>
      <x:c r="G1908" t="n">
        <x:v>40</x:v>
      </x:c>
      <x:c r="H1908" t="n">
        <x:v>2</x:v>
      </x:c>
      <x:c r="I1908" t="n">
        <x:v>5</x:v>
      </x:c>
      <x:c r="J1908" t="n">
        <x:v>1.04</x:v>
      </x:c>
      <x:c r="K1908" t="n">
        <x:v>0</x:v>
      </x:c>
      <x:c r="L1908" t="n">
        <x:v>94.9</x:v>
      </x:c>
      <x:c r="M1908" t="n">
        <x:v>11.3</x:v>
      </x:c>
      <x:c r="N1908" t="n">
        <x:v>6.2</x:v>
      </x:c>
    </x:row>
    <x:row r="1909">
      <x:c r="A1909" t="str">
        <x:v>DEV-00318</x:v>
      </x:c>
      <x:c r="B1909" s="28" t="n">
        <x:v>46204</x:v>
      </x:c>
      <x:c r="C1909" t="n">
        <x:v>85.6</x:v>
      </x:c>
      <x:c r="D1909" t="n">
        <x:v>578.6</x:v>
      </x:c>
      <x:c r="E1909" t="n">
        <x:v>31</x:v>
      </x:c>
      <x:c r="F1909" t="n">
        <x:v>5</x:v>
      </x:c>
      <x:c r="G1909" t="n">
        <x:v>33</x:v>
      </x:c>
      <x:c r="H1909" t="n">
        <x:v>1</x:v>
      </x:c>
      <x:c r="I1909" t="n">
        <x:v>7</x:v>
      </x:c>
      <x:c r="J1909" t="n">
        <x:v>1.35</x:v>
      </x:c>
      <x:c r="K1909" t="n">
        <x:v>2</x:v>
      </x:c>
      <x:c r="L1909" t="n">
        <x:v>88.9</x:v>
      </x:c>
      <x:c r="M1909" t="n">
        <x:v>3.4</x:v>
      </x:c>
      <x:c r="N1909" t="n">
        <x:v>25.1</x:v>
      </x:c>
    </x:row>
    <x:row r="1910">
      <x:c r="A1910" t="str">
        <x:v>DEV-00319</x:v>
      </x:c>
      <x:c r="B1910" s="28" t="n">
        <x:v>46054</x:v>
      </x:c>
      <x:c r="C1910" t="n">
        <x:v>63</x:v>
      </x:c>
      <x:c r="D1910" t="n">
        <x:v>367.7</x:v>
      </x:c>
      <x:c r="E1910" t="n">
        <x:v>20</x:v>
      </x:c>
      <x:c r="F1910" t="n">
        <x:v>3</x:v>
      </x:c>
      <x:c r="G1910" t="n">
        <x:v>38</x:v>
      </x:c>
      <x:c r="H1910" t="n">
        <x:v>2</x:v>
      </x:c>
      <x:c r="I1910" t="n">
        <x:v>5</x:v>
      </x:c>
      <x:c r="J1910" t="n">
        <x:v>0.45</x:v>
      </x:c>
      <x:c r="K1910" t="n">
        <x:v>0</x:v>
      </x:c>
      <x:c r="L1910" t="n">
        <x:v>94.1</x:v>
      </x:c>
      <x:c r="M1910" t="n">
        <x:v>7.3</x:v>
      </x:c>
      <x:c r="N1910" t="n">
        <x:v>14</x:v>
      </x:c>
    </x:row>
    <x:row r="1911">
      <x:c r="A1911" t="str">
        <x:v>DEV-00319</x:v>
      </x:c>
      <x:c r="B1911" s="28" t="n">
        <x:v>46082</x:v>
      </x:c>
      <x:c r="C1911" t="n">
        <x:v>53.2</x:v>
      </x:c>
      <x:c r="D1911" t="n">
        <x:v>330.1</x:v>
      </x:c>
      <x:c r="E1911" t="n">
        <x:v>14</x:v>
      </x:c>
      <x:c r="F1911" t="n">
        <x:v>0</x:v>
      </x:c>
      <x:c r="G1911" t="n">
        <x:v>41</x:v>
      </x:c>
      <x:c r="H1911" t="n">
        <x:v>0</x:v>
      </x:c>
      <x:c r="I1911" t="n">
        <x:v>3</x:v>
      </x:c>
      <x:c r="J1911" t="n">
        <x:v>0.61</x:v>
      </x:c>
      <x:c r="K1911" t="n">
        <x:v>0</x:v>
      </x:c>
      <x:c r="L1911" t="n">
        <x:v>99.1</x:v>
      </x:c>
      <x:c r="M1911" t="n">
        <x:v>4.5</x:v>
      </x:c>
      <x:c r="N1911" t="n">
        <x:v>16</x:v>
      </x:c>
    </x:row>
    <x:row r="1912">
      <x:c r="A1912" t="str">
        <x:v>DEV-00319</x:v>
      </x:c>
      <x:c r="B1912" s="28" t="n">
        <x:v>46113</x:v>
      </x:c>
      <x:c r="C1912" t="n">
        <x:v>62.4</x:v>
      </x:c>
      <x:c r="D1912" t="n">
        <x:v>372.1</x:v>
      </x:c>
      <x:c r="E1912" t="n">
        <x:v>13</x:v>
      </x:c>
      <x:c r="F1912" t="n">
        <x:v>0</x:v>
      </x:c>
      <x:c r="G1912" t="n">
        <x:v>39</x:v>
      </x:c>
      <x:c r="H1912" t="n">
        <x:v>2</x:v>
      </x:c>
      <x:c r="I1912" t="n">
        <x:v>4</x:v>
      </x:c>
      <x:c r="J1912" t="n">
        <x:v>1.31</x:v>
      </x:c>
      <x:c r="K1912" t="n">
        <x:v>1</x:v>
      </x:c>
      <x:c r="L1912" t="n">
        <x:v>96.2</x:v>
      </x:c>
      <x:c r="M1912" t="n">
        <x:v>9.2</x:v>
      </x:c>
      <x:c r="N1912" t="n">
        <x:v>13.1</x:v>
      </x:c>
    </x:row>
    <x:row r="1913">
      <x:c r="A1913" t="str">
        <x:v>DEV-00319</x:v>
      </x:c>
      <x:c r="B1913" s="28" t="n">
        <x:v>46143</x:v>
      </x:c>
      <x:c r="C1913" t="n">
        <x:v>41</x:v>
      </x:c>
      <x:c r="D1913" t="n">
        <x:v>293.5</x:v>
      </x:c>
      <x:c r="E1913" t="n">
        <x:v>14</x:v>
      </x:c>
      <x:c r="F1913" t="n">
        <x:v>2</x:v>
      </x:c>
      <x:c r="G1913" t="n">
        <x:v>33</x:v>
      </x:c>
      <x:c r="H1913" t="n">
        <x:v>0</x:v>
      </x:c>
      <x:c r="I1913" t="n">
        <x:v>1</x:v>
      </x:c>
      <x:c r="J1913" t="n">
        <x:v>1.38</x:v>
      </x:c>
      <x:c r="K1913" t="n">
        <x:v>0</x:v>
      </x:c>
      <x:c r="L1913" t="n">
        <x:v>92.8</x:v>
      </x:c>
      <x:c r="M1913" t="n">
        <x:v>10.9</x:v>
      </x:c>
      <x:c r="N1913" t="n">
        <x:v>5.2</x:v>
      </x:c>
    </x:row>
    <x:row r="1914">
      <x:c r="A1914" t="str">
        <x:v>DEV-00319</x:v>
      </x:c>
      <x:c r="B1914" s="28" t="n">
        <x:v>46174</x:v>
      </x:c>
      <x:c r="C1914" t="n">
        <x:v>73.4</x:v>
      </x:c>
      <x:c r="D1914" t="n">
        <x:v>457.3</x:v>
      </x:c>
      <x:c r="E1914" t="n">
        <x:v>23</x:v>
      </x:c>
      <x:c r="F1914" t="n">
        <x:v>1</x:v>
      </x:c>
      <x:c r="G1914" t="n">
        <x:v>40</x:v>
      </x:c>
      <x:c r="H1914" t="n">
        <x:v>0</x:v>
      </x:c>
      <x:c r="I1914" t="n">
        <x:v>3</x:v>
      </x:c>
      <x:c r="J1914" t="n">
        <x:v>1.19</x:v>
      </x:c>
      <x:c r="K1914" t="n">
        <x:v>2</x:v>
      </x:c>
      <x:c r="L1914" t="n">
        <x:v>91.8</x:v>
      </x:c>
      <x:c r="M1914" t="n">
        <x:v>2.1</x:v>
      </x:c>
      <x:c r="N1914" t="n">
        <x:v>16.9</x:v>
      </x:c>
    </x:row>
    <x:row r="1915">
      <x:c r="A1915" t="str">
        <x:v>DEV-00319</x:v>
      </x:c>
      <x:c r="B1915" s="28" t="n">
        <x:v>46204</x:v>
      </x:c>
      <x:c r="C1915" t="n">
        <x:v>62.5</x:v>
      </x:c>
      <x:c r="D1915" t="n">
        <x:v>375.4</x:v>
      </x:c>
      <x:c r="E1915" t="n">
        <x:v>20</x:v>
      </x:c>
      <x:c r="F1915" t="n">
        <x:v>1</x:v>
      </x:c>
      <x:c r="G1915" t="n">
        <x:v>53</x:v>
      </x:c>
      <x:c r="H1915" t="n">
        <x:v>1</x:v>
      </x:c>
      <x:c r="I1915" t="n">
        <x:v>2</x:v>
      </x:c>
      <x:c r="J1915" t="n">
        <x:v>0.79</x:v>
      </x:c>
      <x:c r="K1915" t="n">
        <x:v>2</x:v>
      </x:c>
      <x:c r="L1915" t="n">
        <x:v>95</x:v>
      </x:c>
      <x:c r="M1915" t="n">
        <x:v>6.3</x:v>
      </x:c>
      <x:c r="N1915" t="n">
        <x:v>17</x:v>
      </x:c>
    </x:row>
    <x:row r="1916">
      <x:c r="A1916" t="str">
        <x:v>DEV-00320</x:v>
      </x:c>
      <x:c r="B1916" s="28" t="n">
        <x:v>46054</x:v>
      </x:c>
      <x:c r="C1916" t="n">
        <x:v>47.9</x:v>
      </x:c>
      <x:c r="D1916" t="n">
        <x:v>344.7</x:v>
      </x:c>
      <x:c r="E1916" t="n">
        <x:v>15</x:v>
      </x:c>
      <x:c r="F1916" t="n">
        <x:v>0</x:v>
      </x:c>
      <x:c r="G1916" t="n">
        <x:v>29</x:v>
      </x:c>
      <x:c r="H1916" t="n">
        <x:v>0</x:v>
      </x:c>
      <x:c r="I1916" t="n">
        <x:v>0</x:v>
      </x:c>
      <x:c r="J1916" t="n">
        <x:v>0.15</x:v>
      </x:c>
      <x:c r="K1916" t="n">
        <x:v>0</x:v>
      </x:c>
      <x:c r="L1916" t="n">
        <x:v>96.2</x:v>
      </x:c>
      <x:c r="M1916" t="n">
        <x:v>1.7</x:v>
      </x:c>
      <x:c r="N1916" t="n">
        <x:v>9.3</x:v>
      </x:c>
    </x:row>
    <x:row r="1917">
      <x:c r="A1917" t="str">
        <x:v>DEV-00320</x:v>
      </x:c>
      <x:c r="B1917" s="28" t="n">
        <x:v>46082</x:v>
      </x:c>
      <x:c r="C1917" t="n">
        <x:v>57.8</x:v>
      </x:c>
      <x:c r="D1917" t="n">
        <x:v>412.1</x:v>
      </x:c>
      <x:c r="E1917" t="n">
        <x:v>9</x:v>
      </x:c>
      <x:c r="F1917" t="n">
        <x:v>2</x:v>
      </x:c>
      <x:c r="G1917" t="n">
        <x:v>49</x:v>
      </x:c>
      <x:c r="H1917" t="n">
        <x:v>0</x:v>
      </x:c>
      <x:c r="I1917" t="n">
        <x:v>3</x:v>
      </x:c>
      <x:c r="J1917" t="n">
        <x:v>0.6</x:v>
      </x:c>
      <x:c r="K1917" t="n">
        <x:v>0</x:v>
      </x:c>
      <x:c r="L1917" t="n">
        <x:v>93.6</x:v>
      </x:c>
      <x:c r="M1917" t="n">
        <x:v>5.2</x:v>
      </x:c>
      <x:c r="N1917" t="n">
        <x:v>5.6</x:v>
      </x:c>
    </x:row>
    <x:row r="1918">
      <x:c r="A1918" t="str">
        <x:v>DEV-00320</x:v>
      </x:c>
      <x:c r="B1918" s="28" t="n">
        <x:v>46113</x:v>
      </x:c>
      <x:c r="C1918" t="n">
        <x:v>22.1</x:v>
      </x:c>
      <x:c r="D1918" t="n">
        <x:v>147.2</x:v>
      </x:c>
      <x:c r="E1918" t="n">
        <x:v>7</x:v>
      </x:c>
      <x:c r="F1918" t="n">
        <x:v>0</x:v>
      </x:c>
      <x:c r="G1918" t="n">
        <x:v>23</x:v>
      </x:c>
      <x:c r="H1918" t="n">
        <x:v>0</x:v>
      </x:c>
      <x:c r="I1918" t="n">
        <x:v>0</x:v>
      </x:c>
      <x:c r="J1918" t="n">
        <x:v>0</x:v>
      </x:c>
      <x:c r="K1918" t="n">
        <x:v>0</x:v>
      </x:c>
      <x:c r="L1918" t="n">
        <x:v>94.2</x:v>
      </x:c>
      <x:c r="M1918" t="n">
        <x:v>0</x:v>
      </x:c>
      <x:c r="N1918" t="n">
        <x:v>5.1</x:v>
      </x:c>
    </x:row>
    <x:row r="1919">
      <x:c r="A1919" t="str">
        <x:v>DEV-00320</x:v>
      </x:c>
      <x:c r="B1919" s="28" t="n">
        <x:v>46143</x:v>
      </x:c>
      <x:c r="C1919" t="n">
        <x:v>71.8</x:v>
      </x:c>
      <x:c r="D1919" t="n">
        <x:v>408.7</x:v>
      </x:c>
      <x:c r="E1919" t="n">
        <x:v>19</x:v>
      </x:c>
      <x:c r="F1919" t="n">
        <x:v>2</x:v>
      </x:c>
      <x:c r="G1919" t="n">
        <x:v>39</x:v>
      </x:c>
      <x:c r="H1919" t="n">
        <x:v>1</x:v>
      </x:c>
      <x:c r="I1919" t="n">
        <x:v>2</x:v>
      </x:c>
      <x:c r="J1919" t="n">
        <x:v>1.13</x:v>
      </x:c>
      <x:c r="K1919" t="n">
        <x:v>0</x:v>
      </x:c>
      <x:c r="L1919" t="n">
        <x:v>91.7</x:v>
      </x:c>
      <x:c r="M1919" t="n">
        <x:v>0</x:v>
      </x:c>
      <x:c r="N1919" t="n">
        <x:v>21.1</x:v>
      </x:c>
    </x:row>
    <x:row r="1920">
      <x:c r="A1920" t="str">
        <x:v>DEV-00320</x:v>
      </x:c>
      <x:c r="B1920" s="28" t="n">
        <x:v>46174</x:v>
      </x:c>
      <x:c r="C1920" t="n">
        <x:v>45.7</x:v>
      </x:c>
      <x:c r="D1920" t="n">
        <x:v>278.6</x:v>
      </x:c>
      <x:c r="E1920" t="n">
        <x:v>1</x:v>
      </x:c>
      <x:c r="F1920" t="n">
        <x:v>3</x:v>
      </x:c>
      <x:c r="G1920" t="n">
        <x:v>21</x:v>
      </x:c>
      <x:c r="H1920" t="n">
        <x:v>1</x:v>
      </x:c>
      <x:c r="I1920" t="n">
        <x:v>1</x:v>
      </x:c>
      <x:c r="J1920" t="n">
        <x:v>0.09</x:v>
      </x:c>
      <x:c r="K1920" t="n">
        <x:v>0</x:v>
      </x:c>
      <x:c r="L1920" t="n">
        <x:v>95.6</x:v>
      </x:c>
      <x:c r="M1920" t="n">
        <x:v>11.1</x:v>
      </x:c>
      <x:c r="N1920" t="n">
        <x:v>4.6</x:v>
      </x:c>
    </x:row>
    <x:row r="1921">
      <x:c r="A1921" t="str">
        <x:v>DEV-00320</x:v>
      </x:c>
      <x:c r="B1921" s="28" t="n">
        <x:v>46204</x:v>
      </x:c>
      <x:c r="C1921" t="n">
        <x:v>51.5</x:v>
      </x:c>
      <x:c r="D1921" t="n">
        <x:v>325.9</x:v>
      </x:c>
      <x:c r="E1921" t="n">
        <x:v>13</x:v>
      </x:c>
      <x:c r="F1921" t="n">
        <x:v>0</x:v>
      </x:c>
      <x:c r="G1921" t="n">
        <x:v>44</x:v>
      </x:c>
      <x:c r="H1921" t="n">
        <x:v>0</x:v>
      </x:c>
      <x:c r="I1921" t="n">
        <x:v>3</x:v>
      </x:c>
      <x:c r="J1921" t="n">
        <x:v>0</x:v>
      </x:c>
      <x:c r="K1921" t="n">
        <x:v>1</x:v>
      </x:c>
      <x:c r="L1921" t="n">
        <x:v>93.8</x:v>
      </x:c>
      <x:c r="M1921" t="n">
        <x:v>1.7</x:v>
      </x:c>
      <x:c r="N1921" t="n">
        <x:v>14.2</x:v>
      </x:c>
    </x:row>
    <x:row r="1922">
      <x:c r="A1922" t="str">
        <x:v>DEV-00321</x:v>
      </x:c>
      <x:c r="B1922" s="28" t="n">
        <x:v>46054</x:v>
      </x:c>
      <x:c r="C1922" t="n">
        <x:v>35.6</x:v>
      </x:c>
      <x:c r="D1922" t="n">
        <x:v>220.2</x:v>
      </x:c>
      <x:c r="E1922" t="n">
        <x:v>19</x:v>
      </x:c>
      <x:c r="F1922" t="n">
        <x:v>0</x:v>
      </x:c>
      <x:c r="G1922" t="n">
        <x:v>17</x:v>
      </x:c>
      <x:c r="H1922" t="n">
        <x:v>0</x:v>
      </x:c>
      <x:c r="I1922" t="n">
        <x:v>3</x:v>
      </x:c>
      <x:c r="J1922" t="n">
        <x:v>0.78</x:v>
      </x:c>
      <x:c r="K1922" t="n">
        <x:v>1</x:v>
      </x:c>
      <x:c r="L1922" t="n">
        <x:v>92</x:v>
      </x:c>
      <x:c r="M1922" t="n">
        <x:v>0</x:v>
      </x:c>
      <x:c r="N1922" t="n">
        <x:v>8.8</x:v>
      </x:c>
    </x:row>
    <x:row r="1923">
      <x:c r="A1923" t="str">
        <x:v>DEV-00321</x:v>
      </x:c>
      <x:c r="B1923" s="28" t="n">
        <x:v>46082</x:v>
      </x:c>
      <x:c r="C1923" t="n">
        <x:v>29.6</x:v>
      </x:c>
      <x:c r="D1923" t="n">
        <x:v>203.4</x:v>
      </x:c>
      <x:c r="E1923" t="n">
        <x:v>14</x:v>
      </x:c>
      <x:c r="F1923" t="n">
        <x:v>2</x:v>
      </x:c>
      <x:c r="G1923" t="n">
        <x:v>15</x:v>
      </x:c>
      <x:c r="H1923" t="n">
        <x:v>0</x:v>
      </x:c>
      <x:c r="I1923" t="n">
        <x:v>1</x:v>
      </x:c>
      <x:c r="J1923" t="n">
        <x:v>0.23</x:v>
      </x:c>
      <x:c r="K1923" t="n">
        <x:v>0</x:v>
      </x:c>
      <x:c r="L1923" t="n">
        <x:v>94</x:v>
      </x:c>
      <x:c r="M1923" t="n">
        <x:v>2.2</x:v>
      </x:c>
      <x:c r="N1923" t="n">
        <x:v>8.5</x:v>
      </x:c>
    </x:row>
    <x:row r="1924">
      <x:c r="A1924" t="str">
        <x:v>DEV-00321</x:v>
      </x:c>
      <x:c r="B1924" s="28" t="n">
        <x:v>46113</x:v>
      </x:c>
      <x:c r="C1924" t="n">
        <x:v>42.3</x:v>
      </x:c>
      <x:c r="D1924" t="n">
        <x:v>236.3</x:v>
      </x:c>
      <x:c r="E1924" t="n">
        <x:v>12</x:v>
      </x:c>
      <x:c r="F1924" t="n">
        <x:v>0</x:v>
      </x:c>
      <x:c r="G1924" t="n">
        <x:v>19</x:v>
      </x:c>
      <x:c r="H1924" t="n">
        <x:v>1</x:v>
      </x:c>
      <x:c r="I1924" t="n">
        <x:v>0</x:v>
      </x:c>
      <x:c r="J1924" t="n">
        <x:v>0.06</x:v>
      </x:c>
      <x:c r="K1924" t="n">
        <x:v>0</x:v>
      </x:c>
      <x:c r="L1924" t="n">
        <x:v>93.8</x:v>
      </x:c>
      <x:c r="M1924" t="n">
        <x:v>1.8</x:v>
      </x:c>
      <x:c r="N1924" t="n">
        <x:v>12</x:v>
      </x:c>
    </x:row>
    <x:row r="1925">
      <x:c r="A1925" t="str">
        <x:v>DEV-00321</x:v>
      </x:c>
      <x:c r="B1925" s="28" t="n">
        <x:v>46143</x:v>
      </x:c>
      <x:c r="C1925" t="n">
        <x:v>54.7</x:v>
      </x:c>
      <x:c r="D1925" t="n">
        <x:v>375.1</x:v>
      </x:c>
      <x:c r="E1925" t="n">
        <x:v>11</x:v>
      </x:c>
      <x:c r="F1925" t="n">
        <x:v>0</x:v>
      </x:c>
      <x:c r="G1925" t="n">
        <x:v>26</x:v>
      </x:c>
      <x:c r="H1925" t="n">
        <x:v>0</x:v>
      </x:c>
      <x:c r="I1925" t="n">
        <x:v>3</x:v>
      </x:c>
      <x:c r="J1925" t="n">
        <x:v>0</x:v>
      </x:c>
      <x:c r="K1925" t="n">
        <x:v>0</x:v>
      </x:c>
      <x:c r="L1925" t="n">
        <x:v>95.9</x:v>
      </x:c>
      <x:c r="M1925" t="n">
        <x:v>0.5</x:v>
      </x:c>
      <x:c r="N1925" t="n">
        <x:v>9.8</x:v>
      </x:c>
    </x:row>
    <x:row r="1926">
      <x:c r="A1926" t="str">
        <x:v>DEV-00321</x:v>
      </x:c>
      <x:c r="B1926" s="28" t="n">
        <x:v>46174</x:v>
      </x:c>
      <x:c r="C1926" t="n">
        <x:v>36.7</x:v>
      </x:c>
      <x:c r="D1926" t="n">
        <x:v>242.5</x:v>
      </x:c>
      <x:c r="E1926" t="n">
        <x:v>10</x:v>
      </x:c>
      <x:c r="F1926" t="n">
        <x:v>2</x:v>
      </x:c>
      <x:c r="G1926" t="n">
        <x:v>32</x:v>
      </x:c>
      <x:c r="H1926" t="n">
        <x:v>0</x:v>
      </x:c>
      <x:c r="I1926" t="n">
        <x:v>3</x:v>
      </x:c>
      <x:c r="J1926" t="n">
        <x:v>0</x:v>
      </x:c>
      <x:c r="K1926" t="n">
        <x:v>1</x:v>
      </x:c>
      <x:c r="L1926" t="n">
        <x:v>92.3</x:v>
      </x:c>
      <x:c r="M1926" t="n">
        <x:v>3.4</x:v>
      </x:c>
      <x:c r="N1926" t="n">
        <x:v>7.3</x:v>
      </x:c>
    </x:row>
    <x:row r="1927">
      <x:c r="A1927" t="str">
        <x:v>DEV-00321</x:v>
      </x:c>
      <x:c r="B1927" s="28" t="n">
        <x:v>46204</x:v>
      </x:c>
      <x:c r="C1927" t="n">
        <x:v>31.7</x:v>
      </x:c>
      <x:c r="D1927" t="n">
        <x:v>205.1</x:v>
      </x:c>
      <x:c r="E1927" t="n">
        <x:v>7</x:v>
      </x:c>
      <x:c r="F1927" t="n">
        <x:v>1</x:v>
      </x:c>
      <x:c r="G1927" t="n">
        <x:v>29</x:v>
      </x:c>
      <x:c r="H1927" t="n">
        <x:v>1</x:v>
      </x:c>
      <x:c r="I1927" t="n">
        <x:v>3</x:v>
      </x:c>
      <x:c r="J1927" t="n">
        <x:v>0.01</x:v>
      </x:c>
      <x:c r="K1927" t="n">
        <x:v>1</x:v>
      </x:c>
      <x:c r="L1927" t="n">
        <x:v>90</x:v>
      </x:c>
      <x:c r="M1927" t="n">
        <x:v>10.3</x:v>
      </x:c>
      <x:c r="N1927" t="n">
        <x:v>3.3</x:v>
      </x:c>
    </x:row>
    <x:row r="1928">
      <x:c r="A1928" t="str">
        <x:v>DEV-00322</x:v>
      </x:c>
      <x:c r="B1928" s="28" t="n">
        <x:v>46054</x:v>
      </x:c>
      <x:c r="C1928" t="n">
        <x:v>27.2</x:v>
      </x:c>
      <x:c r="D1928" t="n">
        <x:v>179.1</x:v>
      </x:c>
      <x:c r="E1928" t="n">
        <x:v>7</x:v>
      </x:c>
      <x:c r="F1928" t="n">
        <x:v>3</x:v>
      </x:c>
      <x:c r="G1928" t="n">
        <x:v>19</x:v>
      </x:c>
      <x:c r="H1928" t="n">
        <x:v>0</x:v>
      </x:c>
      <x:c r="I1928" t="n">
        <x:v>0</x:v>
      </x:c>
      <x:c r="J1928" t="n">
        <x:v>0.15</x:v>
      </x:c>
      <x:c r="K1928" t="n">
        <x:v>1</x:v>
      </x:c>
      <x:c r="L1928" t="n">
        <x:v>98.7</x:v>
      </x:c>
      <x:c r="M1928" t="n">
        <x:v>4.4</x:v>
      </x:c>
      <x:c r="N1928" t="n">
        <x:v>8.6</x:v>
      </x:c>
    </x:row>
    <x:row r="1929">
      <x:c r="A1929" t="str">
        <x:v>DEV-00322</x:v>
      </x:c>
      <x:c r="B1929" s="28" t="n">
        <x:v>46082</x:v>
      </x:c>
      <x:c r="C1929" t="n">
        <x:v>5</x:v>
      </x:c>
      <x:c r="D1929" t="n">
        <x:v>33.8</x:v>
      </x:c>
      <x:c r="E1929" t="n">
        <x:v>0</x:v>
      </x:c>
      <x:c r="F1929" t="n">
        <x:v>1</x:v>
      </x:c>
      <x:c r="G1929" t="n">
        <x:v>29</x:v>
      </x:c>
      <x:c r="H1929" t="n">
        <x:v>0</x:v>
      </x:c>
      <x:c r="I1929" t="n">
        <x:v>3</x:v>
      </x:c>
      <x:c r="J1929" t="n">
        <x:v>0.49</x:v>
      </x:c>
      <x:c r="K1929" t="n">
        <x:v>0</x:v>
      </x:c>
      <x:c r="L1929" t="n">
        <x:v>92.4</x:v>
      </x:c>
      <x:c r="M1929" t="n">
        <x:v>3.7</x:v>
      </x:c>
      <x:c r="N1929" t="n">
        <x:v>0.9</x:v>
      </x:c>
    </x:row>
    <x:row r="1930">
      <x:c r="A1930" t="str">
        <x:v>DEV-00322</x:v>
      </x:c>
      <x:c r="B1930" s="28" t="n">
        <x:v>46113</x:v>
      </x:c>
      <x:c r="C1930" t="n">
        <x:v>17.2</x:v>
      </x:c>
      <x:c r="D1930" t="n">
        <x:v>115</x:v>
      </x:c>
      <x:c r="E1930" t="n">
        <x:v>10</x:v>
      </x:c>
      <x:c r="F1930" t="n">
        <x:v>2</x:v>
      </x:c>
      <x:c r="G1930" t="n">
        <x:v>31</x:v>
      </x:c>
      <x:c r="H1930" t="n">
        <x:v>0</x:v>
      </x:c>
      <x:c r="I1930" t="n">
        <x:v>1</x:v>
      </x:c>
      <x:c r="J1930" t="n">
        <x:v>0.61</x:v>
      </x:c>
      <x:c r="K1930" t="n">
        <x:v>0</x:v>
      </x:c>
      <x:c r="L1930" t="n">
        <x:v>95.4</x:v>
      </x:c>
      <x:c r="M1930" t="n">
        <x:v>0.9</x:v>
      </x:c>
      <x:c r="N1930" t="n">
        <x:v>3.7</x:v>
      </x:c>
    </x:row>
    <x:row r="1931">
      <x:c r="A1931" t="str">
        <x:v>DEV-00322</x:v>
      </x:c>
      <x:c r="B1931" s="28" t="n">
        <x:v>46143</x:v>
      </x:c>
      <x:c r="C1931" t="n">
        <x:v>17.9</x:v>
      </x:c>
      <x:c r="D1931" t="n">
        <x:v>110.1</x:v>
      </x:c>
      <x:c r="E1931" t="n">
        <x:v>9</x:v>
      </x:c>
      <x:c r="F1931" t="n">
        <x:v>3</x:v>
      </x:c>
      <x:c r="G1931" t="n">
        <x:v>36</x:v>
      </x:c>
      <x:c r="H1931" t="n">
        <x:v>0</x:v>
      </x:c>
      <x:c r="I1931" t="n">
        <x:v>3</x:v>
      </x:c>
      <x:c r="J1931" t="n">
        <x:v>0.04</x:v>
      </x:c>
      <x:c r="K1931" t="n">
        <x:v>0</x:v>
      </x:c>
      <x:c r="L1931" t="n">
        <x:v>94.3</x:v>
      </x:c>
      <x:c r="M1931" t="n">
        <x:v>0</x:v>
      </x:c>
      <x:c r="N1931" t="n">
        <x:v>2</x:v>
      </x:c>
    </x:row>
    <x:row r="1932">
      <x:c r="A1932" t="str">
        <x:v>DEV-00322</x:v>
      </x:c>
      <x:c r="B1932" s="28" t="n">
        <x:v>46174</x:v>
      </x:c>
      <x:c r="C1932" t="n">
        <x:v>5</x:v>
      </x:c>
      <x:c r="D1932" t="n">
        <x:v>29.9</x:v>
      </x:c>
      <x:c r="E1932" t="n">
        <x:v>16</x:v>
      </x:c>
      <x:c r="F1932" t="n">
        <x:v>3</x:v>
      </x:c>
      <x:c r="G1932" t="n">
        <x:v>6</x:v>
      </x:c>
      <x:c r="H1932" t="n">
        <x:v>1</x:v>
      </x:c>
      <x:c r="I1932" t="n">
        <x:v>0</x:v>
      </x:c>
      <x:c r="J1932" t="n">
        <x:v>0</x:v>
      </x:c>
      <x:c r="K1932" t="n">
        <x:v>1</x:v>
      </x:c>
      <x:c r="L1932" t="n">
        <x:v>99.5</x:v>
      </x:c>
      <x:c r="M1932" t="n">
        <x:v>0.6</x:v>
      </x:c>
      <x:c r="N1932" t="n">
        <x:v>0.7</x:v>
      </x:c>
    </x:row>
    <x:row r="1933">
      <x:c r="A1933" t="str">
        <x:v>DEV-00322</x:v>
      </x:c>
      <x:c r="B1933" s="28" t="n">
        <x:v>46204</x:v>
      </x:c>
      <x:c r="C1933" t="n">
        <x:v>23.1</x:v>
      </x:c>
      <x:c r="D1933" t="n">
        <x:v>145.8</x:v>
      </x:c>
      <x:c r="E1933" t="n">
        <x:v>5</x:v>
      </x:c>
      <x:c r="F1933" t="n">
        <x:v>0</x:v>
      </x:c>
      <x:c r="G1933" t="n">
        <x:v>16</x:v>
      </x:c>
      <x:c r="H1933" t="n">
        <x:v>0</x:v>
      </x:c>
      <x:c r="I1933" t="n">
        <x:v>2</x:v>
      </x:c>
      <x:c r="J1933" t="n">
        <x:v>0</x:v>
      </x:c>
      <x:c r="K1933" t="n">
        <x:v>0</x:v>
      </x:c>
      <x:c r="L1933" t="n">
        <x:v>96.9</x:v>
      </x:c>
      <x:c r="M1933" t="n">
        <x:v>0</x:v>
      </x:c>
      <x:c r="N1933" t="n">
        <x:v>4</x:v>
      </x:c>
    </x:row>
    <x:row r="1934">
      <x:c r="A1934" t="str">
        <x:v>DEV-00323</x:v>
      </x:c>
      <x:c r="B1934" s="28" t="n">
        <x:v>46054</x:v>
      </x:c>
      <x:c r="C1934" t="n">
        <x:v>22.3</x:v>
      </x:c>
      <x:c r="D1934" t="n">
        <x:v>157.4</x:v>
      </x:c>
      <x:c r="E1934" t="n">
        <x:v>16</x:v>
      </x:c>
      <x:c r="F1934" t="n">
        <x:v>2</x:v>
      </x:c>
      <x:c r="G1934" t="n">
        <x:v>20</x:v>
      </x:c>
      <x:c r="H1934" t="n">
        <x:v>2</x:v>
      </x:c>
      <x:c r="I1934" t="n">
        <x:v>2</x:v>
      </x:c>
      <x:c r="J1934" t="n">
        <x:v>0.95</x:v>
      </x:c>
      <x:c r="K1934" t="n">
        <x:v>1</x:v>
      </x:c>
      <x:c r="L1934" t="n">
        <x:v>95.4</x:v>
      </x:c>
      <x:c r="M1934" t="n">
        <x:v>8.2</x:v>
      </x:c>
      <x:c r="N1934" t="n">
        <x:v>6.3</x:v>
      </x:c>
    </x:row>
    <x:row r="1935">
      <x:c r="A1935" t="str">
        <x:v>DEV-00323</x:v>
      </x:c>
      <x:c r="B1935" s="28" t="n">
        <x:v>46082</x:v>
      </x:c>
      <x:c r="C1935" t="n">
        <x:v>16.5</x:v>
      </x:c>
      <x:c r="D1935" t="n">
        <x:v>105.7</x:v>
      </x:c>
      <x:c r="E1935" t="n">
        <x:v>1</x:v>
      </x:c>
      <x:c r="F1935" t="n">
        <x:v>0</x:v>
      </x:c>
      <x:c r="G1935" t="n">
        <x:v>27</x:v>
      </x:c>
      <x:c r="H1935" t="n">
        <x:v>1</x:v>
      </x:c>
      <x:c r="I1935" t="n">
        <x:v>0</x:v>
      </x:c>
      <x:c r="J1935" t="n">
        <x:v>0.05</x:v>
      </x:c>
      <x:c r="K1935" t="n">
        <x:v>1</x:v>
      </x:c>
      <x:c r="L1935" t="n">
        <x:v>94.3</x:v>
      </x:c>
      <x:c r="M1935" t="n">
        <x:v>1.5</x:v>
      </x:c>
      <x:c r="N1935" t="n">
        <x:v>4.8</x:v>
      </x:c>
    </x:row>
    <x:row r="1936">
      <x:c r="A1936" t="str">
        <x:v>DEV-00323</x:v>
      </x:c>
      <x:c r="B1936" s="28" t="n">
        <x:v>46113</x:v>
      </x:c>
      <x:c r="C1936" t="n">
        <x:v>17.9</x:v>
      </x:c>
      <x:c r="D1936" t="n">
        <x:v>108.1</x:v>
      </x:c>
      <x:c r="E1936" t="n">
        <x:v>10</x:v>
      </x:c>
      <x:c r="F1936" t="n">
        <x:v>2</x:v>
      </x:c>
      <x:c r="G1936" t="n">
        <x:v>20</x:v>
      </x:c>
      <x:c r="H1936" t="n">
        <x:v>0</x:v>
      </x:c>
      <x:c r="I1936" t="n">
        <x:v>0</x:v>
      </x:c>
      <x:c r="J1936" t="n">
        <x:v>0.05</x:v>
      </x:c>
      <x:c r="K1936" t="n">
        <x:v>0</x:v>
      </x:c>
      <x:c r="L1936" t="n">
        <x:v>95.1</x:v>
      </x:c>
      <x:c r="M1936" t="n">
        <x:v>5.6</x:v>
      </x:c>
      <x:c r="N1936" t="n">
        <x:v>5.7</x:v>
      </x:c>
    </x:row>
    <x:row r="1937">
      <x:c r="A1937" t="str">
        <x:v>DEV-00323</x:v>
      </x:c>
      <x:c r="B1937" s="28" t="n">
        <x:v>46143</x:v>
      </x:c>
      <x:c r="C1937" t="n">
        <x:v>47.4</x:v>
      </x:c>
      <x:c r="D1937" t="n">
        <x:v>298.6</x:v>
      </x:c>
      <x:c r="E1937" t="n">
        <x:v>10</x:v>
      </x:c>
      <x:c r="F1937" t="n">
        <x:v>1</x:v>
      </x:c>
      <x:c r="G1937" t="n">
        <x:v>27</x:v>
      </x:c>
      <x:c r="H1937" t="n">
        <x:v>1</x:v>
      </x:c>
      <x:c r="I1937" t="n">
        <x:v>3</x:v>
      </x:c>
      <x:c r="J1937" t="n">
        <x:v>0.54</x:v>
      </x:c>
      <x:c r="K1937" t="n">
        <x:v>2</x:v>
      </x:c>
      <x:c r="L1937" t="n">
        <x:v>97.5</x:v>
      </x:c>
      <x:c r="M1937" t="n">
        <x:v>0</x:v>
      </x:c>
      <x:c r="N1937" t="n">
        <x:v>14.7</x:v>
      </x:c>
    </x:row>
    <x:row r="1938">
      <x:c r="A1938" t="str">
        <x:v>DEV-00323</x:v>
      </x:c>
      <x:c r="B1938" s="28" t="n">
        <x:v>46174</x:v>
      </x:c>
      <x:c r="C1938" t="n">
        <x:v>5</x:v>
      </x:c>
      <x:c r="D1938" t="n">
        <x:v>28.5</x:v>
      </x:c>
      <x:c r="E1938" t="n">
        <x:v>11</x:v>
      </x:c>
      <x:c r="F1938" t="n">
        <x:v>0</x:v>
      </x:c>
      <x:c r="G1938" t="n">
        <x:v>21</x:v>
      </x:c>
      <x:c r="H1938" t="n">
        <x:v>0</x:v>
      </x:c>
      <x:c r="I1938" t="n">
        <x:v>1</x:v>
      </x:c>
      <x:c r="J1938" t="n">
        <x:v>1.08</x:v>
      </x:c>
      <x:c r="K1938" t="n">
        <x:v>1</x:v>
      </x:c>
      <x:c r="L1938" t="n">
        <x:v>96.1</x:v>
      </x:c>
      <x:c r="M1938" t="n">
        <x:v>8.4</x:v>
      </x:c>
      <x:c r="N1938" t="n">
        <x:v>0.9</x:v>
      </x:c>
    </x:row>
    <x:row r="1939">
      <x:c r="A1939" t="str">
        <x:v>DEV-00323</x:v>
      </x:c>
      <x:c r="B1939" s="28" t="n">
        <x:v>46204</x:v>
      </x:c>
      <x:c r="C1939" t="n">
        <x:v>11.6</x:v>
      </x:c>
      <x:c r="D1939" t="n">
        <x:v>73</x:v>
      </x:c>
      <x:c r="E1939" t="n">
        <x:v>11</x:v>
      </x:c>
      <x:c r="F1939" t="n">
        <x:v>2</x:v>
      </x:c>
      <x:c r="G1939" t="n">
        <x:v>22</x:v>
      </x:c>
      <x:c r="H1939" t="n">
        <x:v>0</x:v>
      </x:c>
      <x:c r="I1939" t="n">
        <x:v>0</x:v>
      </x:c>
      <x:c r="J1939" t="n">
        <x:v>1</x:v>
      </x:c>
      <x:c r="K1939" t="n">
        <x:v>1</x:v>
      </x:c>
      <x:c r="L1939" t="n">
        <x:v>97.1</x:v>
      </x:c>
      <x:c r="M1939" t="n">
        <x:v>5</x:v>
      </x:c>
      <x:c r="N1939" t="n">
        <x:v>3</x:v>
      </x:c>
    </x:row>
    <x:row r="1940">
      <x:c r="A1940" t="str">
        <x:v>DEV-00324</x:v>
      </x:c>
      <x:c r="B1940" s="28" t="n">
        <x:v>46054</x:v>
      </x:c>
      <x:c r="C1940" t="n">
        <x:v>63.2</x:v>
      </x:c>
      <x:c r="D1940" t="n">
        <x:v>433.7</x:v>
      </x:c>
      <x:c r="E1940" t="n">
        <x:v>23</x:v>
      </x:c>
      <x:c r="F1940" t="n">
        <x:v>0</x:v>
      </x:c>
      <x:c r="G1940" t="n">
        <x:v>26</x:v>
      </x:c>
      <x:c r="H1940" t="n">
        <x:v>0</x:v>
      </x:c>
      <x:c r="I1940" t="n">
        <x:v>3</x:v>
      </x:c>
      <x:c r="J1940" t="n">
        <x:v>0.51</x:v>
      </x:c>
      <x:c r="K1940" t="n">
        <x:v>1</x:v>
      </x:c>
      <x:c r="L1940" t="n">
        <x:v>98.8</x:v>
      </x:c>
      <x:c r="M1940" t="n">
        <x:v>1.7</x:v>
      </x:c>
      <x:c r="N1940" t="n">
        <x:v>7.7</x:v>
      </x:c>
    </x:row>
    <x:row r="1941">
      <x:c r="A1941" t="str">
        <x:v>DEV-00324</x:v>
      </x:c>
      <x:c r="B1941" s="28" t="n">
        <x:v>46082</x:v>
      </x:c>
      <x:c r="C1941" t="n">
        <x:v>65</x:v>
      </x:c>
      <x:c r="D1941" t="n">
        <x:v>431.1</x:v>
      </x:c>
      <x:c r="E1941" t="n">
        <x:v>13</x:v>
      </x:c>
      <x:c r="F1941" t="n">
        <x:v>1</x:v>
      </x:c>
      <x:c r="G1941" t="n">
        <x:v>31</x:v>
      </x:c>
      <x:c r="H1941" t="n">
        <x:v>0</x:v>
      </x:c>
      <x:c r="I1941" t="n">
        <x:v>3</x:v>
      </x:c>
      <x:c r="J1941" t="n">
        <x:v>0.7</x:v>
      </x:c>
      <x:c r="K1941" t="n">
        <x:v>0</x:v>
      </x:c>
      <x:c r="L1941" t="n">
        <x:v>95.2</x:v>
      </x:c>
      <x:c r="M1941" t="n">
        <x:v>4.8</x:v>
      </x:c>
      <x:c r="N1941" t="n">
        <x:v>10.3</x:v>
      </x:c>
    </x:row>
    <x:row r="1942">
      <x:c r="A1942" t="str">
        <x:v>DEV-00324</x:v>
      </x:c>
      <x:c r="B1942" s="28" t="n">
        <x:v>46113</x:v>
      </x:c>
      <x:c r="C1942" t="n">
        <x:v>69.3</x:v>
      </x:c>
      <x:c r="D1942" t="n">
        <x:v>471.8</x:v>
      </x:c>
      <x:c r="E1942" t="n">
        <x:v>25</x:v>
      </x:c>
      <x:c r="F1942" t="n">
        <x:v>1</x:v>
      </x:c>
      <x:c r="G1942" t="n">
        <x:v>49</x:v>
      </x:c>
      <x:c r="H1942" t="n">
        <x:v>0</x:v>
      </x:c>
      <x:c r="I1942" t="n">
        <x:v>4</x:v>
      </x:c>
      <x:c r="J1942" t="n">
        <x:v>0.24</x:v>
      </x:c>
      <x:c r="K1942" t="n">
        <x:v>0</x:v>
      </x:c>
      <x:c r="L1942" t="n">
        <x:v>90.8</x:v>
      </x:c>
      <x:c r="M1942" t="n">
        <x:v>5.8</x:v>
      </x:c>
      <x:c r="N1942" t="n">
        <x:v>8.9</x:v>
      </x:c>
    </x:row>
    <x:row r="1943">
      <x:c r="A1943" t="str">
        <x:v>DEV-00324</x:v>
      </x:c>
      <x:c r="B1943" s="28" t="n">
        <x:v>46143</x:v>
      </x:c>
      <x:c r="C1943" t="n">
        <x:v>75.9</x:v>
      </x:c>
      <x:c r="D1943" t="n">
        <x:v>477.4</x:v>
      </x:c>
      <x:c r="E1943" t="n">
        <x:v>17</x:v>
      </x:c>
      <x:c r="F1943" t="n">
        <x:v>0</x:v>
      </x:c>
      <x:c r="G1943" t="n">
        <x:v>43</x:v>
      </x:c>
      <x:c r="H1943" t="n">
        <x:v>1</x:v>
      </x:c>
      <x:c r="I1943" t="n">
        <x:v>3</x:v>
      </x:c>
      <x:c r="J1943" t="n">
        <x:v>0.49</x:v>
      </x:c>
      <x:c r="K1943" t="n">
        <x:v>1</x:v>
      </x:c>
      <x:c r="L1943" t="n">
        <x:v>93.5</x:v>
      </x:c>
      <x:c r="M1943" t="n">
        <x:v>2.2</x:v>
      </x:c>
      <x:c r="N1943" t="n">
        <x:v>16</x:v>
      </x:c>
    </x:row>
    <x:row r="1944">
      <x:c r="A1944" t="str">
        <x:v>DEV-00324</x:v>
      </x:c>
      <x:c r="B1944" s="28" t="n">
        <x:v>46174</x:v>
      </x:c>
      <x:c r="C1944" t="n">
        <x:v>74.2</x:v>
      </x:c>
      <x:c r="D1944" t="n">
        <x:v>446.7</x:v>
      </x:c>
      <x:c r="E1944" t="n">
        <x:v>19</x:v>
      </x:c>
      <x:c r="F1944" t="n">
        <x:v>1</x:v>
      </x:c>
      <x:c r="G1944" t="n">
        <x:v>38</x:v>
      </x:c>
      <x:c r="H1944" t="n">
        <x:v>0</x:v>
      </x:c>
      <x:c r="I1944" t="n">
        <x:v>4</x:v>
      </x:c>
      <x:c r="J1944" t="n">
        <x:v>0.35</x:v>
      </x:c>
      <x:c r="K1944" t="n">
        <x:v>0</x:v>
      </x:c>
      <x:c r="L1944" t="n">
        <x:v>97.8</x:v>
      </x:c>
      <x:c r="M1944" t="n">
        <x:v>0.5</x:v>
      </x:c>
      <x:c r="N1944" t="n">
        <x:v>8.2</x:v>
      </x:c>
    </x:row>
    <x:row r="1945">
      <x:c r="A1945" t="str">
        <x:v>DEV-00324</x:v>
      </x:c>
      <x:c r="B1945" s="28" t="n">
        <x:v>46204</x:v>
      </x:c>
      <x:c r="C1945" t="n">
        <x:v>63.4</x:v>
      </x:c>
      <x:c r="D1945" t="n">
        <x:v>367.9</x:v>
      </x:c>
      <x:c r="E1945" t="n">
        <x:v>20</x:v>
      </x:c>
      <x:c r="F1945" t="n">
        <x:v>0</x:v>
      </x:c>
      <x:c r="G1945" t="n">
        <x:v>36</x:v>
      </x:c>
      <x:c r="H1945" t="n">
        <x:v>0</x:v>
      </x:c>
      <x:c r="I1945" t="n">
        <x:v>5</x:v>
      </x:c>
      <x:c r="J1945" t="n">
        <x:v>0</x:v>
      </x:c>
      <x:c r="K1945" t="n">
        <x:v>0</x:v>
      </x:c>
      <x:c r="L1945" t="n">
        <x:v>95.8</x:v>
      </x:c>
      <x:c r="M1945" t="n">
        <x:v>2.1</x:v>
      </x:c>
      <x:c r="N1945" t="n">
        <x:v>19.1</x:v>
      </x:c>
    </x:row>
    <x:row r="1946">
      <x:c r="A1946" t="str">
        <x:v>DEV-00325</x:v>
      </x:c>
      <x:c r="B1946" s="28" t="n">
        <x:v>46054</x:v>
      </x:c>
      <x:c r="C1946" t="n">
        <x:v>76.3</x:v>
      </x:c>
      <x:c r="D1946" t="n">
        <x:v>474.9</x:v>
      </x:c>
      <x:c r="E1946" t="n">
        <x:v>25</x:v>
      </x:c>
      <x:c r="F1946" t="n">
        <x:v>0</x:v>
      </x:c>
      <x:c r="G1946" t="n">
        <x:v>34</x:v>
      </x:c>
      <x:c r="H1946" t="n">
        <x:v>0</x:v>
      </x:c>
      <x:c r="I1946" t="n">
        <x:v>1</x:v>
      </x:c>
      <x:c r="J1946" t="n">
        <x:v>0.57</x:v>
      </x:c>
      <x:c r="K1946" t="n">
        <x:v>0</x:v>
      </x:c>
      <x:c r="L1946" t="n">
        <x:v>96</x:v>
      </x:c>
      <x:c r="M1946" t="n">
        <x:v>8.8</x:v>
      </x:c>
      <x:c r="N1946" t="n">
        <x:v>20.4</x:v>
      </x:c>
    </x:row>
    <x:row r="1947">
      <x:c r="A1947" t="str">
        <x:v>DEV-00325</x:v>
      </x:c>
      <x:c r="B1947" s="28" t="n">
        <x:v>46082</x:v>
      </x:c>
      <x:c r="C1947" t="n">
        <x:v>68.4</x:v>
      </x:c>
      <x:c r="D1947" t="n">
        <x:v>432.4</x:v>
      </x:c>
      <x:c r="E1947" t="n">
        <x:v>24</x:v>
      </x:c>
      <x:c r="F1947" t="n">
        <x:v>2</x:v>
      </x:c>
      <x:c r="G1947" t="n">
        <x:v>42</x:v>
      </x:c>
      <x:c r="H1947" t="n">
        <x:v>2</x:v>
      </x:c>
      <x:c r="I1947" t="n">
        <x:v>3</x:v>
      </x:c>
      <x:c r="J1947" t="n">
        <x:v>0</x:v>
      </x:c>
      <x:c r="K1947" t="n">
        <x:v>1</x:v>
      </x:c>
      <x:c r="L1947" t="n">
        <x:v>96.8</x:v>
      </x:c>
      <x:c r="M1947" t="n">
        <x:v>8.3</x:v>
      </x:c>
      <x:c r="N1947" t="n">
        <x:v>17.7</x:v>
      </x:c>
    </x:row>
    <x:row r="1948">
      <x:c r="A1948" t="str">
        <x:v>DEV-00325</x:v>
      </x:c>
      <x:c r="B1948" s="28" t="n">
        <x:v>46113</x:v>
      </x:c>
      <x:c r="C1948" t="n">
        <x:v>81.4</x:v>
      </x:c>
      <x:c r="D1948" t="n">
        <x:v>552.5</x:v>
      </x:c>
      <x:c r="E1948" t="n">
        <x:v>15</x:v>
      </x:c>
      <x:c r="F1948" t="n">
        <x:v>0</x:v>
      </x:c>
      <x:c r="G1948" t="n">
        <x:v>44</x:v>
      </x:c>
      <x:c r="H1948" t="n">
        <x:v>1</x:v>
      </x:c>
      <x:c r="I1948" t="n">
        <x:v>4</x:v>
      </x:c>
      <x:c r="J1948" t="n">
        <x:v>0.39</x:v>
      </x:c>
      <x:c r="K1948" t="n">
        <x:v>0</x:v>
      </x:c>
      <x:c r="L1948" t="n">
        <x:v>97.7</x:v>
      </x:c>
      <x:c r="M1948" t="n">
        <x:v>5.3</x:v>
      </x:c>
      <x:c r="N1948" t="n">
        <x:v>8.5</x:v>
      </x:c>
    </x:row>
    <x:row r="1949">
      <x:c r="A1949" t="str">
        <x:v>DEV-00325</x:v>
      </x:c>
      <x:c r="B1949" s="28" t="n">
        <x:v>46143</x:v>
      </x:c>
      <x:c r="C1949" t="n">
        <x:v>72.5</x:v>
      </x:c>
      <x:c r="D1949" t="n">
        <x:v>421.3</x:v>
      </x:c>
      <x:c r="E1949" t="n">
        <x:v>21</x:v>
      </x:c>
      <x:c r="F1949" t="n">
        <x:v>1</x:v>
      </x:c>
      <x:c r="G1949" t="n">
        <x:v>46</x:v>
      </x:c>
      <x:c r="H1949" t="n">
        <x:v>0</x:v>
      </x:c>
      <x:c r="I1949" t="n">
        <x:v>4</x:v>
      </x:c>
      <x:c r="J1949" t="n">
        <x:v>0.78</x:v>
      </x:c>
      <x:c r="K1949" t="n">
        <x:v>2</x:v>
      </x:c>
      <x:c r="L1949" t="n">
        <x:v>98.3</x:v>
      </x:c>
      <x:c r="M1949" t="n">
        <x:v>12.3</x:v>
      </x:c>
      <x:c r="N1949" t="n">
        <x:v>22.7</x:v>
      </x:c>
    </x:row>
    <x:row r="1950">
      <x:c r="A1950" t="str">
        <x:v>DEV-00325</x:v>
      </x:c>
      <x:c r="B1950" s="28" t="n">
        <x:v>46174</x:v>
      </x:c>
      <x:c r="C1950" t="n">
        <x:v>67.4</x:v>
      </x:c>
      <x:c r="D1950" t="n">
        <x:v>410.4</x:v>
      </x:c>
      <x:c r="E1950" t="n">
        <x:v>16</x:v>
      </x:c>
      <x:c r="F1950" t="n">
        <x:v>0</x:v>
      </x:c>
      <x:c r="G1950" t="n">
        <x:v>34</x:v>
      </x:c>
      <x:c r="H1950" t="n">
        <x:v>0</x:v>
      </x:c>
      <x:c r="I1950" t="n">
        <x:v>0</x:v>
      </x:c>
      <x:c r="J1950" t="n">
        <x:v>1.21</x:v>
      </x:c>
      <x:c r="K1950" t="n">
        <x:v>2</x:v>
      </x:c>
      <x:c r="L1950" t="n">
        <x:v>98.6</x:v>
      </x:c>
      <x:c r="M1950" t="n">
        <x:v>3.3</x:v>
      </x:c>
      <x:c r="N1950" t="n">
        <x:v>17.7</x:v>
      </x:c>
    </x:row>
    <x:row r="1951">
      <x:c r="A1951" t="str">
        <x:v>DEV-00325</x:v>
      </x:c>
      <x:c r="B1951" s="28" t="n">
        <x:v>46204</x:v>
      </x:c>
      <x:c r="C1951" t="n">
        <x:v>66.4</x:v>
      </x:c>
      <x:c r="D1951" t="n">
        <x:v>445.6</x:v>
      </x:c>
      <x:c r="E1951" t="n">
        <x:v>10</x:v>
      </x:c>
      <x:c r="F1951" t="n">
        <x:v>4</x:v>
      </x:c>
      <x:c r="G1951" t="n">
        <x:v>41</x:v>
      </x:c>
      <x:c r="H1951" t="n">
        <x:v>0</x:v>
      </x:c>
      <x:c r="I1951" t="n">
        <x:v>2</x:v>
      </x:c>
      <x:c r="J1951" t="n">
        <x:v>0.66</x:v>
      </x:c>
      <x:c r="K1951" t="n">
        <x:v>0</x:v>
      </x:c>
      <x:c r="L1951" t="n">
        <x:v>93</x:v>
      </x:c>
      <x:c r="M1951" t="n">
        <x:v>5.1</x:v>
      </x:c>
      <x:c r="N1951" t="n">
        <x:v>8.1</x:v>
      </x:c>
    </x:row>
    <x:row r="1952">
      <x:c r="A1952" t="str">
        <x:v>DEV-00326</x:v>
      </x:c>
      <x:c r="B1952" s="28" t="n">
        <x:v>46054</x:v>
      </x:c>
      <x:c r="C1952" t="n">
        <x:v>57.2</x:v>
      </x:c>
      <x:c r="D1952" t="n">
        <x:v>397.7</x:v>
      </x:c>
      <x:c r="E1952" t="n">
        <x:v>24</x:v>
      </x:c>
      <x:c r="F1952" t="n">
        <x:v>0</x:v>
      </x:c>
      <x:c r="G1952" t="n">
        <x:v>45</x:v>
      </x:c>
      <x:c r="H1952" t="n">
        <x:v>0</x:v>
      </x:c>
      <x:c r="I1952" t="n">
        <x:v>1</x:v>
      </x:c>
      <x:c r="J1952" t="n">
        <x:v>0</x:v>
      </x:c>
      <x:c r="K1952" t="n">
        <x:v>1</x:v>
      </x:c>
      <x:c r="L1952" t="n">
        <x:v>96.5</x:v>
      </x:c>
      <x:c r="M1952" t="n">
        <x:v>3.9</x:v>
      </x:c>
      <x:c r="N1952" t="n">
        <x:v>12.5</x:v>
      </x:c>
    </x:row>
    <x:row r="1953">
      <x:c r="A1953" t="str">
        <x:v>DEV-00326</x:v>
      </x:c>
      <x:c r="B1953" s="28" t="n">
        <x:v>46082</x:v>
      </x:c>
      <x:c r="C1953" t="n">
        <x:v>68.8</x:v>
      </x:c>
      <x:c r="D1953" t="n">
        <x:v>451.3</x:v>
      </x:c>
      <x:c r="E1953" t="n">
        <x:v>15</x:v>
      </x:c>
      <x:c r="F1953" t="n">
        <x:v>2</x:v>
      </x:c>
      <x:c r="G1953" t="n">
        <x:v>39</x:v>
      </x:c>
      <x:c r="H1953" t="n">
        <x:v>0</x:v>
      </x:c>
      <x:c r="I1953" t="n">
        <x:v>3</x:v>
      </x:c>
      <x:c r="J1953" t="n">
        <x:v>1.12</x:v>
      </x:c>
      <x:c r="K1953" t="n">
        <x:v>0</x:v>
      </x:c>
      <x:c r="L1953" t="n">
        <x:v>93.1</x:v>
      </x:c>
      <x:c r="M1953" t="n">
        <x:v>3.2</x:v>
      </x:c>
      <x:c r="N1953" t="n">
        <x:v>19.2</x:v>
      </x:c>
    </x:row>
    <x:row r="1954">
      <x:c r="A1954" t="str">
        <x:v>DEV-00326</x:v>
      </x:c>
      <x:c r="B1954" s="28" t="n">
        <x:v>46113</x:v>
      </x:c>
      <x:c r="C1954" t="n">
        <x:v>47.3</x:v>
      </x:c>
      <x:c r="D1954" t="n">
        <x:v>326.5</x:v>
      </x:c>
      <x:c r="E1954" t="n">
        <x:v>13</x:v>
      </x:c>
      <x:c r="F1954" t="n">
        <x:v>1</x:v>
      </x:c>
      <x:c r="G1954" t="n">
        <x:v>37</x:v>
      </x:c>
      <x:c r="H1954" t="n">
        <x:v>0</x:v>
      </x:c>
      <x:c r="I1954" t="n">
        <x:v>1</x:v>
      </x:c>
      <x:c r="J1954" t="n">
        <x:v>0.67</x:v>
      </x:c>
      <x:c r="K1954" t="n">
        <x:v>1</x:v>
      </x:c>
      <x:c r="L1954" t="n">
        <x:v>95.9</x:v>
      </x:c>
      <x:c r="M1954" t="n">
        <x:v>10</x:v>
      </x:c>
      <x:c r="N1954" t="n">
        <x:v>4.3</x:v>
      </x:c>
    </x:row>
    <x:row r="1955">
      <x:c r="A1955" t="str">
        <x:v>DEV-00326</x:v>
      </x:c>
      <x:c r="B1955" s="28" t="n">
        <x:v>46143</x:v>
      </x:c>
      <x:c r="C1955" t="n">
        <x:v>30.7</x:v>
      </x:c>
      <x:c r="D1955" t="n">
        <x:v>220.3</x:v>
      </x:c>
      <x:c r="E1955" t="n">
        <x:v>17</x:v>
      </x:c>
      <x:c r="F1955" t="n">
        <x:v>1</x:v>
      </x:c>
      <x:c r="G1955" t="n">
        <x:v>21</x:v>
      </x:c>
      <x:c r="H1955" t="n">
        <x:v>1</x:v>
      </x:c>
      <x:c r="I1955" t="n">
        <x:v>0</x:v>
      </x:c>
      <x:c r="J1955" t="n">
        <x:v>0.58</x:v>
      </x:c>
      <x:c r="K1955" t="n">
        <x:v>0</x:v>
      </x:c>
      <x:c r="L1955" t="n">
        <x:v>95.4</x:v>
      </x:c>
      <x:c r="M1955" t="n">
        <x:v>5.6</x:v>
      </x:c>
      <x:c r="N1955" t="n">
        <x:v>6.6</x:v>
      </x:c>
    </x:row>
    <x:row r="1956">
      <x:c r="A1956" t="str">
        <x:v>DEV-00326</x:v>
      </x:c>
      <x:c r="B1956" s="28" t="n">
        <x:v>46174</x:v>
      </x:c>
      <x:c r="C1956" t="n">
        <x:v>54.4</x:v>
      </x:c>
      <x:c r="D1956" t="n">
        <x:v>325.1</x:v>
      </x:c>
      <x:c r="E1956" t="n">
        <x:v>7</x:v>
      </x:c>
      <x:c r="F1956" t="n">
        <x:v>2</x:v>
      </x:c>
      <x:c r="G1956" t="n">
        <x:v>21</x:v>
      </x:c>
      <x:c r="H1956" t="n">
        <x:v>0</x:v>
      </x:c>
      <x:c r="I1956" t="n">
        <x:v>1</x:v>
      </x:c>
      <x:c r="J1956" t="n">
        <x:v>0</x:v>
      </x:c>
      <x:c r="K1956" t="n">
        <x:v>0</x:v>
      </x:c>
      <x:c r="L1956" t="n">
        <x:v>94.8</x:v>
      </x:c>
      <x:c r="M1956" t="n">
        <x:v>7.3</x:v>
      </x:c>
      <x:c r="N1956" t="n">
        <x:v>9.4</x:v>
      </x:c>
    </x:row>
    <x:row r="1957">
      <x:c r="A1957" t="str">
        <x:v>DEV-00326</x:v>
      </x:c>
      <x:c r="B1957" s="28" t="n">
        <x:v>46204</x:v>
      </x:c>
      <x:c r="C1957" t="n">
        <x:v>62.7</x:v>
      </x:c>
      <x:c r="D1957" t="n">
        <x:v>369.2</x:v>
      </x:c>
      <x:c r="E1957" t="n">
        <x:v>18</x:v>
      </x:c>
      <x:c r="F1957" t="n">
        <x:v>2</x:v>
      </x:c>
      <x:c r="G1957" t="n">
        <x:v>19</x:v>
      </x:c>
      <x:c r="H1957" t="n">
        <x:v>1</x:v>
      </x:c>
      <x:c r="I1957" t="n">
        <x:v>2</x:v>
      </x:c>
      <x:c r="J1957" t="n">
        <x:v>0.13</x:v>
      </x:c>
      <x:c r="K1957" t="n">
        <x:v>0</x:v>
      </x:c>
      <x:c r="L1957" t="n">
        <x:v>96.9</x:v>
      </x:c>
      <x:c r="M1957" t="n">
        <x:v>0.8</x:v>
      </x:c>
      <x:c r="N1957" t="n">
        <x:v>5.6</x:v>
      </x:c>
    </x:row>
    <x:row r="1958">
      <x:c r="A1958" t="str">
        <x:v>DEV-00327</x:v>
      </x:c>
      <x:c r="B1958" s="28" t="n">
        <x:v>46054</x:v>
      </x:c>
      <x:c r="C1958" t="n">
        <x:v>90.5</x:v>
      </x:c>
      <x:c r="D1958" t="n">
        <x:v>568.6</x:v>
      </x:c>
      <x:c r="E1958" t="n">
        <x:v>22</x:v>
      </x:c>
      <x:c r="F1958" t="n">
        <x:v>1</x:v>
      </x:c>
      <x:c r="G1958" t="n">
        <x:v>48</x:v>
      </x:c>
      <x:c r="H1958" t="n">
        <x:v>0</x:v>
      </x:c>
      <x:c r="I1958" t="n">
        <x:v>3</x:v>
      </x:c>
      <x:c r="J1958" t="n">
        <x:v>1.8</x:v>
      </x:c>
      <x:c r="K1958" t="n">
        <x:v>2</x:v>
      </x:c>
      <x:c r="L1958" t="n">
        <x:v>95.9</x:v>
      </x:c>
      <x:c r="M1958" t="n">
        <x:v>2.4</x:v>
      </x:c>
      <x:c r="N1958" t="n">
        <x:v>9.4</x:v>
      </x:c>
    </x:row>
    <x:row r="1959">
      <x:c r="A1959" t="str">
        <x:v>DEV-00327</x:v>
      </x:c>
      <x:c r="B1959" s="28" t="n">
        <x:v>46082</x:v>
      </x:c>
      <x:c r="C1959" t="n">
        <x:v>98</x:v>
      </x:c>
      <x:c r="D1959" t="n">
        <x:v>679.8</x:v>
      </x:c>
      <x:c r="E1959" t="n">
        <x:v>27</x:v>
      </x:c>
      <x:c r="F1959" t="n">
        <x:v>0</x:v>
      </x:c>
      <x:c r="G1959" t="n">
        <x:v>42</x:v>
      </x:c>
      <x:c r="H1959" t="n">
        <x:v>1</x:v>
      </x:c>
      <x:c r="I1959" t="n">
        <x:v>3</x:v>
      </x:c>
      <x:c r="J1959" t="n">
        <x:v>0</x:v>
      </x:c>
      <x:c r="K1959" t="n">
        <x:v>0</x:v>
      </x:c>
      <x:c r="L1959" t="n">
        <x:v>93.6</x:v>
      </x:c>
      <x:c r="M1959" t="n">
        <x:v>1.1</x:v>
      </x:c>
      <x:c r="N1959" t="n">
        <x:v>24.7</x:v>
      </x:c>
    </x:row>
    <x:row r="1960">
      <x:c r="A1960" t="str">
        <x:v>DEV-00327</x:v>
      </x:c>
      <x:c r="B1960" s="28" t="n">
        <x:v>46113</x:v>
      </x:c>
      <x:c r="C1960" t="n">
        <x:v>59</x:v>
      </x:c>
      <x:c r="D1960" t="n">
        <x:v>402.1</x:v>
      </x:c>
      <x:c r="E1960" t="n">
        <x:v>19</x:v>
      </x:c>
      <x:c r="F1960" t="n">
        <x:v>0</x:v>
      </x:c>
      <x:c r="G1960" t="n">
        <x:v>43</x:v>
      </x:c>
      <x:c r="H1960" t="n">
        <x:v>0</x:v>
      </x:c>
      <x:c r="I1960" t="n">
        <x:v>0</x:v>
      </x:c>
      <x:c r="J1960" t="n">
        <x:v>0</x:v>
      </x:c>
      <x:c r="K1960" t="n">
        <x:v>0</x:v>
      </x:c>
      <x:c r="L1960" t="n">
        <x:v>96.6</x:v>
      </x:c>
      <x:c r="M1960" t="n">
        <x:v>8.9</x:v>
      </x:c>
      <x:c r="N1960" t="n">
        <x:v>5.8</x:v>
      </x:c>
    </x:row>
    <x:row r="1961">
      <x:c r="A1961" t="str">
        <x:v>DEV-00327</x:v>
      </x:c>
      <x:c r="B1961" s="28" t="n">
        <x:v>46143</x:v>
      </x:c>
      <x:c r="C1961" t="n">
        <x:v>68.5</x:v>
      </x:c>
      <x:c r="D1961" t="n">
        <x:v>431.1</x:v>
      </x:c>
      <x:c r="E1961" t="n">
        <x:v>19</x:v>
      </x:c>
      <x:c r="F1961" t="n">
        <x:v>0</x:v>
      </x:c>
      <x:c r="G1961" t="n">
        <x:v>27</x:v>
      </x:c>
      <x:c r="H1961" t="n">
        <x:v>0</x:v>
      </x:c>
      <x:c r="I1961" t="n">
        <x:v>3</x:v>
      </x:c>
      <x:c r="J1961" t="n">
        <x:v>1.03</x:v>
      </x:c>
      <x:c r="K1961" t="n">
        <x:v>0</x:v>
      </x:c>
      <x:c r="L1961" t="n">
        <x:v>93.3</x:v>
      </x:c>
      <x:c r="M1961" t="n">
        <x:v>2.8</x:v>
      </x:c>
      <x:c r="N1961" t="n">
        <x:v>9.7</x:v>
      </x:c>
    </x:row>
    <x:row r="1962">
      <x:c r="A1962" t="str">
        <x:v>DEV-00327</x:v>
      </x:c>
      <x:c r="B1962" s="28" t="n">
        <x:v>46174</x:v>
      </x:c>
      <x:c r="C1962" t="n">
        <x:v>64.3</x:v>
      </x:c>
      <x:c r="D1962" t="n">
        <x:v>372.3</x:v>
      </x:c>
      <x:c r="E1962" t="n">
        <x:v>17</x:v>
      </x:c>
      <x:c r="F1962" t="n">
        <x:v>0</x:v>
      </x:c>
      <x:c r="G1962" t="n">
        <x:v>42</x:v>
      </x:c>
      <x:c r="H1962" t="n">
        <x:v>0</x:v>
      </x:c>
      <x:c r="I1962" t="n">
        <x:v>3</x:v>
      </x:c>
      <x:c r="J1962" t="n">
        <x:v>0</x:v>
      </x:c>
      <x:c r="K1962" t="n">
        <x:v>0</x:v>
      </x:c>
      <x:c r="L1962" t="n">
        <x:v>96.7</x:v>
      </x:c>
      <x:c r="M1962" t="n">
        <x:v>0.9</x:v>
      </x:c>
      <x:c r="N1962" t="n">
        <x:v>12</x:v>
      </x:c>
    </x:row>
    <x:row r="1963">
      <x:c r="A1963" t="str">
        <x:v>DEV-00327</x:v>
      </x:c>
      <x:c r="B1963" s="28" t="n">
        <x:v>46204</x:v>
      </x:c>
      <x:c r="C1963" t="n">
        <x:v>77.5</x:v>
      </x:c>
      <x:c r="D1963" t="n">
        <x:v>537.8</x:v>
      </x:c>
      <x:c r="E1963" t="n">
        <x:v>31</x:v>
      </x:c>
      <x:c r="F1963" t="n">
        <x:v>0</x:v>
      </x:c>
      <x:c r="G1963" t="n">
        <x:v>35</x:v>
      </x:c>
      <x:c r="H1963" t="n">
        <x:v>0</x:v>
      </x:c>
      <x:c r="I1963" t="n">
        <x:v>3</x:v>
      </x:c>
      <x:c r="J1963" t="n">
        <x:v>0.96</x:v>
      </x:c>
      <x:c r="K1963" t="n">
        <x:v>0</x:v>
      </x:c>
      <x:c r="L1963" t="n">
        <x:v>95.8</x:v>
      </x:c>
      <x:c r="M1963" t="n">
        <x:v>6.9</x:v>
      </x:c>
      <x:c r="N1963" t="n">
        <x:v>15.3</x:v>
      </x:c>
    </x:row>
    <x:row r="1964">
      <x:c r="A1964" t="str">
        <x:v>DEV-00328</x:v>
      </x:c>
      <x:c r="B1964" s="28" t="n">
        <x:v>46054</x:v>
      </x:c>
      <x:c r="C1964" t="n">
        <x:v>73.7</x:v>
      </x:c>
      <x:c r="D1964" t="n">
        <x:v>432.4</x:v>
      </x:c>
      <x:c r="E1964" t="n">
        <x:v>13</x:v>
      </x:c>
      <x:c r="F1964" t="n">
        <x:v>0</x:v>
      </x:c>
      <x:c r="G1964" t="n">
        <x:v>39</x:v>
      </x:c>
      <x:c r="H1964" t="n">
        <x:v>0</x:v>
      </x:c>
      <x:c r="I1964" t="n">
        <x:v>2</x:v>
      </x:c>
      <x:c r="J1964" t="n">
        <x:v>0.37</x:v>
      </x:c>
      <x:c r="K1964" t="n">
        <x:v>0</x:v>
      </x:c>
      <x:c r="L1964" t="n">
        <x:v>97.9</x:v>
      </x:c>
      <x:c r="M1964" t="n">
        <x:v>0</x:v>
      </x:c>
      <x:c r="N1964" t="n">
        <x:v>10.4</x:v>
      </x:c>
    </x:row>
    <x:row r="1965">
      <x:c r="A1965" t="str">
        <x:v>DEV-00328</x:v>
      </x:c>
      <x:c r="B1965" s="28" t="n">
        <x:v>46082</x:v>
      </x:c>
      <x:c r="C1965" t="n">
        <x:v>74.9</x:v>
      </x:c>
      <x:c r="D1965" t="n">
        <x:v>436.3</x:v>
      </x:c>
      <x:c r="E1965" t="n">
        <x:v>12</x:v>
      </x:c>
      <x:c r="F1965" t="n">
        <x:v>0</x:v>
      </x:c>
      <x:c r="G1965" t="n">
        <x:v>41</x:v>
      </x:c>
      <x:c r="H1965" t="n">
        <x:v>0</x:v>
      </x:c>
      <x:c r="I1965" t="n">
        <x:v>2</x:v>
      </x:c>
      <x:c r="J1965" t="n">
        <x:v>0</x:v>
      </x:c>
      <x:c r="K1965" t="n">
        <x:v>0</x:v>
      </x:c>
      <x:c r="L1965" t="n">
        <x:v>93.7</x:v>
      </x:c>
      <x:c r="M1965" t="n">
        <x:v>6</x:v>
      </x:c>
      <x:c r="N1965" t="n">
        <x:v>20.8</x:v>
      </x:c>
    </x:row>
    <x:row r="1966">
      <x:c r="A1966" t="str">
        <x:v>DEV-00328</x:v>
      </x:c>
      <x:c r="B1966" s="28" t="n">
        <x:v>46113</x:v>
      </x:c>
      <x:c r="C1966" t="n">
        <x:v>86.8</x:v>
      </x:c>
      <x:c r="D1966" t="n">
        <x:v>607.8</x:v>
      </x:c>
      <x:c r="E1966" t="n">
        <x:v>21</x:v>
      </x:c>
      <x:c r="F1966" t="n">
        <x:v>0</x:v>
      </x:c>
      <x:c r="G1966" t="n">
        <x:v>35</x:v>
      </x:c>
      <x:c r="H1966" t="n">
        <x:v>0</x:v>
      </x:c>
      <x:c r="I1966" t="n">
        <x:v>0</x:v>
      </x:c>
      <x:c r="J1966" t="n">
        <x:v>0</x:v>
      </x:c>
      <x:c r="K1966" t="n">
        <x:v>0</x:v>
      </x:c>
      <x:c r="L1966" t="n">
        <x:v>94</x:v>
      </x:c>
      <x:c r="M1966" t="n">
        <x:v>10</x:v>
      </x:c>
      <x:c r="N1966" t="n">
        <x:v>19.9</x:v>
      </x:c>
    </x:row>
    <x:row r="1967">
      <x:c r="A1967" t="str">
        <x:v>DEV-00328</x:v>
      </x:c>
      <x:c r="B1967" s="28" t="n">
        <x:v>46143</x:v>
      </x:c>
      <x:c r="C1967" t="n">
        <x:v>79.8</x:v>
      </x:c>
      <x:c r="D1967" t="n">
        <x:v>499.1</x:v>
      </x:c>
      <x:c r="E1967" t="n">
        <x:v>21</x:v>
      </x:c>
      <x:c r="F1967" t="n">
        <x:v>1</x:v>
      </x:c>
      <x:c r="G1967" t="n">
        <x:v>49</x:v>
      </x:c>
      <x:c r="H1967" t="n">
        <x:v>0</x:v>
      </x:c>
      <x:c r="I1967" t="n">
        <x:v>3</x:v>
      </x:c>
      <x:c r="J1967" t="n">
        <x:v>0.49</x:v>
      </x:c>
      <x:c r="K1967" t="n">
        <x:v>1</x:v>
      </x:c>
      <x:c r="L1967" t="n">
        <x:v>100</x:v>
      </x:c>
      <x:c r="M1967" t="n">
        <x:v>0</x:v>
      </x:c>
      <x:c r="N1967" t="n">
        <x:v>18.8</x:v>
      </x:c>
    </x:row>
    <x:row r="1968">
      <x:c r="A1968" t="str">
        <x:v>DEV-00328</x:v>
      </x:c>
      <x:c r="B1968" s="28" t="n">
        <x:v>46174</x:v>
      </x:c>
      <x:c r="C1968" t="n">
        <x:v>60.1</x:v>
      </x:c>
      <x:c r="D1968" t="n">
        <x:v>415.4</x:v>
      </x:c>
      <x:c r="E1968" t="n">
        <x:v>19</x:v>
      </x:c>
      <x:c r="F1968" t="n">
        <x:v>2</x:v>
      </x:c>
      <x:c r="G1968" t="n">
        <x:v>36</x:v>
      </x:c>
      <x:c r="H1968" t="n">
        <x:v>0</x:v>
      </x:c>
      <x:c r="I1968" t="n">
        <x:v>2</x:v>
      </x:c>
      <x:c r="J1968" t="n">
        <x:v>0.65</x:v>
      </x:c>
      <x:c r="K1968" t="n">
        <x:v>0</x:v>
      </x:c>
      <x:c r="L1968" t="n">
        <x:v>96.7</x:v>
      </x:c>
      <x:c r="M1968" t="n">
        <x:v>1.6</x:v>
      </x:c>
      <x:c r="N1968" t="n">
        <x:v>14.8</x:v>
      </x:c>
    </x:row>
    <x:row r="1969">
      <x:c r="A1969" t="str">
        <x:v>DEV-00328</x:v>
      </x:c>
      <x:c r="B1969" s="28" t="n">
        <x:v>46204</x:v>
      </x:c>
      <x:c r="C1969" t="n">
        <x:v>66.1</x:v>
      </x:c>
      <x:c r="D1969" t="n">
        <x:v>426.1</x:v>
      </x:c>
      <x:c r="E1969" t="n">
        <x:v>14</x:v>
      </x:c>
      <x:c r="F1969" t="n">
        <x:v>2</x:v>
      </x:c>
      <x:c r="G1969" t="n">
        <x:v>41</x:v>
      </x:c>
      <x:c r="H1969" t="n">
        <x:v>0</x:v>
      </x:c>
      <x:c r="I1969" t="n">
        <x:v>0</x:v>
      </x:c>
      <x:c r="J1969" t="n">
        <x:v>0</x:v>
      </x:c>
      <x:c r="K1969" t="n">
        <x:v>0</x:v>
      </x:c>
      <x:c r="L1969" t="n">
        <x:v>95.3</x:v>
      </x:c>
      <x:c r="M1969" t="n">
        <x:v>3.3</x:v>
      </x:c>
      <x:c r="N1969" t="n">
        <x:v>5.6</x:v>
      </x:c>
    </x:row>
    <x:row r="1970">
      <x:c r="A1970" t="str">
        <x:v>DEV-00329</x:v>
      </x:c>
      <x:c r="B1970" s="28" t="n">
        <x:v>46054</x:v>
      </x:c>
      <x:c r="C1970" t="n">
        <x:v>51.6</x:v>
      </x:c>
      <x:c r="D1970" t="n">
        <x:v>322.5</x:v>
      </x:c>
      <x:c r="E1970" t="n">
        <x:v>28</x:v>
      </x:c>
      <x:c r="F1970" t="n">
        <x:v>2</x:v>
      </x:c>
      <x:c r="G1970" t="n">
        <x:v>52</x:v>
      </x:c>
      <x:c r="H1970" t="n">
        <x:v>1</x:v>
      </x:c>
      <x:c r="I1970" t="n">
        <x:v>2</x:v>
      </x:c>
      <x:c r="J1970" t="n">
        <x:v>1.27</x:v>
      </x:c>
      <x:c r="K1970" t="n">
        <x:v>2</x:v>
      </x:c>
      <x:c r="L1970" t="n">
        <x:v>95.3</x:v>
      </x:c>
      <x:c r="M1970" t="n">
        <x:v>12.3</x:v>
      </x:c>
      <x:c r="N1970" t="n">
        <x:v>6.9</x:v>
      </x:c>
    </x:row>
    <x:row r="1971">
      <x:c r="A1971" t="str">
        <x:v>DEV-00329</x:v>
      </x:c>
      <x:c r="B1971" s="28" t="n">
        <x:v>46082</x:v>
      </x:c>
      <x:c r="C1971" t="n">
        <x:v>44.2</x:v>
      </x:c>
      <x:c r="D1971" t="n">
        <x:v>298.3</x:v>
      </x:c>
      <x:c r="E1971" t="n">
        <x:v>17</x:v>
      </x:c>
      <x:c r="F1971" t="n">
        <x:v>2</x:v>
      </x:c>
      <x:c r="G1971" t="n">
        <x:v>27</x:v>
      </x:c>
      <x:c r="H1971" t="n">
        <x:v>1</x:v>
      </x:c>
      <x:c r="I1971" t="n">
        <x:v>2</x:v>
      </x:c>
      <x:c r="J1971" t="n">
        <x:v>0.84</x:v>
      </x:c>
      <x:c r="K1971" t="n">
        <x:v>1</x:v>
      </x:c>
      <x:c r="L1971" t="n">
        <x:v>92</x:v>
      </x:c>
      <x:c r="M1971" t="n">
        <x:v>10.8</x:v>
      </x:c>
      <x:c r="N1971" t="n">
        <x:v>10.7</x:v>
      </x:c>
    </x:row>
    <x:row r="1972">
      <x:c r="A1972" t="str">
        <x:v>DEV-00329</x:v>
      </x:c>
      <x:c r="B1972" s="28" t="n">
        <x:v>46113</x:v>
      </x:c>
      <x:c r="C1972" t="n">
        <x:v>64.7</x:v>
      </x:c>
      <x:c r="D1972" t="n">
        <x:v>471.2</x:v>
      </x:c>
      <x:c r="E1972" t="n">
        <x:v>29</x:v>
      </x:c>
      <x:c r="F1972" t="n">
        <x:v>2</x:v>
      </x:c>
      <x:c r="G1972" t="n">
        <x:v>24</x:v>
      </x:c>
      <x:c r="H1972" t="n">
        <x:v>2</x:v>
      </x:c>
      <x:c r="I1972" t="n">
        <x:v>4</x:v>
      </x:c>
      <x:c r="J1972" t="n">
        <x:v>0.48</x:v>
      </x:c>
      <x:c r="K1972" t="n">
        <x:v>2</x:v>
      </x:c>
      <x:c r="L1972" t="n">
        <x:v>98.1</x:v>
      </x:c>
      <x:c r="M1972" t="n">
        <x:v>11.1</x:v>
      </x:c>
      <x:c r="N1972" t="n">
        <x:v>20</x:v>
      </x:c>
    </x:row>
    <x:row r="1973">
      <x:c r="A1973" t="str">
        <x:v>DEV-00329</x:v>
      </x:c>
      <x:c r="B1973" s="28" t="n">
        <x:v>46143</x:v>
      </x:c>
      <x:c r="C1973" t="n">
        <x:v>71.4</x:v>
      </x:c>
      <x:c r="D1973" t="n">
        <x:v>459.8</x:v>
      </x:c>
      <x:c r="E1973" t="n">
        <x:v>26</x:v>
      </x:c>
      <x:c r="F1973" t="n">
        <x:v>2</x:v>
      </x:c>
      <x:c r="G1973" t="n">
        <x:v>39</x:v>
      </x:c>
      <x:c r="H1973" t="n">
        <x:v>2</x:v>
      </x:c>
      <x:c r="I1973" t="n">
        <x:v>0</x:v>
      </x:c>
      <x:c r="J1973" t="n">
        <x:v>1.02</x:v>
      </x:c>
      <x:c r="K1973" t="n">
        <x:v>1</x:v>
      </x:c>
      <x:c r="L1973" t="n">
        <x:v>97.8</x:v>
      </x:c>
      <x:c r="M1973" t="n">
        <x:v>5.3</x:v>
      </x:c>
      <x:c r="N1973" t="n">
        <x:v>20.4</x:v>
      </x:c>
    </x:row>
    <x:row r="1974">
      <x:c r="A1974" t="str">
        <x:v>DEV-00329</x:v>
      </x:c>
      <x:c r="B1974" s="28" t="n">
        <x:v>46174</x:v>
      </x:c>
      <x:c r="C1974" t="n">
        <x:v>62.8</x:v>
      </x:c>
      <x:c r="D1974" t="n">
        <x:v>426.3</x:v>
      </x:c>
      <x:c r="E1974" t="n">
        <x:v>24</x:v>
      </x:c>
      <x:c r="F1974" t="n">
        <x:v>2</x:v>
      </x:c>
      <x:c r="G1974" t="n">
        <x:v>37</x:v>
      </x:c>
      <x:c r="H1974" t="n">
        <x:v>1</x:v>
      </x:c>
      <x:c r="I1974" t="n">
        <x:v>3</x:v>
      </x:c>
      <x:c r="J1974" t="n">
        <x:v>1.32</x:v>
      </x:c>
      <x:c r="K1974" t="n">
        <x:v>0</x:v>
      </x:c>
      <x:c r="L1974" t="n">
        <x:v>89.9</x:v>
      </x:c>
      <x:c r="M1974" t="n">
        <x:v>7.7</x:v>
      </x:c>
      <x:c r="N1974" t="n">
        <x:v>12.2</x:v>
      </x:c>
    </x:row>
    <x:row r="1975">
      <x:c r="A1975" t="str">
        <x:v>DEV-00329</x:v>
      </x:c>
      <x:c r="B1975" s="28" t="n">
        <x:v>46204</x:v>
      </x:c>
      <x:c r="C1975" t="n">
        <x:v>63.5</x:v>
      </x:c>
      <x:c r="D1975" t="n">
        <x:v>376.1</x:v>
      </x:c>
      <x:c r="E1975" t="n">
        <x:v>33</x:v>
      </x:c>
      <x:c r="F1975" t="n">
        <x:v>2</x:v>
      </x:c>
      <x:c r="G1975" t="n">
        <x:v>40</x:v>
      </x:c>
      <x:c r="H1975" t="n">
        <x:v>1</x:v>
      </x:c>
      <x:c r="I1975" t="n">
        <x:v>1</x:v>
      </x:c>
      <x:c r="J1975" t="n">
        <x:v>0.72</x:v>
      </x:c>
      <x:c r="K1975" t="n">
        <x:v>2</x:v>
      </x:c>
      <x:c r="L1975" t="n">
        <x:v>94.8</x:v>
      </x:c>
      <x:c r="M1975" t="n">
        <x:v>8.6</x:v>
      </x:c>
      <x:c r="N1975" t="n">
        <x:v>8.7</x:v>
      </x:c>
    </x:row>
    <x:row r="1976">
      <x:c r="A1976" t="str">
        <x:v>DEV-00330</x:v>
      </x:c>
      <x:c r="B1976" s="28" t="n">
        <x:v>46054</x:v>
      </x:c>
      <x:c r="C1976" t="n">
        <x:v>57.6</x:v>
      </x:c>
      <x:c r="D1976" t="n">
        <x:v>403.7</x:v>
      </x:c>
      <x:c r="E1976" t="n">
        <x:v>25</x:v>
      </x:c>
      <x:c r="F1976" t="n">
        <x:v>3</x:v>
      </x:c>
      <x:c r="G1976" t="n">
        <x:v>37</x:v>
      </x:c>
      <x:c r="H1976" t="n">
        <x:v>2</x:v>
      </x:c>
      <x:c r="I1976" t="n">
        <x:v>3</x:v>
      </x:c>
      <x:c r="J1976" t="n">
        <x:v>1.96</x:v>
      </x:c>
      <x:c r="K1976" t="n">
        <x:v>1</x:v>
      </x:c>
      <x:c r="L1976" t="n">
        <x:v>97.5</x:v>
      </x:c>
      <x:c r="M1976" t="n">
        <x:v>8.1</x:v>
      </x:c>
      <x:c r="N1976" t="n">
        <x:v>15.3</x:v>
      </x:c>
    </x:row>
    <x:row r="1977">
      <x:c r="A1977" t="str">
        <x:v>DEV-00330</x:v>
      </x:c>
      <x:c r="B1977" s="28" t="n">
        <x:v>46082</x:v>
      </x:c>
      <x:c r="C1977" t="n">
        <x:v>80.8</x:v>
      </x:c>
      <x:c r="D1977" t="n">
        <x:v>463.8</x:v>
      </x:c>
      <x:c r="E1977" t="n">
        <x:v>34</x:v>
      </x:c>
      <x:c r="F1977" t="n">
        <x:v>2</x:v>
      </x:c>
      <x:c r="G1977" t="n">
        <x:v>39</x:v>
      </x:c>
      <x:c r="H1977" t="n">
        <x:v>1</x:v>
      </x:c>
      <x:c r="I1977" t="n">
        <x:v>1</x:v>
      </x:c>
      <x:c r="J1977" t="n">
        <x:v>1.49</x:v>
      </x:c>
      <x:c r="K1977" t="n">
        <x:v>1</x:v>
      </x:c>
      <x:c r="L1977" t="n">
        <x:v>97</x:v>
      </x:c>
      <x:c r="M1977" t="n">
        <x:v>4.8</x:v>
      </x:c>
      <x:c r="N1977" t="n">
        <x:v>20.3</x:v>
      </x:c>
    </x:row>
    <x:row r="1978">
      <x:c r="A1978" t="str">
        <x:v>DEV-00330</x:v>
      </x:c>
      <x:c r="B1978" s="28" t="n">
        <x:v>46113</x:v>
      </x:c>
      <x:c r="C1978" t="n">
        <x:v>79.7</x:v>
      </x:c>
      <x:c r="D1978" t="n">
        <x:v>565.9</x:v>
      </x:c>
      <x:c r="E1978" t="n">
        <x:v>40</x:v>
      </x:c>
      <x:c r="F1978" t="n">
        <x:v>3</x:v>
      </x:c>
      <x:c r="G1978" t="n">
        <x:v>52</x:v>
      </x:c>
      <x:c r="H1978" t="n">
        <x:v>2</x:v>
      </x:c>
      <x:c r="I1978" t="n">
        <x:v>4</x:v>
      </x:c>
      <x:c r="J1978" t="n">
        <x:v>0.8</x:v>
      </x:c>
      <x:c r="K1978" t="n">
        <x:v>1</x:v>
      </x:c>
      <x:c r="L1978" t="n">
        <x:v>95.8</x:v>
      </x:c>
      <x:c r="M1978" t="n">
        <x:v>5.8</x:v>
      </x:c>
      <x:c r="N1978" t="n">
        <x:v>9.2</x:v>
      </x:c>
    </x:row>
    <x:row r="1979">
      <x:c r="A1979" t="str">
        <x:v>DEV-00330</x:v>
      </x:c>
      <x:c r="B1979" s="28" t="n">
        <x:v>46143</x:v>
      </x:c>
      <x:c r="C1979" t="n">
        <x:v>88.3</x:v>
      </x:c>
      <x:c r="D1979" t="n">
        <x:v>640.3</x:v>
      </x:c>
      <x:c r="E1979" t="n">
        <x:v>38</x:v>
      </x:c>
      <x:c r="F1979" t="n">
        <x:v>2</x:v>
      </x:c>
      <x:c r="G1979" t="n">
        <x:v>53</x:v>
      </x:c>
      <x:c r="H1979" t="n">
        <x:v>1</x:v>
      </x:c>
      <x:c r="I1979" t="n">
        <x:v>5</x:v>
      </x:c>
      <x:c r="J1979" t="n">
        <x:v>2.1</x:v>
      </x:c>
      <x:c r="K1979" t="n">
        <x:v>0</x:v>
      </x:c>
      <x:c r="L1979" t="n">
        <x:v>93.2</x:v>
      </x:c>
      <x:c r="M1979" t="n">
        <x:v>7.1</x:v>
      </x:c>
      <x:c r="N1979" t="n">
        <x:v>21.6</x:v>
      </x:c>
    </x:row>
    <x:row r="1980">
      <x:c r="A1980" t="str">
        <x:v>DEV-00330</x:v>
      </x:c>
      <x:c r="B1980" s="28" t="n">
        <x:v>46174</x:v>
      </x:c>
      <x:c r="C1980" t="n">
        <x:v>98</x:v>
      </x:c>
      <x:c r="D1980" t="n">
        <x:v>708.1</x:v>
      </x:c>
      <x:c r="E1980" t="n">
        <x:v>40</x:v>
      </x:c>
      <x:c r="F1980" t="n">
        <x:v>4</x:v>
      </x:c>
      <x:c r="G1980" t="n">
        <x:v>51</x:v>
      </x:c>
      <x:c r="H1980" t="n">
        <x:v>1</x:v>
      </x:c>
      <x:c r="I1980" t="n">
        <x:v>6</x:v>
      </x:c>
      <x:c r="J1980" t="n">
        <x:v>1.74</x:v>
      </x:c>
      <x:c r="K1980" t="n">
        <x:v>0</x:v>
      </x:c>
      <x:c r="L1980" t="n">
        <x:v>89.1</x:v>
      </x:c>
      <x:c r="M1980" t="n">
        <x:v>9.4</x:v>
      </x:c>
      <x:c r="N1980" t="n">
        <x:v>21.1</x:v>
      </x:c>
    </x:row>
    <x:row r="1981">
      <x:c r="A1981" t="str">
        <x:v>DEV-00330</x:v>
      </x:c>
      <x:c r="B1981" s="28" t="n">
        <x:v>46204</x:v>
      </x:c>
      <x:c r="C1981" t="n">
        <x:v>62.7</x:v>
      </x:c>
      <x:c r="D1981" t="n">
        <x:v>393.9</x:v>
      </x:c>
      <x:c r="E1981" t="n">
        <x:v>31</x:v>
      </x:c>
      <x:c r="F1981" t="n">
        <x:v>4</x:v>
      </x:c>
      <x:c r="G1981" t="n">
        <x:v>35</x:v>
      </x:c>
      <x:c r="H1981" t="n">
        <x:v>1</x:v>
      </x:c>
      <x:c r="I1981" t="n">
        <x:v>4</x:v>
      </x:c>
      <x:c r="J1981" t="n">
        <x:v>1.28</x:v>
      </x:c>
      <x:c r="K1981" t="n">
        <x:v>0</x:v>
      </x:c>
      <x:c r="L1981" t="n">
        <x:v>91.9</x:v>
      </x:c>
      <x:c r="M1981" t="n">
        <x:v>13.7</x:v>
      </x:c>
      <x:c r="N1981" t="n">
        <x:v>6.3</x:v>
      </x:c>
    </x:row>
    <x:row r="1982">
      <x:c r="A1982" t="str">
        <x:v>DEV-00331</x:v>
      </x:c>
      <x:c r="B1982" s="28" t="n">
        <x:v>46054</x:v>
      </x:c>
      <x:c r="C1982" t="n">
        <x:v>9.8</x:v>
      </x:c>
      <x:c r="D1982" t="n">
        <x:v>63.2</x:v>
      </x:c>
      <x:c r="E1982" t="n">
        <x:v>15</x:v>
      </x:c>
      <x:c r="F1982" t="n">
        <x:v>2</x:v>
      </x:c>
      <x:c r="G1982" t="n">
        <x:v>27</x:v>
      </x:c>
      <x:c r="H1982" t="n">
        <x:v>0</x:v>
      </x:c>
      <x:c r="I1982" t="n">
        <x:v>0</x:v>
      </x:c>
      <x:c r="J1982" t="n">
        <x:v>0.58</x:v>
      </x:c>
      <x:c r="K1982" t="n">
        <x:v>0</x:v>
      </x:c>
      <x:c r="L1982" t="n">
        <x:v>99.1</x:v>
      </x:c>
      <x:c r="M1982" t="n">
        <x:v>5.2</x:v>
      </x:c>
      <x:c r="N1982" t="n">
        <x:v>1.5</x:v>
      </x:c>
    </x:row>
    <x:row r="1983">
      <x:c r="A1983" t="str">
        <x:v>DEV-00331</x:v>
      </x:c>
      <x:c r="B1983" s="28" t="n">
        <x:v>46082</x:v>
      </x:c>
      <x:c r="C1983" t="n">
        <x:v>21.3</x:v>
      </x:c>
      <x:c r="D1983" t="n">
        <x:v>150.2</x:v>
      </x:c>
      <x:c r="E1983" t="n">
        <x:v>13</x:v>
      </x:c>
      <x:c r="F1983" t="n">
        <x:v>2</x:v>
      </x:c>
      <x:c r="G1983" t="n">
        <x:v>6</x:v>
      </x:c>
      <x:c r="H1983" t="n">
        <x:v>0</x:v>
      </x:c>
      <x:c r="I1983" t="n">
        <x:v>0</x:v>
      </x:c>
      <x:c r="J1983" t="n">
        <x:v>0</x:v>
      </x:c>
      <x:c r="K1983" t="n">
        <x:v>0</x:v>
      </x:c>
      <x:c r="L1983" t="n">
        <x:v>93.7</x:v>
      </x:c>
      <x:c r="M1983" t="n">
        <x:v>3</x:v>
      </x:c>
      <x:c r="N1983" t="n">
        <x:v>3.1</x:v>
      </x:c>
    </x:row>
    <x:row r="1984">
      <x:c r="A1984" t="str">
        <x:v>DEV-00331</x:v>
      </x:c>
      <x:c r="B1984" s="28" t="n">
        <x:v>46113</x:v>
      </x:c>
      <x:c r="C1984" t="n">
        <x:v>21.1</x:v>
      </x:c>
      <x:c r="D1984" t="n">
        <x:v>117.5</x:v>
      </x:c>
      <x:c r="E1984" t="n">
        <x:v>4</x:v>
      </x:c>
      <x:c r="F1984" t="n">
        <x:v>2</x:v>
      </x:c>
      <x:c r="G1984" t="n">
        <x:v>29</x:v>
      </x:c>
      <x:c r="H1984" t="n">
        <x:v>1</x:v>
      </x:c>
      <x:c r="I1984" t="n">
        <x:v>1</x:v>
      </x:c>
      <x:c r="J1984" t="n">
        <x:v>0.69</x:v>
      </x:c>
      <x:c r="K1984" t="n">
        <x:v>0</x:v>
      </x:c>
      <x:c r="L1984" t="n">
        <x:v>96.7</x:v>
      </x:c>
      <x:c r="M1984" t="n">
        <x:v>1.1</x:v>
      </x:c>
      <x:c r="N1984" t="n">
        <x:v>4.1</x:v>
      </x:c>
    </x:row>
    <x:row r="1985">
      <x:c r="A1985" t="str">
        <x:v>DEV-00331</x:v>
      </x:c>
      <x:c r="B1985" s="28" t="n">
        <x:v>46143</x:v>
      </x:c>
      <x:c r="C1985" t="n">
        <x:v>14.6</x:v>
      </x:c>
      <x:c r="D1985" t="n">
        <x:v>81.5</x:v>
      </x:c>
      <x:c r="E1985" t="n">
        <x:v>10</x:v>
      </x:c>
      <x:c r="F1985" t="n">
        <x:v>3</x:v>
      </x:c>
      <x:c r="G1985" t="n">
        <x:v>38</x:v>
      </x:c>
      <x:c r="H1985" t="n">
        <x:v>0</x:v>
      </x:c>
      <x:c r="I1985" t="n">
        <x:v>0</x:v>
      </x:c>
      <x:c r="J1985" t="n">
        <x:v>1.1</x:v>
      </x:c>
      <x:c r="K1985" t="n">
        <x:v>0</x:v>
      </x:c>
      <x:c r="L1985" t="n">
        <x:v>95.2</x:v>
      </x:c>
      <x:c r="M1985" t="n">
        <x:v>1.9</x:v>
      </x:c>
      <x:c r="N1985" t="n">
        <x:v>2.5</x:v>
      </x:c>
    </x:row>
    <x:row r="1986">
      <x:c r="A1986" t="str">
        <x:v>DEV-00331</x:v>
      </x:c>
      <x:c r="B1986" s="28" t="n">
        <x:v>46174</x:v>
      </x:c>
      <x:c r="C1986" t="n">
        <x:v>21.9</x:v>
      </x:c>
      <x:c r="D1986" t="n">
        <x:v>137.6</x:v>
      </x:c>
      <x:c r="E1986" t="n">
        <x:v>15</x:v>
      </x:c>
      <x:c r="F1986" t="n">
        <x:v>4</x:v>
      </x:c>
      <x:c r="G1986" t="n">
        <x:v>15</x:v>
      </x:c>
      <x:c r="H1986" t="n">
        <x:v>1</x:v>
      </x:c>
      <x:c r="I1986" t="n">
        <x:v>2</x:v>
      </x:c>
      <x:c r="J1986" t="n">
        <x:v>0.21</x:v>
      </x:c>
      <x:c r="K1986" t="n">
        <x:v>0</x:v>
      </x:c>
      <x:c r="L1986" t="n">
        <x:v>97.6</x:v>
      </x:c>
      <x:c r="M1986" t="n">
        <x:v>3.6</x:v>
      </x:c>
      <x:c r="N1986" t="n">
        <x:v>4</x:v>
      </x:c>
    </x:row>
    <x:row r="1987">
      <x:c r="A1987" t="str">
        <x:v>DEV-00331</x:v>
      </x:c>
      <x:c r="B1987" s="28" t="n">
        <x:v>46204</x:v>
      </x:c>
      <x:c r="C1987" t="n">
        <x:v>28.6</x:v>
      </x:c>
      <x:c r="D1987" t="n">
        <x:v>162</x:v>
      </x:c>
      <x:c r="E1987" t="n">
        <x:v>19</x:v>
      </x:c>
      <x:c r="F1987" t="n">
        <x:v>0</x:v>
      </x:c>
      <x:c r="G1987" t="n">
        <x:v>37</x:v>
      </x:c>
      <x:c r="H1987" t="n">
        <x:v>0</x:v>
      </x:c>
      <x:c r="I1987" t="n">
        <x:v>0</x:v>
      </x:c>
      <x:c r="J1987" t="n">
        <x:v>1.05</x:v>
      </x:c>
      <x:c r="K1987" t="n">
        <x:v>0</x:v>
      </x:c>
      <x:c r="L1987" t="n">
        <x:v>98.8</x:v>
      </x:c>
      <x:c r="M1987" t="n">
        <x:v>0</x:v>
      </x:c>
      <x:c r="N1987" t="n">
        <x:v>2.8</x:v>
      </x:c>
    </x:row>
    <x:row r="1988">
      <x:c r="A1988" t="str">
        <x:v>DEV-00332</x:v>
      </x:c>
      <x:c r="B1988" s="28" t="n">
        <x:v>46054</x:v>
      </x:c>
      <x:c r="C1988" t="n">
        <x:v>68.7</x:v>
      </x:c>
      <x:c r="D1988" t="n">
        <x:v>465.3</x:v>
      </x:c>
      <x:c r="E1988" t="n">
        <x:v>35</x:v>
      </x:c>
      <x:c r="F1988" t="n">
        <x:v>3</x:v>
      </x:c>
      <x:c r="G1988" t="n">
        <x:v>45</x:v>
      </x:c>
      <x:c r="H1988" t="n">
        <x:v>1</x:v>
      </x:c>
      <x:c r="I1988" t="n">
        <x:v>3</x:v>
      </x:c>
      <x:c r="J1988" t="n">
        <x:v>1.1</x:v>
      </x:c>
      <x:c r="K1988" t="n">
        <x:v>0</x:v>
      </x:c>
      <x:c r="L1988" t="n">
        <x:v>95.6</x:v>
      </x:c>
      <x:c r="M1988" t="n">
        <x:v>6.8</x:v>
      </x:c>
      <x:c r="N1988" t="n">
        <x:v>21.3</x:v>
      </x:c>
    </x:row>
    <x:row r="1989">
      <x:c r="A1989" t="str">
        <x:v>DEV-00332</x:v>
      </x:c>
      <x:c r="B1989" s="28" t="n">
        <x:v>46082</x:v>
      </x:c>
      <x:c r="C1989" t="n">
        <x:v>52.2</x:v>
      </x:c>
      <x:c r="D1989" t="n">
        <x:v>333.4</x:v>
      </x:c>
      <x:c r="E1989" t="n">
        <x:v>29</x:v>
      </x:c>
      <x:c r="F1989" t="n">
        <x:v>2</x:v>
      </x:c>
      <x:c r="G1989" t="n">
        <x:v>35</x:v>
      </x:c>
      <x:c r="H1989" t="n">
        <x:v>2</x:v>
      </x:c>
      <x:c r="I1989" t="n">
        <x:v>0</x:v>
      </x:c>
      <x:c r="J1989" t="n">
        <x:v>1.27</x:v>
      </x:c>
      <x:c r="K1989" t="n">
        <x:v>3</x:v>
      </x:c>
      <x:c r="L1989" t="n">
        <x:v>91.9</x:v>
      </x:c>
      <x:c r="M1989" t="n">
        <x:v>5</x:v>
      </x:c>
      <x:c r="N1989" t="n">
        <x:v>10</x:v>
      </x:c>
    </x:row>
    <x:row r="1990">
      <x:c r="A1990" t="str">
        <x:v>DEV-00332</x:v>
      </x:c>
      <x:c r="B1990" s="28" t="n">
        <x:v>46113</x:v>
      </x:c>
      <x:c r="C1990" t="n">
        <x:v>61.4</x:v>
      </x:c>
      <x:c r="D1990" t="n">
        <x:v>402.7</x:v>
      </x:c>
      <x:c r="E1990" t="n">
        <x:v>15</x:v>
      </x:c>
      <x:c r="F1990" t="n">
        <x:v>3</x:v>
      </x:c>
      <x:c r="G1990" t="n">
        <x:v>39</x:v>
      </x:c>
      <x:c r="H1990" t="n">
        <x:v>0</x:v>
      </x:c>
      <x:c r="I1990" t="n">
        <x:v>1</x:v>
      </x:c>
      <x:c r="J1990" t="n">
        <x:v>0.97</x:v>
      </x:c>
      <x:c r="K1990" t="n">
        <x:v>0</x:v>
      </x:c>
      <x:c r="L1990" t="n">
        <x:v>95.5</x:v>
      </x:c>
      <x:c r="M1990" t="n">
        <x:v>12.2</x:v>
      </x:c>
      <x:c r="N1990" t="n">
        <x:v>13.2</x:v>
      </x:c>
    </x:row>
    <x:row r="1991">
      <x:c r="A1991" t="str">
        <x:v>DEV-00332</x:v>
      </x:c>
      <x:c r="B1991" s="28" t="n">
        <x:v>46143</x:v>
      </x:c>
      <x:c r="C1991" t="n">
        <x:v>48.8</x:v>
      </x:c>
      <x:c r="D1991" t="n">
        <x:v>331.4</x:v>
      </x:c>
      <x:c r="E1991" t="n">
        <x:v>23</x:v>
      </x:c>
      <x:c r="F1991" t="n">
        <x:v>4</x:v>
      </x:c>
      <x:c r="G1991" t="n">
        <x:v>44</x:v>
      </x:c>
      <x:c r="H1991" t="n">
        <x:v>1</x:v>
      </x:c>
      <x:c r="I1991" t="n">
        <x:v>2</x:v>
      </x:c>
      <x:c r="J1991" t="n">
        <x:v>1.35</x:v>
      </x:c>
      <x:c r="K1991" t="n">
        <x:v>2</x:v>
      </x:c>
      <x:c r="L1991" t="n">
        <x:v>92.6</x:v>
      </x:c>
      <x:c r="M1991" t="n">
        <x:v>3.1</x:v>
      </x:c>
      <x:c r="N1991" t="n">
        <x:v>6.4</x:v>
      </x:c>
    </x:row>
    <x:row r="1992">
      <x:c r="A1992" t="str">
        <x:v>DEV-00332</x:v>
      </x:c>
      <x:c r="B1992" s="28" t="n">
        <x:v>46174</x:v>
      </x:c>
      <x:c r="C1992" t="n">
        <x:v>80.1</x:v>
      </x:c>
      <x:c r="D1992" t="n">
        <x:v>442</x:v>
      </x:c>
      <x:c r="E1992" t="n">
        <x:v>31</x:v>
      </x:c>
      <x:c r="F1992" t="n">
        <x:v>3</x:v>
      </x:c>
      <x:c r="G1992" t="n">
        <x:v>32</x:v>
      </x:c>
      <x:c r="H1992" t="n">
        <x:v>2</x:v>
      </x:c>
      <x:c r="I1992" t="n">
        <x:v>1</x:v>
      </x:c>
      <x:c r="J1992" t="n">
        <x:v>1.07</x:v>
      </x:c>
      <x:c r="K1992" t="n">
        <x:v>0</x:v>
      </x:c>
      <x:c r="L1992" t="n">
        <x:v>94.9</x:v>
      </x:c>
      <x:c r="M1992" t="n">
        <x:v>4.9</x:v>
      </x:c>
      <x:c r="N1992" t="n">
        <x:v>24.5</x:v>
      </x:c>
    </x:row>
    <x:row r="1993">
      <x:c r="A1993" t="str">
        <x:v>DEV-00332</x:v>
      </x:c>
      <x:c r="B1993" s="28" t="n">
        <x:v>46204</x:v>
      </x:c>
      <x:c r="C1993" t="n">
        <x:v>57.2</x:v>
      </x:c>
      <x:c r="D1993" t="n">
        <x:v>338.8</x:v>
      </x:c>
      <x:c r="E1993" t="n">
        <x:v>22</x:v>
      </x:c>
      <x:c r="F1993" t="n">
        <x:v>4</x:v>
      </x:c>
      <x:c r="G1993" t="n">
        <x:v>26</x:v>
      </x:c>
      <x:c r="H1993" t="n">
        <x:v>1</x:v>
      </x:c>
      <x:c r="I1993" t="n">
        <x:v>3</x:v>
      </x:c>
      <x:c r="J1993" t="n">
        <x:v>1.81</x:v>
      </x:c>
      <x:c r="K1993" t="n">
        <x:v>1</x:v>
      </x:c>
      <x:c r="L1993" t="n">
        <x:v>95</x:v>
      </x:c>
      <x:c r="M1993" t="n">
        <x:v>14.4</x:v>
      </x:c>
      <x:c r="N1993" t="n">
        <x:v>14.4</x:v>
      </x:c>
    </x:row>
    <x:row r="1994">
      <x:c r="A1994" t="str">
        <x:v>DEV-00333</x:v>
      </x:c>
      <x:c r="B1994" s="28" t="n">
        <x:v>46054</x:v>
      </x:c>
      <x:c r="C1994" t="n">
        <x:v>40.6</x:v>
      </x:c>
      <x:c r="D1994" t="n">
        <x:v>253.1</x:v>
      </x:c>
      <x:c r="E1994" t="n">
        <x:v>18</x:v>
      </x:c>
      <x:c r="F1994" t="n">
        <x:v>3</x:v>
      </x:c>
      <x:c r="G1994" t="n">
        <x:v>44</x:v>
      </x:c>
      <x:c r="H1994" t="n">
        <x:v>0</x:v>
      </x:c>
      <x:c r="I1994" t="n">
        <x:v>1</x:v>
      </x:c>
      <x:c r="J1994" t="n">
        <x:v>0.42</x:v>
      </x:c>
      <x:c r="K1994" t="n">
        <x:v>0</x:v>
      </x:c>
      <x:c r="L1994" t="n">
        <x:v>93</x:v>
      </x:c>
      <x:c r="M1994" t="n">
        <x:v>10.3</x:v>
      </x:c>
      <x:c r="N1994" t="n">
        <x:v>9.2</x:v>
      </x:c>
    </x:row>
    <x:row r="1995">
      <x:c r="A1995" t="str">
        <x:v>DEV-00333</x:v>
      </x:c>
      <x:c r="B1995" s="28" t="n">
        <x:v>46082</x:v>
      </x:c>
      <x:c r="C1995" t="n">
        <x:v>58.8</x:v>
      </x:c>
      <x:c r="D1995" t="n">
        <x:v>359.2</x:v>
      </x:c>
      <x:c r="E1995" t="n">
        <x:v>18</x:v>
      </x:c>
      <x:c r="F1995" t="n">
        <x:v>1</x:v>
      </x:c>
      <x:c r="G1995" t="n">
        <x:v>32</x:v>
      </x:c>
      <x:c r="H1995" t="n">
        <x:v>0</x:v>
      </x:c>
      <x:c r="I1995" t="n">
        <x:v>1</x:v>
      </x:c>
      <x:c r="J1995" t="n">
        <x:v>1.17</x:v>
      </x:c>
      <x:c r="K1995" t="n">
        <x:v>0</x:v>
      </x:c>
      <x:c r="L1995" t="n">
        <x:v>92.7</x:v>
      </x:c>
      <x:c r="M1995" t="n">
        <x:v>9.5</x:v>
      </x:c>
      <x:c r="N1995" t="n">
        <x:v>8.4</x:v>
      </x:c>
    </x:row>
    <x:row r="1996">
      <x:c r="A1996" t="str">
        <x:v>DEV-00333</x:v>
      </x:c>
      <x:c r="B1996" s="28" t="n">
        <x:v>46113</x:v>
      </x:c>
      <x:c r="C1996" t="n">
        <x:v>51.4</x:v>
      </x:c>
      <x:c r="D1996" t="n">
        <x:v>299.1</x:v>
      </x:c>
      <x:c r="E1996" t="n">
        <x:v>13</x:v>
      </x:c>
      <x:c r="F1996" t="n">
        <x:v>0</x:v>
      </x:c>
      <x:c r="G1996" t="n">
        <x:v>27</x:v>
      </x:c>
      <x:c r="H1996" t="n">
        <x:v>0</x:v>
      </x:c>
      <x:c r="I1996" t="n">
        <x:v>2</x:v>
      </x:c>
      <x:c r="J1996" t="n">
        <x:v>0</x:v>
      </x:c>
      <x:c r="K1996" t="n">
        <x:v>0</x:v>
      </x:c>
      <x:c r="L1996" t="n">
        <x:v>92.1</x:v>
      </x:c>
      <x:c r="M1996" t="n">
        <x:v>6.5</x:v>
      </x:c>
      <x:c r="N1996" t="n">
        <x:v>6.8</x:v>
      </x:c>
    </x:row>
    <x:row r="1997">
      <x:c r="A1997" t="str">
        <x:v>DEV-00333</x:v>
      </x:c>
      <x:c r="B1997" s="28" t="n">
        <x:v>46143</x:v>
      </x:c>
      <x:c r="C1997" t="n">
        <x:v>46.5</x:v>
      </x:c>
      <x:c r="D1997" t="n">
        <x:v>323.2</x:v>
      </x:c>
      <x:c r="E1997" t="n">
        <x:v>8</x:v>
      </x:c>
      <x:c r="F1997" t="n">
        <x:v>0</x:v>
      </x:c>
      <x:c r="G1997" t="n">
        <x:v>40</x:v>
      </x:c>
      <x:c r="H1997" t="n">
        <x:v>0</x:v>
      </x:c>
      <x:c r="I1997" t="n">
        <x:v>3</x:v>
      </x:c>
      <x:c r="J1997" t="n">
        <x:v>0.55</x:v>
      </x:c>
      <x:c r="K1997" t="n">
        <x:v>0</x:v>
      </x:c>
      <x:c r="L1997" t="n">
        <x:v>96.5</x:v>
      </x:c>
      <x:c r="M1997" t="n">
        <x:v>5.1</x:v>
      </x:c>
      <x:c r="N1997" t="n">
        <x:v>7.9</x:v>
      </x:c>
    </x:row>
    <x:row r="1998">
      <x:c r="A1998" t="str">
        <x:v>DEV-00333</x:v>
      </x:c>
      <x:c r="B1998" s="28" t="n">
        <x:v>46174</x:v>
      </x:c>
      <x:c r="C1998" t="n">
        <x:v>53</x:v>
      </x:c>
      <x:c r="D1998" t="n">
        <x:v>327</x:v>
      </x:c>
      <x:c r="E1998" t="n">
        <x:v>22</x:v>
      </x:c>
      <x:c r="F1998" t="n">
        <x:v>1</x:v>
      </x:c>
      <x:c r="G1998" t="n">
        <x:v>40</x:v>
      </x:c>
      <x:c r="H1998" t="n">
        <x:v>0</x:v>
      </x:c>
      <x:c r="I1998" t="n">
        <x:v>2</x:v>
      </x:c>
      <x:c r="J1998" t="n">
        <x:v>0.76</x:v>
      </x:c>
      <x:c r="K1998" t="n">
        <x:v>0</x:v>
      </x:c>
      <x:c r="L1998" t="n">
        <x:v>95</x:v>
      </x:c>
      <x:c r="M1998" t="n">
        <x:v>1.9</x:v>
      </x:c>
      <x:c r="N1998" t="n">
        <x:v>13.8</x:v>
      </x:c>
    </x:row>
    <x:row r="1999">
      <x:c r="A1999" t="str">
        <x:v>DEV-00333</x:v>
      </x:c>
      <x:c r="B1999" s="28" t="n">
        <x:v>46204</x:v>
      </x:c>
      <x:c r="C1999" t="n">
        <x:v>56.7</x:v>
      </x:c>
      <x:c r="D1999" t="n">
        <x:v>325</x:v>
      </x:c>
      <x:c r="E1999" t="n">
        <x:v>11</x:v>
      </x:c>
      <x:c r="F1999" t="n">
        <x:v>1</x:v>
      </x:c>
      <x:c r="G1999" t="n">
        <x:v>35</x:v>
      </x:c>
      <x:c r="H1999" t="n">
        <x:v>0</x:v>
      </x:c>
      <x:c r="I1999" t="n">
        <x:v>1</x:v>
      </x:c>
      <x:c r="J1999" t="n">
        <x:v>0.32</x:v>
      </x:c>
      <x:c r="K1999" t="n">
        <x:v>1</x:v>
      </x:c>
      <x:c r="L1999" t="n">
        <x:v>95.1</x:v>
      </x:c>
      <x:c r="M1999" t="n">
        <x:v>6.4</x:v>
      </x:c>
      <x:c r="N1999" t="n">
        <x:v>9.5</x:v>
      </x:c>
    </x:row>
    <x:row r="2000">
      <x:c r="A2000" t="str">
        <x:v>DEV-00334</x:v>
      </x:c>
      <x:c r="B2000" s="28" t="n">
        <x:v>46054</x:v>
      </x:c>
      <x:c r="C2000" t="n">
        <x:v>71.1</x:v>
      </x:c>
      <x:c r="D2000" t="n">
        <x:v>476.3</x:v>
      </x:c>
      <x:c r="E2000" t="n">
        <x:v>28</x:v>
      </x:c>
      <x:c r="F2000" t="n">
        <x:v>1</x:v>
      </x:c>
      <x:c r="G2000" t="n">
        <x:v>14</x:v>
      </x:c>
      <x:c r="H2000" t="n">
        <x:v>0</x:v>
      </x:c>
      <x:c r="I2000" t="n">
        <x:v>4</x:v>
      </x:c>
      <x:c r="J2000" t="n">
        <x:v>1.14</x:v>
      </x:c>
      <x:c r="K2000" t="n">
        <x:v>0</x:v>
      </x:c>
      <x:c r="L2000" t="n">
        <x:v>94.7</x:v>
      </x:c>
      <x:c r="M2000" t="n">
        <x:v>2.6</x:v>
      </x:c>
      <x:c r="N2000" t="n">
        <x:v>9.5</x:v>
      </x:c>
    </x:row>
    <x:row r="2001">
      <x:c r="A2001" t="str">
        <x:v>DEV-00334</x:v>
      </x:c>
      <x:c r="B2001" s="28" t="n">
        <x:v>46082</x:v>
      </x:c>
      <x:c r="C2001" t="n">
        <x:v>79.2</x:v>
      </x:c>
      <x:c r="D2001" t="n">
        <x:v>509.1</x:v>
      </x:c>
      <x:c r="E2001" t="n">
        <x:v>26</x:v>
      </x:c>
      <x:c r="F2001" t="n">
        <x:v>0</x:v>
      </x:c>
      <x:c r="G2001" t="n">
        <x:v>50</x:v>
      </x:c>
      <x:c r="H2001" t="n">
        <x:v>0</x:v>
      </x:c>
      <x:c r="I2001" t="n">
        <x:v>5</x:v>
      </x:c>
      <x:c r="J2001" t="n">
        <x:v>0</x:v>
      </x:c>
      <x:c r="K2001" t="n">
        <x:v>1</x:v>
      </x:c>
      <x:c r="L2001" t="n">
        <x:v>90.3</x:v>
      </x:c>
      <x:c r="M2001" t="n">
        <x:v>0</x:v>
      </x:c>
      <x:c r="N2001" t="n">
        <x:v>8.8</x:v>
      </x:c>
    </x:row>
    <x:row r="2002">
      <x:c r="A2002" t="str">
        <x:v>DEV-00334</x:v>
      </x:c>
      <x:c r="B2002" s="28" t="n">
        <x:v>46113</x:v>
      </x:c>
      <x:c r="C2002" t="n">
        <x:v>74.6</x:v>
      </x:c>
      <x:c r="D2002" t="n">
        <x:v>415</x:v>
      </x:c>
      <x:c r="E2002" t="n">
        <x:v>39</x:v>
      </x:c>
      <x:c r="F2002" t="n">
        <x:v>4</x:v>
      </x:c>
      <x:c r="G2002" t="n">
        <x:v>22</x:v>
      </x:c>
      <x:c r="H2002" t="n">
        <x:v>0</x:v>
      </x:c>
      <x:c r="I2002" t="n">
        <x:v>4</x:v>
      </x:c>
      <x:c r="J2002" t="n">
        <x:v>0.9</x:v>
      </x:c>
      <x:c r="K2002" t="n">
        <x:v>0</x:v>
      </x:c>
      <x:c r="L2002" t="n">
        <x:v>100</x:v>
      </x:c>
      <x:c r="M2002" t="n">
        <x:v>7.6</x:v>
      </x:c>
      <x:c r="N2002" t="n">
        <x:v>9.8</x:v>
      </x:c>
    </x:row>
    <x:row r="2003">
      <x:c r="A2003" t="str">
        <x:v>DEV-00334</x:v>
      </x:c>
      <x:c r="B2003" s="28" t="n">
        <x:v>46143</x:v>
      </x:c>
      <x:c r="C2003" t="n">
        <x:v>46.4</x:v>
      </x:c>
      <x:c r="D2003" t="n">
        <x:v>274.3</x:v>
      </x:c>
      <x:c r="E2003" t="n">
        <x:v>24</x:v>
      </x:c>
      <x:c r="F2003" t="n">
        <x:v>0</x:v>
      </x:c>
      <x:c r="G2003" t="n">
        <x:v>40</x:v>
      </x:c>
      <x:c r="H2003" t="n">
        <x:v>1</x:v>
      </x:c>
      <x:c r="I2003" t="n">
        <x:v>1</x:v>
      </x:c>
      <x:c r="J2003" t="n">
        <x:v>0.61</x:v>
      </x:c>
      <x:c r="K2003" t="n">
        <x:v>0</x:v>
      </x:c>
      <x:c r="L2003" t="n">
        <x:v>92.4</x:v>
      </x:c>
      <x:c r="M2003" t="n">
        <x:v>7.7</x:v>
      </x:c>
      <x:c r="N2003" t="n">
        <x:v>7.3</x:v>
      </x:c>
    </x:row>
    <x:row r="2004">
      <x:c r="A2004" t="str">
        <x:v>DEV-00334</x:v>
      </x:c>
      <x:c r="B2004" s="28" t="n">
        <x:v>46174</x:v>
      </x:c>
      <x:c r="C2004" t="n">
        <x:v>68.2</x:v>
      </x:c>
      <x:c r="D2004" t="n">
        <x:v>376.8</x:v>
      </x:c>
      <x:c r="E2004" t="n">
        <x:v>27</x:v>
      </x:c>
      <x:c r="F2004" t="n">
        <x:v>3</x:v>
      </x:c>
      <x:c r="G2004" t="n">
        <x:v>56</x:v>
      </x:c>
      <x:c r="H2004" t="n">
        <x:v>1</x:v>
      </x:c>
      <x:c r="I2004" t="n">
        <x:v>4</x:v>
      </x:c>
      <x:c r="J2004" t="n">
        <x:v>0.18</x:v>
      </x:c>
      <x:c r="K2004" t="n">
        <x:v>0</x:v>
      </x:c>
      <x:c r="L2004" t="n">
        <x:v>94.4</x:v>
      </x:c>
      <x:c r="M2004" t="n">
        <x:v>4</x:v>
      </x:c>
      <x:c r="N2004" t="n">
        <x:v>9</x:v>
      </x:c>
    </x:row>
    <x:row r="2005">
      <x:c r="A2005" t="str">
        <x:v>DEV-00334</x:v>
      </x:c>
      <x:c r="B2005" s="28" t="n">
        <x:v>46204</x:v>
      </x:c>
      <x:c r="C2005" t="n">
        <x:v>55.4</x:v>
      </x:c>
      <x:c r="D2005" t="n">
        <x:v>351.3</x:v>
      </x:c>
      <x:c r="E2005" t="n">
        <x:v>24</x:v>
      </x:c>
      <x:c r="F2005" t="n">
        <x:v>1</x:v>
      </x:c>
      <x:c r="G2005" t="n">
        <x:v>41</x:v>
      </x:c>
      <x:c r="H2005" t="n">
        <x:v>2</x:v>
      </x:c>
      <x:c r="I2005" t="n">
        <x:v>2</x:v>
      </x:c>
      <x:c r="J2005" t="n">
        <x:v>1.35</x:v>
      </x:c>
      <x:c r="K2005" t="n">
        <x:v>0</x:v>
      </x:c>
      <x:c r="L2005" t="n">
        <x:v>92.9</x:v>
      </x:c>
      <x:c r="M2005" t="n">
        <x:v>8.2</x:v>
      </x:c>
      <x:c r="N2005" t="n">
        <x:v>10.6</x:v>
      </x:c>
    </x:row>
    <x:row r="2006">
      <x:c r="A2006" t="str">
        <x:v>DEV-00335</x:v>
      </x:c>
      <x:c r="B2006" s="28" t="n">
        <x:v>46054</x:v>
      </x:c>
      <x:c r="C2006" t="n">
        <x:v>73.7</x:v>
      </x:c>
      <x:c r="D2006" t="n">
        <x:v>417.9</x:v>
      </x:c>
      <x:c r="E2006" t="n">
        <x:v>35</x:v>
      </x:c>
      <x:c r="F2006" t="n">
        <x:v>1</x:v>
      </x:c>
      <x:c r="G2006" t="n">
        <x:v>29</x:v>
      </x:c>
      <x:c r="H2006" t="n">
        <x:v>2</x:v>
      </x:c>
      <x:c r="I2006" t="n">
        <x:v>4</x:v>
      </x:c>
      <x:c r="J2006" t="n">
        <x:v>0.57</x:v>
      </x:c>
      <x:c r="K2006" t="n">
        <x:v>0</x:v>
      </x:c>
      <x:c r="L2006" t="n">
        <x:v>93.7</x:v>
      </x:c>
      <x:c r="M2006" t="n">
        <x:v>6.5</x:v>
      </x:c>
      <x:c r="N2006" t="n">
        <x:v>16</x:v>
      </x:c>
    </x:row>
    <x:row r="2007">
      <x:c r="A2007" t="str">
        <x:v>DEV-00335</x:v>
      </x:c>
      <x:c r="B2007" s="28" t="n">
        <x:v>46082</x:v>
      </x:c>
      <x:c r="C2007" t="n">
        <x:v>75.5</x:v>
      </x:c>
      <x:c r="D2007" t="n">
        <x:v>525.6</x:v>
      </x:c>
      <x:c r="E2007" t="n">
        <x:v>32</x:v>
      </x:c>
      <x:c r="F2007" t="n">
        <x:v>2</x:v>
      </x:c>
      <x:c r="G2007" t="n">
        <x:v>40</x:v>
      </x:c>
      <x:c r="H2007" t="n">
        <x:v>0</x:v>
      </x:c>
      <x:c r="I2007" t="n">
        <x:v>3</x:v>
      </x:c>
      <x:c r="J2007" t="n">
        <x:v>0.55</x:v>
      </x:c>
      <x:c r="K2007" t="n">
        <x:v>0</x:v>
      </x:c>
      <x:c r="L2007" t="n">
        <x:v>92.8</x:v>
      </x:c>
      <x:c r="M2007" t="n">
        <x:v>0</x:v>
      </x:c>
      <x:c r="N2007" t="n">
        <x:v>14.4</x:v>
      </x:c>
    </x:row>
    <x:row r="2008">
      <x:c r="A2008" t="str">
        <x:v>DEV-00335</x:v>
      </x:c>
      <x:c r="B2008" s="28" t="n">
        <x:v>46113</x:v>
      </x:c>
      <x:c r="C2008" t="n">
        <x:v>84.1</x:v>
      </x:c>
      <x:c r="D2008" t="n">
        <x:v>573.4</x:v>
      </x:c>
      <x:c r="E2008" t="n">
        <x:v>26</x:v>
      </x:c>
      <x:c r="F2008" t="n">
        <x:v>0</x:v>
      </x:c>
      <x:c r="G2008" t="n">
        <x:v>42</x:v>
      </x:c>
      <x:c r="H2008" t="n">
        <x:v>0</x:v>
      </x:c>
      <x:c r="I2008" t="n">
        <x:v>0</x:v>
      </x:c>
      <x:c r="J2008" t="n">
        <x:v>0.73</x:v>
      </x:c>
      <x:c r="K2008" t="n">
        <x:v>0</x:v>
      </x:c>
      <x:c r="L2008" t="n">
        <x:v>98.6</x:v>
      </x:c>
      <x:c r="M2008" t="n">
        <x:v>4.5</x:v>
      </x:c>
      <x:c r="N2008" t="n">
        <x:v>20</x:v>
      </x:c>
    </x:row>
    <x:row r="2009">
      <x:c r="A2009" t="str">
        <x:v>DEV-00335</x:v>
      </x:c>
      <x:c r="B2009" s="28" t="n">
        <x:v>46143</x:v>
      </x:c>
      <x:c r="C2009" t="n">
        <x:v>87.1</x:v>
      </x:c>
      <x:c r="D2009" t="n">
        <x:v>481.9</x:v>
      </x:c>
      <x:c r="E2009" t="n">
        <x:v>32</x:v>
      </x:c>
      <x:c r="F2009" t="n">
        <x:v>1</x:v>
      </x:c>
      <x:c r="G2009" t="n">
        <x:v>48</x:v>
      </x:c>
      <x:c r="H2009" t="n">
        <x:v>2</x:v>
      </x:c>
      <x:c r="I2009" t="n">
        <x:v>4</x:v>
      </x:c>
      <x:c r="J2009" t="n">
        <x:v>1.97</x:v>
      </x:c>
      <x:c r="K2009" t="n">
        <x:v>1</x:v>
      </x:c>
      <x:c r="L2009" t="n">
        <x:v>92.8</x:v>
      </x:c>
      <x:c r="M2009" t="n">
        <x:v>8.3</x:v>
      </x:c>
      <x:c r="N2009" t="n">
        <x:v>26.9</x:v>
      </x:c>
    </x:row>
    <x:row r="2010">
      <x:c r="A2010" t="str">
        <x:v>DEV-00335</x:v>
      </x:c>
      <x:c r="B2010" s="28" t="n">
        <x:v>46174</x:v>
      </x:c>
      <x:c r="C2010" t="n">
        <x:v>98</x:v>
      </x:c>
      <x:c r="D2010" t="n">
        <x:v>557.1</x:v>
      </x:c>
      <x:c r="E2010" t="n">
        <x:v>41</x:v>
      </x:c>
      <x:c r="F2010" t="n">
        <x:v>2</x:v>
      </x:c>
      <x:c r="G2010" t="n">
        <x:v>41</x:v>
      </x:c>
      <x:c r="H2010" t="n">
        <x:v>1</x:v>
      </x:c>
      <x:c r="I2010" t="n">
        <x:v>6</x:v>
      </x:c>
      <x:c r="J2010" t="n">
        <x:v>1.27</x:v>
      </x:c>
      <x:c r="K2010" t="n">
        <x:v>1</x:v>
      </x:c>
      <x:c r="L2010" t="n">
        <x:v>90.6</x:v>
      </x:c>
      <x:c r="M2010" t="n">
        <x:v>13</x:v>
      </x:c>
      <x:c r="N2010" t="n">
        <x:v>8.6</x:v>
      </x:c>
    </x:row>
    <x:row r="2011">
      <x:c r="A2011" t="str">
        <x:v>DEV-00335</x:v>
      </x:c>
      <x:c r="B2011" s="28" t="n">
        <x:v>46204</x:v>
      </x:c>
      <x:c r="C2011" t="n">
        <x:v>84</x:v>
      </x:c>
      <x:c r="D2011" t="n">
        <x:v>538.3</x:v>
      </x:c>
      <x:c r="E2011" t="n">
        <x:v>41</x:v>
      </x:c>
      <x:c r="F2011" t="n">
        <x:v>1</x:v>
      </x:c>
      <x:c r="G2011" t="n">
        <x:v>41</x:v>
      </x:c>
      <x:c r="H2011" t="n">
        <x:v>2</x:v>
      </x:c>
      <x:c r="I2011" t="n">
        <x:v>3</x:v>
      </x:c>
      <x:c r="J2011" t="n">
        <x:v>0.99</x:v>
      </x:c>
      <x:c r="K2011" t="n">
        <x:v>0</x:v>
      </x:c>
      <x:c r="L2011" t="n">
        <x:v>92.5</x:v>
      </x:c>
      <x:c r="M2011" t="n">
        <x:v>15.8</x:v>
      </x:c>
      <x:c r="N2011" t="n">
        <x:v>7.9</x:v>
      </x:c>
    </x:row>
    <x:row r="2012">
      <x:c r="A2012" t="str">
        <x:v>DEV-00336</x:v>
      </x:c>
      <x:c r="B2012" s="28" t="n">
        <x:v>46054</x:v>
      </x:c>
      <x:c r="C2012" t="n">
        <x:v>53.7</x:v>
      </x:c>
      <x:c r="D2012" t="n">
        <x:v>377.9</x:v>
      </x:c>
      <x:c r="E2012" t="n">
        <x:v>19</x:v>
      </x:c>
      <x:c r="F2012" t="n">
        <x:v>1</x:v>
      </x:c>
      <x:c r="G2012" t="n">
        <x:v>40</x:v>
      </x:c>
      <x:c r="H2012" t="n">
        <x:v>0</x:v>
      </x:c>
      <x:c r="I2012" t="n">
        <x:v>1</x:v>
      </x:c>
      <x:c r="J2012" t="n">
        <x:v>0.99</x:v>
      </x:c>
      <x:c r="K2012" t="n">
        <x:v>0</x:v>
      </x:c>
      <x:c r="L2012" t="n">
        <x:v>97.1</x:v>
      </x:c>
      <x:c r="M2012" t="n">
        <x:v>11.2</x:v>
      </x:c>
      <x:c r="N2012" t="n">
        <x:v>13.5</x:v>
      </x:c>
    </x:row>
    <x:row r="2013">
      <x:c r="A2013" t="str">
        <x:v>DEV-00336</x:v>
      </x:c>
      <x:c r="B2013" s="28" t="n">
        <x:v>46082</x:v>
      </x:c>
      <x:c r="C2013" t="n">
        <x:v>46.5</x:v>
      </x:c>
      <x:c r="D2013" t="n">
        <x:v>286.1</x:v>
      </x:c>
      <x:c r="E2013" t="n">
        <x:v>20</x:v>
      </x:c>
      <x:c r="F2013" t="n">
        <x:v>2</x:v>
      </x:c>
      <x:c r="G2013" t="n">
        <x:v>27</x:v>
      </x:c>
      <x:c r="H2013" t="n">
        <x:v>0</x:v>
      </x:c>
      <x:c r="I2013" t="n">
        <x:v>4</x:v>
      </x:c>
      <x:c r="J2013" t="n">
        <x:v>0</x:v>
      </x:c>
      <x:c r="K2013" t="n">
        <x:v>0</x:v>
      </x:c>
      <x:c r="L2013" t="n">
        <x:v>92.3</x:v>
      </x:c>
      <x:c r="M2013" t="n">
        <x:v>0</x:v>
      </x:c>
      <x:c r="N2013" t="n">
        <x:v>6.5</x:v>
      </x:c>
    </x:row>
    <x:row r="2014">
      <x:c r="A2014" t="str">
        <x:v>DEV-00336</x:v>
      </x:c>
      <x:c r="B2014" s="28" t="n">
        <x:v>46113</x:v>
      </x:c>
      <x:c r="C2014" t="n">
        <x:v>48.9</x:v>
      </x:c>
      <x:c r="D2014" t="n">
        <x:v>298.3</x:v>
      </x:c>
      <x:c r="E2014" t="n">
        <x:v>9</x:v>
      </x:c>
      <x:c r="F2014" t="n">
        <x:v>2</x:v>
      </x:c>
      <x:c r="G2014" t="n">
        <x:v>27</x:v>
      </x:c>
      <x:c r="H2014" t="n">
        <x:v>0</x:v>
      </x:c>
      <x:c r="I2014" t="n">
        <x:v>3</x:v>
      </x:c>
      <x:c r="J2014" t="n">
        <x:v>0.04</x:v>
      </x:c>
      <x:c r="K2014" t="n">
        <x:v>1</x:v>
      </x:c>
      <x:c r="L2014" t="n">
        <x:v>92.1</x:v>
      </x:c>
      <x:c r="M2014" t="n">
        <x:v>2.6</x:v>
      </x:c>
      <x:c r="N2014" t="n">
        <x:v>6.3</x:v>
      </x:c>
    </x:row>
    <x:row r="2015">
      <x:c r="A2015" t="str">
        <x:v>DEV-00336</x:v>
      </x:c>
      <x:c r="B2015" s="28" t="n">
        <x:v>46143</x:v>
      </x:c>
      <x:c r="C2015" t="n">
        <x:v>33.1</x:v>
      </x:c>
      <x:c r="D2015" t="n">
        <x:v>228.2</x:v>
      </x:c>
      <x:c r="E2015" t="n">
        <x:v>8</x:v>
      </x:c>
      <x:c r="F2015" t="n">
        <x:v>0</x:v>
      </x:c>
      <x:c r="G2015" t="n">
        <x:v>37</x:v>
      </x:c>
      <x:c r="H2015" t="n">
        <x:v>0</x:v>
      </x:c>
      <x:c r="I2015" t="n">
        <x:v>2</x:v>
      </x:c>
      <x:c r="J2015" t="n">
        <x:v>1.07</x:v>
      </x:c>
      <x:c r="K2015" t="n">
        <x:v>0</x:v>
      </x:c>
      <x:c r="L2015" t="n">
        <x:v>94.3</x:v>
      </x:c>
      <x:c r="M2015" t="n">
        <x:v>0</x:v>
      </x:c>
      <x:c r="N2015" t="n">
        <x:v>5.3</x:v>
      </x:c>
    </x:row>
    <x:row r="2016">
      <x:c r="A2016" t="str">
        <x:v>DEV-00336</x:v>
      </x:c>
      <x:c r="B2016" s="28" t="n">
        <x:v>46174</x:v>
      </x:c>
      <x:c r="C2016" t="n">
        <x:v>27.3</x:v>
      </x:c>
      <x:c r="D2016" t="n">
        <x:v>178</x:v>
      </x:c>
      <x:c r="E2016" t="n">
        <x:v>22</x:v>
      </x:c>
      <x:c r="F2016" t="n">
        <x:v>0</x:v>
      </x:c>
      <x:c r="G2016" t="n">
        <x:v>28</x:v>
      </x:c>
      <x:c r="H2016" t="n">
        <x:v>0</x:v>
      </x:c>
      <x:c r="I2016" t="n">
        <x:v>1</x:v>
      </x:c>
      <x:c r="J2016" t="n">
        <x:v>0.32</x:v>
      </x:c>
      <x:c r="K2016" t="n">
        <x:v>0</x:v>
      </x:c>
      <x:c r="L2016" t="n">
        <x:v>95.8</x:v>
      </x:c>
      <x:c r="M2016" t="n">
        <x:v>7</x:v>
      </x:c>
      <x:c r="N2016" t="n">
        <x:v>4.2</x:v>
      </x:c>
    </x:row>
    <x:row r="2017">
      <x:c r="A2017" t="str">
        <x:v>DEV-00336</x:v>
      </x:c>
      <x:c r="B2017" s="28" t="n">
        <x:v>46204</x:v>
      </x:c>
      <x:c r="C2017" t="n">
        <x:v>49.8</x:v>
      </x:c>
      <x:c r="D2017" t="n">
        <x:v>304.3</x:v>
      </x:c>
      <x:c r="E2017" t="n">
        <x:v>13</x:v>
      </x:c>
      <x:c r="F2017" t="n">
        <x:v>3</x:v>
      </x:c>
      <x:c r="G2017" t="n">
        <x:v>35</x:v>
      </x:c>
      <x:c r="H2017" t="n">
        <x:v>0</x:v>
      </x:c>
      <x:c r="I2017" t="n">
        <x:v>3</x:v>
      </x:c>
      <x:c r="J2017" t="n">
        <x:v>0.45</x:v>
      </x:c>
      <x:c r="K2017" t="n">
        <x:v>0</x:v>
      </x:c>
      <x:c r="L2017" t="n">
        <x:v>94.5</x:v>
      </x:c>
      <x:c r="M2017" t="n">
        <x:v>4.6</x:v>
      </x:c>
      <x:c r="N2017" t="n">
        <x:v>15.1</x:v>
      </x:c>
    </x:row>
    <x:row r="2018">
      <x:c r="A2018" t="str">
        <x:v>DEV-00337</x:v>
      </x:c>
      <x:c r="B2018" s="28" t="n">
        <x:v>46054</x:v>
      </x:c>
      <x:c r="C2018" t="n">
        <x:v>66.9</x:v>
      </x:c>
      <x:c r="D2018" t="n">
        <x:v>382.5</x:v>
      </x:c>
      <x:c r="E2018" t="n">
        <x:v>27</x:v>
      </x:c>
      <x:c r="F2018" t="n">
        <x:v>4</x:v>
      </x:c>
      <x:c r="G2018" t="n">
        <x:v>29</x:v>
      </x:c>
      <x:c r="H2018" t="n">
        <x:v>0</x:v>
      </x:c>
      <x:c r="I2018" t="n">
        <x:v>1</x:v>
      </x:c>
      <x:c r="J2018" t="n">
        <x:v>1.49</x:v>
      </x:c>
      <x:c r="K2018" t="n">
        <x:v>0</x:v>
      </x:c>
      <x:c r="L2018" t="n">
        <x:v>97.7</x:v>
      </x:c>
      <x:c r="M2018" t="n">
        <x:v>12.4</x:v>
      </x:c>
      <x:c r="N2018" t="n">
        <x:v>11.1</x:v>
      </x:c>
    </x:row>
    <x:row r="2019">
      <x:c r="A2019" t="str">
        <x:v>DEV-00337</x:v>
      </x:c>
      <x:c r="B2019" s="28" t="n">
        <x:v>46082</x:v>
      </x:c>
      <x:c r="C2019" t="n">
        <x:v>60.5</x:v>
      </x:c>
      <x:c r="D2019" t="n">
        <x:v>390.5</x:v>
      </x:c>
      <x:c r="E2019" t="n">
        <x:v>22</x:v>
      </x:c>
      <x:c r="F2019" t="n">
        <x:v>5</x:v>
      </x:c>
      <x:c r="G2019" t="n">
        <x:v>31</x:v>
      </x:c>
      <x:c r="H2019" t="n">
        <x:v>3</x:v>
      </x:c>
      <x:c r="I2019" t="n">
        <x:v>2</x:v>
      </x:c>
      <x:c r="J2019" t="n">
        <x:v>1.05</x:v>
      </x:c>
      <x:c r="K2019" t="n">
        <x:v>1</x:v>
      </x:c>
      <x:c r="L2019" t="n">
        <x:v>93</x:v>
      </x:c>
      <x:c r="M2019" t="n">
        <x:v>10.6</x:v>
      </x:c>
      <x:c r="N2019" t="n">
        <x:v>12.9</x:v>
      </x:c>
    </x:row>
    <x:row r="2020">
      <x:c r="A2020" t="str">
        <x:v>DEV-00337</x:v>
      </x:c>
      <x:c r="B2020" s="28" t="n">
        <x:v>46113</x:v>
      </x:c>
      <x:c r="C2020" t="n">
        <x:v>61.6</x:v>
      </x:c>
      <x:c r="D2020" t="n">
        <x:v>436.7</x:v>
      </x:c>
      <x:c r="E2020" t="n">
        <x:v>23</x:v>
      </x:c>
      <x:c r="F2020" t="n">
        <x:v>3</x:v>
      </x:c>
      <x:c r="G2020" t="n">
        <x:v>33</x:v>
      </x:c>
      <x:c r="H2020" t="n">
        <x:v>1</x:v>
      </x:c>
      <x:c r="I2020" t="n">
        <x:v>1</x:v>
      </x:c>
      <x:c r="J2020" t="n">
        <x:v>1.27</x:v>
      </x:c>
      <x:c r="K2020" t="n">
        <x:v>0</x:v>
      </x:c>
      <x:c r="L2020" t="n">
        <x:v>97.6</x:v>
      </x:c>
      <x:c r="M2020" t="n">
        <x:v>15.7</x:v>
      </x:c>
      <x:c r="N2020" t="n">
        <x:v>16.2</x:v>
      </x:c>
    </x:row>
    <x:row r="2021">
      <x:c r="A2021" t="str">
        <x:v>DEV-00337</x:v>
      </x:c>
      <x:c r="B2021" s="28" t="n">
        <x:v>46143</x:v>
      </x:c>
      <x:c r="C2021" t="n">
        <x:v>82.3</x:v>
      </x:c>
      <x:c r="D2021" t="n">
        <x:v>599.7</x:v>
      </x:c>
      <x:c r="E2021" t="n">
        <x:v>24</x:v>
      </x:c>
      <x:c r="F2021" t="n">
        <x:v>1</x:v>
      </x:c>
      <x:c r="G2021" t="n">
        <x:v>32</x:v>
      </x:c>
      <x:c r="H2021" t="n">
        <x:v>2</x:v>
      </x:c>
      <x:c r="I2021" t="n">
        <x:v>2</x:v>
      </x:c>
      <x:c r="J2021" t="n">
        <x:v>1.65</x:v>
      </x:c>
      <x:c r="K2021" t="n">
        <x:v>1</x:v>
      </x:c>
      <x:c r="L2021" t="n">
        <x:v>93.7</x:v>
      </x:c>
      <x:c r="M2021" t="n">
        <x:v>8.9</x:v>
      </x:c>
      <x:c r="N2021" t="n">
        <x:v>11.9</x:v>
      </x:c>
    </x:row>
    <x:row r="2022">
      <x:c r="A2022" t="str">
        <x:v>DEV-00337</x:v>
      </x:c>
      <x:c r="B2022" s="28" t="n">
        <x:v>46174</x:v>
      </x:c>
      <x:c r="C2022" t="n">
        <x:v>72.7</x:v>
      </x:c>
      <x:c r="D2022" t="n">
        <x:v>453.5</x:v>
      </x:c>
      <x:c r="E2022" t="n">
        <x:v>24</x:v>
      </x:c>
      <x:c r="F2022" t="n">
        <x:v>5</x:v>
      </x:c>
      <x:c r="G2022" t="n">
        <x:v>31</x:v>
      </x:c>
      <x:c r="H2022" t="n">
        <x:v>2</x:v>
      </x:c>
      <x:c r="I2022" t="n">
        <x:v>0</x:v>
      </x:c>
      <x:c r="J2022" t="n">
        <x:v>1.19</x:v>
      </x:c>
      <x:c r="K2022" t="n">
        <x:v>2</x:v>
      </x:c>
      <x:c r="L2022" t="n">
        <x:v>94.5</x:v>
      </x:c>
      <x:c r="M2022" t="n">
        <x:v>13.6</x:v>
      </x:c>
      <x:c r="N2022" t="n">
        <x:v>13.2</x:v>
      </x:c>
    </x:row>
    <x:row r="2023">
      <x:c r="A2023" t="str">
        <x:v>DEV-00337</x:v>
      </x:c>
      <x:c r="B2023" s="28" t="n">
        <x:v>46204</x:v>
      </x:c>
      <x:c r="C2023" t="n">
        <x:v>72.9</x:v>
      </x:c>
      <x:c r="D2023" t="n">
        <x:v>426.7</x:v>
      </x:c>
      <x:c r="E2023" t="n">
        <x:v>25</x:v>
      </x:c>
      <x:c r="F2023" t="n">
        <x:v>4</x:v>
      </x:c>
      <x:c r="G2023" t="n">
        <x:v>23</x:v>
      </x:c>
      <x:c r="H2023" t="n">
        <x:v>0</x:v>
      </x:c>
      <x:c r="I2023" t="n">
        <x:v>4</x:v>
      </x:c>
      <x:c r="J2023" t="n">
        <x:v>0.96</x:v>
      </x:c>
      <x:c r="K2023" t="n">
        <x:v>1</x:v>
      </x:c>
      <x:c r="L2023" t="n">
        <x:v>92.7</x:v>
      </x:c>
      <x:c r="M2023" t="n">
        <x:v>6.7</x:v>
      </x:c>
      <x:c r="N2023" t="n">
        <x:v>21.4</x:v>
      </x:c>
    </x:row>
    <x:row r="2024">
      <x:c r="A2024" t="str">
        <x:v>DEV-00338</x:v>
      </x:c>
      <x:c r="B2024" s="28" t="n">
        <x:v>46054</x:v>
      </x:c>
      <x:c r="C2024" t="n">
        <x:v>62.6</x:v>
      </x:c>
      <x:c r="D2024" t="n">
        <x:v>437.9</x:v>
      </x:c>
      <x:c r="E2024" t="n">
        <x:v>26</x:v>
      </x:c>
      <x:c r="F2024" t="n">
        <x:v>2</x:v>
      </x:c>
      <x:c r="G2024" t="n">
        <x:v>26</x:v>
      </x:c>
      <x:c r="H2024" t="n">
        <x:v>1</x:v>
      </x:c>
      <x:c r="I2024" t="n">
        <x:v>1</x:v>
      </x:c>
      <x:c r="J2024" t="n">
        <x:v>1.51</x:v>
      </x:c>
      <x:c r="K2024" t="n">
        <x:v>0</x:v>
      </x:c>
      <x:c r="L2024" t="n">
        <x:v>97.1</x:v>
      </x:c>
      <x:c r="M2024" t="n">
        <x:v>1.8</x:v>
      </x:c>
      <x:c r="N2024" t="n">
        <x:v>16.5</x:v>
      </x:c>
    </x:row>
    <x:row r="2025">
      <x:c r="A2025" t="str">
        <x:v>DEV-00338</x:v>
      </x:c>
      <x:c r="B2025" s="28" t="n">
        <x:v>46082</x:v>
      </x:c>
      <x:c r="C2025" t="n">
        <x:v>72.9</x:v>
      </x:c>
      <x:c r="D2025" t="n">
        <x:v>439.3</x:v>
      </x:c>
      <x:c r="E2025" t="n">
        <x:v>27</x:v>
      </x:c>
      <x:c r="F2025" t="n">
        <x:v>4</x:v>
      </x:c>
      <x:c r="G2025" t="n">
        <x:v>37</x:v>
      </x:c>
      <x:c r="H2025" t="n">
        <x:v>1</x:v>
      </x:c>
      <x:c r="I2025" t="n">
        <x:v>3</x:v>
      </x:c>
      <x:c r="J2025" t="n">
        <x:v>2.13</x:v>
      </x:c>
      <x:c r="K2025" t="n">
        <x:v>0</x:v>
      </x:c>
      <x:c r="L2025" t="n">
        <x:v>96.7</x:v>
      </x:c>
      <x:c r="M2025" t="n">
        <x:v>2</x:v>
      </x:c>
      <x:c r="N2025" t="n">
        <x:v>21.4</x:v>
      </x:c>
    </x:row>
    <x:row r="2026">
      <x:c r="A2026" t="str">
        <x:v>DEV-00338</x:v>
      </x:c>
      <x:c r="B2026" s="28" t="n">
        <x:v>46113</x:v>
      </x:c>
      <x:c r="C2026" t="n">
        <x:v>61.8</x:v>
      </x:c>
      <x:c r="D2026" t="n">
        <x:v>379.5</x:v>
      </x:c>
      <x:c r="E2026" t="n">
        <x:v>28</x:v>
      </x:c>
      <x:c r="F2026" t="n">
        <x:v>6</x:v>
      </x:c>
      <x:c r="G2026" t="n">
        <x:v>28</x:v>
      </x:c>
      <x:c r="H2026" t="n">
        <x:v>2</x:v>
      </x:c>
      <x:c r="I2026" t="n">
        <x:v>4</x:v>
      </x:c>
      <x:c r="J2026" t="n">
        <x:v>0.51</x:v>
      </x:c>
      <x:c r="K2026" t="n">
        <x:v>0</x:v>
      </x:c>
      <x:c r="L2026" t="n">
        <x:v>97.8</x:v>
      </x:c>
      <x:c r="M2026" t="n">
        <x:v>6.1</x:v>
      </x:c>
      <x:c r="N2026" t="n">
        <x:v>16.8</x:v>
      </x:c>
    </x:row>
    <x:row r="2027">
      <x:c r="A2027" t="str">
        <x:v>DEV-00338</x:v>
      </x:c>
      <x:c r="B2027" s="28" t="n">
        <x:v>46143</x:v>
      </x:c>
      <x:c r="C2027" t="n">
        <x:v>68.6</x:v>
      </x:c>
      <x:c r="D2027" t="n">
        <x:v>420.8</x:v>
      </x:c>
      <x:c r="E2027" t="n">
        <x:v>36</x:v>
      </x:c>
      <x:c r="F2027" t="n">
        <x:v>1</x:v>
      </x:c>
      <x:c r="G2027" t="n">
        <x:v>29</x:v>
      </x:c>
      <x:c r="H2027" t="n">
        <x:v>1</x:v>
      </x:c>
      <x:c r="I2027" t="n">
        <x:v>2</x:v>
      </x:c>
      <x:c r="J2027" t="n">
        <x:v>1.9</x:v>
      </x:c>
      <x:c r="K2027" t="n">
        <x:v>1</x:v>
      </x:c>
      <x:c r="L2027" t="n">
        <x:v>91.5</x:v>
      </x:c>
      <x:c r="M2027" t="n">
        <x:v>4.1</x:v>
      </x:c>
      <x:c r="N2027" t="n">
        <x:v>18.3</x:v>
      </x:c>
    </x:row>
    <x:row r="2028">
      <x:c r="A2028" t="str">
        <x:v>DEV-00338</x:v>
      </x:c>
      <x:c r="B2028" s="28" t="n">
        <x:v>46174</x:v>
      </x:c>
      <x:c r="C2028" t="n">
        <x:v>42.8</x:v>
      </x:c>
      <x:c r="D2028" t="n">
        <x:v>301</x:v>
      </x:c>
      <x:c r="E2028" t="n">
        <x:v>25</x:v>
      </x:c>
      <x:c r="F2028" t="n">
        <x:v>3</x:v>
      </x:c>
      <x:c r="G2028" t="n">
        <x:v>24</x:v>
      </x:c>
      <x:c r="H2028" t="n">
        <x:v>0</x:v>
      </x:c>
      <x:c r="I2028" t="n">
        <x:v>3</x:v>
      </x:c>
      <x:c r="J2028" t="n">
        <x:v>0.56</x:v>
      </x:c>
      <x:c r="K2028" t="n">
        <x:v>0</x:v>
      </x:c>
      <x:c r="L2028" t="n">
        <x:v>95.5</x:v>
      </x:c>
      <x:c r="M2028" t="n">
        <x:v>9</x:v>
      </x:c>
      <x:c r="N2028" t="n">
        <x:v>12.2</x:v>
      </x:c>
    </x:row>
    <x:row r="2029">
      <x:c r="A2029" t="str">
        <x:v>DEV-00338</x:v>
      </x:c>
      <x:c r="B2029" s="28" t="n">
        <x:v>46204</x:v>
      </x:c>
      <x:c r="C2029" t="n">
        <x:v>85.2</x:v>
      </x:c>
      <x:c r="D2029" t="n">
        <x:v>593.8</x:v>
      </x:c>
      <x:c r="E2029" t="n">
        <x:v>29</x:v>
      </x:c>
      <x:c r="F2029" t="n">
        <x:v>2</x:v>
      </x:c>
      <x:c r="G2029" t="n">
        <x:v>40</x:v>
      </x:c>
      <x:c r="H2029" t="n">
        <x:v>1</x:v>
      </x:c>
      <x:c r="I2029" t="n">
        <x:v>1</x:v>
      </x:c>
      <x:c r="J2029" t="n">
        <x:v>1.72</x:v>
      </x:c>
      <x:c r="K2029" t="n">
        <x:v>3</x:v>
      </x:c>
      <x:c r="L2029" t="n">
        <x:v>98.5</x:v>
      </x:c>
      <x:c r="M2029" t="n">
        <x:v>9.8</x:v>
      </x:c>
      <x:c r="N2029" t="n">
        <x:v>20.5</x:v>
      </x:c>
    </x:row>
    <x:row r="2030">
      <x:c r="A2030" t="str">
        <x:v>DEV-00339</x:v>
      </x:c>
      <x:c r="B2030" s="28" t="n">
        <x:v>46054</x:v>
      </x:c>
      <x:c r="C2030" t="n">
        <x:v>73.9</x:v>
      </x:c>
      <x:c r="D2030" t="n">
        <x:v>415.4</x:v>
      </x:c>
      <x:c r="E2030" t="n">
        <x:v>19</x:v>
      </x:c>
      <x:c r="F2030" t="n">
        <x:v>2</x:v>
      </x:c>
      <x:c r="G2030" t="n">
        <x:v>33</x:v>
      </x:c>
      <x:c r="H2030" t="n">
        <x:v>1</x:v>
      </x:c>
      <x:c r="I2030" t="n">
        <x:v>2</x:v>
      </x:c>
      <x:c r="J2030" t="n">
        <x:v>0.36</x:v>
      </x:c>
      <x:c r="K2030" t="n">
        <x:v>0</x:v>
      </x:c>
      <x:c r="L2030" t="n">
        <x:v>94.8</x:v>
      </x:c>
      <x:c r="M2030" t="n">
        <x:v>0</x:v>
      </x:c>
      <x:c r="N2030" t="n">
        <x:v>11.5</x:v>
      </x:c>
    </x:row>
    <x:row r="2031">
      <x:c r="A2031" t="str">
        <x:v>DEV-00339</x:v>
      </x:c>
      <x:c r="B2031" s="28" t="n">
        <x:v>46082</x:v>
      </x:c>
      <x:c r="C2031" t="n">
        <x:v>65.6</x:v>
      </x:c>
      <x:c r="D2031" t="n">
        <x:v>385.8</x:v>
      </x:c>
      <x:c r="E2031" t="n">
        <x:v>16</x:v>
      </x:c>
      <x:c r="F2031" t="n">
        <x:v>0</x:v>
      </x:c>
      <x:c r="G2031" t="n">
        <x:v>43</x:v>
      </x:c>
      <x:c r="H2031" t="n">
        <x:v>0</x:v>
      </x:c>
      <x:c r="I2031" t="n">
        <x:v>2</x:v>
      </x:c>
      <x:c r="J2031" t="n">
        <x:v>0.72</x:v>
      </x:c>
      <x:c r="K2031" t="n">
        <x:v>0</x:v>
      </x:c>
      <x:c r="L2031" t="n">
        <x:v>97.6</x:v>
      </x:c>
      <x:c r="M2031" t="n">
        <x:v>2.4</x:v>
      </x:c>
      <x:c r="N2031" t="n">
        <x:v>11.5</x:v>
      </x:c>
    </x:row>
    <x:row r="2032">
      <x:c r="A2032" t="str">
        <x:v>DEV-00339</x:v>
      </x:c>
      <x:c r="B2032" s="28" t="n">
        <x:v>46113</x:v>
      </x:c>
      <x:c r="C2032" t="n">
        <x:v>73.7</x:v>
      </x:c>
      <x:c r="D2032" t="n">
        <x:v>443.6</x:v>
      </x:c>
      <x:c r="E2032" t="n">
        <x:v>15</x:v>
      </x:c>
      <x:c r="F2032" t="n">
        <x:v>3</x:v>
      </x:c>
      <x:c r="G2032" t="n">
        <x:v>42</x:v>
      </x:c>
      <x:c r="H2032" t="n">
        <x:v>0</x:v>
      </x:c>
      <x:c r="I2032" t="n">
        <x:v>2</x:v>
      </x:c>
      <x:c r="J2032" t="n">
        <x:v>0</x:v>
      </x:c>
      <x:c r="K2032" t="n">
        <x:v>0</x:v>
      </x:c>
      <x:c r="L2032" t="n">
        <x:v>94.1</x:v>
      </x:c>
      <x:c r="M2032" t="n">
        <x:v>4.9</x:v>
      </x:c>
      <x:c r="N2032" t="n">
        <x:v>19.4</x:v>
      </x:c>
    </x:row>
    <x:row r="2033">
      <x:c r="A2033" t="str">
        <x:v>DEV-00339</x:v>
      </x:c>
      <x:c r="B2033" s="28" t="n">
        <x:v>46143</x:v>
      </x:c>
      <x:c r="C2033" t="n">
        <x:v>65.6</x:v>
      </x:c>
      <x:c r="D2033" t="n">
        <x:v>384</x:v>
      </x:c>
      <x:c r="E2033" t="n">
        <x:v>20</x:v>
      </x:c>
      <x:c r="F2033" t="n">
        <x:v>0</x:v>
      </x:c>
      <x:c r="G2033" t="n">
        <x:v>38</x:v>
      </x:c>
      <x:c r="H2033" t="n">
        <x:v>0</x:v>
      </x:c>
      <x:c r="I2033" t="n">
        <x:v>5</x:v>
      </x:c>
      <x:c r="J2033" t="n">
        <x:v>0.4</x:v>
      </x:c>
      <x:c r="K2033" t="n">
        <x:v>0</x:v>
      </x:c>
      <x:c r="L2033" t="n">
        <x:v>93</x:v>
      </x:c>
      <x:c r="M2033" t="n">
        <x:v>8.3</x:v>
      </x:c>
      <x:c r="N2033" t="n">
        <x:v>16.4</x:v>
      </x:c>
    </x:row>
    <x:row r="2034">
      <x:c r="A2034" t="str">
        <x:v>DEV-00339</x:v>
      </x:c>
      <x:c r="B2034" s="28" t="n">
        <x:v>46174</x:v>
      </x:c>
      <x:c r="C2034" t="n">
        <x:v>58.8</x:v>
      </x:c>
      <x:c r="D2034" t="n">
        <x:v>400.4</x:v>
      </x:c>
      <x:c r="E2034" t="n">
        <x:v>12</x:v>
      </x:c>
      <x:c r="F2034" t="n">
        <x:v>2</x:v>
      </x:c>
      <x:c r="G2034" t="n">
        <x:v>35</x:v>
      </x:c>
      <x:c r="H2034" t="n">
        <x:v>0</x:v>
      </x:c>
      <x:c r="I2034" t="n">
        <x:v>3</x:v>
      </x:c>
      <x:c r="J2034" t="n">
        <x:v>0.22</x:v>
      </x:c>
      <x:c r="K2034" t="n">
        <x:v>0</x:v>
      </x:c>
      <x:c r="L2034" t="n">
        <x:v>91.6</x:v>
      </x:c>
      <x:c r="M2034" t="n">
        <x:v>0</x:v>
      </x:c>
      <x:c r="N2034" t="n">
        <x:v>6.8</x:v>
      </x:c>
    </x:row>
    <x:row r="2035">
      <x:c r="A2035" t="str">
        <x:v>DEV-00339</x:v>
      </x:c>
      <x:c r="B2035" s="28" t="n">
        <x:v>46204</x:v>
      </x:c>
      <x:c r="C2035" t="n">
        <x:v>88.6</x:v>
      </x:c>
      <x:c r="D2035" t="n">
        <x:v>586.4</x:v>
      </x:c>
      <x:c r="E2035" t="n">
        <x:v>28</x:v>
      </x:c>
      <x:c r="F2035" t="n">
        <x:v>1</x:v>
      </x:c>
      <x:c r="G2035" t="n">
        <x:v>44</x:v>
      </x:c>
      <x:c r="H2035" t="n">
        <x:v>1</x:v>
      </x:c>
      <x:c r="I2035" t="n">
        <x:v>3</x:v>
      </x:c>
      <x:c r="J2035" t="n">
        <x:v>1.06</x:v>
      </x:c>
      <x:c r="K2035" t="n">
        <x:v>1</x:v>
      </x:c>
      <x:c r="L2035" t="n">
        <x:v>92</x:v>
      </x:c>
      <x:c r="M2035" t="n">
        <x:v>4</x:v>
      </x:c>
      <x:c r="N2035" t="n">
        <x:v>26.2</x:v>
      </x:c>
    </x:row>
    <x:row r="2036">
      <x:c r="A2036" t="str">
        <x:v>DEV-00340</x:v>
      </x:c>
      <x:c r="B2036" s="28" t="n">
        <x:v>46054</x:v>
      </x:c>
      <x:c r="C2036" t="n">
        <x:v>46.1</x:v>
      </x:c>
      <x:c r="D2036" t="n">
        <x:v>291.4</x:v>
      </x:c>
      <x:c r="E2036" t="n">
        <x:v>25</x:v>
      </x:c>
      <x:c r="F2036" t="n">
        <x:v>2</x:v>
      </x:c>
      <x:c r="G2036" t="n">
        <x:v>21</x:v>
      </x:c>
      <x:c r="H2036" t="n">
        <x:v>4</x:v>
      </x:c>
      <x:c r="I2036" t="n">
        <x:v>1</x:v>
      </x:c>
      <x:c r="J2036" t="n">
        <x:v>2.6</x:v>
      </x:c>
      <x:c r="K2036" t="n">
        <x:v>1</x:v>
      </x:c>
      <x:c r="L2036" t="n">
        <x:v>98.6</x:v>
      </x:c>
      <x:c r="M2036" t="n">
        <x:v>7.2</x:v>
      </x:c>
      <x:c r="N2036" t="n">
        <x:v>7.4</x:v>
      </x:c>
    </x:row>
    <x:row r="2037">
      <x:c r="A2037" t="str">
        <x:v>DEV-00340</x:v>
      </x:c>
      <x:c r="B2037" s="28" t="n">
        <x:v>46082</x:v>
      </x:c>
      <x:c r="C2037" t="n">
        <x:v>36.9</x:v>
      </x:c>
      <x:c r="D2037" t="n">
        <x:v>250.5</x:v>
      </x:c>
      <x:c r="E2037" t="n">
        <x:v>36</x:v>
      </x:c>
      <x:c r="F2037" t="n">
        <x:v>5</x:v>
      </x:c>
      <x:c r="G2037" t="n">
        <x:v>39</x:v>
      </x:c>
      <x:c r="H2037" t="n">
        <x:v>2</x:v>
      </x:c>
      <x:c r="I2037" t="n">
        <x:v>1</x:v>
      </x:c>
      <x:c r="J2037" t="n">
        <x:v>2.77</x:v>
      </x:c>
      <x:c r="K2037" t="n">
        <x:v>4</x:v>
      </x:c>
      <x:c r="L2037" t="n">
        <x:v>100</x:v>
      </x:c>
      <x:c r="M2037" t="n">
        <x:v>3.4</x:v>
      </x:c>
      <x:c r="N2037" t="n">
        <x:v>7.1</x:v>
      </x:c>
    </x:row>
    <x:row r="2038">
      <x:c r="A2038" t="str">
        <x:v>DEV-00340</x:v>
      </x:c>
      <x:c r="B2038" s="28" t="n">
        <x:v>46113</x:v>
      </x:c>
      <x:c r="C2038" t="n">
        <x:v>49.4</x:v>
      </x:c>
      <x:c r="D2038" t="n">
        <x:v>347.3</x:v>
      </x:c>
      <x:c r="E2038" t="n">
        <x:v>21</x:v>
      </x:c>
      <x:c r="F2038" t="n">
        <x:v>5</x:v>
      </x:c>
      <x:c r="G2038" t="n">
        <x:v>39</x:v>
      </x:c>
      <x:c r="H2038" t="n">
        <x:v>3</x:v>
      </x:c>
      <x:c r="I2038" t="n">
        <x:v>4</x:v>
      </x:c>
      <x:c r="J2038" t="n">
        <x:v>2.55</x:v>
      </x:c>
      <x:c r="K2038" t="n">
        <x:v>1</x:v>
      </x:c>
      <x:c r="L2038" t="n">
        <x:v>97</x:v>
      </x:c>
      <x:c r="M2038" t="n">
        <x:v>17.2</x:v>
      </x:c>
      <x:c r="N2038" t="n">
        <x:v>5.9</x:v>
      </x:c>
    </x:row>
    <x:row r="2039">
      <x:c r="A2039" t="str">
        <x:v>DEV-00340</x:v>
      </x:c>
      <x:c r="B2039" s="28" t="n">
        <x:v>46143</x:v>
      </x:c>
      <x:c r="C2039" t="n">
        <x:v>31.4</x:v>
      </x:c>
      <x:c r="D2039" t="n">
        <x:v>223.8</x:v>
      </x:c>
      <x:c r="E2039" t="n">
        <x:v>23</x:v>
      </x:c>
      <x:c r="F2039" t="n">
        <x:v>7</x:v>
      </x:c>
      <x:c r="G2039" t="n">
        <x:v>9</x:v>
      </x:c>
      <x:c r="H2039" t="n">
        <x:v>3</x:v>
      </x:c>
      <x:c r="I2039" t="n">
        <x:v>3</x:v>
      </x:c>
      <x:c r="J2039" t="n">
        <x:v>2.31</x:v>
      </x:c>
      <x:c r="K2039" t="n">
        <x:v>1</x:v>
      </x:c>
      <x:c r="L2039" t="n">
        <x:v>96.7</x:v>
      </x:c>
      <x:c r="M2039" t="n">
        <x:v>12.9</x:v>
      </x:c>
      <x:c r="N2039" t="n">
        <x:v>7.2</x:v>
      </x:c>
    </x:row>
    <x:row r="2040">
      <x:c r="A2040" t="str">
        <x:v>DEV-00340</x:v>
      </x:c>
      <x:c r="B2040" s="28" t="n">
        <x:v>46174</x:v>
      </x:c>
      <x:c r="C2040" t="n">
        <x:v>41.5</x:v>
      </x:c>
      <x:c r="D2040" t="n">
        <x:v>232.9</x:v>
      </x:c>
      <x:c r="E2040" t="n">
        <x:v>27</x:v>
      </x:c>
      <x:c r="F2040" t="n">
        <x:v>5</x:v>
      </x:c>
      <x:c r="G2040" t="n">
        <x:v>31</x:v>
      </x:c>
      <x:c r="H2040" t="n">
        <x:v>2</x:v>
      </x:c>
      <x:c r="I2040" t="n">
        <x:v>0</x:v>
      </x:c>
      <x:c r="J2040" t="n">
        <x:v>2.28</x:v>
      </x:c>
      <x:c r="K2040" t="n">
        <x:v>1</x:v>
      </x:c>
      <x:c r="L2040" t="n">
        <x:v>98.7</x:v>
      </x:c>
      <x:c r="M2040" t="n">
        <x:v>10.8</x:v>
      </x:c>
      <x:c r="N2040" t="n">
        <x:v>7.1</x:v>
      </x:c>
    </x:row>
    <x:row r="2041">
      <x:c r="A2041" t="str">
        <x:v>DEV-00340</x:v>
      </x:c>
      <x:c r="B2041" s="28" t="n">
        <x:v>46204</x:v>
      </x:c>
      <x:c r="C2041" t="n">
        <x:v>37.4</x:v>
      </x:c>
      <x:c r="D2041" t="n">
        <x:v>235.6</x:v>
      </x:c>
      <x:c r="E2041" t="n">
        <x:v>20</x:v>
      </x:c>
      <x:c r="F2041" t="n">
        <x:v>4</x:v>
      </x:c>
      <x:c r="G2041" t="n">
        <x:v>26</x:v>
      </x:c>
      <x:c r="H2041" t="n">
        <x:v>2</x:v>
      </x:c>
      <x:c r="I2041" t="n">
        <x:v>0</x:v>
      </x:c>
      <x:c r="J2041" t="n">
        <x:v>2.36</x:v>
      </x:c>
      <x:c r="K2041" t="n">
        <x:v>4</x:v>
      </x:c>
      <x:c r="L2041" t="n">
        <x:v>98.7</x:v>
      </x:c>
      <x:c r="M2041" t="n">
        <x:v>14.8</x:v>
      </x:c>
      <x:c r="N2041" t="n">
        <x:v>5.7</x:v>
      </x:c>
    </x:row>
    <x:row r="2042">
      <x:c r="A2042" t="str">
        <x:v>DEV-00341</x:v>
      </x:c>
      <x:c r="B2042" s="28" t="n">
        <x:v>46054</x:v>
      </x:c>
      <x:c r="C2042" t="n">
        <x:v>54.4</x:v>
      </x:c>
      <x:c r="D2042" t="n">
        <x:v>391.1</x:v>
      </x:c>
      <x:c r="E2042" t="n">
        <x:v>25</x:v>
      </x:c>
      <x:c r="F2042" t="n">
        <x:v>0</x:v>
      </x:c>
      <x:c r="G2042" t="n">
        <x:v>35</x:v>
      </x:c>
      <x:c r="H2042" t="n">
        <x:v>0</x:v>
      </x:c>
      <x:c r="I2042" t="n">
        <x:v>2</x:v>
      </x:c>
      <x:c r="J2042" t="n">
        <x:v>0.37</x:v>
      </x:c>
      <x:c r="K2042" t="n">
        <x:v>0</x:v>
      </x:c>
      <x:c r="L2042" t="n">
        <x:v>95.8</x:v>
      </x:c>
      <x:c r="M2042" t="n">
        <x:v>8.5</x:v>
      </x:c>
      <x:c r="N2042" t="n">
        <x:v>10</x:v>
      </x:c>
    </x:row>
    <x:row r="2043">
      <x:c r="A2043" t="str">
        <x:v>DEV-00341</x:v>
      </x:c>
      <x:c r="B2043" s="28" t="n">
        <x:v>46082</x:v>
      </x:c>
      <x:c r="C2043" t="n">
        <x:v>37.9</x:v>
      </x:c>
      <x:c r="D2043" t="n">
        <x:v>248.7</x:v>
      </x:c>
      <x:c r="E2043" t="n">
        <x:v>10</x:v>
      </x:c>
      <x:c r="F2043" t="n">
        <x:v>1</x:v>
      </x:c>
      <x:c r="G2043" t="n">
        <x:v>29</x:v>
      </x:c>
      <x:c r="H2043" t="n">
        <x:v>1</x:v>
      </x:c>
      <x:c r="I2043" t="n">
        <x:v>0</x:v>
      </x:c>
      <x:c r="J2043" t="n">
        <x:v>0.82</x:v>
      </x:c>
      <x:c r="K2043" t="n">
        <x:v>0</x:v>
      </x:c>
      <x:c r="L2043" t="n">
        <x:v>91.6</x:v>
      </x:c>
      <x:c r="M2043" t="n">
        <x:v>4.8</x:v>
      </x:c>
      <x:c r="N2043" t="n">
        <x:v>6.2</x:v>
      </x:c>
    </x:row>
    <x:row r="2044">
      <x:c r="A2044" t="str">
        <x:v>DEV-00341</x:v>
      </x:c>
      <x:c r="B2044" s="28" t="n">
        <x:v>46113</x:v>
      </x:c>
      <x:c r="C2044" t="n">
        <x:v>41.5</x:v>
      </x:c>
      <x:c r="D2044" t="n">
        <x:v>228.3</x:v>
      </x:c>
      <x:c r="E2044" t="n">
        <x:v>11</x:v>
      </x:c>
      <x:c r="F2044" t="n">
        <x:v>1</x:v>
      </x:c>
      <x:c r="G2044" t="n">
        <x:v>25</x:v>
      </x:c>
      <x:c r="H2044" t="n">
        <x:v>0</x:v>
      </x:c>
      <x:c r="I2044" t="n">
        <x:v>3</x:v>
      </x:c>
      <x:c r="J2044" t="n">
        <x:v>0.53</x:v>
      </x:c>
      <x:c r="K2044" t="n">
        <x:v>0</x:v>
      </x:c>
      <x:c r="L2044" t="n">
        <x:v>91.4</x:v>
      </x:c>
      <x:c r="M2044" t="n">
        <x:v>1.3</x:v>
      </x:c>
      <x:c r="N2044" t="n">
        <x:v>7.7</x:v>
      </x:c>
    </x:row>
    <x:row r="2045">
      <x:c r="A2045" t="str">
        <x:v>DEV-00341</x:v>
      </x:c>
      <x:c r="B2045" s="28" t="n">
        <x:v>46143</x:v>
      </x:c>
      <x:c r="C2045" t="n">
        <x:v>49.1</x:v>
      </x:c>
      <x:c r="D2045" t="n">
        <x:v>306.2</x:v>
      </x:c>
      <x:c r="E2045" t="n">
        <x:v>23</x:v>
      </x:c>
      <x:c r="F2045" t="n">
        <x:v>1</x:v>
      </x:c>
      <x:c r="G2045" t="n">
        <x:v>25</x:v>
      </x:c>
      <x:c r="H2045" t="n">
        <x:v>1</x:v>
      </x:c>
      <x:c r="I2045" t="n">
        <x:v>1</x:v>
      </x:c>
      <x:c r="J2045" t="n">
        <x:v>1.06</x:v>
      </x:c>
      <x:c r="K2045" t="n">
        <x:v>3</x:v>
      </x:c>
      <x:c r="L2045" t="n">
        <x:v>96.5</x:v>
      </x:c>
      <x:c r="M2045" t="n">
        <x:v>3.5</x:v>
      </x:c>
      <x:c r="N2045" t="n">
        <x:v>4.1</x:v>
      </x:c>
    </x:row>
    <x:row r="2046">
      <x:c r="A2046" t="str">
        <x:v>DEV-00341</x:v>
      </x:c>
      <x:c r="B2046" s="28" t="n">
        <x:v>46174</x:v>
      </x:c>
      <x:c r="C2046" t="n">
        <x:v>44.7</x:v>
      </x:c>
      <x:c r="D2046" t="n">
        <x:v>250.2</x:v>
      </x:c>
      <x:c r="E2046" t="n">
        <x:v>21</x:v>
      </x:c>
      <x:c r="F2046" t="n">
        <x:v>2</x:v>
      </x:c>
      <x:c r="G2046" t="n">
        <x:v>28</x:v>
      </x:c>
      <x:c r="H2046" t="n">
        <x:v>1</x:v>
      </x:c>
      <x:c r="I2046" t="n">
        <x:v>2</x:v>
      </x:c>
      <x:c r="J2046" t="n">
        <x:v>1.26</x:v>
      </x:c>
      <x:c r="K2046" t="n">
        <x:v>0</x:v>
      </x:c>
      <x:c r="L2046" t="n">
        <x:v>97.8</x:v>
      </x:c>
      <x:c r="M2046" t="n">
        <x:v>15.6</x:v>
      </x:c>
      <x:c r="N2046" t="n">
        <x:v>13.6</x:v>
      </x:c>
    </x:row>
    <x:row r="2047">
      <x:c r="A2047" t="str">
        <x:v>DEV-00341</x:v>
      </x:c>
      <x:c r="B2047" s="28" t="n">
        <x:v>46204</x:v>
      </x:c>
      <x:c r="C2047" t="n">
        <x:v>38.7</x:v>
      </x:c>
      <x:c r="D2047" t="n">
        <x:v>267.6</x:v>
      </x:c>
      <x:c r="E2047" t="n">
        <x:v>8</x:v>
      </x:c>
      <x:c r="F2047" t="n">
        <x:v>4</x:v>
      </x:c>
      <x:c r="G2047" t="n">
        <x:v>25</x:v>
      </x:c>
      <x:c r="H2047" t="n">
        <x:v>1</x:v>
      </x:c>
      <x:c r="I2047" t="n">
        <x:v>2</x:v>
      </x:c>
      <x:c r="J2047" t="n">
        <x:v>0.59</x:v>
      </x:c>
      <x:c r="K2047" t="n">
        <x:v>0</x:v>
      </x:c>
      <x:c r="L2047" t="n">
        <x:v>92.6</x:v>
      </x:c>
      <x:c r="M2047" t="n">
        <x:v>10.1</x:v>
      </x:c>
      <x:c r="N2047" t="n">
        <x:v>6.9</x:v>
      </x:c>
    </x:row>
    <x:row r="2048">
      <x:c r="A2048" t="str">
        <x:v>DEV-00342</x:v>
      </x:c>
      <x:c r="B2048" s="28" t="n">
        <x:v>46054</x:v>
      </x:c>
      <x:c r="C2048" t="n">
        <x:v>80.2</x:v>
      </x:c>
      <x:c r="D2048" t="n">
        <x:v>506.7</x:v>
      </x:c>
      <x:c r="E2048" t="n">
        <x:v>23</x:v>
      </x:c>
      <x:c r="F2048" t="n">
        <x:v>2</x:v>
      </x:c>
      <x:c r="G2048" t="n">
        <x:v>35</x:v>
      </x:c>
      <x:c r="H2048" t="n">
        <x:v>0</x:v>
      </x:c>
      <x:c r="I2048" t="n">
        <x:v>2</x:v>
      </x:c>
      <x:c r="J2048" t="n">
        <x:v>0.58</x:v>
      </x:c>
      <x:c r="K2048" t="n">
        <x:v>0</x:v>
      </x:c>
      <x:c r="L2048" t="n">
        <x:v>94.6</x:v>
      </x:c>
      <x:c r="M2048" t="n">
        <x:v>2.5</x:v>
      </x:c>
      <x:c r="N2048" t="n">
        <x:v>12.1</x:v>
      </x:c>
    </x:row>
    <x:row r="2049">
      <x:c r="A2049" t="str">
        <x:v>DEV-00342</x:v>
      </x:c>
      <x:c r="B2049" s="28" t="n">
        <x:v>46082</x:v>
      </x:c>
      <x:c r="C2049" t="n">
        <x:v>49.4</x:v>
      </x:c>
      <x:c r="D2049" t="n">
        <x:v>325.5</x:v>
      </x:c>
      <x:c r="E2049" t="n">
        <x:v>23</x:v>
      </x:c>
      <x:c r="F2049" t="n">
        <x:v>1</x:v>
      </x:c>
      <x:c r="G2049" t="n">
        <x:v>30</x:v>
      </x:c>
      <x:c r="H2049" t="n">
        <x:v>0</x:v>
      </x:c>
      <x:c r="I2049" t="n">
        <x:v>3</x:v>
      </x:c>
      <x:c r="J2049" t="n">
        <x:v>0.55</x:v>
      </x:c>
      <x:c r="K2049" t="n">
        <x:v>0</x:v>
      </x:c>
      <x:c r="L2049" t="n">
        <x:v>92.9</x:v>
      </x:c>
      <x:c r="M2049" t="n">
        <x:v>10.9</x:v>
      </x:c>
      <x:c r="N2049" t="n">
        <x:v>6.8</x:v>
      </x:c>
    </x:row>
    <x:row r="2050">
      <x:c r="A2050" t="str">
        <x:v>DEV-00342</x:v>
      </x:c>
      <x:c r="B2050" s="28" t="n">
        <x:v>46113</x:v>
      </x:c>
      <x:c r="C2050" t="n">
        <x:v>53.5</x:v>
      </x:c>
      <x:c r="D2050" t="n">
        <x:v>378.1</x:v>
      </x:c>
      <x:c r="E2050" t="n">
        <x:v>22</x:v>
      </x:c>
      <x:c r="F2050" t="n">
        <x:v>0</x:v>
      </x:c>
      <x:c r="G2050" t="n">
        <x:v>36</x:v>
      </x:c>
      <x:c r="H2050" t="n">
        <x:v>0</x:v>
      </x:c>
      <x:c r="I2050" t="n">
        <x:v>3</x:v>
      </x:c>
      <x:c r="J2050" t="n">
        <x:v>0.24</x:v>
      </x:c>
      <x:c r="K2050" t="n">
        <x:v>0</x:v>
      </x:c>
      <x:c r="L2050" t="n">
        <x:v>95.5</x:v>
      </x:c>
      <x:c r="M2050" t="n">
        <x:v>4.2</x:v>
      </x:c>
      <x:c r="N2050" t="n">
        <x:v>16.8</x:v>
      </x:c>
    </x:row>
    <x:row r="2051">
      <x:c r="A2051" t="str">
        <x:v>DEV-00342</x:v>
      </x:c>
      <x:c r="B2051" s="28" t="n">
        <x:v>46143</x:v>
      </x:c>
      <x:c r="C2051" t="n">
        <x:v>62.3</x:v>
      </x:c>
      <x:c r="D2051" t="n">
        <x:v>442.7</x:v>
      </x:c>
      <x:c r="E2051" t="n">
        <x:v>29</x:v>
      </x:c>
      <x:c r="F2051" t="n">
        <x:v>2</x:v>
      </x:c>
      <x:c r="G2051" t="n">
        <x:v>39</x:v>
      </x:c>
      <x:c r="H2051" t="n">
        <x:v>0</x:v>
      </x:c>
      <x:c r="I2051" t="n">
        <x:v>3</x:v>
      </x:c>
      <x:c r="J2051" t="n">
        <x:v>0</x:v>
      </x:c>
      <x:c r="K2051" t="n">
        <x:v>0</x:v>
      </x:c>
      <x:c r="L2051" t="n">
        <x:v>97.4</x:v>
      </x:c>
      <x:c r="M2051" t="n">
        <x:v>6.3</x:v>
      </x:c>
      <x:c r="N2051" t="n">
        <x:v>13.6</x:v>
      </x:c>
    </x:row>
    <x:row r="2052">
      <x:c r="A2052" t="str">
        <x:v>DEV-00342</x:v>
      </x:c>
      <x:c r="B2052" s="28" t="n">
        <x:v>46174</x:v>
      </x:c>
      <x:c r="C2052" t="n">
        <x:v>87.3</x:v>
      </x:c>
      <x:c r="D2052" t="n">
        <x:v>612</x:v>
      </x:c>
      <x:c r="E2052" t="n">
        <x:v>20</x:v>
      </x:c>
      <x:c r="F2052" t="n">
        <x:v>1</x:v>
      </x:c>
      <x:c r="G2052" t="n">
        <x:v>54</x:v>
      </x:c>
      <x:c r="H2052" t="n">
        <x:v>1</x:v>
      </x:c>
      <x:c r="I2052" t="n">
        <x:v>5</x:v>
      </x:c>
      <x:c r="J2052" t="n">
        <x:v>0.21</x:v>
      </x:c>
      <x:c r="K2052" t="n">
        <x:v>0</x:v>
      </x:c>
      <x:c r="L2052" t="n">
        <x:v>92.1</x:v>
      </x:c>
      <x:c r="M2052" t="n">
        <x:v>0</x:v>
      </x:c>
      <x:c r="N2052" t="n">
        <x:v>7.1</x:v>
      </x:c>
    </x:row>
    <x:row r="2053">
      <x:c r="A2053" t="str">
        <x:v>DEV-00342</x:v>
      </x:c>
      <x:c r="B2053" s="28" t="n">
        <x:v>46204</x:v>
      </x:c>
      <x:c r="C2053" t="n">
        <x:v>67.4</x:v>
      </x:c>
      <x:c r="D2053" t="n">
        <x:v>443.7</x:v>
      </x:c>
      <x:c r="E2053" t="n">
        <x:v>25</x:v>
      </x:c>
      <x:c r="F2053" t="n">
        <x:v>0</x:v>
      </x:c>
      <x:c r="G2053" t="n">
        <x:v>37</x:v>
      </x:c>
      <x:c r="H2053" t="n">
        <x:v>0</x:v>
      </x:c>
      <x:c r="I2053" t="n">
        <x:v>3</x:v>
      </x:c>
      <x:c r="J2053" t="n">
        <x:v>0.99</x:v>
      </x:c>
      <x:c r="K2053" t="n">
        <x:v>2</x:v>
      </x:c>
      <x:c r="L2053" t="n">
        <x:v>91.8</x:v>
      </x:c>
      <x:c r="M2053" t="n">
        <x:v>3.8</x:v>
      </x:c>
      <x:c r="N2053" t="n">
        <x:v>9.4</x:v>
      </x:c>
    </x:row>
    <x:row r="2054">
      <x:c r="A2054" t="str">
        <x:v>DEV-00343</x:v>
      </x:c>
      <x:c r="B2054" s="28" t="n">
        <x:v>46054</x:v>
      </x:c>
      <x:c r="C2054" t="n">
        <x:v>77</x:v>
      </x:c>
      <x:c r="D2054" t="n">
        <x:v>511.5</x:v>
      </x:c>
      <x:c r="E2054" t="n">
        <x:v>34</x:v>
      </x:c>
      <x:c r="F2054" t="n">
        <x:v>5</x:v>
      </x:c>
      <x:c r="G2054" t="n">
        <x:v>34</x:v>
      </x:c>
      <x:c r="H2054" t="n">
        <x:v>0</x:v>
      </x:c>
      <x:c r="I2054" t="n">
        <x:v>1</x:v>
      </x:c>
      <x:c r="J2054" t="n">
        <x:v>1.5</x:v>
      </x:c>
      <x:c r="K2054" t="n">
        <x:v>0</x:v>
      </x:c>
      <x:c r="L2054" t="n">
        <x:v>95.7</x:v>
      </x:c>
      <x:c r="M2054" t="n">
        <x:v>2.7</x:v>
      </x:c>
      <x:c r="N2054" t="n">
        <x:v>10</x:v>
      </x:c>
    </x:row>
    <x:row r="2055">
      <x:c r="A2055" t="str">
        <x:v>DEV-00343</x:v>
      </x:c>
      <x:c r="B2055" s="28" t="n">
        <x:v>46082</x:v>
      </x:c>
      <x:c r="C2055" t="n">
        <x:v>67.6</x:v>
      </x:c>
      <x:c r="D2055" t="n">
        <x:v>370.4</x:v>
      </x:c>
      <x:c r="E2055" t="n">
        <x:v>25</x:v>
      </x:c>
      <x:c r="F2055" t="n">
        <x:v>0</x:v>
      </x:c>
      <x:c r="G2055" t="n">
        <x:v>31</x:v>
      </x:c>
      <x:c r="H2055" t="n">
        <x:v>2</x:v>
      </x:c>
      <x:c r="I2055" t="n">
        <x:v>4</x:v>
      </x:c>
      <x:c r="J2055" t="n">
        <x:v>1.73</x:v>
      </x:c>
      <x:c r="K2055" t="n">
        <x:v>1</x:v>
      </x:c>
      <x:c r="L2055" t="n">
        <x:v>95.4</x:v>
      </x:c>
      <x:c r="M2055" t="n">
        <x:v>10.7</x:v>
      </x:c>
      <x:c r="N2055" t="n">
        <x:v>15.6</x:v>
      </x:c>
    </x:row>
    <x:row r="2056">
      <x:c r="A2056" t="str">
        <x:v>DEV-00343</x:v>
      </x:c>
      <x:c r="B2056" s="28" t="n">
        <x:v>46113</x:v>
      </x:c>
      <x:c r="C2056" t="n">
        <x:v>61.4</x:v>
      </x:c>
      <x:c r="D2056" t="n">
        <x:v>378.4</x:v>
      </x:c>
      <x:c r="E2056" t="n">
        <x:v>31</x:v>
      </x:c>
      <x:c r="F2056" t="n">
        <x:v>2</x:v>
      </x:c>
      <x:c r="G2056" t="n">
        <x:v>32</x:v>
      </x:c>
      <x:c r="H2056" t="n">
        <x:v>0</x:v>
      </x:c>
      <x:c r="I2056" t="n">
        <x:v>1</x:v>
      </x:c>
      <x:c r="J2056" t="n">
        <x:v>0.51</x:v>
      </x:c>
      <x:c r="K2056" t="n">
        <x:v>1</x:v>
      </x:c>
      <x:c r="L2056" t="n">
        <x:v>95.8</x:v>
      </x:c>
      <x:c r="M2056" t="n">
        <x:v>9.9</x:v>
      </x:c>
      <x:c r="N2056" t="n">
        <x:v>9.3</x:v>
      </x:c>
    </x:row>
    <x:row r="2057">
      <x:c r="A2057" t="str">
        <x:v>DEV-00343</x:v>
      </x:c>
      <x:c r="B2057" s="28" t="n">
        <x:v>46143</x:v>
      </x:c>
      <x:c r="C2057" t="n">
        <x:v>96.2</x:v>
      </x:c>
      <x:c r="D2057" t="n">
        <x:v>530.4</x:v>
      </x:c>
      <x:c r="E2057" t="n">
        <x:v>25</x:v>
      </x:c>
      <x:c r="F2057" t="n">
        <x:v>2</x:v>
      </x:c>
      <x:c r="G2057" t="n">
        <x:v>55</x:v>
      </x:c>
      <x:c r="H2057" t="n">
        <x:v>0</x:v>
      </x:c>
      <x:c r="I2057" t="n">
        <x:v>5</x:v>
      </x:c>
      <x:c r="J2057" t="n">
        <x:v>0.3</x:v>
      </x:c>
      <x:c r="K2057" t="n">
        <x:v>1</x:v>
      </x:c>
      <x:c r="L2057" t="n">
        <x:v>89.9</x:v>
      </x:c>
      <x:c r="M2057" t="n">
        <x:v>8.2</x:v>
      </x:c>
      <x:c r="N2057" t="n">
        <x:v>23.5</x:v>
      </x:c>
    </x:row>
    <x:row r="2058">
      <x:c r="A2058" t="str">
        <x:v>DEV-00343</x:v>
      </x:c>
      <x:c r="B2058" s="28" t="n">
        <x:v>46174</x:v>
      </x:c>
      <x:c r="C2058" t="n">
        <x:v>98</x:v>
      </x:c>
      <x:c r="D2058" t="n">
        <x:v>661.9</x:v>
      </x:c>
      <x:c r="E2058" t="n">
        <x:v>28</x:v>
      </x:c>
      <x:c r="F2058" t="n">
        <x:v>0</x:v>
      </x:c>
      <x:c r="G2058" t="n">
        <x:v>41</x:v>
      </x:c>
      <x:c r="H2058" t="n">
        <x:v>0</x:v>
      </x:c>
      <x:c r="I2058" t="n">
        <x:v>5</x:v>
      </x:c>
      <x:c r="J2058" t="n">
        <x:v>0.79</x:v>
      </x:c>
      <x:c r="K2058" t="n">
        <x:v>1</x:v>
      </x:c>
      <x:c r="L2058" t="n">
        <x:v>92.7</x:v>
      </x:c>
      <x:c r="M2058" t="n">
        <x:v>5.3</x:v>
      </x:c>
      <x:c r="N2058" t="n">
        <x:v>11.2</x:v>
      </x:c>
    </x:row>
    <x:row r="2059">
      <x:c r="A2059" t="str">
        <x:v>DEV-00343</x:v>
      </x:c>
      <x:c r="B2059" s="28" t="n">
        <x:v>46204</x:v>
      </x:c>
      <x:c r="C2059" t="n">
        <x:v>62.8</x:v>
      </x:c>
      <x:c r="D2059" t="n">
        <x:v>366.8</x:v>
      </x:c>
      <x:c r="E2059" t="n">
        <x:v>19</x:v>
      </x:c>
      <x:c r="F2059" t="n">
        <x:v>0</x:v>
      </x:c>
      <x:c r="G2059" t="n">
        <x:v>42</x:v>
      </x:c>
      <x:c r="H2059" t="n">
        <x:v>0</x:v>
      </x:c>
      <x:c r="I2059" t="n">
        <x:v>7</x:v>
      </x:c>
      <x:c r="J2059" t="n">
        <x:v>0.14</x:v>
      </x:c>
      <x:c r="K2059" t="n">
        <x:v>1</x:v>
      </x:c>
      <x:c r="L2059" t="n">
        <x:v>92.4</x:v>
      </x:c>
      <x:c r="M2059" t="n">
        <x:v>3.3</x:v>
      </x:c>
      <x:c r="N2059" t="n">
        <x:v>14.1</x:v>
      </x:c>
    </x:row>
    <x:row r="2060">
      <x:c r="A2060" t="str">
        <x:v>DEV-00344</x:v>
      </x:c>
      <x:c r="B2060" s="28" t="n">
        <x:v>46054</x:v>
      </x:c>
      <x:c r="C2060" t="n">
        <x:v>49.2</x:v>
      </x:c>
      <x:c r="D2060" t="n">
        <x:v>343.7</x:v>
      </x:c>
      <x:c r="E2060" t="n">
        <x:v>12</x:v>
      </x:c>
      <x:c r="F2060" t="n">
        <x:v>0</x:v>
      </x:c>
      <x:c r="G2060" t="n">
        <x:v>33</x:v>
      </x:c>
      <x:c r="H2060" t="n">
        <x:v>1</x:v>
      </x:c>
      <x:c r="I2060" t="n">
        <x:v>0</x:v>
      </x:c>
      <x:c r="J2060" t="n">
        <x:v>0</x:v>
      </x:c>
      <x:c r="K2060" t="n">
        <x:v>0</x:v>
      </x:c>
      <x:c r="L2060" t="n">
        <x:v>93.1</x:v>
      </x:c>
      <x:c r="M2060" t="n">
        <x:v>4.8</x:v>
      </x:c>
      <x:c r="N2060" t="n">
        <x:v>10.7</x:v>
      </x:c>
    </x:row>
    <x:row r="2061">
      <x:c r="A2061" t="str">
        <x:v>DEV-00344</x:v>
      </x:c>
      <x:c r="B2061" s="28" t="n">
        <x:v>46082</x:v>
      </x:c>
      <x:c r="C2061" t="n">
        <x:v>27.7</x:v>
      </x:c>
      <x:c r="D2061" t="n">
        <x:v>193.9</x:v>
      </x:c>
      <x:c r="E2061" t="n">
        <x:v>19</x:v>
      </x:c>
      <x:c r="F2061" t="n">
        <x:v>3</x:v>
      </x:c>
      <x:c r="G2061" t="n">
        <x:v>21</x:v>
      </x:c>
      <x:c r="H2061" t="n">
        <x:v>0</x:v>
      </x:c>
      <x:c r="I2061" t="n">
        <x:v>0</x:v>
      </x:c>
      <x:c r="J2061" t="n">
        <x:v>0.34</x:v>
      </x:c>
      <x:c r="K2061" t="n">
        <x:v>0</x:v>
      </x:c>
      <x:c r="L2061" t="n">
        <x:v>88</x:v>
      </x:c>
      <x:c r="M2061" t="n">
        <x:v>3.5</x:v>
      </x:c>
      <x:c r="N2061" t="n">
        <x:v>6.9</x:v>
      </x:c>
    </x:row>
    <x:row r="2062">
      <x:c r="A2062" t="str">
        <x:v>DEV-00344</x:v>
      </x:c>
      <x:c r="B2062" s="28" t="n">
        <x:v>46113</x:v>
      </x:c>
      <x:c r="C2062" t="n">
        <x:v>67.4</x:v>
      </x:c>
      <x:c r="D2062" t="n">
        <x:v>409.2</x:v>
      </x:c>
      <x:c r="E2062" t="n">
        <x:v>18</x:v>
      </x:c>
      <x:c r="F2062" t="n">
        <x:v>0</x:v>
      </x:c>
      <x:c r="G2062" t="n">
        <x:v>38</x:v>
      </x:c>
      <x:c r="H2062" t="n">
        <x:v>0</x:v>
      </x:c>
      <x:c r="I2062" t="n">
        <x:v>2</x:v>
      </x:c>
      <x:c r="J2062" t="n">
        <x:v>0.41</x:v>
      </x:c>
      <x:c r="K2062" t="n">
        <x:v>0</x:v>
      </x:c>
      <x:c r="L2062" t="n">
        <x:v>96.1</x:v>
      </x:c>
      <x:c r="M2062" t="n">
        <x:v>4.9</x:v>
      </x:c>
      <x:c r="N2062" t="n">
        <x:v>15.3</x:v>
      </x:c>
    </x:row>
    <x:row r="2063">
      <x:c r="A2063" t="str">
        <x:v>DEV-00344</x:v>
      </x:c>
      <x:c r="B2063" s="28" t="n">
        <x:v>46143</x:v>
      </x:c>
      <x:c r="C2063" t="n">
        <x:v>48.5</x:v>
      </x:c>
      <x:c r="D2063" t="n">
        <x:v>313.5</x:v>
      </x:c>
      <x:c r="E2063" t="n">
        <x:v>13</x:v>
      </x:c>
      <x:c r="F2063" t="n">
        <x:v>4</x:v>
      </x:c>
      <x:c r="G2063" t="n">
        <x:v>28</x:v>
      </x:c>
      <x:c r="H2063" t="n">
        <x:v>0</x:v>
      </x:c>
      <x:c r="I2063" t="n">
        <x:v>0</x:v>
      </x:c>
      <x:c r="J2063" t="n">
        <x:v>0.36</x:v>
      </x:c>
      <x:c r="K2063" t="n">
        <x:v>1</x:v>
      </x:c>
      <x:c r="L2063" t="n">
        <x:v>94.1</x:v>
      </x:c>
      <x:c r="M2063" t="n">
        <x:v>6.2</x:v>
      </x:c>
      <x:c r="N2063" t="n">
        <x:v>8.7</x:v>
      </x:c>
    </x:row>
    <x:row r="2064">
      <x:c r="A2064" t="str">
        <x:v>DEV-00344</x:v>
      </x:c>
      <x:c r="B2064" s="28" t="n">
        <x:v>46174</x:v>
      </x:c>
      <x:c r="C2064" t="n">
        <x:v>53.4</x:v>
      </x:c>
      <x:c r="D2064" t="n">
        <x:v>356.3</x:v>
      </x:c>
      <x:c r="E2064" t="n">
        <x:v>13</x:v>
      </x:c>
      <x:c r="F2064" t="n">
        <x:v>0</x:v>
      </x:c>
      <x:c r="G2064" t="n">
        <x:v>20</x:v>
      </x:c>
      <x:c r="H2064" t="n">
        <x:v>1</x:v>
      </x:c>
      <x:c r="I2064" t="n">
        <x:v>1</x:v>
      </x:c>
      <x:c r="J2064" t="n">
        <x:v>0.83</x:v>
      </x:c>
      <x:c r="K2064" t="n">
        <x:v>0</x:v>
      </x:c>
      <x:c r="L2064" t="n">
        <x:v>93.4</x:v>
      </x:c>
      <x:c r="M2064" t="n">
        <x:v>0</x:v>
      </x:c>
      <x:c r="N2064" t="n">
        <x:v>16</x:v>
      </x:c>
    </x:row>
    <x:row r="2065">
      <x:c r="A2065" t="str">
        <x:v>DEV-00344</x:v>
      </x:c>
      <x:c r="B2065" s="28" t="n">
        <x:v>46204</x:v>
      </x:c>
      <x:c r="C2065" t="n">
        <x:v>51</x:v>
      </x:c>
      <x:c r="D2065" t="n">
        <x:v>309.3</x:v>
      </x:c>
      <x:c r="E2065" t="n">
        <x:v>9</x:v>
      </x:c>
      <x:c r="F2065" t="n">
        <x:v>1</x:v>
      </x:c>
      <x:c r="G2065" t="n">
        <x:v>26</x:v>
      </x:c>
      <x:c r="H2065" t="n">
        <x:v>0</x:v>
      </x:c>
      <x:c r="I2065" t="n">
        <x:v>0</x:v>
      </x:c>
      <x:c r="J2065" t="n">
        <x:v>0.03</x:v>
      </x:c>
      <x:c r="K2065" t="n">
        <x:v>0</x:v>
      </x:c>
      <x:c r="L2065" t="n">
        <x:v>96</x:v>
      </x:c>
      <x:c r="M2065" t="n">
        <x:v>4.4</x:v>
      </x:c>
      <x:c r="N2065" t="n">
        <x:v>13.4</x:v>
      </x:c>
    </x:row>
    <x:row r="2066">
      <x:c r="A2066" t="str">
        <x:v>DEV-00345</x:v>
      </x:c>
      <x:c r="B2066" s="28" t="n">
        <x:v>46054</x:v>
      </x:c>
      <x:c r="C2066" t="n">
        <x:v>70.7</x:v>
      </x:c>
      <x:c r="D2066" t="n">
        <x:v>491.1</x:v>
      </x:c>
      <x:c r="E2066" t="n">
        <x:v>33</x:v>
      </x:c>
      <x:c r="F2066" t="n">
        <x:v>5</x:v>
      </x:c>
      <x:c r="G2066" t="n">
        <x:v>34</x:v>
      </x:c>
      <x:c r="H2066" t="n">
        <x:v>3</x:v>
      </x:c>
      <x:c r="I2066" t="n">
        <x:v>4</x:v>
      </x:c>
      <x:c r="J2066" t="n">
        <x:v>1.19</x:v>
      </x:c>
      <x:c r="K2066" t="n">
        <x:v>0</x:v>
      </x:c>
      <x:c r="L2066" t="n">
        <x:v>91.8</x:v>
      </x:c>
      <x:c r="M2066" t="n">
        <x:v>13.8</x:v>
      </x:c>
      <x:c r="N2066" t="n">
        <x:v>20</x:v>
      </x:c>
    </x:row>
    <x:row r="2067">
      <x:c r="A2067" t="str">
        <x:v>DEV-00345</x:v>
      </x:c>
      <x:c r="B2067" s="28" t="n">
        <x:v>46082</x:v>
      </x:c>
      <x:c r="C2067" t="n">
        <x:v>75.2</x:v>
      </x:c>
      <x:c r="D2067" t="n">
        <x:v>432.3</x:v>
      </x:c>
      <x:c r="E2067" t="n">
        <x:v>30</x:v>
      </x:c>
      <x:c r="F2067" t="n">
        <x:v>5</x:v>
      </x:c>
      <x:c r="G2067" t="n">
        <x:v>32</x:v>
      </x:c>
      <x:c r="H2067" t="n">
        <x:v>2</x:v>
      </x:c>
      <x:c r="I2067" t="n">
        <x:v>2</x:v>
      </x:c>
      <x:c r="J2067" t="n">
        <x:v>2.07</x:v>
      </x:c>
      <x:c r="K2067" t="n">
        <x:v>1</x:v>
      </x:c>
      <x:c r="L2067" t="n">
        <x:v>98.3</x:v>
      </x:c>
      <x:c r="M2067" t="n">
        <x:v>12.7</x:v>
      </x:c>
      <x:c r="N2067" t="n">
        <x:v>10.1</x:v>
      </x:c>
    </x:row>
    <x:row r="2068">
      <x:c r="A2068" t="str">
        <x:v>DEV-00345</x:v>
      </x:c>
      <x:c r="B2068" s="28" t="n">
        <x:v>46113</x:v>
      </x:c>
      <x:c r="C2068" t="n">
        <x:v>54.3</x:v>
      </x:c>
      <x:c r="D2068" t="n">
        <x:v>330.9</x:v>
      </x:c>
      <x:c r="E2068" t="n">
        <x:v>39</x:v>
      </x:c>
      <x:c r="F2068" t="n">
        <x:v>6</x:v>
      </x:c>
      <x:c r="G2068" t="n">
        <x:v>30</x:v>
      </x:c>
      <x:c r="H2068" t="n">
        <x:v>2</x:v>
      </x:c>
      <x:c r="I2068" t="n">
        <x:v>2</x:v>
      </x:c>
      <x:c r="J2068" t="n">
        <x:v>1.16</x:v>
      </x:c>
      <x:c r="K2068" t="n">
        <x:v>2</x:v>
      </x:c>
      <x:c r="L2068" t="n">
        <x:v>95.7</x:v>
      </x:c>
      <x:c r="M2068" t="n">
        <x:v>10.9</x:v>
      </x:c>
      <x:c r="N2068" t="n">
        <x:v>9.7</x:v>
      </x:c>
    </x:row>
    <x:row r="2069">
      <x:c r="A2069" t="str">
        <x:v>DEV-00345</x:v>
      </x:c>
      <x:c r="B2069" s="28" t="n">
        <x:v>46143</x:v>
      </x:c>
      <x:c r="C2069" t="n">
        <x:v>69</x:v>
      </x:c>
      <x:c r="D2069" t="n">
        <x:v>381.7</x:v>
      </x:c>
      <x:c r="E2069" t="n">
        <x:v>30</x:v>
      </x:c>
      <x:c r="F2069" t="n">
        <x:v>6</x:v>
      </x:c>
      <x:c r="G2069" t="n">
        <x:v>39</x:v>
      </x:c>
      <x:c r="H2069" t="n">
        <x:v>2</x:v>
      </x:c>
      <x:c r="I2069" t="n">
        <x:v>5</x:v>
      </x:c>
      <x:c r="J2069" t="n">
        <x:v>1.52</x:v>
      </x:c>
      <x:c r="K2069" t="n">
        <x:v>2</x:v>
      </x:c>
      <x:c r="L2069" t="n">
        <x:v>94.2</x:v>
      </x:c>
      <x:c r="M2069" t="n">
        <x:v>12.2</x:v>
      </x:c>
      <x:c r="N2069" t="n">
        <x:v>15.4</x:v>
      </x:c>
    </x:row>
    <x:row r="2070">
      <x:c r="A2070" t="str">
        <x:v>DEV-00345</x:v>
      </x:c>
      <x:c r="B2070" s="28" t="n">
        <x:v>46174</x:v>
      </x:c>
      <x:c r="C2070" t="n">
        <x:v>87</x:v>
      </x:c>
      <x:c r="D2070" t="n">
        <x:v>478.5</x:v>
      </x:c>
      <x:c r="E2070" t="n">
        <x:v>36</x:v>
      </x:c>
      <x:c r="F2070" t="n">
        <x:v>6</x:v>
      </x:c>
      <x:c r="G2070" t="n">
        <x:v>27</x:v>
      </x:c>
      <x:c r="H2070" t="n">
        <x:v>1</x:v>
      </x:c>
      <x:c r="I2070" t="n">
        <x:v>5</x:v>
      </x:c>
      <x:c r="J2070" t="n">
        <x:v>1.68</x:v>
      </x:c>
      <x:c r="K2070" t="n">
        <x:v>2</x:v>
      </x:c>
      <x:c r="L2070" t="n">
        <x:v>92.3</x:v>
      </x:c>
      <x:c r="M2070" t="n">
        <x:v>11.1</x:v>
      </x:c>
      <x:c r="N2070" t="n">
        <x:v>8.2</x:v>
      </x:c>
    </x:row>
    <x:row r="2071">
      <x:c r="A2071" t="str">
        <x:v>DEV-00345</x:v>
      </x:c>
      <x:c r="B2071" s="28" t="n">
        <x:v>46204</x:v>
      </x:c>
      <x:c r="C2071" t="n">
        <x:v>84.4</x:v>
      </x:c>
      <x:c r="D2071" t="n">
        <x:v>481.9</x:v>
      </x:c>
      <x:c r="E2071" t="n">
        <x:v>33</x:v>
      </x:c>
      <x:c r="F2071" t="n">
        <x:v>6</x:v>
      </x:c>
      <x:c r="G2071" t="n">
        <x:v>38</x:v>
      </x:c>
      <x:c r="H2071" t="n">
        <x:v>1</x:v>
      </x:c>
      <x:c r="I2071" t="n">
        <x:v>1</x:v>
      </x:c>
      <x:c r="J2071" t="n">
        <x:v>0.91</x:v>
      </x:c>
      <x:c r="K2071" t="n">
        <x:v>2</x:v>
      </x:c>
      <x:c r="L2071" t="n">
        <x:v>98.7</x:v>
      </x:c>
      <x:c r="M2071" t="n">
        <x:v>7.2</x:v>
      </x:c>
      <x:c r="N2071" t="n">
        <x:v>23</x:v>
      </x:c>
    </x:row>
    <x:row r="2072">
      <x:c r="A2072" t="str">
        <x:v>DEV-00346</x:v>
      </x:c>
      <x:c r="B2072" s="28" t="n">
        <x:v>46054</x:v>
      </x:c>
      <x:c r="C2072" t="n">
        <x:v>32.2</x:v>
      </x:c>
      <x:c r="D2072" t="n">
        <x:v>182.2</x:v>
      </x:c>
      <x:c r="E2072" t="n">
        <x:v>13</x:v>
      </x:c>
      <x:c r="F2072" t="n">
        <x:v>0</x:v>
      </x:c>
      <x:c r="G2072" t="n">
        <x:v>39</x:v>
      </x:c>
      <x:c r="H2072" t="n">
        <x:v>0</x:v>
      </x:c>
      <x:c r="I2072" t="n">
        <x:v>4</x:v>
      </x:c>
      <x:c r="J2072" t="n">
        <x:v>0</x:v>
      </x:c>
      <x:c r="K2072" t="n">
        <x:v>0</x:v>
      </x:c>
      <x:c r="L2072" t="n">
        <x:v>93.2</x:v>
      </x:c>
      <x:c r="M2072" t="n">
        <x:v>5.8</x:v>
      </x:c>
      <x:c r="N2072" t="n">
        <x:v>5.9</x:v>
      </x:c>
    </x:row>
    <x:row r="2073">
      <x:c r="A2073" t="str">
        <x:v>DEV-00346</x:v>
      </x:c>
      <x:c r="B2073" s="28" t="n">
        <x:v>46082</x:v>
      </x:c>
      <x:c r="C2073" t="n">
        <x:v>55.1</x:v>
      </x:c>
      <x:c r="D2073" t="n">
        <x:v>322.6</x:v>
      </x:c>
      <x:c r="E2073" t="n">
        <x:v>10</x:v>
      </x:c>
      <x:c r="F2073" t="n">
        <x:v>1</x:v>
      </x:c>
      <x:c r="G2073" t="n">
        <x:v>30</x:v>
      </x:c>
      <x:c r="H2073" t="n">
        <x:v>0</x:v>
      </x:c>
      <x:c r="I2073" t="n">
        <x:v>3</x:v>
      </x:c>
      <x:c r="J2073" t="n">
        <x:v>0.18</x:v>
      </x:c>
      <x:c r="K2073" t="n">
        <x:v>0</x:v>
      </x:c>
      <x:c r="L2073" t="n">
        <x:v>90.5</x:v>
      </x:c>
      <x:c r="M2073" t="n">
        <x:v>3.4</x:v>
      </x:c>
      <x:c r="N2073" t="n">
        <x:v>9.1</x:v>
      </x:c>
    </x:row>
    <x:row r="2074">
      <x:c r="A2074" t="str">
        <x:v>DEV-00346</x:v>
      </x:c>
      <x:c r="B2074" s="28" t="n">
        <x:v>46113</x:v>
      </x:c>
      <x:c r="C2074" t="n">
        <x:v>44.1</x:v>
      </x:c>
      <x:c r="D2074" t="n">
        <x:v>279.4</x:v>
      </x:c>
      <x:c r="E2074" t="n">
        <x:v>14</x:v>
      </x:c>
      <x:c r="F2074" t="n">
        <x:v>0</x:v>
      </x:c>
      <x:c r="G2074" t="n">
        <x:v>19</x:v>
      </x:c>
      <x:c r="H2074" t="n">
        <x:v>0</x:v>
      </x:c>
      <x:c r="I2074" t="n">
        <x:v>0</x:v>
      </x:c>
      <x:c r="J2074" t="n">
        <x:v>0.92</x:v>
      </x:c>
      <x:c r="K2074" t="n">
        <x:v>0</x:v>
      </x:c>
      <x:c r="L2074" t="n">
        <x:v>95</x:v>
      </x:c>
      <x:c r="M2074" t="n">
        <x:v>1.7</x:v>
      </x:c>
      <x:c r="N2074" t="n">
        <x:v>9.3</x:v>
      </x:c>
    </x:row>
    <x:row r="2075">
      <x:c r="A2075" t="str">
        <x:v>DEV-00346</x:v>
      </x:c>
      <x:c r="B2075" s="28" t="n">
        <x:v>46143</x:v>
      </x:c>
      <x:c r="C2075" t="n">
        <x:v>31.3</x:v>
      </x:c>
      <x:c r="D2075" t="n">
        <x:v>178.9</x:v>
      </x:c>
      <x:c r="E2075" t="n">
        <x:v>5</x:v>
      </x:c>
      <x:c r="F2075" t="n">
        <x:v>3</x:v>
      </x:c>
      <x:c r="G2075" t="n">
        <x:v>40</x:v>
      </x:c>
      <x:c r="H2075" t="n">
        <x:v>0</x:v>
      </x:c>
      <x:c r="I2075" t="n">
        <x:v>1</x:v>
      </x:c>
      <x:c r="J2075" t="n">
        <x:v>0.7</x:v>
      </x:c>
      <x:c r="K2075" t="n">
        <x:v>2</x:v>
      </x:c>
      <x:c r="L2075" t="n">
        <x:v>98.7</x:v>
      </x:c>
      <x:c r="M2075" t="n">
        <x:v>5</x:v>
      </x:c>
      <x:c r="N2075" t="n">
        <x:v>5.3</x:v>
      </x:c>
    </x:row>
    <x:row r="2076">
      <x:c r="A2076" t="str">
        <x:v>DEV-00346</x:v>
      </x:c>
      <x:c r="B2076" s="28" t="n">
        <x:v>46174</x:v>
      </x:c>
      <x:c r="C2076" t="n">
        <x:v>54.2</x:v>
      </x:c>
      <x:c r="D2076" t="n">
        <x:v>314.9</x:v>
      </x:c>
      <x:c r="E2076" t="n">
        <x:v>13</x:v>
      </x:c>
      <x:c r="F2076" t="n">
        <x:v>0</x:v>
      </x:c>
      <x:c r="G2076" t="n">
        <x:v>42</x:v>
      </x:c>
      <x:c r="H2076" t="n">
        <x:v>0</x:v>
      </x:c>
      <x:c r="I2076" t="n">
        <x:v>0</x:v>
      </x:c>
      <x:c r="J2076" t="n">
        <x:v>0.03</x:v>
      </x:c>
      <x:c r="K2076" t="n">
        <x:v>0</x:v>
      </x:c>
      <x:c r="L2076" t="n">
        <x:v>96.3</x:v>
      </x:c>
      <x:c r="M2076" t="n">
        <x:v>6.8</x:v>
      </x:c>
      <x:c r="N2076" t="n">
        <x:v>15.7</x:v>
      </x:c>
    </x:row>
    <x:row r="2077">
      <x:c r="A2077" t="str">
        <x:v>DEV-00346</x:v>
      </x:c>
      <x:c r="B2077" s="28" t="n">
        <x:v>46204</x:v>
      </x:c>
      <x:c r="C2077" t="n">
        <x:v>12.6</x:v>
      </x:c>
      <x:c r="D2077" t="n">
        <x:v>77.8</x:v>
      </x:c>
      <x:c r="E2077" t="n">
        <x:v>19</x:v>
      </x:c>
      <x:c r="F2077" t="n">
        <x:v>3</x:v>
      </x:c>
      <x:c r="G2077" t="n">
        <x:v>49</x:v>
      </x:c>
      <x:c r="H2077" t="n">
        <x:v>0</x:v>
      </x:c>
      <x:c r="I2077" t="n">
        <x:v>1</x:v>
      </x:c>
      <x:c r="J2077" t="n">
        <x:v>0.89</x:v>
      </x:c>
      <x:c r="K2077" t="n">
        <x:v>0</x:v>
      </x:c>
      <x:c r="L2077" t="n">
        <x:v>94.3</x:v>
      </x:c>
      <x:c r="M2077" t="n">
        <x:v>0</x:v>
      </x:c>
      <x:c r="N2077" t="n">
        <x:v>1.1</x:v>
      </x:c>
    </x:row>
    <x:row r="2078">
      <x:c r="A2078" t="str">
        <x:v>DEV-00347</x:v>
      </x:c>
      <x:c r="B2078" s="28" t="n">
        <x:v>46054</x:v>
      </x:c>
      <x:c r="C2078" t="n">
        <x:v>87.8</x:v>
      </x:c>
      <x:c r="D2078" t="n">
        <x:v>547.4</x:v>
      </x:c>
      <x:c r="E2078" t="n">
        <x:v>25</x:v>
      </x:c>
      <x:c r="F2078" t="n">
        <x:v>2</x:v>
      </x:c>
      <x:c r="G2078" t="n">
        <x:v>45</x:v>
      </x:c>
      <x:c r="H2078" t="n">
        <x:v>0</x:v>
      </x:c>
      <x:c r="I2078" t="n">
        <x:v>3</x:v>
      </x:c>
      <x:c r="J2078" t="n">
        <x:v>0.96</x:v>
      </x:c>
      <x:c r="K2078" t="n">
        <x:v>0</x:v>
      </x:c>
      <x:c r="L2078" t="n">
        <x:v>96.1</x:v>
      </x:c>
      <x:c r="M2078" t="n">
        <x:v>0</x:v>
      </x:c>
      <x:c r="N2078" t="n">
        <x:v>18.8</x:v>
      </x:c>
    </x:row>
    <x:row r="2079">
      <x:c r="A2079" t="str">
        <x:v>DEV-00347</x:v>
      </x:c>
      <x:c r="B2079" s="28" t="n">
        <x:v>46082</x:v>
      </x:c>
      <x:c r="C2079" t="n">
        <x:v>57</x:v>
      </x:c>
      <x:c r="D2079" t="n">
        <x:v>386.4</x:v>
      </x:c>
      <x:c r="E2079" t="n">
        <x:v>15</x:v>
      </x:c>
      <x:c r="F2079" t="n">
        <x:v>1</x:v>
      </x:c>
      <x:c r="G2079" t="n">
        <x:v>29</x:v>
      </x:c>
      <x:c r="H2079" t="n">
        <x:v>0</x:v>
      </x:c>
      <x:c r="I2079" t="n">
        <x:v>3</x:v>
      </x:c>
      <x:c r="J2079" t="n">
        <x:v>0.77</x:v>
      </x:c>
      <x:c r="K2079" t="n">
        <x:v>0</x:v>
      </x:c>
      <x:c r="L2079" t="n">
        <x:v>97.8</x:v>
      </x:c>
      <x:c r="M2079" t="n">
        <x:v>4.1</x:v>
      </x:c>
      <x:c r="N2079" t="n">
        <x:v>15.2</x:v>
      </x:c>
    </x:row>
    <x:row r="2080">
      <x:c r="A2080" t="str">
        <x:v>DEV-00347</x:v>
      </x:c>
      <x:c r="B2080" s="28" t="n">
        <x:v>46113</x:v>
      </x:c>
      <x:c r="C2080" t="n">
        <x:v>85.1</x:v>
      </x:c>
      <x:c r="D2080" t="n">
        <x:v>593.9</x:v>
      </x:c>
      <x:c r="E2080" t="n">
        <x:v>20</x:v>
      </x:c>
      <x:c r="F2080" t="n">
        <x:v>1</x:v>
      </x:c>
      <x:c r="G2080" t="n">
        <x:v>43</x:v>
      </x:c>
      <x:c r="H2080" t="n">
        <x:v>1</x:v>
      </x:c>
      <x:c r="I2080" t="n">
        <x:v>2</x:v>
      </x:c>
      <x:c r="J2080" t="n">
        <x:v>0.43</x:v>
      </x:c>
      <x:c r="K2080" t="n">
        <x:v>0</x:v>
      </x:c>
      <x:c r="L2080" t="n">
        <x:v>95.7</x:v>
      </x:c>
      <x:c r="M2080" t="n">
        <x:v>0.6</x:v>
      </x:c>
      <x:c r="N2080" t="n">
        <x:v>20</x:v>
      </x:c>
    </x:row>
    <x:row r="2081">
      <x:c r="A2081" t="str">
        <x:v>DEV-00347</x:v>
      </x:c>
      <x:c r="B2081" s="28" t="n">
        <x:v>46143</x:v>
      </x:c>
      <x:c r="C2081" t="n">
        <x:v>84.3</x:v>
      </x:c>
      <x:c r="D2081" t="n">
        <x:v>496.1</x:v>
      </x:c>
      <x:c r="E2081" t="n">
        <x:v>28</x:v>
      </x:c>
      <x:c r="F2081" t="n">
        <x:v>3</x:v>
      </x:c>
      <x:c r="G2081" t="n">
        <x:v>53</x:v>
      </x:c>
      <x:c r="H2081" t="n">
        <x:v>0</x:v>
      </x:c>
      <x:c r="I2081" t="n">
        <x:v>2</x:v>
      </x:c>
      <x:c r="J2081" t="n">
        <x:v>0.7</x:v>
      </x:c>
      <x:c r="K2081" t="n">
        <x:v>1</x:v>
      </x:c>
      <x:c r="L2081" t="n">
        <x:v>90.2</x:v>
      </x:c>
      <x:c r="M2081" t="n">
        <x:v>11.4</x:v>
      </x:c>
      <x:c r="N2081" t="n">
        <x:v>13.5</x:v>
      </x:c>
    </x:row>
    <x:row r="2082">
      <x:c r="A2082" t="str">
        <x:v>DEV-00347</x:v>
      </x:c>
      <x:c r="B2082" s="28" t="n">
        <x:v>46174</x:v>
      </x:c>
      <x:c r="C2082" t="n">
        <x:v>84.9</x:v>
      </x:c>
      <x:c r="D2082" t="n">
        <x:v>565.1</x:v>
      </x:c>
      <x:c r="E2082" t="n">
        <x:v>21</x:v>
      </x:c>
      <x:c r="F2082" t="n">
        <x:v>2</x:v>
      </x:c>
      <x:c r="G2082" t="n">
        <x:v>43</x:v>
      </x:c>
      <x:c r="H2082" t="n">
        <x:v>0</x:v>
      </x:c>
      <x:c r="I2082" t="n">
        <x:v>0</x:v>
      </x:c>
      <x:c r="J2082" t="n">
        <x:v>0.12</x:v>
      </x:c>
      <x:c r="K2082" t="n">
        <x:v>0</x:v>
      </x:c>
      <x:c r="L2082" t="n">
        <x:v>94.9</x:v>
      </x:c>
      <x:c r="M2082" t="n">
        <x:v>7</x:v>
      </x:c>
      <x:c r="N2082" t="n">
        <x:v>12.3</x:v>
      </x:c>
    </x:row>
    <x:row r="2083">
      <x:c r="A2083" t="str">
        <x:v>DEV-00347</x:v>
      </x:c>
      <x:c r="B2083" s="28" t="n">
        <x:v>46204</x:v>
      </x:c>
      <x:c r="C2083" t="n">
        <x:v>72</x:v>
      </x:c>
      <x:c r="D2083" t="n">
        <x:v>406.5</x:v>
      </x:c>
      <x:c r="E2083" t="n">
        <x:v>17</x:v>
      </x:c>
      <x:c r="F2083" t="n">
        <x:v>0</x:v>
      </x:c>
      <x:c r="G2083" t="n">
        <x:v>42</x:v>
      </x:c>
      <x:c r="H2083" t="n">
        <x:v>1</x:v>
      </x:c>
      <x:c r="I2083" t="n">
        <x:v>2</x:v>
      </x:c>
      <x:c r="J2083" t="n">
        <x:v>0</x:v>
      </x:c>
      <x:c r="K2083" t="n">
        <x:v>1</x:v>
      </x:c>
      <x:c r="L2083" t="n">
        <x:v>94.5</x:v>
      </x:c>
      <x:c r="M2083" t="n">
        <x:v>10</x:v>
      </x:c>
      <x:c r="N2083" t="n">
        <x:v>15.9</x:v>
      </x:c>
    </x:row>
    <x:row r="2084">
      <x:c r="A2084" t="str">
        <x:v>DEV-00348</x:v>
      </x:c>
      <x:c r="B2084" s="28" t="n">
        <x:v>46054</x:v>
      </x:c>
      <x:c r="C2084" t="n">
        <x:v>69</x:v>
      </x:c>
      <x:c r="D2084" t="n">
        <x:v>416.1</x:v>
      </x:c>
      <x:c r="E2084" t="n">
        <x:v>34</x:v>
      </x:c>
      <x:c r="F2084" t="n">
        <x:v>2</x:v>
      </x:c>
      <x:c r="G2084" t="n">
        <x:v>33</x:v>
      </x:c>
      <x:c r="H2084" t="n">
        <x:v>1</x:v>
      </x:c>
      <x:c r="I2084" t="n">
        <x:v>3</x:v>
      </x:c>
      <x:c r="J2084" t="n">
        <x:v>1.18</x:v>
      </x:c>
      <x:c r="K2084" t="n">
        <x:v>0</x:v>
      </x:c>
      <x:c r="L2084" t="n">
        <x:v>95.8</x:v>
      </x:c>
      <x:c r="M2084" t="n">
        <x:v>8.3</x:v>
      </x:c>
      <x:c r="N2084" t="n">
        <x:v>18.1</x:v>
      </x:c>
    </x:row>
    <x:row r="2085">
      <x:c r="A2085" t="str">
        <x:v>DEV-00348</x:v>
      </x:c>
      <x:c r="B2085" s="28" t="n">
        <x:v>46082</x:v>
      </x:c>
      <x:c r="C2085" t="n">
        <x:v>69.1</x:v>
      </x:c>
      <x:c r="D2085" t="n">
        <x:v>380.2</x:v>
      </x:c>
      <x:c r="E2085" t="n">
        <x:v>25</x:v>
      </x:c>
      <x:c r="F2085" t="n">
        <x:v>4</x:v>
      </x:c>
      <x:c r="G2085" t="n">
        <x:v>36</x:v>
      </x:c>
      <x:c r="H2085" t="n">
        <x:v>2</x:v>
      </x:c>
      <x:c r="I2085" t="n">
        <x:v>5</x:v>
      </x:c>
      <x:c r="J2085" t="n">
        <x:v>1.19</x:v>
      </x:c>
      <x:c r="K2085" t="n">
        <x:v>1</x:v>
      </x:c>
      <x:c r="L2085" t="n">
        <x:v>96.2</x:v>
      </x:c>
      <x:c r="M2085" t="n">
        <x:v>6.4</x:v>
      </x:c>
      <x:c r="N2085" t="n">
        <x:v>5.6</x:v>
      </x:c>
    </x:row>
    <x:row r="2086">
      <x:c r="A2086" t="str">
        <x:v>DEV-00348</x:v>
      </x:c>
      <x:c r="B2086" s="28" t="n">
        <x:v>46113</x:v>
      </x:c>
      <x:c r="C2086" t="n">
        <x:v>73</x:v>
      </x:c>
      <x:c r="D2086" t="n">
        <x:v>434.1</x:v>
      </x:c>
      <x:c r="E2086" t="n">
        <x:v>37</x:v>
      </x:c>
      <x:c r="F2086" t="n">
        <x:v>2</x:v>
      </x:c>
      <x:c r="G2086" t="n">
        <x:v>41</x:v>
      </x:c>
      <x:c r="H2086" t="n">
        <x:v>1</x:v>
      </x:c>
      <x:c r="I2086" t="n">
        <x:v>4</x:v>
      </x:c>
      <x:c r="J2086" t="n">
        <x:v>0.66</x:v>
      </x:c>
      <x:c r="K2086" t="n">
        <x:v>0</x:v>
      </x:c>
      <x:c r="L2086" t="n">
        <x:v>92.9</x:v>
      </x:c>
      <x:c r="M2086" t="n">
        <x:v>4.6</x:v>
      </x:c>
      <x:c r="N2086" t="n">
        <x:v>7.3</x:v>
      </x:c>
    </x:row>
    <x:row r="2087">
      <x:c r="A2087" t="str">
        <x:v>DEV-00348</x:v>
      </x:c>
      <x:c r="B2087" s="28" t="n">
        <x:v>46143</x:v>
      </x:c>
      <x:c r="C2087" t="n">
        <x:v>49.9</x:v>
      </x:c>
      <x:c r="D2087" t="n">
        <x:v>331.6</x:v>
      </x:c>
      <x:c r="E2087" t="n">
        <x:v>23</x:v>
      </x:c>
      <x:c r="F2087" t="n">
        <x:v>4</x:v>
      </x:c>
      <x:c r="G2087" t="n">
        <x:v>37</x:v>
      </x:c>
      <x:c r="H2087" t="n">
        <x:v>0</x:v>
      </x:c>
      <x:c r="I2087" t="n">
        <x:v>3</x:v>
      </x:c>
      <x:c r="J2087" t="n">
        <x:v>0.18</x:v>
      </x:c>
      <x:c r="K2087" t="n">
        <x:v>0</x:v>
      </x:c>
      <x:c r="L2087" t="n">
        <x:v>94.2</x:v>
      </x:c>
      <x:c r="M2087" t="n">
        <x:v>4.8</x:v>
      </x:c>
      <x:c r="N2087" t="n">
        <x:v>9.7</x:v>
      </x:c>
    </x:row>
    <x:row r="2088">
      <x:c r="A2088" t="str">
        <x:v>DEV-00348</x:v>
      </x:c>
      <x:c r="B2088" s="28" t="n">
        <x:v>46174</x:v>
      </x:c>
      <x:c r="C2088" t="n">
        <x:v>72.2</x:v>
      </x:c>
      <x:c r="D2088" t="n">
        <x:v>419.7</x:v>
      </x:c>
      <x:c r="E2088" t="n">
        <x:v>29</x:v>
      </x:c>
      <x:c r="F2088" t="n">
        <x:v>3</x:v>
      </x:c>
      <x:c r="G2088" t="n">
        <x:v>33</x:v>
      </x:c>
      <x:c r="H2088" t="n">
        <x:v>2</x:v>
      </x:c>
      <x:c r="I2088" t="n">
        <x:v>6</x:v>
      </x:c>
      <x:c r="J2088" t="n">
        <x:v>1.3</x:v>
      </x:c>
      <x:c r="K2088" t="n">
        <x:v>2</x:v>
      </x:c>
      <x:c r="L2088" t="n">
        <x:v>96.7</x:v>
      </x:c>
      <x:c r="M2088" t="n">
        <x:v>6.7</x:v>
      </x:c>
      <x:c r="N2088" t="n">
        <x:v>16.3</x:v>
      </x:c>
    </x:row>
    <x:row r="2089">
      <x:c r="A2089" t="str">
        <x:v>DEV-00348</x:v>
      </x:c>
      <x:c r="B2089" s="28" t="n">
        <x:v>46204</x:v>
      </x:c>
      <x:c r="C2089" t="n">
        <x:v>55.1</x:v>
      </x:c>
      <x:c r="D2089" t="n">
        <x:v>312.3</x:v>
      </x:c>
      <x:c r="E2089" t="n">
        <x:v>24</x:v>
      </x:c>
      <x:c r="F2089" t="n">
        <x:v>2</x:v>
      </x:c>
      <x:c r="G2089" t="n">
        <x:v>27</x:v>
      </x:c>
      <x:c r="H2089" t="n">
        <x:v>1</x:v>
      </x:c>
      <x:c r="I2089" t="n">
        <x:v>3</x:v>
      </x:c>
      <x:c r="J2089" t="n">
        <x:v>0.94</x:v>
      </x:c>
      <x:c r="K2089" t="n">
        <x:v>0</x:v>
      </x:c>
      <x:c r="L2089" t="n">
        <x:v>94.5</x:v>
      </x:c>
      <x:c r="M2089" t="n">
        <x:v>9.6</x:v>
      </x:c>
      <x:c r="N2089" t="n">
        <x:v>13.7</x:v>
      </x:c>
    </x:row>
    <x:row r="2090">
      <x:c r="A2090" t="str">
        <x:v>DEV-00349</x:v>
      </x:c>
      <x:c r="B2090" s="28" t="n">
        <x:v>46054</x:v>
      </x:c>
      <x:c r="C2090" t="n">
        <x:v>63.2</x:v>
      </x:c>
      <x:c r="D2090" t="n">
        <x:v>400</x:v>
      </x:c>
      <x:c r="E2090" t="n">
        <x:v>32</x:v>
      </x:c>
      <x:c r="F2090" t="n">
        <x:v>3</x:v>
      </x:c>
      <x:c r="G2090" t="n">
        <x:v>49</x:v>
      </x:c>
      <x:c r="H2090" t="n">
        <x:v>0</x:v>
      </x:c>
      <x:c r="I2090" t="n">
        <x:v>3</x:v>
      </x:c>
      <x:c r="J2090" t="n">
        <x:v>0.86</x:v>
      </x:c>
      <x:c r="K2090" t="n">
        <x:v>0</x:v>
      </x:c>
      <x:c r="L2090" t="n">
        <x:v>93.1</x:v>
      </x:c>
      <x:c r="M2090" t="n">
        <x:v>3.3</x:v>
      </x:c>
      <x:c r="N2090" t="n">
        <x:v>9.4</x:v>
      </x:c>
    </x:row>
    <x:row r="2091">
      <x:c r="A2091" t="str">
        <x:v>DEV-00349</x:v>
      </x:c>
      <x:c r="B2091" s="28" t="n">
        <x:v>46082</x:v>
      </x:c>
      <x:c r="C2091" t="n">
        <x:v>71.1</x:v>
      </x:c>
      <x:c r="D2091" t="n">
        <x:v>445</x:v>
      </x:c>
      <x:c r="E2091" t="n">
        <x:v>35</x:v>
      </x:c>
      <x:c r="F2091" t="n">
        <x:v>3</x:v>
      </x:c>
      <x:c r="G2091" t="n">
        <x:v>43</x:v>
      </x:c>
      <x:c r="H2091" t="n">
        <x:v>0</x:v>
      </x:c>
      <x:c r="I2091" t="n">
        <x:v>5</x:v>
      </x:c>
      <x:c r="J2091" t="n">
        <x:v>1.21</x:v>
      </x:c>
      <x:c r="K2091" t="n">
        <x:v>0</x:v>
      </x:c>
      <x:c r="L2091" t="n">
        <x:v>94.5</x:v>
      </x:c>
      <x:c r="M2091" t="n">
        <x:v>13.6</x:v>
      </x:c>
      <x:c r="N2091" t="n">
        <x:v>11.5</x:v>
      </x:c>
    </x:row>
    <x:row r="2092">
      <x:c r="A2092" t="str">
        <x:v>DEV-00349</x:v>
      </x:c>
      <x:c r="B2092" s="28" t="n">
        <x:v>46113</x:v>
      </x:c>
      <x:c r="C2092" t="n">
        <x:v>42</x:v>
      </x:c>
      <x:c r="D2092" t="n">
        <x:v>295.9</x:v>
      </x:c>
      <x:c r="E2092" t="n">
        <x:v>34</x:v>
      </x:c>
      <x:c r="F2092" t="n">
        <x:v>2</x:v>
      </x:c>
      <x:c r="G2092" t="n">
        <x:v>31</x:v>
      </x:c>
      <x:c r="H2092" t="n">
        <x:v>0</x:v>
      </x:c>
      <x:c r="I2092" t="n">
        <x:v>2</x:v>
      </x:c>
      <x:c r="J2092" t="n">
        <x:v>1.59</x:v>
      </x:c>
      <x:c r="K2092" t="n">
        <x:v>2</x:v>
      </x:c>
      <x:c r="L2092" t="n">
        <x:v>98.1</x:v>
      </x:c>
      <x:c r="M2092" t="n">
        <x:v>8.5</x:v>
      </x:c>
      <x:c r="N2092" t="n">
        <x:v>8.5</x:v>
      </x:c>
    </x:row>
    <x:row r="2093">
      <x:c r="A2093" t="str">
        <x:v>DEV-00349</x:v>
      </x:c>
      <x:c r="B2093" s="28" t="n">
        <x:v>46143</x:v>
      </x:c>
      <x:c r="C2093" t="n">
        <x:v>51</x:v>
      </x:c>
      <x:c r="D2093" t="n">
        <x:v>291.2</x:v>
      </x:c>
      <x:c r="E2093" t="n">
        <x:v>33</x:v>
      </x:c>
      <x:c r="F2093" t="n">
        <x:v>1</x:v>
      </x:c>
      <x:c r="G2093" t="n">
        <x:v>31</x:v>
      </x:c>
      <x:c r="H2093" t="n">
        <x:v>0</x:v>
      </x:c>
      <x:c r="I2093" t="n">
        <x:v>4</x:v>
      </x:c>
      <x:c r="J2093" t="n">
        <x:v>0.25</x:v>
      </x:c>
      <x:c r="K2093" t="n">
        <x:v>1</x:v>
      </x:c>
      <x:c r="L2093" t="n">
        <x:v>95.9</x:v>
      </x:c>
      <x:c r="M2093" t="n">
        <x:v>6.1</x:v>
      </x:c>
      <x:c r="N2093" t="n">
        <x:v>15.3</x:v>
      </x:c>
    </x:row>
    <x:row r="2094">
      <x:c r="A2094" t="str">
        <x:v>DEV-00349</x:v>
      </x:c>
      <x:c r="B2094" s="28" t="n">
        <x:v>46174</x:v>
      </x:c>
      <x:c r="C2094" t="n">
        <x:v>60.3</x:v>
      </x:c>
      <x:c r="D2094" t="n">
        <x:v>351.2</x:v>
      </x:c>
      <x:c r="E2094" t="n">
        <x:v>34</x:v>
      </x:c>
      <x:c r="F2094" t="n">
        <x:v>1</x:v>
      </x:c>
      <x:c r="G2094" t="n">
        <x:v>40</x:v>
      </x:c>
      <x:c r="H2094" t="n">
        <x:v>1</x:v>
      </x:c>
      <x:c r="I2094" t="n">
        <x:v>4</x:v>
      </x:c>
      <x:c r="J2094" t="n">
        <x:v>1.12</x:v>
      </x:c>
      <x:c r="K2094" t="n">
        <x:v>1</x:v>
      </x:c>
      <x:c r="L2094" t="n">
        <x:v>95.7</x:v>
      </x:c>
      <x:c r="M2094" t="n">
        <x:v>0</x:v>
      </x:c>
      <x:c r="N2094" t="n">
        <x:v>14.6</x:v>
      </x:c>
    </x:row>
    <x:row r="2095">
      <x:c r="A2095" t="str">
        <x:v>DEV-00349</x:v>
      </x:c>
      <x:c r="B2095" s="28" t="n">
        <x:v>46204</x:v>
      </x:c>
      <x:c r="C2095" t="n">
        <x:v>68.4</x:v>
      </x:c>
      <x:c r="D2095" t="n">
        <x:v>417.5</x:v>
      </x:c>
      <x:c r="E2095" t="n">
        <x:v>27</x:v>
      </x:c>
      <x:c r="F2095" t="n">
        <x:v>2</x:v>
      </x:c>
      <x:c r="G2095" t="n">
        <x:v>40</x:v>
      </x:c>
      <x:c r="H2095" t="n">
        <x:v>0</x:v>
      </x:c>
      <x:c r="I2095" t="n">
        <x:v>0</x:v>
      </x:c>
      <x:c r="J2095" t="n">
        <x:v>1.04</x:v>
      </x:c>
      <x:c r="K2095" t="n">
        <x:v>0</x:v>
      </x:c>
      <x:c r="L2095" t="n">
        <x:v>95.2</x:v>
      </x:c>
      <x:c r="M2095" t="n">
        <x:v>10.1</x:v>
      </x:c>
      <x:c r="N2095" t="n">
        <x:v>8.1</x:v>
      </x:c>
    </x:row>
    <x:row r="2096">
      <x:c r="A2096" t="str">
        <x:v>DEV-00350</x:v>
      </x:c>
      <x:c r="B2096" s="28" t="n">
        <x:v>46054</x:v>
      </x:c>
      <x:c r="C2096" t="n">
        <x:v>70.9</x:v>
      </x:c>
      <x:c r="D2096" t="n">
        <x:v>493.6</x:v>
      </x:c>
      <x:c r="E2096" t="n">
        <x:v>20</x:v>
      </x:c>
      <x:c r="F2096" t="n">
        <x:v>2</x:v>
      </x:c>
      <x:c r="G2096" t="n">
        <x:v>47</x:v>
      </x:c>
      <x:c r="H2096" t="n">
        <x:v>1</x:v>
      </x:c>
      <x:c r="I2096" t="n">
        <x:v>1</x:v>
      </x:c>
      <x:c r="J2096" t="n">
        <x:v>1.36</x:v>
      </x:c>
      <x:c r="K2096" t="n">
        <x:v>0</x:v>
      </x:c>
      <x:c r="L2096" t="n">
        <x:v>96.7</x:v>
      </x:c>
      <x:c r="M2096" t="n">
        <x:v>6.8</x:v>
      </x:c>
      <x:c r="N2096" t="n">
        <x:v>10.3</x:v>
      </x:c>
    </x:row>
    <x:row r="2097">
      <x:c r="A2097" t="str">
        <x:v>DEV-00350</x:v>
      </x:c>
      <x:c r="B2097" s="28" t="n">
        <x:v>46082</x:v>
      </x:c>
      <x:c r="C2097" t="n">
        <x:v>51.9</x:v>
      </x:c>
      <x:c r="D2097" t="n">
        <x:v>317.2</x:v>
      </x:c>
      <x:c r="E2097" t="n">
        <x:v>11</x:v>
      </x:c>
      <x:c r="F2097" t="n">
        <x:v>0</x:v>
      </x:c>
      <x:c r="G2097" t="n">
        <x:v>42</x:v>
      </x:c>
      <x:c r="H2097" t="n">
        <x:v>0</x:v>
      </x:c>
      <x:c r="I2097" t="n">
        <x:v>1</x:v>
      </x:c>
      <x:c r="J2097" t="n">
        <x:v>0.68</x:v>
      </x:c>
      <x:c r="K2097" t="n">
        <x:v>1</x:v>
      </x:c>
      <x:c r="L2097" t="n">
        <x:v>94.5</x:v>
      </x:c>
      <x:c r="M2097" t="n">
        <x:v>11.6</x:v>
      </x:c>
      <x:c r="N2097" t="n">
        <x:v>10.8</x:v>
      </x:c>
    </x:row>
    <x:row r="2098">
      <x:c r="A2098" t="str">
        <x:v>DEV-00350</x:v>
      </x:c>
      <x:c r="B2098" s="28" t="n">
        <x:v>46113</x:v>
      </x:c>
      <x:c r="C2098" t="n">
        <x:v>61.9</x:v>
      </x:c>
      <x:c r="D2098" t="n">
        <x:v>344.6</x:v>
      </x:c>
      <x:c r="E2098" t="n">
        <x:v>21</x:v>
      </x:c>
      <x:c r="F2098" t="n">
        <x:v>2</x:v>
      </x:c>
      <x:c r="G2098" t="n">
        <x:v>28</x:v>
      </x:c>
      <x:c r="H2098" t="n">
        <x:v>1</x:v>
      </x:c>
      <x:c r="I2098" t="n">
        <x:v>0</x:v>
      </x:c>
      <x:c r="J2098" t="n">
        <x:v>0.78</x:v>
      </x:c>
      <x:c r="K2098" t="n">
        <x:v>1</x:v>
      </x:c>
      <x:c r="L2098" t="n">
        <x:v>96.7</x:v>
      </x:c>
      <x:c r="M2098" t="n">
        <x:v>3.5</x:v>
      </x:c>
      <x:c r="N2098" t="n">
        <x:v>14.5</x:v>
      </x:c>
    </x:row>
    <x:row r="2099">
      <x:c r="A2099" t="str">
        <x:v>DEV-00350</x:v>
      </x:c>
      <x:c r="B2099" s="28" t="n">
        <x:v>46143</x:v>
      </x:c>
      <x:c r="C2099" t="n">
        <x:v>45.9</x:v>
      </x:c>
      <x:c r="D2099" t="n">
        <x:v>275.1</x:v>
      </x:c>
      <x:c r="E2099" t="n">
        <x:v>24</x:v>
      </x:c>
      <x:c r="F2099" t="n">
        <x:v>1</x:v>
      </x:c>
      <x:c r="G2099" t="n">
        <x:v>19</x:v>
      </x:c>
      <x:c r="H2099" t="n">
        <x:v>0</x:v>
      </x:c>
      <x:c r="I2099" t="n">
        <x:v>0</x:v>
      </x:c>
      <x:c r="J2099" t="n">
        <x:v>0.66</x:v>
      </x:c>
      <x:c r="K2099" t="n">
        <x:v>1</x:v>
      </x:c>
      <x:c r="L2099" t="n">
        <x:v>92</x:v>
      </x:c>
      <x:c r="M2099" t="n">
        <x:v>7.7</x:v>
      </x:c>
      <x:c r="N2099" t="n">
        <x:v>14.7</x:v>
      </x:c>
    </x:row>
    <x:row r="2100">
      <x:c r="A2100" t="str">
        <x:v>DEV-00350</x:v>
      </x:c>
      <x:c r="B2100" s="28" t="n">
        <x:v>46174</x:v>
      </x:c>
      <x:c r="C2100" t="n">
        <x:v>65</x:v>
      </x:c>
      <x:c r="D2100" t="n">
        <x:v>390.9</x:v>
      </x:c>
      <x:c r="E2100" t="n">
        <x:v>32</x:v>
      </x:c>
      <x:c r="F2100" t="n">
        <x:v>3</x:v>
      </x:c>
      <x:c r="G2100" t="n">
        <x:v>37</x:v>
      </x:c>
      <x:c r="H2100" t="n">
        <x:v>0</x:v>
      </x:c>
      <x:c r="I2100" t="n">
        <x:v>4</x:v>
      </x:c>
      <x:c r="J2100" t="n">
        <x:v>1.02</x:v>
      </x:c>
      <x:c r="K2100" t="n">
        <x:v>2</x:v>
      </x:c>
      <x:c r="L2100" t="n">
        <x:v>92.5</x:v>
      </x:c>
      <x:c r="M2100" t="n">
        <x:v>5.3</x:v>
      </x:c>
      <x:c r="N2100" t="n">
        <x:v>5.3</x:v>
      </x:c>
    </x:row>
    <x:row r="2101">
      <x:c r="A2101" t="str">
        <x:v>DEV-00350</x:v>
      </x:c>
      <x:c r="B2101" s="28" t="n">
        <x:v>46204</x:v>
      </x:c>
      <x:c r="C2101" t="n">
        <x:v>60.8</x:v>
      </x:c>
      <x:c r="D2101" t="n">
        <x:v>439.5</x:v>
      </x:c>
      <x:c r="E2101" t="n">
        <x:v>23</x:v>
      </x:c>
      <x:c r="F2101" t="n">
        <x:v>5</x:v>
      </x:c>
      <x:c r="G2101" t="n">
        <x:v>19</x:v>
      </x:c>
      <x:c r="H2101" t="n">
        <x:v>1</x:v>
      </x:c>
      <x:c r="I2101" t="n">
        <x:v>2</x:v>
      </x:c>
      <x:c r="J2101" t="n">
        <x:v>1.1</x:v>
      </x:c>
      <x:c r="K2101" t="n">
        <x:v>2</x:v>
      </x:c>
      <x:c r="L2101" t="n">
        <x:v>96.8</x:v>
      </x:c>
      <x:c r="M2101" t="n">
        <x:v>9.1</x:v>
      </x:c>
      <x:c r="N2101" t="n">
        <x:v>9.2</x:v>
      </x:c>
    </x:row>
    <x:row r="2102">
      <x:c r="A2102" t="str">
        <x:v>DEV-00351</x:v>
      </x:c>
      <x:c r="B2102" s="28" t="n">
        <x:v>46054</x:v>
      </x:c>
      <x:c r="C2102" t="n">
        <x:v>53</x:v>
      </x:c>
      <x:c r="D2102" t="n">
        <x:v>353.9</x:v>
      </x:c>
      <x:c r="E2102" t="n">
        <x:v>18</x:v>
      </x:c>
      <x:c r="F2102" t="n">
        <x:v>3</x:v>
      </x:c>
      <x:c r="G2102" t="n">
        <x:v>35</x:v>
      </x:c>
      <x:c r="H2102" t="n">
        <x:v>0</x:v>
      </x:c>
      <x:c r="I2102" t="n">
        <x:v>2</x:v>
      </x:c>
      <x:c r="J2102" t="n">
        <x:v>0.29</x:v>
      </x:c>
      <x:c r="K2102" t="n">
        <x:v>0</x:v>
      </x:c>
      <x:c r="L2102" t="n">
        <x:v>97.1</x:v>
      </x:c>
      <x:c r="M2102" t="n">
        <x:v>0</x:v>
      </x:c>
      <x:c r="N2102" t="n">
        <x:v>12.3</x:v>
      </x:c>
    </x:row>
    <x:row r="2103">
      <x:c r="A2103" t="str">
        <x:v>DEV-00351</x:v>
      </x:c>
      <x:c r="B2103" s="28" t="n">
        <x:v>46082</x:v>
      </x:c>
      <x:c r="C2103" t="n">
        <x:v>47.6</x:v>
      </x:c>
      <x:c r="D2103" t="n">
        <x:v>277.7</x:v>
      </x:c>
      <x:c r="E2103" t="n">
        <x:v>16</x:v>
      </x:c>
      <x:c r="F2103" t="n">
        <x:v>0</x:v>
      </x:c>
      <x:c r="G2103" t="n">
        <x:v>29</x:v>
      </x:c>
      <x:c r="H2103" t="n">
        <x:v>0</x:v>
      </x:c>
      <x:c r="I2103" t="n">
        <x:v>3</x:v>
      </x:c>
      <x:c r="J2103" t="n">
        <x:v>0.12</x:v>
      </x:c>
      <x:c r="K2103" t="n">
        <x:v>2</x:v>
      </x:c>
      <x:c r="L2103" t="n">
        <x:v>97</x:v>
      </x:c>
      <x:c r="M2103" t="n">
        <x:v>5.8</x:v>
      </x:c>
      <x:c r="N2103" t="n">
        <x:v>4.9</x:v>
      </x:c>
    </x:row>
    <x:row r="2104">
      <x:c r="A2104" t="str">
        <x:v>DEV-00351</x:v>
      </x:c>
      <x:c r="B2104" s="28" t="n">
        <x:v>46113</x:v>
      </x:c>
      <x:c r="C2104" t="n">
        <x:v>48.9</x:v>
      </x:c>
      <x:c r="D2104" t="n">
        <x:v>348.7</x:v>
      </x:c>
      <x:c r="E2104" t="n">
        <x:v>21</x:v>
      </x:c>
      <x:c r="F2104" t="n">
        <x:v>4</x:v>
      </x:c>
      <x:c r="G2104" t="n">
        <x:v>26</x:v>
      </x:c>
      <x:c r="H2104" t="n">
        <x:v>0</x:v>
      </x:c>
      <x:c r="I2104" t="n">
        <x:v>2</x:v>
      </x:c>
      <x:c r="J2104" t="n">
        <x:v>0.12</x:v>
      </x:c>
      <x:c r="K2104" t="n">
        <x:v>0</x:v>
      </x:c>
      <x:c r="L2104" t="n">
        <x:v>94.2</x:v>
      </x:c>
      <x:c r="M2104" t="n">
        <x:v>0</x:v>
      </x:c>
      <x:c r="N2104" t="n">
        <x:v>14.7</x:v>
      </x:c>
    </x:row>
    <x:row r="2105">
      <x:c r="A2105" t="str">
        <x:v>DEV-00351</x:v>
      </x:c>
      <x:c r="B2105" s="28" t="n">
        <x:v>46143</x:v>
      </x:c>
      <x:c r="C2105" t="n">
        <x:v>57.5</x:v>
      </x:c>
      <x:c r="D2105" t="n">
        <x:v>389.8</x:v>
      </x:c>
      <x:c r="E2105" t="n">
        <x:v>15</x:v>
      </x:c>
      <x:c r="F2105" t="n">
        <x:v>0</x:v>
      </x:c>
      <x:c r="G2105" t="n">
        <x:v>44</x:v>
      </x:c>
      <x:c r="H2105" t="n">
        <x:v>0</x:v>
      </x:c>
      <x:c r="I2105" t="n">
        <x:v>2</x:v>
      </x:c>
      <x:c r="J2105" t="n">
        <x:v>1.6</x:v>
      </x:c>
      <x:c r="K2105" t="n">
        <x:v>0</x:v>
      </x:c>
      <x:c r="L2105" t="n">
        <x:v>90.2</x:v>
      </x:c>
      <x:c r="M2105" t="n">
        <x:v>7.4</x:v>
      </x:c>
      <x:c r="N2105" t="n">
        <x:v>9.3</x:v>
      </x:c>
    </x:row>
    <x:row r="2106">
      <x:c r="A2106" t="str">
        <x:v>DEV-00351</x:v>
      </x:c>
      <x:c r="B2106" s="28" t="n">
        <x:v>46174</x:v>
      </x:c>
      <x:c r="C2106" t="n">
        <x:v>39</x:v>
      </x:c>
      <x:c r="D2106" t="n">
        <x:v>245.1</x:v>
      </x:c>
      <x:c r="E2106" t="n">
        <x:v>0</x:v>
      </x:c>
      <x:c r="F2106" t="n">
        <x:v>0</x:v>
      </x:c>
      <x:c r="G2106" t="n">
        <x:v>39</x:v>
      </x:c>
      <x:c r="H2106" t="n">
        <x:v>0</x:v>
      </x:c>
      <x:c r="I2106" t="n">
        <x:v>1</x:v>
      </x:c>
      <x:c r="J2106" t="n">
        <x:v>0</x:v>
      </x:c>
      <x:c r="K2106" t="n">
        <x:v>2</x:v>
      </x:c>
      <x:c r="L2106" t="n">
        <x:v>94.8</x:v>
      </x:c>
      <x:c r="M2106" t="n">
        <x:v>1</x:v>
      </x:c>
      <x:c r="N2106" t="n">
        <x:v>9.5</x:v>
      </x:c>
    </x:row>
    <x:row r="2107">
      <x:c r="A2107" t="str">
        <x:v>DEV-00351</x:v>
      </x:c>
      <x:c r="B2107" s="28" t="n">
        <x:v>46204</x:v>
      </x:c>
      <x:c r="C2107" t="n">
        <x:v>67.6</x:v>
      </x:c>
      <x:c r="D2107" t="n">
        <x:v>454.4</x:v>
      </x:c>
      <x:c r="E2107" t="n">
        <x:v>16</x:v>
      </x:c>
      <x:c r="F2107" t="n">
        <x:v>2</x:v>
      </x:c>
      <x:c r="G2107" t="n">
        <x:v>34</x:v>
      </x:c>
      <x:c r="H2107" t="n">
        <x:v>0</x:v>
      </x:c>
      <x:c r="I2107" t="n">
        <x:v>2</x:v>
      </x:c>
      <x:c r="J2107" t="n">
        <x:v>0</x:v>
      </x:c>
      <x:c r="K2107" t="n">
        <x:v>1</x:v>
      </x:c>
      <x:c r="L2107" t="n">
        <x:v>98.3</x:v>
      </x:c>
      <x:c r="M2107" t="n">
        <x:v>8.1</x:v>
      </x:c>
      <x:c r="N2107" t="n">
        <x:v>6.2</x:v>
      </x:c>
    </x:row>
    <x:row r="2108">
      <x:c r="A2108" t="str">
        <x:v>DEV-00352</x:v>
      </x:c>
      <x:c r="B2108" s="28" t="n">
        <x:v>46054</x:v>
      </x:c>
      <x:c r="C2108" t="n">
        <x:v>42.5</x:v>
      </x:c>
      <x:c r="D2108" t="n">
        <x:v>233</x:v>
      </x:c>
      <x:c r="E2108" t="n">
        <x:v>22</x:v>
      </x:c>
      <x:c r="F2108" t="n">
        <x:v>3</x:v>
      </x:c>
      <x:c r="G2108" t="n">
        <x:v>24</x:v>
      </x:c>
      <x:c r="H2108" t="n">
        <x:v>1</x:v>
      </x:c>
      <x:c r="I2108" t="n">
        <x:v>5</x:v>
      </x:c>
      <x:c r="J2108" t="n">
        <x:v>0.72</x:v>
      </x:c>
      <x:c r="K2108" t="n">
        <x:v>3</x:v>
      </x:c>
      <x:c r="L2108" t="n">
        <x:v>93.6</x:v>
      </x:c>
      <x:c r="M2108" t="n">
        <x:v>7.1</x:v>
      </x:c>
      <x:c r="N2108" t="n">
        <x:v>8</x:v>
      </x:c>
    </x:row>
    <x:row r="2109">
      <x:c r="A2109" t="str">
        <x:v>DEV-00352</x:v>
      </x:c>
      <x:c r="B2109" s="28" t="n">
        <x:v>46082</x:v>
      </x:c>
      <x:c r="C2109" t="n">
        <x:v>38.9</x:v>
      </x:c>
      <x:c r="D2109" t="n">
        <x:v>266.5</x:v>
      </x:c>
      <x:c r="E2109" t="n">
        <x:v>21</x:v>
      </x:c>
      <x:c r="F2109" t="n">
        <x:v>5</x:v>
      </x:c>
      <x:c r="G2109" t="n">
        <x:v>30</x:v>
      </x:c>
      <x:c r="H2109" t="n">
        <x:v>1</x:v>
      </x:c>
      <x:c r="I2109" t="n">
        <x:v>0</x:v>
      </x:c>
      <x:c r="J2109" t="n">
        <x:v>1.7</x:v>
      </x:c>
      <x:c r="K2109" t="n">
        <x:v>1</x:v>
      </x:c>
      <x:c r="L2109" t="n">
        <x:v>97.2</x:v>
      </x:c>
      <x:c r="M2109" t="n">
        <x:v>5.6</x:v>
      </x:c>
      <x:c r="N2109" t="n">
        <x:v>3.4</x:v>
      </x:c>
    </x:row>
    <x:row r="2110">
      <x:c r="A2110" t="str">
        <x:v>DEV-00352</x:v>
      </x:c>
      <x:c r="B2110" s="28" t="n">
        <x:v>46113</x:v>
      </x:c>
      <x:c r="C2110" t="n">
        <x:v>19.5</x:v>
      </x:c>
      <x:c r="D2110" t="n">
        <x:v>126.3</x:v>
      </x:c>
      <x:c r="E2110" t="n">
        <x:v>17</x:v>
      </x:c>
      <x:c r="F2110" t="n">
        <x:v>3</x:v>
      </x:c>
      <x:c r="G2110" t="n">
        <x:v>17</x:v>
      </x:c>
      <x:c r="H2110" t="n">
        <x:v>2</x:v>
      </x:c>
      <x:c r="I2110" t="n">
        <x:v>2</x:v>
      </x:c>
      <x:c r="J2110" t="n">
        <x:v>1.73</x:v>
      </x:c>
      <x:c r="K2110" t="n">
        <x:v>0</x:v>
      </x:c>
      <x:c r="L2110" t="n">
        <x:v>96.9</x:v>
      </x:c>
      <x:c r="M2110" t="n">
        <x:v>12.4</x:v>
      </x:c>
      <x:c r="N2110" t="n">
        <x:v>3.9</x:v>
      </x:c>
    </x:row>
    <x:row r="2111">
      <x:c r="A2111" t="str">
        <x:v>DEV-00352</x:v>
      </x:c>
      <x:c r="B2111" s="28" t="n">
        <x:v>46143</x:v>
      </x:c>
      <x:c r="C2111" t="n">
        <x:v>10.8</x:v>
      </x:c>
      <x:c r="D2111" t="n">
        <x:v>65.3</x:v>
      </x:c>
      <x:c r="E2111" t="n">
        <x:v>15</x:v>
      </x:c>
      <x:c r="F2111" t="n">
        <x:v>3</x:v>
      </x:c>
      <x:c r="G2111" t="n">
        <x:v>22</x:v>
      </x:c>
      <x:c r="H2111" t="n">
        <x:v>2</x:v>
      </x:c>
      <x:c r="I2111" t="n">
        <x:v>0</x:v>
      </x:c>
      <x:c r="J2111" t="n">
        <x:v>2.56</x:v>
      </x:c>
      <x:c r="K2111" t="n">
        <x:v>2</x:v>
      </x:c>
      <x:c r="L2111" t="n">
        <x:v>97.2</x:v>
      </x:c>
      <x:c r="M2111" t="n">
        <x:v>8.4</x:v>
      </x:c>
      <x:c r="N2111" t="n">
        <x:v>1.1</x:v>
      </x:c>
    </x:row>
    <x:row r="2112">
      <x:c r="A2112" t="str">
        <x:v>DEV-00352</x:v>
      </x:c>
      <x:c r="B2112" s="28" t="n">
        <x:v>46174</x:v>
      </x:c>
      <x:c r="C2112" t="n">
        <x:v>25.2</x:v>
      </x:c>
      <x:c r="D2112" t="n">
        <x:v>174.8</x:v>
      </x:c>
      <x:c r="E2112" t="n">
        <x:v>19</x:v>
      </x:c>
      <x:c r="F2112" t="n">
        <x:v>3</x:v>
      </x:c>
      <x:c r="G2112" t="n">
        <x:v>24</x:v>
      </x:c>
      <x:c r="H2112" t="n">
        <x:v>2</x:v>
      </x:c>
      <x:c r="I2112" t="n">
        <x:v>2</x:v>
      </x:c>
      <x:c r="J2112" t="n">
        <x:v>1.41</x:v>
      </x:c>
      <x:c r="K2112" t="n">
        <x:v>1</x:v>
      </x:c>
      <x:c r="L2112" t="n">
        <x:v>94.4</x:v>
      </x:c>
      <x:c r="M2112" t="n">
        <x:v>7.2</x:v>
      </x:c>
      <x:c r="N2112" t="n">
        <x:v>6.7</x:v>
      </x:c>
    </x:row>
    <x:row r="2113">
      <x:c r="A2113" t="str">
        <x:v>DEV-00352</x:v>
      </x:c>
      <x:c r="B2113" s="28" t="n">
        <x:v>46204</x:v>
      </x:c>
      <x:c r="C2113" t="n">
        <x:v>31</x:v>
      </x:c>
      <x:c r="D2113" t="n">
        <x:v>196.1</x:v>
      </x:c>
      <x:c r="E2113" t="n">
        <x:v>14</x:v>
      </x:c>
      <x:c r="F2113" t="n">
        <x:v>2</x:v>
      </x:c>
      <x:c r="G2113" t="n">
        <x:v>24</x:v>
      </x:c>
      <x:c r="H2113" t="n">
        <x:v>0</x:v>
      </x:c>
      <x:c r="I2113" t="n">
        <x:v>2</x:v>
      </x:c>
      <x:c r="J2113" t="n">
        <x:v>2.25</x:v>
      </x:c>
      <x:c r="K2113" t="n">
        <x:v>1</x:v>
      </x:c>
      <x:c r="L2113" t="n">
        <x:v>90.8</x:v>
      </x:c>
      <x:c r="M2113" t="n">
        <x:v>6.5</x:v>
      </x:c>
      <x:c r="N2113" t="n">
        <x:v>4.6</x:v>
      </x:c>
    </x:row>
    <x:row r="2114">
      <x:c r="A2114" t="str">
        <x:v>DEV-00353</x:v>
      </x:c>
      <x:c r="B2114" s="28" t="n">
        <x:v>46054</x:v>
      </x:c>
      <x:c r="C2114" t="n">
        <x:v>30.6</x:v>
      </x:c>
      <x:c r="D2114" t="n">
        <x:v>187</x:v>
      </x:c>
      <x:c r="E2114" t="n">
        <x:v>11</x:v>
      </x:c>
      <x:c r="F2114" t="n">
        <x:v>0</x:v>
      </x:c>
      <x:c r="G2114" t="n">
        <x:v>22</x:v>
      </x:c>
      <x:c r="H2114" t="n">
        <x:v>1</x:v>
      </x:c>
      <x:c r="I2114" t="n">
        <x:v>0</x:v>
      </x:c>
      <x:c r="J2114" t="n">
        <x:v>0</x:v>
      </x:c>
      <x:c r="K2114" t="n">
        <x:v>1</x:v>
      </x:c>
      <x:c r="L2114" t="n">
        <x:v>97.8</x:v>
      </x:c>
      <x:c r="M2114" t="n">
        <x:v>2.1</x:v>
      </x:c>
      <x:c r="N2114" t="n">
        <x:v>5</x:v>
      </x:c>
    </x:row>
    <x:row r="2115">
      <x:c r="A2115" t="str">
        <x:v>DEV-00353</x:v>
      </x:c>
      <x:c r="B2115" s="28" t="n">
        <x:v>46082</x:v>
      </x:c>
      <x:c r="C2115" t="n">
        <x:v>37.6</x:v>
      </x:c>
      <x:c r="D2115" t="n">
        <x:v>227.5</x:v>
      </x:c>
      <x:c r="E2115" t="n">
        <x:v>22</x:v>
      </x:c>
      <x:c r="F2115" t="n">
        <x:v>0</x:v>
      </x:c>
      <x:c r="G2115" t="n">
        <x:v>21</x:v>
      </x:c>
      <x:c r="H2115" t="n">
        <x:v>0</x:v>
      </x:c>
      <x:c r="I2115" t="n">
        <x:v>0</x:v>
      </x:c>
      <x:c r="J2115" t="n">
        <x:v>0.78</x:v>
      </x:c>
      <x:c r="K2115" t="n">
        <x:v>0</x:v>
      </x:c>
      <x:c r="L2115" t="n">
        <x:v>93.3</x:v>
      </x:c>
      <x:c r="M2115" t="n">
        <x:v>0</x:v>
      </x:c>
      <x:c r="N2115" t="n">
        <x:v>11.9</x:v>
      </x:c>
    </x:row>
    <x:row r="2116">
      <x:c r="A2116" t="str">
        <x:v>DEV-00353</x:v>
      </x:c>
      <x:c r="B2116" s="28" t="n">
        <x:v>46113</x:v>
      </x:c>
      <x:c r="C2116" t="n">
        <x:v>37.1</x:v>
      </x:c>
      <x:c r="D2116" t="n">
        <x:v>212.3</x:v>
      </x:c>
      <x:c r="E2116" t="n">
        <x:v>4</x:v>
      </x:c>
      <x:c r="F2116" t="n">
        <x:v>0</x:v>
      </x:c>
      <x:c r="G2116" t="n">
        <x:v>30</x:v>
      </x:c>
      <x:c r="H2116" t="n">
        <x:v>1</x:v>
      </x:c>
      <x:c r="I2116" t="n">
        <x:v>3</x:v>
      </x:c>
      <x:c r="J2116" t="n">
        <x:v>0.12</x:v>
      </x:c>
      <x:c r="K2116" t="n">
        <x:v>1</x:v>
      </x:c>
      <x:c r="L2116" t="n">
        <x:v>96.4</x:v>
      </x:c>
      <x:c r="M2116" t="n">
        <x:v>0</x:v>
      </x:c>
      <x:c r="N2116" t="n">
        <x:v>6.7</x:v>
      </x:c>
    </x:row>
    <x:row r="2117">
      <x:c r="A2117" t="str">
        <x:v>DEV-00353</x:v>
      </x:c>
      <x:c r="B2117" s="28" t="n">
        <x:v>46143</x:v>
      </x:c>
      <x:c r="C2117" t="n">
        <x:v>41.8</x:v>
      </x:c>
      <x:c r="D2117" t="n">
        <x:v>298.5</x:v>
      </x:c>
      <x:c r="E2117" t="n">
        <x:v>8</x:v>
      </x:c>
      <x:c r="F2117" t="n">
        <x:v>1</x:v>
      </x:c>
      <x:c r="G2117" t="n">
        <x:v>23</x:v>
      </x:c>
      <x:c r="H2117" t="n">
        <x:v>0</x:v>
      </x:c>
      <x:c r="I2117" t="n">
        <x:v>1</x:v>
      </x:c>
      <x:c r="J2117" t="n">
        <x:v>0.62</x:v>
      </x:c>
      <x:c r="K2117" t="n">
        <x:v>0</x:v>
      </x:c>
      <x:c r="L2117" t="n">
        <x:v>95.8</x:v>
      </x:c>
      <x:c r="M2117" t="n">
        <x:v>2.3</x:v>
      </x:c>
      <x:c r="N2117" t="n">
        <x:v>13.1</x:v>
      </x:c>
    </x:row>
    <x:row r="2118">
      <x:c r="A2118" t="str">
        <x:v>DEV-00353</x:v>
      </x:c>
      <x:c r="B2118" s="28" t="n">
        <x:v>46174</x:v>
      </x:c>
      <x:c r="C2118" t="n">
        <x:v>44.4</x:v>
      </x:c>
      <x:c r="D2118" t="n">
        <x:v>301.9</x:v>
      </x:c>
      <x:c r="E2118" t="n">
        <x:v>15</x:v>
      </x:c>
      <x:c r="F2118" t="n">
        <x:v>0</x:v>
      </x:c>
      <x:c r="G2118" t="n">
        <x:v>41</x:v>
      </x:c>
      <x:c r="H2118" t="n">
        <x:v>0</x:v>
      </x:c>
      <x:c r="I2118" t="n">
        <x:v>0</x:v>
      </x:c>
      <x:c r="J2118" t="n">
        <x:v>0.8</x:v>
      </x:c>
      <x:c r="K2118" t="n">
        <x:v>4</x:v>
      </x:c>
      <x:c r="L2118" t="n">
        <x:v>94.7</x:v>
      </x:c>
      <x:c r="M2118" t="n">
        <x:v>0.9</x:v>
      </x:c>
      <x:c r="N2118" t="n">
        <x:v>8.5</x:v>
      </x:c>
    </x:row>
    <x:row r="2119">
      <x:c r="A2119" t="str">
        <x:v>DEV-00353</x:v>
      </x:c>
      <x:c r="B2119" s="28" t="n">
        <x:v>46204</x:v>
      </x:c>
      <x:c r="C2119" t="n">
        <x:v>38.6</x:v>
      </x:c>
      <x:c r="D2119" t="n">
        <x:v>221.5</x:v>
      </x:c>
      <x:c r="E2119" t="n">
        <x:v>13</x:v>
      </x:c>
      <x:c r="F2119" t="n">
        <x:v>0</x:v>
      </x:c>
      <x:c r="G2119" t="n">
        <x:v>27</x:v>
      </x:c>
      <x:c r="H2119" t="n">
        <x:v>0</x:v>
      </x:c>
      <x:c r="I2119" t="n">
        <x:v>2</x:v>
      </x:c>
      <x:c r="J2119" t="n">
        <x:v>0</x:v>
      </x:c>
      <x:c r="K2119" t="n">
        <x:v>0</x:v>
      </x:c>
      <x:c r="L2119" t="n">
        <x:v>96.7</x:v>
      </x:c>
      <x:c r="M2119" t="n">
        <x:v>2.9</x:v>
      </x:c>
      <x:c r="N2119" t="n">
        <x:v>7.8</x:v>
      </x:c>
    </x:row>
    <x:row r="2120">
      <x:c r="A2120" t="str">
        <x:v>DEV-00354</x:v>
      </x:c>
      <x:c r="B2120" s="28" t="n">
        <x:v>46054</x:v>
      </x:c>
      <x:c r="C2120" t="n">
        <x:v>58.4</x:v>
      </x:c>
      <x:c r="D2120" t="n">
        <x:v>367.3</x:v>
      </x:c>
      <x:c r="E2120" t="n">
        <x:v>9</x:v>
      </x:c>
      <x:c r="F2120" t="n">
        <x:v>0</x:v>
      </x:c>
      <x:c r="G2120" t="n">
        <x:v>38</x:v>
      </x:c>
      <x:c r="H2120" t="n">
        <x:v>0</x:v>
      </x:c>
      <x:c r="I2120" t="n">
        <x:v>2</x:v>
      </x:c>
      <x:c r="J2120" t="n">
        <x:v>0.71</x:v>
      </x:c>
      <x:c r="K2120" t="n">
        <x:v>0</x:v>
      </x:c>
      <x:c r="L2120" t="n">
        <x:v>96.2</x:v>
      </x:c>
      <x:c r="M2120" t="n">
        <x:v>5.7</x:v>
      </x:c>
      <x:c r="N2120" t="n">
        <x:v>6.2</x:v>
      </x:c>
    </x:row>
    <x:row r="2121">
      <x:c r="A2121" t="str">
        <x:v>DEV-00354</x:v>
      </x:c>
      <x:c r="B2121" s="28" t="n">
        <x:v>46082</x:v>
      </x:c>
      <x:c r="C2121" t="n">
        <x:v>60.8</x:v>
      </x:c>
      <x:c r="D2121" t="n">
        <x:v>346</x:v>
      </x:c>
      <x:c r="E2121" t="n">
        <x:v>14</x:v>
      </x:c>
      <x:c r="F2121" t="n">
        <x:v>0</x:v>
      </x:c>
      <x:c r="G2121" t="n">
        <x:v>35</x:v>
      </x:c>
      <x:c r="H2121" t="n">
        <x:v>0</x:v>
      </x:c>
      <x:c r="I2121" t="n">
        <x:v>1</x:v>
      </x:c>
      <x:c r="J2121" t="n">
        <x:v>0.75</x:v>
      </x:c>
      <x:c r="K2121" t="n">
        <x:v>0</x:v>
      </x:c>
      <x:c r="L2121" t="n">
        <x:v>91.4</x:v>
      </x:c>
      <x:c r="M2121" t="n">
        <x:v>0</x:v>
      </x:c>
      <x:c r="N2121" t="n">
        <x:v>15</x:v>
      </x:c>
    </x:row>
    <x:row r="2122">
      <x:c r="A2122" t="str">
        <x:v>DEV-00354</x:v>
      </x:c>
      <x:c r="B2122" s="28" t="n">
        <x:v>46113</x:v>
      </x:c>
      <x:c r="C2122" t="n">
        <x:v>71.2</x:v>
      </x:c>
      <x:c r="D2122" t="n">
        <x:v>400.1</x:v>
      </x:c>
      <x:c r="E2122" t="n">
        <x:v>23</x:v>
      </x:c>
      <x:c r="F2122" t="n">
        <x:v>1</x:v>
      </x:c>
      <x:c r="G2122" t="n">
        <x:v>37</x:v>
      </x:c>
      <x:c r="H2122" t="n">
        <x:v>0</x:v>
      </x:c>
      <x:c r="I2122" t="n">
        <x:v>2</x:v>
      </x:c>
      <x:c r="J2122" t="n">
        <x:v>0.46</x:v>
      </x:c>
      <x:c r="K2122" t="n">
        <x:v>0</x:v>
      </x:c>
      <x:c r="L2122" t="n">
        <x:v>93.4</x:v>
      </x:c>
      <x:c r="M2122" t="n">
        <x:v>8.6</x:v>
      </x:c>
      <x:c r="N2122" t="n">
        <x:v>7.2</x:v>
      </x:c>
    </x:row>
    <x:row r="2123">
      <x:c r="A2123" t="str">
        <x:v>DEV-00354</x:v>
      </x:c>
      <x:c r="B2123" s="28" t="n">
        <x:v>46143</x:v>
      </x:c>
      <x:c r="C2123" t="n">
        <x:v>86.4</x:v>
      </x:c>
      <x:c r="D2123" t="n">
        <x:v>529.8</x:v>
      </x:c>
      <x:c r="E2123" t="n">
        <x:v>20</x:v>
      </x:c>
      <x:c r="F2123" t="n">
        <x:v>1</x:v>
      </x:c>
      <x:c r="G2123" t="n">
        <x:v>47</x:v>
      </x:c>
      <x:c r="H2123" t="n">
        <x:v>1</x:v>
      </x:c>
      <x:c r="I2123" t="n">
        <x:v>5</x:v>
      </x:c>
      <x:c r="J2123" t="n">
        <x:v>0.42</x:v>
      </x:c>
      <x:c r="K2123" t="n">
        <x:v>0</x:v>
      </x:c>
      <x:c r="L2123" t="n">
        <x:v>95.8</x:v>
      </x:c>
      <x:c r="M2123" t="n">
        <x:v>3</x:v>
      </x:c>
      <x:c r="N2123" t="n">
        <x:v>25.7</x:v>
      </x:c>
    </x:row>
    <x:row r="2124">
      <x:c r="A2124" t="str">
        <x:v>DEV-00354</x:v>
      </x:c>
      <x:c r="B2124" s="28" t="n">
        <x:v>46174</x:v>
      </x:c>
      <x:c r="C2124" t="n">
        <x:v>67.3</x:v>
      </x:c>
      <x:c r="D2124" t="n">
        <x:v>382.6</x:v>
      </x:c>
      <x:c r="E2124" t="n">
        <x:v>16</x:v>
      </x:c>
      <x:c r="F2124" t="n">
        <x:v>0</x:v>
      </x:c>
      <x:c r="G2124" t="n">
        <x:v>32</x:v>
      </x:c>
      <x:c r="H2124" t="n">
        <x:v>1</x:v>
      </x:c>
      <x:c r="I2124" t="n">
        <x:v>1</x:v>
      </x:c>
      <x:c r="J2124" t="n">
        <x:v>0</x:v>
      </x:c>
      <x:c r="K2124" t="n">
        <x:v>0</x:v>
      </x:c>
      <x:c r="L2124" t="n">
        <x:v>96.1</x:v>
      </x:c>
      <x:c r="M2124" t="n">
        <x:v>7.4</x:v>
      </x:c>
      <x:c r="N2124" t="n">
        <x:v>14.4</x:v>
      </x:c>
    </x:row>
    <x:row r="2125">
      <x:c r="A2125" t="str">
        <x:v>DEV-00354</x:v>
      </x:c>
      <x:c r="B2125" s="28" t="n">
        <x:v>46204</x:v>
      </x:c>
      <x:c r="C2125" t="n">
        <x:v>55.6</x:v>
      </x:c>
      <x:c r="D2125" t="n">
        <x:v>308</x:v>
      </x:c>
      <x:c r="E2125" t="n">
        <x:v>9</x:v>
      </x:c>
      <x:c r="F2125" t="n">
        <x:v>1</x:v>
      </x:c>
      <x:c r="G2125" t="n">
        <x:v>30</x:v>
      </x:c>
      <x:c r="H2125" t="n">
        <x:v>1</x:v>
      </x:c>
      <x:c r="I2125" t="n">
        <x:v>1</x:v>
      </x:c>
      <x:c r="J2125" t="n">
        <x:v>0.35</x:v>
      </x:c>
      <x:c r="K2125" t="n">
        <x:v>2</x:v>
      </x:c>
      <x:c r="L2125" t="n">
        <x:v>98.2</x:v>
      </x:c>
      <x:c r="M2125" t="n">
        <x:v>3.1</x:v>
      </x:c>
      <x:c r="N2125" t="n">
        <x:v>8.6</x:v>
      </x:c>
    </x:row>
    <x:row r="2126">
      <x:c r="A2126" t="str">
        <x:v>DEV-00355</x:v>
      </x:c>
      <x:c r="B2126" s="28" t="n">
        <x:v>46054</x:v>
      </x:c>
      <x:c r="C2126" t="n">
        <x:v>51</x:v>
      </x:c>
      <x:c r="D2126" t="n">
        <x:v>362.9</x:v>
      </x:c>
      <x:c r="E2126" t="n">
        <x:v>13</x:v>
      </x:c>
      <x:c r="F2126" t="n">
        <x:v>0</x:v>
      </x:c>
      <x:c r="G2126" t="n">
        <x:v>34</x:v>
      </x:c>
      <x:c r="H2126" t="n">
        <x:v>0</x:v>
      </x:c>
      <x:c r="I2126" t="n">
        <x:v>0</x:v>
      </x:c>
      <x:c r="J2126" t="n">
        <x:v>0.3</x:v>
      </x:c>
      <x:c r="K2126" t="n">
        <x:v>1</x:v>
      </x:c>
      <x:c r="L2126" t="n">
        <x:v>97.3</x:v>
      </x:c>
      <x:c r="M2126" t="n">
        <x:v>4.9</x:v>
      </x:c>
      <x:c r="N2126" t="n">
        <x:v>5.1</x:v>
      </x:c>
    </x:row>
    <x:row r="2127">
      <x:c r="A2127" t="str">
        <x:v>DEV-00355</x:v>
      </x:c>
      <x:c r="B2127" s="28" t="n">
        <x:v>46082</x:v>
      </x:c>
      <x:c r="C2127" t="n">
        <x:v>76.6</x:v>
      </x:c>
      <x:c r="D2127" t="n">
        <x:v>542.6</x:v>
      </x:c>
      <x:c r="E2127" t="n">
        <x:v>14</x:v>
      </x:c>
      <x:c r="F2127" t="n">
        <x:v>0</x:v>
      </x:c>
      <x:c r="G2127" t="n">
        <x:v>46</x:v>
      </x:c>
      <x:c r="H2127" t="n">
        <x:v>0</x:v>
      </x:c>
      <x:c r="I2127" t="n">
        <x:v>4</x:v>
      </x:c>
      <x:c r="J2127" t="n">
        <x:v>0.18</x:v>
      </x:c>
      <x:c r="K2127" t="n">
        <x:v>0</x:v>
      </x:c>
      <x:c r="L2127" t="n">
        <x:v>93.9</x:v>
      </x:c>
      <x:c r="M2127" t="n">
        <x:v>8.1</x:v>
      </x:c>
      <x:c r="N2127" t="n">
        <x:v>9.4</x:v>
      </x:c>
    </x:row>
    <x:row r="2128">
      <x:c r="A2128" t="str">
        <x:v>DEV-00355</x:v>
      </x:c>
      <x:c r="B2128" s="28" t="n">
        <x:v>46113</x:v>
      </x:c>
      <x:c r="C2128" t="n">
        <x:v>68</x:v>
      </x:c>
      <x:c r="D2128" t="n">
        <x:v>377</x:v>
      </x:c>
      <x:c r="E2128" t="n">
        <x:v>21</x:v>
      </x:c>
      <x:c r="F2128" t="n">
        <x:v>2</x:v>
      </x:c>
      <x:c r="G2128" t="n">
        <x:v>34</x:v>
      </x:c>
      <x:c r="H2128" t="n">
        <x:v>0</x:v>
      </x:c>
      <x:c r="I2128" t="n">
        <x:v>3</x:v>
      </x:c>
      <x:c r="J2128" t="n">
        <x:v>0.16</x:v>
      </x:c>
      <x:c r="K2128" t="n">
        <x:v>1</x:v>
      </x:c>
      <x:c r="L2128" t="n">
        <x:v>94.3</x:v>
      </x:c>
      <x:c r="M2128" t="n">
        <x:v>0.9</x:v>
      </x:c>
      <x:c r="N2128" t="n">
        <x:v>8.3</x:v>
      </x:c>
    </x:row>
    <x:row r="2129">
      <x:c r="A2129" t="str">
        <x:v>DEV-00355</x:v>
      </x:c>
      <x:c r="B2129" s="28" t="n">
        <x:v>46143</x:v>
      </x:c>
      <x:c r="C2129" t="n">
        <x:v>71.1</x:v>
      </x:c>
      <x:c r="D2129" t="n">
        <x:v>441</x:v>
      </x:c>
      <x:c r="E2129" t="n">
        <x:v>17</x:v>
      </x:c>
      <x:c r="F2129" t="n">
        <x:v>0</x:v>
      </x:c>
      <x:c r="G2129" t="n">
        <x:v>35</x:v>
      </x:c>
      <x:c r="H2129" t="n">
        <x:v>0</x:v>
      </x:c>
      <x:c r="I2129" t="n">
        <x:v>2</x:v>
      </x:c>
      <x:c r="J2129" t="n">
        <x:v>0.26</x:v>
      </x:c>
      <x:c r="K2129" t="n">
        <x:v>1</x:v>
      </x:c>
      <x:c r="L2129" t="n">
        <x:v>95.6</x:v>
      </x:c>
      <x:c r="M2129" t="n">
        <x:v>1.7</x:v>
      </x:c>
      <x:c r="N2129" t="n">
        <x:v>20.5</x:v>
      </x:c>
    </x:row>
    <x:row r="2130">
      <x:c r="A2130" t="str">
        <x:v>DEV-00355</x:v>
      </x:c>
      <x:c r="B2130" s="28" t="n">
        <x:v>46174</x:v>
      </x:c>
      <x:c r="C2130" t="n">
        <x:v>47</x:v>
      </x:c>
      <x:c r="D2130" t="n">
        <x:v>333.3</x:v>
      </x:c>
      <x:c r="E2130" t="n">
        <x:v>18</x:v>
      </x:c>
      <x:c r="F2130" t="n">
        <x:v>3</x:v>
      </x:c>
      <x:c r="G2130" t="n">
        <x:v>34</x:v>
      </x:c>
      <x:c r="H2130" t="n">
        <x:v>0</x:v>
      </x:c>
      <x:c r="I2130" t="n">
        <x:v>3</x:v>
      </x:c>
      <x:c r="J2130" t="n">
        <x:v>0</x:v>
      </x:c>
      <x:c r="K2130" t="n">
        <x:v>0</x:v>
      </x:c>
      <x:c r="L2130" t="n">
        <x:v>95.3</x:v>
      </x:c>
      <x:c r="M2130" t="n">
        <x:v>7.7</x:v>
      </x:c>
      <x:c r="N2130" t="n">
        <x:v>9.3</x:v>
      </x:c>
    </x:row>
    <x:row r="2131">
      <x:c r="A2131" t="str">
        <x:v>DEV-00355</x:v>
      </x:c>
      <x:c r="B2131" s="28" t="n">
        <x:v>46204</x:v>
      </x:c>
      <x:c r="C2131" t="n">
        <x:v>75</x:v>
      </x:c>
      <x:c r="D2131" t="n">
        <x:v>429.9</x:v>
      </x:c>
      <x:c r="E2131" t="n">
        <x:v>30</x:v>
      </x:c>
      <x:c r="F2131" t="n">
        <x:v>0</x:v>
      </x:c>
      <x:c r="G2131" t="n">
        <x:v>45</x:v>
      </x:c>
      <x:c r="H2131" t="n">
        <x:v>0</x:v>
      </x:c>
      <x:c r="I2131" t="n">
        <x:v>2</x:v>
      </x:c>
      <x:c r="J2131" t="n">
        <x:v>0</x:v>
      </x:c>
      <x:c r="K2131" t="n">
        <x:v>0</x:v>
      </x:c>
      <x:c r="L2131" t="n">
        <x:v>97.4</x:v>
      </x:c>
      <x:c r="M2131" t="n">
        <x:v>9.6</x:v>
      </x:c>
      <x:c r="N2131" t="n">
        <x:v>22.9</x:v>
      </x:c>
    </x:row>
    <x:row r="2132">
      <x:c r="A2132" t="str">
        <x:v>DEV-00356</x:v>
      </x:c>
      <x:c r="B2132" s="28" t="n">
        <x:v>46054</x:v>
      </x:c>
      <x:c r="C2132" t="n">
        <x:v>83.1</x:v>
      </x:c>
      <x:c r="D2132" t="n">
        <x:v>512</x:v>
      </x:c>
      <x:c r="E2132" t="n">
        <x:v>24</x:v>
      </x:c>
      <x:c r="F2132" t="n">
        <x:v>2</x:v>
      </x:c>
      <x:c r="G2132" t="n">
        <x:v>46</x:v>
      </x:c>
      <x:c r="H2132" t="n">
        <x:v>0</x:v>
      </x:c>
      <x:c r="I2132" t="n">
        <x:v>1</x:v>
      </x:c>
      <x:c r="J2132" t="n">
        <x:v>0</x:v>
      </x:c>
      <x:c r="K2132" t="n">
        <x:v>0</x:v>
      </x:c>
      <x:c r="L2132" t="n">
        <x:v>91.1</x:v>
      </x:c>
      <x:c r="M2132" t="n">
        <x:v>6.2</x:v>
      </x:c>
      <x:c r="N2132" t="n">
        <x:v>12.6</x:v>
      </x:c>
    </x:row>
    <x:row r="2133">
      <x:c r="A2133" t="str">
        <x:v>DEV-00356</x:v>
      </x:c>
      <x:c r="B2133" s="28" t="n">
        <x:v>46082</x:v>
      </x:c>
      <x:c r="C2133" t="n">
        <x:v>50</x:v>
      </x:c>
      <x:c r="D2133" t="n">
        <x:v>302.4</x:v>
      </x:c>
      <x:c r="E2133" t="n">
        <x:v>19</x:v>
      </x:c>
      <x:c r="F2133" t="n">
        <x:v>0</x:v>
      </x:c>
      <x:c r="G2133" t="n">
        <x:v>23</x:v>
      </x:c>
      <x:c r="H2133" t="n">
        <x:v>0</x:v>
      </x:c>
      <x:c r="I2133" t="n">
        <x:v>0</x:v>
      </x:c>
      <x:c r="J2133" t="n">
        <x:v>0.78</x:v>
      </x:c>
      <x:c r="K2133" t="n">
        <x:v>0</x:v>
      </x:c>
      <x:c r="L2133" t="n">
        <x:v>94.6</x:v>
      </x:c>
      <x:c r="M2133" t="n">
        <x:v>2.3</x:v>
      </x:c>
      <x:c r="N2133" t="n">
        <x:v>13.2</x:v>
      </x:c>
    </x:row>
    <x:row r="2134">
      <x:c r="A2134" t="str">
        <x:v>DEV-00356</x:v>
      </x:c>
      <x:c r="B2134" s="28" t="n">
        <x:v>46113</x:v>
      </x:c>
      <x:c r="C2134" t="n">
        <x:v>26</x:v>
      </x:c>
      <x:c r="D2134" t="n">
        <x:v>169.1</x:v>
      </x:c>
      <x:c r="E2134" t="n">
        <x:v>11</x:v>
      </x:c>
      <x:c r="F2134" t="n">
        <x:v>0</x:v>
      </x:c>
      <x:c r="G2134" t="n">
        <x:v>37</x:v>
      </x:c>
      <x:c r="H2134" t="n">
        <x:v>0</x:v>
      </x:c>
      <x:c r="I2134" t="n">
        <x:v>3</x:v>
      </x:c>
      <x:c r="J2134" t="n">
        <x:v>0</x:v>
      </x:c>
      <x:c r="K2134" t="n">
        <x:v>1</x:v>
      </x:c>
      <x:c r="L2134" t="n">
        <x:v>96.2</x:v>
      </x:c>
      <x:c r="M2134" t="n">
        <x:v>2.6</x:v>
      </x:c>
      <x:c r="N2134" t="n">
        <x:v>2.3</x:v>
      </x:c>
    </x:row>
    <x:row r="2135">
      <x:c r="A2135" t="str">
        <x:v>DEV-00356</x:v>
      </x:c>
      <x:c r="B2135" s="28" t="n">
        <x:v>46143</x:v>
      </x:c>
      <x:c r="C2135" t="n">
        <x:v>35.1</x:v>
      </x:c>
      <x:c r="D2135" t="n">
        <x:v>242.8</x:v>
      </x:c>
      <x:c r="E2135" t="n">
        <x:v>8</x:v>
      </x:c>
      <x:c r="F2135" t="n">
        <x:v>0</x:v>
      </x:c>
      <x:c r="G2135" t="n">
        <x:v>18</x:v>
      </x:c>
      <x:c r="H2135" t="n">
        <x:v>0</x:v>
      </x:c>
      <x:c r="I2135" t="n">
        <x:v>4</x:v>
      </x:c>
      <x:c r="J2135" t="n">
        <x:v>0.42</x:v>
      </x:c>
      <x:c r="K2135" t="n">
        <x:v>0</x:v>
      </x:c>
      <x:c r="L2135" t="n">
        <x:v>88.2</x:v>
      </x:c>
      <x:c r="M2135" t="n">
        <x:v>1.2</x:v>
      </x:c>
      <x:c r="N2135" t="n">
        <x:v>3.7</x:v>
      </x:c>
    </x:row>
    <x:row r="2136">
      <x:c r="A2136" t="str">
        <x:v>DEV-00356</x:v>
      </x:c>
      <x:c r="B2136" s="28" t="n">
        <x:v>46174</x:v>
      </x:c>
      <x:c r="C2136" t="n">
        <x:v>74.1</x:v>
      </x:c>
      <x:c r="D2136" t="n">
        <x:v>442.8</x:v>
      </x:c>
      <x:c r="E2136" t="n">
        <x:v>13</x:v>
      </x:c>
      <x:c r="F2136" t="n">
        <x:v>1</x:v>
      </x:c>
      <x:c r="G2136" t="n">
        <x:v>35</x:v>
      </x:c>
      <x:c r="H2136" t="n">
        <x:v>0</x:v>
      </x:c>
      <x:c r="I2136" t="n">
        <x:v>2</x:v>
      </x:c>
      <x:c r="J2136" t="n">
        <x:v>0.9</x:v>
      </x:c>
      <x:c r="K2136" t="n">
        <x:v>0</x:v>
      </x:c>
      <x:c r="L2136" t="n">
        <x:v>93.9</x:v>
      </x:c>
      <x:c r="M2136" t="n">
        <x:v>0</x:v>
      </x:c>
      <x:c r="N2136" t="n">
        <x:v>14.8</x:v>
      </x:c>
    </x:row>
    <x:row r="2137">
      <x:c r="A2137" t="str">
        <x:v>DEV-00356</x:v>
      </x:c>
      <x:c r="B2137" s="28" t="n">
        <x:v>46204</x:v>
      </x:c>
      <x:c r="C2137" t="n">
        <x:v>80.3</x:v>
      </x:c>
      <x:c r="D2137" t="n">
        <x:v>534.9</x:v>
      </x:c>
      <x:c r="E2137" t="n">
        <x:v>12</x:v>
      </x:c>
      <x:c r="F2137" t="n">
        <x:v>4</x:v>
      </x:c>
      <x:c r="G2137" t="n">
        <x:v>35</x:v>
      </x:c>
      <x:c r="H2137" t="n">
        <x:v>0</x:v>
      </x:c>
      <x:c r="I2137" t="n">
        <x:v>4</x:v>
      </x:c>
      <x:c r="J2137" t="n">
        <x:v>0.08</x:v>
      </x:c>
      <x:c r="K2137" t="n">
        <x:v>0</x:v>
      </x:c>
      <x:c r="L2137" t="n">
        <x:v>95.9</x:v>
      </x:c>
      <x:c r="M2137" t="n">
        <x:v>4.1</x:v>
      </x:c>
      <x:c r="N2137" t="n">
        <x:v>10.1</x:v>
      </x:c>
    </x:row>
    <x:row r="2138">
      <x:c r="A2138" t="str">
        <x:v>DEV-00357</x:v>
      </x:c>
      <x:c r="B2138" s="28" t="n">
        <x:v>46054</x:v>
      </x:c>
      <x:c r="C2138" t="n">
        <x:v>41.5</x:v>
      </x:c>
      <x:c r="D2138" t="n">
        <x:v>229.9</x:v>
      </x:c>
      <x:c r="E2138" t="n">
        <x:v>13</x:v>
      </x:c>
      <x:c r="F2138" t="n">
        <x:v>0</x:v>
      </x:c>
      <x:c r="G2138" t="n">
        <x:v>28</x:v>
      </x:c>
      <x:c r="H2138" t="n">
        <x:v>0</x:v>
      </x:c>
      <x:c r="I2138" t="n">
        <x:v>2</x:v>
      </x:c>
      <x:c r="J2138" t="n">
        <x:v>0</x:v>
      </x:c>
      <x:c r="K2138" t="n">
        <x:v>0</x:v>
      </x:c>
      <x:c r="L2138" t="n">
        <x:v>92.2</x:v>
      </x:c>
      <x:c r="M2138" t="n">
        <x:v>0</x:v>
      </x:c>
      <x:c r="N2138" t="n">
        <x:v>6.8</x:v>
      </x:c>
    </x:row>
    <x:row r="2139">
      <x:c r="A2139" t="str">
        <x:v>DEV-00357</x:v>
      </x:c>
      <x:c r="B2139" s="28" t="n">
        <x:v>46082</x:v>
      </x:c>
      <x:c r="C2139" t="n">
        <x:v>50.9</x:v>
      </x:c>
      <x:c r="D2139" t="n">
        <x:v>308</x:v>
      </x:c>
      <x:c r="E2139" t="n">
        <x:v>9</x:v>
      </x:c>
      <x:c r="F2139" t="n">
        <x:v>1</x:v>
      </x:c>
      <x:c r="G2139" t="n">
        <x:v>48</x:v>
      </x:c>
      <x:c r="H2139" t="n">
        <x:v>0</x:v>
      </x:c>
      <x:c r="I2139" t="n">
        <x:v>3</x:v>
      </x:c>
      <x:c r="J2139" t="n">
        <x:v>0.77</x:v>
      </x:c>
      <x:c r="K2139" t="n">
        <x:v>1</x:v>
      </x:c>
      <x:c r="L2139" t="n">
        <x:v>96.3</x:v>
      </x:c>
      <x:c r="M2139" t="n">
        <x:v>0</x:v>
      </x:c>
      <x:c r="N2139" t="n">
        <x:v>7.3</x:v>
      </x:c>
    </x:row>
    <x:row r="2140">
      <x:c r="A2140" t="str">
        <x:v>DEV-00357</x:v>
      </x:c>
      <x:c r="B2140" s="28" t="n">
        <x:v>46113</x:v>
      </x:c>
      <x:c r="C2140" t="n">
        <x:v>31</x:v>
      </x:c>
      <x:c r="D2140" t="n">
        <x:v>210.2</x:v>
      </x:c>
      <x:c r="E2140" t="n">
        <x:v>15</x:v>
      </x:c>
      <x:c r="F2140" t="n">
        <x:v>3</x:v>
      </x:c>
      <x:c r="G2140" t="n">
        <x:v>20</x:v>
      </x:c>
      <x:c r="H2140" t="n">
        <x:v>0</x:v>
      </x:c>
      <x:c r="I2140" t="n">
        <x:v>1</x:v>
      </x:c>
      <x:c r="J2140" t="n">
        <x:v>0.2</x:v>
      </x:c>
      <x:c r="K2140" t="n">
        <x:v>0</x:v>
      </x:c>
      <x:c r="L2140" t="n">
        <x:v>92.3</x:v>
      </x:c>
      <x:c r="M2140" t="n">
        <x:v>2.1</x:v>
      </x:c>
      <x:c r="N2140" t="n">
        <x:v>4.9</x:v>
      </x:c>
    </x:row>
    <x:row r="2141">
      <x:c r="A2141" t="str">
        <x:v>DEV-00357</x:v>
      </x:c>
      <x:c r="B2141" s="28" t="n">
        <x:v>46143</x:v>
      </x:c>
      <x:c r="C2141" t="n">
        <x:v>48.4</x:v>
      </x:c>
      <x:c r="D2141" t="n">
        <x:v>337.3</x:v>
      </x:c>
      <x:c r="E2141" t="n">
        <x:v>16</x:v>
      </x:c>
      <x:c r="F2141" t="n">
        <x:v>5</x:v>
      </x:c>
      <x:c r="G2141" t="n">
        <x:v>29</x:v>
      </x:c>
      <x:c r="H2141" t="n">
        <x:v>0</x:v>
      </x:c>
      <x:c r="I2141" t="n">
        <x:v>1</x:v>
      </x:c>
      <x:c r="J2141" t="n">
        <x:v>0.04</x:v>
      </x:c>
      <x:c r="K2141" t="n">
        <x:v>0</x:v>
      </x:c>
      <x:c r="L2141" t="n">
        <x:v>96.8</x:v>
      </x:c>
      <x:c r="M2141" t="n">
        <x:v>4.1</x:v>
      </x:c>
      <x:c r="N2141" t="n">
        <x:v>11.5</x:v>
      </x:c>
    </x:row>
    <x:row r="2142">
      <x:c r="A2142" t="str">
        <x:v>DEV-00357</x:v>
      </x:c>
      <x:c r="B2142" s="28" t="n">
        <x:v>46174</x:v>
      </x:c>
      <x:c r="C2142" t="n">
        <x:v>41.8</x:v>
      </x:c>
      <x:c r="D2142" t="n">
        <x:v>248.6</x:v>
      </x:c>
      <x:c r="E2142" t="n">
        <x:v>6</x:v>
      </x:c>
      <x:c r="F2142" t="n">
        <x:v>1</x:v>
      </x:c>
      <x:c r="G2142" t="n">
        <x:v>19</x:v>
      </x:c>
      <x:c r="H2142" t="n">
        <x:v>0</x:v>
      </x:c>
      <x:c r="I2142" t="n">
        <x:v>2</x:v>
      </x:c>
      <x:c r="J2142" t="n">
        <x:v>0.42</x:v>
      </x:c>
      <x:c r="K2142" t="n">
        <x:v>0</x:v>
      </x:c>
      <x:c r="L2142" t="n">
        <x:v>94.1</x:v>
      </x:c>
      <x:c r="M2142" t="n">
        <x:v>2.2</x:v>
      </x:c>
      <x:c r="N2142" t="n">
        <x:v>9.1</x:v>
      </x:c>
    </x:row>
    <x:row r="2143">
      <x:c r="A2143" t="str">
        <x:v>DEV-00357</x:v>
      </x:c>
      <x:c r="B2143" s="28" t="n">
        <x:v>46204</x:v>
      </x:c>
      <x:c r="C2143" t="n">
        <x:v>44.2</x:v>
      </x:c>
      <x:c r="D2143" t="n">
        <x:v>260.7</x:v>
      </x:c>
      <x:c r="E2143" t="n">
        <x:v>23</x:v>
      </x:c>
      <x:c r="F2143" t="n">
        <x:v>0</x:v>
      </x:c>
      <x:c r="G2143" t="n">
        <x:v>31</x:v>
      </x:c>
      <x:c r="H2143" t="n">
        <x:v>0</x:v>
      </x:c>
      <x:c r="I2143" t="n">
        <x:v>0</x:v>
      </x:c>
      <x:c r="J2143" t="n">
        <x:v>0</x:v>
      </x:c>
      <x:c r="K2143" t="n">
        <x:v>0</x:v>
      </x:c>
      <x:c r="L2143" t="n">
        <x:v>98.8</x:v>
      </x:c>
      <x:c r="M2143" t="n">
        <x:v>4.4</x:v>
      </x:c>
      <x:c r="N2143" t="n">
        <x:v>11.2</x:v>
      </x:c>
    </x:row>
    <x:row r="2144">
      <x:c r="A2144" t="str">
        <x:v>DEV-00358</x:v>
      </x:c>
      <x:c r="B2144" s="28" t="n">
        <x:v>46054</x:v>
      </x:c>
      <x:c r="C2144" t="n">
        <x:v>75</x:v>
      </x:c>
      <x:c r="D2144" t="n">
        <x:v>462.1</x:v>
      </x:c>
      <x:c r="E2144" t="n">
        <x:v>24</x:v>
      </x:c>
      <x:c r="F2144" t="n">
        <x:v>2</x:v>
      </x:c>
      <x:c r="G2144" t="n">
        <x:v>32</x:v>
      </x:c>
      <x:c r="H2144" t="n">
        <x:v>0</x:v>
      </x:c>
      <x:c r="I2144" t="n">
        <x:v>2</x:v>
      </x:c>
      <x:c r="J2144" t="n">
        <x:v>0.71</x:v>
      </x:c>
      <x:c r="K2144" t="n">
        <x:v>1</x:v>
      </x:c>
      <x:c r="L2144" t="n">
        <x:v>91.4</x:v>
      </x:c>
      <x:c r="M2144" t="n">
        <x:v>8.7</x:v>
      </x:c>
      <x:c r="N2144" t="n">
        <x:v>10.6</x:v>
      </x:c>
    </x:row>
    <x:row r="2145">
      <x:c r="A2145" t="str">
        <x:v>DEV-00358</x:v>
      </x:c>
      <x:c r="B2145" s="28" t="n">
        <x:v>46082</x:v>
      </x:c>
      <x:c r="C2145" t="n">
        <x:v>87</x:v>
      </x:c>
      <x:c r="D2145" t="n">
        <x:v>598.8</x:v>
      </x:c>
      <x:c r="E2145" t="n">
        <x:v>20</x:v>
      </x:c>
      <x:c r="F2145" t="n">
        <x:v>0</x:v>
      </x:c>
      <x:c r="G2145" t="n">
        <x:v>34</x:v>
      </x:c>
      <x:c r="H2145" t="n">
        <x:v>0</x:v>
      </x:c>
      <x:c r="I2145" t="n">
        <x:v>3</x:v>
      </x:c>
      <x:c r="J2145" t="n">
        <x:v>0.38</x:v>
      </x:c>
      <x:c r="K2145" t="n">
        <x:v>0</x:v>
      </x:c>
      <x:c r="L2145" t="n">
        <x:v>93</x:v>
      </x:c>
      <x:c r="M2145" t="n">
        <x:v>2.4</x:v>
      </x:c>
      <x:c r="N2145" t="n">
        <x:v>14</x:v>
      </x:c>
    </x:row>
    <x:row r="2146">
      <x:c r="A2146" t="str">
        <x:v>DEV-00358</x:v>
      </x:c>
      <x:c r="B2146" s="28" t="n">
        <x:v>46113</x:v>
      </x:c>
      <x:c r="C2146" t="n">
        <x:v>56.7</x:v>
      </x:c>
      <x:c r="D2146" t="n">
        <x:v>366.9</x:v>
      </x:c>
      <x:c r="E2146" t="n">
        <x:v>23</x:v>
      </x:c>
      <x:c r="F2146" t="n">
        <x:v>5</x:v>
      </x:c>
      <x:c r="G2146" t="n">
        <x:v>31</x:v>
      </x:c>
      <x:c r="H2146" t="n">
        <x:v>0</x:v>
      </x:c>
      <x:c r="I2146" t="n">
        <x:v>4</x:v>
      </x:c>
      <x:c r="J2146" t="n">
        <x:v>0.22</x:v>
      </x:c>
      <x:c r="K2146" t="n">
        <x:v>2</x:v>
      </x:c>
      <x:c r="L2146" t="n">
        <x:v>93.4</x:v>
      </x:c>
      <x:c r="M2146" t="n">
        <x:v>6.8</x:v>
      </x:c>
      <x:c r="N2146" t="n">
        <x:v>11.7</x:v>
      </x:c>
    </x:row>
    <x:row r="2147">
      <x:c r="A2147" t="str">
        <x:v>DEV-00358</x:v>
      </x:c>
      <x:c r="B2147" s="28" t="n">
        <x:v>46143</x:v>
      </x:c>
      <x:c r="C2147" t="n">
        <x:v>58</x:v>
      </x:c>
      <x:c r="D2147" t="n">
        <x:v>389.1</x:v>
      </x:c>
      <x:c r="E2147" t="n">
        <x:v>14</x:v>
      </x:c>
      <x:c r="F2147" t="n">
        <x:v>0</x:v>
      </x:c>
      <x:c r="G2147" t="n">
        <x:v>24</x:v>
      </x:c>
      <x:c r="H2147" t="n">
        <x:v>0</x:v>
      </x:c>
      <x:c r="I2147" t="n">
        <x:v>0</x:v>
      </x:c>
      <x:c r="J2147" t="n">
        <x:v>0.36</x:v>
      </x:c>
      <x:c r="K2147" t="n">
        <x:v>0</x:v>
      </x:c>
      <x:c r="L2147" t="n">
        <x:v>93.3</x:v>
      </x:c>
      <x:c r="M2147" t="n">
        <x:v>7.5</x:v>
      </x:c>
      <x:c r="N2147" t="n">
        <x:v>11.9</x:v>
      </x:c>
    </x:row>
    <x:row r="2148">
      <x:c r="A2148" t="str">
        <x:v>DEV-00358</x:v>
      </x:c>
      <x:c r="B2148" s="28" t="n">
        <x:v>46174</x:v>
      </x:c>
      <x:c r="C2148" t="n">
        <x:v>40.5</x:v>
      </x:c>
      <x:c r="D2148" t="n">
        <x:v>242.7</x:v>
      </x:c>
      <x:c r="E2148" t="n">
        <x:v>20</x:v>
      </x:c>
      <x:c r="F2148" t="n">
        <x:v>0</x:v>
      </x:c>
      <x:c r="G2148" t="n">
        <x:v>53</x:v>
      </x:c>
      <x:c r="H2148" t="n">
        <x:v>2</x:v>
      </x:c>
      <x:c r="I2148" t="n">
        <x:v>2</x:v>
      </x:c>
      <x:c r="J2148" t="n">
        <x:v>1.52</x:v>
      </x:c>
      <x:c r="K2148" t="n">
        <x:v>1</x:v>
      </x:c>
      <x:c r="L2148" t="n">
        <x:v>91.4</x:v>
      </x:c>
      <x:c r="M2148" t="n">
        <x:v>6.9</x:v>
      </x:c>
      <x:c r="N2148" t="n">
        <x:v>4.4</x:v>
      </x:c>
    </x:row>
    <x:row r="2149">
      <x:c r="A2149" t="str">
        <x:v>DEV-00358</x:v>
      </x:c>
      <x:c r="B2149" s="28" t="n">
        <x:v>46204</x:v>
      </x:c>
      <x:c r="C2149" t="n">
        <x:v>73</x:v>
      </x:c>
      <x:c r="D2149" t="n">
        <x:v>456.6</x:v>
      </x:c>
      <x:c r="E2149" t="n">
        <x:v>29</x:v>
      </x:c>
      <x:c r="F2149" t="n">
        <x:v>1</x:v>
      </x:c>
      <x:c r="G2149" t="n">
        <x:v>31</x:v>
      </x:c>
      <x:c r="H2149" t="n">
        <x:v>1</x:v>
      </x:c>
      <x:c r="I2149" t="n">
        <x:v>3</x:v>
      </x:c>
      <x:c r="J2149" t="n">
        <x:v>1.01</x:v>
      </x:c>
      <x:c r="K2149" t="n">
        <x:v>0</x:v>
      </x:c>
      <x:c r="L2149" t="n">
        <x:v>92.6</x:v>
      </x:c>
      <x:c r="M2149" t="n">
        <x:v>5.6</x:v>
      </x:c>
      <x:c r="N2149" t="n">
        <x:v>19.1</x:v>
      </x:c>
    </x:row>
    <x:row r="2150">
      <x:c r="A2150" t="str">
        <x:v>DEV-00359</x:v>
      </x:c>
      <x:c r="B2150" s="28" t="n">
        <x:v>46054</x:v>
      </x:c>
      <x:c r="C2150" t="n">
        <x:v>56.7</x:v>
      </x:c>
      <x:c r="D2150" t="n">
        <x:v>338</x:v>
      </x:c>
      <x:c r="E2150" t="n">
        <x:v>22</x:v>
      </x:c>
      <x:c r="F2150" t="n">
        <x:v>2</x:v>
      </x:c>
      <x:c r="G2150" t="n">
        <x:v>43</x:v>
      </x:c>
      <x:c r="H2150" t="n">
        <x:v>1</x:v>
      </x:c>
      <x:c r="I2150" t="n">
        <x:v>7</x:v>
      </x:c>
      <x:c r="J2150" t="n">
        <x:v>0.27</x:v>
      </x:c>
      <x:c r="K2150" t="n">
        <x:v>0</x:v>
      </x:c>
      <x:c r="L2150" t="n">
        <x:v>93.6</x:v>
      </x:c>
      <x:c r="M2150" t="n">
        <x:v>5.6</x:v>
      </x:c>
      <x:c r="N2150" t="n">
        <x:v>14.9</x:v>
      </x:c>
    </x:row>
    <x:row r="2151">
      <x:c r="A2151" t="str">
        <x:v>DEV-00359</x:v>
      </x:c>
      <x:c r="B2151" s="28" t="n">
        <x:v>46082</x:v>
      </x:c>
      <x:c r="C2151" t="n">
        <x:v>67</x:v>
      </x:c>
      <x:c r="D2151" t="n">
        <x:v>391.5</x:v>
      </x:c>
      <x:c r="E2151" t="n">
        <x:v>26</x:v>
      </x:c>
      <x:c r="F2151" t="n">
        <x:v>2</x:v>
      </x:c>
      <x:c r="G2151" t="n">
        <x:v>33</x:v>
      </x:c>
      <x:c r="H2151" t="n">
        <x:v>2</x:v>
      </x:c>
      <x:c r="I2151" t="n">
        <x:v>5</x:v>
      </x:c>
      <x:c r="J2151" t="n">
        <x:v>0</x:v>
      </x:c>
      <x:c r="K2151" t="n">
        <x:v>1</x:v>
      </x:c>
      <x:c r="L2151" t="n">
        <x:v>96.2</x:v>
      </x:c>
      <x:c r="M2151" t="n">
        <x:v>4.1</x:v>
      </x:c>
      <x:c r="N2151" t="n">
        <x:v>7.6</x:v>
      </x:c>
    </x:row>
    <x:row r="2152">
      <x:c r="A2152" t="str">
        <x:v>DEV-00359</x:v>
      </x:c>
      <x:c r="B2152" s="28" t="n">
        <x:v>46113</x:v>
      </x:c>
      <x:c r="C2152" t="n">
        <x:v>54.6</x:v>
      </x:c>
      <x:c r="D2152" t="n">
        <x:v>381.1</x:v>
      </x:c>
      <x:c r="E2152" t="n">
        <x:v>21</x:v>
      </x:c>
      <x:c r="F2152" t="n">
        <x:v>2</x:v>
      </x:c>
      <x:c r="G2152" t="n">
        <x:v>45</x:v>
      </x:c>
      <x:c r="H2152" t="n">
        <x:v>1</x:v>
      </x:c>
      <x:c r="I2152" t="n">
        <x:v>1</x:v>
      </x:c>
      <x:c r="J2152" t="n">
        <x:v>0.82</x:v>
      </x:c>
      <x:c r="K2152" t="n">
        <x:v>0</x:v>
      </x:c>
      <x:c r="L2152" t="n">
        <x:v>96</x:v>
      </x:c>
      <x:c r="M2152" t="n">
        <x:v>2.4</x:v>
      </x:c>
      <x:c r="N2152" t="n">
        <x:v>10.5</x:v>
      </x:c>
    </x:row>
    <x:row r="2153">
      <x:c r="A2153" t="str">
        <x:v>DEV-00359</x:v>
      </x:c>
      <x:c r="B2153" s="28" t="n">
        <x:v>46143</x:v>
      </x:c>
      <x:c r="C2153" t="n">
        <x:v>69.9</x:v>
      </x:c>
      <x:c r="D2153" t="n">
        <x:v>431</x:v>
      </x:c>
      <x:c r="E2153" t="n">
        <x:v>28</x:v>
      </x:c>
      <x:c r="F2153" t="n">
        <x:v>2</x:v>
      </x:c>
      <x:c r="G2153" t="n">
        <x:v>43</x:v>
      </x:c>
      <x:c r="H2153" t="n">
        <x:v>2</x:v>
      </x:c>
      <x:c r="I2153" t="n">
        <x:v>3</x:v>
      </x:c>
      <x:c r="J2153" t="n">
        <x:v>0.8</x:v>
      </x:c>
      <x:c r="K2153" t="n">
        <x:v>0</x:v>
      </x:c>
      <x:c r="L2153" t="n">
        <x:v>96.2</x:v>
      </x:c>
      <x:c r="M2153" t="n">
        <x:v>12.1</x:v>
      </x:c>
      <x:c r="N2153" t="n">
        <x:v>9.6</x:v>
      </x:c>
    </x:row>
    <x:row r="2154">
      <x:c r="A2154" t="str">
        <x:v>DEV-00359</x:v>
      </x:c>
      <x:c r="B2154" s="28" t="n">
        <x:v>46174</x:v>
      </x:c>
      <x:c r="C2154" t="n">
        <x:v>75.6</x:v>
      </x:c>
      <x:c r="D2154" t="n">
        <x:v>418</x:v>
      </x:c>
      <x:c r="E2154" t="n">
        <x:v>31</x:v>
      </x:c>
      <x:c r="F2154" t="n">
        <x:v>2</x:v>
      </x:c>
      <x:c r="G2154" t="n">
        <x:v>27</x:v>
      </x:c>
      <x:c r="H2154" t="n">
        <x:v>0</x:v>
      </x:c>
      <x:c r="I2154" t="n">
        <x:v>3</x:v>
      </x:c>
      <x:c r="J2154" t="n">
        <x:v>1.73</x:v>
      </x:c>
      <x:c r="K2154" t="n">
        <x:v>3</x:v>
      </x:c>
      <x:c r="L2154" t="n">
        <x:v>96.7</x:v>
      </x:c>
      <x:c r="M2154" t="n">
        <x:v>5.1</x:v>
      </x:c>
      <x:c r="N2154" t="n">
        <x:v>21.1</x:v>
      </x:c>
    </x:row>
    <x:row r="2155">
      <x:c r="A2155" t="str">
        <x:v>DEV-00359</x:v>
      </x:c>
      <x:c r="B2155" s="28" t="n">
        <x:v>46204</x:v>
      </x:c>
      <x:c r="C2155" t="n">
        <x:v>49.9</x:v>
      </x:c>
      <x:c r="D2155" t="n">
        <x:v>284.1</x:v>
      </x:c>
      <x:c r="E2155" t="n">
        <x:v>29</x:v>
      </x:c>
      <x:c r="F2155" t="n">
        <x:v>2</x:v>
      </x:c>
      <x:c r="G2155" t="n">
        <x:v>21</x:v>
      </x:c>
      <x:c r="H2155" t="n">
        <x:v>0</x:v>
      </x:c>
      <x:c r="I2155" t="n">
        <x:v>5</x:v>
      </x:c>
      <x:c r="J2155" t="n">
        <x:v>0.65</x:v>
      </x:c>
      <x:c r="K2155" t="n">
        <x:v>1</x:v>
      </x:c>
      <x:c r="L2155" t="n">
        <x:v>97.9</x:v>
      </x:c>
      <x:c r="M2155" t="n">
        <x:v>8.6</x:v>
      </x:c>
      <x:c r="N2155" t="n">
        <x:v>9.7</x:v>
      </x:c>
    </x:row>
    <x:row r="2156">
      <x:c r="A2156" t="str">
        <x:v>DEV-00360</x:v>
      </x:c>
      <x:c r="B2156" s="28" t="n">
        <x:v>46054</x:v>
      </x:c>
      <x:c r="C2156" t="n">
        <x:v>56.8</x:v>
      </x:c>
      <x:c r="D2156" t="n">
        <x:v>344</x:v>
      </x:c>
      <x:c r="E2156" t="n">
        <x:v>25</x:v>
      </x:c>
      <x:c r="F2156" t="n">
        <x:v>0</x:v>
      </x:c>
      <x:c r="G2156" t="n">
        <x:v>42</x:v>
      </x:c>
      <x:c r="H2156" t="n">
        <x:v>0</x:v>
      </x:c>
      <x:c r="I2156" t="n">
        <x:v>1</x:v>
      </x:c>
      <x:c r="J2156" t="n">
        <x:v>0.22</x:v>
      </x:c>
      <x:c r="K2156" t="n">
        <x:v>1</x:v>
      </x:c>
      <x:c r="L2156" t="n">
        <x:v>91.2</x:v>
      </x:c>
      <x:c r="M2156" t="n">
        <x:v>3.5</x:v>
      </x:c>
      <x:c r="N2156" t="n">
        <x:v>16.2</x:v>
      </x:c>
    </x:row>
    <x:row r="2157">
      <x:c r="A2157" t="str">
        <x:v>DEV-00360</x:v>
      </x:c>
      <x:c r="B2157" s="28" t="n">
        <x:v>46082</x:v>
      </x:c>
      <x:c r="C2157" t="n">
        <x:v>41.2</x:v>
      </x:c>
      <x:c r="D2157" t="n">
        <x:v>268.9</x:v>
      </x:c>
      <x:c r="E2157" t="n">
        <x:v>22</x:v>
      </x:c>
      <x:c r="F2157" t="n">
        <x:v>1</x:v>
      </x:c>
      <x:c r="G2157" t="n">
        <x:v>34</x:v>
      </x:c>
      <x:c r="H2157" t="n">
        <x:v>0</x:v>
      </x:c>
      <x:c r="I2157" t="n">
        <x:v>2</x:v>
      </x:c>
      <x:c r="J2157" t="n">
        <x:v>0.17</x:v>
      </x:c>
      <x:c r="K2157" t="n">
        <x:v>0</x:v>
      </x:c>
      <x:c r="L2157" t="n">
        <x:v>96.1</x:v>
      </x:c>
      <x:c r="M2157" t="n">
        <x:v>8.7</x:v>
      </x:c>
      <x:c r="N2157" t="n">
        <x:v>10.7</x:v>
      </x:c>
    </x:row>
    <x:row r="2158">
      <x:c r="A2158" t="str">
        <x:v>DEV-00360</x:v>
      </x:c>
      <x:c r="B2158" s="28" t="n">
        <x:v>46113</x:v>
      </x:c>
      <x:c r="C2158" t="n">
        <x:v>61.2</x:v>
      </x:c>
      <x:c r="D2158" t="n">
        <x:v>387.9</x:v>
      </x:c>
      <x:c r="E2158" t="n">
        <x:v>15</x:v>
      </x:c>
      <x:c r="F2158" t="n">
        <x:v>1</x:v>
      </x:c>
      <x:c r="G2158" t="n">
        <x:v>26</x:v>
      </x:c>
      <x:c r="H2158" t="n">
        <x:v>0</x:v>
      </x:c>
      <x:c r="I2158" t="n">
        <x:v>1</x:v>
      </x:c>
      <x:c r="J2158" t="n">
        <x:v>0</x:v>
      </x:c>
      <x:c r="K2158" t="n">
        <x:v>0</x:v>
      </x:c>
      <x:c r="L2158" t="n">
        <x:v>92.4</x:v>
      </x:c>
      <x:c r="M2158" t="n">
        <x:v>3.6</x:v>
      </x:c>
      <x:c r="N2158" t="n">
        <x:v>8.6</x:v>
      </x:c>
    </x:row>
    <x:row r="2159">
      <x:c r="A2159" t="str">
        <x:v>DEV-00360</x:v>
      </x:c>
      <x:c r="B2159" s="28" t="n">
        <x:v>46143</x:v>
      </x:c>
      <x:c r="C2159" t="n">
        <x:v>33.3</x:v>
      </x:c>
      <x:c r="D2159" t="n">
        <x:v>186.6</x:v>
      </x:c>
      <x:c r="E2159" t="n">
        <x:v>17</x:v>
      </x:c>
      <x:c r="F2159" t="n">
        <x:v>2</x:v>
      </x:c>
      <x:c r="G2159" t="n">
        <x:v>33</x:v>
      </x:c>
      <x:c r="H2159" t="n">
        <x:v>0</x:v>
      </x:c>
      <x:c r="I2159" t="n">
        <x:v>0</x:v>
      </x:c>
      <x:c r="J2159" t="n">
        <x:v>0.18</x:v>
      </x:c>
      <x:c r="K2159" t="n">
        <x:v>1</x:v>
      </x:c>
      <x:c r="L2159" t="n">
        <x:v>92.4</x:v>
      </x:c>
      <x:c r="M2159" t="n">
        <x:v>7.9</x:v>
      </x:c>
      <x:c r="N2159" t="n">
        <x:v>4.7</x:v>
      </x:c>
    </x:row>
    <x:row r="2160">
      <x:c r="A2160" t="str">
        <x:v>DEV-00360</x:v>
      </x:c>
      <x:c r="B2160" s="28" t="n">
        <x:v>46174</x:v>
      </x:c>
      <x:c r="C2160" t="n">
        <x:v>47.6</x:v>
      </x:c>
      <x:c r="D2160" t="n">
        <x:v>345.6</x:v>
      </x:c>
      <x:c r="E2160" t="n">
        <x:v>9</x:v>
      </x:c>
      <x:c r="F2160" t="n">
        <x:v>0</x:v>
      </x:c>
      <x:c r="G2160" t="n">
        <x:v>43</x:v>
      </x:c>
      <x:c r="H2160" t="n">
        <x:v>1</x:v>
      </x:c>
      <x:c r="I2160" t="n">
        <x:v>1</x:v>
      </x:c>
      <x:c r="J2160" t="n">
        <x:v>0.33</x:v>
      </x:c>
      <x:c r="K2160" t="n">
        <x:v>0</x:v>
      </x:c>
      <x:c r="L2160" t="n">
        <x:v>93.5</x:v>
      </x:c>
      <x:c r="M2160" t="n">
        <x:v>4</x:v>
      </x:c>
      <x:c r="N2160" t="n">
        <x:v>7.7</x:v>
      </x:c>
    </x:row>
    <x:row r="2161">
      <x:c r="A2161" t="str">
        <x:v>DEV-00360</x:v>
      </x:c>
      <x:c r="B2161" s="28" t="n">
        <x:v>46204</x:v>
      </x:c>
      <x:c r="C2161" t="n">
        <x:v>40.1</x:v>
      </x:c>
      <x:c r="D2161" t="n">
        <x:v>231.9</x:v>
      </x:c>
      <x:c r="E2161" t="n">
        <x:v>17</x:v>
      </x:c>
      <x:c r="F2161" t="n">
        <x:v>1</x:v>
      </x:c>
      <x:c r="G2161" t="n">
        <x:v>24</x:v>
      </x:c>
      <x:c r="H2161" t="n">
        <x:v>0</x:v>
      </x:c>
      <x:c r="I2161" t="n">
        <x:v>2</x:v>
      </x:c>
      <x:c r="J2161" t="n">
        <x:v>0.21</x:v>
      </x:c>
      <x:c r="K2161" t="n">
        <x:v>0</x:v>
      </x:c>
      <x:c r="L2161" t="n">
        <x:v>90.1</x:v>
      </x:c>
      <x:c r="M2161" t="n">
        <x:v>3.4</x:v>
      </x:c>
      <x:c r="N2161" t="n">
        <x:v>6.7</x:v>
      </x:c>
    </x:row>
    <x:row r="2162">
      <x:c r="A2162" t="str">
        <x:v>DEV-00361</x:v>
      </x:c>
      <x:c r="B2162" s="28" t="n">
        <x:v>46054</x:v>
      </x:c>
      <x:c r="C2162" t="n">
        <x:v>51.4</x:v>
      </x:c>
      <x:c r="D2162" t="n">
        <x:v>284.3</x:v>
      </x:c>
      <x:c r="E2162" t="n">
        <x:v>28</x:v>
      </x:c>
      <x:c r="F2162" t="n">
        <x:v>3</x:v>
      </x:c>
      <x:c r="G2162" t="n">
        <x:v>23</x:v>
      </x:c>
      <x:c r="H2162" t="n">
        <x:v>1</x:v>
      </x:c>
      <x:c r="I2162" t="n">
        <x:v>3</x:v>
      </x:c>
      <x:c r="J2162" t="n">
        <x:v>1.68</x:v>
      </x:c>
      <x:c r="K2162" t="n">
        <x:v>1</x:v>
      </x:c>
      <x:c r="L2162" t="n">
        <x:v>93.1</x:v>
      </x:c>
      <x:c r="M2162" t="n">
        <x:v>8.5</x:v>
      </x:c>
      <x:c r="N2162" t="n">
        <x:v>7.2</x:v>
      </x:c>
    </x:row>
    <x:row r="2163">
      <x:c r="A2163" t="str">
        <x:v>DEV-00361</x:v>
      </x:c>
      <x:c r="B2163" s="28" t="n">
        <x:v>46082</x:v>
      </x:c>
      <x:c r="C2163" t="n">
        <x:v>72.9</x:v>
      </x:c>
      <x:c r="D2163" t="n">
        <x:v>455.4</x:v>
      </x:c>
      <x:c r="E2163" t="n">
        <x:v>22</x:v>
      </x:c>
      <x:c r="F2163" t="n">
        <x:v>5</x:v>
      </x:c>
      <x:c r="G2163" t="n">
        <x:v>55</x:v>
      </x:c>
      <x:c r="H2163" t="n">
        <x:v>2</x:v>
      </x:c>
      <x:c r="I2163" t="n">
        <x:v>2</x:v>
      </x:c>
      <x:c r="J2163" t="n">
        <x:v>2.35</x:v>
      </x:c>
      <x:c r="K2163" t="n">
        <x:v>0</x:v>
      </x:c>
      <x:c r="L2163" t="n">
        <x:v>96.2</x:v>
      </x:c>
      <x:c r="M2163" t="n">
        <x:v>11.9</x:v>
      </x:c>
      <x:c r="N2163" t="n">
        <x:v>21.6</x:v>
      </x:c>
    </x:row>
    <x:row r="2164">
      <x:c r="A2164" t="str">
        <x:v>DEV-00361</x:v>
      </x:c>
      <x:c r="B2164" s="28" t="n">
        <x:v>46113</x:v>
      </x:c>
      <x:c r="C2164" t="n">
        <x:v>44.1</x:v>
      </x:c>
      <x:c r="D2164" t="n">
        <x:v>249.2</x:v>
      </x:c>
      <x:c r="E2164" t="n">
        <x:v>23</x:v>
      </x:c>
      <x:c r="F2164" t="n">
        <x:v>4</x:v>
      </x:c>
      <x:c r="G2164" t="n">
        <x:v>39</x:v>
      </x:c>
      <x:c r="H2164" t="n">
        <x:v>2</x:v>
      </x:c>
      <x:c r="I2164" t="n">
        <x:v>0</x:v>
      </x:c>
      <x:c r="J2164" t="n">
        <x:v>1.99</x:v>
      </x:c>
      <x:c r="K2164" t="n">
        <x:v>2</x:v>
      </x:c>
      <x:c r="L2164" t="n">
        <x:v>94.5</x:v>
      </x:c>
      <x:c r="M2164" t="n">
        <x:v>10.7</x:v>
      </x:c>
      <x:c r="N2164" t="n">
        <x:v>8.8</x:v>
      </x:c>
    </x:row>
    <x:row r="2165">
      <x:c r="A2165" t="str">
        <x:v>DEV-00361</x:v>
      </x:c>
      <x:c r="B2165" s="28" t="n">
        <x:v>46143</x:v>
      </x:c>
      <x:c r="C2165" t="n">
        <x:v>52.2</x:v>
      </x:c>
      <x:c r="D2165" t="n">
        <x:v>356</x:v>
      </x:c>
      <x:c r="E2165" t="n">
        <x:v>31</x:v>
      </x:c>
      <x:c r="F2165" t="n">
        <x:v>2</x:v>
      </x:c>
      <x:c r="G2165" t="n">
        <x:v>38</x:v>
      </x:c>
      <x:c r="H2165" t="n">
        <x:v>2</x:v>
      </x:c>
      <x:c r="I2165" t="n">
        <x:v>2</x:v>
      </x:c>
      <x:c r="J2165" t="n">
        <x:v>2.16</x:v>
      </x:c>
      <x:c r="K2165" t="n">
        <x:v>0</x:v>
      </x:c>
      <x:c r="L2165" t="n">
        <x:v>96.1</x:v>
      </x:c>
      <x:c r="M2165" t="n">
        <x:v>15.4</x:v>
      </x:c>
      <x:c r="N2165" t="n">
        <x:v>10.9</x:v>
      </x:c>
    </x:row>
    <x:row r="2166">
      <x:c r="A2166" t="str">
        <x:v>DEV-00361</x:v>
      </x:c>
      <x:c r="B2166" s="28" t="n">
        <x:v>46174</x:v>
      </x:c>
      <x:c r="C2166" t="n">
        <x:v>54.1</x:v>
      </x:c>
      <x:c r="D2166" t="n">
        <x:v>307.5</x:v>
      </x:c>
      <x:c r="E2166" t="n">
        <x:v>27</x:v>
      </x:c>
      <x:c r="F2166" t="n">
        <x:v>5</x:v>
      </x:c>
      <x:c r="G2166" t="n">
        <x:v>50</x:v>
      </x:c>
      <x:c r="H2166" t="n">
        <x:v>2</x:v>
      </x:c>
      <x:c r="I2166" t="n">
        <x:v>1</x:v>
      </x:c>
      <x:c r="J2166" t="n">
        <x:v>1.48</x:v>
      </x:c>
      <x:c r="K2166" t="n">
        <x:v>1</x:v>
      </x:c>
      <x:c r="L2166" t="n">
        <x:v>93.9</x:v>
      </x:c>
      <x:c r="M2166" t="n">
        <x:v>11.9</x:v>
      </x:c>
      <x:c r="N2166" t="n">
        <x:v>10.8</x:v>
      </x:c>
    </x:row>
    <x:row r="2167">
      <x:c r="A2167" t="str">
        <x:v>DEV-00361</x:v>
      </x:c>
      <x:c r="B2167" s="28" t="n">
        <x:v>46204</x:v>
      </x:c>
      <x:c r="C2167" t="n">
        <x:v>62.6</x:v>
      </x:c>
      <x:c r="D2167" t="n">
        <x:v>454.1</x:v>
      </x:c>
      <x:c r="E2167" t="n">
        <x:v>13</x:v>
      </x:c>
      <x:c r="F2167" t="n">
        <x:v>4</x:v>
      </x:c>
      <x:c r="G2167" t="n">
        <x:v>64</x:v>
      </x:c>
      <x:c r="H2167" t="n">
        <x:v>2</x:v>
      </x:c>
      <x:c r="I2167" t="n">
        <x:v>1</x:v>
      </x:c>
      <x:c r="J2167" t="n">
        <x:v>2.6</x:v>
      </x:c>
      <x:c r="K2167" t="n">
        <x:v>1</x:v>
      </x:c>
      <x:c r="L2167" t="n">
        <x:v>98.9</x:v>
      </x:c>
      <x:c r="M2167" t="n">
        <x:v>12.4</x:v>
      </x:c>
      <x:c r="N2167" t="n">
        <x:v>19.6</x:v>
      </x:c>
    </x:row>
    <x:row r="2168">
      <x:c r="A2168" t="str">
        <x:v>DEV-00362</x:v>
      </x:c>
      <x:c r="B2168" s="28" t="n">
        <x:v>46054</x:v>
      </x:c>
      <x:c r="C2168" t="n">
        <x:v>71.3</x:v>
      </x:c>
      <x:c r="D2168" t="n">
        <x:v>402.9</x:v>
      </x:c>
      <x:c r="E2168" t="n">
        <x:v>12</x:v>
      </x:c>
      <x:c r="F2168" t="n">
        <x:v>3</x:v>
      </x:c>
      <x:c r="G2168" t="n">
        <x:v>25</x:v>
      </x:c>
      <x:c r="H2168" t="n">
        <x:v>0</x:v>
      </x:c>
      <x:c r="I2168" t="n">
        <x:v>2</x:v>
      </x:c>
      <x:c r="J2168" t="n">
        <x:v>0.52</x:v>
      </x:c>
      <x:c r="K2168" t="n">
        <x:v>2</x:v>
      </x:c>
      <x:c r="L2168" t="n">
        <x:v>97.1</x:v>
      </x:c>
      <x:c r="M2168" t="n">
        <x:v>7.7</x:v>
      </x:c>
      <x:c r="N2168" t="n">
        <x:v>17.4</x:v>
      </x:c>
    </x:row>
    <x:row r="2169">
      <x:c r="A2169" t="str">
        <x:v>DEV-00362</x:v>
      </x:c>
      <x:c r="B2169" s="28" t="n">
        <x:v>46082</x:v>
      </x:c>
      <x:c r="C2169" t="n">
        <x:v>78.6</x:v>
      </x:c>
      <x:c r="D2169" t="n">
        <x:v>472.3</x:v>
      </x:c>
      <x:c r="E2169" t="n">
        <x:v>22</x:v>
      </x:c>
      <x:c r="F2169" t="n">
        <x:v>1</x:v>
      </x:c>
      <x:c r="G2169" t="n">
        <x:v>51</x:v>
      </x:c>
      <x:c r="H2169" t="n">
        <x:v>1</x:v>
      </x:c>
      <x:c r="I2169" t="n">
        <x:v>3</x:v>
      </x:c>
      <x:c r="J2169" t="n">
        <x:v>0.24</x:v>
      </x:c>
      <x:c r="K2169" t="n">
        <x:v>0</x:v>
      </x:c>
      <x:c r="L2169" t="n">
        <x:v>97.6</x:v>
      </x:c>
      <x:c r="M2169" t="n">
        <x:v>6.5</x:v>
      </x:c>
      <x:c r="N2169" t="n">
        <x:v>11.2</x:v>
      </x:c>
    </x:row>
    <x:row r="2170">
      <x:c r="A2170" t="str">
        <x:v>DEV-00362</x:v>
      </x:c>
      <x:c r="B2170" s="28" t="n">
        <x:v>46113</x:v>
      </x:c>
      <x:c r="C2170" t="n">
        <x:v>91.4</x:v>
      </x:c>
      <x:c r="D2170" t="n">
        <x:v>561.2</x:v>
      </x:c>
      <x:c r="E2170" t="n">
        <x:v>28</x:v>
      </x:c>
      <x:c r="F2170" t="n">
        <x:v>0</x:v>
      </x:c>
      <x:c r="G2170" t="n">
        <x:v>25</x:v>
      </x:c>
      <x:c r="H2170" t="n">
        <x:v>0</x:v>
      </x:c>
      <x:c r="I2170" t="n">
        <x:v>2</x:v>
      </x:c>
      <x:c r="J2170" t="n">
        <x:v>0</x:v>
      </x:c>
      <x:c r="K2170" t="n">
        <x:v>1</x:v>
      </x:c>
      <x:c r="L2170" t="n">
        <x:v>93.9</x:v>
      </x:c>
      <x:c r="M2170" t="n">
        <x:v>0</x:v>
      </x:c>
      <x:c r="N2170" t="n">
        <x:v>17.9</x:v>
      </x:c>
    </x:row>
    <x:row r="2171">
      <x:c r="A2171" t="str">
        <x:v>DEV-00362</x:v>
      </x:c>
      <x:c r="B2171" s="28" t="n">
        <x:v>46143</x:v>
      </x:c>
      <x:c r="C2171" t="n">
        <x:v>58.7</x:v>
      </x:c>
      <x:c r="D2171" t="n">
        <x:v>377.9</x:v>
      </x:c>
      <x:c r="E2171" t="n">
        <x:v>11</x:v>
      </x:c>
      <x:c r="F2171" t="n">
        <x:v>0</x:v>
      </x:c>
      <x:c r="G2171" t="n">
        <x:v>37</x:v>
      </x:c>
      <x:c r="H2171" t="n">
        <x:v>0</x:v>
      </x:c>
      <x:c r="I2171" t="n">
        <x:v>1</x:v>
      </x:c>
      <x:c r="J2171" t="n">
        <x:v>0.66</x:v>
      </x:c>
      <x:c r="K2171" t="n">
        <x:v>0</x:v>
      </x:c>
      <x:c r="L2171" t="n">
        <x:v>100</x:v>
      </x:c>
      <x:c r="M2171" t="n">
        <x:v>0</x:v>
      </x:c>
      <x:c r="N2171" t="n">
        <x:v>12.6</x:v>
      </x:c>
    </x:row>
    <x:row r="2172">
      <x:c r="A2172" t="str">
        <x:v>DEV-00362</x:v>
      </x:c>
      <x:c r="B2172" s="28" t="n">
        <x:v>46174</x:v>
      </x:c>
      <x:c r="C2172" t="n">
        <x:v>62.6</x:v>
      </x:c>
      <x:c r="D2172" t="n">
        <x:v>430.4</x:v>
      </x:c>
      <x:c r="E2172" t="n">
        <x:v>18</x:v>
      </x:c>
      <x:c r="F2172" t="n">
        <x:v>2</x:v>
      </x:c>
      <x:c r="G2172" t="n">
        <x:v>20</x:v>
      </x:c>
      <x:c r="H2172" t="n">
        <x:v>0</x:v>
      </x:c>
      <x:c r="I2172" t="n">
        <x:v>3</x:v>
      </x:c>
      <x:c r="J2172" t="n">
        <x:v>0.3</x:v>
      </x:c>
      <x:c r="K2172" t="n">
        <x:v>0</x:v>
      </x:c>
      <x:c r="L2172" t="n">
        <x:v>92.7</x:v>
      </x:c>
      <x:c r="M2172" t="n">
        <x:v>0.8</x:v>
      </x:c>
      <x:c r="N2172" t="n">
        <x:v>6.7</x:v>
      </x:c>
    </x:row>
    <x:row r="2173">
      <x:c r="A2173" t="str">
        <x:v>DEV-00362</x:v>
      </x:c>
      <x:c r="B2173" s="28" t="n">
        <x:v>46204</x:v>
      </x:c>
      <x:c r="C2173" t="n">
        <x:v>77</x:v>
      </x:c>
      <x:c r="D2173" t="n">
        <x:v>551.4</x:v>
      </x:c>
      <x:c r="E2173" t="n">
        <x:v>20</x:v>
      </x:c>
      <x:c r="F2173" t="n">
        <x:v>2</x:v>
      </x:c>
      <x:c r="G2173" t="n">
        <x:v>37</x:v>
      </x:c>
      <x:c r="H2173" t="n">
        <x:v>1</x:v>
      </x:c>
      <x:c r="I2173" t="n">
        <x:v>5</x:v>
      </x:c>
      <x:c r="J2173" t="n">
        <x:v>0.74</x:v>
      </x:c>
      <x:c r="K2173" t="n">
        <x:v>0</x:v>
      </x:c>
      <x:c r="L2173" t="n">
        <x:v>96.7</x:v>
      </x:c>
      <x:c r="M2173" t="n">
        <x:v>5</x:v>
      </x:c>
      <x:c r="N2173" t="n">
        <x:v>8.1</x:v>
      </x:c>
    </x:row>
    <x:row r="2174">
      <x:c r="A2174" t="str">
        <x:v>DEV-00363</x:v>
      </x:c>
      <x:c r="B2174" s="28" t="n">
        <x:v>46054</x:v>
      </x:c>
      <x:c r="C2174" t="n">
        <x:v>31.1</x:v>
      </x:c>
      <x:c r="D2174" t="n">
        <x:v>197.7</x:v>
      </x:c>
      <x:c r="E2174" t="n">
        <x:v>6</x:v>
      </x:c>
      <x:c r="F2174" t="n">
        <x:v>3</x:v>
      </x:c>
      <x:c r="G2174" t="n">
        <x:v>35</x:v>
      </x:c>
      <x:c r="H2174" t="n">
        <x:v>0</x:v>
      </x:c>
      <x:c r="I2174" t="n">
        <x:v>1</x:v>
      </x:c>
      <x:c r="J2174" t="n">
        <x:v>0</x:v>
      </x:c>
      <x:c r="K2174" t="n">
        <x:v>1</x:v>
      </x:c>
      <x:c r="L2174" t="n">
        <x:v>97.5</x:v>
      </x:c>
      <x:c r="M2174" t="n">
        <x:v>0.7</x:v>
      </x:c>
      <x:c r="N2174" t="n">
        <x:v>2.7</x:v>
      </x:c>
    </x:row>
    <x:row r="2175">
      <x:c r="A2175" t="str">
        <x:v>DEV-00363</x:v>
      </x:c>
      <x:c r="B2175" s="28" t="n">
        <x:v>46082</x:v>
      </x:c>
      <x:c r="C2175" t="n">
        <x:v>22.6</x:v>
      </x:c>
      <x:c r="D2175" t="n">
        <x:v>132.5</x:v>
      </x:c>
      <x:c r="E2175" t="n">
        <x:v>6</x:v>
      </x:c>
      <x:c r="F2175" t="n">
        <x:v>0</x:v>
      </x:c>
      <x:c r="G2175" t="n">
        <x:v>35</x:v>
      </x:c>
      <x:c r="H2175" t="n">
        <x:v>0</x:v>
      </x:c>
      <x:c r="I2175" t="n">
        <x:v>3</x:v>
      </x:c>
      <x:c r="J2175" t="n">
        <x:v>1.02</x:v>
      </x:c>
      <x:c r="K2175" t="n">
        <x:v>1</x:v>
      </x:c>
      <x:c r="L2175" t="n">
        <x:v>93.9</x:v>
      </x:c>
      <x:c r="M2175" t="n">
        <x:v>1</x:v>
      </x:c>
      <x:c r="N2175" t="n">
        <x:v>5.4</x:v>
      </x:c>
    </x:row>
    <x:row r="2176">
      <x:c r="A2176" t="str">
        <x:v>DEV-00363</x:v>
      </x:c>
      <x:c r="B2176" s="28" t="n">
        <x:v>46113</x:v>
      </x:c>
      <x:c r="C2176" t="n">
        <x:v>32</x:v>
      </x:c>
      <x:c r="D2176" t="n">
        <x:v>184</x:v>
      </x:c>
      <x:c r="E2176" t="n">
        <x:v>2</x:v>
      </x:c>
      <x:c r="F2176" t="n">
        <x:v>4</x:v>
      </x:c>
      <x:c r="G2176" t="n">
        <x:v>26</x:v>
      </x:c>
      <x:c r="H2176" t="n">
        <x:v>0</x:v>
      </x:c>
      <x:c r="I2176" t="n">
        <x:v>0</x:v>
      </x:c>
      <x:c r="J2176" t="n">
        <x:v>0.45</x:v>
      </x:c>
      <x:c r="K2176" t="n">
        <x:v>0</x:v>
      </x:c>
      <x:c r="L2176" t="n">
        <x:v>98.7</x:v>
      </x:c>
      <x:c r="M2176" t="n">
        <x:v>9.9</x:v>
      </x:c>
      <x:c r="N2176" t="n">
        <x:v>3.2</x:v>
      </x:c>
    </x:row>
    <x:row r="2177">
      <x:c r="A2177" t="str">
        <x:v>DEV-00363</x:v>
      </x:c>
      <x:c r="B2177" s="28" t="n">
        <x:v>46143</x:v>
      </x:c>
      <x:c r="C2177" t="n">
        <x:v>15.4</x:v>
      </x:c>
      <x:c r="D2177" t="n">
        <x:v>85</x:v>
      </x:c>
      <x:c r="E2177" t="n">
        <x:v>5</x:v>
      </x:c>
      <x:c r="F2177" t="n">
        <x:v>1</x:v>
      </x:c>
      <x:c r="G2177" t="n">
        <x:v>11</x:v>
      </x:c>
      <x:c r="H2177" t="n">
        <x:v>0</x:v>
      </x:c>
      <x:c r="I2177" t="n">
        <x:v>2</x:v>
      </x:c>
      <x:c r="J2177" t="n">
        <x:v>0.46</x:v>
      </x:c>
      <x:c r="K2177" t="n">
        <x:v>1</x:v>
      </x:c>
      <x:c r="L2177" t="n">
        <x:v>97.8</x:v>
      </x:c>
      <x:c r="M2177" t="n">
        <x:v>1.9</x:v>
      </x:c>
      <x:c r="N2177" t="n">
        <x:v>1.9</x:v>
      </x:c>
    </x:row>
    <x:row r="2178">
      <x:c r="A2178" t="str">
        <x:v>DEV-00363</x:v>
      </x:c>
      <x:c r="B2178" s="28" t="n">
        <x:v>46174</x:v>
      </x:c>
      <x:c r="C2178" t="n">
        <x:v>31.3</x:v>
      </x:c>
      <x:c r="D2178" t="n">
        <x:v>215</x:v>
      </x:c>
      <x:c r="E2178" t="n">
        <x:v>3</x:v>
      </x:c>
      <x:c r="F2178" t="n">
        <x:v>4</x:v>
      </x:c>
      <x:c r="G2178" t="n">
        <x:v>14</x:v>
      </x:c>
      <x:c r="H2178" t="n">
        <x:v>0</x:v>
      </x:c>
      <x:c r="I2178" t="n">
        <x:v>1</x:v>
      </x:c>
      <x:c r="J2178" t="n">
        <x:v>0.91</x:v>
      </x:c>
      <x:c r="K2178" t="n">
        <x:v>0</x:v>
      </x:c>
      <x:c r="L2178" t="n">
        <x:v>97.1</x:v>
      </x:c>
      <x:c r="M2178" t="n">
        <x:v>3.8</x:v>
      </x:c>
      <x:c r="N2178" t="n">
        <x:v>9.1</x:v>
      </x:c>
    </x:row>
    <x:row r="2179">
      <x:c r="A2179" t="str">
        <x:v>DEV-00363</x:v>
      </x:c>
      <x:c r="B2179" s="28" t="n">
        <x:v>46204</x:v>
      </x:c>
      <x:c r="C2179" t="n">
        <x:v>26</x:v>
      </x:c>
      <x:c r="D2179" t="n">
        <x:v>188.7</x:v>
      </x:c>
      <x:c r="E2179" t="n">
        <x:v>14</x:v>
      </x:c>
      <x:c r="F2179" t="n">
        <x:v>3</x:v>
      </x:c>
      <x:c r="G2179" t="n">
        <x:v>24</x:v>
      </x:c>
      <x:c r="H2179" t="n">
        <x:v>0</x:v>
      </x:c>
      <x:c r="I2179" t="n">
        <x:v>2</x:v>
      </x:c>
      <x:c r="J2179" t="n">
        <x:v>0.91</x:v>
      </x:c>
      <x:c r="K2179" t="n">
        <x:v>1</x:v>
      </x:c>
      <x:c r="L2179" t="n">
        <x:v>96</x:v>
      </x:c>
      <x:c r="M2179" t="n">
        <x:v>0</x:v>
      </x:c>
      <x:c r="N2179" t="n">
        <x:v>7.6</x:v>
      </x:c>
    </x:row>
    <x:row r="2180">
      <x:c r="A2180" t="str">
        <x:v>DEV-00364</x:v>
      </x:c>
      <x:c r="B2180" s="28" t="n">
        <x:v>46054</x:v>
      </x:c>
      <x:c r="C2180" t="n">
        <x:v>54</x:v>
      </x:c>
      <x:c r="D2180" t="n">
        <x:v>344</x:v>
      </x:c>
      <x:c r="E2180" t="n">
        <x:v>11</x:v>
      </x:c>
      <x:c r="F2180" t="n">
        <x:v>0</x:v>
      </x:c>
      <x:c r="G2180" t="n">
        <x:v>26</x:v>
      </x:c>
      <x:c r="H2180" t="n">
        <x:v>0</x:v>
      </x:c>
      <x:c r="I2180" t="n">
        <x:v>2</x:v>
      </x:c>
      <x:c r="J2180" t="n">
        <x:v>0.45</x:v>
      </x:c>
      <x:c r="K2180" t="n">
        <x:v>0</x:v>
      </x:c>
      <x:c r="L2180" t="n">
        <x:v>94</x:v>
      </x:c>
      <x:c r="M2180" t="n">
        <x:v>4.7</x:v>
      </x:c>
      <x:c r="N2180" t="n">
        <x:v>10.6</x:v>
      </x:c>
    </x:row>
    <x:row r="2181">
      <x:c r="A2181" t="str">
        <x:v>DEV-00364</x:v>
      </x:c>
      <x:c r="B2181" s="28" t="n">
        <x:v>46082</x:v>
      </x:c>
      <x:c r="C2181" t="n">
        <x:v>72.2</x:v>
      </x:c>
      <x:c r="D2181" t="n">
        <x:v>398.8</x:v>
      </x:c>
      <x:c r="E2181" t="n">
        <x:v>13</x:v>
      </x:c>
      <x:c r="F2181" t="n">
        <x:v>0</x:v>
      </x:c>
      <x:c r="G2181" t="n">
        <x:v>40</x:v>
      </x:c>
      <x:c r="H2181" t="n">
        <x:v>0</x:v>
      </x:c>
      <x:c r="I2181" t="n">
        <x:v>5</x:v>
      </x:c>
      <x:c r="J2181" t="n">
        <x:v>0</x:v>
      </x:c>
      <x:c r="K2181" t="n">
        <x:v>0</x:v>
      </x:c>
      <x:c r="L2181" t="n">
        <x:v>95.1</x:v>
      </x:c>
      <x:c r="M2181" t="n">
        <x:v>5.3</x:v>
      </x:c>
      <x:c r="N2181" t="n">
        <x:v>8.8</x:v>
      </x:c>
    </x:row>
    <x:row r="2182">
      <x:c r="A2182" t="str">
        <x:v>DEV-00364</x:v>
      </x:c>
      <x:c r="B2182" s="28" t="n">
        <x:v>46113</x:v>
      </x:c>
      <x:c r="C2182" t="n">
        <x:v>48</x:v>
      </x:c>
      <x:c r="D2182" t="n">
        <x:v>285.4</x:v>
      </x:c>
      <x:c r="E2182" t="n">
        <x:v>9</x:v>
      </x:c>
      <x:c r="F2182" t="n">
        <x:v>0</x:v>
      </x:c>
      <x:c r="G2182" t="n">
        <x:v>30</x:v>
      </x:c>
      <x:c r="H2182" t="n">
        <x:v>0</x:v>
      </x:c>
      <x:c r="I2182" t="n">
        <x:v>1</x:v>
      </x:c>
      <x:c r="J2182" t="n">
        <x:v>0.08</x:v>
      </x:c>
      <x:c r="K2182" t="n">
        <x:v>2</x:v>
      </x:c>
      <x:c r="L2182" t="n">
        <x:v>91.7</x:v>
      </x:c>
      <x:c r="M2182" t="n">
        <x:v>3.8</x:v>
      </x:c>
      <x:c r="N2182" t="n">
        <x:v>6.3</x:v>
      </x:c>
    </x:row>
    <x:row r="2183">
      <x:c r="A2183" t="str">
        <x:v>DEV-00364</x:v>
      </x:c>
      <x:c r="B2183" s="28" t="n">
        <x:v>46143</x:v>
      </x:c>
      <x:c r="C2183" t="n">
        <x:v>29.8</x:v>
      </x:c>
      <x:c r="D2183" t="n">
        <x:v>168.9</x:v>
      </x:c>
      <x:c r="E2183" t="n">
        <x:v>10</x:v>
      </x:c>
      <x:c r="F2183" t="n">
        <x:v>0</x:v>
      </x:c>
      <x:c r="G2183" t="n">
        <x:v>36</x:v>
      </x:c>
      <x:c r="H2183" t="n">
        <x:v>0</x:v>
      </x:c>
      <x:c r="I2183" t="n">
        <x:v>0</x:v>
      </x:c>
      <x:c r="J2183" t="n">
        <x:v>0</x:v>
      </x:c>
      <x:c r="K2183" t="n">
        <x:v>0</x:v>
      </x:c>
      <x:c r="L2183" t="n">
        <x:v>96.2</x:v>
      </x:c>
      <x:c r="M2183" t="n">
        <x:v>7.6</x:v>
      </x:c>
      <x:c r="N2183" t="n">
        <x:v>8</x:v>
      </x:c>
    </x:row>
    <x:row r="2184">
      <x:c r="A2184" t="str">
        <x:v>DEV-00364</x:v>
      </x:c>
      <x:c r="B2184" s="28" t="n">
        <x:v>46174</x:v>
      </x:c>
      <x:c r="C2184" t="n">
        <x:v>61.7</x:v>
      </x:c>
      <x:c r="D2184" t="n">
        <x:v>367</x:v>
      </x:c>
      <x:c r="E2184" t="n">
        <x:v>11</x:v>
      </x:c>
      <x:c r="F2184" t="n">
        <x:v>0</x:v>
      </x:c>
      <x:c r="G2184" t="n">
        <x:v>34</x:v>
      </x:c>
      <x:c r="H2184" t="n">
        <x:v>0</x:v>
      </x:c>
      <x:c r="I2184" t="n">
        <x:v>0</x:v>
      </x:c>
      <x:c r="J2184" t="n">
        <x:v>0</x:v>
      </x:c>
      <x:c r="K2184" t="n">
        <x:v>1</x:v>
      </x:c>
      <x:c r="L2184" t="n">
        <x:v>96.5</x:v>
      </x:c>
      <x:c r="M2184" t="n">
        <x:v>3</x:v>
      </x:c>
      <x:c r="N2184" t="n">
        <x:v>6.4</x:v>
      </x:c>
    </x:row>
    <x:row r="2185">
      <x:c r="A2185" t="str">
        <x:v>DEV-00364</x:v>
      </x:c>
      <x:c r="B2185" s="28" t="n">
        <x:v>46204</x:v>
      </x:c>
      <x:c r="C2185" t="n">
        <x:v>51.3</x:v>
      </x:c>
      <x:c r="D2185" t="n">
        <x:v>349.5</x:v>
      </x:c>
      <x:c r="E2185" t="n">
        <x:v>13</x:v>
      </x:c>
      <x:c r="F2185" t="n">
        <x:v>3</x:v>
      </x:c>
      <x:c r="G2185" t="n">
        <x:v>18</x:v>
      </x:c>
      <x:c r="H2185" t="n">
        <x:v>0</x:v>
      </x:c>
      <x:c r="I2185" t="n">
        <x:v>3</x:v>
      </x:c>
      <x:c r="J2185" t="n">
        <x:v>0.75</x:v>
      </x:c>
      <x:c r="K2185" t="n">
        <x:v>0</x:v>
      </x:c>
      <x:c r="L2185" t="n">
        <x:v>94.6</x:v>
      </x:c>
      <x:c r="M2185" t="n">
        <x:v>7.2</x:v>
      </x:c>
      <x:c r="N2185" t="n">
        <x:v>7.4</x:v>
      </x:c>
    </x:row>
    <x:row r="2186">
      <x:c r="A2186" t="str">
        <x:v>DEV-00365</x:v>
      </x:c>
      <x:c r="B2186" s="28" t="n">
        <x:v>46054</x:v>
      </x:c>
      <x:c r="C2186" t="n">
        <x:v>19.9</x:v>
      </x:c>
      <x:c r="D2186" t="n">
        <x:v>132.5</x:v>
      </x:c>
      <x:c r="E2186" t="n">
        <x:v>8</x:v>
      </x:c>
      <x:c r="F2186" t="n">
        <x:v>1</x:v>
      </x:c>
      <x:c r="G2186" t="n">
        <x:v>19</x:v>
      </x:c>
      <x:c r="H2186" t="n">
        <x:v>1</x:v>
      </x:c>
      <x:c r="I2186" t="n">
        <x:v>0</x:v>
      </x:c>
      <x:c r="J2186" t="n">
        <x:v>0.47</x:v>
      </x:c>
      <x:c r="K2186" t="n">
        <x:v>0</x:v>
      </x:c>
      <x:c r="L2186" t="n">
        <x:v>96.7</x:v>
      </x:c>
      <x:c r="M2186" t="n">
        <x:v>8</x:v>
      </x:c>
      <x:c r="N2186" t="n">
        <x:v>5</x:v>
      </x:c>
    </x:row>
    <x:row r="2187">
      <x:c r="A2187" t="str">
        <x:v>DEV-00365</x:v>
      </x:c>
      <x:c r="B2187" s="28" t="n">
        <x:v>46082</x:v>
      </x:c>
      <x:c r="C2187" t="n">
        <x:v>5</x:v>
      </x:c>
      <x:c r="D2187" t="n">
        <x:v>31.5</x:v>
      </x:c>
      <x:c r="E2187" t="n">
        <x:v>13</x:v>
      </x:c>
      <x:c r="F2187" t="n">
        <x:v>0</x:v>
      </x:c>
      <x:c r="G2187" t="n">
        <x:v>26</x:v>
      </x:c>
      <x:c r="H2187" t="n">
        <x:v>1</x:v>
      </x:c>
      <x:c r="I2187" t="n">
        <x:v>0</x:v>
      </x:c>
      <x:c r="J2187" t="n">
        <x:v>0.2</x:v>
      </x:c>
      <x:c r="K2187" t="n">
        <x:v>1</x:v>
      </x:c>
      <x:c r="L2187" t="n">
        <x:v>96.3</x:v>
      </x:c>
      <x:c r="M2187" t="n">
        <x:v>3.7</x:v>
      </x:c>
      <x:c r="N2187" t="n">
        <x:v>1.4</x:v>
      </x:c>
    </x:row>
    <x:row r="2188">
      <x:c r="A2188" t="str">
        <x:v>DEV-00365</x:v>
      </x:c>
      <x:c r="B2188" s="28" t="n">
        <x:v>46113</x:v>
      </x:c>
      <x:c r="C2188" t="n">
        <x:v>20.5</x:v>
      </x:c>
      <x:c r="D2188" t="n">
        <x:v>148.5</x:v>
      </x:c>
      <x:c r="E2188" t="n">
        <x:v>14</x:v>
      </x:c>
      <x:c r="F2188" t="n">
        <x:v>0</x:v>
      </x:c>
      <x:c r="G2188" t="n">
        <x:v>24</x:v>
      </x:c>
      <x:c r="H2188" t="n">
        <x:v>0</x:v>
      </x:c>
      <x:c r="I2188" t="n">
        <x:v>1</x:v>
      </x:c>
      <x:c r="J2188" t="n">
        <x:v>0.9</x:v>
      </x:c>
      <x:c r="K2188" t="n">
        <x:v>0</x:v>
      </x:c>
      <x:c r="L2188" t="n">
        <x:v>98.2</x:v>
      </x:c>
      <x:c r="M2188" t="n">
        <x:v>4</x:v>
      </x:c>
      <x:c r="N2188" t="n">
        <x:v>5.4</x:v>
      </x:c>
    </x:row>
    <x:row r="2189">
      <x:c r="A2189" t="str">
        <x:v>DEV-00365</x:v>
      </x:c>
      <x:c r="B2189" s="28" t="n">
        <x:v>46143</x:v>
      </x:c>
      <x:c r="C2189" t="n">
        <x:v>9.8</x:v>
      </x:c>
      <x:c r="D2189" t="n">
        <x:v>62</x:v>
      </x:c>
      <x:c r="E2189" t="n">
        <x:v>1</x:v>
      </x:c>
      <x:c r="F2189" t="n">
        <x:v>1</x:v>
      </x:c>
      <x:c r="G2189" t="n">
        <x:v>7</x:v>
      </x:c>
      <x:c r="H2189" t="n">
        <x:v>0</x:v>
      </x:c>
      <x:c r="I2189" t="n">
        <x:v>1</x:v>
      </x:c>
      <x:c r="J2189" t="n">
        <x:v>0.5</x:v>
      </x:c>
      <x:c r="K2189" t="n">
        <x:v>0</x:v>
      </x:c>
      <x:c r="L2189" t="n">
        <x:v>97.9</x:v>
      </x:c>
      <x:c r="M2189" t="n">
        <x:v>0</x:v>
      </x:c>
      <x:c r="N2189" t="n">
        <x:v>1.6</x:v>
      </x:c>
    </x:row>
    <x:row r="2190">
      <x:c r="A2190" t="str">
        <x:v>DEV-00365</x:v>
      </x:c>
      <x:c r="B2190" s="28" t="n">
        <x:v>46174</x:v>
      </x:c>
      <x:c r="C2190" t="n">
        <x:v>11.4</x:v>
      </x:c>
      <x:c r="D2190" t="n">
        <x:v>79.6</x:v>
      </x:c>
      <x:c r="E2190" t="n">
        <x:v>3</x:v>
      </x:c>
      <x:c r="F2190" t="n">
        <x:v>0</x:v>
      </x:c>
      <x:c r="G2190" t="n">
        <x:v>22</x:v>
      </x:c>
      <x:c r="H2190" t="n">
        <x:v>0</x:v>
      </x:c>
      <x:c r="I2190" t="n">
        <x:v>2</x:v>
      </x:c>
      <x:c r="J2190" t="n">
        <x:v>0.29</x:v>
      </x:c>
      <x:c r="K2190" t="n">
        <x:v>1</x:v>
      </x:c>
      <x:c r="L2190" t="n">
        <x:v>92.8</x:v>
      </x:c>
      <x:c r="M2190" t="n">
        <x:v>5</x:v>
      </x:c>
      <x:c r="N2190" t="n">
        <x:v>2.3</x:v>
      </x:c>
    </x:row>
    <x:row r="2191">
      <x:c r="A2191" t="str">
        <x:v>DEV-00365</x:v>
      </x:c>
      <x:c r="B2191" s="28" t="n">
        <x:v>46204</x:v>
      </x:c>
      <x:c r="C2191" t="n">
        <x:v>5</x:v>
      </x:c>
      <x:c r="D2191" t="n">
        <x:v>30.6</x:v>
      </x:c>
      <x:c r="E2191" t="n">
        <x:v>3</x:v>
      </x:c>
      <x:c r="F2191" t="n">
        <x:v>0</x:v>
      </x:c>
      <x:c r="G2191" t="n">
        <x:v>25</x:v>
      </x:c>
      <x:c r="H2191" t="n">
        <x:v>0</x:v>
      </x:c>
      <x:c r="I2191" t="n">
        <x:v>1</x:v>
      </x:c>
      <x:c r="J2191" t="n">
        <x:v>0</x:v>
      </x:c>
      <x:c r="K2191" t="n">
        <x:v>0</x:v>
      </x:c>
      <x:c r="L2191" t="n">
        <x:v>99.5</x:v>
      </x:c>
      <x:c r="M2191" t="n">
        <x:v>0</x:v>
      </x:c>
      <x:c r="N2191" t="n">
        <x:v>1.3</x:v>
      </x:c>
    </x:row>
    <x:row r="2192">
      <x:c r="A2192" t="str">
        <x:v>DEV-00366</x:v>
      </x:c>
      <x:c r="B2192" s="28" t="n">
        <x:v>46054</x:v>
      </x:c>
      <x:c r="C2192" t="n">
        <x:v>54.3</x:v>
      </x:c>
      <x:c r="D2192" t="n">
        <x:v>359.2</x:v>
      </x:c>
      <x:c r="E2192" t="n">
        <x:v>17</x:v>
      </x:c>
      <x:c r="F2192" t="n">
        <x:v>0</x:v>
      </x:c>
      <x:c r="G2192" t="n">
        <x:v>35</x:v>
      </x:c>
      <x:c r="H2192" t="n">
        <x:v>0</x:v>
      </x:c>
      <x:c r="I2192" t="n">
        <x:v>8</x:v>
      </x:c>
      <x:c r="J2192" t="n">
        <x:v>0.57</x:v>
      </x:c>
      <x:c r="K2192" t="n">
        <x:v>1</x:v>
      </x:c>
      <x:c r="L2192" t="n">
        <x:v>92.3</x:v>
      </x:c>
      <x:c r="M2192" t="n">
        <x:v>0</x:v>
      </x:c>
      <x:c r="N2192" t="n">
        <x:v>15.5</x:v>
      </x:c>
    </x:row>
    <x:row r="2193">
      <x:c r="A2193" t="str">
        <x:v>DEV-00366</x:v>
      </x:c>
      <x:c r="B2193" s="28" t="n">
        <x:v>46082</x:v>
      </x:c>
      <x:c r="C2193" t="n">
        <x:v>65.5</x:v>
      </x:c>
      <x:c r="D2193" t="n">
        <x:v>409.6</x:v>
      </x:c>
      <x:c r="E2193" t="n">
        <x:v>23</x:v>
      </x:c>
      <x:c r="F2193" t="n">
        <x:v>4</x:v>
      </x:c>
      <x:c r="G2193" t="n">
        <x:v>45</x:v>
      </x:c>
      <x:c r="H2193" t="n">
        <x:v>1</x:v>
      </x:c>
      <x:c r="I2193" t="n">
        <x:v>0</x:v>
      </x:c>
      <x:c r="J2193" t="n">
        <x:v>0.06</x:v>
      </x:c>
      <x:c r="K2193" t="n">
        <x:v>0</x:v>
      </x:c>
      <x:c r="L2193" t="n">
        <x:v>94.5</x:v>
      </x:c>
      <x:c r="M2193" t="n">
        <x:v>1.1</x:v>
      </x:c>
      <x:c r="N2193" t="n">
        <x:v>11.6</x:v>
      </x:c>
    </x:row>
    <x:row r="2194">
      <x:c r="A2194" t="str">
        <x:v>DEV-00366</x:v>
      </x:c>
      <x:c r="B2194" s="28" t="n">
        <x:v>46113</x:v>
      </x:c>
      <x:c r="C2194" t="n">
        <x:v>65.8</x:v>
      </x:c>
      <x:c r="D2194" t="n">
        <x:v>360.9</x:v>
      </x:c>
      <x:c r="E2194" t="n">
        <x:v>28</x:v>
      </x:c>
      <x:c r="F2194" t="n">
        <x:v>3</x:v>
      </x:c>
      <x:c r="G2194" t="n">
        <x:v>57</x:v>
      </x:c>
      <x:c r="H2194" t="n">
        <x:v>0</x:v>
      </x:c>
      <x:c r="I2194" t="n">
        <x:v>4</x:v>
      </x:c>
      <x:c r="J2194" t="n">
        <x:v>0.15</x:v>
      </x:c>
      <x:c r="K2194" t="n">
        <x:v>0</x:v>
      </x:c>
      <x:c r="L2194" t="n">
        <x:v>92.2</x:v>
      </x:c>
      <x:c r="M2194" t="n">
        <x:v>4.2</x:v>
      </x:c>
      <x:c r="N2194" t="n">
        <x:v>11.3</x:v>
      </x:c>
    </x:row>
    <x:row r="2195">
      <x:c r="A2195" t="str">
        <x:v>DEV-00366</x:v>
      </x:c>
      <x:c r="B2195" s="28" t="n">
        <x:v>46143</x:v>
      </x:c>
      <x:c r="C2195" t="n">
        <x:v>66.7</x:v>
      </x:c>
      <x:c r="D2195" t="n">
        <x:v>453.7</x:v>
      </x:c>
      <x:c r="E2195" t="n">
        <x:v>24</x:v>
      </x:c>
      <x:c r="F2195" t="n">
        <x:v>0</x:v>
      </x:c>
      <x:c r="G2195" t="n">
        <x:v>39</x:v>
      </x:c>
      <x:c r="H2195" t="n">
        <x:v>0</x:v>
      </x:c>
      <x:c r="I2195" t="n">
        <x:v>5</x:v>
      </x:c>
      <x:c r="J2195" t="n">
        <x:v>0.49</x:v>
      </x:c>
      <x:c r="K2195" t="n">
        <x:v>0</x:v>
      </x:c>
      <x:c r="L2195" t="n">
        <x:v>97.4</x:v>
      </x:c>
      <x:c r="M2195" t="n">
        <x:v>4.6</x:v>
      </x:c>
      <x:c r="N2195" t="n">
        <x:v>21</x:v>
      </x:c>
    </x:row>
    <x:row r="2196">
      <x:c r="A2196" t="str">
        <x:v>DEV-00366</x:v>
      </x:c>
      <x:c r="B2196" s="28" t="n">
        <x:v>46174</x:v>
      </x:c>
      <x:c r="C2196" t="n">
        <x:v>98</x:v>
      </x:c>
      <x:c r="D2196" t="n">
        <x:v>569</x:v>
      </x:c>
      <x:c r="E2196" t="n">
        <x:v>30</x:v>
      </x:c>
      <x:c r="F2196" t="n">
        <x:v>3</x:v>
      </x:c>
      <x:c r="G2196" t="n">
        <x:v>51</x:v>
      </x:c>
      <x:c r="H2196" t="n">
        <x:v>0</x:v>
      </x:c>
      <x:c r="I2196" t="n">
        <x:v>3</x:v>
      </x:c>
      <x:c r="J2196" t="n">
        <x:v>0.45</x:v>
      </x:c>
      <x:c r="K2196" t="n">
        <x:v>1</x:v>
      </x:c>
      <x:c r="L2196" t="n">
        <x:v>95.9</x:v>
      </x:c>
      <x:c r="M2196" t="n">
        <x:v>0</x:v>
      </x:c>
      <x:c r="N2196" t="n">
        <x:v>13</x:v>
      </x:c>
    </x:row>
    <x:row r="2197">
      <x:c r="A2197" t="str">
        <x:v>DEV-00366</x:v>
      </x:c>
      <x:c r="B2197" s="28" t="n">
        <x:v>46204</x:v>
      </x:c>
      <x:c r="C2197" t="n">
        <x:v>58.8</x:v>
      </x:c>
      <x:c r="D2197" t="n">
        <x:v>348.3</x:v>
      </x:c>
      <x:c r="E2197" t="n">
        <x:v>16</x:v>
      </x:c>
      <x:c r="F2197" t="n">
        <x:v>1</x:v>
      </x:c>
      <x:c r="G2197" t="n">
        <x:v>37</x:v>
      </x:c>
      <x:c r="H2197" t="n">
        <x:v>0</x:v>
      </x:c>
      <x:c r="I2197" t="n">
        <x:v>3</x:v>
      </x:c>
      <x:c r="J2197" t="n">
        <x:v>0</x:v>
      </x:c>
      <x:c r="K2197" t="n">
        <x:v>1</x:v>
      </x:c>
      <x:c r="L2197" t="n">
        <x:v>94.3</x:v>
      </x:c>
      <x:c r="M2197" t="n">
        <x:v>3.5</x:v>
      </x:c>
      <x:c r="N2197" t="n">
        <x:v>6.4</x:v>
      </x:c>
    </x:row>
    <x:row r="2198">
      <x:c r="A2198" t="str">
        <x:v>DEV-00367</x:v>
      </x:c>
      <x:c r="B2198" s="28" t="n">
        <x:v>46054</x:v>
      </x:c>
      <x:c r="C2198" t="n">
        <x:v>57.5</x:v>
      </x:c>
      <x:c r="D2198" t="n">
        <x:v>338</x:v>
      </x:c>
      <x:c r="E2198" t="n">
        <x:v>19</x:v>
      </x:c>
      <x:c r="F2198" t="n">
        <x:v>0</x:v>
      </x:c>
      <x:c r="G2198" t="n">
        <x:v>32</x:v>
      </x:c>
      <x:c r="H2198" t="n">
        <x:v>0</x:v>
      </x:c>
      <x:c r="I2198" t="n">
        <x:v>3</x:v>
      </x:c>
      <x:c r="J2198" t="n">
        <x:v>0.15</x:v>
      </x:c>
      <x:c r="K2198" t="n">
        <x:v>0</x:v>
      </x:c>
      <x:c r="L2198" t="n">
        <x:v>96.1</x:v>
      </x:c>
      <x:c r="M2198" t="n">
        <x:v>2.6</x:v>
      </x:c>
      <x:c r="N2198" t="n">
        <x:v>9.7</x:v>
      </x:c>
    </x:row>
    <x:row r="2199">
      <x:c r="A2199" t="str">
        <x:v>DEV-00367</x:v>
      </x:c>
      <x:c r="B2199" s="28" t="n">
        <x:v>46082</x:v>
      </x:c>
      <x:c r="C2199" t="n">
        <x:v>66.5</x:v>
      </x:c>
      <x:c r="D2199" t="n">
        <x:v>484.4</x:v>
      </x:c>
      <x:c r="E2199" t="n">
        <x:v>21</x:v>
      </x:c>
      <x:c r="F2199" t="n">
        <x:v>0</x:v>
      </x:c>
      <x:c r="G2199" t="n">
        <x:v>31</x:v>
      </x:c>
      <x:c r="H2199" t="n">
        <x:v>0</x:v>
      </x:c>
      <x:c r="I2199" t="n">
        <x:v>2</x:v>
      </x:c>
      <x:c r="J2199" t="n">
        <x:v>0.11</x:v>
      </x:c>
      <x:c r="K2199" t="n">
        <x:v>1</x:v>
      </x:c>
      <x:c r="L2199" t="n">
        <x:v>95.6</x:v>
      </x:c>
      <x:c r="M2199" t="n">
        <x:v>7.7</x:v>
      </x:c>
      <x:c r="N2199" t="n">
        <x:v>9.9</x:v>
      </x:c>
    </x:row>
    <x:row r="2200">
      <x:c r="A2200" t="str">
        <x:v>DEV-00367</x:v>
      </x:c>
      <x:c r="B2200" s="28" t="n">
        <x:v>46113</x:v>
      </x:c>
      <x:c r="C2200" t="n">
        <x:v>52.2</x:v>
      </x:c>
      <x:c r="D2200" t="n">
        <x:v>287.9</x:v>
      </x:c>
      <x:c r="E2200" t="n">
        <x:v>13</x:v>
      </x:c>
      <x:c r="F2200" t="n">
        <x:v>1</x:v>
      </x:c>
      <x:c r="G2200" t="n">
        <x:v>10</x:v>
      </x:c>
      <x:c r="H2200" t="n">
        <x:v>0</x:v>
      </x:c>
      <x:c r="I2200" t="n">
        <x:v>3</x:v>
      </x:c>
      <x:c r="J2200" t="n">
        <x:v>0</x:v>
      </x:c>
      <x:c r="K2200" t="n">
        <x:v>0</x:v>
      </x:c>
      <x:c r="L2200" t="n">
        <x:v>98.7</x:v>
      </x:c>
      <x:c r="M2200" t="n">
        <x:v>7.6</x:v>
      </x:c>
      <x:c r="N2200" t="n">
        <x:v>9.3</x:v>
      </x:c>
    </x:row>
    <x:row r="2201">
      <x:c r="A2201" t="str">
        <x:v>DEV-00367</x:v>
      </x:c>
      <x:c r="B2201" s="28" t="n">
        <x:v>46143</x:v>
      </x:c>
      <x:c r="C2201" t="n">
        <x:v>63.8</x:v>
      </x:c>
      <x:c r="D2201" t="n">
        <x:v>465.5</x:v>
      </x:c>
      <x:c r="E2201" t="n">
        <x:v>4</x:v>
      </x:c>
      <x:c r="F2201" t="n">
        <x:v>1</x:v>
      </x:c>
      <x:c r="G2201" t="n">
        <x:v>52</x:v>
      </x:c>
      <x:c r="H2201" t="n">
        <x:v>0</x:v>
      </x:c>
      <x:c r="I2201" t="n">
        <x:v>2</x:v>
      </x:c>
      <x:c r="J2201" t="n">
        <x:v>0</x:v>
      </x:c>
      <x:c r="K2201" t="n">
        <x:v>1</x:v>
      </x:c>
      <x:c r="L2201" t="n">
        <x:v>93.2</x:v>
      </x:c>
      <x:c r="M2201" t="n">
        <x:v>5.1</x:v>
      </x:c>
      <x:c r="N2201" t="n">
        <x:v>12.6</x:v>
      </x:c>
    </x:row>
    <x:row r="2202">
      <x:c r="A2202" t="str">
        <x:v>DEV-00367</x:v>
      </x:c>
      <x:c r="B2202" s="28" t="n">
        <x:v>46174</x:v>
      </x:c>
      <x:c r="C2202" t="n">
        <x:v>55.3</x:v>
      </x:c>
      <x:c r="D2202" t="n">
        <x:v>385.2</x:v>
      </x:c>
      <x:c r="E2202" t="n">
        <x:v>13</x:v>
      </x:c>
      <x:c r="F2202" t="n">
        <x:v>1</x:v>
      </x:c>
      <x:c r="G2202" t="n">
        <x:v>23</x:v>
      </x:c>
      <x:c r="H2202" t="n">
        <x:v>0</x:v>
      </x:c>
      <x:c r="I2202" t="n">
        <x:v>2</x:v>
      </x:c>
      <x:c r="J2202" t="n">
        <x:v>0.45</x:v>
      </x:c>
      <x:c r="K2202" t="n">
        <x:v>2</x:v>
      </x:c>
      <x:c r="L2202" t="n">
        <x:v>95.3</x:v>
      </x:c>
      <x:c r="M2202" t="n">
        <x:v>0</x:v>
      </x:c>
      <x:c r="N2202" t="n">
        <x:v>11.7</x:v>
      </x:c>
    </x:row>
    <x:row r="2203">
      <x:c r="A2203" t="str">
        <x:v>DEV-00367</x:v>
      </x:c>
      <x:c r="B2203" s="28" t="n">
        <x:v>46204</x:v>
      </x:c>
      <x:c r="C2203" t="n">
        <x:v>52.5</x:v>
      </x:c>
      <x:c r="D2203" t="n">
        <x:v>333.9</x:v>
      </x:c>
      <x:c r="E2203" t="n">
        <x:v>15</x:v>
      </x:c>
      <x:c r="F2203" t="n">
        <x:v>2</x:v>
      </x:c>
      <x:c r="G2203" t="n">
        <x:v>3</x:v>
      </x:c>
      <x:c r="H2203" t="n">
        <x:v>1</x:v>
      </x:c>
      <x:c r="I2203" t="n">
        <x:v>0</x:v>
      </x:c>
      <x:c r="J2203" t="n">
        <x:v>0.26</x:v>
      </x:c>
      <x:c r="K2203" t="n">
        <x:v>0</x:v>
      </x:c>
      <x:c r="L2203" t="n">
        <x:v>96.5</x:v>
      </x:c>
      <x:c r="M2203" t="n">
        <x:v>6.3</x:v>
      </x:c>
      <x:c r="N2203" t="n">
        <x:v>13.4</x:v>
      </x:c>
    </x:row>
    <x:row r="2204">
      <x:c r="A2204" t="str">
        <x:v>DEV-00368</x:v>
      </x:c>
      <x:c r="B2204" s="28" t="n">
        <x:v>46054</x:v>
      </x:c>
      <x:c r="C2204" t="n">
        <x:v>61.1</x:v>
      </x:c>
      <x:c r="D2204" t="n">
        <x:v>404.8</x:v>
      </x:c>
      <x:c r="E2204" t="n">
        <x:v>11</x:v>
      </x:c>
      <x:c r="F2204" t="n">
        <x:v>0</x:v>
      </x:c>
      <x:c r="G2204" t="n">
        <x:v>43</x:v>
      </x:c>
      <x:c r="H2204" t="n">
        <x:v>0</x:v>
      </x:c>
      <x:c r="I2204" t="n">
        <x:v>2</x:v>
      </x:c>
      <x:c r="J2204" t="n">
        <x:v>0.27</x:v>
      </x:c>
      <x:c r="K2204" t="n">
        <x:v>2</x:v>
      </x:c>
      <x:c r="L2204" t="n">
        <x:v>93.4</x:v>
      </x:c>
      <x:c r="M2204" t="n">
        <x:v>4.7</x:v>
      </x:c>
      <x:c r="N2204" t="n">
        <x:v>9.9</x:v>
      </x:c>
    </x:row>
    <x:row r="2205">
      <x:c r="A2205" t="str">
        <x:v>DEV-00368</x:v>
      </x:c>
      <x:c r="B2205" s="28" t="n">
        <x:v>46082</x:v>
      </x:c>
      <x:c r="C2205" t="n">
        <x:v>45.5</x:v>
      </x:c>
      <x:c r="D2205" t="n">
        <x:v>256.1</x:v>
      </x:c>
      <x:c r="E2205" t="n">
        <x:v>24</x:v>
      </x:c>
      <x:c r="F2205" t="n">
        <x:v>0</x:v>
      </x:c>
      <x:c r="G2205" t="n">
        <x:v>32</x:v>
      </x:c>
      <x:c r="H2205" t="n">
        <x:v>0</x:v>
      </x:c>
      <x:c r="I2205" t="n">
        <x:v>0</x:v>
      </x:c>
      <x:c r="J2205" t="n">
        <x:v>0.03</x:v>
      </x:c>
      <x:c r="K2205" t="n">
        <x:v>2</x:v>
      </x:c>
      <x:c r="L2205" t="n">
        <x:v>97.8</x:v>
      </x:c>
      <x:c r="M2205" t="n">
        <x:v>1</x:v>
      </x:c>
      <x:c r="N2205" t="n">
        <x:v>14.1</x:v>
      </x:c>
    </x:row>
    <x:row r="2206">
      <x:c r="A2206" t="str">
        <x:v>DEV-00368</x:v>
      </x:c>
      <x:c r="B2206" s="28" t="n">
        <x:v>46113</x:v>
      </x:c>
      <x:c r="C2206" t="n">
        <x:v>59</x:v>
      </x:c>
      <x:c r="D2206" t="n">
        <x:v>369.2</x:v>
      </x:c>
      <x:c r="E2206" t="n">
        <x:v>23</x:v>
      </x:c>
      <x:c r="F2206" t="n">
        <x:v>0</x:v>
      </x:c>
      <x:c r="G2206" t="n">
        <x:v>37</x:v>
      </x:c>
      <x:c r="H2206" t="n">
        <x:v>0</x:v>
      </x:c>
      <x:c r="I2206" t="n">
        <x:v>0</x:v>
      </x:c>
      <x:c r="J2206" t="n">
        <x:v>0.44</x:v>
      </x:c>
      <x:c r="K2206" t="n">
        <x:v>0</x:v>
      </x:c>
      <x:c r="L2206" t="n">
        <x:v>97.6</x:v>
      </x:c>
      <x:c r="M2206" t="n">
        <x:v>0</x:v>
      </x:c>
      <x:c r="N2206" t="n">
        <x:v>18</x:v>
      </x:c>
    </x:row>
    <x:row r="2207">
      <x:c r="A2207" t="str">
        <x:v>DEV-00368</x:v>
      </x:c>
      <x:c r="B2207" s="28" t="n">
        <x:v>46143</x:v>
      </x:c>
      <x:c r="C2207" t="n">
        <x:v>46.6</x:v>
      </x:c>
      <x:c r="D2207" t="n">
        <x:v>333.9</x:v>
      </x:c>
      <x:c r="E2207" t="n">
        <x:v>9</x:v>
      </x:c>
      <x:c r="F2207" t="n">
        <x:v>1</x:v>
      </x:c>
      <x:c r="G2207" t="n">
        <x:v>48</x:v>
      </x:c>
      <x:c r="H2207" t="n">
        <x:v>0</x:v>
      </x:c>
      <x:c r="I2207" t="n">
        <x:v>1</x:v>
      </x:c>
      <x:c r="J2207" t="n">
        <x:v>1.28</x:v>
      </x:c>
      <x:c r="K2207" t="n">
        <x:v>0</x:v>
      </x:c>
      <x:c r="L2207" t="n">
        <x:v>94.8</x:v>
      </x:c>
      <x:c r="M2207" t="n">
        <x:v>1.4</x:v>
      </x:c>
      <x:c r="N2207" t="n">
        <x:v>8.6</x:v>
      </x:c>
    </x:row>
    <x:row r="2208">
      <x:c r="A2208" t="str">
        <x:v>DEV-00368</x:v>
      </x:c>
      <x:c r="B2208" s="28" t="n">
        <x:v>46174</x:v>
      </x:c>
      <x:c r="C2208" t="n">
        <x:v>61.6</x:v>
      </x:c>
      <x:c r="D2208" t="n">
        <x:v>359.9</x:v>
      </x:c>
      <x:c r="E2208" t="n">
        <x:v>23</x:v>
      </x:c>
      <x:c r="F2208" t="n">
        <x:v>2</x:v>
      </x:c>
      <x:c r="G2208" t="n">
        <x:v>28</x:v>
      </x:c>
      <x:c r="H2208" t="n">
        <x:v>0</x:v>
      </x:c>
      <x:c r="I2208" t="n">
        <x:v>2</x:v>
      </x:c>
      <x:c r="J2208" t="n">
        <x:v>0.08</x:v>
      </x:c>
      <x:c r="K2208" t="n">
        <x:v>2</x:v>
      </x:c>
      <x:c r="L2208" t="n">
        <x:v>95.5</x:v>
      </x:c>
      <x:c r="M2208" t="n">
        <x:v>7</x:v>
      </x:c>
      <x:c r="N2208" t="n">
        <x:v>11.4</x:v>
      </x:c>
    </x:row>
    <x:row r="2209">
      <x:c r="A2209" t="str">
        <x:v>DEV-00368</x:v>
      </x:c>
      <x:c r="B2209" s="28" t="n">
        <x:v>46204</x:v>
      </x:c>
      <x:c r="C2209" t="n">
        <x:v>67.3</x:v>
      </x:c>
      <x:c r="D2209" t="n">
        <x:v>468.5</x:v>
      </x:c>
      <x:c r="E2209" t="n">
        <x:v>20</x:v>
      </x:c>
      <x:c r="F2209" t="n">
        <x:v>1</x:v>
      </x:c>
      <x:c r="G2209" t="n">
        <x:v>50</x:v>
      </x:c>
      <x:c r="H2209" t="n">
        <x:v>0</x:v>
      </x:c>
      <x:c r="I2209" t="n">
        <x:v>3</x:v>
      </x:c>
      <x:c r="J2209" t="n">
        <x:v>0.44</x:v>
      </x:c>
      <x:c r="K2209" t="n">
        <x:v>0</x:v>
      </x:c>
      <x:c r="L2209" t="n">
        <x:v>91.5</x:v>
      </x:c>
      <x:c r="M2209" t="n">
        <x:v>10.6</x:v>
      </x:c>
      <x:c r="N2209" t="n">
        <x:v>21.2</x:v>
      </x:c>
    </x:row>
    <x:row r="2210">
      <x:c r="A2210" t="str">
        <x:v>DEV-00369</x:v>
      </x:c>
      <x:c r="B2210" s="28" t="n">
        <x:v>46054</x:v>
      </x:c>
      <x:c r="C2210" t="n">
        <x:v>72</x:v>
      </x:c>
      <x:c r="D2210" t="n">
        <x:v>471.5</x:v>
      </x:c>
      <x:c r="E2210" t="n">
        <x:v>11</x:v>
      </x:c>
      <x:c r="F2210" t="n">
        <x:v>0</x:v>
      </x:c>
      <x:c r="G2210" t="n">
        <x:v>35</x:v>
      </x:c>
      <x:c r="H2210" t="n">
        <x:v>1</x:v>
      </x:c>
      <x:c r="I2210" t="n">
        <x:v>3</x:v>
      </x:c>
      <x:c r="J2210" t="n">
        <x:v>0.79</x:v>
      </x:c>
      <x:c r="K2210" t="n">
        <x:v>2</x:v>
      </x:c>
      <x:c r="L2210" t="n">
        <x:v>92.9</x:v>
      </x:c>
      <x:c r="M2210" t="n">
        <x:v>0</x:v>
      </x:c>
      <x:c r="N2210" t="n">
        <x:v>11.2</x:v>
      </x:c>
    </x:row>
    <x:row r="2211">
      <x:c r="A2211" t="str">
        <x:v>DEV-00369</x:v>
      </x:c>
      <x:c r="B2211" s="28" t="n">
        <x:v>46082</x:v>
      </x:c>
      <x:c r="C2211" t="n">
        <x:v>66</x:v>
      </x:c>
      <x:c r="D2211" t="n">
        <x:v>373.6</x:v>
      </x:c>
      <x:c r="E2211" t="n">
        <x:v>27</x:v>
      </x:c>
      <x:c r="F2211" t="n">
        <x:v>0</x:v>
      </x:c>
      <x:c r="G2211" t="n">
        <x:v>30</x:v>
      </x:c>
      <x:c r="H2211" t="n">
        <x:v>0</x:v>
      </x:c>
      <x:c r="I2211" t="n">
        <x:v>0</x:v>
      </x:c>
      <x:c r="J2211" t="n">
        <x:v>0.31</x:v>
      </x:c>
      <x:c r="K2211" t="n">
        <x:v>0</x:v>
      </x:c>
      <x:c r="L2211" t="n">
        <x:v>96</x:v>
      </x:c>
      <x:c r="M2211" t="n">
        <x:v>5.4</x:v>
      </x:c>
      <x:c r="N2211" t="n">
        <x:v>8.6</x:v>
      </x:c>
    </x:row>
    <x:row r="2212">
      <x:c r="A2212" t="str">
        <x:v>DEV-00369</x:v>
      </x:c>
      <x:c r="B2212" s="28" t="n">
        <x:v>46113</x:v>
      </x:c>
      <x:c r="C2212" t="n">
        <x:v>48</x:v>
      </x:c>
      <x:c r="D2212" t="n">
        <x:v>331.4</x:v>
      </x:c>
      <x:c r="E2212" t="n">
        <x:v>23</x:v>
      </x:c>
      <x:c r="F2212" t="n">
        <x:v>0</x:v>
      </x:c>
      <x:c r="G2212" t="n">
        <x:v>36</x:v>
      </x:c>
      <x:c r="H2212" t="n">
        <x:v>0</x:v>
      </x:c>
      <x:c r="I2212" t="n">
        <x:v>1</x:v>
      </x:c>
      <x:c r="J2212" t="n">
        <x:v>0.27</x:v>
      </x:c>
      <x:c r="K2212" t="n">
        <x:v>1</x:v>
      </x:c>
      <x:c r="L2212" t="n">
        <x:v>92.9</x:v>
      </x:c>
      <x:c r="M2212" t="n">
        <x:v>6.6</x:v>
      </x:c>
      <x:c r="N2212" t="n">
        <x:v>6.5</x:v>
      </x:c>
    </x:row>
    <x:row r="2213">
      <x:c r="A2213" t="str">
        <x:v>DEV-00369</x:v>
      </x:c>
      <x:c r="B2213" s="28" t="n">
        <x:v>46143</x:v>
      </x:c>
      <x:c r="C2213" t="n">
        <x:v>61.3</x:v>
      </x:c>
      <x:c r="D2213" t="n">
        <x:v>373.8</x:v>
      </x:c>
      <x:c r="E2213" t="n">
        <x:v>15</x:v>
      </x:c>
      <x:c r="F2213" t="n">
        <x:v>1</x:v>
      </x:c>
      <x:c r="G2213" t="n">
        <x:v>39</x:v>
      </x:c>
      <x:c r="H2213" t="n">
        <x:v>0</x:v>
      </x:c>
      <x:c r="I2213" t="n">
        <x:v>1</x:v>
      </x:c>
      <x:c r="J2213" t="n">
        <x:v>0.55</x:v>
      </x:c>
      <x:c r="K2213" t="n">
        <x:v>1</x:v>
      </x:c>
      <x:c r="L2213" t="n">
        <x:v>93.3</x:v>
      </x:c>
      <x:c r="M2213" t="n">
        <x:v>0.8</x:v>
      </x:c>
      <x:c r="N2213" t="n">
        <x:v>19</x:v>
      </x:c>
    </x:row>
    <x:row r="2214">
      <x:c r="A2214" t="str">
        <x:v>DEV-00369</x:v>
      </x:c>
      <x:c r="B2214" s="28" t="n">
        <x:v>46174</x:v>
      </x:c>
      <x:c r="C2214" t="n">
        <x:v>43.9</x:v>
      </x:c>
      <x:c r="D2214" t="n">
        <x:v>307.4</x:v>
      </x:c>
      <x:c r="E2214" t="n">
        <x:v>15</x:v>
      </x:c>
      <x:c r="F2214" t="n">
        <x:v>3</x:v>
      </x:c>
      <x:c r="G2214" t="n">
        <x:v>21</x:v>
      </x:c>
      <x:c r="H2214" t="n">
        <x:v>0</x:v>
      </x:c>
      <x:c r="I2214" t="n">
        <x:v>1</x:v>
      </x:c>
      <x:c r="J2214" t="n">
        <x:v>1.58</x:v>
      </x:c>
      <x:c r="K2214" t="n">
        <x:v>0</x:v>
      </x:c>
      <x:c r="L2214" t="n">
        <x:v>96.4</x:v>
      </x:c>
      <x:c r="M2214" t="n">
        <x:v>2.3</x:v>
      </x:c>
      <x:c r="N2214" t="n">
        <x:v>12.4</x:v>
      </x:c>
    </x:row>
    <x:row r="2215">
      <x:c r="A2215" t="str">
        <x:v>DEV-00369</x:v>
      </x:c>
      <x:c r="B2215" s="28" t="n">
        <x:v>46204</x:v>
      </x:c>
      <x:c r="C2215" t="n">
        <x:v>59.2</x:v>
      </x:c>
      <x:c r="D2215" t="n">
        <x:v>431.4</x:v>
      </x:c>
      <x:c r="E2215" t="n">
        <x:v>11</x:v>
      </x:c>
      <x:c r="F2215" t="n">
        <x:v>0</x:v>
      </x:c>
      <x:c r="G2215" t="n">
        <x:v>25</x:v>
      </x:c>
      <x:c r="H2215" t="n">
        <x:v>0</x:v>
      </x:c>
      <x:c r="I2215" t="n">
        <x:v>2</x:v>
      </x:c>
      <x:c r="J2215" t="n">
        <x:v>0.3</x:v>
      </x:c>
      <x:c r="K2215" t="n">
        <x:v>1</x:v>
      </x:c>
      <x:c r="L2215" t="n">
        <x:v>98.1</x:v>
      </x:c>
      <x:c r="M2215" t="n">
        <x:v>5.2</x:v>
      </x:c>
      <x:c r="N2215" t="n">
        <x:v>6.8</x:v>
      </x:c>
    </x:row>
    <x:row r="2216">
      <x:c r="A2216" t="str">
        <x:v>DEV-00370</x:v>
      </x:c>
      <x:c r="B2216" s="28" t="n">
        <x:v>46054</x:v>
      </x:c>
      <x:c r="C2216" t="n">
        <x:v>72.8</x:v>
      </x:c>
      <x:c r="D2216" t="n">
        <x:v>429.7</x:v>
      </x:c>
      <x:c r="E2216" t="n">
        <x:v>52</x:v>
      </x:c>
      <x:c r="F2216" t="n">
        <x:v>10</x:v>
      </x:c>
      <x:c r="G2216" t="n">
        <x:v>29</x:v>
      </x:c>
      <x:c r="H2216" t="n">
        <x:v>4</x:v>
      </x:c>
      <x:c r="I2216" t="n">
        <x:v>3</x:v>
      </x:c>
      <x:c r="J2216" t="n">
        <x:v>3.55</x:v>
      </x:c>
      <x:c r="K2216" t="n">
        <x:v>6</x:v>
      </x:c>
      <x:c r="L2216" t="n">
        <x:v>92.9</x:v>
      </x:c>
      <x:c r="M2216" t="n">
        <x:v>19.1</x:v>
      </x:c>
      <x:c r="N2216" t="n">
        <x:v>22.4</x:v>
      </x:c>
    </x:row>
    <x:row r="2217">
      <x:c r="A2217" t="str">
        <x:v>DEV-00370</x:v>
      </x:c>
      <x:c r="B2217" s="28" t="n">
        <x:v>46082</x:v>
      </x:c>
      <x:c r="C2217" t="n">
        <x:v>61.9</x:v>
      </x:c>
      <x:c r="D2217" t="n">
        <x:v>400.6</x:v>
      </x:c>
      <x:c r="E2217" t="n">
        <x:v>51</x:v>
      </x:c>
      <x:c r="F2217" t="n">
        <x:v>9</x:v>
      </x:c>
      <x:c r="G2217" t="n">
        <x:v>41</x:v>
      </x:c>
      <x:c r="H2217" t="n">
        <x:v>3</x:v>
      </x:c>
      <x:c r="I2217" t="n">
        <x:v>3</x:v>
      </x:c>
      <x:c r="J2217" t="n">
        <x:v>3.61</x:v>
      </x:c>
      <x:c r="K2217" t="n">
        <x:v>4</x:v>
      </x:c>
      <x:c r="L2217" t="n">
        <x:v>94.9</x:v>
      </x:c>
      <x:c r="M2217" t="n">
        <x:v>22.6</x:v>
      </x:c>
      <x:c r="N2217" t="n">
        <x:v>5.5</x:v>
      </x:c>
    </x:row>
    <x:row r="2218">
      <x:c r="A2218" t="str">
        <x:v>DEV-00370</x:v>
      </x:c>
      <x:c r="B2218" s="28" t="n">
        <x:v>46113</x:v>
      </x:c>
      <x:c r="C2218" t="n">
        <x:v>55.9</x:v>
      </x:c>
      <x:c r="D2218" t="n">
        <x:v>384</x:v>
      </x:c>
      <x:c r="E2218" t="n">
        <x:v>49</x:v>
      </x:c>
      <x:c r="F2218" t="n">
        <x:v>6</x:v>
      </x:c>
      <x:c r="G2218" t="n">
        <x:v>39</x:v>
      </x:c>
      <x:c r="H2218" t="n">
        <x:v>5</x:v>
      </x:c>
      <x:c r="I2218" t="n">
        <x:v>3</x:v>
      </x:c>
      <x:c r="J2218" t="n">
        <x:v>3.17</x:v>
      </x:c>
      <x:c r="K2218" t="n">
        <x:v>2</x:v>
      </x:c>
      <x:c r="L2218" t="n">
        <x:v>92.8</x:v>
      </x:c>
      <x:c r="M2218" t="n">
        <x:v>20.7</x:v>
      </x:c>
      <x:c r="N2218" t="n">
        <x:v>17</x:v>
      </x:c>
    </x:row>
    <x:row r="2219">
      <x:c r="A2219" t="str">
        <x:v>DEV-00370</x:v>
      </x:c>
      <x:c r="B2219" s="28" t="n">
        <x:v>46143</x:v>
      </x:c>
      <x:c r="C2219" t="n">
        <x:v>70.6</x:v>
      </x:c>
      <x:c r="D2219" t="n">
        <x:v>440.7</x:v>
      </x:c>
      <x:c r="E2219" t="n">
        <x:v>47</x:v>
      </x:c>
      <x:c r="F2219" t="n">
        <x:v>9</x:v>
      </x:c>
      <x:c r="G2219" t="n">
        <x:v>46</x:v>
      </x:c>
      <x:c r="H2219" t="n">
        <x:v>5</x:v>
      </x:c>
      <x:c r="I2219" t="n">
        <x:v>3</x:v>
      </x:c>
      <x:c r="J2219" t="n">
        <x:v>4.08</x:v>
      </x:c>
      <x:c r="K2219" t="n">
        <x:v>2</x:v>
      </x:c>
      <x:c r="L2219" t="n">
        <x:v>93.1</x:v>
      </x:c>
      <x:c r="M2219" t="n">
        <x:v>16.2</x:v>
      </x:c>
      <x:c r="N2219" t="n">
        <x:v>19.2</x:v>
      </x:c>
    </x:row>
    <x:row r="2220">
      <x:c r="A2220" t="str">
        <x:v>DEV-00370</x:v>
      </x:c>
      <x:c r="B2220" s="28" t="n">
        <x:v>46174</x:v>
      </x:c>
      <x:c r="C2220" t="n">
        <x:v>64.8</x:v>
      </x:c>
      <x:c r="D2220" t="n">
        <x:v>399.3</x:v>
      </x:c>
      <x:c r="E2220" t="n">
        <x:v>39</x:v>
      </x:c>
      <x:c r="F2220" t="n">
        <x:v>10</x:v>
      </x:c>
      <x:c r="G2220" t="n">
        <x:v>40</x:v>
      </x:c>
      <x:c r="H2220" t="n">
        <x:v>4</x:v>
      </x:c>
      <x:c r="I2220" t="n">
        <x:v>4</x:v>
      </x:c>
      <x:c r="J2220" t="n">
        <x:v>4.68</x:v>
      </x:c>
      <x:c r="K2220" t="n">
        <x:v>4</x:v>
      </x:c>
      <x:c r="L2220" t="n">
        <x:v>91.9</x:v>
      </x:c>
      <x:c r="M2220" t="n">
        <x:v>16</x:v>
      </x:c>
      <x:c r="N2220" t="n">
        <x:v>15.2</x:v>
      </x:c>
    </x:row>
    <x:row r="2221">
      <x:c r="A2221" t="str">
        <x:v>DEV-00370</x:v>
      </x:c>
      <x:c r="B2221" s="28" t="n">
        <x:v>46204</x:v>
      </x:c>
      <x:c r="C2221" t="n">
        <x:v>62</x:v>
      </x:c>
      <x:c r="D2221" t="n">
        <x:v>445.6</x:v>
      </x:c>
      <x:c r="E2221" t="n">
        <x:v>50</x:v>
      </x:c>
      <x:c r="F2221" t="n">
        <x:v>7</x:v>
      </x:c>
      <x:c r="G2221" t="n">
        <x:v>34</x:v>
      </x:c>
      <x:c r="H2221" t="n">
        <x:v>4</x:v>
      </x:c>
      <x:c r="I2221" t="n">
        <x:v>5</x:v>
      </x:c>
      <x:c r="J2221" t="n">
        <x:v>4.13</x:v>
      </x:c>
      <x:c r="K2221" t="n">
        <x:v>3</x:v>
      </x:c>
      <x:c r="L2221" t="n">
        <x:v>92.8</x:v>
      </x:c>
      <x:c r="M2221" t="n">
        <x:v>18.7</x:v>
      </x:c>
      <x:c r="N2221" t="n">
        <x:v>6.2</x:v>
      </x:c>
    </x:row>
    <x:row r="2222">
      <x:c r="A2222" t="str">
        <x:v>DEV-00371</x:v>
      </x:c>
      <x:c r="B2222" s="28" t="n">
        <x:v>46054</x:v>
      </x:c>
      <x:c r="C2222" t="n">
        <x:v>67.1</x:v>
      </x:c>
      <x:c r="D2222" t="n">
        <x:v>489.2</x:v>
      </x:c>
      <x:c r="E2222" t="n">
        <x:v>30</x:v>
      </x:c>
      <x:c r="F2222" t="n">
        <x:v>4</x:v>
      </x:c>
      <x:c r="G2222" t="n">
        <x:v>49</x:v>
      </x:c>
      <x:c r="H2222" t="n">
        <x:v>0</x:v>
      </x:c>
      <x:c r="I2222" t="n">
        <x:v>3</x:v>
      </x:c>
      <x:c r="J2222" t="n">
        <x:v>0.45</x:v>
      </x:c>
      <x:c r="K2222" t="n">
        <x:v>0</x:v>
      </x:c>
      <x:c r="L2222" t="n">
        <x:v>95</x:v>
      </x:c>
      <x:c r="M2222" t="n">
        <x:v>7.1</x:v>
      </x:c>
      <x:c r="N2222" t="n">
        <x:v>9.8</x:v>
      </x:c>
    </x:row>
    <x:row r="2223">
      <x:c r="A2223" t="str">
        <x:v>DEV-00371</x:v>
      </x:c>
      <x:c r="B2223" s="28" t="n">
        <x:v>46082</x:v>
      </x:c>
      <x:c r="C2223" t="n">
        <x:v>61.1</x:v>
      </x:c>
      <x:c r="D2223" t="n">
        <x:v>377.8</x:v>
      </x:c>
      <x:c r="E2223" t="n">
        <x:v>27</x:v>
      </x:c>
      <x:c r="F2223" t="n">
        <x:v>3</x:v>
      </x:c>
      <x:c r="G2223" t="n">
        <x:v>36</x:v>
      </x:c>
      <x:c r="H2223" t="n">
        <x:v>0</x:v>
      </x:c>
      <x:c r="I2223" t="n">
        <x:v>1</x:v>
      </x:c>
      <x:c r="J2223" t="n">
        <x:v>0.37</x:v>
      </x:c>
      <x:c r="K2223" t="n">
        <x:v>0</x:v>
      </x:c>
      <x:c r="L2223" t="n">
        <x:v>94.2</x:v>
      </x:c>
      <x:c r="M2223" t="n">
        <x:v>5.9</x:v>
      </x:c>
      <x:c r="N2223" t="n">
        <x:v>10.1</x:v>
      </x:c>
    </x:row>
    <x:row r="2224">
      <x:c r="A2224" t="str">
        <x:v>DEV-00371</x:v>
      </x:c>
      <x:c r="B2224" s="28" t="n">
        <x:v>46113</x:v>
      </x:c>
      <x:c r="C2224" t="n">
        <x:v>71.4</x:v>
      </x:c>
      <x:c r="D2224" t="n">
        <x:v>405.1</x:v>
      </x:c>
      <x:c r="E2224" t="n">
        <x:v>18</x:v>
      </x:c>
      <x:c r="F2224" t="n">
        <x:v>3</x:v>
      </x:c>
      <x:c r="G2224" t="n">
        <x:v>25</x:v>
      </x:c>
      <x:c r="H2224" t="n">
        <x:v>0</x:v>
      </x:c>
      <x:c r="I2224" t="n">
        <x:v>0</x:v>
      </x:c>
      <x:c r="J2224" t="n">
        <x:v>0.43</x:v>
      </x:c>
      <x:c r="K2224" t="n">
        <x:v>1</x:v>
      </x:c>
      <x:c r="L2224" t="n">
        <x:v>96.3</x:v>
      </x:c>
      <x:c r="M2224" t="n">
        <x:v>8.5</x:v>
      </x:c>
      <x:c r="N2224" t="n">
        <x:v>21.1</x:v>
      </x:c>
    </x:row>
    <x:row r="2225">
      <x:c r="A2225" t="str">
        <x:v>DEV-00371</x:v>
      </x:c>
      <x:c r="B2225" s="28" t="n">
        <x:v>46143</x:v>
      </x:c>
      <x:c r="C2225" t="n">
        <x:v>70.2</x:v>
      </x:c>
      <x:c r="D2225" t="n">
        <x:v>400.7</x:v>
      </x:c>
      <x:c r="E2225" t="n">
        <x:v>14</x:v>
      </x:c>
      <x:c r="F2225" t="n">
        <x:v>0</x:v>
      </x:c>
      <x:c r="G2225" t="n">
        <x:v>30</x:v>
      </x:c>
      <x:c r="H2225" t="n">
        <x:v>0</x:v>
      </x:c>
      <x:c r="I2225" t="n">
        <x:v>3</x:v>
      </x:c>
      <x:c r="J2225" t="n">
        <x:v>0.6</x:v>
      </x:c>
      <x:c r="K2225" t="n">
        <x:v>1</x:v>
      </x:c>
      <x:c r="L2225" t="n">
        <x:v>91.4</x:v>
      </x:c>
      <x:c r="M2225" t="n">
        <x:v>2.3</x:v>
      </x:c>
      <x:c r="N2225" t="n">
        <x:v>16.3</x:v>
      </x:c>
    </x:row>
    <x:row r="2226">
      <x:c r="A2226" t="str">
        <x:v>DEV-00371</x:v>
      </x:c>
      <x:c r="B2226" s="28" t="n">
        <x:v>46174</x:v>
      </x:c>
      <x:c r="C2226" t="n">
        <x:v>64.1</x:v>
      </x:c>
      <x:c r="D2226" t="n">
        <x:v>466.8</x:v>
      </x:c>
      <x:c r="E2226" t="n">
        <x:v>9</x:v>
      </x:c>
      <x:c r="F2226" t="n">
        <x:v>1</x:v>
      </x:c>
      <x:c r="G2226" t="n">
        <x:v>30</x:v>
      </x:c>
      <x:c r="H2226" t="n">
        <x:v>0</x:v>
      </x:c>
      <x:c r="I2226" t="n">
        <x:v>1</x:v>
      </x:c>
      <x:c r="J2226" t="n">
        <x:v>0.09</x:v>
      </x:c>
      <x:c r="K2226" t="n">
        <x:v>0</x:v>
      </x:c>
      <x:c r="L2226" t="n">
        <x:v>94.1</x:v>
      </x:c>
      <x:c r="M2226" t="n">
        <x:v>4.7</x:v>
      </x:c>
      <x:c r="N2226" t="n">
        <x:v>20.3</x:v>
      </x:c>
    </x:row>
    <x:row r="2227">
      <x:c r="A2227" t="str">
        <x:v>DEV-00371</x:v>
      </x:c>
      <x:c r="B2227" s="28" t="n">
        <x:v>46204</x:v>
      </x:c>
      <x:c r="C2227" t="n">
        <x:v>55.6</x:v>
      </x:c>
      <x:c r="D2227" t="n">
        <x:v>339.8</x:v>
      </x:c>
      <x:c r="E2227" t="n">
        <x:v>18</x:v>
      </x:c>
      <x:c r="F2227" t="n">
        <x:v>1</x:v>
      </x:c>
      <x:c r="G2227" t="n">
        <x:v>44</x:v>
      </x:c>
      <x:c r="H2227" t="n">
        <x:v>1</x:v>
      </x:c>
      <x:c r="I2227" t="n">
        <x:v>3</x:v>
      </x:c>
      <x:c r="J2227" t="n">
        <x:v>0.48</x:v>
      </x:c>
      <x:c r="K2227" t="n">
        <x:v>0</x:v>
      </x:c>
      <x:c r="L2227" t="n">
        <x:v>95.6</x:v>
      </x:c>
      <x:c r="M2227" t="n">
        <x:v>0</x:v>
      </x:c>
      <x:c r="N2227" t="n">
        <x:v>14.7</x:v>
      </x:c>
    </x:row>
    <x:row r="2228">
      <x:c r="A2228" t="str">
        <x:v>DEV-00372</x:v>
      </x:c>
      <x:c r="B2228" s="28" t="n">
        <x:v>46054</x:v>
      </x:c>
      <x:c r="C2228" t="n">
        <x:v>87</x:v>
      </x:c>
      <x:c r="D2228" t="n">
        <x:v>528.2</x:v>
      </x:c>
      <x:c r="E2228" t="n">
        <x:v>21</x:v>
      </x:c>
      <x:c r="F2228" t="n">
        <x:v>3</x:v>
      </x:c>
      <x:c r="G2228" t="n">
        <x:v>40</x:v>
      </x:c>
      <x:c r="H2228" t="n">
        <x:v>0</x:v>
      </x:c>
      <x:c r="I2228" t="n">
        <x:v>3</x:v>
      </x:c>
      <x:c r="J2228" t="n">
        <x:v>1.81</x:v>
      </x:c>
      <x:c r="K2228" t="n">
        <x:v>0</x:v>
      </x:c>
      <x:c r="L2228" t="n">
        <x:v>95.4</x:v>
      </x:c>
      <x:c r="M2228" t="n">
        <x:v>9.4</x:v>
      </x:c>
      <x:c r="N2228" t="n">
        <x:v>8.6</x:v>
      </x:c>
    </x:row>
    <x:row r="2229">
      <x:c r="A2229" t="str">
        <x:v>DEV-00372</x:v>
      </x:c>
      <x:c r="B2229" s="28" t="n">
        <x:v>46082</x:v>
      </x:c>
      <x:c r="C2229" t="n">
        <x:v>83.6</x:v>
      </x:c>
      <x:c r="D2229" t="n">
        <x:v>470.3</x:v>
      </x:c>
      <x:c r="E2229" t="n">
        <x:v>19</x:v>
      </x:c>
      <x:c r="F2229" t="n">
        <x:v>0</x:v>
      </x:c>
      <x:c r="G2229" t="n">
        <x:v>35</x:v>
      </x:c>
      <x:c r="H2229" t="n">
        <x:v>1</x:v>
      </x:c>
      <x:c r="I2229" t="n">
        <x:v>0</x:v>
      </x:c>
      <x:c r="J2229" t="n">
        <x:v>0</x:v>
      </x:c>
      <x:c r="K2229" t="n">
        <x:v>2</x:v>
      </x:c>
      <x:c r="L2229" t="n">
        <x:v>99</x:v>
      </x:c>
      <x:c r="M2229" t="n">
        <x:v>7.4</x:v>
      </x:c>
      <x:c r="N2229" t="n">
        <x:v>15.2</x:v>
      </x:c>
    </x:row>
    <x:row r="2230">
      <x:c r="A2230" t="str">
        <x:v>DEV-00372</x:v>
      </x:c>
      <x:c r="B2230" s="28" t="n">
        <x:v>46113</x:v>
      </x:c>
      <x:c r="C2230" t="n">
        <x:v>59.6</x:v>
      </x:c>
      <x:c r="D2230" t="n">
        <x:v>415.6</x:v>
      </x:c>
      <x:c r="E2230" t="n">
        <x:v>8</x:v>
      </x:c>
      <x:c r="F2230" t="n">
        <x:v>0</x:v>
      </x:c>
      <x:c r="G2230" t="n">
        <x:v>31</x:v>
      </x:c>
      <x:c r="H2230" t="n">
        <x:v>0</x:v>
      </x:c>
      <x:c r="I2230" t="n">
        <x:v>4</x:v>
      </x:c>
      <x:c r="J2230" t="n">
        <x:v>0.04</x:v>
      </x:c>
      <x:c r="K2230" t="n">
        <x:v>0</x:v>
      </x:c>
      <x:c r="L2230" t="n">
        <x:v>92.6</x:v>
      </x:c>
      <x:c r="M2230" t="n">
        <x:v>1.8</x:v>
      </x:c>
      <x:c r="N2230" t="n">
        <x:v>13.8</x:v>
      </x:c>
    </x:row>
    <x:row r="2231">
      <x:c r="A2231" t="str">
        <x:v>DEV-00372</x:v>
      </x:c>
      <x:c r="B2231" s="28" t="n">
        <x:v>46143</x:v>
      </x:c>
      <x:c r="C2231" t="n">
        <x:v>65.5</x:v>
      </x:c>
      <x:c r="D2231" t="n">
        <x:v>464.6</x:v>
      </x:c>
      <x:c r="E2231" t="n">
        <x:v>17</x:v>
      </x:c>
      <x:c r="F2231" t="n">
        <x:v>0</x:v>
      </x:c>
      <x:c r="G2231" t="n">
        <x:v>47</x:v>
      </x:c>
      <x:c r="H2231" t="n">
        <x:v>0</x:v>
      </x:c>
      <x:c r="I2231" t="n">
        <x:v>1</x:v>
      </x:c>
      <x:c r="J2231" t="n">
        <x:v>0.17</x:v>
      </x:c>
      <x:c r="K2231" t="n">
        <x:v>0</x:v>
      </x:c>
      <x:c r="L2231" t="n">
        <x:v>97.9</x:v>
      </x:c>
      <x:c r="M2231" t="n">
        <x:v>3.3</x:v>
      </x:c>
      <x:c r="N2231" t="n">
        <x:v>11.1</x:v>
      </x:c>
    </x:row>
    <x:row r="2232">
      <x:c r="A2232" t="str">
        <x:v>DEV-00372</x:v>
      </x:c>
      <x:c r="B2232" s="28" t="n">
        <x:v>46174</x:v>
      </x:c>
      <x:c r="C2232" t="n">
        <x:v>57.2</x:v>
      </x:c>
      <x:c r="D2232" t="n">
        <x:v>379.8</x:v>
      </x:c>
      <x:c r="E2232" t="n">
        <x:v>20</x:v>
      </x:c>
      <x:c r="F2232" t="n">
        <x:v>1</x:v>
      </x:c>
      <x:c r="G2232" t="n">
        <x:v>28</x:v>
      </x:c>
      <x:c r="H2232" t="n">
        <x:v>0</x:v>
      </x:c>
      <x:c r="I2232" t="n">
        <x:v>1</x:v>
      </x:c>
      <x:c r="J2232" t="n">
        <x:v>0</x:v>
      </x:c>
      <x:c r="K2232" t="n">
        <x:v>1</x:v>
      </x:c>
      <x:c r="L2232" t="n">
        <x:v>98.8</x:v>
      </x:c>
      <x:c r="M2232" t="n">
        <x:v>4.3</x:v>
      </x:c>
      <x:c r="N2232" t="n">
        <x:v>7.9</x:v>
      </x:c>
    </x:row>
    <x:row r="2233">
      <x:c r="A2233" t="str">
        <x:v>DEV-00372</x:v>
      </x:c>
      <x:c r="B2233" s="28" t="n">
        <x:v>46204</x:v>
      </x:c>
      <x:c r="C2233" t="n">
        <x:v>82.5</x:v>
      </x:c>
      <x:c r="D2233" t="n">
        <x:v>503.7</x:v>
      </x:c>
      <x:c r="E2233" t="n">
        <x:v>25</x:v>
      </x:c>
      <x:c r="F2233" t="n">
        <x:v>1</x:v>
      </x:c>
      <x:c r="G2233" t="n">
        <x:v>40</x:v>
      </x:c>
      <x:c r="H2233" t="n">
        <x:v>0</x:v>
      </x:c>
      <x:c r="I2233" t="n">
        <x:v>1</x:v>
      </x:c>
      <x:c r="J2233" t="n">
        <x:v>0.03</x:v>
      </x:c>
      <x:c r="K2233" t="n">
        <x:v>0</x:v>
      </x:c>
      <x:c r="L2233" t="n">
        <x:v>95.3</x:v>
      </x:c>
      <x:c r="M2233" t="n">
        <x:v>12.6</x:v>
      </x:c>
      <x:c r="N2233" t="n">
        <x:v>25</x:v>
      </x:c>
    </x:row>
    <x:row r="2234">
      <x:c r="A2234" t="str">
        <x:v>DEV-00373</x:v>
      </x:c>
      <x:c r="B2234" s="28" t="n">
        <x:v>46054</x:v>
      </x:c>
      <x:c r="C2234" t="n">
        <x:v>42.3</x:v>
      </x:c>
      <x:c r="D2234" t="n">
        <x:v>304.3</x:v>
      </x:c>
      <x:c r="E2234" t="n">
        <x:v>17</x:v>
      </x:c>
      <x:c r="F2234" t="n">
        <x:v>0</x:v>
      </x:c>
      <x:c r="G2234" t="n">
        <x:v>43</x:v>
      </x:c>
      <x:c r="H2234" t="n">
        <x:v>0</x:v>
      </x:c>
      <x:c r="I2234" t="n">
        <x:v>0</x:v>
      </x:c>
      <x:c r="J2234" t="n">
        <x:v>0.45</x:v>
      </x:c>
      <x:c r="K2234" t="n">
        <x:v>0</x:v>
      </x:c>
      <x:c r="L2234" t="n">
        <x:v>90.4</x:v>
      </x:c>
      <x:c r="M2234" t="n">
        <x:v>4</x:v>
      </x:c>
      <x:c r="N2234" t="n">
        <x:v>6.3</x:v>
      </x:c>
    </x:row>
    <x:row r="2235">
      <x:c r="A2235" t="str">
        <x:v>DEV-00373</x:v>
      </x:c>
      <x:c r="B2235" s="28" t="n">
        <x:v>46082</x:v>
      </x:c>
      <x:c r="C2235" t="n">
        <x:v>69.4</x:v>
      </x:c>
      <x:c r="D2235" t="n">
        <x:v>481.7</x:v>
      </x:c>
      <x:c r="E2235" t="n">
        <x:v>21</x:v>
      </x:c>
      <x:c r="F2235" t="n">
        <x:v>0</x:v>
      </x:c>
      <x:c r="G2235" t="n">
        <x:v>33</x:v>
      </x:c>
      <x:c r="H2235" t="n">
        <x:v>0</x:v>
      </x:c>
      <x:c r="I2235" t="n">
        <x:v>3</x:v>
      </x:c>
      <x:c r="J2235" t="n">
        <x:v>0</x:v>
      </x:c>
      <x:c r="K2235" t="n">
        <x:v>1</x:v>
      </x:c>
      <x:c r="L2235" t="n">
        <x:v>93.6</x:v>
      </x:c>
      <x:c r="M2235" t="n">
        <x:v>4</x:v>
      </x:c>
      <x:c r="N2235" t="n">
        <x:v>6.6</x:v>
      </x:c>
    </x:row>
    <x:row r="2236">
      <x:c r="A2236" t="str">
        <x:v>DEV-00373</x:v>
      </x:c>
      <x:c r="B2236" s="28" t="n">
        <x:v>46113</x:v>
      </x:c>
      <x:c r="C2236" t="n">
        <x:v>44.3</x:v>
      </x:c>
      <x:c r="D2236" t="n">
        <x:v>296.9</x:v>
      </x:c>
      <x:c r="E2236" t="n">
        <x:v>15</x:v>
      </x:c>
      <x:c r="F2236" t="n">
        <x:v>0</x:v>
      </x:c>
      <x:c r="G2236" t="n">
        <x:v>41</x:v>
      </x:c>
      <x:c r="H2236" t="n">
        <x:v>1</x:v>
      </x:c>
      <x:c r="I2236" t="n">
        <x:v>3</x:v>
      </x:c>
      <x:c r="J2236" t="n">
        <x:v>0</x:v>
      </x:c>
      <x:c r="K2236" t="n">
        <x:v>0</x:v>
      </x:c>
      <x:c r="L2236" t="n">
        <x:v>94.8</x:v>
      </x:c>
      <x:c r="M2236" t="n">
        <x:v>0.9</x:v>
      </x:c>
      <x:c r="N2236" t="n">
        <x:v>10.4</x:v>
      </x:c>
    </x:row>
    <x:row r="2237">
      <x:c r="A2237" t="str">
        <x:v>DEV-00373</x:v>
      </x:c>
      <x:c r="B2237" s="28" t="n">
        <x:v>46143</x:v>
      </x:c>
      <x:c r="C2237" t="n">
        <x:v>60.4</x:v>
      </x:c>
      <x:c r="D2237" t="n">
        <x:v>349.7</x:v>
      </x:c>
      <x:c r="E2237" t="n">
        <x:v>17</x:v>
      </x:c>
      <x:c r="F2237" t="n">
        <x:v>1</x:v>
      </x:c>
      <x:c r="G2237" t="n">
        <x:v>23</x:v>
      </x:c>
      <x:c r="H2237" t="n">
        <x:v>0</x:v>
      </x:c>
      <x:c r="I2237" t="n">
        <x:v>3</x:v>
      </x:c>
      <x:c r="J2237" t="n">
        <x:v>0</x:v>
      </x:c>
      <x:c r="K2237" t="n">
        <x:v>0</x:v>
      </x:c>
      <x:c r="L2237" t="n">
        <x:v>96.3</x:v>
      </x:c>
      <x:c r="M2237" t="n">
        <x:v>8.7</x:v>
      </x:c>
      <x:c r="N2237" t="n">
        <x:v>12.9</x:v>
      </x:c>
    </x:row>
    <x:row r="2238">
      <x:c r="A2238" t="str">
        <x:v>DEV-00373</x:v>
      </x:c>
      <x:c r="B2238" s="28" t="n">
        <x:v>46174</x:v>
      </x:c>
      <x:c r="C2238" t="n">
        <x:v>67.3</x:v>
      </x:c>
      <x:c r="D2238" t="n">
        <x:v>379.8</x:v>
      </x:c>
      <x:c r="E2238" t="n">
        <x:v>15</x:v>
      </x:c>
      <x:c r="F2238" t="n">
        <x:v>1</x:v>
      </x:c>
      <x:c r="G2238" t="n">
        <x:v>41</x:v>
      </x:c>
      <x:c r="H2238" t="n">
        <x:v>1</x:v>
      </x:c>
      <x:c r="I2238" t="n">
        <x:v>4</x:v>
      </x:c>
      <x:c r="J2238" t="n">
        <x:v>0.38</x:v>
      </x:c>
      <x:c r="K2238" t="n">
        <x:v>0</x:v>
      </x:c>
      <x:c r="L2238" t="n">
        <x:v>89.7</x:v>
      </x:c>
      <x:c r="M2238" t="n">
        <x:v>4.2</x:v>
      </x:c>
      <x:c r="N2238" t="n">
        <x:v>18.6</x:v>
      </x:c>
    </x:row>
    <x:row r="2239">
      <x:c r="A2239" t="str">
        <x:v>DEV-00373</x:v>
      </x:c>
      <x:c r="B2239" s="28" t="n">
        <x:v>46204</x:v>
      </x:c>
      <x:c r="C2239" t="n">
        <x:v>52</x:v>
      </x:c>
      <x:c r="D2239" t="n">
        <x:v>300.3</x:v>
      </x:c>
      <x:c r="E2239" t="n">
        <x:v>14</x:v>
      </x:c>
      <x:c r="F2239" t="n">
        <x:v>0</x:v>
      </x:c>
      <x:c r="G2239" t="n">
        <x:v>25</x:v>
      </x:c>
      <x:c r="H2239" t="n">
        <x:v>0</x:v>
      </x:c>
      <x:c r="I2239" t="n">
        <x:v>3</x:v>
      </x:c>
      <x:c r="J2239" t="n">
        <x:v>0</x:v>
      </x:c>
      <x:c r="K2239" t="n">
        <x:v>0</x:v>
      </x:c>
      <x:c r="L2239" t="n">
        <x:v>99.4</x:v>
      </x:c>
      <x:c r="M2239" t="n">
        <x:v>9</x:v>
      </x:c>
      <x:c r="N2239" t="n">
        <x:v>7.1</x:v>
      </x:c>
    </x:row>
    <x:row r="2240">
      <x:c r="A2240" t="str">
        <x:v>DEV-00374</x:v>
      </x:c>
      <x:c r="B2240" s="28" t="n">
        <x:v>46054</x:v>
      </x:c>
      <x:c r="C2240" t="n">
        <x:v>46.3</x:v>
      </x:c>
      <x:c r="D2240" t="n">
        <x:v>275.7</x:v>
      </x:c>
      <x:c r="E2240" t="n">
        <x:v>26</x:v>
      </x:c>
      <x:c r="F2240" t="n">
        <x:v>1</x:v>
      </x:c>
      <x:c r="G2240" t="n">
        <x:v>23</x:v>
      </x:c>
      <x:c r="H2240" t="n">
        <x:v>0</x:v>
      </x:c>
      <x:c r="I2240" t="n">
        <x:v>4</x:v>
      </x:c>
      <x:c r="J2240" t="n">
        <x:v>0.03</x:v>
      </x:c>
      <x:c r="K2240" t="n">
        <x:v>0</x:v>
      </x:c>
      <x:c r="L2240" t="n">
        <x:v>93</x:v>
      </x:c>
      <x:c r="M2240" t="n">
        <x:v>0</x:v>
      </x:c>
      <x:c r="N2240" t="n">
        <x:v>8.6</x:v>
      </x:c>
    </x:row>
    <x:row r="2241">
      <x:c r="A2241" t="str">
        <x:v>DEV-00374</x:v>
      </x:c>
      <x:c r="B2241" s="28" t="n">
        <x:v>46082</x:v>
      </x:c>
      <x:c r="C2241" t="n">
        <x:v>54.3</x:v>
      </x:c>
      <x:c r="D2241" t="n">
        <x:v>337</x:v>
      </x:c>
      <x:c r="E2241" t="n">
        <x:v>16</x:v>
      </x:c>
      <x:c r="F2241" t="n">
        <x:v>0</x:v>
      </x:c>
      <x:c r="G2241" t="n">
        <x:v>31</x:v>
      </x:c>
      <x:c r="H2241" t="n">
        <x:v>0</x:v>
      </x:c>
      <x:c r="I2241" t="n">
        <x:v>1</x:v>
      </x:c>
      <x:c r="J2241" t="n">
        <x:v>0.06</x:v>
      </x:c>
      <x:c r="K2241" t="n">
        <x:v>0</x:v>
      </x:c>
      <x:c r="L2241" t="n">
        <x:v>96.6</x:v>
      </x:c>
      <x:c r="M2241" t="n">
        <x:v>8.1</x:v>
      </x:c>
      <x:c r="N2241" t="n">
        <x:v>7.8</x:v>
      </x:c>
    </x:row>
    <x:row r="2242">
      <x:c r="A2242" t="str">
        <x:v>DEV-00374</x:v>
      </x:c>
      <x:c r="B2242" s="28" t="n">
        <x:v>46113</x:v>
      </x:c>
      <x:c r="C2242" t="n">
        <x:v>59.4</x:v>
      </x:c>
      <x:c r="D2242" t="n">
        <x:v>344.1</x:v>
      </x:c>
      <x:c r="E2242" t="n">
        <x:v>11</x:v>
      </x:c>
      <x:c r="F2242" t="n">
        <x:v>0</x:v>
      </x:c>
      <x:c r="G2242" t="n">
        <x:v>32</x:v>
      </x:c>
      <x:c r="H2242" t="n">
        <x:v>1</x:v>
      </x:c>
      <x:c r="I2242" t="n">
        <x:v>3</x:v>
      </x:c>
      <x:c r="J2242" t="n">
        <x:v>0.45</x:v>
      </x:c>
      <x:c r="K2242" t="n">
        <x:v>1</x:v>
      </x:c>
      <x:c r="L2242" t="n">
        <x:v>95</x:v>
      </x:c>
      <x:c r="M2242" t="n">
        <x:v>11.1</x:v>
      </x:c>
      <x:c r="N2242" t="n">
        <x:v>6.7</x:v>
      </x:c>
    </x:row>
    <x:row r="2243">
      <x:c r="A2243" t="str">
        <x:v>DEV-00374</x:v>
      </x:c>
      <x:c r="B2243" s="28" t="n">
        <x:v>46143</x:v>
      </x:c>
      <x:c r="C2243" t="n">
        <x:v>62.7</x:v>
      </x:c>
      <x:c r="D2243" t="n">
        <x:v>434.5</x:v>
      </x:c>
      <x:c r="E2243" t="n">
        <x:v>20</x:v>
      </x:c>
      <x:c r="F2243" t="n">
        <x:v>0</x:v>
      </x:c>
      <x:c r="G2243" t="n">
        <x:v>34</x:v>
      </x:c>
      <x:c r="H2243" t="n">
        <x:v>0</x:v>
      </x:c>
      <x:c r="I2243" t="n">
        <x:v>6</x:v>
      </x:c>
      <x:c r="J2243" t="n">
        <x:v>0.68</x:v>
      </x:c>
      <x:c r="K2243" t="n">
        <x:v>0</x:v>
      </x:c>
      <x:c r="L2243" t="n">
        <x:v>91.1</x:v>
      </x:c>
      <x:c r="M2243" t="n">
        <x:v>6.6</x:v>
      </x:c>
      <x:c r="N2243" t="n">
        <x:v>15.1</x:v>
      </x:c>
    </x:row>
    <x:row r="2244">
      <x:c r="A2244" t="str">
        <x:v>DEV-00374</x:v>
      </x:c>
      <x:c r="B2244" s="28" t="n">
        <x:v>46174</x:v>
      </x:c>
      <x:c r="C2244" t="n">
        <x:v>63.6</x:v>
      </x:c>
      <x:c r="D2244" t="n">
        <x:v>410</x:v>
      </x:c>
      <x:c r="E2244" t="n">
        <x:v>15</x:v>
      </x:c>
      <x:c r="F2244" t="n">
        <x:v>1</x:v>
      </x:c>
      <x:c r="G2244" t="n">
        <x:v>35</x:v>
      </x:c>
      <x:c r="H2244" t="n">
        <x:v>0</x:v>
      </x:c>
      <x:c r="I2244" t="n">
        <x:v>2</x:v>
      </x:c>
      <x:c r="J2244" t="n">
        <x:v>0.2</x:v>
      </x:c>
      <x:c r="K2244" t="n">
        <x:v>0</x:v>
      </x:c>
      <x:c r="L2244" t="n">
        <x:v>93</x:v>
      </x:c>
      <x:c r="M2244" t="n">
        <x:v>1.3</x:v>
      </x:c>
      <x:c r="N2244" t="n">
        <x:v>14.3</x:v>
      </x:c>
    </x:row>
    <x:row r="2245">
      <x:c r="A2245" t="str">
        <x:v>DEV-00374</x:v>
      </x:c>
      <x:c r="B2245" s="28" t="n">
        <x:v>46204</x:v>
      </x:c>
      <x:c r="C2245" t="n">
        <x:v>50.4</x:v>
      </x:c>
      <x:c r="D2245" t="n">
        <x:v>357</x:v>
      </x:c>
      <x:c r="E2245" t="n">
        <x:v>9</x:v>
      </x:c>
      <x:c r="F2245" t="n">
        <x:v>0</x:v>
      </x:c>
      <x:c r="G2245" t="n">
        <x:v>39</x:v>
      </x:c>
      <x:c r="H2245" t="n">
        <x:v>0</x:v>
      </x:c>
      <x:c r="I2245" t="n">
        <x:v>3</x:v>
      </x:c>
      <x:c r="J2245" t="n">
        <x:v>0.03</x:v>
      </x:c>
      <x:c r="K2245" t="n">
        <x:v>1</x:v>
      </x:c>
      <x:c r="L2245" t="n">
        <x:v>95.5</x:v>
      </x:c>
      <x:c r="M2245" t="n">
        <x:v>15.6</x:v>
      </x:c>
      <x:c r="N2245" t="n">
        <x:v>13</x:v>
      </x:c>
    </x:row>
    <x:row r="2246">
      <x:c r="A2246" t="str">
        <x:v>DEV-00375</x:v>
      </x:c>
      <x:c r="B2246" s="28" t="n">
        <x:v>46054</x:v>
      </x:c>
      <x:c r="C2246" t="n">
        <x:v>79.1</x:v>
      </x:c>
      <x:c r="D2246" t="n">
        <x:v>495.9</x:v>
      </x:c>
      <x:c r="E2246" t="n">
        <x:v>41</x:v>
      </x:c>
      <x:c r="F2246" t="n">
        <x:v>3</x:v>
      </x:c>
      <x:c r="G2246" t="n">
        <x:v>49</x:v>
      </x:c>
      <x:c r="H2246" t="n">
        <x:v>0</x:v>
      </x:c>
      <x:c r="I2246" t="n">
        <x:v>3</x:v>
      </x:c>
      <x:c r="J2246" t="n">
        <x:v>0.89</x:v>
      </x:c>
      <x:c r="K2246" t="n">
        <x:v>1</x:v>
      </x:c>
      <x:c r="L2246" t="n">
        <x:v>91.8</x:v>
      </x:c>
      <x:c r="M2246" t="n">
        <x:v>10.4</x:v>
      </x:c>
      <x:c r="N2246" t="n">
        <x:v>8.4</x:v>
      </x:c>
    </x:row>
    <x:row r="2247">
      <x:c r="A2247" t="str">
        <x:v>DEV-00375</x:v>
      </x:c>
      <x:c r="B2247" s="28" t="n">
        <x:v>46082</x:v>
      </x:c>
      <x:c r="C2247" t="n">
        <x:v>71.9</x:v>
      </x:c>
      <x:c r="D2247" t="n">
        <x:v>464.7</x:v>
      </x:c>
      <x:c r="E2247" t="n">
        <x:v>29</x:v>
      </x:c>
      <x:c r="F2247" t="n">
        <x:v>4</x:v>
      </x:c>
      <x:c r="G2247" t="n">
        <x:v>40</x:v>
      </x:c>
      <x:c r="H2247" t="n">
        <x:v>0</x:v>
      </x:c>
      <x:c r="I2247" t="n">
        <x:v>2</x:v>
      </x:c>
      <x:c r="J2247" t="n">
        <x:v>1.3</x:v>
      </x:c>
      <x:c r="K2247" t="n">
        <x:v>1</x:v>
      </x:c>
      <x:c r="L2247" t="n">
        <x:v>95.3</x:v>
      </x:c>
      <x:c r="M2247" t="n">
        <x:v>11.3</x:v>
      </x:c>
      <x:c r="N2247" t="n">
        <x:v>11.1</x:v>
      </x:c>
    </x:row>
    <x:row r="2248">
      <x:c r="A2248" t="str">
        <x:v>DEV-00375</x:v>
      </x:c>
      <x:c r="B2248" s="28" t="n">
        <x:v>46113</x:v>
      </x:c>
      <x:c r="C2248" t="n">
        <x:v>73.9</x:v>
      </x:c>
      <x:c r="D2248" t="n">
        <x:v>521.7</x:v>
      </x:c>
      <x:c r="E2248" t="n">
        <x:v>27</x:v>
      </x:c>
      <x:c r="F2248" t="n">
        <x:v>6</x:v>
      </x:c>
      <x:c r="G2248" t="n">
        <x:v>25</x:v>
      </x:c>
      <x:c r="H2248" t="n">
        <x:v>1</x:v>
      </x:c>
      <x:c r="I2248" t="n">
        <x:v>4</x:v>
      </x:c>
      <x:c r="J2248" t="n">
        <x:v>0.94</x:v>
      </x:c>
      <x:c r="K2248" t="n">
        <x:v>1</x:v>
      </x:c>
      <x:c r="L2248" t="n">
        <x:v>92.7</x:v>
      </x:c>
      <x:c r="M2248" t="n">
        <x:v>11.5</x:v>
      </x:c>
      <x:c r="N2248" t="n">
        <x:v>15.7</x:v>
      </x:c>
    </x:row>
    <x:row r="2249">
      <x:c r="A2249" t="str">
        <x:v>DEV-00375</x:v>
      </x:c>
      <x:c r="B2249" s="28" t="n">
        <x:v>46143</x:v>
      </x:c>
      <x:c r="C2249" t="n">
        <x:v>55.2</x:v>
      </x:c>
      <x:c r="D2249" t="n">
        <x:v>337.2</x:v>
      </x:c>
      <x:c r="E2249" t="n">
        <x:v>24</x:v>
      </x:c>
      <x:c r="F2249" t="n">
        <x:v>4</x:v>
      </x:c>
      <x:c r="G2249" t="n">
        <x:v>28</x:v>
      </x:c>
      <x:c r="H2249" t="n">
        <x:v>1</x:v>
      </x:c>
      <x:c r="I2249" t="n">
        <x:v>7</x:v>
      </x:c>
      <x:c r="J2249" t="n">
        <x:v>1.57</x:v>
      </x:c>
      <x:c r="K2249" t="n">
        <x:v>0</x:v>
      </x:c>
      <x:c r="L2249" t="n">
        <x:v>93</x:v>
      </x:c>
      <x:c r="M2249" t="n">
        <x:v>9.3</x:v>
      </x:c>
      <x:c r="N2249" t="n">
        <x:v>16.8</x:v>
      </x:c>
    </x:row>
    <x:row r="2250">
      <x:c r="A2250" t="str">
        <x:v>DEV-00375</x:v>
      </x:c>
      <x:c r="B2250" s="28" t="n">
        <x:v>46174</x:v>
      </x:c>
      <x:c r="C2250" t="n">
        <x:v>95.7</x:v>
      </x:c>
      <x:c r="D2250" t="n">
        <x:v>644.4</x:v>
      </x:c>
      <x:c r="E2250" t="n">
        <x:v>31</x:v>
      </x:c>
      <x:c r="F2250" t="n">
        <x:v>6</x:v>
      </x:c>
      <x:c r="G2250" t="n">
        <x:v>58</x:v>
      </x:c>
      <x:c r="H2250" t="n">
        <x:v>1</x:v>
      </x:c>
      <x:c r="I2250" t="n">
        <x:v>4</x:v>
      </x:c>
      <x:c r="J2250" t="n">
        <x:v>0.98</x:v>
      </x:c>
      <x:c r="K2250" t="n">
        <x:v>0</x:v>
      </x:c>
      <x:c r="L2250" t="n">
        <x:v>91.6</x:v>
      </x:c>
      <x:c r="M2250" t="n">
        <x:v>5.4</x:v>
      </x:c>
      <x:c r="N2250" t="n">
        <x:v>23.2</x:v>
      </x:c>
    </x:row>
    <x:row r="2251">
      <x:c r="A2251" t="str">
        <x:v>DEV-00375</x:v>
      </x:c>
      <x:c r="B2251" s="28" t="n">
        <x:v>46204</x:v>
      </x:c>
      <x:c r="C2251" t="n">
        <x:v>80.5</x:v>
      </x:c>
      <x:c r="D2251" t="n">
        <x:v>450.8</x:v>
      </x:c>
      <x:c r="E2251" t="n">
        <x:v>31</x:v>
      </x:c>
      <x:c r="F2251" t="n">
        <x:v>5</x:v>
      </x:c>
      <x:c r="G2251" t="n">
        <x:v>47</x:v>
      </x:c>
      <x:c r="H2251" t="n">
        <x:v>1</x:v>
      </x:c>
      <x:c r="I2251" t="n">
        <x:v>3</x:v>
      </x:c>
      <x:c r="J2251" t="n">
        <x:v>2.1</x:v>
      </x:c>
      <x:c r="K2251" t="n">
        <x:v>0</x:v>
      </x:c>
      <x:c r="L2251" t="n">
        <x:v>92.8</x:v>
      </x:c>
      <x:c r="M2251" t="n">
        <x:v>1.9</x:v>
      </x:c>
      <x:c r="N2251" t="n">
        <x:v>9.6</x:v>
      </x:c>
    </x:row>
    <x:row r="2252">
      <x:c r="A2252" t="str">
        <x:v>DEV-00376</x:v>
      </x:c>
      <x:c r="B2252" s="28" t="n">
        <x:v>46054</x:v>
      </x:c>
      <x:c r="C2252" t="n">
        <x:v>65.7</x:v>
      </x:c>
      <x:c r="D2252" t="n">
        <x:v>441.5</x:v>
      </x:c>
      <x:c r="E2252" t="n">
        <x:v>28</x:v>
      </x:c>
      <x:c r="F2252" t="n">
        <x:v>4</x:v>
      </x:c>
      <x:c r="G2252" t="n">
        <x:v>47</x:v>
      </x:c>
      <x:c r="H2252" t="n">
        <x:v>0</x:v>
      </x:c>
      <x:c r="I2252" t="n">
        <x:v>4</x:v>
      </x:c>
      <x:c r="J2252" t="n">
        <x:v>0.12</x:v>
      </x:c>
      <x:c r="K2252" t="n">
        <x:v>0</x:v>
      </x:c>
      <x:c r="L2252" t="n">
        <x:v>93.6</x:v>
      </x:c>
      <x:c r="M2252" t="n">
        <x:v>1.5</x:v>
      </x:c>
      <x:c r="N2252" t="n">
        <x:v>17.9</x:v>
      </x:c>
    </x:row>
    <x:row r="2253">
      <x:c r="A2253" t="str">
        <x:v>DEV-00376</x:v>
      </x:c>
      <x:c r="B2253" s="28" t="n">
        <x:v>46082</x:v>
      </x:c>
      <x:c r="C2253" t="n">
        <x:v>72.2</x:v>
      </x:c>
      <x:c r="D2253" t="n">
        <x:v>400.8</x:v>
      </x:c>
      <x:c r="E2253" t="n">
        <x:v>30</x:v>
      </x:c>
      <x:c r="F2253" t="n">
        <x:v>0</x:v>
      </x:c>
      <x:c r="G2253" t="n">
        <x:v>49</x:v>
      </x:c>
      <x:c r="H2253" t="n">
        <x:v>0</x:v>
      </x:c>
      <x:c r="I2253" t="n">
        <x:v>4</x:v>
      </x:c>
      <x:c r="J2253" t="n">
        <x:v>0</x:v>
      </x:c>
      <x:c r="K2253" t="n">
        <x:v>1</x:v>
      </x:c>
      <x:c r="L2253" t="n">
        <x:v>94.3</x:v>
      </x:c>
      <x:c r="M2253" t="n">
        <x:v>5.7</x:v>
      </x:c>
      <x:c r="N2253" t="n">
        <x:v>16.3</x:v>
      </x:c>
    </x:row>
    <x:row r="2254">
      <x:c r="A2254" t="str">
        <x:v>DEV-00376</x:v>
      </x:c>
      <x:c r="B2254" s="28" t="n">
        <x:v>46113</x:v>
      </x:c>
      <x:c r="C2254" t="n">
        <x:v>93.7</x:v>
      </x:c>
      <x:c r="D2254" t="n">
        <x:v>513.8</x:v>
      </x:c>
      <x:c r="E2254" t="n">
        <x:v>34</x:v>
      </x:c>
      <x:c r="F2254" t="n">
        <x:v>0</x:v>
      </x:c>
      <x:c r="G2254" t="n">
        <x:v>53</x:v>
      </x:c>
      <x:c r="H2254" t="n">
        <x:v>0</x:v>
      </x:c>
      <x:c r="I2254" t="n">
        <x:v>4</x:v>
      </x:c>
      <x:c r="J2254" t="n">
        <x:v>0.8</x:v>
      </x:c>
      <x:c r="K2254" t="n">
        <x:v>1</x:v>
      </x:c>
      <x:c r="L2254" t="n">
        <x:v>94.7</x:v>
      </x:c>
      <x:c r="M2254" t="n">
        <x:v>0.2</x:v>
      </x:c>
      <x:c r="N2254" t="n">
        <x:v>20.5</x:v>
      </x:c>
    </x:row>
    <x:row r="2255">
      <x:c r="A2255" t="str">
        <x:v>DEV-00376</x:v>
      </x:c>
      <x:c r="B2255" s="28" t="n">
        <x:v>46143</x:v>
      </x:c>
      <x:c r="C2255" t="n">
        <x:v>76.6</x:v>
      </x:c>
      <x:c r="D2255" t="n">
        <x:v>517</x:v>
      </x:c>
      <x:c r="E2255" t="n">
        <x:v>16</x:v>
      </x:c>
      <x:c r="F2255" t="n">
        <x:v>1</x:v>
      </x:c>
      <x:c r="G2255" t="n">
        <x:v>39</x:v>
      </x:c>
      <x:c r="H2255" t="n">
        <x:v>0</x:v>
      </x:c>
      <x:c r="I2255" t="n">
        <x:v>6</x:v>
      </x:c>
      <x:c r="J2255" t="n">
        <x:v>0.03</x:v>
      </x:c>
      <x:c r="K2255" t="n">
        <x:v>1</x:v>
      </x:c>
      <x:c r="L2255" t="n">
        <x:v>93.2</x:v>
      </x:c>
      <x:c r="M2255" t="n">
        <x:v>0</x:v>
      </x:c>
      <x:c r="N2255" t="n">
        <x:v>13.3</x:v>
      </x:c>
    </x:row>
    <x:row r="2256">
      <x:c r="A2256" t="str">
        <x:v>DEV-00376</x:v>
      </x:c>
      <x:c r="B2256" s="28" t="n">
        <x:v>46174</x:v>
      </x:c>
      <x:c r="C2256" t="n">
        <x:v>78.6</x:v>
      </x:c>
      <x:c r="D2256" t="n">
        <x:v>514.6</x:v>
      </x:c>
      <x:c r="E2256" t="n">
        <x:v>27</x:v>
      </x:c>
      <x:c r="F2256" t="n">
        <x:v>3</x:v>
      </x:c>
      <x:c r="G2256" t="n">
        <x:v>34</x:v>
      </x:c>
      <x:c r="H2256" t="n">
        <x:v>0</x:v>
      </x:c>
      <x:c r="I2256" t="n">
        <x:v>5</x:v>
      </x:c>
      <x:c r="J2256" t="n">
        <x:v>0.67</x:v>
      </x:c>
      <x:c r="K2256" t="n">
        <x:v>0</x:v>
      </x:c>
      <x:c r="L2256" t="n">
        <x:v>92.6</x:v>
      </x:c>
      <x:c r="M2256" t="n">
        <x:v>11.2</x:v>
      </x:c>
      <x:c r="N2256" t="n">
        <x:v>15.2</x:v>
      </x:c>
    </x:row>
    <x:row r="2257">
      <x:c r="A2257" t="str">
        <x:v>DEV-00376</x:v>
      </x:c>
      <x:c r="B2257" s="28" t="n">
        <x:v>46204</x:v>
      </x:c>
      <x:c r="C2257" t="n">
        <x:v>55.7</x:v>
      </x:c>
      <x:c r="D2257" t="n">
        <x:v>305.8</x:v>
      </x:c>
      <x:c r="E2257" t="n">
        <x:v>19</x:v>
      </x:c>
      <x:c r="F2257" t="n">
        <x:v>2</x:v>
      </x:c>
      <x:c r="G2257" t="n">
        <x:v>32</x:v>
      </x:c>
      <x:c r="H2257" t="n">
        <x:v>0</x:v>
      </x:c>
      <x:c r="I2257" t="n">
        <x:v>5</x:v>
      </x:c>
      <x:c r="J2257" t="n">
        <x:v>0.77</x:v>
      </x:c>
      <x:c r="K2257" t="n">
        <x:v>0</x:v>
      </x:c>
      <x:c r="L2257" t="n">
        <x:v>93.3</x:v>
      </x:c>
      <x:c r="M2257" t="n">
        <x:v>3.4</x:v>
      </x:c>
      <x:c r="N2257" t="n">
        <x:v>8.4</x:v>
      </x:c>
    </x:row>
    <x:row r="2258">
      <x:c r="A2258" t="str">
        <x:v>DEV-00377</x:v>
      </x:c>
      <x:c r="B2258" s="28" t="n">
        <x:v>46054</x:v>
      </x:c>
      <x:c r="C2258" t="n">
        <x:v>81.5</x:v>
      </x:c>
      <x:c r="D2258" t="n">
        <x:v>497</x:v>
      </x:c>
      <x:c r="E2258" t="n">
        <x:v>35</x:v>
      </x:c>
      <x:c r="F2258" t="n">
        <x:v>4</x:v>
      </x:c>
      <x:c r="G2258" t="n">
        <x:v>43</x:v>
      </x:c>
      <x:c r="H2258" t="n">
        <x:v>1</x:v>
      </x:c>
      <x:c r="I2258" t="n">
        <x:v>5</x:v>
      </x:c>
      <x:c r="J2258" t="n">
        <x:v>0.87</x:v>
      </x:c>
      <x:c r="K2258" t="n">
        <x:v>0</x:v>
      </x:c>
      <x:c r="L2258" t="n">
        <x:v>92.7</x:v>
      </x:c>
      <x:c r="M2258" t="n">
        <x:v>1.1</x:v>
      </x:c>
      <x:c r="N2258" t="n">
        <x:v>7.6</x:v>
      </x:c>
    </x:row>
    <x:row r="2259">
      <x:c r="A2259" t="str">
        <x:v>DEV-00377</x:v>
      </x:c>
      <x:c r="B2259" s="28" t="n">
        <x:v>46082</x:v>
      </x:c>
      <x:c r="C2259" t="n">
        <x:v>76</x:v>
      </x:c>
      <x:c r="D2259" t="n">
        <x:v>509.2</x:v>
      </x:c>
      <x:c r="E2259" t="n">
        <x:v>38</x:v>
      </x:c>
      <x:c r="F2259" t="n">
        <x:v>3</x:v>
      </x:c>
      <x:c r="G2259" t="n">
        <x:v>53</x:v>
      </x:c>
      <x:c r="H2259" t="n">
        <x:v>0</x:v>
      </x:c>
      <x:c r="I2259" t="n">
        <x:v>2</x:v>
      </x:c>
      <x:c r="J2259" t="n">
        <x:v>0.27</x:v>
      </x:c>
      <x:c r="K2259" t="n">
        <x:v>1</x:v>
      </x:c>
      <x:c r="L2259" t="n">
        <x:v>96.8</x:v>
      </x:c>
      <x:c r="M2259" t="n">
        <x:v>0</x:v>
      </x:c>
      <x:c r="N2259" t="n">
        <x:v>24</x:v>
      </x:c>
    </x:row>
    <x:row r="2260">
      <x:c r="A2260" t="str">
        <x:v>DEV-00377</x:v>
      </x:c>
      <x:c r="B2260" s="28" t="n">
        <x:v>46113</x:v>
      </x:c>
      <x:c r="C2260" t="n">
        <x:v>83.8</x:v>
      </x:c>
      <x:c r="D2260" t="n">
        <x:v>586.4</x:v>
      </x:c>
      <x:c r="E2260" t="n">
        <x:v>41</x:v>
      </x:c>
      <x:c r="F2260" t="n">
        <x:v>0</x:v>
      </x:c>
      <x:c r="G2260" t="n">
        <x:v>34</x:v>
      </x:c>
      <x:c r="H2260" t="n">
        <x:v>1</x:v>
      </x:c>
      <x:c r="I2260" t="n">
        <x:v>3</x:v>
      </x:c>
      <x:c r="J2260" t="n">
        <x:v>0.57</x:v>
      </x:c>
      <x:c r="K2260" t="n">
        <x:v>1</x:v>
      </x:c>
      <x:c r="L2260" t="n">
        <x:v>92.9</x:v>
      </x:c>
      <x:c r="M2260" t="n">
        <x:v>0.7</x:v>
      </x:c>
      <x:c r="N2260" t="n">
        <x:v>9.8</x:v>
      </x:c>
    </x:row>
    <x:row r="2261">
      <x:c r="A2261" t="str">
        <x:v>DEV-00377</x:v>
      </x:c>
      <x:c r="B2261" s="28" t="n">
        <x:v>46143</x:v>
      </x:c>
      <x:c r="C2261" t="n">
        <x:v>90.7</x:v>
      </x:c>
      <x:c r="D2261" t="n">
        <x:v>576.3</x:v>
      </x:c>
      <x:c r="E2261" t="n">
        <x:v>31</x:v>
      </x:c>
      <x:c r="F2261" t="n">
        <x:v>0</x:v>
      </x:c>
      <x:c r="G2261" t="n">
        <x:v>51</x:v>
      </x:c>
      <x:c r="H2261" t="n">
        <x:v>0</x:v>
      </x:c>
      <x:c r="I2261" t="n">
        <x:v>7</x:v>
      </x:c>
      <x:c r="J2261" t="n">
        <x:v>0.77</x:v>
      </x:c>
      <x:c r="K2261" t="n">
        <x:v>0</x:v>
      </x:c>
      <x:c r="L2261" t="n">
        <x:v>93.2</x:v>
      </x:c>
      <x:c r="M2261" t="n">
        <x:v>6.8</x:v>
      </x:c>
      <x:c r="N2261" t="n">
        <x:v>15.3</x:v>
      </x:c>
    </x:row>
    <x:row r="2262">
      <x:c r="A2262" t="str">
        <x:v>DEV-00377</x:v>
      </x:c>
      <x:c r="B2262" s="28" t="n">
        <x:v>46174</x:v>
      </x:c>
      <x:c r="C2262" t="n">
        <x:v>63.4</x:v>
      </x:c>
      <x:c r="D2262" t="n">
        <x:v>370.2</x:v>
      </x:c>
      <x:c r="E2262" t="n">
        <x:v>36</x:v>
      </x:c>
      <x:c r="F2262" t="n">
        <x:v>0</x:v>
      </x:c>
      <x:c r="G2262" t="n">
        <x:v>51</x:v>
      </x:c>
      <x:c r="H2262" t="n">
        <x:v>0</x:v>
      </x:c>
      <x:c r="I2262" t="n">
        <x:v>3</x:v>
      </x:c>
      <x:c r="J2262" t="n">
        <x:v>1.01</x:v>
      </x:c>
      <x:c r="K2262" t="n">
        <x:v>2</x:v>
      </x:c>
      <x:c r="L2262" t="n">
        <x:v>95.2</x:v>
      </x:c>
      <x:c r="M2262" t="n">
        <x:v>6.5</x:v>
      </x:c>
      <x:c r="N2262" t="n">
        <x:v>19.3</x:v>
      </x:c>
    </x:row>
    <x:row r="2263">
      <x:c r="A2263" t="str">
        <x:v>DEV-00377</x:v>
      </x:c>
      <x:c r="B2263" s="28" t="n">
        <x:v>46204</x:v>
      </x:c>
      <x:c r="C2263" t="n">
        <x:v>87.7</x:v>
      </x:c>
      <x:c r="D2263" t="n">
        <x:v>510.1</x:v>
      </x:c>
      <x:c r="E2263" t="n">
        <x:v>23</x:v>
      </x:c>
      <x:c r="F2263" t="n">
        <x:v>1</x:v>
      </x:c>
      <x:c r="G2263" t="n">
        <x:v>57</x:v>
      </x:c>
      <x:c r="H2263" t="n">
        <x:v>1</x:v>
      </x:c>
      <x:c r="I2263" t="n">
        <x:v>4</x:v>
      </x:c>
      <x:c r="J2263" t="n">
        <x:v>1.59</x:v>
      </x:c>
      <x:c r="K2263" t="n">
        <x:v>1</x:v>
      </x:c>
      <x:c r="L2263" t="n">
        <x:v>93.9</x:v>
      </x:c>
      <x:c r="M2263" t="n">
        <x:v>2.3</x:v>
      </x:c>
      <x:c r="N2263" t="n">
        <x:v>21.3</x:v>
      </x:c>
    </x:row>
    <x:row r="2264">
      <x:c r="A2264" t="str">
        <x:v>DEV-00378</x:v>
      </x:c>
      <x:c r="B2264" s="28" t="n">
        <x:v>46054</x:v>
      </x:c>
      <x:c r="C2264" t="n">
        <x:v>89.1</x:v>
      </x:c>
      <x:c r="D2264" t="n">
        <x:v>580.1</x:v>
      </x:c>
      <x:c r="E2264" t="n">
        <x:v>28</x:v>
      </x:c>
      <x:c r="F2264" t="n">
        <x:v>1</x:v>
      </x:c>
      <x:c r="G2264" t="n">
        <x:v>52</x:v>
      </x:c>
      <x:c r="H2264" t="n">
        <x:v>2</x:v>
      </x:c>
      <x:c r="I2264" t="n">
        <x:v>5</x:v>
      </x:c>
      <x:c r="J2264" t="n">
        <x:v>0.33</x:v>
      </x:c>
      <x:c r="K2264" t="n">
        <x:v>1</x:v>
      </x:c>
      <x:c r="L2264" t="n">
        <x:v>96.5</x:v>
      </x:c>
      <x:c r="M2264" t="n">
        <x:v>4.9</x:v>
      </x:c>
      <x:c r="N2264" t="n">
        <x:v>11.3</x:v>
      </x:c>
    </x:row>
    <x:row r="2265">
      <x:c r="A2265" t="str">
        <x:v>DEV-00378</x:v>
      </x:c>
      <x:c r="B2265" s="28" t="n">
        <x:v>46082</x:v>
      </x:c>
      <x:c r="C2265" t="n">
        <x:v>65.8</x:v>
      </x:c>
      <x:c r="D2265" t="n">
        <x:v>405</x:v>
      </x:c>
      <x:c r="E2265" t="n">
        <x:v>32</x:v>
      </x:c>
      <x:c r="F2265" t="n">
        <x:v>1</x:v>
      </x:c>
      <x:c r="G2265" t="n">
        <x:v>48</x:v>
      </x:c>
      <x:c r="H2265" t="n">
        <x:v>0</x:v>
      </x:c>
      <x:c r="I2265" t="n">
        <x:v>5</x:v>
      </x:c>
      <x:c r="J2265" t="n">
        <x:v>0.33</x:v>
      </x:c>
      <x:c r="K2265" t="n">
        <x:v>0</x:v>
      </x:c>
      <x:c r="L2265" t="n">
        <x:v>92.8</x:v>
      </x:c>
      <x:c r="M2265" t="n">
        <x:v>3.1</x:v>
      </x:c>
      <x:c r="N2265" t="n">
        <x:v>7.6</x:v>
      </x:c>
    </x:row>
    <x:row r="2266">
      <x:c r="A2266" t="str">
        <x:v>DEV-00378</x:v>
      </x:c>
      <x:c r="B2266" s="28" t="n">
        <x:v>46113</x:v>
      </x:c>
      <x:c r="C2266" t="n">
        <x:v>78.8</x:v>
      </x:c>
      <x:c r="D2266" t="n">
        <x:v>556.3</x:v>
      </x:c>
      <x:c r="E2266" t="n">
        <x:v>32</x:v>
      </x:c>
      <x:c r="F2266" t="n">
        <x:v>1</x:v>
      </x:c>
      <x:c r="G2266" t="n">
        <x:v>61</x:v>
      </x:c>
      <x:c r="H2266" t="n">
        <x:v>0</x:v>
      </x:c>
      <x:c r="I2266" t="n">
        <x:v>6</x:v>
      </x:c>
      <x:c r="J2266" t="n">
        <x:v>1.22</x:v>
      </x:c>
      <x:c r="K2266" t="n">
        <x:v>0</x:v>
      </x:c>
      <x:c r="L2266" t="n">
        <x:v>91.1</x:v>
      </x:c>
      <x:c r="M2266" t="n">
        <x:v>9.8</x:v>
      </x:c>
      <x:c r="N2266" t="n">
        <x:v>21.7</x:v>
      </x:c>
    </x:row>
    <x:row r="2267">
      <x:c r="A2267" t="str">
        <x:v>DEV-00378</x:v>
      </x:c>
      <x:c r="B2267" s="28" t="n">
        <x:v>46143</x:v>
      </x:c>
      <x:c r="C2267" t="n">
        <x:v>79.5</x:v>
      </x:c>
      <x:c r="D2267" t="n">
        <x:v>527.8</x:v>
      </x:c>
      <x:c r="E2267" t="n">
        <x:v>26</x:v>
      </x:c>
      <x:c r="F2267" t="n">
        <x:v>0</x:v>
      </x:c>
      <x:c r="G2267" t="n">
        <x:v>40</x:v>
      </x:c>
      <x:c r="H2267" t="n">
        <x:v>0</x:v>
      </x:c>
      <x:c r="I2267" t="n">
        <x:v>6</x:v>
      </x:c>
      <x:c r="J2267" t="n">
        <x:v>0.45</x:v>
      </x:c>
      <x:c r="K2267" t="n">
        <x:v>0</x:v>
      </x:c>
      <x:c r="L2267" t="n">
        <x:v>92.9</x:v>
      </x:c>
      <x:c r="M2267" t="n">
        <x:v>10.7</x:v>
      </x:c>
      <x:c r="N2267" t="n">
        <x:v>24.2</x:v>
      </x:c>
    </x:row>
    <x:row r="2268">
      <x:c r="A2268" t="str">
        <x:v>DEV-00378</x:v>
      </x:c>
      <x:c r="B2268" s="28" t="n">
        <x:v>46174</x:v>
      </x:c>
      <x:c r="C2268" t="n">
        <x:v>85.3</x:v>
      </x:c>
      <x:c r="D2268" t="n">
        <x:v>526</x:v>
      </x:c>
      <x:c r="E2268" t="n">
        <x:v>34</x:v>
      </x:c>
      <x:c r="F2268" t="n">
        <x:v>0</x:v>
      </x:c>
      <x:c r="G2268" t="n">
        <x:v>43</x:v>
      </x:c>
      <x:c r="H2268" t="n">
        <x:v>0</x:v>
      </x:c>
      <x:c r="I2268" t="n">
        <x:v>4</x:v>
      </x:c>
      <x:c r="J2268" t="n">
        <x:v>0.32</x:v>
      </x:c>
      <x:c r="K2268" t="n">
        <x:v>0</x:v>
      </x:c>
      <x:c r="L2268" t="n">
        <x:v>91.5</x:v>
      </x:c>
      <x:c r="M2268" t="n">
        <x:v>7.8</x:v>
      </x:c>
      <x:c r="N2268" t="n">
        <x:v>17.7</x:v>
      </x:c>
    </x:row>
    <x:row r="2269">
      <x:c r="A2269" t="str">
        <x:v>DEV-00378</x:v>
      </x:c>
      <x:c r="B2269" s="28" t="n">
        <x:v>46204</x:v>
      </x:c>
      <x:c r="C2269" t="n">
        <x:v>67.4</x:v>
      </x:c>
      <x:c r="D2269" t="n">
        <x:v>476.7</x:v>
      </x:c>
      <x:c r="E2269" t="n">
        <x:v>22</x:v>
      </x:c>
      <x:c r="F2269" t="n">
        <x:v>3</x:v>
      </x:c>
      <x:c r="G2269" t="n">
        <x:v>48</x:v>
      </x:c>
      <x:c r="H2269" t="n">
        <x:v>1</x:v>
      </x:c>
      <x:c r="I2269" t="n">
        <x:v>9</x:v>
      </x:c>
      <x:c r="J2269" t="n">
        <x:v>0.43</x:v>
      </x:c>
      <x:c r="K2269" t="n">
        <x:v>0</x:v>
      </x:c>
      <x:c r="L2269" t="n">
        <x:v>91.3</x:v>
      </x:c>
      <x:c r="M2269" t="n">
        <x:v>12.1</x:v>
      </x:c>
      <x:c r="N2269" t="n">
        <x:v>9.9</x:v>
      </x:c>
    </x:row>
    <x:row r="2270">
      <x:c r="A2270" t="str">
        <x:v>DEV-00379</x:v>
      </x:c>
      <x:c r="B2270" s="28" t="n">
        <x:v>46054</x:v>
      </x:c>
      <x:c r="C2270" t="n">
        <x:v>53.3</x:v>
      </x:c>
      <x:c r="D2270" t="n">
        <x:v>338.8</x:v>
      </x:c>
      <x:c r="E2270" t="n">
        <x:v>19</x:v>
      </x:c>
      <x:c r="F2270" t="n">
        <x:v>2</x:v>
      </x:c>
      <x:c r="G2270" t="n">
        <x:v>34</x:v>
      </x:c>
      <x:c r="H2270" t="n">
        <x:v>0</x:v>
      </x:c>
      <x:c r="I2270" t="n">
        <x:v>1</x:v>
      </x:c>
      <x:c r="J2270" t="n">
        <x:v>0.82</x:v>
      </x:c>
      <x:c r="K2270" t="n">
        <x:v>0</x:v>
      </x:c>
      <x:c r="L2270" t="n">
        <x:v>96.1</x:v>
      </x:c>
      <x:c r="M2270" t="n">
        <x:v>0</x:v>
      </x:c>
      <x:c r="N2270" t="n">
        <x:v>8.2</x:v>
      </x:c>
    </x:row>
    <x:row r="2271">
      <x:c r="A2271" t="str">
        <x:v>DEV-00379</x:v>
      </x:c>
      <x:c r="B2271" s="28" t="n">
        <x:v>46082</x:v>
      </x:c>
      <x:c r="C2271" t="n">
        <x:v>66.6</x:v>
      </x:c>
      <x:c r="D2271" t="n">
        <x:v>457.1</x:v>
      </x:c>
      <x:c r="E2271" t="n">
        <x:v>15</x:v>
      </x:c>
      <x:c r="F2271" t="n">
        <x:v>0</x:v>
      </x:c>
      <x:c r="G2271" t="n">
        <x:v>25</x:v>
      </x:c>
      <x:c r="H2271" t="n">
        <x:v>0</x:v>
      </x:c>
      <x:c r="I2271" t="n">
        <x:v>2</x:v>
      </x:c>
      <x:c r="J2271" t="n">
        <x:v>0.19</x:v>
      </x:c>
      <x:c r="K2271" t="n">
        <x:v>0</x:v>
      </x:c>
      <x:c r="L2271" t="n">
        <x:v>92.6</x:v>
      </x:c>
      <x:c r="M2271" t="n">
        <x:v>11.7</x:v>
      </x:c>
      <x:c r="N2271" t="n">
        <x:v>8.8</x:v>
      </x:c>
    </x:row>
    <x:row r="2272">
      <x:c r="A2272" t="str">
        <x:v>DEV-00379</x:v>
      </x:c>
      <x:c r="B2272" s="28" t="n">
        <x:v>46113</x:v>
      </x:c>
      <x:c r="C2272" t="n">
        <x:v>96.5</x:v>
      </x:c>
      <x:c r="D2272" t="n">
        <x:v>576.5</x:v>
      </x:c>
      <x:c r="E2272" t="n">
        <x:v>19</x:v>
      </x:c>
      <x:c r="F2272" t="n">
        <x:v>0</x:v>
      </x:c>
      <x:c r="G2272" t="n">
        <x:v>44</x:v>
      </x:c>
      <x:c r="H2272" t="n">
        <x:v>0</x:v>
      </x:c>
      <x:c r="I2272" t="n">
        <x:v>2</x:v>
      </x:c>
      <x:c r="J2272" t="n">
        <x:v>0.51</x:v>
      </x:c>
      <x:c r="K2272" t="n">
        <x:v>1</x:v>
      </x:c>
      <x:c r="L2272" t="n">
        <x:v>96.3</x:v>
      </x:c>
      <x:c r="M2272" t="n">
        <x:v>3.1</x:v>
      </x:c>
      <x:c r="N2272" t="n">
        <x:v>10.8</x:v>
      </x:c>
    </x:row>
    <x:row r="2273">
      <x:c r="A2273" t="str">
        <x:v>DEV-00379</x:v>
      </x:c>
      <x:c r="B2273" s="28" t="n">
        <x:v>46143</x:v>
      </x:c>
      <x:c r="C2273" t="n">
        <x:v>67</x:v>
      </x:c>
      <x:c r="D2273" t="n">
        <x:v>465.9</x:v>
      </x:c>
      <x:c r="E2273" t="n">
        <x:v>13</x:v>
      </x:c>
      <x:c r="F2273" t="n">
        <x:v>0</x:v>
      </x:c>
      <x:c r="G2273" t="n">
        <x:v>30</x:v>
      </x:c>
      <x:c r="H2273" t="n">
        <x:v>0</x:v>
      </x:c>
      <x:c r="I2273" t="n">
        <x:v>2</x:v>
      </x:c>
      <x:c r="J2273" t="n">
        <x:v>0.21</x:v>
      </x:c>
      <x:c r="K2273" t="n">
        <x:v>2</x:v>
      </x:c>
      <x:c r="L2273" t="n">
        <x:v>96.3</x:v>
      </x:c>
      <x:c r="M2273" t="n">
        <x:v>6.3</x:v>
      </x:c>
      <x:c r="N2273" t="n">
        <x:v>20.4</x:v>
      </x:c>
    </x:row>
    <x:row r="2274">
      <x:c r="A2274" t="str">
        <x:v>DEV-00379</x:v>
      </x:c>
      <x:c r="B2274" s="28" t="n">
        <x:v>46174</x:v>
      </x:c>
      <x:c r="C2274" t="n">
        <x:v>90.8</x:v>
      </x:c>
      <x:c r="D2274" t="n">
        <x:v>660.4</x:v>
      </x:c>
      <x:c r="E2274" t="n">
        <x:v>25</x:v>
      </x:c>
      <x:c r="F2274" t="n">
        <x:v>3</x:v>
      </x:c>
      <x:c r="G2274" t="n">
        <x:v>34</x:v>
      </x:c>
      <x:c r="H2274" t="n">
        <x:v>0</x:v>
      </x:c>
      <x:c r="I2274" t="n">
        <x:v>4</x:v>
      </x:c>
      <x:c r="J2274" t="n">
        <x:v>1.07</x:v>
      </x:c>
      <x:c r="K2274" t="n">
        <x:v>0</x:v>
      </x:c>
      <x:c r="L2274" t="n">
        <x:v>96.2</x:v>
      </x:c>
      <x:c r="M2274" t="n">
        <x:v>9.1</x:v>
      </x:c>
      <x:c r="N2274" t="n">
        <x:v>12.6</x:v>
      </x:c>
    </x:row>
    <x:row r="2275">
      <x:c r="A2275" t="str">
        <x:v>DEV-00379</x:v>
      </x:c>
      <x:c r="B2275" s="28" t="n">
        <x:v>46204</x:v>
      </x:c>
      <x:c r="C2275" t="n">
        <x:v>60.7</x:v>
      </x:c>
      <x:c r="D2275" t="n">
        <x:v>429.2</x:v>
      </x:c>
      <x:c r="E2275" t="n">
        <x:v>9</x:v>
      </x:c>
      <x:c r="F2275" t="n">
        <x:v>1</x:v>
      </x:c>
      <x:c r="G2275" t="n">
        <x:v>32</x:v>
      </x:c>
      <x:c r="H2275" t="n">
        <x:v>0</x:v>
      </x:c>
      <x:c r="I2275" t="n">
        <x:v>3</x:v>
      </x:c>
      <x:c r="J2275" t="n">
        <x:v>0.11</x:v>
      </x:c>
      <x:c r="K2275" t="n">
        <x:v>0</x:v>
      </x:c>
      <x:c r="L2275" t="n">
        <x:v>91.4</x:v>
      </x:c>
      <x:c r="M2275" t="n">
        <x:v>13.7</x:v>
      </x:c>
      <x:c r="N2275" t="n">
        <x:v>12.5</x:v>
      </x:c>
    </x:row>
    <x:row r="2276">
      <x:c r="A2276" t="str">
        <x:v>DEV-00380</x:v>
      </x:c>
      <x:c r="B2276" s="28" t="n">
        <x:v>46054</x:v>
      </x:c>
      <x:c r="C2276" t="n">
        <x:v>90.2</x:v>
      </x:c>
      <x:c r="D2276" t="n">
        <x:v>535.6</x:v>
      </x:c>
      <x:c r="E2276" t="n">
        <x:v>19</x:v>
      </x:c>
      <x:c r="F2276" t="n">
        <x:v>0</x:v>
      </x:c>
      <x:c r="G2276" t="n">
        <x:v>52</x:v>
      </x:c>
      <x:c r="H2276" t="n">
        <x:v>0</x:v>
      </x:c>
      <x:c r="I2276" t="n">
        <x:v>4</x:v>
      </x:c>
      <x:c r="J2276" t="n">
        <x:v>0.26</x:v>
      </x:c>
      <x:c r="K2276" t="n">
        <x:v>0</x:v>
      </x:c>
      <x:c r="L2276" t="n">
        <x:v>92.9</x:v>
      </x:c>
      <x:c r="M2276" t="n">
        <x:v>6.8</x:v>
      </x:c>
      <x:c r="N2276" t="n">
        <x:v>9.3</x:v>
      </x:c>
    </x:row>
    <x:row r="2277">
      <x:c r="A2277" t="str">
        <x:v>DEV-00380</x:v>
      </x:c>
      <x:c r="B2277" s="28" t="n">
        <x:v>46082</x:v>
      </x:c>
      <x:c r="C2277" t="n">
        <x:v>83.4</x:v>
      </x:c>
      <x:c r="D2277" t="n">
        <x:v>600.1</x:v>
      </x:c>
      <x:c r="E2277" t="n">
        <x:v>29</x:v>
      </x:c>
      <x:c r="F2277" t="n">
        <x:v>0</x:v>
      </x:c>
      <x:c r="G2277" t="n">
        <x:v>46</x:v>
      </x:c>
      <x:c r="H2277" t="n">
        <x:v>0</x:v>
      </x:c>
      <x:c r="I2277" t="n">
        <x:v>2</x:v>
      </x:c>
      <x:c r="J2277" t="n">
        <x:v>0.97</x:v>
      </x:c>
      <x:c r="K2277" t="n">
        <x:v>2</x:v>
      </x:c>
      <x:c r="L2277" t="n">
        <x:v>94.6</x:v>
      </x:c>
      <x:c r="M2277" t="n">
        <x:v>0</x:v>
      </x:c>
      <x:c r="N2277" t="n">
        <x:v>10</x:v>
      </x:c>
    </x:row>
    <x:row r="2278">
      <x:c r="A2278" t="str">
        <x:v>DEV-00380</x:v>
      </x:c>
      <x:c r="B2278" s="28" t="n">
        <x:v>46113</x:v>
      </x:c>
      <x:c r="C2278" t="n">
        <x:v>62.5</x:v>
      </x:c>
      <x:c r="D2278" t="n">
        <x:v>377.4</x:v>
      </x:c>
      <x:c r="E2278" t="n">
        <x:v>14</x:v>
      </x:c>
      <x:c r="F2278" t="n">
        <x:v>2</x:v>
      </x:c>
      <x:c r="G2278" t="n">
        <x:v>44</x:v>
      </x:c>
      <x:c r="H2278" t="n">
        <x:v>0</x:v>
      </x:c>
      <x:c r="I2278" t="n">
        <x:v>2</x:v>
      </x:c>
      <x:c r="J2278" t="n">
        <x:v>0.88</x:v>
      </x:c>
      <x:c r="K2278" t="n">
        <x:v>0</x:v>
      </x:c>
      <x:c r="L2278" t="n">
        <x:v>93.9</x:v>
      </x:c>
      <x:c r="M2278" t="n">
        <x:v>4.8</x:v>
      </x:c>
      <x:c r="N2278" t="n">
        <x:v>11.7</x:v>
      </x:c>
    </x:row>
    <x:row r="2279">
      <x:c r="A2279" t="str">
        <x:v>DEV-00380</x:v>
      </x:c>
      <x:c r="B2279" s="28" t="n">
        <x:v>46143</x:v>
      </x:c>
      <x:c r="C2279" t="n">
        <x:v>55.4</x:v>
      </x:c>
      <x:c r="D2279" t="n">
        <x:v>309.3</x:v>
      </x:c>
      <x:c r="E2279" t="n">
        <x:v>16</x:v>
      </x:c>
      <x:c r="F2279" t="n">
        <x:v>0</x:v>
      </x:c>
      <x:c r="G2279" t="n">
        <x:v>35</x:v>
      </x:c>
      <x:c r="H2279" t="n">
        <x:v>0</x:v>
      </x:c>
      <x:c r="I2279" t="n">
        <x:v>3</x:v>
      </x:c>
      <x:c r="J2279" t="n">
        <x:v>0</x:v>
      </x:c>
      <x:c r="K2279" t="n">
        <x:v>1</x:v>
      </x:c>
      <x:c r="L2279" t="n">
        <x:v>93</x:v>
      </x:c>
      <x:c r="M2279" t="n">
        <x:v>8</x:v>
      </x:c>
      <x:c r="N2279" t="n">
        <x:v>4.6</x:v>
      </x:c>
    </x:row>
    <x:row r="2280">
      <x:c r="A2280" t="str">
        <x:v>DEV-00380</x:v>
      </x:c>
      <x:c r="B2280" s="28" t="n">
        <x:v>46174</x:v>
      </x:c>
      <x:c r="C2280" t="n">
        <x:v>87.3</x:v>
      </x:c>
      <x:c r="D2280" t="n">
        <x:v>540.3</x:v>
      </x:c>
      <x:c r="E2280" t="n">
        <x:v>22</x:v>
      </x:c>
      <x:c r="F2280" t="n">
        <x:v>1</x:v>
      </x:c>
      <x:c r="G2280" t="n">
        <x:v>44</x:v>
      </x:c>
      <x:c r="H2280" t="n">
        <x:v>0</x:v>
      </x:c>
      <x:c r="I2280" t="n">
        <x:v>6</x:v>
      </x:c>
      <x:c r="J2280" t="n">
        <x:v>0</x:v>
      </x:c>
      <x:c r="K2280" t="n">
        <x:v>0</x:v>
      </x:c>
      <x:c r="L2280" t="n">
        <x:v>96.5</x:v>
      </x:c>
      <x:c r="M2280" t="n">
        <x:v>4.9</x:v>
      </x:c>
      <x:c r="N2280" t="n">
        <x:v>10.6</x:v>
      </x:c>
    </x:row>
    <x:row r="2281">
      <x:c r="A2281" t="str">
        <x:v>DEV-00380</x:v>
      </x:c>
      <x:c r="B2281" s="28" t="n">
        <x:v>46204</x:v>
      </x:c>
      <x:c r="C2281" t="n">
        <x:v>68.9</x:v>
      </x:c>
      <x:c r="D2281" t="n">
        <x:v>490.3</x:v>
      </x:c>
      <x:c r="E2281" t="n">
        <x:v>18</x:v>
      </x:c>
      <x:c r="F2281" t="n">
        <x:v>1</x:v>
      </x:c>
      <x:c r="G2281" t="n">
        <x:v>56</x:v>
      </x:c>
      <x:c r="H2281" t="n">
        <x:v>0</x:v>
      </x:c>
      <x:c r="I2281" t="n">
        <x:v>2</x:v>
      </x:c>
      <x:c r="J2281" t="n">
        <x:v>0.5</x:v>
      </x:c>
      <x:c r="K2281" t="n">
        <x:v>2</x:v>
      </x:c>
      <x:c r="L2281" t="n">
        <x:v>95.4</x:v>
      </x:c>
      <x:c r="M2281" t="n">
        <x:v>7.2</x:v>
      </x:c>
      <x:c r="N2281" t="n">
        <x:v>11.7</x:v>
      </x:c>
    </x:row>
    <x:row r="2282">
      <x:c r="A2282" t="str">
        <x:v>DEV-00381</x:v>
      </x:c>
      <x:c r="B2282" s="28" t="n">
        <x:v>46054</x:v>
      </x:c>
      <x:c r="C2282" t="n">
        <x:v>68.4</x:v>
      </x:c>
      <x:c r="D2282" t="n">
        <x:v>470.8</x:v>
      </x:c>
      <x:c r="E2282" t="n">
        <x:v>16</x:v>
      </x:c>
      <x:c r="F2282" t="n">
        <x:v>0</x:v>
      </x:c>
      <x:c r="G2282" t="n">
        <x:v>47</x:v>
      </x:c>
      <x:c r="H2282" t="n">
        <x:v>0</x:v>
      </x:c>
      <x:c r="I2282" t="n">
        <x:v>1</x:v>
      </x:c>
      <x:c r="J2282" t="n">
        <x:v>0.48</x:v>
      </x:c>
      <x:c r="K2282" t="n">
        <x:v>0</x:v>
      </x:c>
      <x:c r="L2282" t="n">
        <x:v>94.7</x:v>
      </x:c>
      <x:c r="M2282" t="n">
        <x:v>0.2</x:v>
      </x:c>
      <x:c r="N2282" t="n">
        <x:v>7.6</x:v>
      </x:c>
    </x:row>
    <x:row r="2283">
      <x:c r="A2283" t="str">
        <x:v>DEV-00381</x:v>
      </x:c>
      <x:c r="B2283" s="28" t="n">
        <x:v>46082</x:v>
      </x:c>
      <x:c r="C2283" t="n">
        <x:v>90.7</x:v>
      </x:c>
      <x:c r="D2283" t="n">
        <x:v>530.4</x:v>
      </x:c>
      <x:c r="E2283" t="n">
        <x:v>23</x:v>
      </x:c>
      <x:c r="F2283" t="n">
        <x:v>1</x:v>
      </x:c>
      <x:c r="G2283" t="n">
        <x:v>39</x:v>
      </x:c>
      <x:c r="H2283" t="n">
        <x:v>0</x:v>
      </x:c>
      <x:c r="I2283" t="n">
        <x:v>5</x:v>
      </x:c>
      <x:c r="J2283" t="n">
        <x:v>0.59</x:v>
      </x:c>
      <x:c r="K2283" t="n">
        <x:v>1</x:v>
      </x:c>
      <x:c r="L2283" t="n">
        <x:v>93.3</x:v>
      </x:c>
      <x:c r="M2283" t="n">
        <x:v>0</x:v>
      </x:c>
      <x:c r="N2283" t="n">
        <x:v>19.9</x:v>
      </x:c>
    </x:row>
    <x:row r="2284">
      <x:c r="A2284" t="str">
        <x:v>DEV-00381</x:v>
      </x:c>
      <x:c r="B2284" s="28" t="n">
        <x:v>46113</x:v>
      </x:c>
      <x:c r="C2284" t="n">
        <x:v>72.7</x:v>
      </x:c>
      <x:c r="D2284" t="n">
        <x:v>465</x:v>
      </x:c>
      <x:c r="E2284" t="n">
        <x:v>14</x:v>
      </x:c>
      <x:c r="F2284" t="n">
        <x:v>0</x:v>
      </x:c>
      <x:c r="G2284" t="n">
        <x:v>49</x:v>
      </x:c>
      <x:c r="H2284" t="n">
        <x:v>0</x:v>
      </x:c>
      <x:c r="I2284" t="n">
        <x:v>6</x:v>
      </x:c>
      <x:c r="J2284" t="n">
        <x:v>0</x:v>
      </x:c>
      <x:c r="K2284" t="n">
        <x:v>1</x:v>
      </x:c>
      <x:c r="L2284" t="n">
        <x:v>93.2</x:v>
      </x:c>
      <x:c r="M2284" t="n">
        <x:v>0</x:v>
      </x:c>
      <x:c r="N2284" t="n">
        <x:v>12.3</x:v>
      </x:c>
    </x:row>
    <x:row r="2285">
      <x:c r="A2285" t="str">
        <x:v>DEV-00381</x:v>
      </x:c>
      <x:c r="B2285" s="28" t="n">
        <x:v>46143</x:v>
      </x:c>
      <x:c r="C2285" t="n">
        <x:v>69.5</x:v>
      </x:c>
      <x:c r="D2285" t="n">
        <x:v>447.9</x:v>
      </x:c>
      <x:c r="E2285" t="n">
        <x:v>25</x:v>
      </x:c>
      <x:c r="F2285" t="n">
        <x:v>0</x:v>
      </x:c>
      <x:c r="G2285" t="n">
        <x:v>41</x:v>
      </x:c>
      <x:c r="H2285" t="n">
        <x:v>0</x:v>
      </x:c>
      <x:c r="I2285" t="n">
        <x:v>0</x:v>
      </x:c>
      <x:c r="J2285" t="n">
        <x:v>0.47</x:v>
      </x:c>
      <x:c r="K2285" t="n">
        <x:v>3</x:v>
      </x:c>
      <x:c r="L2285" t="n">
        <x:v>98.5</x:v>
      </x:c>
      <x:c r="M2285" t="n">
        <x:v>3.5</x:v>
      </x:c>
      <x:c r="N2285" t="n">
        <x:v>15.5</x:v>
      </x:c>
    </x:row>
    <x:row r="2286">
      <x:c r="A2286" t="str">
        <x:v>DEV-00381</x:v>
      </x:c>
      <x:c r="B2286" s="28" t="n">
        <x:v>46174</x:v>
      </x:c>
      <x:c r="C2286" t="n">
        <x:v>79.9</x:v>
      </x:c>
      <x:c r="D2286" t="n">
        <x:v>547.4</x:v>
      </x:c>
      <x:c r="E2286" t="n">
        <x:v>27</x:v>
      </x:c>
      <x:c r="F2286" t="n">
        <x:v>0</x:v>
      </x:c>
      <x:c r="G2286" t="n">
        <x:v>46</x:v>
      </x:c>
      <x:c r="H2286" t="n">
        <x:v>0</x:v>
      </x:c>
      <x:c r="I2286" t="n">
        <x:v>4</x:v>
      </x:c>
      <x:c r="J2286" t="n">
        <x:v>0.29</x:v>
      </x:c>
      <x:c r="K2286" t="n">
        <x:v>0</x:v>
      </x:c>
      <x:c r="L2286" t="n">
        <x:v>92.2</x:v>
      </x:c>
      <x:c r="M2286" t="n">
        <x:v>9</x:v>
      </x:c>
      <x:c r="N2286" t="n">
        <x:v>6.9</x:v>
      </x:c>
    </x:row>
    <x:row r="2287">
      <x:c r="A2287" t="str">
        <x:v>DEV-00381</x:v>
      </x:c>
      <x:c r="B2287" s="28" t="n">
        <x:v>46204</x:v>
      </x:c>
      <x:c r="C2287" t="n">
        <x:v>74.5</x:v>
      </x:c>
      <x:c r="D2287" t="n">
        <x:v>472.9</x:v>
      </x:c>
      <x:c r="E2287" t="n">
        <x:v>19</x:v>
      </x:c>
      <x:c r="F2287" t="n">
        <x:v>0</x:v>
      </x:c>
      <x:c r="G2287" t="n">
        <x:v>34</x:v>
      </x:c>
      <x:c r="H2287" t="n">
        <x:v>0</x:v>
      </x:c>
      <x:c r="I2287" t="n">
        <x:v>0</x:v>
      </x:c>
      <x:c r="J2287" t="n">
        <x:v>0.35</x:v>
      </x:c>
      <x:c r="K2287" t="n">
        <x:v>1</x:v>
      </x:c>
      <x:c r="L2287" t="n">
        <x:v>97.1</x:v>
      </x:c>
      <x:c r="M2287" t="n">
        <x:v>8.6</x:v>
      </x:c>
      <x:c r="N2287" t="n">
        <x:v>19.6</x:v>
      </x:c>
    </x:row>
    <x:row r="2288">
      <x:c r="A2288" t="str">
        <x:v>DEV-00382</x:v>
      </x:c>
      <x:c r="B2288" s="28" t="n">
        <x:v>46054</x:v>
      </x:c>
      <x:c r="C2288" t="n">
        <x:v>54.3</x:v>
      </x:c>
      <x:c r="D2288" t="n">
        <x:v>395.4</x:v>
      </x:c>
      <x:c r="E2288" t="n">
        <x:v>21</x:v>
      </x:c>
      <x:c r="F2288" t="n">
        <x:v>4</x:v>
      </x:c>
      <x:c r="G2288" t="n">
        <x:v>34</x:v>
      </x:c>
      <x:c r="H2288" t="n">
        <x:v>0</x:v>
      </x:c>
      <x:c r="I2288" t="n">
        <x:v>4</x:v>
      </x:c>
      <x:c r="J2288" t="n">
        <x:v>0.72</x:v>
      </x:c>
      <x:c r="K2288" t="n">
        <x:v>0</x:v>
      </x:c>
      <x:c r="L2288" t="n">
        <x:v>97.6</x:v>
      </x:c>
      <x:c r="M2288" t="n">
        <x:v>6.4</x:v>
      </x:c>
      <x:c r="N2288" t="n">
        <x:v>12.9</x:v>
      </x:c>
    </x:row>
    <x:row r="2289">
      <x:c r="A2289" t="str">
        <x:v>DEV-00382</x:v>
      </x:c>
      <x:c r="B2289" s="28" t="n">
        <x:v>46082</x:v>
      </x:c>
      <x:c r="C2289" t="n">
        <x:v>66.6</x:v>
      </x:c>
      <x:c r="D2289" t="n">
        <x:v>455.3</x:v>
      </x:c>
      <x:c r="E2289" t="n">
        <x:v>18</x:v>
      </x:c>
      <x:c r="F2289" t="n">
        <x:v>1</x:v>
      </x:c>
      <x:c r="G2289" t="n">
        <x:v>41</x:v>
      </x:c>
      <x:c r="H2289" t="n">
        <x:v>0</x:v>
      </x:c>
      <x:c r="I2289" t="n">
        <x:v>2</x:v>
      </x:c>
      <x:c r="J2289" t="n">
        <x:v>0.36</x:v>
      </x:c>
      <x:c r="K2289" t="n">
        <x:v>0</x:v>
      </x:c>
      <x:c r="L2289" t="n">
        <x:v>96.1</x:v>
      </x:c>
      <x:c r="M2289" t="n">
        <x:v>0</x:v>
      </x:c>
      <x:c r="N2289" t="n">
        <x:v>15.8</x:v>
      </x:c>
    </x:row>
    <x:row r="2290">
      <x:c r="A2290" t="str">
        <x:v>DEV-00382</x:v>
      </x:c>
      <x:c r="B2290" s="28" t="n">
        <x:v>46113</x:v>
      </x:c>
      <x:c r="C2290" t="n">
        <x:v>62.2</x:v>
      </x:c>
      <x:c r="D2290" t="n">
        <x:v>357.6</x:v>
      </x:c>
      <x:c r="E2290" t="n">
        <x:v>19</x:v>
      </x:c>
      <x:c r="F2290" t="n">
        <x:v>0</x:v>
      </x:c>
      <x:c r="G2290" t="n">
        <x:v>26</x:v>
      </x:c>
      <x:c r="H2290" t="n">
        <x:v>0</x:v>
      </x:c>
      <x:c r="I2290" t="n">
        <x:v>2</x:v>
      </x:c>
      <x:c r="J2290" t="n">
        <x:v>0.08</x:v>
      </x:c>
      <x:c r="K2290" t="n">
        <x:v>0</x:v>
      </x:c>
      <x:c r="L2290" t="n">
        <x:v>97.7</x:v>
      </x:c>
      <x:c r="M2290" t="n">
        <x:v>5.7</x:v>
      </x:c>
      <x:c r="N2290" t="n">
        <x:v>13.4</x:v>
      </x:c>
    </x:row>
    <x:row r="2291">
      <x:c r="A2291" t="str">
        <x:v>DEV-00382</x:v>
      </x:c>
      <x:c r="B2291" s="28" t="n">
        <x:v>46143</x:v>
      </x:c>
      <x:c r="C2291" t="n">
        <x:v>42.3</x:v>
      </x:c>
      <x:c r="D2291" t="n">
        <x:v>255.6</x:v>
      </x:c>
      <x:c r="E2291" t="n">
        <x:v>6</x:v>
      </x:c>
      <x:c r="F2291" t="n">
        <x:v>2</x:v>
      </x:c>
      <x:c r="G2291" t="n">
        <x:v>35</x:v>
      </x:c>
      <x:c r="H2291" t="n">
        <x:v>0</x:v>
      </x:c>
      <x:c r="I2291" t="n">
        <x:v>5</x:v>
      </x:c>
      <x:c r="J2291" t="n">
        <x:v>0</x:v>
      </x:c>
      <x:c r="K2291" t="n">
        <x:v>0</x:v>
      </x:c>
      <x:c r="L2291" t="n">
        <x:v>92.2</x:v>
      </x:c>
      <x:c r="M2291" t="n">
        <x:v>7.6</x:v>
      </x:c>
      <x:c r="N2291" t="n">
        <x:v>7.7</x:v>
      </x:c>
    </x:row>
    <x:row r="2292">
      <x:c r="A2292" t="str">
        <x:v>DEV-00382</x:v>
      </x:c>
      <x:c r="B2292" s="28" t="n">
        <x:v>46174</x:v>
      </x:c>
      <x:c r="C2292" t="n">
        <x:v>71.1</x:v>
      </x:c>
      <x:c r="D2292" t="n">
        <x:v>487.9</x:v>
      </x:c>
      <x:c r="E2292" t="n">
        <x:v>22</x:v>
      </x:c>
      <x:c r="F2292" t="n">
        <x:v>2</x:v>
      </x:c>
      <x:c r="G2292" t="n">
        <x:v>45</x:v>
      </x:c>
      <x:c r="H2292" t="n">
        <x:v>0</x:v>
      </x:c>
      <x:c r="I2292" t="n">
        <x:v>0</x:v>
      </x:c>
      <x:c r="J2292" t="n">
        <x:v>0</x:v>
      </x:c>
      <x:c r="K2292" t="n">
        <x:v>0</x:v>
      </x:c>
      <x:c r="L2292" t="n">
        <x:v>95</x:v>
      </x:c>
      <x:c r="M2292" t="n">
        <x:v>1.6</x:v>
      </x:c>
      <x:c r="N2292" t="n">
        <x:v>17.4</x:v>
      </x:c>
    </x:row>
    <x:row r="2293">
      <x:c r="A2293" t="str">
        <x:v>DEV-00382</x:v>
      </x:c>
      <x:c r="B2293" s="28" t="n">
        <x:v>46204</x:v>
      </x:c>
      <x:c r="C2293" t="n">
        <x:v>74.3</x:v>
      </x:c>
      <x:c r="D2293" t="n">
        <x:v>482.7</x:v>
      </x:c>
      <x:c r="E2293" t="n">
        <x:v>13</x:v>
      </x:c>
      <x:c r="F2293" t="n">
        <x:v>0</x:v>
      </x:c>
      <x:c r="G2293" t="n">
        <x:v>38</x:v>
      </x:c>
      <x:c r="H2293" t="n">
        <x:v>1</x:v>
      </x:c>
      <x:c r="I2293" t="n">
        <x:v>2</x:v>
      </x:c>
      <x:c r="J2293" t="n">
        <x:v>0.47</x:v>
      </x:c>
      <x:c r="K2293" t="n">
        <x:v>1</x:v>
      </x:c>
      <x:c r="L2293" t="n">
        <x:v>95.5</x:v>
      </x:c>
      <x:c r="M2293" t="n">
        <x:v>6.1</x:v>
      </x:c>
      <x:c r="N2293" t="n">
        <x:v>22.2</x:v>
      </x:c>
    </x:row>
    <x:row r="2294">
      <x:c r="A2294" t="str">
        <x:v>DEV-00383</x:v>
      </x:c>
      <x:c r="B2294" s="28" t="n">
        <x:v>46054</x:v>
      </x:c>
      <x:c r="C2294" t="n">
        <x:v>35.2</x:v>
      </x:c>
      <x:c r="D2294" t="n">
        <x:v>209.2</x:v>
      </x:c>
      <x:c r="E2294" t="n">
        <x:v>15</x:v>
      </x:c>
      <x:c r="F2294" t="n">
        <x:v>0</x:v>
      </x:c>
      <x:c r="G2294" t="n">
        <x:v>16</x:v>
      </x:c>
      <x:c r="H2294" t="n">
        <x:v>1</x:v>
      </x:c>
      <x:c r="I2294" t="n">
        <x:v>1</x:v>
      </x:c>
      <x:c r="J2294" t="n">
        <x:v>0.06</x:v>
      </x:c>
      <x:c r="K2294" t="n">
        <x:v>1</x:v>
      </x:c>
      <x:c r="L2294" t="n">
        <x:v>96.7</x:v>
      </x:c>
      <x:c r="M2294" t="n">
        <x:v>4.2</x:v>
      </x:c>
      <x:c r="N2294" t="n">
        <x:v>6.5</x:v>
      </x:c>
    </x:row>
    <x:row r="2295">
      <x:c r="A2295" t="str">
        <x:v>DEV-00383</x:v>
      </x:c>
      <x:c r="B2295" s="28" t="n">
        <x:v>46082</x:v>
      </x:c>
      <x:c r="C2295" t="n">
        <x:v>69.4</x:v>
      </x:c>
      <x:c r="D2295" t="n">
        <x:v>440.8</x:v>
      </x:c>
      <x:c r="E2295" t="n">
        <x:v>15</x:v>
      </x:c>
      <x:c r="F2295" t="n">
        <x:v>0</x:v>
      </x:c>
      <x:c r="G2295" t="n">
        <x:v>35</x:v>
      </x:c>
      <x:c r="H2295" t="n">
        <x:v>0</x:v>
      </x:c>
      <x:c r="I2295" t="n">
        <x:v>2</x:v>
      </x:c>
      <x:c r="J2295" t="n">
        <x:v>0.7</x:v>
      </x:c>
      <x:c r="K2295" t="n">
        <x:v>0</x:v>
      </x:c>
      <x:c r="L2295" t="n">
        <x:v>94.8</x:v>
      </x:c>
      <x:c r="M2295" t="n">
        <x:v>8</x:v>
      </x:c>
      <x:c r="N2295" t="n">
        <x:v>13.2</x:v>
      </x:c>
    </x:row>
    <x:row r="2296">
      <x:c r="A2296" t="str">
        <x:v>DEV-00383</x:v>
      </x:c>
      <x:c r="B2296" s="28" t="n">
        <x:v>46113</x:v>
      </x:c>
      <x:c r="C2296" t="n">
        <x:v>61.6</x:v>
      </x:c>
      <x:c r="D2296" t="n">
        <x:v>373.7</x:v>
      </x:c>
      <x:c r="E2296" t="n">
        <x:v>18</x:v>
      </x:c>
      <x:c r="F2296" t="n">
        <x:v>2</x:v>
      </x:c>
      <x:c r="G2296" t="n">
        <x:v>37</x:v>
      </x:c>
      <x:c r="H2296" t="n">
        <x:v>0</x:v>
      </x:c>
      <x:c r="I2296" t="n">
        <x:v>4</x:v>
      </x:c>
      <x:c r="J2296" t="n">
        <x:v>0.65</x:v>
      </x:c>
      <x:c r="K2296" t="n">
        <x:v>0</x:v>
      </x:c>
      <x:c r="L2296" t="n">
        <x:v>99</x:v>
      </x:c>
      <x:c r="M2296" t="n">
        <x:v>2.6</x:v>
      </x:c>
      <x:c r="N2296" t="n">
        <x:v>14.5</x:v>
      </x:c>
    </x:row>
    <x:row r="2297">
      <x:c r="A2297" t="str">
        <x:v>DEV-00383</x:v>
      </x:c>
      <x:c r="B2297" s="28" t="n">
        <x:v>46143</x:v>
      </x:c>
      <x:c r="C2297" t="n">
        <x:v>67.1</x:v>
      </x:c>
      <x:c r="D2297" t="n">
        <x:v>438.5</x:v>
      </x:c>
      <x:c r="E2297" t="n">
        <x:v>22</x:v>
      </x:c>
      <x:c r="F2297" t="n">
        <x:v>4</x:v>
      </x:c>
      <x:c r="G2297" t="n">
        <x:v>51</x:v>
      </x:c>
      <x:c r="H2297" t="n">
        <x:v>0</x:v>
      </x:c>
      <x:c r="I2297" t="n">
        <x:v>2</x:v>
      </x:c>
      <x:c r="J2297" t="n">
        <x:v>0</x:v>
      </x:c>
      <x:c r="K2297" t="n">
        <x:v>0</x:v>
      </x:c>
      <x:c r="L2297" t="n">
        <x:v>96.7</x:v>
      </x:c>
      <x:c r="M2297" t="n">
        <x:v>0</x:v>
      </x:c>
      <x:c r="N2297" t="n">
        <x:v>19.8</x:v>
      </x:c>
    </x:row>
    <x:row r="2298">
      <x:c r="A2298" t="str">
        <x:v>DEV-00383</x:v>
      </x:c>
      <x:c r="B2298" s="28" t="n">
        <x:v>46174</x:v>
      </x:c>
      <x:c r="C2298" t="n">
        <x:v>75.8</x:v>
      </x:c>
      <x:c r="D2298" t="n">
        <x:v>455.2</x:v>
      </x:c>
      <x:c r="E2298" t="n">
        <x:v>26</x:v>
      </x:c>
      <x:c r="F2298" t="n">
        <x:v>1</x:v>
      </x:c>
      <x:c r="G2298" t="n">
        <x:v>28</x:v>
      </x:c>
      <x:c r="H2298" t="n">
        <x:v>0</x:v>
      </x:c>
      <x:c r="I2298" t="n">
        <x:v>0</x:v>
      </x:c>
      <x:c r="J2298" t="n">
        <x:v>0.42</x:v>
      </x:c>
      <x:c r="K2298" t="n">
        <x:v>0</x:v>
      </x:c>
      <x:c r="L2298" t="n">
        <x:v>97.7</x:v>
      </x:c>
      <x:c r="M2298" t="n">
        <x:v>1.6</x:v>
      </x:c>
      <x:c r="N2298" t="n">
        <x:v>10.5</x:v>
      </x:c>
    </x:row>
    <x:row r="2299">
      <x:c r="A2299" t="str">
        <x:v>DEV-00383</x:v>
      </x:c>
      <x:c r="B2299" s="28" t="n">
        <x:v>46204</x:v>
      </x:c>
      <x:c r="C2299" t="n">
        <x:v>56.2</x:v>
      </x:c>
      <x:c r="D2299" t="n">
        <x:v>354.6</x:v>
      </x:c>
      <x:c r="E2299" t="n">
        <x:v>16</x:v>
      </x:c>
      <x:c r="F2299" t="n">
        <x:v>0</x:v>
      </x:c>
      <x:c r="G2299" t="n">
        <x:v>39</x:v>
      </x:c>
      <x:c r="H2299" t="n">
        <x:v>0</x:v>
      </x:c>
      <x:c r="I2299" t="n">
        <x:v>0</x:v>
      </x:c>
      <x:c r="J2299" t="n">
        <x:v>0</x:v>
      </x:c>
      <x:c r="K2299" t="n">
        <x:v>0</x:v>
      </x:c>
      <x:c r="L2299" t="n">
        <x:v>93.9</x:v>
      </x:c>
      <x:c r="M2299" t="n">
        <x:v>3.8</x:v>
      </x:c>
      <x:c r="N2299" t="n">
        <x:v>13.9</x:v>
      </x:c>
    </x:row>
    <x:row r="2300">
      <x:c r="A2300" t="str">
        <x:v>DEV-00384</x:v>
      </x:c>
      <x:c r="B2300" s="28" t="n">
        <x:v>46054</x:v>
      </x:c>
      <x:c r="C2300" t="n">
        <x:v>56</x:v>
      </x:c>
      <x:c r="D2300" t="n">
        <x:v>401.5</x:v>
      </x:c>
      <x:c r="E2300" t="n">
        <x:v>17</x:v>
      </x:c>
      <x:c r="F2300" t="n">
        <x:v>3</x:v>
      </x:c>
      <x:c r="G2300" t="n">
        <x:v>29</x:v>
      </x:c>
      <x:c r="H2300" t="n">
        <x:v>0</x:v>
      </x:c>
      <x:c r="I2300" t="n">
        <x:v>3</x:v>
      </x:c>
      <x:c r="J2300" t="n">
        <x:v>0.15</x:v>
      </x:c>
      <x:c r="K2300" t="n">
        <x:v>0</x:v>
      </x:c>
      <x:c r="L2300" t="n">
        <x:v>96.3</x:v>
      </x:c>
      <x:c r="M2300" t="n">
        <x:v>0.6</x:v>
      </x:c>
      <x:c r="N2300" t="n">
        <x:v>17.3</x:v>
      </x:c>
    </x:row>
    <x:row r="2301">
      <x:c r="A2301" t="str">
        <x:v>DEV-00384</x:v>
      </x:c>
      <x:c r="B2301" s="28" t="n">
        <x:v>46082</x:v>
      </x:c>
      <x:c r="C2301" t="n">
        <x:v>38.4</x:v>
      </x:c>
      <x:c r="D2301" t="n">
        <x:v>218</x:v>
      </x:c>
      <x:c r="E2301" t="n">
        <x:v>13</x:v>
      </x:c>
      <x:c r="F2301" t="n">
        <x:v>3</x:v>
      </x:c>
      <x:c r="G2301" t="n">
        <x:v>29</x:v>
      </x:c>
      <x:c r="H2301" t="n">
        <x:v>0</x:v>
      </x:c>
      <x:c r="I2301" t="n">
        <x:v>2</x:v>
      </x:c>
      <x:c r="J2301" t="n">
        <x:v>0.18</x:v>
      </x:c>
      <x:c r="K2301" t="n">
        <x:v>2</x:v>
      </x:c>
      <x:c r="L2301" t="n">
        <x:v>90.7</x:v>
      </x:c>
      <x:c r="M2301" t="n">
        <x:v>5</x:v>
      </x:c>
      <x:c r="N2301" t="n">
        <x:v>7.6</x:v>
      </x:c>
    </x:row>
    <x:row r="2302">
      <x:c r="A2302" t="str">
        <x:v>DEV-00384</x:v>
      </x:c>
      <x:c r="B2302" s="28" t="n">
        <x:v>46113</x:v>
      </x:c>
      <x:c r="C2302" t="n">
        <x:v>24.9</x:v>
      </x:c>
      <x:c r="D2302" t="n">
        <x:v>177.6</x:v>
      </x:c>
      <x:c r="E2302" t="n">
        <x:v>14</x:v>
      </x:c>
      <x:c r="F2302" t="n">
        <x:v>4</x:v>
      </x:c>
      <x:c r="G2302" t="n">
        <x:v>31</x:v>
      </x:c>
      <x:c r="H2302" t="n">
        <x:v>0</x:v>
      </x:c>
      <x:c r="I2302" t="n">
        <x:v>0</x:v>
      </x:c>
      <x:c r="J2302" t="n">
        <x:v>0.56</x:v>
      </x:c>
      <x:c r="K2302" t="n">
        <x:v>0</x:v>
      </x:c>
      <x:c r="L2302" t="n">
        <x:v>93.2</x:v>
      </x:c>
      <x:c r="M2302" t="n">
        <x:v>9.2</x:v>
      </x:c>
      <x:c r="N2302" t="n">
        <x:v>4.4</x:v>
      </x:c>
    </x:row>
    <x:row r="2303">
      <x:c r="A2303" t="str">
        <x:v>DEV-00384</x:v>
      </x:c>
      <x:c r="B2303" s="28" t="n">
        <x:v>46143</x:v>
      </x:c>
      <x:c r="C2303" t="n">
        <x:v>51</x:v>
      </x:c>
      <x:c r="D2303" t="n">
        <x:v>299</x:v>
      </x:c>
      <x:c r="E2303" t="n">
        <x:v>15</x:v>
      </x:c>
      <x:c r="F2303" t="n">
        <x:v>4</x:v>
      </x:c>
      <x:c r="G2303" t="n">
        <x:v>37</x:v>
      </x:c>
      <x:c r="H2303" t="n">
        <x:v>1</x:v>
      </x:c>
      <x:c r="I2303" t="n">
        <x:v>2</x:v>
      </x:c>
      <x:c r="J2303" t="n">
        <x:v>0</x:v>
      </x:c>
      <x:c r="K2303" t="n">
        <x:v>1</x:v>
      </x:c>
      <x:c r="L2303" t="n">
        <x:v>98.2</x:v>
      </x:c>
      <x:c r="M2303" t="n">
        <x:v>3.9</x:v>
      </x:c>
      <x:c r="N2303" t="n">
        <x:v>9.8</x:v>
      </x:c>
    </x:row>
    <x:row r="2304">
      <x:c r="A2304" t="str">
        <x:v>DEV-00384</x:v>
      </x:c>
      <x:c r="B2304" s="28" t="n">
        <x:v>46174</x:v>
      </x:c>
      <x:c r="C2304" t="n">
        <x:v>22.6</x:v>
      </x:c>
      <x:c r="D2304" t="n">
        <x:v>145.2</x:v>
      </x:c>
      <x:c r="E2304" t="n">
        <x:v>2</x:v>
      </x:c>
      <x:c r="F2304" t="n">
        <x:v>2</x:v>
      </x:c>
      <x:c r="G2304" t="n">
        <x:v>3</x:v>
      </x:c>
      <x:c r="H2304" t="n">
        <x:v>0</x:v>
      </x:c>
      <x:c r="I2304" t="n">
        <x:v>2</x:v>
      </x:c>
      <x:c r="J2304" t="n">
        <x:v>0.61</x:v>
      </x:c>
      <x:c r="K2304" t="n">
        <x:v>0</x:v>
      </x:c>
      <x:c r="L2304" t="n">
        <x:v>92.6</x:v>
      </x:c>
      <x:c r="M2304" t="n">
        <x:v>4.5</x:v>
      </x:c>
      <x:c r="N2304" t="n">
        <x:v>3.4</x:v>
      </x:c>
    </x:row>
    <x:row r="2305">
      <x:c r="A2305" t="str">
        <x:v>DEV-00384</x:v>
      </x:c>
      <x:c r="B2305" s="28" t="n">
        <x:v>46204</x:v>
      </x:c>
      <x:c r="C2305" t="n">
        <x:v>75.8</x:v>
      </x:c>
      <x:c r="D2305" t="n">
        <x:v>425.2</x:v>
      </x:c>
      <x:c r="E2305" t="n">
        <x:v>13</x:v>
      </x:c>
      <x:c r="F2305" t="n">
        <x:v>3</x:v>
      </x:c>
      <x:c r="G2305" t="n">
        <x:v>40</x:v>
      </x:c>
      <x:c r="H2305" t="n">
        <x:v>0</x:v>
      </x:c>
      <x:c r="I2305" t="n">
        <x:v>4</x:v>
      </x:c>
      <x:c r="J2305" t="n">
        <x:v>0.61</x:v>
      </x:c>
      <x:c r="K2305" t="n">
        <x:v>0</x:v>
      </x:c>
      <x:c r="L2305" t="n">
        <x:v>92.6</x:v>
      </x:c>
      <x:c r="M2305" t="n">
        <x:v>9.8</x:v>
      </x:c>
      <x:c r="N2305" t="n">
        <x:v>14.1</x:v>
      </x:c>
    </x:row>
    <x:row r="2306">
      <x:c r="A2306" t="str">
        <x:v>DEV-00385</x:v>
      </x:c>
      <x:c r="B2306" s="28" t="n">
        <x:v>46054</x:v>
      </x:c>
      <x:c r="C2306" t="n">
        <x:v>61.4</x:v>
      </x:c>
      <x:c r="D2306" t="n">
        <x:v>431.5</x:v>
      </x:c>
      <x:c r="E2306" t="n">
        <x:v>17</x:v>
      </x:c>
      <x:c r="F2306" t="n">
        <x:v>4</x:v>
      </x:c>
      <x:c r="G2306" t="n">
        <x:v>39</x:v>
      </x:c>
      <x:c r="H2306" t="n">
        <x:v>0</x:v>
      </x:c>
      <x:c r="I2306" t="n">
        <x:v>2</x:v>
      </x:c>
      <x:c r="J2306" t="n">
        <x:v>0.1</x:v>
      </x:c>
      <x:c r="K2306" t="n">
        <x:v>0</x:v>
      </x:c>
      <x:c r="L2306" t="n">
        <x:v>96.7</x:v>
      </x:c>
      <x:c r="M2306" t="n">
        <x:v>8.1</x:v>
      </x:c>
      <x:c r="N2306" t="n">
        <x:v>15.6</x:v>
      </x:c>
    </x:row>
    <x:row r="2307">
      <x:c r="A2307" t="str">
        <x:v>DEV-00385</x:v>
      </x:c>
      <x:c r="B2307" s="28" t="n">
        <x:v>46082</x:v>
      </x:c>
      <x:c r="C2307" t="n">
        <x:v>87.5</x:v>
      </x:c>
      <x:c r="D2307" t="n">
        <x:v>527.3</x:v>
      </x:c>
      <x:c r="E2307" t="n">
        <x:v>22</x:v>
      </x:c>
      <x:c r="F2307" t="n">
        <x:v>2</x:v>
      </x:c>
      <x:c r="G2307" t="n">
        <x:v>53</x:v>
      </x:c>
      <x:c r="H2307" t="n">
        <x:v>0</x:v>
      </x:c>
      <x:c r="I2307" t="n">
        <x:v>2</x:v>
      </x:c>
      <x:c r="J2307" t="n">
        <x:v>0.21</x:v>
      </x:c>
      <x:c r="K2307" t="n">
        <x:v>0</x:v>
      </x:c>
      <x:c r="L2307" t="n">
        <x:v>97</x:v>
      </x:c>
      <x:c r="M2307" t="n">
        <x:v>0</x:v>
      </x:c>
      <x:c r="N2307" t="n">
        <x:v>7.8</x:v>
      </x:c>
    </x:row>
    <x:row r="2308">
      <x:c r="A2308" t="str">
        <x:v>DEV-00385</x:v>
      </x:c>
      <x:c r="B2308" s="28" t="n">
        <x:v>46113</x:v>
      </x:c>
      <x:c r="C2308" t="n">
        <x:v>65.1</x:v>
      </x:c>
      <x:c r="D2308" t="n">
        <x:v>396.3</x:v>
      </x:c>
      <x:c r="E2308" t="n">
        <x:v>20</x:v>
      </x:c>
      <x:c r="F2308" t="n">
        <x:v>0</x:v>
      </x:c>
      <x:c r="G2308" t="n">
        <x:v>38</x:v>
      </x:c>
      <x:c r="H2308" t="n">
        <x:v>0</x:v>
      </x:c>
      <x:c r="I2308" t="n">
        <x:v>0</x:v>
      </x:c>
      <x:c r="J2308" t="n">
        <x:v>0.03</x:v>
      </x:c>
      <x:c r="K2308" t="n">
        <x:v>0</x:v>
      </x:c>
      <x:c r="L2308" t="n">
        <x:v>98.6</x:v>
      </x:c>
      <x:c r="M2308" t="n">
        <x:v>7.3</x:v>
      </x:c>
      <x:c r="N2308" t="n">
        <x:v>5.9</x:v>
      </x:c>
    </x:row>
    <x:row r="2309">
      <x:c r="A2309" t="str">
        <x:v>DEV-00385</x:v>
      </x:c>
      <x:c r="B2309" s="28" t="n">
        <x:v>46143</x:v>
      </x:c>
      <x:c r="C2309" t="n">
        <x:v>98</x:v>
      </x:c>
      <x:c r="D2309" t="n">
        <x:v>664.9</x:v>
      </x:c>
      <x:c r="E2309" t="n">
        <x:v>24</x:v>
      </x:c>
      <x:c r="F2309" t="n">
        <x:v>1</x:v>
      </x:c>
      <x:c r="G2309" t="n">
        <x:v>48</x:v>
      </x:c>
      <x:c r="H2309" t="n">
        <x:v>0</x:v>
      </x:c>
      <x:c r="I2309" t="n">
        <x:v>3</x:v>
      </x:c>
      <x:c r="J2309" t="n">
        <x:v>0.88</x:v>
      </x:c>
      <x:c r="K2309" t="n">
        <x:v>1</x:v>
      </x:c>
      <x:c r="L2309" t="n">
        <x:v>94.6</x:v>
      </x:c>
      <x:c r="M2309" t="n">
        <x:v>11.3</x:v>
      </x:c>
      <x:c r="N2309" t="n">
        <x:v>9.7</x:v>
      </x:c>
    </x:row>
    <x:row r="2310">
      <x:c r="A2310" t="str">
        <x:v>DEV-00385</x:v>
      </x:c>
      <x:c r="B2310" s="28" t="n">
        <x:v>46174</x:v>
      </x:c>
      <x:c r="C2310" t="n">
        <x:v>61.2</x:v>
      </x:c>
      <x:c r="D2310" t="n">
        <x:v>361.9</x:v>
      </x:c>
      <x:c r="E2310" t="n">
        <x:v>16</x:v>
      </x:c>
      <x:c r="F2310" t="n">
        <x:v>3</x:v>
      </x:c>
      <x:c r="G2310" t="n">
        <x:v>40</x:v>
      </x:c>
      <x:c r="H2310" t="n">
        <x:v>0</x:v>
      </x:c>
      <x:c r="I2310" t="n">
        <x:v>1</x:v>
      </x:c>
      <x:c r="J2310" t="n">
        <x:v>0.64</x:v>
      </x:c>
      <x:c r="K2310" t="n">
        <x:v>0</x:v>
      </x:c>
      <x:c r="L2310" t="n">
        <x:v>96.5</x:v>
      </x:c>
      <x:c r="M2310" t="n">
        <x:v>4.5</x:v>
      </x:c>
      <x:c r="N2310" t="n">
        <x:v>10.5</x:v>
      </x:c>
    </x:row>
    <x:row r="2311">
      <x:c r="A2311" t="str">
        <x:v>DEV-00385</x:v>
      </x:c>
      <x:c r="B2311" s="28" t="n">
        <x:v>46204</x:v>
      </x:c>
      <x:c r="C2311" t="n">
        <x:v>80.4</x:v>
      </x:c>
      <x:c r="D2311" t="n">
        <x:v>551.1</x:v>
      </x:c>
      <x:c r="E2311" t="n">
        <x:v>17</x:v>
      </x:c>
      <x:c r="F2311" t="n">
        <x:v>2</x:v>
      </x:c>
      <x:c r="G2311" t="n">
        <x:v>37</x:v>
      </x:c>
      <x:c r="H2311" t="n">
        <x:v>0</x:v>
      </x:c>
      <x:c r="I2311" t="n">
        <x:v>4</x:v>
      </x:c>
      <x:c r="J2311" t="n">
        <x:v>0.31</x:v>
      </x:c>
      <x:c r="K2311" t="n">
        <x:v>0</x:v>
      </x:c>
      <x:c r="L2311" t="n">
        <x:v>92.3</x:v>
      </x:c>
      <x:c r="M2311" t="n">
        <x:v>9.3</x:v>
      </x:c>
      <x:c r="N2311" t="n">
        <x:v>9.3</x:v>
      </x:c>
    </x:row>
    <x:row r="2312">
      <x:c r="A2312" t="str">
        <x:v>DEV-00386</x:v>
      </x:c>
      <x:c r="B2312" s="28" t="n">
        <x:v>46054</x:v>
      </x:c>
      <x:c r="C2312" t="n">
        <x:v>65.3</x:v>
      </x:c>
      <x:c r="D2312" t="n">
        <x:v>460.1</x:v>
      </x:c>
      <x:c r="E2312" t="n">
        <x:v>4</x:v>
      </x:c>
      <x:c r="F2312" t="n">
        <x:v>0</x:v>
      </x:c>
      <x:c r="G2312" t="n">
        <x:v>25</x:v>
      </x:c>
      <x:c r="H2312" t="n">
        <x:v>0</x:v>
      </x:c>
      <x:c r="I2312" t="n">
        <x:v>1</x:v>
      </x:c>
      <x:c r="J2312" t="n">
        <x:v>0.41</x:v>
      </x:c>
      <x:c r="K2312" t="n">
        <x:v>0</x:v>
      </x:c>
      <x:c r="L2312" t="n">
        <x:v>96.4</x:v>
      </x:c>
      <x:c r="M2312" t="n">
        <x:v>3.4</x:v>
      </x:c>
      <x:c r="N2312" t="n">
        <x:v>9.6</x:v>
      </x:c>
    </x:row>
    <x:row r="2313">
      <x:c r="A2313" t="str">
        <x:v>DEV-00386</x:v>
      </x:c>
      <x:c r="B2313" s="28" t="n">
        <x:v>46082</x:v>
      </x:c>
      <x:c r="C2313" t="n">
        <x:v>39.9</x:v>
      </x:c>
      <x:c r="D2313" t="n">
        <x:v>286.4</x:v>
      </x:c>
      <x:c r="E2313" t="n">
        <x:v>17</x:v>
      </x:c>
      <x:c r="F2313" t="n">
        <x:v>0</x:v>
      </x:c>
      <x:c r="G2313" t="n">
        <x:v>16</x:v>
      </x:c>
      <x:c r="H2313" t="n">
        <x:v>1</x:v>
      </x:c>
      <x:c r="I2313" t="n">
        <x:v>2</x:v>
      </x:c>
      <x:c r="J2313" t="n">
        <x:v>0</x:v>
      </x:c>
      <x:c r="K2313" t="n">
        <x:v>0</x:v>
      </x:c>
      <x:c r="L2313" t="n">
        <x:v>97.3</x:v>
      </x:c>
      <x:c r="M2313" t="n">
        <x:v>4.8</x:v>
      </x:c>
      <x:c r="N2313" t="n">
        <x:v>11.3</x:v>
      </x:c>
    </x:row>
    <x:row r="2314">
      <x:c r="A2314" t="str">
        <x:v>DEV-00386</x:v>
      </x:c>
      <x:c r="B2314" s="28" t="n">
        <x:v>46113</x:v>
      </x:c>
      <x:c r="C2314" t="n">
        <x:v>77.9</x:v>
      </x:c>
      <x:c r="D2314" t="n">
        <x:v>456.1</x:v>
      </x:c>
      <x:c r="E2314" t="n">
        <x:v>19</x:v>
      </x:c>
      <x:c r="F2314" t="n">
        <x:v>2</x:v>
      </x:c>
      <x:c r="G2314" t="n">
        <x:v>37</x:v>
      </x:c>
      <x:c r="H2314" t="n">
        <x:v>0</x:v>
      </x:c>
      <x:c r="I2314" t="n">
        <x:v>2</x:v>
      </x:c>
      <x:c r="J2314" t="n">
        <x:v>1.08</x:v>
      </x:c>
      <x:c r="K2314" t="n">
        <x:v>1</x:v>
      </x:c>
      <x:c r="L2314" t="n">
        <x:v>95.2</x:v>
      </x:c>
      <x:c r="M2314" t="n">
        <x:v>1.3</x:v>
      </x:c>
      <x:c r="N2314" t="n">
        <x:v>14</x:v>
      </x:c>
    </x:row>
    <x:row r="2315">
      <x:c r="A2315" t="str">
        <x:v>DEV-00386</x:v>
      </x:c>
      <x:c r="B2315" s="28" t="n">
        <x:v>46143</x:v>
      </x:c>
      <x:c r="C2315" t="n">
        <x:v>33</x:v>
      </x:c>
      <x:c r="D2315" t="n">
        <x:v>196.4</x:v>
      </x:c>
      <x:c r="E2315" t="n">
        <x:v>10</x:v>
      </x:c>
      <x:c r="F2315" t="n">
        <x:v>1</x:v>
      </x:c>
      <x:c r="G2315" t="n">
        <x:v>16</x:v>
      </x:c>
      <x:c r="H2315" t="n">
        <x:v>0</x:v>
      </x:c>
      <x:c r="I2315" t="n">
        <x:v>0</x:v>
      </x:c>
      <x:c r="J2315" t="n">
        <x:v>0.25</x:v>
      </x:c>
      <x:c r="K2315" t="n">
        <x:v>1</x:v>
      </x:c>
      <x:c r="L2315" t="n">
        <x:v>94.3</x:v>
      </x:c>
      <x:c r="M2315" t="n">
        <x:v>2.9</x:v>
      </x:c>
      <x:c r="N2315" t="n">
        <x:v>5.1</x:v>
      </x:c>
    </x:row>
    <x:row r="2316">
      <x:c r="A2316" t="str">
        <x:v>DEV-00386</x:v>
      </x:c>
      <x:c r="B2316" s="28" t="n">
        <x:v>46174</x:v>
      </x:c>
      <x:c r="C2316" t="n">
        <x:v>51.2</x:v>
      </x:c>
      <x:c r="D2316" t="n">
        <x:v>352.6</x:v>
      </x:c>
      <x:c r="E2316" t="n">
        <x:v>16</x:v>
      </x:c>
      <x:c r="F2316" t="n">
        <x:v>0</x:v>
      </x:c>
      <x:c r="G2316" t="n">
        <x:v>48</x:v>
      </x:c>
      <x:c r="H2316" t="n">
        <x:v>1</x:v>
      </x:c>
      <x:c r="I2316" t="n">
        <x:v>2</x:v>
      </x:c>
      <x:c r="J2316" t="n">
        <x:v>0.76</x:v>
      </x:c>
      <x:c r="K2316" t="n">
        <x:v>0</x:v>
      </x:c>
      <x:c r="L2316" t="n">
        <x:v>96.5</x:v>
      </x:c>
      <x:c r="M2316" t="n">
        <x:v>0</x:v>
      </x:c>
      <x:c r="N2316" t="n">
        <x:v>12.8</x:v>
      </x:c>
    </x:row>
    <x:row r="2317">
      <x:c r="A2317" t="str">
        <x:v>DEV-00386</x:v>
      </x:c>
      <x:c r="B2317" s="28" t="n">
        <x:v>46204</x:v>
      </x:c>
      <x:c r="C2317" t="n">
        <x:v>40.4</x:v>
      </x:c>
      <x:c r="D2317" t="n">
        <x:v>225.2</x:v>
      </x:c>
      <x:c r="E2317" t="n">
        <x:v>10</x:v>
      </x:c>
      <x:c r="F2317" t="n">
        <x:v>1</x:v>
      </x:c>
      <x:c r="G2317" t="n">
        <x:v>40</x:v>
      </x:c>
      <x:c r="H2317" t="n">
        <x:v>0</x:v>
      </x:c>
      <x:c r="I2317" t="n">
        <x:v>1</x:v>
      </x:c>
      <x:c r="J2317" t="n">
        <x:v>0.05</x:v>
      </x:c>
      <x:c r="K2317" t="n">
        <x:v>0</x:v>
      </x:c>
      <x:c r="L2317" t="n">
        <x:v>94</x:v>
      </x:c>
      <x:c r="M2317" t="n">
        <x:v>1.3</x:v>
      </x:c>
      <x:c r="N2317" t="n">
        <x:v>3.5</x:v>
      </x:c>
    </x:row>
    <x:row r="2318">
      <x:c r="A2318" t="str">
        <x:v>DEV-00387</x:v>
      </x:c>
      <x:c r="B2318" s="28" t="n">
        <x:v>46054</x:v>
      </x:c>
      <x:c r="C2318" t="n">
        <x:v>60.9</x:v>
      </x:c>
      <x:c r="D2318" t="n">
        <x:v>412.4</x:v>
      </x:c>
      <x:c r="E2318" t="n">
        <x:v>16</x:v>
      </x:c>
      <x:c r="F2318" t="n">
        <x:v>0</x:v>
      </x:c>
      <x:c r="G2318" t="n">
        <x:v>63</x:v>
      </x:c>
      <x:c r="H2318" t="n">
        <x:v>0</x:v>
      </x:c>
      <x:c r="I2318" t="n">
        <x:v>4</x:v>
      </x:c>
      <x:c r="J2318" t="n">
        <x:v>1.05</x:v>
      </x:c>
      <x:c r="K2318" t="n">
        <x:v>0</x:v>
      </x:c>
      <x:c r="L2318" t="n">
        <x:v>94.7</x:v>
      </x:c>
      <x:c r="M2318" t="n">
        <x:v>0</x:v>
      </x:c>
      <x:c r="N2318" t="n">
        <x:v>6.1</x:v>
      </x:c>
    </x:row>
    <x:row r="2319">
      <x:c r="A2319" t="str">
        <x:v>DEV-00387</x:v>
      </x:c>
      <x:c r="B2319" s="28" t="n">
        <x:v>46082</x:v>
      </x:c>
      <x:c r="C2319" t="n">
        <x:v>78.2</x:v>
      </x:c>
      <x:c r="D2319" t="n">
        <x:v>445.8</x:v>
      </x:c>
      <x:c r="E2319" t="n">
        <x:v>29</x:v>
      </x:c>
      <x:c r="F2319" t="n">
        <x:v>2</x:v>
      </x:c>
      <x:c r="G2319" t="n">
        <x:v>41</x:v>
      </x:c>
      <x:c r="H2319" t="n">
        <x:v>0</x:v>
      </x:c>
      <x:c r="I2319" t="n">
        <x:v>3</x:v>
      </x:c>
      <x:c r="J2319" t="n">
        <x:v>0.45</x:v>
      </x:c>
      <x:c r="K2319" t="n">
        <x:v>1</x:v>
      </x:c>
      <x:c r="L2319" t="n">
        <x:v>95.9</x:v>
      </x:c>
      <x:c r="M2319" t="n">
        <x:v>7.9</x:v>
      </x:c>
      <x:c r="N2319" t="n">
        <x:v>15</x:v>
      </x:c>
    </x:row>
    <x:row r="2320">
      <x:c r="A2320" t="str">
        <x:v>DEV-00387</x:v>
      </x:c>
      <x:c r="B2320" s="28" t="n">
        <x:v>46113</x:v>
      </x:c>
      <x:c r="C2320" t="n">
        <x:v>67.7</x:v>
      </x:c>
      <x:c r="D2320" t="n">
        <x:v>432.6</x:v>
      </x:c>
      <x:c r="E2320" t="n">
        <x:v>20</x:v>
      </x:c>
      <x:c r="F2320" t="n">
        <x:v>2</x:v>
      </x:c>
      <x:c r="G2320" t="n">
        <x:v>31</x:v>
      </x:c>
      <x:c r="H2320" t="n">
        <x:v>0</x:v>
      </x:c>
      <x:c r="I2320" t="n">
        <x:v>2</x:v>
      </x:c>
      <x:c r="J2320" t="n">
        <x:v>0.37</x:v>
      </x:c>
      <x:c r="K2320" t="n">
        <x:v>1</x:v>
      </x:c>
      <x:c r="L2320" t="n">
        <x:v>94.1</x:v>
      </x:c>
      <x:c r="M2320" t="n">
        <x:v>5.7</x:v>
      </x:c>
      <x:c r="N2320" t="n">
        <x:v>15.5</x:v>
      </x:c>
    </x:row>
    <x:row r="2321">
      <x:c r="A2321" t="str">
        <x:v>DEV-00387</x:v>
      </x:c>
      <x:c r="B2321" s="28" t="n">
        <x:v>46143</x:v>
      </x:c>
      <x:c r="C2321" t="n">
        <x:v>82.5</x:v>
      </x:c>
      <x:c r="D2321" t="n">
        <x:v>507.5</x:v>
      </x:c>
      <x:c r="E2321" t="n">
        <x:v>29</x:v>
      </x:c>
      <x:c r="F2321" t="n">
        <x:v>2</x:v>
      </x:c>
      <x:c r="G2321" t="n">
        <x:v>41</x:v>
      </x:c>
      <x:c r="H2321" t="n">
        <x:v>0</x:v>
      </x:c>
      <x:c r="I2321" t="n">
        <x:v>3</x:v>
      </x:c>
      <x:c r="J2321" t="n">
        <x:v>0.96</x:v>
      </x:c>
      <x:c r="K2321" t="n">
        <x:v>0</x:v>
      </x:c>
      <x:c r="L2321" t="n">
        <x:v>100</x:v>
      </x:c>
      <x:c r="M2321" t="n">
        <x:v>0</x:v>
      </x:c>
      <x:c r="N2321" t="n">
        <x:v>12.7</x:v>
      </x:c>
    </x:row>
    <x:row r="2322">
      <x:c r="A2322" t="str">
        <x:v>DEV-00387</x:v>
      </x:c>
      <x:c r="B2322" s="28" t="n">
        <x:v>46174</x:v>
      </x:c>
      <x:c r="C2322" t="n">
        <x:v>64.6</x:v>
      </x:c>
      <x:c r="D2322" t="n">
        <x:v>456.9</x:v>
      </x:c>
      <x:c r="E2322" t="n">
        <x:v>21</x:v>
      </x:c>
      <x:c r="F2322" t="n">
        <x:v>0</x:v>
      </x:c>
      <x:c r="G2322" t="n">
        <x:v>35</x:v>
      </x:c>
      <x:c r="H2322" t="n">
        <x:v>1</x:v>
      </x:c>
      <x:c r="I2322" t="n">
        <x:v>3</x:v>
      </x:c>
      <x:c r="J2322" t="n">
        <x:v>0.02</x:v>
      </x:c>
      <x:c r="K2322" t="n">
        <x:v>0</x:v>
      </x:c>
      <x:c r="L2322" t="n">
        <x:v>92.4</x:v>
      </x:c>
      <x:c r="M2322" t="n">
        <x:v>8.7</x:v>
      </x:c>
      <x:c r="N2322" t="n">
        <x:v>5.6</x:v>
      </x:c>
    </x:row>
    <x:row r="2323">
      <x:c r="A2323" t="str">
        <x:v>DEV-00387</x:v>
      </x:c>
      <x:c r="B2323" s="28" t="n">
        <x:v>46204</x:v>
      </x:c>
      <x:c r="C2323" t="n">
        <x:v>73.6</x:v>
      </x:c>
      <x:c r="D2323" t="n">
        <x:v>428.6</x:v>
      </x:c>
      <x:c r="E2323" t="n">
        <x:v>24</x:v>
      </x:c>
      <x:c r="F2323" t="n">
        <x:v>2</x:v>
      </x:c>
      <x:c r="G2323" t="n">
        <x:v>42</x:v>
      </x:c>
      <x:c r="H2323" t="n">
        <x:v>0</x:v>
      </x:c>
      <x:c r="I2323" t="n">
        <x:v>3</x:v>
      </x:c>
      <x:c r="J2323" t="n">
        <x:v>0.04</x:v>
      </x:c>
      <x:c r="K2323" t="n">
        <x:v>0</x:v>
      </x:c>
      <x:c r="L2323" t="n">
        <x:v>97.8</x:v>
      </x:c>
      <x:c r="M2323" t="n">
        <x:v>2.7</x:v>
      </x:c>
      <x:c r="N2323" t="n">
        <x:v>21.2</x:v>
      </x:c>
    </x:row>
    <x:row r="2324">
      <x:c r="A2324" t="str">
        <x:v>DEV-00388</x:v>
      </x:c>
      <x:c r="B2324" s="28" t="n">
        <x:v>46054</x:v>
      </x:c>
      <x:c r="C2324" t="n">
        <x:v>47</x:v>
      </x:c>
      <x:c r="D2324" t="n">
        <x:v>283</x:v>
      </x:c>
      <x:c r="E2324" t="n">
        <x:v>13</x:v>
      </x:c>
      <x:c r="F2324" t="n">
        <x:v>4</x:v>
      </x:c>
      <x:c r="G2324" t="n">
        <x:v>24</x:v>
      </x:c>
      <x:c r="H2324" t="n">
        <x:v>2</x:v>
      </x:c>
      <x:c r="I2324" t="n">
        <x:v>4</x:v>
      </x:c>
      <x:c r="J2324" t="n">
        <x:v>1.17</x:v>
      </x:c>
      <x:c r="K2324" t="n">
        <x:v>3</x:v>
      </x:c>
      <x:c r="L2324" t="n">
        <x:v>96.7</x:v>
      </x:c>
      <x:c r="M2324" t="n">
        <x:v>3</x:v>
      </x:c>
      <x:c r="N2324" t="n">
        <x:v>10.5</x:v>
      </x:c>
    </x:row>
    <x:row r="2325">
      <x:c r="A2325" t="str">
        <x:v>DEV-00388</x:v>
      </x:c>
      <x:c r="B2325" s="28" t="n">
        <x:v>46082</x:v>
      </x:c>
      <x:c r="C2325" t="n">
        <x:v>38.9</x:v>
      </x:c>
      <x:c r="D2325" t="n">
        <x:v>224.2</x:v>
      </x:c>
      <x:c r="E2325" t="n">
        <x:v>13</x:v>
      </x:c>
      <x:c r="F2325" t="n">
        <x:v>3</x:v>
      </x:c>
      <x:c r="G2325" t="n">
        <x:v>20</x:v>
      </x:c>
      <x:c r="H2325" t="n">
        <x:v>1</x:v>
      </x:c>
      <x:c r="I2325" t="n">
        <x:v>3</x:v>
      </x:c>
      <x:c r="J2325" t="n">
        <x:v>0.58</x:v>
      </x:c>
      <x:c r="K2325" t="n">
        <x:v>2</x:v>
      </x:c>
      <x:c r="L2325" t="n">
        <x:v>93.6</x:v>
      </x:c>
      <x:c r="M2325" t="n">
        <x:v>10.2</x:v>
      </x:c>
      <x:c r="N2325" t="n">
        <x:v>9.1</x:v>
      </x:c>
    </x:row>
    <x:row r="2326">
      <x:c r="A2326" t="str">
        <x:v>DEV-00388</x:v>
      </x:c>
      <x:c r="B2326" s="28" t="n">
        <x:v>46113</x:v>
      </x:c>
      <x:c r="C2326" t="n">
        <x:v>61.7</x:v>
      </x:c>
      <x:c r="D2326" t="n">
        <x:v>412.6</x:v>
      </x:c>
      <x:c r="E2326" t="n">
        <x:v>18</x:v>
      </x:c>
      <x:c r="F2326" t="n">
        <x:v>4</x:v>
      </x:c>
      <x:c r="G2326" t="n">
        <x:v>22</x:v>
      </x:c>
      <x:c r="H2326" t="n">
        <x:v>1</x:v>
      </x:c>
      <x:c r="I2326" t="n">
        <x:v>2</x:v>
      </x:c>
      <x:c r="J2326" t="n">
        <x:v>1.15</x:v>
      </x:c>
      <x:c r="K2326" t="n">
        <x:v>1</x:v>
      </x:c>
      <x:c r="L2326" t="n">
        <x:v>93.6</x:v>
      </x:c>
      <x:c r="M2326" t="n">
        <x:v>1.7</x:v>
      </x:c>
      <x:c r="N2326" t="n">
        <x:v>8.9</x:v>
      </x:c>
    </x:row>
    <x:row r="2327">
      <x:c r="A2327" t="str">
        <x:v>DEV-00388</x:v>
      </x:c>
      <x:c r="B2327" s="28" t="n">
        <x:v>46143</x:v>
      </x:c>
      <x:c r="C2327" t="n">
        <x:v>82.2</x:v>
      </x:c>
      <x:c r="D2327" t="n">
        <x:v>589.6</x:v>
      </x:c>
      <x:c r="E2327" t="n">
        <x:v>21</x:v>
      </x:c>
      <x:c r="F2327" t="n">
        <x:v>3</x:v>
      </x:c>
      <x:c r="G2327" t="n">
        <x:v>49</x:v>
      </x:c>
      <x:c r="H2327" t="n">
        <x:v>1</x:v>
      </x:c>
      <x:c r="I2327" t="n">
        <x:v>1</x:v>
      </x:c>
      <x:c r="J2327" t="n">
        <x:v>0.99</x:v>
      </x:c>
      <x:c r="K2327" t="n">
        <x:v>0</x:v>
      </x:c>
      <x:c r="L2327" t="n">
        <x:v>97.6</x:v>
      </x:c>
      <x:c r="M2327" t="n">
        <x:v>5.1</x:v>
      </x:c>
      <x:c r="N2327" t="n">
        <x:v>17.9</x:v>
      </x:c>
    </x:row>
    <x:row r="2328">
      <x:c r="A2328" t="str">
        <x:v>DEV-00388</x:v>
      </x:c>
      <x:c r="B2328" s="28" t="n">
        <x:v>46174</x:v>
      </x:c>
      <x:c r="C2328" t="n">
        <x:v>64.9</x:v>
      </x:c>
      <x:c r="D2328" t="n">
        <x:v>430.5</x:v>
      </x:c>
      <x:c r="E2328" t="n">
        <x:v>19</x:v>
      </x:c>
      <x:c r="F2328" t="n">
        <x:v>3</x:v>
      </x:c>
      <x:c r="G2328" t="n">
        <x:v>46</x:v>
      </x:c>
      <x:c r="H2328" t="n">
        <x:v>0</x:v>
      </x:c>
      <x:c r="I2328" t="n">
        <x:v>1</x:v>
      </x:c>
      <x:c r="J2328" t="n">
        <x:v>1.3</x:v>
      </x:c>
      <x:c r="K2328" t="n">
        <x:v>0</x:v>
      </x:c>
      <x:c r="L2328" t="n">
        <x:v>94.6</x:v>
      </x:c>
      <x:c r="M2328" t="n">
        <x:v>8.8</x:v>
      </x:c>
      <x:c r="N2328" t="n">
        <x:v>18.4</x:v>
      </x:c>
    </x:row>
    <x:row r="2329">
      <x:c r="A2329" t="str">
        <x:v>DEV-00388</x:v>
      </x:c>
      <x:c r="B2329" s="28" t="n">
        <x:v>46204</x:v>
      </x:c>
      <x:c r="C2329" t="n">
        <x:v>72.1</x:v>
      </x:c>
      <x:c r="D2329" t="n">
        <x:v>404.9</x:v>
      </x:c>
      <x:c r="E2329" t="n">
        <x:v>23</x:v>
      </x:c>
      <x:c r="F2329" t="n">
        <x:v>3</x:v>
      </x:c>
      <x:c r="G2329" t="n">
        <x:v>43</x:v>
      </x:c>
      <x:c r="H2329" t="n">
        <x:v>1</x:v>
      </x:c>
      <x:c r="I2329" t="n">
        <x:v>3</x:v>
      </x:c>
      <x:c r="J2329" t="n">
        <x:v>1.03</x:v>
      </x:c>
      <x:c r="K2329" t="n">
        <x:v>0</x:v>
      </x:c>
      <x:c r="L2329" t="n">
        <x:v>93.8</x:v>
      </x:c>
      <x:c r="M2329" t="n">
        <x:v>9.8</x:v>
      </x:c>
      <x:c r="N2329" t="n">
        <x:v>6.7</x:v>
      </x:c>
    </x:row>
    <x:row r="2330">
      <x:c r="A2330" t="str">
        <x:v>DEV-00389</x:v>
      </x:c>
      <x:c r="B2330" s="28" t="n">
        <x:v>46054</x:v>
      </x:c>
      <x:c r="C2330" t="n">
        <x:v>67.9</x:v>
      </x:c>
      <x:c r="D2330" t="n">
        <x:v>465.2</x:v>
      </x:c>
      <x:c r="E2330" t="n">
        <x:v>24</x:v>
      </x:c>
      <x:c r="F2330" t="n">
        <x:v>2</x:v>
      </x:c>
      <x:c r="G2330" t="n">
        <x:v>60</x:v>
      </x:c>
      <x:c r="H2330" t="n">
        <x:v>0</x:v>
      </x:c>
      <x:c r="I2330" t="n">
        <x:v>2</x:v>
      </x:c>
      <x:c r="J2330" t="n">
        <x:v>0.41</x:v>
      </x:c>
      <x:c r="K2330" t="n">
        <x:v>0</x:v>
      </x:c>
      <x:c r="L2330" t="n">
        <x:v>94.3</x:v>
      </x:c>
      <x:c r="M2330" t="n">
        <x:v>5.7</x:v>
      </x:c>
      <x:c r="N2330" t="n">
        <x:v>21.4</x:v>
      </x:c>
    </x:row>
    <x:row r="2331">
      <x:c r="A2331" t="str">
        <x:v>DEV-00389</x:v>
      </x:c>
      <x:c r="B2331" s="28" t="n">
        <x:v>46082</x:v>
      </x:c>
      <x:c r="C2331" t="n">
        <x:v>68.8</x:v>
      </x:c>
      <x:c r="D2331" t="n">
        <x:v>406</x:v>
      </x:c>
      <x:c r="E2331" t="n">
        <x:v>19</x:v>
      </x:c>
      <x:c r="F2331" t="n">
        <x:v>0</x:v>
      </x:c>
      <x:c r="G2331" t="n">
        <x:v>43</x:v>
      </x:c>
      <x:c r="H2331" t="n">
        <x:v>1</x:v>
      </x:c>
      <x:c r="I2331" t="n">
        <x:v>1</x:v>
      </x:c>
      <x:c r="J2331" t="n">
        <x:v>0</x:v>
      </x:c>
      <x:c r="K2331" t="n">
        <x:v>0</x:v>
      </x:c>
      <x:c r="L2331" t="n">
        <x:v>97.3</x:v>
      </x:c>
      <x:c r="M2331" t="n">
        <x:v>0</x:v>
      </x:c>
      <x:c r="N2331" t="n">
        <x:v>5.8</x:v>
      </x:c>
    </x:row>
    <x:row r="2332">
      <x:c r="A2332" t="str">
        <x:v>DEV-00389</x:v>
      </x:c>
      <x:c r="B2332" s="28" t="n">
        <x:v>46113</x:v>
      </x:c>
      <x:c r="C2332" t="n">
        <x:v>63.8</x:v>
      </x:c>
      <x:c r="D2332" t="n">
        <x:v>434.7</x:v>
      </x:c>
      <x:c r="E2332" t="n">
        <x:v>29</x:v>
      </x:c>
      <x:c r="F2332" t="n">
        <x:v>1</x:v>
      </x:c>
      <x:c r="G2332" t="n">
        <x:v>34</x:v>
      </x:c>
      <x:c r="H2332" t="n">
        <x:v>0</x:v>
      </x:c>
      <x:c r="I2332" t="n">
        <x:v>3</x:v>
      </x:c>
      <x:c r="J2332" t="n">
        <x:v>0.86</x:v>
      </x:c>
      <x:c r="K2332" t="n">
        <x:v>0</x:v>
      </x:c>
      <x:c r="L2332" t="n">
        <x:v>98.9</x:v>
      </x:c>
      <x:c r="M2332" t="n">
        <x:v>3.3</x:v>
      </x:c>
      <x:c r="N2332" t="n">
        <x:v>16.9</x:v>
      </x:c>
    </x:row>
    <x:row r="2333">
      <x:c r="A2333" t="str">
        <x:v>DEV-00389</x:v>
      </x:c>
      <x:c r="B2333" s="28" t="n">
        <x:v>46143</x:v>
      </x:c>
      <x:c r="C2333" t="n">
        <x:v>59.6</x:v>
      </x:c>
      <x:c r="D2333" t="n">
        <x:v>393.8</x:v>
      </x:c>
      <x:c r="E2333" t="n">
        <x:v>26</x:v>
      </x:c>
      <x:c r="F2333" t="n">
        <x:v>2</x:v>
      </x:c>
      <x:c r="G2333" t="n">
        <x:v>20</x:v>
      </x:c>
      <x:c r="H2333" t="n">
        <x:v>0</x:v>
      </x:c>
      <x:c r="I2333" t="n">
        <x:v>1</x:v>
      </x:c>
      <x:c r="J2333" t="n">
        <x:v>0</x:v>
      </x:c>
      <x:c r="K2333" t="n">
        <x:v>1</x:v>
      </x:c>
      <x:c r="L2333" t="n">
        <x:v>93.6</x:v>
      </x:c>
      <x:c r="M2333" t="n">
        <x:v>4.5</x:v>
      </x:c>
      <x:c r="N2333" t="n">
        <x:v>12.3</x:v>
      </x:c>
    </x:row>
    <x:row r="2334">
      <x:c r="A2334" t="str">
        <x:v>DEV-00389</x:v>
      </x:c>
      <x:c r="B2334" s="28" t="n">
        <x:v>46174</x:v>
      </x:c>
      <x:c r="C2334" t="n">
        <x:v>82.4</x:v>
      </x:c>
      <x:c r="D2334" t="n">
        <x:v>496.4</x:v>
      </x:c>
      <x:c r="E2334" t="n">
        <x:v>31</x:v>
      </x:c>
      <x:c r="F2334" t="n">
        <x:v>1</x:v>
      </x:c>
      <x:c r="G2334" t="n">
        <x:v>62</x:v>
      </x:c>
      <x:c r="H2334" t="n">
        <x:v>0</x:v>
      </x:c>
      <x:c r="I2334" t="n">
        <x:v>4</x:v>
      </x:c>
      <x:c r="J2334" t="n">
        <x:v>0</x:v>
      </x:c>
      <x:c r="K2334" t="n">
        <x:v>1</x:v>
      </x:c>
      <x:c r="L2334" t="n">
        <x:v>91.4</x:v>
      </x:c>
      <x:c r="M2334" t="n">
        <x:v>3.8</x:v>
      </x:c>
      <x:c r="N2334" t="n">
        <x:v>19.7</x:v>
      </x:c>
    </x:row>
    <x:row r="2335">
      <x:c r="A2335" t="str">
        <x:v>DEV-00389</x:v>
      </x:c>
      <x:c r="B2335" s="28" t="n">
        <x:v>46204</x:v>
      </x:c>
      <x:c r="C2335" t="n">
        <x:v>72.2</x:v>
      </x:c>
      <x:c r="D2335" t="n">
        <x:v>522.8</x:v>
      </x:c>
      <x:c r="E2335" t="n">
        <x:v>28</x:v>
      </x:c>
      <x:c r="F2335" t="n">
        <x:v>0</x:v>
      </x:c>
      <x:c r="G2335" t="n">
        <x:v>33</x:v>
      </x:c>
      <x:c r="H2335" t="n">
        <x:v>0</x:v>
      </x:c>
      <x:c r="I2335" t="n">
        <x:v>4</x:v>
      </x:c>
      <x:c r="J2335" t="n">
        <x:v>0.15</x:v>
      </x:c>
      <x:c r="K2335" t="n">
        <x:v>0</x:v>
      </x:c>
      <x:c r="L2335" t="n">
        <x:v>95.9</x:v>
      </x:c>
      <x:c r="M2335" t="n">
        <x:v>6</x:v>
      </x:c>
      <x:c r="N2335" t="n">
        <x:v>17.5</x:v>
      </x:c>
    </x:row>
    <x:row r="2336">
      <x:c r="A2336" t="str">
        <x:v>DEV-00390</x:v>
      </x:c>
      <x:c r="B2336" s="28" t="n">
        <x:v>46054</x:v>
      </x:c>
      <x:c r="C2336" t="n">
        <x:v>69.8</x:v>
      </x:c>
      <x:c r="D2336" t="n">
        <x:v>407.3</x:v>
      </x:c>
      <x:c r="E2336" t="n">
        <x:v>40</x:v>
      </x:c>
      <x:c r="F2336" t="n">
        <x:v>2</x:v>
      </x:c>
      <x:c r="G2336" t="n">
        <x:v>48</x:v>
      </x:c>
      <x:c r="H2336" t="n">
        <x:v>3</x:v>
      </x:c>
      <x:c r="I2336" t="n">
        <x:v>4</x:v>
      </x:c>
      <x:c r="J2336" t="n">
        <x:v>2.17</x:v>
      </x:c>
      <x:c r="K2336" t="n">
        <x:v>2</x:v>
      </x:c>
      <x:c r="L2336" t="n">
        <x:v>93.9</x:v>
      </x:c>
      <x:c r="M2336" t="n">
        <x:v>9.7</x:v>
      </x:c>
      <x:c r="N2336" t="n">
        <x:v>16.4</x:v>
      </x:c>
    </x:row>
    <x:row r="2337">
      <x:c r="A2337" t="str">
        <x:v>DEV-00390</x:v>
      </x:c>
      <x:c r="B2337" s="28" t="n">
        <x:v>46082</x:v>
      </x:c>
      <x:c r="C2337" t="n">
        <x:v>78.2</x:v>
      </x:c>
      <x:c r="D2337" t="n">
        <x:v>461.6</x:v>
      </x:c>
      <x:c r="E2337" t="n">
        <x:v>46</x:v>
      </x:c>
      <x:c r="F2337" t="n">
        <x:v>7</x:v>
      </x:c>
      <x:c r="G2337" t="n">
        <x:v>41</x:v>
      </x:c>
      <x:c r="H2337" t="n">
        <x:v>3</x:v>
      </x:c>
      <x:c r="I2337" t="n">
        <x:v>3</x:v>
      </x:c>
      <x:c r="J2337" t="n">
        <x:v>2.65</x:v>
      </x:c>
      <x:c r="K2337" t="n">
        <x:v>1</x:v>
      </x:c>
      <x:c r="L2337" t="n">
        <x:v>90</x:v>
      </x:c>
      <x:c r="M2337" t="n">
        <x:v>8.4</x:v>
      </x:c>
      <x:c r="N2337" t="n">
        <x:v>18.2</x:v>
      </x:c>
    </x:row>
    <x:row r="2338">
      <x:c r="A2338" t="str">
        <x:v>DEV-00390</x:v>
      </x:c>
      <x:c r="B2338" s="28" t="n">
        <x:v>46113</x:v>
      </x:c>
      <x:c r="C2338" t="n">
        <x:v>60.2</x:v>
      </x:c>
      <x:c r="D2338" t="n">
        <x:v>362.5</x:v>
      </x:c>
      <x:c r="E2338" t="n">
        <x:v>38</x:v>
      </x:c>
      <x:c r="F2338" t="n">
        <x:v>5</x:v>
      </x:c>
      <x:c r="G2338" t="n">
        <x:v>36</x:v>
      </x:c>
      <x:c r="H2338" t="n">
        <x:v>1</x:v>
      </x:c>
      <x:c r="I2338" t="n">
        <x:v>4</x:v>
      </x:c>
      <x:c r="J2338" t="n">
        <x:v>2.05</x:v>
      </x:c>
      <x:c r="K2338" t="n">
        <x:v>2</x:v>
      </x:c>
      <x:c r="L2338" t="n">
        <x:v>92.1</x:v>
      </x:c>
      <x:c r="M2338" t="n">
        <x:v>8.5</x:v>
      </x:c>
      <x:c r="N2338" t="n">
        <x:v>13</x:v>
      </x:c>
    </x:row>
    <x:row r="2339">
      <x:c r="A2339" t="str">
        <x:v>DEV-00390</x:v>
      </x:c>
      <x:c r="B2339" s="28" t="n">
        <x:v>46143</x:v>
      </x:c>
      <x:c r="C2339" t="n">
        <x:v>73.5</x:v>
      </x:c>
      <x:c r="D2339" t="n">
        <x:v>515.9</x:v>
      </x:c>
      <x:c r="E2339" t="n">
        <x:v>35</x:v>
      </x:c>
      <x:c r="F2339" t="n">
        <x:v>4</x:v>
      </x:c>
      <x:c r="G2339" t="n">
        <x:v>39</x:v>
      </x:c>
      <x:c r="H2339" t="n">
        <x:v>2</x:v>
      </x:c>
      <x:c r="I2339" t="n">
        <x:v>5</x:v>
      </x:c>
      <x:c r="J2339" t="n">
        <x:v>2.78</x:v>
      </x:c>
      <x:c r="K2339" t="n">
        <x:v>3</x:v>
      </x:c>
      <x:c r="L2339" t="n">
        <x:v>87.4</x:v>
      </x:c>
      <x:c r="M2339" t="n">
        <x:v>16.7</x:v>
      </x:c>
      <x:c r="N2339" t="n">
        <x:v>6.7</x:v>
      </x:c>
    </x:row>
    <x:row r="2340">
      <x:c r="A2340" t="str">
        <x:v>DEV-00390</x:v>
      </x:c>
      <x:c r="B2340" s="28" t="n">
        <x:v>46174</x:v>
      </x:c>
      <x:c r="C2340" t="n">
        <x:v>48.3</x:v>
      </x:c>
      <x:c r="D2340" t="n">
        <x:v>266.8</x:v>
      </x:c>
      <x:c r="E2340" t="n">
        <x:v>29</x:v>
      </x:c>
      <x:c r="F2340" t="n">
        <x:v>5</x:v>
      </x:c>
      <x:c r="G2340" t="n">
        <x:v>47</x:v>
      </x:c>
      <x:c r="H2340" t="n">
        <x:v>1</x:v>
      </x:c>
      <x:c r="I2340" t="n">
        <x:v>2</x:v>
      </x:c>
      <x:c r="J2340" t="n">
        <x:v>1.82</x:v>
      </x:c>
      <x:c r="K2340" t="n">
        <x:v>2</x:v>
      </x:c>
      <x:c r="L2340" t="n">
        <x:v>99.6</x:v>
      </x:c>
      <x:c r="M2340" t="n">
        <x:v>19.3</x:v>
      </x:c>
      <x:c r="N2340" t="n">
        <x:v>11.3</x:v>
      </x:c>
    </x:row>
    <x:row r="2341">
      <x:c r="A2341" t="str">
        <x:v>DEV-00390</x:v>
      </x:c>
      <x:c r="B2341" s="28" t="n">
        <x:v>46204</x:v>
      </x:c>
      <x:c r="C2341" t="n">
        <x:v>84.1</x:v>
      </x:c>
      <x:c r="D2341" t="n">
        <x:v>544.1</x:v>
      </x:c>
      <x:c r="E2341" t="n">
        <x:v>34</x:v>
      </x:c>
      <x:c r="F2341" t="n">
        <x:v>5</x:v>
      </x:c>
      <x:c r="G2341" t="n">
        <x:v>54</x:v>
      </x:c>
      <x:c r="H2341" t="n">
        <x:v>1</x:v>
      </x:c>
      <x:c r="I2341" t="n">
        <x:v>3</x:v>
      </x:c>
      <x:c r="J2341" t="n">
        <x:v>2.19</x:v>
      </x:c>
      <x:c r="K2341" t="n">
        <x:v>0</x:v>
      </x:c>
      <x:c r="L2341" t="n">
        <x:v>96.7</x:v>
      </x:c>
      <x:c r="M2341" t="n">
        <x:v>11.4</x:v>
      </x:c>
      <x:c r="N2341" t="n">
        <x:v>7.4</x:v>
      </x:c>
    </x:row>
    <x:row r="2342">
      <x:c r="A2342" t="str">
        <x:v>DEV-00391</x:v>
      </x:c>
      <x:c r="B2342" s="28" t="n">
        <x:v>46054</x:v>
      </x:c>
      <x:c r="C2342" t="n">
        <x:v>70.2</x:v>
      </x:c>
      <x:c r="D2342" t="n">
        <x:v>412.2</x:v>
      </x:c>
      <x:c r="E2342" t="n">
        <x:v>24</x:v>
      </x:c>
      <x:c r="F2342" t="n">
        <x:v>1</x:v>
      </x:c>
      <x:c r="G2342" t="n">
        <x:v>36</x:v>
      </x:c>
      <x:c r="H2342" t="n">
        <x:v>0</x:v>
      </x:c>
      <x:c r="I2342" t="n">
        <x:v>2</x:v>
      </x:c>
      <x:c r="J2342" t="n">
        <x:v>0.2</x:v>
      </x:c>
      <x:c r="K2342" t="n">
        <x:v>0</x:v>
      </x:c>
      <x:c r="L2342" t="n">
        <x:v>94.8</x:v>
      </x:c>
      <x:c r="M2342" t="n">
        <x:v>0.5</x:v>
      </x:c>
      <x:c r="N2342" t="n">
        <x:v>12</x:v>
      </x:c>
    </x:row>
    <x:row r="2343">
      <x:c r="A2343" t="str">
        <x:v>DEV-00391</x:v>
      </x:c>
      <x:c r="B2343" s="28" t="n">
        <x:v>46082</x:v>
      </x:c>
      <x:c r="C2343" t="n">
        <x:v>86.9</x:v>
      </x:c>
      <x:c r="D2343" t="n">
        <x:v>601.1</x:v>
      </x:c>
      <x:c r="E2343" t="n">
        <x:v>24</x:v>
      </x:c>
      <x:c r="F2343" t="n">
        <x:v>1</x:v>
      </x:c>
      <x:c r="G2343" t="n">
        <x:v>48</x:v>
      </x:c>
      <x:c r="H2343" t="n">
        <x:v>0</x:v>
      </x:c>
      <x:c r="I2343" t="n">
        <x:v>6</x:v>
      </x:c>
      <x:c r="J2343" t="n">
        <x:v>0</x:v>
      </x:c>
      <x:c r="K2343" t="n">
        <x:v>0</x:v>
      </x:c>
      <x:c r="L2343" t="n">
        <x:v>88.6</x:v>
      </x:c>
      <x:c r="M2343" t="n">
        <x:v>7.3</x:v>
      </x:c>
      <x:c r="N2343" t="n">
        <x:v>24.9</x:v>
      </x:c>
    </x:row>
    <x:row r="2344">
      <x:c r="A2344" t="str">
        <x:v>DEV-00391</x:v>
      </x:c>
      <x:c r="B2344" s="28" t="n">
        <x:v>46113</x:v>
      </x:c>
      <x:c r="C2344" t="n">
        <x:v>82.9</x:v>
      </x:c>
      <x:c r="D2344" t="n">
        <x:v>486.1</x:v>
      </x:c>
      <x:c r="E2344" t="n">
        <x:v>25</x:v>
      </x:c>
      <x:c r="F2344" t="n">
        <x:v>3</x:v>
      </x:c>
      <x:c r="G2344" t="n">
        <x:v>48</x:v>
      </x:c>
      <x:c r="H2344" t="n">
        <x:v>1</x:v>
      </x:c>
      <x:c r="I2344" t="n">
        <x:v>4</x:v>
      </x:c>
      <x:c r="J2344" t="n">
        <x:v>0.36</x:v>
      </x:c>
      <x:c r="K2344" t="n">
        <x:v>0</x:v>
      </x:c>
      <x:c r="L2344" t="n">
        <x:v>89.6</x:v>
      </x:c>
      <x:c r="M2344" t="n">
        <x:v>0.3</x:v>
      </x:c>
      <x:c r="N2344" t="n">
        <x:v>18.1</x:v>
      </x:c>
    </x:row>
    <x:row r="2345">
      <x:c r="A2345" t="str">
        <x:v>DEV-00391</x:v>
      </x:c>
      <x:c r="B2345" s="28" t="n">
        <x:v>46143</x:v>
      </x:c>
      <x:c r="C2345" t="n">
        <x:v>91.4</x:v>
      </x:c>
      <x:c r="D2345" t="n">
        <x:v>652.8</x:v>
      </x:c>
      <x:c r="E2345" t="n">
        <x:v>25</x:v>
      </x:c>
      <x:c r="F2345" t="n">
        <x:v>0</x:v>
      </x:c>
      <x:c r="G2345" t="n">
        <x:v>45</x:v>
      </x:c>
      <x:c r="H2345" t="n">
        <x:v>0</x:v>
      </x:c>
      <x:c r="I2345" t="n">
        <x:v>6</x:v>
      </x:c>
      <x:c r="J2345" t="n">
        <x:v>0.06</x:v>
      </x:c>
      <x:c r="K2345" t="n">
        <x:v>0</x:v>
      </x:c>
      <x:c r="L2345" t="n">
        <x:v>97</x:v>
      </x:c>
      <x:c r="M2345" t="n">
        <x:v>0</x:v>
      </x:c>
      <x:c r="N2345" t="n">
        <x:v>23</x:v>
      </x:c>
    </x:row>
    <x:row r="2346">
      <x:c r="A2346" t="str">
        <x:v>DEV-00391</x:v>
      </x:c>
      <x:c r="B2346" s="28" t="n">
        <x:v>46174</x:v>
      </x:c>
      <x:c r="C2346" t="n">
        <x:v>59.7</x:v>
      </x:c>
      <x:c r="D2346" t="n">
        <x:v>332.5</x:v>
      </x:c>
      <x:c r="E2346" t="n">
        <x:v>18</x:v>
      </x:c>
      <x:c r="F2346" t="n">
        <x:v>0</x:v>
      </x:c>
      <x:c r="G2346" t="n">
        <x:v>34</x:v>
      </x:c>
      <x:c r="H2346" t="n">
        <x:v>0</x:v>
      </x:c>
      <x:c r="I2346" t="n">
        <x:v>4</x:v>
      </x:c>
      <x:c r="J2346" t="n">
        <x:v>0.68</x:v>
      </x:c>
      <x:c r="K2346" t="n">
        <x:v>0</x:v>
      </x:c>
      <x:c r="L2346" t="n">
        <x:v>94.6</x:v>
      </x:c>
      <x:c r="M2346" t="n">
        <x:v>6.9</x:v>
      </x:c>
      <x:c r="N2346" t="n">
        <x:v>12.7</x:v>
      </x:c>
    </x:row>
    <x:row r="2347">
      <x:c r="A2347" t="str">
        <x:v>DEV-00391</x:v>
      </x:c>
      <x:c r="B2347" s="28" t="n">
        <x:v>46204</x:v>
      </x:c>
      <x:c r="C2347" t="n">
        <x:v>94.5</x:v>
      </x:c>
      <x:c r="D2347" t="n">
        <x:v>566.8</x:v>
      </x:c>
      <x:c r="E2347" t="n">
        <x:v>31</x:v>
      </x:c>
      <x:c r="F2347" t="n">
        <x:v>0</x:v>
      </x:c>
      <x:c r="G2347" t="n">
        <x:v>52</x:v>
      </x:c>
      <x:c r="H2347" t="n">
        <x:v>1</x:v>
      </x:c>
      <x:c r="I2347" t="n">
        <x:v>8</x:v>
      </x:c>
      <x:c r="J2347" t="n">
        <x:v>0</x:v>
      </x:c>
      <x:c r="K2347" t="n">
        <x:v>0</x:v>
      </x:c>
      <x:c r="L2347" t="n">
        <x:v>94.8</x:v>
      </x:c>
      <x:c r="M2347" t="n">
        <x:v>2.7</x:v>
      </x:c>
      <x:c r="N2347" t="n">
        <x:v>14.3</x:v>
      </x:c>
    </x:row>
    <x:row r="2348">
      <x:c r="A2348" t="str">
        <x:v>DEV-00392</x:v>
      </x:c>
      <x:c r="B2348" s="28" t="n">
        <x:v>46054</x:v>
      </x:c>
      <x:c r="C2348" t="n">
        <x:v>40.5</x:v>
      </x:c>
      <x:c r="D2348" t="n">
        <x:v>294.8</x:v>
      </x:c>
      <x:c r="E2348" t="n">
        <x:v>20</x:v>
      </x:c>
      <x:c r="F2348" t="n">
        <x:v>3</x:v>
      </x:c>
      <x:c r="G2348" t="n">
        <x:v>24</x:v>
      </x:c>
      <x:c r="H2348" t="n">
        <x:v>0</x:v>
      </x:c>
      <x:c r="I2348" t="n">
        <x:v>5</x:v>
      </x:c>
      <x:c r="J2348" t="n">
        <x:v>0.12</x:v>
      </x:c>
      <x:c r="K2348" t="n">
        <x:v>0</x:v>
      </x:c>
      <x:c r="L2348" t="n">
        <x:v>98.1</x:v>
      </x:c>
      <x:c r="M2348" t="n">
        <x:v>8.4</x:v>
      </x:c>
      <x:c r="N2348" t="n">
        <x:v>11.4</x:v>
      </x:c>
    </x:row>
    <x:row r="2349">
      <x:c r="A2349" t="str">
        <x:v>DEV-00392</x:v>
      </x:c>
      <x:c r="B2349" s="28" t="n">
        <x:v>46082</x:v>
      </x:c>
      <x:c r="C2349" t="n">
        <x:v>48.5</x:v>
      </x:c>
      <x:c r="D2349" t="n">
        <x:v>274.3</x:v>
      </x:c>
      <x:c r="E2349" t="n">
        <x:v>10</x:v>
      </x:c>
      <x:c r="F2349" t="n">
        <x:v>1</x:v>
      </x:c>
      <x:c r="G2349" t="n">
        <x:v>23</x:v>
      </x:c>
      <x:c r="H2349" t="n">
        <x:v>0</x:v>
      </x:c>
      <x:c r="I2349" t="n">
        <x:v>1</x:v>
      </x:c>
      <x:c r="J2349" t="n">
        <x:v>0.59</x:v>
      </x:c>
      <x:c r="K2349" t="n">
        <x:v>1</x:v>
      </x:c>
      <x:c r="L2349" t="n">
        <x:v>95</x:v>
      </x:c>
      <x:c r="M2349" t="n">
        <x:v>10.8</x:v>
      </x:c>
      <x:c r="N2349" t="n">
        <x:v>6.2</x:v>
      </x:c>
    </x:row>
    <x:row r="2350">
      <x:c r="A2350" t="str">
        <x:v>DEV-00392</x:v>
      </x:c>
      <x:c r="B2350" s="28" t="n">
        <x:v>46113</x:v>
      </x:c>
      <x:c r="C2350" t="n">
        <x:v>22.2</x:v>
      </x:c>
      <x:c r="D2350" t="n">
        <x:v>136.4</x:v>
      </x:c>
      <x:c r="E2350" t="n">
        <x:v>13</x:v>
      </x:c>
      <x:c r="F2350" t="n">
        <x:v>1</x:v>
      </x:c>
      <x:c r="G2350" t="n">
        <x:v>32</x:v>
      </x:c>
      <x:c r="H2350" t="n">
        <x:v>0</x:v>
      </x:c>
      <x:c r="I2350" t="n">
        <x:v>0</x:v>
      </x:c>
      <x:c r="J2350" t="n">
        <x:v>0.6</x:v>
      </x:c>
      <x:c r="K2350" t="n">
        <x:v>0</x:v>
      </x:c>
      <x:c r="L2350" t="n">
        <x:v>97.6</x:v>
      </x:c>
      <x:c r="M2350" t="n">
        <x:v>8.3</x:v>
      </x:c>
      <x:c r="N2350" t="n">
        <x:v>5.4</x:v>
      </x:c>
    </x:row>
    <x:row r="2351">
      <x:c r="A2351" t="str">
        <x:v>DEV-00392</x:v>
      </x:c>
      <x:c r="B2351" s="28" t="n">
        <x:v>46143</x:v>
      </x:c>
      <x:c r="C2351" t="n">
        <x:v>45.5</x:v>
      </x:c>
      <x:c r="D2351" t="n">
        <x:v>324</x:v>
      </x:c>
      <x:c r="E2351" t="n">
        <x:v>13</x:v>
      </x:c>
      <x:c r="F2351" t="n">
        <x:v>1</x:v>
      </x:c>
      <x:c r="G2351" t="n">
        <x:v>28</x:v>
      </x:c>
      <x:c r="H2351" t="n">
        <x:v>1</x:v>
      </x:c>
      <x:c r="I2351" t="n">
        <x:v>5</x:v>
      </x:c>
      <x:c r="J2351" t="n">
        <x:v>0.41</x:v>
      </x:c>
      <x:c r="K2351" t="n">
        <x:v>0</x:v>
      </x:c>
      <x:c r="L2351" t="n">
        <x:v>92</x:v>
      </x:c>
      <x:c r="M2351" t="n">
        <x:v>5.8</x:v>
      </x:c>
      <x:c r="N2351" t="n">
        <x:v>10.9</x:v>
      </x:c>
    </x:row>
    <x:row r="2352">
      <x:c r="A2352" t="str">
        <x:v>DEV-00392</x:v>
      </x:c>
      <x:c r="B2352" s="28" t="n">
        <x:v>46174</x:v>
      </x:c>
      <x:c r="C2352" t="n">
        <x:v>33.4</x:v>
      </x:c>
      <x:c r="D2352" t="n">
        <x:v>210.9</x:v>
      </x:c>
      <x:c r="E2352" t="n">
        <x:v>6</x:v>
      </x:c>
      <x:c r="F2352" t="n">
        <x:v>2</x:v>
      </x:c>
      <x:c r="G2352" t="n">
        <x:v>33</x:v>
      </x:c>
      <x:c r="H2352" t="n">
        <x:v>0</x:v>
      </x:c>
      <x:c r="I2352" t="n">
        <x:v>0</x:v>
      </x:c>
      <x:c r="J2352" t="n">
        <x:v>0.66</x:v>
      </x:c>
      <x:c r="K2352" t="n">
        <x:v>0</x:v>
      </x:c>
      <x:c r="L2352" t="n">
        <x:v>92.5</x:v>
      </x:c>
      <x:c r="M2352" t="n">
        <x:v>10.3</x:v>
      </x:c>
      <x:c r="N2352" t="n">
        <x:v>9.3</x:v>
      </x:c>
    </x:row>
    <x:row r="2353">
      <x:c r="A2353" t="str">
        <x:v>DEV-00392</x:v>
      </x:c>
      <x:c r="B2353" s="28" t="n">
        <x:v>46204</x:v>
      </x:c>
      <x:c r="C2353" t="n">
        <x:v>43.4</x:v>
      </x:c>
      <x:c r="D2353" t="n">
        <x:v>304.4</x:v>
      </x:c>
      <x:c r="E2353" t="n">
        <x:v>8</x:v>
      </x:c>
      <x:c r="F2353" t="n">
        <x:v>0</x:v>
      </x:c>
      <x:c r="G2353" t="n">
        <x:v>22</x:v>
      </x:c>
      <x:c r="H2353" t="n">
        <x:v>0</x:v>
      </x:c>
      <x:c r="I2353" t="n">
        <x:v>1</x:v>
      </x:c>
      <x:c r="J2353" t="n">
        <x:v>0</x:v>
      </x:c>
      <x:c r="K2353" t="n">
        <x:v>0</x:v>
      </x:c>
      <x:c r="L2353" t="n">
        <x:v>92.2</x:v>
      </x:c>
      <x:c r="M2353" t="n">
        <x:v>6.8</x:v>
      </x:c>
      <x:c r="N2353" t="n">
        <x:v>10.6</x:v>
      </x:c>
    </x:row>
    <x:row r="2354">
      <x:c r="A2354" t="str">
        <x:v>DEV-00393</x:v>
      </x:c>
      <x:c r="B2354" s="28" t="n">
        <x:v>46054</x:v>
      </x:c>
      <x:c r="C2354" t="n">
        <x:v>48.8</x:v>
      </x:c>
      <x:c r="D2354" t="n">
        <x:v>351</x:v>
      </x:c>
      <x:c r="E2354" t="n">
        <x:v>19</x:v>
      </x:c>
      <x:c r="F2354" t="n">
        <x:v>1</x:v>
      </x:c>
      <x:c r="G2354" t="n">
        <x:v>30</x:v>
      </x:c>
      <x:c r="H2354" t="n">
        <x:v>2</x:v>
      </x:c>
      <x:c r="I2354" t="n">
        <x:v>2</x:v>
      </x:c>
      <x:c r="J2354" t="n">
        <x:v>1.52</x:v>
      </x:c>
      <x:c r="K2354" t="n">
        <x:v>3</x:v>
      </x:c>
      <x:c r="L2354" t="n">
        <x:v>93.7</x:v>
      </x:c>
      <x:c r="M2354" t="n">
        <x:v>14.1</x:v>
      </x:c>
      <x:c r="N2354" t="n">
        <x:v>11.1</x:v>
      </x:c>
    </x:row>
    <x:row r="2355">
      <x:c r="A2355" t="str">
        <x:v>DEV-00393</x:v>
      </x:c>
      <x:c r="B2355" s="28" t="n">
        <x:v>46082</x:v>
      </x:c>
      <x:c r="C2355" t="n">
        <x:v>52.1</x:v>
      </x:c>
      <x:c r="D2355" t="n">
        <x:v>329.6</x:v>
      </x:c>
      <x:c r="E2355" t="n">
        <x:v>26</x:v>
      </x:c>
      <x:c r="F2355" t="n">
        <x:v>1</x:v>
      </x:c>
      <x:c r="G2355" t="n">
        <x:v>52</x:v>
      </x:c>
      <x:c r="H2355" t="n">
        <x:v>0</x:v>
      </x:c>
      <x:c r="I2355" t="n">
        <x:v>4</x:v>
      </x:c>
      <x:c r="J2355" t="n">
        <x:v>1.46</x:v>
      </x:c>
      <x:c r="K2355" t="n">
        <x:v>1</x:v>
      </x:c>
      <x:c r="L2355" t="n">
        <x:v>91.8</x:v>
      </x:c>
      <x:c r="M2355" t="n">
        <x:v>5.8</x:v>
      </x:c>
      <x:c r="N2355" t="n">
        <x:v>6.6</x:v>
      </x:c>
    </x:row>
    <x:row r="2356">
      <x:c r="A2356" t="str">
        <x:v>DEV-00393</x:v>
      </x:c>
      <x:c r="B2356" s="28" t="n">
        <x:v>46113</x:v>
      </x:c>
      <x:c r="C2356" t="n">
        <x:v>40</x:v>
      </x:c>
      <x:c r="D2356" t="n">
        <x:v>250.9</x:v>
      </x:c>
      <x:c r="E2356" t="n">
        <x:v>26</x:v>
      </x:c>
      <x:c r="F2356" t="n">
        <x:v>2</x:v>
      </x:c>
      <x:c r="G2356" t="n">
        <x:v>41</x:v>
      </x:c>
      <x:c r="H2356" t="n">
        <x:v>2</x:v>
      </x:c>
      <x:c r="I2356" t="n">
        <x:v>1</x:v>
      </x:c>
      <x:c r="J2356" t="n">
        <x:v>1.59</x:v>
      </x:c>
      <x:c r="K2356" t="n">
        <x:v>3</x:v>
      </x:c>
      <x:c r="L2356" t="n">
        <x:v>96.4</x:v>
      </x:c>
      <x:c r="M2356" t="n">
        <x:v>7.3</x:v>
      </x:c>
      <x:c r="N2356" t="n">
        <x:v>10.4</x:v>
      </x:c>
    </x:row>
    <x:row r="2357">
      <x:c r="A2357" t="str">
        <x:v>DEV-00393</x:v>
      </x:c>
      <x:c r="B2357" s="28" t="n">
        <x:v>46143</x:v>
      </x:c>
      <x:c r="C2357" t="n">
        <x:v>51.9</x:v>
      </x:c>
      <x:c r="D2357" t="n">
        <x:v>328.7</x:v>
      </x:c>
      <x:c r="E2357" t="n">
        <x:v>18</x:v>
      </x:c>
      <x:c r="F2357" t="n">
        <x:v>4</x:v>
      </x:c>
      <x:c r="G2357" t="n">
        <x:v>22</x:v>
      </x:c>
      <x:c r="H2357" t="n">
        <x:v>0</x:v>
      </x:c>
      <x:c r="I2357" t="n">
        <x:v>3</x:v>
      </x:c>
      <x:c r="J2357" t="n">
        <x:v>1.7</x:v>
      </x:c>
      <x:c r="K2357" t="n">
        <x:v>2</x:v>
      </x:c>
      <x:c r="L2357" t="n">
        <x:v>97.3</x:v>
      </x:c>
      <x:c r="M2357" t="n">
        <x:v>12.6</x:v>
      </x:c>
      <x:c r="N2357" t="n">
        <x:v>16.1</x:v>
      </x:c>
    </x:row>
    <x:row r="2358">
      <x:c r="A2358" t="str">
        <x:v>DEV-00393</x:v>
      </x:c>
      <x:c r="B2358" s="28" t="n">
        <x:v>46174</x:v>
      </x:c>
      <x:c r="C2358" t="n">
        <x:v>27.3</x:v>
      </x:c>
      <x:c r="D2358" t="n">
        <x:v>160.5</x:v>
      </x:c>
      <x:c r="E2358" t="n">
        <x:v>18</x:v>
      </x:c>
      <x:c r="F2358" t="n">
        <x:v>2</x:v>
      </x:c>
      <x:c r="G2358" t="n">
        <x:v>18</x:v>
      </x:c>
      <x:c r="H2358" t="n">
        <x:v>2</x:v>
      </x:c>
      <x:c r="I2358" t="n">
        <x:v>1</x:v>
      </x:c>
      <x:c r="J2358" t="n">
        <x:v>1.66</x:v>
      </x:c>
      <x:c r="K2358" t="n">
        <x:v>0</x:v>
      </x:c>
      <x:c r="L2358" t="n">
        <x:v>96.3</x:v>
      </x:c>
      <x:c r="M2358" t="n">
        <x:v>10.4</x:v>
      </x:c>
      <x:c r="N2358" t="n">
        <x:v>6.1</x:v>
      </x:c>
    </x:row>
    <x:row r="2359">
      <x:c r="A2359" t="str">
        <x:v>DEV-00393</x:v>
      </x:c>
      <x:c r="B2359" s="28" t="n">
        <x:v>46204</x:v>
      </x:c>
      <x:c r="C2359" t="n">
        <x:v>64.1</x:v>
      </x:c>
      <x:c r="D2359" t="n">
        <x:v>438.7</x:v>
      </x:c>
      <x:c r="E2359" t="n">
        <x:v>28</x:v>
      </x:c>
      <x:c r="F2359" t="n">
        <x:v>3</x:v>
      </x:c>
      <x:c r="G2359" t="n">
        <x:v>32</x:v>
      </x:c>
      <x:c r="H2359" t="n">
        <x:v>1</x:v>
      </x:c>
      <x:c r="I2359" t="n">
        <x:v>2</x:v>
      </x:c>
      <x:c r="J2359" t="n">
        <x:v>1.62</x:v>
      </x:c>
      <x:c r="K2359" t="n">
        <x:v>0</x:v>
      </x:c>
      <x:c r="L2359" t="n">
        <x:v>92.6</x:v>
      </x:c>
      <x:c r="M2359" t="n">
        <x:v>4.4</x:v>
      </x:c>
      <x:c r="N2359" t="n">
        <x:v>6.5</x:v>
      </x:c>
    </x:row>
    <x:row r="2360">
      <x:c r="A2360" t="str">
        <x:v>DEV-00394</x:v>
      </x:c>
      <x:c r="B2360" s="28" t="n">
        <x:v>46054</x:v>
      </x:c>
      <x:c r="C2360" t="n">
        <x:v>58.4</x:v>
      </x:c>
      <x:c r="D2360" t="n">
        <x:v>358</x:v>
      </x:c>
      <x:c r="E2360" t="n">
        <x:v>12</x:v>
      </x:c>
      <x:c r="F2360" t="n">
        <x:v>0</x:v>
      </x:c>
      <x:c r="G2360" t="n">
        <x:v>39</x:v>
      </x:c>
      <x:c r="H2360" t="n">
        <x:v>0</x:v>
      </x:c>
      <x:c r="I2360" t="n">
        <x:v>3</x:v>
      </x:c>
      <x:c r="J2360" t="n">
        <x:v>0</x:v>
      </x:c>
      <x:c r="K2360" t="n">
        <x:v>0</x:v>
      </x:c>
      <x:c r="L2360" t="n">
        <x:v>92.9</x:v>
      </x:c>
      <x:c r="M2360" t="n">
        <x:v>4.9</x:v>
      </x:c>
      <x:c r="N2360" t="n">
        <x:v>13.3</x:v>
      </x:c>
    </x:row>
    <x:row r="2361">
      <x:c r="A2361" t="str">
        <x:v>DEV-00394</x:v>
      </x:c>
      <x:c r="B2361" s="28" t="n">
        <x:v>46082</x:v>
      </x:c>
      <x:c r="C2361" t="n">
        <x:v>55</x:v>
      </x:c>
      <x:c r="D2361" t="n">
        <x:v>380.7</x:v>
      </x:c>
      <x:c r="E2361" t="n">
        <x:v>12</x:v>
      </x:c>
      <x:c r="F2361" t="n">
        <x:v>2</x:v>
      </x:c>
      <x:c r="G2361" t="n">
        <x:v>41</x:v>
      </x:c>
      <x:c r="H2361" t="n">
        <x:v>1</x:v>
      </x:c>
      <x:c r="I2361" t="n">
        <x:v>3</x:v>
      </x:c>
      <x:c r="J2361" t="n">
        <x:v>0.16</x:v>
      </x:c>
      <x:c r="K2361" t="n">
        <x:v>1</x:v>
      </x:c>
      <x:c r="L2361" t="n">
        <x:v>97.2</x:v>
      </x:c>
      <x:c r="M2361" t="n">
        <x:v>4.2</x:v>
      </x:c>
      <x:c r="N2361" t="n">
        <x:v>16</x:v>
      </x:c>
    </x:row>
    <x:row r="2362">
      <x:c r="A2362" t="str">
        <x:v>DEV-00394</x:v>
      </x:c>
      <x:c r="B2362" s="28" t="n">
        <x:v>46113</x:v>
      </x:c>
      <x:c r="C2362" t="n">
        <x:v>67.1</x:v>
      </x:c>
      <x:c r="D2362" t="n">
        <x:v>472.4</x:v>
      </x:c>
      <x:c r="E2362" t="n">
        <x:v>13</x:v>
      </x:c>
      <x:c r="F2362" t="n">
        <x:v>0</x:v>
      </x:c>
      <x:c r="G2362" t="n">
        <x:v>36</x:v>
      </x:c>
      <x:c r="H2362" t="n">
        <x:v>0</x:v>
      </x:c>
      <x:c r="I2362" t="n">
        <x:v>3</x:v>
      </x:c>
      <x:c r="J2362" t="n">
        <x:v>0.6</x:v>
      </x:c>
      <x:c r="K2362" t="n">
        <x:v>1</x:v>
      </x:c>
      <x:c r="L2362" t="n">
        <x:v>95.5</x:v>
      </x:c>
      <x:c r="M2362" t="n">
        <x:v>7.8</x:v>
      </x:c>
      <x:c r="N2362" t="n">
        <x:v>20.9</x:v>
      </x:c>
    </x:row>
    <x:row r="2363">
      <x:c r="A2363" t="str">
        <x:v>DEV-00394</x:v>
      </x:c>
      <x:c r="B2363" s="28" t="n">
        <x:v>46143</x:v>
      </x:c>
      <x:c r="C2363" t="n">
        <x:v>61.7</x:v>
      </x:c>
      <x:c r="D2363" t="n">
        <x:v>417.8</x:v>
      </x:c>
      <x:c r="E2363" t="n">
        <x:v>13</x:v>
      </x:c>
      <x:c r="F2363" t="n">
        <x:v>1</x:v>
      </x:c>
      <x:c r="G2363" t="n">
        <x:v>49</x:v>
      </x:c>
      <x:c r="H2363" t="n">
        <x:v>0</x:v>
      </x:c>
      <x:c r="I2363" t="n">
        <x:v>2</x:v>
      </x:c>
      <x:c r="J2363" t="n">
        <x:v>0</x:v>
      </x:c>
      <x:c r="K2363" t="n">
        <x:v>1</x:v>
      </x:c>
      <x:c r="L2363" t="n">
        <x:v>94.9</x:v>
      </x:c>
      <x:c r="M2363" t="n">
        <x:v>2.1</x:v>
      </x:c>
      <x:c r="N2363" t="n">
        <x:v>17.1</x:v>
      </x:c>
    </x:row>
    <x:row r="2364">
      <x:c r="A2364" t="str">
        <x:v>DEV-00394</x:v>
      </x:c>
      <x:c r="B2364" s="28" t="n">
        <x:v>46174</x:v>
      </x:c>
      <x:c r="C2364" t="n">
        <x:v>60.7</x:v>
      </x:c>
      <x:c r="D2364" t="n">
        <x:v>335.9</x:v>
      </x:c>
      <x:c r="E2364" t="n">
        <x:v>20</x:v>
      </x:c>
      <x:c r="F2364" t="n">
        <x:v>0</x:v>
      </x:c>
      <x:c r="G2364" t="n">
        <x:v>34</x:v>
      </x:c>
      <x:c r="H2364" t="n">
        <x:v>0</x:v>
      </x:c>
      <x:c r="I2364" t="n">
        <x:v>2</x:v>
      </x:c>
      <x:c r="J2364" t="n">
        <x:v>0.11</x:v>
      </x:c>
      <x:c r="K2364" t="n">
        <x:v>0</x:v>
      </x:c>
      <x:c r="L2364" t="n">
        <x:v>94</x:v>
      </x:c>
      <x:c r="M2364" t="n">
        <x:v>0</x:v>
      </x:c>
      <x:c r="N2364" t="n">
        <x:v>17.8</x:v>
      </x:c>
    </x:row>
    <x:row r="2365">
      <x:c r="A2365" t="str">
        <x:v>DEV-00394</x:v>
      </x:c>
      <x:c r="B2365" s="28" t="n">
        <x:v>46204</x:v>
      </x:c>
      <x:c r="C2365" t="n">
        <x:v>73.2</x:v>
      </x:c>
      <x:c r="D2365" t="n">
        <x:v>526.4</x:v>
      </x:c>
      <x:c r="E2365" t="n">
        <x:v>16</x:v>
      </x:c>
      <x:c r="F2365" t="n">
        <x:v>0</x:v>
      </x:c>
      <x:c r="G2365" t="n">
        <x:v>37</x:v>
      </x:c>
      <x:c r="H2365" t="n">
        <x:v>1</x:v>
      </x:c>
      <x:c r="I2365" t="n">
        <x:v>2</x:v>
      </x:c>
      <x:c r="J2365" t="n">
        <x:v>0.58</x:v>
      </x:c>
      <x:c r="K2365" t="n">
        <x:v>1</x:v>
      </x:c>
      <x:c r="L2365" t="n">
        <x:v>92.6</x:v>
      </x:c>
      <x:c r="M2365" t="n">
        <x:v>9.1</x:v>
      </x:c>
      <x:c r="N2365" t="n">
        <x:v>20</x:v>
      </x:c>
    </x:row>
    <x:row r="2366">
      <x:c r="A2366" t="str">
        <x:v>DEV-00395</x:v>
      </x:c>
      <x:c r="B2366" s="28" t="n">
        <x:v>46054</x:v>
      </x:c>
      <x:c r="C2366" t="n">
        <x:v>63.8</x:v>
      </x:c>
      <x:c r="D2366" t="n">
        <x:v>441.7</x:v>
      </x:c>
      <x:c r="E2366" t="n">
        <x:v>15</x:v>
      </x:c>
      <x:c r="F2366" t="n">
        <x:v>0</x:v>
      </x:c>
      <x:c r="G2366" t="n">
        <x:v>31</x:v>
      </x:c>
      <x:c r="H2366" t="n">
        <x:v>0</x:v>
      </x:c>
      <x:c r="I2366" t="n">
        <x:v>2</x:v>
      </x:c>
      <x:c r="J2366" t="n">
        <x:v>0.48</x:v>
      </x:c>
      <x:c r="K2366" t="n">
        <x:v>0</x:v>
      </x:c>
      <x:c r="L2366" t="n">
        <x:v>96</x:v>
      </x:c>
      <x:c r="M2366" t="n">
        <x:v>5</x:v>
      </x:c>
      <x:c r="N2366" t="n">
        <x:v>19.5</x:v>
      </x:c>
    </x:row>
    <x:row r="2367">
      <x:c r="A2367" t="str">
        <x:v>DEV-00395</x:v>
      </x:c>
      <x:c r="B2367" s="28" t="n">
        <x:v>46082</x:v>
      </x:c>
      <x:c r="C2367" t="n">
        <x:v>73.8</x:v>
      </x:c>
      <x:c r="D2367" t="n">
        <x:v>507</x:v>
      </x:c>
      <x:c r="E2367" t="n">
        <x:v>23</x:v>
      </x:c>
      <x:c r="F2367" t="n">
        <x:v>3</x:v>
      </x:c>
      <x:c r="G2367" t="n">
        <x:v>50</x:v>
      </x:c>
      <x:c r="H2367" t="n">
        <x:v>0</x:v>
      </x:c>
      <x:c r="I2367" t="n">
        <x:v>6</x:v>
      </x:c>
      <x:c r="J2367" t="n">
        <x:v>0.73</x:v>
      </x:c>
      <x:c r="K2367" t="n">
        <x:v>1</x:v>
      </x:c>
      <x:c r="L2367" t="n">
        <x:v>97</x:v>
      </x:c>
      <x:c r="M2367" t="n">
        <x:v>4.9</x:v>
      </x:c>
      <x:c r="N2367" t="n">
        <x:v>13.6</x:v>
      </x:c>
    </x:row>
    <x:row r="2368">
      <x:c r="A2368" t="str">
        <x:v>DEV-00395</x:v>
      </x:c>
      <x:c r="B2368" s="28" t="n">
        <x:v>46113</x:v>
      </x:c>
      <x:c r="C2368" t="n">
        <x:v>78</x:v>
      </x:c>
      <x:c r="D2368" t="n">
        <x:v>513.3</x:v>
      </x:c>
      <x:c r="E2368" t="n">
        <x:v>25</x:v>
      </x:c>
      <x:c r="F2368" t="n">
        <x:v>3</x:v>
      </x:c>
      <x:c r="G2368" t="n">
        <x:v>47</x:v>
      </x:c>
      <x:c r="H2368" t="n">
        <x:v>0</x:v>
      </x:c>
      <x:c r="I2368" t="n">
        <x:v>5</x:v>
      </x:c>
      <x:c r="J2368" t="n">
        <x:v>1.1</x:v>
      </x:c>
      <x:c r="K2368" t="n">
        <x:v>1</x:v>
      </x:c>
      <x:c r="L2368" t="n">
        <x:v>94.9</x:v>
      </x:c>
      <x:c r="M2368" t="n">
        <x:v>7.3</x:v>
      </x:c>
      <x:c r="N2368" t="n">
        <x:v>10.3</x:v>
      </x:c>
    </x:row>
    <x:row r="2369">
      <x:c r="A2369" t="str">
        <x:v>DEV-00395</x:v>
      </x:c>
      <x:c r="B2369" s="28" t="n">
        <x:v>46143</x:v>
      </x:c>
      <x:c r="C2369" t="n">
        <x:v>55.9</x:v>
      </x:c>
      <x:c r="D2369" t="n">
        <x:v>401</x:v>
      </x:c>
      <x:c r="E2369" t="n">
        <x:v>19</x:v>
      </x:c>
      <x:c r="F2369" t="n">
        <x:v>0</x:v>
      </x:c>
      <x:c r="G2369" t="n">
        <x:v>51</x:v>
      </x:c>
      <x:c r="H2369" t="n">
        <x:v>0</x:v>
      </x:c>
      <x:c r="I2369" t="n">
        <x:v>4</x:v>
      </x:c>
      <x:c r="J2369" t="n">
        <x:v>0.41</x:v>
      </x:c>
      <x:c r="K2369" t="n">
        <x:v>0</x:v>
      </x:c>
      <x:c r="L2369" t="n">
        <x:v>95.2</x:v>
      </x:c>
      <x:c r="M2369" t="n">
        <x:v>4.4</x:v>
      </x:c>
      <x:c r="N2369" t="n">
        <x:v>13</x:v>
      </x:c>
    </x:row>
    <x:row r="2370">
      <x:c r="A2370" t="str">
        <x:v>DEV-00395</x:v>
      </x:c>
      <x:c r="B2370" s="28" t="n">
        <x:v>46174</x:v>
      </x:c>
      <x:c r="C2370" t="n">
        <x:v>89.9</x:v>
      </x:c>
      <x:c r="D2370" t="n">
        <x:v>522</x:v>
      </x:c>
      <x:c r="E2370" t="n">
        <x:v>32</x:v>
      </x:c>
      <x:c r="F2370" t="n">
        <x:v>2</x:v>
      </x:c>
      <x:c r="G2370" t="n">
        <x:v>36</x:v>
      </x:c>
      <x:c r="H2370" t="n">
        <x:v>0</x:v>
      </x:c>
      <x:c r="I2370" t="n">
        <x:v>8</x:v>
      </x:c>
      <x:c r="J2370" t="n">
        <x:v>0.84</x:v>
      </x:c>
      <x:c r="K2370" t="n">
        <x:v>1</x:v>
      </x:c>
      <x:c r="L2370" t="n">
        <x:v>90.3</x:v>
      </x:c>
      <x:c r="M2370" t="n">
        <x:v>6</x:v>
      </x:c>
      <x:c r="N2370" t="n">
        <x:v>9.6</x:v>
      </x:c>
    </x:row>
    <x:row r="2371">
      <x:c r="A2371" t="str">
        <x:v>DEV-00395</x:v>
      </x:c>
      <x:c r="B2371" s="28" t="n">
        <x:v>46204</x:v>
      </x:c>
      <x:c r="C2371" t="n">
        <x:v>60.1</x:v>
      </x:c>
      <x:c r="D2371" t="n">
        <x:v>416.2</x:v>
      </x:c>
      <x:c r="E2371" t="n">
        <x:v>27</x:v>
      </x:c>
      <x:c r="F2371" t="n">
        <x:v>0</x:v>
      </x:c>
      <x:c r="G2371" t="n">
        <x:v>48</x:v>
      </x:c>
      <x:c r="H2371" t="n">
        <x:v>1</x:v>
      </x:c>
      <x:c r="I2371" t="n">
        <x:v>2</x:v>
      </x:c>
      <x:c r="J2371" t="n">
        <x:v>0</x:v>
      </x:c>
      <x:c r="K2371" t="n">
        <x:v>0</x:v>
      </x:c>
      <x:c r="L2371" t="n">
        <x:v>99.5</x:v>
      </x:c>
      <x:c r="M2371" t="n">
        <x:v>0</x:v>
      </x:c>
      <x:c r="N2371" t="n">
        <x:v>18.2</x:v>
      </x:c>
    </x:row>
    <x:row r="2372">
      <x:c r="A2372" t="str">
        <x:v>DEV-00396</x:v>
      </x:c>
      <x:c r="B2372" s="28" t="n">
        <x:v>46054</x:v>
      </x:c>
      <x:c r="C2372" t="n">
        <x:v>40.9</x:v>
      </x:c>
      <x:c r="D2372" t="n">
        <x:v>263.8</x:v>
      </x:c>
      <x:c r="E2372" t="n">
        <x:v>14</x:v>
      </x:c>
      <x:c r="F2372" t="n">
        <x:v>2</x:v>
      </x:c>
      <x:c r="G2372" t="n">
        <x:v>26</x:v>
      </x:c>
      <x:c r="H2372" t="n">
        <x:v>0</x:v>
      </x:c>
      <x:c r="I2372" t="n">
        <x:v>2</x:v>
      </x:c>
      <x:c r="J2372" t="n">
        <x:v>0</x:v>
      </x:c>
      <x:c r="K2372" t="n">
        <x:v>1</x:v>
      </x:c>
      <x:c r="L2372" t="n">
        <x:v>93.3</x:v>
      </x:c>
      <x:c r="M2372" t="n">
        <x:v>6.2</x:v>
      </x:c>
      <x:c r="N2372" t="n">
        <x:v>6.7</x:v>
      </x:c>
    </x:row>
    <x:row r="2373">
      <x:c r="A2373" t="str">
        <x:v>DEV-00396</x:v>
      </x:c>
      <x:c r="B2373" s="28" t="n">
        <x:v>46082</x:v>
      </x:c>
      <x:c r="C2373" t="n">
        <x:v>40.5</x:v>
      </x:c>
      <x:c r="D2373" t="n">
        <x:v>231.8</x:v>
      </x:c>
      <x:c r="E2373" t="n">
        <x:v>20</x:v>
      </x:c>
      <x:c r="F2373" t="n">
        <x:v>0</x:v>
      </x:c>
      <x:c r="G2373" t="n">
        <x:v>32</x:v>
      </x:c>
      <x:c r="H2373" t="n">
        <x:v>0</x:v>
      </x:c>
      <x:c r="I2373" t="n">
        <x:v>3</x:v>
      </x:c>
      <x:c r="J2373" t="n">
        <x:v>0.51</x:v>
      </x:c>
      <x:c r="K2373" t="n">
        <x:v>1</x:v>
      </x:c>
      <x:c r="L2373" t="n">
        <x:v>97.7</x:v>
      </x:c>
      <x:c r="M2373" t="n">
        <x:v>2.8</x:v>
      </x:c>
      <x:c r="N2373" t="n">
        <x:v>9.9</x:v>
      </x:c>
    </x:row>
    <x:row r="2374">
      <x:c r="A2374" t="str">
        <x:v>DEV-00396</x:v>
      </x:c>
      <x:c r="B2374" s="28" t="n">
        <x:v>46113</x:v>
      </x:c>
      <x:c r="C2374" t="n">
        <x:v>41.8</x:v>
      </x:c>
      <x:c r="D2374" t="n">
        <x:v>264.3</x:v>
      </x:c>
      <x:c r="E2374" t="n">
        <x:v>21</x:v>
      </x:c>
      <x:c r="F2374" t="n">
        <x:v>0</x:v>
      </x:c>
      <x:c r="G2374" t="n">
        <x:v>30</x:v>
      </x:c>
      <x:c r="H2374" t="n">
        <x:v>1</x:v>
      </x:c>
      <x:c r="I2374" t="n">
        <x:v>3</x:v>
      </x:c>
      <x:c r="J2374" t="n">
        <x:v>0.02</x:v>
      </x:c>
      <x:c r="K2374" t="n">
        <x:v>0</x:v>
      </x:c>
      <x:c r="L2374" t="n">
        <x:v>98.1</x:v>
      </x:c>
      <x:c r="M2374" t="n">
        <x:v>2.1</x:v>
      </x:c>
      <x:c r="N2374" t="n">
        <x:v>12</x:v>
      </x:c>
    </x:row>
    <x:row r="2375">
      <x:c r="A2375" t="str">
        <x:v>DEV-00396</x:v>
      </x:c>
      <x:c r="B2375" s="28" t="n">
        <x:v>46143</x:v>
      </x:c>
      <x:c r="C2375" t="n">
        <x:v>55.2</x:v>
      </x:c>
      <x:c r="D2375" t="n">
        <x:v>396.6</x:v>
      </x:c>
      <x:c r="E2375" t="n">
        <x:v>5</x:v>
      </x:c>
      <x:c r="F2375" t="n">
        <x:v>2</x:v>
      </x:c>
      <x:c r="G2375" t="n">
        <x:v>32</x:v>
      </x:c>
      <x:c r="H2375" t="n">
        <x:v>0</x:v>
      </x:c>
      <x:c r="I2375" t="n">
        <x:v>1</x:v>
      </x:c>
      <x:c r="J2375" t="n">
        <x:v>0.8</x:v>
      </x:c>
      <x:c r="K2375" t="n">
        <x:v>1</x:v>
      </x:c>
      <x:c r="L2375" t="n">
        <x:v>94.3</x:v>
      </x:c>
      <x:c r="M2375" t="n">
        <x:v>5.7</x:v>
      </x:c>
      <x:c r="N2375" t="n">
        <x:v>11.8</x:v>
      </x:c>
    </x:row>
    <x:row r="2376">
      <x:c r="A2376" t="str">
        <x:v>DEV-00396</x:v>
      </x:c>
      <x:c r="B2376" s="28" t="n">
        <x:v>46174</x:v>
      </x:c>
      <x:c r="C2376" t="n">
        <x:v>39</x:v>
      </x:c>
      <x:c r="D2376" t="n">
        <x:v>283.7</x:v>
      </x:c>
      <x:c r="E2376" t="n">
        <x:v>13</x:v>
      </x:c>
      <x:c r="F2376" t="n">
        <x:v>1</x:v>
      </x:c>
      <x:c r="G2376" t="n">
        <x:v>34</x:v>
      </x:c>
      <x:c r="H2376" t="n">
        <x:v>0</x:v>
      </x:c>
      <x:c r="I2376" t="n">
        <x:v>0</x:v>
      </x:c>
      <x:c r="J2376" t="n">
        <x:v>0</x:v>
      </x:c>
      <x:c r="K2376" t="n">
        <x:v>0</x:v>
      </x:c>
      <x:c r="L2376" t="n">
        <x:v>94.7</x:v>
      </x:c>
      <x:c r="M2376" t="n">
        <x:v>2.8</x:v>
      </x:c>
      <x:c r="N2376" t="n">
        <x:v>7.4</x:v>
      </x:c>
    </x:row>
    <x:row r="2377">
      <x:c r="A2377" t="str">
        <x:v>DEV-00396</x:v>
      </x:c>
      <x:c r="B2377" s="28" t="n">
        <x:v>46204</x:v>
      </x:c>
      <x:c r="C2377" t="n">
        <x:v>41.5</x:v>
      </x:c>
      <x:c r="D2377" t="n">
        <x:v>228</x:v>
      </x:c>
      <x:c r="E2377" t="n">
        <x:v>9</x:v>
      </x:c>
      <x:c r="F2377" t="n">
        <x:v>1</x:v>
      </x:c>
      <x:c r="G2377" t="n">
        <x:v>42</x:v>
      </x:c>
      <x:c r="H2377" t="n">
        <x:v>0</x:v>
      </x:c>
      <x:c r="I2377" t="n">
        <x:v>2</x:v>
      </x:c>
      <x:c r="J2377" t="n">
        <x:v>0.84</x:v>
      </x:c>
      <x:c r="K2377" t="n">
        <x:v>0</x:v>
      </x:c>
      <x:c r="L2377" t="n">
        <x:v>96.4</x:v>
      </x:c>
      <x:c r="M2377" t="n">
        <x:v>2.1</x:v>
      </x:c>
      <x:c r="N2377" t="n">
        <x:v>3.6</x:v>
      </x:c>
    </x:row>
    <x:row r="2378">
      <x:c r="A2378" t="str">
        <x:v>DEV-00397</x:v>
      </x:c>
      <x:c r="B2378" s="28" t="n">
        <x:v>46054</x:v>
      </x:c>
      <x:c r="C2378" t="n">
        <x:v>63.9</x:v>
      </x:c>
      <x:c r="D2378" t="n">
        <x:v>359</x:v>
      </x:c>
      <x:c r="E2378" t="n">
        <x:v>27</x:v>
      </x:c>
      <x:c r="F2378" t="n">
        <x:v>6</x:v>
      </x:c>
      <x:c r="G2378" t="n">
        <x:v>43</x:v>
      </x:c>
      <x:c r="H2378" t="n">
        <x:v>2</x:v>
      </x:c>
      <x:c r="I2378" t="n">
        <x:v>2</x:v>
      </x:c>
      <x:c r="J2378" t="n">
        <x:v>2.51</x:v>
      </x:c>
      <x:c r="K2378" t="n">
        <x:v>2</x:v>
      </x:c>
      <x:c r="L2378" t="n">
        <x:v>97.2</x:v>
      </x:c>
      <x:c r="M2378" t="n">
        <x:v>10.4</x:v>
      </x:c>
      <x:c r="N2378" t="n">
        <x:v>13.1</x:v>
      </x:c>
    </x:row>
    <x:row r="2379">
      <x:c r="A2379" t="str">
        <x:v>DEV-00397</x:v>
      </x:c>
      <x:c r="B2379" s="28" t="n">
        <x:v>46082</x:v>
      </x:c>
      <x:c r="C2379" t="n">
        <x:v>57.2</x:v>
      </x:c>
      <x:c r="D2379" t="n">
        <x:v>333.9</x:v>
      </x:c>
      <x:c r="E2379" t="n">
        <x:v>36</x:v>
      </x:c>
      <x:c r="F2379" t="n">
        <x:v>6</x:v>
      </x:c>
      <x:c r="G2379" t="n">
        <x:v>47</x:v>
      </x:c>
      <x:c r="H2379" t="n">
        <x:v>3</x:v>
      </x:c>
      <x:c r="I2379" t="n">
        <x:v>0</x:v>
      </x:c>
      <x:c r="J2379" t="n">
        <x:v>2.21</x:v>
      </x:c>
      <x:c r="K2379" t="n">
        <x:v>2</x:v>
      </x:c>
      <x:c r="L2379" t="n">
        <x:v>95.8</x:v>
      </x:c>
      <x:c r="M2379" t="n">
        <x:v>19.3</x:v>
      </x:c>
      <x:c r="N2379" t="n">
        <x:v>16.3</x:v>
      </x:c>
    </x:row>
    <x:row r="2380">
      <x:c r="A2380" t="str">
        <x:v>DEV-00397</x:v>
      </x:c>
      <x:c r="B2380" s="28" t="n">
        <x:v>46113</x:v>
      </x:c>
      <x:c r="C2380" t="n">
        <x:v>59.3</x:v>
      </x:c>
      <x:c r="D2380" t="n">
        <x:v>352.8</x:v>
      </x:c>
      <x:c r="E2380" t="n">
        <x:v>34</x:v>
      </x:c>
      <x:c r="F2380" t="n">
        <x:v>4</x:v>
      </x:c>
      <x:c r="G2380" t="n">
        <x:v>46</x:v>
      </x:c>
      <x:c r="H2380" t="n">
        <x:v>3</x:v>
      </x:c>
      <x:c r="I2380" t="n">
        <x:v>3</x:v>
      </x:c>
      <x:c r="J2380" t="n">
        <x:v>2.95</x:v>
      </x:c>
      <x:c r="K2380" t="n">
        <x:v>4</x:v>
      </x:c>
      <x:c r="L2380" t="n">
        <x:v>94.5</x:v>
      </x:c>
      <x:c r="M2380" t="n">
        <x:v>15.1</x:v>
      </x:c>
      <x:c r="N2380" t="n">
        <x:v>17.7</x:v>
      </x:c>
    </x:row>
    <x:row r="2381">
      <x:c r="A2381" t="str">
        <x:v>DEV-00397</x:v>
      </x:c>
      <x:c r="B2381" s="28" t="n">
        <x:v>46143</x:v>
      </x:c>
      <x:c r="C2381" t="n">
        <x:v>68.2</x:v>
      </x:c>
      <x:c r="D2381" t="n">
        <x:v>417.5</x:v>
      </x:c>
      <x:c r="E2381" t="n">
        <x:v>33</x:v>
      </x:c>
      <x:c r="F2381" t="n">
        <x:v>7</x:v>
      </x:c>
      <x:c r="G2381" t="n">
        <x:v>32</x:v>
      </x:c>
      <x:c r="H2381" t="n">
        <x:v>2</x:v>
      </x:c>
      <x:c r="I2381" t="n">
        <x:v>3</x:v>
      </x:c>
      <x:c r="J2381" t="n">
        <x:v>2.55</x:v>
      </x:c>
      <x:c r="K2381" t="n">
        <x:v>3</x:v>
      </x:c>
      <x:c r="L2381" t="n">
        <x:v>93.4</x:v>
      </x:c>
      <x:c r="M2381" t="n">
        <x:v>15.3</x:v>
      </x:c>
      <x:c r="N2381" t="n">
        <x:v>7.3</x:v>
      </x:c>
    </x:row>
    <x:row r="2382">
      <x:c r="A2382" t="str">
        <x:v>DEV-00397</x:v>
      </x:c>
      <x:c r="B2382" s="28" t="n">
        <x:v>46174</x:v>
      </x:c>
      <x:c r="C2382" t="n">
        <x:v>69.3</x:v>
      </x:c>
      <x:c r="D2382" t="n">
        <x:v>411.1</x:v>
      </x:c>
      <x:c r="E2382" t="n">
        <x:v>27</x:v>
      </x:c>
      <x:c r="F2382" t="n">
        <x:v>7</x:v>
      </x:c>
      <x:c r="G2382" t="n">
        <x:v>47</x:v>
      </x:c>
      <x:c r="H2382" t="n">
        <x:v>3</x:v>
      </x:c>
      <x:c r="I2382" t="n">
        <x:v>0</x:v>
      </x:c>
      <x:c r="J2382" t="n">
        <x:v>3.19</x:v>
      </x:c>
      <x:c r="K2382" t="n">
        <x:v>2</x:v>
      </x:c>
      <x:c r="L2382" t="n">
        <x:v>92.6</x:v>
      </x:c>
      <x:c r="M2382" t="n">
        <x:v>10.9</x:v>
      </x:c>
      <x:c r="N2382" t="n">
        <x:v>11</x:v>
      </x:c>
    </x:row>
    <x:row r="2383">
      <x:c r="A2383" t="str">
        <x:v>DEV-00397</x:v>
      </x:c>
      <x:c r="B2383" s="28" t="n">
        <x:v>46204</x:v>
      </x:c>
      <x:c r="C2383" t="n">
        <x:v>88.7</x:v>
      </x:c>
      <x:c r="D2383" t="n">
        <x:v>611.3</x:v>
      </x:c>
      <x:c r="E2383" t="n">
        <x:v>38</x:v>
      </x:c>
      <x:c r="F2383" t="n">
        <x:v>5</x:v>
      </x:c>
      <x:c r="G2383" t="n">
        <x:v>47</x:v>
      </x:c>
      <x:c r="H2383" t="n">
        <x:v>3</x:v>
      </x:c>
      <x:c r="I2383" t="n">
        <x:v>2</x:v>
      </x:c>
      <x:c r="J2383" t="n">
        <x:v>1.07</x:v>
      </x:c>
      <x:c r="K2383" t="n">
        <x:v>4</x:v>
      </x:c>
      <x:c r="L2383" t="n">
        <x:v>94.2</x:v>
      </x:c>
      <x:c r="M2383" t="n">
        <x:v>6.4</x:v>
      </x:c>
      <x:c r="N2383" t="n">
        <x:v>8.4</x:v>
      </x:c>
    </x:row>
    <x:row r="2384">
      <x:c r="A2384" t="str">
        <x:v>DEV-00398</x:v>
      </x:c>
      <x:c r="B2384" s="28" t="n">
        <x:v>46054</x:v>
      </x:c>
      <x:c r="C2384" t="n">
        <x:v>29</x:v>
      </x:c>
      <x:c r="D2384" t="n">
        <x:v>161.8</x:v>
      </x:c>
      <x:c r="E2384" t="n">
        <x:v>11</x:v>
      </x:c>
      <x:c r="F2384" t="n">
        <x:v>4</x:v>
      </x:c>
      <x:c r="G2384" t="n">
        <x:v>42</x:v>
      </x:c>
      <x:c r="H2384" t="n">
        <x:v>0</x:v>
      </x:c>
      <x:c r="I2384" t="n">
        <x:v>4</x:v>
      </x:c>
      <x:c r="J2384" t="n">
        <x:v>1.15</x:v>
      </x:c>
      <x:c r="K2384" t="n">
        <x:v>0</x:v>
      </x:c>
      <x:c r="L2384" t="n">
        <x:v>93.6</x:v>
      </x:c>
      <x:c r="M2384" t="n">
        <x:v>8.1</x:v>
      </x:c>
      <x:c r="N2384" t="n">
        <x:v>7.4</x:v>
      </x:c>
    </x:row>
    <x:row r="2385">
      <x:c r="A2385" t="str">
        <x:v>DEV-00398</x:v>
      </x:c>
      <x:c r="B2385" s="28" t="n">
        <x:v>46082</x:v>
      </x:c>
      <x:c r="C2385" t="n">
        <x:v>44.2</x:v>
      </x:c>
      <x:c r="D2385" t="n">
        <x:v>315.4</x:v>
      </x:c>
      <x:c r="E2385" t="n">
        <x:v>17</x:v>
      </x:c>
      <x:c r="F2385" t="n">
        <x:v>2</x:v>
      </x:c>
      <x:c r="G2385" t="n">
        <x:v>6</x:v>
      </x:c>
      <x:c r="H2385" t="n">
        <x:v>0</x:v>
      </x:c>
      <x:c r="I2385" t="n">
        <x:v>1</x:v>
      </x:c>
      <x:c r="J2385" t="n">
        <x:v>0</x:v>
      </x:c>
      <x:c r="K2385" t="n">
        <x:v>0</x:v>
      </x:c>
      <x:c r="L2385" t="n">
        <x:v>96.3</x:v>
      </x:c>
      <x:c r="M2385" t="n">
        <x:v>4.2</x:v>
      </x:c>
      <x:c r="N2385" t="n">
        <x:v>6.1</x:v>
      </x:c>
    </x:row>
    <x:row r="2386">
      <x:c r="A2386" t="str">
        <x:v>DEV-00398</x:v>
      </x:c>
      <x:c r="B2386" s="28" t="n">
        <x:v>46113</x:v>
      </x:c>
      <x:c r="C2386" t="n">
        <x:v>34.1</x:v>
      </x:c>
      <x:c r="D2386" t="n">
        <x:v>211.3</x:v>
      </x:c>
      <x:c r="E2386" t="n">
        <x:v>21</x:v>
      </x:c>
      <x:c r="F2386" t="n">
        <x:v>1</x:v>
      </x:c>
      <x:c r="G2386" t="n">
        <x:v>34</x:v>
      </x:c>
      <x:c r="H2386" t="n">
        <x:v>0</x:v>
      </x:c>
      <x:c r="I2386" t="n">
        <x:v>1</x:v>
      </x:c>
      <x:c r="J2386" t="n">
        <x:v>0.63</x:v>
      </x:c>
      <x:c r="K2386" t="n">
        <x:v>0</x:v>
      </x:c>
      <x:c r="L2386" t="n">
        <x:v>97.6</x:v>
      </x:c>
      <x:c r="M2386" t="n">
        <x:v>0</x:v>
      </x:c>
      <x:c r="N2386" t="n">
        <x:v>7.6</x:v>
      </x:c>
    </x:row>
    <x:row r="2387">
      <x:c r="A2387" t="str">
        <x:v>DEV-00398</x:v>
      </x:c>
      <x:c r="B2387" s="28" t="n">
        <x:v>46143</x:v>
      </x:c>
      <x:c r="C2387" t="n">
        <x:v>52.4</x:v>
      </x:c>
      <x:c r="D2387" t="n">
        <x:v>357.2</x:v>
      </x:c>
      <x:c r="E2387" t="n">
        <x:v>3</x:v>
      </x:c>
      <x:c r="F2387" t="n">
        <x:v>0</x:v>
      </x:c>
      <x:c r="G2387" t="n">
        <x:v>37</x:v>
      </x:c>
      <x:c r="H2387" t="n">
        <x:v>0</x:v>
      </x:c>
      <x:c r="I2387" t="n">
        <x:v>3</x:v>
      </x:c>
      <x:c r="J2387" t="n">
        <x:v>0.57</x:v>
      </x:c>
      <x:c r="K2387" t="n">
        <x:v>0</x:v>
      </x:c>
      <x:c r="L2387" t="n">
        <x:v>96.4</x:v>
      </x:c>
      <x:c r="M2387" t="n">
        <x:v>4.6</x:v>
      </x:c>
      <x:c r="N2387" t="n">
        <x:v>5.6</x:v>
      </x:c>
    </x:row>
    <x:row r="2388">
      <x:c r="A2388" t="str">
        <x:v>DEV-00398</x:v>
      </x:c>
      <x:c r="B2388" s="28" t="n">
        <x:v>46174</x:v>
      </x:c>
      <x:c r="C2388" t="n">
        <x:v>44.4</x:v>
      </x:c>
      <x:c r="D2388" t="n">
        <x:v>252.3</x:v>
      </x:c>
      <x:c r="E2388" t="n">
        <x:v>9</x:v>
      </x:c>
      <x:c r="F2388" t="n">
        <x:v>0</x:v>
      </x:c>
      <x:c r="G2388" t="n">
        <x:v>20</x:v>
      </x:c>
      <x:c r="H2388" t="n">
        <x:v>0</x:v>
      </x:c>
      <x:c r="I2388" t="n">
        <x:v>0</x:v>
      </x:c>
      <x:c r="J2388" t="n">
        <x:v>0.48</x:v>
      </x:c>
      <x:c r="K2388" t="n">
        <x:v>0</x:v>
      </x:c>
      <x:c r="L2388" t="n">
        <x:v>100</x:v>
      </x:c>
      <x:c r="M2388" t="n">
        <x:v>0.3</x:v>
      </x:c>
      <x:c r="N2388" t="n">
        <x:v>9.8</x:v>
      </x:c>
    </x:row>
    <x:row r="2389">
      <x:c r="A2389" t="str">
        <x:v>DEV-00398</x:v>
      </x:c>
      <x:c r="B2389" s="28" t="n">
        <x:v>46204</x:v>
      </x:c>
      <x:c r="C2389" t="n">
        <x:v>52.9</x:v>
      </x:c>
      <x:c r="D2389" t="n">
        <x:v>339.1</x:v>
      </x:c>
      <x:c r="E2389" t="n">
        <x:v>4</x:v>
      </x:c>
      <x:c r="F2389" t="n">
        <x:v>0</x:v>
      </x:c>
      <x:c r="G2389" t="n">
        <x:v>35</x:v>
      </x:c>
      <x:c r="H2389" t="n">
        <x:v>0</x:v>
      </x:c>
      <x:c r="I2389" t="n">
        <x:v>1</x:v>
      </x:c>
      <x:c r="J2389" t="n">
        <x:v>0.76</x:v>
      </x:c>
      <x:c r="K2389" t="n">
        <x:v>0</x:v>
      </x:c>
      <x:c r="L2389" t="n">
        <x:v>94.8</x:v>
      </x:c>
      <x:c r="M2389" t="n">
        <x:v>3</x:v>
      </x:c>
      <x:c r="N2389" t="n">
        <x:v>16.2</x:v>
      </x:c>
    </x:row>
    <x:row r="2390">
      <x:c r="A2390" t="str">
        <x:v>DEV-00399</x:v>
      </x:c>
      <x:c r="B2390" s="28" t="n">
        <x:v>46054</x:v>
      </x:c>
      <x:c r="C2390" t="n">
        <x:v>62.3</x:v>
      </x:c>
      <x:c r="D2390" t="n">
        <x:v>417.6</x:v>
      </x:c>
      <x:c r="E2390" t="n">
        <x:v>17</x:v>
      </x:c>
      <x:c r="F2390" t="n">
        <x:v>2</x:v>
      </x:c>
      <x:c r="G2390" t="n">
        <x:v>36</x:v>
      </x:c>
      <x:c r="H2390" t="n">
        <x:v>0</x:v>
      </x:c>
      <x:c r="I2390" t="n">
        <x:v>3</x:v>
      </x:c>
      <x:c r="J2390" t="n">
        <x:v>0.46</x:v>
      </x:c>
      <x:c r="K2390" t="n">
        <x:v>2</x:v>
      </x:c>
      <x:c r="L2390" t="n">
        <x:v>95.5</x:v>
      </x:c>
      <x:c r="M2390" t="n">
        <x:v>6.8</x:v>
      </x:c>
      <x:c r="N2390" t="n">
        <x:v>16.6</x:v>
      </x:c>
    </x:row>
    <x:row r="2391">
      <x:c r="A2391" t="str">
        <x:v>DEV-00399</x:v>
      </x:c>
      <x:c r="B2391" s="28" t="n">
        <x:v>46082</x:v>
      </x:c>
      <x:c r="C2391" t="n">
        <x:v>69</x:v>
      </x:c>
      <x:c r="D2391" t="n">
        <x:v>466</x:v>
      </x:c>
      <x:c r="E2391" t="n">
        <x:v>21</x:v>
      </x:c>
      <x:c r="F2391" t="n">
        <x:v>3</x:v>
      </x:c>
      <x:c r="G2391" t="n">
        <x:v>25</x:v>
      </x:c>
      <x:c r="H2391" t="n">
        <x:v>0</x:v>
      </x:c>
      <x:c r="I2391" t="n">
        <x:v>6</x:v>
      </x:c>
      <x:c r="J2391" t="n">
        <x:v>0.65</x:v>
      </x:c>
      <x:c r="K2391" t="n">
        <x:v>0</x:v>
      </x:c>
      <x:c r="L2391" t="n">
        <x:v>87.3</x:v>
      </x:c>
      <x:c r="M2391" t="n">
        <x:v>0</x:v>
      </x:c>
      <x:c r="N2391" t="n">
        <x:v>12</x:v>
      </x:c>
    </x:row>
    <x:row r="2392">
      <x:c r="A2392" t="str">
        <x:v>DEV-00399</x:v>
      </x:c>
      <x:c r="B2392" s="28" t="n">
        <x:v>46113</x:v>
      </x:c>
      <x:c r="C2392" t="n">
        <x:v>92.8</x:v>
      </x:c>
      <x:c r="D2392" t="n">
        <x:v>654.4</x:v>
      </x:c>
      <x:c r="E2392" t="n">
        <x:v>32</x:v>
      </x:c>
      <x:c r="F2392" t="n">
        <x:v>2</x:v>
      </x:c>
      <x:c r="G2392" t="n">
        <x:v>36</x:v>
      </x:c>
      <x:c r="H2392" t="n">
        <x:v>0</x:v>
      </x:c>
      <x:c r="I2392" t="n">
        <x:v>0</x:v>
      </x:c>
      <x:c r="J2392" t="n">
        <x:v>0</x:v>
      </x:c>
      <x:c r="K2392" t="n">
        <x:v>0</x:v>
      </x:c>
      <x:c r="L2392" t="n">
        <x:v>97.3</x:v>
      </x:c>
      <x:c r="M2392" t="n">
        <x:v>5</x:v>
      </x:c>
      <x:c r="N2392" t="n">
        <x:v>24</x:v>
      </x:c>
    </x:row>
    <x:row r="2393">
      <x:c r="A2393" t="str">
        <x:v>DEV-00399</x:v>
      </x:c>
      <x:c r="B2393" s="28" t="n">
        <x:v>46143</x:v>
      </x:c>
      <x:c r="C2393" t="n">
        <x:v>60.7</x:v>
      </x:c>
      <x:c r="D2393" t="n">
        <x:v>381.4</x:v>
      </x:c>
      <x:c r="E2393" t="n">
        <x:v>12</x:v>
      </x:c>
      <x:c r="F2393" t="n">
        <x:v>4</x:v>
      </x:c>
      <x:c r="G2393" t="n">
        <x:v>29</x:v>
      </x:c>
      <x:c r="H2393" t="n">
        <x:v>0</x:v>
      </x:c>
      <x:c r="I2393" t="n">
        <x:v>0</x:v>
      </x:c>
      <x:c r="J2393" t="n">
        <x:v>0.4</x:v>
      </x:c>
      <x:c r="K2393" t="n">
        <x:v>0</x:v>
      </x:c>
      <x:c r="L2393" t="n">
        <x:v>97.3</x:v>
      </x:c>
      <x:c r="M2393" t="n">
        <x:v>8.9</x:v>
      </x:c>
      <x:c r="N2393" t="n">
        <x:v>15.5</x:v>
      </x:c>
    </x:row>
    <x:row r="2394">
      <x:c r="A2394" t="str">
        <x:v>DEV-00399</x:v>
      </x:c>
      <x:c r="B2394" s="28" t="n">
        <x:v>46174</x:v>
      </x:c>
      <x:c r="C2394" t="n">
        <x:v>85.1</x:v>
      </x:c>
      <x:c r="D2394" t="n">
        <x:v>584.1</x:v>
      </x:c>
      <x:c r="E2394" t="n">
        <x:v>14</x:v>
      </x:c>
      <x:c r="F2394" t="n">
        <x:v>2</x:v>
      </x:c>
      <x:c r="G2394" t="n">
        <x:v>40</x:v>
      </x:c>
      <x:c r="H2394" t="n">
        <x:v>1</x:v>
      </x:c>
      <x:c r="I2394" t="n">
        <x:v>1</x:v>
      </x:c>
      <x:c r="J2394" t="n">
        <x:v>0.61</x:v>
      </x:c>
      <x:c r="K2394" t="n">
        <x:v>0</x:v>
      </x:c>
      <x:c r="L2394" t="n">
        <x:v>95.6</x:v>
      </x:c>
      <x:c r="M2394" t="n">
        <x:v>6.2</x:v>
      </x:c>
      <x:c r="N2394" t="n">
        <x:v>26.5</x:v>
      </x:c>
    </x:row>
    <x:row r="2395">
      <x:c r="A2395" t="str">
        <x:v>DEV-00399</x:v>
      </x:c>
      <x:c r="B2395" s="28" t="n">
        <x:v>46204</x:v>
      </x:c>
      <x:c r="C2395" t="n">
        <x:v>71.6</x:v>
      </x:c>
      <x:c r="D2395" t="n">
        <x:v>488.3</x:v>
      </x:c>
      <x:c r="E2395" t="n">
        <x:v>20</x:v>
      </x:c>
      <x:c r="F2395" t="n">
        <x:v>1</x:v>
      </x:c>
      <x:c r="G2395" t="n">
        <x:v>54</x:v>
      </x:c>
      <x:c r="H2395" t="n">
        <x:v>0</x:v>
      </x:c>
      <x:c r="I2395" t="n">
        <x:v>3</x:v>
      </x:c>
      <x:c r="J2395" t="n">
        <x:v>1.26</x:v>
      </x:c>
      <x:c r="K2395" t="n">
        <x:v>0</x:v>
      </x:c>
      <x:c r="L2395" t="n">
        <x:v>94.6</x:v>
      </x:c>
      <x:c r="M2395" t="n">
        <x:v>6</x:v>
      </x:c>
      <x:c r="N2395" t="n">
        <x:v>19.4</x:v>
      </x:c>
    </x:row>
    <x:row r="2396">
      <x:c r="A2396" t="str">
        <x:v>DEV-00400</x:v>
      </x:c>
      <x:c r="B2396" s="28" t="n">
        <x:v>46054</x:v>
      </x:c>
      <x:c r="C2396" t="n">
        <x:v>46.8</x:v>
      </x:c>
      <x:c r="D2396" t="n">
        <x:v>275.5</x:v>
      </x:c>
      <x:c r="E2396" t="n">
        <x:v>16</x:v>
      </x:c>
      <x:c r="F2396" t="n">
        <x:v>3</x:v>
      </x:c>
      <x:c r="G2396" t="n">
        <x:v>27</x:v>
      </x:c>
      <x:c r="H2396" t="n">
        <x:v>0</x:v>
      </x:c>
      <x:c r="I2396" t="n">
        <x:v>0</x:v>
      </x:c>
      <x:c r="J2396" t="n">
        <x:v>1.05</x:v>
      </x:c>
      <x:c r="K2396" t="n">
        <x:v>0</x:v>
      </x:c>
      <x:c r="L2396" t="n">
        <x:v>97.3</x:v>
      </x:c>
      <x:c r="M2396" t="n">
        <x:v>12.3</x:v>
      </x:c>
      <x:c r="N2396" t="n">
        <x:v>8</x:v>
      </x:c>
    </x:row>
    <x:row r="2397">
      <x:c r="A2397" t="str">
        <x:v>DEV-00400</x:v>
      </x:c>
      <x:c r="B2397" s="28" t="n">
        <x:v>46082</x:v>
      </x:c>
      <x:c r="C2397" t="n">
        <x:v>58.9</x:v>
      </x:c>
      <x:c r="D2397" t="n">
        <x:v>381.5</x:v>
      </x:c>
      <x:c r="E2397" t="n">
        <x:v>22</x:v>
      </x:c>
      <x:c r="F2397" t="n">
        <x:v>1</x:v>
      </x:c>
      <x:c r="G2397" t="n">
        <x:v>30</x:v>
      </x:c>
      <x:c r="H2397" t="n">
        <x:v>0</x:v>
      </x:c>
      <x:c r="I2397" t="n">
        <x:v>3</x:v>
      </x:c>
      <x:c r="J2397" t="n">
        <x:v>1.53</x:v>
      </x:c>
      <x:c r="K2397" t="n">
        <x:v>0</x:v>
      </x:c>
      <x:c r="L2397" t="n">
        <x:v>98.5</x:v>
      </x:c>
      <x:c r="M2397" t="n">
        <x:v>1.4</x:v>
      </x:c>
      <x:c r="N2397" t="n">
        <x:v>11.3</x:v>
      </x:c>
    </x:row>
    <x:row r="2398">
      <x:c r="A2398" t="str">
        <x:v>DEV-00400</x:v>
      </x:c>
      <x:c r="B2398" s="28" t="n">
        <x:v>46113</x:v>
      </x:c>
      <x:c r="C2398" t="n">
        <x:v>50.7</x:v>
      </x:c>
      <x:c r="D2398" t="n">
        <x:v>322.9</x:v>
      </x:c>
      <x:c r="E2398" t="n">
        <x:v>22</x:v>
      </x:c>
      <x:c r="F2398" t="n">
        <x:v>3</x:v>
      </x:c>
      <x:c r="G2398" t="n">
        <x:v>21</x:v>
      </x:c>
      <x:c r="H2398" t="n">
        <x:v>0</x:v>
      </x:c>
      <x:c r="I2398" t="n">
        <x:v>2</x:v>
      </x:c>
      <x:c r="J2398" t="n">
        <x:v>1.67</x:v>
      </x:c>
      <x:c r="K2398" t="n">
        <x:v>0</x:v>
      </x:c>
      <x:c r="L2398" t="n">
        <x:v>88.8</x:v>
      </x:c>
      <x:c r="M2398" t="n">
        <x:v>9.6</x:v>
      </x:c>
      <x:c r="N2398" t="n">
        <x:v>9.9</x:v>
      </x:c>
    </x:row>
    <x:row r="2399">
      <x:c r="A2399" t="str">
        <x:v>DEV-00400</x:v>
      </x:c>
      <x:c r="B2399" s="28" t="n">
        <x:v>46143</x:v>
      </x:c>
      <x:c r="C2399" t="n">
        <x:v>60.2</x:v>
      </x:c>
      <x:c r="D2399" t="n">
        <x:v>414.9</x:v>
      </x:c>
      <x:c r="E2399" t="n">
        <x:v>16</x:v>
      </x:c>
      <x:c r="F2399" t="n">
        <x:v>4</x:v>
      </x:c>
      <x:c r="G2399" t="n">
        <x:v>53</x:v>
      </x:c>
      <x:c r="H2399" t="n">
        <x:v>0</x:v>
      </x:c>
      <x:c r="I2399" t="n">
        <x:v>2</x:v>
      </x:c>
      <x:c r="J2399" t="n">
        <x:v>0.41</x:v>
      </x:c>
      <x:c r="K2399" t="n">
        <x:v>2</x:v>
      </x:c>
      <x:c r="L2399" t="n">
        <x:v>98.9</x:v>
      </x:c>
      <x:c r="M2399" t="n">
        <x:v>0</x:v>
      </x:c>
      <x:c r="N2399" t="n">
        <x:v>17.4</x:v>
      </x:c>
    </x:row>
    <x:row r="2400">
      <x:c r="A2400" t="str">
        <x:v>DEV-00400</x:v>
      </x:c>
      <x:c r="B2400" s="28" t="n">
        <x:v>46174</x:v>
      </x:c>
      <x:c r="C2400" t="n">
        <x:v>39.8</x:v>
      </x:c>
      <x:c r="D2400" t="n">
        <x:v>282.7</x:v>
      </x:c>
      <x:c r="E2400" t="n">
        <x:v>15</x:v>
      </x:c>
      <x:c r="F2400" t="n">
        <x:v>3</x:v>
      </x:c>
      <x:c r="G2400" t="n">
        <x:v>38</x:v>
      </x:c>
      <x:c r="H2400" t="n">
        <x:v>0</x:v>
      </x:c>
      <x:c r="I2400" t="n">
        <x:v>0</x:v>
      </x:c>
      <x:c r="J2400" t="n">
        <x:v>1.68</x:v>
      </x:c>
      <x:c r="K2400" t="n">
        <x:v>0</x:v>
      </x:c>
      <x:c r="L2400" t="n">
        <x:v>96.6</x:v>
      </x:c>
      <x:c r="M2400" t="n">
        <x:v>10.7</x:v>
      </x:c>
      <x:c r="N2400" t="n">
        <x:v>6.8</x:v>
      </x:c>
    </x:row>
    <x:row r="2401">
      <x:c r="A2401" t="str">
        <x:v>DEV-00400</x:v>
      </x:c>
      <x:c r="B2401" s="28" t="n">
        <x:v>46204</x:v>
      </x:c>
      <x:c r="C2401" t="n">
        <x:v>50</x:v>
      </x:c>
      <x:c r="D2401" t="n">
        <x:v>327.7</x:v>
      </x:c>
      <x:c r="E2401" t="n">
        <x:v>2</x:v>
      </x:c>
      <x:c r="F2401" t="n">
        <x:v>0</x:v>
      </x:c>
      <x:c r="G2401" t="n">
        <x:v>30</x:v>
      </x:c>
      <x:c r="H2401" t="n">
        <x:v>0</x:v>
      </x:c>
      <x:c r="I2401" t="n">
        <x:v>0</x:v>
      </x:c>
      <x:c r="J2401" t="n">
        <x:v>0.7</x:v>
      </x:c>
      <x:c r="K2401" t="n">
        <x:v>0</x:v>
      </x:c>
      <x:c r="L2401" t="n">
        <x:v>97.1</x:v>
      </x:c>
      <x:c r="M2401" t="n">
        <x:v>9.4</x:v>
      </x:c>
      <x:c r="N2401" t="n">
        <x:v>4.8</x:v>
      </x:c>
    </x:row>
    <x:row r="2402">
      <x:c r="A2402" t="str">
        <x:v>DEV-00401</x:v>
      </x:c>
      <x:c r="B2402" s="28" t="n">
        <x:v>46054</x:v>
      </x:c>
      <x:c r="C2402" t="n">
        <x:v>37.3</x:v>
      </x:c>
      <x:c r="D2402" t="n">
        <x:v>265.3</x:v>
      </x:c>
      <x:c r="E2402" t="n">
        <x:v>15</x:v>
      </x:c>
      <x:c r="F2402" t="n">
        <x:v>1</x:v>
      </x:c>
      <x:c r="G2402" t="n">
        <x:v>38</x:v>
      </x:c>
      <x:c r="H2402" t="n">
        <x:v>1</x:v>
      </x:c>
      <x:c r="I2402" t="n">
        <x:v>2</x:v>
      </x:c>
      <x:c r="J2402" t="n">
        <x:v>0</x:v>
      </x:c>
      <x:c r="K2402" t="n">
        <x:v>1</x:v>
      </x:c>
      <x:c r="L2402" t="n">
        <x:v>93.4</x:v>
      </x:c>
      <x:c r="M2402" t="n">
        <x:v>1.7</x:v>
      </x:c>
      <x:c r="N2402" t="n">
        <x:v>3.5</x:v>
      </x:c>
    </x:row>
    <x:row r="2403">
      <x:c r="A2403" t="str">
        <x:v>DEV-00401</x:v>
      </x:c>
      <x:c r="B2403" s="28" t="n">
        <x:v>46082</x:v>
      </x:c>
      <x:c r="C2403" t="n">
        <x:v>39.6</x:v>
      </x:c>
      <x:c r="D2403" t="n">
        <x:v>287.8</x:v>
      </x:c>
      <x:c r="E2403" t="n">
        <x:v>13</x:v>
      </x:c>
      <x:c r="F2403" t="n">
        <x:v>0</x:v>
      </x:c>
      <x:c r="G2403" t="n">
        <x:v>37</x:v>
      </x:c>
      <x:c r="H2403" t="n">
        <x:v>0</x:v>
      </x:c>
      <x:c r="I2403" t="n">
        <x:v>0</x:v>
      </x:c>
      <x:c r="J2403" t="n">
        <x:v>1.74</x:v>
      </x:c>
      <x:c r="K2403" t="n">
        <x:v>3</x:v>
      </x:c>
      <x:c r="L2403" t="n">
        <x:v>96.9</x:v>
      </x:c>
      <x:c r="M2403" t="n">
        <x:v>7.1</x:v>
      </x:c>
      <x:c r="N2403" t="n">
        <x:v>9.6</x:v>
      </x:c>
    </x:row>
    <x:row r="2404">
      <x:c r="A2404" t="str">
        <x:v>DEV-00401</x:v>
      </x:c>
      <x:c r="B2404" s="28" t="n">
        <x:v>46113</x:v>
      </x:c>
      <x:c r="C2404" t="n">
        <x:v>35.8</x:v>
      </x:c>
      <x:c r="D2404" t="n">
        <x:v>198</x:v>
      </x:c>
      <x:c r="E2404" t="n">
        <x:v>7</x:v>
      </x:c>
      <x:c r="F2404" t="n">
        <x:v>2</x:v>
      </x:c>
      <x:c r="G2404" t="n">
        <x:v>36</x:v>
      </x:c>
      <x:c r="H2404" t="n">
        <x:v>0</x:v>
      </x:c>
      <x:c r="I2404" t="n">
        <x:v>1</x:v>
      </x:c>
      <x:c r="J2404" t="n">
        <x:v>0.95</x:v>
      </x:c>
      <x:c r="K2404" t="n">
        <x:v>1</x:v>
      </x:c>
      <x:c r="L2404" t="n">
        <x:v>99.2</x:v>
      </x:c>
      <x:c r="M2404" t="n">
        <x:v>1.6</x:v>
      </x:c>
      <x:c r="N2404" t="n">
        <x:v>6.9</x:v>
      </x:c>
    </x:row>
    <x:row r="2405">
      <x:c r="A2405" t="str">
        <x:v>DEV-00401</x:v>
      </x:c>
      <x:c r="B2405" s="28" t="n">
        <x:v>46143</x:v>
      </x:c>
      <x:c r="C2405" t="n">
        <x:v>32</x:v>
      </x:c>
      <x:c r="D2405" t="n">
        <x:v>203.6</x:v>
      </x:c>
      <x:c r="E2405" t="n">
        <x:v>12</x:v>
      </x:c>
      <x:c r="F2405" t="n">
        <x:v>4</x:v>
      </x:c>
      <x:c r="G2405" t="n">
        <x:v>45</x:v>
      </x:c>
      <x:c r="H2405" t="n">
        <x:v>0</x:v>
      </x:c>
      <x:c r="I2405" t="n">
        <x:v>4</x:v>
      </x:c>
      <x:c r="J2405" t="n">
        <x:v>1.6</x:v>
      </x:c>
      <x:c r="K2405" t="n">
        <x:v>2</x:v>
      </x:c>
      <x:c r="L2405" t="n">
        <x:v>93.6</x:v>
      </x:c>
      <x:c r="M2405" t="n">
        <x:v>8.1</x:v>
      </x:c>
      <x:c r="N2405" t="n">
        <x:v>8</x:v>
      </x:c>
    </x:row>
    <x:row r="2406">
      <x:c r="A2406" t="str">
        <x:v>DEV-00401</x:v>
      </x:c>
      <x:c r="B2406" s="28" t="n">
        <x:v>46174</x:v>
      </x:c>
      <x:c r="C2406" t="n">
        <x:v>36.1</x:v>
      </x:c>
      <x:c r="D2406" t="n">
        <x:v>213.6</x:v>
      </x:c>
      <x:c r="E2406" t="n">
        <x:v>14</x:v>
      </x:c>
      <x:c r="F2406" t="n">
        <x:v>3</x:v>
      </x:c>
      <x:c r="G2406" t="n">
        <x:v>31</x:v>
      </x:c>
      <x:c r="H2406" t="n">
        <x:v>0</x:v>
      </x:c>
      <x:c r="I2406" t="n">
        <x:v>1</x:v>
      </x:c>
      <x:c r="J2406" t="n">
        <x:v>0.78</x:v>
      </x:c>
      <x:c r="K2406" t="n">
        <x:v>2</x:v>
      </x:c>
      <x:c r="L2406" t="n">
        <x:v>97.4</x:v>
      </x:c>
      <x:c r="M2406" t="n">
        <x:v>14.5</x:v>
      </x:c>
      <x:c r="N2406" t="n">
        <x:v>4.6</x:v>
      </x:c>
    </x:row>
    <x:row r="2407">
      <x:c r="A2407" t="str">
        <x:v>DEV-00401</x:v>
      </x:c>
      <x:c r="B2407" s="28" t="n">
        <x:v>46204</x:v>
      </x:c>
      <x:c r="C2407" t="n">
        <x:v>55.7</x:v>
      </x:c>
      <x:c r="D2407" t="n">
        <x:v>391.2</x:v>
      </x:c>
      <x:c r="E2407" t="n">
        <x:v>20</x:v>
      </x:c>
      <x:c r="F2407" t="n">
        <x:v>2</x:v>
      </x:c>
      <x:c r="G2407" t="n">
        <x:v>45</x:v>
      </x:c>
      <x:c r="H2407" t="n">
        <x:v>0</x:v>
      </x:c>
      <x:c r="I2407" t="n">
        <x:v>3</x:v>
      </x:c>
      <x:c r="J2407" t="n">
        <x:v>1.21</x:v>
      </x:c>
      <x:c r="K2407" t="n">
        <x:v>0</x:v>
      </x:c>
      <x:c r="L2407" t="n">
        <x:v>97.4</x:v>
      </x:c>
      <x:c r="M2407" t="n">
        <x:v>4.7</x:v>
      </x:c>
      <x:c r="N2407" t="n">
        <x:v>10.7</x:v>
      </x:c>
    </x:row>
    <x:row r="2408">
      <x:c r="A2408" t="str">
        <x:v>DEV-00402</x:v>
      </x:c>
      <x:c r="B2408" s="28" t="n">
        <x:v>46054</x:v>
      </x:c>
      <x:c r="C2408" t="n">
        <x:v>72</x:v>
      </x:c>
      <x:c r="D2408" t="n">
        <x:v>398.3</x:v>
      </x:c>
      <x:c r="E2408" t="n">
        <x:v>19</x:v>
      </x:c>
      <x:c r="F2408" t="n">
        <x:v>3</x:v>
      </x:c>
      <x:c r="G2408" t="n">
        <x:v>46</x:v>
      </x:c>
      <x:c r="H2408" t="n">
        <x:v>1</x:v>
      </x:c>
      <x:c r="I2408" t="n">
        <x:v>2</x:v>
      </x:c>
      <x:c r="J2408" t="n">
        <x:v>0.12</x:v>
      </x:c>
      <x:c r="K2408" t="n">
        <x:v>0</x:v>
      </x:c>
      <x:c r="L2408" t="n">
        <x:v>97.5</x:v>
      </x:c>
      <x:c r="M2408" t="n">
        <x:v>4.8</x:v>
      </x:c>
      <x:c r="N2408" t="n">
        <x:v>15.7</x:v>
      </x:c>
    </x:row>
    <x:row r="2409">
      <x:c r="A2409" t="str">
        <x:v>DEV-00402</x:v>
      </x:c>
      <x:c r="B2409" s="28" t="n">
        <x:v>46082</x:v>
      </x:c>
      <x:c r="C2409" t="n">
        <x:v>49.6</x:v>
      </x:c>
      <x:c r="D2409" t="n">
        <x:v>307</x:v>
      </x:c>
      <x:c r="E2409" t="n">
        <x:v>11</x:v>
      </x:c>
      <x:c r="F2409" t="n">
        <x:v>2</x:v>
      </x:c>
      <x:c r="G2409" t="n">
        <x:v>24</x:v>
      </x:c>
      <x:c r="H2409" t="n">
        <x:v>0</x:v>
      </x:c>
      <x:c r="I2409" t="n">
        <x:v>2</x:v>
      </x:c>
      <x:c r="J2409" t="n">
        <x:v>0</x:v>
      </x:c>
      <x:c r="K2409" t="n">
        <x:v>0</x:v>
      </x:c>
      <x:c r="L2409" t="n">
        <x:v>92.8</x:v>
      </x:c>
      <x:c r="M2409" t="n">
        <x:v>0</x:v>
      </x:c>
      <x:c r="N2409" t="n">
        <x:v>10.1</x:v>
      </x:c>
    </x:row>
    <x:row r="2410">
      <x:c r="A2410" t="str">
        <x:v>DEV-00402</x:v>
      </x:c>
      <x:c r="B2410" s="28" t="n">
        <x:v>46113</x:v>
      </x:c>
      <x:c r="C2410" t="n">
        <x:v>57.7</x:v>
      </x:c>
      <x:c r="D2410" t="n">
        <x:v>357.9</x:v>
      </x:c>
      <x:c r="E2410" t="n">
        <x:v>13</x:v>
      </x:c>
      <x:c r="F2410" t="n">
        <x:v>3</x:v>
      </x:c>
      <x:c r="G2410" t="n">
        <x:v>36</x:v>
      </x:c>
      <x:c r="H2410" t="n">
        <x:v>0</x:v>
      </x:c>
      <x:c r="I2410" t="n">
        <x:v>3</x:v>
      </x:c>
      <x:c r="J2410" t="n">
        <x:v>0.94</x:v>
      </x:c>
      <x:c r="K2410" t="n">
        <x:v>1</x:v>
      </x:c>
      <x:c r="L2410" t="n">
        <x:v>96.9</x:v>
      </x:c>
      <x:c r="M2410" t="n">
        <x:v>1.8</x:v>
      </x:c>
      <x:c r="N2410" t="n">
        <x:v>9</x:v>
      </x:c>
    </x:row>
    <x:row r="2411">
      <x:c r="A2411" t="str">
        <x:v>DEV-00402</x:v>
      </x:c>
      <x:c r="B2411" s="28" t="n">
        <x:v>46143</x:v>
      </x:c>
      <x:c r="C2411" t="n">
        <x:v>41.9</x:v>
      </x:c>
      <x:c r="D2411" t="n">
        <x:v>248.1</x:v>
      </x:c>
      <x:c r="E2411" t="n">
        <x:v>8</x:v>
      </x:c>
      <x:c r="F2411" t="n">
        <x:v>0</x:v>
      </x:c>
      <x:c r="G2411" t="n">
        <x:v>32</x:v>
      </x:c>
      <x:c r="H2411" t="n">
        <x:v>0</x:v>
      </x:c>
      <x:c r="I2411" t="n">
        <x:v>1</x:v>
      </x:c>
      <x:c r="J2411" t="n">
        <x:v>1.11</x:v>
      </x:c>
      <x:c r="K2411" t="n">
        <x:v>2</x:v>
      </x:c>
      <x:c r="L2411" t="n">
        <x:v>94.7</x:v>
      </x:c>
      <x:c r="M2411" t="n">
        <x:v>1.9</x:v>
      </x:c>
      <x:c r="N2411" t="n">
        <x:v>5.3</x:v>
      </x:c>
    </x:row>
    <x:row r="2412">
      <x:c r="A2412" t="str">
        <x:v>DEV-00402</x:v>
      </x:c>
      <x:c r="B2412" s="28" t="n">
        <x:v>46174</x:v>
      </x:c>
      <x:c r="C2412" t="n">
        <x:v>45</x:v>
      </x:c>
      <x:c r="D2412" t="n">
        <x:v>252.6</x:v>
      </x:c>
      <x:c r="E2412" t="n">
        <x:v>14</x:v>
      </x:c>
      <x:c r="F2412" t="n">
        <x:v>3</x:v>
      </x:c>
      <x:c r="G2412" t="n">
        <x:v>41</x:v>
      </x:c>
      <x:c r="H2412" t="n">
        <x:v>1</x:v>
      </x:c>
      <x:c r="I2412" t="n">
        <x:v>3</x:v>
      </x:c>
      <x:c r="J2412" t="n">
        <x:v>0.26</x:v>
      </x:c>
      <x:c r="K2412" t="n">
        <x:v>0</x:v>
      </x:c>
      <x:c r="L2412" t="n">
        <x:v>92.3</x:v>
      </x:c>
      <x:c r="M2412" t="n">
        <x:v>3.8</x:v>
      </x:c>
      <x:c r="N2412" t="n">
        <x:v>11.4</x:v>
      </x:c>
    </x:row>
    <x:row r="2413">
      <x:c r="A2413" t="str">
        <x:v>DEV-00402</x:v>
      </x:c>
      <x:c r="B2413" s="28" t="n">
        <x:v>46204</x:v>
      </x:c>
      <x:c r="C2413" t="n">
        <x:v>56</x:v>
      </x:c>
      <x:c r="D2413" t="n">
        <x:v>406.1</x:v>
      </x:c>
      <x:c r="E2413" t="n">
        <x:v>18</x:v>
      </x:c>
      <x:c r="F2413" t="n">
        <x:v>0</x:v>
      </x:c>
      <x:c r="G2413" t="n">
        <x:v>45</x:v>
      </x:c>
      <x:c r="H2413" t="n">
        <x:v>1</x:v>
      </x:c>
      <x:c r="I2413" t="n">
        <x:v>4</x:v>
      </x:c>
      <x:c r="J2413" t="n">
        <x:v>0.89</x:v>
      </x:c>
      <x:c r="K2413" t="n">
        <x:v>0</x:v>
      </x:c>
      <x:c r="L2413" t="n">
        <x:v>95.8</x:v>
      </x:c>
      <x:c r="M2413" t="n">
        <x:v>4.9</x:v>
      </x:c>
      <x:c r="N2413" t="n">
        <x:v>11.2</x:v>
      </x:c>
    </x:row>
    <x:row r="2414">
      <x:c r="A2414" t="str">
        <x:v>DEV-00403</x:v>
      </x:c>
      <x:c r="B2414" s="28" t="n">
        <x:v>46054</x:v>
      </x:c>
      <x:c r="C2414" t="n">
        <x:v>95.5</x:v>
      </x:c>
      <x:c r="D2414" t="n">
        <x:v>592.4</x:v>
      </x:c>
      <x:c r="E2414" t="n">
        <x:v>29</x:v>
      </x:c>
      <x:c r="F2414" t="n">
        <x:v>0</x:v>
      </x:c>
      <x:c r="G2414" t="n">
        <x:v>59</x:v>
      </x:c>
      <x:c r="H2414" t="n">
        <x:v>1</x:v>
      </x:c>
      <x:c r="I2414" t="n">
        <x:v>3</x:v>
      </x:c>
      <x:c r="J2414" t="n">
        <x:v>0.94</x:v>
      </x:c>
      <x:c r="K2414" t="n">
        <x:v>0</x:v>
      </x:c>
      <x:c r="L2414" t="n">
        <x:v>93.5</x:v>
      </x:c>
      <x:c r="M2414" t="n">
        <x:v>1.8</x:v>
      </x:c>
      <x:c r="N2414" t="n">
        <x:v>16.6</x:v>
      </x:c>
    </x:row>
    <x:row r="2415">
      <x:c r="A2415" t="str">
        <x:v>DEV-00403</x:v>
      </x:c>
      <x:c r="B2415" s="28" t="n">
        <x:v>46082</x:v>
      </x:c>
      <x:c r="C2415" t="n">
        <x:v>47.8</x:v>
      </x:c>
      <x:c r="D2415" t="n">
        <x:v>305.2</x:v>
      </x:c>
      <x:c r="E2415" t="n">
        <x:v>30</x:v>
      </x:c>
      <x:c r="F2415" t="n">
        <x:v>1</x:v>
      </x:c>
      <x:c r="G2415" t="n">
        <x:v>18</x:v>
      </x:c>
      <x:c r="H2415" t="n">
        <x:v>0</x:v>
      </x:c>
      <x:c r="I2415" t="n">
        <x:v>4</x:v>
      </x:c>
      <x:c r="J2415" t="n">
        <x:v>0.14</x:v>
      </x:c>
      <x:c r="K2415" t="n">
        <x:v>0</x:v>
      </x:c>
      <x:c r="L2415" t="n">
        <x:v>94.6</x:v>
      </x:c>
      <x:c r="M2415" t="n">
        <x:v>3.4</x:v>
      </x:c>
      <x:c r="N2415" t="n">
        <x:v>10</x:v>
      </x:c>
    </x:row>
    <x:row r="2416">
      <x:c r="A2416" t="str">
        <x:v>DEV-00403</x:v>
      </x:c>
      <x:c r="B2416" s="28" t="n">
        <x:v>46113</x:v>
      </x:c>
      <x:c r="C2416" t="n">
        <x:v>59.5</x:v>
      </x:c>
      <x:c r="D2416" t="n">
        <x:v>360.8</x:v>
      </x:c>
      <x:c r="E2416" t="n">
        <x:v>20</x:v>
      </x:c>
      <x:c r="F2416" t="n">
        <x:v>0</x:v>
      </x:c>
      <x:c r="G2416" t="n">
        <x:v>47</x:v>
      </x:c>
      <x:c r="H2416" t="n">
        <x:v>0</x:v>
      </x:c>
      <x:c r="I2416" t="n">
        <x:v>5</x:v>
      </x:c>
      <x:c r="J2416" t="n">
        <x:v>1.09</x:v>
      </x:c>
      <x:c r="K2416" t="n">
        <x:v>1</x:v>
      </x:c>
      <x:c r="L2416" t="n">
        <x:v>93.3</x:v>
      </x:c>
      <x:c r="M2416" t="n">
        <x:v>2.7</x:v>
      </x:c>
      <x:c r="N2416" t="n">
        <x:v>14.2</x:v>
      </x:c>
    </x:row>
    <x:row r="2417">
      <x:c r="A2417" t="str">
        <x:v>DEV-00403</x:v>
      </x:c>
      <x:c r="B2417" s="28" t="n">
        <x:v>46143</x:v>
      </x:c>
      <x:c r="C2417" t="n">
        <x:v>59.3</x:v>
      </x:c>
      <x:c r="D2417" t="n">
        <x:v>355.3</x:v>
      </x:c>
      <x:c r="E2417" t="n">
        <x:v>25</x:v>
      </x:c>
      <x:c r="F2417" t="n">
        <x:v>2</x:v>
      </x:c>
      <x:c r="G2417" t="n">
        <x:v>33</x:v>
      </x:c>
      <x:c r="H2417" t="n">
        <x:v>0</x:v>
      </x:c>
      <x:c r="I2417" t="n">
        <x:v>3</x:v>
      </x:c>
      <x:c r="J2417" t="n">
        <x:v>1.99</x:v>
      </x:c>
      <x:c r="K2417" t="n">
        <x:v>2</x:v>
      </x:c>
      <x:c r="L2417" t="n">
        <x:v>100</x:v>
      </x:c>
      <x:c r="M2417" t="n">
        <x:v>4.3</x:v>
      </x:c>
      <x:c r="N2417" t="n">
        <x:v>18.8</x:v>
      </x:c>
    </x:row>
    <x:row r="2418">
      <x:c r="A2418" t="str">
        <x:v>DEV-00403</x:v>
      </x:c>
      <x:c r="B2418" s="28" t="n">
        <x:v>46174</x:v>
      </x:c>
      <x:c r="C2418" t="n">
        <x:v>72</x:v>
      </x:c>
      <x:c r="D2418" t="n">
        <x:v>413.2</x:v>
      </x:c>
      <x:c r="E2418" t="n">
        <x:v>31</x:v>
      </x:c>
      <x:c r="F2418" t="n">
        <x:v>0</x:v>
      </x:c>
      <x:c r="G2418" t="n">
        <x:v>27</x:v>
      </x:c>
      <x:c r="H2418" t="n">
        <x:v>0</x:v>
      </x:c>
      <x:c r="I2418" t="n">
        <x:v>6</x:v>
      </x:c>
      <x:c r="J2418" t="n">
        <x:v>0.71</x:v>
      </x:c>
      <x:c r="K2418" t="n">
        <x:v>0</x:v>
      </x:c>
      <x:c r="L2418" t="n">
        <x:v>94.5</x:v>
      </x:c>
      <x:c r="M2418" t="n">
        <x:v>2.5</x:v>
      </x:c>
      <x:c r="N2418" t="n">
        <x:v>10.2</x:v>
      </x:c>
    </x:row>
    <x:row r="2419">
      <x:c r="A2419" t="str">
        <x:v>DEV-00403</x:v>
      </x:c>
      <x:c r="B2419" s="28" t="n">
        <x:v>46204</x:v>
      </x:c>
      <x:c r="C2419" t="n">
        <x:v>44.5</x:v>
      </x:c>
      <x:c r="D2419" t="n">
        <x:v>295.6</x:v>
      </x:c>
      <x:c r="E2419" t="n">
        <x:v>15</x:v>
      </x:c>
      <x:c r="F2419" t="n">
        <x:v>0</x:v>
      </x:c>
      <x:c r="G2419" t="n">
        <x:v>31</x:v>
      </x:c>
      <x:c r="H2419" t="n">
        <x:v>0</x:v>
      </x:c>
      <x:c r="I2419" t="n">
        <x:v>3</x:v>
      </x:c>
      <x:c r="J2419" t="n">
        <x:v>1.08</x:v>
      </x:c>
      <x:c r="K2419" t="n">
        <x:v>0</x:v>
      </x:c>
      <x:c r="L2419" t="n">
        <x:v>91.9</x:v>
      </x:c>
      <x:c r="M2419" t="n">
        <x:v>11.6</x:v>
      </x:c>
      <x:c r="N2419" t="n">
        <x:v>11.6</x:v>
      </x:c>
    </x:row>
    <x:row r="2420">
      <x:c r="A2420" t="str">
        <x:v>DEV-00404</x:v>
      </x:c>
      <x:c r="B2420" s="28" t="n">
        <x:v>46054</x:v>
      </x:c>
      <x:c r="C2420" t="n">
        <x:v>72.5</x:v>
      </x:c>
      <x:c r="D2420" t="n">
        <x:v>471.5</x:v>
      </x:c>
      <x:c r="E2420" t="n">
        <x:v>31</x:v>
      </x:c>
      <x:c r="F2420" t="n">
        <x:v>4</x:v>
      </x:c>
      <x:c r="G2420" t="n">
        <x:v>45</x:v>
      </x:c>
      <x:c r="H2420" t="n">
        <x:v>2</x:v>
      </x:c>
      <x:c r="I2420" t="n">
        <x:v>4</x:v>
      </x:c>
      <x:c r="J2420" t="n">
        <x:v>1.64</x:v>
      </x:c>
      <x:c r="K2420" t="n">
        <x:v>1</x:v>
      </x:c>
      <x:c r="L2420" t="n">
        <x:v>95.4</x:v>
      </x:c>
      <x:c r="M2420" t="n">
        <x:v>5.6</x:v>
      </x:c>
      <x:c r="N2420" t="n">
        <x:v>21.1</x:v>
      </x:c>
    </x:row>
    <x:row r="2421">
      <x:c r="A2421" t="str">
        <x:v>DEV-00404</x:v>
      </x:c>
      <x:c r="B2421" s="28" t="n">
        <x:v>46082</x:v>
      </x:c>
      <x:c r="C2421" t="n">
        <x:v>79.7</x:v>
      </x:c>
      <x:c r="D2421" t="n">
        <x:v>493.1</x:v>
      </x:c>
      <x:c r="E2421" t="n">
        <x:v>41</x:v>
      </x:c>
      <x:c r="F2421" t="n">
        <x:v>2</x:v>
      </x:c>
      <x:c r="G2421" t="n">
        <x:v>48</x:v>
      </x:c>
      <x:c r="H2421" t="n">
        <x:v>2</x:v>
      </x:c>
      <x:c r="I2421" t="n">
        <x:v>3</x:v>
      </x:c>
      <x:c r="J2421" t="n">
        <x:v>1.31</x:v>
      </x:c>
      <x:c r="K2421" t="n">
        <x:v>0</x:v>
      </x:c>
      <x:c r="L2421" t="n">
        <x:v>94.2</x:v>
      </x:c>
      <x:c r="M2421" t="n">
        <x:v>12.5</x:v>
      </x:c>
      <x:c r="N2421" t="n">
        <x:v>9.4</x:v>
      </x:c>
    </x:row>
    <x:row r="2422">
      <x:c r="A2422" t="str">
        <x:v>DEV-00404</x:v>
      </x:c>
      <x:c r="B2422" s="28" t="n">
        <x:v>46113</x:v>
      </x:c>
      <x:c r="C2422" t="n">
        <x:v>89.8</x:v>
      </x:c>
      <x:c r="D2422" t="n">
        <x:v>568.2</x:v>
      </x:c>
      <x:c r="E2422" t="n">
        <x:v>38</x:v>
      </x:c>
      <x:c r="F2422" t="n">
        <x:v>4</x:v>
      </x:c>
      <x:c r="G2422" t="n">
        <x:v>41</x:v>
      </x:c>
      <x:c r="H2422" t="n">
        <x:v>2</x:v>
      </x:c>
      <x:c r="I2422" t="n">
        <x:v>3</x:v>
      </x:c>
      <x:c r="J2422" t="n">
        <x:v>1.59</x:v>
      </x:c>
      <x:c r="K2422" t="n">
        <x:v>2</x:v>
      </x:c>
      <x:c r="L2422" t="n">
        <x:v>93.7</x:v>
      </x:c>
      <x:c r="M2422" t="n">
        <x:v>11</x:v>
      </x:c>
      <x:c r="N2422" t="n">
        <x:v>13.2</x:v>
      </x:c>
    </x:row>
    <x:row r="2423">
      <x:c r="A2423" t="str">
        <x:v>DEV-00404</x:v>
      </x:c>
      <x:c r="B2423" s="28" t="n">
        <x:v>46143</x:v>
      </x:c>
      <x:c r="C2423" t="n">
        <x:v>48</x:v>
      </x:c>
      <x:c r="D2423" t="n">
        <x:v>333.3</x:v>
      </x:c>
      <x:c r="E2423" t="n">
        <x:v>42</x:v>
      </x:c>
      <x:c r="F2423" t="n">
        <x:v>2</x:v>
      </x:c>
      <x:c r="G2423" t="n">
        <x:v>25</x:v>
      </x:c>
      <x:c r="H2423" t="n">
        <x:v>2</x:v>
      </x:c>
      <x:c r="I2423" t="n">
        <x:v>3</x:v>
      </x:c>
      <x:c r="J2423" t="n">
        <x:v>2.38</x:v>
      </x:c>
      <x:c r="K2423" t="n">
        <x:v>1</x:v>
      </x:c>
      <x:c r="L2423" t="n">
        <x:v>93.3</x:v>
      </x:c>
      <x:c r="M2423" t="n">
        <x:v>11.3</x:v>
      </x:c>
      <x:c r="N2423" t="n">
        <x:v>14.9</x:v>
      </x:c>
    </x:row>
    <x:row r="2424">
      <x:c r="A2424" t="str">
        <x:v>DEV-00404</x:v>
      </x:c>
      <x:c r="B2424" s="28" t="n">
        <x:v>46174</x:v>
      </x:c>
      <x:c r="C2424" t="n">
        <x:v>67.5</x:v>
      </x:c>
      <x:c r="D2424" t="n">
        <x:v>395.6</x:v>
      </x:c>
      <x:c r="E2424" t="n">
        <x:v>35</x:v>
      </x:c>
      <x:c r="F2424" t="n">
        <x:v>1</x:v>
      </x:c>
      <x:c r="G2424" t="n">
        <x:v>31</x:v>
      </x:c>
      <x:c r="H2424" t="n">
        <x:v>0</x:v>
      </x:c>
      <x:c r="I2424" t="n">
        <x:v>4</x:v>
      </x:c>
      <x:c r="J2424" t="n">
        <x:v>2.11</x:v>
      </x:c>
      <x:c r="K2424" t="n">
        <x:v>0</x:v>
      </x:c>
      <x:c r="L2424" t="n">
        <x:v>94.8</x:v>
      </x:c>
      <x:c r="M2424" t="n">
        <x:v>13.4</x:v>
      </x:c>
      <x:c r="N2424" t="n">
        <x:v>19</x:v>
      </x:c>
    </x:row>
    <x:row r="2425">
      <x:c r="A2425" t="str">
        <x:v>DEV-00404</x:v>
      </x:c>
      <x:c r="B2425" s="28" t="n">
        <x:v>46204</x:v>
      </x:c>
      <x:c r="C2425" t="n">
        <x:v>62.1</x:v>
      </x:c>
      <x:c r="D2425" t="n">
        <x:v>432.6</x:v>
      </x:c>
      <x:c r="E2425" t="n">
        <x:v>32</x:v>
      </x:c>
      <x:c r="F2425" t="n">
        <x:v>4</x:v>
      </x:c>
      <x:c r="G2425" t="n">
        <x:v>51</x:v>
      </x:c>
      <x:c r="H2425" t="n">
        <x:v>1</x:v>
      </x:c>
      <x:c r="I2425" t="n">
        <x:v>2</x:v>
      </x:c>
      <x:c r="J2425" t="n">
        <x:v>1.49</x:v>
      </x:c>
      <x:c r="K2425" t="n">
        <x:v>1</x:v>
      </x:c>
      <x:c r="L2425" t="n">
        <x:v>94.3</x:v>
      </x:c>
      <x:c r="M2425" t="n">
        <x:v>9.4</x:v>
      </x:c>
      <x:c r="N2425" t="n">
        <x:v>17</x:v>
      </x:c>
    </x:row>
    <x:row r="2426">
      <x:c r="A2426" t="str">
        <x:v>DEV-00405</x:v>
      </x:c>
      <x:c r="B2426" s="28" t="n">
        <x:v>46054</x:v>
      </x:c>
      <x:c r="C2426" t="n">
        <x:v>48.1</x:v>
      </x:c>
      <x:c r="D2426" t="n">
        <x:v>274.4</x:v>
      </x:c>
      <x:c r="E2426" t="n">
        <x:v>34</x:v>
      </x:c>
      <x:c r="F2426" t="n">
        <x:v>6</x:v>
      </x:c>
      <x:c r="G2426" t="n">
        <x:v>41</x:v>
      </x:c>
      <x:c r="H2426" t="n">
        <x:v>4</x:v>
      </x:c>
      <x:c r="I2426" t="n">
        <x:v>3</x:v>
      </x:c>
      <x:c r="J2426" t="n">
        <x:v>2.95</x:v>
      </x:c>
      <x:c r="K2426" t="n">
        <x:v>3</x:v>
      </x:c>
      <x:c r="L2426" t="n">
        <x:v>92.7</x:v>
      </x:c>
      <x:c r="M2426" t="n">
        <x:v>13.4</x:v>
      </x:c>
      <x:c r="N2426" t="n">
        <x:v>6.4</x:v>
      </x:c>
    </x:row>
    <x:row r="2427">
      <x:c r="A2427" t="str">
        <x:v>DEV-00405</x:v>
      </x:c>
      <x:c r="B2427" s="28" t="n">
        <x:v>46082</x:v>
      </x:c>
      <x:c r="C2427" t="n">
        <x:v>43.7</x:v>
      </x:c>
      <x:c r="D2427" t="n">
        <x:v>265.5</x:v>
      </x:c>
      <x:c r="E2427" t="n">
        <x:v>43</x:v>
      </x:c>
      <x:c r="F2427" t="n">
        <x:v>5</x:v>
      </x:c>
      <x:c r="G2427" t="n">
        <x:v>23</x:v>
      </x:c>
      <x:c r="H2427" t="n">
        <x:v>5</x:v>
      </x:c>
      <x:c r="I2427" t="n">
        <x:v>2</x:v>
      </x:c>
      <x:c r="J2427" t="n">
        <x:v>3.31</x:v>
      </x:c>
      <x:c r="K2427" t="n">
        <x:v>1</x:v>
      </x:c>
      <x:c r="L2427" t="n">
        <x:v>90.8</x:v>
      </x:c>
      <x:c r="M2427" t="n">
        <x:v>15.2</x:v>
      </x:c>
      <x:c r="N2427" t="n">
        <x:v>9.5</x:v>
      </x:c>
    </x:row>
    <x:row r="2428">
      <x:c r="A2428" t="str">
        <x:v>DEV-00405</x:v>
      </x:c>
      <x:c r="B2428" s="28" t="n">
        <x:v>46113</x:v>
      </x:c>
      <x:c r="C2428" t="n">
        <x:v>34.3</x:v>
      </x:c>
      <x:c r="D2428" t="n">
        <x:v>203.8</x:v>
      </x:c>
      <x:c r="E2428" t="n">
        <x:v>26</x:v>
      </x:c>
      <x:c r="F2428" t="n">
        <x:v>7</x:v>
      </x:c>
      <x:c r="G2428" t="n">
        <x:v>20</x:v>
      </x:c>
      <x:c r="H2428" t="n">
        <x:v>4</x:v>
      </x:c>
      <x:c r="I2428" t="n">
        <x:v>2</x:v>
      </x:c>
      <x:c r="J2428" t="n">
        <x:v>2.53</x:v>
      </x:c>
      <x:c r="K2428" t="n">
        <x:v>1</x:v>
      </x:c>
      <x:c r="L2428" t="n">
        <x:v>95.9</x:v>
      </x:c>
      <x:c r="M2428" t="n">
        <x:v>13.7</x:v>
      </x:c>
      <x:c r="N2428" t="n">
        <x:v>10.2</x:v>
      </x:c>
    </x:row>
    <x:row r="2429">
      <x:c r="A2429" t="str">
        <x:v>DEV-00405</x:v>
      </x:c>
      <x:c r="B2429" s="28" t="n">
        <x:v>46143</x:v>
      </x:c>
      <x:c r="C2429" t="n">
        <x:v>40</x:v>
      </x:c>
      <x:c r="D2429" t="n">
        <x:v>225.3</x:v>
      </x:c>
      <x:c r="E2429" t="n">
        <x:v>27</x:v>
      </x:c>
      <x:c r="F2429" t="n">
        <x:v>8</x:v>
      </x:c>
      <x:c r="G2429" t="n">
        <x:v>31</x:v>
      </x:c>
      <x:c r="H2429" t="n">
        <x:v>3</x:v>
      </x:c>
      <x:c r="I2429" t="n">
        <x:v>1</x:v>
      </x:c>
      <x:c r="J2429" t="n">
        <x:v>2.68</x:v>
      </x:c>
      <x:c r="K2429" t="n">
        <x:v>2</x:v>
      </x:c>
      <x:c r="L2429" t="n">
        <x:v>94.8</x:v>
      </x:c>
      <x:c r="M2429" t="n">
        <x:v>16.1</x:v>
      </x:c>
      <x:c r="N2429" t="n">
        <x:v>10.2</x:v>
      </x:c>
    </x:row>
    <x:row r="2430">
      <x:c r="A2430" t="str">
        <x:v>DEV-00405</x:v>
      </x:c>
      <x:c r="B2430" s="28" t="n">
        <x:v>46174</x:v>
      </x:c>
      <x:c r="C2430" t="n">
        <x:v>34.1</x:v>
      </x:c>
      <x:c r="D2430" t="n">
        <x:v>240.5</x:v>
      </x:c>
      <x:c r="E2430" t="n">
        <x:v>31</x:v>
      </x:c>
      <x:c r="F2430" t="n">
        <x:v>5</x:v>
      </x:c>
      <x:c r="G2430" t="n">
        <x:v>24</x:v>
      </x:c>
      <x:c r="H2430" t="n">
        <x:v>4</x:v>
      </x:c>
      <x:c r="I2430" t="n">
        <x:v>2</x:v>
      </x:c>
      <x:c r="J2430" t="n">
        <x:v>2.4</x:v>
      </x:c>
      <x:c r="K2430" t="n">
        <x:v>1</x:v>
      </x:c>
      <x:c r="L2430" t="n">
        <x:v>93.6</x:v>
      </x:c>
      <x:c r="M2430" t="n">
        <x:v>22.2</x:v>
      </x:c>
      <x:c r="N2430" t="n">
        <x:v>4.1</x:v>
      </x:c>
    </x:row>
    <x:row r="2431">
      <x:c r="A2431" t="str">
        <x:v>DEV-00405</x:v>
      </x:c>
      <x:c r="B2431" s="28" t="n">
        <x:v>46204</x:v>
      </x:c>
      <x:c r="C2431" t="n">
        <x:v>45.7</x:v>
      </x:c>
      <x:c r="D2431" t="n">
        <x:v>283.1</x:v>
      </x:c>
      <x:c r="E2431" t="n">
        <x:v>31</x:v>
      </x:c>
      <x:c r="F2431" t="n">
        <x:v>5</x:v>
      </x:c>
      <x:c r="G2431" t="n">
        <x:v>39</x:v>
      </x:c>
      <x:c r="H2431" t="n">
        <x:v>4</x:v>
      </x:c>
      <x:c r="I2431" t="n">
        <x:v>1</x:v>
      </x:c>
      <x:c r="J2431" t="n">
        <x:v>3.25</x:v>
      </x:c>
      <x:c r="K2431" t="n">
        <x:v>1</x:v>
      </x:c>
      <x:c r="L2431" t="n">
        <x:v>94.3</x:v>
      </x:c>
      <x:c r="M2431" t="n">
        <x:v>12.4</x:v>
      </x:c>
      <x:c r="N2431" t="n">
        <x:v>7.1</x:v>
      </x:c>
    </x:row>
    <x:row r="2432">
      <x:c r="A2432" t="str">
        <x:v>DEV-00406</x:v>
      </x:c>
      <x:c r="B2432" s="28" t="n">
        <x:v>46054</x:v>
      </x:c>
      <x:c r="C2432" t="n">
        <x:v>29.1</x:v>
      </x:c>
      <x:c r="D2432" t="n">
        <x:v>208.7</x:v>
      </x:c>
      <x:c r="E2432" t="n">
        <x:v>24</x:v>
      </x:c>
      <x:c r="F2432" t="n">
        <x:v>5</x:v>
      </x:c>
      <x:c r="G2432" t="n">
        <x:v>26</x:v>
      </x:c>
      <x:c r="H2432" t="n">
        <x:v>2</x:v>
      </x:c>
      <x:c r="I2432" t="n">
        <x:v>0</x:v>
      </x:c>
      <x:c r="J2432" t="n">
        <x:v>2.08</x:v>
      </x:c>
      <x:c r="K2432" t="n">
        <x:v>2</x:v>
      </x:c>
      <x:c r="L2432" t="n">
        <x:v>93.6</x:v>
      </x:c>
      <x:c r="M2432" t="n">
        <x:v>4.5</x:v>
      </x:c>
      <x:c r="N2432" t="n">
        <x:v>7.4</x:v>
      </x:c>
    </x:row>
    <x:row r="2433">
      <x:c r="A2433" t="str">
        <x:v>DEV-00406</x:v>
      </x:c>
      <x:c r="B2433" s="28" t="n">
        <x:v>46082</x:v>
      </x:c>
      <x:c r="C2433" t="n">
        <x:v>5</x:v>
      </x:c>
      <x:c r="D2433" t="n">
        <x:v>30.6</x:v>
      </x:c>
      <x:c r="E2433" t="n">
        <x:v>14</x:v>
      </x:c>
      <x:c r="F2433" t="n">
        <x:v>6</x:v>
      </x:c>
      <x:c r="G2433" t="n">
        <x:v>18</x:v>
      </x:c>
      <x:c r="H2433" t="n">
        <x:v>0</x:v>
      </x:c>
      <x:c r="I2433" t="n">
        <x:v>0</x:v>
      </x:c>
      <x:c r="J2433" t="n">
        <x:v>1.87</x:v>
      </x:c>
      <x:c r="K2433" t="n">
        <x:v>3</x:v>
      </x:c>
      <x:c r="L2433" t="n">
        <x:v>91.3</x:v>
      </x:c>
      <x:c r="M2433" t="n">
        <x:v>6.6</x:v>
      </x:c>
      <x:c r="N2433" t="n">
        <x:v>0.9</x:v>
      </x:c>
    </x:row>
    <x:row r="2434">
      <x:c r="A2434" t="str">
        <x:v>DEV-00406</x:v>
      </x:c>
      <x:c r="B2434" s="28" t="n">
        <x:v>46113</x:v>
      </x:c>
      <x:c r="C2434" t="n">
        <x:v>25.9</x:v>
      </x:c>
      <x:c r="D2434" t="n">
        <x:v>172.6</x:v>
      </x:c>
      <x:c r="E2434" t="n">
        <x:v>16</x:v>
      </x:c>
      <x:c r="F2434" t="n">
        <x:v>3</x:v>
      </x:c>
      <x:c r="G2434" t="n">
        <x:v>26</x:v>
      </x:c>
      <x:c r="H2434" t="n">
        <x:v>0</x:v>
      </x:c>
      <x:c r="I2434" t="n">
        <x:v>4</x:v>
      </x:c>
      <x:c r="J2434" t="n">
        <x:v>1.35</x:v>
      </x:c>
      <x:c r="K2434" t="n">
        <x:v>0</x:v>
      </x:c>
      <x:c r="L2434" t="n">
        <x:v>96.8</x:v>
      </x:c>
      <x:c r="M2434" t="n">
        <x:v>6.3</x:v>
      </x:c>
      <x:c r="N2434" t="n">
        <x:v>3.2</x:v>
      </x:c>
    </x:row>
    <x:row r="2435">
      <x:c r="A2435" t="str">
        <x:v>DEV-00406</x:v>
      </x:c>
      <x:c r="B2435" s="28" t="n">
        <x:v>46143</x:v>
      </x:c>
      <x:c r="C2435" t="n">
        <x:v>36.3</x:v>
      </x:c>
      <x:c r="D2435" t="n">
        <x:v>253.5</x:v>
      </x:c>
      <x:c r="E2435" t="n">
        <x:v>11</x:v>
      </x:c>
      <x:c r="F2435" t="n">
        <x:v>5</x:v>
      </x:c>
      <x:c r="G2435" t="n">
        <x:v>38</x:v>
      </x:c>
      <x:c r="H2435" t="n">
        <x:v>1</x:v>
      </x:c>
      <x:c r="I2435" t="n">
        <x:v>0</x:v>
      </x:c>
      <x:c r="J2435" t="n">
        <x:v>1.54</x:v>
      </x:c>
      <x:c r="K2435" t="n">
        <x:v>1</x:v>
      </x:c>
      <x:c r="L2435" t="n">
        <x:v>96.7</x:v>
      </x:c>
      <x:c r="M2435" t="n">
        <x:v>7.2</x:v>
      </x:c>
      <x:c r="N2435" t="n">
        <x:v>11.1</x:v>
      </x:c>
    </x:row>
    <x:row r="2436">
      <x:c r="A2436" t="str">
        <x:v>DEV-00406</x:v>
      </x:c>
      <x:c r="B2436" s="28" t="n">
        <x:v>46174</x:v>
      </x:c>
      <x:c r="C2436" t="n">
        <x:v>9.7</x:v>
      </x:c>
      <x:c r="D2436" t="n">
        <x:v>53.3</x:v>
      </x:c>
      <x:c r="E2436" t="n">
        <x:v>21</x:v>
      </x:c>
      <x:c r="F2436" t="n">
        <x:v>3</x:v>
      </x:c>
      <x:c r="G2436" t="n">
        <x:v>22</x:v>
      </x:c>
      <x:c r="H2436" t="n">
        <x:v>2</x:v>
      </x:c>
      <x:c r="I2436" t="n">
        <x:v>1</x:v>
      </x:c>
      <x:c r="J2436" t="n">
        <x:v>1.57</x:v>
      </x:c>
      <x:c r="K2436" t="n">
        <x:v>3</x:v>
      </x:c>
      <x:c r="L2436" t="n">
        <x:v>95.6</x:v>
      </x:c>
      <x:c r="M2436" t="n">
        <x:v>14.2</x:v>
      </x:c>
      <x:c r="N2436" t="n">
        <x:v>2.2</x:v>
      </x:c>
    </x:row>
    <x:row r="2437">
      <x:c r="A2437" t="str">
        <x:v>DEV-00406</x:v>
      </x:c>
      <x:c r="B2437" s="28" t="n">
        <x:v>46204</x:v>
      </x:c>
      <x:c r="C2437" t="n">
        <x:v>34.8</x:v>
      </x:c>
      <x:c r="D2437" t="n">
        <x:v>232</x:v>
      </x:c>
      <x:c r="E2437" t="n">
        <x:v>20</x:v>
      </x:c>
      <x:c r="F2437" t="n">
        <x:v>5</x:v>
      </x:c>
      <x:c r="G2437" t="n">
        <x:v>9</x:v>
      </x:c>
      <x:c r="H2437" t="n">
        <x:v>1</x:v>
      </x:c>
      <x:c r="I2437" t="n">
        <x:v>1</x:v>
      </x:c>
      <x:c r="J2437" t="n">
        <x:v>1.01</x:v>
      </x:c>
      <x:c r="K2437" t="n">
        <x:v>1</x:v>
      </x:c>
      <x:c r="L2437" t="n">
        <x:v>93.8</x:v>
      </x:c>
      <x:c r="M2437" t="n">
        <x:v>10.6</x:v>
      </x:c>
      <x:c r="N2437" t="n">
        <x:v>9.2</x:v>
      </x:c>
    </x:row>
    <x:row r="2438">
      <x:c r="A2438" t="str">
        <x:v>DEV-00407</x:v>
      </x:c>
      <x:c r="B2438" s="28" t="n">
        <x:v>46054</x:v>
      </x:c>
      <x:c r="C2438" t="n">
        <x:v>61.7</x:v>
      </x:c>
      <x:c r="D2438" t="n">
        <x:v>407</x:v>
      </x:c>
      <x:c r="E2438" t="n">
        <x:v>27</x:v>
      </x:c>
      <x:c r="F2438" t="n">
        <x:v>0</x:v>
      </x:c>
      <x:c r="G2438" t="n">
        <x:v>41</x:v>
      </x:c>
      <x:c r="H2438" t="n">
        <x:v>0</x:v>
      </x:c>
      <x:c r="I2438" t="n">
        <x:v>3</x:v>
      </x:c>
      <x:c r="J2438" t="n">
        <x:v>1.13</x:v>
      </x:c>
      <x:c r="K2438" t="n">
        <x:v>2</x:v>
      </x:c>
      <x:c r="L2438" t="n">
        <x:v>96.4</x:v>
      </x:c>
      <x:c r="M2438" t="n">
        <x:v>9.5</x:v>
      </x:c>
      <x:c r="N2438" t="n">
        <x:v>8</x:v>
      </x:c>
    </x:row>
    <x:row r="2439">
      <x:c r="A2439" t="str">
        <x:v>DEV-00407</x:v>
      </x:c>
      <x:c r="B2439" s="28" t="n">
        <x:v>46082</x:v>
      </x:c>
      <x:c r="C2439" t="n">
        <x:v>74.4</x:v>
      </x:c>
      <x:c r="D2439" t="n">
        <x:v>417</x:v>
      </x:c>
      <x:c r="E2439" t="n">
        <x:v>32</x:v>
      </x:c>
      <x:c r="F2439" t="n">
        <x:v>0</x:v>
      </x:c>
      <x:c r="G2439" t="n">
        <x:v>54</x:v>
      </x:c>
      <x:c r="H2439" t="n">
        <x:v>1</x:v>
      </x:c>
      <x:c r="I2439" t="n">
        <x:v>2</x:v>
      </x:c>
      <x:c r="J2439" t="n">
        <x:v>1.21</x:v>
      </x:c>
      <x:c r="K2439" t="n">
        <x:v>3</x:v>
      </x:c>
      <x:c r="L2439" t="n">
        <x:v>95.2</x:v>
      </x:c>
      <x:c r="M2439" t="n">
        <x:v>14.5</x:v>
      </x:c>
      <x:c r="N2439" t="n">
        <x:v>7.6</x:v>
      </x:c>
    </x:row>
    <x:row r="2440">
      <x:c r="A2440" t="str">
        <x:v>DEV-00407</x:v>
      </x:c>
      <x:c r="B2440" s="28" t="n">
        <x:v>46113</x:v>
      </x:c>
      <x:c r="C2440" t="n">
        <x:v>83.4</x:v>
      </x:c>
      <x:c r="D2440" t="n">
        <x:v>507.7</x:v>
      </x:c>
      <x:c r="E2440" t="n">
        <x:v>32</x:v>
      </x:c>
      <x:c r="F2440" t="n">
        <x:v>1</x:v>
      </x:c>
      <x:c r="G2440" t="n">
        <x:v>42</x:v>
      </x:c>
      <x:c r="H2440" t="n">
        <x:v>1</x:v>
      </x:c>
      <x:c r="I2440" t="n">
        <x:v>4</x:v>
      </x:c>
      <x:c r="J2440" t="n">
        <x:v>0.4</x:v>
      </x:c>
      <x:c r="K2440" t="n">
        <x:v>2</x:v>
      </x:c>
      <x:c r="L2440" t="n">
        <x:v>97</x:v>
      </x:c>
      <x:c r="M2440" t="n">
        <x:v>7.9</x:v>
      </x:c>
      <x:c r="N2440" t="n">
        <x:v>10.8</x:v>
      </x:c>
    </x:row>
    <x:row r="2441">
      <x:c r="A2441" t="str">
        <x:v>DEV-00407</x:v>
      </x:c>
      <x:c r="B2441" s="28" t="n">
        <x:v>46143</x:v>
      </x:c>
      <x:c r="C2441" t="n">
        <x:v>87.6</x:v>
      </x:c>
      <x:c r="D2441" t="n">
        <x:v>574.3</x:v>
      </x:c>
      <x:c r="E2441" t="n">
        <x:v>28</x:v>
      </x:c>
      <x:c r="F2441" t="n">
        <x:v>0</x:v>
      </x:c>
      <x:c r="G2441" t="n">
        <x:v>43</x:v>
      </x:c>
      <x:c r="H2441" t="n">
        <x:v>1</x:v>
      </x:c>
      <x:c r="I2441" t="n">
        <x:v>6</x:v>
      </x:c>
      <x:c r="J2441" t="n">
        <x:v>0.6</x:v>
      </x:c>
      <x:c r="K2441" t="n">
        <x:v>0</x:v>
      </x:c>
      <x:c r="L2441" t="n">
        <x:v>91.6</x:v>
      </x:c>
      <x:c r="M2441" t="n">
        <x:v>9.7</x:v>
      </x:c>
      <x:c r="N2441" t="n">
        <x:v>22</x:v>
      </x:c>
    </x:row>
    <x:row r="2442">
      <x:c r="A2442" t="str">
        <x:v>DEV-00407</x:v>
      </x:c>
      <x:c r="B2442" s="28" t="n">
        <x:v>46174</x:v>
      </x:c>
      <x:c r="C2442" t="n">
        <x:v>81.3</x:v>
      </x:c>
      <x:c r="D2442" t="n">
        <x:v>524.4</x:v>
      </x:c>
      <x:c r="E2442" t="n">
        <x:v>33</x:v>
      </x:c>
      <x:c r="F2442" t="n">
        <x:v>3</x:v>
      </x:c>
      <x:c r="G2442" t="n">
        <x:v>52</x:v>
      </x:c>
      <x:c r="H2442" t="n">
        <x:v>1</x:v>
      </x:c>
      <x:c r="I2442" t="n">
        <x:v>6</x:v>
      </x:c>
      <x:c r="J2442" t="n">
        <x:v>0</x:v>
      </x:c>
      <x:c r="K2442" t="n">
        <x:v>0</x:v>
      </x:c>
      <x:c r="L2442" t="n">
        <x:v>93.4</x:v>
      </x:c>
      <x:c r="M2442" t="n">
        <x:v>4.1</x:v>
      </x:c>
      <x:c r="N2442" t="n">
        <x:v>7.4</x:v>
      </x:c>
    </x:row>
    <x:row r="2443">
      <x:c r="A2443" t="str">
        <x:v>DEV-00407</x:v>
      </x:c>
      <x:c r="B2443" s="28" t="n">
        <x:v>46204</x:v>
      </x:c>
      <x:c r="C2443" t="n">
        <x:v>76.9</x:v>
      </x:c>
      <x:c r="D2443" t="n">
        <x:v>554.9</x:v>
      </x:c>
      <x:c r="E2443" t="n">
        <x:v>38</x:v>
      </x:c>
      <x:c r="F2443" t="n">
        <x:v>2</x:v>
      </x:c>
      <x:c r="G2443" t="n">
        <x:v>37</x:v>
      </x:c>
      <x:c r="H2443" t="n">
        <x:v>0</x:v>
      </x:c>
      <x:c r="I2443" t="n">
        <x:v>4</x:v>
      </x:c>
      <x:c r="J2443" t="n">
        <x:v>0.85</x:v>
      </x:c>
      <x:c r="K2443" t="n">
        <x:v>0</x:v>
      </x:c>
      <x:c r="L2443" t="n">
        <x:v>91.1</x:v>
      </x:c>
      <x:c r="M2443" t="n">
        <x:v>5.5</x:v>
      </x:c>
      <x:c r="N2443" t="n">
        <x:v>21.9</x:v>
      </x:c>
    </x:row>
    <x:row r="2444">
      <x:c r="A2444" t="str">
        <x:v>DEV-00408</x:v>
      </x:c>
      <x:c r="B2444" s="28" t="n">
        <x:v>46054</x:v>
      </x:c>
      <x:c r="C2444" t="n">
        <x:v>35.8</x:v>
      </x:c>
      <x:c r="D2444" t="n">
        <x:v>223.9</x:v>
      </x:c>
      <x:c r="E2444" t="n">
        <x:v>11</x:v>
      </x:c>
      <x:c r="F2444" t="n">
        <x:v>4</x:v>
      </x:c>
      <x:c r="G2444" t="n">
        <x:v>32</x:v>
      </x:c>
      <x:c r="H2444" t="n">
        <x:v>1</x:v>
      </x:c>
      <x:c r="I2444" t="n">
        <x:v>0</x:v>
      </x:c>
      <x:c r="J2444" t="n">
        <x:v>1.39</x:v>
      </x:c>
      <x:c r="K2444" t="n">
        <x:v>3</x:v>
      </x:c>
      <x:c r="L2444" t="n">
        <x:v>96.9</x:v>
      </x:c>
      <x:c r="M2444" t="n">
        <x:v>2.7</x:v>
      </x:c>
      <x:c r="N2444" t="n">
        <x:v>11.4</x:v>
      </x:c>
    </x:row>
    <x:row r="2445">
      <x:c r="A2445" t="str">
        <x:v>DEV-00408</x:v>
      </x:c>
      <x:c r="B2445" s="28" t="n">
        <x:v>46082</x:v>
      </x:c>
      <x:c r="C2445" t="n">
        <x:v>35.4</x:v>
      </x:c>
      <x:c r="D2445" t="n">
        <x:v>197.8</x:v>
      </x:c>
      <x:c r="E2445" t="n">
        <x:v>19</x:v>
      </x:c>
      <x:c r="F2445" t="n">
        <x:v>3</x:v>
      </x:c>
      <x:c r="G2445" t="n">
        <x:v>30</x:v>
      </x:c>
      <x:c r="H2445" t="n">
        <x:v>2</x:v>
      </x:c>
      <x:c r="I2445" t="n">
        <x:v>0</x:v>
      </x:c>
      <x:c r="J2445" t="n">
        <x:v>0.76</x:v>
      </x:c>
      <x:c r="K2445" t="n">
        <x:v>0</x:v>
      </x:c>
      <x:c r="L2445" t="n">
        <x:v>93.1</x:v>
      </x:c>
      <x:c r="M2445" t="n">
        <x:v>12.2</x:v>
      </x:c>
      <x:c r="N2445" t="n">
        <x:v>8</x:v>
      </x:c>
    </x:row>
    <x:row r="2446">
      <x:c r="A2446" t="str">
        <x:v>DEV-00408</x:v>
      </x:c>
      <x:c r="B2446" s="28" t="n">
        <x:v>46113</x:v>
      </x:c>
      <x:c r="C2446" t="n">
        <x:v>39.4</x:v>
      </x:c>
      <x:c r="D2446" t="n">
        <x:v>216.2</x:v>
      </x:c>
      <x:c r="E2446" t="n">
        <x:v>30</x:v>
      </x:c>
      <x:c r="F2446" t="n">
        <x:v>3</x:v>
      </x:c>
      <x:c r="G2446" t="n">
        <x:v>22</x:v>
      </x:c>
      <x:c r="H2446" t="n">
        <x:v>2</x:v>
      </x:c>
      <x:c r="I2446" t="n">
        <x:v>0</x:v>
      </x:c>
      <x:c r="J2446" t="n">
        <x:v>1.18</x:v>
      </x:c>
      <x:c r="K2446" t="n">
        <x:v>1</x:v>
      </x:c>
      <x:c r="L2446" t="n">
        <x:v>93.3</x:v>
      </x:c>
      <x:c r="M2446" t="n">
        <x:v>9.1</x:v>
      </x:c>
      <x:c r="N2446" t="n">
        <x:v>11.7</x:v>
      </x:c>
    </x:row>
    <x:row r="2447">
      <x:c r="A2447" t="str">
        <x:v>DEV-00408</x:v>
      </x:c>
      <x:c r="B2447" s="28" t="n">
        <x:v>46143</x:v>
      </x:c>
      <x:c r="C2447" t="n">
        <x:v>38.8</x:v>
      </x:c>
      <x:c r="D2447" t="n">
        <x:v>263.9</x:v>
      </x:c>
      <x:c r="E2447" t="n">
        <x:v>21</x:v>
      </x:c>
      <x:c r="F2447" t="n">
        <x:v>4</x:v>
      </x:c>
      <x:c r="G2447" t="n">
        <x:v>31</x:v>
      </x:c>
      <x:c r="H2447" t="n">
        <x:v>1</x:v>
      </x:c>
      <x:c r="I2447" t="n">
        <x:v>2</x:v>
      </x:c>
      <x:c r="J2447" t="n">
        <x:v>1.47</x:v>
      </x:c>
      <x:c r="K2447" t="n">
        <x:v>1</x:v>
      </x:c>
      <x:c r="L2447" t="n">
        <x:v>97.7</x:v>
      </x:c>
      <x:c r="M2447" t="n">
        <x:v>3</x:v>
      </x:c>
      <x:c r="N2447" t="n">
        <x:v>10.7</x:v>
      </x:c>
    </x:row>
    <x:row r="2448">
      <x:c r="A2448" t="str">
        <x:v>DEV-00408</x:v>
      </x:c>
      <x:c r="B2448" s="28" t="n">
        <x:v>46174</x:v>
      </x:c>
      <x:c r="C2448" t="n">
        <x:v>37.7</x:v>
      </x:c>
      <x:c r="D2448" t="n">
        <x:v>227.2</x:v>
      </x:c>
      <x:c r="E2448" t="n">
        <x:v>30</x:v>
      </x:c>
      <x:c r="F2448" t="n">
        <x:v>2</x:v>
      </x:c>
      <x:c r="G2448" t="n">
        <x:v>37</x:v>
      </x:c>
      <x:c r="H2448" t="n">
        <x:v>1</x:v>
      </x:c>
      <x:c r="I2448" t="n">
        <x:v>2</x:v>
      </x:c>
      <x:c r="J2448" t="n">
        <x:v>1.98</x:v>
      </x:c>
      <x:c r="K2448" t="n">
        <x:v>2</x:v>
      </x:c>
      <x:c r="L2448" t="n">
        <x:v>96.1</x:v>
      </x:c>
      <x:c r="M2448" t="n">
        <x:v>8.6</x:v>
      </x:c>
      <x:c r="N2448" t="n">
        <x:v>9.6</x:v>
      </x:c>
    </x:row>
    <x:row r="2449">
      <x:c r="A2449" t="str">
        <x:v>DEV-00408</x:v>
      </x:c>
      <x:c r="B2449" s="28" t="n">
        <x:v>46204</x:v>
      </x:c>
      <x:c r="C2449" t="n">
        <x:v>19.9</x:v>
      </x:c>
      <x:c r="D2449" t="n">
        <x:v>129</x:v>
      </x:c>
      <x:c r="E2449" t="n">
        <x:v>9</x:v>
      </x:c>
      <x:c r="F2449" t="n">
        <x:v>1</x:v>
      </x:c>
      <x:c r="G2449" t="n">
        <x:v>15</x:v>
      </x:c>
      <x:c r="H2449" t="n">
        <x:v>0</x:v>
      </x:c>
      <x:c r="I2449" t="n">
        <x:v>3</x:v>
      </x:c>
      <x:c r="J2449" t="n">
        <x:v>1.25</x:v>
      </x:c>
      <x:c r="K2449" t="n">
        <x:v>3</x:v>
      </x:c>
      <x:c r="L2449" t="n">
        <x:v>93.4</x:v>
      </x:c>
      <x:c r="M2449" t="n">
        <x:v>13.6</x:v>
      </x:c>
      <x:c r="N2449" t="n">
        <x:v>3.1</x:v>
      </x:c>
    </x:row>
    <x:row r="2450">
      <x:c r="A2450" t="str">
        <x:v>DEV-00409</x:v>
      </x:c>
      <x:c r="B2450" s="28" t="n">
        <x:v>46054</x:v>
      </x:c>
      <x:c r="C2450" t="n">
        <x:v>75.9</x:v>
      </x:c>
      <x:c r="D2450" t="n">
        <x:v>487.8</x:v>
      </x:c>
      <x:c r="E2450" t="n">
        <x:v>10</x:v>
      </x:c>
      <x:c r="F2450" t="n">
        <x:v>1</x:v>
      </x:c>
      <x:c r="G2450" t="n">
        <x:v>34</x:v>
      </x:c>
      <x:c r="H2450" t="n">
        <x:v>0</x:v>
      </x:c>
      <x:c r="I2450" t="n">
        <x:v>1</x:v>
      </x:c>
      <x:c r="J2450" t="n">
        <x:v>0.47</x:v>
      </x:c>
      <x:c r="K2450" t="n">
        <x:v>0</x:v>
      </x:c>
      <x:c r="L2450" t="n">
        <x:v>98</x:v>
      </x:c>
      <x:c r="M2450" t="n">
        <x:v>10.4</x:v>
      </x:c>
      <x:c r="N2450" t="n">
        <x:v>9.4</x:v>
      </x:c>
    </x:row>
    <x:row r="2451">
      <x:c r="A2451" t="str">
        <x:v>DEV-00409</x:v>
      </x:c>
      <x:c r="B2451" s="28" t="n">
        <x:v>46082</x:v>
      </x:c>
      <x:c r="C2451" t="n">
        <x:v>74.7</x:v>
      </x:c>
      <x:c r="D2451" t="n">
        <x:v>453.3</x:v>
      </x:c>
      <x:c r="E2451" t="n">
        <x:v>16</x:v>
      </x:c>
      <x:c r="F2451" t="n">
        <x:v>0</x:v>
      </x:c>
      <x:c r="G2451" t="n">
        <x:v>51</x:v>
      </x:c>
      <x:c r="H2451" t="n">
        <x:v>0</x:v>
      </x:c>
      <x:c r="I2451" t="n">
        <x:v>3</x:v>
      </x:c>
      <x:c r="J2451" t="n">
        <x:v>1</x:v>
      </x:c>
      <x:c r="K2451" t="n">
        <x:v>0</x:v>
      </x:c>
      <x:c r="L2451" t="n">
        <x:v>94.8</x:v>
      </x:c>
      <x:c r="M2451" t="n">
        <x:v>2.3</x:v>
      </x:c>
      <x:c r="N2451" t="n">
        <x:v>22.4</x:v>
      </x:c>
    </x:row>
    <x:row r="2452">
      <x:c r="A2452" t="str">
        <x:v>DEV-00409</x:v>
      </x:c>
      <x:c r="B2452" s="28" t="n">
        <x:v>46113</x:v>
      </x:c>
      <x:c r="C2452" t="n">
        <x:v>84.6</x:v>
      </x:c>
      <x:c r="D2452" t="n">
        <x:v>519.7</x:v>
      </x:c>
      <x:c r="E2452" t="n">
        <x:v>22</x:v>
      </x:c>
      <x:c r="F2452" t="n">
        <x:v>3</x:v>
      </x:c>
      <x:c r="G2452" t="n">
        <x:v>32</x:v>
      </x:c>
      <x:c r="H2452" t="n">
        <x:v>0</x:v>
      </x:c>
      <x:c r="I2452" t="n">
        <x:v>3</x:v>
      </x:c>
      <x:c r="J2452" t="n">
        <x:v>1.13</x:v>
      </x:c>
      <x:c r="K2452" t="n">
        <x:v>0</x:v>
      </x:c>
      <x:c r="L2452" t="n">
        <x:v>95.4</x:v>
      </x:c>
      <x:c r="M2452" t="n">
        <x:v>6.1</x:v>
      </x:c>
      <x:c r="N2452" t="n">
        <x:v>24.4</x:v>
      </x:c>
    </x:row>
    <x:row r="2453">
      <x:c r="A2453" t="str">
        <x:v>DEV-00409</x:v>
      </x:c>
      <x:c r="B2453" s="28" t="n">
        <x:v>46143</x:v>
      </x:c>
      <x:c r="C2453" t="n">
        <x:v>94.4</x:v>
      </x:c>
      <x:c r="D2453" t="n">
        <x:v>589.2</x:v>
      </x:c>
      <x:c r="E2453" t="n">
        <x:v>28</x:v>
      </x:c>
      <x:c r="F2453" t="n">
        <x:v>0</x:v>
      </x:c>
      <x:c r="G2453" t="n">
        <x:v>45</x:v>
      </x:c>
      <x:c r="H2453" t="n">
        <x:v>0</x:v>
      </x:c>
      <x:c r="I2453" t="n">
        <x:v>2</x:v>
      </x:c>
      <x:c r="J2453" t="n">
        <x:v>0.29</x:v>
      </x:c>
      <x:c r="K2453" t="n">
        <x:v>2</x:v>
      </x:c>
      <x:c r="L2453" t="n">
        <x:v>93.5</x:v>
      </x:c>
      <x:c r="M2453" t="n">
        <x:v>0.7</x:v>
      </x:c>
      <x:c r="N2453" t="n">
        <x:v>9.6</x:v>
      </x:c>
    </x:row>
    <x:row r="2454">
      <x:c r="A2454" t="str">
        <x:v>DEV-00409</x:v>
      </x:c>
      <x:c r="B2454" s="28" t="n">
        <x:v>46174</x:v>
      </x:c>
      <x:c r="C2454" t="n">
        <x:v>83.1</x:v>
      </x:c>
      <x:c r="D2454" t="n">
        <x:v>547.9</x:v>
      </x:c>
      <x:c r="E2454" t="n">
        <x:v>15</x:v>
      </x:c>
      <x:c r="F2454" t="n">
        <x:v>1</x:v>
      </x:c>
      <x:c r="G2454" t="n">
        <x:v>45</x:v>
      </x:c>
      <x:c r="H2454" t="n">
        <x:v>0</x:v>
      </x:c>
      <x:c r="I2454" t="n">
        <x:v>2</x:v>
      </x:c>
      <x:c r="J2454" t="n">
        <x:v>0.1</x:v>
      </x:c>
      <x:c r="K2454" t="n">
        <x:v>0</x:v>
      </x:c>
      <x:c r="L2454" t="n">
        <x:v>96</x:v>
      </x:c>
      <x:c r="M2454" t="n">
        <x:v>8</x:v>
      </x:c>
      <x:c r="N2454" t="n">
        <x:v>23.5</x:v>
      </x:c>
    </x:row>
    <x:row r="2455">
      <x:c r="A2455" t="str">
        <x:v>DEV-00409</x:v>
      </x:c>
      <x:c r="B2455" s="28" t="n">
        <x:v>46204</x:v>
      </x:c>
      <x:c r="C2455" t="n">
        <x:v>90.8</x:v>
      </x:c>
      <x:c r="D2455" t="n">
        <x:v>581.8</x:v>
      </x:c>
      <x:c r="E2455" t="n">
        <x:v>34</x:v>
      </x:c>
      <x:c r="F2455" t="n">
        <x:v>4</x:v>
      </x:c>
      <x:c r="G2455" t="n">
        <x:v>42</x:v>
      </x:c>
      <x:c r="H2455" t="n">
        <x:v>0</x:v>
      </x:c>
      <x:c r="I2455" t="n">
        <x:v>0</x:v>
      </x:c>
      <x:c r="J2455" t="n">
        <x:v>0.08</x:v>
      </x:c>
      <x:c r="K2455" t="n">
        <x:v>0</x:v>
      </x:c>
      <x:c r="L2455" t="n">
        <x:v>93.9</x:v>
      </x:c>
      <x:c r="M2455" t="n">
        <x:v>9</x:v>
      </x:c>
      <x:c r="N2455" t="n">
        <x:v>7.9</x:v>
      </x:c>
    </x:row>
    <x:row r="2456">
      <x:c r="A2456" t="str">
        <x:v>DEV-00410</x:v>
      </x:c>
      <x:c r="B2456" s="28" t="n">
        <x:v>46054</x:v>
      </x:c>
      <x:c r="C2456" t="n">
        <x:v>95</x:v>
      </x:c>
      <x:c r="D2456" t="n">
        <x:v>566</x:v>
      </x:c>
      <x:c r="E2456" t="n">
        <x:v>36</x:v>
      </x:c>
      <x:c r="F2456" t="n">
        <x:v>3</x:v>
      </x:c>
      <x:c r="G2456" t="n">
        <x:v>35</x:v>
      </x:c>
      <x:c r="H2456" t="n">
        <x:v>0</x:v>
      </x:c>
      <x:c r="I2456" t="n">
        <x:v>3</x:v>
      </x:c>
      <x:c r="J2456" t="n">
        <x:v>1.25</x:v>
      </x:c>
      <x:c r="K2456" t="n">
        <x:v>0</x:v>
      </x:c>
      <x:c r="L2456" t="n">
        <x:v>93.8</x:v>
      </x:c>
      <x:c r="M2456" t="n">
        <x:v>7.8</x:v>
      </x:c>
      <x:c r="N2456" t="n">
        <x:v>15.9</x:v>
      </x:c>
    </x:row>
    <x:row r="2457">
      <x:c r="A2457" t="str">
        <x:v>DEV-00410</x:v>
      </x:c>
      <x:c r="B2457" s="28" t="n">
        <x:v>46082</x:v>
      </x:c>
      <x:c r="C2457" t="n">
        <x:v>71.2</x:v>
      </x:c>
      <x:c r="D2457" t="n">
        <x:v>402.7</x:v>
      </x:c>
      <x:c r="E2457" t="n">
        <x:v>22</x:v>
      </x:c>
      <x:c r="F2457" t="n">
        <x:v>2</x:v>
      </x:c>
      <x:c r="G2457" t="n">
        <x:v>45</x:v>
      </x:c>
      <x:c r="H2457" t="n">
        <x:v>0</x:v>
      </x:c>
      <x:c r="I2457" t="n">
        <x:v>6</x:v>
      </x:c>
      <x:c r="J2457" t="n">
        <x:v>0.66</x:v>
      </x:c>
      <x:c r="K2457" t="n">
        <x:v>0</x:v>
      </x:c>
      <x:c r="L2457" t="n">
        <x:v>98.4</x:v>
      </x:c>
      <x:c r="M2457" t="n">
        <x:v>5.3</x:v>
      </x:c>
      <x:c r="N2457" t="n">
        <x:v>16.3</x:v>
      </x:c>
    </x:row>
    <x:row r="2458">
      <x:c r="A2458" t="str">
        <x:v>DEV-00410</x:v>
      </x:c>
      <x:c r="B2458" s="28" t="n">
        <x:v>46113</x:v>
      </x:c>
      <x:c r="C2458" t="n">
        <x:v>96.6</x:v>
      </x:c>
      <x:c r="D2458" t="n">
        <x:v>597.8</x:v>
      </x:c>
      <x:c r="E2458" t="n">
        <x:v>37</x:v>
      </x:c>
      <x:c r="F2458" t="n">
        <x:v>1</x:v>
      </x:c>
      <x:c r="G2458" t="n">
        <x:v>60</x:v>
      </x:c>
      <x:c r="H2458" t="n">
        <x:v>1</x:v>
      </x:c>
      <x:c r="I2458" t="n">
        <x:v>5</x:v>
      </x:c>
      <x:c r="J2458" t="n">
        <x:v>0.1</x:v>
      </x:c>
      <x:c r="K2458" t="n">
        <x:v>0</x:v>
      </x:c>
      <x:c r="L2458" t="n">
        <x:v>91.1</x:v>
      </x:c>
      <x:c r="M2458" t="n">
        <x:v>6.4</x:v>
      </x:c>
      <x:c r="N2458" t="n">
        <x:v>26.8</x:v>
      </x:c>
    </x:row>
    <x:row r="2459">
      <x:c r="A2459" t="str">
        <x:v>DEV-00410</x:v>
      </x:c>
      <x:c r="B2459" s="28" t="n">
        <x:v>46143</x:v>
      </x:c>
      <x:c r="C2459" t="n">
        <x:v>91.6</x:v>
      </x:c>
      <x:c r="D2459" t="n">
        <x:v>526.7</x:v>
      </x:c>
      <x:c r="E2459" t="n">
        <x:v>33</x:v>
      </x:c>
      <x:c r="F2459" t="n">
        <x:v>0</x:v>
      </x:c>
      <x:c r="G2459" t="n">
        <x:v>32</x:v>
      </x:c>
      <x:c r="H2459" t="n">
        <x:v>0</x:v>
      </x:c>
      <x:c r="I2459" t="n">
        <x:v>6</x:v>
      </x:c>
      <x:c r="J2459" t="n">
        <x:v>0.1</x:v>
      </x:c>
      <x:c r="K2459" t="n">
        <x:v>1</x:v>
      </x:c>
      <x:c r="L2459" t="n">
        <x:v>94.2</x:v>
      </x:c>
      <x:c r="M2459" t="n">
        <x:v>6.9</x:v>
      </x:c>
      <x:c r="N2459" t="n">
        <x:v>20.7</x:v>
      </x:c>
    </x:row>
    <x:row r="2460">
      <x:c r="A2460" t="str">
        <x:v>DEV-00410</x:v>
      </x:c>
      <x:c r="B2460" s="28" t="n">
        <x:v>46174</x:v>
      </x:c>
      <x:c r="C2460" t="n">
        <x:v>72.7</x:v>
      </x:c>
      <x:c r="D2460" t="n">
        <x:v>474.9</x:v>
      </x:c>
      <x:c r="E2460" t="n">
        <x:v>18</x:v>
      </x:c>
      <x:c r="F2460" t="n">
        <x:v>1</x:v>
      </x:c>
      <x:c r="G2460" t="n">
        <x:v>39</x:v>
      </x:c>
      <x:c r="H2460" t="n">
        <x:v>1</x:v>
      </x:c>
      <x:c r="I2460" t="n">
        <x:v>3</x:v>
      </x:c>
      <x:c r="J2460" t="n">
        <x:v>0.66</x:v>
      </x:c>
      <x:c r="K2460" t="n">
        <x:v>0</x:v>
      </x:c>
      <x:c r="L2460" t="n">
        <x:v>91.9</x:v>
      </x:c>
      <x:c r="M2460" t="n">
        <x:v>0.2</x:v>
      </x:c>
      <x:c r="N2460" t="n">
        <x:v>15.9</x:v>
      </x:c>
    </x:row>
    <x:row r="2461">
      <x:c r="A2461" t="str">
        <x:v>DEV-00410</x:v>
      </x:c>
      <x:c r="B2461" s="28" t="n">
        <x:v>46204</x:v>
      </x:c>
      <x:c r="C2461" t="n">
        <x:v>57.5</x:v>
      </x:c>
      <x:c r="D2461" t="n">
        <x:v>334.8</x:v>
      </x:c>
      <x:c r="E2461" t="n">
        <x:v>24</x:v>
      </x:c>
      <x:c r="F2461" t="n">
        <x:v>3</x:v>
      </x:c>
      <x:c r="G2461" t="n">
        <x:v>46</x:v>
      </x:c>
      <x:c r="H2461" t="n">
        <x:v>0</x:v>
      </x:c>
      <x:c r="I2461" t="n">
        <x:v>5</x:v>
      </x:c>
      <x:c r="J2461" t="n">
        <x:v>0.09</x:v>
      </x:c>
      <x:c r="K2461" t="n">
        <x:v>1</x:v>
      </x:c>
      <x:c r="L2461" t="n">
        <x:v>93.7</x:v>
      </x:c>
      <x:c r="M2461" t="n">
        <x:v>0</x:v>
      </x:c>
      <x:c r="N2461" t="n">
        <x:v>8.7</x:v>
      </x:c>
    </x:row>
    <x:row r="2462">
      <x:c r="A2462" t="str">
        <x:v>DEV-00411</x:v>
      </x:c>
      <x:c r="B2462" s="28" t="n">
        <x:v>46054</x:v>
      </x:c>
      <x:c r="C2462" t="n">
        <x:v>6.2</x:v>
      </x:c>
      <x:c r="D2462" t="n">
        <x:v>40.4</x:v>
      </x:c>
      <x:c r="E2462" t="n">
        <x:v>6</x:v>
      </x:c>
      <x:c r="F2462" t="n">
        <x:v>1</x:v>
      </x:c>
      <x:c r="G2462" t="n">
        <x:v>24</x:v>
      </x:c>
      <x:c r="H2462" t="n">
        <x:v>0</x:v>
      </x:c>
      <x:c r="I2462" t="n">
        <x:v>0</x:v>
      </x:c>
      <x:c r="J2462" t="n">
        <x:v>0.31</x:v>
      </x:c>
      <x:c r="K2462" t="n">
        <x:v>0</x:v>
      </x:c>
      <x:c r="L2462" t="n">
        <x:v>94.6</x:v>
      </x:c>
      <x:c r="M2462" t="n">
        <x:v>2.4</x:v>
      </x:c>
      <x:c r="N2462" t="n">
        <x:v>1.3</x:v>
      </x:c>
    </x:row>
    <x:row r="2463">
      <x:c r="A2463" t="str">
        <x:v>DEV-00411</x:v>
      </x:c>
      <x:c r="B2463" s="28" t="n">
        <x:v>46082</x:v>
      </x:c>
      <x:c r="C2463" t="n">
        <x:v>26</x:v>
      </x:c>
      <x:c r="D2463" t="n">
        <x:v>180</x:v>
      </x:c>
      <x:c r="E2463" t="n">
        <x:v>18</x:v>
      </x:c>
      <x:c r="F2463" t="n">
        <x:v>1</x:v>
      </x:c>
      <x:c r="G2463" t="n">
        <x:v>32</x:v>
      </x:c>
      <x:c r="H2463" t="n">
        <x:v>1</x:v>
      </x:c>
      <x:c r="I2463" t="n">
        <x:v>0</x:v>
      </x:c>
      <x:c r="J2463" t="n">
        <x:v>0.93</x:v>
      </x:c>
      <x:c r="K2463" t="n">
        <x:v>0</x:v>
      </x:c>
      <x:c r="L2463" t="n">
        <x:v>96.7</x:v>
      </x:c>
      <x:c r="M2463" t="n">
        <x:v>3.4</x:v>
      </x:c>
      <x:c r="N2463" t="n">
        <x:v>7</x:v>
      </x:c>
    </x:row>
    <x:row r="2464">
      <x:c r="A2464" t="str">
        <x:v>DEV-00411</x:v>
      </x:c>
      <x:c r="B2464" s="28" t="n">
        <x:v>46113</x:v>
      </x:c>
      <x:c r="C2464" t="n">
        <x:v>14.6</x:v>
      </x:c>
      <x:c r="D2464" t="n">
        <x:v>92.3</x:v>
      </x:c>
      <x:c r="E2464" t="n">
        <x:v>0</x:v>
      </x:c>
      <x:c r="F2464" t="n">
        <x:v>0</x:v>
      </x:c>
      <x:c r="G2464" t="n">
        <x:v>13</x:v>
      </x:c>
      <x:c r="H2464" t="n">
        <x:v>1</x:v>
      </x:c>
      <x:c r="I2464" t="n">
        <x:v>2</x:v>
      </x:c>
      <x:c r="J2464" t="n">
        <x:v>0</x:v>
      </x:c>
      <x:c r="K2464" t="n">
        <x:v>0</x:v>
      </x:c>
      <x:c r="L2464" t="n">
        <x:v>90.5</x:v>
      </x:c>
      <x:c r="M2464" t="n">
        <x:v>3.2</x:v>
      </x:c>
      <x:c r="N2464" t="n">
        <x:v>2</x:v>
      </x:c>
    </x:row>
    <x:row r="2465">
      <x:c r="A2465" t="str">
        <x:v>DEV-00411</x:v>
      </x:c>
      <x:c r="B2465" s="28" t="n">
        <x:v>46143</x:v>
      </x:c>
      <x:c r="C2465" t="n">
        <x:v>10.1</x:v>
      </x:c>
      <x:c r="D2465" t="n">
        <x:v>57.5</x:v>
      </x:c>
      <x:c r="E2465" t="n">
        <x:v>11</x:v>
      </x:c>
      <x:c r="F2465" t="n">
        <x:v>0</x:v>
      </x:c>
      <x:c r="G2465" t="n">
        <x:v>28</x:v>
      </x:c>
      <x:c r="H2465" t="n">
        <x:v>0</x:v>
      </x:c>
      <x:c r="I2465" t="n">
        <x:v>1</x:v>
      </x:c>
      <x:c r="J2465" t="n">
        <x:v>0</x:v>
      </x:c>
      <x:c r="K2465" t="n">
        <x:v>1</x:v>
      </x:c>
      <x:c r="L2465" t="n">
        <x:v>96.4</x:v>
      </x:c>
      <x:c r="M2465" t="n">
        <x:v>3.9</x:v>
      </x:c>
      <x:c r="N2465" t="n">
        <x:v>1.6</x:v>
      </x:c>
    </x:row>
    <x:row r="2466">
      <x:c r="A2466" t="str">
        <x:v>DEV-00411</x:v>
      </x:c>
      <x:c r="B2466" s="28" t="n">
        <x:v>46174</x:v>
      </x:c>
      <x:c r="C2466" t="n">
        <x:v>35.9</x:v>
      </x:c>
      <x:c r="D2466" t="n">
        <x:v>218.9</x:v>
      </x:c>
      <x:c r="E2466" t="n">
        <x:v>11</x:v>
      </x:c>
      <x:c r="F2466" t="n">
        <x:v>0</x:v>
      </x:c>
      <x:c r="G2466" t="n">
        <x:v>25</x:v>
      </x:c>
      <x:c r="H2466" t="n">
        <x:v>1</x:v>
      </x:c>
      <x:c r="I2466" t="n">
        <x:v>0</x:v>
      </x:c>
      <x:c r="J2466" t="n">
        <x:v>0.32</x:v>
      </x:c>
      <x:c r="K2466" t="n">
        <x:v>0</x:v>
      </x:c>
      <x:c r="L2466" t="n">
        <x:v>94.6</x:v>
      </x:c>
      <x:c r="M2466" t="n">
        <x:v>6.3</x:v>
      </x:c>
      <x:c r="N2466" t="n">
        <x:v>7</x:v>
      </x:c>
    </x:row>
    <x:row r="2467">
      <x:c r="A2467" t="str">
        <x:v>DEV-00411</x:v>
      </x:c>
      <x:c r="B2467" s="28" t="n">
        <x:v>46204</x:v>
      </x:c>
      <x:c r="C2467" t="n">
        <x:v>13.7</x:v>
      </x:c>
      <x:c r="D2467" t="n">
        <x:v>77.3</x:v>
      </x:c>
      <x:c r="E2467" t="n">
        <x:v>8</x:v>
      </x:c>
      <x:c r="F2467" t="n">
        <x:v>1</x:v>
      </x:c>
      <x:c r="G2467" t="n">
        <x:v>26</x:v>
      </x:c>
      <x:c r="H2467" t="n">
        <x:v>0</x:v>
      </x:c>
      <x:c r="I2467" t="n">
        <x:v>2</x:v>
      </x:c>
      <x:c r="J2467" t="n">
        <x:v>0.39</x:v>
      </x:c>
      <x:c r="K2467" t="n">
        <x:v>0</x:v>
      </x:c>
      <x:c r="L2467" t="n">
        <x:v>96.5</x:v>
      </x:c>
      <x:c r="M2467" t="n">
        <x:v>0</x:v>
      </x:c>
      <x:c r="N2467" t="n">
        <x:v>2.4</x:v>
      </x:c>
    </x:row>
    <x:row r="2468">
      <x:c r="A2468" t="str">
        <x:v>DEV-00412</x:v>
      </x:c>
      <x:c r="B2468" s="28" t="n">
        <x:v>46054</x:v>
      </x:c>
      <x:c r="C2468" t="n">
        <x:v>18.3</x:v>
      </x:c>
      <x:c r="D2468" t="n">
        <x:v>132.3</x:v>
      </x:c>
      <x:c r="E2468" t="n">
        <x:v>6</x:v>
      </x:c>
      <x:c r="F2468" t="n">
        <x:v>0</x:v>
      </x:c>
      <x:c r="G2468" t="n">
        <x:v>32</x:v>
      </x:c>
      <x:c r="H2468" t="n">
        <x:v>0</x:v>
      </x:c>
      <x:c r="I2468" t="n">
        <x:v>2</x:v>
      </x:c>
      <x:c r="J2468" t="n">
        <x:v>0.82</x:v>
      </x:c>
      <x:c r="K2468" t="n">
        <x:v>0</x:v>
      </x:c>
      <x:c r="L2468" t="n">
        <x:v>95.9</x:v>
      </x:c>
      <x:c r="M2468" t="n">
        <x:v>4.2</x:v>
      </x:c>
      <x:c r="N2468" t="n">
        <x:v>3.1</x:v>
      </x:c>
    </x:row>
    <x:row r="2469">
      <x:c r="A2469" t="str">
        <x:v>DEV-00412</x:v>
      </x:c>
      <x:c r="B2469" s="28" t="n">
        <x:v>46082</x:v>
      </x:c>
      <x:c r="C2469" t="n">
        <x:v>16.2</x:v>
      </x:c>
      <x:c r="D2469" t="n">
        <x:v>99.7</x:v>
      </x:c>
      <x:c r="E2469" t="n">
        <x:v>11</x:v>
      </x:c>
      <x:c r="F2469" t="n">
        <x:v>0</x:v>
      </x:c>
      <x:c r="G2469" t="n">
        <x:v>35</x:v>
      </x:c>
      <x:c r="H2469" t="n">
        <x:v>0</x:v>
      </x:c>
      <x:c r="I2469" t="n">
        <x:v>4</x:v>
      </x:c>
      <x:c r="J2469" t="n">
        <x:v>0.74</x:v>
      </x:c>
      <x:c r="K2469" t="n">
        <x:v>0</x:v>
      </x:c>
      <x:c r="L2469" t="n">
        <x:v>96.7</x:v>
      </x:c>
      <x:c r="M2469" t="n">
        <x:v>4.7</x:v>
      </x:c>
      <x:c r="N2469" t="n">
        <x:v>1.9</x:v>
      </x:c>
    </x:row>
    <x:row r="2470">
      <x:c r="A2470" t="str">
        <x:v>DEV-00412</x:v>
      </x:c>
      <x:c r="B2470" s="28" t="n">
        <x:v>46113</x:v>
      </x:c>
      <x:c r="C2470" t="n">
        <x:v>27.7</x:v>
      </x:c>
      <x:c r="D2470" t="n">
        <x:v>202.2</x:v>
      </x:c>
      <x:c r="E2470" t="n">
        <x:v>6</x:v>
      </x:c>
      <x:c r="F2470" t="n">
        <x:v>0</x:v>
      </x:c>
      <x:c r="G2470" t="n">
        <x:v>19</x:v>
      </x:c>
      <x:c r="H2470" t="n">
        <x:v>0</x:v>
      </x:c>
      <x:c r="I2470" t="n">
        <x:v>3</x:v>
      </x:c>
      <x:c r="J2470" t="n">
        <x:v>0.3</x:v>
      </x:c>
      <x:c r="K2470" t="n">
        <x:v>0</x:v>
      </x:c>
      <x:c r="L2470" t="n">
        <x:v>91.6</x:v>
      </x:c>
      <x:c r="M2470" t="n">
        <x:v>5.4</x:v>
      </x:c>
      <x:c r="N2470" t="n">
        <x:v>5.3</x:v>
      </x:c>
    </x:row>
    <x:row r="2471">
      <x:c r="A2471" t="str">
        <x:v>DEV-00412</x:v>
      </x:c>
      <x:c r="B2471" s="28" t="n">
        <x:v>46143</x:v>
      </x:c>
      <x:c r="C2471" t="n">
        <x:v>22.2</x:v>
      </x:c>
      <x:c r="D2471" t="n">
        <x:v>130</x:v>
      </x:c>
      <x:c r="E2471" t="n">
        <x:v>13</x:v>
      </x:c>
      <x:c r="F2471" t="n">
        <x:v>0</x:v>
      </x:c>
      <x:c r="G2471" t="n">
        <x:v>16</x:v>
      </x:c>
      <x:c r="H2471" t="n">
        <x:v>0</x:v>
      </x:c>
      <x:c r="I2471" t="n">
        <x:v>0</x:v>
      </x:c>
      <x:c r="J2471" t="n">
        <x:v>0.62</x:v>
      </x:c>
      <x:c r="K2471" t="n">
        <x:v>0</x:v>
      </x:c>
      <x:c r="L2471" t="n">
        <x:v>95.6</x:v>
      </x:c>
      <x:c r="M2471" t="n">
        <x:v>0</x:v>
      </x:c>
      <x:c r="N2471" t="n">
        <x:v>4.3</x:v>
      </x:c>
    </x:row>
    <x:row r="2472">
      <x:c r="A2472" t="str">
        <x:v>DEV-00412</x:v>
      </x:c>
      <x:c r="B2472" s="28" t="n">
        <x:v>46174</x:v>
      </x:c>
      <x:c r="C2472" t="n">
        <x:v>20.4</x:v>
      </x:c>
      <x:c r="D2472" t="n">
        <x:v>132.2</x:v>
      </x:c>
      <x:c r="E2472" t="n">
        <x:v>14</x:v>
      </x:c>
      <x:c r="F2472" t="n">
        <x:v>0</x:v>
      </x:c>
      <x:c r="G2472" t="n">
        <x:v>14</x:v>
      </x:c>
      <x:c r="H2472" t="n">
        <x:v>0</x:v>
      </x:c>
      <x:c r="I2472" t="n">
        <x:v>0</x:v>
      </x:c>
      <x:c r="J2472" t="n">
        <x:v>0.14</x:v>
      </x:c>
      <x:c r="K2472" t="n">
        <x:v>1</x:v>
      </x:c>
      <x:c r="L2472" t="n">
        <x:v>95.2</x:v>
      </x:c>
      <x:c r="M2472" t="n">
        <x:v>3.9</x:v>
      </x:c>
      <x:c r="N2472" t="n">
        <x:v>4.8</x:v>
      </x:c>
    </x:row>
    <x:row r="2473">
      <x:c r="A2473" t="str">
        <x:v>DEV-00412</x:v>
      </x:c>
      <x:c r="B2473" s="28" t="n">
        <x:v>46204</x:v>
      </x:c>
      <x:c r="C2473" t="n">
        <x:v>29.3</x:v>
      </x:c>
      <x:c r="D2473" t="n">
        <x:v>178.6</x:v>
      </x:c>
      <x:c r="E2473" t="n">
        <x:v>14</x:v>
      </x:c>
      <x:c r="F2473" t="n">
        <x:v>0</x:v>
      </x:c>
      <x:c r="G2473" t="n">
        <x:v>14</x:v>
      </x:c>
      <x:c r="H2473" t="n">
        <x:v>0</x:v>
      </x:c>
      <x:c r="I2473" t="n">
        <x:v>2</x:v>
      </x:c>
      <x:c r="J2473" t="n">
        <x:v>0</x:v>
      </x:c>
      <x:c r="K2473" t="n">
        <x:v>0</x:v>
      </x:c>
      <x:c r="L2473" t="n">
        <x:v>96.7</x:v>
      </x:c>
      <x:c r="M2473" t="n">
        <x:v>7.2</x:v>
      </x:c>
      <x:c r="N2473" t="n">
        <x:v>8</x:v>
      </x:c>
    </x:row>
    <x:row r="2474">
      <x:c r="A2474" t="str">
        <x:v>DEV-00413</x:v>
      </x:c>
      <x:c r="B2474" s="28" t="n">
        <x:v>46054</x:v>
      </x:c>
      <x:c r="C2474" t="n">
        <x:v>70.8</x:v>
      </x:c>
      <x:c r="D2474" t="n">
        <x:v>435.8</x:v>
      </x:c>
      <x:c r="E2474" t="n">
        <x:v>31</x:v>
      </x:c>
      <x:c r="F2474" t="n">
        <x:v>0</x:v>
      </x:c>
      <x:c r="G2474" t="n">
        <x:v>23</x:v>
      </x:c>
      <x:c r="H2474" t="n">
        <x:v>0</x:v>
      </x:c>
      <x:c r="I2474" t="n">
        <x:v>3</x:v>
      </x:c>
      <x:c r="J2474" t="n">
        <x:v>0</x:v>
      </x:c>
      <x:c r="K2474" t="n">
        <x:v>0</x:v>
      </x:c>
      <x:c r="L2474" t="n">
        <x:v>91</x:v>
      </x:c>
      <x:c r="M2474" t="n">
        <x:v>3.6</x:v>
      </x:c>
      <x:c r="N2474" t="n">
        <x:v>13.3</x:v>
      </x:c>
    </x:row>
    <x:row r="2475">
      <x:c r="A2475" t="str">
        <x:v>DEV-00413</x:v>
      </x:c>
      <x:c r="B2475" s="28" t="n">
        <x:v>46082</x:v>
      </x:c>
      <x:c r="C2475" t="n">
        <x:v>54.3</x:v>
      </x:c>
      <x:c r="D2475" t="n">
        <x:v>391.8</x:v>
      </x:c>
      <x:c r="E2475" t="n">
        <x:v>24</x:v>
      </x:c>
      <x:c r="F2475" t="n">
        <x:v>1</x:v>
      </x:c>
      <x:c r="G2475" t="n">
        <x:v>43</x:v>
      </x:c>
      <x:c r="H2475" t="n">
        <x:v>0</x:v>
      </x:c>
      <x:c r="I2475" t="n">
        <x:v>5</x:v>
      </x:c>
      <x:c r="J2475" t="n">
        <x:v>0.92</x:v>
      </x:c>
      <x:c r="K2475" t="n">
        <x:v>1</x:v>
      </x:c>
      <x:c r="L2475" t="n">
        <x:v>94.2</x:v>
      </x:c>
      <x:c r="M2475" t="n">
        <x:v>0.1</x:v>
      </x:c>
      <x:c r="N2475" t="n">
        <x:v>13.5</x:v>
      </x:c>
    </x:row>
    <x:row r="2476">
      <x:c r="A2476" t="str">
        <x:v>DEV-00413</x:v>
      </x:c>
      <x:c r="B2476" s="28" t="n">
        <x:v>46113</x:v>
      </x:c>
      <x:c r="C2476" t="n">
        <x:v>50.2</x:v>
      </x:c>
      <x:c r="D2476" t="n">
        <x:v>295.3</x:v>
      </x:c>
      <x:c r="E2476" t="n">
        <x:v>24</x:v>
      </x:c>
      <x:c r="F2476" t="n">
        <x:v>1</x:v>
      </x:c>
      <x:c r="G2476" t="n">
        <x:v>27</x:v>
      </x:c>
      <x:c r="H2476" t="n">
        <x:v>0</x:v>
      </x:c>
      <x:c r="I2476" t="n">
        <x:v>3</x:v>
      </x:c>
      <x:c r="J2476" t="n">
        <x:v>0.5</x:v>
      </x:c>
      <x:c r="K2476" t="n">
        <x:v>1</x:v>
      </x:c>
      <x:c r="L2476" t="n">
        <x:v>94.8</x:v>
      </x:c>
      <x:c r="M2476" t="n">
        <x:v>3.3</x:v>
      </x:c>
      <x:c r="N2476" t="n">
        <x:v>14.8</x:v>
      </x:c>
    </x:row>
    <x:row r="2477">
      <x:c r="A2477" t="str">
        <x:v>DEV-00413</x:v>
      </x:c>
      <x:c r="B2477" s="28" t="n">
        <x:v>46143</x:v>
      </x:c>
      <x:c r="C2477" t="n">
        <x:v>62.8</x:v>
      </x:c>
      <x:c r="D2477" t="n">
        <x:v>438.2</x:v>
      </x:c>
      <x:c r="E2477" t="n">
        <x:v>20</x:v>
      </x:c>
      <x:c r="F2477" t="n">
        <x:v>0</x:v>
      </x:c>
      <x:c r="G2477" t="n">
        <x:v>27</x:v>
      </x:c>
      <x:c r="H2477" t="n">
        <x:v>0</x:v>
      </x:c>
      <x:c r="I2477" t="n">
        <x:v>5</x:v>
      </x:c>
      <x:c r="J2477" t="n">
        <x:v>0.62</x:v>
      </x:c>
      <x:c r="K2477" t="n">
        <x:v>0</x:v>
      </x:c>
      <x:c r="L2477" t="n">
        <x:v>92.6</x:v>
      </x:c>
      <x:c r="M2477" t="n">
        <x:v>6.4</x:v>
      </x:c>
      <x:c r="N2477" t="n">
        <x:v>14.6</x:v>
      </x:c>
    </x:row>
    <x:row r="2478">
      <x:c r="A2478" t="str">
        <x:v>DEV-00413</x:v>
      </x:c>
      <x:c r="B2478" s="28" t="n">
        <x:v>46174</x:v>
      </x:c>
      <x:c r="C2478" t="n">
        <x:v>65</x:v>
      </x:c>
      <x:c r="D2478" t="n">
        <x:v>468.4</x:v>
      </x:c>
      <x:c r="E2478" t="n">
        <x:v>35</x:v>
      </x:c>
      <x:c r="F2478" t="n">
        <x:v>1</x:v>
      </x:c>
      <x:c r="G2478" t="n">
        <x:v>42</x:v>
      </x:c>
      <x:c r="H2478" t="n">
        <x:v>0</x:v>
      </x:c>
      <x:c r="I2478" t="n">
        <x:v>3</x:v>
      </x:c>
      <x:c r="J2478" t="n">
        <x:v>0.68</x:v>
      </x:c>
      <x:c r="K2478" t="n">
        <x:v>0</x:v>
      </x:c>
      <x:c r="L2478" t="n">
        <x:v>95.9</x:v>
      </x:c>
      <x:c r="M2478" t="n">
        <x:v>0</x:v>
      </x:c>
      <x:c r="N2478" t="n">
        <x:v>6.9</x:v>
      </x:c>
    </x:row>
    <x:row r="2479">
      <x:c r="A2479" t="str">
        <x:v>DEV-00413</x:v>
      </x:c>
      <x:c r="B2479" s="28" t="n">
        <x:v>46204</x:v>
      </x:c>
      <x:c r="C2479" t="n">
        <x:v>71.4</x:v>
      </x:c>
      <x:c r="D2479" t="n">
        <x:v>445.5</x:v>
      </x:c>
      <x:c r="E2479" t="n">
        <x:v>23</x:v>
      </x:c>
      <x:c r="F2479" t="n">
        <x:v>2</x:v>
      </x:c>
      <x:c r="G2479" t="n">
        <x:v>47</x:v>
      </x:c>
      <x:c r="H2479" t="n">
        <x:v>0</x:v>
      </x:c>
      <x:c r="I2479" t="n">
        <x:v>5</x:v>
      </x:c>
      <x:c r="J2479" t="n">
        <x:v>0.98</x:v>
      </x:c>
      <x:c r="K2479" t="n">
        <x:v>0</x:v>
      </x:c>
      <x:c r="L2479" t="n">
        <x:v>94.6</x:v>
      </x:c>
      <x:c r="M2479" t="n">
        <x:v>0</x:v>
      </x:c>
      <x:c r="N2479" t="n">
        <x:v>19.9</x:v>
      </x:c>
    </x:row>
    <x:row r="2480">
      <x:c r="A2480" t="str">
        <x:v>DEV-00414</x:v>
      </x:c>
      <x:c r="B2480" s="28" t="n">
        <x:v>46054</x:v>
      </x:c>
      <x:c r="C2480" t="n">
        <x:v>60.4</x:v>
      </x:c>
      <x:c r="D2480" t="n">
        <x:v>415.1</x:v>
      </x:c>
      <x:c r="E2480" t="n">
        <x:v>17</x:v>
      </x:c>
      <x:c r="F2480" t="n">
        <x:v>2</x:v>
      </x:c>
      <x:c r="G2480" t="n">
        <x:v>55</x:v>
      </x:c>
      <x:c r="H2480" t="n">
        <x:v>0</x:v>
      </x:c>
      <x:c r="I2480" t="n">
        <x:v>0</x:v>
      </x:c>
      <x:c r="J2480" t="n">
        <x:v>0.15</x:v>
      </x:c>
      <x:c r="K2480" t="n">
        <x:v>2</x:v>
      </x:c>
      <x:c r="L2480" t="n">
        <x:v>94.4</x:v>
      </x:c>
      <x:c r="M2480" t="n">
        <x:v>9.2</x:v>
      </x:c>
      <x:c r="N2480" t="n">
        <x:v>5.6</x:v>
      </x:c>
    </x:row>
    <x:row r="2481">
      <x:c r="A2481" t="str">
        <x:v>DEV-00414</x:v>
      </x:c>
      <x:c r="B2481" s="28" t="n">
        <x:v>46082</x:v>
      </x:c>
      <x:c r="C2481" t="n">
        <x:v>53.9</x:v>
      </x:c>
      <x:c r="D2481" t="n">
        <x:v>311.2</x:v>
      </x:c>
      <x:c r="E2481" t="n">
        <x:v>20</x:v>
      </x:c>
      <x:c r="F2481" t="n">
        <x:v>1</x:v>
      </x:c>
      <x:c r="G2481" t="n">
        <x:v>27</x:v>
      </x:c>
      <x:c r="H2481" t="n">
        <x:v>0</x:v>
      </x:c>
      <x:c r="I2481" t="n">
        <x:v>0</x:v>
      </x:c>
      <x:c r="J2481" t="n">
        <x:v>0.7</x:v>
      </x:c>
      <x:c r="K2481" t="n">
        <x:v>0</x:v>
      </x:c>
      <x:c r="L2481" t="n">
        <x:v>98</x:v>
      </x:c>
      <x:c r="M2481" t="n">
        <x:v>0</x:v>
      </x:c>
      <x:c r="N2481" t="n">
        <x:v>4.9</x:v>
      </x:c>
    </x:row>
    <x:row r="2482">
      <x:c r="A2482" t="str">
        <x:v>DEV-00414</x:v>
      </x:c>
      <x:c r="B2482" s="28" t="n">
        <x:v>46113</x:v>
      </x:c>
      <x:c r="C2482" t="n">
        <x:v>55.9</x:v>
      </x:c>
      <x:c r="D2482" t="n">
        <x:v>407.9</x:v>
      </x:c>
      <x:c r="E2482" t="n">
        <x:v>13</x:v>
      </x:c>
      <x:c r="F2482" t="n">
        <x:v>0</x:v>
      </x:c>
      <x:c r="G2482" t="n">
        <x:v>24</x:v>
      </x:c>
      <x:c r="H2482" t="n">
        <x:v>0</x:v>
      </x:c>
      <x:c r="I2482" t="n">
        <x:v>2</x:v>
      </x:c>
      <x:c r="J2482" t="n">
        <x:v>0.05</x:v>
      </x:c>
      <x:c r="K2482" t="n">
        <x:v>1</x:v>
      </x:c>
      <x:c r="L2482" t="n">
        <x:v>94.4</x:v>
      </x:c>
      <x:c r="M2482" t="n">
        <x:v>8.7</x:v>
      </x:c>
      <x:c r="N2482" t="n">
        <x:v>9.6</x:v>
      </x:c>
    </x:row>
    <x:row r="2483">
      <x:c r="A2483" t="str">
        <x:v>DEV-00414</x:v>
      </x:c>
      <x:c r="B2483" s="28" t="n">
        <x:v>46143</x:v>
      </x:c>
      <x:c r="C2483" t="n">
        <x:v>45.1</x:v>
      </x:c>
      <x:c r="D2483" t="n">
        <x:v>274</x:v>
      </x:c>
      <x:c r="E2483" t="n">
        <x:v>15</x:v>
      </x:c>
      <x:c r="F2483" t="n">
        <x:v>1</x:v>
      </x:c>
      <x:c r="G2483" t="n">
        <x:v>42</x:v>
      </x:c>
      <x:c r="H2483" t="n">
        <x:v>0</x:v>
      </x:c>
      <x:c r="I2483" t="n">
        <x:v>0</x:v>
      </x:c>
      <x:c r="J2483" t="n">
        <x:v>0.81</x:v>
      </x:c>
      <x:c r="K2483" t="n">
        <x:v>1</x:v>
      </x:c>
      <x:c r="L2483" t="n">
        <x:v>97.9</x:v>
      </x:c>
      <x:c r="M2483" t="n">
        <x:v>6.8</x:v>
      </x:c>
      <x:c r="N2483" t="n">
        <x:v>10.5</x:v>
      </x:c>
    </x:row>
    <x:row r="2484">
      <x:c r="A2484" t="str">
        <x:v>DEV-00414</x:v>
      </x:c>
      <x:c r="B2484" s="28" t="n">
        <x:v>46174</x:v>
      </x:c>
      <x:c r="C2484" t="n">
        <x:v>22</x:v>
      </x:c>
      <x:c r="D2484" t="n">
        <x:v>132.9</x:v>
      </x:c>
      <x:c r="E2484" t="n">
        <x:v>7</x:v>
      </x:c>
      <x:c r="F2484" t="n">
        <x:v>1</x:v>
      </x:c>
      <x:c r="G2484" t="n">
        <x:v>33</x:v>
      </x:c>
      <x:c r="H2484" t="n">
        <x:v>0</x:v>
      </x:c>
      <x:c r="I2484" t="n">
        <x:v>3</x:v>
      </x:c>
      <x:c r="J2484" t="n">
        <x:v>0.29</x:v>
      </x:c>
      <x:c r="K2484" t="n">
        <x:v>0</x:v>
      </x:c>
      <x:c r="L2484" t="n">
        <x:v>93.2</x:v>
      </x:c>
      <x:c r="M2484" t="n">
        <x:v>4.2</x:v>
      </x:c>
      <x:c r="N2484" t="n">
        <x:v>3.5</x:v>
      </x:c>
    </x:row>
    <x:row r="2485">
      <x:c r="A2485" t="str">
        <x:v>DEV-00414</x:v>
      </x:c>
      <x:c r="B2485" s="28" t="n">
        <x:v>46204</x:v>
      </x:c>
      <x:c r="C2485" t="n">
        <x:v>40.3</x:v>
      </x:c>
      <x:c r="D2485" t="n">
        <x:v>282.1</x:v>
      </x:c>
      <x:c r="E2485" t="n">
        <x:v>19</x:v>
      </x:c>
      <x:c r="F2485" t="n">
        <x:v>2</x:v>
      </x:c>
      <x:c r="G2485" t="n">
        <x:v>33</x:v>
      </x:c>
      <x:c r="H2485" t="n">
        <x:v>0</x:v>
      </x:c>
      <x:c r="I2485" t="n">
        <x:v>0</x:v>
      </x:c>
      <x:c r="J2485" t="n">
        <x:v>0.14</x:v>
      </x:c>
      <x:c r="K2485" t="n">
        <x:v>0</x:v>
      </x:c>
      <x:c r="L2485" t="n">
        <x:v>93.2</x:v>
      </x:c>
      <x:c r="M2485" t="n">
        <x:v>5.2</x:v>
      </x:c>
      <x:c r="N2485" t="n">
        <x:v>3.8</x:v>
      </x:c>
    </x:row>
    <x:row r="2486">
      <x:c r="A2486" t="str">
        <x:v>DEV-00415</x:v>
      </x:c>
      <x:c r="B2486" s="28" t="n">
        <x:v>46054</x:v>
      </x:c>
      <x:c r="C2486" t="n">
        <x:v>66.7</x:v>
      </x:c>
      <x:c r="D2486" t="n">
        <x:v>476</x:v>
      </x:c>
      <x:c r="E2486" t="n">
        <x:v>17</x:v>
      </x:c>
      <x:c r="F2486" t="n">
        <x:v>1</x:v>
      </x:c>
      <x:c r="G2486" t="n">
        <x:v>21</x:v>
      </x:c>
      <x:c r="H2486" t="n">
        <x:v>0</x:v>
      </x:c>
      <x:c r="I2486" t="n">
        <x:v>3</x:v>
      </x:c>
      <x:c r="J2486" t="n">
        <x:v>0.78</x:v>
      </x:c>
      <x:c r="K2486" t="n">
        <x:v>0</x:v>
      </x:c>
      <x:c r="L2486" t="n">
        <x:v>95.4</x:v>
      </x:c>
      <x:c r="M2486" t="n">
        <x:v>2.9</x:v>
      </x:c>
      <x:c r="N2486" t="n">
        <x:v>10.4</x:v>
      </x:c>
    </x:row>
    <x:row r="2487">
      <x:c r="A2487" t="str">
        <x:v>DEV-00415</x:v>
      </x:c>
      <x:c r="B2487" s="28" t="n">
        <x:v>46082</x:v>
      </x:c>
      <x:c r="C2487" t="n">
        <x:v>51.4</x:v>
      </x:c>
      <x:c r="D2487" t="n">
        <x:v>287.3</x:v>
      </x:c>
      <x:c r="E2487" t="n">
        <x:v>7</x:v>
      </x:c>
      <x:c r="F2487" t="n">
        <x:v>1</x:v>
      </x:c>
      <x:c r="G2487" t="n">
        <x:v>35</x:v>
      </x:c>
      <x:c r="H2487" t="n">
        <x:v>1</x:v>
      </x:c>
      <x:c r="I2487" t="n">
        <x:v>0</x:v>
      </x:c>
      <x:c r="J2487" t="n">
        <x:v>1.04</x:v>
      </x:c>
      <x:c r="K2487" t="n">
        <x:v>0</x:v>
      </x:c>
      <x:c r="L2487" t="n">
        <x:v>95.4</x:v>
      </x:c>
      <x:c r="M2487" t="n">
        <x:v>0</x:v>
      </x:c>
      <x:c r="N2487" t="n">
        <x:v>11.1</x:v>
      </x:c>
    </x:row>
    <x:row r="2488">
      <x:c r="A2488" t="str">
        <x:v>DEV-00415</x:v>
      </x:c>
      <x:c r="B2488" s="28" t="n">
        <x:v>46113</x:v>
      </x:c>
      <x:c r="C2488" t="n">
        <x:v>46.2</x:v>
      </x:c>
      <x:c r="D2488" t="n">
        <x:v>260</x:v>
      </x:c>
      <x:c r="E2488" t="n">
        <x:v>10</x:v>
      </x:c>
      <x:c r="F2488" t="n">
        <x:v>0</x:v>
      </x:c>
      <x:c r="G2488" t="n">
        <x:v>22</x:v>
      </x:c>
      <x:c r="H2488" t="n">
        <x:v>0</x:v>
      </x:c>
      <x:c r="I2488" t="n">
        <x:v>2</x:v>
      </x:c>
      <x:c r="J2488" t="n">
        <x:v>1.01</x:v>
      </x:c>
      <x:c r="K2488" t="n">
        <x:v>0</x:v>
      </x:c>
      <x:c r="L2488" t="n">
        <x:v>97.9</x:v>
      </x:c>
      <x:c r="M2488" t="n">
        <x:v>11.9</x:v>
      </x:c>
      <x:c r="N2488" t="n">
        <x:v>12.1</x:v>
      </x:c>
    </x:row>
    <x:row r="2489">
      <x:c r="A2489" t="str">
        <x:v>DEV-00415</x:v>
      </x:c>
      <x:c r="B2489" s="28" t="n">
        <x:v>46143</x:v>
      </x:c>
      <x:c r="C2489" t="n">
        <x:v>78</x:v>
      </x:c>
      <x:c r="D2489" t="n">
        <x:v>478.3</x:v>
      </x:c>
      <x:c r="E2489" t="n">
        <x:v>25</x:v>
      </x:c>
      <x:c r="F2489" t="n">
        <x:v>3</x:v>
      </x:c>
      <x:c r="G2489" t="n">
        <x:v>37</x:v>
      </x:c>
      <x:c r="H2489" t="n">
        <x:v>0</x:v>
      </x:c>
      <x:c r="I2489" t="n">
        <x:v>5</x:v>
      </x:c>
      <x:c r="J2489" t="n">
        <x:v>1.13</x:v>
      </x:c>
      <x:c r="K2489" t="n">
        <x:v>0</x:v>
      </x:c>
      <x:c r="L2489" t="n">
        <x:v>94.8</x:v>
      </x:c>
      <x:c r="M2489" t="n">
        <x:v>0</x:v>
      </x:c>
      <x:c r="N2489" t="n">
        <x:v>23.3</x:v>
      </x:c>
    </x:row>
    <x:row r="2490">
      <x:c r="A2490" t="str">
        <x:v>DEV-00415</x:v>
      </x:c>
      <x:c r="B2490" s="28" t="n">
        <x:v>46174</x:v>
      </x:c>
      <x:c r="C2490" t="n">
        <x:v>65.3</x:v>
      </x:c>
      <x:c r="D2490" t="n">
        <x:v>464.7</x:v>
      </x:c>
      <x:c r="E2490" t="n">
        <x:v>15</x:v>
      </x:c>
      <x:c r="F2490" t="n">
        <x:v>0</x:v>
      </x:c>
      <x:c r="G2490" t="n">
        <x:v>39</x:v>
      </x:c>
      <x:c r="H2490" t="n">
        <x:v>0</x:v>
      </x:c>
      <x:c r="I2490" t="n">
        <x:v>2</x:v>
      </x:c>
      <x:c r="J2490" t="n">
        <x:v>0.13</x:v>
      </x:c>
      <x:c r="K2490" t="n">
        <x:v>0</x:v>
      </x:c>
      <x:c r="L2490" t="n">
        <x:v>95</x:v>
      </x:c>
      <x:c r="M2490" t="n">
        <x:v>0</x:v>
      </x:c>
      <x:c r="N2490" t="n">
        <x:v>16.4</x:v>
      </x:c>
    </x:row>
    <x:row r="2491">
      <x:c r="A2491" t="str">
        <x:v>DEV-00415</x:v>
      </x:c>
      <x:c r="B2491" s="28" t="n">
        <x:v>46204</x:v>
      </x:c>
      <x:c r="C2491" t="n">
        <x:v>51.8</x:v>
      </x:c>
      <x:c r="D2491" t="n">
        <x:v>293</x:v>
      </x:c>
      <x:c r="E2491" t="n">
        <x:v>15</x:v>
      </x:c>
      <x:c r="F2491" t="n">
        <x:v>0</x:v>
      </x:c>
      <x:c r="G2491" t="n">
        <x:v>27</x:v>
      </x:c>
      <x:c r="H2491" t="n">
        <x:v>0</x:v>
      </x:c>
      <x:c r="I2491" t="n">
        <x:v>0</x:v>
      </x:c>
      <x:c r="J2491" t="n">
        <x:v>0</x:v>
      </x:c>
      <x:c r="K2491" t="n">
        <x:v>0</x:v>
      </x:c>
      <x:c r="L2491" t="n">
        <x:v>94.8</x:v>
      </x:c>
      <x:c r="M2491" t="n">
        <x:v>0</x:v>
      </x:c>
      <x:c r="N2491" t="n">
        <x:v>9.5</x:v>
      </x:c>
    </x:row>
    <x:row r="2492">
      <x:c r="A2492" t="str">
        <x:v>DEV-00416</x:v>
      </x:c>
      <x:c r="B2492" s="28" t="n">
        <x:v>46054</x:v>
      </x:c>
      <x:c r="C2492" t="n">
        <x:v>66.5</x:v>
      </x:c>
      <x:c r="D2492" t="n">
        <x:v>402.9</x:v>
      </x:c>
      <x:c r="E2492" t="n">
        <x:v>4</x:v>
      </x:c>
      <x:c r="F2492" t="n">
        <x:v>4</x:v>
      </x:c>
      <x:c r="G2492" t="n">
        <x:v>25</x:v>
      </x:c>
      <x:c r="H2492" t="n">
        <x:v>0</x:v>
      </x:c>
      <x:c r="I2492" t="n">
        <x:v>1</x:v>
      </x:c>
      <x:c r="J2492" t="n">
        <x:v>0.81</x:v>
      </x:c>
      <x:c r="K2492" t="n">
        <x:v>0</x:v>
      </x:c>
      <x:c r="L2492" t="n">
        <x:v>98.7</x:v>
      </x:c>
      <x:c r="M2492" t="n">
        <x:v>8.9</x:v>
      </x:c>
      <x:c r="N2492" t="n">
        <x:v>7.3</x:v>
      </x:c>
    </x:row>
    <x:row r="2493">
      <x:c r="A2493" t="str">
        <x:v>DEV-00416</x:v>
      </x:c>
      <x:c r="B2493" s="28" t="n">
        <x:v>46082</x:v>
      </x:c>
      <x:c r="C2493" t="n">
        <x:v>57.3</x:v>
      </x:c>
      <x:c r="D2493" t="n">
        <x:v>399.8</x:v>
      </x:c>
      <x:c r="E2493" t="n">
        <x:v>22</x:v>
      </x:c>
      <x:c r="F2493" t="n">
        <x:v>1</x:v>
      </x:c>
      <x:c r="G2493" t="n">
        <x:v>35</x:v>
      </x:c>
      <x:c r="H2493" t="n">
        <x:v>0</x:v>
      </x:c>
      <x:c r="I2493" t="n">
        <x:v>2</x:v>
      </x:c>
      <x:c r="J2493" t="n">
        <x:v>0</x:v>
      </x:c>
      <x:c r="K2493" t="n">
        <x:v>0</x:v>
      </x:c>
      <x:c r="L2493" t="n">
        <x:v>94.3</x:v>
      </x:c>
      <x:c r="M2493" t="n">
        <x:v>0</x:v>
      </x:c>
      <x:c r="N2493" t="n">
        <x:v>6</x:v>
      </x:c>
    </x:row>
    <x:row r="2494">
      <x:c r="A2494" t="str">
        <x:v>DEV-00416</x:v>
      </x:c>
      <x:c r="B2494" s="28" t="n">
        <x:v>46113</x:v>
      </x:c>
      <x:c r="C2494" t="n">
        <x:v>30.6</x:v>
      </x:c>
      <x:c r="D2494" t="n">
        <x:v>171.7</x:v>
      </x:c>
      <x:c r="E2494" t="n">
        <x:v>0</x:v>
      </x:c>
      <x:c r="F2494" t="n">
        <x:v>0</x:v>
      </x:c>
      <x:c r="G2494" t="n">
        <x:v>30</x:v>
      </x:c>
      <x:c r="H2494" t="n">
        <x:v>1</x:v>
      </x:c>
      <x:c r="I2494" t="n">
        <x:v>3</x:v>
      </x:c>
      <x:c r="J2494" t="n">
        <x:v>0.54</x:v>
      </x:c>
      <x:c r="K2494" t="n">
        <x:v>0</x:v>
      </x:c>
      <x:c r="L2494" t="n">
        <x:v>99.1</x:v>
      </x:c>
      <x:c r="M2494" t="n">
        <x:v>1.7</x:v>
      </x:c>
      <x:c r="N2494" t="n">
        <x:v>3.8</x:v>
      </x:c>
    </x:row>
    <x:row r="2495">
      <x:c r="A2495" t="str">
        <x:v>DEV-00416</x:v>
      </x:c>
      <x:c r="B2495" s="28" t="n">
        <x:v>46143</x:v>
      </x:c>
      <x:c r="C2495" t="n">
        <x:v>51.7</x:v>
      </x:c>
      <x:c r="D2495" t="n">
        <x:v>314.6</x:v>
      </x:c>
      <x:c r="E2495" t="n">
        <x:v>18</x:v>
      </x:c>
      <x:c r="F2495" t="n">
        <x:v>1</x:v>
      </x:c>
      <x:c r="G2495" t="n">
        <x:v>43</x:v>
      </x:c>
      <x:c r="H2495" t="n">
        <x:v>0</x:v>
      </x:c>
      <x:c r="I2495" t="n">
        <x:v>3</x:v>
      </x:c>
      <x:c r="J2495" t="n">
        <x:v>0.45</x:v>
      </x:c>
      <x:c r="K2495" t="n">
        <x:v>0</x:v>
      </x:c>
      <x:c r="L2495" t="n">
        <x:v>92.7</x:v>
      </x:c>
      <x:c r="M2495" t="n">
        <x:v>1</x:v>
      </x:c>
      <x:c r="N2495" t="n">
        <x:v>4.4</x:v>
      </x:c>
    </x:row>
    <x:row r="2496">
      <x:c r="A2496" t="str">
        <x:v>DEV-00416</x:v>
      </x:c>
      <x:c r="B2496" s="28" t="n">
        <x:v>46174</x:v>
      </x:c>
      <x:c r="C2496" t="n">
        <x:v>54.1</x:v>
      </x:c>
      <x:c r="D2496" t="n">
        <x:v>368.5</x:v>
      </x:c>
      <x:c r="E2496" t="n">
        <x:v>13</x:v>
      </x:c>
      <x:c r="F2496" t="n">
        <x:v>2</x:v>
      </x:c>
      <x:c r="G2496" t="n">
        <x:v>28</x:v>
      </x:c>
      <x:c r="H2496" t="n">
        <x:v>0</x:v>
      </x:c>
      <x:c r="I2496" t="n">
        <x:v>0</x:v>
      </x:c>
      <x:c r="J2496" t="n">
        <x:v>0</x:v>
      </x:c>
      <x:c r="K2496" t="n">
        <x:v>1</x:v>
      </x:c>
      <x:c r="L2496" t="n">
        <x:v>93.3</x:v>
      </x:c>
      <x:c r="M2496" t="n">
        <x:v>0.5</x:v>
      </x:c>
      <x:c r="N2496" t="n">
        <x:v>8.8</x:v>
      </x:c>
    </x:row>
    <x:row r="2497">
      <x:c r="A2497" t="str">
        <x:v>DEV-00416</x:v>
      </x:c>
      <x:c r="B2497" s="28" t="n">
        <x:v>46204</x:v>
      </x:c>
      <x:c r="C2497" t="n">
        <x:v>50.8</x:v>
      </x:c>
      <x:c r="D2497" t="n">
        <x:v>288.7</x:v>
      </x:c>
      <x:c r="E2497" t="n">
        <x:v>16</x:v>
      </x:c>
      <x:c r="F2497" t="n">
        <x:v>1</x:v>
      </x:c>
      <x:c r="G2497" t="n">
        <x:v>17</x:v>
      </x:c>
      <x:c r="H2497" t="n">
        <x:v>0</x:v>
      </x:c>
      <x:c r="I2497" t="n">
        <x:v>1</x:v>
      </x:c>
      <x:c r="J2497" t="n">
        <x:v>0.6</x:v>
      </x:c>
      <x:c r="K2497" t="n">
        <x:v>0</x:v>
      </x:c>
      <x:c r="L2497" t="n">
        <x:v>94.8</x:v>
      </x:c>
      <x:c r="M2497" t="n">
        <x:v>0</x:v>
      </x:c>
      <x:c r="N2497" t="n">
        <x:v>5.1</x:v>
      </x:c>
    </x:row>
    <x:row r="2498">
      <x:c r="A2498" t="str">
        <x:v>DEV-00417</x:v>
      </x:c>
      <x:c r="B2498" s="28" t="n">
        <x:v>46054</x:v>
      </x:c>
      <x:c r="C2498" t="n">
        <x:v>81.6</x:v>
      </x:c>
      <x:c r="D2498" t="n">
        <x:v>478.4</x:v>
      </x:c>
      <x:c r="E2498" t="n">
        <x:v>11</x:v>
      </x:c>
      <x:c r="F2498" t="n">
        <x:v>1</x:v>
      </x:c>
      <x:c r="G2498" t="n">
        <x:v>42</x:v>
      </x:c>
      <x:c r="H2498" t="n">
        <x:v>0</x:v>
      </x:c>
      <x:c r="I2498" t="n">
        <x:v>5</x:v>
      </x:c>
      <x:c r="J2498" t="n">
        <x:v>0.73</x:v>
      </x:c>
      <x:c r="K2498" t="n">
        <x:v>0</x:v>
      </x:c>
      <x:c r="L2498" t="n">
        <x:v>94.1</x:v>
      </x:c>
      <x:c r="M2498" t="n">
        <x:v>4.6</x:v>
      </x:c>
      <x:c r="N2498" t="n">
        <x:v>16</x:v>
      </x:c>
    </x:row>
    <x:row r="2499">
      <x:c r="A2499" t="str">
        <x:v>DEV-00417</x:v>
      </x:c>
      <x:c r="B2499" s="28" t="n">
        <x:v>46082</x:v>
      </x:c>
      <x:c r="C2499" t="n">
        <x:v>47.9</x:v>
      </x:c>
      <x:c r="D2499" t="n">
        <x:v>326.6</x:v>
      </x:c>
      <x:c r="E2499" t="n">
        <x:v>18</x:v>
      </x:c>
      <x:c r="F2499" t="n">
        <x:v>1</x:v>
      </x:c>
      <x:c r="G2499" t="n">
        <x:v>30</x:v>
      </x:c>
      <x:c r="H2499" t="n">
        <x:v>1</x:v>
      </x:c>
      <x:c r="I2499" t="n">
        <x:v>0</x:v>
      </x:c>
      <x:c r="J2499" t="n">
        <x:v>0.42</x:v>
      </x:c>
      <x:c r="K2499" t="n">
        <x:v>0</x:v>
      </x:c>
      <x:c r="L2499" t="n">
        <x:v>95.6</x:v>
      </x:c>
      <x:c r="M2499" t="n">
        <x:v>0.7</x:v>
      </x:c>
      <x:c r="N2499" t="n">
        <x:v>4.3</x:v>
      </x:c>
    </x:row>
    <x:row r="2500">
      <x:c r="A2500" t="str">
        <x:v>DEV-00417</x:v>
      </x:c>
      <x:c r="B2500" s="28" t="n">
        <x:v>46113</x:v>
      </x:c>
      <x:c r="C2500" t="n">
        <x:v>58.5</x:v>
      </x:c>
      <x:c r="D2500" t="n">
        <x:v>407.4</x:v>
      </x:c>
      <x:c r="E2500" t="n">
        <x:v>15</x:v>
      </x:c>
      <x:c r="F2500" t="n">
        <x:v>0</x:v>
      </x:c>
      <x:c r="G2500" t="n">
        <x:v>39</x:v>
      </x:c>
      <x:c r="H2500" t="n">
        <x:v>0</x:v>
      </x:c>
      <x:c r="I2500" t="n">
        <x:v>4</x:v>
      </x:c>
      <x:c r="J2500" t="n">
        <x:v>0</x:v>
      </x:c>
      <x:c r="K2500" t="n">
        <x:v>2</x:v>
      </x:c>
      <x:c r="L2500" t="n">
        <x:v>94.5</x:v>
      </x:c>
      <x:c r="M2500" t="n">
        <x:v>1.4</x:v>
      </x:c>
      <x:c r="N2500" t="n">
        <x:v>12.7</x:v>
      </x:c>
    </x:row>
    <x:row r="2501">
      <x:c r="A2501" t="str">
        <x:v>DEV-00417</x:v>
      </x:c>
      <x:c r="B2501" s="28" t="n">
        <x:v>46143</x:v>
      </x:c>
      <x:c r="C2501" t="n">
        <x:v>59</x:v>
      </x:c>
      <x:c r="D2501" t="n">
        <x:v>329.6</x:v>
      </x:c>
      <x:c r="E2501" t="n">
        <x:v>14</x:v>
      </x:c>
      <x:c r="F2501" t="n">
        <x:v>2</x:v>
      </x:c>
      <x:c r="G2501" t="n">
        <x:v>28</x:v>
      </x:c>
      <x:c r="H2501" t="n">
        <x:v>0</x:v>
      </x:c>
      <x:c r="I2501" t="n">
        <x:v>1</x:v>
      </x:c>
      <x:c r="J2501" t="n">
        <x:v>0.75</x:v>
      </x:c>
      <x:c r="K2501" t="n">
        <x:v>0</x:v>
      </x:c>
      <x:c r="L2501" t="n">
        <x:v>96.6</x:v>
      </x:c>
      <x:c r="M2501" t="n">
        <x:v>8</x:v>
      </x:c>
      <x:c r="N2501" t="n">
        <x:v>7.9</x:v>
      </x:c>
    </x:row>
    <x:row r="2502">
      <x:c r="A2502" t="str">
        <x:v>DEV-00417</x:v>
      </x:c>
      <x:c r="B2502" s="28" t="n">
        <x:v>46174</x:v>
      </x:c>
      <x:c r="C2502" t="n">
        <x:v>42.6</x:v>
      </x:c>
      <x:c r="D2502" t="n">
        <x:v>275.5</x:v>
      </x:c>
      <x:c r="E2502" t="n">
        <x:v>4</x:v>
      </x:c>
      <x:c r="F2502" t="n">
        <x:v>0</x:v>
      </x:c>
      <x:c r="G2502" t="n">
        <x:v>27</x:v>
      </x:c>
      <x:c r="H2502" t="n">
        <x:v>0</x:v>
      </x:c>
      <x:c r="I2502" t="n">
        <x:v>2</x:v>
      </x:c>
      <x:c r="J2502" t="n">
        <x:v>1.16</x:v>
      </x:c>
      <x:c r="K2502" t="n">
        <x:v>1</x:v>
      </x:c>
      <x:c r="L2502" t="n">
        <x:v>98.3</x:v>
      </x:c>
      <x:c r="M2502" t="n">
        <x:v>12.5</x:v>
      </x:c>
      <x:c r="N2502" t="n">
        <x:v>6.9</x:v>
      </x:c>
    </x:row>
    <x:row r="2503">
      <x:c r="A2503" t="str">
        <x:v>DEV-00417</x:v>
      </x:c>
      <x:c r="B2503" s="28" t="n">
        <x:v>46204</x:v>
      </x:c>
      <x:c r="C2503" t="n">
        <x:v>74.3</x:v>
      </x:c>
      <x:c r="D2503" t="n">
        <x:v>517.3</x:v>
      </x:c>
      <x:c r="E2503" t="n">
        <x:v>15</x:v>
      </x:c>
      <x:c r="F2503" t="n">
        <x:v>1</x:v>
      </x:c>
      <x:c r="G2503" t="n">
        <x:v>37</x:v>
      </x:c>
      <x:c r="H2503" t="n">
        <x:v>0</x:v>
      </x:c>
      <x:c r="I2503" t="n">
        <x:v>4</x:v>
      </x:c>
      <x:c r="J2503" t="n">
        <x:v>0.4</x:v>
      </x:c>
      <x:c r="K2503" t="n">
        <x:v>1</x:v>
      </x:c>
      <x:c r="L2503" t="n">
        <x:v>94.7</x:v>
      </x:c>
      <x:c r="M2503" t="n">
        <x:v>6.5</x:v>
      </x:c>
      <x:c r="N2503" t="n">
        <x:v>14.9</x:v>
      </x:c>
    </x:row>
    <x:row r="2504">
      <x:c r="A2504" t="str">
        <x:v>DEV-00418</x:v>
      </x:c>
      <x:c r="B2504" s="28" t="n">
        <x:v>46054</x:v>
      </x:c>
      <x:c r="C2504" t="n">
        <x:v>84.9</x:v>
      </x:c>
      <x:c r="D2504" t="n">
        <x:v>537.2</x:v>
      </x:c>
      <x:c r="E2504" t="n">
        <x:v>26</x:v>
      </x:c>
      <x:c r="F2504" t="n">
        <x:v>0</x:v>
      </x:c>
      <x:c r="G2504" t="n">
        <x:v>40</x:v>
      </x:c>
      <x:c r="H2504" t="n">
        <x:v>0</x:v>
      </x:c>
      <x:c r="I2504" t="n">
        <x:v>5</x:v>
      </x:c>
      <x:c r="J2504" t="n">
        <x:v>0.71</x:v>
      </x:c>
      <x:c r="K2504" t="n">
        <x:v>1</x:v>
      </x:c>
      <x:c r="L2504" t="n">
        <x:v>93</x:v>
      </x:c>
      <x:c r="M2504" t="n">
        <x:v>3.6</x:v>
      </x:c>
      <x:c r="N2504" t="n">
        <x:v>10.1</x:v>
      </x:c>
    </x:row>
    <x:row r="2505">
      <x:c r="A2505" t="str">
        <x:v>DEV-00418</x:v>
      </x:c>
      <x:c r="B2505" s="28" t="n">
        <x:v>46082</x:v>
      </x:c>
      <x:c r="C2505" t="n">
        <x:v>71.1</x:v>
      </x:c>
      <x:c r="D2505" t="n">
        <x:v>406.3</x:v>
      </x:c>
      <x:c r="E2505" t="n">
        <x:v>27</x:v>
      </x:c>
      <x:c r="F2505" t="n">
        <x:v>0</x:v>
      </x:c>
      <x:c r="G2505" t="n">
        <x:v>54</x:v>
      </x:c>
      <x:c r="H2505" t="n">
        <x:v>0</x:v>
      </x:c>
      <x:c r="I2505" t="n">
        <x:v>6</x:v>
      </x:c>
      <x:c r="J2505" t="n">
        <x:v>0.06</x:v>
      </x:c>
      <x:c r="K2505" t="n">
        <x:v>1</x:v>
      </x:c>
      <x:c r="L2505" t="n">
        <x:v>91.6</x:v>
      </x:c>
      <x:c r="M2505" t="n">
        <x:v>9.1</x:v>
      </x:c>
      <x:c r="N2505" t="n">
        <x:v>14.9</x:v>
      </x:c>
    </x:row>
    <x:row r="2506">
      <x:c r="A2506" t="str">
        <x:v>DEV-00418</x:v>
      </x:c>
      <x:c r="B2506" s="28" t="n">
        <x:v>46113</x:v>
      </x:c>
      <x:c r="C2506" t="n">
        <x:v>75.6</x:v>
      </x:c>
      <x:c r="D2506" t="n">
        <x:v>445.9</x:v>
      </x:c>
      <x:c r="E2506" t="n">
        <x:v>24</x:v>
      </x:c>
      <x:c r="F2506" t="n">
        <x:v>3</x:v>
      </x:c>
      <x:c r="G2506" t="n">
        <x:v>35</x:v>
      </x:c>
      <x:c r="H2506" t="n">
        <x:v>1</x:v>
      </x:c>
      <x:c r="I2506" t="n">
        <x:v>6</x:v>
      </x:c>
      <x:c r="J2506" t="n">
        <x:v>0.17</x:v>
      </x:c>
      <x:c r="K2506" t="n">
        <x:v>0</x:v>
      </x:c>
      <x:c r="L2506" t="n">
        <x:v>94.3</x:v>
      </x:c>
      <x:c r="M2506" t="n">
        <x:v>3.2</x:v>
      </x:c>
      <x:c r="N2506" t="n">
        <x:v>6.8</x:v>
      </x:c>
    </x:row>
    <x:row r="2507">
      <x:c r="A2507" t="str">
        <x:v>DEV-00418</x:v>
      </x:c>
      <x:c r="B2507" s="28" t="n">
        <x:v>46143</x:v>
      </x:c>
      <x:c r="C2507" t="n">
        <x:v>98</x:v>
      </x:c>
      <x:c r="D2507" t="n">
        <x:v>614</x:v>
      </x:c>
      <x:c r="E2507" t="n">
        <x:v>36</x:v>
      </x:c>
      <x:c r="F2507" t="n">
        <x:v>1</x:v>
      </x:c>
      <x:c r="G2507" t="n">
        <x:v>55</x:v>
      </x:c>
      <x:c r="H2507" t="n">
        <x:v>1</x:v>
      </x:c>
      <x:c r="I2507" t="n">
        <x:v>4</x:v>
      </x:c>
      <x:c r="J2507" t="n">
        <x:v>0</x:v>
      </x:c>
      <x:c r="K2507" t="n">
        <x:v>0</x:v>
      </x:c>
      <x:c r="L2507" t="n">
        <x:v>92.5</x:v>
      </x:c>
      <x:c r="M2507" t="n">
        <x:v>1.2</x:v>
      </x:c>
      <x:c r="N2507" t="n">
        <x:v>26.7</x:v>
      </x:c>
    </x:row>
    <x:row r="2508">
      <x:c r="A2508" t="str">
        <x:v>DEV-00418</x:v>
      </x:c>
      <x:c r="B2508" s="28" t="n">
        <x:v>46174</x:v>
      </x:c>
      <x:c r="C2508" t="n">
        <x:v>77</x:v>
      </x:c>
      <x:c r="D2508" t="n">
        <x:v>515.1</x:v>
      </x:c>
      <x:c r="E2508" t="n">
        <x:v>19</x:v>
      </x:c>
      <x:c r="F2508" t="n">
        <x:v>1</x:v>
      </x:c>
      <x:c r="G2508" t="n">
        <x:v>34</x:v>
      </x:c>
      <x:c r="H2508" t="n">
        <x:v>0</x:v>
      </x:c>
      <x:c r="I2508" t="n">
        <x:v>5</x:v>
      </x:c>
      <x:c r="J2508" t="n">
        <x:v>0.19</x:v>
      </x:c>
      <x:c r="K2508" t="n">
        <x:v>1</x:v>
      </x:c>
      <x:c r="L2508" t="n">
        <x:v>94.1</x:v>
      </x:c>
      <x:c r="M2508" t="n">
        <x:v>11.8</x:v>
      </x:c>
      <x:c r="N2508" t="n">
        <x:v>9.9</x:v>
      </x:c>
    </x:row>
    <x:row r="2509">
      <x:c r="A2509" t="str">
        <x:v>DEV-00418</x:v>
      </x:c>
      <x:c r="B2509" s="28" t="n">
        <x:v>46204</x:v>
      </x:c>
      <x:c r="C2509" t="n">
        <x:v>71.8</x:v>
      </x:c>
      <x:c r="D2509" t="n">
        <x:v>419.9</x:v>
      </x:c>
      <x:c r="E2509" t="n">
        <x:v>24</x:v>
      </x:c>
      <x:c r="F2509" t="n">
        <x:v>2</x:v>
      </x:c>
      <x:c r="G2509" t="n">
        <x:v>29</x:v>
      </x:c>
      <x:c r="H2509" t="n">
        <x:v>0</x:v>
      </x:c>
      <x:c r="I2509" t="n">
        <x:v>4</x:v>
      </x:c>
      <x:c r="J2509" t="n">
        <x:v>0.34</x:v>
      </x:c>
      <x:c r="K2509" t="n">
        <x:v>1</x:v>
      </x:c>
      <x:c r="L2509" t="n">
        <x:v>94.9</x:v>
      </x:c>
      <x:c r="M2509" t="n">
        <x:v>6.2</x:v>
      </x:c>
      <x:c r="N2509" t="n">
        <x:v>14.3</x:v>
      </x:c>
    </x:row>
    <x:row r="2510">
      <x:c r="A2510" t="str">
        <x:v>DEV-00419</x:v>
      </x:c>
      <x:c r="B2510" s="28" t="n">
        <x:v>46054</x:v>
      </x:c>
      <x:c r="C2510" t="n">
        <x:v>58.8</x:v>
      </x:c>
      <x:c r="D2510" t="n">
        <x:v>342.5</x:v>
      </x:c>
      <x:c r="E2510" t="n">
        <x:v>16</x:v>
      </x:c>
      <x:c r="F2510" t="n">
        <x:v>1</x:v>
      </x:c>
      <x:c r="G2510" t="n">
        <x:v>43</x:v>
      </x:c>
      <x:c r="H2510" t="n">
        <x:v>0</x:v>
      </x:c>
      <x:c r="I2510" t="n">
        <x:v>3</x:v>
      </x:c>
      <x:c r="J2510" t="n">
        <x:v>0.89</x:v>
      </x:c>
      <x:c r="K2510" t="n">
        <x:v>1</x:v>
      </x:c>
      <x:c r="L2510" t="n">
        <x:v>90.9</x:v>
      </x:c>
      <x:c r="M2510" t="n">
        <x:v>6.8</x:v>
      </x:c>
      <x:c r="N2510" t="n">
        <x:v>14.6</x:v>
      </x:c>
    </x:row>
    <x:row r="2511">
      <x:c r="A2511" t="str">
        <x:v>DEV-00419</x:v>
      </x:c>
      <x:c r="B2511" s="28" t="n">
        <x:v>46082</x:v>
      </x:c>
      <x:c r="C2511" t="n">
        <x:v>68.6</x:v>
      </x:c>
      <x:c r="D2511" t="n">
        <x:v>461</x:v>
      </x:c>
      <x:c r="E2511" t="n">
        <x:v>18</x:v>
      </x:c>
      <x:c r="F2511" t="n">
        <x:v>1</x:v>
      </x:c>
      <x:c r="G2511" t="n">
        <x:v>19</x:v>
      </x:c>
      <x:c r="H2511" t="n">
        <x:v>0</x:v>
      </x:c>
      <x:c r="I2511" t="n">
        <x:v>0</x:v>
      </x:c>
      <x:c r="J2511" t="n">
        <x:v>0.25</x:v>
      </x:c>
      <x:c r="K2511" t="n">
        <x:v>1</x:v>
      </x:c>
      <x:c r="L2511" t="n">
        <x:v>98.1</x:v>
      </x:c>
      <x:c r="M2511" t="n">
        <x:v>0</x:v>
      </x:c>
      <x:c r="N2511" t="n">
        <x:v>18.6</x:v>
      </x:c>
    </x:row>
    <x:row r="2512">
      <x:c r="A2512" t="str">
        <x:v>DEV-00419</x:v>
      </x:c>
      <x:c r="B2512" s="28" t="n">
        <x:v>46113</x:v>
      </x:c>
      <x:c r="C2512" t="n">
        <x:v>33.6</x:v>
      </x:c>
      <x:c r="D2512" t="n">
        <x:v>188.4</x:v>
      </x:c>
      <x:c r="E2512" t="n">
        <x:v>5</x:v>
      </x:c>
      <x:c r="F2512" t="n">
        <x:v>4</x:v>
      </x:c>
      <x:c r="G2512" t="n">
        <x:v>46</x:v>
      </x:c>
      <x:c r="H2512" t="n">
        <x:v>0</x:v>
      </x:c>
      <x:c r="I2512" t="n">
        <x:v>3</x:v>
      </x:c>
      <x:c r="J2512" t="n">
        <x:v>1.36</x:v>
      </x:c>
      <x:c r="K2512" t="n">
        <x:v>0</x:v>
      </x:c>
      <x:c r="L2512" t="n">
        <x:v>95.9</x:v>
      </x:c>
      <x:c r="M2512" t="n">
        <x:v>8.5</x:v>
      </x:c>
      <x:c r="N2512" t="n">
        <x:v>7.9</x:v>
      </x:c>
    </x:row>
    <x:row r="2513">
      <x:c r="A2513" t="str">
        <x:v>DEV-00419</x:v>
      </x:c>
      <x:c r="B2513" s="28" t="n">
        <x:v>46143</x:v>
      </x:c>
      <x:c r="C2513" t="n">
        <x:v>38.6</x:v>
      </x:c>
      <x:c r="D2513" t="n">
        <x:v>281.7</x:v>
      </x:c>
      <x:c r="E2513" t="n">
        <x:v>15</x:v>
      </x:c>
      <x:c r="F2513" t="n">
        <x:v>1</x:v>
      </x:c>
      <x:c r="G2513" t="n">
        <x:v>35</x:v>
      </x:c>
      <x:c r="H2513" t="n">
        <x:v>1</x:v>
      </x:c>
      <x:c r="I2513" t="n">
        <x:v>1</x:v>
      </x:c>
      <x:c r="J2513" t="n">
        <x:v>0.87</x:v>
      </x:c>
      <x:c r="K2513" t="n">
        <x:v>0</x:v>
      </x:c>
      <x:c r="L2513" t="n">
        <x:v>93.6</x:v>
      </x:c>
      <x:c r="M2513" t="n">
        <x:v>2</x:v>
      </x:c>
      <x:c r="N2513" t="n">
        <x:v>6.5</x:v>
      </x:c>
    </x:row>
    <x:row r="2514">
      <x:c r="A2514" t="str">
        <x:v>DEV-00419</x:v>
      </x:c>
      <x:c r="B2514" s="28" t="n">
        <x:v>46174</x:v>
      </x:c>
      <x:c r="C2514" t="n">
        <x:v>58.7</x:v>
      </x:c>
      <x:c r="D2514" t="n">
        <x:v>387.6</x:v>
      </x:c>
      <x:c r="E2514" t="n">
        <x:v>19</x:v>
      </x:c>
      <x:c r="F2514" t="n">
        <x:v>0</x:v>
      </x:c>
      <x:c r="G2514" t="n">
        <x:v>21</x:v>
      </x:c>
      <x:c r="H2514" t="n">
        <x:v>0</x:v>
      </x:c>
      <x:c r="I2514" t="n">
        <x:v>0</x:v>
      </x:c>
      <x:c r="J2514" t="n">
        <x:v>0.8</x:v>
      </x:c>
      <x:c r="K2514" t="n">
        <x:v>2</x:v>
      </x:c>
      <x:c r="L2514" t="n">
        <x:v>96.7</x:v>
      </x:c>
      <x:c r="M2514" t="n">
        <x:v>6</x:v>
      </x:c>
      <x:c r="N2514" t="n">
        <x:v>17.1</x:v>
      </x:c>
    </x:row>
    <x:row r="2515">
      <x:c r="A2515" t="str">
        <x:v>DEV-00419</x:v>
      </x:c>
      <x:c r="B2515" s="28" t="n">
        <x:v>46204</x:v>
      </x:c>
      <x:c r="C2515" t="n">
        <x:v>60.7</x:v>
      </x:c>
      <x:c r="D2515" t="n">
        <x:v>428.3</x:v>
      </x:c>
      <x:c r="E2515" t="n">
        <x:v>18</x:v>
      </x:c>
      <x:c r="F2515" t="n">
        <x:v>1</x:v>
      </x:c>
      <x:c r="G2515" t="n">
        <x:v>41</x:v>
      </x:c>
      <x:c r="H2515" t="n">
        <x:v>0</x:v>
      </x:c>
      <x:c r="I2515" t="n">
        <x:v>3</x:v>
      </x:c>
      <x:c r="J2515" t="n">
        <x:v>0.25</x:v>
      </x:c>
      <x:c r="K2515" t="n">
        <x:v>0</x:v>
      </x:c>
      <x:c r="L2515" t="n">
        <x:v>93.7</x:v>
      </x:c>
      <x:c r="M2515" t="n">
        <x:v>0</x:v>
      </x:c>
      <x:c r="N2515" t="n">
        <x:v>8.5</x:v>
      </x:c>
    </x:row>
    <x:row r="2516">
      <x:c r="A2516" t="str">
        <x:v>DEV-00420</x:v>
      </x:c>
      <x:c r="B2516" s="28" t="n">
        <x:v>46054</x:v>
      </x:c>
      <x:c r="C2516" t="n">
        <x:v>85.5</x:v>
      </x:c>
      <x:c r="D2516" t="n">
        <x:v>480</x:v>
      </x:c>
      <x:c r="E2516" t="n">
        <x:v>29</x:v>
      </x:c>
      <x:c r="F2516" t="n">
        <x:v>1</x:v>
      </x:c>
      <x:c r="G2516" t="n">
        <x:v>52</x:v>
      </x:c>
      <x:c r="H2516" t="n">
        <x:v>0</x:v>
      </x:c>
      <x:c r="I2516" t="n">
        <x:v>2</x:v>
      </x:c>
      <x:c r="J2516" t="n">
        <x:v>0.65</x:v>
      </x:c>
      <x:c r="K2516" t="n">
        <x:v>1</x:v>
      </x:c>
      <x:c r="L2516" t="n">
        <x:v>93.3</x:v>
      </x:c>
      <x:c r="M2516" t="n">
        <x:v>5.3</x:v>
      </x:c>
      <x:c r="N2516" t="n">
        <x:v>22.1</x:v>
      </x:c>
    </x:row>
    <x:row r="2517">
      <x:c r="A2517" t="str">
        <x:v>DEV-00420</x:v>
      </x:c>
      <x:c r="B2517" s="28" t="n">
        <x:v>46082</x:v>
      </x:c>
      <x:c r="C2517" t="n">
        <x:v>61.6</x:v>
      </x:c>
      <x:c r="D2517" t="n">
        <x:v>406.1</x:v>
      </x:c>
      <x:c r="E2517" t="n">
        <x:v>19</x:v>
      </x:c>
      <x:c r="F2517" t="n">
        <x:v>3</x:v>
      </x:c>
      <x:c r="G2517" t="n">
        <x:v>36</x:v>
      </x:c>
      <x:c r="H2517" t="n">
        <x:v>0</x:v>
      </x:c>
      <x:c r="I2517" t="n">
        <x:v>3</x:v>
      </x:c>
      <x:c r="J2517" t="n">
        <x:v>0</x:v>
      </x:c>
      <x:c r="K2517" t="n">
        <x:v>0</x:v>
      </x:c>
      <x:c r="L2517" t="n">
        <x:v>96.7</x:v>
      </x:c>
      <x:c r="M2517" t="n">
        <x:v>2.5</x:v>
      </x:c>
      <x:c r="N2517" t="n">
        <x:v>18.1</x:v>
      </x:c>
    </x:row>
    <x:row r="2518">
      <x:c r="A2518" t="str">
        <x:v>DEV-00420</x:v>
      </x:c>
      <x:c r="B2518" s="28" t="n">
        <x:v>46113</x:v>
      </x:c>
      <x:c r="C2518" t="n">
        <x:v>57.9</x:v>
      </x:c>
      <x:c r="D2518" t="n">
        <x:v>327.3</x:v>
      </x:c>
      <x:c r="E2518" t="n">
        <x:v>26</x:v>
      </x:c>
      <x:c r="F2518" t="n">
        <x:v>0</x:v>
      </x:c>
      <x:c r="G2518" t="n">
        <x:v>23</x:v>
      </x:c>
      <x:c r="H2518" t="n">
        <x:v>0</x:v>
      </x:c>
      <x:c r="I2518" t="n">
        <x:v>3</x:v>
      </x:c>
      <x:c r="J2518" t="n">
        <x:v>0.01</x:v>
      </x:c>
      <x:c r="K2518" t="n">
        <x:v>1</x:v>
      </x:c>
      <x:c r="L2518" t="n">
        <x:v>94.3</x:v>
      </x:c>
      <x:c r="M2518" t="n">
        <x:v>0</x:v>
      </x:c>
      <x:c r="N2518" t="n">
        <x:v>10.5</x:v>
      </x:c>
    </x:row>
    <x:row r="2519">
      <x:c r="A2519" t="str">
        <x:v>DEV-00420</x:v>
      </x:c>
      <x:c r="B2519" s="28" t="n">
        <x:v>46143</x:v>
      </x:c>
      <x:c r="C2519" t="n">
        <x:v>86.1</x:v>
      </x:c>
      <x:c r="D2519" t="n">
        <x:v>609.6</x:v>
      </x:c>
      <x:c r="E2519" t="n">
        <x:v>20</x:v>
      </x:c>
      <x:c r="F2519" t="n">
        <x:v>2</x:v>
      </x:c>
      <x:c r="G2519" t="n">
        <x:v>44</x:v>
      </x:c>
      <x:c r="H2519" t="n">
        <x:v>0</x:v>
      </x:c>
      <x:c r="I2519" t="n">
        <x:v>1</x:v>
      </x:c>
      <x:c r="J2519" t="n">
        <x:v>0.5</x:v>
      </x:c>
      <x:c r="K2519" t="n">
        <x:v>1</x:v>
      </x:c>
      <x:c r="L2519" t="n">
        <x:v>92</x:v>
      </x:c>
      <x:c r="M2519" t="n">
        <x:v>0</x:v>
      </x:c>
      <x:c r="N2519" t="n">
        <x:v>10.7</x:v>
      </x:c>
    </x:row>
    <x:row r="2520">
      <x:c r="A2520" t="str">
        <x:v>DEV-00420</x:v>
      </x:c>
      <x:c r="B2520" s="28" t="n">
        <x:v>46174</x:v>
      </x:c>
      <x:c r="C2520" t="n">
        <x:v>50.5</x:v>
      </x:c>
      <x:c r="D2520" t="n">
        <x:v>366.1</x:v>
      </x:c>
      <x:c r="E2520" t="n">
        <x:v>2</x:v>
      </x:c>
      <x:c r="F2520" t="n">
        <x:v>0</x:v>
      </x:c>
      <x:c r="G2520" t="n">
        <x:v>33</x:v>
      </x:c>
      <x:c r="H2520" t="n">
        <x:v>0</x:v>
      </x:c>
      <x:c r="I2520" t="n">
        <x:v>1</x:v>
      </x:c>
      <x:c r="J2520" t="n">
        <x:v>1.13</x:v>
      </x:c>
      <x:c r="K2520" t="n">
        <x:v>1</x:v>
      </x:c>
      <x:c r="L2520" t="n">
        <x:v>97.5</x:v>
      </x:c>
      <x:c r="M2520" t="n">
        <x:v>0</x:v>
      </x:c>
      <x:c r="N2520" t="n">
        <x:v>8.3</x:v>
      </x:c>
    </x:row>
    <x:row r="2521">
      <x:c r="A2521" t="str">
        <x:v>DEV-00420</x:v>
      </x:c>
      <x:c r="B2521" s="28" t="n">
        <x:v>46204</x:v>
      </x:c>
      <x:c r="C2521" t="n">
        <x:v>77.2</x:v>
      </x:c>
      <x:c r="D2521" t="n">
        <x:v>520.2</x:v>
      </x:c>
      <x:c r="E2521" t="n">
        <x:v>22</x:v>
      </x:c>
      <x:c r="F2521" t="n">
        <x:v>1</x:v>
      </x:c>
      <x:c r="G2521" t="n">
        <x:v>30</x:v>
      </x:c>
      <x:c r="H2521" t="n">
        <x:v>0</x:v>
      </x:c>
      <x:c r="I2521" t="n">
        <x:v>2</x:v>
      </x:c>
      <x:c r="J2521" t="n">
        <x:v>0.68</x:v>
      </x:c>
      <x:c r="K2521" t="n">
        <x:v>0</x:v>
      </x:c>
      <x:c r="L2521" t="n">
        <x:v>92.4</x:v>
      </x:c>
      <x:c r="M2521" t="n">
        <x:v>6.6</x:v>
      </x:c>
      <x:c r="N2521" t="n">
        <x:v>23.3</x:v>
      </x:c>
    </x:row>
    <x:row r="2522">
      <x:c r="A2522" t="str">
        <x:v>DEV-00421</x:v>
      </x:c>
      <x:c r="B2522" s="28" t="n">
        <x:v>46054</x:v>
      </x:c>
      <x:c r="C2522" t="n">
        <x:v>81.7</x:v>
      </x:c>
      <x:c r="D2522" t="n">
        <x:v>554.2</x:v>
      </x:c>
      <x:c r="E2522" t="n">
        <x:v>19</x:v>
      </x:c>
      <x:c r="F2522" t="n">
        <x:v>1</x:v>
      </x:c>
      <x:c r="G2522" t="n">
        <x:v>35</x:v>
      </x:c>
      <x:c r="H2522" t="n">
        <x:v>0</x:v>
      </x:c>
      <x:c r="I2522" t="n">
        <x:v>4</x:v>
      </x:c>
      <x:c r="J2522" t="n">
        <x:v>0.63</x:v>
      </x:c>
      <x:c r="K2522" t="n">
        <x:v>1</x:v>
      </x:c>
      <x:c r="L2522" t="n">
        <x:v>93.8</x:v>
      </x:c>
      <x:c r="M2522" t="n">
        <x:v>4.4</x:v>
      </x:c>
      <x:c r="N2522" t="n">
        <x:v>12.8</x:v>
      </x:c>
    </x:row>
    <x:row r="2523">
      <x:c r="A2523" t="str">
        <x:v>DEV-00421</x:v>
      </x:c>
      <x:c r="B2523" s="28" t="n">
        <x:v>46082</x:v>
      </x:c>
      <x:c r="C2523" t="n">
        <x:v>76.4</x:v>
      </x:c>
      <x:c r="D2523" t="n">
        <x:v>440.6</x:v>
      </x:c>
      <x:c r="E2523" t="n">
        <x:v>20</x:v>
      </x:c>
      <x:c r="F2523" t="n">
        <x:v>0</x:v>
      </x:c>
      <x:c r="G2523" t="n">
        <x:v>46</x:v>
      </x:c>
      <x:c r="H2523" t="n">
        <x:v>0</x:v>
      </x:c>
      <x:c r="I2523" t="n">
        <x:v>5</x:v>
      </x:c>
      <x:c r="J2523" t="n">
        <x:v>0.33</x:v>
      </x:c>
      <x:c r="K2523" t="n">
        <x:v>0</x:v>
      </x:c>
      <x:c r="L2523" t="n">
        <x:v>92.8</x:v>
      </x:c>
      <x:c r="M2523" t="n">
        <x:v>10.4</x:v>
      </x:c>
      <x:c r="N2523" t="n">
        <x:v>15.8</x:v>
      </x:c>
    </x:row>
    <x:row r="2524">
      <x:c r="A2524" t="str">
        <x:v>DEV-00421</x:v>
      </x:c>
      <x:c r="B2524" s="28" t="n">
        <x:v>46113</x:v>
      </x:c>
      <x:c r="C2524" t="n">
        <x:v>61.1</x:v>
      </x:c>
      <x:c r="D2524" t="n">
        <x:v>427.4</x:v>
      </x:c>
      <x:c r="E2524" t="n">
        <x:v>16</x:v>
      </x:c>
      <x:c r="F2524" t="n">
        <x:v>2</x:v>
      </x:c>
      <x:c r="G2524" t="n">
        <x:v>34</x:v>
      </x:c>
      <x:c r="H2524" t="n">
        <x:v>1</x:v>
      </x:c>
      <x:c r="I2524" t="n">
        <x:v>0</x:v>
      </x:c>
      <x:c r="J2524" t="n">
        <x:v>0.57</x:v>
      </x:c>
      <x:c r="K2524" t="n">
        <x:v>0</x:v>
      </x:c>
      <x:c r="L2524" t="n">
        <x:v>97.6</x:v>
      </x:c>
      <x:c r="M2524" t="n">
        <x:v>3.5</x:v>
      </x:c>
      <x:c r="N2524" t="n">
        <x:v>10.9</x:v>
      </x:c>
    </x:row>
    <x:row r="2525">
      <x:c r="A2525" t="str">
        <x:v>DEV-00421</x:v>
      </x:c>
      <x:c r="B2525" s="28" t="n">
        <x:v>46143</x:v>
      </x:c>
      <x:c r="C2525" t="n">
        <x:v>64</x:v>
      </x:c>
      <x:c r="D2525" t="n">
        <x:v>397.1</x:v>
      </x:c>
      <x:c r="E2525" t="n">
        <x:v>15</x:v>
      </x:c>
      <x:c r="F2525" t="n">
        <x:v>0</x:v>
      </x:c>
      <x:c r="G2525" t="n">
        <x:v>44</x:v>
      </x:c>
      <x:c r="H2525" t="n">
        <x:v>0</x:v>
      </x:c>
      <x:c r="I2525" t="n">
        <x:v>2</x:v>
      </x:c>
      <x:c r="J2525" t="n">
        <x:v>1.42</x:v>
      </x:c>
      <x:c r="K2525" t="n">
        <x:v>0</x:v>
      </x:c>
      <x:c r="L2525" t="n">
        <x:v>92.9</x:v>
      </x:c>
      <x:c r="M2525" t="n">
        <x:v>5.1</x:v>
      </x:c>
      <x:c r="N2525" t="n">
        <x:v>17.6</x:v>
      </x:c>
    </x:row>
    <x:row r="2526">
      <x:c r="A2526" t="str">
        <x:v>DEV-00421</x:v>
      </x:c>
      <x:c r="B2526" s="28" t="n">
        <x:v>46174</x:v>
      </x:c>
      <x:c r="C2526" t="n">
        <x:v>73.1</x:v>
      </x:c>
      <x:c r="D2526" t="n">
        <x:v>454.8</x:v>
      </x:c>
      <x:c r="E2526" t="n">
        <x:v>22</x:v>
      </x:c>
      <x:c r="F2526" t="n">
        <x:v>2</x:v>
      </x:c>
      <x:c r="G2526" t="n">
        <x:v>42</x:v>
      </x:c>
      <x:c r="H2526" t="n">
        <x:v>0</x:v>
      </x:c>
      <x:c r="I2526" t="n">
        <x:v>2</x:v>
      </x:c>
      <x:c r="J2526" t="n">
        <x:v>1.19</x:v>
      </x:c>
      <x:c r="K2526" t="n">
        <x:v>0</x:v>
      </x:c>
      <x:c r="L2526" t="n">
        <x:v>99</x:v>
      </x:c>
      <x:c r="M2526" t="n">
        <x:v>6.2</x:v>
      </x:c>
      <x:c r="N2526" t="n">
        <x:v>19.3</x:v>
      </x:c>
    </x:row>
    <x:row r="2527">
      <x:c r="A2527" t="str">
        <x:v>DEV-00421</x:v>
      </x:c>
      <x:c r="B2527" s="28" t="n">
        <x:v>46204</x:v>
      </x:c>
      <x:c r="C2527" t="n">
        <x:v>60.9</x:v>
      </x:c>
      <x:c r="D2527" t="n">
        <x:v>413.5</x:v>
      </x:c>
      <x:c r="E2527" t="n">
        <x:v>18</x:v>
      </x:c>
      <x:c r="F2527" t="n">
        <x:v>1</x:v>
      </x:c>
      <x:c r="G2527" t="n">
        <x:v>32</x:v>
      </x:c>
      <x:c r="H2527" t="n">
        <x:v>0</x:v>
      </x:c>
      <x:c r="I2527" t="n">
        <x:v>4</x:v>
      </x:c>
      <x:c r="J2527" t="n">
        <x:v>0.13</x:v>
      </x:c>
      <x:c r="K2527" t="n">
        <x:v>0</x:v>
      </x:c>
      <x:c r="L2527" t="n">
        <x:v>91.9</x:v>
      </x:c>
      <x:c r="M2527" t="n">
        <x:v>1.5</x:v>
      </x:c>
      <x:c r="N2527" t="n">
        <x:v>13.4</x:v>
      </x:c>
    </x:row>
    <x:row r="2528">
      <x:c r="A2528" t="str">
        <x:v>DEV-00422</x:v>
      </x:c>
      <x:c r="B2528" s="28" t="n">
        <x:v>46054</x:v>
      </x:c>
      <x:c r="C2528" t="n">
        <x:v>34.4</x:v>
      </x:c>
      <x:c r="D2528" t="n">
        <x:v>243.2</x:v>
      </x:c>
      <x:c r="E2528" t="n">
        <x:v>2</x:v>
      </x:c>
      <x:c r="F2528" t="n">
        <x:v>0</x:v>
      </x:c>
      <x:c r="G2528" t="n">
        <x:v>36</x:v>
      </x:c>
      <x:c r="H2528" t="n">
        <x:v>0</x:v>
      </x:c>
      <x:c r="I2528" t="n">
        <x:v>3</x:v>
      </x:c>
      <x:c r="J2528" t="n">
        <x:v>0.36</x:v>
      </x:c>
      <x:c r="K2528" t="n">
        <x:v>2</x:v>
      </x:c>
      <x:c r="L2528" t="n">
        <x:v>93.5</x:v>
      </x:c>
      <x:c r="M2528" t="n">
        <x:v>6.5</x:v>
      </x:c>
      <x:c r="N2528" t="n">
        <x:v>9.8</x:v>
      </x:c>
    </x:row>
    <x:row r="2529">
      <x:c r="A2529" t="str">
        <x:v>DEV-00422</x:v>
      </x:c>
      <x:c r="B2529" s="28" t="n">
        <x:v>46082</x:v>
      </x:c>
      <x:c r="C2529" t="n">
        <x:v>56.2</x:v>
      </x:c>
      <x:c r="D2529" t="n">
        <x:v>405.5</x:v>
      </x:c>
      <x:c r="E2529" t="n">
        <x:v>22</x:v>
      </x:c>
      <x:c r="F2529" t="n">
        <x:v>2</x:v>
      </x:c>
      <x:c r="G2529" t="n">
        <x:v>35</x:v>
      </x:c>
      <x:c r="H2529" t="n">
        <x:v>0</x:v>
      </x:c>
      <x:c r="I2529" t="n">
        <x:v>3</x:v>
      </x:c>
      <x:c r="J2529" t="n">
        <x:v>0.86</x:v>
      </x:c>
      <x:c r="K2529" t="n">
        <x:v>1</x:v>
      </x:c>
      <x:c r="L2529" t="n">
        <x:v>96.6</x:v>
      </x:c>
      <x:c r="M2529" t="n">
        <x:v>2.5</x:v>
      </x:c>
      <x:c r="N2529" t="n">
        <x:v>11.5</x:v>
      </x:c>
    </x:row>
    <x:row r="2530">
      <x:c r="A2530" t="str">
        <x:v>DEV-00422</x:v>
      </x:c>
      <x:c r="B2530" s="28" t="n">
        <x:v>46113</x:v>
      </x:c>
      <x:c r="C2530" t="n">
        <x:v>51</x:v>
      </x:c>
      <x:c r="D2530" t="n">
        <x:v>309.2</x:v>
      </x:c>
      <x:c r="E2530" t="n">
        <x:v>21</x:v>
      </x:c>
      <x:c r="F2530" t="n">
        <x:v>0</x:v>
      </x:c>
      <x:c r="G2530" t="n">
        <x:v>29</x:v>
      </x:c>
      <x:c r="H2530" t="n">
        <x:v>0</x:v>
      </x:c>
      <x:c r="I2530" t="n">
        <x:v>4</x:v>
      </x:c>
      <x:c r="J2530" t="n">
        <x:v>0</x:v>
      </x:c>
      <x:c r="K2530" t="n">
        <x:v>0</x:v>
      </x:c>
      <x:c r="L2530" t="n">
        <x:v>94.5</x:v>
      </x:c>
      <x:c r="M2530" t="n">
        <x:v>9.2</x:v>
      </x:c>
      <x:c r="N2530" t="n">
        <x:v>8</x:v>
      </x:c>
    </x:row>
    <x:row r="2531">
      <x:c r="A2531" t="str">
        <x:v>DEV-00422</x:v>
      </x:c>
      <x:c r="B2531" s="28" t="n">
        <x:v>46143</x:v>
      </x:c>
      <x:c r="C2531" t="n">
        <x:v>66.4</x:v>
      </x:c>
      <x:c r="D2531" t="n">
        <x:v>397.8</x:v>
      </x:c>
      <x:c r="E2531" t="n">
        <x:v>17</x:v>
      </x:c>
      <x:c r="F2531" t="n">
        <x:v>2</x:v>
      </x:c>
      <x:c r="G2531" t="n">
        <x:v>28</x:v>
      </x:c>
      <x:c r="H2531" t="n">
        <x:v>0</x:v>
      </x:c>
      <x:c r="I2531" t="n">
        <x:v>2</x:v>
      </x:c>
      <x:c r="J2531" t="n">
        <x:v>0.72</x:v>
      </x:c>
      <x:c r="K2531" t="n">
        <x:v>0</x:v>
      </x:c>
      <x:c r="L2531" t="n">
        <x:v>96.7</x:v>
      </x:c>
      <x:c r="M2531" t="n">
        <x:v>2.2</x:v>
      </x:c>
      <x:c r="N2531" t="n">
        <x:v>20.6</x:v>
      </x:c>
    </x:row>
    <x:row r="2532">
      <x:c r="A2532" t="str">
        <x:v>DEV-00422</x:v>
      </x:c>
      <x:c r="B2532" s="28" t="n">
        <x:v>46174</x:v>
      </x:c>
      <x:c r="C2532" t="n">
        <x:v>69.1</x:v>
      </x:c>
      <x:c r="D2532" t="n">
        <x:v>491.6</x:v>
      </x:c>
      <x:c r="E2532" t="n">
        <x:v>23</x:v>
      </x:c>
      <x:c r="F2532" t="n">
        <x:v>3</x:v>
      </x:c>
      <x:c r="G2532" t="n">
        <x:v>30</x:v>
      </x:c>
      <x:c r="H2532" t="n">
        <x:v>0</x:v>
      </x:c>
      <x:c r="I2532" t="n">
        <x:v>2</x:v>
      </x:c>
      <x:c r="J2532" t="n">
        <x:v>0.71</x:v>
      </x:c>
      <x:c r="K2532" t="n">
        <x:v>1</x:v>
      </x:c>
      <x:c r="L2532" t="n">
        <x:v>93.4</x:v>
      </x:c>
      <x:c r="M2532" t="n">
        <x:v>0.7</x:v>
      </x:c>
      <x:c r="N2532" t="n">
        <x:v>20.6</x:v>
      </x:c>
    </x:row>
    <x:row r="2533">
      <x:c r="A2533" t="str">
        <x:v>DEV-00422</x:v>
      </x:c>
      <x:c r="B2533" s="28" t="n">
        <x:v>46204</x:v>
      </x:c>
      <x:c r="C2533" t="n">
        <x:v>69.6</x:v>
      </x:c>
      <x:c r="D2533" t="n">
        <x:v>505.3</x:v>
      </x:c>
      <x:c r="E2533" t="n">
        <x:v>22</x:v>
      </x:c>
      <x:c r="F2533" t="n">
        <x:v>0</x:v>
      </x:c>
      <x:c r="G2533" t="n">
        <x:v>36</x:v>
      </x:c>
      <x:c r="H2533" t="n">
        <x:v>0</x:v>
      </x:c>
      <x:c r="I2533" t="n">
        <x:v>1</x:v>
      </x:c>
      <x:c r="J2533" t="n">
        <x:v>0.08</x:v>
      </x:c>
      <x:c r="K2533" t="n">
        <x:v>1</x:v>
      </x:c>
      <x:c r="L2533" t="n">
        <x:v>97.7</x:v>
      </x:c>
      <x:c r="M2533" t="n">
        <x:v>6.4</x:v>
      </x:c>
      <x:c r="N2533" t="n">
        <x:v>13.9</x:v>
      </x:c>
    </x:row>
    <x:row r="2534">
      <x:c r="A2534" t="str">
        <x:v>DEV-00423</x:v>
      </x:c>
      <x:c r="B2534" s="28" t="n">
        <x:v>46054</x:v>
      </x:c>
      <x:c r="C2534" t="n">
        <x:v>76.5</x:v>
      </x:c>
      <x:c r="D2534" t="n">
        <x:v>454.3</x:v>
      </x:c>
      <x:c r="E2534" t="n">
        <x:v>20</x:v>
      </x:c>
      <x:c r="F2534" t="n">
        <x:v>0</x:v>
      </x:c>
      <x:c r="G2534" t="n">
        <x:v>38</x:v>
      </x:c>
      <x:c r="H2534" t="n">
        <x:v>0</x:v>
      </x:c>
      <x:c r="I2534" t="n">
        <x:v>2</x:v>
      </x:c>
      <x:c r="J2534" t="n">
        <x:v>0.46</x:v>
      </x:c>
      <x:c r="K2534" t="n">
        <x:v>1</x:v>
      </x:c>
      <x:c r="L2534" t="n">
        <x:v>96.1</x:v>
      </x:c>
      <x:c r="M2534" t="n">
        <x:v>2.2</x:v>
      </x:c>
      <x:c r="N2534" t="n">
        <x:v>19.1</x:v>
      </x:c>
    </x:row>
    <x:row r="2535">
      <x:c r="A2535" t="str">
        <x:v>DEV-00423</x:v>
      </x:c>
      <x:c r="B2535" s="28" t="n">
        <x:v>46082</x:v>
      </x:c>
      <x:c r="C2535" t="n">
        <x:v>78.2</x:v>
      </x:c>
      <x:c r="D2535" t="n">
        <x:v>532</x:v>
      </x:c>
      <x:c r="E2535" t="n">
        <x:v>10</x:v>
      </x:c>
      <x:c r="F2535" t="n">
        <x:v>0</x:v>
      </x:c>
      <x:c r="G2535" t="n">
        <x:v>37</x:v>
      </x:c>
      <x:c r="H2535" t="n">
        <x:v>0</x:v>
      </x:c>
      <x:c r="I2535" t="n">
        <x:v>1</x:v>
      </x:c>
      <x:c r="J2535" t="n">
        <x:v>0.12</x:v>
      </x:c>
      <x:c r="K2535" t="n">
        <x:v>0</x:v>
      </x:c>
      <x:c r="L2535" t="n">
        <x:v>92.8</x:v>
      </x:c>
      <x:c r="M2535" t="n">
        <x:v>0.7</x:v>
      </x:c>
      <x:c r="N2535" t="n">
        <x:v>19.4</x:v>
      </x:c>
    </x:row>
    <x:row r="2536">
      <x:c r="A2536" t="str">
        <x:v>DEV-00423</x:v>
      </x:c>
      <x:c r="B2536" s="28" t="n">
        <x:v>46113</x:v>
      </x:c>
      <x:c r="C2536" t="n">
        <x:v>55.6</x:v>
      </x:c>
      <x:c r="D2536" t="n">
        <x:v>314.1</x:v>
      </x:c>
      <x:c r="E2536" t="n">
        <x:v>7</x:v>
      </x:c>
      <x:c r="F2536" t="n">
        <x:v>0</x:v>
      </x:c>
      <x:c r="G2536" t="n">
        <x:v>34</x:v>
      </x:c>
      <x:c r="H2536" t="n">
        <x:v>0</x:v>
      </x:c>
      <x:c r="I2536" t="n">
        <x:v>1</x:v>
      </x:c>
      <x:c r="J2536" t="n">
        <x:v>0.68</x:v>
      </x:c>
      <x:c r="K2536" t="n">
        <x:v>0</x:v>
      </x:c>
      <x:c r="L2536" t="n">
        <x:v>94.1</x:v>
      </x:c>
      <x:c r="M2536" t="n">
        <x:v>5.1</x:v>
      </x:c>
      <x:c r="N2536" t="n">
        <x:v>4.8</x:v>
      </x:c>
    </x:row>
    <x:row r="2537">
      <x:c r="A2537" t="str">
        <x:v>DEV-00423</x:v>
      </x:c>
      <x:c r="B2537" s="28" t="n">
        <x:v>46143</x:v>
      </x:c>
      <x:c r="C2537" t="n">
        <x:v>66</x:v>
      </x:c>
      <x:c r="D2537" t="n">
        <x:v>457.5</x:v>
      </x:c>
      <x:c r="E2537" t="n">
        <x:v>19</x:v>
      </x:c>
      <x:c r="F2537" t="n">
        <x:v>2</x:v>
      </x:c>
      <x:c r="G2537" t="n">
        <x:v>30</x:v>
      </x:c>
      <x:c r="H2537" t="n">
        <x:v>0</x:v>
      </x:c>
      <x:c r="I2537" t="n">
        <x:v>4</x:v>
      </x:c>
      <x:c r="J2537" t="n">
        <x:v>0</x:v>
      </x:c>
      <x:c r="K2537" t="n">
        <x:v>1</x:v>
      </x:c>
      <x:c r="L2537" t="n">
        <x:v>92.9</x:v>
      </x:c>
      <x:c r="M2537" t="n">
        <x:v>4.9</x:v>
      </x:c>
      <x:c r="N2537" t="n">
        <x:v>5.8</x:v>
      </x:c>
    </x:row>
    <x:row r="2538">
      <x:c r="A2538" t="str">
        <x:v>DEV-00423</x:v>
      </x:c>
      <x:c r="B2538" s="28" t="n">
        <x:v>46174</x:v>
      </x:c>
      <x:c r="C2538" t="n">
        <x:v>65.5</x:v>
      </x:c>
      <x:c r="D2538" t="n">
        <x:v>449.4</x:v>
      </x:c>
      <x:c r="E2538" t="n">
        <x:v>13</x:v>
      </x:c>
      <x:c r="F2538" t="n">
        <x:v>0</x:v>
      </x:c>
      <x:c r="G2538" t="n">
        <x:v>52</x:v>
      </x:c>
      <x:c r="H2538" t="n">
        <x:v>0</x:v>
      </x:c>
      <x:c r="I2538" t="n">
        <x:v>2</x:v>
      </x:c>
      <x:c r="J2538" t="n">
        <x:v>0.2</x:v>
      </x:c>
      <x:c r="K2538" t="n">
        <x:v>3</x:v>
      </x:c>
      <x:c r="L2538" t="n">
        <x:v>95.6</x:v>
      </x:c>
      <x:c r="M2538" t="n">
        <x:v>5.4</x:v>
      </x:c>
      <x:c r="N2538" t="n">
        <x:v>5.4</x:v>
      </x:c>
    </x:row>
    <x:row r="2539">
      <x:c r="A2539" t="str">
        <x:v>DEV-00423</x:v>
      </x:c>
      <x:c r="B2539" s="28" t="n">
        <x:v>46204</x:v>
      </x:c>
      <x:c r="C2539" t="n">
        <x:v>53</x:v>
      </x:c>
      <x:c r="D2539" t="n">
        <x:v>305.3</x:v>
      </x:c>
      <x:c r="E2539" t="n">
        <x:v>13</x:v>
      </x:c>
      <x:c r="F2539" t="n">
        <x:v>0</x:v>
      </x:c>
      <x:c r="G2539" t="n">
        <x:v>55</x:v>
      </x:c>
      <x:c r="H2539" t="n">
        <x:v>0</x:v>
      </x:c>
      <x:c r="I2539" t="n">
        <x:v>1</x:v>
      </x:c>
      <x:c r="J2539" t="n">
        <x:v>0.09</x:v>
      </x:c>
      <x:c r="K2539" t="n">
        <x:v>1</x:v>
      </x:c>
      <x:c r="L2539" t="n">
        <x:v>93.3</x:v>
      </x:c>
      <x:c r="M2539" t="n">
        <x:v>4.9</x:v>
      </x:c>
      <x:c r="N2539" t="n">
        <x:v>10.6</x:v>
      </x:c>
    </x:row>
    <x:row r="2540">
      <x:c r="A2540" t="str">
        <x:v>DEV-00424</x:v>
      </x:c>
      <x:c r="B2540" s="28" t="n">
        <x:v>46054</x:v>
      </x:c>
      <x:c r="C2540" t="n">
        <x:v>5</x:v>
      </x:c>
      <x:c r="D2540" t="n">
        <x:v>27.6</x:v>
      </x:c>
      <x:c r="E2540" t="n">
        <x:v>9</x:v>
      </x:c>
      <x:c r="F2540" t="n">
        <x:v>2</x:v>
      </x:c>
      <x:c r="G2540" t="n">
        <x:v>18</x:v>
      </x:c>
      <x:c r="H2540" t="n">
        <x:v>0</x:v>
      </x:c>
      <x:c r="I2540" t="n">
        <x:v>0</x:v>
      </x:c>
      <x:c r="J2540" t="n">
        <x:v>1.35</x:v>
      </x:c>
      <x:c r="K2540" t="n">
        <x:v>2</x:v>
      </x:c>
      <x:c r="L2540" t="n">
        <x:v>90.4</x:v>
      </x:c>
      <x:c r="M2540" t="n">
        <x:v>9.5</x:v>
      </x:c>
      <x:c r="N2540" t="n">
        <x:v>0.5</x:v>
      </x:c>
    </x:row>
    <x:row r="2541">
      <x:c r="A2541" t="str">
        <x:v>DEV-00424</x:v>
      </x:c>
      <x:c r="B2541" s="28" t="n">
        <x:v>46082</x:v>
      </x:c>
      <x:c r="C2541" t="n">
        <x:v>20.6</x:v>
      </x:c>
      <x:c r="D2541" t="n">
        <x:v>115.7</x:v>
      </x:c>
      <x:c r="E2541" t="n">
        <x:v>10</x:v>
      </x:c>
      <x:c r="F2541" t="n">
        <x:v>4</x:v>
      </x:c>
      <x:c r="G2541" t="n">
        <x:v>27</x:v>
      </x:c>
      <x:c r="H2541" t="n">
        <x:v>1</x:v>
      </x:c>
      <x:c r="I2541" t="n">
        <x:v>1</x:v>
      </x:c>
      <x:c r="J2541" t="n">
        <x:v>1.03</x:v>
      </x:c>
      <x:c r="K2541" t="n">
        <x:v>2</x:v>
      </x:c>
      <x:c r="L2541" t="n">
        <x:v>97.7</x:v>
      </x:c>
      <x:c r="M2541" t="n">
        <x:v>7.6</x:v>
      </x:c>
      <x:c r="N2541" t="n">
        <x:v>5</x:v>
      </x:c>
    </x:row>
    <x:row r="2542">
      <x:c r="A2542" t="str">
        <x:v>DEV-00424</x:v>
      </x:c>
      <x:c r="B2542" s="28" t="n">
        <x:v>46113</x:v>
      </x:c>
      <x:c r="C2542" t="n">
        <x:v>24.2</x:v>
      </x:c>
      <x:c r="D2542" t="n">
        <x:v>145.2</x:v>
      </x:c>
      <x:c r="E2542" t="n">
        <x:v>17</x:v>
      </x:c>
      <x:c r="F2542" t="n">
        <x:v>2</x:v>
      </x:c>
      <x:c r="G2542" t="n">
        <x:v>35</x:v>
      </x:c>
      <x:c r="H2542" t="n">
        <x:v>1</x:v>
      </x:c>
      <x:c r="I2542" t="n">
        <x:v>2</x:v>
      </x:c>
      <x:c r="J2542" t="n">
        <x:v>0.72</x:v>
      </x:c>
      <x:c r="K2542" t="n">
        <x:v>1</x:v>
      </x:c>
      <x:c r="L2542" t="n">
        <x:v>93.8</x:v>
      </x:c>
      <x:c r="M2542" t="n">
        <x:v>1.2</x:v>
      </x:c>
      <x:c r="N2542" t="n">
        <x:v>2</x:v>
      </x:c>
    </x:row>
    <x:row r="2543">
      <x:c r="A2543" t="str">
        <x:v>DEV-00424</x:v>
      </x:c>
      <x:c r="B2543" s="28" t="n">
        <x:v>46143</x:v>
      </x:c>
      <x:c r="C2543" t="n">
        <x:v>13.3</x:v>
      </x:c>
      <x:c r="D2543" t="n">
        <x:v>90.8</x:v>
      </x:c>
      <x:c r="E2543" t="n">
        <x:v>12</x:v>
      </x:c>
      <x:c r="F2543" t="n">
        <x:v>1</x:v>
      </x:c>
      <x:c r="G2543" t="n">
        <x:v>16</x:v>
      </x:c>
      <x:c r="H2543" t="n">
        <x:v>1</x:v>
      </x:c>
      <x:c r="I2543" t="n">
        <x:v>1</x:v>
      </x:c>
      <x:c r="J2543" t="n">
        <x:v>1.94</x:v>
      </x:c>
      <x:c r="K2543" t="n">
        <x:v>2</x:v>
      </x:c>
      <x:c r="L2543" t="n">
        <x:v>94.8</x:v>
      </x:c>
      <x:c r="M2543" t="n">
        <x:v>8.5</x:v>
      </x:c>
      <x:c r="N2543" t="n">
        <x:v>1.4</x:v>
      </x:c>
    </x:row>
    <x:row r="2544">
      <x:c r="A2544" t="str">
        <x:v>DEV-00424</x:v>
      </x:c>
      <x:c r="B2544" s="28" t="n">
        <x:v>46174</x:v>
      </x:c>
      <x:c r="C2544" t="n">
        <x:v>11.3</x:v>
      </x:c>
      <x:c r="D2544" t="n">
        <x:v>76.4</x:v>
      </x:c>
      <x:c r="E2544" t="n">
        <x:v>21</x:v>
      </x:c>
      <x:c r="F2544" t="n">
        <x:v>4</x:v>
      </x:c>
      <x:c r="G2544" t="n">
        <x:v>24</x:v>
      </x:c>
      <x:c r="H2544" t="n">
        <x:v>2</x:v>
      </x:c>
      <x:c r="I2544" t="n">
        <x:v>1</x:v>
      </x:c>
      <x:c r="J2544" t="n">
        <x:v>1.85</x:v>
      </x:c>
      <x:c r="K2544" t="n">
        <x:v>0</x:v>
      </x:c>
      <x:c r="L2544" t="n">
        <x:v>92.3</x:v>
      </x:c>
      <x:c r="M2544" t="n">
        <x:v>8.7</x:v>
      </x:c>
      <x:c r="N2544" t="n">
        <x:v>2.1</x:v>
      </x:c>
    </x:row>
    <x:row r="2545">
      <x:c r="A2545" t="str">
        <x:v>DEV-00424</x:v>
      </x:c>
      <x:c r="B2545" s="28" t="n">
        <x:v>46204</x:v>
      </x:c>
      <x:c r="C2545" t="n">
        <x:v>34.3</x:v>
      </x:c>
      <x:c r="D2545" t="n">
        <x:v>188.6</x:v>
      </x:c>
      <x:c r="E2545" t="n">
        <x:v>20</x:v>
      </x:c>
      <x:c r="F2545" t="n">
        <x:v>2</x:v>
      </x:c>
      <x:c r="G2545" t="n">
        <x:v>22</x:v>
      </x:c>
      <x:c r="H2545" t="n">
        <x:v>0</x:v>
      </x:c>
      <x:c r="I2545" t="n">
        <x:v>1</x:v>
      </x:c>
      <x:c r="J2545" t="n">
        <x:v>1.18</x:v>
      </x:c>
      <x:c r="K2545" t="n">
        <x:v>3</x:v>
      </x:c>
      <x:c r="L2545" t="n">
        <x:v>93.7</x:v>
      </x:c>
      <x:c r="M2545" t="n">
        <x:v>11</x:v>
      </x:c>
      <x:c r="N2545" t="n">
        <x:v>9.3</x:v>
      </x:c>
    </x:row>
    <x:row r="2546">
      <x:c r="A2546" t="str">
        <x:v>DEV-00425</x:v>
      </x:c>
      <x:c r="B2546" s="28" t="n">
        <x:v>46054</x:v>
      </x:c>
      <x:c r="C2546" t="n">
        <x:v>86.2</x:v>
      </x:c>
      <x:c r="D2546" t="n">
        <x:v>560.7</x:v>
      </x:c>
      <x:c r="E2546" t="n">
        <x:v>25</x:v>
      </x:c>
      <x:c r="F2546" t="n">
        <x:v>0</x:v>
      </x:c>
      <x:c r="G2546" t="n">
        <x:v>29</x:v>
      </x:c>
      <x:c r="H2546" t="n">
        <x:v>0</x:v>
      </x:c>
      <x:c r="I2546" t="n">
        <x:v>4</x:v>
      </x:c>
      <x:c r="J2546" t="n">
        <x:v>0.55</x:v>
      </x:c>
      <x:c r="K2546" t="n">
        <x:v>0</x:v>
      </x:c>
      <x:c r="L2546" t="n">
        <x:v>97.3</x:v>
      </x:c>
      <x:c r="M2546" t="n">
        <x:v>10.6</x:v>
      </x:c>
      <x:c r="N2546" t="n">
        <x:v>21.5</x:v>
      </x:c>
    </x:row>
    <x:row r="2547">
      <x:c r="A2547" t="str">
        <x:v>DEV-00425</x:v>
      </x:c>
      <x:c r="B2547" s="28" t="n">
        <x:v>46082</x:v>
      </x:c>
      <x:c r="C2547" t="n">
        <x:v>82.3</x:v>
      </x:c>
      <x:c r="D2547" t="n">
        <x:v>467.6</x:v>
      </x:c>
      <x:c r="E2547" t="n">
        <x:v>26</x:v>
      </x:c>
      <x:c r="F2547" t="n">
        <x:v>3</x:v>
      </x:c>
      <x:c r="G2547" t="n">
        <x:v>50</x:v>
      </x:c>
      <x:c r="H2547" t="n">
        <x:v>1</x:v>
      </x:c>
      <x:c r="I2547" t="n">
        <x:v>6</x:v>
      </x:c>
      <x:c r="J2547" t="n">
        <x:v>0</x:v>
      </x:c>
      <x:c r="K2547" t="n">
        <x:v>0</x:v>
      </x:c>
      <x:c r="L2547" t="n">
        <x:v>93.8</x:v>
      </x:c>
      <x:c r="M2547" t="n">
        <x:v>10</x:v>
      </x:c>
      <x:c r="N2547" t="n">
        <x:v>22.3</x:v>
      </x:c>
    </x:row>
    <x:row r="2548">
      <x:c r="A2548" t="str">
        <x:v>DEV-00425</x:v>
      </x:c>
      <x:c r="B2548" s="28" t="n">
        <x:v>46113</x:v>
      </x:c>
      <x:c r="C2548" t="n">
        <x:v>86.8</x:v>
      </x:c>
      <x:c r="D2548" t="n">
        <x:v>498.3</x:v>
      </x:c>
      <x:c r="E2548" t="n">
        <x:v>38</x:v>
      </x:c>
      <x:c r="F2548" t="n">
        <x:v>0</x:v>
      </x:c>
      <x:c r="G2548" t="n">
        <x:v>35</x:v>
      </x:c>
      <x:c r="H2548" t="n">
        <x:v>0</x:v>
      </x:c>
      <x:c r="I2548" t="n">
        <x:v>3</x:v>
      </x:c>
      <x:c r="J2548" t="n">
        <x:v>0.86</x:v>
      </x:c>
      <x:c r="K2548" t="n">
        <x:v>1</x:v>
      </x:c>
      <x:c r="L2548" t="n">
        <x:v>90.7</x:v>
      </x:c>
      <x:c r="M2548" t="n">
        <x:v>2.8</x:v>
      </x:c>
      <x:c r="N2548" t="n">
        <x:v>22.9</x:v>
      </x:c>
    </x:row>
    <x:row r="2549">
      <x:c r="A2549" t="str">
        <x:v>DEV-00425</x:v>
      </x:c>
      <x:c r="B2549" s="28" t="n">
        <x:v>46143</x:v>
      </x:c>
      <x:c r="C2549" t="n">
        <x:v>83.2</x:v>
      </x:c>
      <x:c r="D2549" t="n">
        <x:v>457.1</x:v>
      </x:c>
      <x:c r="E2549" t="n">
        <x:v>35</x:v>
      </x:c>
      <x:c r="F2549" t="n">
        <x:v>1</x:v>
      </x:c>
      <x:c r="G2549" t="n">
        <x:v>32</x:v>
      </x:c>
      <x:c r="H2549" t="n">
        <x:v>0</x:v>
      </x:c>
      <x:c r="I2549" t="n">
        <x:v>5</x:v>
      </x:c>
      <x:c r="J2549" t="n">
        <x:v>0</x:v>
      </x:c>
      <x:c r="K2549" t="n">
        <x:v>1</x:v>
      </x:c>
      <x:c r="L2549" t="n">
        <x:v>92.7</x:v>
      </x:c>
      <x:c r="M2549" t="n">
        <x:v>5.1</x:v>
      </x:c>
      <x:c r="N2549" t="n">
        <x:v>8.7</x:v>
      </x:c>
    </x:row>
    <x:row r="2550">
      <x:c r="A2550" t="str">
        <x:v>DEV-00425</x:v>
      </x:c>
      <x:c r="B2550" s="28" t="n">
        <x:v>46174</x:v>
      </x:c>
      <x:c r="C2550" t="n">
        <x:v>79.9</x:v>
      </x:c>
      <x:c r="D2550" t="n">
        <x:v>535.2</x:v>
      </x:c>
      <x:c r="E2550" t="n">
        <x:v>25</x:v>
      </x:c>
      <x:c r="F2550" t="n">
        <x:v>0</x:v>
      </x:c>
      <x:c r="G2550" t="n">
        <x:v>24</x:v>
      </x:c>
      <x:c r="H2550" t="n">
        <x:v>0</x:v>
      </x:c>
      <x:c r="I2550" t="n">
        <x:v>3</x:v>
      </x:c>
      <x:c r="J2550" t="n">
        <x:v>0.74</x:v>
      </x:c>
      <x:c r="K2550" t="n">
        <x:v>0</x:v>
      </x:c>
      <x:c r="L2550" t="n">
        <x:v>95.4</x:v>
      </x:c>
      <x:c r="M2550" t="n">
        <x:v>7</x:v>
      </x:c>
      <x:c r="N2550" t="n">
        <x:v>10.9</x:v>
      </x:c>
    </x:row>
    <x:row r="2551">
      <x:c r="A2551" t="str">
        <x:v>DEV-00425</x:v>
      </x:c>
      <x:c r="B2551" s="28" t="n">
        <x:v>46204</x:v>
      </x:c>
      <x:c r="C2551" t="n">
        <x:v>79.5</x:v>
      </x:c>
      <x:c r="D2551" t="n">
        <x:v>496.1</x:v>
      </x:c>
      <x:c r="E2551" t="n">
        <x:v>24</x:v>
      </x:c>
      <x:c r="F2551" t="n">
        <x:v>1</x:v>
      </x:c>
      <x:c r="G2551" t="n">
        <x:v>46</x:v>
      </x:c>
      <x:c r="H2551" t="n">
        <x:v>0</x:v>
      </x:c>
      <x:c r="I2551" t="n">
        <x:v>1</x:v>
      </x:c>
      <x:c r="J2551" t="n">
        <x:v>0.07</x:v>
      </x:c>
      <x:c r="K2551" t="n">
        <x:v>1</x:v>
      </x:c>
      <x:c r="L2551" t="n">
        <x:v>91.7</x:v>
      </x:c>
      <x:c r="M2551" t="n">
        <x:v>2.6</x:v>
      </x:c>
      <x:c r="N2551" t="n">
        <x:v>22.5</x:v>
      </x:c>
    </x:row>
    <x:row r="2552">
      <x:c r="A2552" t="str">
        <x:v>DEV-00426</x:v>
      </x:c>
      <x:c r="B2552" s="28" t="n">
        <x:v>46054</x:v>
      </x:c>
      <x:c r="C2552" t="n">
        <x:v>47.6</x:v>
      </x:c>
      <x:c r="D2552" t="n">
        <x:v>297.7</x:v>
      </x:c>
      <x:c r="E2552" t="n">
        <x:v>24</x:v>
      </x:c>
      <x:c r="F2552" t="n">
        <x:v>0</x:v>
      </x:c>
      <x:c r="G2552" t="n">
        <x:v>26</x:v>
      </x:c>
      <x:c r="H2552" t="n">
        <x:v>0</x:v>
      </x:c>
      <x:c r="I2552" t="n">
        <x:v>2</x:v>
      </x:c>
      <x:c r="J2552" t="n">
        <x:v>0.46</x:v>
      </x:c>
      <x:c r="K2552" t="n">
        <x:v>0</x:v>
      </x:c>
      <x:c r="L2552" t="n">
        <x:v>95.7</x:v>
      </x:c>
      <x:c r="M2552" t="n">
        <x:v>3.9</x:v>
      </x:c>
      <x:c r="N2552" t="n">
        <x:v>6.9</x:v>
      </x:c>
    </x:row>
    <x:row r="2553">
      <x:c r="A2553" t="str">
        <x:v>DEV-00426</x:v>
      </x:c>
      <x:c r="B2553" s="28" t="n">
        <x:v>46082</x:v>
      </x:c>
      <x:c r="C2553" t="n">
        <x:v>51</x:v>
      </x:c>
      <x:c r="D2553" t="n">
        <x:v>362.3</x:v>
      </x:c>
      <x:c r="E2553" t="n">
        <x:v>9</x:v>
      </x:c>
      <x:c r="F2553" t="n">
        <x:v>0</x:v>
      </x:c>
      <x:c r="G2553" t="n">
        <x:v>31</x:v>
      </x:c>
      <x:c r="H2553" t="n">
        <x:v>0</x:v>
      </x:c>
      <x:c r="I2553" t="n">
        <x:v>2</x:v>
      </x:c>
      <x:c r="J2553" t="n">
        <x:v>0.28</x:v>
      </x:c>
      <x:c r="K2553" t="n">
        <x:v>0</x:v>
      </x:c>
      <x:c r="L2553" t="n">
        <x:v>97.3</x:v>
      </x:c>
      <x:c r="M2553" t="n">
        <x:v>7.9</x:v>
      </x:c>
      <x:c r="N2553" t="n">
        <x:v>12.9</x:v>
      </x:c>
    </x:row>
    <x:row r="2554">
      <x:c r="A2554" t="str">
        <x:v>DEV-00426</x:v>
      </x:c>
      <x:c r="B2554" s="28" t="n">
        <x:v>46113</x:v>
      </x:c>
      <x:c r="C2554" t="n">
        <x:v>32.9</x:v>
      </x:c>
      <x:c r="D2554" t="n">
        <x:v>216.7</x:v>
      </x:c>
      <x:c r="E2554" t="n">
        <x:v>16</x:v>
      </x:c>
      <x:c r="F2554" t="n">
        <x:v>0</x:v>
      </x:c>
      <x:c r="G2554" t="n">
        <x:v>46</x:v>
      </x:c>
      <x:c r="H2554" t="n">
        <x:v>0</x:v>
      </x:c>
      <x:c r="I2554" t="n">
        <x:v>6</x:v>
      </x:c>
      <x:c r="J2554" t="n">
        <x:v>1.18</x:v>
      </x:c>
      <x:c r="K2554" t="n">
        <x:v>1</x:v>
      </x:c>
      <x:c r="L2554" t="n">
        <x:v>98.2</x:v>
      </x:c>
      <x:c r="M2554" t="n">
        <x:v>8.1</x:v>
      </x:c>
      <x:c r="N2554" t="n">
        <x:v>9.5</x:v>
      </x:c>
    </x:row>
    <x:row r="2555">
      <x:c r="A2555" t="str">
        <x:v>DEV-00426</x:v>
      </x:c>
      <x:c r="B2555" s="28" t="n">
        <x:v>46143</x:v>
      </x:c>
      <x:c r="C2555" t="n">
        <x:v>56.7</x:v>
      </x:c>
      <x:c r="D2555" t="n">
        <x:v>344.1</x:v>
      </x:c>
      <x:c r="E2555" t="n">
        <x:v>3</x:v>
      </x:c>
      <x:c r="F2555" t="n">
        <x:v>1</x:v>
      </x:c>
      <x:c r="G2555" t="n">
        <x:v>50</x:v>
      </x:c>
      <x:c r="H2555" t="n">
        <x:v>0</x:v>
      </x:c>
      <x:c r="I2555" t="n">
        <x:v>2</x:v>
      </x:c>
      <x:c r="J2555" t="n">
        <x:v>0.91</x:v>
      </x:c>
      <x:c r="K2555" t="n">
        <x:v>0</x:v>
      </x:c>
      <x:c r="L2555" t="n">
        <x:v>96.6</x:v>
      </x:c>
      <x:c r="M2555" t="n">
        <x:v>3.4</x:v>
      </x:c>
      <x:c r="N2555" t="n">
        <x:v>5</x:v>
      </x:c>
    </x:row>
    <x:row r="2556">
      <x:c r="A2556" t="str">
        <x:v>DEV-00426</x:v>
      </x:c>
      <x:c r="B2556" s="28" t="n">
        <x:v>46174</x:v>
      </x:c>
      <x:c r="C2556" t="n">
        <x:v>59.1</x:v>
      </x:c>
      <x:c r="D2556" t="n">
        <x:v>396.4</x:v>
      </x:c>
      <x:c r="E2556" t="n">
        <x:v>19</x:v>
      </x:c>
      <x:c r="F2556" t="n">
        <x:v>2</x:v>
      </x:c>
      <x:c r="G2556" t="n">
        <x:v>27</x:v>
      </x:c>
      <x:c r="H2556" t="n">
        <x:v>0</x:v>
      </x:c>
      <x:c r="I2556" t="n">
        <x:v>2</x:v>
      </x:c>
      <x:c r="J2556" t="n">
        <x:v>0.12</x:v>
      </x:c>
      <x:c r="K2556" t="n">
        <x:v>1</x:v>
      </x:c>
      <x:c r="L2556" t="n">
        <x:v>95.8</x:v>
      </x:c>
      <x:c r="M2556" t="n">
        <x:v>0</x:v>
      </x:c>
      <x:c r="N2556" t="n">
        <x:v>11.9</x:v>
      </x:c>
    </x:row>
    <x:row r="2557">
      <x:c r="A2557" t="str">
        <x:v>DEV-00426</x:v>
      </x:c>
      <x:c r="B2557" s="28" t="n">
        <x:v>46204</x:v>
      </x:c>
      <x:c r="C2557" t="n">
        <x:v>86.8</x:v>
      </x:c>
      <x:c r="D2557" t="n">
        <x:v>597</x:v>
      </x:c>
      <x:c r="E2557" t="n">
        <x:v>23</x:v>
      </x:c>
      <x:c r="F2557" t="n">
        <x:v>0</x:v>
      </x:c>
      <x:c r="G2557" t="n">
        <x:v>57</x:v>
      </x:c>
      <x:c r="H2557" t="n">
        <x:v>0</x:v>
      </x:c>
      <x:c r="I2557" t="n">
        <x:v>5</x:v>
      </x:c>
      <x:c r="J2557" t="n">
        <x:v>0.25</x:v>
      </x:c>
      <x:c r="K2557" t="n">
        <x:v>2</x:v>
      </x:c>
      <x:c r="L2557" t="n">
        <x:v>92.9</x:v>
      </x:c>
      <x:c r="M2557" t="n">
        <x:v>1.6</x:v>
      </x:c>
      <x:c r="N2557" t="n">
        <x:v>13.4</x:v>
      </x:c>
    </x:row>
    <x:row r="2558">
      <x:c r="A2558" t="str">
        <x:v>DEV-00427</x:v>
      </x:c>
      <x:c r="B2558" s="28" t="n">
        <x:v>46054</x:v>
      </x:c>
      <x:c r="C2558" t="n">
        <x:v>70.1</x:v>
      </x:c>
      <x:c r="D2558" t="n">
        <x:v>427.9</x:v>
      </x:c>
      <x:c r="E2558" t="n">
        <x:v>16</x:v>
      </x:c>
      <x:c r="F2558" t="n">
        <x:v>1</x:v>
      </x:c>
      <x:c r="G2558" t="n">
        <x:v>25</x:v>
      </x:c>
      <x:c r="H2558" t="n">
        <x:v>0</x:v>
      </x:c>
      <x:c r="I2558" t="n">
        <x:v>1</x:v>
      </x:c>
      <x:c r="J2558" t="n">
        <x:v>0</x:v>
      </x:c>
      <x:c r="K2558" t="n">
        <x:v>2</x:v>
      </x:c>
      <x:c r="L2558" t="n">
        <x:v>94.8</x:v>
      </x:c>
      <x:c r="M2558" t="n">
        <x:v>7.5</x:v>
      </x:c>
      <x:c r="N2558" t="n">
        <x:v>10.1</x:v>
      </x:c>
    </x:row>
    <x:row r="2559">
      <x:c r="A2559" t="str">
        <x:v>DEV-00427</x:v>
      </x:c>
      <x:c r="B2559" s="28" t="n">
        <x:v>46082</x:v>
      </x:c>
      <x:c r="C2559" t="n">
        <x:v>62.1</x:v>
      </x:c>
      <x:c r="D2559" t="n">
        <x:v>357.5</x:v>
      </x:c>
      <x:c r="E2559" t="n">
        <x:v>16</x:v>
      </x:c>
      <x:c r="F2559" t="n">
        <x:v>2</x:v>
      </x:c>
      <x:c r="G2559" t="n">
        <x:v>37</x:v>
      </x:c>
      <x:c r="H2559" t="n">
        <x:v>1</x:v>
      </x:c>
      <x:c r="I2559" t="n">
        <x:v>4</x:v>
      </x:c>
      <x:c r="J2559" t="n">
        <x:v>0.64</x:v>
      </x:c>
      <x:c r="K2559" t="n">
        <x:v>1</x:v>
      </x:c>
      <x:c r="L2559" t="n">
        <x:v>94.3</x:v>
      </x:c>
      <x:c r="M2559" t="n">
        <x:v>8.2</x:v>
      </x:c>
      <x:c r="N2559" t="n">
        <x:v>9.1</x:v>
      </x:c>
    </x:row>
    <x:row r="2560">
      <x:c r="A2560" t="str">
        <x:v>DEV-00427</x:v>
      </x:c>
      <x:c r="B2560" s="28" t="n">
        <x:v>46113</x:v>
      </x:c>
      <x:c r="C2560" t="n">
        <x:v>75.1</x:v>
      </x:c>
      <x:c r="D2560" t="n">
        <x:v>539</x:v>
      </x:c>
      <x:c r="E2560" t="n">
        <x:v>20</x:v>
      </x:c>
      <x:c r="F2560" t="n">
        <x:v>0</x:v>
      </x:c>
      <x:c r="G2560" t="n">
        <x:v>43</x:v>
      </x:c>
      <x:c r="H2560" t="n">
        <x:v>0</x:v>
      </x:c>
      <x:c r="I2560" t="n">
        <x:v>3</x:v>
      </x:c>
      <x:c r="J2560" t="n">
        <x:v>0.79</x:v>
      </x:c>
      <x:c r="K2560" t="n">
        <x:v>1</x:v>
      </x:c>
      <x:c r="L2560" t="n">
        <x:v>94.4</x:v>
      </x:c>
      <x:c r="M2560" t="n">
        <x:v>6</x:v>
      </x:c>
      <x:c r="N2560" t="n">
        <x:v>19.4</x:v>
      </x:c>
    </x:row>
    <x:row r="2561">
      <x:c r="A2561" t="str">
        <x:v>DEV-00427</x:v>
      </x:c>
      <x:c r="B2561" s="28" t="n">
        <x:v>46143</x:v>
      </x:c>
      <x:c r="C2561" t="n">
        <x:v>77.2</x:v>
      </x:c>
      <x:c r="D2561" t="n">
        <x:v>478.6</x:v>
      </x:c>
      <x:c r="E2561" t="n">
        <x:v>26</x:v>
      </x:c>
      <x:c r="F2561" t="n">
        <x:v>0</x:v>
      </x:c>
      <x:c r="G2561" t="n">
        <x:v>29</x:v>
      </x:c>
      <x:c r="H2561" t="n">
        <x:v>0</x:v>
      </x:c>
      <x:c r="I2561" t="n">
        <x:v>4</x:v>
      </x:c>
      <x:c r="J2561" t="n">
        <x:v>0.85</x:v>
      </x:c>
      <x:c r="K2561" t="n">
        <x:v>1</x:v>
      </x:c>
      <x:c r="L2561" t="n">
        <x:v>97.6</x:v>
      </x:c>
      <x:c r="M2561" t="n">
        <x:v>0.7</x:v>
      </x:c>
      <x:c r="N2561" t="n">
        <x:v>21.4</x:v>
      </x:c>
    </x:row>
    <x:row r="2562">
      <x:c r="A2562" t="str">
        <x:v>DEV-00427</x:v>
      </x:c>
      <x:c r="B2562" s="28" t="n">
        <x:v>46174</x:v>
      </x:c>
      <x:c r="C2562" t="n">
        <x:v>76.1</x:v>
      </x:c>
      <x:c r="D2562" t="n">
        <x:v>429.4</x:v>
      </x:c>
      <x:c r="E2562" t="n">
        <x:v>20</x:v>
      </x:c>
      <x:c r="F2562" t="n">
        <x:v>3</x:v>
      </x:c>
      <x:c r="G2562" t="n">
        <x:v>34</x:v>
      </x:c>
      <x:c r="H2562" t="n">
        <x:v>0</x:v>
      </x:c>
      <x:c r="I2562" t="n">
        <x:v>1</x:v>
      </x:c>
      <x:c r="J2562" t="n">
        <x:v>0.9</x:v>
      </x:c>
      <x:c r="K2562" t="n">
        <x:v>1</x:v>
      </x:c>
      <x:c r="L2562" t="n">
        <x:v>95.3</x:v>
      </x:c>
      <x:c r="M2562" t="n">
        <x:v>0</x:v>
      </x:c>
      <x:c r="N2562" t="n">
        <x:v>19.5</x:v>
      </x:c>
    </x:row>
    <x:row r="2563">
      <x:c r="A2563" t="str">
        <x:v>DEV-00427</x:v>
      </x:c>
      <x:c r="B2563" s="28" t="n">
        <x:v>46204</x:v>
      </x:c>
      <x:c r="C2563" t="n">
        <x:v>82.1</x:v>
      </x:c>
      <x:c r="D2563" t="n">
        <x:v>553.3</x:v>
      </x:c>
      <x:c r="E2563" t="n">
        <x:v>22</x:v>
      </x:c>
      <x:c r="F2563" t="n">
        <x:v>1</x:v>
      </x:c>
      <x:c r="G2563" t="n">
        <x:v>51</x:v>
      </x:c>
      <x:c r="H2563" t="n">
        <x:v>0</x:v>
      </x:c>
      <x:c r="I2563" t="n">
        <x:v>1</x:v>
      </x:c>
      <x:c r="J2563" t="n">
        <x:v>0.25</x:v>
      </x:c>
      <x:c r="K2563" t="n">
        <x:v>0</x:v>
      </x:c>
      <x:c r="L2563" t="n">
        <x:v>95.5</x:v>
      </x:c>
      <x:c r="M2563" t="n">
        <x:v>6.7</x:v>
      </x:c>
      <x:c r="N2563" t="n">
        <x:v>11</x:v>
      </x:c>
    </x:row>
    <x:row r="2564">
      <x:c r="A2564" t="str">
        <x:v>DEV-00428</x:v>
      </x:c>
      <x:c r="B2564" s="28" t="n">
        <x:v>46054</x:v>
      </x:c>
      <x:c r="C2564" t="n">
        <x:v>70.7</x:v>
      </x:c>
      <x:c r="D2564" t="n">
        <x:v>489.8</x:v>
      </x:c>
      <x:c r="E2564" t="n">
        <x:v>40</x:v>
      </x:c>
      <x:c r="F2564" t="n">
        <x:v>7</x:v>
      </x:c>
      <x:c r="G2564" t="n">
        <x:v>35</x:v>
      </x:c>
      <x:c r="H2564" t="n">
        <x:v>2</x:v>
      </x:c>
      <x:c r="I2564" t="n">
        <x:v>3</x:v>
      </x:c>
      <x:c r="J2564" t="n">
        <x:v>1.66</x:v>
      </x:c>
      <x:c r="K2564" t="n">
        <x:v>2</x:v>
      </x:c>
      <x:c r="L2564" t="n">
        <x:v>94.3</x:v>
      </x:c>
      <x:c r="M2564" t="n">
        <x:v>14.5</x:v>
      </x:c>
      <x:c r="N2564" t="n">
        <x:v>8.2</x:v>
      </x:c>
    </x:row>
    <x:row r="2565">
      <x:c r="A2565" t="str">
        <x:v>DEV-00428</x:v>
      </x:c>
      <x:c r="B2565" s="28" t="n">
        <x:v>46082</x:v>
      </x:c>
      <x:c r="C2565" t="n">
        <x:v>76.8</x:v>
      </x:c>
      <x:c r="D2565" t="n">
        <x:v>516.6</x:v>
      </x:c>
      <x:c r="E2565" t="n">
        <x:v>37</x:v>
      </x:c>
      <x:c r="F2565" t="n">
        <x:v>3</x:v>
      </x:c>
      <x:c r="G2565" t="n">
        <x:v>38</x:v>
      </x:c>
      <x:c r="H2565" t="n">
        <x:v>3</x:v>
      </x:c>
      <x:c r="I2565" t="n">
        <x:v>4</x:v>
      </x:c>
      <x:c r="J2565" t="n">
        <x:v>2.26</x:v>
      </x:c>
      <x:c r="K2565" t="n">
        <x:v>3</x:v>
      </x:c>
      <x:c r="L2565" t="n">
        <x:v>94.7</x:v>
      </x:c>
      <x:c r="M2565" t="n">
        <x:v>10</x:v>
      </x:c>
      <x:c r="N2565" t="n">
        <x:v>20.4</x:v>
      </x:c>
    </x:row>
    <x:row r="2566">
      <x:c r="A2566" t="str">
        <x:v>DEV-00428</x:v>
      </x:c>
      <x:c r="B2566" s="28" t="n">
        <x:v>46113</x:v>
      </x:c>
      <x:c r="C2566" t="n">
        <x:v>68.5</x:v>
      </x:c>
      <x:c r="D2566" t="n">
        <x:v>450.3</x:v>
      </x:c>
      <x:c r="E2566" t="n">
        <x:v>29</x:v>
      </x:c>
      <x:c r="F2566" t="n">
        <x:v>7</x:v>
      </x:c>
      <x:c r="G2566" t="n">
        <x:v>39</x:v>
      </x:c>
      <x:c r="H2566" t="n">
        <x:v>1</x:v>
      </x:c>
      <x:c r="I2566" t="n">
        <x:v>2</x:v>
      </x:c>
      <x:c r="J2566" t="n">
        <x:v>2.58</x:v>
      </x:c>
      <x:c r="K2566" t="n">
        <x:v>2</x:v>
      </x:c>
      <x:c r="L2566" t="n">
        <x:v>94.3</x:v>
      </x:c>
      <x:c r="M2566" t="n">
        <x:v>12.9</x:v>
      </x:c>
      <x:c r="N2566" t="n">
        <x:v>8.3</x:v>
      </x:c>
    </x:row>
    <x:row r="2567">
      <x:c r="A2567" t="str">
        <x:v>DEV-00428</x:v>
      </x:c>
      <x:c r="B2567" s="28" t="n">
        <x:v>46143</x:v>
      </x:c>
      <x:c r="C2567" t="n">
        <x:v>87.2</x:v>
      </x:c>
      <x:c r="D2567" t="n">
        <x:v>601.3</x:v>
      </x:c>
      <x:c r="E2567" t="n">
        <x:v>36</x:v>
      </x:c>
      <x:c r="F2567" t="n">
        <x:v>3</x:v>
      </x:c>
      <x:c r="G2567" t="n">
        <x:v>45</x:v>
      </x:c>
      <x:c r="H2567" t="n">
        <x:v>1</x:v>
      </x:c>
      <x:c r="I2567" t="n">
        <x:v>3</x:v>
      </x:c>
      <x:c r="J2567" t="n">
        <x:v>2.48</x:v>
      </x:c>
      <x:c r="K2567" t="n">
        <x:v>0</x:v>
      </x:c>
      <x:c r="L2567" t="n">
        <x:v>92</x:v>
      </x:c>
      <x:c r="M2567" t="n">
        <x:v>17</x:v>
      </x:c>
      <x:c r="N2567" t="n">
        <x:v>23.7</x:v>
      </x:c>
    </x:row>
    <x:row r="2568">
      <x:c r="A2568" t="str">
        <x:v>DEV-00428</x:v>
      </x:c>
      <x:c r="B2568" s="28" t="n">
        <x:v>46174</x:v>
      </x:c>
      <x:c r="C2568" t="n">
        <x:v>88.2</x:v>
      </x:c>
      <x:c r="D2568" t="n">
        <x:v>588.7</x:v>
      </x:c>
      <x:c r="E2568" t="n">
        <x:v>27</x:v>
      </x:c>
      <x:c r="F2568" t="n">
        <x:v>2</x:v>
      </x:c>
      <x:c r="G2568" t="n">
        <x:v>44</x:v>
      </x:c>
      <x:c r="H2568" t="n">
        <x:v>1</x:v>
      </x:c>
      <x:c r="I2568" t="n">
        <x:v>3</x:v>
      </x:c>
      <x:c r="J2568" t="n">
        <x:v>1.74</x:v>
      </x:c>
      <x:c r="K2568" t="n">
        <x:v>1</x:v>
      </x:c>
      <x:c r="L2568" t="n">
        <x:v>98</x:v>
      </x:c>
      <x:c r="M2568" t="n">
        <x:v>20.1</x:v>
      </x:c>
      <x:c r="N2568" t="n">
        <x:v>19</x:v>
      </x:c>
    </x:row>
    <x:row r="2569">
      <x:c r="A2569" t="str">
        <x:v>DEV-00428</x:v>
      </x:c>
      <x:c r="B2569" s="28" t="n">
        <x:v>46204</x:v>
      </x:c>
      <x:c r="C2569" t="n">
        <x:v>62.8</x:v>
      </x:c>
      <x:c r="D2569" t="n">
        <x:v>427.9</x:v>
      </x:c>
      <x:c r="E2569" t="n">
        <x:v>37</x:v>
      </x:c>
      <x:c r="F2569" t="n">
        <x:v>5</x:v>
      </x:c>
      <x:c r="G2569" t="n">
        <x:v>34</x:v>
      </x:c>
      <x:c r="H2569" t="n">
        <x:v>2</x:v>
      </x:c>
      <x:c r="I2569" t="n">
        <x:v>2</x:v>
      </x:c>
      <x:c r="J2569" t="n">
        <x:v>2.72</x:v>
      </x:c>
      <x:c r="K2569" t="n">
        <x:v>1</x:v>
      </x:c>
      <x:c r="L2569" t="n">
        <x:v>94.8</x:v>
      </x:c>
      <x:c r="M2569" t="n">
        <x:v>16.6</x:v>
      </x:c>
      <x:c r="N2569" t="n">
        <x:v>13.8</x:v>
      </x:c>
    </x:row>
    <x:row r="2570">
      <x:c r="A2570" t="str">
        <x:v>DEV-00429</x:v>
      </x:c>
      <x:c r="B2570" s="28" t="n">
        <x:v>46054</x:v>
      </x:c>
      <x:c r="C2570" t="n">
        <x:v>38.6</x:v>
      </x:c>
      <x:c r="D2570" t="n">
        <x:v>224.8</x:v>
      </x:c>
      <x:c r="E2570" t="n">
        <x:v>20</x:v>
      </x:c>
      <x:c r="F2570" t="n">
        <x:v>0</x:v>
      </x:c>
      <x:c r="G2570" t="n">
        <x:v>21</x:v>
      </x:c>
      <x:c r="H2570" t="n">
        <x:v>0</x:v>
      </x:c>
      <x:c r="I2570" t="n">
        <x:v>2</x:v>
      </x:c>
      <x:c r="J2570" t="n">
        <x:v>0.28</x:v>
      </x:c>
      <x:c r="K2570" t="n">
        <x:v>2</x:v>
      </x:c>
      <x:c r="L2570" t="n">
        <x:v>92.6</x:v>
      </x:c>
      <x:c r="M2570" t="n">
        <x:v>7.6</x:v>
      </x:c>
      <x:c r="N2570" t="n">
        <x:v>7.9</x:v>
      </x:c>
    </x:row>
    <x:row r="2571">
      <x:c r="A2571" t="str">
        <x:v>DEV-00429</x:v>
      </x:c>
      <x:c r="B2571" s="28" t="n">
        <x:v>46082</x:v>
      </x:c>
      <x:c r="C2571" t="n">
        <x:v>59.9</x:v>
      </x:c>
      <x:c r="D2571" t="n">
        <x:v>371.4</x:v>
      </x:c>
      <x:c r="E2571" t="n">
        <x:v>24</x:v>
      </x:c>
      <x:c r="F2571" t="n">
        <x:v>1</x:v>
      </x:c>
      <x:c r="G2571" t="n">
        <x:v>26</x:v>
      </x:c>
      <x:c r="H2571" t="n">
        <x:v>0</x:v>
      </x:c>
      <x:c r="I2571" t="n">
        <x:v>5</x:v>
      </x:c>
      <x:c r="J2571" t="n">
        <x:v>0.58</x:v>
      </x:c>
      <x:c r="K2571" t="n">
        <x:v>0</x:v>
      </x:c>
      <x:c r="L2571" t="n">
        <x:v>89</x:v>
      </x:c>
      <x:c r="M2571" t="n">
        <x:v>2.9</x:v>
      </x:c>
      <x:c r="N2571" t="n">
        <x:v>5.8</x:v>
      </x:c>
    </x:row>
    <x:row r="2572">
      <x:c r="A2572" t="str">
        <x:v>DEV-00429</x:v>
      </x:c>
      <x:c r="B2572" s="28" t="n">
        <x:v>46113</x:v>
      </x:c>
      <x:c r="C2572" t="n">
        <x:v>51</x:v>
      </x:c>
      <x:c r="D2572" t="n">
        <x:v>322.9</x:v>
      </x:c>
      <x:c r="E2572" t="n">
        <x:v>23</x:v>
      </x:c>
      <x:c r="F2572" t="n">
        <x:v>0</x:v>
      </x:c>
      <x:c r="G2572" t="n">
        <x:v>25</x:v>
      </x:c>
      <x:c r="H2572" t="n">
        <x:v>0</x:v>
      </x:c>
      <x:c r="I2572" t="n">
        <x:v>3</x:v>
      </x:c>
      <x:c r="J2572" t="n">
        <x:v>0</x:v>
      </x:c>
      <x:c r="K2572" t="n">
        <x:v>1</x:v>
      </x:c>
      <x:c r="L2572" t="n">
        <x:v>96.7</x:v>
      </x:c>
      <x:c r="M2572" t="n">
        <x:v>0</x:v>
      </x:c>
      <x:c r="N2572" t="n">
        <x:v>14.2</x:v>
      </x:c>
    </x:row>
    <x:row r="2573">
      <x:c r="A2573" t="str">
        <x:v>DEV-00429</x:v>
      </x:c>
      <x:c r="B2573" s="28" t="n">
        <x:v>46143</x:v>
      </x:c>
      <x:c r="C2573" t="n">
        <x:v>72.5</x:v>
      </x:c>
      <x:c r="D2573" t="n">
        <x:v>465.2</x:v>
      </x:c>
      <x:c r="E2573" t="n">
        <x:v>24</x:v>
      </x:c>
      <x:c r="F2573" t="n">
        <x:v>0</x:v>
      </x:c>
      <x:c r="G2573" t="n">
        <x:v>46</x:v>
      </x:c>
      <x:c r="H2573" t="n">
        <x:v>1</x:v>
      </x:c>
      <x:c r="I2573" t="n">
        <x:v>5</x:v>
      </x:c>
      <x:c r="J2573" t="n">
        <x:v>0.34</x:v>
      </x:c>
      <x:c r="K2573" t="n">
        <x:v>0</x:v>
      </x:c>
      <x:c r="L2573" t="n">
        <x:v>96.1</x:v>
      </x:c>
      <x:c r="M2573" t="n">
        <x:v>3.5</x:v>
      </x:c>
      <x:c r="N2573" t="n">
        <x:v>6.5</x:v>
      </x:c>
    </x:row>
    <x:row r="2574">
      <x:c r="A2574" t="str">
        <x:v>DEV-00429</x:v>
      </x:c>
      <x:c r="B2574" s="28" t="n">
        <x:v>46174</x:v>
      </x:c>
      <x:c r="C2574" t="n">
        <x:v>82.5</x:v>
      </x:c>
      <x:c r="D2574" t="n">
        <x:v>511.4</x:v>
      </x:c>
      <x:c r="E2574" t="n">
        <x:v>20</x:v>
      </x:c>
      <x:c r="F2574" t="n">
        <x:v>1</x:v>
      </x:c>
      <x:c r="G2574" t="n">
        <x:v>50</x:v>
      </x:c>
      <x:c r="H2574" t="n">
        <x:v>0</x:v>
      </x:c>
      <x:c r="I2574" t="n">
        <x:v>5</x:v>
      </x:c>
      <x:c r="J2574" t="n">
        <x:v>0</x:v>
      </x:c>
      <x:c r="K2574" t="n">
        <x:v>0</x:v>
      </x:c>
      <x:c r="L2574" t="n">
        <x:v>95.4</x:v>
      </x:c>
      <x:c r="M2574" t="n">
        <x:v>0.6</x:v>
      </x:c>
      <x:c r="N2574" t="n">
        <x:v>18.1</x:v>
      </x:c>
    </x:row>
    <x:row r="2575">
      <x:c r="A2575" t="str">
        <x:v>DEV-00429</x:v>
      </x:c>
      <x:c r="B2575" s="28" t="n">
        <x:v>46204</x:v>
      </x:c>
      <x:c r="C2575" t="n">
        <x:v>51.9</x:v>
      </x:c>
      <x:c r="D2575" t="n">
        <x:v>371.1</x:v>
      </x:c>
      <x:c r="E2575" t="n">
        <x:v>23</x:v>
      </x:c>
      <x:c r="F2575" t="n">
        <x:v>0</x:v>
      </x:c>
      <x:c r="G2575" t="n">
        <x:v>17</x:v>
      </x:c>
      <x:c r="H2575" t="n">
        <x:v>0</x:v>
      </x:c>
      <x:c r="I2575" t="n">
        <x:v>4</x:v>
      </x:c>
      <x:c r="J2575" t="n">
        <x:v>0.09</x:v>
      </x:c>
      <x:c r="K2575" t="n">
        <x:v>0</x:v>
      </x:c>
      <x:c r="L2575" t="n">
        <x:v>96.2</x:v>
      </x:c>
      <x:c r="M2575" t="n">
        <x:v>3.7</x:v>
      </x:c>
      <x:c r="N2575" t="n">
        <x:v>8.7</x:v>
      </x:c>
    </x:row>
    <x:row r="2576">
      <x:c r="A2576" t="str">
        <x:v>DEV-00430</x:v>
      </x:c>
      <x:c r="B2576" s="28" t="n">
        <x:v>46054</x:v>
      </x:c>
      <x:c r="C2576" t="n">
        <x:v>11.4</x:v>
      </x:c>
      <x:c r="D2576" t="n">
        <x:v>69.7</x:v>
      </x:c>
      <x:c r="E2576" t="n">
        <x:v>10</x:v>
      </x:c>
      <x:c r="F2576" t="n">
        <x:v>0</x:v>
      </x:c>
      <x:c r="G2576" t="n">
        <x:v>18</x:v>
      </x:c>
      <x:c r="H2576" t="n">
        <x:v>0</x:v>
      </x:c>
      <x:c r="I2576" t="n">
        <x:v>3</x:v>
      </x:c>
      <x:c r="J2576" t="n">
        <x:v>0.96</x:v>
      </x:c>
      <x:c r="K2576" t="n">
        <x:v>0</x:v>
      </x:c>
      <x:c r="L2576" t="n">
        <x:v>94.7</x:v>
      </x:c>
      <x:c r="M2576" t="n">
        <x:v>1.2</x:v>
      </x:c>
      <x:c r="N2576" t="n">
        <x:v>2.8</x:v>
      </x:c>
    </x:row>
    <x:row r="2577">
      <x:c r="A2577" t="str">
        <x:v>DEV-00430</x:v>
      </x:c>
      <x:c r="B2577" s="28" t="n">
        <x:v>46082</x:v>
      </x:c>
      <x:c r="C2577" t="n">
        <x:v>9.4</x:v>
      </x:c>
      <x:c r="D2577" t="n">
        <x:v>54.8</x:v>
      </x:c>
      <x:c r="E2577" t="n">
        <x:v>11</x:v>
      </x:c>
      <x:c r="F2577" t="n">
        <x:v>2</x:v>
      </x:c>
      <x:c r="G2577" t="n">
        <x:v>27</x:v>
      </x:c>
      <x:c r="H2577" t="n">
        <x:v>1</x:v>
      </x:c>
      <x:c r="I2577" t="n">
        <x:v>0</x:v>
      </x:c>
      <x:c r="J2577" t="n">
        <x:v>0.84</x:v>
      </x:c>
      <x:c r="K2577" t="n">
        <x:v>0</x:v>
      </x:c>
      <x:c r="L2577" t="n">
        <x:v>94</x:v>
      </x:c>
      <x:c r="M2577" t="n">
        <x:v>4.8</x:v>
      </x:c>
      <x:c r="N2577" t="n">
        <x:v>2.8</x:v>
      </x:c>
    </x:row>
    <x:row r="2578">
      <x:c r="A2578" t="str">
        <x:v>DEV-00430</x:v>
      </x:c>
      <x:c r="B2578" s="28" t="n">
        <x:v>46113</x:v>
      </x:c>
      <x:c r="C2578" t="n">
        <x:v>32.4</x:v>
      </x:c>
      <x:c r="D2578" t="n">
        <x:v>192.5</x:v>
      </x:c>
      <x:c r="E2578" t="n">
        <x:v>12</x:v>
      </x:c>
      <x:c r="F2578" t="n">
        <x:v>0</x:v>
      </x:c>
      <x:c r="G2578" t="n">
        <x:v>29</x:v>
      </x:c>
      <x:c r="H2578" t="n">
        <x:v>0</x:v>
      </x:c>
      <x:c r="I2578" t="n">
        <x:v>0</x:v>
      </x:c>
      <x:c r="J2578" t="n">
        <x:v>0.38</x:v>
      </x:c>
      <x:c r="K2578" t="n">
        <x:v>0</x:v>
      </x:c>
      <x:c r="L2578" t="n">
        <x:v>99.2</x:v>
      </x:c>
      <x:c r="M2578" t="n">
        <x:v>1.6</x:v>
      </x:c>
      <x:c r="N2578" t="n">
        <x:v>9.9</x:v>
      </x:c>
    </x:row>
    <x:row r="2579">
      <x:c r="A2579" t="str">
        <x:v>DEV-00430</x:v>
      </x:c>
      <x:c r="B2579" s="28" t="n">
        <x:v>46143</x:v>
      </x:c>
      <x:c r="C2579" t="n">
        <x:v>5</x:v>
      </x:c>
      <x:c r="D2579" t="n">
        <x:v>29.2</x:v>
      </x:c>
      <x:c r="E2579" t="n">
        <x:v>1</x:v>
      </x:c>
      <x:c r="F2579" t="n">
        <x:v>1</x:v>
      </x:c>
      <x:c r="G2579" t="n">
        <x:v>9</x:v>
      </x:c>
      <x:c r="H2579" t="n">
        <x:v>0</x:v>
      </x:c>
      <x:c r="I2579" t="n">
        <x:v>2</x:v>
      </x:c>
      <x:c r="J2579" t="n">
        <x:v>0.97</x:v>
      </x:c>
      <x:c r="K2579" t="n">
        <x:v>0</x:v>
      </x:c>
      <x:c r="L2579" t="n">
        <x:v>94.9</x:v>
      </x:c>
      <x:c r="M2579" t="n">
        <x:v>7.6</x:v>
      </x:c>
      <x:c r="N2579" t="n">
        <x:v>1.3</x:v>
      </x:c>
    </x:row>
    <x:row r="2580">
      <x:c r="A2580" t="str">
        <x:v>DEV-00430</x:v>
      </x:c>
      <x:c r="B2580" s="28" t="n">
        <x:v>46174</x:v>
      </x:c>
      <x:c r="C2580" t="n">
        <x:v>10.2</x:v>
      </x:c>
      <x:c r="D2580" t="n">
        <x:v>59.8</x:v>
      </x:c>
      <x:c r="E2580" t="n">
        <x:v>9</x:v>
      </x:c>
      <x:c r="F2580" t="n">
        <x:v>0</x:v>
      </x:c>
      <x:c r="G2580" t="n">
        <x:v>23</x:v>
      </x:c>
      <x:c r="H2580" t="n">
        <x:v>0</x:v>
      </x:c>
      <x:c r="I2580" t="n">
        <x:v>0</x:v>
      </x:c>
      <x:c r="J2580" t="n">
        <x:v>1.03</x:v>
      </x:c>
      <x:c r="K2580" t="n">
        <x:v>0</x:v>
      </x:c>
      <x:c r="L2580" t="n">
        <x:v>95.2</x:v>
      </x:c>
      <x:c r="M2580" t="n">
        <x:v>4.7</x:v>
      </x:c>
      <x:c r="N2580" t="n">
        <x:v>2.4</x:v>
      </x:c>
    </x:row>
    <x:row r="2581">
      <x:c r="A2581" t="str">
        <x:v>DEV-00430</x:v>
      </x:c>
      <x:c r="B2581" s="28" t="n">
        <x:v>46204</x:v>
      </x:c>
      <x:c r="C2581" t="n">
        <x:v>13.8</x:v>
      </x:c>
      <x:c r="D2581" t="n">
        <x:v>86.9</x:v>
      </x:c>
      <x:c r="E2581" t="n">
        <x:v>4</x:v>
      </x:c>
      <x:c r="F2581" t="n">
        <x:v>0</x:v>
      </x:c>
      <x:c r="G2581" t="n">
        <x:v>28</x:v>
      </x:c>
      <x:c r="H2581" t="n">
        <x:v>1</x:v>
      </x:c>
      <x:c r="I2581" t="n">
        <x:v>1</x:v>
      </x:c>
      <x:c r="J2581" t="n">
        <x:v>0.76</x:v>
      </x:c>
      <x:c r="K2581" t="n">
        <x:v>0</x:v>
      </x:c>
      <x:c r="L2581" t="n">
        <x:v>95.8</x:v>
      </x:c>
      <x:c r="M2581" t="n">
        <x:v>6.9</x:v>
      </x:c>
      <x:c r="N2581" t="n">
        <x:v>3.9</x:v>
      </x:c>
    </x:row>
    <x:row r="2582">
      <x:c r="A2582" t="str">
        <x:v>DEV-00431</x:v>
      </x:c>
      <x:c r="B2582" s="28" t="n">
        <x:v>46054</x:v>
      </x:c>
      <x:c r="C2582" t="n">
        <x:v>31.5</x:v>
      </x:c>
      <x:c r="D2582" t="n">
        <x:v>208</x:v>
      </x:c>
      <x:c r="E2582" t="n">
        <x:v>11</x:v>
      </x:c>
      <x:c r="F2582" t="n">
        <x:v>1</x:v>
      </x:c>
      <x:c r="G2582" t="n">
        <x:v>9</x:v>
      </x:c>
      <x:c r="H2582" t="n">
        <x:v>0</x:v>
      </x:c>
      <x:c r="I2582" t="n">
        <x:v>2</x:v>
      </x:c>
      <x:c r="J2582" t="n">
        <x:v>0.19</x:v>
      </x:c>
      <x:c r="K2582" t="n">
        <x:v>0</x:v>
      </x:c>
      <x:c r="L2582" t="n">
        <x:v>91.2</x:v>
      </x:c>
      <x:c r="M2582" t="n">
        <x:v>5.3</x:v>
      </x:c>
      <x:c r="N2582" t="n">
        <x:v>2.7</x:v>
      </x:c>
    </x:row>
    <x:row r="2583">
      <x:c r="A2583" t="str">
        <x:v>DEV-00431</x:v>
      </x:c>
      <x:c r="B2583" s="28" t="n">
        <x:v>46082</x:v>
      </x:c>
      <x:c r="C2583" t="n">
        <x:v>52.9</x:v>
      </x:c>
      <x:c r="D2583" t="n">
        <x:v>322.5</x:v>
      </x:c>
      <x:c r="E2583" t="n">
        <x:v>18</x:v>
      </x:c>
      <x:c r="F2583" t="n">
        <x:v>0</x:v>
      </x:c>
      <x:c r="G2583" t="n">
        <x:v>36</x:v>
      </x:c>
      <x:c r="H2583" t="n">
        <x:v>1</x:v>
      </x:c>
      <x:c r="I2583" t="n">
        <x:v>2</x:v>
      </x:c>
      <x:c r="J2583" t="n">
        <x:v>0.1</x:v>
      </x:c>
      <x:c r="K2583" t="n">
        <x:v>0</x:v>
      </x:c>
      <x:c r="L2583" t="n">
        <x:v>92.8</x:v>
      </x:c>
      <x:c r="M2583" t="n">
        <x:v>0.6</x:v>
      </x:c>
      <x:c r="N2583" t="n">
        <x:v>6.5</x:v>
      </x:c>
    </x:row>
    <x:row r="2584">
      <x:c r="A2584" t="str">
        <x:v>DEV-00431</x:v>
      </x:c>
      <x:c r="B2584" s="28" t="n">
        <x:v>46113</x:v>
      </x:c>
      <x:c r="C2584" t="n">
        <x:v>49.5</x:v>
      </x:c>
      <x:c r="D2584" t="n">
        <x:v>334.5</x:v>
      </x:c>
      <x:c r="E2584" t="n">
        <x:v>17</x:v>
      </x:c>
      <x:c r="F2584" t="n">
        <x:v>1</x:v>
      </x:c>
      <x:c r="G2584" t="n">
        <x:v>23</x:v>
      </x:c>
      <x:c r="H2584" t="n">
        <x:v>0</x:v>
      </x:c>
      <x:c r="I2584" t="n">
        <x:v>0</x:v>
      </x:c>
      <x:c r="J2584" t="n">
        <x:v>0.56</x:v>
      </x:c>
      <x:c r="K2584" t="n">
        <x:v>0</x:v>
      </x:c>
      <x:c r="L2584" t="n">
        <x:v>94.4</x:v>
      </x:c>
      <x:c r="M2584" t="n">
        <x:v>6.1</x:v>
      </x:c>
      <x:c r="N2584" t="n">
        <x:v>10.8</x:v>
      </x:c>
    </x:row>
    <x:row r="2585">
      <x:c r="A2585" t="str">
        <x:v>DEV-00431</x:v>
      </x:c>
      <x:c r="B2585" s="28" t="n">
        <x:v>46143</x:v>
      </x:c>
      <x:c r="C2585" t="n">
        <x:v>37</x:v>
      </x:c>
      <x:c r="D2585" t="n">
        <x:v>249.9</x:v>
      </x:c>
      <x:c r="E2585" t="n">
        <x:v>3</x:v>
      </x:c>
      <x:c r="F2585" t="n">
        <x:v>3</x:v>
      </x:c>
      <x:c r="G2585" t="n">
        <x:v>27</x:v>
      </x:c>
      <x:c r="H2585" t="n">
        <x:v>0</x:v>
      </x:c>
      <x:c r="I2585" t="n">
        <x:v>2</x:v>
      </x:c>
      <x:c r="J2585" t="n">
        <x:v>0.69</x:v>
      </x:c>
      <x:c r="K2585" t="n">
        <x:v>0</x:v>
      </x:c>
      <x:c r="L2585" t="n">
        <x:v>93.6</x:v>
      </x:c>
      <x:c r="M2585" t="n">
        <x:v>5.9</x:v>
      </x:c>
      <x:c r="N2585" t="n">
        <x:v>10.1</x:v>
      </x:c>
    </x:row>
    <x:row r="2586">
      <x:c r="A2586" t="str">
        <x:v>DEV-00431</x:v>
      </x:c>
      <x:c r="B2586" s="28" t="n">
        <x:v>46174</x:v>
      </x:c>
      <x:c r="C2586" t="n">
        <x:v>54.7</x:v>
      </x:c>
      <x:c r="D2586" t="n">
        <x:v>367.3</x:v>
      </x:c>
      <x:c r="E2586" t="n">
        <x:v>16</x:v>
      </x:c>
      <x:c r="F2586" t="n">
        <x:v>2</x:v>
      </x:c>
      <x:c r="G2586" t="n">
        <x:v>45</x:v>
      </x:c>
      <x:c r="H2586" t="n">
        <x:v>0</x:v>
      </x:c>
      <x:c r="I2586" t="n">
        <x:v>2</x:v>
      </x:c>
      <x:c r="J2586" t="n">
        <x:v>0.14</x:v>
      </x:c>
      <x:c r="K2586" t="n">
        <x:v>0</x:v>
      </x:c>
      <x:c r="L2586" t="n">
        <x:v>94.2</x:v>
      </x:c>
      <x:c r="M2586" t="n">
        <x:v>0.2</x:v>
      </x:c>
      <x:c r="N2586" t="n">
        <x:v>10.8</x:v>
      </x:c>
    </x:row>
    <x:row r="2587">
      <x:c r="A2587" t="str">
        <x:v>DEV-00431</x:v>
      </x:c>
      <x:c r="B2587" s="28" t="n">
        <x:v>46204</x:v>
      </x:c>
      <x:c r="C2587" t="n">
        <x:v>75.4</x:v>
      </x:c>
      <x:c r="D2587" t="n">
        <x:v>421</x:v>
      </x:c>
      <x:c r="E2587" t="n">
        <x:v>17</x:v>
      </x:c>
      <x:c r="F2587" t="n">
        <x:v>0</x:v>
      </x:c>
      <x:c r="G2587" t="n">
        <x:v>42</x:v>
      </x:c>
      <x:c r="H2587" t="n">
        <x:v>0</x:v>
      </x:c>
      <x:c r="I2587" t="n">
        <x:v>4</x:v>
      </x:c>
      <x:c r="J2587" t="n">
        <x:v>1.02</x:v>
      </x:c>
      <x:c r="K2587" t="n">
        <x:v>0</x:v>
      </x:c>
      <x:c r="L2587" t="n">
        <x:v>92</x:v>
      </x:c>
      <x:c r="M2587" t="n">
        <x:v>6.7</x:v>
      </x:c>
      <x:c r="N2587" t="n">
        <x:v>22.9</x:v>
      </x:c>
    </x:row>
    <x:row r="2588">
      <x:c r="A2588" t="str">
        <x:v>DEV-00432</x:v>
      </x:c>
      <x:c r="B2588" s="28" t="n">
        <x:v>46054</x:v>
      </x:c>
      <x:c r="C2588" t="n">
        <x:v>54.6</x:v>
      </x:c>
      <x:c r="D2588" t="n">
        <x:v>307.5</x:v>
      </x:c>
      <x:c r="E2588" t="n">
        <x:v>12</x:v>
      </x:c>
      <x:c r="F2588" t="n">
        <x:v>0</x:v>
      </x:c>
      <x:c r="G2588" t="n">
        <x:v>43</x:v>
      </x:c>
      <x:c r="H2588" t="n">
        <x:v>0</x:v>
      </x:c>
      <x:c r="I2588" t="n">
        <x:v>2</x:v>
      </x:c>
      <x:c r="J2588" t="n">
        <x:v>0.58</x:v>
      </x:c>
      <x:c r="K2588" t="n">
        <x:v>1</x:v>
      </x:c>
      <x:c r="L2588" t="n">
        <x:v>96.6</x:v>
      </x:c>
      <x:c r="M2588" t="n">
        <x:v>0.5</x:v>
      </x:c>
      <x:c r="N2588" t="n">
        <x:v>12.5</x:v>
      </x:c>
    </x:row>
    <x:row r="2589">
      <x:c r="A2589" t="str">
        <x:v>DEV-00432</x:v>
      </x:c>
      <x:c r="B2589" s="28" t="n">
        <x:v>46082</x:v>
      </x:c>
      <x:c r="C2589" t="n">
        <x:v>34.3</x:v>
      </x:c>
      <x:c r="D2589" t="n">
        <x:v>192.2</x:v>
      </x:c>
      <x:c r="E2589" t="n">
        <x:v>14</x:v>
      </x:c>
      <x:c r="F2589" t="n">
        <x:v>3</x:v>
      </x:c>
      <x:c r="G2589" t="n">
        <x:v>26</x:v>
      </x:c>
      <x:c r="H2589" t="n">
        <x:v>0</x:v>
      </x:c>
      <x:c r="I2589" t="n">
        <x:v>3</x:v>
      </x:c>
      <x:c r="J2589" t="n">
        <x:v>0</x:v>
      </x:c>
      <x:c r="K2589" t="n">
        <x:v>1</x:v>
      </x:c>
      <x:c r="L2589" t="n">
        <x:v>92.1</x:v>
      </x:c>
      <x:c r="M2589" t="n">
        <x:v>4.4</x:v>
      </x:c>
      <x:c r="N2589" t="n">
        <x:v>9.6</x:v>
      </x:c>
    </x:row>
    <x:row r="2590">
      <x:c r="A2590" t="str">
        <x:v>DEV-00432</x:v>
      </x:c>
      <x:c r="B2590" s="28" t="n">
        <x:v>46113</x:v>
      </x:c>
      <x:c r="C2590" t="n">
        <x:v>45.1</x:v>
      </x:c>
      <x:c r="D2590" t="n">
        <x:v>319.9</x:v>
      </x:c>
      <x:c r="E2590" t="n">
        <x:v>8</x:v>
      </x:c>
      <x:c r="F2590" t="n">
        <x:v>1</x:v>
      </x:c>
      <x:c r="G2590" t="n">
        <x:v>29</x:v>
      </x:c>
      <x:c r="H2590" t="n">
        <x:v>0</x:v>
      </x:c>
      <x:c r="I2590" t="n">
        <x:v>2</x:v>
      </x:c>
      <x:c r="J2590" t="n">
        <x:v>0.89</x:v>
      </x:c>
      <x:c r="K2590" t="n">
        <x:v>0</x:v>
      </x:c>
      <x:c r="L2590" t="n">
        <x:v>95.3</x:v>
      </x:c>
      <x:c r="M2590" t="n">
        <x:v>5.8</x:v>
      </x:c>
      <x:c r="N2590" t="n">
        <x:v>11.4</x:v>
      </x:c>
    </x:row>
    <x:row r="2591">
      <x:c r="A2591" t="str">
        <x:v>DEV-00432</x:v>
      </x:c>
      <x:c r="B2591" s="28" t="n">
        <x:v>46143</x:v>
      </x:c>
      <x:c r="C2591" t="n">
        <x:v>46.8</x:v>
      </x:c>
      <x:c r="D2591" t="n">
        <x:v>323.1</x:v>
      </x:c>
      <x:c r="E2591" t="n">
        <x:v>6</x:v>
      </x:c>
      <x:c r="F2591" t="n">
        <x:v>1</x:v>
      </x:c>
      <x:c r="G2591" t="n">
        <x:v>36</x:v>
      </x:c>
      <x:c r="H2591" t="n">
        <x:v>0</x:v>
      </x:c>
      <x:c r="I2591" t="n">
        <x:v>5</x:v>
      </x:c>
      <x:c r="J2591" t="n">
        <x:v>0.22</x:v>
      </x:c>
      <x:c r="K2591" t="n">
        <x:v>0</x:v>
      </x:c>
      <x:c r="L2591" t="n">
        <x:v>92.1</x:v>
      </x:c>
      <x:c r="M2591" t="n">
        <x:v>0</x:v>
      </x:c>
      <x:c r="N2591" t="n">
        <x:v>8.8</x:v>
      </x:c>
    </x:row>
    <x:row r="2592">
      <x:c r="A2592" t="str">
        <x:v>DEV-00432</x:v>
      </x:c>
      <x:c r="B2592" s="28" t="n">
        <x:v>46174</x:v>
      </x:c>
      <x:c r="C2592" t="n">
        <x:v>52.4</x:v>
      </x:c>
      <x:c r="D2592" t="n">
        <x:v>359.4</x:v>
      </x:c>
      <x:c r="E2592" t="n">
        <x:v>14</x:v>
      </x:c>
      <x:c r="F2592" t="n">
        <x:v>0</x:v>
      </x:c>
      <x:c r="G2592" t="n">
        <x:v>31</x:v>
      </x:c>
      <x:c r="H2592" t="n">
        <x:v>1</x:v>
      </x:c>
      <x:c r="I2592" t="n">
        <x:v>0</x:v>
      </x:c>
      <x:c r="J2592" t="n">
        <x:v>0.95</x:v>
      </x:c>
      <x:c r="K2592" t="n">
        <x:v>0</x:v>
      </x:c>
      <x:c r="L2592" t="n">
        <x:v>97.2</x:v>
      </x:c>
      <x:c r="M2592" t="n">
        <x:v>3</x:v>
      </x:c>
      <x:c r="N2592" t="n">
        <x:v>8.3</x:v>
      </x:c>
    </x:row>
    <x:row r="2593">
      <x:c r="A2593" t="str">
        <x:v>DEV-00432</x:v>
      </x:c>
      <x:c r="B2593" s="28" t="n">
        <x:v>46204</x:v>
      </x:c>
      <x:c r="C2593" t="n">
        <x:v>45.1</x:v>
      </x:c>
      <x:c r="D2593" t="n">
        <x:v>299.4</x:v>
      </x:c>
      <x:c r="E2593" t="n">
        <x:v>14</x:v>
      </x:c>
      <x:c r="F2593" t="n">
        <x:v>0</x:v>
      </x:c>
      <x:c r="G2593" t="n">
        <x:v>25</x:v>
      </x:c>
      <x:c r="H2593" t="n">
        <x:v>0</x:v>
      </x:c>
      <x:c r="I2593" t="n">
        <x:v>2</x:v>
      </x:c>
      <x:c r="J2593" t="n">
        <x:v>0.2</x:v>
      </x:c>
      <x:c r="K2593" t="n">
        <x:v>0</x:v>
      </x:c>
      <x:c r="L2593" t="n">
        <x:v>95.1</x:v>
      </x:c>
      <x:c r="M2593" t="n">
        <x:v>0.5</x:v>
      </x:c>
      <x:c r="N2593" t="n">
        <x:v>13.5</x:v>
      </x:c>
    </x:row>
    <x:row r="2594">
      <x:c r="A2594" t="str">
        <x:v>DEV-00433</x:v>
      </x:c>
      <x:c r="B2594" s="28" t="n">
        <x:v>46054</x:v>
      </x:c>
      <x:c r="C2594" t="n">
        <x:v>61.9</x:v>
      </x:c>
      <x:c r="D2594" t="n">
        <x:v>447.8</x:v>
      </x:c>
      <x:c r="E2594" t="n">
        <x:v>29</x:v>
      </x:c>
      <x:c r="F2594" t="n">
        <x:v>1</x:v>
      </x:c>
      <x:c r="G2594" t="n">
        <x:v>37</x:v>
      </x:c>
      <x:c r="H2594" t="n">
        <x:v>1</x:v>
      </x:c>
      <x:c r="I2594" t="n">
        <x:v>3</x:v>
      </x:c>
      <x:c r="J2594" t="n">
        <x:v>0</x:v>
      </x:c>
      <x:c r="K2594" t="n">
        <x:v>0</x:v>
      </x:c>
      <x:c r="L2594" t="n">
        <x:v>92.6</x:v>
      </x:c>
      <x:c r="M2594" t="n">
        <x:v>6.1</x:v>
      </x:c>
      <x:c r="N2594" t="n">
        <x:v>8.3</x:v>
      </x:c>
    </x:row>
    <x:row r="2595">
      <x:c r="A2595" t="str">
        <x:v>DEV-00433</x:v>
      </x:c>
      <x:c r="B2595" s="28" t="n">
        <x:v>46082</x:v>
      </x:c>
      <x:c r="C2595" t="n">
        <x:v>60.6</x:v>
      </x:c>
      <x:c r="D2595" t="n">
        <x:v>336.2</x:v>
      </x:c>
      <x:c r="E2595" t="n">
        <x:v>18</x:v>
      </x:c>
      <x:c r="F2595" t="n">
        <x:v>1</x:v>
      </x:c>
      <x:c r="G2595" t="n">
        <x:v>51</x:v>
      </x:c>
      <x:c r="H2595" t="n">
        <x:v>2</x:v>
      </x:c>
      <x:c r="I2595" t="n">
        <x:v>1</x:v>
      </x:c>
      <x:c r="J2595" t="n">
        <x:v>0.05</x:v>
      </x:c>
      <x:c r="K2595" t="n">
        <x:v>0</x:v>
      </x:c>
      <x:c r="L2595" t="n">
        <x:v>98.7</x:v>
      </x:c>
      <x:c r="M2595" t="n">
        <x:v>1.5</x:v>
      </x:c>
      <x:c r="N2595" t="n">
        <x:v>11</x:v>
      </x:c>
    </x:row>
    <x:row r="2596">
      <x:c r="A2596" t="str">
        <x:v>DEV-00433</x:v>
      </x:c>
      <x:c r="B2596" s="28" t="n">
        <x:v>46113</x:v>
      </x:c>
      <x:c r="C2596" t="n">
        <x:v>89.2</x:v>
      </x:c>
      <x:c r="D2596" t="n">
        <x:v>598.4</x:v>
      </x:c>
      <x:c r="E2596" t="n">
        <x:v>21</x:v>
      </x:c>
      <x:c r="F2596" t="n">
        <x:v>0</x:v>
      </x:c>
      <x:c r="G2596" t="n">
        <x:v>50</x:v>
      </x:c>
      <x:c r="H2596" t="n">
        <x:v>0</x:v>
      </x:c>
      <x:c r="I2596" t="n">
        <x:v>1</x:v>
      </x:c>
      <x:c r="J2596" t="n">
        <x:v>0.75</x:v>
      </x:c>
      <x:c r="K2596" t="n">
        <x:v>0</x:v>
      </x:c>
      <x:c r="L2596" t="n">
        <x:v>99.7</x:v>
      </x:c>
      <x:c r="M2596" t="n">
        <x:v>8.7</x:v>
      </x:c>
      <x:c r="N2596" t="n">
        <x:v>15</x:v>
      </x:c>
    </x:row>
    <x:row r="2597">
      <x:c r="A2597" t="str">
        <x:v>DEV-00433</x:v>
      </x:c>
      <x:c r="B2597" s="28" t="n">
        <x:v>46143</x:v>
      </x:c>
      <x:c r="C2597" t="n">
        <x:v>62.4</x:v>
      </x:c>
      <x:c r="D2597" t="n">
        <x:v>355</x:v>
      </x:c>
      <x:c r="E2597" t="n">
        <x:v>11</x:v>
      </x:c>
      <x:c r="F2597" t="n">
        <x:v>1</x:v>
      </x:c>
      <x:c r="G2597" t="n">
        <x:v>12</x:v>
      </x:c>
      <x:c r="H2597" t="n">
        <x:v>0</x:v>
      </x:c>
      <x:c r="I2597" t="n">
        <x:v>1</x:v>
      </x:c>
      <x:c r="J2597" t="n">
        <x:v>0.72</x:v>
      </x:c>
      <x:c r="K2597" t="n">
        <x:v>0</x:v>
      </x:c>
      <x:c r="L2597" t="n">
        <x:v>97.2</x:v>
      </x:c>
      <x:c r="M2597" t="n">
        <x:v>8.3</x:v>
      </x:c>
      <x:c r="N2597" t="n">
        <x:v>5.3</x:v>
      </x:c>
    </x:row>
    <x:row r="2598">
      <x:c r="A2598" t="str">
        <x:v>DEV-00433</x:v>
      </x:c>
      <x:c r="B2598" s="28" t="n">
        <x:v>46174</x:v>
      </x:c>
      <x:c r="C2598" t="n">
        <x:v>66.8</x:v>
      </x:c>
      <x:c r="D2598" t="n">
        <x:v>449.7</x:v>
      </x:c>
      <x:c r="E2598" t="n">
        <x:v>26</x:v>
      </x:c>
      <x:c r="F2598" t="n">
        <x:v>3</x:v>
      </x:c>
      <x:c r="G2598" t="n">
        <x:v>40</x:v>
      </x:c>
      <x:c r="H2598" t="n">
        <x:v>0</x:v>
      </x:c>
      <x:c r="I2598" t="n">
        <x:v>3</x:v>
      </x:c>
      <x:c r="J2598" t="n">
        <x:v>0.09</x:v>
      </x:c>
      <x:c r="K2598" t="n">
        <x:v>0</x:v>
      </x:c>
      <x:c r="L2598" t="n">
        <x:v>94.8</x:v>
      </x:c>
      <x:c r="M2598" t="n">
        <x:v>11.1</x:v>
      </x:c>
      <x:c r="N2598" t="n">
        <x:v>13.7</x:v>
      </x:c>
    </x:row>
    <x:row r="2599">
      <x:c r="A2599" t="str">
        <x:v>DEV-00433</x:v>
      </x:c>
      <x:c r="B2599" s="28" t="n">
        <x:v>46204</x:v>
      </x:c>
      <x:c r="C2599" t="n">
        <x:v>72.3</x:v>
      </x:c>
      <x:c r="D2599" t="n">
        <x:v>410.4</x:v>
      </x:c>
      <x:c r="E2599" t="n">
        <x:v>20</x:v>
      </x:c>
      <x:c r="F2599" t="n">
        <x:v>2</x:v>
      </x:c>
      <x:c r="G2599" t="n">
        <x:v>29</x:v>
      </x:c>
      <x:c r="H2599" t="n">
        <x:v>1</x:v>
      </x:c>
      <x:c r="I2599" t="n">
        <x:v>1</x:v>
      </x:c>
      <x:c r="J2599" t="n">
        <x:v>0.28</x:v>
      </x:c>
      <x:c r="K2599" t="n">
        <x:v>2</x:v>
      </x:c>
      <x:c r="L2599" t="n">
        <x:v>94.1</x:v>
      </x:c>
      <x:c r="M2599" t="n">
        <x:v>6.1</x:v>
      </x:c>
      <x:c r="N2599" t="n">
        <x:v>16.7</x:v>
      </x:c>
    </x:row>
    <x:row r="2600">
      <x:c r="A2600" t="str">
        <x:v>DEV-00434</x:v>
      </x:c>
      <x:c r="B2600" s="28" t="n">
        <x:v>46054</x:v>
      </x:c>
      <x:c r="C2600" t="n">
        <x:v>42.8</x:v>
      </x:c>
      <x:c r="D2600" t="n">
        <x:v>284.6</x:v>
      </x:c>
      <x:c r="E2600" t="n">
        <x:v>16</x:v>
      </x:c>
      <x:c r="F2600" t="n">
        <x:v>0</x:v>
      </x:c>
      <x:c r="G2600" t="n">
        <x:v>27</x:v>
      </x:c>
      <x:c r="H2600" t="n">
        <x:v>0</x:v>
      </x:c>
      <x:c r="I2600" t="n">
        <x:v>2</x:v>
      </x:c>
      <x:c r="J2600" t="n">
        <x:v>1.05</x:v>
      </x:c>
      <x:c r="K2600" t="n">
        <x:v>0</x:v>
      </x:c>
      <x:c r="L2600" t="n">
        <x:v>95.2</x:v>
      </x:c>
      <x:c r="M2600" t="n">
        <x:v>11.6</x:v>
      </x:c>
      <x:c r="N2600" t="n">
        <x:v>4.9</x:v>
      </x:c>
    </x:row>
    <x:row r="2601">
      <x:c r="A2601" t="str">
        <x:v>DEV-00434</x:v>
      </x:c>
      <x:c r="B2601" s="28" t="n">
        <x:v>46082</x:v>
      </x:c>
      <x:c r="C2601" t="n">
        <x:v>52.1</x:v>
      </x:c>
      <x:c r="D2601" t="n">
        <x:v>295.4</x:v>
      </x:c>
      <x:c r="E2601" t="n">
        <x:v>11</x:v>
      </x:c>
      <x:c r="F2601" t="n">
        <x:v>1</x:v>
      </x:c>
      <x:c r="G2601" t="n">
        <x:v>20</x:v>
      </x:c>
      <x:c r="H2601" t="n">
        <x:v>0</x:v>
      </x:c>
      <x:c r="I2601" t="n">
        <x:v>1</x:v>
      </x:c>
      <x:c r="J2601" t="n">
        <x:v>0.26</x:v>
      </x:c>
      <x:c r="K2601" t="n">
        <x:v>1</x:v>
      </x:c>
      <x:c r="L2601" t="n">
        <x:v>96.3</x:v>
      </x:c>
      <x:c r="M2601" t="n">
        <x:v>5.8</x:v>
      </x:c>
      <x:c r="N2601" t="n">
        <x:v>5.7</x:v>
      </x:c>
    </x:row>
    <x:row r="2602">
      <x:c r="A2602" t="str">
        <x:v>DEV-00434</x:v>
      </x:c>
      <x:c r="B2602" s="28" t="n">
        <x:v>46113</x:v>
      </x:c>
      <x:c r="C2602" t="n">
        <x:v>47.1</x:v>
      </x:c>
      <x:c r="D2602" t="n">
        <x:v>335.2</x:v>
      </x:c>
      <x:c r="E2602" t="n">
        <x:v>14</x:v>
      </x:c>
      <x:c r="F2602" t="n">
        <x:v>0</x:v>
      </x:c>
      <x:c r="G2602" t="n">
        <x:v>45</x:v>
      </x:c>
      <x:c r="H2602" t="n">
        <x:v>0</x:v>
      </x:c>
      <x:c r="I2602" t="n">
        <x:v>1</x:v>
      </x:c>
      <x:c r="J2602" t="n">
        <x:v>0.67</x:v>
      </x:c>
      <x:c r="K2602" t="n">
        <x:v>1</x:v>
      </x:c>
      <x:c r="L2602" t="n">
        <x:v>94.3</x:v>
      </x:c>
      <x:c r="M2602" t="n">
        <x:v>3.2</x:v>
      </x:c>
      <x:c r="N2602" t="n">
        <x:v>5.8</x:v>
      </x:c>
    </x:row>
    <x:row r="2603">
      <x:c r="A2603" t="str">
        <x:v>DEV-00434</x:v>
      </x:c>
      <x:c r="B2603" s="28" t="n">
        <x:v>46143</x:v>
      </x:c>
      <x:c r="C2603" t="n">
        <x:v>53.3</x:v>
      </x:c>
      <x:c r="D2603" t="n">
        <x:v>302.6</x:v>
      </x:c>
      <x:c r="E2603" t="n">
        <x:v>19</x:v>
      </x:c>
      <x:c r="F2603" t="n">
        <x:v>0</x:v>
      </x:c>
      <x:c r="G2603" t="n">
        <x:v>32</x:v>
      </x:c>
      <x:c r="H2603" t="n">
        <x:v>0</x:v>
      </x:c>
      <x:c r="I2603" t="n">
        <x:v>5</x:v>
      </x:c>
      <x:c r="J2603" t="n">
        <x:v>0</x:v>
      </x:c>
      <x:c r="K2603" t="n">
        <x:v>0</x:v>
      </x:c>
      <x:c r="L2603" t="n">
        <x:v>93.2</x:v>
      </x:c>
      <x:c r="M2603" t="n">
        <x:v>1.3</x:v>
      </x:c>
      <x:c r="N2603" t="n">
        <x:v>15.4</x:v>
      </x:c>
    </x:row>
    <x:row r="2604">
      <x:c r="A2604" t="str">
        <x:v>DEV-00434</x:v>
      </x:c>
      <x:c r="B2604" s="28" t="n">
        <x:v>46174</x:v>
      </x:c>
      <x:c r="C2604" t="n">
        <x:v>30.8</x:v>
      </x:c>
      <x:c r="D2604" t="n">
        <x:v>204.9</x:v>
      </x:c>
      <x:c r="E2604" t="n">
        <x:v>7</x:v>
      </x:c>
      <x:c r="F2604" t="n">
        <x:v>0</x:v>
      </x:c>
      <x:c r="G2604" t="n">
        <x:v>15</x:v>
      </x:c>
      <x:c r="H2604" t="n">
        <x:v>0</x:v>
      </x:c>
      <x:c r="I2604" t="n">
        <x:v>1</x:v>
      </x:c>
      <x:c r="J2604" t="n">
        <x:v>1.23</x:v>
      </x:c>
      <x:c r="K2604" t="n">
        <x:v>0</x:v>
      </x:c>
      <x:c r="L2604" t="n">
        <x:v>97.6</x:v>
      </x:c>
      <x:c r="M2604" t="n">
        <x:v>0</x:v>
      </x:c>
      <x:c r="N2604" t="n">
        <x:v>3.9</x:v>
      </x:c>
    </x:row>
    <x:row r="2605">
      <x:c r="A2605" t="str">
        <x:v>DEV-00434</x:v>
      </x:c>
      <x:c r="B2605" s="28" t="n">
        <x:v>46204</x:v>
      </x:c>
      <x:c r="C2605" t="n">
        <x:v>64.9</x:v>
      </x:c>
      <x:c r="D2605" t="n">
        <x:v>450.4</x:v>
      </x:c>
      <x:c r="E2605" t="n">
        <x:v>21</x:v>
      </x:c>
      <x:c r="F2605" t="n">
        <x:v>1</x:v>
      </x:c>
      <x:c r="G2605" t="n">
        <x:v>30</x:v>
      </x:c>
      <x:c r="H2605" t="n">
        <x:v>0</x:v>
      </x:c>
      <x:c r="I2605" t="n">
        <x:v>2</x:v>
      </x:c>
      <x:c r="J2605" t="n">
        <x:v>0</x:v>
      </x:c>
      <x:c r="K2605" t="n">
        <x:v>0</x:v>
      </x:c>
      <x:c r="L2605" t="n">
        <x:v>95.6</x:v>
      </x:c>
      <x:c r="M2605" t="n">
        <x:v>1.1</x:v>
      </x:c>
      <x:c r="N2605" t="n">
        <x:v>17.1</x:v>
      </x:c>
    </x:row>
    <x:row r="2606">
      <x:c r="A2606" t="str">
        <x:v>DEV-00435</x:v>
      </x:c>
      <x:c r="B2606" s="28" t="n">
        <x:v>46054</x:v>
      </x:c>
      <x:c r="C2606" t="n">
        <x:v>63.2</x:v>
      </x:c>
      <x:c r="D2606" t="n">
        <x:v>458.8</x:v>
      </x:c>
      <x:c r="E2606" t="n">
        <x:v>18</x:v>
      </x:c>
      <x:c r="F2606" t="n">
        <x:v>1</x:v>
      </x:c>
      <x:c r="G2606" t="n">
        <x:v>38</x:v>
      </x:c>
      <x:c r="H2606" t="n">
        <x:v>0</x:v>
      </x:c>
      <x:c r="I2606" t="n">
        <x:v>5</x:v>
      </x:c>
      <x:c r="J2606" t="n">
        <x:v>0.56</x:v>
      </x:c>
      <x:c r="K2606" t="n">
        <x:v>1</x:v>
      </x:c>
      <x:c r="L2606" t="n">
        <x:v>91.4</x:v>
      </x:c>
      <x:c r="M2606" t="n">
        <x:v>15.2</x:v>
      </x:c>
      <x:c r="N2606" t="n">
        <x:v>7.7</x:v>
      </x:c>
    </x:row>
    <x:row r="2607">
      <x:c r="A2607" t="str">
        <x:v>DEV-00435</x:v>
      </x:c>
      <x:c r="B2607" s="28" t="n">
        <x:v>46082</x:v>
      </x:c>
      <x:c r="C2607" t="n">
        <x:v>63.5</x:v>
      </x:c>
      <x:c r="D2607" t="n">
        <x:v>435.1</x:v>
      </x:c>
      <x:c r="E2607" t="n">
        <x:v>23</x:v>
      </x:c>
      <x:c r="F2607" t="n">
        <x:v>1</x:v>
      </x:c>
      <x:c r="G2607" t="n">
        <x:v>26</x:v>
      </x:c>
      <x:c r="H2607" t="n">
        <x:v>0</x:v>
      </x:c>
      <x:c r="I2607" t="n">
        <x:v>2</x:v>
      </x:c>
      <x:c r="J2607" t="n">
        <x:v>0</x:v>
      </x:c>
      <x:c r="K2607" t="n">
        <x:v>2</x:v>
      </x:c>
      <x:c r="L2607" t="n">
        <x:v>95.8</x:v>
      </x:c>
      <x:c r="M2607" t="n">
        <x:v>11.3</x:v>
      </x:c>
      <x:c r="N2607" t="n">
        <x:v>10.2</x:v>
      </x:c>
    </x:row>
    <x:row r="2608">
      <x:c r="A2608" t="str">
        <x:v>DEV-00435</x:v>
      </x:c>
      <x:c r="B2608" s="28" t="n">
        <x:v>46113</x:v>
      </x:c>
      <x:c r="C2608" t="n">
        <x:v>66.5</x:v>
      </x:c>
      <x:c r="D2608" t="n">
        <x:v>390</x:v>
      </x:c>
      <x:c r="E2608" t="n">
        <x:v>26</x:v>
      </x:c>
      <x:c r="F2608" t="n">
        <x:v>4</x:v>
      </x:c>
      <x:c r="G2608" t="n">
        <x:v>35</x:v>
      </x:c>
      <x:c r="H2608" t="n">
        <x:v>0</x:v>
      </x:c>
      <x:c r="I2608" t="n">
        <x:v>5</x:v>
      </x:c>
      <x:c r="J2608" t="n">
        <x:v>0.62</x:v>
      </x:c>
      <x:c r="K2608" t="n">
        <x:v>0</x:v>
      </x:c>
      <x:c r="L2608" t="n">
        <x:v>93</x:v>
      </x:c>
      <x:c r="M2608" t="n">
        <x:v>3</x:v>
      </x:c>
      <x:c r="N2608" t="n">
        <x:v>7.9</x:v>
      </x:c>
    </x:row>
    <x:row r="2609">
      <x:c r="A2609" t="str">
        <x:v>DEV-00435</x:v>
      </x:c>
      <x:c r="B2609" s="28" t="n">
        <x:v>46143</x:v>
      </x:c>
      <x:c r="C2609" t="n">
        <x:v>62</x:v>
      </x:c>
      <x:c r="D2609" t="n">
        <x:v>452.3</x:v>
      </x:c>
      <x:c r="E2609" t="n">
        <x:v>17</x:v>
      </x:c>
      <x:c r="F2609" t="n">
        <x:v>4</x:v>
      </x:c>
      <x:c r="G2609" t="n">
        <x:v>34</x:v>
      </x:c>
      <x:c r="H2609" t="n">
        <x:v>1</x:v>
      </x:c>
      <x:c r="I2609" t="n">
        <x:v>3</x:v>
      </x:c>
      <x:c r="J2609" t="n">
        <x:v>0.39</x:v>
      </x:c>
      <x:c r="K2609" t="n">
        <x:v>1</x:v>
      </x:c>
      <x:c r="L2609" t="n">
        <x:v>94.3</x:v>
      </x:c>
      <x:c r="M2609" t="n">
        <x:v>2.8</x:v>
      </x:c>
      <x:c r="N2609" t="n">
        <x:v>18.3</x:v>
      </x:c>
    </x:row>
    <x:row r="2610">
      <x:c r="A2610" t="str">
        <x:v>DEV-00435</x:v>
      </x:c>
      <x:c r="B2610" s="28" t="n">
        <x:v>46174</x:v>
      </x:c>
      <x:c r="C2610" t="n">
        <x:v>52.9</x:v>
      </x:c>
      <x:c r="D2610" t="n">
        <x:v>332.3</x:v>
      </x:c>
      <x:c r="E2610" t="n">
        <x:v>25</x:v>
      </x:c>
      <x:c r="F2610" t="n">
        <x:v>1</x:v>
      </x:c>
      <x:c r="G2610" t="n">
        <x:v>30</x:v>
      </x:c>
      <x:c r="H2610" t="n">
        <x:v>0</x:v>
      </x:c>
      <x:c r="I2610" t="n">
        <x:v>2</x:v>
      </x:c>
      <x:c r="J2610" t="n">
        <x:v>0.49</x:v>
      </x:c>
      <x:c r="K2610" t="n">
        <x:v>1</x:v>
      </x:c>
      <x:c r="L2610" t="n">
        <x:v>91.9</x:v>
      </x:c>
      <x:c r="M2610" t="n">
        <x:v>6.9</x:v>
      </x:c>
      <x:c r="N2610" t="n">
        <x:v>13.8</x:v>
      </x:c>
    </x:row>
    <x:row r="2611">
      <x:c r="A2611" t="str">
        <x:v>DEV-00435</x:v>
      </x:c>
      <x:c r="B2611" s="28" t="n">
        <x:v>46204</x:v>
      </x:c>
      <x:c r="C2611" t="n">
        <x:v>55.8</x:v>
      </x:c>
      <x:c r="D2611" t="n">
        <x:v>332.2</x:v>
      </x:c>
      <x:c r="E2611" t="n">
        <x:v>15</x:v>
      </x:c>
      <x:c r="F2611" t="n">
        <x:v>3</x:v>
      </x:c>
      <x:c r="G2611" t="n">
        <x:v>49</x:v>
      </x:c>
      <x:c r="H2611" t="n">
        <x:v>0</x:v>
      </x:c>
      <x:c r="I2611" t="n">
        <x:v>1</x:v>
      </x:c>
      <x:c r="J2611" t="n">
        <x:v>0.3</x:v>
      </x:c>
      <x:c r="K2611" t="n">
        <x:v>0</x:v>
      </x:c>
      <x:c r="L2611" t="n">
        <x:v>98</x:v>
      </x:c>
      <x:c r="M2611" t="n">
        <x:v>5.4</x:v>
      </x:c>
      <x:c r="N2611" t="n">
        <x:v>6.6</x:v>
      </x:c>
    </x:row>
    <x:row r="2612">
      <x:c r="A2612" t="str">
        <x:v>DEV-00436</x:v>
      </x:c>
      <x:c r="B2612" s="28" t="n">
        <x:v>46054</x:v>
      </x:c>
      <x:c r="C2612" t="n">
        <x:v>97.9</x:v>
      </x:c>
      <x:c r="D2612" t="n">
        <x:v>696</x:v>
      </x:c>
      <x:c r="E2612" t="n">
        <x:v>35</x:v>
      </x:c>
      <x:c r="F2612" t="n">
        <x:v>0</x:v>
      </x:c>
      <x:c r="G2612" t="n">
        <x:v>55</x:v>
      </x:c>
      <x:c r="H2612" t="n">
        <x:v>1</x:v>
      </x:c>
      <x:c r="I2612" t="n">
        <x:v>2</x:v>
      </x:c>
      <x:c r="J2612" t="n">
        <x:v>0.44</x:v>
      </x:c>
      <x:c r="K2612" t="n">
        <x:v>0</x:v>
      </x:c>
      <x:c r="L2612" t="n">
        <x:v>89</x:v>
      </x:c>
      <x:c r="M2612" t="n">
        <x:v>11</x:v>
      </x:c>
      <x:c r="N2612" t="n">
        <x:v>27.6</x:v>
      </x:c>
    </x:row>
    <x:row r="2613">
      <x:c r="A2613" t="str">
        <x:v>DEV-00436</x:v>
      </x:c>
      <x:c r="B2613" s="28" t="n">
        <x:v>46082</x:v>
      </x:c>
      <x:c r="C2613" t="n">
        <x:v>81.2</x:v>
      </x:c>
      <x:c r="D2613" t="n">
        <x:v>528.9</x:v>
      </x:c>
      <x:c r="E2613" t="n">
        <x:v>26</x:v>
      </x:c>
      <x:c r="F2613" t="n">
        <x:v>2</x:v>
      </x:c>
      <x:c r="G2613" t="n">
        <x:v>48</x:v>
      </x:c>
      <x:c r="H2613" t="n">
        <x:v>1</x:v>
      </x:c>
      <x:c r="I2613" t="n">
        <x:v>4</x:v>
      </x:c>
      <x:c r="J2613" t="n">
        <x:v>0.34</x:v>
      </x:c>
      <x:c r="K2613" t="n">
        <x:v>1</x:v>
      </x:c>
      <x:c r="L2613" t="n">
        <x:v>97.9</x:v>
      </x:c>
      <x:c r="M2613" t="n">
        <x:v>14.5</x:v>
      </x:c>
      <x:c r="N2613" t="n">
        <x:v>22.9</x:v>
      </x:c>
    </x:row>
    <x:row r="2614">
      <x:c r="A2614" t="str">
        <x:v>DEV-00436</x:v>
      </x:c>
      <x:c r="B2614" s="28" t="n">
        <x:v>46113</x:v>
      </x:c>
      <x:c r="C2614" t="n">
        <x:v>65.7</x:v>
      </x:c>
      <x:c r="D2614" t="n">
        <x:v>405.2</x:v>
      </x:c>
      <x:c r="E2614" t="n">
        <x:v>26</x:v>
      </x:c>
      <x:c r="F2614" t="n">
        <x:v>1</x:v>
      </x:c>
      <x:c r="G2614" t="n">
        <x:v>32</x:v>
      </x:c>
      <x:c r="H2614" t="n">
        <x:v>0</x:v>
      </x:c>
      <x:c r="I2614" t="n">
        <x:v>4</x:v>
      </x:c>
      <x:c r="J2614" t="n">
        <x:v>1.11</x:v>
      </x:c>
      <x:c r="K2614" t="n">
        <x:v>1</x:v>
      </x:c>
      <x:c r="L2614" t="n">
        <x:v>93.2</x:v>
      </x:c>
      <x:c r="M2614" t="n">
        <x:v>9</x:v>
      </x:c>
      <x:c r="N2614" t="n">
        <x:v>16.1</x:v>
      </x:c>
    </x:row>
    <x:row r="2615">
      <x:c r="A2615" t="str">
        <x:v>DEV-00436</x:v>
      </x:c>
      <x:c r="B2615" s="28" t="n">
        <x:v>46143</x:v>
      </x:c>
      <x:c r="C2615" t="n">
        <x:v>83.9</x:v>
      </x:c>
      <x:c r="D2615" t="n">
        <x:v>466</x:v>
      </x:c>
      <x:c r="E2615" t="n">
        <x:v>34</x:v>
      </x:c>
      <x:c r="F2615" t="n">
        <x:v>2</x:v>
      </x:c>
      <x:c r="G2615" t="n">
        <x:v>53</x:v>
      </x:c>
      <x:c r="H2615" t="n">
        <x:v>1</x:v>
      </x:c>
      <x:c r="I2615" t="n">
        <x:v>3</x:v>
      </x:c>
      <x:c r="J2615" t="n">
        <x:v>0.3</x:v>
      </x:c>
      <x:c r="K2615" t="n">
        <x:v>0</x:v>
      </x:c>
      <x:c r="L2615" t="n">
        <x:v>95.2</x:v>
      </x:c>
      <x:c r="M2615" t="n">
        <x:v>10.3</x:v>
      </x:c>
      <x:c r="N2615" t="n">
        <x:v>12.7</x:v>
      </x:c>
    </x:row>
    <x:row r="2616">
      <x:c r="A2616" t="str">
        <x:v>DEV-00436</x:v>
      </x:c>
      <x:c r="B2616" s="28" t="n">
        <x:v>46174</x:v>
      </x:c>
      <x:c r="C2616" t="n">
        <x:v>78.3</x:v>
      </x:c>
      <x:c r="D2616" t="n">
        <x:v>568.7</x:v>
      </x:c>
      <x:c r="E2616" t="n">
        <x:v>26</x:v>
      </x:c>
      <x:c r="F2616" t="n">
        <x:v>0</x:v>
      </x:c>
      <x:c r="G2616" t="n">
        <x:v>31</x:v>
      </x:c>
      <x:c r="H2616" t="n">
        <x:v>2</x:v>
      </x:c>
      <x:c r="I2616" t="n">
        <x:v>4</x:v>
      </x:c>
      <x:c r="J2616" t="n">
        <x:v>0.62</x:v>
      </x:c>
      <x:c r="K2616" t="n">
        <x:v>0</x:v>
      </x:c>
      <x:c r="L2616" t="n">
        <x:v>91.3</x:v>
      </x:c>
      <x:c r="M2616" t="n">
        <x:v>5.3</x:v>
      </x:c>
      <x:c r="N2616" t="n">
        <x:v>6.5</x:v>
      </x:c>
    </x:row>
    <x:row r="2617">
      <x:c r="A2617" t="str">
        <x:v>DEV-00436</x:v>
      </x:c>
      <x:c r="B2617" s="28" t="n">
        <x:v>46204</x:v>
      </x:c>
      <x:c r="C2617" t="n">
        <x:v>73.1</x:v>
      </x:c>
      <x:c r="D2617" t="n">
        <x:v>452.4</x:v>
      </x:c>
      <x:c r="E2617" t="n">
        <x:v>30</x:v>
      </x:c>
      <x:c r="F2617" t="n">
        <x:v>0</x:v>
      </x:c>
      <x:c r="G2617" t="n">
        <x:v>37</x:v>
      </x:c>
      <x:c r="H2617" t="n">
        <x:v>0</x:v>
      </x:c>
      <x:c r="I2617" t="n">
        <x:v>7</x:v>
      </x:c>
      <x:c r="J2617" t="n">
        <x:v>0.64</x:v>
      </x:c>
      <x:c r="K2617" t="n">
        <x:v>0</x:v>
      </x:c>
      <x:c r="L2617" t="n">
        <x:v>95.3</x:v>
      </x:c>
      <x:c r="M2617" t="n">
        <x:v>2.3</x:v>
      </x:c>
      <x:c r="N2617" t="n">
        <x:v>23.1</x:v>
      </x:c>
    </x:row>
    <x:row r="2618">
      <x:c r="A2618" t="str">
        <x:v>DEV-00437</x:v>
      </x:c>
      <x:c r="B2618" s="28" t="n">
        <x:v>46054</x:v>
      </x:c>
      <x:c r="C2618" t="n">
        <x:v>65.7</x:v>
      </x:c>
      <x:c r="D2618" t="n">
        <x:v>473.9</x:v>
      </x:c>
      <x:c r="E2618" t="n">
        <x:v>30</x:v>
      </x:c>
      <x:c r="F2618" t="n">
        <x:v>2</x:v>
      </x:c>
      <x:c r="G2618" t="n">
        <x:v>50</x:v>
      </x:c>
      <x:c r="H2618" t="n">
        <x:v>3</x:v>
      </x:c>
      <x:c r="I2618" t="n">
        <x:v>5</x:v>
      </x:c>
      <x:c r="J2618" t="n">
        <x:v>1.95</x:v>
      </x:c>
      <x:c r="K2618" t="n">
        <x:v>2</x:v>
      </x:c>
      <x:c r="L2618" t="n">
        <x:v>94</x:v>
      </x:c>
      <x:c r="M2618" t="n">
        <x:v>8.7</x:v>
      </x:c>
      <x:c r="N2618" t="n">
        <x:v>8</x:v>
      </x:c>
    </x:row>
    <x:row r="2619">
      <x:c r="A2619" t="str">
        <x:v>DEV-00437</x:v>
      </x:c>
      <x:c r="B2619" s="28" t="n">
        <x:v>46082</x:v>
      </x:c>
      <x:c r="C2619" t="n">
        <x:v>61.1</x:v>
      </x:c>
      <x:c r="D2619" t="n">
        <x:v>336</x:v>
      </x:c>
      <x:c r="E2619" t="n">
        <x:v>27</x:v>
      </x:c>
      <x:c r="F2619" t="n">
        <x:v>3</x:v>
      </x:c>
      <x:c r="G2619" t="n">
        <x:v>26</x:v>
      </x:c>
      <x:c r="H2619" t="n">
        <x:v>2</x:v>
      </x:c>
      <x:c r="I2619" t="n">
        <x:v>3</x:v>
      </x:c>
      <x:c r="J2619" t="n">
        <x:v>0.91</x:v>
      </x:c>
      <x:c r="K2619" t="n">
        <x:v>2</x:v>
      </x:c>
      <x:c r="L2619" t="n">
        <x:v>94.7</x:v>
      </x:c>
      <x:c r="M2619" t="n">
        <x:v>15</x:v>
      </x:c>
      <x:c r="N2619" t="n">
        <x:v>10.5</x:v>
      </x:c>
    </x:row>
    <x:row r="2620">
      <x:c r="A2620" t="str">
        <x:v>DEV-00437</x:v>
      </x:c>
      <x:c r="B2620" s="28" t="n">
        <x:v>46113</x:v>
      </x:c>
      <x:c r="C2620" t="n">
        <x:v>84.9</x:v>
      </x:c>
      <x:c r="D2620" t="n">
        <x:v>572.9</x:v>
      </x:c>
      <x:c r="E2620" t="n">
        <x:v>32</x:v>
      </x:c>
      <x:c r="F2620" t="n">
        <x:v>5</x:v>
      </x:c>
      <x:c r="G2620" t="n">
        <x:v>42</x:v>
      </x:c>
      <x:c r="H2620" t="n">
        <x:v>2</x:v>
      </x:c>
      <x:c r="I2620" t="n">
        <x:v>3</x:v>
      </x:c>
      <x:c r="J2620" t="n">
        <x:v>1.93</x:v>
      </x:c>
      <x:c r="K2620" t="n">
        <x:v>1</x:v>
      </x:c>
      <x:c r="L2620" t="n">
        <x:v>96.6</x:v>
      </x:c>
      <x:c r="M2620" t="n">
        <x:v>11.1</x:v>
      </x:c>
      <x:c r="N2620" t="n">
        <x:v>15.6</x:v>
      </x:c>
    </x:row>
    <x:row r="2621">
      <x:c r="A2621" t="str">
        <x:v>DEV-00437</x:v>
      </x:c>
      <x:c r="B2621" s="28" t="n">
        <x:v>46143</x:v>
      </x:c>
      <x:c r="C2621" t="n">
        <x:v>86.8</x:v>
      </x:c>
      <x:c r="D2621" t="n">
        <x:v>577.4</x:v>
      </x:c>
      <x:c r="E2621" t="n">
        <x:v>32</x:v>
      </x:c>
      <x:c r="F2621" t="n">
        <x:v>5</x:v>
      </x:c>
      <x:c r="G2621" t="n">
        <x:v>34</x:v>
      </x:c>
      <x:c r="H2621" t="n">
        <x:v>2</x:v>
      </x:c>
      <x:c r="I2621" t="n">
        <x:v>2</x:v>
      </x:c>
      <x:c r="J2621" t="n">
        <x:v>1.14</x:v>
      </x:c>
      <x:c r="K2621" t="n">
        <x:v>1</x:v>
      </x:c>
      <x:c r="L2621" t="n">
        <x:v>99.2</x:v>
      </x:c>
      <x:c r="M2621" t="n">
        <x:v>6.4</x:v>
      </x:c>
      <x:c r="N2621" t="n">
        <x:v>10.1</x:v>
      </x:c>
    </x:row>
    <x:row r="2622">
      <x:c r="A2622" t="str">
        <x:v>DEV-00437</x:v>
      </x:c>
      <x:c r="B2622" s="28" t="n">
        <x:v>46174</x:v>
      </x:c>
      <x:c r="C2622" t="n">
        <x:v>85.9</x:v>
      </x:c>
      <x:c r="D2622" t="n">
        <x:v>608.3</x:v>
      </x:c>
      <x:c r="E2622" t="n">
        <x:v>27</x:v>
      </x:c>
      <x:c r="F2622" t="n">
        <x:v>6</x:v>
      </x:c>
      <x:c r="G2622" t="n">
        <x:v>49</x:v>
      </x:c>
      <x:c r="H2622" t="n">
        <x:v>1</x:v>
      </x:c>
      <x:c r="I2622" t="n">
        <x:v>6</x:v>
      </x:c>
      <x:c r="J2622" t="n">
        <x:v>2.83</x:v>
      </x:c>
      <x:c r="K2622" t="n">
        <x:v>0</x:v>
      </x:c>
      <x:c r="L2622" t="n">
        <x:v>97.8</x:v>
      </x:c>
      <x:c r="M2622" t="n">
        <x:v>7.1</x:v>
      </x:c>
      <x:c r="N2622" t="n">
        <x:v>10.4</x:v>
      </x:c>
    </x:row>
    <x:row r="2623">
      <x:c r="A2623" t="str">
        <x:v>DEV-00437</x:v>
      </x:c>
      <x:c r="B2623" s="28" t="n">
        <x:v>46204</x:v>
      </x:c>
      <x:c r="C2623" t="n">
        <x:v>86.9</x:v>
      </x:c>
      <x:c r="D2623" t="n">
        <x:v>549.9</x:v>
      </x:c>
      <x:c r="E2623" t="n">
        <x:v>30</x:v>
      </x:c>
      <x:c r="F2623" t="n">
        <x:v>4</x:v>
      </x:c>
      <x:c r="G2623" t="n">
        <x:v>41</x:v>
      </x:c>
      <x:c r="H2623" t="n">
        <x:v>2</x:v>
      </x:c>
      <x:c r="I2623" t="n">
        <x:v>3</x:v>
      </x:c>
      <x:c r="J2623" t="n">
        <x:v>2.38</x:v>
      </x:c>
      <x:c r="K2623" t="n">
        <x:v>0</x:v>
      </x:c>
      <x:c r="L2623" t="n">
        <x:v>93.4</x:v>
      </x:c>
      <x:c r="M2623" t="n">
        <x:v>9.1</x:v>
      </x:c>
      <x:c r="N2623" t="n">
        <x:v>20</x:v>
      </x:c>
    </x:row>
    <x:row r="2624">
      <x:c r="A2624" t="str">
        <x:v>DEV-00438</x:v>
      </x:c>
      <x:c r="B2624" s="28" t="n">
        <x:v>46054</x:v>
      </x:c>
      <x:c r="C2624" t="n">
        <x:v>65</x:v>
      </x:c>
      <x:c r="D2624" t="n">
        <x:v>359.8</x:v>
      </x:c>
      <x:c r="E2624" t="n">
        <x:v>19</x:v>
      </x:c>
      <x:c r="F2624" t="n">
        <x:v>1</x:v>
      </x:c>
      <x:c r="G2624" t="n">
        <x:v>22</x:v>
      </x:c>
      <x:c r="H2624" t="n">
        <x:v>1</x:v>
      </x:c>
      <x:c r="I2624" t="n">
        <x:v>0</x:v>
      </x:c>
      <x:c r="J2624" t="n">
        <x:v>0.35</x:v>
      </x:c>
      <x:c r="K2624" t="n">
        <x:v>1</x:v>
      </x:c>
      <x:c r="L2624" t="n">
        <x:v>98.5</x:v>
      </x:c>
      <x:c r="M2624" t="n">
        <x:v>3.8</x:v>
      </x:c>
      <x:c r="N2624" t="n">
        <x:v>9</x:v>
      </x:c>
    </x:row>
    <x:row r="2625">
      <x:c r="A2625" t="str">
        <x:v>DEV-00438</x:v>
      </x:c>
      <x:c r="B2625" s="28" t="n">
        <x:v>46082</x:v>
      </x:c>
      <x:c r="C2625" t="n">
        <x:v>72</x:v>
      </x:c>
      <x:c r="D2625" t="n">
        <x:v>441.7</x:v>
      </x:c>
      <x:c r="E2625" t="n">
        <x:v>22</x:v>
      </x:c>
      <x:c r="F2625" t="n">
        <x:v>0</x:v>
      </x:c>
      <x:c r="G2625" t="n">
        <x:v>39</x:v>
      </x:c>
      <x:c r="H2625" t="n">
        <x:v>2</x:v>
      </x:c>
      <x:c r="I2625" t="n">
        <x:v>0</x:v>
      </x:c>
      <x:c r="J2625" t="n">
        <x:v>0.24</x:v>
      </x:c>
      <x:c r="K2625" t="n">
        <x:v>0</x:v>
      </x:c>
      <x:c r="L2625" t="n">
        <x:v>96.4</x:v>
      </x:c>
      <x:c r="M2625" t="n">
        <x:v>5</x:v>
      </x:c>
      <x:c r="N2625" t="n">
        <x:v>12.6</x:v>
      </x:c>
    </x:row>
    <x:row r="2626">
      <x:c r="A2626" t="str">
        <x:v>DEV-00438</x:v>
      </x:c>
      <x:c r="B2626" s="28" t="n">
        <x:v>46113</x:v>
      </x:c>
      <x:c r="C2626" t="n">
        <x:v>54.7</x:v>
      </x:c>
      <x:c r="D2626" t="n">
        <x:v>386.7</x:v>
      </x:c>
      <x:c r="E2626" t="n">
        <x:v>18</x:v>
      </x:c>
      <x:c r="F2626" t="n">
        <x:v>1</x:v>
      </x:c>
      <x:c r="G2626" t="n">
        <x:v>46</x:v>
      </x:c>
      <x:c r="H2626" t="n">
        <x:v>0</x:v>
      </x:c>
      <x:c r="I2626" t="n">
        <x:v>5</x:v>
      </x:c>
      <x:c r="J2626" t="n">
        <x:v>0</x:v>
      </x:c>
      <x:c r="K2626" t="n">
        <x:v>2</x:v>
      </x:c>
      <x:c r="L2626" t="n">
        <x:v>96.4</x:v>
      </x:c>
      <x:c r="M2626" t="n">
        <x:v>7.6</x:v>
      </x:c>
      <x:c r="N2626" t="n">
        <x:v>12</x:v>
      </x:c>
    </x:row>
    <x:row r="2627">
      <x:c r="A2627" t="str">
        <x:v>DEV-00438</x:v>
      </x:c>
      <x:c r="B2627" s="28" t="n">
        <x:v>46143</x:v>
      </x:c>
      <x:c r="C2627" t="n">
        <x:v>78.2</x:v>
      </x:c>
      <x:c r="D2627" t="n">
        <x:v>526.6</x:v>
      </x:c>
      <x:c r="E2627" t="n">
        <x:v>26</x:v>
      </x:c>
      <x:c r="F2627" t="n">
        <x:v>1</x:v>
      </x:c>
      <x:c r="G2627" t="n">
        <x:v>28</x:v>
      </x:c>
      <x:c r="H2627" t="n">
        <x:v>0</x:v>
      </x:c>
      <x:c r="I2627" t="n">
        <x:v>1</x:v>
      </x:c>
      <x:c r="J2627" t="n">
        <x:v>0.28</x:v>
      </x:c>
      <x:c r="K2627" t="n">
        <x:v>1</x:v>
      </x:c>
      <x:c r="L2627" t="n">
        <x:v>95.1</x:v>
      </x:c>
      <x:c r="M2627" t="n">
        <x:v>3.2</x:v>
      </x:c>
      <x:c r="N2627" t="n">
        <x:v>17.2</x:v>
      </x:c>
    </x:row>
    <x:row r="2628">
      <x:c r="A2628" t="str">
        <x:v>DEV-00438</x:v>
      </x:c>
      <x:c r="B2628" s="28" t="n">
        <x:v>46174</x:v>
      </x:c>
      <x:c r="C2628" t="n">
        <x:v>77.1</x:v>
      </x:c>
      <x:c r="D2628" t="n">
        <x:v>489.3</x:v>
      </x:c>
      <x:c r="E2628" t="n">
        <x:v>21</x:v>
      </x:c>
      <x:c r="F2628" t="n">
        <x:v>1</x:v>
      </x:c>
      <x:c r="G2628" t="n">
        <x:v>52</x:v>
      </x:c>
      <x:c r="H2628" t="n">
        <x:v>0</x:v>
      </x:c>
      <x:c r="I2628" t="n">
        <x:v>2</x:v>
      </x:c>
      <x:c r="J2628" t="n">
        <x:v>0</x:v>
      </x:c>
      <x:c r="K2628" t="n">
        <x:v>0</x:v>
      </x:c>
      <x:c r="L2628" t="n">
        <x:v>95.6</x:v>
      </x:c>
      <x:c r="M2628" t="n">
        <x:v>9.9</x:v>
      </x:c>
      <x:c r="N2628" t="n">
        <x:v>18.6</x:v>
      </x:c>
    </x:row>
    <x:row r="2629">
      <x:c r="A2629" t="str">
        <x:v>DEV-00438</x:v>
      </x:c>
      <x:c r="B2629" s="28" t="n">
        <x:v>46204</x:v>
      </x:c>
      <x:c r="C2629" t="n">
        <x:v>60.5</x:v>
      </x:c>
      <x:c r="D2629" t="n">
        <x:v>420.4</x:v>
      </x:c>
      <x:c r="E2629" t="n">
        <x:v>21</x:v>
      </x:c>
      <x:c r="F2629" t="n">
        <x:v>4</x:v>
      </x:c>
      <x:c r="G2629" t="n">
        <x:v>38</x:v>
      </x:c>
      <x:c r="H2629" t="n">
        <x:v>0</x:v>
      </x:c>
      <x:c r="I2629" t="n">
        <x:v>0</x:v>
      </x:c>
      <x:c r="J2629" t="n">
        <x:v>0.49</x:v>
      </x:c>
      <x:c r="K2629" t="n">
        <x:v>0</x:v>
      </x:c>
      <x:c r="L2629" t="n">
        <x:v>96.2</x:v>
      </x:c>
      <x:c r="M2629" t="n">
        <x:v>5.1</x:v>
      </x:c>
      <x:c r="N2629" t="n">
        <x:v>12.5</x:v>
      </x:c>
    </x:row>
    <x:row r="2630">
      <x:c r="A2630" t="str">
        <x:v>DEV-00439</x:v>
      </x:c>
      <x:c r="B2630" s="28" t="n">
        <x:v>46054</x:v>
      </x:c>
      <x:c r="C2630" t="n">
        <x:v>32.3</x:v>
      </x:c>
      <x:c r="D2630" t="n">
        <x:v>215.1</x:v>
      </x:c>
      <x:c r="E2630" t="n">
        <x:v>12</x:v>
      </x:c>
      <x:c r="F2630" t="n">
        <x:v>1</x:v>
      </x:c>
      <x:c r="G2630" t="n">
        <x:v>31</x:v>
      </x:c>
      <x:c r="H2630" t="n">
        <x:v>0</x:v>
      </x:c>
      <x:c r="I2630" t="n">
        <x:v>1</x:v>
      </x:c>
      <x:c r="J2630" t="n">
        <x:v>0.51</x:v>
      </x:c>
      <x:c r="K2630" t="n">
        <x:v>0</x:v>
      </x:c>
      <x:c r="L2630" t="n">
        <x:v>95.8</x:v>
      </x:c>
      <x:c r="M2630" t="n">
        <x:v>5.4</x:v>
      </x:c>
      <x:c r="N2630" t="n">
        <x:v>9</x:v>
      </x:c>
    </x:row>
    <x:row r="2631">
      <x:c r="A2631" t="str">
        <x:v>DEV-00439</x:v>
      </x:c>
      <x:c r="B2631" s="28" t="n">
        <x:v>46082</x:v>
      </x:c>
      <x:c r="C2631" t="n">
        <x:v>13.9</x:v>
      </x:c>
      <x:c r="D2631" t="n">
        <x:v>90.4</x:v>
      </x:c>
      <x:c r="E2631" t="n">
        <x:v>17</x:v>
      </x:c>
      <x:c r="F2631" t="n">
        <x:v>3</x:v>
      </x:c>
      <x:c r="G2631" t="n">
        <x:v>6</x:v>
      </x:c>
      <x:c r="H2631" t="n">
        <x:v>0</x:v>
      </x:c>
      <x:c r="I2631" t="n">
        <x:v>0</x:v>
      </x:c>
      <x:c r="J2631" t="n">
        <x:v>0</x:v>
      </x:c>
      <x:c r="K2631" t="n">
        <x:v>0</x:v>
      </x:c>
      <x:c r="L2631" t="n">
        <x:v>96.8</x:v>
      </x:c>
      <x:c r="M2631" t="n">
        <x:v>0</x:v>
      </x:c>
      <x:c r="N2631" t="n">
        <x:v>1.8</x:v>
      </x:c>
    </x:row>
    <x:row r="2632">
      <x:c r="A2632" t="str">
        <x:v>DEV-00439</x:v>
      </x:c>
      <x:c r="B2632" s="28" t="n">
        <x:v>46113</x:v>
      </x:c>
      <x:c r="C2632" t="n">
        <x:v>20</x:v>
      </x:c>
      <x:c r="D2632" t="n">
        <x:v>118.2</x:v>
      </x:c>
      <x:c r="E2632" t="n">
        <x:v>15</x:v>
      </x:c>
      <x:c r="F2632" t="n">
        <x:v>1</x:v>
      </x:c>
      <x:c r="G2632" t="n">
        <x:v>28</x:v>
      </x:c>
      <x:c r="H2632" t="n">
        <x:v>0</x:v>
      </x:c>
      <x:c r="I2632" t="n">
        <x:v>0</x:v>
      </x:c>
      <x:c r="J2632" t="n">
        <x:v>0.35</x:v>
      </x:c>
      <x:c r="K2632" t="n">
        <x:v>0</x:v>
      </x:c>
      <x:c r="L2632" t="n">
        <x:v>97.3</x:v>
      </x:c>
      <x:c r="M2632" t="n">
        <x:v>5</x:v>
      </x:c>
      <x:c r="N2632" t="n">
        <x:v>2.9</x:v>
      </x:c>
    </x:row>
    <x:row r="2633">
      <x:c r="A2633" t="str">
        <x:v>DEV-00439</x:v>
      </x:c>
      <x:c r="B2633" s="28" t="n">
        <x:v>46143</x:v>
      </x:c>
      <x:c r="C2633" t="n">
        <x:v>11</x:v>
      </x:c>
      <x:c r="D2633" t="n">
        <x:v>69.1</x:v>
      </x:c>
      <x:c r="E2633" t="n">
        <x:v>13</x:v>
      </x:c>
      <x:c r="F2633" t="n">
        <x:v>4</x:v>
      </x:c>
      <x:c r="G2633" t="n">
        <x:v>24</x:v>
      </x:c>
      <x:c r="H2633" t="n">
        <x:v>0</x:v>
      </x:c>
      <x:c r="I2633" t="n">
        <x:v>0</x:v>
      </x:c>
      <x:c r="J2633" t="n">
        <x:v>0.59</x:v>
      </x:c>
      <x:c r="K2633" t="n">
        <x:v>0</x:v>
      </x:c>
      <x:c r="L2633" t="n">
        <x:v>98.3</x:v>
      </x:c>
      <x:c r="M2633" t="n">
        <x:v>0</x:v>
      </x:c>
      <x:c r="N2633" t="n">
        <x:v>1.9</x:v>
      </x:c>
    </x:row>
    <x:row r="2634">
      <x:c r="A2634" t="str">
        <x:v>DEV-00439</x:v>
      </x:c>
      <x:c r="B2634" s="28" t="n">
        <x:v>46174</x:v>
      </x:c>
      <x:c r="C2634" t="n">
        <x:v>5</x:v>
      </x:c>
      <x:c r="D2634" t="n">
        <x:v>35.2</x:v>
      </x:c>
      <x:c r="E2634" t="n">
        <x:v>4</x:v>
      </x:c>
      <x:c r="F2634" t="n">
        <x:v>0</x:v>
      </x:c>
      <x:c r="G2634" t="n">
        <x:v>17</x:v>
      </x:c>
      <x:c r="H2634" t="n">
        <x:v>1</x:v>
      </x:c>
      <x:c r="I2634" t="n">
        <x:v>0</x:v>
      </x:c>
      <x:c r="J2634" t="n">
        <x:v>0.07</x:v>
      </x:c>
      <x:c r="K2634" t="n">
        <x:v>1</x:v>
      </x:c>
      <x:c r="L2634" t="n">
        <x:v>98.9</x:v>
      </x:c>
      <x:c r="M2634" t="n">
        <x:v>14.6</x:v>
      </x:c>
      <x:c r="N2634" t="n">
        <x:v>1.6</x:v>
      </x:c>
    </x:row>
    <x:row r="2635">
      <x:c r="A2635" t="str">
        <x:v>DEV-00439</x:v>
      </x:c>
      <x:c r="B2635" s="28" t="n">
        <x:v>46204</x:v>
      </x:c>
      <x:c r="C2635" t="n">
        <x:v>31.1</x:v>
      </x:c>
      <x:c r="D2635" t="n">
        <x:v>219.4</x:v>
      </x:c>
      <x:c r="E2635" t="n">
        <x:v>8</x:v>
      </x:c>
      <x:c r="F2635" t="n">
        <x:v>1</x:v>
      </x:c>
      <x:c r="G2635" t="n">
        <x:v>20</x:v>
      </x:c>
      <x:c r="H2635" t="n">
        <x:v>0</x:v>
      </x:c>
      <x:c r="I2635" t="n">
        <x:v>2</x:v>
      </x:c>
      <x:c r="J2635" t="n">
        <x:v>0.3</x:v>
      </x:c>
      <x:c r="K2635" t="n">
        <x:v>0</x:v>
      </x:c>
      <x:c r="L2635" t="n">
        <x:v>95.6</x:v>
      </x:c>
      <x:c r="M2635" t="n">
        <x:v>5.8</x:v>
      </x:c>
      <x:c r="N2635" t="n">
        <x:v>6.2</x:v>
      </x:c>
    </x:row>
    <x:row r="2636">
      <x:c r="A2636" t="str">
        <x:v>DEV-00440</x:v>
      </x:c>
      <x:c r="B2636" s="28" t="n">
        <x:v>46054</x:v>
      </x:c>
      <x:c r="C2636" t="n">
        <x:v>67.1</x:v>
      </x:c>
      <x:c r="D2636" t="n">
        <x:v>379.7</x:v>
      </x:c>
      <x:c r="E2636" t="n">
        <x:v>31</x:v>
      </x:c>
      <x:c r="F2636" t="n">
        <x:v>5</x:v>
      </x:c>
      <x:c r="G2636" t="n">
        <x:v>31</x:v>
      </x:c>
      <x:c r="H2636" t="n">
        <x:v>2</x:v>
      </x:c>
      <x:c r="I2636" t="n">
        <x:v>2</x:v>
      </x:c>
      <x:c r="J2636" t="n">
        <x:v>1.44</x:v>
      </x:c>
      <x:c r="K2636" t="n">
        <x:v>0</x:v>
      </x:c>
      <x:c r="L2636" t="n">
        <x:v>97</x:v>
      </x:c>
      <x:c r="M2636" t="n">
        <x:v>10.1</x:v>
      </x:c>
      <x:c r="N2636" t="n">
        <x:v>11.8</x:v>
      </x:c>
    </x:row>
    <x:row r="2637">
      <x:c r="A2637" t="str">
        <x:v>DEV-00440</x:v>
      </x:c>
      <x:c r="B2637" s="28" t="n">
        <x:v>46082</x:v>
      </x:c>
      <x:c r="C2637" t="n">
        <x:v>98</x:v>
      </x:c>
      <x:c r="D2637" t="n">
        <x:v>687.2</x:v>
      </x:c>
      <x:c r="E2637" t="n">
        <x:v>38</x:v>
      </x:c>
      <x:c r="F2637" t="n">
        <x:v>2</x:v>
      </x:c>
      <x:c r="G2637" t="n">
        <x:v>42</x:v>
      </x:c>
      <x:c r="H2637" t="n">
        <x:v>3</x:v>
      </x:c>
      <x:c r="I2637" t="n">
        <x:v>4</x:v>
      </x:c>
      <x:c r="J2637" t="n">
        <x:v>1.78</x:v>
      </x:c>
      <x:c r="K2637" t="n">
        <x:v>1</x:v>
      </x:c>
      <x:c r="L2637" t="n">
        <x:v>98.9</x:v>
      </x:c>
      <x:c r="M2637" t="n">
        <x:v>12</x:v>
      </x:c>
      <x:c r="N2637" t="n">
        <x:v>26.4</x:v>
      </x:c>
    </x:row>
    <x:row r="2638">
      <x:c r="A2638" t="str">
        <x:v>DEV-00440</x:v>
      </x:c>
      <x:c r="B2638" s="28" t="n">
        <x:v>46113</x:v>
      </x:c>
      <x:c r="C2638" t="n">
        <x:v>70.3</x:v>
      </x:c>
      <x:c r="D2638" t="n">
        <x:v>392.6</x:v>
      </x:c>
      <x:c r="E2638" t="n">
        <x:v>32</x:v>
      </x:c>
      <x:c r="F2638" t="n">
        <x:v>6</x:v>
      </x:c>
      <x:c r="G2638" t="n">
        <x:v>45</x:v>
      </x:c>
      <x:c r="H2638" t="n">
        <x:v>1</x:v>
      </x:c>
      <x:c r="I2638" t="n">
        <x:v>1</x:v>
      </x:c>
      <x:c r="J2638" t="n">
        <x:v>1.47</x:v>
      </x:c>
      <x:c r="K2638" t="n">
        <x:v>0</x:v>
      </x:c>
      <x:c r="L2638" t="n">
        <x:v>94.1</x:v>
      </x:c>
      <x:c r="M2638" t="n">
        <x:v>10.8</x:v>
      </x:c>
      <x:c r="N2638" t="n">
        <x:v>9.4</x:v>
      </x:c>
    </x:row>
    <x:row r="2639">
      <x:c r="A2639" t="str">
        <x:v>DEV-00440</x:v>
      </x:c>
      <x:c r="B2639" s="28" t="n">
        <x:v>46143</x:v>
      </x:c>
      <x:c r="C2639" t="n">
        <x:v>43</x:v>
      </x:c>
      <x:c r="D2639" t="n">
        <x:v>263.4</x:v>
      </x:c>
      <x:c r="E2639" t="n">
        <x:v>29</x:v>
      </x:c>
      <x:c r="F2639" t="n">
        <x:v>1</x:v>
      </x:c>
      <x:c r="G2639" t="n">
        <x:v>38</x:v>
      </x:c>
      <x:c r="H2639" t="n">
        <x:v>3</x:v>
      </x:c>
      <x:c r="I2639" t="n">
        <x:v>0</x:v>
      </x:c>
      <x:c r="J2639" t="n">
        <x:v>1.04</x:v>
      </x:c>
      <x:c r="K2639" t="n">
        <x:v>0</x:v>
      </x:c>
      <x:c r="L2639" t="n">
        <x:v>95</x:v>
      </x:c>
      <x:c r="M2639" t="n">
        <x:v>9.2</x:v>
      </x:c>
      <x:c r="N2639" t="n">
        <x:v>11.8</x:v>
      </x:c>
    </x:row>
    <x:row r="2640">
      <x:c r="A2640" t="str">
        <x:v>DEV-00440</x:v>
      </x:c>
      <x:c r="B2640" s="28" t="n">
        <x:v>46174</x:v>
      </x:c>
      <x:c r="C2640" t="n">
        <x:v>87.2</x:v>
      </x:c>
      <x:c r="D2640" t="n">
        <x:v>613.3</x:v>
      </x:c>
      <x:c r="E2640" t="n">
        <x:v>33</x:v>
      </x:c>
      <x:c r="F2640" t="n">
        <x:v>3</x:v>
      </x:c>
      <x:c r="G2640" t="n">
        <x:v>32</x:v>
      </x:c>
      <x:c r="H2640" t="n">
        <x:v>2</x:v>
      </x:c>
      <x:c r="I2640" t="n">
        <x:v>2</x:v>
      </x:c>
      <x:c r="J2640" t="n">
        <x:v>1.15</x:v>
      </x:c>
      <x:c r="K2640" t="n">
        <x:v>0</x:v>
      </x:c>
      <x:c r="L2640" t="n">
        <x:v>98.3</x:v>
      </x:c>
      <x:c r="M2640" t="n">
        <x:v>13.8</x:v>
      </x:c>
      <x:c r="N2640" t="n">
        <x:v>18.9</x:v>
      </x:c>
    </x:row>
    <x:row r="2641">
      <x:c r="A2641" t="str">
        <x:v>DEV-00440</x:v>
      </x:c>
      <x:c r="B2641" s="28" t="n">
        <x:v>46204</x:v>
      </x:c>
      <x:c r="C2641" t="n">
        <x:v>81.2</x:v>
      </x:c>
      <x:c r="D2641" t="n">
        <x:v>460.6</x:v>
      </x:c>
      <x:c r="E2641" t="n">
        <x:v>36</x:v>
      </x:c>
      <x:c r="F2641" t="n">
        <x:v>4</x:v>
      </x:c>
      <x:c r="G2641" t="n">
        <x:v>50</x:v>
      </x:c>
      <x:c r="H2641" t="n">
        <x:v>1</x:v>
      </x:c>
      <x:c r="I2641" t="n">
        <x:v>1</x:v>
      </x:c>
      <x:c r="J2641" t="n">
        <x:v>2.05</x:v>
      </x:c>
      <x:c r="K2641" t="n">
        <x:v>1</x:v>
      </x:c>
      <x:c r="L2641" t="n">
        <x:v>98.8</x:v>
      </x:c>
      <x:c r="M2641" t="n">
        <x:v>6.6</x:v>
      </x:c>
      <x:c r="N2641" t="n">
        <x:v>8.6</x:v>
      </x:c>
    </x:row>
    <x:row r="2642">
      <x:c r="A2642" t="str">
        <x:v>DEV-00441</x:v>
      </x:c>
      <x:c r="B2642" s="28" t="n">
        <x:v>46054</x:v>
      </x:c>
      <x:c r="C2642" t="n">
        <x:v>54.3</x:v>
      </x:c>
      <x:c r="D2642" t="n">
        <x:v>312.1</x:v>
      </x:c>
      <x:c r="E2642" t="n">
        <x:v>13</x:v>
      </x:c>
      <x:c r="F2642" t="n">
        <x:v>3</x:v>
      </x:c>
      <x:c r="G2642" t="n">
        <x:v>34</x:v>
      </x:c>
      <x:c r="H2642" t="n">
        <x:v>1</x:v>
      </x:c>
      <x:c r="I2642" t="n">
        <x:v>1</x:v>
      </x:c>
      <x:c r="J2642" t="n">
        <x:v>0.8</x:v>
      </x:c>
      <x:c r="K2642" t="n">
        <x:v>1</x:v>
      </x:c>
      <x:c r="L2642" t="n">
        <x:v>95.4</x:v>
      </x:c>
      <x:c r="M2642" t="n">
        <x:v>0.2</x:v>
      </x:c>
      <x:c r="N2642" t="n">
        <x:v>7.1</x:v>
      </x:c>
    </x:row>
    <x:row r="2643">
      <x:c r="A2643" t="str">
        <x:v>DEV-00441</x:v>
      </x:c>
      <x:c r="B2643" s="28" t="n">
        <x:v>46082</x:v>
      </x:c>
      <x:c r="C2643" t="n">
        <x:v>46.4</x:v>
      </x:c>
      <x:c r="D2643" t="n">
        <x:v>314.6</x:v>
      </x:c>
      <x:c r="E2643" t="n">
        <x:v>11</x:v>
      </x:c>
      <x:c r="F2643" t="n">
        <x:v>0</x:v>
      </x:c>
      <x:c r="G2643" t="n">
        <x:v>31</x:v>
      </x:c>
      <x:c r="H2643" t="n">
        <x:v>0</x:v>
      </x:c>
      <x:c r="I2643" t="n">
        <x:v>1</x:v>
      </x:c>
      <x:c r="J2643" t="n">
        <x:v>0.64</x:v>
      </x:c>
      <x:c r="K2643" t="n">
        <x:v>0</x:v>
      </x:c>
      <x:c r="L2643" t="n">
        <x:v>96</x:v>
      </x:c>
      <x:c r="M2643" t="n">
        <x:v>7.5</x:v>
      </x:c>
      <x:c r="N2643" t="n">
        <x:v>14</x:v>
      </x:c>
    </x:row>
    <x:row r="2644">
      <x:c r="A2644" t="str">
        <x:v>DEV-00441</x:v>
      </x:c>
      <x:c r="B2644" s="28" t="n">
        <x:v>46113</x:v>
      </x:c>
      <x:c r="C2644" t="n">
        <x:v>63.2</x:v>
      </x:c>
      <x:c r="D2644" t="n">
        <x:v>356.2</x:v>
      </x:c>
      <x:c r="E2644" t="n">
        <x:v>16</x:v>
      </x:c>
      <x:c r="F2644" t="n">
        <x:v>1</x:v>
      </x:c>
      <x:c r="G2644" t="n">
        <x:v>51</x:v>
      </x:c>
      <x:c r="H2644" t="n">
        <x:v>0</x:v>
      </x:c>
      <x:c r="I2644" t="n">
        <x:v>1</x:v>
      </x:c>
      <x:c r="J2644" t="n">
        <x:v>0.05</x:v>
      </x:c>
      <x:c r="K2644" t="n">
        <x:v>1</x:v>
      </x:c>
      <x:c r="L2644" t="n">
        <x:v>92.9</x:v>
      </x:c>
      <x:c r="M2644" t="n">
        <x:v>3.1</x:v>
      </x:c>
      <x:c r="N2644" t="n">
        <x:v>7.9</x:v>
      </x:c>
    </x:row>
    <x:row r="2645">
      <x:c r="A2645" t="str">
        <x:v>DEV-00441</x:v>
      </x:c>
      <x:c r="B2645" s="28" t="n">
        <x:v>46143</x:v>
      </x:c>
      <x:c r="C2645" t="n">
        <x:v>52.5</x:v>
      </x:c>
      <x:c r="D2645" t="n">
        <x:v>365.1</x:v>
      </x:c>
      <x:c r="E2645" t="n">
        <x:v>13</x:v>
      </x:c>
      <x:c r="F2645" t="n">
        <x:v>1</x:v>
      </x:c>
      <x:c r="G2645" t="n">
        <x:v>40</x:v>
      </x:c>
      <x:c r="H2645" t="n">
        <x:v>0</x:v>
      </x:c>
      <x:c r="I2645" t="n">
        <x:v>2</x:v>
      </x:c>
      <x:c r="J2645" t="n">
        <x:v>0.59</x:v>
      </x:c>
      <x:c r="K2645" t="n">
        <x:v>1</x:v>
      </x:c>
      <x:c r="L2645" t="n">
        <x:v>94.5</x:v>
      </x:c>
      <x:c r="M2645" t="n">
        <x:v>2.1</x:v>
      </x:c>
      <x:c r="N2645" t="n">
        <x:v>12.1</x:v>
      </x:c>
    </x:row>
    <x:row r="2646">
      <x:c r="A2646" t="str">
        <x:v>DEV-00441</x:v>
      </x:c>
      <x:c r="B2646" s="28" t="n">
        <x:v>46174</x:v>
      </x:c>
      <x:c r="C2646" t="n">
        <x:v>52.4</x:v>
      </x:c>
      <x:c r="D2646" t="n">
        <x:v>342.2</x:v>
      </x:c>
      <x:c r="E2646" t="n">
        <x:v>20</x:v>
      </x:c>
      <x:c r="F2646" t="n">
        <x:v>1</x:v>
      </x:c>
      <x:c r="G2646" t="n">
        <x:v>50</x:v>
      </x:c>
      <x:c r="H2646" t="n">
        <x:v>2</x:v>
      </x:c>
      <x:c r="I2646" t="n">
        <x:v>3</x:v>
      </x:c>
      <x:c r="J2646" t="n">
        <x:v>0.33</x:v>
      </x:c>
      <x:c r="K2646" t="n">
        <x:v>1</x:v>
      </x:c>
      <x:c r="L2646" t="n">
        <x:v>90.2</x:v>
      </x:c>
      <x:c r="M2646" t="n">
        <x:v>11.9</x:v>
      </x:c>
      <x:c r="N2646" t="n">
        <x:v>16.6</x:v>
      </x:c>
    </x:row>
    <x:row r="2647">
      <x:c r="A2647" t="str">
        <x:v>DEV-00441</x:v>
      </x:c>
      <x:c r="B2647" s="28" t="n">
        <x:v>46204</x:v>
      </x:c>
      <x:c r="C2647" t="n">
        <x:v>52</x:v>
      </x:c>
      <x:c r="D2647" t="n">
        <x:v>321.6</x:v>
      </x:c>
      <x:c r="E2647" t="n">
        <x:v>33</x:v>
      </x:c>
      <x:c r="F2647" t="n">
        <x:v>2</x:v>
      </x:c>
      <x:c r="G2647" t="n">
        <x:v>43</x:v>
      </x:c>
      <x:c r="H2647" t="n">
        <x:v>1</x:v>
      </x:c>
      <x:c r="I2647" t="n">
        <x:v>3</x:v>
      </x:c>
      <x:c r="J2647" t="n">
        <x:v>0.35</x:v>
      </x:c>
      <x:c r="K2647" t="n">
        <x:v>0</x:v>
      </x:c>
      <x:c r="L2647" t="n">
        <x:v>95</x:v>
      </x:c>
      <x:c r="M2647" t="n">
        <x:v>2.9</x:v>
      </x:c>
      <x:c r="N2647" t="n">
        <x:v>13.6</x:v>
      </x:c>
    </x:row>
    <x:row r="2648">
      <x:c r="A2648" t="str">
        <x:v>DEV-00442</x:v>
      </x:c>
      <x:c r="B2648" s="28" t="n">
        <x:v>46054</x:v>
      </x:c>
      <x:c r="C2648" t="n">
        <x:v>76.6</x:v>
      </x:c>
      <x:c r="D2648" t="n">
        <x:v>422.4</x:v>
      </x:c>
      <x:c r="E2648" t="n">
        <x:v>23</x:v>
      </x:c>
      <x:c r="F2648" t="n">
        <x:v>0</x:v>
      </x:c>
      <x:c r="G2648" t="n">
        <x:v>55</x:v>
      </x:c>
      <x:c r="H2648" t="n">
        <x:v>0</x:v>
      </x:c>
      <x:c r="I2648" t="n">
        <x:v>4</x:v>
      </x:c>
      <x:c r="J2648" t="n">
        <x:v>0.69</x:v>
      </x:c>
      <x:c r="K2648" t="n">
        <x:v>0</x:v>
      </x:c>
      <x:c r="L2648" t="n">
        <x:v>94.2</x:v>
      </x:c>
      <x:c r="M2648" t="n">
        <x:v>5.3</x:v>
      </x:c>
      <x:c r="N2648" t="n">
        <x:v>15</x:v>
      </x:c>
    </x:row>
    <x:row r="2649">
      <x:c r="A2649" t="str">
        <x:v>DEV-00442</x:v>
      </x:c>
      <x:c r="B2649" s="28" t="n">
        <x:v>46082</x:v>
      </x:c>
      <x:c r="C2649" t="n">
        <x:v>64.9</x:v>
      </x:c>
      <x:c r="D2649" t="n">
        <x:v>425.6</x:v>
      </x:c>
      <x:c r="E2649" t="n">
        <x:v>14</x:v>
      </x:c>
      <x:c r="F2649" t="n">
        <x:v>1</x:v>
      </x:c>
      <x:c r="G2649" t="n">
        <x:v>34</x:v>
      </x:c>
      <x:c r="H2649" t="n">
        <x:v>0</x:v>
      </x:c>
      <x:c r="I2649" t="n">
        <x:v>2</x:v>
      </x:c>
      <x:c r="J2649" t="n">
        <x:v>0.07</x:v>
      </x:c>
      <x:c r="K2649" t="n">
        <x:v>0</x:v>
      </x:c>
      <x:c r="L2649" t="n">
        <x:v>98.1</x:v>
      </x:c>
      <x:c r="M2649" t="n">
        <x:v>0</x:v>
      </x:c>
      <x:c r="N2649" t="n">
        <x:v>15.9</x:v>
      </x:c>
    </x:row>
    <x:row r="2650">
      <x:c r="A2650" t="str">
        <x:v>DEV-00442</x:v>
      </x:c>
      <x:c r="B2650" s="28" t="n">
        <x:v>46113</x:v>
      </x:c>
      <x:c r="C2650" t="n">
        <x:v>64.6</x:v>
      </x:c>
      <x:c r="D2650" t="n">
        <x:v>404.4</x:v>
      </x:c>
      <x:c r="E2650" t="n">
        <x:v>25</x:v>
      </x:c>
      <x:c r="F2650" t="n">
        <x:v>1</x:v>
      </x:c>
      <x:c r="G2650" t="n">
        <x:v>29</x:v>
      </x:c>
      <x:c r="H2650" t="n">
        <x:v>1</x:v>
      </x:c>
      <x:c r="I2650" t="n">
        <x:v>1</x:v>
      </x:c>
      <x:c r="J2650" t="n">
        <x:v>0.19</x:v>
      </x:c>
      <x:c r="K2650" t="n">
        <x:v>0</x:v>
      </x:c>
      <x:c r="L2650" t="n">
        <x:v>95.7</x:v>
      </x:c>
      <x:c r="M2650" t="n">
        <x:v>1</x:v>
      </x:c>
      <x:c r="N2650" t="n">
        <x:v>15.6</x:v>
      </x:c>
    </x:row>
    <x:row r="2651">
      <x:c r="A2651" t="str">
        <x:v>DEV-00442</x:v>
      </x:c>
      <x:c r="B2651" s="28" t="n">
        <x:v>46143</x:v>
      </x:c>
      <x:c r="C2651" t="n">
        <x:v>75.8</x:v>
      </x:c>
      <x:c r="D2651" t="n">
        <x:v>494.3</x:v>
      </x:c>
      <x:c r="E2651" t="n">
        <x:v>15</x:v>
      </x:c>
      <x:c r="F2651" t="n">
        <x:v>3</x:v>
      </x:c>
      <x:c r="G2651" t="n">
        <x:v>37</x:v>
      </x:c>
      <x:c r="H2651" t="n">
        <x:v>1</x:v>
      </x:c>
      <x:c r="I2651" t="n">
        <x:v>3</x:v>
      </x:c>
      <x:c r="J2651" t="n">
        <x:v>0.51</x:v>
      </x:c>
      <x:c r="K2651" t="n">
        <x:v>0</x:v>
      </x:c>
      <x:c r="L2651" t="n">
        <x:v>97.3</x:v>
      </x:c>
      <x:c r="M2651" t="n">
        <x:v>4.8</x:v>
      </x:c>
      <x:c r="N2651" t="n">
        <x:v>19</x:v>
      </x:c>
    </x:row>
    <x:row r="2652">
      <x:c r="A2652" t="str">
        <x:v>DEV-00442</x:v>
      </x:c>
      <x:c r="B2652" s="28" t="n">
        <x:v>46174</x:v>
      </x:c>
      <x:c r="C2652" t="n">
        <x:v>78</x:v>
      </x:c>
      <x:c r="D2652" t="n">
        <x:v>533.9</x:v>
      </x:c>
      <x:c r="E2652" t="n">
        <x:v>13</x:v>
      </x:c>
      <x:c r="F2652" t="n">
        <x:v>1</x:v>
      </x:c>
      <x:c r="G2652" t="n">
        <x:v>39</x:v>
      </x:c>
      <x:c r="H2652" t="n">
        <x:v>0</x:v>
      </x:c>
      <x:c r="I2652" t="n">
        <x:v>1</x:v>
      </x:c>
      <x:c r="J2652" t="n">
        <x:v>0.14</x:v>
      </x:c>
      <x:c r="K2652" t="n">
        <x:v>0</x:v>
      </x:c>
      <x:c r="L2652" t="n">
        <x:v>95.6</x:v>
      </x:c>
      <x:c r="M2652" t="n">
        <x:v>8.6</x:v>
      </x:c>
      <x:c r="N2652" t="n">
        <x:v>11.8</x:v>
      </x:c>
    </x:row>
    <x:row r="2653">
      <x:c r="A2653" t="str">
        <x:v>DEV-00442</x:v>
      </x:c>
      <x:c r="B2653" s="28" t="n">
        <x:v>46204</x:v>
      </x:c>
      <x:c r="C2653" t="n">
        <x:v>61.2</x:v>
      </x:c>
      <x:c r="D2653" t="n">
        <x:v>384.9</x:v>
      </x:c>
      <x:c r="E2653" t="n">
        <x:v>20</x:v>
      </x:c>
      <x:c r="F2653" t="n">
        <x:v>1</x:v>
      </x:c>
      <x:c r="G2653" t="n">
        <x:v>42</x:v>
      </x:c>
      <x:c r="H2653" t="n">
        <x:v>1</x:v>
      </x:c>
      <x:c r="I2653" t="n">
        <x:v>3</x:v>
      </x:c>
      <x:c r="J2653" t="n">
        <x:v>0.27</x:v>
      </x:c>
      <x:c r="K2653" t="n">
        <x:v>0</x:v>
      </x:c>
      <x:c r="L2653" t="n">
        <x:v>91.8</x:v>
      </x:c>
      <x:c r="M2653" t="n">
        <x:v>0</x:v>
      </x:c>
      <x:c r="N2653" t="n">
        <x:v>7.9</x:v>
      </x:c>
    </x:row>
    <x:row r="2654">
      <x:c r="A2654" t="str">
        <x:v>DEV-00443</x:v>
      </x:c>
      <x:c r="B2654" s="28" t="n">
        <x:v>46054</x:v>
      </x:c>
      <x:c r="C2654" t="n">
        <x:v>76</x:v>
      </x:c>
      <x:c r="D2654" t="n">
        <x:v>454.2</x:v>
      </x:c>
      <x:c r="E2654" t="n">
        <x:v>28</x:v>
      </x:c>
      <x:c r="F2654" t="n">
        <x:v>1</x:v>
      </x:c>
      <x:c r="G2654" t="n">
        <x:v>32</x:v>
      </x:c>
      <x:c r="H2654" t="n">
        <x:v>0</x:v>
      </x:c>
      <x:c r="I2654" t="n">
        <x:v>4</x:v>
      </x:c>
      <x:c r="J2654" t="n">
        <x:v>1.08</x:v>
      </x:c>
      <x:c r="K2654" t="n">
        <x:v>0</x:v>
      </x:c>
      <x:c r="L2654" t="n">
        <x:v>96.1</x:v>
      </x:c>
      <x:c r="M2654" t="n">
        <x:v>2.5</x:v>
      </x:c>
      <x:c r="N2654" t="n">
        <x:v>6.9</x:v>
      </x:c>
    </x:row>
    <x:row r="2655">
      <x:c r="A2655" t="str">
        <x:v>DEV-00443</x:v>
      </x:c>
      <x:c r="B2655" s="28" t="n">
        <x:v>46082</x:v>
      </x:c>
      <x:c r="C2655" t="n">
        <x:v>54.3</x:v>
      </x:c>
      <x:c r="D2655" t="n">
        <x:v>361.7</x:v>
      </x:c>
      <x:c r="E2655" t="n">
        <x:v>18</x:v>
      </x:c>
      <x:c r="F2655" t="n">
        <x:v>2</x:v>
      </x:c>
      <x:c r="G2655" t="n">
        <x:v>34</x:v>
      </x:c>
      <x:c r="H2655" t="n">
        <x:v>1</x:v>
      </x:c>
      <x:c r="I2655" t="n">
        <x:v>1</x:v>
      </x:c>
      <x:c r="J2655" t="n">
        <x:v>1.39</x:v>
      </x:c>
      <x:c r="K2655" t="n">
        <x:v>2</x:v>
      </x:c>
      <x:c r="L2655" t="n">
        <x:v>96.2</x:v>
      </x:c>
      <x:c r="M2655" t="n">
        <x:v>8.6</x:v>
      </x:c>
      <x:c r="N2655" t="n">
        <x:v>4.6</x:v>
      </x:c>
    </x:row>
    <x:row r="2656">
      <x:c r="A2656" t="str">
        <x:v>DEV-00443</x:v>
      </x:c>
      <x:c r="B2656" s="28" t="n">
        <x:v>46113</x:v>
      </x:c>
      <x:c r="C2656" t="n">
        <x:v>56.4</x:v>
      </x:c>
      <x:c r="D2656" t="n">
        <x:v>381</x:v>
      </x:c>
      <x:c r="E2656" t="n">
        <x:v>19</x:v>
      </x:c>
      <x:c r="F2656" t="n">
        <x:v>2</x:v>
      </x:c>
      <x:c r="G2656" t="n">
        <x:v>51</x:v>
      </x:c>
      <x:c r="H2656" t="n">
        <x:v>0</x:v>
      </x:c>
      <x:c r="I2656" t="n">
        <x:v>1</x:v>
      </x:c>
      <x:c r="J2656" t="n">
        <x:v>1.74</x:v>
      </x:c>
      <x:c r="K2656" t="n">
        <x:v>0</x:v>
      </x:c>
      <x:c r="L2656" t="n">
        <x:v>96.1</x:v>
      </x:c>
      <x:c r="M2656" t="n">
        <x:v>6.5</x:v>
      </x:c>
      <x:c r="N2656" t="n">
        <x:v>9</x:v>
      </x:c>
    </x:row>
    <x:row r="2657">
      <x:c r="A2657" t="str">
        <x:v>DEV-00443</x:v>
      </x:c>
      <x:c r="B2657" s="28" t="n">
        <x:v>46143</x:v>
      </x:c>
      <x:c r="C2657" t="n">
        <x:v>64.2</x:v>
      </x:c>
      <x:c r="D2657" t="n">
        <x:v>419.2</x:v>
      </x:c>
      <x:c r="E2657" t="n">
        <x:v>26</x:v>
      </x:c>
      <x:c r="F2657" t="n">
        <x:v>4</x:v>
      </x:c>
      <x:c r="G2657" t="n">
        <x:v>37</x:v>
      </x:c>
      <x:c r="H2657" t="n">
        <x:v>1</x:v>
      </x:c>
      <x:c r="I2657" t="n">
        <x:v>0</x:v>
      </x:c>
      <x:c r="J2657" t="n">
        <x:v>0.36</x:v>
      </x:c>
      <x:c r="K2657" t="n">
        <x:v>1</x:v>
      </x:c>
      <x:c r="L2657" t="n">
        <x:v>96.2</x:v>
      </x:c>
      <x:c r="M2657" t="n">
        <x:v>7.7</x:v>
      </x:c>
      <x:c r="N2657" t="n">
        <x:v>8.5</x:v>
      </x:c>
    </x:row>
    <x:row r="2658">
      <x:c r="A2658" t="str">
        <x:v>DEV-00443</x:v>
      </x:c>
      <x:c r="B2658" s="28" t="n">
        <x:v>46174</x:v>
      </x:c>
      <x:c r="C2658" t="n">
        <x:v>71.4</x:v>
      </x:c>
      <x:c r="D2658" t="n">
        <x:v>413.1</x:v>
      </x:c>
      <x:c r="E2658" t="n">
        <x:v>25</x:v>
      </x:c>
      <x:c r="F2658" t="n">
        <x:v>0</x:v>
      </x:c>
      <x:c r="G2658" t="n">
        <x:v>33</x:v>
      </x:c>
      <x:c r="H2658" t="n">
        <x:v>2</x:v>
      </x:c>
      <x:c r="I2658" t="n">
        <x:v>1</x:v>
      </x:c>
      <x:c r="J2658" t="n">
        <x:v>0.8</x:v>
      </x:c>
      <x:c r="K2658" t="n">
        <x:v>2</x:v>
      </x:c>
      <x:c r="L2658" t="n">
        <x:v>97.4</x:v>
      </x:c>
      <x:c r="M2658" t="n">
        <x:v>5.1</x:v>
      </x:c>
      <x:c r="N2658" t="n">
        <x:v>11.4</x:v>
      </x:c>
    </x:row>
    <x:row r="2659">
      <x:c r="A2659" t="str">
        <x:v>DEV-00443</x:v>
      </x:c>
      <x:c r="B2659" s="28" t="n">
        <x:v>46204</x:v>
      </x:c>
      <x:c r="C2659" t="n">
        <x:v>56.8</x:v>
      </x:c>
      <x:c r="D2659" t="n">
        <x:v>331.3</x:v>
      </x:c>
      <x:c r="E2659" t="n">
        <x:v>22</x:v>
      </x:c>
      <x:c r="F2659" t="n">
        <x:v>2</x:v>
      </x:c>
      <x:c r="G2659" t="n">
        <x:v>35</x:v>
      </x:c>
      <x:c r="H2659" t="n">
        <x:v>0</x:v>
      </x:c>
      <x:c r="I2659" t="n">
        <x:v>2</x:v>
      </x:c>
      <x:c r="J2659" t="n">
        <x:v>0.51</x:v>
      </x:c>
      <x:c r="K2659" t="n">
        <x:v>0</x:v>
      </x:c>
      <x:c r="L2659" t="n">
        <x:v>94.9</x:v>
      </x:c>
      <x:c r="M2659" t="n">
        <x:v>6.2</x:v>
      </x:c>
      <x:c r="N2659" t="n">
        <x:v>14.8</x:v>
      </x:c>
    </x:row>
    <x:row r="2660">
      <x:c r="A2660" t="str">
        <x:v>DEV-00444</x:v>
      </x:c>
      <x:c r="B2660" s="28" t="n">
        <x:v>46054</x:v>
      </x:c>
      <x:c r="C2660" t="n">
        <x:v>68.9</x:v>
      </x:c>
      <x:c r="D2660" t="n">
        <x:v>434.1</x:v>
      </x:c>
      <x:c r="E2660" t="n">
        <x:v>14</x:v>
      </x:c>
      <x:c r="F2660" t="n">
        <x:v>3</x:v>
      </x:c>
      <x:c r="G2660" t="n">
        <x:v>61</x:v>
      </x:c>
      <x:c r="H2660" t="n">
        <x:v>0</x:v>
      </x:c>
      <x:c r="I2660" t="n">
        <x:v>5</x:v>
      </x:c>
      <x:c r="J2660" t="n">
        <x:v>0.88</x:v>
      </x:c>
      <x:c r="K2660" t="n">
        <x:v>0</x:v>
      </x:c>
      <x:c r="L2660" t="n">
        <x:v>96.8</x:v>
      </x:c>
      <x:c r="M2660" t="n">
        <x:v>0</x:v>
      </x:c>
      <x:c r="N2660" t="n">
        <x:v>19.6</x:v>
      </x:c>
    </x:row>
    <x:row r="2661">
      <x:c r="A2661" t="str">
        <x:v>DEV-00444</x:v>
      </x:c>
      <x:c r="B2661" s="28" t="n">
        <x:v>46082</x:v>
      </x:c>
      <x:c r="C2661" t="n">
        <x:v>49.1</x:v>
      </x:c>
      <x:c r="D2661" t="n">
        <x:v>318.5</x:v>
      </x:c>
      <x:c r="E2661" t="n">
        <x:v>17</x:v>
      </x:c>
      <x:c r="F2661" t="n">
        <x:v>2</x:v>
      </x:c>
      <x:c r="G2661" t="n">
        <x:v>33</x:v>
      </x:c>
      <x:c r="H2661" t="n">
        <x:v>1</x:v>
      </x:c>
      <x:c r="I2661" t="n">
        <x:v>2</x:v>
      </x:c>
      <x:c r="J2661" t="n">
        <x:v>0.45</x:v>
      </x:c>
      <x:c r="K2661" t="n">
        <x:v>0</x:v>
      </x:c>
      <x:c r="L2661" t="n">
        <x:v>100</x:v>
      </x:c>
      <x:c r="M2661" t="n">
        <x:v>0</x:v>
      </x:c>
      <x:c r="N2661" t="n">
        <x:v>12.6</x:v>
      </x:c>
    </x:row>
    <x:row r="2662">
      <x:c r="A2662" t="str">
        <x:v>DEV-00444</x:v>
      </x:c>
      <x:c r="B2662" s="28" t="n">
        <x:v>46113</x:v>
      </x:c>
      <x:c r="C2662" t="n">
        <x:v>55.4</x:v>
      </x:c>
      <x:c r="D2662" t="n">
        <x:v>396</x:v>
      </x:c>
      <x:c r="E2662" t="n">
        <x:v>23</x:v>
      </x:c>
      <x:c r="F2662" t="n">
        <x:v>1</x:v>
      </x:c>
      <x:c r="G2662" t="n">
        <x:v>35</x:v>
      </x:c>
      <x:c r="H2662" t="n">
        <x:v>0</x:v>
      </x:c>
      <x:c r="I2662" t="n">
        <x:v>4</x:v>
      </x:c>
      <x:c r="J2662" t="n">
        <x:v>0</x:v>
      </x:c>
      <x:c r="K2662" t="n">
        <x:v>0</x:v>
      </x:c>
      <x:c r="L2662" t="n">
        <x:v>95.2</x:v>
      </x:c>
      <x:c r="M2662" t="n">
        <x:v>0.4</x:v>
      </x:c>
      <x:c r="N2662" t="n">
        <x:v>9.3</x:v>
      </x:c>
    </x:row>
    <x:row r="2663">
      <x:c r="A2663" t="str">
        <x:v>DEV-00444</x:v>
      </x:c>
      <x:c r="B2663" s="28" t="n">
        <x:v>46143</x:v>
      </x:c>
      <x:c r="C2663" t="n">
        <x:v>65.7</x:v>
      </x:c>
      <x:c r="D2663" t="n">
        <x:v>427.4</x:v>
      </x:c>
      <x:c r="E2663" t="n">
        <x:v>23</x:v>
      </x:c>
      <x:c r="F2663" t="n">
        <x:v>0</x:v>
      </x:c>
      <x:c r="G2663" t="n">
        <x:v>24</x:v>
      </x:c>
      <x:c r="H2663" t="n">
        <x:v>0</x:v>
      </x:c>
      <x:c r="I2663" t="n">
        <x:v>2</x:v>
      </x:c>
      <x:c r="J2663" t="n">
        <x:v>0.82</x:v>
      </x:c>
      <x:c r="K2663" t="n">
        <x:v>0</x:v>
      </x:c>
      <x:c r="L2663" t="n">
        <x:v>95.1</x:v>
      </x:c>
      <x:c r="M2663" t="n">
        <x:v>5.8</x:v>
      </x:c>
      <x:c r="N2663" t="n">
        <x:v>13.2</x:v>
      </x:c>
    </x:row>
    <x:row r="2664">
      <x:c r="A2664" t="str">
        <x:v>DEV-00444</x:v>
      </x:c>
      <x:c r="B2664" s="28" t="n">
        <x:v>46174</x:v>
      </x:c>
      <x:c r="C2664" t="n">
        <x:v>74</x:v>
      </x:c>
      <x:c r="D2664" t="n">
        <x:v>447.7</x:v>
      </x:c>
      <x:c r="E2664" t="n">
        <x:v>22</x:v>
      </x:c>
      <x:c r="F2664" t="n">
        <x:v>0</x:v>
      </x:c>
      <x:c r="G2664" t="n">
        <x:v>44</x:v>
      </x:c>
      <x:c r="H2664" t="n">
        <x:v>0</x:v>
      </x:c>
      <x:c r="I2664" t="n">
        <x:v>1</x:v>
      </x:c>
      <x:c r="J2664" t="n">
        <x:v>0</x:v>
      </x:c>
      <x:c r="K2664" t="n">
        <x:v>0</x:v>
      </x:c>
      <x:c r="L2664" t="n">
        <x:v>90.4</x:v>
      </x:c>
      <x:c r="M2664" t="n">
        <x:v>6.6</x:v>
      </x:c>
      <x:c r="N2664" t="n">
        <x:v>22.9</x:v>
      </x:c>
    </x:row>
    <x:row r="2665">
      <x:c r="A2665" t="str">
        <x:v>DEV-00444</x:v>
      </x:c>
      <x:c r="B2665" s="28" t="n">
        <x:v>46204</x:v>
      </x:c>
      <x:c r="C2665" t="n">
        <x:v>72.3</x:v>
      </x:c>
      <x:c r="D2665" t="n">
        <x:v>406.2</x:v>
      </x:c>
      <x:c r="E2665" t="n">
        <x:v>13</x:v>
      </x:c>
      <x:c r="F2665" t="n">
        <x:v>1</x:v>
      </x:c>
      <x:c r="G2665" t="n">
        <x:v>53</x:v>
      </x:c>
      <x:c r="H2665" t="n">
        <x:v>0</x:v>
      </x:c>
      <x:c r="I2665" t="n">
        <x:v>4</x:v>
      </x:c>
      <x:c r="J2665" t="n">
        <x:v>0.62</x:v>
      </x:c>
      <x:c r="K2665" t="n">
        <x:v>0</x:v>
      </x:c>
      <x:c r="L2665" t="n">
        <x:v>96.1</x:v>
      </x:c>
      <x:c r="M2665" t="n">
        <x:v>5.1</x:v>
      </x:c>
      <x:c r="N2665" t="n">
        <x:v>6.8</x:v>
      </x:c>
    </x:row>
    <x:row r="2666">
      <x:c r="A2666" t="str">
        <x:v>DEV-00445</x:v>
      </x:c>
      <x:c r="B2666" s="28" t="n">
        <x:v>46054</x:v>
      </x:c>
      <x:c r="C2666" t="n">
        <x:v>10</x:v>
      </x:c>
      <x:c r="D2666" t="n">
        <x:v>69.3</x:v>
      </x:c>
      <x:c r="E2666" t="n">
        <x:v>0</x:v>
      </x:c>
      <x:c r="F2666" t="n">
        <x:v>0</x:v>
      </x:c>
      <x:c r="G2666" t="n">
        <x:v>13</x:v>
      </x:c>
      <x:c r="H2666" t="n">
        <x:v>0</x:v>
      </x:c>
      <x:c r="I2666" t="n">
        <x:v>0</x:v>
      </x:c>
      <x:c r="J2666" t="n">
        <x:v>0.98</x:v>
      </x:c>
      <x:c r="K2666" t="n">
        <x:v>0</x:v>
      </x:c>
      <x:c r="L2666" t="n">
        <x:v>100</x:v>
      </x:c>
      <x:c r="M2666" t="n">
        <x:v>0</x:v>
      </x:c>
      <x:c r="N2666" t="n">
        <x:v>2.7</x:v>
      </x:c>
    </x:row>
    <x:row r="2667">
      <x:c r="A2667" t="str">
        <x:v>DEV-00445</x:v>
      </x:c>
      <x:c r="B2667" s="28" t="n">
        <x:v>46082</x:v>
      </x:c>
      <x:c r="C2667" t="n">
        <x:v>7.1</x:v>
      </x:c>
      <x:c r="D2667" t="n">
        <x:v>48.4</x:v>
      </x:c>
      <x:c r="E2667" t="n">
        <x:v>0</x:v>
      </x:c>
      <x:c r="F2667" t="n">
        <x:v>1</x:v>
      </x:c>
      <x:c r="G2667" t="n">
        <x:v>20</x:v>
      </x:c>
      <x:c r="H2667" t="n">
        <x:v>0</x:v>
      </x:c>
      <x:c r="I2667" t="n">
        <x:v>1</x:v>
      </x:c>
      <x:c r="J2667" t="n">
        <x:v>0</x:v>
      </x:c>
      <x:c r="K2667" t="n">
        <x:v>0</x:v>
      </x:c>
      <x:c r="L2667" t="n">
        <x:v>92.4</x:v>
      </x:c>
      <x:c r="M2667" t="n">
        <x:v>4.1</x:v>
      </x:c>
      <x:c r="N2667" t="n">
        <x:v>1.9</x:v>
      </x:c>
    </x:row>
    <x:row r="2668">
      <x:c r="A2668" t="str">
        <x:v>DEV-00445</x:v>
      </x:c>
      <x:c r="B2668" s="28" t="n">
        <x:v>46113</x:v>
      </x:c>
      <x:c r="C2668" t="n">
        <x:v>13.1</x:v>
      </x:c>
      <x:c r="D2668" t="n">
        <x:v>77.2</x:v>
      </x:c>
      <x:c r="E2668" t="n">
        <x:v>3</x:v>
      </x:c>
      <x:c r="F2668" t="n">
        <x:v>0</x:v>
      </x:c>
      <x:c r="G2668" t="n">
        <x:v>30</x:v>
      </x:c>
      <x:c r="H2668" t="n">
        <x:v>0</x:v>
      </x:c>
      <x:c r="I2668" t="n">
        <x:v>3</x:v>
      </x:c>
      <x:c r="J2668" t="n">
        <x:v>0.67</x:v>
      </x:c>
      <x:c r="K2668" t="n">
        <x:v>0</x:v>
      </x:c>
      <x:c r="L2668" t="n">
        <x:v>98.3</x:v>
      </x:c>
      <x:c r="M2668" t="n">
        <x:v>5.7</x:v>
      </x:c>
      <x:c r="N2668" t="n">
        <x:v>1.3</x:v>
      </x:c>
    </x:row>
    <x:row r="2669">
      <x:c r="A2669" t="str">
        <x:v>DEV-00445</x:v>
      </x:c>
      <x:c r="B2669" s="28" t="n">
        <x:v>46143</x:v>
      </x:c>
      <x:c r="C2669" t="n">
        <x:v>11.1</x:v>
      </x:c>
      <x:c r="D2669" t="n">
        <x:v>61.9</x:v>
      </x:c>
      <x:c r="E2669" t="n">
        <x:v>8</x:v>
      </x:c>
      <x:c r="F2669" t="n">
        <x:v>0</x:v>
      </x:c>
      <x:c r="G2669" t="n">
        <x:v>31</x:v>
      </x:c>
      <x:c r="H2669" t="n">
        <x:v>0</x:v>
      </x:c>
      <x:c r="I2669" t="n">
        <x:v>0</x:v>
      </x:c>
      <x:c r="J2669" t="n">
        <x:v>0.51</x:v>
      </x:c>
      <x:c r="K2669" t="n">
        <x:v>0</x:v>
      </x:c>
      <x:c r="L2669" t="n">
        <x:v>95.1</x:v>
      </x:c>
      <x:c r="M2669" t="n">
        <x:v>6</x:v>
      </x:c>
      <x:c r="N2669" t="n">
        <x:v>1.3</x:v>
      </x:c>
    </x:row>
    <x:row r="2670">
      <x:c r="A2670" t="str">
        <x:v>DEV-00445</x:v>
      </x:c>
      <x:c r="B2670" s="28" t="n">
        <x:v>46174</x:v>
      </x:c>
      <x:c r="C2670" t="n">
        <x:v>18.6</x:v>
      </x:c>
      <x:c r="D2670" t="n">
        <x:v>118.8</x:v>
      </x:c>
      <x:c r="E2670" t="n">
        <x:v>4</x:v>
      </x:c>
      <x:c r="F2670" t="n">
        <x:v>0</x:v>
      </x:c>
      <x:c r="G2670" t="n">
        <x:v>22</x:v>
      </x:c>
      <x:c r="H2670" t="n">
        <x:v>0</x:v>
      </x:c>
      <x:c r="I2670" t="n">
        <x:v>2</x:v>
      </x:c>
      <x:c r="J2670" t="n">
        <x:v>1.02</x:v>
      </x:c>
      <x:c r="K2670" t="n">
        <x:v>1</x:v>
      </x:c>
      <x:c r="L2670" t="n">
        <x:v>92.2</x:v>
      </x:c>
      <x:c r="M2670" t="n">
        <x:v>5.8</x:v>
      </x:c>
      <x:c r="N2670" t="n">
        <x:v>5.4</x:v>
      </x:c>
    </x:row>
    <x:row r="2671">
      <x:c r="A2671" t="str">
        <x:v>DEV-00445</x:v>
      </x:c>
      <x:c r="B2671" s="28" t="n">
        <x:v>46204</x:v>
      </x:c>
      <x:c r="C2671" t="n">
        <x:v>20.7</x:v>
      </x:c>
      <x:c r="D2671" t="n">
        <x:v>142.7</x:v>
      </x:c>
      <x:c r="E2671" t="n">
        <x:v>4</x:v>
      </x:c>
      <x:c r="F2671" t="n">
        <x:v>0</x:v>
      </x:c>
      <x:c r="G2671" t="n">
        <x:v>7</x:v>
      </x:c>
      <x:c r="H2671" t="n">
        <x:v>1</x:v>
      </x:c>
      <x:c r="I2671" t="n">
        <x:v>0</x:v>
      </x:c>
      <x:c r="J2671" t="n">
        <x:v>0.06</x:v>
      </x:c>
      <x:c r="K2671" t="n">
        <x:v>0</x:v>
      </x:c>
      <x:c r="L2671" t="n">
        <x:v>96.2</x:v>
      </x:c>
      <x:c r="M2671" t="n">
        <x:v>9.7</x:v>
      </x:c>
      <x:c r="N2671" t="n">
        <x:v>5.5</x:v>
      </x:c>
    </x:row>
    <x:row r="2672">
      <x:c r="A2672" t="str">
        <x:v>DEV-00446</x:v>
      </x:c>
      <x:c r="B2672" s="28" t="n">
        <x:v>46054</x:v>
      </x:c>
      <x:c r="C2672" t="n">
        <x:v>77</x:v>
      </x:c>
      <x:c r="D2672" t="n">
        <x:v>462.7</x:v>
      </x:c>
      <x:c r="E2672" t="n">
        <x:v>29</x:v>
      </x:c>
      <x:c r="F2672" t="n">
        <x:v>2</x:v>
      </x:c>
      <x:c r="G2672" t="n">
        <x:v>45</x:v>
      </x:c>
      <x:c r="H2672" t="n">
        <x:v>0</x:v>
      </x:c>
      <x:c r="I2672" t="n">
        <x:v>4</x:v>
      </x:c>
      <x:c r="J2672" t="n">
        <x:v>0.44</x:v>
      </x:c>
      <x:c r="K2672" t="n">
        <x:v>0</x:v>
      </x:c>
      <x:c r="L2672" t="n">
        <x:v>98</x:v>
      </x:c>
      <x:c r="M2672" t="n">
        <x:v>6.6</x:v>
      </x:c>
      <x:c r="N2672" t="n">
        <x:v>15.8</x:v>
      </x:c>
    </x:row>
    <x:row r="2673">
      <x:c r="A2673" t="str">
        <x:v>DEV-00446</x:v>
      </x:c>
      <x:c r="B2673" s="28" t="n">
        <x:v>46082</x:v>
      </x:c>
      <x:c r="C2673" t="n">
        <x:v>53.1</x:v>
      </x:c>
      <x:c r="D2673" t="n">
        <x:v>334.7</x:v>
      </x:c>
      <x:c r="E2673" t="n">
        <x:v>18</x:v>
      </x:c>
      <x:c r="F2673" t="n">
        <x:v>2</x:v>
      </x:c>
      <x:c r="G2673" t="n">
        <x:v>37</x:v>
      </x:c>
      <x:c r="H2673" t="n">
        <x:v>0</x:v>
      </x:c>
      <x:c r="I2673" t="n">
        <x:v>4</x:v>
      </x:c>
      <x:c r="J2673" t="n">
        <x:v>0.24</x:v>
      </x:c>
      <x:c r="K2673" t="n">
        <x:v>0</x:v>
      </x:c>
      <x:c r="L2673" t="n">
        <x:v>96.6</x:v>
      </x:c>
      <x:c r="M2673" t="n">
        <x:v>6.7</x:v>
      </x:c>
      <x:c r="N2673" t="n">
        <x:v>10.7</x:v>
      </x:c>
    </x:row>
    <x:row r="2674">
      <x:c r="A2674" t="str">
        <x:v>DEV-00446</x:v>
      </x:c>
      <x:c r="B2674" s="28" t="n">
        <x:v>46113</x:v>
      </x:c>
      <x:c r="C2674" t="n">
        <x:v>60.4</x:v>
      </x:c>
      <x:c r="D2674" t="n">
        <x:v>404.2</x:v>
      </x:c>
      <x:c r="E2674" t="n">
        <x:v>22</x:v>
      </x:c>
      <x:c r="F2674" t="n">
        <x:v>0</x:v>
      </x:c>
      <x:c r="G2674" t="n">
        <x:v>31</x:v>
      </x:c>
      <x:c r="H2674" t="n">
        <x:v>0</x:v>
      </x:c>
      <x:c r="I2674" t="n">
        <x:v>5</x:v>
      </x:c>
      <x:c r="J2674" t="n">
        <x:v>0.04</x:v>
      </x:c>
      <x:c r="K2674" t="n">
        <x:v>2</x:v>
      </x:c>
      <x:c r="L2674" t="n">
        <x:v>95.6</x:v>
      </x:c>
      <x:c r="M2674" t="n">
        <x:v>0</x:v>
      </x:c>
      <x:c r="N2674" t="n">
        <x:v>8</x:v>
      </x:c>
    </x:row>
    <x:row r="2675">
      <x:c r="A2675" t="str">
        <x:v>DEV-00446</x:v>
      </x:c>
      <x:c r="B2675" s="28" t="n">
        <x:v>46143</x:v>
      </x:c>
      <x:c r="C2675" t="n">
        <x:v>61.2</x:v>
      </x:c>
      <x:c r="D2675" t="n">
        <x:v>380.8</x:v>
      </x:c>
      <x:c r="E2675" t="n">
        <x:v>22</x:v>
      </x:c>
      <x:c r="F2675" t="n">
        <x:v>0</x:v>
      </x:c>
      <x:c r="G2675" t="n">
        <x:v>53</x:v>
      </x:c>
      <x:c r="H2675" t="n">
        <x:v>1</x:v>
      </x:c>
      <x:c r="I2675" t="n">
        <x:v>4</x:v>
      </x:c>
      <x:c r="J2675" t="n">
        <x:v>1.18</x:v>
      </x:c>
      <x:c r="K2675" t="n">
        <x:v>1</x:v>
      </x:c>
      <x:c r="L2675" t="n">
        <x:v>90.8</x:v>
      </x:c>
      <x:c r="M2675" t="n">
        <x:v>5.4</x:v>
      </x:c>
      <x:c r="N2675" t="n">
        <x:v>15.4</x:v>
      </x:c>
    </x:row>
    <x:row r="2676">
      <x:c r="A2676" t="str">
        <x:v>DEV-00446</x:v>
      </x:c>
      <x:c r="B2676" s="28" t="n">
        <x:v>46174</x:v>
      </x:c>
      <x:c r="C2676" t="n">
        <x:v>68.8</x:v>
      </x:c>
      <x:c r="D2676" t="n">
        <x:v>459.8</x:v>
      </x:c>
      <x:c r="E2676" t="n">
        <x:v>22</x:v>
      </x:c>
      <x:c r="F2676" t="n">
        <x:v>0</x:v>
      </x:c>
      <x:c r="G2676" t="n">
        <x:v>35</x:v>
      </x:c>
      <x:c r="H2676" t="n">
        <x:v>0</x:v>
      </x:c>
      <x:c r="I2676" t="n">
        <x:v>2</x:v>
      </x:c>
      <x:c r="J2676" t="n">
        <x:v>0</x:v>
      </x:c>
      <x:c r="K2676" t="n">
        <x:v>1</x:v>
      </x:c>
      <x:c r="L2676" t="n">
        <x:v>95.6</x:v>
      </x:c>
      <x:c r="M2676" t="n">
        <x:v>6.6</x:v>
      </x:c>
      <x:c r="N2676" t="n">
        <x:v>15.1</x:v>
      </x:c>
    </x:row>
    <x:row r="2677">
      <x:c r="A2677" t="str">
        <x:v>DEV-00446</x:v>
      </x:c>
      <x:c r="B2677" s="28" t="n">
        <x:v>46204</x:v>
      </x:c>
      <x:c r="C2677" t="n">
        <x:v>70.5</x:v>
      </x:c>
      <x:c r="D2677" t="n">
        <x:v>469.5</x:v>
      </x:c>
      <x:c r="E2677" t="n">
        <x:v>33</x:v>
      </x:c>
      <x:c r="F2677" t="n">
        <x:v>0</x:v>
      </x:c>
      <x:c r="G2677" t="n">
        <x:v>45</x:v>
      </x:c>
      <x:c r="H2677" t="n">
        <x:v>0</x:v>
      </x:c>
      <x:c r="I2677" t="n">
        <x:v>4</x:v>
      </x:c>
      <x:c r="J2677" t="n">
        <x:v>0.6</x:v>
      </x:c>
      <x:c r="K2677" t="n">
        <x:v>0</x:v>
      </x:c>
      <x:c r="L2677" t="n">
        <x:v>91</x:v>
      </x:c>
      <x:c r="M2677" t="n">
        <x:v>3.1</x:v>
      </x:c>
      <x:c r="N2677" t="n">
        <x:v>11.1</x:v>
      </x:c>
    </x:row>
    <x:row r="2678">
      <x:c r="A2678" t="str">
        <x:v>DEV-00447</x:v>
      </x:c>
      <x:c r="B2678" s="28" t="n">
        <x:v>46054</x:v>
      </x:c>
      <x:c r="C2678" t="n">
        <x:v>63.2</x:v>
      </x:c>
      <x:c r="D2678" t="n">
        <x:v>386.1</x:v>
      </x:c>
      <x:c r="E2678" t="n">
        <x:v>16</x:v>
      </x:c>
      <x:c r="F2678" t="n">
        <x:v>2</x:v>
      </x:c>
      <x:c r="G2678" t="n">
        <x:v>46</x:v>
      </x:c>
      <x:c r="H2678" t="n">
        <x:v>0</x:v>
      </x:c>
      <x:c r="I2678" t="n">
        <x:v>4</x:v>
      </x:c>
      <x:c r="J2678" t="n">
        <x:v>0.66</x:v>
      </x:c>
      <x:c r="K2678" t="n">
        <x:v>1</x:v>
      </x:c>
      <x:c r="L2678" t="n">
        <x:v>92.3</x:v>
      </x:c>
      <x:c r="M2678" t="n">
        <x:v>10.5</x:v>
      </x:c>
      <x:c r="N2678" t="n">
        <x:v>11</x:v>
      </x:c>
    </x:row>
    <x:row r="2679">
      <x:c r="A2679" t="str">
        <x:v>DEV-00447</x:v>
      </x:c>
      <x:c r="B2679" s="28" t="n">
        <x:v>46082</x:v>
      </x:c>
      <x:c r="C2679" t="n">
        <x:v>58.3</x:v>
      </x:c>
      <x:c r="D2679" t="n">
        <x:v>355.3</x:v>
      </x:c>
      <x:c r="E2679" t="n">
        <x:v>20</x:v>
      </x:c>
      <x:c r="F2679" t="n">
        <x:v>0</x:v>
      </x:c>
      <x:c r="G2679" t="n">
        <x:v>46</x:v>
      </x:c>
      <x:c r="H2679" t="n">
        <x:v>0</x:v>
      </x:c>
      <x:c r="I2679" t="n">
        <x:v>4</x:v>
      </x:c>
      <x:c r="J2679" t="n">
        <x:v>0.23</x:v>
      </x:c>
      <x:c r="K2679" t="n">
        <x:v>0</x:v>
      </x:c>
      <x:c r="L2679" t="n">
        <x:v>96.7</x:v>
      </x:c>
      <x:c r="M2679" t="n">
        <x:v>5.9</x:v>
      </x:c>
      <x:c r="N2679" t="n">
        <x:v>14.2</x:v>
      </x:c>
    </x:row>
    <x:row r="2680">
      <x:c r="A2680" t="str">
        <x:v>DEV-00447</x:v>
      </x:c>
      <x:c r="B2680" s="28" t="n">
        <x:v>46113</x:v>
      </x:c>
      <x:c r="C2680" t="n">
        <x:v>70.8</x:v>
      </x:c>
      <x:c r="D2680" t="n">
        <x:v>426.4</x:v>
      </x:c>
      <x:c r="E2680" t="n">
        <x:v>23</x:v>
      </x:c>
      <x:c r="F2680" t="n">
        <x:v>0</x:v>
      </x:c>
      <x:c r="G2680" t="n">
        <x:v>48</x:v>
      </x:c>
      <x:c r="H2680" t="n">
        <x:v>0</x:v>
      </x:c>
      <x:c r="I2680" t="n">
        <x:v>2</x:v>
      </x:c>
      <x:c r="J2680" t="n">
        <x:v>0.02</x:v>
      </x:c>
      <x:c r="K2680" t="n">
        <x:v>0</x:v>
      </x:c>
      <x:c r="L2680" t="n">
        <x:v>95.3</x:v>
      </x:c>
      <x:c r="M2680" t="n">
        <x:v>3.9</x:v>
      </x:c>
      <x:c r="N2680" t="n">
        <x:v>13.3</x:v>
      </x:c>
    </x:row>
    <x:row r="2681">
      <x:c r="A2681" t="str">
        <x:v>DEV-00447</x:v>
      </x:c>
      <x:c r="B2681" s="28" t="n">
        <x:v>46143</x:v>
      </x:c>
      <x:c r="C2681" t="n">
        <x:v>60.7</x:v>
      </x:c>
      <x:c r="D2681" t="n">
        <x:v>389.4</x:v>
      </x:c>
      <x:c r="E2681" t="n">
        <x:v>14</x:v>
      </x:c>
      <x:c r="F2681" t="n">
        <x:v>2</x:v>
      </x:c>
      <x:c r="G2681" t="n">
        <x:v>29</x:v>
      </x:c>
      <x:c r="H2681" t="n">
        <x:v>0</x:v>
      </x:c>
      <x:c r="I2681" t="n">
        <x:v>1</x:v>
      </x:c>
      <x:c r="J2681" t="n">
        <x:v>0.19</x:v>
      </x:c>
      <x:c r="K2681" t="n">
        <x:v>1</x:v>
      </x:c>
      <x:c r="L2681" t="n">
        <x:v>94.1</x:v>
      </x:c>
      <x:c r="M2681" t="n">
        <x:v>10.3</x:v>
      </x:c>
      <x:c r="N2681" t="n">
        <x:v>5.5</x:v>
      </x:c>
    </x:row>
    <x:row r="2682">
      <x:c r="A2682" t="str">
        <x:v>DEV-00447</x:v>
      </x:c>
      <x:c r="B2682" s="28" t="n">
        <x:v>46174</x:v>
      </x:c>
      <x:c r="C2682" t="n">
        <x:v>59.9</x:v>
      </x:c>
      <x:c r="D2682" t="n">
        <x:v>380.2</x:v>
      </x:c>
      <x:c r="E2682" t="n">
        <x:v>10</x:v>
      </x:c>
      <x:c r="F2682" t="n">
        <x:v>1</x:v>
      </x:c>
      <x:c r="G2682" t="n">
        <x:v>33</x:v>
      </x:c>
      <x:c r="H2682" t="n">
        <x:v>0</x:v>
      </x:c>
      <x:c r="I2682" t="n">
        <x:v>4</x:v>
      </x:c>
      <x:c r="J2682" t="n">
        <x:v>0.56</x:v>
      </x:c>
      <x:c r="K2682" t="n">
        <x:v>0</x:v>
      </x:c>
      <x:c r="L2682" t="n">
        <x:v>90.4</x:v>
      </x:c>
      <x:c r="M2682" t="n">
        <x:v>4.8</x:v>
      </x:c>
      <x:c r="N2682" t="n">
        <x:v>5</x:v>
      </x:c>
    </x:row>
    <x:row r="2683">
      <x:c r="A2683" t="str">
        <x:v>DEV-00447</x:v>
      </x:c>
      <x:c r="B2683" s="28" t="n">
        <x:v>46204</x:v>
      </x:c>
      <x:c r="C2683" t="n">
        <x:v>48.4</x:v>
      </x:c>
      <x:c r="D2683" t="n">
        <x:v>329.9</x:v>
      </x:c>
      <x:c r="E2683" t="n">
        <x:v>10</x:v>
      </x:c>
      <x:c r="F2683" t="n">
        <x:v>1</x:v>
      </x:c>
      <x:c r="G2683" t="n">
        <x:v>28</x:v>
      </x:c>
      <x:c r="H2683" t="n">
        <x:v>0</x:v>
      </x:c>
      <x:c r="I2683" t="n">
        <x:v>0</x:v>
      </x:c>
      <x:c r="J2683" t="n">
        <x:v>0.61</x:v>
      </x:c>
      <x:c r="K2683" t="n">
        <x:v>0</x:v>
      </x:c>
      <x:c r="L2683" t="n">
        <x:v>97.2</x:v>
      </x:c>
      <x:c r="M2683" t="n">
        <x:v>5.9</x:v>
      </x:c>
      <x:c r="N2683" t="n">
        <x:v>8.2</x:v>
      </x:c>
    </x:row>
    <x:row r="2684">
      <x:c r="A2684" t="str">
        <x:v>DEV-00448</x:v>
      </x:c>
      <x:c r="B2684" s="28" t="n">
        <x:v>46054</x:v>
      </x:c>
      <x:c r="C2684" t="n">
        <x:v>68</x:v>
      </x:c>
      <x:c r="D2684" t="n">
        <x:v>385.8</x:v>
      </x:c>
      <x:c r="E2684" t="n">
        <x:v>23</x:v>
      </x:c>
      <x:c r="F2684" t="n">
        <x:v>2</x:v>
      </x:c>
      <x:c r="G2684" t="n">
        <x:v>20</x:v>
      </x:c>
      <x:c r="H2684" t="n">
        <x:v>0</x:v>
      </x:c>
      <x:c r="I2684" t="n">
        <x:v>4</x:v>
      </x:c>
      <x:c r="J2684" t="n">
        <x:v>0.55</x:v>
      </x:c>
      <x:c r="K2684" t="n">
        <x:v>0</x:v>
      </x:c>
      <x:c r="L2684" t="n">
        <x:v>93.8</x:v>
      </x:c>
      <x:c r="M2684" t="n">
        <x:v>0</x:v>
      </x:c>
      <x:c r="N2684" t="n">
        <x:v>21.2</x:v>
      </x:c>
    </x:row>
    <x:row r="2685">
      <x:c r="A2685" t="str">
        <x:v>DEV-00448</x:v>
      </x:c>
      <x:c r="B2685" s="28" t="n">
        <x:v>46082</x:v>
      </x:c>
      <x:c r="C2685" t="n">
        <x:v>73</x:v>
      </x:c>
      <x:c r="D2685" t="n">
        <x:v>492.5</x:v>
      </x:c>
      <x:c r="E2685" t="n">
        <x:v>9</x:v>
      </x:c>
      <x:c r="F2685" t="n">
        <x:v>0</x:v>
      </x:c>
      <x:c r="G2685" t="n">
        <x:v>53</x:v>
      </x:c>
      <x:c r="H2685" t="n">
        <x:v>1</x:v>
      </x:c>
      <x:c r="I2685" t="n">
        <x:v>4</x:v>
      </x:c>
      <x:c r="J2685" t="n">
        <x:v>0</x:v>
      </x:c>
      <x:c r="K2685" t="n">
        <x:v>1</x:v>
      </x:c>
      <x:c r="L2685" t="n">
        <x:v>94.5</x:v>
      </x:c>
      <x:c r="M2685" t="n">
        <x:v>10.1</x:v>
      </x:c>
      <x:c r="N2685" t="n">
        <x:v>8.1</x:v>
      </x:c>
    </x:row>
    <x:row r="2686">
      <x:c r="A2686" t="str">
        <x:v>DEV-00448</x:v>
      </x:c>
      <x:c r="B2686" s="28" t="n">
        <x:v>46113</x:v>
      </x:c>
      <x:c r="C2686" t="n">
        <x:v>60.6</x:v>
      </x:c>
      <x:c r="D2686" t="n">
        <x:v>377.4</x:v>
      </x:c>
      <x:c r="E2686" t="n">
        <x:v>28</x:v>
      </x:c>
      <x:c r="F2686" t="n">
        <x:v>1</x:v>
      </x:c>
      <x:c r="G2686" t="n">
        <x:v>26</x:v>
      </x:c>
      <x:c r="H2686" t="n">
        <x:v>1</x:v>
      </x:c>
      <x:c r="I2686" t="n">
        <x:v>2</x:v>
      </x:c>
      <x:c r="J2686" t="n">
        <x:v>0</x:v>
      </x:c>
      <x:c r="K2686" t="n">
        <x:v>0</x:v>
      </x:c>
      <x:c r="L2686" t="n">
        <x:v>93.8</x:v>
      </x:c>
      <x:c r="M2686" t="n">
        <x:v>0</x:v>
      </x:c>
      <x:c r="N2686" t="n">
        <x:v>9.9</x:v>
      </x:c>
    </x:row>
    <x:row r="2687">
      <x:c r="A2687" t="str">
        <x:v>DEV-00448</x:v>
      </x:c>
      <x:c r="B2687" s="28" t="n">
        <x:v>46143</x:v>
      </x:c>
      <x:c r="C2687" t="n">
        <x:v>50</x:v>
      </x:c>
      <x:c r="D2687" t="n">
        <x:v>333.4</x:v>
      </x:c>
      <x:c r="E2687" t="n">
        <x:v>12</x:v>
      </x:c>
      <x:c r="F2687" t="n">
        <x:v>0</x:v>
      </x:c>
      <x:c r="G2687" t="n">
        <x:v>32</x:v>
      </x:c>
      <x:c r="H2687" t="n">
        <x:v>2</x:v>
      </x:c>
      <x:c r="I2687" t="n">
        <x:v>0</x:v>
      </x:c>
      <x:c r="J2687" t="n">
        <x:v>0</x:v>
      </x:c>
      <x:c r="K2687" t="n">
        <x:v>1</x:v>
      </x:c>
      <x:c r="L2687" t="n">
        <x:v>93</x:v>
      </x:c>
      <x:c r="M2687" t="n">
        <x:v>14.8</x:v>
      </x:c>
      <x:c r="N2687" t="n">
        <x:v>11.4</x:v>
      </x:c>
    </x:row>
    <x:row r="2688">
      <x:c r="A2688" t="str">
        <x:v>DEV-00448</x:v>
      </x:c>
      <x:c r="B2688" s="28" t="n">
        <x:v>46174</x:v>
      </x:c>
      <x:c r="C2688" t="n">
        <x:v>81.6</x:v>
      </x:c>
      <x:c r="D2688" t="n">
        <x:v>551.3</x:v>
      </x:c>
      <x:c r="E2688" t="n">
        <x:v>21</x:v>
      </x:c>
      <x:c r="F2688" t="n">
        <x:v>0</x:v>
      </x:c>
      <x:c r="G2688" t="n">
        <x:v>30</x:v>
      </x:c>
      <x:c r="H2688" t="n">
        <x:v>0</x:v>
      </x:c>
      <x:c r="I2688" t="n">
        <x:v>5</x:v>
      </x:c>
      <x:c r="J2688" t="n">
        <x:v>0.38</x:v>
      </x:c>
      <x:c r="K2688" t="n">
        <x:v>1</x:v>
      </x:c>
      <x:c r="L2688" t="n">
        <x:v>98.1</x:v>
      </x:c>
      <x:c r="M2688" t="n">
        <x:v>1.1</x:v>
      </x:c>
      <x:c r="N2688" t="n">
        <x:v>23.4</x:v>
      </x:c>
    </x:row>
    <x:row r="2689">
      <x:c r="A2689" t="str">
        <x:v>DEV-00448</x:v>
      </x:c>
      <x:c r="B2689" s="28" t="n">
        <x:v>46204</x:v>
      </x:c>
      <x:c r="C2689" t="n">
        <x:v>68.1</x:v>
      </x:c>
      <x:c r="D2689" t="n">
        <x:v>428</x:v>
      </x:c>
      <x:c r="E2689" t="n">
        <x:v>9</x:v>
      </x:c>
      <x:c r="F2689" t="n">
        <x:v>0</x:v>
      </x:c>
      <x:c r="G2689" t="n">
        <x:v>42</x:v>
      </x:c>
      <x:c r="H2689" t="n">
        <x:v>1</x:v>
      </x:c>
      <x:c r="I2689" t="n">
        <x:v>2</x:v>
      </x:c>
      <x:c r="J2689" t="n">
        <x:v>0.61</x:v>
      </x:c>
      <x:c r="K2689" t="n">
        <x:v>1</x:v>
      </x:c>
      <x:c r="L2689" t="n">
        <x:v>96.1</x:v>
      </x:c>
      <x:c r="M2689" t="n">
        <x:v>12.9</x:v>
      </x:c>
      <x:c r="N2689" t="n">
        <x:v>19.1</x:v>
      </x:c>
    </x:row>
    <x:row r="2690">
      <x:c r="A2690" t="str">
        <x:v>DEV-00449</x:v>
      </x:c>
      <x:c r="B2690" s="28" t="n">
        <x:v>46054</x:v>
      </x:c>
      <x:c r="C2690" t="n">
        <x:v>66.5</x:v>
      </x:c>
      <x:c r="D2690" t="n">
        <x:v>408</x:v>
      </x:c>
      <x:c r="E2690" t="n">
        <x:v>24</x:v>
      </x:c>
      <x:c r="F2690" t="n">
        <x:v>1</x:v>
      </x:c>
      <x:c r="G2690" t="n">
        <x:v>28</x:v>
      </x:c>
      <x:c r="H2690" t="n">
        <x:v>0</x:v>
      </x:c>
      <x:c r="I2690" t="n">
        <x:v>4</x:v>
      </x:c>
      <x:c r="J2690" t="n">
        <x:v>0</x:v>
      </x:c>
      <x:c r="K2690" t="n">
        <x:v>0</x:v>
      </x:c>
      <x:c r="L2690" t="n">
        <x:v>91.8</x:v>
      </x:c>
      <x:c r="M2690" t="n">
        <x:v>3.3</x:v>
      </x:c>
      <x:c r="N2690" t="n">
        <x:v>7.6</x:v>
      </x:c>
    </x:row>
    <x:row r="2691">
      <x:c r="A2691" t="str">
        <x:v>DEV-00449</x:v>
      </x:c>
      <x:c r="B2691" s="28" t="n">
        <x:v>46082</x:v>
      </x:c>
      <x:c r="C2691" t="n">
        <x:v>61.3</x:v>
      </x:c>
      <x:c r="D2691" t="n">
        <x:v>343.3</x:v>
      </x:c>
      <x:c r="E2691" t="n">
        <x:v>25</x:v>
      </x:c>
      <x:c r="F2691" t="n">
        <x:v>0</x:v>
      </x:c>
      <x:c r="G2691" t="n">
        <x:v>37</x:v>
      </x:c>
      <x:c r="H2691" t="n">
        <x:v>1</x:v>
      </x:c>
      <x:c r="I2691" t="n">
        <x:v>4</x:v>
      </x:c>
      <x:c r="J2691" t="n">
        <x:v>0.33</x:v>
      </x:c>
      <x:c r="K2691" t="n">
        <x:v>0</x:v>
      </x:c>
      <x:c r="L2691" t="n">
        <x:v>95.9</x:v>
      </x:c>
      <x:c r="M2691" t="n">
        <x:v>6.8</x:v>
      </x:c>
      <x:c r="N2691" t="n">
        <x:v>18.8</x:v>
      </x:c>
    </x:row>
    <x:row r="2692">
      <x:c r="A2692" t="str">
        <x:v>DEV-00449</x:v>
      </x:c>
      <x:c r="B2692" s="28" t="n">
        <x:v>46113</x:v>
      </x:c>
      <x:c r="C2692" t="n">
        <x:v>78.1</x:v>
      </x:c>
      <x:c r="D2692" t="n">
        <x:v>490.4</x:v>
      </x:c>
      <x:c r="E2692" t="n">
        <x:v>22</x:v>
      </x:c>
      <x:c r="F2692" t="n">
        <x:v>2</x:v>
      </x:c>
      <x:c r="G2692" t="n">
        <x:v>36</x:v>
      </x:c>
      <x:c r="H2692" t="n">
        <x:v>0</x:v>
      </x:c>
      <x:c r="I2692" t="n">
        <x:v>1</x:v>
      </x:c>
      <x:c r="J2692" t="n">
        <x:v>0.31</x:v>
      </x:c>
      <x:c r="K2692" t="n">
        <x:v>0</x:v>
      </x:c>
      <x:c r="L2692" t="n">
        <x:v>98.6</x:v>
      </x:c>
      <x:c r="M2692" t="n">
        <x:v>3.7</x:v>
      </x:c>
      <x:c r="N2692" t="n">
        <x:v>8.4</x:v>
      </x:c>
    </x:row>
    <x:row r="2693">
      <x:c r="A2693" t="str">
        <x:v>DEV-00449</x:v>
      </x:c>
      <x:c r="B2693" s="28" t="n">
        <x:v>46143</x:v>
      </x:c>
      <x:c r="C2693" t="n">
        <x:v>74.8</x:v>
      </x:c>
      <x:c r="D2693" t="n">
        <x:v>488.5</x:v>
      </x:c>
      <x:c r="E2693" t="n">
        <x:v>31</x:v>
      </x:c>
      <x:c r="F2693" t="n">
        <x:v>0</x:v>
      </x:c>
      <x:c r="G2693" t="n">
        <x:v>36</x:v>
      </x:c>
      <x:c r="H2693" t="n">
        <x:v>2</x:v>
      </x:c>
      <x:c r="I2693" t="n">
        <x:v>4</x:v>
      </x:c>
      <x:c r="J2693" t="n">
        <x:v>0.34</x:v>
      </x:c>
      <x:c r="K2693" t="n">
        <x:v>0</x:v>
      </x:c>
      <x:c r="L2693" t="n">
        <x:v>95.1</x:v>
      </x:c>
      <x:c r="M2693" t="n">
        <x:v>3.4</x:v>
      </x:c>
      <x:c r="N2693" t="n">
        <x:v>6.3</x:v>
      </x:c>
    </x:row>
    <x:row r="2694">
      <x:c r="A2694" t="str">
        <x:v>DEV-00449</x:v>
      </x:c>
      <x:c r="B2694" s="28" t="n">
        <x:v>46174</x:v>
      </x:c>
      <x:c r="C2694" t="n">
        <x:v>89.7</x:v>
      </x:c>
      <x:c r="D2694" t="n">
        <x:v>630.1</x:v>
      </x:c>
      <x:c r="E2694" t="n">
        <x:v>23</x:v>
      </x:c>
      <x:c r="F2694" t="n">
        <x:v>0</x:v>
      </x:c>
      <x:c r="G2694" t="n">
        <x:v>59</x:v>
      </x:c>
      <x:c r="H2694" t="n">
        <x:v>1</x:v>
      </x:c>
      <x:c r="I2694" t="n">
        <x:v>6</x:v>
      </x:c>
      <x:c r="J2694" t="n">
        <x:v>0.3</x:v>
      </x:c>
      <x:c r="K2694" t="n">
        <x:v>1</x:v>
      </x:c>
      <x:c r="L2694" t="n">
        <x:v>91.7</x:v>
      </x:c>
      <x:c r="M2694" t="n">
        <x:v>4.8</x:v>
      </x:c>
      <x:c r="N2694" t="n">
        <x:v>20.7</x:v>
      </x:c>
    </x:row>
    <x:row r="2695">
      <x:c r="A2695" t="str">
        <x:v>DEV-00449</x:v>
      </x:c>
      <x:c r="B2695" s="28" t="n">
        <x:v>46204</x:v>
      </x:c>
      <x:c r="C2695" t="n">
        <x:v>94.4</x:v>
      </x:c>
      <x:c r="D2695" t="n">
        <x:v>665.5</x:v>
      </x:c>
      <x:c r="E2695" t="n">
        <x:v>27</x:v>
      </x:c>
      <x:c r="F2695" t="n">
        <x:v>3</x:v>
      </x:c>
      <x:c r="G2695" t="n">
        <x:v>39</x:v>
      </x:c>
      <x:c r="H2695" t="n">
        <x:v>0</x:v>
      </x:c>
      <x:c r="I2695" t="n">
        <x:v>4</x:v>
      </x:c>
      <x:c r="J2695" t="n">
        <x:v>0.78</x:v>
      </x:c>
      <x:c r="K2695" t="n">
        <x:v>0</x:v>
      </x:c>
      <x:c r="L2695" t="n">
        <x:v>96.2</x:v>
      </x:c>
      <x:c r="M2695" t="n">
        <x:v>1</x:v>
      </x:c>
      <x:c r="N2695" t="n">
        <x:v>14.7</x:v>
      </x:c>
    </x:row>
    <x:row r="2696">
      <x:c r="A2696" t="str">
        <x:v>DEV-00450</x:v>
      </x:c>
      <x:c r="B2696" s="28" t="n">
        <x:v>46054</x:v>
      </x:c>
      <x:c r="C2696" t="n">
        <x:v>61.9</x:v>
      </x:c>
      <x:c r="D2696" t="n">
        <x:v>401.6</x:v>
      </x:c>
      <x:c r="E2696" t="n">
        <x:v>22</x:v>
      </x:c>
      <x:c r="F2696" t="n">
        <x:v>3</x:v>
      </x:c>
      <x:c r="G2696" t="n">
        <x:v>47</x:v>
      </x:c>
      <x:c r="H2696" t="n">
        <x:v>0</x:v>
      </x:c>
      <x:c r="I2696" t="n">
        <x:v>4</x:v>
      </x:c>
      <x:c r="J2696" t="n">
        <x:v>0.26</x:v>
      </x:c>
      <x:c r="K2696" t="n">
        <x:v>1</x:v>
      </x:c>
      <x:c r="L2696" t="n">
        <x:v>95.6</x:v>
      </x:c>
      <x:c r="M2696" t="n">
        <x:v>8.2</x:v>
      </x:c>
      <x:c r="N2696" t="n">
        <x:v>16.5</x:v>
      </x:c>
    </x:row>
    <x:row r="2697">
      <x:c r="A2697" t="str">
        <x:v>DEV-00450</x:v>
      </x:c>
      <x:c r="B2697" s="28" t="n">
        <x:v>46082</x:v>
      </x:c>
      <x:c r="C2697" t="n">
        <x:v>59.4</x:v>
      </x:c>
      <x:c r="D2697" t="n">
        <x:v>367.6</x:v>
      </x:c>
      <x:c r="E2697" t="n">
        <x:v>23</x:v>
      </x:c>
      <x:c r="F2697" t="n">
        <x:v>1</x:v>
      </x:c>
      <x:c r="G2697" t="n">
        <x:v>50</x:v>
      </x:c>
      <x:c r="H2697" t="n">
        <x:v>0</x:v>
      </x:c>
      <x:c r="I2697" t="n">
        <x:v>1</x:v>
      </x:c>
      <x:c r="J2697" t="n">
        <x:v>0</x:v>
      </x:c>
      <x:c r="K2697" t="n">
        <x:v>0</x:v>
      </x:c>
      <x:c r="L2697" t="n">
        <x:v>99.4</x:v>
      </x:c>
      <x:c r="M2697" t="n">
        <x:v>7.8</x:v>
      </x:c>
      <x:c r="N2697" t="n">
        <x:v>5.3</x:v>
      </x:c>
    </x:row>
    <x:row r="2698">
      <x:c r="A2698" t="str">
        <x:v>DEV-00450</x:v>
      </x:c>
      <x:c r="B2698" s="28" t="n">
        <x:v>46113</x:v>
      </x:c>
      <x:c r="C2698" t="n">
        <x:v>77.4</x:v>
      </x:c>
      <x:c r="D2698" t="n">
        <x:v>537.5</x:v>
      </x:c>
      <x:c r="E2698" t="n">
        <x:v>10</x:v>
      </x:c>
      <x:c r="F2698" t="n">
        <x:v>2</x:v>
      </x:c>
      <x:c r="G2698" t="n">
        <x:v>42</x:v>
      </x:c>
      <x:c r="H2698" t="n">
        <x:v>0</x:v>
      </x:c>
      <x:c r="I2698" t="n">
        <x:v>3</x:v>
      </x:c>
      <x:c r="J2698" t="n">
        <x:v>0.05</x:v>
      </x:c>
      <x:c r="K2698" t="n">
        <x:v>0</x:v>
      </x:c>
      <x:c r="L2698" t="n">
        <x:v>94.1</x:v>
      </x:c>
      <x:c r="M2698" t="n">
        <x:v>11.2</x:v>
      </x:c>
      <x:c r="N2698" t="n">
        <x:v>14.7</x:v>
      </x:c>
    </x:row>
    <x:row r="2699">
      <x:c r="A2699" t="str">
        <x:v>DEV-00450</x:v>
      </x:c>
      <x:c r="B2699" s="28" t="n">
        <x:v>46143</x:v>
      </x:c>
      <x:c r="C2699" t="n">
        <x:v>53.2</x:v>
      </x:c>
      <x:c r="D2699" t="n">
        <x:v>337</x:v>
      </x:c>
      <x:c r="E2699" t="n">
        <x:v>8</x:v>
      </x:c>
      <x:c r="F2699" t="n">
        <x:v>0</x:v>
      </x:c>
      <x:c r="G2699" t="n">
        <x:v>34</x:v>
      </x:c>
      <x:c r="H2699" t="n">
        <x:v>0</x:v>
      </x:c>
      <x:c r="I2699" t="n">
        <x:v>1</x:v>
      </x:c>
      <x:c r="J2699" t="n">
        <x:v>0</x:v>
      </x:c>
      <x:c r="K2699" t="n">
        <x:v>0</x:v>
      </x:c>
      <x:c r="L2699" t="n">
        <x:v>99.2</x:v>
      </x:c>
      <x:c r="M2699" t="n">
        <x:v>10.4</x:v>
      </x:c>
      <x:c r="N2699" t="n">
        <x:v>8.4</x:v>
      </x:c>
    </x:row>
    <x:row r="2700">
      <x:c r="A2700" t="str">
        <x:v>DEV-00450</x:v>
      </x:c>
      <x:c r="B2700" s="28" t="n">
        <x:v>46174</x:v>
      </x:c>
      <x:c r="C2700" t="n">
        <x:v>55.4</x:v>
      </x:c>
      <x:c r="D2700" t="n">
        <x:v>348.5</x:v>
      </x:c>
      <x:c r="E2700" t="n">
        <x:v>19</x:v>
      </x:c>
      <x:c r="F2700" t="n">
        <x:v>0</x:v>
      </x:c>
      <x:c r="G2700" t="n">
        <x:v>28</x:v>
      </x:c>
      <x:c r="H2700" t="n">
        <x:v>0</x:v>
      </x:c>
      <x:c r="I2700" t="n">
        <x:v>0</x:v>
      </x:c>
      <x:c r="J2700" t="n">
        <x:v>1.35</x:v>
      </x:c>
      <x:c r="K2700" t="n">
        <x:v>0</x:v>
      </x:c>
      <x:c r="L2700" t="n">
        <x:v>98.6</x:v>
      </x:c>
      <x:c r="M2700" t="n">
        <x:v>5.8</x:v>
      </x:c>
      <x:c r="N2700" t="n">
        <x:v>12.2</x:v>
      </x:c>
    </x:row>
    <x:row r="2701">
      <x:c r="A2701" t="str">
        <x:v>DEV-00450</x:v>
      </x:c>
      <x:c r="B2701" s="28" t="n">
        <x:v>46204</x:v>
      </x:c>
      <x:c r="C2701" t="n">
        <x:v>84.5</x:v>
      </x:c>
      <x:c r="D2701" t="n">
        <x:v>548.1</x:v>
      </x:c>
      <x:c r="E2701" t="n">
        <x:v>22</x:v>
      </x:c>
      <x:c r="F2701" t="n">
        <x:v>2</x:v>
      </x:c>
      <x:c r="G2701" t="n">
        <x:v>38</x:v>
      </x:c>
      <x:c r="H2701" t="n">
        <x:v>0</x:v>
      </x:c>
      <x:c r="I2701" t="n">
        <x:v>0</x:v>
      </x:c>
      <x:c r="J2701" t="n">
        <x:v>0.15</x:v>
      </x:c>
      <x:c r="K2701" t="n">
        <x:v>0</x:v>
      </x:c>
      <x:c r="L2701" t="n">
        <x:v>95</x:v>
      </x:c>
      <x:c r="M2701" t="n">
        <x:v>0.7</x:v>
      </x:c>
      <x:c r="N2701" t="n">
        <x:v>23.5</x:v>
      </x:c>
    </x:row>
    <x:row r="2702">
      <x:c r="A2702" t="str">
        <x:v>DEV-00451</x:v>
      </x:c>
      <x:c r="B2702" s="28" t="n">
        <x:v>46054</x:v>
      </x:c>
      <x:c r="C2702" t="n">
        <x:v>66.8</x:v>
      </x:c>
      <x:c r="D2702" t="n">
        <x:v>429.4</x:v>
      </x:c>
      <x:c r="E2702" t="n">
        <x:v>26</x:v>
      </x:c>
      <x:c r="F2702" t="n">
        <x:v>5</x:v>
      </x:c>
      <x:c r="G2702" t="n">
        <x:v>32</x:v>
      </x:c>
      <x:c r="H2702" t="n">
        <x:v>0</x:v>
      </x:c>
      <x:c r="I2702" t="n">
        <x:v>2</x:v>
      </x:c>
      <x:c r="J2702" t="n">
        <x:v>2.1</x:v>
      </x:c>
      <x:c r="K2702" t="n">
        <x:v>1</x:v>
      </x:c>
      <x:c r="L2702" t="n">
        <x:v>96.5</x:v>
      </x:c>
      <x:c r="M2702" t="n">
        <x:v>11.2</x:v>
      </x:c>
      <x:c r="N2702" t="n">
        <x:v>7.3</x:v>
      </x:c>
    </x:row>
    <x:row r="2703">
      <x:c r="A2703" t="str">
        <x:v>DEV-00451</x:v>
      </x:c>
      <x:c r="B2703" s="28" t="n">
        <x:v>46082</x:v>
      </x:c>
      <x:c r="C2703" t="n">
        <x:v>90.2</x:v>
      </x:c>
      <x:c r="D2703" t="n">
        <x:v>548.6</x:v>
      </x:c>
      <x:c r="E2703" t="n">
        <x:v>32</x:v>
      </x:c>
      <x:c r="F2703" t="n">
        <x:v>5</x:v>
      </x:c>
      <x:c r="G2703" t="n">
        <x:v>34</x:v>
      </x:c>
      <x:c r="H2703" t="n">
        <x:v>1</x:v>
      </x:c>
      <x:c r="I2703" t="n">
        <x:v>3</x:v>
      </x:c>
      <x:c r="J2703" t="n">
        <x:v>2.26</x:v>
      </x:c>
      <x:c r="K2703" t="n">
        <x:v>0</x:v>
      </x:c>
      <x:c r="L2703" t="n">
        <x:v>95.1</x:v>
      </x:c>
      <x:c r="M2703" t="n">
        <x:v>8.6</x:v>
      </x:c>
      <x:c r="N2703" t="n">
        <x:v>22.3</x:v>
      </x:c>
    </x:row>
    <x:row r="2704">
      <x:c r="A2704" t="str">
        <x:v>DEV-00451</x:v>
      </x:c>
      <x:c r="B2704" s="28" t="n">
        <x:v>46113</x:v>
      </x:c>
      <x:c r="C2704" t="n">
        <x:v>72.5</x:v>
      </x:c>
      <x:c r="D2704" t="n">
        <x:v>491.2</x:v>
      </x:c>
      <x:c r="E2704" t="n">
        <x:v>34</x:v>
      </x:c>
      <x:c r="F2704" t="n">
        <x:v>3</x:v>
      </x:c>
      <x:c r="G2704" t="n">
        <x:v>39</x:v>
      </x:c>
      <x:c r="H2704" t="n">
        <x:v>1</x:v>
      </x:c>
      <x:c r="I2704" t="n">
        <x:v>0</x:v>
      </x:c>
      <x:c r="J2704" t="n">
        <x:v>2.53</x:v>
      </x:c>
      <x:c r="K2704" t="n">
        <x:v>2</x:v>
      </x:c>
      <x:c r="L2704" t="n">
        <x:v>95.8</x:v>
      </x:c>
      <x:c r="M2704" t="n">
        <x:v>15.1</x:v>
      </x:c>
      <x:c r="N2704" t="n">
        <x:v>12.8</x:v>
      </x:c>
    </x:row>
    <x:row r="2705">
      <x:c r="A2705" t="str">
        <x:v>DEV-00451</x:v>
      </x:c>
      <x:c r="B2705" s="28" t="n">
        <x:v>46143</x:v>
      </x:c>
      <x:c r="C2705" t="n">
        <x:v>70.4</x:v>
      </x:c>
      <x:c r="D2705" t="n">
        <x:v>461.8</x:v>
      </x:c>
      <x:c r="E2705" t="n">
        <x:v>31</x:v>
      </x:c>
      <x:c r="F2705" t="n">
        <x:v>3</x:v>
      </x:c>
      <x:c r="G2705" t="n">
        <x:v>48</x:v>
      </x:c>
      <x:c r="H2705" t="n">
        <x:v>1</x:v>
      </x:c>
      <x:c r="I2705" t="n">
        <x:v>4</x:v>
      </x:c>
      <x:c r="J2705" t="n">
        <x:v>0.97</x:v>
      </x:c>
      <x:c r="K2705" t="n">
        <x:v>1</x:v>
      </x:c>
      <x:c r="L2705" t="n">
        <x:v>94.6</x:v>
      </x:c>
      <x:c r="M2705" t="n">
        <x:v>9.2</x:v>
      </x:c>
      <x:c r="N2705" t="n">
        <x:v>11.8</x:v>
      </x:c>
    </x:row>
    <x:row r="2706">
      <x:c r="A2706" t="str">
        <x:v>DEV-00451</x:v>
      </x:c>
      <x:c r="B2706" s="28" t="n">
        <x:v>46174</x:v>
      </x:c>
      <x:c r="C2706" t="n">
        <x:v>69.1</x:v>
      </x:c>
      <x:c r="D2706" t="n">
        <x:v>498.5</x:v>
      </x:c>
      <x:c r="E2706" t="n">
        <x:v>36</x:v>
      </x:c>
      <x:c r="F2706" t="n">
        <x:v>1</x:v>
      </x:c>
      <x:c r="G2706" t="n">
        <x:v>53</x:v>
      </x:c>
      <x:c r="H2706" t="n">
        <x:v>1</x:v>
      </x:c>
      <x:c r="I2706" t="n">
        <x:v>3</x:v>
      </x:c>
      <x:c r="J2706" t="n">
        <x:v>1.09</x:v>
      </x:c>
      <x:c r="K2706" t="n">
        <x:v>0</x:v>
      </x:c>
      <x:c r="L2706" t="n">
        <x:v>95.4</x:v>
      </x:c>
      <x:c r="M2706" t="n">
        <x:v>16.4</x:v>
      </x:c>
      <x:c r="N2706" t="n">
        <x:v>11.8</x:v>
      </x:c>
    </x:row>
    <x:row r="2707">
      <x:c r="A2707" t="str">
        <x:v>DEV-00451</x:v>
      </x:c>
      <x:c r="B2707" s="28" t="n">
        <x:v>46204</x:v>
      </x:c>
      <x:c r="C2707" t="n">
        <x:v>72.3</x:v>
      </x:c>
      <x:c r="D2707" t="n">
        <x:v>490.1</x:v>
      </x:c>
      <x:c r="E2707" t="n">
        <x:v>20</x:v>
      </x:c>
      <x:c r="F2707" t="n">
        <x:v>4</x:v>
      </x:c>
      <x:c r="G2707" t="n">
        <x:v>40</x:v>
      </x:c>
      <x:c r="H2707" t="n">
        <x:v>2</x:v>
      </x:c>
      <x:c r="I2707" t="n">
        <x:v>6</x:v>
      </x:c>
      <x:c r="J2707" t="n">
        <x:v>2.29</x:v>
      </x:c>
      <x:c r="K2707" t="n">
        <x:v>2</x:v>
      </x:c>
      <x:c r="L2707" t="n">
        <x:v>94.3</x:v>
      </x:c>
      <x:c r="M2707" t="n">
        <x:v>17.7</x:v>
      </x:c>
      <x:c r="N2707" t="n">
        <x:v>10</x:v>
      </x:c>
    </x:row>
    <x:row r="2708">
      <x:c r="A2708" t="str">
        <x:v>DEV-00452</x:v>
      </x:c>
      <x:c r="B2708" s="28" t="n">
        <x:v>46054</x:v>
      </x:c>
      <x:c r="C2708" t="n">
        <x:v>49.4</x:v>
      </x:c>
      <x:c r="D2708" t="n">
        <x:v>312.6</x:v>
      </x:c>
      <x:c r="E2708" t="n">
        <x:v>17</x:v>
      </x:c>
      <x:c r="F2708" t="n">
        <x:v>0</x:v>
      </x:c>
      <x:c r="G2708" t="n">
        <x:v>31</x:v>
      </x:c>
      <x:c r="H2708" t="n">
        <x:v>3</x:v>
      </x:c>
      <x:c r="I2708" t="n">
        <x:v>3</x:v>
      </x:c>
      <x:c r="J2708" t="n">
        <x:v>0.49</x:v>
      </x:c>
      <x:c r="K2708" t="n">
        <x:v>1</x:v>
      </x:c>
      <x:c r="L2708" t="n">
        <x:v>93.7</x:v>
      </x:c>
      <x:c r="M2708" t="n">
        <x:v>0.7</x:v>
      </x:c>
      <x:c r="N2708" t="n">
        <x:v>11.1</x:v>
      </x:c>
    </x:row>
    <x:row r="2709">
      <x:c r="A2709" t="str">
        <x:v>DEV-00452</x:v>
      </x:c>
      <x:c r="B2709" s="28" t="n">
        <x:v>46082</x:v>
      </x:c>
      <x:c r="C2709" t="n">
        <x:v>24.8</x:v>
      </x:c>
      <x:c r="D2709" t="n">
        <x:v>171.7</x:v>
      </x:c>
      <x:c r="E2709" t="n">
        <x:v>7</x:v>
      </x:c>
      <x:c r="F2709" t="n">
        <x:v>2</x:v>
      </x:c>
      <x:c r="G2709" t="n">
        <x:v>24</x:v>
      </x:c>
      <x:c r="H2709" t="n">
        <x:v>0</x:v>
      </x:c>
      <x:c r="I2709" t="n">
        <x:v>2</x:v>
      </x:c>
      <x:c r="J2709" t="n">
        <x:v>0</x:v>
      </x:c>
      <x:c r="K2709" t="n">
        <x:v>1</x:v>
      </x:c>
      <x:c r="L2709" t="n">
        <x:v>96.2</x:v>
      </x:c>
      <x:c r="M2709" t="n">
        <x:v>8.3</x:v>
      </x:c>
      <x:c r="N2709" t="n">
        <x:v>6.5</x:v>
      </x:c>
    </x:row>
    <x:row r="2710">
      <x:c r="A2710" t="str">
        <x:v>DEV-00452</x:v>
      </x:c>
      <x:c r="B2710" s="28" t="n">
        <x:v>46113</x:v>
      </x:c>
      <x:c r="C2710" t="n">
        <x:v>37.4</x:v>
      </x:c>
      <x:c r="D2710" t="n">
        <x:v>234.1</x:v>
      </x:c>
      <x:c r="E2710" t="n">
        <x:v>16</x:v>
      </x:c>
      <x:c r="F2710" t="n">
        <x:v>1</x:v>
      </x:c>
      <x:c r="G2710" t="n">
        <x:v>21</x:v>
      </x:c>
      <x:c r="H2710" t="n">
        <x:v>0</x:v>
      </x:c>
      <x:c r="I2710" t="n">
        <x:v>0</x:v>
      </x:c>
      <x:c r="J2710" t="n">
        <x:v>0.99</x:v>
      </x:c>
      <x:c r="K2710" t="n">
        <x:v>1</x:v>
      </x:c>
      <x:c r="L2710" t="n">
        <x:v>93.7</x:v>
      </x:c>
      <x:c r="M2710" t="n">
        <x:v>0</x:v>
      </x:c>
      <x:c r="N2710" t="n">
        <x:v>3.1</x:v>
      </x:c>
    </x:row>
    <x:row r="2711">
      <x:c r="A2711" t="str">
        <x:v>DEV-00452</x:v>
      </x:c>
      <x:c r="B2711" s="28" t="n">
        <x:v>46143</x:v>
      </x:c>
      <x:c r="C2711" t="n">
        <x:v>48.1</x:v>
      </x:c>
      <x:c r="D2711" t="n">
        <x:v>272</x:v>
      </x:c>
      <x:c r="E2711" t="n">
        <x:v>8</x:v>
      </x:c>
      <x:c r="F2711" t="n">
        <x:v>0</x:v>
      </x:c>
      <x:c r="G2711" t="n">
        <x:v>13</x:v>
      </x:c>
      <x:c r="H2711" t="n">
        <x:v>1</x:v>
      </x:c>
      <x:c r="I2711" t="n">
        <x:v>4</x:v>
      </x:c>
      <x:c r="J2711" t="n">
        <x:v>0.4</x:v>
      </x:c>
      <x:c r="K2711" t="n">
        <x:v>0</x:v>
      </x:c>
      <x:c r="L2711" t="n">
        <x:v>95</x:v>
      </x:c>
      <x:c r="M2711" t="n">
        <x:v>2.4</x:v>
      </x:c>
      <x:c r="N2711" t="n">
        <x:v>14.2</x:v>
      </x:c>
    </x:row>
    <x:row r="2712">
      <x:c r="A2712" t="str">
        <x:v>DEV-00452</x:v>
      </x:c>
      <x:c r="B2712" s="28" t="n">
        <x:v>46174</x:v>
      </x:c>
      <x:c r="C2712" t="n">
        <x:v>50.5</x:v>
      </x:c>
      <x:c r="D2712" t="n">
        <x:v>342.4</x:v>
      </x:c>
      <x:c r="E2712" t="n">
        <x:v>14</x:v>
      </x:c>
      <x:c r="F2712" t="n">
        <x:v>0</x:v>
      </x:c>
      <x:c r="G2712" t="n">
        <x:v>29</x:v>
      </x:c>
      <x:c r="H2712" t="n">
        <x:v>0</x:v>
      </x:c>
      <x:c r="I2712" t="n">
        <x:v>3</x:v>
      </x:c>
      <x:c r="J2712" t="n">
        <x:v>0.31</x:v>
      </x:c>
      <x:c r="K2712" t="n">
        <x:v>1</x:v>
      </x:c>
      <x:c r="L2712" t="n">
        <x:v>95.8</x:v>
      </x:c>
      <x:c r="M2712" t="n">
        <x:v>0.8</x:v>
      </x:c>
      <x:c r="N2712" t="n">
        <x:v>14.1</x:v>
      </x:c>
    </x:row>
    <x:row r="2713">
      <x:c r="A2713" t="str">
        <x:v>DEV-00452</x:v>
      </x:c>
      <x:c r="B2713" s="28" t="n">
        <x:v>46204</x:v>
      </x:c>
      <x:c r="C2713" t="n">
        <x:v>24.8</x:v>
      </x:c>
      <x:c r="D2713" t="n">
        <x:v>140.8</x:v>
      </x:c>
      <x:c r="E2713" t="n">
        <x:v>5</x:v>
      </x:c>
      <x:c r="F2713" t="n">
        <x:v>0</x:v>
      </x:c>
      <x:c r="G2713" t="n">
        <x:v>22</x:v>
      </x:c>
      <x:c r="H2713" t="n">
        <x:v>0</x:v>
      </x:c>
      <x:c r="I2713" t="n">
        <x:v>3</x:v>
      </x:c>
      <x:c r="J2713" t="n">
        <x:v>0</x:v>
      </x:c>
      <x:c r="K2713" t="n">
        <x:v>0</x:v>
      </x:c>
      <x:c r="L2713" t="n">
        <x:v>96.8</x:v>
      </x:c>
      <x:c r="M2713" t="n">
        <x:v>1.5</x:v>
      </x:c>
      <x:c r="N2713" t="n">
        <x:v>3</x:v>
      </x:c>
    </x:row>
    <x:row r="2714">
      <x:c r="A2714" t="str">
        <x:v>DEV-00453</x:v>
      </x:c>
      <x:c r="B2714" s="28" t="n">
        <x:v>46054</x:v>
      </x:c>
      <x:c r="C2714" t="n">
        <x:v>49.8</x:v>
      </x:c>
      <x:c r="D2714" t="n">
        <x:v>283.3</x:v>
      </x:c>
      <x:c r="E2714" t="n">
        <x:v>9</x:v>
      </x:c>
      <x:c r="F2714" t="n">
        <x:v>2</x:v>
      </x:c>
      <x:c r="G2714" t="n">
        <x:v>6</x:v>
      </x:c>
      <x:c r="H2714" t="n">
        <x:v>0</x:v>
      </x:c>
      <x:c r="I2714" t="n">
        <x:v>2</x:v>
      </x:c>
      <x:c r="J2714" t="n">
        <x:v>0.75</x:v>
      </x:c>
      <x:c r="K2714" t="n">
        <x:v>0</x:v>
      </x:c>
      <x:c r="L2714" t="n">
        <x:v>88</x:v>
      </x:c>
      <x:c r="M2714" t="n">
        <x:v>0</x:v>
      </x:c>
      <x:c r="N2714" t="n">
        <x:v>7.8</x:v>
      </x:c>
    </x:row>
    <x:row r="2715">
      <x:c r="A2715" t="str">
        <x:v>DEV-00453</x:v>
      </x:c>
      <x:c r="B2715" s="28" t="n">
        <x:v>46082</x:v>
      </x:c>
      <x:c r="C2715" t="n">
        <x:v>36.7</x:v>
      </x:c>
      <x:c r="D2715" t="n">
        <x:v>242.1</x:v>
      </x:c>
      <x:c r="E2715" t="n">
        <x:v>10</x:v>
      </x:c>
      <x:c r="F2715" t="n">
        <x:v>1</x:v>
      </x:c>
      <x:c r="G2715" t="n">
        <x:v>22</x:v>
      </x:c>
      <x:c r="H2715" t="n">
        <x:v>0</x:v>
      </x:c>
      <x:c r="I2715" t="n">
        <x:v>4</x:v>
      </x:c>
      <x:c r="J2715" t="n">
        <x:v>0.67</x:v>
      </x:c>
      <x:c r="K2715" t="n">
        <x:v>0</x:v>
      </x:c>
      <x:c r="L2715" t="n">
        <x:v>95.1</x:v>
      </x:c>
      <x:c r="M2715" t="n">
        <x:v>0</x:v>
      </x:c>
      <x:c r="N2715" t="n">
        <x:v>10</x:v>
      </x:c>
    </x:row>
    <x:row r="2716">
      <x:c r="A2716" t="str">
        <x:v>DEV-00453</x:v>
      </x:c>
      <x:c r="B2716" s="28" t="n">
        <x:v>46113</x:v>
      </x:c>
      <x:c r="C2716" t="n">
        <x:v>40.8</x:v>
      </x:c>
      <x:c r="D2716" t="n">
        <x:v>269.9</x:v>
      </x:c>
      <x:c r="E2716" t="n">
        <x:v>11</x:v>
      </x:c>
      <x:c r="F2716" t="n">
        <x:v>1</x:v>
      </x:c>
      <x:c r="G2716" t="n">
        <x:v>19</x:v>
      </x:c>
      <x:c r="H2716" t="n">
        <x:v>0</x:v>
      </x:c>
      <x:c r="I2716" t="n">
        <x:v>0</x:v>
      </x:c>
      <x:c r="J2716" t="n">
        <x:v>0.08</x:v>
      </x:c>
      <x:c r="K2716" t="n">
        <x:v>1</x:v>
      </x:c>
      <x:c r="L2716" t="n">
        <x:v>95.2</x:v>
      </x:c>
      <x:c r="M2716" t="n">
        <x:v>1.5</x:v>
      </x:c>
      <x:c r="N2716" t="n">
        <x:v>9</x:v>
      </x:c>
    </x:row>
    <x:row r="2717">
      <x:c r="A2717" t="str">
        <x:v>DEV-00453</x:v>
      </x:c>
      <x:c r="B2717" s="28" t="n">
        <x:v>46143</x:v>
      </x:c>
      <x:c r="C2717" t="n">
        <x:v>53</x:v>
      </x:c>
      <x:c r="D2717" t="n">
        <x:v>291.8</x:v>
      </x:c>
      <x:c r="E2717" t="n">
        <x:v>11</x:v>
      </x:c>
      <x:c r="F2717" t="n">
        <x:v>2</x:v>
      </x:c>
      <x:c r="G2717" t="n">
        <x:v>30</x:v>
      </x:c>
      <x:c r="H2717" t="n">
        <x:v>0</x:v>
      </x:c>
      <x:c r="I2717" t="n">
        <x:v>1</x:v>
      </x:c>
      <x:c r="J2717" t="n">
        <x:v>0.02</x:v>
      </x:c>
      <x:c r="K2717" t="n">
        <x:v>1</x:v>
      </x:c>
      <x:c r="L2717" t="n">
        <x:v>98.8</x:v>
      </x:c>
      <x:c r="M2717" t="n">
        <x:v>1</x:v>
      </x:c>
      <x:c r="N2717" t="n">
        <x:v>12.4</x:v>
      </x:c>
    </x:row>
    <x:row r="2718">
      <x:c r="A2718" t="str">
        <x:v>DEV-00453</x:v>
      </x:c>
      <x:c r="B2718" s="28" t="n">
        <x:v>46174</x:v>
      </x:c>
      <x:c r="C2718" t="n">
        <x:v>50.2</x:v>
      </x:c>
      <x:c r="D2718" t="n">
        <x:v>299.5</x:v>
      </x:c>
      <x:c r="E2718" t="n">
        <x:v>16</x:v>
      </x:c>
      <x:c r="F2718" t="n">
        <x:v>3</x:v>
      </x:c>
      <x:c r="G2718" t="n">
        <x:v>25</x:v>
      </x:c>
      <x:c r="H2718" t="n">
        <x:v>0</x:v>
      </x:c>
      <x:c r="I2718" t="n">
        <x:v>3</x:v>
      </x:c>
      <x:c r="J2718" t="n">
        <x:v>0.91</x:v>
      </x:c>
      <x:c r="K2718" t="n">
        <x:v>1</x:v>
      </x:c>
      <x:c r="L2718" t="n">
        <x:v>94.3</x:v>
      </x:c>
      <x:c r="M2718" t="n">
        <x:v>3.2</x:v>
      </x:c>
      <x:c r="N2718" t="n">
        <x:v>5.6</x:v>
      </x:c>
    </x:row>
    <x:row r="2719">
      <x:c r="A2719" t="str">
        <x:v>DEV-00453</x:v>
      </x:c>
      <x:c r="B2719" s="28" t="n">
        <x:v>46204</x:v>
      </x:c>
      <x:c r="C2719" t="n">
        <x:v>81.6</x:v>
      </x:c>
      <x:c r="D2719" t="n">
        <x:v>493.5</x:v>
      </x:c>
      <x:c r="E2719" t="n">
        <x:v>17</x:v>
      </x:c>
      <x:c r="F2719" t="n">
        <x:v>2</x:v>
      </x:c>
      <x:c r="G2719" t="n">
        <x:v>36</x:v>
      </x:c>
      <x:c r="H2719" t="n">
        <x:v>0</x:v>
      </x:c>
      <x:c r="I2719" t="n">
        <x:v>0</x:v>
      </x:c>
      <x:c r="J2719" t="n">
        <x:v>0.57</x:v>
      </x:c>
      <x:c r="K2719" t="n">
        <x:v>0</x:v>
      </x:c>
      <x:c r="L2719" t="n">
        <x:v>96.2</x:v>
      </x:c>
      <x:c r="M2719" t="n">
        <x:v>0</x:v>
      </x:c>
      <x:c r="N2719" t="n">
        <x:v>20.8</x:v>
      </x:c>
    </x:row>
    <x:row r="2720">
      <x:c r="A2720" t="str">
        <x:v>DEV-00454</x:v>
      </x:c>
      <x:c r="B2720" s="28" t="n">
        <x:v>46054</x:v>
      </x:c>
      <x:c r="C2720" t="n">
        <x:v>83.8</x:v>
      </x:c>
      <x:c r="D2720" t="n">
        <x:v>494.1</x:v>
      </x:c>
      <x:c r="E2720" t="n">
        <x:v>27</x:v>
      </x:c>
      <x:c r="F2720" t="n">
        <x:v>2</x:v>
      </x:c>
      <x:c r="G2720" t="n">
        <x:v>51</x:v>
      </x:c>
      <x:c r="H2720" t="n">
        <x:v>0</x:v>
      </x:c>
      <x:c r="I2720" t="n">
        <x:v>3</x:v>
      </x:c>
      <x:c r="J2720" t="n">
        <x:v>0.61</x:v>
      </x:c>
      <x:c r="K2720" t="n">
        <x:v>0</x:v>
      </x:c>
      <x:c r="L2720" t="n">
        <x:v>98.2</x:v>
      </x:c>
      <x:c r="M2720" t="n">
        <x:v>3.9</x:v>
      </x:c>
      <x:c r="N2720" t="n">
        <x:v>14.1</x:v>
      </x:c>
    </x:row>
    <x:row r="2721">
      <x:c r="A2721" t="str">
        <x:v>DEV-00454</x:v>
      </x:c>
      <x:c r="B2721" s="28" t="n">
        <x:v>46082</x:v>
      </x:c>
      <x:c r="C2721" t="n">
        <x:v>61.8</x:v>
      </x:c>
      <x:c r="D2721" t="n">
        <x:v>342.8</x:v>
      </x:c>
      <x:c r="E2721" t="n">
        <x:v>14</x:v>
      </x:c>
      <x:c r="F2721" t="n">
        <x:v>0</x:v>
      </x:c>
      <x:c r="G2721" t="n">
        <x:v>29</x:v>
      </x:c>
      <x:c r="H2721" t="n">
        <x:v>0</x:v>
      </x:c>
      <x:c r="I2721" t="n">
        <x:v>1</x:v>
      </x:c>
      <x:c r="J2721" t="n">
        <x:v>0.42</x:v>
      </x:c>
      <x:c r="K2721" t="n">
        <x:v>0</x:v>
      </x:c>
      <x:c r="L2721" t="n">
        <x:v>93.4</x:v>
      </x:c>
      <x:c r="M2721" t="n">
        <x:v>3.1</x:v>
      </x:c>
      <x:c r="N2721" t="n">
        <x:v>8.3</x:v>
      </x:c>
    </x:row>
    <x:row r="2722">
      <x:c r="A2722" t="str">
        <x:v>DEV-00454</x:v>
      </x:c>
      <x:c r="B2722" s="28" t="n">
        <x:v>46113</x:v>
      </x:c>
      <x:c r="C2722" t="n">
        <x:v>86.1</x:v>
      </x:c>
      <x:c r="D2722" t="n">
        <x:v>525.3</x:v>
      </x:c>
      <x:c r="E2722" t="n">
        <x:v>20</x:v>
      </x:c>
      <x:c r="F2722" t="n">
        <x:v>0</x:v>
      </x:c>
      <x:c r="G2722" t="n">
        <x:v>51</x:v>
      </x:c>
      <x:c r="H2722" t="n">
        <x:v>0</x:v>
      </x:c>
      <x:c r="I2722" t="n">
        <x:v>1</x:v>
      </x:c>
      <x:c r="J2722" t="n">
        <x:v>0</x:v>
      </x:c>
      <x:c r="K2722" t="n">
        <x:v>0</x:v>
      </x:c>
      <x:c r="L2722" t="n">
        <x:v>94.9</x:v>
      </x:c>
      <x:c r="M2722" t="n">
        <x:v>15.5</x:v>
      </x:c>
      <x:c r="N2722" t="n">
        <x:v>10.3</x:v>
      </x:c>
    </x:row>
    <x:row r="2723">
      <x:c r="A2723" t="str">
        <x:v>DEV-00454</x:v>
      </x:c>
      <x:c r="B2723" s="28" t="n">
        <x:v>46143</x:v>
      </x:c>
      <x:c r="C2723" t="n">
        <x:v>66.8</x:v>
      </x:c>
      <x:c r="D2723" t="n">
        <x:v>487.6</x:v>
      </x:c>
      <x:c r="E2723" t="n">
        <x:v>17</x:v>
      </x:c>
      <x:c r="F2723" t="n">
        <x:v>0</x:v>
      </x:c>
      <x:c r="G2723" t="n">
        <x:v>26</x:v>
      </x:c>
      <x:c r="H2723" t="n">
        <x:v>0</x:v>
      </x:c>
      <x:c r="I2723" t="n">
        <x:v>2</x:v>
      </x:c>
      <x:c r="J2723" t="n">
        <x:v>0</x:v>
      </x:c>
      <x:c r="K2723" t="n">
        <x:v>0</x:v>
      </x:c>
      <x:c r="L2723" t="n">
        <x:v>93.3</x:v>
      </x:c>
      <x:c r="M2723" t="n">
        <x:v>1.4</x:v>
      </x:c>
      <x:c r="N2723" t="n">
        <x:v>15.8</x:v>
      </x:c>
    </x:row>
    <x:row r="2724">
      <x:c r="A2724" t="str">
        <x:v>DEV-00454</x:v>
      </x:c>
      <x:c r="B2724" s="28" t="n">
        <x:v>46174</x:v>
      </x:c>
      <x:c r="C2724" t="n">
        <x:v>66.3</x:v>
      </x:c>
      <x:c r="D2724" t="n">
        <x:v>424.5</x:v>
      </x:c>
      <x:c r="E2724" t="n">
        <x:v>16</x:v>
      </x:c>
      <x:c r="F2724" t="n">
        <x:v>1</x:v>
      </x:c>
      <x:c r="G2724" t="n">
        <x:v>45</x:v>
      </x:c>
      <x:c r="H2724" t="n">
        <x:v>1</x:v>
      </x:c>
      <x:c r="I2724" t="n">
        <x:v>3</x:v>
      </x:c>
      <x:c r="J2724" t="n">
        <x:v>0</x:v>
      </x:c>
      <x:c r="K2724" t="n">
        <x:v>0</x:v>
      </x:c>
      <x:c r="L2724" t="n">
        <x:v>93.3</x:v>
      </x:c>
      <x:c r="M2724" t="n">
        <x:v>0</x:v>
      </x:c>
      <x:c r="N2724" t="n">
        <x:v>19</x:v>
      </x:c>
    </x:row>
    <x:row r="2725">
      <x:c r="A2725" t="str">
        <x:v>DEV-00454</x:v>
      </x:c>
      <x:c r="B2725" s="28" t="n">
        <x:v>46204</x:v>
      </x:c>
      <x:c r="C2725" t="n">
        <x:v>83</x:v>
      </x:c>
      <x:c r="D2725" t="n">
        <x:v>470.7</x:v>
      </x:c>
      <x:c r="E2725" t="n">
        <x:v>22</x:v>
      </x:c>
      <x:c r="F2725" t="n">
        <x:v>1</x:v>
      </x:c>
      <x:c r="G2725" t="n">
        <x:v>38</x:v>
      </x:c>
      <x:c r="H2725" t="n">
        <x:v>1</x:v>
      </x:c>
      <x:c r="I2725" t="n">
        <x:v>2</x:v>
      </x:c>
      <x:c r="J2725" t="n">
        <x:v>0</x:v>
      </x:c>
      <x:c r="K2725" t="n">
        <x:v>0</x:v>
      </x:c>
      <x:c r="L2725" t="n">
        <x:v>96.8</x:v>
      </x:c>
      <x:c r="M2725" t="n">
        <x:v>5.3</x:v>
      </x:c>
      <x:c r="N2725" t="n">
        <x:v>9.9</x:v>
      </x:c>
    </x:row>
    <x:row r="2726">
      <x:c r="A2726" t="str">
        <x:v>DEV-00455</x:v>
      </x:c>
      <x:c r="B2726" s="28" t="n">
        <x:v>46054</x:v>
      </x:c>
      <x:c r="C2726" t="n">
        <x:v>82.2</x:v>
      </x:c>
      <x:c r="D2726" t="n">
        <x:v>461.9</x:v>
      </x:c>
      <x:c r="E2726" t="n">
        <x:v>26</x:v>
      </x:c>
      <x:c r="F2726" t="n">
        <x:v>0</x:v>
      </x:c>
      <x:c r="G2726" t="n">
        <x:v>54</x:v>
      </x:c>
      <x:c r="H2726" t="n">
        <x:v>0</x:v>
      </x:c>
      <x:c r="I2726" t="n">
        <x:v>6</x:v>
      </x:c>
      <x:c r="J2726" t="n">
        <x:v>0.11</x:v>
      </x:c>
      <x:c r="K2726" t="n">
        <x:v>1</x:v>
      </x:c>
      <x:c r="L2726" t="n">
        <x:v>94.5</x:v>
      </x:c>
      <x:c r="M2726" t="n">
        <x:v>3</x:v>
      </x:c>
      <x:c r="N2726" t="n">
        <x:v>21.4</x:v>
      </x:c>
    </x:row>
    <x:row r="2727">
      <x:c r="A2727" t="str">
        <x:v>DEV-00455</x:v>
      </x:c>
      <x:c r="B2727" s="28" t="n">
        <x:v>46082</x:v>
      </x:c>
      <x:c r="C2727" t="n">
        <x:v>51.3</x:v>
      </x:c>
      <x:c r="D2727" t="n">
        <x:v>282.4</x:v>
      </x:c>
      <x:c r="E2727" t="n">
        <x:v>19</x:v>
      </x:c>
      <x:c r="F2727" t="n">
        <x:v>2</x:v>
      </x:c>
      <x:c r="G2727" t="n">
        <x:v>33</x:v>
      </x:c>
      <x:c r="H2727" t="n">
        <x:v>0</x:v>
      </x:c>
      <x:c r="I2727" t="n">
        <x:v>4</x:v>
      </x:c>
      <x:c r="J2727" t="n">
        <x:v>0.26</x:v>
      </x:c>
      <x:c r="K2727" t="n">
        <x:v>0</x:v>
      </x:c>
      <x:c r="L2727" t="n">
        <x:v>89.9</x:v>
      </x:c>
      <x:c r="M2727" t="n">
        <x:v>0</x:v>
      </x:c>
      <x:c r="N2727" t="n">
        <x:v>12.8</x:v>
      </x:c>
    </x:row>
    <x:row r="2728">
      <x:c r="A2728" t="str">
        <x:v>DEV-00455</x:v>
      </x:c>
      <x:c r="B2728" s="28" t="n">
        <x:v>46113</x:v>
      </x:c>
      <x:c r="C2728" t="n">
        <x:v>85</x:v>
      </x:c>
      <x:c r="D2728" t="n">
        <x:v>509.8</x:v>
      </x:c>
      <x:c r="E2728" t="n">
        <x:v>31</x:v>
      </x:c>
      <x:c r="F2728" t="n">
        <x:v>1</x:v>
      </x:c>
      <x:c r="G2728" t="n">
        <x:v>49</x:v>
      </x:c>
      <x:c r="H2728" t="n">
        <x:v>0</x:v>
      </x:c>
      <x:c r="I2728" t="n">
        <x:v>4</x:v>
      </x:c>
      <x:c r="J2728" t="n">
        <x:v>0.89</x:v>
      </x:c>
      <x:c r="K2728" t="n">
        <x:v>1</x:v>
      </x:c>
      <x:c r="L2728" t="n">
        <x:v>99.1</x:v>
      </x:c>
      <x:c r="M2728" t="n">
        <x:v>2.5</x:v>
      </x:c>
      <x:c r="N2728" t="n">
        <x:v>10.5</x:v>
      </x:c>
    </x:row>
    <x:row r="2729">
      <x:c r="A2729" t="str">
        <x:v>DEV-00455</x:v>
      </x:c>
      <x:c r="B2729" s="28" t="n">
        <x:v>46143</x:v>
      </x:c>
      <x:c r="C2729" t="n">
        <x:v>74.5</x:v>
      </x:c>
      <x:c r="D2729" t="n">
        <x:v>439.8</x:v>
      </x:c>
      <x:c r="E2729" t="n">
        <x:v>12</x:v>
      </x:c>
      <x:c r="F2729" t="n">
        <x:v>3</x:v>
      </x:c>
      <x:c r="G2729" t="n">
        <x:v>41</x:v>
      </x:c>
      <x:c r="H2729" t="n">
        <x:v>0</x:v>
      </x:c>
      <x:c r="I2729" t="n">
        <x:v>4</x:v>
      </x:c>
      <x:c r="J2729" t="n">
        <x:v>0.27</x:v>
      </x:c>
      <x:c r="K2729" t="n">
        <x:v>0</x:v>
      </x:c>
      <x:c r="L2729" t="n">
        <x:v>95</x:v>
      </x:c>
      <x:c r="M2729" t="n">
        <x:v>3.3</x:v>
      </x:c>
      <x:c r="N2729" t="n">
        <x:v>6.9</x:v>
      </x:c>
    </x:row>
    <x:row r="2730">
      <x:c r="A2730" t="str">
        <x:v>DEV-00455</x:v>
      </x:c>
      <x:c r="B2730" s="28" t="n">
        <x:v>46174</x:v>
      </x:c>
      <x:c r="C2730" t="n">
        <x:v>81.5</x:v>
      </x:c>
      <x:c r="D2730" t="n">
        <x:v>463.3</x:v>
      </x:c>
      <x:c r="E2730" t="n">
        <x:v>27</x:v>
      </x:c>
      <x:c r="F2730" t="n">
        <x:v>4</x:v>
      </x:c>
      <x:c r="G2730" t="n">
        <x:v>45</x:v>
      </x:c>
      <x:c r="H2730" t="n">
        <x:v>0</x:v>
      </x:c>
      <x:c r="I2730" t="n">
        <x:v>3</x:v>
      </x:c>
      <x:c r="J2730" t="n">
        <x:v>0.44</x:v>
      </x:c>
      <x:c r="K2730" t="n">
        <x:v>0</x:v>
      </x:c>
      <x:c r="L2730" t="n">
        <x:v>93.8</x:v>
      </x:c>
      <x:c r="M2730" t="n">
        <x:v>0.6</x:v>
      </x:c>
      <x:c r="N2730" t="n">
        <x:v>25.2</x:v>
      </x:c>
    </x:row>
    <x:row r="2731">
      <x:c r="A2731" t="str">
        <x:v>DEV-00455</x:v>
      </x:c>
      <x:c r="B2731" s="28" t="n">
        <x:v>46204</x:v>
      </x:c>
      <x:c r="C2731" t="n">
        <x:v>97.2</x:v>
      </x:c>
      <x:c r="D2731" t="n">
        <x:v>568.8</x:v>
      </x:c>
      <x:c r="E2731" t="n">
        <x:v>28</x:v>
      </x:c>
      <x:c r="F2731" t="n">
        <x:v>0</x:v>
      </x:c>
      <x:c r="G2731" t="n">
        <x:v>54</x:v>
      </x:c>
      <x:c r="H2731" t="n">
        <x:v>0</x:v>
      </x:c>
      <x:c r="I2731" t="n">
        <x:v>5</x:v>
      </x:c>
      <x:c r="J2731" t="n">
        <x:v>0.95</x:v>
      </x:c>
      <x:c r="K2731" t="n">
        <x:v>0</x:v>
      </x:c>
      <x:c r="L2731" t="n">
        <x:v>91.9</x:v>
      </x:c>
      <x:c r="M2731" t="n">
        <x:v>0</x:v>
      </x:c>
      <x:c r="N2731" t="n">
        <x:v>17.4</x:v>
      </x:c>
    </x:row>
    <x:row r="2732">
      <x:c r="A2732" t="str">
        <x:v>DEV-00456</x:v>
      </x:c>
      <x:c r="B2732" s="28" t="n">
        <x:v>46054</x:v>
      </x:c>
      <x:c r="C2732" t="n">
        <x:v>21.8</x:v>
      </x:c>
      <x:c r="D2732" t="n">
        <x:v>152.1</x:v>
      </x:c>
      <x:c r="E2732" t="n">
        <x:v>11</x:v>
      </x:c>
      <x:c r="F2732" t="n">
        <x:v>3</x:v>
      </x:c>
      <x:c r="G2732" t="n">
        <x:v>11</x:v>
      </x:c>
      <x:c r="H2732" t="n">
        <x:v>1</x:v>
      </x:c>
      <x:c r="I2732" t="n">
        <x:v>2</x:v>
      </x:c>
      <x:c r="J2732" t="n">
        <x:v>1.12</x:v>
      </x:c>
      <x:c r="K2732" t="n">
        <x:v>1</x:v>
      </x:c>
      <x:c r="L2732" t="n">
        <x:v>93</x:v>
      </x:c>
      <x:c r="M2732" t="n">
        <x:v>12.5</x:v>
      </x:c>
      <x:c r="N2732" t="n">
        <x:v>6.9</x:v>
      </x:c>
    </x:row>
    <x:row r="2733">
      <x:c r="A2733" t="str">
        <x:v>DEV-00456</x:v>
      </x:c>
      <x:c r="B2733" s="28" t="n">
        <x:v>46082</x:v>
      </x:c>
      <x:c r="C2733" t="n">
        <x:v>20.5</x:v>
      </x:c>
      <x:c r="D2733" t="n">
        <x:v>127</x:v>
      </x:c>
      <x:c r="E2733" t="n">
        <x:v>14</x:v>
      </x:c>
      <x:c r="F2733" t="n">
        <x:v>3</x:v>
      </x:c>
      <x:c r="G2733" t="n">
        <x:v>16</x:v>
      </x:c>
      <x:c r="H2733" t="n">
        <x:v>1</x:v>
      </x:c>
      <x:c r="I2733" t="n">
        <x:v>2</x:v>
      </x:c>
      <x:c r="J2733" t="n">
        <x:v>1.3</x:v>
      </x:c>
      <x:c r="K2733" t="n">
        <x:v>2</x:v>
      </x:c>
      <x:c r="L2733" t="n">
        <x:v>96</x:v>
      </x:c>
      <x:c r="M2733" t="n">
        <x:v>5.9</x:v>
      </x:c>
      <x:c r="N2733" t="n">
        <x:v>3.6</x:v>
      </x:c>
    </x:row>
    <x:row r="2734">
      <x:c r="A2734" t="str">
        <x:v>DEV-00456</x:v>
      </x:c>
      <x:c r="B2734" s="28" t="n">
        <x:v>46113</x:v>
      </x:c>
      <x:c r="C2734" t="n">
        <x:v>9.2</x:v>
      </x:c>
      <x:c r="D2734" t="n">
        <x:v>51.5</x:v>
      </x:c>
      <x:c r="E2734" t="n">
        <x:v>17</x:v>
      </x:c>
      <x:c r="F2734" t="n">
        <x:v>4</x:v>
      </x:c>
      <x:c r="G2734" t="n">
        <x:v>24</x:v>
      </x:c>
      <x:c r="H2734" t="n">
        <x:v>2</x:v>
      </x:c>
      <x:c r="I2734" t="n">
        <x:v>1</x:v>
      </x:c>
      <x:c r="J2734" t="n">
        <x:v>1.54</x:v>
      </x:c>
      <x:c r="K2734" t="n">
        <x:v>0</x:v>
      </x:c>
      <x:c r="L2734" t="n">
        <x:v>95.2</x:v>
      </x:c>
      <x:c r="M2734" t="n">
        <x:v>8.2</x:v>
      </x:c>
      <x:c r="N2734" t="n">
        <x:v>2.8</x:v>
      </x:c>
    </x:row>
    <x:row r="2735">
      <x:c r="A2735" t="str">
        <x:v>DEV-00456</x:v>
      </x:c>
      <x:c r="B2735" s="28" t="n">
        <x:v>46143</x:v>
      </x:c>
      <x:c r="C2735" t="n">
        <x:v>5</x:v>
      </x:c>
      <x:c r="D2735" t="n">
        <x:v>35.2</x:v>
      </x:c>
      <x:c r="E2735" t="n">
        <x:v>22</x:v>
      </x:c>
      <x:c r="F2735" t="n">
        <x:v>5</x:v>
      </x:c>
      <x:c r="G2735" t="n">
        <x:v>0</x:v>
      </x:c>
      <x:c r="H2735" t="n">
        <x:v>1</x:v>
      </x:c>
      <x:c r="I2735" t="n">
        <x:v>1</x:v>
      </x:c>
      <x:c r="J2735" t="n">
        <x:v>1.12</x:v>
      </x:c>
      <x:c r="K2735" t="n">
        <x:v>0</x:v>
      </x:c>
      <x:c r="L2735" t="n">
        <x:v>95.1</x:v>
      </x:c>
      <x:c r="M2735" t="n">
        <x:v>3.3</x:v>
      </x:c>
      <x:c r="N2735" t="n">
        <x:v>1.3</x:v>
      </x:c>
    </x:row>
    <x:row r="2736">
      <x:c r="A2736" t="str">
        <x:v>DEV-00456</x:v>
      </x:c>
      <x:c r="B2736" s="28" t="n">
        <x:v>46174</x:v>
      </x:c>
      <x:c r="C2736" t="n">
        <x:v>5</x:v>
      </x:c>
      <x:c r="D2736" t="n">
        <x:v>27.5</x:v>
      </x:c>
      <x:c r="E2736" t="n">
        <x:v>14</x:v>
      </x:c>
      <x:c r="F2736" t="n">
        <x:v>1</x:v>
      </x:c>
      <x:c r="G2736" t="n">
        <x:v>13</x:v>
      </x:c>
      <x:c r="H2736" t="n">
        <x:v>2</x:v>
      </x:c>
      <x:c r="I2736" t="n">
        <x:v>0</x:v>
      </x:c>
      <x:c r="J2736" t="n">
        <x:v>0.46</x:v>
      </x:c>
      <x:c r="K2736" t="n">
        <x:v>2</x:v>
      </x:c>
      <x:c r="L2736" t="n">
        <x:v>95.2</x:v>
      </x:c>
      <x:c r="M2736" t="n">
        <x:v>10.6</x:v>
      </x:c>
      <x:c r="N2736" t="n">
        <x:v>1.5</x:v>
      </x:c>
    </x:row>
    <x:row r="2737">
      <x:c r="A2737" t="str">
        <x:v>DEV-00456</x:v>
      </x:c>
      <x:c r="B2737" s="28" t="n">
        <x:v>46204</x:v>
      </x:c>
      <x:c r="C2737" t="n">
        <x:v>23.2</x:v>
      </x:c>
      <x:c r="D2737" t="n">
        <x:v>164.4</x:v>
      </x:c>
      <x:c r="E2737" t="n">
        <x:v>11</x:v>
      </x:c>
      <x:c r="F2737" t="n">
        <x:v>0</x:v>
      </x:c>
      <x:c r="G2737" t="n">
        <x:v>18</x:v>
      </x:c>
      <x:c r="H2737" t="n">
        <x:v>0</x:v>
      </x:c>
      <x:c r="I2737" t="n">
        <x:v>1</x:v>
      </x:c>
      <x:c r="J2737" t="n">
        <x:v>1.72</x:v>
      </x:c>
      <x:c r="K2737" t="n">
        <x:v>0</x:v>
      </x:c>
      <x:c r="L2737" t="n">
        <x:v>98</x:v>
      </x:c>
      <x:c r="M2737" t="n">
        <x:v>10</x:v>
      </x:c>
      <x:c r="N2737" t="n">
        <x:v>6.1</x:v>
      </x:c>
    </x:row>
    <x:row r="2738">
      <x:c r="A2738" t="str">
        <x:v>DEV-00457</x:v>
      </x:c>
      <x:c r="B2738" s="28" t="n">
        <x:v>46054</x:v>
      </x:c>
      <x:c r="C2738" t="n">
        <x:v>81.3</x:v>
      </x:c>
      <x:c r="D2738" t="n">
        <x:v>538</x:v>
      </x:c>
      <x:c r="E2738" t="n">
        <x:v>29</x:v>
      </x:c>
      <x:c r="F2738" t="n">
        <x:v>1</x:v>
      </x:c>
      <x:c r="G2738" t="n">
        <x:v>47</x:v>
      </x:c>
      <x:c r="H2738" t="n">
        <x:v>0</x:v>
      </x:c>
      <x:c r="I2738" t="n">
        <x:v>4</x:v>
      </x:c>
      <x:c r="J2738" t="n">
        <x:v>0.21</x:v>
      </x:c>
      <x:c r="K2738" t="n">
        <x:v>0</x:v>
      </x:c>
      <x:c r="L2738" t="n">
        <x:v>89.9</x:v>
      </x:c>
      <x:c r="M2738" t="n">
        <x:v>0</x:v>
      </x:c>
      <x:c r="N2738" t="n">
        <x:v>14</x:v>
      </x:c>
    </x:row>
    <x:row r="2739">
      <x:c r="A2739" t="str">
        <x:v>DEV-00457</x:v>
      </x:c>
      <x:c r="B2739" s="28" t="n">
        <x:v>46082</x:v>
      </x:c>
      <x:c r="C2739" t="n">
        <x:v>79.4</x:v>
      </x:c>
      <x:c r="D2739" t="n">
        <x:v>444.7</x:v>
      </x:c>
      <x:c r="E2739" t="n">
        <x:v>32</x:v>
      </x:c>
      <x:c r="F2739" t="n">
        <x:v>3</x:v>
      </x:c>
      <x:c r="G2739" t="n">
        <x:v>34</x:v>
      </x:c>
      <x:c r="H2739" t="n">
        <x:v>0</x:v>
      </x:c>
      <x:c r="I2739" t="n">
        <x:v>1</x:v>
      </x:c>
      <x:c r="J2739" t="n">
        <x:v>0.68</x:v>
      </x:c>
      <x:c r="K2739" t="n">
        <x:v>0</x:v>
      </x:c>
      <x:c r="L2739" t="n">
        <x:v>96</x:v>
      </x:c>
      <x:c r="M2739" t="n">
        <x:v>2.1</x:v>
      </x:c>
      <x:c r="N2739" t="n">
        <x:v>22.2</x:v>
      </x:c>
    </x:row>
    <x:row r="2740">
      <x:c r="A2740" t="str">
        <x:v>DEV-00457</x:v>
      </x:c>
      <x:c r="B2740" s="28" t="n">
        <x:v>46113</x:v>
      </x:c>
      <x:c r="C2740" t="n">
        <x:v>66.5</x:v>
      </x:c>
      <x:c r="D2740" t="n">
        <x:v>456.5</x:v>
      </x:c>
      <x:c r="E2740" t="n">
        <x:v>24</x:v>
      </x:c>
      <x:c r="F2740" t="n">
        <x:v>1</x:v>
      </x:c>
      <x:c r="G2740" t="n">
        <x:v>46</x:v>
      </x:c>
      <x:c r="H2740" t="n">
        <x:v>0</x:v>
      </x:c>
      <x:c r="I2740" t="n">
        <x:v>4</x:v>
      </x:c>
      <x:c r="J2740" t="n">
        <x:v>0.71</x:v>
      </x:c>
      <x:c r="K2740" t="n">
        <x:v>1</x:v>
      </x:c>
      <x:c r="L2740" t="n">
        <x:v>95</x:v>
      </x:c>
      <x:c r="M2740" t="n">
        <x:v>0</x:v>
      </x:c>
      <x:c r="N2740" t="n">
        <x:v>15</x:v>
      </x:c>
    </x:row>
    <x:row r="2741">
      <x:c r="A2741" t="str">
        <x:v>DEV-00457</x:v>
      </x:c>
      <x:c r="B2741" s="28" t="n">
        <x:v>46143</x:v>
      </x:c>
      <x:c r="C2741" t="n">
        <x:v>75.9</x:v>
      </x:c>
      <x:c r="D2741" t="n">
        <x:v>474.4</x:v>
      </x:c>
      <x:c r="E2741" t="n">
        <x:v>27</x:v>
      </x:c>
      <x:c r="F2741" t="n">
        <x:v>5</x:v>
      </x:c>
      <x:c r="G2741" t="n">
        <x:v>47</x:v>
      </x:c>
      <x:c r="H2741" t="n">
        <x:v>0</x:v>
      </x:c>
      <x:c r="I2741" t="n">
        <x:v>5</x:v>
      </x:c>
      <x:c r="J2741" t="n">
        <x:v>1.07</x:v>
      </x:c>
      <x:c r="K2741" t="n">
        <x:v>1</x:v>
      </x:c>
      <x:c r="L2741" t="n">
        <x:v>96.9</x:v>
      </x:c>
      <x:c r="M2741" t="n">
        <x:v>6.7</x:v>
      </x:c>
      <x:c r="N2741" t="n">
        <x:v>19.5</x:v>
      </x:c>
    </x:row>
    <x:row r="2742">
      <x:c r="A2742" t="str">
        <x:v>DEV-00457</x:v>
      </x:c>
      <x:c r="B2742" s="28" t="n">
        <x:v>46174</x:v>
      </x:c>
      <x:c r="C2742" t="n">
        <x:v>62.3</x:v>
      </x:c>
      <x:c r="D2742" t="n">
        <x:v>454.2</x:v>
      </x:c>
      <x:c r="E2742" t="n">
        <x:v>28</x:v>
      </x:c>
      <x:c r="F2742" t="n">
        <x:v>0</x:v>
      </x:c>
      <x:c r="G2742" t="n">
        <x:v>28</x:v>
      </x:c>
      <x:c r="H2742" t="n">
        <x:v>0</x:v>
      </x:c>
      <x:c r="I2742" t="n">
        <x:v>5</x:v>
      </x:c>
      <x:c r="J2742" t="n">
        <x:v>0.81</x:v>
      </x:c>
      <x:c r="K2742" t="n">
        <x:v>0</x:v>
      </x:c>
      <x:c r="L2742" t="n">
        <x:v>95.2</x:v>
      </x:c>
      <x:c r="M2742" t="n">
        <x:v>0</x:v>
      </x:c>
      <x:c r="N2742" t="n">
        <x:v>16</x:v>
      </x:c>
    </x:row>
    <x:row r="2743">
      <x:c r="A2743" t="str">
        <x:v>DEV-00457</x:v>
      </x:c>
      <x:c r="B2743" s="28" t="n">
        <x:v>46204</x:v>
      </x:c>
      <x:c r="C2743" t="n">
        <x:v>56.9</x:v>
      </x:c>
      <x:c r="D2743" t="n">
        <x:v>312.6</x:v>
      </x:c>
      <x:c r="E2743" t="n">
        <x:v>22</x:v>
      </x:c>
      <x:c r="F2743" t="n">
        <x:v>5</x:v>
      </x:c>
      <x:c r="G2743" t="n">
        <x:v>21</x:v>
      </x:c>
      <x:c r="H2743" t="n">
        <x:v>0</x:v>
      </x:c>
      <x:c r="I2743" t="n">
        <x:v>5</x:v>
      </x:c>
      <x:c r="J2743" t="n">
        <x:v>0.65</x:v>
      </x:c>
      <x:c r="K2743" t="n">
        <x:v>0</x:v>
      </x:c>
      <x:c r="L2743" t="n">
        <x:v>91.3</x:v>
      </x:c>
      <x:c r="M2743" t="n">
        <x:v>9.6</x:v>
      </x:c>
      <x:c r="N2743" t="n">
        <x:v>6.3</x:v>
      </x:c>
    </x:row>
    <x:row r="2744">
      <x:c r="A2744" t="str">
        <x:v>DEV-00458</x:v>
      </x:c>
      <x:c r="B2744" s="28" t="n">
        <x:v>46054</x:v>
      </x:c>
      <x:c r="C2744" t="n">
        <x:v>98</x:v>
      </x:c>
      <x:c r="D2744" t="n">
        <x:v>549.5</x:v>
      </x:c>
      <x:c r="E2744" t="n">
        <x:v>39</x:v>
      </x:c>
      <x:c r="F2744" t="n">
        <x:v>1</x:v>
      </x:c>
      <x:c r="G2744" t="n">
        <x:v>62</x:v>
      </x:c>
      <x:c r="H2744" t="n">
        <x:v>1</x:v>
      </x:c>
      <x:c r="I2744" t="n">
        <x:v>5</x:v>
      </x:c>
      <x:c r="J2744" t="n">
        <x:v>0.23</x:v>
      </x:c>
      <x:c r="K2744" t="n">
        <x:v>1</x:v>
      </x:c>
      <x:c r="L2744" t="n">
        <x:v>96.6</x:v>
      </x:c>
      <x:c r="M2744" t="n">
        <x:v>7.5</x:v>
      </x:c>
      <x:c r="N2744" t="n">
        <x:v>15.7</x:v>
      </x:c>
    </x:row>
    <x:row r="2745">
      <x:c r="A2745" t="str">
        <x:v>DEV-00458</x:v>
      </x:c>
      <x:c r="B2745" s="28" t="n">
        <x:v>46082</x:v>
      </x:c>
      <x:c r="C2745" t="n">
        <x:v>62.4</x:v>
      </x:c>
      <x:c r="D2745" t="n">
        <x:v>430.7</x:v>
      </x:c>
      <x:c r="E2745" t="n">
        <x:v>21</x:v>
      </x:c>
      <x:c r="F2745" t="n">
        <x:v>1</x:v>
      </x:c>
      <x:c r="G2745" t="n">
        <x:v>22</x:v>
      </x:c>
      <x:c r="H2745" t="n">
        <x:v>0</x:v>
      </x:c>
      <x:c r="I2745" t="n">
        <x:v>2</x:v>
      </x:c>
      <x:c r="J2745" t="n">
        <x:v>0</x:v>
      </x:c>
      <x:c r="K2745" t="n">
        <x:v>0</x:v>
      </x:c>
      <x:c r="L2745" t="n">
        <x:v>91.9</x:v>
      </x:c>
      <x:c r="M2745" t="n">
        <x:v>6.7</x:v>
      </x:c>
      <x:c r="N2745" t="n">
        <x:v>6.9</x:v>
      </x:c>
    </x:row>
    <x:row r="2746">
      <x:c r="A2746" t="str">
        <x:v>DEV-00458</x:v>
      </x:c>
      <x:c r="B2746" s="28" t="n">
        <x:v>46113</x:v>
      </x:c>
      <x:c r="C2746" t="n">
        <x:v>64.9</x:v>
      </x:c>
      <x:c r="D2746" t="n">
        <x:v>460.2</x:v>
      </x:c>
      <x:c r="E2746" t="n">
        <x:v>26</x:v>
      </x:c>
      <x:c r="F2746" t="n">
        <x:v>0</x:v>
      </x:c>
      <x:c r="G2746" t="n">
        <x:v>46</x:v>
      </x:c>
      <x:c r="H2746" t="n">
        <x:v>0</x:v>
      </x:c>
      <x:c r="I2746" t="n">
        <x:v>3</x:v>
      </x:c>
      <x:c r="J2746" t="n">
        <x:v>0.53</x:v>
      </x:c>
      <x:c r="K2746" t="n">
        <x:v>1</x:v>
      </x:c>
      <x:c r="L2746" t="n">
        <x:v>96.6</x:v>
      </x:c>
      <x:c r="M2746" t="n">
        <x:v>6.3</x:v>
      </x:c>
      <x:c r="N2746" t="n">
        <x:v>6.6</x:v>
      </x:c>
    </x:row>
    <x:row r="2747">
      <x:c r="A2747" t="str">
        <x:v>DEV-00458</x:v>
      </x:c>
      <x:c r="B2747" s="28" t="n">
        <x:v>46143</x:v>
      </x:c>
      <x:c r="C2747" t="n">
        <x:v>83.4</x:v>
      </x:c>
      <x:c r="D2747" t="n">
        <x:v>458.3</x:v>
      </x:c>
      <x:c r="E2747" t="n">
        <x:v>25</x:v>
      </x:c>
      <x:c r="F2747" t="n">
        <x:v>0</x:v>
      </x:c>
      <x:c r="G2747" t="n">
        <x:v>55</x:v>
      </x:c>
      <x:c r="H2747" t="n">
        <x:v>0</x:v>
      </x:c>
      <x:c r="I2747" t="n">
        <x:v>2</x:v>
      </x:c>
      <x:c r="J2747" t="n">
        <x:v>0.21</x:v>
      </x:c>
      <x:c r="K2747" t="n">
        <x:v>1</x:v>
      </x:c>
      <x:c r="L2747" t="n">
        <x:v>97.5</x:v>
      </x:c>
      <x:c r="M2747" t="n">
        <x:v>12.2</x:v>
      </x:c>
      <x:c r="N2747" t="n">
        <x:v>25.2</x:v>
      </x:c>
    </x:row>
    <x:row r="2748">
      <x:c r="A2748" t="str">
        <x:v>DEV-00458</x:v>
      </x:c>
      <x:c r="B2748" s="28" t="n">
        <x:v>46174</x:v>
      </x:c>
      <x:c r="C2748" t="n">
        <x:v>70.5</x:v>
      </x:c>
      <x:c r="D2748" t="n">
        <x:v>438</x:v>
      </x:c>
      <x:c r="E2748" t="n">
        <x:v>28</x:v>
      </x:c>
      <x:c r="F2748" t="n">
        <x:v>0</x:v>
      </x:c>
      <x:c r="G2748" t="n">
        <x:v>32</x:v>
      </x:c>
      <x:c r="H2748" t="n">
        <x:v>0</x:v>
      </x:c>
      <x:c r="I2748" t="n">
        <x:v>5</x:v>
      </x:c>
      <x:c r="J2748" t="n">
        <x:v>0.14</x:v>
      </x:c>
      <x:c r="K2748" t="n">
        <x:v>0</x:v>
      </x:c>
      <x:c r="L2748" t="n">
        <x:v>93.4</x:v>
      </x:c>
      <x:c r="M2748" t="n">
        <x:v>2.7</x:v>
      </x:c>
      <x:c r="N2748" t="n">
        <x:v>6.7</x:v>
      </x:c>
    </x:row>
    <x:row r="2749">
      <x:c r="A2749" t="str">
        <x:v>DEV-00458</x:v>
      </x:c>
      <x:c r="B2749" s="28" t="n">
        <x:v>46204</x:v>
      </x:c>
      <x:c r="C2749" t="n">
        <x:v>57.7</x:v>
      </x:c>
      <x:c r="D2749" t="n">
        <x:v>356.1</x:v>
      </x:c>
      <x:c r="E2749" t="n">
        <x:v>27</x:v>
      </x:c>
      <x:c r="F2749" t="n">
        <x:v>0</x:v>
      </x:c>
      <x:c r="G2749" t="n">
        <x:v>34</x:v>
      </x:c>
      <x:c r="H2749" t="n">
        <x:v>0</x:v>
      </x:c>
      <x:c r="I2749" t="n">
        <x:v>2</x:v>
      </x:c>
      <x:c r="J2749" t="n">
        <x:v>0.31</x:v>
      </x:c>
      <x:c r="K2749" t="n">
        <x:v>0</x:v>
      </x:c>
      <x:c r="L2749" t="n">
        <x:v>97.3</x:v>
      </x:c>
      <x:c r="M2749" t="n">
        <x:v>3.3</x:v>
      </x:c>
      <x:c r="N2749" t="n">
        <x:v>6</x:v>
      </x:c>
    </x:row>
    <x:row r="2750">
      <x:c r="A2750" t="str">
        <x:v>DEV-00459</x:v>
      </x:c>
      <x:c r="B2750" s="28" t="n">
        <x:v>46054</x:v>
      </x:c>
      <x:c r="C2750" t="n">
        <x:v>76.4</x:v>
      </x:c>
      <x:c r="D2750" t="n">
        <x:v>510.9</x:v>
      </x:c>
      <x:c r="E2750" t="n">
        <x:v>25</x:v>
      </x:c>
      <x:c r="F2750" t="n">
        <x:v>5</x:v>
      </x:c>
      <x:c r="G2750" t="n">
        <x:v>45</x:v>
      </x:c>
      <x:c r="H2750" t="n">
        <x:v>2</x:v>
      </x:c>
      <x:c r="I2750" t="n">
        <x:v>1</x:v>
      </x:c>
      <x:c r="J2750" t="n">
        <x:v>2.19</x:v>
      </x:c>
      <x:c r="K2750" t="n">
        <x:v>1</x:v>
      </x:c>
      <x:c r="L2750" t="n">
        <x:v>96.8</x:v>
      </x:c>
      <x:c r="M2750" t="n">
        <x:v>12.1</x:v>
      </x:c>
      <x:c r="N2750" t="n">
        <x:v>10.7</x:v>
      </x:c>
    </x:row>
    <x:row r="2751">
      <x:c r="A2751" t="str">
        <x:v>DEV-00459</x:v>
      </x:c>
      <x:c r="B2751" s="28" t="n">
        <x:v>46082</x:v>
      </x:c>
      <x:c r="C2751" t="n">
        <x:v>67.1</x:v>
      </x:c>
      <x:c r="D2751" t="n">
        <x:v>489.5</x:v>
      </x:c>
      <x:c r="E2751" t="n">
        <x:v>30</x:v>
      </x:c>
      <x:c r="F2751" t="n">
        <x:v>3</x:v>
      </x:c>
      <x:c r="G2751" t="n">
        <x:v>29</x:v>
      </x:c>
      <x:c r="H2751" t="n">
        <x:v>2</x:v>
      </x:c>
      <x:c r="I2751" t="n">
        <x:v>3</x:v>
      </x:c>
      <x:c r="J2751" t="n">
        <x:v>1.95</x:v>
      </x:c>
      <x:c r="K2751" t="n">
        <x:v>2</x:v>
      </x:c>
      <x:c r="L2751" t="n">
        <x:v>100</x:v>
      </x:c>
      <x:c r="M2751" t="n">
        <x:v>11.9</x:v>
      </x:c>
      <x:c r="N2751" t="n">
        <x:v>5.7</x:v>
      </x:c>
    </x:row>
    <x:row r="2752">
      <x:c r="A2752" t="str">
        <x:v>DEV-00459</x:v>
      </x:c>
      <x:c r="B2752" s="28" t="n">
        <x:v>46113</x:v>
      </x:c>
      <x:c r="C2752" t="n">
        <x:v>74.3</x:v>
      </x:c>
      <x:c r="D2752" t="n">
        <x:v>495.5</x:v>
      </x:c>
      <x:c r="E2752" t="n">
        <x:v>36</x:v>
      </x:c>
      <x:c r="F2752" t="n">
        <x:v>1</x:v>
      </x:c>
      <x:c r="G2752" t="n">
        <x:v>36</x:v>
      </x:c>
      <x:c r="H2752" t="n">
        <x:v>3</x:v>
      </x:c>
      <x:c r="I2752" t="n">
        <x:v>1</x:v>
      </x:c>
      <x:c r="J2752" t="n">
        <x:v>1.67</x:v>
      </x:c>
      <x:c r="K2752" t="n">
        <x:v>2</x:v>
      </x:c>
      <x:c r="L2752" t="n">
        <x:v>94.5</x:v>
      </x:c>
      <x:c r="M2752" t="n">
        <x:v>12.7</x:v>
      </x:c>
      <x:c r="N2752" t="n">
        <x:v>6.5</x:v>
      </x:c>
    </x:row>
    <x:row r="2753">
      <x:c r="A2753" t="str">
        <x:v>DEV-00459</x:v>
      </x:c>
      <x:c r="B2753" s="28" t="n">
        <x:v>46143</x:v>
      </x:c>
      <x:c r="C2753" t="n">
        <x:v>48.5</x:v>
      </x:c>
      <x:c r="D2753" t="n">
        <x:v>294.6</x:v>
      </x:c>
      <x:c r="E2753" t="n">
        <x:v>38</x:v>
      </x:c>
      <x:c r="F2753" t="n">
        <x:v>3</x:v>
      </x:c>
      <x:c r="G2753" t="n">
        <x:v>37</x:v>
      </x:c>
      <x:c r="H2753" t="n">
        <x:v>1</x:v>
      </x:c>
      <x:c r="I2753" t="n">
        <x:v>2</x:v>
      </x:c>
      <x:c r="J2753" t="n">
        <x:v>2.58</x:v>
      </x:c>
      <x:c r="K2753" t="n">
        <x:v>1</x:v>
      </x:c>
      <x:c r="L2753" t="n">
        <x:v>93.8</x:v>
      </x:c>
      <x:c r="M2753" t="n">
        <x:v>11.6</x:v>
      </x:c>
      <x:c r="N2753" t="n">
        <x:v>13.7</x:v>
      </x:c>
    </x:row>
    <x:row r="2754">
      <x:c r="A2754" t="str">
        <x:v>DEV-00459</x:v>
      </x:c>
      <x:c r="B2754" s="28" t="n">
        <x:v>46174</x:v>
      </x:c>
      <x:c r="C2754" t="n">
        <x:v>54</x:v>
      </x:c>
      <x:c r="D2754" t="n">
        <x:v>352.9</x:v>
      </x:c>
      <x:c r="E2754" t="n">
        <x:v>29</x:v>
      </x:c>
      <x:c r="F2754" t="n">
        <x:v>5</x:v>
      </x:c>
      <x:c r="G2754" t="n">
        <x:v>32</x:v>
      </x:c>
      <x:c r="H2754" t="n">
        <x:v>2</x:v>
      </x:c>
      <x:c r="I2754" t="n">
        <x:v>3</x:v>
      </x:c>
      <x:c r="J2754" t="n">
        <x:v>1.95</x:v>
      </x:c>
      <x:c r="K2754" t="n">
        <x:v>2</x:v>
      </x:c>
      <x:c r="L2754" t="n">
        <x:v>91.1</x:v>
      </x:c>
      <x:c r="M2754" t="n">
        <x:v>15.7</x:v>
      </x:c>
      <x:c r="N2754" t="n">
        <x:v>12.1</x:v>
      </x:c>
    </x:row>
    <x:row r="2755">
      <x:c r="A2755" t="str">
        <x:v>DEV-00459</x:v>
      </x:c>
      <x:c r="B2755" s="28" t="n">
        <x:v>46204</x:v>
      </x:c>
      <x:c r="C2755" t="n">
        <x:v>66.9</x:v>
      </x:c>
      <x:c r="D2755" t="n">
        <x:v>472.8</x:v>
      </x:c>
      <x:c r="E2755" t="n">
        <x:v>30</x:v>
      </x:c>
      <x:c r="F2755" t="n">
        <x:v>6</x:v>
      </x:c>
      <x:c r="G2755" t="n">
        <x:v>45</x:v>
      </x:c>
      <x:c r="H2755" t="n">
        <x:v>3</x:v>
      </x:c>
      <x:c r="I2755" t="n">
        <x:v>2</x:v>
      </x:c>
      <x:c r="J2755" t="n">
        <x:v>2.16</x:v>
      </x:c>
      <x:c r="K2755" t="n">
        <x:v>2</x:v>
      </x:c>
      <x:c r="L2755" t="n">
        <x:v>96.8</x:v>
      </x:c>
      <x:c r="M2755" t="n">
        <x:v>7</x:v>
      </x:c>
      <x:c r="N2755" t="n">
        <x:v>6.9</x:v>
      </x:c>
    </x:row>
    <x:row r="2756">
      <x:c r="A2756" t="str">
        <x:v>DEV-00460</x:v>
      </x:c>
      <x:c r="B2756" s="28" t="n">
        <x:v>46054</x:v>
      </x:c>
      <x:c r="C2756" t="n">
        <x:v>62.5</x:v>
      </x:c>
      <x:c r="D2756" t="n">
        <x:v>451.7</x:v>
      </x:c>
      <x:c r="E2756" t="n">
        <x:v>30</x:v>
      </x:c>
      <x:c r="F2756" t="n">
        <x:v>2</x:v>
      </x:c>
      <x:c r="G2756" t="n">
        <x:v>50</x:v>
      </x:c>
      <x:c r="H2756" t="n">
        <x:v>0</x:v>
      </x:c>
      <x:c r="I2756" t="n">
        <x:v>1</x:v>
      </x:c>
      <x:c r="J2756" t="n">
        <x:v>0</x:v>
      </x:c>
      <x:c r="K2756" t="n">
        <x:v>0</x:v>
      </x:c>
      <x:c r="L2756" t="n">
        <x:v>93.7</x:v>
      </x:c>
      <x:c r="M2756" t="n">
        <x:v>5</x:v>
      </x:c>
      <x:c r="N2756" t="n">
        <x:v>17.5</x:v>
      </x:c>
    </x:row>
    <x:row r="2757">
      <x:c r="A2757" t="str">
        <x:v>DEV-00460</x:v>
      </x:c>
      <x:c r="B2757" s="28" t="n">
        <x:v>46082</x:v>
      </x:c>
      <x:c r="C2757" t="n">
        <x:v>83.3</x:v>
      </x:c>
      <x:c r="D2757" t="n">
        <x:v>596.4</x:v>
      </x:c>
      <x:c r="E2757" t="n">
        <x:v>20</x:v>
      </x:c>
      <x:c r="F2757" t="n">
        <x:v>2</x:v>
      </x:c>
      <x:c r="G2757" t="n">
        <x:v>44</x:v>
      </x:c>
      <x:c r="H2757" t="n">
        <x:v>0</x:v>
      </x:c>
      <x:c r="I2757" t="n">
        <x:v>4</x:v>
      </x:c>
      <x:c r="J2757" t="n">
        <x:v>0</x:v>
      </x:c>
      <x:c r="K2757" t="n">
        <x:v>0</x:v>
      </x:c>
      <x:c r="L2757" t="n">
        <x:v>96.1</x:v>
      </x:c>
      <x:c r="M2757" t="n">
        <x:v>0.4</x:v>
      </x:c>
      <x:c r="N2757" t="n">
        <x:v>14</x:v>
      </x:c>
    </x:row>
    <x:row r="2758">
      <x:c r="A2758" t="str">
        <x:v>DEV-00460</x:v>
      </x:c>
      <x:c r="B2758" s="28" t="n">
        <x:v>46113</x:v>
      </x:c>
      <x:c r="C2758" t="n">
        <x:v>76.5</x:v>
      </x:c>
      <x:c r="D2758" t="n">
        <x:v>441.7</x:v>
      </x:c>
      <x:c r="E2758" t="n">
        <x:v>15</x:v>
      </x:c>
      <x:c r="F2758" t="n">
        <x:v>4</x:v>
      </x:c>
      <x:c r="G2758" t="n">
        <x:v>41</x:v>
      </x:c>
      <x:c r="H2758" t="n">
        <x:v>0</x:v>
      </x:c>
      <x:c r="I2758" t="n">
        <x:v>5</x:v>
      </x:c>
      <x:c r="J2758" t="n">
        <x:v>0.37</x:v>
      </x:c>
      <x:c r="K2758" t="n">
        <x:v>0</x:v>
      </x:c>
      <x:c r="L2758" t="n">
        <x:v>91.8</x:v>
      </x:c>
      <x:c r="M2758" t="n">
        <x:v>2.8</x:v>
      </x:c>
      <x:c r="N2758" t="n">
        <x:v>9.9</x:v>
      </x:c>
    </x:row>
    <x:row r="2759">
      <x:c r="A2759" t="str">
        <x:v>DEV-00460</x:v>
      </x:c>
      <x:c r="B2759" s="28" t="n">
        <x:v>46143</x:v>
      </x:c>
      <x:c r="C2759" t="n">
        <x:v>72.8</x:v>
      </x:c>
      <x:c r="D2759" t="n">
        <x:v>423.7</x:v>
      </x:c>
      <x:c r="E2759" t="n">
        <x:v>16</x:v>
      </x:c>
      <x:c r="F2759" t="n">
        <x:v>0</x:v>
      </x:c>
      <x:c r="G2759" t="n">
        <x:v>37</x:v>
      </x:c>
      <x:c r="H2759" t="n">
        <x:v>0</x:v>
      </x:c>
      <x:c r="I2759" t="n">
        <x:v>3</x:v>
      </x:c>
      <x:c r="J2759" t="n">
        <x:v>0.51</x:v>
      </x:c>
      <x:c r="K2759" t="n">
        <x:v>0</x:v>
      </x:c>
      <x:c r="L2759" t="n">
        <x:v>95.4</x:v>
      </x:c>
      <x:c r="M2759" t="n">
        <x:v>6.4</x:v>
      </x:c>
      <x:c r="N2759" t="n">
        <x:v>11.4</x:v>
      </x:c>
    </x:row>
    <x:row r="2760">
      <x:c r="A2760" t="str">
        <x:v>DEV-00460</x:v>
      </x:c>
      <x:c r="B2760" s="28" t="n">
        <x:v>46174</x:v>
      </x:c>
      <x:c r="C2760" t="n">
        <x:v>66</x:v>
      </x:c>
      <x:c r="D2760" t="n">
        <x:v>481.1</x:v>
      </x:c>
      <x:c r="E2760" t="n">
        <x:v>11</x:v>
      </x:c>
      <x:c r="F2760" t="n">
        <x:v>0</x:v>
      </x:c>
      <x:c r="G2760" t="n">
        <x:v>33</x:v>
      </x:c>
      <x:c r="H2760" t="n">
        <x:v>0</x:v>
      </x:c>
      <x:c r="I2760" t="n">
        <x:v>1</x:v>
      </x:c>
      <x:c r="J2760" t="n">
        <x:v>0</x:v>
      </x:c>
      <x:c r="K2760" t="n">
        <x:v>0</x:v>
      </x:c>
      <x:c r="L2760" t="n">
        <x:v>93.5</x:v>
      </x:c>
      <x:c r="M2760" t="n">
        <x:v>8.4</x:v>
      </x:c>
      <x:c r="N2760" t="n">
        <x:v>8.2</x:v>
      </x:c>
    </x:row>
    <x:row r="2761">
      <x:c r="A2761" t="str">
        <x:v>DEV-00460</x:v>
      </x:c>
      <x:c r="B2761" s="28" t="n">
        <x:v>46204</x:v>
      </x:c>
      <x:c r="C2761" t="n">
        <x:v>72.4</x:v>
      </x:c>
      <x:c r="D2761" t="n">
        <x:v>405.8</x:v>
      </x:c>
      <x:c r="E2761" t="n">
        <x:v>23</x:v>
      </x:c>
      <x:c r="F2761" t="n">
        <x:v>3</x:v>
      </x:c>
      <x:c r="G2761" t="n">
        <x:v>36</x:v>
      </x:c>
      <x:c r="H2761" t="n">
        <x:v>0</x:v>
      </x:c>
      <x:c r="I2761" t="n">
        <x:v>2</x:v>
      </x:c>
      <x:c r="J2761" t="n">
        <x:v>0.48</x:v>
      </x:c>
      <x:c r="K2761" t="n">
        <x:v>2</x:v>
      </x:c>
      <x:c r="L2761" t="n">
        <x:v>100</x:v>
      </x:c>
      <x:c r="M2761" t="n">
        <x:v>9.9</x:v>
      </x:c>
      <x:c r="N2761" t="n">
        <x:v>17.7</x:v>
      </x:c>
    </x:row>
    <x:row r="2762">
      <x:c r="A2762" t="str">
        <x:v>DEV-00461</x:v>
      </x:c>
      <x:c r="B2762" s="28" t="n">
        <x:v>46054</x:v>
      </x:c>
      <x:c r="C2762" t="n">
        <x:v>22.9</x:v>
      </x:c>
      <x:c r="D2762" t="n">
        <x:v>136.7</x:v>
      </x:c>
      <x:c r="E2762" t="n">
        <x:v>21</x:v>
      </x:c>
      <x:c r="F2762" t="n">
        <x:v>1</x:v>
      </x:c>
      <x:c r="G2762" t="n">
        <x:v>43</x:v>
      </x:c>
      <x:c r="H2762" t="n">
        <x:v>2</x:v>
      </x:c>
      <x:c r="I2762" t="n">
        <x:v>0</x:v>
      </x:c>
      <x:c r="J2762" t="n">
        <x:v>0.9</x:v>
      </x:c>
      <x:c r="K2762" t="n">
        <x:v>2</x:v>
      </x:c>
      <x:c r="L2762" t="n">
        <x:v>97.5</x:v>
      </x:c>
      <x:c r="M2762" t="n">
        <x:v>10.6</x:v>
      </x:c>
      <x:c r="N2762" t="n">
        <x:v>2.4</x:v>
      </x:c>
    </x:row>
    <x:row r="2763">
      <x:c r="A2763" t="str">
        <x:v>DEV-00461</x:v>
      </x:c>
      <x:c r="B2763" s="28" t="n">
        <x:v>46082</x:v>
      </x:c>
      <x:c r="C2763" t="n">
        <x:v>62.1</x:v>
      </x:c>
      <x:c r="D2763" t="n">
        <x:v>390.7</x:v>
      </x:c>
      <x:c r="E2763" t="n">
        <x:v>30</x:v>
      </x:c>
      <x:c r="F2763" t="n">
        <x:v>3</x:v>
      </x:c>
      <x:c r="G2763" t="n">
        <x:v>43</x:v>
      </x:c>
      <x:c r="H2763" t="n">
        <x:v>2</x:v>
      </x:c>
      <x:c r="I2763" t="n">
        <x:v>5</x:v>
      </x:c>
      <x:c r="J2763" t="n">
        <x:v>0.76</x:v>
      </x:c>
      <x:c r="K2763" t="n">
        <x:v>0</x:v>
      </x:c>
      <x:c r="L2763" t="n">
        <x:v>97.1</x:v>
      </x:c>
      <x:c r="M2763" t="n">
        <x:v>0</x:v>
      </x:c>
      <x:c r="N2763" t="n">
        <x:v>13</x:v>
      </x:c>
    </x:row>
    <x:row r="2764">
      <x:c r="A2764" t="str">
        <x:v>DEV-00461</x:v>
      </x:c>
      <x:c r="B2764" s="28" t="n">
        <x:v>46113</x:v>
      </x:c>
      <x:c r="C2764" t="n">
        <x:v>51.2</x:v>
      </x:c>
      <x:c r="D2764" t="n">
        <x:v>362.7</x:v>
      </x:c>
      <x:c r="E2764" t="n">
        <x:v>23</x:v>
      </x:c>
      <x:c r="F2764" t="n">
        <x:v>1</x:v>
      </x:c>
      <x:c r="G2764" t="n">
        <x:v>21</x:v>
      </x:c>
      <x:c r="H2764" t="n">
        <x:v>1</x:v>
      </x:c>
      <x:c r="I2764" t="n">
        <x:v>2</x:v>
      </x:c>
      <x:c r="J2764" t="n">
        <x:v>1.43</x:v>
      </x:c>
      <x:c r="K2764" t="n">
        <x:v>0</x:v>
      </x:c>
      <x:c r="L2764" t="n">
        <x:v>98.4</x:v>
      </x:c>
      <x:c r="M2764" t="n">
        <x:v>8.6</x:v>
      </x:c>
      <x:c r="N2764" t="n">
        <x:v>13</x:v>
      </x:c>
    </x:row>
    <x:row r="2765">
      <x:c r="A2765" t="str">
        <x:v>DEV-00461</x:v>
      </x:c>
      <x:c r="B2765" s="28" t="n">
        <x:v>46143</x:v>
      </x:c>
      <x:c r="C2765" t="n">
        <x:v>51.3</x:v>
      </x:c>
      <x:c r="D2765" t="n">
        <x:v>337</x:v>
      </x:c>
      <x:c r="E2765" t="n">
        <x:v>27</x:v>
      </x:c>
      <x:c r="F2765" t="n">
        <x:v>3</x:v>
      </x:c>
      <x:c r="G2765" t="n">
        <x:v>33</x:v>
      </x:c>
      <x:c r="H2765" t="n">
        <x:v>1</x:v>
      </x:c>
      <x:c r="I2765" t="n">
        <x:v>0</x:v>
      </x:c>
      <x:c r="J2765" t="n">
        <x:v>1.26</x:v>
      </x:c>
      <x:c r="K2765" t="n">
        <x:v>1</x:v>
      </x:c>
      <x:c r="L2765" t="n">
        <x:v>95.3</x:v>
      </x:c>
      <x:c r="M2765" t="n">
        <x:v>2</x:v>
      </x:c>
      <x:c r="N2765" t="n">
        <x:v>12.6</x:v>
      </x:c>
    </x:row>
    <x:row r="2766">
      <x:c r="A2766" t="str">
        <x:v>DEV-00461</x:v>
      </x:c>
      <x:c r="B2766" s="28" t="n">
        <x:v>46174</x:v>
      </x:c>
      <x:c r="C2766" t="n">
        <x:v>28.4</x:v>
      </x:c>
      <x:c r="D2766" t="n">
        <x:v>181.7</x:v>
      </x:c>
      <x:c r="E2766" t="n">
        <x:v>12</x:v>
      </x:c>
      <x:c r="F2766" t="n">
        <x:v>2</x:v>
      </x:c>
      <x:c r="G2766" t="n">
        <x:v>28</x:v>
      </x:c>
      <x:c r="H2766" t="n">
        <x:v>1</x:v>
      </x:c>
      <x:c r="I2766" t="n">
        <x:v>0</x:v>
      </x:c>
      <x:c r="J2766" t="n">
        <x:v>1.37</x:v>
      </x:c>
      <x:c r="K2766" t="n">
        <x:v>1</x:v>
      </x:c>
      <x:c r="L2766" t="n">
        <x:v>93.7</x:v>
      </x:c>
      <x:c r="M2766" t="n">
        <x:v>5.9</x:v>
      </x:c>
      <x:c r="N2766" t="n">
        <x:v>3.2</x:v>
      </x:c>
    </x:row>
    <x:row r="2767">
      <x:c r="A2767" t="str">
        <x:v>DEV-00461</x:v>
      </x:c>
      <x:c r="B2767" s="28" t="n">
        <x:v>46204</x:v>
      </x:c>
      <x:c r="C2767" t="n">
        <x:v>34.3</x:v>
      </x:c>
      <x:c r="D2767" t="n">
        <x:v>225.6</x:v>
      </x:c>
      <x:c r="E2767" t="n">
        <x:v>21</x:v>
      </x:c>
      <x:c r="F2767" t="n">
        <x:v>2</x:v>
      </x:c>
      <x:c r="G2767" t="n">
        <x:v>38</x:v>
      </x:c>
      <x:c r="H2767" t="n">
        <x:v>2</x:v>
      </x:c>
      <x:c r="I2767" t="n">
        <x:v>0</x:v>
      </x:c>
      <x:c r="J2767" t="n">
        <x:v>0.92</x:v>
      </x:c>
      <x:c r="K2767" t="n">
        <x:v>1</x:v>
      </x:c>
      <x:c r="L2767" t="n">
        <x:v>96.6</x:v>
      </x:c>
      <x:c r="M2767" t="n">
        <x:v>12</x:v>
      </x:c>
      <x:c r="N2767" t="n">
        <x:v>4.1</x:v>
      </x:c>
    </x:row>
    <x:row r="2768">
      <x:c r="A2768" t="str">
        <x:v>DEV-00462</x:v>
      </x:c>
      <x:c r="B2768" s="28" t="n">
        <x:v>46054</x:v>
      </x:c>
      <x:c r="C2768" t="n">
        <x:v>64.8</x:v>
      </x:c>
      <x:c r="D2768" t="n">
        <x:v>408.2</x:v>
      </x:c>
      <x:c r="E2768" t="n">
        <x:v>15</x:v>
      </x:c>
      <x:c r="F2768" t="n">
        <x:v>0</x:v>
      </x:c>
      <x:c r="G2768" t="n">
        <x:v>33</x:v>
      </x:c>
      <x:c r="H2768" t="n">
        <x:v>0</x:v>
      </x:c>
      <x:c r="I2768" t="n">
        <x:v>2</x:v>
      </x:c>
      <x:c r="J2768" t="n">
        <x:v>0.19</x:v>
      </x:c>
      <x:c r="K2768" t="n">
        <x:v>0</x:v>
      </x:c>
      <x:c r="L2768" t="n">
        <x:v>98.2</x:v>
      </x:c>
      <x:c r="M2768" t="n">
        <x:v>5.3</x:v>
      </x:c>
      <x:c r="N2768" t="n">
        <x:v>8.7</x:v>
      </x:c>
    </x:row>
    <x:row r="2769">
      <x:c r="A2769" t="str">
        <x:v>DEV-00462</x:v>
      </x:c>
      <x:c r="B2769" s="28" t="n">
        <x:v>46082</x:v>
      </x:c>
      <x:c r="C2769" t="n">
        <x:v>46</x:v>
      </x:c>
      <x:c r="D2769" t="n">
        <x:v>266.7</x:v>
      </x:c>
      <x:c r="E2769" t="n">
        <x:v>28</x:v>
      </x:c>
      <x:c r="F2769" t="n">
        <x:v>0</x:v>
      </x:c>
      <x:c r="G2769" t="n">
        <x:v>36</x:v>
      </x:c>
      <x:c r="H2769" t="n">
        <x:v>1</x:v>
      </x:c>
      <x:c r="I2769" t="n">
        <x:v>4</x:v>
      </x:c>
      <x:c r="J2769" t="n">
        <x:v>0.27</x:v>
      </x:c>
      <x:c r="K2769" t="n">
        <x:v>1</x:v>
      </x:c>
      <x:c r="L2769" t="n">
        <x:v>96</x:v>
      </x:c>
      <x:c r="M2769" t="n">
        <x:v>9.2</x:v>
      </x:c>
      <x:c r="N2769" t="n">
        <x:v>12.9</x:v>
      </x:c>
    </x:row>
    <x:row r="2770">
      <x:c r="A2770" t="str">
        <x:v>DEV-00462</x:v>
      </x:c>
      <x:c r="B2770" s="28" t="n">
        <x:v>46113</x:v>
      </x:c>
      <x:c r="C2770" t="n">
        <x:v>89.6</x:v>
      </x:c>
      <x:c r="D2770" t="n">
        <x:v>613.1</x:v>
      </x:c>
      <x:c r="E2770" t="n">
        <x:v>28</x:v>
      </x:c>
      <x:c r="F2770" t="n">
        <x:v>1</x:v>
      </x:c>
      <x:c r="G2770" t="n">
        <x:v>32</x:v>
      </x:c>
      <x:c r="H2770" t="n">
        <x:v>1</x:v>
      </x:c>
      <x:c r="I2770" t="n">
        <x:v>2</x:v>
      </x:c>
      <x:c r="J2770" t="n">
        <x:v>0.02</x:v>
      </x:c>
      <x:c r="K2770" t="n">
        <x:v>0</x:v>
      </x:c>
      <x:c r="L2770" t="n">
        <x:v>96.2</x:v>
      </x:c>
      <x:c r="M2770" t="n">
        <x:v>2.8</x:v>
      </x:c>
      <x:c r="N2770" t="n">
        <x:v>15.9</x:v>
      </x:c>
    </x:row>
    <x:row r="2771">
      <x:c r="A2771" t="str">
        <x:v>DEV-00462</x:v>
      </x:c>
      <x:c r="B2771" s="28" t="n">
        <x:v>46143</x:v>
      </x:c>
      <x:c r="C2771" t="n">
        <x:v>82</x:v>
      </x:c>
      <x:c r="D2771" t="n">
        <x:v>546.6</x:v>
      </x:c>
      <x:c r="E2771" t="n">
        <x:v>28</x:v>
      </x:c>
      <x:c r="F2771" t="n">
        <x:v>1</x:v>
      </x:c>
      <x:c r="G2771" t="n">
        <x:v>52</x:v>
      </x:c>
      <x:c r="H2771" t="n">
        <x:v>0</x:v>
      </x:c>
      <x:c r="I2771" t="n">
        <x:v>6</x:v>
      </x:c>
      <x:c r="J2771" t="n">
        <x:v>1.41</x:v>
      </x:c>
      <x:c r="K2771" t="n">
        <x:v>2</x:v>
      </x:c>
      <x:c r="L2771" t="n">
        <x:v>90.3</x:v>
      </x:c>
      <x:c r="M2771" t="n">
        <x:v>5.4</x:v>
      </x:c>
      <x:c r="N2771" t="n">
        <x:v>14.8</x:v>
      </x:c>
    </x:row>
    <x:row r="2772">
      <x:c r="A2772" t="str">
        <x:v>DEV-00462</x:v>
      </x:c>
      <x:c r="B2772" s="28" t="n">
        <x:v>46174</x:v>
      </x:c>
      <x:c r="C2772" t="n">
        <x:v>76.2</x:v>
      </x:c>
      <x:c r="D2772" t="n">
        <x:v>509.3</x:v>
      </x:c>
      <x:c r="E2772" t="n">
        <x:v>25</x:v>
      </x:c>
      <x:c r="F2772" t="n">
        <x:v>2</x:v>
      </x:c>
      <x:c r="G2772" t="n">
        <x:v>48</x:v>
      </x:c>
      <x:c r="H2772" t="n">
        <x:v>0</x:v>
      </x:c>
      <x:c r="I2772" t="n">
        <x:v>5</x:v>
      </x:c>
      <x:c r="J2772" t="n">
        <x:v>0.15</x:v>
      </x:c>
      <x:c r="K2772" t="n">
        <x:v>0</x:v>
      </x:c>
      <x:c r="L2772" t="n">
        <x:v>91.7</x:v>
      </x:c>
      <x:c r="M2772" t="n">
        <x:v>10.5</x:v>
      </x:c>
      <x:c r="N2772" t="n">
        <x:v>11.3</x:v>
      </x:c>
    </x:row>
    <x:row r="2773">
      <x:c r="A2773" t="str">
        <x:v>DEV-00462</x:v>
      </x:c>
      <x:c r="B2773" s="28" t="n">
        <x:v>46204</x:v>
      </x:c>
      <x:c r="C2773" t="n">
        <x:v>71.3</x:v>
      </x:c>
      <x:c r="D2773" t="n">
        <x:v>473.4</x:v>
      </x:c>
      <x:c r="E2773" t="n">
        <x:v>28</x:v>
      </x:c>
      <x:c r="F2773" t="n">
        <x:v>0</x:v>
      </x:c>
      <x:c r="G2773" t="n">
        <x:v>36</x:v>
      </x:c>
      <x:c r="H2773" t="n">
        <x:v>0</x:v>
      </x:c>
      <x:c r="I2773" t="n">
        <x:v>3</x:v>
      </x:c>
      <x:c r="J2773" t="n">
        <x:v>0</x:v>
      </x:c>
      <x:c r="K2773" t="n">
        <x:v>0</x:v>
      </x:c>
      <x:c r="L2773" t="n">
        <x:v>89.7</x:v>
      </x:c>
      <x:c r="M2773" t="n">
        <x:v>6.8</x:v>
      </x:c>
      <x:c r="N2773" t="n">
        <x:v>16.4</x:v>
      </x:c>
    </x:row>
    <x:row r="2774">
      <x:c r="A2774" t="str">
        <x:v>DEV-00463</x:v>
      </x:c>
      <x:c r="B2774" s="28" t="n">
        <x:v>46054</x:v>
      </x:c>
      <x:c r="C2774" t="n">
        <x:v>37.2</x:v>
      </x:c>
      <x:c r="D2774" t="n">
        <x:v>229.8</x:v>
      </x:c>
      <x:c r="E2774" t="n">
        <x:v>9</x:v>
      </x:c>
      <x:c r="F2774" t="n">
        <x:v>3</x:v>
      </x:c>
      <x:c r="G2774" t="n">
        <x:v>31</x:v>
      </x:c>
      <x:c r="H2774" t="n">
        <x:v>0</x:v>
      </x:c>
      <x:c r="I2774" t="n">
        <x:v>3</x:v>
      </x:c>
      <x:c r="J2774" t="n">
        <x:v>0</x:v>
      </x:c>
      <x:c r="K2774" t="n">
        <x:v>0</x:v>
      </x:c>
      <x:c r="L2774" t="n">
        <x:v>93.9</x:v>
      </x:c>
      <x:c r="M2774" t="n">
        <x:v>5.8</x:v>
      </x:c>
      <x:c r="N2774" t="n">
        <x:v>4.2</x:v>
      </x:c>
    </x:row>
    <x:row r="2775">
      <x:c r="A2775" t="str">
        <x:v>DEV-00463</x:v>
      </x:c>
      <x:c r="B2775" s="28" t="n">
        <x:v>46082</x:v>
      </x:c>
      <x:c r="C2775" t="n">
        <x:v>45</x:v>
      </x:c>
      <x:c r="D2775" t="n">
        <x:v>253.6</x:v>
      </x:c>
      <x:c r="E2775" t="n">
        <x:v>16</x:v>
      </x:c>
      <x:c r="F2775" t="n">
        <x:v>2</x:v>
      </x:c>
      <x:c r="G2775" t="n">
        <x:v>7</x:v>
      </x:c>
      <x:c r="H2775" t="n">
        <x:v>0</x:v>
      </x:c>
      <x:c r="I2775" t="n">
        <x:v>3</x:v>
      </x:c>
      <x:c r="J2775" t="n">
        <x:v>0.69</x:v>
      </x:c>
      <x:c r="K2775" t="n">
        <x:v>0</x:v>
      </x:c>
      <x:c r="L2775" t="n">
        <x:v>91.3</x:v>
      </x:c>
      <x:c r="M2775" t="n">
        <x:v>4.7</x:v>
      </x:c>
      <x:c r="N2775" t="n">
        <x:v>13.5</x:v>
      </x:c>
    </x:row>
    <x:row r="2776">
      <x:c r="A2776" t="str">
        <x:v>DEV-00463</x:v>
      </x:c>
      <x:c r="B2776" s="28" t="n">
        <x:v>46113</x:v>
      </x:c>
      <x:c r="C2776" t="n">
        <x:v>49.9</x:v>
      </x:c>
      <x:c r="D2776" t="n">
        <x:v>318.8</x:v>
      </x:c>
      <x:c r="E2776" t="n">
        <x:v>17</x:v>
      </x:c>
      <x:c r="F2776" t="n">
        <x:v>0</x:v>
      </x:c>
      <x:c r="G2776" t="n">
        <x:v>23</x:v>
      </x:c>
      <x:c r="H2776" t="n">
        <x:v>0</x:v>
      </x:c>
      <x:c r="I2776" t="n">
        <x:v>2</x:v>
      </x:c>
      <x:c r="J2776" t="n">
        <x:v>0.23</x:v>
      </x:c>
      <x:c r="K2776" t="n">
        <x:v>0</x:v>
      </x:c>
      <x:c r="L2776" t="n">
        <x:v>97.1</x:v>
      </x:c>
      <x:c r="M2776" t="n">
        <x:v>2.5</x:v>
      </x:c>
      <x:c r="N2776" t="n">
        <x:v>11.4</x:v>
      </x:c>
    </x:row>
    <x:row r="2777">
      <x:c r="A2777" t="str">
        <x:v>DEV-00463</x:v>
      </x:c>
      <x:c r="B2777" s="28" t="n">
        <x:v>46143</x:v>
      </x:c>
      <x:c r="C2777" t="n">
        <x:v>59.9</x:v>
      </x:c>
      <x:c r="D2777" t="n">
        <x:v>365</x:v>
      </x:c>
      <x:c r="E2777" t="n">
        <x:v>27</x:v>
      </x:c>
      <x:c r="F2777" t="n">
        <x:v>3</x:v>
      </x:c>
      <x:c r="G2777" t="n">
        <x:v>26</x:v>
      </x:c>
      <x:c r="H2777" t="n">
        <x:v>0</x:v>
      </x:c>
      <x:c r="I2777" t="n">
        <x:v>1</x:v>
      </x:c>
      <x:c r="J2777" t="n">
        <x:v>0.24</x:v>
      </x:c>
      <x:c r="K2777" t="n">
        <x:v>0</x:v>
      </x:c>
      <x:c r="L2777" t="n">
        <x:v>94.7</x:v>
      </x:c>
      <x:c r="M2777" t="n">
        <x:v>3.8</x:v>
      </x:c>
      <x:c r="N2777" t="n">
        <x:v>6.1</x:v>
      </x:c>
    </x:row>
    <x:row r="2778">
      <x:c r="A2778" t="str">
        <x:v>DEV-00463</x:v>
      </x:c>
      <x:c r="B2778" s="28" t="n">
        <x:v>46174</x:v>
      </x:c>
      <x:c r="C2778" t="n">
        <x:v>64.1</x:v>
      </x:c>
      <x:c r="D2778" t="n">
        <x:v>435.2</x:v>
      </x:c>
      <x:c r="E2778" t="n">
        <x:v>11</x:v>
      </x:c>
      <x:c r="F2778" t="n">
        <x:v>3</x:v>
      </x:c>
      <x:c r="G2778" t="n">
        <x:v>31</x:v>
      </x:c>
      <x:c r="H2778" t="n">
        <x:v>0</x:v>
      </x:c>
      <x:c r="I2778" t="n">
        <x:v>1</x:v>
      </x:c>
      <x:c r="J2778" t="n">
        <x:v>0.46</x:v>
      </x:c>
      <x:c r="K2778" t="n">
        <x:v>0</x:v>
      </x:c>
      <x:c r="L2778" t="n">
        <x:v>93.4</x:v>
      </x:c>
      <x:c r="M2778" t="n">
        <x:v>7.1</x:v>
      </x:c>
      <x:c r="N2778" t="n">
        <x:v>12.4</x:v>
      </x:c>
    </x:row>
    <x:row r="2779">
      <x:c r="A2779" t="str">
        <x:v>DEV-00463</x:v>
      </x:c>
      <x:c r="B2779" s="28" t="n">
        <x:v>46204</x:v>
      </x:c>
      <x:c r="C2779" t="n">
        <x:v>45.4</x:v>
      </x:c>
      <x:c r="D2779" t="n">
        <x:v>276.8</x:v>
      </x:c>
      <x:c r="E2779" t="n">
        <x:v>16</x:v>
      </x:c>
      <x:c r="F2779" t="n">
        <x:v>3</x:v>
      </x:c>
      <x:c r="G2779" t="n">
        <x:v>31</x:v>
      </x:c>
      <x:c r="H2779" t="n">
        <x:v>0</x:v>
      </x:c>
      <x:c r="I2779" t="n">
        <x:v>1</x:v>
      </x:c>
      <x:c r="J2779" t="n">
        <x:v>0.56</x:v>
      </x:c>
      <x:c r="K2779" t="n">
        <x:v>0</x:v>
      </x:c>
      <x:c r="L2779" t="n">
        <x:v>100</x:v>
      </x:c>
      <x:c r="M2779" t="n">
        <x:v>8.8</x:v>
      </x:c>
      <x:c r="N2779" t="n">
        <x:v>7.5</x:v>
      </x:c>
    </x:row>
    <x:row r="2780">
      <x:c r="A2780" t="str">
        <x:v>DEV-00464</x:v>
      </x:c>
      <x:c r="B2780" s="28" t="n">
        <x:v>46054</x:v>
      </x:c>
      <x:c r="C2780" t="n">
        <x:v>69.4</x:v>
      </x:c>
      <x:c r="D2780" t="n">
        <x:v>426.6</x:v>
      </x:c>
      <x:c r="E2780" t="n">
        <x:v>21</x:v>
      </x:c>
      <x:c r="F2780" t="n">
        <x:v>2</x:v>
      </x:c>
      <x:c r="G2780" t="n">
        <x:v>47</x:v>
      </x:c>
      <x:c r="H2780" t="n">
        <x:v>1</x:v>
      </x:c>
      <x:c r="I2780" t="n">
        <x:v>1</x:v>
      </x:c>
      <x:c r="J2780" t="n">
        <x:v>1.43</x:v>
      </x:c>
      <x:c r="K2780" t="n">
        <x:v>0</x:v>
      </x:c>
      <x:c r="L2780" t="n">
        <x:v>96.3</x:v>
      </x:c>
      <x:c r="M2780" t="n">
        <x:v>8.3</x:v>
      </x:c>
      <x:c r="N2780" t="n">
        <x:v>14.5</x:v>
      </x:c>
    </x:row>
    <x:row r="2781">
      <x:c r="A2781" t="str">
        <x:v>DEV-00464</x:v>
      </x:c>
      <x:c r="B2781" s="28" t="n">
        <x:v>46082</x:v>
      </x:c>
      <x:c r="C2781" t="n">
        <x:v>48.1</x:v>
      </x:c>
      <x:c r="D2781" t="n">
        <x:v>333.3</x:v>
      </x:c>
      <x:c r="E2781" t="n">
        <x:v>17</x:v>
      </x:c>
      <x:c r="F2781" t="n">
        <x:v>1</x:v>
      </x:c>
      <x:c r="G2781" t="n">
        <x:v>31</x:v>
      </x:c>
      <x:c r="H2781" t="n">
        <x:v>0</x:v>
      </x:c>
      <x:c r="I2781" t="n">
        <x:v>3</x:v>
      </x:c>
      <x:c r="J2781" t="n">
        <x:v>1.59</x:v>
      </x:c>
      <x:c r="K2781" t="n">
        <x:v>1</x:v>
      </x:c>
      <x:c r="L2781" t="n">
        <x:v>93.8</x:v>
      </x:c>
      <x:c r="M2781" t="n">
        <x:v>9.1</x:v>
      </x:c>
      <x:c r="N2781" t="n">
        <x:v>6.7</x:v>
      </x:c>
    </x:row>
    <x:row r="2782">
      <x:c r="A2782" t="str">
        <x:v>DEV-00464</x:v>
      </x:c>
      <x:c r="B2782" s="28" t="n">
        <x:v>46113</x:v>
      </x:c>
      <x:c r="C2782" t="n">
        <x:v>52.8</x:v>
      </x:c>
      <x:c r="D2782" t="n">
        <x:v>305.9</x:v>
      </x:c>
      <x:c r="E2782" t="n">
        <x:v>19</x:v>
      </x:c>
      <x:c r="F2782" t="n">
        <x:v>3</x:v>
      </x:c>
      <x:c r="G2782" t="n">
        <x:v>20</x:v>
      </x:c>
      <x:c r="H2782" t="n">
        <x:v>1</x:v>
      </x:c>
      <x:c r="I2782" t="n">
        <x:v>2</x:v>
      </x:c>
      <x:c r="J2782" t="n">
        <x:v>0.9</x:v>
      </x:c>
      <x:c r="K2782" t="n">
        <x:v>2</x:v>
      </x:c>
      <x:c r="L2782" t="n">
        <x:v>94.1</x:v>
      </x:c>
      <x:c r="M2782" t="n">
        <x:v>12.1</x:v>
      </x:c>
      <x:c r="N2782" t="n">
        <x:v>11</x:v>
      </x:c>
    </x:row>
    <x:row r="2783">
      <x:c r="A2783" t="str">
        <x:v>DEV-00464</x:v>
      </x:c>
      <x:c r="B2783" s="28" t="n">
        <x:v>46143</x:v>
      </x:c>
      <x:c r="C2783" t="n">
        <x:v>53.4</x:v>
      </x:c>
      <x:c r="D2783" t="n">
        <x:v>350</x:v>
      </x:c>
      <x:c r="E2783" t="n">
        <x:v>19</x:v>
      </x:c>
      <x:c r="F2783" t="n">
        <x:v>2</x:v>
      </x:c>
      <x:c r="G2783" t="n">
        <x:v>33</x:v>
      </x:c>
      <x:c r="H2783" t="n">
        <x:v>1</x:v>
      </x:c>
      <x:c r="I2783" t="n">
        <x:v>3</x:v>
      </x:c>
      <x:c r="J2783" t="n">
        <x:v>0</x:v>
      </x:c>
      <x:c r="K2783" t="n">
        <x:v>1</x:v>
      </x:c>
      <x:c r="L2783" t="n">
        <x:v>91.4</x:v>
      </x:c>
      <x:c r="M2783" t="n">
        <x:v>3.7</x:v>
      </x:c>
      <x:c r="N2783" t="n">
        <x:v>4.6</x:v>
      </x:c>
    </x:row>
    <x:row r="2784">
      <x:c r="A2784" t="str">
        <x:v>DEV-00464</x:v>
      </x:c>
      <x:c r="B2784" s="28" t="n">
        <x:v>46174</x:v>
      </x:c>
      <x:c r="C2784" t="n">
        <x:v>31.4</x:v>
      </x:c>
      <x:c r="D2784" t="n">
        <x:v>214.7</x:v>
      </x:c>
      <x:c r="E2784" t="n">
        <x:v>20</x:v>
      </x:c>
      <x:c r="F2784" t="n">
        <x:v>1</x:v>
      </x:c>
      <x:c r="G2784" t="n">
        <x:v>28</x:v>
      </x:c>
      <x:c r="H2784" t="n">
        <x:v>1</x:v>
      </x:c>
      <x:c r="I2784" t="n">
        <x:v>1</x:v>
      </x:c>
      <x:c r="J2784" t="n">
        <x:v>0.97</x:v>
      </x:c>
      <x:c r="K2784" t="n">
        <x:v>0</x:v>
      </x:c>
      <x:c r="L2784" t="n">
        <x:v>96.4</x:v>
      </x:c>
      <x:c r="M2784" t="n">
        <x:v>4.8</x:v>
      </x:c>
      <x:c r="N2784" t="n">
        <x:v>5.9</x:v>
      </x:c>
    </x:row>
    <x:row r="2785">
      <x:c r="A2785" t="str">
        <x:v>DEV-00464</x:v>
      </x:c>
      <x:c r="B2785" s="28" t="n">
        <x:v>46204</x:v>
      </x:c>
      <x:c r="C2785" t="n">
        <x:v>41.5</x:v>
      </x:c>
      <x:c r="D2785" t="n">
        <x:v>232.4</x:v>
      </x:c>
      <x:c r="E2785" t="n">
        <x:v>6</x:v>
      </x:c>
      <x:c r="F2785" t="n">
        <x:v>4</x:v>
      </x:c>
      <x:c r="G2785" t="n">
        <x:v>35</x:v>
      </x:c>
      <x:c r="H2785" t="n">
        <x:v>0</x:v>
      </x:c>
      <x:c r="I2785" t="n">
        <x:v>3</x:v>
      </x:c>
      <x:c r="J2785" t="n">
        <x:v>0.92</x:v>
      </x:c>
      <x:c r="K2785" t="n">
        <x:v>1</x:v>
      </x:c>
      <x:c r="L2785" t="n">
        <x:v>98</x:v>
      </x:c>
      <x:c r="M2785" t="n">
        <x:v>3.9</x:v>
      </x:c>
      <x:c r="N2785" t="n">
        <x:v>7.2</x:v>
      </x:c>
    </x:row>
    <x:row r="2786">
      <x:c r="A2786" t="str">
        <x:v>DEV-00465</x:v>
      </x:c>
      <x:c r="B2786" s="28" t="n">
        <x:v>46054</x:v>
      </x:c>
      <x:c r="C2786" t="n">
        <x:v>53.3</x:v>
      </x:c>
      <x:c r="D2786" t="n">
        <x:v>388</x:v>
      </x:c>
      <x:c r="E2786" t="n">
        <x:v>20</x:v>
      </x:c>
      <x:c r="F2786" t="n">
        <x:v>0</x:v>
      </x:c>
      <x:c r="G2786" t="n">
        <x:v>30</x:v>
      </x:c>
      <x:c r="H2786" t="n">
        <x:v>1</x:v>
      </x:c>
      <x:c r="I2786" t="n">
        <x:v>0</x:v>
      </x:c>
      <x:c r="J2786" t="n">
        <x:v>0.67</x:v>
      </x:c>
      <x:c r="K2786" t="n">
        <x:v>0</x:v>
      </x:c>
      <x:c r="L2786" t="n">
        <x:v>94.8</x:v>
      </x:c>
      <x:c r="M2786" t="n">
        <x:v>7.9</x:v>
      </x:c>
      <x:c r="N2786" t="n">
        <x:v>8</x:v>
      </x:c>
    </x:row>
    <x:row r="2787">
      <x:c r="A2787" t="str">
        <x:v>DEV-00465</x:v>
      </x:c>
      <x:c r="B2787" s="28" t="n">
        <x:v>46082</x:v>
      </x:c>
      <x:c r="C2787" t="n">
        <x:v>25.1</x:v>
      </x:c>
      <x:c r="D2787" t="n">
        <x:v>182.6</x:v>
      </x:c>
      <x:c r="E2787" t="n">
        <x:v>14</x:v>
      </x:c>
      <x:c r="F2787" t="n">
        <x:v>0</x:v>
      </x:c>
      <x:c r="G2787" t="n">
        <x:v>25</x:v>
      </x:c>
      <x:c r="H2787" t="n">
        <x:v>0</x:v>
      </x:c>
      <x:c r="I2787" t="n">
        <x:v>1</x:v>
      </x:c>
      <x:c r="J2787" t="n">
        <x:v>0.65</x:v>
      </x:c>
      <x:c r="K2787" t="n">
        <x:v>1</x:v>
      </x:c>
      <x:c r="L2787" t="n">
        <x:v>95.8</x:v>
      </x:c>
      <x:c r="M2787" t="n">
        <x:v>6.8</x:v>
      </x:c>
      <x:c r="N2787" t="n">
        <x:v>5.2</x:v>
      </x:c>
    </x:row>
    <x:row r="2788">
      <x:c r="A2788" t="str">
        <x:v>DEV-00465</x:v>
      </x:c>
      <x:c r="B2788" s="28" t="n">
        <x:v>46113</x:v>
      </x:c>
      <x:c r="C2788" t="n">
        <x:v>30.5</x:v>
      </x:c>
      <x:c r="D2788" t="n">
        <x:v>179.1</x:v>
      </x:c>
      <x:c r="E2788" t="n">
        <x:v>13</x:v>
      </x:c>
      <x:c r="F2788" t="n">
        <x:v>2</x:v>
      </x:c>
      <x:c r="G2788" t="n">
        <x:v>34</x:v>
      </x:c>
      <x:c r="H2788" t="n">
        <x:v>0</x:v>
      </x:c>
      <x:c r="I2788" t="n">
        <x:v>3</x:v>
      </x:c>
      <x:c r="J2788" t="n">
        <x:v>0.62</x:v>
      </x:c>
      <x:c r="K2788" t="n">
        <x:v>2</x:v>
      </x:c>
      <x:c r="L2788" t="n">
        <x:v>88.4</x:v>
      </x:c>
      <x:c r="M2788" t="n">
        <x:v>8.9</x:v>
      </x:c>
      <x:c r="N2788" t="n">
        <x:v>6.9</x:v>
      </x:c>
    </x:row>
    <x:row r="2789">
      <x:c r="A2789" t="str">
        <x:v>DEV-00465</x:v>
      </x:c>
      <x:c r="B2789" s="28" t="n">
        <x:v>46143</x:v>
      </x:c>
      <x:c r="C2789" t="n">
        <x:v>46.3</x:v>
      </x:c>
      <x:c r="D2789" t="n">
        <x:v>307.7</x:v>
      </x:c>
      <x:c r="E2789" t="n">
        <x:v>11</x:v>
      </x:c>
      <x:c r="F2789" t="n">
        <x:v>1</x:v>
      </x:c>
      <x:c r="G2789" t="n">
        <x:v>18</x:v>
      </x:c>
      <x:c r="H2789" t="n">
        <x:v>0</x:v>
      </x:c>
      <x:c r="I2789" t="n">
        <x:v>3</x:v>
      </x:c>
      <x:c r="J2789" t="n">
        <x:v>0.09</x:v>
      </x:c>
      <x:c r="K2789" t="n">
        <x:v>0</x:v>
      </x:c>
      <x:c r="L2789" t="n">
        <x:v>93.8</x:v>
      </x:c>
      <x:c r="M2789" t="n">
        <x:v>0.6</x:v>
      </x:c>
      <x:c r="N2789" t="n">
        <x:v>8.6</x:v>
      </x:c>
    </x:row>
    <x:row r="2790">
      <x:c r="A2790" t="str">
        <x:v>DEV-00465</x:v>
      </x:c>
      <x:c r="B2790" s="28" t="n">
        <x:v>46174</x:v>
      </x:c>
      <x:c r="C2790" t="n">
        <x:v>36</x:v>
      </x:c>
      <x:c r="D2790" t="n">
        <x:v>224.6</x:v>
      </x:c>
      <x:c r="E2790" t="n">
        <x:v>20</x:v>
      </x:c>
      <x:c r="F2790" t="n">
        <x:v>0</x:v>
      </x:c>
      <x:c r="G2790" t="n">
        <x:v>23</x:v>
      </x:c>
      <x:c r="H2790" t="n">
        <x:v>0</x:v>
      </x:c>
      <x:c r="I2790" t="n">
        <x:v>0</x:v>
      </x:c>
      <x:c r="J2790" t="n">
        <x:v>1.35</x:v>
      </x:c>
      <x:c r="K2790" t="n">
        <x:v>0</x:v>
      </x:c>
      <x:c r="L2790" t="n">
        <x:v>95.6</x:v>
      </x:c>
      <x:c r="M2790" t="n">
        <x:v>7.6</x:v>
      </x:c>
      <x:c r="N2790" t="n">
        <x:v>10</x:v>
      </x:c>
    </x:row>
    <x:row r="2791">
      <x:c r="A2791" t="str">
        <x:v>DEV-00465</x:v>
      </x:c>
      <x:c r="B2791" s="28" t="n">
        <x:v>46204</x:v>
      </x:c>
      <x:c r="C2791" t="n">
        <x:v>37.4</x:v>
      </x:c>
      <x:c r="D2791" t="n">
        <x:v>228.2</x:v>
      </x:c>
      <x:c r="E2791" t="n">
        <x:v>3</x:v>
      </x:c>
      <x:c r="F2791" t="n">
        <x:v>1</x:v>
      </x:c>
      <x:c r="G2791" t="n">
        <x:v>39</x:v>
      </x:c>
      <x:c r="H2791" t="n">
        <x:v>0</x:v>
      </x:c>
      <x:c r="I2791" t="n">
        <x:v>2</x:v>
      </x:c>
      <x:c r="J2791" t="n">
        <x:v>1.61</x:v>
      </x:c>
      <x:c r="K2791" t="n">
        <x:v>1</x:v>
      </x:c>
      <x:c r="L2791" t="n">
        <x:v>95</x:v>
      </x:c>
      <x:c r="M2791" t="n">
        <x:v>4.6</x:v>
      </x:c>
      <x:c r="N2791" t="n">
        <x:v>4.9</x:v>
      </x:c>
    </x:row>
    <x:row r="2792">
      <x:c r="A2792" t="str">
        <x:v>DEV-00466</x:v>
      </x:c>
      <x:c r="B2792" s="28" t="n">
        <x:v>46054</x:v>
      </x:c>
      <x:c r="C2792" t="n">
        <x:v>56.3</x:v>
      </x:c>
      <x:c r="D2792" t="n">
        <x:v>373</x:v>
      </x:c>
      <x:c r="E2792" t="n">
        <x:v>34</x:v>
      </x:c>
      <x:c r="F2792" t="n">
        <x:v>0</x:v>
      </x:c>
      <x:c r="G2792" t="n">
        <x:v>29</x:v>
      </x:c>
      <x:c r="H2792" t="n">
        <x:v>0</x:v>
      </x:c>
      <x:c r="I2792" t="n">
        <x:v>3</x:v>
      </x:c>
      <x:c r="J2792" t="n">
        <x:v>0.56</x:v>
      </x:c>
      <x:c r="K2792" t="n">
        <x:v>1</x:v>
      </x:c>
      <x:c r="L2792" t="n">
        <x:v>93.5</x:v>
      </x:c>
      <x:c r="M2792" t="n">
        <x:v>6</x:v>
      </x:c>
      <x:c r="N2792" t="n">
        <x:v>17.9</x:v>
      </x:c>
    </x:row>
    <x:row r="2793">
      <x:c r="A2793" t="str">
        <x:v>DEV-00466</x:v>
      </x:c>
      <x:c r="B2793" s="28" t="n">
        <x:v>46082</x:v>
      </x:c>
      <x:c r="C2793" t="n">
        <x:v>49.6</x:v>
      </x:c>
      <x:c r="D2793" t="n">
        <x:v>291.3</x:v>
      </x:c>
      <x:c r="E2793" t="n">
        <x:v>19</x:v>
      </x:c>
      <x:c r="F2793" t="n">
        <x:v>0</x:v>
      </x:c>
      <x:c r="G2793" t="n">
        <x:v>23</x:v>
      </x:c>
      <x:c r="H2793" t="n">
        <x:v>0</x:v>
      </x:c>
      <x:c r="I2793" t="n">
        <x:v>3</x:v>
      </x:c>
      <x:c r="J2793" t="n">
        <x:v>1.07</x:v>
      </x:c>
      <x:c r="K2793" t="n">
        <x:v>0</x:v>
      </x:c>
      <x:c r="L2793" t="n">
        <x:v>95.6</x:v>
      </x:c>
      <x:c r="M2793" t="n">
        <x:v>7.1</x:v>
      </x:c>
      <x:c r="N2793" t="n">
        <x:v>11.8</x:v>
      </x:c>
    </x:row>
    <x:row r="2794">
      <x:c r="A2794" t="str">
        <x:v>DEV-00466</x:v>
      </x:c>
      <x:c r="B2794" s="28" t="n">
        <x:v>46113</x:v>
      </x:c>
      <x:c r="C2794" t="n">
        <x:v>58.1</x:v>
      </x:c>
      <x:c r="D2794" t="n">
        <x:v>398.6</x:v>
      </x:c>
      <x:c r="E2794" t="n">
        <x:v>22</x:v>
      </x:c>
      <x:c r="F2794" t="n">
        <x:v>0</x:v>
      </x:c>
      <x:c r="G2794" t="n">
        <x:v>36</x:v>
      </x:c>
      <x:c r="H2794" t="n">
        <x:v>0</x:v>
      </x:c>
      <x:c r="I2794" t="n">
        <x:v>3</x:v>
      </x:c>
      <x:c r="J2794" t="n">
        <x:v>0.34</x:v>
      </x:c>
      <x:c r="K2794" t="n">
        <x:v>1</x:v>
      </x:c>
      <x:c r="L2794" t="n">
        <x:v>94</x:v>
      </x:c>
      <x:c r="M2794" t="n">
        <x:v>6.4</x:v>
      </x:c>
      <x:c r="N2794" t="n">
        <x:v>5.9</x:v>
      </x:c>
    </x:row>
    <x:row r="2795">
      <x:c r="A2795" t="str">
        <x:v>DEV-00466</x:v>
      </x:c>
      <x:c r="B2795" s="28" t="n">
        <x:v>46143</x:v>
      </x:c>
      <x:c r="C2795" t="n">
        <x:v>78.3</x:v>
      </x:c>
      <x:c r="D2795" t="n">
        <x:v>469.8</x:v>
      </x:c>
      <x:c r="E2795" t="n">
        <x:v>28</x:v>
      </x:c>
      <x:c r="F2795" t="n">
        <x:v>1</x:v>
      </x:c>
      <x:c r="G2795" t="n">
        <x:v>30</x:v>
      </x:c>
      <x:c r="H2795" t="n">
        <x:v>0</x:v>
      </x:c>
      <x:c r="I2795" t="n">
        <x:v>4</x:v>
      </x:c>
      <x:c r="J2795" t="n">
        <x:v>0.51</x:v>
      </x:c>
      <x:c r="K2795" t="n">
        <x:v>0</x:v>
      </x:c>
      <x:c r="L2795" t="n">
        <x:v>91.5</x:v>
      </x:c>
      <x:c r="M2795" t="n">
        <x:v>0</x:v>
      </x:c>
      <x:c r="N2795" t="n">
        <x:v>6.4</x:v>
      </x:c>
    </x:row>
    <x:row r="2796">
      <x:c r="A2796" t="str">
        <x:v>DEV-00466</x:v>
      </x:c>
      <x:c r="B2796" s="28" t="n">
        <x:v>46174</x:v>
      </x:c>
      <x:c r="C2796" t="n">
        <x:v>80.3</x:v>
      </x:c>
      <x:c r="D2796" t="n">
        <x:v>556.9</x:v>
      </x:c>
      <x:c r="E2796" t="n">
        <x:v>26</x:v>
      </x:c>
      <x:c r="F2796" t="n">
        <x:v>2</x:v>
      </x:c>
      <x:c r="G2796" t="n">
        <x:v>43</x:v>
      </x:c>
      <x:c r="H2796" t="n">
        <x:v>0</x:v>
      </x:c>
      <x:c r="I2796" t="n">
        <x:v>4</x:v>
      </x:c>
      <x:c r="J2796" t="n">
        <x:v>0.29</x:v>
      </x:c>
      <x:c r="K2796" t="n">
        <x:v>0</x:v>
      </x:c>
      <x:c r="L2796" t="n">
        <x:v>93.7</x:v>
      </x:c>
      <x:c r="M2796" t="n">
        <x:v>1.3</x:v>
      </x:c>
      <x:c r="N2796" t="n">
        <x:v>12.5</x:v>
      </x:c>
    </x:row>
    <x:row r="2797">
      <x:c r="A2797" t="str">
        <x:v>DEV-00466</x:v>
      </x:c>
      <x:c r="B2797" s="28" t="n">
        <x:v>46204</x:v>
      </x:c>
      <x:c r="C2797" t="n">
        <x:v>61.7</x:v>
      </x:c>
      <x:c r="D2797" t="n">
        <x:v>425.3</x:v>
      </x:c>
      <x:c r="E2797" t="n">
        <x:v>25</x:v>
      </x:c>
      <x:c r="F2797" t="n">
        <x:v>0</x:v>
      </x:c>
      <x:c r="G2797" t="n">
        <x:v>39</x:v>
      </x:c>
      <x:c r="H2797" t="n">
        <x:v>0</x:v>
      </x:c>
      <x:c r="I2797" t="n">
        <x:v>3</x:v>
      </x:c>
      <x:c r="J2797" t="n">
        <x:v>0.61</x:v>
      </x:c>
      <x:c r="K2797" t="n">
        <x:v>1</x:v>
      </x:c>
      <x:c r="L2797" t="n">
        <x:v>96.2</x:v>
      </x:c>
      <x:c r="M2797" t="n">
        <x:v>7.6</x:v>
      </x:c>
      <x:c r="N2797" t="n">
        <x:v>6.4</x:v>
      </x:c>
    </x:row>
    <x:row r="2798">
      <x:c r="A2798" t="str">
        <x:v>DEV-00467</x:v>
      </x:c>
      <x:c r="B2798" s="28" t="n">
        <x:v>46054</x:v>
      </x:c>
      <x:c r="C2798" t="n">
        <x:v>53.4</x:v>
      </x:c>
      <x:c r="D2798" t="n">
        <x:v>354.3</x:v>
      </x:c>
      <x:c r="E2798" t="n">
        <x:v>10</x:v>
      </x:c>
      <x:c r="F2798" t="n">
        <x:v>2</x:v>
      </x:c>
      <x:c r="G2798" t="n">
        <x:v>38</x:v>
      </x:c>
      <x:c r="H2798" t="n">
        <x:v>0</x:v>
      </x:c>
      <x:c r="I2798" t="n">
        <x:v>2</x:v>
      </x:c>
      <x:c r="J2798" t="n">
        <x:v>0.19</x:v>
      </x:c>
      <x:c r="K2798" t="n">
        <x:v>0</x:v>
      </x:c>
      <x:c r="L2798" t="n">
        <x:v>94.5</x:v>
      </x:c>
      <x:c r="M2798" t="n">
        <x:v>7.8</x:v>
      </x:c>
      <x:c r="N2798" t="n">
        <x:v>6.8</x:v>
      </x:c>
    </x:row>
    <x:row r="2799">
      <x:c r="A2799" t="str">
        <x:v>DEV-00467</x:v>
      </x:c>
      <x:c r="B2799" s="28" t="n">
        <x:v>46082</x:v>
      </x:c>
      <x:c r="C2799" t="n">
        <x:v>56.9</x:v>
      </x:c>
      <x:c r="D2799" t="n">
        <x:v>331.4</x:v>
      </x:c>
      <x:c r="E2799" t="n">
        <x:v>16</x:v>
      </x:c>
      <x:c r="F2799" t="n">
        <x:v>3</x:v>
      </x:c>
      <x:c r="G2799" t="n">
        <x:v>41</x:v>
      </x:c>
      <x:c r="H2799" t="n">
        <x:v>0</x:v>
      </x:c>
      <x:c r="I2799" t="n">
        <x:v>1</x:v>
      </x:c>
      <x:c r="J2799" t="n">
        <x:v>0.66</x:v>
      </x:c>
      <x:c r="K2799" t="n">
        <x:v>1</x:v>
      </x:c>
      <x:c r="L2799" t="n">
        <x:v>94.1</x:v>
      </x:c>
      <x:c r="M2799" t="n">
        <x:v>13.1</x:v>
      </x:c>
      <x:c r="N2799" t="n">
        <x:v>16.1</x:v>
      </x:c>
    </x:row>
    <x:row r="2800">
      <x:c r="A2800" t="str">
        <x:v>DEV-00467</x:v>
      </x:c>
      <x:c r="B2800" s="28" t="n">
        <x:v>46113</x:v>
      </x:c>
      <x:c r="C2800" t="n">
        <x:v>63</x:v>
      </x:c>
      <x:c r="D2800" t="n">
        <x:v>392.1</x:v>
      </x:c>
      <x:c r="E2800" t="n">
        <x:v>19</x:v>
      </x:c>
      <x:c r="F2800" t="n">
        <x:v>4</x:v>
      </x:c>
      <x:c r="G2800" t="n">
        <x:v>17</x:v>
      </x:c>
      <x:c r="H2800" t="n">
        <x:v>1</x:v>
      </x:c>
      <x:c r="I2800" t="n">
        <x:v>1</x:v>
      </x:c>
      <x:c r="J2800" t="n">
        <x:v>0.02</x:v>
      </x:c>
      <x:c r="K2800" t="n">
        <x:v>2</x:v>
      </x:c>
      <x:c r="L2800" t="n">
        <x:v>98.8</x:v>
      </x:c>
      <x:c r="M2800" t="n">
        <x:v>6.1</x:v>
      </x:c>
      <x:c r="N2800" t="n">
        <x:v>5.2</x:v>
      </x:c>
    </x:row>
    <x:row r="2801">
      <x:c r="A2801" t="str">
        <x:v>DEV-00467</x:v>
      </x:c>
      <x:c r="B2801" s="28" t="n">
        <x:v>46143</x:v>
      </x:c>
      <x:c r="C2801" t="n">
        <x:v>81.7</x:v>
      </x:c>
      <x:c r="D2801" t="n">
        <x:v>517.7</x:v>
      </x:c>
      <x:c r="E2801" t="n">
        <x:v>25</x:v>
      </x:c>
      <x:c r="F2801" t="n">
        <x:v>3</x:v>
      </x:c>
      <x:c r="G2801" t="n">
        <x:v>45</x:v>
      </x:c>
      <x:c r="H2801" t="n">
        <x:v>0</x:v>
      </x:c>
      <x:c r="I2801" t="n">
        <x:v>3</x:v>
      </x:c>
      <x:c r="J2801" t="n">
        <x:v>0</x:v>
      </x:c>
      <x:c r="K2801" t="n">
        <x:v>0</x:v>
      </x:c>
      <x:c r="L2801" t="n">
        <x:v>93.2</x:v>
      </x:c>
      <x:c r="M2801" t="n">
        <x:v>0</x:v>
      </x:c>
      <x:c r="N2801" t="n">
        <x:v>19.2</x:v>
      </x:c>
    </x:row>
    <x:row r="2802">
      <x:c r="A2802" t="str">
        <x:v>DEV-00467</x:v>
      </x:c>
      <x:c r="B2802" s="28" t="n">
        <x:v>46174</x:v>
      </x:c>
      <x:c r="C2802" t="n">
        <x:v>42.1</x:v>
      </x:c>
      <x:c r="D2802" t="n">
        <x:v>297.6</x:v>
      </x:c>
      <x:c r="E2802" t="n">
        <x:v>13</x:v>
      </x:c>
      <x:c r="F2802" t="n">
        <x:v>5</x:v>
      </x:c>
      <x:c r="G2802" t="n">
        <x:v>28</x:v>
      </x:c>
      <x:c r="H2802" t="n">
        <x:v>0</x:v>
      </x:c>
      <x:c r="I2802" t="n">
        <x:v>0</x:v>
      </x:c>
      <x:c r="J2802" t="n">
        <x:v>0.52</x:v>
      </x:c>
      <x:c r="K2802" t="n">
        <x:v>1</x:v>
      </x:c>
      <x:c r="L2802" t="n">
        <x:v>96.4</x:v>
      </x:c>
      <x:c r="M2802" t="n">
        <x:v>3.5</x:v>
      </x:c>
      <x:c r="N2802" t="n">
        <x:v>10</x:v>
      </x:c>
    </x:row>
    <x:row r="2803">
      <x:c r="A2803" t="str">
        <x:v>DEV-00467</x:v>
      </x:c>
      <x:c r="B2803" s="28" t="n">
        <x:v>46204</x:v>
      </x:c>
      <x:c r="C2803" t="n">
        <x:v>57.9</x:v>
      </x:c>
      <x:c r="D2803" t="n">
        <x:v>352.2</x:v>
      </x:c>
      <x:c r="E2803" t="n">
        <x:v>12</x:v>
      </x:c>
      <x:c r="F2803" t="n">
        <x:v>2</x:v>
      </x:c>
      <x:c r="G2803" t="n">
        <x:v>26</x:v>
      </x:c>
      <x:c r="H2803" t="n">
        <x:v>0</x:v>
      </x:c>
      <x:c r="I2803" t="n">
        <x:v>1</x:v>
      </x:c>
      <x:c r="J2803" t="n">
        <x:v>0</x:v>
      </x:c>
      <x:c r="K2803" t="n">
        <x:v>1</x:v>
      </x:c>
      <x:c r="L2803" t="n">
        <x:v>94.3</x:v>
      </x:c>
      <x:c r="M2803" t="n">
        <x:v>2.6</x:v>
      </x:c>
      <x:c r="N2803" t="n">
        <x:v>14.6</x:v>
      </x:c>
    </x:row>
    <x:row r="2804">
      <x:c r="A2804" t="str">
        <x:v>DEV-00468</x:v>
      </x:c>
      <x:c r="B2804" s="28" t="n">
        <x:v>46054</x:v>
      </x:c>
      <x:c r="C2804" t="n">
        <x:v>67.8</x:v>
      </x:c>
      <x:c r="D2804" t="n">
        <x:v>438.6</x:v>
      </x:c>
      <x:c r="E2804" t="n">
        <x:v>23</x:v>
      </x:c>
      <x:c r="F2804" t="n">
        <x:v>0</x:v>
      </x:c>
      <x:c r="G2804" t="n">
        <x:v>34</x:v>
      </x:c>
      <x:c r="H2804" t="n">
        <x:v>1</x:v>
      </x:c>
      <x:c r="I2804" t="n">
        <x:v>2</x:v>
      </x:c>
      <x:c r="J2804" t="n">
        <x:v>0.36</x:v>
      </x:c>
      <x:c r="K2804" t="n">
        <x:v>0</x:v>
      </x:c>
      <x:c r="L2804" t="n">
        <x:v>92</x:v>
      </x:c>
      <x:c r="M2804" t="n">
        <x:v>1.9</x:v>
      </x:c>
      <x:c r="N2804" t="n">
        <x:v>5.7</x:v>
      </x:c>
    </x:row>
    <x:row r="2805">
      <x:c r="A2805" t="str">
        <x:v>DEV-00468</x:v>
      </x:c>
      <x:c r="B2805" s="28" t="n">
        <x:v>46082</x:v>
      </x:c>
      <x:c r="C2805" t="n">
        <x:v>43.2</x:v>
      </x:c>
      <x:c r="D2805" t="n">
        <x:v>308.3</x:v>
      </x:c>
      <x:c r="E2805" t="n">
        <x:v>26</x:v>
      </x:c>
      <x:c r="F2805" t="n">
        <x:v>0</x:v>
      </x:c>
      <x:c r="G2805" t="n">
        <x:v>54</x:v>
      </x:c>
      <x:c r="H2805" t="n">
        <x:v>1</x:v>
      </x:c>
      <x:c r="I2805" t="n">
        <x:v>4</x:v>
      </x:c>
      <x:c r="J2805" t="n">
        <x:v>0.98</x:v>
      </x:c>
      <x:c r="K2805" t="n">
        <x:v>0</x:v>
      </x:c>
      <x:c r="L2805" t="n">
        <x:v>96.4</x:v>
      </x:c>
      <x:c r="M2805" t="n">
        <x:v>0.1</x:v>
      </x:c>
      <x:c r="N2805" t="n">
        <x:v>11</x:v>
      </x:c>
    </x:row>
    <x:row r="2806">
      <x:c r="A2806" t="str">
        <x:v>DEV-00468</x:v>
      </x:c>
      <x:c r="B2806" s="28" t="n">
        <x:v>46113</x:v>
      </x:c>
      <x:c r="C2806" t="n">
        <x:v>42.4</x:v>
      </x:c>
      <x:c r="D2806" t="n">
        <x:v>276.3</x:v>
      </x:c>
      <x:c r="E2806" t="n">
        <x:v>17</x:v>
      </x:c>
      <x:c r="F2806" t="n">
        <x:v>0</x:v>
      </x:c>
      <x:c r="G2806" t="n">
        <x:v>21</x:v>
      </x:c>
      <x:c r="H2806" t="n">
        <x:v>1</x:v>
      </x:c>
      <x:c r="I2806" t="n">
        <x:v>1</x:v>
      </x:c>
      <x:c r="J2806" t="n">
        <x:v>0.23</x:v>
      </x:c>
      <x:c r="K2806" t="n">
        <x:v>0</x:v>
      </x:c>
      <x:c r="L2806" t="n">
        <x:v>91.5</x:v>
      </x:c>
      <x:c r="M2806" t="n">
        <x:v>6</x:v>
      </x:c>
      <x:c r="N2806" t="n">
        <x:v>5.4</x:v>
      </x:c>
    </x:row>
    <x:row r="2807">
      <x:c r="A2807" t="str">
        <x:v>DEV-00468</x:v>
      </x:c>
      <x:c r="B2807" s="28" t="n">
        <x:v>46143</x:v>
      </x:c>
      <x:c r="C2807" t="n">
        <x:v>51</x:v>
      </x:c>
      <x:c r="D2807" t="n">
        <x:v>354</x:v>
      </x:c>
      <x:c r="E2807" t="n">
        <x:v>26</x:v>
      </x:c>
      <x:c r="F2807" t="n">
        <x:v>1</x:v>
      </x:c>
      <x:c r="G2807" t="n">
        <x:v>28</x:v>
      </x:c>
      <x:c r="H2807" t="n">
        <x:v>0</x:v>
      </x:c>
      <x:c r="I2807" t="n">
        <x:v>3</x:v>
      </x:c>
      <x:c r="J2807" t="n">
        <x:v>1.04</x:v>
      </x:c>
      <x:c r="K2807" t="n">
        <x:v>0</x:v>
      </x:c>
      <x:c r="L2807" t="n">
        <x:v>98.7</x:v>
      </x:c>
      <x:c r="M2807" t="n">
        <x:v>3.2</x:v>
      </x:c>
      <x:c r="N2807" t="n">
        <x:v>5.5</x:v>
      </x:c>
    </x:row>
    <x:row r="2808">
      <x:c r="A2808" t="str">
        <x:v>DEV-00468</x:v>
      </x:c>
      <x:c r="B2808" s="28" t="n">
        <x:v>46174</x:v>
      </x:c>
      <x:c r="C2808" t="n">
        <x:v>60.4</x:v>
      </x:c>
      <x:c r="D2808" t="n">
        <x:v>341.1</x:v>
      </x:c>
      <x:c r="E2808" t="n">
        <x:v>24</x:v>
      </x:c>
      <x:c r="F2808" t="n">
        <x:v>1</x:v>
      </x:c>
      <x:c r="G2808" t="n">
        <x:v>31</x:v>
      </x:c>
      <x:c r="H2808" t="n">
        <x:v>0</x:v>
      </x:c>
      <x:c r="I2808" t="n">
        <x:v>2</x:v>
      </x:c>
      <x:c r="J2808" t="n">
        <x:v>0.5</x:v>
      </x:c>
      <x:c r="K2808" t="n">
        <x:v>1</x:v>
      </x:c>
      <x:c r="L2808" t="n">
        <x:v>95.5</x:v>
      </x:c>
      <x:c r="M2808" t="n">
        <x:v>1</x:v>
      </x:c>
      <x:c r="N2808" t="n">
        <x:v>6.5</x:v>
      </x:c>
    </x:row>
    <x:row r="2809">
      <x:c r="A2809" t="str">
        <x:v>DEV-00468</x:v>
      </x:c>
      <x:c r="B2809" s="28" t="n">
        <x:v>46204</x:v>
      </x:c>
      <x:c r="C2809" t="n">
        <x:v>70.3</x:v>
      </x:c>
      <x:c r="D2809" t="n">
        <x:v>391.7</x:v>
      </x:c>
      <x:c r="E2809" t="n">
        <x:v>23</x:v>
      </x:c>
      <x:c r="F2809" t="n">
        <x:v>0</x:v>
      </x:c>
      <x:c r="G2809" t="n">
        <x:v>33</x:v>
      </x:c>
      <x:c r="H2809" t="n">
        <x:v>0</x:v>
      </x:c>
      <x:c r="I2809" t="n">
        <x:v>4</x:v>
      </x:c>
      <x:c r="J2809" t="n">
        <x:v>0.3</x:v>
      </x:c>
      <x:c r="K2809" t="n">
        <x:v>0</x:v>
      </x:c>
      <x:c r="L2809" t="n">
        <x:v>95.6</x:v>
      </x:c>
      <x:c r="M2809" t="n">
        <x:v>2.9</x:v>
      </x:c>
      <x:c r="N2809" t="n">
        <x:v>10.5</x:v>
      </x:c>
    </x:row>
    <x:row r="2810">
      <x:c r="A2810" t="str">
        <x:v>DEV-00469</x:v>
      </x:c>
      <x:c r="B2810" s="28" t="n">
        <x:v>46054</x:v>
      </x:c>
      <x:c r="C2810" t="n">
        <x:v>83.4</x:v>
      </x:c>
      <x:c r="D2810" t="n">
        <x:v>537.3</x:v>
      </x:c>
      <x:c r="E2810" t="n">
        <x:v>15</x:v>
      </x:c>
      <x:c r="F2810" t="n">
        <x:v>3</x:v>
      </x:c>
      <x:c r="G2810" t="n">
        <x:v>37</x:v>
      </x:c>
      <x:c r="H2810" t="n">
        <x:v>1</x:v>
      </x:c>
      <x:c r="I2810" t="n">
        <x:v>1</x:v>
      </x:c>
      <x:c r="J2810" t="n">
        <x:v>0.06</x:v>
      </x:c>
      <x:c r="K2810" t="n">
        <x:v>0</x:v>
      </x:c>
      <x:c r="L2810" t="n">
        <x:v>94.5</x:v>
      </x:c>
      <x:c r="M2810" t="n">
        <x:v>3.8</x:v>
      </x:c>
      <x:c r="N2810" t="n">
        <x:v>17.9</x:v>
      </x:c>
    </x:row>
    <x:row r="2811">
      <x:c r="A2811" t="str">
        <x:v>DEV-00469</x:v>
      </x:c>
      <x:c r="B2811" s="28" t="n">
        <x:v>46082</x:v>
      </x:c>
      <x:c r="C2811" t="n">
        <x:v>77.5</x:v>
      </x:c>
      <x:c r="D2811" t="n">
        <x:v>514.3</x:v>
      </x:c>
      <x:c r="E2811" t="n">
        <x:v>19</x:v>
      </x:c>
      <x:c r="F2811" t="n">
        <x:v>5</x:v>
      </x:c>
      <x:c r="G2811" t="n">
        <x:v>47</x:v>
      </x:c>
      <x:c r="H2811" t="n">
        <x:v>0</x:v>
      </x:c>
      <x:c r="I2811" t="n">
        <x:v>5</x:v>
      </x:c>
      <x:c r="J2811" t="n">
        <x:v>0.02</x:v>
      </x:c>
      <x:c r="K2811" t="n">
        <x:v>0</x:v>
      </x:c>
      <x:c r="L2811" t="n">
        <x:v>96.3</x:v>
      </x:c>
      <x:c r="M2811" t="n">
        <x:v>6.7</x:v>
      </x:c>
      <x:c r="N2811" t="n">
        <x:v>6.3</x:v>
      </x:c>
    </x:row>
    <x:row r="2812">
      <x:c r="A2812" t="str">
        <x:v>DEV-00469</x:v>
      </x:c>
      <x:c r="B2812" s="28" t="n">
        <x:v>46113</x:v>
      </x:c>
      <x:c r="C2812" t="n">
        <x:v>85</x:v>
      </x:c>
      <x:c r="D2812" t="n">
        <x:v>564.1</x:v>
      </x:c>
      <x:c r="E2812" t="n">
        <x:v>24</x:v>
      </x:c>
      <x:c r="F2812" t="n">
        <x:v>2</x:v>
      </x:c>
      <x:c r="G2812" t="n">
        <x:v>60</x:v>
      </x:c>
      <x:c r="H2812" t="n">
        <x:v>1</x:v>
      </x:c>
      <x:c r="I2812" t="n">
        <x:v>1</x:v>
      </x:c>
      <x:c r="J2812" t="n">
        <x:v>0.9</x:v>
      </x:c>
      <x:c r="K2812" t="n">
        <x:v>0</x:v>
      </x:c>
      <x:c r="L2812" t="n">
        <x:v>94</x:v>
      </x:c>
      <x:c r="M2812" t="n">
        <x:v>6.7</x:v>
      </x:c>
      <x:c r="N2812" t="n">
        <x:v>15</x:v>
      </x:c>
    </x:row>
    <x:row r="2813">
      <x:c r="A2813" t="str">
        <x:v>DEV-00469</x:v>
      </x:c>
      <x:c r="B2813" s="28" t="n">
        <x:v>46143</x:v>
      </x:c>
      <x:c r="C2813" t="n">
        <x:v>49.7</x:v>
      </x:c>
      <x:c r="D2813" t="n">
        <x:v>348.4</x:v>
      </x:c>
      <x:c r="E2813" t="n">
        <x:v>16</x:v>
      </x:c>
      <x:c r="F2813" t="n">
        <x:v>2</x:v>
      </x:c>
      <x:c r="G2813" t="n">
        <x:v>23</x:v>
      </x:c>
      <x:c r="H2813" t="n">
        <x:v>0</x:v>
      </x:c>
      <x:c r="I2813" t="n">
        <x:v>0</x:v>
      </x:c>
      <x:c r="J2813" t="n">
        <x:v>0.09</x:v>
      </x:c>
      <x:c r="K2813" t="n">
        <x:v>0</x:v>
      </x:c>
      <x:c r="L2813" t="n">
        <x:v>94.2</x:v>
      </x:c>
      <x:c r="M2813" t="n">
        <x:v>0</x:v>
      </x:c>
      <x:c r="N2813" t="n">
        <x:v>6.1</x:v>
      </x:c>
    </x:row>
    <x:row r="2814">
      <x:c r="A2814" t="str">
        <x:v>DEV-00469</x:v>
      </x:c>
      <x:c r="B2814" s="28" t="n">
        <x:v>46174</x:v>
      </x:c>
      <x:c r="C2814" t="n">
        <x:v>81.6</x:v>
      </x:c>
      <x:c r="D2814" t="n">
        <x:v>495</x:v>
      </x:c>
      <x:c r="E2814" t="n">
        <x:v>19</x:v>
      </x:c>
      <x:c r="F2814" t="n">
        <x:v>0</x:v>
      </x:c>
      <x:c r="G2814" t="n">
        <x:v>25</x:v>
      </x:c>
      <x:c r="H2814" t="n">
        <x:v>0</x:v>
      </x:c>
      <x:c r="I2814" t="n">
        <x:v>0</x:v>
      </x:c>
      <x:c r="J2814" t="n">
        <x:v>0.99</x:v>
      </x:c>
      <x:c r="K2814" t="n">
        <x:v>0</x:v>
      </x:c>
      <x:c r="L2814" t="n">
        <x:v>98.3</x:v>
      </x:c>
      <x:c r="M2814" t="n">
        <x:v>2.3</x:v>
      </x:c>
      <x:c r="N2814" t="n">
        <x:v>24.5</x:v>
      </x:c>
    </x:row>
    <x:row r="2815">
      <x:c r="A2815" t="str">
        <x:v>DEV-00469</x:v>
      </x:c>
      <x:c r="B2815" s="28" t="n">
        <x:v>46204</x:v>
      </x:c>
      <x:c r="C2815" t="n">
        <x:v>93.4</x:v>
      </x:c>
      <x:c r="D2815" t="n">
        <x:v>589</x:v>
      </x:c>
      <x:c r="E2815" t="n">
        <x:v>25</x:v>
      </x:c>
      <x:c r="F2815" t="n">
        <x:v>1</x:v>
      </x:c>
      <x:c r="G2815" t="n">
        <x:v>48</x:v>
      </x:c>
      <x:c r="H2815" t="n">
        <x:v>0</x:v>
      </x:c>
      <x:c r="I2815" t="n">
        <x:v>3</x:v>
      </x:c>
      <x:c r="J2815" t="n">
        <x:v>0.27</x:v>
      </x:c>
      <x:c r="K2815" t="n">
        <x:v>2</x:v>
      </x:c>
      <x:c r="L2815" t="n">
        <x:v>91.1</x:v>
      </x:c>
      <x:c r="M2815" t="n">
        <x:v>2.8</x:v>
      </x:c>
      <x:c r="N2815" t="n">
        <x:v>14.5</x:v>
      </x:c>
    </x:row>
    <x:row r="2816">
      <x:c r="A2816" t="str">
        <x:v>DEV-00470</x:v>
      </x:c>
      <x:c r="B2816" s="28" t="n">
        <x:v>46054</x:v>
      </x:c>
      <x:c r="C2816" t="n">
        <x:v>65.7</x:v>
      </x:c>
      <x:c r="D2816" t="n">
        <x:v>434.5</x:v>
      </x:c>
      <x:c r="E2816" t="n">
        <x:v>10</x:v>
      </x:c>
      <x:c r="F2816" t="n">
        <x:v>0</x:v>
      </x:c>
      <x:c r="G2816" t="n">
        <x:v>41</x:v>
      </x:c>
      <x:c r="H2816" t="n">
        <x:v>0</x:v>
      </x:c>
      <x:c r="I2816" t="n">
        <x:v>3</x:v>
      </x:c>
      <x:c r="J2816" t="n">
        <x:v>0.36</x:v>
      </x:c>
      <x:c r="K2816" t="n">
        <x:v>0</x:v>
      </x:c>
      <x:c r="L2816" t="n">
        <x:v>97</x:v>
      </x:c>
      <x:c r="M2816" t="n">
        <x:v>9.2</x:v>
      </x:c>
      <x:c r="N2816" t="n">
        <x:v>11</x:v>
      </x:c>
    </x:row>
    <x:row r="2817">
      <x:c r="A2817" t="str">
        <x:v>DEV-00470</x:v>
      </x:c>
      <x:c r="B2817" s="28" t="n">
        <x:v>46082</x:v>
      </x:c>
      <x:c r="C2817" t="n">
        <x:v>84.5</x:v>
      </x:c>
      <x:c r="D2817" t="n">
        <x:v>471.5</x:v>
      </x:c>
      <x:c r="E2817" t="n">
        <x:v>17</x:v>
      </x:c>
      <x:c r="F2817" t="n">
        <x:v>0</x:v>
      </x:c>
      <x:c r="G2817" t="n">
        <x:v>52</x:v>
      </x:c>
      <x:c r="H2817" t="n">
        <x:v>0</x:v>
      </x:c>
      <x:c r="I2817" t="n">
        <x:v>1</x:v>
      </x:c>
      <x:c r="J2817" t="n">
        <x:v>1.16</x:v>
      </x:c>
      <x:c r="K2817" t="n">
        <x:v>0</x:v>
      </x:c>
      <x:c r="L2817" t="n">
        <x:v>90.4</x:v>
      </x:c>
      <x:c r="M2817" t="n">
        <x:v>5.8</x:v>
      </x:c>
      <x:c r="N2817" t="n">
        <x:v>14</x:v>
      </x:c>
    </x:row>
    <x:row r="2818">
      <x:c r="A2818" t="str">
        <x:v>DEV-00470</x:v>
      </x:c>
      <x:c r="B2818" s="28" t="n">
        <x:v>46113</x:v>
      </x:c>
      <x:c r="C2818" t="n">
        <x:v>80.6</x:v>
      </x:c>
      <x:c r="D2818" t="n">
        <x:v>512.6</x:v>
      </x:c>
      <x:c r="E2818" t="n">
        <x:v>23</x:v>
      </x:c>
      <x:c r="F2818" t="n">
        <x:v>4</x:v>
      </x:c>
      <x:c r="G2818" t="n">
        <x:v>29</x:v>
      </x:c>
      <x:c r="H2818" t="n">
        <x:v>0</x:v>
      </x:c>
      <x:c r="I2818" t="n">
        <x:v>2</x:v>
      </x:c>
      <x:c r="J2818" t="n">
        <x:v>1.54</x:v>
      </x:c>
      <x:c r="K2818" t="n">
        <x:v>1</x:v>
      </x:c>
      <x:c r="L2818" t="n">
        <x:v>93</x:v>
      </x:c>
      <x:c r="M2818" t="n">
        <x:v>11.3</x:v>
      </x:c>
      <x:c r="N2818" t="n">
        <x:v>11.2</x:v>
      </x:c>
    </x:row>
    <x:row r="2819">
      <x:c r="A2819" t="str">
        <x:v>DEV-00470</x:v>
      </x:c>
      <x:c r="B2819" s="28" t="n">
        <x:v>46143</x:v>
      </x:c>
      <x:c r="C2819" t="n">
        <x:v>84.2</x:v>
      </x:c>
      <x:c r="D2819" t="n">
        <x:v>472.2</x:v>
      </x:c>
      <x:c r="E2819" t="n">
        <x:v>29</x:v>
      </x:c>
      <x:c r="F2819" t="n">
        <x:v>2</x:v>
      </x:c>
      <x:c r="G2819" t="n">
        <x:v>46</x:v>
      </x:c>
      <x:c r="H2819" t="n">
        <x:v>0</x:v>
      </x:c>
      <x:c r="I2819" t="n">
        <x:v>2</x:v>
      </x:c>
      <x:c r="J2819" t="n">
        <x:v>0.19</x:v>
      </x:c>
      <x:c r="K2819" t="n">
        <x:v>0</x:v>
      </x:c>
      <x:c r="L2819" t="n">
        <x:v>93.8</x:v>
      </x:c>
      <x:c r="M2819" t="n">
        <x:v>0</x:v>
      </x:c>
      <x:c r="N2819" t="n">
        <x:v>11.2</x:v>
      </x:c>
    </x:row>
    <x:row r="2820">
      <x:c r="A2820" t="str">
        <x:v>DEV-00470</x:v>
      </x:c>
      <x:c r="B2820" s="28" t="n">
        <x:v>46174</x:v>
      </x:c>
      <x:c r="C2820" t="n">
        <x:v>86.3</x:v>
      </x:c>
      <x:c r="D2820" t="n">
        <x:v>604</x:v>
      </x:c>
      <x:c r="E2820" t="n">
        <x:v>18</x:v>
      </x:c>
      <x:c r="F2820" t="n">
        <x:v>0</x:v>
      </x:c>
      <x:c r="G2820" t="n">
        <x:v>46</x:v>
      </x:c>
      <x:c r="H2820" t="n">
        <x:v>0</x:v>
      </x:c>
      <x:c r="I2820" t="n">
        <x:v>4</x:v>
      </x:c>
      <x:c r="J2820" t="n">
        <x:v>0.42</x:v>
      </x:c>
      <x:c r="K2820" t="n">
        <x:v>0</x:v>
      </x:c>
      <x:c r="L2820" t="n">
        <x:v>97</x:v>
      </x:c>
      <x:c r="M2820" t="n">
        <x:v>0</x:v>
      </x:c>
      <x:c r="N2820" t="n">
        <x:v>17.7</x:v>
      </x:c>
    </x:row>
    <x:row r="2821">
      <x:c r="A2821" t="str">
        <x:v>DEV-00470</x:v>
      </x:c>
      <x:c r="B2821" s="28" t="n">
        <x:v>46204</x:v>
      </x:c>
      <x:c r="C2821" t="n">
        <x:v>62.2</x:v>
      </x:c>
      <x:c r="D2821" t="n">
        <x:v>362.9</x:v>
      </x:c>
      <x:c r="E2821" t="n">
        <x:v>20</x:v>
      </x:c>
      <x:c r="F2821" t="n">
        <x:v>0</x:v>
      </x:c>
      <x:c r="G2821" t="n">
        <x:v>27</x:v>
      </x:c>
      <x:c r="H2821" t="n">
        <x:v>0</x:v>
      </x:c>
      <x:c r="I2821" t="n">
        <x:v>4</x:v>
      </x:c>
      <x:c r="J2821" t="n">
        <x:v>0.42</x:v>
      </x:c>
      <x:c r="K2821" t="n">
        <x:v>1</x:v>
      </x:c>
      <x:c r="L2821" t="n">
        <x:v>93</x:v>
      </x:c>
      <x:c r="M2821" t="n">
        <x:v>2.8</x:v>
      </x:c>
      <x:c r="N2821" t="n">
        <x:v>11.5</x:v>
      </x:c>
    </x:row>
    <x:row r="2822">
      <x:c r="A2822" t="str">
        <x:v>DEV-00471</x:v>
      </x:c>
      <x:c r="B2822" s="28" t="n">
        <x:v>46054</x:v>
      </x:c>
      <x:c r="C2822" t="n">
        <x:v>46.5</x:v>
      </x:c>
      <x:c r="D2822" t="n">
        <x:v>280.5</x:v>
      </x:c>
      <x:c r="E2822" t="n">
        <x:v>8</x:v>
      </x:c>
      <x:c r="F2822" t="n">
        <x:v>3</x:v>
      </x:c>
      <x:c r="G2822" t="n">
        <x:v>33</x:v>
      </x:c>
      <x:c r="H2822" t="n">
        <x:v>0</x:v>
      </x:c>
      <x:c r="I2822" t="n">
        <x:v>2</x:v>
      </x:c>
      <x:c r="J2822" t="n">
        <x:v>0.54</x:v>
      </x:c>
      <x:c r="K2822" t="n">
        <x:v>0</x:v>
      </x:c>
      <x:c r="L2822" t="n">
        <x:v>99.2</x:v>
      </x:c>
      <x:c r="M2822" t="n">
        <x:v>1.8</x:v>
      </x:c>
      <x:c r="N2822" t="n">
        <x:v>7</x:v>
      </x:c>
    </x:row>
    <x:row r="2823">
      <x:c r="A2823" t="str">
        <x:v>DEV-00471</x:v>
      </x:c>
      <x:c r="B2823" s="28" t="n">
        <x:v>46082</x:v>
      </x:c>
      <x:c r="C2823" t="n">
        <x:v>35.6</x:v>
      </x:c>
      <x:c r="D2823" t="n">
        <x:v>251.5</x:v>
      </x:c>
      <x:c r="E2823" t="n">
        <x:v>3</x:v>
      </x:c>
      <x:c r="F2823" t="n">
        <x:v>2</x:v>
      </x:c>
      <x:c r="G2823" t="n">
        <x:v>33</x:v>
      </x:c>
      <x:c r="H2823" t="n">
        <x:v>0</x:v>
      </x:c>
      <x:c r="I2823" t="n">
        <x:v>1</x:v>
      </x:c>
      <x:c r="J2823" t="n">
        <x:v>0</x:v>
      </x:c>
      <x:c r="K2823" t="n">
        <x:v>0</x:v>
      </x:c>
      <x:c r="L2823" t="n">
        <x:v>94.7</x:v>
      </x:c>
      <x:c r="M2823" t="n">
        <x:v>0</x:v>
      </x:c>
      <x:c r="N2823" t="n">
        <x:v>9.6</x:v>
      </x:c>
    </x:row>
    <x:row r="2824">
      <x:c r="A2824" t="str">
        <x:v>DEV-00471</x:v>
      </x:c>
      <x:c r="B2824" s="28" t="n">
        <x:v>46113</x:v>
      </x:c>
      <x:c r="C2824" t="n">
        <x:v>44.4</x:v>
      </x:c>
      <x:c r="D2824" t="n">
        <x:v>261.9</x:v>
      </x:c>
      <x:c r="E2824" t="n">
        <x:v>18</x:v>
      </x:c>
      <x:c r="F2824" t="n">
        <x:v>0</x:v>
      </x:c>
      <x:c r="G2824" t="n">
        <x:v>45</x:v>
      </x:c>
      <x:c r="H2824" t="n">
        <x:v>1</x:v>
      </x:c>
      <x:c r="I2824" t="n">
        <x:v>0</x:v>
      </x:c>
      <x:c r="J2824" t="n">
        <x:v>0.41</x:v>
      </x:c>
      <x:c r="K2824" t="n">
        <x:v>1</x:v>
      </x:c>
      <x:c r="L2824" t="n">
        <x:v>96.6</x:v>
      </x:c>
      <x:c r="M2824" t="n">
        <x:v>6.2</x:v>
      </x:c>
      <x:c r="N2824" t="n">
        <x:v>10</x:v>
      </x:c>
    </x:row>
    <x:row r="2825">
      <x:c r="A2825" t="str">
        <x:v>DEV-00471</x:v>
      </x:c>
      <x:c r="B2825" s="28" t="n">
        <x:v>46143</x:v>
      </x:c>
      <x:c r="C2825" t="n">
        <x:v>47.5</x:v>
      </x:c>
      <x:c r="D2825" t="n">
        <x:v>270.9</x:v>
      </x:c>
      <x:c r="E2825" t="n">
        <x:v>19</x:v>
      </x:c>
      <x:c r="F2825" t="n">
        <x:v>0</x:v>
      </x:c>
      <x:c r="G2825" t="n">
        <x:v>27</x:v>
      </x:c>
      <x:c r="H2825" t="n">
        <x:v>0</x:v>
      </x:c>
      <x:c r="I2825" t="n">
        <x:v>1</x:v>
      </x:c>
      <x:c r="J2825" t="n">
        <x:v>0.17</x:v>
      </x:c>
      <x:c r="K2825" t="n">
        <x:v>2</x:v>
      </x:c>
      <x:c r="L2825" t="n">
        <x:v>100</x:v>
      </x:c>
      <x:c r="M2825" t="n">
        <x:v>0.2</x:v>
      </x:c>
      <x:c r="N2825" t="n">
        <x:v>12.2</x:v>
      </x:c>
    </x:row>
    <x:row r="2826">
      <x:c r="A2826" t="str">
        <x:v>DEV-00471</x:v>
      </x:c>
      <x:c r="B2826" s="28" t="n">
        <x:v>46174</x:v>
      </x:c>
      <x:c r="C2826" t="n">
        <x:v>31.8</x:v>
      </x:c>
      <x:c r="D2826" t="n">
        <x:v>190.2</x:v>
      </x:c>
      <x:c r="E2826" t="n">
        <x:v>9</x:v>
      </x:c>
      <x:c r="F2826" t="n">
        <x:v>3</x:v>
      </x:c>
      <x:c r="G2826" t="n">
        <x:v>10</x:v>
      </x:c>
      <x:c r="H2826" t="n">
        <x:v>0</x:v>
      </x:c>
      <x:c r="I2826" t="n">
        <x:v>2</x:v>
      </x:c>
      <x:c r="J2826" t="n">
        <x:v>0.66</x:v>
      </x:c>
      <x:c r="K2826" t="n">
        <x:v>2</x:v>
      </x:c>
      <x:c r="L2826" t="n">
        <x:v>95.6</x:v>
      </x:c>
      <x:c r="M2826" t="n">
        <x:v>7.1</x:v>
      </x:c>
      <x:c r="N2826" t="n">
        <x:v>9.1</x:v>
      </x:c>
    </x:row>
    <x:row r="2827">
      <x:c r="A2827" t="str">
        <x:v>DEV-00471</x:v>
      </x:c>
      <x:c r="B2827" s="28" t="n">
        <x:v>46204</x:v>
      </x:c>
      <x:c r="C2827" t="n">
        <x:v>33.7</x:v>
      </x:c>
      <x:c r="D2827" t="n">
        <x:v>205.9</x:v>
      </x:c>
      <x:c r="E2827" t="n">
        <x:v>8</x:v>
      </x:c>
      <x:c r="F2827" t="n">
        <x:v>1</x:v>
      </x:c>
      <x:c r="G2827" t="n">
        <x:v>38</x:v>
      </x:c>
      <x:c r="H2827" t="n">
        <x:v>0</x:v>
      </x:c>
      <x:c r="I2827" t="n">
        <x:v>0</x:v>
      </x:c>
      <x:c r="J2827" t="n">
        <x:v>0.14</x:v>
      </x:c>
      <x:c r="K2827" t="n">
        <x:v>1</x:v>
      </x:c>
      <x:c r="L2827" t="n">
        <x:v>100</x:v>
      </x:c>
      <x:c r="M2827" t="n">
        <x:v>9.1</x:v>
      </x:c>
      <x:c r="N2827" t="n">
        <x:v>7.8</x:v>
      </x:c>
    </x:row>
    <x:row r="2828">
      <x:c r="A2828" t="str">
        <x:v>DEV-00472</x:v>
      </x:c>
      <x:c r="B2828" s="28" t="n">
        <x:v>46054</x:v>
      </x:c>
      <x:c r="C2828" t="n">
        <x:v>63.6</x:v>
      </x:c>
      <x:c r="D2828" t="n">
        <x:v>372.7</x:v>
      </x:c>
      <x:c r="E2828" t="n">
        <x:v>18</x:v>
      </x:c>
      <x:c r="F2828" t="n">
        <x:v>0</x:v>
      </x:c>
      <x:c r="G2828" t="n">
        <x:v>50</x:v>
      </x:c>
      <x:c r="H2828" t="n">
        <x:v>1</x:v>
      </x:c>
      <x:c r="I2828" t="n">
        <x:v>2</x:v>
      </x:c>
      <x:c r="J2828" t="n">
        <x:v>0.35</x:v>
      </x:c>
      <x:c r="K2828" t="n">
        <x:v>0</x:v>
      </x:c>
      <x:c r="L2828" t="n">
        <x:v>95.7</x:v>
      </x:c>
      <x:c r="M2828" t="n">
        <x:v>0</x:v>
      </x:c>
      <x:c r="N2828" t="n">
        <x:v>10.6</x:v>
      </x:c>
    </x:row>
    <x:row r="2829">
      <x:c r="A2829" t="str">
        <x:v>DEV-00472</x:v>
      </x:c>
      <x:c r="B2829" s="28" t="n">
        <x:v>46082</x:v>
      </x:c>
      <x:c r="C2829" t="n">
        <x:v>67.8</x:v>
      </x:c>
      <x:c r="D2829" t="n">
        <x:v>464.8</x:v>
      </x:c>
      <x:c r="E2829" t="n">
        <x:v>11</x:v>
      </x:c>
      <x:c r="F2829" t="n">
        <x:v>1</x:v>
      </x:c>
      <x:c r="G2829" t="n">
        <x:v>16</x:v>
      </x:c>
      <x:c r="H2829" t="n">
        <x:v>1</x:v>
      </x:c>
      <x:c r="I2829" t="n">
        <x:v>4</x:v>
      </x:c>
      <x:c r="J2829" t="n">
        <x:v>0.89</x:v>
      </x:c>
      <x:c r="K2829" t="n">
        <x:v>1</x:v>
      </x:c>
      <x:c r="L2829" t="n">
        <x:v>95.5</x:v>
      </x:c>
      <x:c r="M2829" t="n">
        <x:v>4.6</x:v>
      </x:c>
      <x:c r="N2829" t="n">
        <x:v>14.2</x:v>
      </x:c>
    </x:row>
    <x:row r="2830">
      <x:c r="A2830" t="str">
        <x:v>DEV-00472</x:v>
      </x:c>
      <x:c r="B2830" s="28" t="n">
        <x:v>46113</x:v>
      </x:c>
      <x:c r="C2830" t="n">
        <x:v>60.1</x:v>
      </x:c>
      <x:c r="D2830" t="n">
        <x:v>406.9</x:v>
      </x:c>
      <x:c r="E2830" t="n">
        <x:v>25</x:v>
      </x:c>
      <x:c r="F2830" t="n">
        <x:v>0</x:v>
      </x:c>
      <x:c r="G2830" t="n">
        <x:v>40</x:v>
      </x:c>
      <x:c r="H2830" t="n">
        <x:v>0</x:v>
      </x:c>
      <x:c r="I2830" t="n">
        <x:v>1</x:v>
      </x:c>
      <x:c r="J2830" t="n">
        <x:v>0.12</x:v>
      </x:c>
      <x:c r="K2830" t="n">
        <x:v>0</x:v>
      </x:c>
      <x:c r="L2830" t="n">
        <x:v>95.8</x:v>
      </x:c>
      <x:c r="M2830" t="n">
        <x:v>3.3</x:v>
      </x:c>
      <x:c r="N2830" t="n">
        <x:v>14.8</x:v>
      </x:c>
    </x:row>
    <x:row r="2831">
      <x:c r="A2831" t="str">
        <x:v>DEV-00472</x:v>
      </x:c>
      <x:c r="B2831" s="28" t="n">
        <x:v>46143</x:v>
      </x:c>
      <x:c r="C2831" t="n">
        <x:v>70.8</x:v>
      </x:c>
      <x:c r="D2831" t="n">
        <x:v>472.2</x:v>
      </x:c>
      <x:c r="E2831" t="n">
        <x:v>14</x:v>
      </x:c>
      <x:c r="F2831" t="n">
        <x:v>2</x:v>
      </x:c>
      <x:c r="G2831" t="n">
        <x:v>32</x:v>
      </x:c>
      <x:c r="H2831" t="n">
        <x:v>0</x:v>
      </x:c>
      <x:c r="I2831" t="n">
        <x:v>3</x:v>
      </x:c>
      <x:c r="J2831" t="n">
        <x:v>0</x:v>
      </x:c>
      <x:c r="K2831" t="n">
        <x:v>0</x:v>
      </x:c>
      <x:c r="L2831" t="n">
        <x:v>95.8</x:v>
      </x:c>
      <x:c r="M2831" t="n">
        <x:v>5.7</x:v>
      </x:c>
      <x:c r="N2831" t="n">
        <x:v>21.6</x:v>
      </x:c>
    </x:row>
    <x:row r="2832">
      <x:c r="A2832" t="str">
        <x:v>DEV-00472</x:v>
      </x:c>
      <x:c r="B2832" s="28" t="n">
        <x:v>46174</x:v>
      </x:c>
      <x:c r="C2832" t="n">
        <x:v>65</x:v>
      </x:c>
      <x:c r="D2832" t="n">
        <x:v>447.9</x:v>
      </x:c>
      <x:c r="E2832" t="n">
        <x:v>18</x:v>
      </x:c>
      <x:c r="F2832" t="n">
        <x:v>2</x:v>
      </x:c>
      <x:c r="G2832" t="n">
        <x:v>28</x:v>
      </x:c>
      <x:c r="H2832" t="n">
        <x:v>0</x:v>
      </x:c>
      <x:c r="I2832" t="n">
        <x:v>5</x:v>
      </x:c>
      <x:c r="J2832" t="n">
        <x:v>0</x:v>
      </x:c>
      <x:c r="K2832" t="n">
        <x:v>1</x:v>
      </x:c>
      <x:c r="L2832" t="n">
        <x:v>95.5</x:v>
      </x:c>
      <x:c r="M2832" t="n">
        <x:v>6</x:v>
      </x:c>
      <x:c r="N2832" t="n">
        <x:v>7.4</x:v>
      </x:c>
    </x:row>
    <x:row r="2833">
      <x:c r="A2833" t="str">
        <x:v>DEV-00472</x:v>
      </x:c>
      <x:c r="B2833" s="28" t="n">
        <x:v>46204</x:v>
      </x:c>
      <x:c r="C2833" t="n">
        <x:v>66.5</x:v>
      </x:c>
      <x:c r="D2833" t="n">
        <x:v>407.3</x:v>
      </x:c>
      <x:c r="E2833" t="n">
        <x:v>24</x:v>
      </x:c>
      <x:c r="F2833" t="n">
        <x:v>0</x:v>
      </x:c>
      <x:c r="G2833" t="n">
        <x:v>35</x:v>
      </x:c>
      <x:c r="H2833" t="n">
        <x:v>1</x:v>
      </x:c>
      <x:c r="I2833" t="n">
        <x:v>2</x:v>
      </x:c>
      <x:c r="J2833" t="n">
        <x:v>1.11</x:v>
      </x:c>
      <x:c r="K2833" t="n">
        <x:v>1</x:v>
      </x:c>
      <x:c r="L2833" t="n">
        <x:v>95.1</x:v>
      </x:c>
      <x:c r="M2833" t="n">
        <x:v>0.6</x:v>
      </x:c>
      <x:c r="N2833" t="n">
        <x:v>20.2</x:v>
      </x:c>
    </x:row>
    <x:row r="2834">
      <x:c r="A2834" t="str">
        <x:v>DEV-00473</x:v>
      </x:c>
      <x:c r="B2834" s="28" t="n">
        <x:v>46054</x:v>
      </x:c>
      <x:c r="C2834" t="n">
        <x:v>40.8</x:v>
      </x:c>
      <x:c r="D2834" t="n">
        <x:v>284.8</x:v>
      </x:c>
      <x:c r="E2834" t="n">
        <x:v>21</x:v>
      </x:c>
      <x:c r="F2834" t="n">
        <x:v>2</x:v>
      </x:c>
      <x:c r="G2834" t="n">
        <x:v>13</x:v>
      </x:c>
      <x:c r="H2834" t="n">
        <x:v>0</x:v>
      </x:c>
      <x:c r="I2834" t="n">
        <x:v>2</x:v>
      </x:c>
      <x:c r="J2834" t="n">
        <x:v>1.2</x:v>
      </x:c>
      <x:c r="K2834" t="n">
        <x:v>1</x:v>
      </x:c>
      <x:c r="L2834" t="n">
        <x:v>95</x:v>
      </x:c>
      <x:c r="M2834" t="n">
        <x:v>3.6</x:v>
      </x:c>
      <x:c r="N2834" t="n">
        <x:v>3.6</x:v>
      </x:c>
    </x:row>
    <x:row r="2835">
      <x:c r="A2835" t="str">
        <x:v>DEV-00473</x:v>
      </x:c>
      <x:c r="B2835" s="28" t="n">
        <x:v>46082</x:v>
      </x:c>
      <x:c r="C2835" t="n">
        <x:v>59.7</x:v>
      </x:c>
      <x:c r="D2835" t="n">
        <x:v>330.8</x:v>
      </x:c>
      <x:c r="E2835" t="n">
        <x:v>28</x:v>
      </x:c>
      <x:c r="F2835" t="n">
        <x:v>0</x:v>
      </x:c>
      <x:c r="G2835" t="n">
        <x:v>44</x:v>
      </x:c>
      <x:c r="H2835" t="n">
        <x:v>0</x:v>
      </x:c>
      <x:c r="I2835" t="n">
        <x:v>3</x:v>
      </x:c>
      <x:c r="J2835" t="n">
        <x:v>0.71</x:v>
      </x:c>
      <x:c r="K2835" t="n">
        <x:v>0</x:v>
      </x:c>
      <x:c r="L2835" t="n">
        <x:v>92</x:v>
      </x:c>
      <x:c r="M2835" t="n">
        <x:v>7.1</x:v>
      </x:c>
      <x:c r="N2835" t="n">
        <x:v>10.7</x:v>
      </x:c>
    </x:row>
    <x:row r="2836">
      <x:c r="A2836" t="str">
        <x:v>DEV-00473</x:v>
      </x:c>
      <x:c r="B2836" s="28" t="n">
        <x:v>46113</x:v>
      </x:c>
      <x:c r="C2836" t="n">
        <x:v>84.1</x:v>
      </x:c>
      <x:c r="D2836" t="n">
        <x:v>536.9</x:v>
      </x:c>
      <x:c r="E2836" t="n">
        <x:v>31</x:v>
      </x:c>
      <x:c r="F2836" t="n">
        <x:v>4</x:v>
      </x:c>
      <x:c r="G2836" t="n">
        <x:v>45</x:v>
      </x:c>
      <x:c r="H2836" t="n">
        <x:v>1</x:v>
      </x:c>
      <x:c r="I2836" t="n">
        <x:v>6</x:v>
      </x:c>
      <x:c r="J2836" t="n">
        <x:v>0.86</x:v>
      </x:c>
      <x:c r="K2836" t="n">
        <x:v>1</x:v>
      </x:c>
      <x:c r="L2836" t="n">
        <x:v>93.7</x:v>
      </x:c>
      <x:c r="M2836" t="n">
        <x:v>4.3</x:v>
      </x:c>
      <x:c r="N2836" t="n">
        <x:v>15.4</x:v>
      </x:c>
    </x:row>
    <x:row r="2837">
      <x:c r="A2837" t="str">
        <x:v>DEV-00473</x:v>
      </x:c>
      <x:c r="B2837" s="28" t="n">
        <x:v>46143</x:v>
      </x:c>
      <x:c r="C2837" t="n">
        <x:v>80.7</x:v>
      </x:c>
      <x:c r="D2837" t="n">
        <x:v>549.3</x:v>
      </x:c>
      <x:c r="E2837" t="n">
        <x:v>22</x:v>
      </x:c>
      <x:c r="F2837" t="n">
        <x:v>0</x:v>
      </x:c>
      <x:c r="G2837" t="n">
        <x:v>34</x:v>
      </x:c>
      <x:c r="H2837" t="n">
        <x:v>1</x:v>
      </x:c>
      <x:c r="I2837" t="n">
        <x:v>8</x:v>
      </x:c>
      <x:c r="J2837" t="n">
        <x:v>1.38</x:v>
      </x:c>
      <x:c r="K2837" t="n">
        <x:v>0</x:v>
      </x:c>
      <x:c r="L2837" t="n">
        <x:v>94.3</x:v>
      </x:c>
      <x:c r="M2837" t="n">
        <x:v>2.6</x:v>
      </x:c>
      <x:c r="N2837" t="n">
        <x:v>23.3</x:v>
      </x:c>
    </x:row>
    <x:row r="2838">
      <x:c r="A2838" t="str">
        <x:v>DEV-00473</x:v>
      </x:c>
      <x:c r="B2838" s="28" t="n">
        <x:v>46174</x:v>
      </x:c>
      <x:c r="C2838" t="n">
        <x:v>59.6</x:v>
      </x:c>
      <x:c r="D2838" t="n">
        <x:v>343</x:v>
      </x:c>
      <x:c r="E2838" t="n">
        <x:v>17</x:v>
      </x:c>
      <x:c r="F2838" t="n">
        <x:v>2</x:v>
      </x:c>
      <x:c r="G2838" t="n">
        <x:v>39</x:v>
      </x:c>
      <x:c r="H2838" t="n">
        <x:v>0</x:v>
      </x:c>
      <x:c r="I2838" t="n">
        <x:v>2</x:v>
      </x:c>
      <x:c r="J2838" t="n">
        <x:v>0.66</x:v>
      </x:c>
      <x:c r="K2838" t="n">
        <x:v>0</x:v>
      </x:c>
      <x:c r="L2838" t="n">
        <x:v>97</x:v>
      </x:c>
      <x:c r="M2838" t="n">
        <x:v>5.2</x:v>
      </x:c>
      <x:c r="N2838" t="n">
        <x:v>14.4</x:v>
      </x:c>
    </x:row>
    <x:row r="2839">
      <x:c r="A2839" t="str">
        <x:v>DEV-00473</x:v>
      </x:c>
      <x:c r="B2839" s="28" t="n">
        <x:v>46204</x:v>
      </x:c>
      <x:c r="C2839" t="n">
        <x:v>66.4</x:v>
      </x:c>
      <x:c r="D2839" t="n">
        <x:v>447</x:v>
      </x:c>
      <x:c r="E2839" t="n">
        <x:v>25</x:v>
      </x:c>
      <x:c r="F2839" t="n">
        <x:v>1</x:v>
      </x:c>
      <x:c r="G2839" t="n">
        <x:v>44</x:v>
      </x:c>
      <x:c r="H2839" t="n">
        <x:v>1</x:v>
      </x:c>
      <x:c r="I2839" t="n">
        <x:v>3</x:v>
      </x:c>
      <x:c r="J2839" t="n">
        <x:v>1.02</x:v>
      </x:c>
      <x:c r="K2839" t="n">
        <x:v>1</x:v>
      </x:c>
      <x:c r="L2839" t="n">
        <x:v>96.2</x:v>
      </x:c>
      <x:c r="M2839" t="n">
        <x:v>0</x:v>
      </x:c>
      <x:c r="N2839" t="n">
        <x:v>15.9</x:v>
      </x:c>
    </x:row>
    <x:row r="2840">
      <x:c r="A2840" t="str">
        <x:v>DEV-00474</x:v>
      </x:c>
      <x:c r="B2840" s="28" t="n">
        <x:v>46054</x:v>
      </x:c>
      <x:c r="C2840" t="n">
        <x:v>72</x:v>
      </x:c>
      <x:c r="D2840" t="n">
        <x:v>460.6</x:v>
      </x:c>
      <x:c r="E2840" t="n">
        <x:v>10</x:v>
      </x:c>
      <x:c r="F2840" t="n">
        <x:v>0</x:v>
      </x:c>
      <x:c r="G2840" t="n">
        <x:v>22</x:v>
      </x:c>
      <x:c r="H2840" t="n">
        <x:v>0</x:v>
      </x:c>
      <x:c r="I2840" t="n">
        <x:v>2</x:v>
      </x:c>
      <x:c r="J2840" t="n">
        <x:v>0.22</x:v>
      </x:c>
      <x:c r="K2840" t="n">
        <x:v>3</x:v>
      </x:c>
      <x:c r="L2840" t="n">
        <x:v>92.8</x:v>
      </x:c>
      <x:c r="M2840" t="n">
        <x:v>0</x:v>
      </x:c>
      <x:c r="N2840" t="n">
        <x:v>21</x:v>
      </x:c>
    </x:row>
    <x:row r="2841">
      <x:c r="A2841" t="str">
        <x:v>DEV-00474</x:v>
      </x:c>
      <x:c r="B2841" s="28" t="n">
        <x:v>46082</x:v>
      </x:c>
      <x:c r="C2841" t="n">
        <x:v>60.4</x:v>
      </x:c>
      <x:c r="D2841" t="n">
        <x:v>359.6</x:v>
      </x:c>
      <x:c r="E2841" t="n">
        <x:v>16</x:v>
      </x:c>
      <x:c r="F2841" t="n">
        <x:v>0</x:v>
      </x:c>
      <x:c r="G2841" t="n">
        <x:v>28</x:v>
      </x:c>
      <x:c r="H2841" t="n">
        <x:v>0</x:v>
      </x:c>
      <x:c r="I2841" t="n">
        <x:v>3</x:v>
      </x:c>
      <x:c r="J2841" t="n">
        <x:v>0.24</x:v>
      </x:c>
      <x:c r="K2841" t="n">
        <x:v>0</x:v>
      </x:c>
      <x:c r="L2841" t="n">
        <x:v>93.5</x:v>
      </x:c>
      <x:c r="M2841" t="n">
        <x:v>0</x:v>
      </x:c>
      <x:c r="N2841" t="n">
        <x:v>11.8</x:v>
      </x:c>
    </x:row>
    <x:row r="2842">
      <x:c r="A2842" t="str">
        <x:v>DEV-00474</x:v>
      </x:c>
      <x:c r="B2842" s="28" t="n">
        <x:v>46113</x:v>
      </x:c>
      <x:c r="C2842" t="n">
        <x:v>90.9</x:v>
      </x:c>
      <x:c r="D2842" t="n">
        <x:v>521.2</x:v>
      </x:c>
      <x:c r="E2842" t="n">
        <x:v>22</x:v>
      </x:c>
      <x:c r="F2842" t="n">
        <x:v>0</x:v>
      </x:c>
      <x:c r="G2842" t="n">
        <x:v>45</x:v>
      </x:c>
      <x:c r="H2842" t="n">
        <x:v>0</x:v>
      </x:c>
      <x:c r="I2842" t="n">
        <x:v>3</x:v>
      </x:c>
      <x:c r="J2842" t="n">
        <x:v>0.03</x:v>
      </x:c>
      <x:c r="K2842" t="n">
        <x:v>0</x:v>
      </x:c>
      <x:c r="L2842" t="n">
        <x:v>89.8</x:v>
      </x:c>
      <x:c r="M2842" t="n">
        <x:v>6.1</x:v>
      </x:c>
      <x:c r="N2842" t="n">
        <x:v>28.7</x:v>
      </x:c>
    </x:row>
    <x:row r="2843">
      <x:c r="A2843" t="str">
        <x:v>DEV-00474</x:v>
      </x:c>
      <x:c r="B2843" s="28" t="n">
        <x:v>46143</x:v>
      </x:c>
      <x:c r="C2843" t="n">
        <x:v>71.8</x:v>
      </x:c>
      <x:c r="D2843" t="n">
        <x:v>496.9</x:v>
      </x:c>
      <x:c r="E2843" t="n">
        <x:v>21</x:v>
      </x:c>
      <x:c r="F2843" t="n">
        <x:v>0</x:v>
      </x:c>
      <x:c r="G2843" t="n">
        <x:v>29</x:v>
      </x:c>
      <x:c r="H2843" t="n">
        <x:v>2</x:v>
      </x:c>
      <x:c r="I2843" t="n">
        <x:v>4</x:v>
      </x:c>
      <x:c r="J2843" t="n">
        <x:v>0.58</x:v>
      </x:c>
      <x:c r="K2843" t="n">
        <x:v>0</x:v>
      </x:c>
      <x:c r="L2843" t="n">
        <x:v>92.2</x:v>
      </x:c>
      <x:c r="M2843" t="n">
        <x:v>6.1</x:v>
      </x:c>
      <x:c r="N2843" t="n">
        <x:v>12</x:v>
      </x:c>
    </x:row>
    <x:row r="2844">
      <x:c r="A2844" t="str">
        <x:v>DEV-00474</x:v>
      </x:c>
      <x:c r="B2844" s="28" t="n">
        <x:v>46174</x:v>
      </x:c>
      <x:c r="C2844" t="n">
        <x:v>59.7</x:v>
      </x:c>
      <x:c r="D2844" t="n">
        <x:v>367.9</x:v>
      </x:c>
      <x:c r="E2844" t="n">
        <x:v>9</x:v>
      </x:c>
      <x:c r="F2844" t="n">
        <x:v>2</x:v>
      </x:c>
      <x:c r="G2844" t="n">
        <x:v>49</x:v>
      </x:c>
      <x:c r="H2844" t="n">
        <x:v>0</x:v>
      </x:c>
      <x:c r="I2844" t="n">
        <x:v>2</x:v>
      </x:c>
      <x:c r="J2844" t="n">
        <x:v>0.54</x:v>
      </x:c>
      <x:c r="K2844" t="n">
        <x:v>1</x:v>
      </x:c>
      <x:c r="L2844" t="n">
        <x:v>95.5</x:v>
      </x:c>
      <x:c r="M2844" t="n">
        <x:v>7.8</x:v>
      </x:c>
      <x:c r="N2844" t="n">
        <x:v>14.2</x:v>
      </x:c>
    </x:row>
    <x:row r="2845">
      <x:c r="A2845" t="str">
        <x:v>DEV-00474</x:v>
      </x:c>
      <x:c r="B2845" s="28" t="n">
        <x:v>46204</x:v>
      </x:c>
      <x:c r="C2845" t="n">
        <x:v>86.6</x:v>
      </x:c>
      <x:c r="D2845" t="n">
        <x:v>627.2</x:v>
      </x:c>
      <x:c r="E2845" t="n">
        <x:v>17</x:v>
      </x:c>
      <x:c r="F2845" t="n">
        <x:v>1</x:v>
      </x:c>
      <x:c r="G2845" t="n">
        <x:v>31</x:v>
      </x:c>
      <x:c r="H2845" t="n">
        <x:v>0</x:v>
      </x:c>
      <x:c r="I2845" t="n">
        <x:v>4</x:v>
      </x:c>
      <x:c r="J2845" t="n">
        <x:v>0.32</x:v>
      </x:c>
      <x:c r="K2845" t="n">
        <x:v>2</x:v>
      </x:c>
      <x:c r="L2845" t="n">
        <x:v>91.2</x:v>
      </x:c>
      <x:c r="M2845" t="n">
        <x:v>2.8</x:v>
      </x:c>
      <x:c r="N2845" t="n">
        <x:v>27.4</x:v>
      </x:c>
    </x:row>
    <x:row r="2846">
      <x:c r="A2846" t="str">
        <x:v>DEV-00475</x:v>
      </x:c>
      <x:c r="B2846" s="28" t="n">
        <x:v>46054</x:v>
      </x:c>
      <x:c r="C2846" t="n">
        <x:v>59</x:v>
      </x:c>
      <x:c r="D2846" t="n">
        <x:v>391.5</x:v>
      </x:c>
      <x:c r="E2846" t="n">
        <x:v>15</x:v>
      </x:c>
      <x:c r="F2846" t="n">
        <x:v>0</x:v>
      </x:c>
      <x:c r="G2846" t="n">
        <x:v>47</x:v>
      </x:c>
      <x:c r="H2846" t="n">
        <x:v>0</x:v>
      </x:c>
      <x:c r="I2846" t="n">
        <x:v>2</x:v>
      </x:c>
      <x:c r="J2846" t="n">
        <x:v>0</x:v>
      </x:c>
      <x:c r="K2846" t="n">
        <x:v>1</x:v>
      </x:c>
      <x:c r="L2846" t="n">
        <x:v>94.1</x:v>
      </x:c>
      <x:c r="M2846" t="n">
        <x:v>11.5</x:v>
      </x:c>
      <x:c r="N2846" t="n">
        <x:v>12.1</x:v>
      </x:c>
    </x:row>
    <x:row r="2847">
      <x:c r="A2847" t="str">
        <x:v>DEV-00475</x:v>
      </x:c>
      <x:c r="B2847" s="28" t="n">
        <x:v>46082</x:v>
      </x:c>
      <x:c r="C2847" t="n">
        <x:v>65.3</x:v>
      </x:c>
      <x:c r="D2847" t="n">
        <x:v>431.8</x:v>
      </x:c>
      <x:c r="E2847" t="n">
        <x:v>19</x:v>
      </x:c>
      <x:c r="F2847" t="n">
        <x:v>1</x:v>
      </x:c>
      <x:c r="G2847" t="n">
        <x:v>54</x:v>
      </x:c>
      <x:c r="H2847" t="n">
        <x:v>0</x:v>
      </x:c>
      <x:c r="I2847" t="n">
        <x:v>0</x:v>
      </x:c>
      <x:c r="J2847" t="n">
        <x:v>0.28</x:v>
      </x:c>
      <x:c r="K2847" t="n">
        <x:v>0</x:v>
      </x:c>
      <x:c r="L2847" t="n">
        <x:v>93.6</x:v>
      </x:c>
      <x:c r="M2847" t="n">
        <x:v>8.3</x:v>
      </x:c>
      <x:c r="N2847" t="n">
        <x:v>8.2</x:v>
      </x:c>
    </x:row>
    <x:row r="2848">
      <x:c r="A2848" t="str">
        <x:v>DEV-00475</x:v>
      </x:c>
      <x:c r="B2848" s="28" t="n">
        <x:v>46113</x:v>
      </x:c>
      <x:c r="C2848" t="n">
        <x:v>45.7</x:v>
      </x:c>
      <x:c r="D2848" t="n">
        <x:v>330.6</x:v>
      </x:c>
      <x:c r="E2848" t="n">
        <x:v>9</x:v>
      </x:c>
      <x:c r="F2848" t="n">
        <x:v>0</x:v>
      </x:c>
      <x:c r="G2848" t="n">
        <x:v>39</x:v>
      </x:c>
      <x:c r="H2848" t="n">
        <x:v>1</x:v>
      </x:c>
      <x:c r="I2848" t="n">
        <x:v>0</x:v>
      </x:c>
      <x:c r="J2848" t="n">
        <x:v>0.07</x:v>
      </x:c>
      <x:c r="K2848" t="n">
        <x:v>0</x:v>
      </x:c>
      <x:c r="L2848" t="n">
        <x:v>96.8</x:v>
      </x:c>
      <x:c r="M2848" t="n">
        <x:v>0</x:v>
      </x:c>
      <x:c r="N2848" t="n">
        <x:v>8.4</x:v>
      </x:c>
    </x:row>
    <x:row r="2849">
      <x:c r="A2849" t="str">
        <x:v>DEV-00475</x:v>
      </x:c>
      <x:c r="B2849" s="28" t="n">
        <x:v>46143</x:v>
      </x:c>
      <x:c r="C2849" t="n">
        <x:v>77.6</x:v>
      </x:c>
      <x:c r="D2849" t="n">
        <x:v>527.1</x:v>
      </x:c>
      <x:c r="E2849" t="n">
        <x:v>16</x:v>
      </x:c>
      <x:c r="F2849" t="n">
        <x:v>1</x:v>
      </x:c>
      <x:c r="G2849" t="n">
        <x:v>42</x:v>
      </x:c>
      <x:c r="H2849" t="n">
        <x:v>0</x:v>
      </x:c>
      <x:c r="I2849" t="n">
        <x:v>1</x:v>
      </x:c>
      <x:c r="J2849" t="n">
        <x:v>0.46</x:v>
      </x:c>
      <x:c r="K2849" t="n">
        <x:v>0</x:v>
      </x:c>
      <x:c r="L2849" t="n">
        <x:v>96.1</x:v>
      </x:c>
      <x:c r="M2849" t="n">
        <x:v>0</x:v>
      </x:c>
      <x:c r="N2849" t="n">
        <x:v>6.5</x:v>
      </x:c>
    </x:row>
    <x:row r="2850">
      <x:c r="A2850" t="str">
        <x:v>DEV-00475</x:v>
      </x:c>
      <x:c r="B2850" s="28" t="n">
        <x:v>46174</x:v>
      </x:c>
      <x:c r="C2850" t="n">
        <x:v>59.9</x:v>
      </x:c>
      <x:c r="D2850" t="n">
        <x:v>372.6</x:v>
      </x:c>
      <x:c r="E2850" t="n">
        <x:v>16</x:v>
      </x:c>
      <x:c r="F2850" t="n">
        <x:v>0</x:v>
      </x:c>
      <x:c r="G2850" t="n">
        <x:v>28</x:v>
      </x:c>
      <x:c r="H2850" t="n">
        <x:v>0</x:v>
      </x:c>
      <x:c r="I2850" t="n">
        <x:v>2</x:v>
      </x:c>
      <x:c r="J2850" t="n">
        <x:v>0</x:v>
      </x:c>
      <x:c r="K2850" t="n">
        <x:v>0</x:v>
      </x:c>
      <x:c r="L2850" t="n">
        <x:v>97.5</x:v>
      </x:c>
      <x:c r="M2850" t="n">
        <x:v>4.8</x:v>
      </x:c>
      <x:c r="N2850" t="n">
        <x:v>12.8</x:v>
      </x:c>
    </x:row>
    <x:row r="2851">
      <x:c r="A2851" t="str">
        <x:v>DEV-00475</x:v>
      </x:c>
      <x:c r="B2851" s="28" t="n">
        <x:v>46204</x:v>
      </x:c>
      <x:c r="C2851" t="n">
        <x:v>56.4</x:v>
      </x:c>
      <x:c r="D2851" t="n">
        <x:v>388.2</x:v>
      </x:c>
      <x:c r="E2851" t="n">
        <x:v>16</x:v>
      </x:c>
      <x:c r="F2851" t="n">
        <x:v>2</x:v>
      </x:c>
      <x:c r="G2851" t="n">
        <x:v>39</x:v>
      </x:c>
      <x:c r="H2851" t="n">
        <x:v>0</x:v>
      </x:c>
      <x:c r="I2851" t="n">
        <x:v>3</x:v>
      </x:c>
      <x:c r="J2851" t="n">
        <x:v>0.41</x:v>
      </x:c>
      <x:c r="K2851" t="n">
        <x:v>0</x:v>
      </x:c>
      <x:c r="L2851" t="n">
        <x:v>96.7</x:v>
      </x:c>
      <x:c r="M2851" t="n">
        <x:v>6.4</x:v>
      </x:c>
      <x:c r="N2851" t="n">
        <x:v>17.3</x:v>
      </x:c>
    </x:row>
    <x:row r="2852">
      <x:c r="A2852" t="str">
        <x:v>DEV-00476</x:v>
      </x:c>
      <x:c r="B2852" s="28" t="n">
        <x:v>46054</x:v>
      </x:c>
      <x:c r="C2852" t="n">
        <x:v>71.8</x:v>
      </x:c>
      <x:c r="D2852" t="n">
        <x:v>473.3</x:v>
      </x:c>
      <x:c r="E2852" t="n">
        <x:v>10</x:v>
      </x:c>
      <x:c r="F2852" t="n">
        <x:v>4</x:v>
      </x:c>
      <x:c r="G2852" t="n">
        <x:v>54</x:v>
      </x:c>
      <x:c r="H2852" t="n">
        <x:v>0</x:v>
      </x:c>
      <x:c r="I2852" t="n">
        <x:v>4</x:v>
      </x:c>
      <x:c r="J2852" t="n">
        <x:v>0.3</x:v>
      </x:c>
      <x:c r="K2852" t="n">
        <x:v>0</x:v>
      </x:c>
      <x:c r="L2852" t="n">
        <x:v>95.8</x:v>
      </x:c>
      <x:c r="M2852" t="n">
        <x:v>9.3</x:v>
      </x:c>
      <x:c r="N2852" t="n">
        <x:v>14.3</x:v>
      </x:c>
    </x:row>
    <x:row r="2853">
      <x:c r="A2853" t="str">
        <x:v>DEV-00476</x:v>
      </x:c>
      <x:c r="B2853" s="28" t="n">
        <x:v>46082</x:v>
      </x:c>
      <x:c r="C2853" t="n">
        <x:v>68.8</x:v>
      </x:c>
      <x:c r="D2853" t="n">
        <x:v>438.4</x:v>
      </x:c>
      <x:c r="E2853" t="n">
        <x:v>17</x:v>
      </x:c>
      <x:c r="F2853" t="n">
        <x:v>4</x:v>
      </x:c>
      <x:c r="G2853" t="n">
        <x:v>37</x:v>
      </x:c>
      <x:c r="H2853" t="n">
        <x:v>0</x:v>
      </x:c>
      <x:c r="I2853" t="n">
        <x:v>6</x:v>
      </x:c>
      <x:c r="J2853" t="n">
        <x:v>1.08</x:v>
      </x:c>
      <x:c r="K2853" t="n">
        <x:v>2</x:v>
      </x:c>
      <x:c r="L2853" t="n">
        <x:v>92.3</x:v>
      </x:c>
      <x:c r="M2853" t="n">
        <x:v>3.6</x:v>
      </x:c>
      <x:c r="N2853" t="n">
        <x:v>16.3</x:v>
      </x:c>
    </x:row>
    <x:row r="2854">
      <x:c r="A2854" t="str">
        <x:v>DEV-00476</x:v>
      </x:c>
      <x:c r="B2854" s="28" t="n">
        <x:v>46113</x:v>
      </x:c>
      <x:c r="C2854" t="n">
        <x:v>65.1</x:v>
      </x:c>
      <x:c r="D2854" t="n">
        <x:v>406.5</x:v>
      </x:c>
      <x:c r="E2854" t="n">
        <x:v>14</x:v>
      </x:c>
      <x:c r="F2854" t="n">
        <x:v>2</x:v>
      </x:c>
      <x:c r="G2854" t="n">
        <x:v>50</x:v>
      </x:c>
      <x:c r="H2854" t="n">
        <x:v>0</x:v>
      </x:c>
      <x:c r="I2854" t="n">
        <x:v>1</x:v>
      </x:c>
      <x:c r="J2854" t="n">
        <x:v>0.25</x:v>
      </x:c>
      <x:c r="K2854" t="n">
        <x:v>0</x:v>
      </x:c>
      <x:c r="L2854" t="n">
        <x:v>100</x:v>
      </x:c>
      <x:c r="M2854" t="n">
        <x:v>3.9</x:v>
      </x:c>
      <x:c r="N2854" t="n">
        <x:v>18.4</x:v>
      </x:c>
    </x:row>
    <x:row r="2855">
      <x:c r="A2855" t="str">
        <x:v>DEV-00476</x:v>
      </x:c>
      <x:c r="B2855" s="28" t="n">
        <x:v>46143</x:v>
      </x:c>
      <x:c r="C2855" t="n">
        <x:v>71.3</x:v>
      </x:c>
      <x:c r="D2855" t="n">
        <x:v>393.6</x:v>
      </x:c>
      <x:c r="E2855" t="n">
        <x:v>18</x:v>
      </x:c>
      <x:c r="F2855" t="n">
        <x:v>3</x:v>
      </x:c>
      <x:c r="G2855" t="n">
        <x:v>40</x:v>
      </x:c>
      <x:c r="H2855" t="n">
        <x:v>1</x:v>
      </x:c>
      <x:c r="I2855" t="n">
        <x:v>3</x:v>
      </x:c>
      <x:c r="J2855" t="n">
        <x:v>0.02</x:v>
      </x:c>
      <x:c r="K2855" t="n">
        <x:v>0</x:v>
      </x:c>
      <x:c r="L2855" t="n">
        <x:v>93.5</x:v>
      </x:c>
      <x:c r="M2855" t="n">
        <x:v>10.4</x:v>
      </x:c>
      <x:c r="N2855" t="n">
        <x:v>15.1</x:v>
      </x:c>
    </x:row>
    <x:row r="2856">
      <x:c r="A2856" t="str">
        <x:v>DEV-00476</x:v>
      </x:c>
      <x:c r="B2856" s="28" t="n">
        <x:v>46174</x:v>
      </x:c>
      <x:c r="C2856" t="n">
        <x:v>55.3</x:v>
      </x:c>
      <x:c r="D2856" t="n">
        <x:v>347.4</x:v>
      </x:c>
      <x:c r="E2856" t="n">
        <x:v>17</x:v>
      </x:c>
      <x:c r="F2856" t="n">
        <x:v>3</x:v>
      </x:c>
      <x:c r="G2856" t="n">
        <x:v>39</x:v>
      </x:c>
      <x:c r="H2856" t="n">
        <x:v>0</x:v>
      </x:c>
      <x:c r="I2856" t="n">
        <x:v>1</x:v>
      </x:c>
      <x:c r="J2856" t="n">
        <x:v>0.25</x:v>
      </x:c>
      <x:c r="K2856" t="n">
        <x:v>0</x:v>
      </x:c>
      <x:c r="L2856" t="n">
        <x:v>90.8</x:v>
      </x:c>
      <x:c r="M2856" t="n">
        <x:v>8.9</x:v>
      </x:c>
      <x:c r="N2856" t="n">
        <x:v>12.1</x:v>
      </x:c>
    </x:row>
    <x:row r="2857">
      <x:c r="A2857" t="str">
        <x:v>DEV-00476</x:v>
      </x:c>
      <x:c r="B2857" s="28" t="n">
        <x:v>46204</x:v>
      </x:c>
      <x:c r="C2857" t="n">
        <x:v>71</x:v>
      </x:c>
      <x:c r="D2857" t="n">
        <x:v>454.2</x:v>
      </x:c>
      <x:c r="E2857" t="n">
        <x:v>15</x:v>
      </x:c>
      <x:c r="F2857" t="n">
        <x:v>0</x:v>
      </x:c>
      <x:c r="G2857" t="n">
        <x:v>42</x:v>
      </x:c>
      <x:c r="H2857" t="n">
        <x:v>0</x:v>
      </x:c>
      <x:c r="I2857" t="n">
        <x:v>2</x:v>
      </x:c>
      <x:c r="J2857" t="n">
        <x:v>0</x:v>
      </x:c>
      <x:c r="K2857" t="n">
        <x:v>2</x:v>
      </x:c>
      <x:c r="L2857" t="n">
        <x:v>95.4</x:v>
      </x:c>
      <x:c r="M2857" t="n">
        <x:v>8.2</x:v>
      </x:c>
      <x:c r="N2857" t="n">
        <x:v>11.1</x:v>
      </x:c>
    </x:row>
    <x:row r="2858">
      <x:c r="A2858" t="str">
        <x:v>DEV-00477</x:v>
      </x:c>
      <x:c r="B2858" s="28" t="n">
        <x:v>46054</x:v>
      </x:c>
      <x:c r="C2858" t="n">
        <x:v>17.5</x:v>
      </x:c>
      <x:c r="D2858" t="n">
        <x:v>103.5</x:v>
      </x:c>
      <x:c r="E2858" t="n">
        <x:v>0</x:v>
      </x:c>
      <x:c r="F2858" t="n">
        <x:v>0</x:v>
      </x:c>
      <x:c r="G2858" t="n">
        <x:v>32</x:v>
      </x:c>
      <x:c r="H2858" t="n">
        <x:v>0</x:v>
      </x:c>
      <x:c r="I2858" t="n">
        <x:v>2</x:v>
      </x:c>
      <x:c r="J2858" t="n">
        <x:v>0</x:v>
      </x:c>
      <x:c r="K2858" t="n">
        <x:v>0</x:v>
      </x:c>
      <x:c r="L2858" t="n">
        <x:v>99.2</x:v>
      </x:c>
      <x:c r="M2858" t="n">
        <x:v>6.2</x:v>
      </x:c>
      <x:c r="N2858" t="n">
        <x:v>4.3</x:v>
      </x:c>
    </x:row>
    <x:row r="2859">
      <x:c r="A2859" t="str">
        <x:v>DEV-00477</x:v>
      </x:c>
      <x:c r="B2859" s="28" t="n">
        <x:v>46082</x:v>
      </x:c>
      <x:c r="C2859" t="n">
        <x:v>22.2</x:v>
      </x:c>
      <x:c r="D2859" t="n">
        <x:v>148.9</x:v>
      </x:c>
      <x:c r="E2859" t="n">
        <x:v>16</x:v>
      </x:c>
      <x:c r="F2859" t="n">
        <x:v>0</x:v>
      </x:c>
      <x:c r="G2859" t="n">
        <x:v>33</x:v>
      </x:c>
      <x:c r="H2859" t="n">
        <x:v>0</x:v>
      </x:c>
      <x:c r="I2859" t="n">
        <x:v>2</x:v>
      </x:c>
      <x:c r="J2859" t="n">
        <x:v>0</x:v>
      </x:c>
      <x:c r="K2859" t="n">
        <x:v>0</x:v>
      </x:c>
      <x:c r="L2859" t="n">
        <x:v>95</x:v>
      </x:c>
      <x:c r="M2859" t="n">
        <x:v>1.3</x:v>
      </x:c>
      <x:c r="N2859" t="n">
        <x:v>6.6</x:v>
      </x:c>
    </x:row>
    <x:row r="2860">
      <x:c r="A2860" t="str">
        <x:v>DEV-00477</x:v>
      </x:c>
      <x:c r="B2860" s="28" t="n">
        <x:v>46113</x:v>
      </x:c>
      <x:c r="C2860" t="n">
        <x:v>27.7</x:v>
      </x:c>
      <x:c r="D2860" t="n">
        <x:v>153.5</x:v>
      </x:c>
      <x:c r="E2860" t="n">
        <x:v>23</x:v>
      </x:c>
      <x:c r="F2860" t="n">
        <x:v>1</x:v>
      </x:c>
      <x:c r="G2860" t="n">
        <x:v>18</x:v>
      </x:c>
      <x:c r="H2860" t="n">
        <x:v>0</x:v>
      </x:c>
      <x:c r="I2860" t="n">
        <x:v>0</x:v>
      </x:c>
      <x:c r="J2860" t="n">
        <x:v>0.53</x:v>
      </x:c>
      <x:c r="K2860" t="n">
        <x:v>0</x:v>
      </x:c>
      <x:c r="L2860" t="n">
        <x:v>93.4</x:v>
      </x:c>
      <x:c r="M2860" t="n">
        <x:v>6.3</x:v>
      </x:c>
      <x:c r="N2860" t="n">
        <x:v>7.6</x:v>
      </x:c>
    </x:row>
    <x:row r="2861">
      <x:c r="A2861" t="str">
        <x:v>DEV-00477</x:v>
      </x:c>
      <x:c r="B2861" s="28" t="n">
        <x:v>46143</x:v>
      </x:c>
      <x:c r="C2861" t="n">
        <x:v>42.9</x:v>
      </x:c>
      <x:c r="D2861" t="n">
        <x:v>295.5</x:v>
      </x:c>
      <x:c r="E2861" t="n">
        <x:v>26</x:v>
      </x:c>
      <x:c r="F2861" t="n">
        <x:v>0</x:v>
      </x:c>
      <x:c r="G2861" t="n">
        <x:v>16</x:v>
      </x:c>
      <x:c r="H2861" t="n">
        <x:v>1</x:v>
      </x:c>
      <x:c r="I2861" t="n">
        <x:v>0</x:v>
      </x:c>
      <x:c r="J2861" t="n">
        <x:v>0.58</x:v>
      </x:c>
      <x:c r="K2861" t="n">
        <x:v>2</x:v>
      </x:c>
      <x:c r="L2861" t="n">
        <x:v>95.1</x:v>
      </x:c>
      <x:c r="M2861" t="n">
        <x:v>11.3</x:v>
      </x:c>
      <x:c r="N2861" t="n">
        <x:v>10.6</x:v>
      </x:c>
    </x:row>
    <x:row r="2862">
      <x:c r="A2862" t="str">
        <x:v>DEV-00477</x:v>
      </x:c>
      <x:c r="B2862" s="28" t="n">
        <x:v>46174</x:v>
      </x:c>
      <x:c r="C2862" t="n">
        <x:v>51.6</x:v>
      </x:c>
      <x:c r="D2862" t="n">
        <x:v>285.5</x:v>
      </x:c>
      <x:c r="E2862" t="n">
        <x:v>10</x:v>
      </x:c>
      <x:c r="F2862" t="n">
        <x:v>0</x:v>
      </x:c>
      <x:c r="G2862" t="n">
        <x:v>30</x:v>
      </x:c>
      <x:c r="H2862" t="n">
        <x:v>0</x:v>
      </x:c>
      <x:c r="I2862" t="n">
        <x:v>3</x:v>
      </x:c>
      <x:c r="J2862" t="n">
        <x:v>0.15</x:v>
      </x:c>
      <x:c r="K2862" t="n">
        <x:v>0</x:v>
      </x:c>
      <x:c r="L2862" t="n">
        <x:v>93.4</x:v>
      </x:c>
      <x:c r="M2862" t="n">
        <x:v>0</x:v>
      </x:c>
      <x:c r="N2862" t="n">
        <x:v>5.3</x:v>
      </x:c>
    </x:row>
    <x:row r="2863">
      <x:c r="A2863" t="str">
        <x:v>DEV-00477</x:v>
      </x:c>
      <x:c r="B2863" s="28" t="n">
        <x:v>46204</x:v>
      </x:c>
      <x:c r="C2863" t="n">
        <x:v>38</x:v>
      </x:c>
      <x:c r="D2863" t="n">
        <x:v>276.8</x:v>
      </x:c>
      <x:c r="E2863" t="n">
        <x:v>11</x:v>
      </x:c>
      <x:c r="F2863" t="n">
        <x:v>1</x:v>
      </x:c>
      <x:c r="G2863" t="n">
        <x:v>24</x:v>
      </x:c>
      <x:c r="H2863" t="n">
        <x:v>1</x:v>
      </x:c>
      <x:c r="I2863" t="n">
        <x:v>0</x:v>
      </x:c>
      <x:c r="J2863" t="n">
        <x:v>0.26</x:v>
      </x:c>
      <x:c r="K2863" t="n">
        <x:v>0</x:v>
      </x:c>
      <x:c r="L2863" t="n">
        <x:v>97.3</x:v>
      </x:c>
      <x:c r="M2863" t="n">
        <x:v>7.7</x:v>
      </x:c>
      <x:c r="N2863" t="n">
        <x:v>3.2</x:v>
      </x:c>
    </x:row>
    <x:row r="2864">
      <x:c r="A2864" t="str">
        <x:v>DEV-00478</x:v>
      </x:c>
      <x:c r="B2864" s="28" t="n">
        <x:v>46054</x:v>
      </x:c>
      <x:c r="C2864" t="n">
        <x:v>68.8</x:v>
      </x:c>
      <x:c r="D2864" t="n">
        <x:v>473</x:v>
      </x:c>
      <x:c r="E2864" t="n">
        <x:v>20</x:v>
      </x:c>
      <x:c r="F2864" t="n">
        <x:v>0</x:v>
      </x:c>
      <x:c r="G2864" t="n">
        <x:v>44</x:v>
      </x:c>
      <x:c r="H2864" t="n">
        <x:v>0</x:v>
      </x:c>
      <x:c r="I2864" t="n">
        <x:v>5</x:v>
      </x:c>
      <x:c r="J2864" t="n">
        <x:v>0.05</x:v>
      </x:c>
      <x:c r="K2864" t="n">
        <x:v>0</x:v>
      </x:c>
      <x:c r="L2864" t="n">
        <x:v>97.4</x:v>
      </x:c>
      <x:c r="M2864" t="n">
        <x:v>6.1</x:v>
      </x:c>
      <x:c r="N2864" t="n">
        <x:v>16.7</x:v>
      </x:c>
    </x:row>
    <x:row r="2865">
      <x:c r="A2865" t="str">
        <x:v>DEV-00478</x:v>
      </x:c>
      <x:c r="B2865" s="28" t="n">
        <x:v>46082</x:v>
      </x:c>
      <x:c r="C2865" t="n">
        <x:v>88.6</x:v>
      </x:c>
      <x:c r="D2865" t="n">
        <x:v>577.4</x:v>
      </x:c>
      <x:c r="E2865" t="n">
        <x:v>22</x:v>
      </x:c>
      <x:c r="F2865" t="n">
        <x:v>2</x:v>
      </x:c>
      <x:c r="G2865" t="n">
        <x:v>27</x:v>
      </x:c>
      <x:c r="H2865" t="n">
        <x:v>0</x:v>
      </x:c>
      <x:c r="I2865" t="n">
        <x:v>3</x:v>
      </x:c>
      <x:c r="J2865" t="n">
        <x:v>0.06</x:v>
      </x:c>
      <x:c r="K2865" t="n">
        <x:v>1</x:v>
      </x:c>
      <x:c r="L2865" t="n">
        <x:v>93.6</x:v>
      </x:c>
      <x:c r="M2865" t="n">
        <x:v>7.1</x:v>
      </x:c>
      <x:c r="N2865" t="n">
        <x:v>17.1</x:v>
      </x:c>
    </x:row>
    <x:row r="2866">
      <x:c r="A2866" t="str">
        <x:v>DEV-00478</x:v>
      </x:c>
      <x:c r="B2866" s="28" t="n">
        <x:v>46113</x:v>
      </x:c>
      <x:c r="C2866" t="n">
        <x:v>67.5</x:v>
      </x:c>
      <x:c r="D2866" t="n">
        <x:v>445.1</x:v>
      </x:c>
      <x:c r="E2866" t="n">
        <x:v>21</x:v>
      </x:c>
      <x:c r="F2866" t="n">
        <x:v>0</x:v>
      </x:c>
      <x:c r="G2866" t="n">
        <x:v>32</x:v>
      </x:c>
      <x:c r="H2866" t="n">
        <x:v>0</x:v>
      </x:c>
      <x:c r="I2866" t="n">
        <x:v>0</x:v>
      </x:c>
      <x:c r="J2866" t="n">
        <x:v>0.16</x:v>
      </x:c>
      <x:c r="K2866" t="n">
        <x:v>2</x:v>
      </x:c>
      <x:c r="L2866" t="n">
        <x:v>98.1</x:v>
      </x:c>
      <x:c r="M2866" t="n">
        <x:v>0</x:v>
      </x:c>
      <x:c r="N2866" t="n">
        <x:v>19.6</x:v>
      </x:c>
    </x:row>
    <x:row r="2867">
      <x:c r="A2867" t="str">
        <x:v>DEV-00478</x:v>
      </x:c>
      <x:c r="B2867" s="28" t="n">
        <x:v>46143</x:v>
      </x:c>
      <x:c r="C2867" t="n">
        <x:v>64.7</x:v>
      </x:c>
      <x:c r="D2867" t="n">
        <x:v>417.6</x:v>
      </x:c>
      <x:c r="E2867" t="n">
        <x:v>18</x:v>
      </x:c>
      <x:c r="F2867" t="n">
        <x:v>0</x:v>
      </x:c>
      <x:c r="G2867" t="n">
        <x:v>34</x:v>
      </x:c>
      <x:c r="H2867" t="n">
        <x:v>1</x:v>
      </x:c>
      <x:c r="I2867" t="n">
        <x:v>1</x:v>
      </x:c>
      <x:c r="J2867" t="n">
        <x:v>0</x:v>
      </x:c>
      <x:c r="K2867" t="n">
        <x:v>0</x:v>
      </x:c>
      <x:c r="L2867" t="n">
        <x:v>98.7</x:v>
      </x:c>
      <x:c r="M2867" t="n">
        <x:v>3.9</x:v>
      </x:c>
      <x:c r="N2867" t="n">
        <x:v>5.5</x:v>
      </x:c>
    </x:row>
    <x:row r="2868">
      <x:c r="A2868" t="str">
        <x:v>DEV-00478</x:v>
      </x:c>
      <x:c r="B2868" s="28" t="n">
        <x:v>46174</x:v>
      </x:c>
      <x:c r="C2868" t="n">
        <x:v>58.7</x:v>
      </x:c>
      <x:c r="D2868" t="n">
        <x:v>385</x:v>
      </x:c>
      <x:c r="E2868" t="n">
        <x:v>16</x:v>
      </x:c>
      <x:c r="F2868" t="n">
        <x:v>2</x:v>
      </x:c>
      <x:c r="G2868" t="n">
        <x:v>32</x:v>
      </x:c>
      <x:c r="H2868" t="n">
        <x:v>0</x:v>
      </x:c>
      <x:c r="I2868" t="n">
        <x:v>3</x:v>
      </x:c>
      <x:c r="J2868" t="n">
        <x:v>0.15</x:v>
      </x:c>
      <x:c r="K2868" t="n">
        <x:v>0</x:v>
      </x:c>
      <x:c r="L2868" t="n">
        <x:v>93</x:v>
      </x:c>
      <x:c r="M2868" t="n">
        <x:v>1.8</x:v>
      </x:c>
      <x:c r="N2868" t="n">
        <x:v>17.5</x:v>
      </x:c>
    </x:row>
    <x:row r="2869">
      <x:c r="A2869" t="str">
        <x:v>DEV-00478</x:v>
      </x:c>
      <x:c r="B2869" s="28" t="n">
        <x:v>46204</x:v>
      </x:c>
      <x:c r="C2869" t="n">
        <x:v>72.2</x:v>
      </x:c>
      <x:c r="D2869" t="n">
        <x:v>491.5</x:v>
      </x:c>
      <x:c r="E2869" t="n">
        <x:v>14</x:v>
      </x:c>
      <x:c r="F2869" t="n">
        <x:v>0</x:v>
      </x:c>
      <x:c r="G2869" t="n">
        <x:v>34</x:v>
      </x:c>
      <x:c r="H2869" t="n">
        <x:v>0</x:v>
      </x:c>
      <x:c r="I2869" t="n">
        <x:v>4</x:v>
      </x:c>
      <x:c r="J2869" t="n">
        <x:v>0.71</x:v>
      </x:c>
      <x:c r="K2869" t="n">
        <x:v>0</x:v>
      </x:c>
      <x:c r="L2869" t="n">
        <x:v>99.6</x:v>
      </x:c>
      <x:c r="M2869" t="n">
        <x:v>7.2</x:v>
      </x:c>
      <x:c r="N2869" t="n">
        <x:v>21.2</x:v>
      </x:c>
    </x:row>
    <x:row r="2870">
      <x:c r="A2870" t="str">
        <x:v>DEV-00479</x:v>
      </x:c>
      <x:c r="B2870" s="28" t="n">
        <x:v>46054</x:v>
      </x:c>
      <x:c r="C2870" t="n">
        <x:v>44.2</x:v>
      </x:c>
      <x:c r="D2870" t="n">
        <x:v>255.6</x:v>
      </x:c>
      <x:c r="E2870" t="n">
        <x:v>10</x:v>
      </x:c>
      <x:c r="F2870" t="n">
        <x:v>0</x:v>
      </x:c>
      <x:c r="G2870" t="n">
        <x:v>3</x:v>
      </x:c>
      <x:c r="H2870" t="n">
        <x:v>0</x:v>
      </x:c>
      <x:c r="I2870" t="n">
        <x:v>0</x:v>
      </x:c>
      <x:c r="J2870" t="n">
        <x:v>0.28</x:v>
      </x:c>
      <x:c r="K2870" t="n">
        <x:v>0</x:v>
      </x:c>
      <x:c r="L2870" t="n">
        <x:v>94.3</x:v>
      </x:c>
      <x:c r="M2870" t="n">
        <x:v>2.2</x:v>
      </x:c>
      <x:c r="N2870" t="n">
        <x:v>13</x:v>
      </x:c>
    </x:row>
    <x:row r="2871">
      <x:c r="A2871" t="str">
        <x:v>DEV-00479</x:v>
      </x:c>
      <x:c r="B2871" s="28" t="n">
        <x:v>46082</x:v>
      </x:c>
      <x:c r="C2871" t="n">
        <x:v>67.8</x:v>
      </x:c>
      <x:c r="D2871" t="n">
        <x:v>460.6</x:v>
      </x:c>
      <x:c r="E2871" t="n">
        <x:v>23</x:v>
      </x:c>
      <x:c r="F2871" t="n">
        <x:v>1</x:v>
      </x:c>
      <x:c r="G2871" t="n">
        <x:v>50</x:v>
      </x:c>
      <x:c r="H2871" t="n">
        <x:v>0</x:v>
      </x:c>
      <x:c r="I2871" t="n">
        <x:v>1</x:v>
      </x:c>
      <x:c r="J2871" t="n">
        <x:v>0</x:v>
      </x:c>
      <x:c r="K2871" t="n">
        <x:v>0</x:v>
      </x:c>
      <x:c r="L2871" t="n">
        <x:v>96.8</x:v>
      </x:c>
      <x:c r="M2871" t="n">
        <x:v>7.4</x:v>
      </x:c>
      <x:c r="N2871" t="n">
        <x:v>21.4</x:v>
      </x:c>
    </x:row>
    <x:row r="2872">
      <x:c r="A2872" t="str">
        <x:v>DEV-00479</x:v>
      </x:c>
      <x:c r="B2872" s="28" t="n">
        <x:v>46113</x:v>
      </x:c>
      <x:c r="C2872" t="n">
        <x:v>42.1</x:v>
      </x:c>
      <x:c r="D2872" t="n">
        <x:v>236.3</x:v>
      </x:c>
      <x:c r="E2872" t="n">
        <x:v>17</x:v>
      </x:c>
      <x:c r="F2872" t="n">
        <x:v>0</x:v>
      </x:c>
      <x:c r="G2872" t="n">
        <x:v>17</x:v>
      </x:c>
      <x:c r="H2872" t="n">
        <x:v>0</x:v>
      </x:c>
      <x:c r="I2872" t="n">
        <x:v>5</x:v>
      </x:c>
      <x:c r="J2872" t="n">
        <x:v>0.66</x:v>
      </x:c>
      <x:c r="K2872" t="n">
        <x:v>2</x:v>
      </x:c>
      <x:c r="L2872" t="n">
        <x:v>93.9</x:v>
      </x:c>
      <x:c r="M2872" t="n">
        <x:v>3.4</x:v>
      </x:c>
      <x:c r="N2872" t="n">
        <x:v>13.3</x:v>
      </x:c>
    </x:row>
    <x:row r="2873">
      <x:c r="A2873" t="str">
        <x:v>DEV-00479</x:v>
      </x:c>
      <x:c r="B2873" s="28" t="n">
        <x:v>46143</x:v>
      </x:c>
      <x:c r="C2873" t="n">
        <x:v>53.4</x:v>
      </x:c>
      <x:c r="D2873" t="n">
        <x:v>363</x:v>
      </x:c>
      <x:c r="E2873" t="n">
        <x:v>16</x:v>
      </x:c>
      <x:c r="F2873" t="n">
        <x:v>0</x:v>
      </x:c>
      <x:c r="G2873" t="n">
        <x:v>47</x:v>
      </x:c>
      <x:c r="H2873" t="n">
        <x:v>0</x:v>
      </x:c>
      <x:c r="I2873" t="n">
        <x:v>3</x:v>
      </x:c>
      <x:c r="J2873" t="n">
        <x:v>0.67</x:v>
      </x:c>
      <x:c r="K2873" t="n">
        <x:v>0</x:v>
      </x:c>
      <x:c r="L2873" t="n">
        <x:v>94.1</x:v>
      </x:c>
      <x:c r="M2873" t="n">
        <x:v>0</x:v>
      </x:c>
      <x:c r="N2873" t="n">
        <x:v>12.4</x:v>
      </x:c>
    </x:row>
    <x:row r="2874">
      <x:c r="A2874" t="str">
        <x:v>DEV-00479</x:v>
      </x:c>
      <x:c r="B2874" s="28" t="n">
        <x:v>46174</x:v>
      </x:c>
      <x:c r="C2874" t="n">
        <x:v>67.1</x:v>
      </x:c>
      <x:c r="D2874" t="n">
        <x:v>451.2</x:v>
      </x:c>
      <x:c r="E2874" t="n">
        <x:v>14</x:v>
      </x:c>
      <x:c r="F2874" t="n">
        <x:v>0</x:v>
      </x:c>
      <x:c r="G2874" t="n">
        <x:v>39</x:v>
      </x:c>
      <x:c r="H2874" t="n">
        <x:v>0</x:v>
      </x:c>
      <x:c r="I2874" t="n">
        <x:v>3</x:v>
      </x:c>
      <x:c r="J2874" t="n">
        <x:v>0.06</x:v>
      </x:c>
      <x:c r="K2874" t="n">
        <x:v>0</x:v>
      </x:c>
      <x:c r="L2874" t="n">
        <x:v>97.8</x:v>
      </x:c>
      <x:c r="M2874" t="n">
        <x:v>2.5</x:v>
      </x:c>
      <x:c r="N2874" t="n">
        <x:v>15.5</x:v>
      </x:c>
    </x:row>
    <x:row r="2875">
      <x:c r="A2875" t="str">
        <x:v>DEV-00479</x:v>
      </x:c>
      <x:c r="B2875" s="28" t="n">
        <x:v>46204</x:v>
      </x:c>
      <x:c r="C2875" t="n">
        <x:v>44</x:v>
      </x:c>
      <x:c r="D2875" t="n">
        <x:v>310.7</x:v>
      </x:c>
      <x:c r="E2875" t="n">
        <x:v>15</x:v>
      </x:c>
      <x:c r="F2875" t="n">
        <x:v>0</x:v>
      </x:c>
      <x:c r="G2875" t="n">
        <x:v>35</x:v>
      </x:c>
      <x:c r="H2875" t="n">
        <x:v>0</x:v>
      </x:c>
      <x:c r="I2875" t="n">
        <x:v>0</x:v>
      </x:c>
      <x:c r="J2875" t="n">
        <x:v>0.01</x:v>
      </x:c>
      <x:c r="K2875" t="n">
        <x:v>1</x:v>
      </x:c>
      <x:c r="L2875" t="n">
        <x:v>98</x:v>
      </x:c>
      <x:c r="M2875" t="n">
        <x:v>6</x:v>
      </x:c>
      <x:c r="N2875" t="n">
        <x:v>8.4</x:v>
      </x:c>
    </x:row>
    <x:row r="2876">
      <x:c r="A2876" t="str">
        <x:v>DEV-00480</x:v>
      </x:c>
      <x:c r="B2876" s="28" t="n">
        <x:v>46054</x:v>
      </x:c>
      <x:c r="C2876" t="n">
        <x:v>49.8</x:v>
      </x:c>
      <x:c r="D2876" t="n">
        <x:v>298.6</x:v>
      </x:c>
      <x:c r="E2876" t="n">
        <x:v>16</x:v>
      </x:c>
      <x:c r="F2876" t="n">
        <x:v>0</x:v>
      </x:c>
      <x:c r="G2876" t="n">
        <x:v>40</x:v>
      </x:c>
      <x:c r="H2876" t="n">
        <x:v>0</x:v>
      </x:c>
      <x:c r="I2876" t="n">
        <x:v>1</x:v>
      </x:c>
      <x:c r="J2876" t="n">
        <x:v>0.24</x:v>
      </x:c>
      <x:c r="K2876" t="n">
        <x:v>0</x:v>
      </x:c>
      <x:c r="L2876" t="n">
        <x:v>93.2</x:v>
      </x:c>
      <x:c r="M2876" t="n">
        <x:v>1.2</x:v>
      </x:c>
      <x:c r="N2876" t="n">
        <x:v>14.8</x:v>
      </x:c>
    </x:row>
    <x:row r="2877">
      <x:c r="A2877" t="str">
        <x:v>DEV-00480</x:v>
      </x:c>
      <x:c r="B2877" s="28" t="n">
        <x:v>46082</x:v>
      </x:c>
      <x:c r="C2877" t="n">
        <x:v>30.2</x:v>
      </x:c>
      <x:c r="D2877" t="n">
        <x:v>193.3</x:v>
      </x:c>
      <x:c r="E2877" t="n">
        <x:v>13</x:v>
      </x:c>
      <x:c r="F2877" t="n">
        <x:v>2</x:v>
      </x:c>
      <x:c r="G2877" t="n">
        <x:v>31</x:v>
      </x:c>
      <x:c r="H2877" t="n">
        <x:v>0</x:v>
      </x:c>
      <x:c r="I2877" t="n">
        <x:v>2</x:v>
      </x:c>
      <x:c r="J2877" t="n">
        <x:v>0.5</x:v>
      </x:c>
      <x:c r="K2877" t="n">
        <x:v>0</x:v>
      </x:c>
      <x:c r="L2877" t="n">
        <x:v>91.1</x:v>
      </x:c>
      <x:c r="M2877" t="n">
        <x:v>0</x:v>
      </x:c>
      <x:c r="N2877" t="n">
        <x:v>7.7</x:v>
      </x:c>
    </x:row>
    <x:row r="2878">
      <x:c r="A2878" t="str">
        <x:v>DEV-00480</x:v>
      </x:c>
      <x:c r="B2878" s="28" t="n">
        <x:v>46113</x:v>
      </x:c>
      <x:c r="C2878" t="n">
        <x:v>64.5</x:v>
      </x:c>
      <x:c r="D2878" t="n">
        <x:v>453.2</x:v>
      </x:c>
      <x:c r="E2878" t="n">
        <x:v>22</x:v>
      </x:c>
      <x:c r="F2878" t="n">
        <x:v>3</x:v>
      </x:c>
      <x:c r="G2878" t="n">
        <x:v>31</x:v>
      </x:c>
      <x:c r="H2878" t="n">
        <x:v>0</x:v>
      </x:c>
      <x:c r="I2878" t="n">
        <x:v>2</x:v>
      </x:c>
      <x:c r="J2878" t="n">
        <x:v>0</x:v>
      </x:c>
      <x:c r="K2878" t="n">
        <x:v>0</x:v>
      </x:c>
      <x:c r="L2878" t="n">
        <x:v>94.2</x:v>
      </x:c>
      <x:c r="M2878" t="n">
        <x:v>4</x:v>
      </x:c>
      <x:c r="N2878" t="n">
        <x:v>16.7</x:v>
      </x:c>
    </x:row>
    <x:row r="2879">
      <x:c r="A2879" t="str">
        <x:v>DEV-00480</x:v>
      </x:c>
      <x:c r="B2879" s="28" t="n">
        <x:v>46143</x:v>
      </x:c>
      <x:c r="C2879" t="n">
        <x:v>56.6</x:v>
      </x:c>
      <x:c r="D2879" t="n">
        <x:v>382.1</x:v>
      </x:c>
      <x:c r="E2879" t="n">
        <x:v>20</x:v>
      </x:c>
      <x:c r="F2879" t="n">
        <x:v>0</x:v>
      </x:c>
      <x:c r="G2879" t="n">
        <x:v>35</x:v>
      </x:c>
      <x:c r="H2879" t="n">
        <x:v>0</x:v>
      </x:c>
      <x:c r="I2879" t="n">
        <x:v>3</x:v>
      </x:c>
      <x:c r="J2879" t="n">
        <x:v>0.47</x:v>
      </x:c>
      <x:c r="K2879" t="n">
        <x:v>0</x:v>
      </x:c>
      <x:c r="L2879" t="n">
        <x:v>95.1</x:v>
      </x:c>
      <x:c r="M2879" t="n">
        <x:v>9.3</x:v>
      </x:c>
      <x:c r="N2879" t="n">
        <x:v>15.4</x:v>
      </x:c>
    </x:row>
    <x:row r="2880">
      <x:c r="A2880" t="str">
        <x:v>DEV-00480</x:v>
      </x:c>
      <x:c r="B2880" s="28" t="n">
        <x:v>46174</x:v>
      </x:c>
      <x:c r="C2880" t="n">
        <x:v>48.6</x:v>
      </x:c>
      <x:c r="D2880" t="n">
        <x:v>341.8</x:v>
      </x:c>
      <x:c r="E2880" t="n">
        <x:v>17</x:v>
      </x:c>
      <x:c r="F2880" t="n">
        <x:v>1</x:v>
      </x:c>
      <x:c r="G2880" t="n">
        <x:v>38</x:v>
      </x:c>
      <x:c r="H2880" t="n">
        <x:v>0</x:v>
      </x:c>
      <x:c r="I2880" t="n">
        <x:v>4</x:v>
      </x:c>
      <x:c r="J2880" t="n">
        <x:v>0.12</x:v>
      </x:c>
      <x:c r="K2880" t="n">
        <x:v>0</x:v>
      </x:c>
      <x:c r="L2880" t="n">
        <x:v>95.1</x:v>
      </x:c>
      <x:c r="M2880" t="n">
        <x:v>3.7</x:v>
      </x:c>
      <x:c r="N2880" t="n">
        <x:v>11.8</x:v>
      </x:c>
    </x:row>
    <x:row r="2881">
      <x:c r="A2881" t="str">
        <x:v>DEV-00480</x:v>
      </x:c>
      <x:c r="B2881" s="28" t="n">
        <x:v>46204</x:v>
      </x:c>
      <x:c r="C2881" t="n">
        <x:v>36.4</x:v>
      </x:c>
      <x:c r="D2881" t="n">
        <x:v>226.5</x:v>
      </x:c>
      <x:c r="E2881" t="n">
        <x:v>15</x:v>
      </x:c>
      <x:c r="F2881" t="n">
        <x:v>0</x:v>
      </x:c>
      <x:c r="G2881" t="n">
        <x:v>42</x:v>
      </x:c>
      <x:c r="H2881" t="n">
        <x:v>0</x:v>
      </x:c>
      <x:c r="I2881" t="n">
        <x:v>3</x:v>
      </x:c>
      <x:c r="J2881" t="n">
        <x:v>0.54</x:v>
      </x:c>
      <x:c r="K2881" t="n">
        <x:v>2</x:v>
      </x:c>
      <x:c r="L2881" t="n">
        <x:v>98.6</x:v>
      </x:c>
      <x:c r="M2881" t="n">
        <x:v>6.3</x:v>
      </x:c>
      <x:c r="N2881" t="n">
        <x:v>3.5</x:v>
      </x:c>
    </x:row>
    <x:row r="2882">
      <x:c r="A2882" t="str">
        <x:v>DEV-00481</x:v>
      </x:c>
      <x:c r="B2882" s="28" t="n">
        <x:v>46054</x:v>
      </x:c>
      <x:c r="C2882" t="n">
        <x:v>46.1</x:v>
      </x:c>
      <x:c r="D2882" t="n">
        <x:v>324.7</x:v>
      </x:c>
      <x:c r="E2882" t="n">
        <x:v>14</x:v>
      </x:c>
      <x:c r="F2882" t="n">
        <x:v>2</x:v>
      </x:c>
      <x:c r="G2882" t="n">
        <x:v>29</x:v>
      </x:c>
      <x:c r="H2882" t="n">
        <x:v>0</x:v>
      </x:c>
      <x:c r="I2882" t="n">
        <x:v>3</x:v>
      </x:c>
      <x:c r="J2882" t="n">
        <x:v>0.18</x:v>
      </x:c>
      <x:c r="K2882" t="n">
        <x:v>1</x:v>
      </x:c>
      <x:c r="L2882" t="n">
        <x:v>98.7</x:v>
      </x:c>
      <x:c r="M2882" t="n">
        <x:v>5</x:v>
      </x:c>
      <x:c r="N2882" t="n">
        <x:v>9.4</x:v>
      </x:c>
    </x:row>
    <x:row r="2883">
      <x:c r="A2883" t="str">
        <x:v>DEV-00481</x:v>
      </x:c>
      <x:c r="B2883" s="28" t="n">
        <x:v>46082</x:v>
      </x:c>
      <x:c r="C2883" t="n">
        <x:v>89.6</x:v>
      </x:c>
      <x:c r="D2883" t="n">
        <x:v>551.8</x:v>
      </x:c>
      <x:c r="E2883" t="n">
        <x:v>19</x:v>
      </x:c>
      <x:c r="F2883" t="n">
        <x:v>2</x:v>
      </x:c>
      <x:c r="G2883" t="n">
        <x:v>35</x:v>
      </x:c>
      <x:c r="H2883" t="n">
        <x:v>0</x:v>
      </x:c>
      <x:c r="I2883" t="n">
        <x:v>3</x:v>
      </x:c>
      <x:c r="J2883" t="n">
        <x:v>0.27</x:v>
      </x:c>
      <x:c r="K2883" t="n">
        <x:v>1</x:v>
      </x:c>
      <x:c r="L2883" t="n">
        <x:v>91.5</x:v>
      </x:c>
      <x:c r="M2883" t="n">
        <x:v>8.8</x:v>
      </x:c>
      <x:c r="N2883" t="n">
        <x:v>10.6</x:v>
      </x:c>
    </x:row>
    <x:row r="2884">
      <x:c r="A2884" t="str">
        <x:v>DEV-00481</x:v>
      </x:c>
      <x:c r="B2884" s="28" t="n">
        <x:v>46113</x:v>
      </x:c>
      <x:c r="C2884" t="n">
        <x:v>62.3</x:v>
      </x:c>
      <x:c r="D2884" t="n">
        <x:v>451.9</x:v>
      </x:c>
      <x:c r="E2884" t="n">
        <x:v>25</x:v>
      </x:c>
      <x:c r="F2884" t="n">
        <x:v>0</x:v>
      </x:c>
      <x:c r="G2884" t="n">
        <x:v>36</x:v>
      </x:c>
      <x:c r="H2884" t="n">
        <x:v>0</x:v>
      </x:c>
      <x:c r="I2884" t="n">
        <x:v>0</x:v>
      </x:c>
      <x:c r="J2884" t="n">
        <x:v>0.06</x:v>
      </x:c>
      <x:c r="K2884" t="n">
        <x:v>1</x:v>
      </x:c>
      <x:c r="L2884" t="n">
        <x:v>96.8</x:v>
      </x:c>
      <x:c r="M2884" t="n">
        <x:v>1.5</x:v>
      </x:c>
      <x:c r="N2884" t="n">
        <x:v>15.3</x:v>
      </x:c>
    </x:row>
    <x:row r="2885">
      <x:c r="A2885" t="str">
        <x:v>DEV-00481</x:v>
      </x:c>
      <x:c r="B2885" s="28" t="n">
        <x:v>46143</x:v>
      </x:c>
      <x:c r="C2885" t="n">
        <x:v>68</x:v>
      </x:c>
      <x:c r="D2885" t="n">
        <x:v>376.3</x:v>
      </x:c>
      <x:c r="E2885" t="n">
        <x:v>19</x:v>
      </x:c>
      <x:c r="F2885" t="n">
        <x:v>1</x:v>
      </x:c>
      <x:c r="G2885" t="n">
        <x:v>46</x:v>
      </x:c>
      <x:c r="H2885" t="n">
        <x:v>0</x:v>
      </x:c>
      <x:c r="I2885" t="n">
        <x:v>1</x:v>
      </x:c>
      <x:c r="J2885" t="n">
        <x:v>0.41</x:v>
      </x:c>
      <x:c r="K2885" t="n">
        <x:v>0</x:v>
      </x:c>
      <x:c r="L2885" t="n">
        <x:v>97.5</x:v>
      </x:c>
      <x:c r="M2885" t="n">
        <x:v>4.9</x:v>
      </x:c>
      <x:c r="N2885" t="n">
        <x:v>12.4</x:v>
      </x:c>
    </x:row>
    <x:row r="2886">
      <x:c r="A2886" t="str">
        <x:v>DEV-00481</x:v>
      </x:c>
      <x:c r="B2886" s="28" t="n">
        <x:v>46174</x:v>
      </x:c>
      <x:c r="C2886" t="n">
        <x:v>75.4</x:v>
      </x:c>
      <x:c r="D2886" t="n">
        <x:v>444.2</x:v>
      </x:c>
      <x:c r="E2886" t="n">
        <x:v>17</x:v>
      </x:c>
      <x:c r="F2886" t="n">
        <x:v>0</x:v>
      </x:c>
      <x:c r="G2886" t="n">
        <x:v>40</x:v>
      </x:c>
      <x:c r="H2886" t="n">
        <x:v>1</x:v>
      </x:c>
      <x:c r="I2886" t="n">
        <x:v>2</x:v>
      </x:c>
      <x:c r="J2886" t="n">
        <x:v>0.36</x:v>
      </x:c>
      <x:c r="K2886" t="n">
        <x:v>1</x:v>
      </x:c>
      <x:c r="L2886" t="n">
        <x:v>91.9</x:v>
      </x:c>
      <x:c r="M2886" t="n">
        <x:v>7.5</x:v>
      </x:c>
      <x:c r="N2886" t="n">
        <x:v>19.9</x:v>
      </x:c>
    </x:row>
    <x:row r="2887">
      <x:c r="A2887" t="str">
        <x:v>DEV-00481</x:v>
      </x:c>
      <x:c r="B2887" s="28" t="n">
        <x:v>46204</x:v>
      </x:c>
      <x:c r="C2887" t="n">
        <x:v>56.5</x:v>
      </x:c>
      <x:c r="D2887" t="n">
        <x:v>379.5</x:v>
      </x:c>
      <x:c r="E2887" t="n">
        <x:v>13</x:v>
      </x:c>
      <x:c r="F2887" t="n">
        <x:v>1</x:v>
      </x:c>
      <x:c r="G2887" t="n">
        <x:v>23</x:v>
      </x:c>
      <x:c r="H2887" t="n">
        <x:v>0</x:v>
      </x:c>
      <x:c r="I2887" t="n">
        <x:v>0</x:v>
      </x:c>
      <x:c r="J2887" t="n">
        <x:v>0.46</x:v>
      </x:c>
      <x:c r="K2887" t="n">
        <x:v>0</x:v>
      </x:c>
      <x:c r="L2887" t="n">
        <x:v>96.3</x:v>
      </x:c>
      <x:c r="M2887" t="n">
        <x:v>4.6</x:v>
      </x:c>
      <x:c r="N2887" t="n">
        <x:v>10.6</x:v>
      </x:c>
    </x:row>
    <x:row r="2888">
      <x:c r="A2888" t="str">
        <x:v>DEV-00482</x:v>
      </x:c>
      <x:c r="B2888" s="28" t="n">
        <x:v>46054</x:v>
      </x:c>
      <x:c r="C2888" t="n">
        <x:v>51.7</x:v>
      </x:c>
      <x:c r="D2888" t="n">
        <x:v>318.4</x:v>
      </x:c>
      <x:c r="E2888" t="n">
        <x:v>9</x:v>
      </x:c>
      <x:c r="F2888" t="n">
        <x:v>0</x:v>
      </x:c>
      <x:c r="G2888" t="n">
        <x:v>35</x:v>
      </x:c>
      <x:c r="H2888" t="n">
        <x:v>0</x:v>
      </x:c>
      <x:c r="I2888" t="n">
        <x:v>0</x:v>
      </x:c>
      <x:c r="J2888" t="n">
        <x:v>0.19</x:v>
      </x:c>
      <x:c r="K2888" t="n">
        <x:v>1</x:v>
      </x:c>
      <x:c r="L2888" t="n">
        <x:v>95.4</x:v>
      </x:c>
      <x:c r="M2888" t="n">
        <x:v>6.9</x:v>
      </x:c>
      <x:c r="N2888" t="n">
        <x:v>5.3</x:v>
      </x:c>
    </x:row>
    <x:row r="2889">
      <x:c r="A2889" t="str">
        <x:v>DEV-00482</x:v>
      </x:c>
      <x:c r="B2889" s="28" t="n">
        <x:v>46082</x:v>
      </x:c>
      <x:c r="C2889" t="n">
        <x:v>48.6</x:v>
      </x:c>
      <x:c r="D2889" t="n">
        <x:v>311.6</x:v>
      </x:c>
      <x:c r="E2889" t="n">
        <x:v>15</x:v>
      </x:c>
      <x:c r="F2889" t="n">
        <x:v>0</x:v>
      </x:c>
      <x:c r="G2889" t="n">
        <x:v>36</x:v>
      </x:c>
      <x:c r="H2889" t="n">
        <x:v>0</x:v>
      </x:c>
      <x:c r="I2889" t="n">
        <x:v>3</x:v>
      </x:c>
      <x:c r="J2889" t="n">
        <x:v>0</x:v>
      </x:c>
      <x:c r="K2889" t="n">
        <x:v>0</x:v>
      </x:c>
      <x:c r="L2889" t="n">
        <x:v>96.5</x:v>
      </x:c>
      <x:c r="M2889" t="n">
        <x:v>4.1</x:v>
      </x:c>
      <x:c r="N2889" t="n">
        <x:v>14.8</x:v>
      </x:c>
    </x:row>
    <x:row r="2890">
      <x:c r="A2890" t="str">
        <x:v>DEV-00482</x:v>
      </x:c>
      <x:c r="B2890" s="28" t="n">
        <x:v>46113</x:v>
      </x:c>
      <x:c r="C2890" t="n">
        <x:v>42.5</x:v>
      </x:c>
      <x:c r="D2890" t="n">
        <x:v>266.5</x:v>
      </x:c>
      <x:c r="E2890" t="n">
        <x:v>13</x:v>
      </x:c>
      <x:c r="F2890" t="n">
        <x:v>0</x:v>
      </x:c>
      <x:c r="G2890" t="n">
        <x:v>28</x:v>
      </x:c>
      <x:c r="H2890" t="n">
        <x:v>0</x:v>
      </x:c>
      <x:c r="I2890" t="n">
        <x:v>0</x:v>
      </x:c>
      <x:c r="J2890" t="n">
        <x:v>1.15</x:v>
      </x:c>
      <x:c r="K2890" t="n">
        <x:v>0</x:v>
      </x:c>
      <x:c r="L2890" t="n">
        <x:v>96.4</x:v>
      </x:c>
      <x:c r="M2890" t="n">
        <x:v>0</x:v>
      </x:c>
      <x:c r="N2890" t="n">
        <x:v>6.3</x:v>
      </x:c>
    </x:row>
    <x:row r="2891">
      <x:c r="A2891" t="str">
        <x:v>DEV-00482</x:v>
      </x:c>
      <x:c r="B2891" s="28" t="n">
        <x:v>46143</x:v>
      </x:c>
      <x:c r="C2891" t="n">
        <x:v>52</x:v>
      </x:c>
      <x:c r="D2891" t="n">
        <x:v>289.4</x:v>
      </x:c>
      <x:c r="E2891" t="n">
        <x:v>18</x:v>
      </x:c>
      <x:c r="F2891" t="n">
        <x:v>3</x:v>
      </x:c>
      <x:c r="G2891" t="n">
        <x:v>20</x:v>
      </x:c>
      <x:c r="H2891" t="n">
        <x:v>0</x:v>
      </x:c>
      <x:c r="I2891" t="n">
        <x:v>3</x:v>
      </x:c>
      <x:c r="J2891" t="n">
        <x:v>0.17</x:v>
      </x:c>
      <x:c r="K2891" t="n">
        <x:v>1</x:v>
      </x:c>
      <x:c r="L2891" t="n">
        <x:v>94.3</x:v>
      </x:c>
      <x:c r="M2891" t="n">
        <x:v>0</x:v>
      </x:c>
      <x:c r="N2891" t="n">
        <x:v>15.6</x:v>
      </x:c>
    </x:row>
    <x:row r="2892">
      <x:c r="A2892" t="str">
        <x:v>DEV-00482</x:v>
      </x:c>
      <x:c r="B2892" s="28" t="n">
        <x:v>46174</x:v>
      </x:c>
      <x:c r="C2892" t="n">
        <x:v>29.9</x:v>
      </x:c>
      <x:c r="D2892" t="n">
        <x:v>218.1</x:v>
      </x:c>
      <x:c r="E2892" t="n">
        <x:v>16</x:v>
      </x:c>
      <x:c r="F2892" t="n">
        <x:v>0</x:v>
      </x:c>
      <x:c r="G2892" t="n">
        <x:v>41</x:v>
      </x:c>
      <x:c r="H2892" t="n">
        <x:v>0</x:v>
      </x:c>
      <x:c r="I2892" t="n">
        <x:v>1</x:v>
      </x:c>
      <x:c r="J2892" t="n">
        <x:v>0.71</x:v>
      </x:c>
      <x:c r="K2892" t="n">
        <x:v>1</x:v>
      </x:c>
      <x:c r="L2892" t="n">
        <x:v>96.8</x:v>
      </x:c>
      <x:c r="M2892" t="n">
        <x:v>4.9</x:v>
      </x:c>
      <x:c r="N2892" t="n">
        <x:v>4.7</x:v>
      </x:c>
    </x:row>
    <x:row r="2893">
      <x:c r="A2893" t="str">
        <x:v>DEV-00482</x:v>
      </x:c>
      <x:c r="B2893" s="28" t="n">
        <x:v>46204</x:v>
      </x:c>
      <x:c r="C2893" t="n">
        <x:v>62.3</x:v>
      </x:c>
      <x:c r="D2893" t="n">
        <x:v>421.5</x:v>
      </x:c>
      <x:c r="E2893" t="n">
        <x:v>20</x:v>
      </x:c>
      <x:c r="F2893" t="n">
        <x:v>1</x:v>
      </x:c>
      <x:c r="G2893" t="n">
        <x:v>35</x:v>
      </x:c>
      <x:c r="H2893" t="n">
        <x:v>0</x:v>
      </x:c>
      <x:c r="I2893" t="n">
        <x:v>1</x:v>
      </x:c>
      <x:c r="J2893" t="n">
        <x:v>1.38</x:v>
      </x:c>
      <x:c r="K2893" t="n">
        <x:v>0</x:v>
      </x:c>
      <x:c r="L2893" t="n">
        <x:v>96.5</x:v>
      </x:c>
      <x:c r="M2893" t="n">
        <x:v>0</x:v>
      </x:c>
      <x:c r="N2893" t="n">
        <x:v>16.8</x:v>
      </x:c>
    </x:row>
    <x:row r="2894">
      <x:c r="A2894" t="str">
        <x:v>DEV-00483</x:v>
      </x:c>
      <x:c r="B2894" s="28" t="n">
        <x:v>46054</x:v>
      </x:c>
      <x:c r="C2894" t="n">
        <x:v>55.2</x:v>
      </x:c>
      <x:c r="D2894" t="n">
        <x:v>318.2</x:v>
      </x:c>
      <x:c r="E2894" t="n">
        <x:v>16</x:v>
      </x:c>
      <x:c r="F2894" t="n">
        <x:v>2</x:v>
      </x:c>
      <x:c r="G2894" t="n">
        <x:v>29</x:v>
      </x:c>
      <x:c r="H2894" t="n">
        <x:v>0</x:v>
      </x:c>
      <x:c r="I2894" t="n">
        <x:v>3</x:v>
      </x:c>
      <x:c r="J2894" t="n">
        <x:v>0.38</x:v>
      </x:c>
      <x:c r="K2894" t="n">
        <x:v>1</x:v>
      </x:c>
      <x:c r="L2894" t="n">
        <x:v>95.7</x:v>
      </x:c>
      <x:c r="M2894" t="n">
        <x:v>2.8</x:v>
      </x:c>
      <x:c r="N2894" t="n">
        <x:v>8.5</x:v>
      </x:c>
    </x:row>
    <x:row r="2895">
      <x:c r="A2895" t="str">
        <x:v>DEV-00483</x:v>
      </x:c>
      <x:c r="B2895" s="28" t="n">
        <x:v>46082</x:v>
      </x:c>
      <x:c r="C2895" t="n">
        <x:v>47.8</x:v>
      </x:c>
      <x:c r="D2895" t="n">
        <x:v>271.9</x:v>
      </x:c>
      <x:c r="E2895" t="n">
        <x:v>24</x:v>
      </x:c>
      <x:c r="F2895" t="n">
        <x:v>2</x:v>
      </x:c>
      <x:c r="G2895" t="n">
        <x:v>37</x:v>
      </x:c>
      <x:c r="H2895" t="n">
        <x:v>0</x:v>
      </x:c>
      <x:c r="I2895" t="n">
        <x:v>0</x:v>
      </x:c>
      <x:c r="J2895" t="n">
        <x:v>0.42</x:v>
      </x:c>
      <x:c r="K2895" t="n">
        <x:v>1</x:v>
      </x:c>
      <x:c r="L2895" t="n">
        <x:v>92.1</x:v>
      </x:c>
      <x:c r="M2895" t="n">
        <x:v>4.9</x:v>
      </x:c>
      <x:c r="N2895" t="n">
        <x:v>15.3</x:v>
      </x:c>
    </x:row>
    <x:row r="2896">
      <x:c r="A2896" t="str">
        <x:v>DEV-00483</x:v>
      </x:c>
      <x:c r="B2896" s="28" t="n">
        <x:v>46113</x:v>
      </x:c>
      <x:c r="C2896" t="n">
        <x:v>53.5</x:v>
      </x:c>
      <x:c r="D2896" t="n">
        <x:v>389.6</x:v>
      </x:c>
      <x:c r="E2896" t="n">
        <x:v>21</x:v>
      </x:c>
      <x:c r="F2896" t="n">
        <x:v>0</x:v>
      </x:c>
      <x:c r="G2896" t="n">
        <x:v>32</x:v>
      </x:c>
      <x:c r="H2896" t="n">
        <x:v>1</x:v>
      </x:c>
      <x:c r="I2896" t="n">
        <x:v>1</x:v>
      </x:c>
      <x:c r="J2896" t="n">
        <x:v>0.26</x:v>
      </x:c>
      <x:c r="K2896" t="n">
        <x:v>0</x:v>
      </x:c>
      <x:c r="L2896" t="n">
        <x:v>97.9</x:v>
      </x:c>
      <x:c r="M2896" t="n">
        <x:v>0</x:v>
      </x:c>
      <x:c r="N2896" t="n">
        <x:v>8.6</x:v>
      </x:c>
    </x:row>
    <x:row r="2897">
      <x:c r="A2897" t="str">
        <x:v>DEV-00483</x:v>
      </x:c>
      <x:c r="B2897" s="28" t="n">
        <x:v>46143</x:v>
      </x:c>
      <x:c r="C2897" t="n">
        <x:v>56.5</x:v>
      </x:c>
      <x:c r="D2897" t="n">
        <x:v>317.7</x:v>
      </x:c>
      <x:c r="E2897" t="n">
        <x:v>20</x:v>
      </x:c>
      <x:c r="F2897" t="n">
        <x:v>1</x:v>
      </x:c>
      <x:c r="G2897" t="n">
        <x:v>37</x:v>
      </x:c>
      <x:c r="H2897" t="n">
        <x:v>1</x:v>
      </x:c>
      <x:c r="I2897" t="n">
        <x:v>3</x:v>
      </x:c>
      <x:c r="J2897" t="n">
        <x:v>1.25</x:v>
      </x:c>
      <x:c r="K2897" t="n">
        <x:v>0</x:v>
      </x:c>
      <x:c r="L2897" t="n">
        <x:v>94.2</x:v>
      </x:c>
      <x:c r="M2897" t="n">
        <x:v>4.6</x:v>
      </x:c>
      <x:c r="N2897" t="n">
        <x:v>5.8</x:v>
      </x:c>
    </x:row>
    <x:row r="2898">
      <x:c r="A2898" t="str">
        <x:v>DEV-00483</x:v>
      </x:c>
      <x:c r="B2898" s="28" t="n">
        <x:v>46174</x:v>
      </x:c>
      <x:c r="C2898" t="n">
        <x:v>53.2</x:v>
      </x:c>
      <x:c r="D2898" t="n">
        <x:v>373.3</x:v>
      </x:c>
      <x:c r="E2898" t="n">
        <x:v>22</x:v>
      </x:c>
      <x:c r="F2898" t="n">
        <x:v>0</x:v>
      </x:c>
      <x:c r="G2898" t="n">
        <x:v>18</x:v>
      </x:c>
      <x:c r="H2898" t="n">
        <x:v>0</x:v>
      </x:c>
      <x:c r="I2898" t="n">
        <x:v>1</x:v>
      </x:c>
      <x:c r="J2898" t="n">
        <x:v>0</x:v>
      </x:c>
      <x:c r="K2898" t="n">
        <x:v>0</x:v>
      </x:c>
      <x:c r="L2898" t="n">
        <x:v>90.7</x:v>
      </x:c>
      <x:c r="M2898" t="n">
        <x:v>0.7</x:v>
      </x:c>
      <x:c r="N2898" t="n">
        <x:v>12.3</x:v>
      </x:c>
    </x:row>
    <x:row r="2899">
      <x:c r="A2899" t="str">
        <x:v>DEV-00483</x:v>
      </x:c>
      <x:c r="B2899" s="28" t="n">
        <x:v>46204</x:v>
      </x:c>
      <x:c r="C2899" t="n">
        <x:v>43.7</x:v>
      </x:c>
      <x:c r="D2899" t="n">
        <x:v>299.7</x:v>
      </x:c>
      <x:c r="E2899" t="n">
        <x:v>7</x:v>
      </x:c>
      <x:c r="F2899" t="n">
        <x:v>1</x:v>
      </x:c>
      <x:c r="G2899" t="n">
        <x:v>30</x:v>
      </x:c>
      <x:c r="H2899" t="n">
        <x:v>0</x:v>
      </x:c>
      <x:c r="I2899" t="n">
        <x:v>2</x:v>
      </x:c>
      <x:c r="J2899" t="n">
        <x:v>0</x:v>
      </x:c>
      <x:c r="K2899" t="n">
        <x:v>1</x:v>
      </x:c>
      <x:c r="L2899" t="n">
        <x:v>99.8</x:v>
      </x:c>
      <x:c r="M2899" t="n">
        <x:v>3.7</x:v>
      </x:c>
      <x:c r="N2899" t="n">
        <x:v>6.9</x:v>
      </x:c>
    </x:row>
    <x:row r="2900">
      <x:c r="A2900" t="str">
        <x:v>DEV-00484</x:v>
      </x:c>
      <x:c r="B2900" s="28" t="n">
        <x:v>46054</x:v>
      </x:c>
      <x:c r="C2900" t="n">
        <x:v>73.3</x:v>
      </x:c>
      <x:c r="D2900" t="n">
        <x:v>410.3</x:v>
      </x:c>
      <x:c r="E2900" t="n">
        <x:v>18</x:v>
      </x:c>
      <x:c r="F2900" t="n">
        <x:v>0</x:v>
      </x:c>
      <x:c r="G2900" t="n">
        <x:v>34</x:v>
      </x:c>
      <x:c r="H2900" t="n">
        <x:v>2</x:v>
      </x:c>
      <x:c r="I2900" t="n">
        <x:v>1</x:v>
      </x:c>
      <x:c r="J2900" t="n">
        <x:v>0.43</x:v>
      </x:c>
      <x:c r="K2900" t="n">
        <x:v>1</x:v>
      </x:c>
      <x:c r="L2900" t="n">
        <x:v>97.9</x:v>
      </x:c>
      <x:c r="M2900" t="n">
        <x:v>5.7</x:v>
      </x:c>
      <x:c r="N2900" t="n">
        <x:v>11.8</x:v>
      </x:c>
    </x:row>
    <x:row r="2901">
      <x:c r="A2901" t="str">
        <x:v>DEV-00484</x:v>
      </x:c>
      <x:c r="B2901" s="28" t="n">
        <x:v>46082</x:v>
      </x:c>
      <x:c r="C2901" t="n">
        <x:v>56</x:v>
      </x:c>
      <x:c r="D2901" t="n">
        <x:v>379.1</x:v>
      </x:c>
      <x:c r="E2901" t="n">
        <x:v>20</x:v>
      </x:c>
      <x:c r="F2901" t="n">
        <x:v>0</x:v>
      </x:c>
      <x:c r="G2901" t="n">
        <x:v>25</x:v>
      </x:c>
      <x:c r="H2901" t="n">
        <x:v>0</x:v>
      </x:c>
      <x:c r="I2901" t="n">
        <x:v>2</x:v>
      </x:c>
      <x:c r="J2901" t="n">
        <x:v>0.52</x:v>
      </x:c>
      <x:c r="K2901" t="n">
        <x:v>0</x:v>
      </x:c>
      <x:c r="L2901" t="n">
        <x:v>92</x:v>
      </x:c>
      <x:c r="M2901" t="n">
        <x:v>4.6</x:v>
      </x:c>
      <x:c r="N2901" t="n">
        <x:v>8.6</x:v>
      </x:c>
    </x:row>
    <x:row r="2902">
      <x:c r="A2902" t="str">
        <x:v>DEV-00484</x:v>
      </x:c>
      <x:c r="B2902" s="28" t="n">
        <x:v>46113</x:v>
      </x:c>
      <x:c r="C2902" t="n">
        <x:v>53.1</x:v>
      </x:c>
      <x:c r="D2902" t="n">
        <x:v>380.9</x:v>
      </x:c>
      <x:c r="E2902" t="n">
        <x:v>15</x:v>
      </x:c>
      <x:c r="F2902" t="n">
        <x:v>0</x:v>
      </x:c>
      <x:c r="G2902" t="n">
        <x:v>35</x:v>
      </x:c>
      <x:c r="H2902" t="n">
        <x:v>0</x:v>
      </x:c>
      <x:c r="I2902" t="n">
        <x:v>0</x:v>
      </x:c>
      <x:c r="J2902" t="n">
        <x:v>0.02</x:v>
      </x:c>
      <x:c r="K2902" t="n">
        <x:v>0</x:v>
      </x:c>
      <x:c r="L2902" t="n">
        <x:v>93</x:v>
      </x:c>
      <x:c r="M2902" t="n">
        <x:v>1.7</x:v>
      </x:c>
      <x:c r="N2902" t="n">
        <x:v>11.5</x:v>
      </x:c>
    </x:row>
    <x:row r="2903">
      <x:c r="A2903" t="str">
        <x:v>DEV-00484</x:v>
      </x:c>
      <x:c r="B2903" s="28" t="n">
        <x:v>46143</x:v>
      </x:c>
      <x:c r="C2903" t="n">
        <x:v>64.6</x:v>
      </x:c>
      <x:c r="D2903" t="n">
        <x:v>421.7</x:v>
      </x:c>
      <x:c r="E2903" t="n">
        <x:v>17</x:v>
      </x:c>
      <x:c r="F2903" t="n">
        <x:v>3</x:v>
      </x:c>
      <x:c r="G2903" t="n">
        <x:v>35</x:v>
      </x:c>
      <x:c r="H2903" t="n">
        <x:v>1</x:v>
      </x:c>
      <x:c r="I2903" t="n">
        <x:v>4</x:v>
      </x:c>
      <x:c r="J2903" t="n">
        <x:v>0.6</x:v>
      </x:c>
      <x:c r="K2903" t="n">
        <x:v>1</x:v>
      </x:c>
      <x:c r="L2903" t="n">
        <x:v>99.7</x:v>
      </x:c>
      <x:c r="M2903" t="n">
        <x:v>1</x:v>
      </x:c>
      <x:c r="N2903" t="n">
        <x:v>18.5</x:v>
      </x:c>
    </x:row>
    <x:row r="2904">
      <x:c r="A2904" t="str">
        <x:v>DEV-00484</x:v>
      </x:c>
      <x:c r="B2904" s="28" t="n">
        <x:v>46174</x:v>
      </x:c>
      <x:c r="C2904" t="n">
        <x:v>52.8</x:v>
      </x:c>
      <x:c r="D2904" t="n">
        <x:v>334.7</x:v>
      </x:c>
      <x:c r="E2904" t="n">
        <x:v>15</x:v>
      </x:c>
      <x:c r="F2904" t="n">
        <x:v>0</x:v>
      </x:c>
      <x:c r="G2904" t="n">
        <x:v>35</x:v>
      </x:c>
      <x:c r="H2904" t="n">
        <x:v>0</x:v>
      </x:c>
      <x:c r="I2904" t="n">
        <x:v>3</x:v>
      </x:c>
      <x:c r="J2904" t="n">
        <x:v>0.13</x:v>
      </x:c>
      <x:c r="K2904" t="n">
        <x:v>0</x:v>
      </x:c>
      <x:c r="L2904" t="n">
        <x:v>97.4</x:v>
      </x:c>
      <x:c r="M2904" t="n">
        <x:v>9.6</x:v>
      </x:c>
      <x:c r="N2904" t="n">
        <x:v>16.6</x:v>
      </x:c>
    </x:row>
    <x:row r="2905">
      <x:c r="A2905" t="str">
        <x:v>DEV-00484</x:v>
      </x:c>
      <x:c r="B2905" s="28" t="n">
        <x:v>46204</x:v>
      </x:c>
      <x:c r="C2905" t="n">
        <x:v>70.9</x:v>
      </x:c>
      <x:c r="D2905" t="n">
        <x:v>496.3</x:v>
      </x:c>
      <x:c r="E2905" t="n">
        <x:v>14</x:v>
      </x:c>
      <x:c r="F2905" t="n">
        <x:v>0</x:v>
      </x:c>
      <x:c r="G2905" t="n">
        <x:v>40</x:v>
      </x:c>
      <x:c r="H2905" t="n">
        <x:v>0</x:v>
      </x:c>
      <x:c r="I2905" t="n">
        <x:v>1</x:v>
      </x:c>
      <x:c r="J2905" t="n">
        <x:v>0.11</x:v>
      </x:c>
      <x:c r="K2905" t="n">
        <x:v>0</x:v>
      </x:c>
      <x:c r="L2905" t="n">
        <x:v>97.6</x:v>
      </x:c>
      <x:c r="M2905" t="n">
        <x:v>1.3</x:v>
      </x:c>
      <x:c r="N2905" t="n">
        <x:v>13.7</x:v>
      </x:c>
    </x:row>
    <x:row r="2906">
      <x:c r="A2906" t="str">
        <x:v>DEV-00485</x:v>
      </x:c>
      <x:c r="B2906" s="28" t="n">
        <x:v>46054</x:v>
      </x:c>
      <x:c r="C2906" t="n">
        <x:v>78.9</x:v>
      </x:c>
      <x:c r="D2906" t="n">
        <x:v>478.7</x:v>
      </x:c>
      <x:c r="E2906" t="n">
        <x:v>40</x:v>
      </x:c>
      <x:c r="F2906" t="n">
        <x:v>5</x:v>
      </x:c>
      <x:c r="G2906" t="n">
        <x:v>43</x:v>
      </x:c>
      <x:c r="H2906" t="n">
        <x:v>3</x:v>
      </x:c>
      <x:c r="I2906" t="n">
        <x:v>4</x:v>
      </x:c>
      <x:c r="J2906" t="n">
        <x:v>1.64</x:v>
      </x:c>
      <x:c r="K2906" t="n">
        <x:v>3</x:v>
      </x:c>
      <x:c r="L2906" t="n">
        <x:v>95.6</x:v>
      </x:c>
      <x:c r="M2906" t="n">
        <x:v>10.5</x:v>
      </x:c>
      <x:c r="N2906" t="n">
        <x:v>15.8</x:v>
      </x:c>
    </x:row>
    <x:row r="2907">
      <x:c r="A2907" t="str">
        <x:v>DEV-00485</x:v>
      </x:c>
      <x:c r="B2907" s="28" t="n">
        <x:v>46082</x:v>
      </x:c>
      <x:c r="C2907" t="n">
        <x:v>94.4</x:v>
      </x:c>
      <x:c r="D2907" t="n">
        <x:v>580.2</x:v>
      </x:c>
      <x:c r="E2907" t="n">
        <x:v>44</x:v>
      </x:c>
      <x:c r="F2907" t="n">
        <x:v>4</x:v>
      </x:c>
      <x:c r="G2907" t="n">
        <x:v>46</x:v>
      </x:c>
      <x:c r="H2907" t="n">
        <x:v>2</x:v>
      </x:c>
      <x:c r="I2907" t="n">
        <x:v>4</x:v>
      </x:c>
      <x:c r="J2907" t="n">
        <x:v>1.68</x:v>
      </x:c>
      <x:c r="K2907" t="n">
        <x:v>3</x:v>
      </x:c>
      <x:c r="L2907" t="n">
        <x:v>93.5</x:v>
      </x:c>
      <x:c r="M2907" t="n">
        <x:v>13.8</x:v>
      </x:c>
      <x:c r="N2907" t="n">
        <x:v>12.1</x:v>
      </x:c>
    </x:row>
    <x:row r="2908">
      <x:c r="A2908" t="str">
        <x:v>DEV-00485</x:v>
      </x:c>
      <x:c r="B2908" s="28" t="n">
        <x:v>46113</x:v>
      </x:c>
      <x:c r="C2908" t="n">
        <x:v>79.5</x:v>
      </x:c>
      <x:c r="D2908" t="n">
        <x:v>576.3</x:v>
      </x:c>
      <x:c r="E2908" t="n">
        <x:v>44</x:v>
      </x:c>
      <x:c r="F2908" t="n">
        <x:v>1</x:v>
      </x:c>
      <x:c r="G2908" t="n">
        <x:v>29</x:v>
      </x:c>
      <x:c r="H2908" t="n">
        <x:v>2</x:v>
      </x:c>
      <x:c r="I2908" t="n">
        <x:v>4</x:v>
      </x:c>
      <x:c r="J2908" t="n">
        <x:v>2.4</x:v>
      </x:c>
      <x:c r="K2908" t="n">
        <x:v>0</x:v>
      </x:c>
      <x:c r="L2908" t="n">
        <x:v>95.3</x:v>
      </x:c>
      <x:c r="M2908" t="n">
        <x:v>9.8</x:v>
      </x:c>
      <x:c r="N2908" t="n">
        <x:v>22.6</x:v>
      </x:c>
    </x:row>
    <x:row r="2909">
      <x:c r="A2909" t="str">
        <x:v>DEV-00485</x:v>
      </x:c>
      <x:c r="B2909" s="28" t="n">
        <x:v>46143</x:v>
      </x:c>
      <x:c r="C2909" t="n">
        <x:v>88.6</x:v>
      </x:c>
      <x:c r="D2909" t="n">
        <x:v>517.3</x:v>
      </x:c>
      <x:c r="E2909" t="n">
        <x:v>33</x:v>
      </x:c>
      <x:c r="F2909" t="n">
        <x:v>3</x:v>
      </x:c>
      <x:c r="G2909" t="n">
        <x:v>42</x:v>
      </x:c>
      <x:c r="H2909" t="n">
        <x:v>3</x:v>
      </x:c>
      <x:c r="I2909" t="n">
        <x:v>5</x:v>
      </x:c>
      <x:c r="J2909" t="n">
        <x:v>1.98</x:v>
      </x:c>
      <x:c r="K2909" t="n">
        <x:v>3</x:v>
      </x:c>
      <x:c r="L2909" t="n">
        <x:v>95.3</x:v>
      </x:c>
      <x:c r="M2909" t="n">
        <x:v>9</x:v>
      </x:c>
      <x:c r="N2909" t="n">
        <x:v>24.4</x:v>
      </x:c>
    </x:row>
    <x:row r="2910">
      <x:c r="A2910" t="str">
        <x:v>DEV-00485</x:v>
      </x:c>
      <x:c r="B2910" s="28" t="n">
        <x:v>46174</x:v>
      </x:c>
      <x:c r="C2910" t="n">
        <x:v>85.1</x:v>
      </x:c>
      <x:c r="D2910" t="n">
        <x:v>619.2</x:v>
      </x:c>
      <x:c r="E2910" t="n">
        <x:v>38</x:v>
      </x:c>
      <x:c r="F2910" t="n">
        <x:v>4</x:v>
      </x:c>
      <x:c r="G2910" t="n">
        <x:v>49</x:v>
      </x:c>
      <x:c r="H2910" t="n">
        <x:v>2</x:v>
      </x:c>
      <x:c r="I2910" t="n">
        <x:v>4</x:v>
      </x:c>
      <x:c r="J2910" t="n">
        <x:v>2.63</x:v>
      </x:c>
      <x:c r="K2910" t="n">
        <x:v>3</x:v>
      </x:c>
      <x:c r="L2910" t="n">
        <x:v>96.5</x:v>
      </x:c>
      <x:c r="M2910" t="n">
        <x:v>8</x:v>
      </x:c>
      <x:c r="N2910" t="n">
        <x:v>26.8</x:v>
      </x:c>
    </x:row>
    <x:row r="2911">
      <x:c r="A2911" t="str">
        <x:v>DEV-00485</x:v>
      </x:c>
      <x:c r="B2911" s="28" t="n">
        <x:v>46204</x:v>
      </x:c>
      <x:c r="C2911" t="n">
        <x:v>98</x:v>
      </x:c>
      <x:c r="D2911" t="n">
        <x:v>632</x:v>
      </x:c>
      <x:c r="E2911" t="n">
        <x:v>40</x:v>
      </x:c>
      <x:c r="F2911" t="n">
        <x:v>4</x:v>
      </x:c>
      <x:c r="G2911" t="n">
        <x:v>47</x:v>
      </x:c>
      <x:c r="H2911" t="n">
        <x:v>1</x:v>
      </x:c>
      <x:c r="I2911" t="n">
        <x:v>5</x:v>
      </x:c>
      <x:c r="J2911" t="n">
        <x:v>2.09</x:v>
      </x:c>
      <x:c r="K2911" t="n">
        <x:v>2</x:v>
      </x:c>
      <x:c r="L2911" t="n">
        <x:v>98</x:v>
      </x:c>
      <x:c r="M2911" t="n">
        <x:v>6.3</x:v>
      </x:c>
      <x:c r="N2911" t="n">
        <x:v>15.2</x:v>
      </x:c>
    </x:row>
    <x:row r="2912">
      <x:c r="A2912" t="str">
        <x:v>DEV-00486</x:v>
      </x:c>
      <x:c r="B2912" s="28" t="n">
        <x:v>46054</x:v>
      </x:c>
      <x:c r="C2912" t="n">
        <x:v>57.1</x:v>
      </x:c>
      <x:c r="D2912" t="n">
        <x:v>381.3</x:v>
      </x:c>
      <x:c r="E2912" t="n">
        <x:v>14</x:v>
      </x:c>
      <x:c r="F2912" t="n">
        <x:v>4</x:v>
      </x:c>
      <x:c r="G2912" t="n">
        <x:v>19</x:v>
      </x:c>
      <x:c r="H2912" t="n">
        <x:v>0</x:v>
      </x:c>
      <x:c r="I2912" t="n">
        <x:v>0</x:v>
      </x:c>
      <x:c r="J2912" t="n">
        <x:v>0.01</x:v>
      </x:c>
      <x:c r="K2912" t="n">
        <x:v>0</x:v>
      </x:c>
      <x:c r="L2912" t="n">
        <x:v>91.4</x:v>
      </x:c>
      <x:c r="M2912" t="n">
        <x:v>2.5</x:v>
      </x:c>
      <x:c r="N2912" t="n">
        <x:v>15.6</x:v>
      </x:c>
    </x:row>
    <x:row r="2913">
      <x:c r="A2913" t="str">
        <x:v>DEV-00486</x:v>
      </x:c>
      <x:c r="B2913" s="28" t="n">
        <x:v>46082</x:v>
      </x:c>
      <x:c r="C2913" t="n">
        <x:v>61.3</x:v>
      </x:c>
      <x:c r="D2913" t="n">
        <x:v>403.6</x:v>
      </x:c>
      <x:c r="E2913" t="n">
        <x:v>12</x:v>
      </x:c>
      <x:c r="F2913" t="n">
        <x:v>0</x:v>
      </x:c>
      <x:c r="G2913" t="n">
        <x:v>35</x:v>
      </x:c>
      <x:c r="H2913" t="n">
        <x:v>0</x:v>
      </x:c>
      <x:c r="I2913" t="n">
        <x:v>1</x:v>
      </x:c>
      <x:c r="J2913" t="n">
        <x:v>0.64</x:v>
      </x:c>
      <x:c r="K2913" t="n">
        <x:v>0</x:v>
      </x:c>
      <x:c r="L2913" t="n">
        <x:v>96.3</x:v>
      </x:c>
      <x:c r="M2913" t="n">
        <x:v>10.2</x:v>
      </x:c>
      <x:c r="N2913" t="n">
        <x:v>5.6</x:v>
      </x:c>
    </x:row>
    <x:row r="2914">
      <x:c r="A2914" t="str">
        <x:v>DEV-00486</x:v>
      </x:c>
      <x:c r="B2914" s="28" t="n">
        <x:v>46113</x:v>
      </x:c>
      <x:c r="C2914" t="n">
        <x:v>82.5</x:v>
      </x:c>
      <x:c r="D2914" t="n">
        <x:v>534.9</x:v>
      </x:c>
      <x:c r="E2914" t="n">
        <x:v>21</x:v>
      </x:c>
      <x:c r="F2914" t="n">
        <x:v>2</x:v>
      </x:c>
      <x:c r="G2914" t="n">
        <x:v>47</x:v>
      </x:c>
      <x:c r="H2914" t="n">
        <x:v>0</x:v>
      </x:c>
      <x:c r="I2914" t="n">
        <x:v>5</x:v>
      </x:c>
      <x:c r="J2914" t="n">
        <x:v>0.08</x:v>
      </x:c>
      <x:c r="K2914" t="n">
        <x:v>0</x:v>
      </x:c>
      <x:c r="L2914" t="n">
        <x:v>94.4</x:v>
      </x:c>
      <x:c r="M2914" t="n">
        <x:v>6</x:v>
      </x:c>
      <x:c r="N2914" t="n">
        <x:v>18.1</x:v>
      </x:c>
    </x:row>
    <x:row r="2915">
      <x:c r="A2915" t="str">
        <x:v>DEV-00486</x:v>
      </x:c>
      <x:c r="B2915" s="28" t="n">
        <x:v>46143</x:v>
      </x:c>
      <x:c r="C2915" t="n">
        <x:v>67.3</x:v>
      </x:c>
      <x:c r="D2915" t="n">
        <x:v>381.7</x:v>
      </x:c>
      <x:c r="E2915" t="n">
        <x:v>16</x:v>
      </x:c>
      <x:c r="F2915" t="n">
        <x:v>1</x:v>
      </x:c>
      <x:c r="G2915" t="n">
        <x:v>27</x:v>
      </x:c>
      <x:c r="H2915" t="n">
        <x:v>0</x:v>
      </x:c>
      <x:c r="I2915" t="n">
        <x:v>1</x:v>
      </x:c>
      <x:c r="J2915" t="n">
        <x:v>0.64</x:v>
      </x:c>
      <x:c r="K2915" t="n">
        <x:v>0</x:v>
      </x:c>
      <x:c r="L2915" t="n">
        <x:v>92.1</x:v>
      </x:c>
      <x:c r="M2915" t="n">
        <x:v>4.8</x:v>
      </x:c>
      <x:c r="N2915" t="n">
        <x:v>15</x:v>
      </x:c>
    </x:row>
    <x:row r="2916">
      <x:c r="A2916" t="str">
        <x:v>DEV-00486</x:v>
      </x:c>
      <x:c r="B2916" s="28" t="n">
        <x:v>46174</x:v>
      </x:c>
      <x:c r="C2916" t="n">
        <x:v>83</x:v>
      </x:c>
      <x:c r="D2916" t="n">
        <x:v>504.9</x:v>
      </x:c>
      <x:c r="E2916" t="n">
        <x:v>20</x:v>
      </x:c>
      <x:c r="F2916" t="n">
        <x:v>0</x:v>
      </x:c>
      <x:c r="G2916" t="n">
        <x:v>45</x:v>
      </x:c>
      <x:c r="H2916" t="n">
        <x:v>0</x:v>
      </x:c>
      <x:c r="I2916" t="n">
        <x:v>3</x:v>
      </x:c>
      <x:c r="J2916" t="n">
        <x:v>0.75</x:v>
      </x:c>
      <x:c r="K2916" t="n">
        <x:v>0</x:v>
      </x:c>
      <x:c r="L2916" t="n">
        <x:v>94</x:v>
      </x:c>
      <x:c r="M2916" t="n">
        <x:v>3.1</x:v>
      </x:c>
      <x:c r="N2916" t="n">
        <x:v>18</x:v>
      </x:c>
    </x:row>
    <x:row r="2917">
      <x:c r="A2917" t="str">
        <x:v>DEV-00486</x:v>
      </x:c>
      <x:c r="B2917" s="28" t="n">
        <x:v>46204</x:v>
      </x:c>
      <x:c r="C2917" t="n">
        <x:v>82.3</x:v>
      </x:c>
      <x:c r="D2917" t="n">
        <x:v>451.6</x:v>
      </x:c>
      <x:c r="E2917" t="n">
        <x:v>21</x:v>
      </x:c>
      <x:c r="F2917" t="n">
        <x:v>2</x:v>
      </x:c>
      <x:c r="G2917" t="n">
        <x:v>36</x:v>
      </x:c>
      <x:c r="H2917" t="n">
        <x:v>1</x:v>
      </x:c>
      <x:c r="I2917" t="n">
        <x:v>0</x:v>
      </x:c>
      <x:c r="J2917" t="n">
        <x:v>0.29</x:v>
      </x:c>
      <x:c r="K2917" t="n">
        <x:v>0</x:v>
      </x:c>
      <x:c r="L2917" t="n">
        <x:v>97.5</x:v>
      </x:c>
      <x:c r="M2917" t="n">
        <x:v>10.3</x:v>
      </x:c>
      <x:c r="N2917" t="n">
        <x:v>6.7</x:v>
      </x:c>
    </x:row>
    <x:row r="2918">
      <x:c r="A2918" t="str">
        <x:v>DEV-00487</x:v>
      </x:c>
      <x:c r="B2918" s="28" t="n">
        <x:v>46054</x:v>
      </x:c>
      <x:c r="C2918" t="n">
        <x:v>49.9</x:v>
      </x:c>
      <x:c r="D2918" t="n">
        <x:v>314.9</x:v>
      </x:c>
      <x:c r="E2918" t="n">
        <x:v>11</x:v>
      </x:c>
      <x:c r="F2918" t="n">
        <x:v>0</x:v>
      </x:c>
      <x:c r="G2918" t="n">
        <x:v>42</x:v>
      </x:c>
      <x:c r="H2918" t="n">
        <x:v>0</x:v>
      </x:c>
      <x:c r="I2918" t="n">
        <x:v>3</x:v>
      </x:c>
      <x:c r="J2918" t="n">
        <x:v>0.61</x:v>
      </x:c>
      <x:c r="K2918" t="n">
        <x:v>2</x:v>
      </x:c>
      <x:c r="L2918" t="n">
        <x:v>93.1</x:v>
      </x:c>
      <x:c r="M2918" t="n">
        <x:v>1.4</x:v>
      </x:c>
      <x:c r="N2918" t="n">
        <x:v>10.1</x:v>
      </x:c>
    </x:row>
    <x:row r="2919">
      <x:c r="A2919" t="str">
        <x:v>DEV-00487</x:v>
      </x:c>
      <x:c r="B2919" s="28" t="n">
        <x:v>46082</x:v>
      </x:c>
      <x:c r="C2919" t="n">
        <x:v>71</x:v>
      </x:c>
      <x:c r="D2919" t="n">
        <x:v>422.9</x:v>
      </x:c>
      <x:c r="E2919" t="n">
        <x:v>21</x:v>
      </x:c>
      <x:c r="F2919" t="n">
        <x:v>2</x:v>
      </x:c>
      <x:c r="G2919" t="n">
        <x:v>41</x:v>
      </x:c>
      <x:c r="H2919" t="n">
        <x:v>0</x:v>
      </x:c>
      <x:c r="I2919" t="n">
        <x:v>0</x:v>
      </x:c>
      <x:c r="J2919" t="n">
        <x:v>0.86</x:v>
      </x:c>
      <x:c r="K2919" t="n">
        <x:v>0</x:v>
      </x:c>
      <x:c r="L2919" t="n">
        <x:v>92.5</x:v>
      </x:c>
      <x:c r="M2919" t="n">
        <x:v>4</x:v>
      </x:c>
      <x:c r="N2919" t="n">
        <x:v>7</x:v>
      </x:c>
    </x:row>
    <x:row r="2920">
      <x:c r="A2920" t="str">
        <x:v>DEV-00487</x:v>
      </x:c>
      <x:c r="B2920" s="28" t="n">
        <x:v>46113</x:v>
      </x:c>
      <x:c r="C2920" t="n">
        <x:v>42.4</x:v>
      </x:c>
      <x:c r="D2920" t="n">
        <x:v>265.8</x:v>
      </x:c>
      <x:c r="E2920" t="n">
        <x:v>17</x:v>
      </x:c>
      <x:c r="F2920" t="n">
        <x:v>0</x:v>
      </x:c>
      <x:c r="G2920" t="n">
        <x:v>32</x:v>
      </x:c>
      <x:c r="H2920" t="n">
        <x:v>0</x:v>
      </x:c>
      <x:c r="I2920" t="n">
        <x:v>0</x:v>
      </x:c>
      <x:c r="J2920" t="n">
        <x:v>0.25</x:v>
      </x:c>
      <x:c r="K2920" t="n">
        <x:v>1</x:v>
      </x:c>
      <x:c r="L2920" t="n">
        <x:v>93</x:v>
      </x:c>
      <x:c r="M2920" t="n">
        <x:v>1.5</x:v>
      </x:c>
      <x:c r="N2920" t="n">
        <x:v>6.3</x:v>
      </x:c>
    </x:row>
    <x:row r="2921">
      <x:c r="A2921" t="str">
        <x:v>DEV-00487</x:v>
      </x:c>
      <x:c r="B2921" s="28" t="n">
        <x:v>46143</x:v>
      </x:c>
      <x:c r="C2921" t="n">
        <x:v>31</x:v>
      </x:c>
      <x:c r="D2921" t="n">
        <x:v>182.1</x:v>
      </x:c>
      <x:c r="E2921" t="n">
        <x:v>10</x:v>
      </x:c>
      <x:c r="F2921" t="n">
        <x:v>0</x:v>
      </x:c>
      <x:c r="G2921" t="n">
        <x:v>50</x:v>
      </x:c>
      <x:c r="H2921" t="n">
        <x:v>1</x:v>
      </x:c>
      <x:c r="I2921" t="n">
        <x:v>1</x:v>
      </x:c>
      <x:c r="J2921" t="n">
        <x:v>0.21</x:v>
      </x:c>
      <x:c r="K2921" t="n">
        <x:v>0</x:v>
      </x:c>
      <x:c r="L2921" t="n">
        <x:v>89.7</x:v>
      </x:c>
      <x:c r="M2921" t="n">
        <x:v>6.8</x:v>
      </x:c>
      <x:c r="N2921" t="n">
        <x:v>8.1</x:v>
      </x:c>
    </x:row>
    <x:row r="2922">
      <x:c r="A2922" t="str">
        <x:v>DEV-00487</x:v>
      </x:c>
      <x:c r="B2922" s="28" t="n">
        <x:v>46174</x:v>
      </x:c>
      <x:c r="C2922" t="n">
        <x:v>55.1</x:v>
      </x:c>
      <x:c r="D2922" t="n">
        <x:v>379.8</x:v>
      </x:c>
      <x:c r="E2922" t="n">
        <x:v>20</x:v>
      </x:c>
      <x:c r="F2922" t="n">
        <x:v>0</x:v>
      </x:c>
      <x:c r="G2922" t="n">
        <x:v>33</x:v>
      </x:c>
      <x:c r="H2922" t="n">
        <x:v>0</x:v>
      </x:c>
      <x:c r="I2922" t="n">
        <x:v>3</x:v>
      </x:c>
      <x:c r="J2922" t="n">
        <x:v>0.58</x:v>
      </x:c>
      <x:c r="K2922" t="n">
        <x:v>0</x:v>
      </x:c>
      <x:c r="L2922" t="n">
        <x:v>93.5</x:v>
      </x:c>
      <x:c r="M2922" t="n">
        <x:v>0</x:v>
      </x:c>
      <x:c r="N2922" t="n">
        <x:v>13.3</x:v>
      </x:c>
    </x:row>
    <x:row r="2923">
      <x:c r="A2923" t="str">
        <x:v>DEV-00487</x:v>
      </x:c>
      <x:c r="B2923" s="28" t="n">
        <x:v>46204</x:v>
      </x:c>
      <x:c r="C2923" t="n">
        <x:v>52.1</x:v>
      </x:c>
      <x:c r="D2923" t="n">
        <x:v>358</x:v>
      </x:c>
      <x:c r="E2923" t="n">
        <x:v>16</x:v>
      </x:c>
      <x:c r="F2923" t="n">
        <x:v>0</x:v>
      </x:c>
      <x:c r="G2923" t="n">
        <x:v>37</x:v>
      </x:c>
      <x:c r="H2923" t="n">
        <x:v>0</x:v>
      </x:c>
      <x:c r="I2923" t="n">
        <x:v>2</x:v>
      </x:c>
      <x:c r="J2923" t="n">
        <x:v>0</x:v>
      </x:c>
      <x:c r="K2923" t="n">
        <x:v>0</x:v>
      </x:c>
      <x:c r="L2923" t="n">
        <x:v>96.4</x:v>
      </x:c>
      <x:c r="M2923" t="n">
        <x:v>6.1</x:v>
      </x:c>
      <x:c r="N2923" t="n">
        <x:v>9.1</x:v>
      </x:c>
    </x:row>
    <x:row r="2924">
      <x:c r="A2924" t="str">
        <x:v>DEV-00488</x:v>
      </x:c>
      <x:c r="B2924" s="28" t="n">
        <x:v>46054</x:v>
      </x:c>
      <x:c r="C2924" t="n">
        <x:v>54.7</x:v>
      </x:c>
      <x:c r="D2924" t="n">
        <x:v>318.9</x:v>
      </x:c>
      <x:c r="E2924" t="n">
        <x:v>16</x:v>
      </x:c>
      <x:c r="F2924" t="n">
        <x:v>0</x:v>
      </x:c>
      <x:c r="G2924" t="n">
        <x:v>43</x:v>
      </x:c>
      <x:c r="H2924" t="n">
        <x:v>0</x:v>
      </x:c>
      <x:c r="I2924" t="n">
        <x:v>2</x:v>
      </x:c>
      <x:c r="J2924" t="n">
        <x:v>0</x:v>
      </x:c>
      <x:c r="K2924" t="n">
        <x:v>0</x:v>
      </x:c>
      <x:c r="L2924" t="n">
        <x:v>92.6</x:v>
      </x:c>
      <x:c r="M2924" t="n">
        <x:v>7.5</x:v>
      </x:c>
      <x:c r="N2924" t="n">
        <x:v>9.8</x:v>
      </x:c>
    </x:row>
    <x:row r="2925">
      <x:c r="A2925" t="str">
        <x:v>DEV-00488</x:v>
      </x:c>
      <x:c r="B2925" s="28" t="n">
        <x:v>46082</x:v>
      </x:c>
      <x:c r="C2925" t="n">
        <x:v>65.9</x:v>
      </x:c>
      <x:c r="D2925" t="n">
        <x:v>446.8</x:v>
      </x:c>
      <x:c r="E2925" t="n">
        <x:v>18</x:v>
      </x:c>
      <x:c r="F2925" t="n">
        <x:v>4</x:v>
      </x:c>
      <x:c r="G2925" t="n">
        <x:v>34</x:v>
      </x:c>
      <x:c r="H2925" t="n">
        <x:v>0</x:v>
      </x:c>
      <x:c r="I2925" t="n">
        <x:v>2</x:v>
      </x:c>
      <x:c r="J2925" t="n">
        <x:v>0.78</x:v>
      </x:c>
      <x:c r="K2925" t="n">
        <x:v>0</x:v>
      </x:c>
      <x:c r="L2925" t="n">
        <x:v>93.1</x:v>
      </x:c>
      <x:c r="M2925" t="n">
        <x:v>0</x:v>
      </x:c>
      <x:c r="N2925" t="n">
        <x:v>19.2</x:v>
      </x:c>
    </x:row>
    <x:row r="2926">
      <x:c r="A2926" t="str">
        <x:v>DEV-00488</x:v>
      </x:c>
      <x:c r="B2926" s="28" t="n">
        <x:v>46113</x:v>
      </x:c>
      <x:c r="C2926" t="n">
        <x:v>44.9</x:v>
      </x:c>
      <x:c r="D2926" t="n">
        <x:v>266.4</x:v>
      </x:c>
      <x:c r="E2926" t="n">
        <x:v>15</x:v>
      </x:c>
      <x:c r="F2926" t="n">
        <x:v>1</x:v>
      </x:c>
      <x:c r="G2926" t="n">
        <x:v>38</x:v>
      </x:c>
      <x:c r="H2926" t="n">
        <x:v>0</x:v>
      </x:c>
      <x:c r="I2926" t="n">
        <x:v>3</x:v>
      </x:c>
      <x:c r="J2926" t="n">
        <x:v>0.07</x:v>
      </x:c>
      <x:c r="K2926" t="n">
        <x:v>0</x:v>
      </x:c>
      <x:c r="L2926" t="n">
        <x:v>95.2</x:v>
      </x:c>
      <x:c r="M2926" t="n">
        <x:v>4.7</x:v>
      </x:c>
      <x:c r="N2926" t="n">
        <x:v>11.2</x:v>
      </x:c>
    </x:row>
    <x:row r="2927">
      <x:c r="A2927" t="str">
        <x:v>DEV-00488</x:v>
      </x:c>
      <x:c r="B2927" s="28" t="n">
        <x:v>46143</x:v>
      </x:c>
      <x:c r="C2927" t="n">
        <x:v>46.3</x:v>
      </x:c>
      <x:c r="D2927" t="n">
        <x:v>282.8</x:v>
      </x:c>
      <x:c r="E2927" t="n">
        <x:v>9</x:v>
      </x:c>
      <x:c r="F2927" t="n">
        <x:v>0</x:v>
      </x:c>
      <x:c r="G2927" t="n">
        <x:v>31</x:v>
      </x:c>
      <x:c r="H2927" t="n">
        <x:v>0</x:v>
      </x:c>
      <x:c r="I2927" t="n">
        <x:v>0</x:v>
      </x:c>
      <x:c r="J2927" t="n">
        <x:v>1.18</x:v>
      </x:c>
      <x:c r="K2927" t="n">
        <x:v>1</x:v>
      </x:c>
      <x:c r="L2927" t="n">
        <x:v>97.7</x:v>
      </x:c>
      <x:c r="M2927" t="n">
        <x:v>0</x:v>
      </x:c>
      <x:c r="N2927" t="n">
        <x:v>9.4</x:v>
      </x:c>
    </x:row>
    <x:row r="2928">
      <x:c r="A2928" t="str">
        <x:v>DEV-00488</x:v>
      </x:c>
      <x:c r="B2928" s="28" t="n">
        <x:v>46174</x:v>
      </x:c>
      <x:c r="C2928" t="n">
        <x:v>36.7</x:v>
      </x:c>
      <x:c r="D2928" t="n">
        <x:v>249.2</x:v>
      </x:c>
      <x:c r="E2928" t="n">
        <x:v>11</x:v>
      </x:c>
      <x:c r="F2928" t="n">
        <x:v>0</x:v>
      </x:c>
      <x:c r="G2928" t="n">
        <x:v>7</x:v>
      </x:c>
      <x:c r="H2928" t="n">
        <x:v>0</x:v>
      </x:c>
      <x:c r="I2928" t="n">
        <x:v>0</x:v>
      </x:c>
      <x:c r="J2928" t="n">
        <x:v>0</x:v>
      </x:c>
      <x:c r="K2928" t="n">
        <x:v>0</x:v>
      </x:c>
      <x:c r="L2928" t="n">
        <x:v>96.9</x:v>
      </x:c>
      <x:c r="M2928" t="n">
        <x:v>2.8</x:v>
      </x:c>
      <x:c r="N2928" t="n">
        <x:v>7.3</x:v>
      </x:c>
    </x:row>
    <x:row r="2929">
      <x:c r="A2929" t="str">
        <x:v>DEV-00488</x:v>
      </x:c>
      <x:c r="B2929" s="28" t="n">
        <x:v>46204</x:v>
      </x:c>
      <x:c r="C2929" t="n">
        <x:v>59.5</x:v>
      </x:c>
      <x:c r="D2929" t="n">
        <x:v>375.7</x:v>
      </x:c>
      <x:c r="E2929" t="n">
        <x:v>26</x:v>
      </x:c>
      <x:c r="F2929" t="n">
        <x:v>0</x:v>
      </x:c>
      <x:c r="G2929" t="n">
        <x:v>27</x:v>
      </x:c>
      <x:c r="H2929" t="n">
        <x:v>0</x:v>
      </x:c>
      <x:c r="I2929" t="n">
        <x:v>2</x:v>
      </x:c>
      <x:c r="J2929" t="n">
        <x:v>0</x:v>
      </x:c>
      <x:c r="K2929" t="n">
        <x:v>0</x:v>
      </x:c>
      <x:c r="L2929" t="n">
        <x:v>97</x:v>
      </x:c>
      <x:c r="M2929" t="n">
        <x:v>0</x:v>
      </x:c>
      <x:c r="N2929" t="n">
        <x:v>15.3</x:v>
      </x:c>
    </x:row>
    <x:row r="2930">
      <x:c r="A2930" t="str">
        <x:v>DEV-00489</x:v>
      </x:c>
      <x:c r="B2930" s="28" t="n">
        <x:v>46054</x:v>
      </x:c>
      <x:c r="C2930" t="n">
        <x:v>66.6</x:v>
      </x:c>
      <x:c r="D2930" t="n">
        <x:v>421.6</x:v>
      </x:c>
      <x:c r="E2930" t="n">
        <x:v>17</x:v>
      </x:c>
      <x:c r="F2930" t="n">
        <x:v>2</x:v>
      </x:c>
      <x:c r="G2930" t="n">
        <x:v>39</x:v>
      </x:c>
      <x:c r="H2930" t="n">
        <x:v>0</x:v>
      </x:c>
      <x:c r="I2930" t="n">
        <x:v>3</x:v>
      </x:c>
      <x:c r="J2930" t="n">
        <x:v>0</x:v>
      </x:c>
      <x:c r="K2930" t="n">
        <x:v>0</x:v>
      </x:c>
      <x:c r="L2930" t="n">
        <x:v>95.2</x:v>
      </x:c>
      <x:c r="M2930" t="n">
        <x:v>8.8</x:v>
      </x:c>
      <x:c r="N2930" t="n">
        <x:v>17.1</x:v>
      </x:c>
    </x:row>
    <x:row r="2931">
      <x:c r="A2931" t="str">
        <x:v>DEV-00489</x:v>
      </x:c>
      <x:c r="B2931" s="28" t="n">
        <x:v>46082</x:v>
      </x:c>
      <x:c r="C2931" t="n">
        <x:v>76.7</x:v>
      </x:c>
      <x:c r="D2931" t="n">
        <x:v>453.9</x:v>
      </x:c>
      <x:c r="E2931" t="n">
        <x:v>20</x:v>
      </x:c>
      <x:c r="F2931" t="n">
        <x:v>3</x:v>
      </x:c>
      <x:c r="G2931" t="n">
        <x:v>41</x:v>
      </x:c>
      <x:c r="H2931" t="n">
        <x:v>0</x:v>
      </x:c>
      <x:c r="I2931" t="n">
        <x:v>3</x:v>
      </x:c>
      <x:c r="J2931" t="n">
        <x:v>0.53</x:v>
      </x:c>
      <x:c r="K2931" t="n">
        <x:v>0</x:v>
      </x:c>
      <x:c r="L2931" t="n">
        <x:v>96.4</x:v>
      </x:c>
      <x:c r="M2931" t="n">
        <x:v>4.5</x:v>
      </x:c>
      <x:c r="N2931" t="n">
        <x:v>8.9</x:v>
      </x:c>
    </x:row>
    <x:row r="2932">
      <x:c r="A2932" t="str">
        <x:v>DEV-00489</x:v>
      </x:c>
      <x:c r="B2932" s="28" t="n">
        <x:v>46113</x:v>
      </x:c>
      <x:c r="C2932" t="n">
        <x:v>69.1</x:v>
      </x:c>
      <x:c r="D2932" t="n">
        <x:v>488.3</x:v>
      </x:c>
      <x:c r="E2932" t="n">
        <x:v>20</x:v>
      </x:c>
      <x:c r="F2932" t="n">
        <x:v>0</x:v>
      </x:c>
      <x:c r="G2932" t="n">
        <x:v>24</x:v>
      </x:c>
      <x:c r="H2932" t="n">
        <x:v>0</x:v>
      </x:c>
      <x:c r="I2932" t="n">
        <x:v>4</x:v>
      </x:c>
      <x:c r="J2932" t="n">
        <x:v>0</x:v>
      </x:c>
      <x:c r="K2932" t="n">
        <x:v>1</x:v>
      </x:c>
      <x:c r="L2932" t="n">
        <x:v>96</x:v>
      </x:c>
      <x:c r="M2932" t="n">
        <x:v>10.6</x:v>
      </x:c>
      <x:c r="N2932" t="n">
        <x:v>17</x:v>
      </x:c>
    </x:row>
    <x:row r="2933">
      <x:c r="A2933" t="str">
        <x:v>DEV-00489</x:v>
      </x:c>
      <x:c r="B2933" s="28" t="n">
        <x:v>46143</x:v>
      </x:c>
      <x:c r="C2933" t="n">
        <x:v>53.9</x:v>
      </x:c>
      <x:c r="D2933" t="n">
        <x:v>319.8</x:v>
      </x:c>
      <x:c r="E2933" t="n">
        <x:v>22</x:v>
      </x:c>
      <x:c r="F2933" t="n">
        <x:v>0</x:v>
      </x:c>
      <x:c r="G2933" t="n">
        <x:v>42</x:v>
      </x:c>
      <x:c r="H2933" t="n">
        <x:v>0</x:v>
      </x:c>
      <x:c r="I2933" t="n">
        <x:v>3</x:v>
      </x:c>
      <x:c r="J2933" t="n">
        <x:v>0.18</x:v>
      </x:c>
      <x:c r="K2933" t="n">
        <x:v>0</x:v>
      </x:c>
      <x:c r="L2933" t="n">
        <x:v>95.3</x:v>
      </x:c>
      <x:c r="M2933" t="n">
        <x:v>0.6</x:v>
      </x:c>
      <x:c r="N2933" t="n">
        <x:v>14.7</x:v>
      </x:c>
    </x:row>
    <x:row r="2934">
      <x:c r="A2934" t="str">
        <x:v>DEV-00489</x:v>
      </x:c>
      <x:c r="B2934" s="28" t="n">
        <x:v>46174</x:v>
      </x:c>
      <x:c r="C2934" t="n">
        <x:v>63.6</x:v>
      </x:c>
      <x:c r="D2934" t="n">
        <x:v>352.7</x:v>
      </x:c>
      <x:c r="E2934" t="n">
        <x:v>20</x:v>
      </x:c>
      <x:c r="F2934" t="n">
        <x:v>2</x:v>
      </x:c>
      <x:c r="G2934" t="n">
        <x:v>26</x:v>
      </x:c>
      <x:c r="H2934" t="n">
        <x:v>0</x:v>
      </x:c>
      <x:c r="I2934" t="n">
        <x:v>3</x:v>
      </x:c>
      <x:c r="J2934" t="n">
        <x:v>0.24</x:v>
      </x:c>
      <x:c r="K2934" t="n">
        <x:v>1</x:v>
      </x:c>
      <x:c r="L2934" t="n">
        <x:v>95.1</x:v>
      </x:c>
      <x:c r="M2934" t="n">
        <x:v>2.5</x:v>
      </x:c>
      <x:c r="N2934" t="n">
        <x:v>6.5</x:v>
      </x:c>
    </x:row>
    <x:row r="2935">
      <x:c r="A2935" t="str">
        <x:v>DEV-00489</x:v>
      </x:c>
      <x:c r="B2935" s="28" t="n">
        <x:v>46204</x:v>
      </x:c>
      <x:c r="C2935" t="n">
        <x:v>71.4</x:v>
      </x:c>
      <x:c r="D2935" t="n">
        <x:v>437.5</x:v>
      </x:c>
      <x:c r="E2935" t="n">
        <x:v>26</x:v>
      </x:c>
      <x:c r="F2935" t="n">
        <x:v>1</x:v>
      </x:c>
      <x:c r="G2935" t="n">
        <x:v>42</x:v>
      </x:c>
      <x:c r="H2935" t="n">
        <x:v>0</x:v>
      </x:c>
      <x:c r="I2935" t="n">
        <x:v>3</x:v>
      </x:c>
      <x:c r="J2935" t="n">
        <x:v>0.51</x:v>
      </x:c>
      <x:c r="K2935" t="n">
        <x:v>0</x:v>
      </x:c>
      <x:c r="L2935" t="n">
        <x:v>94.8</x:v>
      </x:c>
      <x:c r="M2935" t="n">
        <x:v>5.1</x:v>
      </x:c>
      <x:c r="N2935" t="n">
        <x:v>8.5</x:v>
      </x:c>
    </x:row>
    <x:row r="2936">
      <x:c r="A2936" t="str">
        <x:v>DEV-00490</x:v>
      </x:c>
      <x:c r="B2936" s="28" t="n">
        <x:v>46054</x:v>
      </x:c>
      <x:c r="C2936" t="n">
        <x:v>72.3</x:v>
      </x:c>
      <x:c r="D2936" t="n">
        <x:v>421</x:v>
      </x:c>
      <x:c r="E2936" t="n">
        <x:v>21</x:v>
      </x:c>
      <x:c r="F2936" t="n">
        <x:v>0</x:v>
      </x:c>
      <x:c r="G2936" t="n">
        <x:v>59</x:v>
      </x:c>
      <x:c r="H2936" t="n">
        <x:v>0</x:v>
      </x:c>
      <x:c r="I2936" t="n">
        <x:v>2</x:v>
      </x:c>
      <x:c r="J2936" t="n">
        <x:v>0.63</x:v>
      </x:c>
      <x:c r="K2936" t="n">
        <x:v>0</x:v>
      </x:c>
      <x:c r="L2936" t="n">
        <x:v>98.9</x:v>
      </x:c>
      <x:c r="M2936" t="n">
        <x:v>2.6</x:v>
      </x:c>
      <x:c r="N2936" t="n">
        <x:v>10.4</x:v>
      </x:c>
    </x:row>
    <x:row r="2937">
      <x:c r="A2937" t="str">
        <x:v>DEV-00490</x:v>
      </x:c>
      <x:c r="B2937" s="28" t="n">
        <x:v>46082</x:v>
      </x:c>
      <x:c r="C2937" t="n">
        <x:v>52.8</x:v>
      </x:c>
      <x:c r="D2937" t="n">
        <x:v>291.9</x:v>
      </x:c>
      <x:c r="E2937" t="n">
        <x:v>24</x:v>
      </x:c>
      <x:c r="F2937" t="n">
        <x:v>0</x:v>
      </x:c>
      <x:c r="G2937" t="n">
        <x:v>30</x:v>
      </x:c>
      <x:c r="H2937" t="n">
        <x:v>0</x:v>
      </x:c>
      <x:c r="I2937" t="n">
        <x:v>2</x:v>
      </x:c>
      <x:c r="J2937" t="n">
        <x:v>0.91</x:v>
      </x:c>
      <x:c r="K2937" t="n">
        <x:v>1</x:v>
      </x:c>
      <x:c r="L2937" t="n">
        <x:v>92.6</x:v>
      </x:c>
      <x:c r="M2937" t="n">
        <x:v>4.4</x:v>
      </x:c>
      <x:c r="N2937" t="n">
        <x:v>15.8</x:v>
      </x:c>
    </x:row>
    <x:row r="2938">
      <x:c r="A2938" t="str">
        <x:v>DEV-00490</x:v>
      </x:c>
      <x:c r="B2938" s="28" t="n">
        <x:v>46113</x:v>
      </x:c>
      <x:c r="C2938" t="n">
        <x:v>65.2</x:v>
      </x:c>
      <x:c r="D2938" t="n">
        <x:v>399.9</x:v>
      </x:c>
      <x:c r="E2938" t="n">
        <x:v>11</x:v>
      </x:c>
      <x:c r="F2938" t="n">
        <x:v>0</x:v>
      </x:c>
      <x:c r="G2938" t="n">
        <x:v>40</x:v>
      </x:c>
      <x:c r="H2938" t="n">
        <x:v>0</x:v>
      </x:c>
      <x:c r="I2938" t="n">
        <x:v>3</x:v>
      </x:c>
      <x:c r="J2938" t="n">
        <x:v>0.58</x:v>
      </x:c>
      <x:c r="K2938" t="n">
        <x:v>0</x:v>
      </x:c>
      <x:c r="L2938" t="n">
        <x:v>91.9</x:v>
      </x:c>
      <x:c r="M2938" t="n">
        <x:v>2</x:v>
      </x:c>
      <x:c r="N2938" t="n">
        <x:v>17.1</x:v>
      </x:c>
    </x:row>
    <x:row r="2939">
      <x:c r="A2939" t="str">
        <x:v>DEV-00490</x:v>
      </x:c>
      <x:c r="B2939" s="28" t="n">
        <x:v>46143</x:v>
      </x:c>
      <x:c r="C2939" t="n">
        <x:v>73.7</x:v>
      </x:c>
      <x:c r="D2939" t="n">
        <x:v>433.7</x:v>
      </x:c>
      <x:c r="E2939" t="n">
        <x:v>18</x:v>
      </x:c>
      <x:c r="F2939" t="n">
        <x:v>3</x:v>
      </x:c>
      <x:c r="G2939" t="n">
        <x:v>37</x:v>
      </x:c>
      <x:c r="H2939" t="n">
        <x:v>0</x:v>
      </x:c>
      <x:c r="I2939" t="n">
        <x:v>3</x:v>
      </x:c>
      <x:c r="J2939" t="n">
        <x:v>0</x:v>
      </x:c>
      <x:c r="K2939" t="n">
        <x:v>0</x:v>
      </x:c>
      <x:c r="L2939" t="n">
        <x:v>97.9</x:v>
      </x:c>
      <x:c r="M2939" t="n">
        <x:v>4</x:v>
      </x:c>
      <x:c r="N2939" t="n">
        <x:v>10</x:v>
      </x:c>
    </x:row>
    <x:row r="2940">
      <x:c r="A2940" t="str">
        <x:v>DEV-00490</x:v>
      </x:c>
      <x:c r="B2940" s="28" t="n">
        <x:v>46174</x:v>
      </x:c>
      <x:c r="C2940" t="n">
        <x:v>90.2</x:v>
      </x:c>
      <x:c r="D2940" t="n">
        <x:v>612.9</x:v>
      </x:c>
      <x:c r="E2940" t="n">
        <x:v>13</x:v>
      </x:c>
      <x:c r="F2940" t="n">
        <x:v>2</x:v>
      </x:c>
      <x:c r="G2940" t="n">
        <x:v>45</x:v>
      </x:c>
      <x:c r="H2940" t="n">
        <x:v>0</x:v>
      </x:c>
      <x:c r="I2940" t="n">
        <x:v>3</x:v>
      </x:c>
      <x:c r="J2940" t="n">
        <x:v>0</x:v>
      </x:c>
      <x:c r="K2940" t="n">
        <x:v>0</x:v>
      </x:c>
      <x:c r="L2940" t="n">
        <x:v>95</x:v>
      </x:c>
      <x:c r="M2940" t="n">
        <x:v>8.7</x:v>
      </x:c>
      <x:c r="N2940" t="n">
        <x:v>8.6</x:v>
      </x:c>
    </x:row>
    <x:row r="2941">
      <x:c r="A2941" t="str">
        <x:v>DEV-00490</x:v>
      </x:c>
      <x:c r="B2941" s="28" t="n">
        <x:v>46204</x:v>
      </x:c>
      <x:c r="C2941" t="n">
        <x:v>75.1</x:v>
      </x:c>
      <x:c r="D2941" t="n">
        <x:v>451.8</x:v>
      </x:c>
      <x:c r="E2941" t="n">
        <x:v>21</x:v>
      </x:c>
      <x:c r="F2941" t="n">
        <x:v>3</x:v>
      </x:c>
      <x:c r="G2941" t="n">
        <x:v>48</x:v>
      </x:c>
      <x:c r="H2941" t="n">
        <x:v>0</x:v>
      </x:c>
      <x:c r="I2941" t="n">
        <x:v>7</x:v>
      </x:c>
      <x:c r="J2941" t="n">
        <x:v>0.18</x:v>
      </x:c>
      <x:c r="K2941" t="n">
        <x:v>0</x:v>
      </x:c>
      <x:c r="L2941" t="n">
        <x:v>97</x:v>
      </x:c>
      <x:c r="M2941" t="n">
        <x:v>6.3</x:v>
      </x:c>
      <x:c r="N2941" t="n">
        <x:v>19.9</x:v>
      </x:c>
    </x:row>
    <x:row r="2942">
      <x:c r="A2942" t="str">
        <x:v>DEV-00491</x:v>
      </x:c>
      <x:c r="B2942" s="28" t="n">
        <x:v>46054</x:v>
      </x:c>
      <x:c r="C2942" t="n">
        <x:v>92.7</x:v>
      </x:c>
      <x:c r="D2942" t="n">
        <x:v>542.6</x:v>
      </x:c>
      <x:c r="E2942" t="n">
        <x:v>30</x:v>
      </x:c>
      <x:c r="F2942" t="n">
        <x:v>4</x:v>
      </x:c>
      <x:c r="G2942" t="n">
        <x:v>54</x:v>
      </x:c>
      <x:c r="H2942" t="n">
        <x:v>2</x:v>
      </x:c>
      <x:c r="I2942" t="n">
        <x:v>4</x:v>
      </x:c>
      <x:c r="J2942" t="n">
        <x:v>1.07</x:v>
      </x:c>
      <x:c r="K2942" t="n">
        <x:v>1</x:v>
      </x:c>
      <x:c r="L2942" t="n">
        <x:v>95.8</x:v>
      </x:c>
      <x:c r="M2942" t="n">
        <x:v>1.2</x:v>
      </x:c>
      <x:c r="N2942" t="n">
        <x:v>24.1</x:v>
      </x:c>
    </x:row>
    <x:row r="2943">
      <x:c r="A2943" t="str">
        <x:v>DEV-00491</x:v>
      </x:c>
      <x:c r="B2943" s="28" t="n">
        <x:v>46082</x:v>
      </x:c>
      <x:c r="C2943" t="n">
        <x:v>79.7</x:v>
      </x:c>
      <x:c r="D2943" t="n">
        <x:v>505.4</x:v>
      </x:c>
      <x:c r="E2943" t="n">
        <x:v>28</x:v>
      </x:c>
      <x:c r="F2943" t="n">
        <x:v>2</x:v>
      </x:c>
      <x:c r="G2943" t="n">
        <x:v>31</x:v>
      </x:c>
      <x:c r="H2943" t="n">
        <x:v>1</x:v>
      </x:c>
      <x:c r="I2943" t="n">
        <x:v>4</x:v>
      </x:c>
      <x:c r="J2943" t="n">
        <x:v>0.9</x:v>
      </x:c>
      <x:c r="K2943" t="n">
        <x:v>0</x:v>
      </x:c>
      <x:c r="L2943" t="n">
        <x:v>93.1</x:v>
      </x:c>
      <x:c r="M2943" t="n">
        <x:v>1.9</x:v>
      </x:c>
      <x:c r="N2943" t="n">
        <x:v>20.1</x:v>
      </x:c>
    </x:row>
    <x:row r="2944">
      <x:c r="A2944" t="str">
        <x:v>DEV-00491</x:v>
      </x:c>
      <x:c r="B2944" s="28" t="n">
        <x:v>46113</x:v>
      </x:c>
      <x:c r="C2944" t="n">
        <x:v>67.2</x:v>
      </x:c>
      <x:c r="D2944" t="n">
        <x:v>443.2</x:v>
      </x:c>
      <x:c r="E2944" t="n">
        <x:v>25</x:v>
      </x:c>
      <x:c r="F2944" t="n">
        <x:v>2</x:v>
      </x:c>
      <x:c r="G2944" t="n">
        <x:v>32</x:v>
      </x:c>
      <x:c r="H2944" t="n">
        <x:v>0</x:v>
      </x:c>
      <x:c r="I2944" t="n">
        <x:v>2</x:v>
      </x:c>
      <x:c r="J2944" t="n">
        <x:v>0.98</x:v>
      </x:c>
      <x:c r="K2944" t="n">
        <x:v>0</x:v>
      </x:c>
      <x:c r="L2944" t="n">
        <x:v>90.3</x:v>
      </x:c>
      <x:c r="M2944" t="n">
        <x:v>4.5</x:v>
      </x:c>
      <x:c r="N2944" t="n">
        <x:v>9</x:v>
      </x:c>
    </x:row>
    <x:row r="2945">
      <x:c r="A2945" t="str">
        <x:v>DEV-00491</x:v>
      </x:c>
      <x:c r="B2945" s="28" t="n">
        <x:v>46143</x:v>
      </x:c>
      <x:c r="C2945" t="n">
        <x:v>76.1</x:v>
      </x:c>
      <x:c r="D2945" t="n">
        <x:v>445.6</x:v>
      </x:c>
      <x:c r="E2945" t="n">
        <x:v>25</x:v>
      </x:c>
      <x:c r="F2945" t="n">
        <x:v>2</x:v>
      </x:c>
      <x:c r="G2945" t="n">
        <x:v>50</x:v>
      </x:c>
      <x:c r="H2945" t="n">
        <x:v>0</x:v>
      </x:c>
      <x:c r="I2945" t="n">
        <x:v>5</x:v>
      </x:c>
      <x:c r="J2945" t="n">
        <x:v>1.25</x:v>
      </x:c>
      <x:c r="K2945" t="n">
        <x:v>1</x:v>
      </x:c>
      <x:c r="L2945" t="n">
        <x:v>90.5</x:v>
      </x:c>
      <x:c r="M2945" t="n">
        <x:v>9.5</x:v>
      </x:c>
      <x:c r="N2945" t="n">
        <x:v>20.3</x:v>
      </x:c>
    </x:row>
    <x:row r="2946">
      <x:c r="A2946" t="str">
        <x:v>DEV-00491</x:v>
      </x:c>
      <x:c r="B2946" s="28" t="n">
        <x:v>46174</x:v>
      </x:c>
      <x:c r="C2946" t="n">
        <x:v>78.9</x:v>
      </x:c>
      <x:c r="D2946" t="n">
        <x:v>554</x:v>
      </x:c>
      <x:c r="E2946" t="n">
        <x:v>29</x:v>
      </x:c>
      <x:c r="F2946" t="n">
        <x:v>1</x:v>
      </x:c>
      <x:c r="G2946" t="n">
        <x:v>32</x:v>
      </x:c>
      <x:c r="H2946" t="n">
        <x:v>0</x:v>
      </x:c>
      <x:c r="I2946" t="n">
        <x:v>3</x:v>
      </x:c>
      <x:c r="J2946" t="n">
        <x:v>0.84</x:v>
      </x:c>
      <x:c r="K2946" t="n">
        <x:v>0</x:v>
      </x:c>
      <x:c r="L2946" t="n">
        <x:v>95.9</x:v>
      </x:c>
      <x:c r="M2946" t="n">
        <x:v>4.4</x:v>
      </x:c>
      <x:c r="N2946" t="n">
        <x:v>24.9</x:v>
      </x:c>
    </x:row>
    <x:row r="2947">
      <x:c r="A2947" t="str">
        <x:v>DEV-00491</x:v>
      </x:c>
      <x:c r="B2947" s="28" t="n">
        <x:v>46204</x:v>
      </x:c>
      <x:c r="C2947" t="n">
        <x:v>76.6</x:v>
      </x:c>
      <x:c r="D2947" t="n">
        <x:v>475.5</x:v>
      </x:c>
      <x:c r="E2947" t="n">
        <x:v>31</x:v>
      </x:c>
      <x:c r="F2947" t="n">
        <x:v>1</x:v>
      </x:c>
      <x:c r="G2947" t="n">
        <x:v>42</x:v>
      </x:c>
      <x:c r="H2947" t="n">
        <x:v>1</x:v>
      </x:c>
      <x:c r="I2947" t="n">
        <x:v>5</x:v>
      </x:c>
      <x:c r="J2947" t="n">
        <x:v>0.2</x:v>
      </x:c>
      <x:c r="K2947" t="n">
        <x:v>0</x:v>
      </x:c>
      <x:c r="L2947" t="n">
        <x:v>95.1</x:v>
      </x:c>
      <x:c r="M2947" t="n">
        <x:v>5.1</x:v>
      </x:c>
      <x:c r="N2947" t="n">
        <x:v>6.2</x:v>
      </x:c>
    </x:row>
    <x:row r="2948">
      <x:c r="A2948" t="str">
        <x:v>DEV-00492</x:v>
      </x:c>
      <x:c r="B2948" s="28" t="n">
        <x:v>46054</x:v>
      </x:c>
      <x:c r="C2948" t="n">
        <x:v>59.2</x:v>
      </x:c>
      <x:c r="D2948" t="n">
        <x:v>427.1</x:v>
      </x:c>
      <x:c r="E2948" t="n">
        <x:v>10</x:v>
      </x:c>
      <x:c r="F2948" t="n">
        <x:v>0</x:v>
      </x:c>
      <x:c r="G2948" t="n">
        <x:v>36</x:v>
      </x:c>
      <x:c r="H2948" t="n">
        <x:v>0</x:v>
      </x:c>
      <x:c r="I2948" t="n">
        <x:v>2</x:v>
      </x:c>
      <x:c r="J2948" t="n">
        <x:v>0</x:v>
      </x:c>
      <x:c r="K2948" t="n">
        <x:v>2</x:v>
      </x:c>
      <x:c r="L2948" t="n">
        <x:v>96.3</x:v>
      </x:c>
      <x:c r="M2948" t="n">
        <x:v>3.8</x:v>
      </x:c>
      <x:c r="N2948" t="n">
        <x:v>14.1</x:v>
      </x:c>
    </x:row>
    <x:row r="2949">
      <x:c r="A2949" t="str">
        <x:v>DEV-00492</x:v>
      </x:c>
      <x:c r="B2949" s="28" t="n">
        <x:v>46082</x:v>
      </x:c>
      <x:c r="C2949" t="n">
        <x:v>69.1</x:v>
      </x:c>
      <x:c r="D2949" t="n">
        <x:v>495.3</x:v>
      </x:c>
      <x:c r="E2949" t="n">
        <x:v>15</x:v>
      </x:c>
      <x:c r="F2949" t="n">
        <x:v>0</x:v>
      </x:c>
      <x:c r="G2949" t="n">
        <x:v>37</x:v>
      </x:c>
      <x:c r="H2949" t="n">
        <x:v>0</x:v>
      </x:c>
      <x:c r="I2949" t="n">
        <x:v>2</x:v>
      </x:c>
      <x:c r="J2949" t="n">
        <x:v>0.4</x:v>
      </x:c>
      <x:c r="K2949" t="n">
        <x:v>0</x:v>
      </x:c>
      <x:c r="L2949" t="n">
        <x:v>98.8</x:v>
      </x:c>
      <x:c r="M2949" t="n">
        <x:v>0</x:v>
      </x:c>
      <x:c r="N2949" t="n">
        <x:v>13.8</x:v>
      </x:c>
    </x:row>
    <x:row r="2950">
      <x:c r="A2950" t="str">
        <x:v>DEV-00492</x:v>
      </x:c>
      <x:c r="B2950" s="28" t="n">
        <x:v>46113</x:v>
      </x:c>
      <x:c r="C2950" t="n">
        <x:v>77.3</x:v>
      </x:c>
      <x:c r="D2950" t="n">
        <x:v>442.2</x:v>
      </x:c>
      <x:c r="E2950" t="n">
        <x:v>22</x:v>
      </x:c>
      <x:c r="F2950" t="n">
        <x:v>0</x:v>
      </x:c>
      <x:c r="G2950" t="n">
        <x:v>45</x:v>
      </x:c>
      <x:c r="H2950" t="n">
        <x:v>1</x:v>
      </x:c>
      <x:c r="I2950" t="n">
        <x:v>2</x:v>
      </x:c>
      <x:c r="J2950" t="n">
        <x:v>0.34</x:v>
      </x:c>
      <x:c r="K2950" t="n">
        <x:v>2</x:v>
      </x:c>
      <x:c r="L2950" t="n">
        <x:v>92.9</x:v>
      </x:c>
      <x:c r="M2950" t="n">
        <x:v>0.9</x:v>
      </x:c>
      <x:c r="N2950" t="n">
        <x:v>16.1</x:v>
      </x:c>
    </x:row>
    <x:row r="2951">
      <x:c r="A2951" t="str">
        <x:v>DEV-00492</x:v>
      </x:c>
      <x:c r="B2951" s="28" t="n">
        <x:v>46143</x:v>
      </x:c>
      <x:c r="C2951" t="n">
        <x:v>68</x:v>
      </x:c>
      <x:c r="D2951" t="n">
        <x:v>461.1</x:v>
      </x:c>
      <x:c r="E2951" t="n">
        <x:v>24</x:v>
      </x:c>
      <x:c r="F2951" t="n">
        <x:v>1</x:v>
      </x:c>
      <x:c r="G2951" t="n">
        <x:v>40</x:v>
      </x:c>
      <x:c r="H2951" t="n">
        <x:v>0</x:v>
      </x:c>
      <x:c r="I2951" t="n">
        <x:v>3</x:v>
      </x:c>
      <x:c r="J2951" t="n">
        <x:v>0.14</x:v>
      </x:c>
      <x:c r="K2951" t="n">
        <x:v>1</x:v>
      </x:c>
      <x:c r="L2951" t="n">
        <x:v>95.5</x:v>
      </x:c>
      <x:c r="M2951" t="n">
        <x:v>4.6</x:v>
      </x:c>
      <x:c r="N2951" t="n">
        <x:v>13.1</x:v>
      </x:c>
    </x:row>
    <x:row r="2952">
      <x:c r="A2952" t="str">
        <x:v>DEV-00492</x:v>
      </x:c>
      <x:c r="B2952" s="28" t="n">
        <x:v>46174</x:v>
      </x:c>
      <x:c r="C2952" t="n">
        <x:v>55</x:v>
      </x:c>
      <x:c r="D2952" t="n">
        <x:v>394.5</x:v>
      </x:c>
      <x:c r="E2952" t="n">
        <x:v>26</x:v>
      </x:c>
      <x:c r="F2952" t="n">
        <x:v>1</x:v>
      </x:c>
      <x:c r="G2952" t="n">
        <x:v>39</x:v>
      </x:c>
      <x:c r="H2952" t="n">
        <x:v>0</x:v>
      </x:c>
      <x:c r="I2952" t="n">
        <x:v>3</x:v>
      </x:c>
      <x:c r="J2952" t="n">
        <x:v>0.13</x:v>
      </x:c>
      <x:c r="K2952" t="n">
        <x:v>0</x:v>
      </x:c>
      <x:c r="L2952" t="n">
        <x:v>96.8</x:v>
      </x:c>
      <x:c r="M2952" t="n">
        <x:v>6.9</x:v>
      </x:c>
      <x:c r="N2952" t="n">
        <x:v>6.4</x:v>
      </x:c>
    </x:row>
    <x:row r="2953">
      <x:c r="A2953" t="str">
        <x:v>DEV-00492</x:v>
      </x:c>
      <x:c r="B2953" s="28" t="n">
        <x:v>46204</x:v>
      </x:c>
      <x:c r="C2953" t="n">
        <x:v>65.3</x:v>
      </x:c>
      <x:c r="D2953" t="n">
        <x:v>453.1</x:v>
      </x:c>
      <x:c r="E2953" t="n">
        <x:v>21</x:v>
      </x:c>
      <x:c r="F2953" t="n">
        <x:v>0</x:v>
      </x:c>
      <x:c r="G2953" t="n">
        <x:v>37</x:v>
      </x:c>
      <x:c r="H2953" t="n">
        <x:v>0</x:v>
      </x:c>
      <x:c r="I2953" t="n">
        <x:v>1</x:v>
      </x:c>
      <x:c r="J2953" t="n">
        <x:v>0.11</x:v>
      </x:c>
      <x:c r="K2953" t="n">
        <x:v>1</x:v>
      </x:c>
      <x:c r="L2953" t="n">
        <x:v>96.2</x:v>
      </x:c>
      <x:c r="M2953" t="n">
        <x:v>4.9</x:v>
      </x:c>
      <x:c r="N2953" t="n">
        <x:v>13.7</x:v>
      </x:c>
    </x:row>
    <x:row r="2954">
      <x:c r="A2954" t="str">
        <x:v>DEV-00493</x:v>
      </x:c>
      <x:c r="B2954" s="28" t="n">
        <x:v>46054</x:v>
      </x:c>
      <x:c r="C2954" t="n">
        <x:v>67.3</x:v>
      </x:c>
      <x:c r="D2954" t="n">
        <x:v>400.2</x:v>
      </x:c>
      <x:c r="E2954" t="n">
        <x:v>26</x:v>
      </x:c>
      <x:c r="F2954" t="n">
        <x:v>2</x:v>
      </x:c>
      <x:c r="G2954" t="n">
        <x:v>47</x:v>
      </x:c>
      <x:c r="H2954" t="n">
        <x:v>1</x:v>
      </x:c>
      <x:c r="I2954" t="n">
        <x:v>3</x:v>
      </x:c>
      <x:c r="J2954" t="n">
        <x:v>1.04</x:v>
      </x:c>
      <x:c r="K2954" t="n">
        <x:v>1</x:v>
      </x:c>
      <x:c r="L2954" t="n">
        <x:v>94.1</x:v>
      </x:c>
      <x:c r="M2954" t="n">
        <x:v>10.3</x:v>
      </x:c>
      <x:c r="N2954" t="n">
        <x:v>18.9</x:v>
      </x:c>
    </x:row>
    <x:row r="2955">
      <x:c r="A2955" t="str">
        <x:v>DEV-00493</x:v>
      </x:c>
      <x:c r="B2955" s="28" t="n">
        <x:v>46082</x:v>
      </x:c>
      <x:c r="C2955" t="n">
        <x:v>84.2</x:v>
      </x:c>
      <x:c r="D2955" t="n">
        <x:v>508</x:v>
      </x:c>
      <x:c r="E2955" t="n">
        <x:v>21</x:v>
      </x:c>
      <x:c r="F2955" t="n">
        <x:v>1</x:v>
      </x:c>
      <x:c r="G2955" t="n">
        <x:v>65</x:v>
      </x:c>
      <x:c r="H2955" t="n">
        <x:v>0</x:v>
      </x:c>
      <x:c r="I2955" t="n">
        <x:v>6</x:v>
      </x:c>
      <x:c r="J2955" t="n">
        <x:v>0.51</x:v>
      </x:c>
      <x:c r="K2955" t="n">
        <x:v>0</x:v>
      </x:c>
      <x:c r="L2955" t="n">
        <x:v>95.5</x:v>
      </x:c>
      <x:c r="M2955" t="n">
        <x:v>4.7</x:v>
      </x:c>
      <x:c r="N2955" t="n">
        <x:v>15.1</x:v>
      </x:c>
    </x:row>
    <x:row r="2956">
      <x:c r="A2956" t="str">
        <x:v>DEV-00493</x:v>
      </x:c>
      <x:c r="B2956" s="28" t="n">
        <x:v>46113</x:v>
      </x:c>
      <x:c r="C2956" t="n">
        <x:v>83.4</x:v>
      </x:c>
      <x:c r="D2956" t="n">
        <x:v>560.4</x:v>
      </x:c>
      <x:c r="E2956" t="n">
        <x:v>26</x:v>
      </x:c>
      <x:c r="F2956" t="n">
        <x:v>1</x:v>
      </x:c>
      <x:c r="G2956" t="n">
        <x:v>46</x:v>
      </x:c>
      <x:c r="H2956" t="n">
        <x:v>1</x:v>
      </x:c>
      <x:c r="I2956" t="n">
        <x:v>2</x:v>
      </x:c>
      <x:c r="J2956" t="n">
        <x:v>0.97</x:v>
      </x:c>
      <x:c r="K2956" t="n">
        <x:v>1</x:v>
      </x:c>
      <x:c r="L2956" t="n">
        <x:v>93.4</x:v>
      </x:c>
      <x:c r="M2956" t="n">
        <x:v>4.8</x:v>
      </x:c>
      <x:c r="N2956" t="n">
        <x:v>13.3</x:v>
      </x:c>
    </x:row>
    <x:row r="2957">
      <x:c r="A2957" t="str">
        <x:v>DEV-00493</x:v>
      </x:c>
      <x:c r="B2957" s="28" t="n">
        <x:v>46143</x:v>
      </x:c>
      <x:c r="C2957" t="n">
        <x:v>49.7</x:v>
      </x:c>
      <x:c r="D2957" t="n">
        <x:v>327</x:v>
      </x:c>
      <x:c r="E2957" t="n">
        <x:v>23</x:v>
      </x:c>
      <x:c r="F2957" t="n">
        <x:v>0</x:v>
      </x:c>
      <x:c r="G2957" t="n">
        <x:v>27</x:v>
      </x:c>
      <x:c r="H2957" t="n">
        <x:v>0</x:v>
      </x:c>
      <x:c r="I2957" t="n">
        <x:v>1</x:v>
      </x:c>
      <x:c r="J2957" t="n">
        <x:v>1.36</x:v>
      </x:c>
      <x:c r="K2957" t="n">
        <x:v>1</x:v>
      </x:c>
      <x:c r="L2957" t="n">
        <x:v>98.2</x:v>
      </x:c>
      <x:c r="M2957" t="n">
        <x:v>16</x:v>
      </x:c>
      <x:c r="N2957" t="n">
        <x:v>14.5</x:v>
      </x:c>
    </x:row>
    <x:row r="2958">
      <x:c r="A2958" t="str">
        <x:v>DEV-00493</x:v>
      </x:c>
      <x:c r="B2958" s="28" t="n">
        <x:v>46174</x:v>
      </x:c>
      <x:c r="C2958" t="n">
        <x:v>84.8</x:v>
      </x:c>
      <x:c r="D2958" t="n">
        <x:v>467.1</x:v>
      </x:c>
      <x:c r="E2958" t="n">
        <x:v>37</x:v>
      </x:c>
      <x:c r="F2958" t="n">
        <x:v>2</x:v>
      </x:c>
      <x:c r="G2958" t="n">
        <x:v>59</x:v>
      </x:c>
      <x:c r="H2958" t="n">
        <x:v>1</x:v>
      </x:c>
      <x:c r="I2958" t="n">
        <x:v>3</x:v>
      </x:c>
      <x:c r="J2958" t="n">
        <x:v>0.47</x:v>
      </x:c>
      <x:c r="K2958" t="n">
        <x:v>0</x:v>
      </x:c>
      <x:c r="L2958" t="n">
        <x:v>99</x:v>
      </x:c>
      <x:c r="M2958" t="n">
        <x:v>5.8</x:v>
      </x:c>
      <x:c r="N2958" t="n">
        <x:v>14.9</x:v>
      </x:c>
    </x:row>
    <x:row r="2959">
      <x:c r="A2959" t="str">
        <x:v>DEV-00493</x:v>
      </x:c>
      <x:c r="B2959" s="28" t="n">
        <x:v>46204</x:v>
      </x:c>
      <x:c r="C2959" t="n">
        <x:v>66.8</x:v>
      </x:c>
      <x:c r="D2959" t="n">
        <x:v>436.3</x:v>
      </x:c>
      <x:c r="E2959" t="n">
        <x:v>27</x:v>
      </x:c>
      <x:c r="F2959" t="n">
        <x:v>1</x:v>
      </x:c>
      <x:c r="G2959" t="n">
        <x:v>47</x:v>
      </x:c>
      <x:c r="H2959" t="n">
        <x:v>0</x:v>
      </x:c>
      <x:c r="I2959" t="n">
        <x:v>4</x:v>
      </x:c>
      <x:c r="J2959" t="n">
        <x:v>0.71</x:v>
      </x:c>
      <x:c r="K2959" t="n">
        <x:v>2</x:v>
      </x:c>
      <x:c r="L2959" t="n">
        <x:v>93.8</x:v>
      </x:c>
      <x:c r="M2959" t="n">
        <x:v>11.8</x:v>
      </x:c>
      <x:c r="N2959" t="n">
        <x:v>10.8</x:v>
      </x:c>
    </x:row>
    <x:row r="2960">
      <x:c r="A2960" t="str">
        <x:v>DEV-00494</x:v>
      </x:c>
      <x:c r="B2960" s="28" t="n">
        <x:v>46054</x:v>
      </x:c>
      <x:c r="C2960" t="n">
        <x:v>53.8</x:v>
      </x:c>
      <x:c r="D2960" t="n">
        <x:v>342.8</x:v>
      </x:c>
      <x:c r="E2960" t="n">
        <x:v>10</x:v>
      </x:c>
      <x:c r="F2960" t="n">
        <x:v>1</x:v>
      </x:c>
      <x:c r="G2960" t="n">
        <x:v>26</x:v>
      </x:c>
      <x:c r="H2960" t="n">
        <x:v>0</x:v>
      </x:c>
      <x:c r="I2960" t="n">
        <x:v>3</x:v>
      </x:c>
      <x:c r="J2960" t="n">
        <x:v>0.82</x:v>
      </x:c>
      <x:c r="K2960" t="n">
        <x:v>0</x:v>
      </x:c>
      <x:c r="L2960" t="n">
        <x:v>93.9</x:v>
      </x:c>
      <x:c r="M2960" t="n">
        <x:v>0</x:v>
      </x:c>
      <x:c r="N2960" t="n">
        <x:v>10</x:v>
      </x:c>
    </x:row>
    <x:row r="2961">
      <x:c r="A2961" t="str">
        <x:v>DEV-00494</x:v>
      </x:c>
      <x:c r="B2961" s="28" t="n">
        <x:v>46082</x:v>
      </x:c>
      <x:c r="C2961" t="n">
        <x:v>49.3</x:v>
      </x:c>
      <x:c r="D2961" t="n">
        <x:v>315.5</x:v>
      </x:c>
      <x:c r="E2961" t="n">
        <x:v>22</x:v>
      </x:c>
      <x:c r="F2961" t="n">
        <x:v>3</x:v>
      </x:c>
      <x:c r="G2961" t="n">
        <x:v>23</x:v>
      </x:c>
      <x:c r="H2961" t="n">
        <x:v>0</x:v>
      </x:c>
      <x:c r="I2961" t="n">
        <x:v>3</x:v>
      </x:c>
      <x:c r="J2961" t="n">
        <x:v>0</x:v>
      </x:c>
      <x:c r="K2961" t="n">
        <x:v>1</x:v>
      </x:c>
      <x:c r="L2961" t="n">
        <x:v>97.3</x:v>
      </x:c>
      <x:c r="M2961" t="n">
        <x:v>5.3</x:v>
      </x:c>
      <x:c r="N2961" t="n">
        <x:v>5.2</x:v>
      </x:c>
    </x:row>
    <x:row r="2962">
      <x:c r="A2962" t="str">
        <x:v>DEV-00494</x:v>
      </x:c>
      <x:c r="B2962" s="28" t="n">
        <x:v>46113</x:v>
      </x:c>
      <x:c r="C2962" t="n">
        <x:v>47.4</x:v>
      </x:c>
      <x:c r="D2962" t="n">
        <x:v>323</x:v>
      </x:c>
      <x:c r="E2962" t="n">
        <x:v>16</x:v>
      </x:c>
      <x:c r="F2962" t="n">
        <x:v>1</x:v>
      </x:c>
      <x:c r="G2962" t="n">
        <x:v>22</x:v>
      </x:c>
      <x:c r="H2962" t="n">
        <x:v>0</x:v>
      </x:c>
      <x:c r="I2962" t="n">
        <x:v>1</x:v>
      </x:c>
      <x:c r="J2962" t="n">
        <x:v>0.29</x:v>
      </x:c>
      <x:c r="K2962" t="n">
        <x:v>0</x:v>
      </x:c>
      <x:c r="L2962" t="n">
        <x:v>92.4</x:v>
      </x:c>
      <x:c r="M2962" t="n">
        <x:v>9.3</x:v>
      </x:c>
      <x:c r="N2962" t="n">
        <x:v>8.4</x:v>
      </x:c>
    </x:row>
    <x:row r="2963">
      <x:c r="A2963" t="str">
        <x:v>DEV-00494</x:v>
      </x:c>
      <x:c r="B2963" s="28" t="n">
        <x:v>46143</x:v>
      </x:c>
      <x:c r="C2963" t="n">
        <x:v>44.2</x:v>
      </x:c>
      <x:c r="D2963" t="n">
        <x:v>297.2</x:v>
      </x:c>
      <x:c r="E2963" t="n">
        <x:v>21</x:v>
      </x:c>
      <x:c r="F2963" t="n">
        <x:v>0</x:v>
      </x:c>
      <x:c r="G2963" t="n">
        <x:v>25</x:v>
      </x:c>
      <x:c r="H2963" t="n">
        <x:v>0</x:v>
      </x:c>
      <x:c r="I2963" t="n">
        <x:v>1</x:v>
      </x:c>
      <x:c r="J2963" t="n">
        <x:v>0.25</x:v>
      </x:c>
      <x:c r="K2963" t="n">
        <x:v>1</x:v>
      </x:c>
      <x:c r="L2963" t="n">
        <x:v>99.6</x:v>
      </x:c>
      <x:c r="M2963" t="n">
        <x:v>10.3</x:v>
      </x:c>
      <x:c r="N2963" t="n">
        <x:v>13.3</x:v>
      </x:c>
    </x:row>
    <x:row r="2964">
      <x:c r="A2964" t="str">
        <x:v>DEV-00494</x:v>
      </x:c>
      <x:c r="B2964" s="28" t="n">
        <x:v>46174</x:v>
      </x:c>
      <x:c r="C2964" t="n">
        <x:v>40.5</x:v>
      </x:c>
      <x:c r="D2964" t="n">
        <x:v>259.5</x:v>
      </x:c>
      <x:c r="E2964" t="n">
        <x:v>12</x:v>
      </x:c>
      <x:c r="F2964" t="n">
        <x:v>2</x:v>
      </x:c>
      <x:c r="G2964" t="n">
        <x:v>20</x:v>
      </x:c>
      <x:c r="H2964" t="n">
        <x:v>0</x:v>
      </x:c>
      <x:c r="I2964" t="n">
        <x:v>0</x:v>
      </x:c>
      <x:c r="J2964" t="n">
        <x:v>0.46</x:v>
      </x:c>
      <x:c r="K2964" t="n">
        <x:v>0</x:v>
      </x:c>
      <x:c r="L2964" t="n">
        <x:v>97.3</x:v>
      </x:c>
      <x:c r="M2964" t="n">
        <x:v>9.6</x:v>
      </x:c>
      <x:c r="N2964" t="n">
        <x:v>10.7</x:v>
      </x:c>
    </x:row>
    <x:row r="2965">
      <x:c r="A2965" t="str">
        <x:v>DEV-00494</x:v>
      </x:c>
      <x:c r="B2965" s="28" t="n">
        <x:v>46204</x:v>
      </x:c>
      <x:c r="C2965" t="n">
        <x:v>58.8</x:v>
      </x:c>
      <x:c r="D2965" t="n">
        <x:v>420.3</x:v>
      </x:c>
      <x:c r="E2965" t="n">
        <x:v>19</x:v>
      </x:c>
      <x:c r="F2965" t="n">
        <x:v>1</x:v>
      </x:c>
      <x:c r="G2965" t="n">
        <x:v>40</x:v>
      </x:c>
      <x:c r="H2965" t="n">
        <x:v>0</x:v>
      </x:c>
      <x:c r="I2965" t="n">
        <x:v>0</x:v>
      </x:c>
      <x:c r="J2965" t="n">
        <x:v>0.57</x:v>
      </x:c>
      <x:c r="K2965" t="n">
        <x:v>0</x:v>
      </x:c>
      <x:c r="L2965" t="n">
        <x:v>98</x:v>
      </x:c>
      <x:c r="M2965" t="n">
        <x:v>2.9</x:v>
      </x:c>
      <x:c r="N2965" t="n">
        <x:v>10.9</x:v>
      </x:c>
    </x:row>
    <x:row r="2966">
      <x:c r="A2966" t="str">
        <x:v>DEV-00495</x:v>
      </x:c>
      <x:c r="B2966" s="28" t="n">
        <x:v>46054</x:v>
      </x:c>
      <x:c r="C2966" t="n">
        <x:v>70</x:v>
      </x:c>
      <x:c r="D2966" t="n">
        <x:v>411</x:v>
      </x:c>
      <x:c r="E2966" t="n">
        <x:v>29</x:v>
      </x:c>
      <x:c r="F2966" t="n">
        <x:v>2</x:v>
      </x:c>
      <x:c r="G2966" t="n">
        <x:v>47</x:v>
      </x:c>
      <x:c r="H2966" t="n">
        <x:v>2</x:v>
      </x:c>
      <x:c r="I2966" t="n">
        <x:v>1</x:v>
      </x:c>
      <x:c r="J2966" t="n">
        <x:v>0.32</x:v>
      </x:c>
      <x:c r="K2966" t="n">
        <x:v>1</x:v>
      </x:c>
      <x:c r="L2966" t="n">
        <x:v>98.3</x:v>
      </x:c>
      <x:c r="M2966" t="n">
        <x:v>0.7</x:v>
      </x:c>
      <x:c r="N2966" t="n">
        <x:v>19</x:v>
      </x:c>
    </x:row>
    <x:row r="2967">
      <x:c r="A2967" t="str">
        <x:v>DEV-00495</x:v>
      </x:c>
      <x:c r="B2967" s="28" t="n">
        <x:v>46082</x:v>
      </x:c>
      <x:c r="C2967" t="n">
        <x:v>33.1</x:v>
      </x:c>
      <x:c r="D2967" t="n">
        <x:v>217.2</x:v>
      </x:c>
      <x:c r="E2967" t="n">
        <x:v>12</x:v>
      </x:c>
      <x:c r="F2967" t="n">
        <x:v>2</x:v>
      </x:c>
      <x:c r="G2967" t="n">
        <x:v>13</x:v>
      </x:c>
      <x:c r="H2967" t="n">
        <x:v>0</x:v>
      </x:c>
      <x:c r="I2967" t="n">
        <x:v>2</x:v>
      </x:c>
      <x:c r="J2967" t="n">
        <x:v>0.4</x:v>
      </x:c>
      <x:c r="K2967" t="n">
        <x:v>1</x:v>
      </x:c>
      <x:c r="L2967" t="n">
        <x:v>95.2</x:v>
      </x:c>
      <x:c r="M2967" t="n">
        <x:v>2.5</x:v>
      </x:c>
      <x:c r="N2967" t="n">
        <x:v>9.9</x:v>
      </x:c>
    </x:row>
    <x:row r="2968">
      <x:c r="A2968" t="str">
        <x:v>DEV-00495</x:v>
      </x:c>
      <x:c r="B2968" s="28" t="n">
        <x:v>46113</x:v>
      </x:c>
      <x:c r="C2968" t="n">
        <x:v>46.8</x:v>
      </x:c>
      <x:c r="D2968" t="n">
        <x:v>264.8</x:v>
      </x:c>
      <x:c r="E2968" t="n">
        <x:v>25</x:v>
      </x:c>
      <x:c r="F2968" t="n">
        <x:v>4</x:v>
      </x:c>
      <x:c r="G2968" t="n">
        <x:v>36</x:v>
      </x:c>
      <x:c r="H2968" t="n">
        <x:v>0</x:v>
      </x:c>
      <x:c r="I2968" t="n">
        <x:v>5</x:v>
      </x:c>
      <x:c r="J2968" t="n">
        <x:v>1.77</x:v>
      </x:c>
      <x:c r="K2968" t="n">
        <x:v>2</x:v>
      </x:c>
      <x:c r="L2968" t="n">
        <x:v>94.6</x:v>
      </x:c>
      <x:c r="M2968" t="n">
        <x:v>8.7</x:v>
      </x:c>
      <x:c r="N2968" t="n">
        <x:v>9.9</x:v>
      </x:c>
    </x:row>
    <x:row r="2969">
      <x:c r="A2969" t="str">
        <x:v>DEV-00495</x:v>
      </x:c>
      <x:c r="B2969" s="28" t="n">
        <x:v>46143</x:v>
      </x:c>
      <x:c r="C2969" t="n">
        <x:v>48.9</x:v>
      </x:c>
      <x:c r="D2969" t="n">
        <x:v>288.9</x:v>
      </x:c>
      <x:c r="E2969" t="n">
        <x:v>30</x:v>
      </x:c>
      <x:c r="F2969" t="n">
        <x:v>2</x:v>
      </x:c>
      <x:c r="G2969" t="n">
        <x:v>49</x:v>
      </x:c>
      <x:c r="H2969" t="n">
        <x:v>0</x:v>
      </x:c>
      <x:c r="I2969" t="n">
        <x:v>1</x:v>
      </x:c>
      <x:c r="J2969" t="n">
        <x:v>0.89</x:v>
      </x:c>
      <x:c r="K2969" t="n">
        <x:v>1</x:v>
      </x:c>
      <x:c r="L2969" t="n">
        <x:v>99.6</x:v>
      </x:c>
      <x:c r="M2969" t="n">
        <x:v>3.6</x:v>
      </x:c>
      <x:c r="N2969" t="n">
        <x:v>15.6</x:v>
      </x:c>
    </x:row>
    <x:row r="2970">
      <x:c r="A2970" t="str">
        <x:v>DEV-00495</x:v>
      </x:c>
      <x:c r="B2970" s="28" t="n">
        <x:v>46174</x:v>
      </x:c>
      <x:c r="C2970" t="n">
        <x:v>62.7</x:v>
      </x:c>
      <x:c r="D2970" t="n">
        <x:v>447.1</x:v>
      </x:c>
      <x:c r="E2970" t="n">
        <x:v>29</x:v>
      </x:c>
      <x:c r="F2970" t="n">
        <x:v>1</x:v>
      </x:c>
      <x:c r="G2970" t="n">
        <x:v>37</x:v>
      </x:c>
      <x:c r="H2970" t="n">
        <x:v>0</x:v>
      </x:c>
      <x:c r="I2970" t="n">
        <x:v>6</x:v>
      </x:c>
      <x:c r="J2970" t="n">
        <x:v>0</x:v>
      </x:c>
      <x:c r="K2970" t="n">
        <x:v>0</x:v>
      </x:c>
      <x:c r="L2970" t="n">
        <x:v>94.4</x:v>
      </x:c>
      <x:c r="M2970" t="n">
        <x:v>0.3</x:v>
      </x:c>
      <x:c r="N2970" t="n">
        <x:v>14.5</x:v>
      </x:c>
    </x:row>
    <x:row r="2971">
      <x:c r="A2971" t="str">
        <x:v>DEV-00495</x:v>
      </x:c>
      <x:c r="B2971" s="28" t="n">
        <x:v>46204</x:v>
      </x:c>
      <x:c r="C2971" t="n">
        <x:v>70.8</x:v>
      </x:c>
      <x:c r="D2971" t="n">
        <x:v>478.8</x:v>
      </x:c>
      <x:c r="E2971" t="n">
        <x:v>20</x:v>
      </x:c>
      <x:c r="F2971" t="n">
        <x:v>2</x:v>
      </x:c>
      <x:c r="G2971" t="n">
        <x:v>22</x:v>
      </x:c>
      <x:c r="H2971" t="n">
        <x:v>0</x:v>
      </x:c>
      <x:c r="I2971" t="n">
        <x:v>2</x:v>
      </x:c>
      <x:c r="J2971" t="n">
        <x:v>0.81</x:v>
      </x:c>
      <x:c r="K2971" t="n">
        <x:v>0</x:v>
      </x:c>
      <x:c r="L2971" t="n">
        <x:v>95.1</x:v>
      </x:c>
      <x:c r="M2971" t="n">
        <x:v>2.1</x:v>
      </x:c>
      <x:c r="N2971" t="n">
        <x:v>7.6</x:v>
      </x:c>
    </x:row>
    <x:row r="2972">
      <x:c r="A2972" t="str">
        <x:v>DEV-00496</x:v>
      </x:c>
      <x:c r="B2972" s="28" t="n">
        <x:v>46054</x:v>
      </x:c>
      <x:c r="C2972" t="n">
        <x:v>84.9</x:v>
      </x:c>
      <x:c r="D2972" t="n">
        <x:v>596.1</x:v>
      </x:c>
      <x:c r="E2972" t="n">
        <x:v>22</x:v>
      </x:c>
      <x:c r="F2972" t="n">
        <x:v>0</x:v>
      </x:c>
      <x:c r="G2972" t="n">
        <x:v>44</x:v>
      </x:c>
      <x:c r="H2972" t="n">
        <x:v>0</x:v>
      </x:c>
      <x:c r="I2972" t="n">
        <x:v>5</x:v>
      </x:c>
      <x:c r="J2972" t="n">
        <x:v>0.76</x:v>
      </x:c>
      <x:c r="K2972" t="n">
        <x:v>0</x:v>
      </x:c>
      <x:c r="L2972" t="n">
        <x:v>95.7</x:v>
      </x:c>
      <x:c r="M2972" t="n">
        <x:v>0.6</x:v>
      </x:c>
      <x:c r="N2972" t="n">
        <x:v>10.9</x:v>
      </x:c>
    </x:row>
    <x:row r="2973">
      <x:c r="A2973" t="str">
        <x:v>DEV-00496</x:v>
      </x:c>
      <x:c r="B2973" s="28" t="n">
        <x:v>46082</x:v>
      </x:c>
      <x:c r="C2973" t="n">
        <x:v>90.6</x:v>
      </x:c>
      <x:c r="D2973" t="n">
        <x:v>567.1</x:v>
      </x:c>
      <x:c r="E2973" t="n">
        <x:v>20</x:v>
      </x:c>
      <x:c r="F2973" t="n">
        <x:v>0</x:v>
      </x:c>
      <x:c r="G2973" t="n">
        <x:v>57</x:v>
      </x:c>
      <x:c r="H2973" t="n">
        <x:v>0</x:v>
      </x:c>
      <x:c r="I2973" t="n">
        <x:v>7</x:v>
      </x:c>
      <x:c r="J2973" t="n">
        <x:v>0.73</x:v>
      </x:c>
      <x:c r="K2973" t="n">
        <x:v>0</x:v>
      </x:c>
      <x:c r="L2973" t="n">
        <x:v>95.5</x:v>
      </x:c>
      <x:c r="M2973" t="n">
        <x:v>2.1</x:v>
      </x:c>
      <x:c r="N2973" t="n">
        <x:v>16.8</x:v>
      </x:c>
    </x:row>
    <x:row r="2974">
      <x:c r="A2974" t="str">
        <x:v>DEV-00496</x:v>
      </x:c>
      <x:c r="B2974" s="28" t="n">
        <x:v>46113</x:v>
      </x:c>
      <x:c r="C2974" t="n">
        <x:v>84.2</x:v>
      </x:c>
      <x:c r="D2974" t="n">
        <x:v>576.6</x:v>
      </x:c>
      <x:c r="E2974" t="n">
        <x:v>18</x:v>
      </x:c>
      <x:c r="F2974" t="n">
        <x:v>1</x:v>
      </x:c>
      <x:c r="G2974" t="n">
        <x:v>50</x:v>
      </x:c>
      <x:c r="H2974" t="n">
        <x:v>0</x:v>
      </x:c>
      <x:c r="I2974" t="n">
        <x:v>3</x:v>
      </x:c>
      <x:c r="J2974" t="n">
        <x:v>0</x:v>
      </x:c>
      <x:c r="K2974" t="n">
        <x:v>0</x:v>
      </x:c>
      <x:c r="L2974" t="n">
        <x:v>93.8</x:v>
      </x:c>
      <x:c r="M2974" t="n">
        <x:v>3.8</x:v>
      </x:c>
      <x:c r="N2974" t="n">
        <x:v>8.4</x:v>
      </x:c>
    </x:row>
    <x:row r="2975">
      <x:c r="A2975" t="str">
        <x:v>DEV-00496</x:v>
      </x:c>
      <x:c r="B2975" s="28" t="n">
        <x:v>46143</x:v>
      </x:c>
      <x:c r="C2975" t="n">
        <x:v>84.9</x:v>
      </x:c>
      <x:c r="D2975" t="n">
        <x:v>556.7</x:v>
      </x:c>
      <x:c r="E2975" t="n">
        <x:v>37</x:v>
      </x:c>
      <x:c r="F2975" t="n">
        <x:v>0</x:v>
      </x:c>
      <x:c r="G2975" t="n">
        <x:v>40</x:v>
      </x:c>
      <x:c r="H2975" t="n">
        <x:v>0</x:v>
      </x:c>
      <x:c r="I2975" t="n">
        <x:v>0</x:v>
      </x:c>
      <x:c r="J2975" t="n">
        <x:v>0.24</x:v>
      </x:c>
      <x:c r="K2975" t="n">
        <x:v>0</x:v>
      </x:c>
      <x:c r="L2975" t="n">
        <x:v>91.9</x:v>
      </x:c>
      <x:c r="M2975" t="n">
        <x:v>3.1</x:v>
      </x:c>
      <x:c r="N2975" t="n">
        <x:v>26.8</x:v>
      </x:c>
    </x:row>
    <x:row r="2976">
      <x:c r="A2976" t="str">
        <x:v>DEV-00496</x:v>
      </x:c>
      <x:c r="B2976" s="28" t="n">
        <x:v>46174</x:v>
      </x:c>
      <x:c r="C2976" t="n">
        <x:v>95.8</x:v>
      </x:c>
      <x:c r="D2976" t="n">
        <x:v>581.5</x:v>
      </x:c>
      <x:c r="E2976" t="n">
        <x:v>29</x:v>
      </x:c>
      <x:c r="F2976" t="n">
        <x:v>1</x:v>
      </x:c>
      <x:c r="G2976" t="n">
        <x:v>50</x:v>
      </x:c>
      <x:c r="H2976" t="n">
        <x:v>0</x:v>
      </x:c>
      <x:c r="I2976" t="n">
        <x:v>4</x:v>
      </x:c>
      <x:c r="J2976" t="n">
        <x:v>0.43</x:v>
      </x:c>
      <x:c r="K2976" t="n">
        <x:v>0</x:v>
      </x:c>
      <x:c r="L2976" t="n">
        <x:v>95.7</x:v>
      </x:c>
      <x:c r="M2976" t="n">
        <x:v>6.3</x:v>
      </x:c>
      <x:c r="N2976" t="n">
        <x:v>26.1</x:v>
      </x:c>
    </x:row>
    <x:row r="2977">
      <x:c r="A2977" t="str">
        <x:v>DEV-00496</x:v>
      </x:c>
      <x:c r="B2977" s="28" t="n">
        <x:v>46204</x:v>
      </x:c>
      <x:c r="C2977" t="n">
        <x:v>72.8</x:v>
      </x:c>
      <x:c r="D2977" t="n">
        <x:v>403.4</x:v>
      </x:c>
      <x:c r="E2977" t="n">
        <x:v>29</x:v>
      </x:c>
      <x:c r="F2977" t="n">
        <x:v>1</x:v>
      </x:c>
      <x:c r="G2977" t="n">
        <x:v>40</x:v>
      </x:c>
      <x:c r="H2977" t="n">
        <x:v>0</x:v>
      </x:c>
      <x:c r="I2977" t="n">
        <x:v>6</x:v>
      </x:c>
      <x:c r="J2977" t="n">
        <x:v>0</x:v>
      </x:c>
      <x:c r="K2977" t="n">
        <x:v>1</x:v>
      </x:c>
      <x:c r="L2977" t="n">
        <x:v>95.1</x:v>
      </x:c>
      <x:c r="M2977" t="n">
        <x:v>0</x:v>
      </x:c>
      <x:c r="N2977" t="n">
        <x:v>8</x:v>
      </x:c>
    </x:row>
    <x:row r="2978">
      <x:c r="A2978" t="str">
        <x:v>DEV-00497</x:v>
      </x:c>
      <x:c r="B2978" s="28" t="n">
        <x:v>46054</x:v>
      </x:c>
      <x:c r="C2978" t="n">
        <x:v>56</x:v>
      </x:c>
      <x:c r="D2978" t="n">
        <x:v>352.6</x:v>
      </x:c>
      <x:c r="E2978" t="n">
        <x:v>35</x:v>
      </x:c>
      <x:c r="F2978" t="n">
        <x:v>3</x:v>
      </x:c>
      <x:c r="G2978" t="n">
        <x:v>47</x:v>
      </x:c>
      <x:c r="H2978" t="n">
        <x:v>0</x:v>
      </x:c>
      <x:c r="I2978" t="n">
        <x:v>5</x:v>
      </x:c>
      <x:c r="J2978" t="n">
        <x:v>0.74</x:v>
      </x:c>
      <x:c r="K2978" t="n">
        <x:v>2</x:v>
      </x:c>
      <x:c r="L2978" t="n">
        <x:v>93.4</x:v>
      </x:c>
      <x:c r="M2978" t="n">
        <x:v>4.1</x:v>
      </x:c>
      <x:c r="N2978" t="n">
        <x:v>6.2</x:v>
      </x:c>
    </x:row>
    <x:row r="2979">
      <x:c r="A2979" t="str">
        <x:v>DEV-00497</x:v>
      </x:c>
      <x:c r="B2979" s="28" t="n">
        <x:v>46082</x:v>
      </x:c>
      <x:c r="C2979" t="n">
        <x:v>74.5</x:v>
      </x:c>
      <x:c r="D2979" t="n">
        <x:v>452.9</x:v>
      </x:c>
      <x:c r="E2979" t="n">
        <x:v>22</x:v>
      </x:c>
      <x:c r="F2979" t="n">
        <x:v>0</x:v>
      </x:c>
      <x:c r="G2979" t="n">
        <x:v>27</x:v>
      </x:c>
      <x:c r="H2979" t="n">
        <x:v>0</x:v>
      </x:c>
      <x:c r="I2979" t="n">
        <x:v>4</x:v>
      </x:c>
      <x:c r="J2979" t="n">
        <x:v>0.9</x:v>
      </x:c>
      <x:c r="K2979" t="n">
        <x:v>0</x:v>
      </x:c>
      <x:c r="L2979" t="n">
        <x:v>96.2</x:v>
      </x:c>
      <x:c r="M2979" t="n">
        <x:v>3.7</x:v>
      </x:c>
      <x:c r="N2979" t="n">
        <x:v>10.4</x:v>
      </x:c>
    </x:row>
    <x:row r="2980">
      <x:c r="A2980" t="str">
        <x:v>DEV-00497</x:v>
      </x:c>
      <x:c r="B2980" s="28" t="n">
        <x:v>46113</x:v>
      </x:c>
      <x:c r="C2980" t="n">
        <x:v>39.6</x:v>
      </x:c>
      <x:c r="D2980" t="n">
        <x:v>284.5</x:v>
      </x:c>
      <x:c r="E2980" t="n">
        <x:v>22</x:v>
      </x:c>
      <x:c r="F2980" t="n">
        <x:v>1</x:v>
      </x:c>
      <x:c r="G2980" t="n">
        <x:v>34</x:v>
      </x:c>
      <x:c r="H2980" t="n">
        <x:v>0</x:v>
      </x:c>
      <x:c r="I2980" t="n">
        <x:v>4</x:v>
      </x:c>
      <x:c r="J2980" t="n">
        <x:v>0.68</x:v>
      </x:c>
      <x:c r="K2980" t="n">
        <x:v>2</x:v>
      </x:c>
      <x:c r="L2980" t="n">
        <x:v>100</x:v>
      </x:c>
      <x:c r="M2980" t="n">
        <x:v>4.9</x:v>
      </x:c>
      <x:c r="N2980" t="n">
        <x:v>8.2</x:v>
      </x:c>
    </x:row>
    <x:row r="2981">
      <x:c r="A2981" t="str">
        <x:v>DEV-00497</x:v>
      </x:c>
      <x:c r="B2981" s="28" t="n">
        <x:v>46143</x:v>
      </x:c>
      <x:c r="C2981" t="n">
        <x:v>65.1</x:v>
      </x:c>
      <x:c r="D2981" t="n">
        <x:v>472.8</x:v>
      </x:c>
      <x:c r="E2981" t="n">
        <x:v>26</x:v>
      </x:c>
      <x:c r="F2981" t="n">
        <x:v>0</x:v>
      </x:c>
      <x:c r="G2981" t="n">
        <x:v>31</x:v>
      </x:c>
      <x:c r="H2981" t="n">
        <x:v>0</x:v>
      </x:c>
      <x:c r="I2981" t="n">
        <x:v>4</x:v>
      </x:c>
      <x:c r="J2981" t="n">
        <x:v>0.27</x:v>
      </x:c>
      <x:c r="K2981" t="n">
        <x:v>0</x:v>
      </x:c>
      <x:c r="L2981" t="n">
        <x:v>94.9</x:v>
      </x:c>
      <x:c r="M2981" t="n">
        <x:v>3.2</x:v>
      </x:c>
      <x:c r="N2981" t="n">
        <x:v>18.5</x:v>
      </x:c>
    </x:row>
    <x:row r="2982">
      <x:c r="A2982" t="str">
        <x:v>DEV-00497</x:v>
      </x:c>
      <x:c r="B2982" s="28" t="n">
        <x:v>46174</x:v>
      </x:c>
      <x:c r="C2982" t="n">
        <x:v>59.2</x:v>
      </x:c>
      <x:c r="D2982" t="n">
        <x:v>346.5</x:v>
      </x:c>
      <x:c r="E2982" t="n">
        <x:v>28</x:v>
      </x:c>
      <x:c r="F2982" t="n">
        <x:v>0</x:v>
      </x:c>
      <x:c r="G2982" t="n">
        <x:v>39</x:v>
      </x:c>
      <x:c r="H2982" t="n">
        <x:v>0</x:v>
      </x:c>
      <x:c r="I2982" t="n">
        <x:v>4</x:v>
      </x:c>
      <x:c r="J2982" t="n">
        <x:v>0</x:v>
      </x:c>
      <x:c r="K2982" t="n">
        <x:v>0</x:v>
      </x:c>
      <x:c r="L2982" t="n">
        <x:v>97.2</x:v>
      </x:c>
      <x:c r="M2982" t="n">
        <x:v>11.1</x:v>
      </x:c>
      <x:c r="N2982" t="n">
        <x:v>14.7</x:v>
      </x:c>
    </x:row>
    <x:row r="2983">
      <x:c r="A2983" t="str">
        <x:v>DEV-00497</x:v>
      </x:c>
      <x:c r="B2983" s="28" t="n">
        <x:v>46204</x:v>
      </x:c>
      <x:c r="C2983" t="n">
        <x:v>66.6</x:v>
      </x:c>
      <x:c r="D2983" t="n">
        <x:v>411.4</x:v>
      </x:c>
      <x:c r="E2983" t="n">
        <x:v>32</x:v>
      </x:c>
      <x:c r="F2983" t="n">
        <x:v>3</x:v>
      </x:c>
      <x:c r="G2983" t="n">
        <x:v>58</x:v>
      </x:c>
      <x:c r="H2983" t="n">
        <x:v>0</x:v>
      </x:c>
      <x:c r="I2983" t="n">
        <x:v>5</x:v>
      </x:c>
      <x:c r="J2983" t="n">
        <x:v>0.5</x:v>
      </x:c>
      <x:c r="K2983" t="n">
        <x:v>0</x:v>
      </x:c>
      <x:c r="L2983" t="n">
        <x:v>93.7</x:v>
      </x:c>
      <x:c r="M2983" t="n">
        <x:v>7.6</x:v>
      </x:c>
      <x:c r="N2983" t="n">
        <x:v>13.8</x:v>
      </x:c>
    </x:row>
    <x:row r="2984">
      <x:c r="A2984" t="str">
        <x:v>DEV-00498</x:v>
      </x:c>
      <x:c r="B2984" s="28" t="n">
        <x:v>46054</x:v>
      </x:c>
      <x:c r="C2984" t="n">
        <x:v>61.7</x:v>
      </x:c>
      <x:c r="D2984" t="n">
        <x:v>414.8</x:v>
      </x:c>
      <x:c r="E2984" t="n">
        <x:v>8</x:v>
      </x:c>
      <x:c r="F2984" t="n">
        <x:v>3</x:v>
      </x:c>
      <x:c r="G2984" t="n">
        <x:v>26</x:v>
      </x:c>
      <x:c r="H2984" t="n">
        <x:v>0</x:v>
      </x:c>
      <x:c r="I2984" t="n">
        <x:v>2</x:v>
      </x:c>
      <x:c r="J2984" t="n">
        <x:v>0.16</x:v>
      </x:c>
      <x:c r="K2984" t="n">
        <x:v>0</x:v>
      </x:c>
      <x:c r="L2984" t="n">
        <x:v>94.8</x:v>
      </x:c>
      <x:c r="M2984" t="n">
        <x:v>2.6</x:v>
      </x:c>
      <x:c r="N2984" t="n">
        <x:v>14.6</x:v>
      </x:c>
    </x:row>
    <x:row r="2985">
      <x:c r="A2985" t="str">
        <x:v>DEV-00498</x:v>
      </x:c>
      <x:c r="B2985" s="28" t="n">
        <x:v>46082</x:v>
      </x:c>
      <x:c r="C2985" t="n">
        <x:v>77.7</x:v>
      </x:c>
      <x:c r="D2985" t="n">
        <x:v>544.4</x:v>
      </x:c>
      <x:c r="E2985" t="n">
        <x:v>21</x:v>
      </x:c>
      <x:c r="F2985" t="n">
        <x:v>0</x:v>
      </x:c>
      <x:c r="G2985" t="n">
        <x:v>30</x:v>
      </x:c>
      <x:c r="H2985" t="n">
        <x:v>0</x:v>
      </x:c>
      <x:c r="I2985" t="n">
        <x:v>3</x:v>
      </x:c>
      <x:c r="J2985" t="n">
        <x:v>0</x:v>
      </x:c>
      <x:c r="K2985" t="n">
        <x:v>0</x:v>
      </x:c>
      <x:c r="L2985" t="n">
        <x:v>95.9</x:v>
      </x:c>
      <x:c r="M2985" t="n">
        <x:v>6.2</x:v>
      </x:c>
      <x:c r="N2985" t="n">
        <x:v>16.1</x:v>
      </x:c>
    </x:row>
    <x:row r="2986">
      <x:c r="A2986" t="str">
        <x:v>DEV-00498</x:v>
      </x:c>
      <x:c r="B2986" s="28" t="n">
        <x:v>46113</x:v>
      </x:c>
      <x:c r="C2986" t="n">
        <x:v>80.5</x:v>
      </x:c>
      <x:c r="D2986" t="n">
        <x:v>556.8</x:v>
      </x:c>
      <x:c r="E2986" t="n">
        <x:v>20</x:v>
      </x:c>
      <x:c r="F2986" t="n">
        <x:v>1</x:v>
      </x:c>
      <x:c r="G2986" t="n">
        <x:v>51</x:v>
      </x:c>
      <x:c r="H2986" t="n">
        <x:v>0</x:v>
      </x:c>
      <x:c r="I2986" t="n">
        <x:v>3</x:v>
      </x:c>
      <x:c r="J2986" t="n">
        <x:v>0.15</x:v>
      </x:c>
      <x:c r="K2986" t="n">
        <x:v>0</x:v>
      </x:c>
      <x:c r="L2986" t="n">
        <x:v>97.5</x:v>
      </x:c>
      <x:c r="M2986" t="n">
        <x:v>5.1</x:v>
      </x:c>
      <x:c r="N2986" t="n">
        <x:v>13.7</x:v>
      </x:c>
    </x:row>
    <x:row r="2987">
      <x:c r="A2987" t="str">
        <x:v>DEV-00498</x:v>
      </x:c>
      <x:c r="B2987" s="28" t="n">
        <x:v>46143</x:v>
      </x:c>
      <x:c r="C2987" t="n">
        <x:v>90.4</x:v>
      </x:c>
      <x:c r="D2987" t="n">
        <x:v>548</x:v>
      </x:c>
      <x:c r="E2987" t="n">
        <x:v>18</x:v>
      </x:c>
      <x:c r="F2987" t="n">
        <x:v>1</x:v>
      </x:c>
      <x:c r="G2987" t="n">
        <x:v>43</x:v>
      </x:c>
      <x:c r="H2987" t="n">
        <x:v>0</x:v>
      </x:c>
      <x:c r="I2987" t="n">
        <x:v>4</x:v>
      </x:c>
      <x:c r="J2987" t="n">
        <x:v>0.21</x:v>
      </x:c>
      <x:c r="K2987" t="n">
        <x:v>0</x:v>
      </x:c>
      <x:c r="L2987" t="n">
        <x:v>92.7</x:v>
      </x:c>
      <x:c r="M2987" t="n">
        <x:v>4.3</x:v>
      </x:c>
      <x:c r="N2987" t="n">
        <x:v>28.5</x:v>
      </x:c>
    </x:row>
    <x:row r="2988">
      <x:c r="A2988" t="str">
        <x:v>DEV-00498</x:v>
      </x:c>
      <x:c r="B2988" s="28" t="n">
        <x:v>46174</x:v>
      </x:c>
      <x:c r="C2988" t="n">
        <x:v>95.2</x:v>
      </x:c>
      <x:c r="D2988" t="n">
        <x:v>545.3</x:v>
      </x:c>
      <x:c r="E2988" t="n">
        <x:v>18</x:v>
      </x:c>
      <x:c r="F2988" t="n">
        <x:v>0</x:v>
      </x:c>
      <x:c r="G2988" t="n">
        <x:v>44</x:v>
      </x:c>
      <x:c r="H2988" t="n">
        <x:v>1</x:v>
      </x:c>
      <x:c r="I2988" t="n">
        <x:v>1</x:v>
      </x:c>
      <x:c r="J2988" t="n">
        <x:v>0.4</x:v>
      </x:c>
      <x:c r="K2988" t="n">
        <x:v>0</x:v>
      </x:c>
      <x:c r="L2988" t="n">
        <x:v>99.2</x:v>
      </x:c>
      <x:c r="M2988" t="n">
        <x:v>4.8</x:v>
      </x:c>
      <x:c r="N2988" t="n">
        <x:v>11.3</x:v>
      </x:c>
    </x:row>
    <x:row r="2989">
      <x:c r="A2989" t="str">
        <x:v>DEV-00498</x:v>
      </x:c>
      <x:c r="B2989" s="28" t="n">
        <x:v>46204</x:v>
      </x:c>
      <x:c r="C2989" t="n">
        <x:v>53.2</x:v>
      </x:c>
      <x:c r="D2989" t="n">
        <x:v>313.9</x:v>
      </x:c>
      <x:c r="E2989" t="n">
        <x:v>18</x:v>
      </x:c>
      <x:c r="F2989" t="n">
        <x:v>0</x:v>
      </x:c>
      <x:c r="G2989" t="n">
        <x:v>29</x:v>
      </x:c>
      <x:c r="H2989" t="n">
        <x:v>1</x:v>
      </x:c>
      <x:c r="I2989" t="n">
        <x:v>1</x:v>
      </x:c>
      <x:c r="J2989" t="n">
        <x:v>1.48</x:v>
      </x:c>
      <x:c r="K2989" t="n">
        <x:v>2</x:v>
      </x:c>
      <x:c r="L2989" t="n">
        <x:v>96.6</x:v>
      </x:c>
      <x:c r="M2989" t="n">
        <x:v>5.1</x:v>
      </x:c>
      <x:c r="N2989" t="n">
        <x:v>10.9</x:v>
      </x:c>
    </x:row>
    <x:row r="2990">
      <x:c r="A2990" t="str">
        <x:v>DEV-00499</x:v>
      </x:c>
      <x:c r="B2990" s="28" t="n">
        <x:v>46054</x:v>
      </x:c>
      <x:c r="C2990" t="n">
        <x:v>79.5</x:v>
      </x:c>
      <x:c r="D2990" t="n">
        <x:v>518.2</x:v>
      </x:c>
      <x:c r="E2990" t="n">
        <x:v>36</x:v>
      </x:c>
      <x:c r="F2990" t="n">
        <x:v>5</x:v>
      </x:c>
      <x:c r="G2990" t="n">
        <x:v>46</x:v>
      </x:c>
      <x:c r="H2990" t="n">
        <x:v>2</x:v>
      </x:c>
      <x:c r="I2990" t="n">
        <x:v>4</x:v>
      </x:c>
      <x:c r="J2990" t="n">
        <x:v>1.15</x:v>
      </x:c>
      <x:c r="K2990" t="n">
        <x:v>0</x:v>
      </x:c>
      <x:c r="L2990" t="n">
        <x:v>96.7</x:v>
      </x:c>
      <x:c r="M2990" t="n">
        <x:v>5</x:v>
      </x:c>
      <x:c r="N2990" t="n">
        <x:v>10.3</x:v>
      </x:c>
    </x:row>
    <x:row r="2991">
      <x:c r="A2991" t="str">
        <x:v>DEV-00499</x:v>
      </x:c>
      <x:c r="B2991" s="28" t="n">
        <x:v>46082</x:v>
      </x:c>
      <x:c r="C2991" t="n">
        <x:v>70.7</x:v>
      </x:c>
      <x:c r="D2991" t="n">
        <x:v>485.1</x:v>
      </x:c>
      <x:c r="E2991" t="n">
        <x:v>27</x:v>
      </x:c>
      <x:c r="F2991" t="n">
        <x:v>3</x:v>
      </x:c>
      <x:c r="G2991" t="n">
        <x:v>32</x:v>
      </x:c>
      <x:c r="H2991" t="n">
        <x:v>1</x:v>
      </x:c>
      <x:c r="I2991" t="n">
        <x:v>2</x:v>
      </x:c>
      <x:c r="J2991" t="n">
        <x:v>2.12</x:v>
      </x:c>
      <x:c r="K2991" t="n">
        <x:v>1</x:v>
      </x:c>
      <x:c r="L2991" t="n">
        <x:v>94.9</x:v>
      </x:c>
      <x:c r="M2991" t="n">
        <x:v>17.5</x:v>
      </x:c>
      <x:c r="N2991" t="n">
        <x:v>10.8</x:v>
      </x:c>
    </x:row>
    <x:row r="2992">
      <x:c r="A2992" t="str">
        <x:v>DEV-00499</x:v>
      </x:c>
      <x:c r="B2992" s="28" t="n">
        <x:v>46113</x:v>
      </x:c>
      <x:c r="C2992" t="n">
        <x:v>50.2</x:v>
      </x:c>
      <x:c r="D2992" t="n">
        <x:v>277.8</x:v>
      </x:c>
      <x:c r="E2992" t="n">
        <x:v>25</x:v>
      </x:c>
      <x:c r="F2992" t="n">
        <x:v>3</x:v>
      </x:c>
      <x:c r="G2992" t="n">
        <x:v>27</x:v>
      </x:c>
      <x:c r="H2992" t="n">
        <x:v>1</x:v>
      </x:c>
      <x:c r="I2992" t="n">
        <x:v>4</x:v>
      </x:c>
      <x:c r="J2992" t="n">
        <x:v>1.77</x:v>
      </x:c>
      <x:c r="K2992" t="n">
        <x:v>2</x:v>
      </x:c>
      <x:c r="L2992" t="n">
        <x:v>96.4</x:v>
      </x:c>
      <x:c r="M2992" t="n">
        <x:v>13.1</x:v>
      </x:c>
      <x:c r="N2992" t="n">
        <x:v>13.1</x:v>
      </x:c>
    </x:row>
    <x:row r="2993">
      <x:c r="A2993" t="str">
        <x:v>DEV-00499</x:v>
      </x:c>
      <x:c r="B2993" s="28" t="n">
        <x:v>46143</x:v>
      </x:c>
      <x:c r="C2993" t="n">
        <x:v>54.2</x:v>
      </x:c>
      <x:c r="D2993" t="n">
        <x:v>302.9</x:v>
      </x:c>
      <x:c r="E2993" t="n">
        <x:v>37</x:v>
      </x:c>
      <x:c r="F2993" t="n">
        <x:v>3</x:v>
      </x:c>
      <x:c r="G2993" t="n">
        <x:v>37</x:v>
      </x:c>
      <x:c r="H2993" t="n">
        <x:v>0</x:v>
      </x:c>
      <x:c r="I2993" t="n">
        <x:v>4</x:v>
      </x:c>
      <x:c r="J2993" t="n">
        <x:v>1.95</x:v>
      </x:c>
      <x:c r="K2993" t="n">
        <x:v>1</x:v>
      </x:c>
      <x:c r="L2993" t="n">
        <x:v>94.9</x:v>
      </x:c>
      <x:c r="M2993" t="n">
        <x:v>0</x:v>
      </x:c>
      <x:c r="N2993" t="n">
        <x:v>5.8</x:v>
      </x:c>
    </x:row>
    <x:row r="2994">
      <x:c r="A2994" t="str">
        <x:v>DEV-00499</x:v>
      </x:c>
      <x:c r="B2994" s="28" t="n">
        <x:v>46174</x:v>
      </x:c>
      <x:c r="C2994" t="n">
        <x:v>85.4</x:v>
      </x:c>
      <x:c r="D2994" t="n">
        <x:v>591.5</x:v>
      </x:c>
      <x:c r="E2994" t="n">
        <x:v>28</x:v>
      </x:c>
      <x:c r="F2994" t="n">
        <x:v>1</x:v>
      </x:c>
      <x:c r="G2994" t="n">
        <x:v>36</x:v>
      </x:c>
      <x:c r="H2994" t="n">
        <x:v>3</x:v>
      </x:c>
      <x:c r="I2994" t="n">
        <x:v>3</x:v>
      </x:c>
      <x:c r="J2994" t="n">
        <x:v>1.62</x:v>
      </x:c>
      <x:c r="K2994" t="n">
        <x:v>1</x:v>
      </x:c>
      <x:c r="L2994" t="n">
        <x:v>94.4</x:v>
      </x:c>
      <x:c r="M2994" t="n">
        <x:v>6.8</x:v>
      </x:c>
      <x:c r="N2994" t="n">
        <x:v>15.5</x:v>
      </x:c>
    </x:row>
    <x:row r="2995">
      <x:c r="A2995" t="str">
        <x:v>DEV-00499</x:v>
      </x:c>
      <x:c r="B2995" s="28" t="n">
        <x:v>46204</x:v>
      </x:c>
      <x:c r="C2995" t="n">
        <x:v>78.5</x:v>
      </x:c>
      <x:c r="D2995" t="n">
        <x:v>466.5</x:v>
      </x:c>
      <x:c r="E2995" t="n">
        <x:v>27</x:v>
      </x:c>
      <x:c r="F2995" t="n">
        <x:v>3</x:v>
      </x:c>
      <x:c r="G2995" t="n">
        <x:v>44</x:v>
      </x:c>
      <x:c r="H2995" t="n">
        <x:v>1</x:v>
      </x:c>
      <x:c r="I2995" t="n">
        <x:v>4</x:v>
      </x:c>
      <x:c r="J2995" t="n">
        <x:v>1.11</x:v>
      </x:c>
      <x:c r="K2995" t="n">
        <x:v>3</x:v>
      </x:c>
      <x:c r="L2995" t="n">
        <x:v>93.8</x:v>
      </x:c>
      <x:c r="M2995" t="n">
        <x:v>5.6</x:v>
      </x:c>
      <x:c r="N2995" t="n">
        <x:v>16.8</x:v>
      </x:c>
    </x:row>
    <x:row r="2996">
      <x:c r="A2996" t="str">
        <x:v>DEV-00500</x:v>
      </x:c>
      <x:c r="B2996" s="28" t="n">
        <x:v>46054</x:v>
      </x:c>
      <x:c r="C2996" t="n">
        <x:v>64.7</x:v>
      </x:c>
      <x:c r="D2996" t="n">
        <x:v>464.8</x:v>
      </x:c>
      <x:c r="E2996" t="n">
        <x:v>21</x:v>
      </x:c>
      <x:c r="F2996" t="n">
        <x:v>1</x:v>
      </x:c>
      <x:c r="G2996" t="n">
        <x:v>46</x:v>
      </x:c>
      <x:c r="H2996" t="n">
        <x:v>0</x:v>
      </x:c>
      <x:c r="I2996" t="n">
        <x:v>2</x:v>
      </x:c>
      <x:c r="J2996" t="n">
        <x:v>0.29</x:v>
      </x:c>
      <x:c r="K2996" t="n">
        <x:v>0</x:v>
      </x:c>
      <x:c r="L2996" t="n">
        <x:v>96.4</x:v>
      </x:c>
      <x:c r="M2996" t="n">
        <x:v>3.5</x:v>
      </x:c>
      <x:c r="N2996" t="n">
        <x:v>10.3</x:v>
      </x:c>
    </x:row>
    <x:row r="2997">
      <x:c r="A2997" t="str">
        <x:v>DEV-00500</x:v>
      </x:c>
      <x:c r="B2997" s="28" t="n">
        <x:v>46082</x:v>
      </x:c>
      <x:c r="C2997" t="n">
        <x:v>68.5</x:v>
      </x:c>
      <x:c r="D2997" t="n">
        <x:v>413.5</x:v>
      </x:c>
      <x:c r="E2997" t="n">
        <x:v>12</x:v>
      </x:c>
      <x:c r="F2997" t="n">
        <x:v>3</x:v>
      </x:c>
      <x:c r="G2997" t="n">
        <x:v>48</x:v>
      </x:c>
      <x:c r="H2997" t="n">
        <x:v>0</x:v>
      </x:c>
      <x:c r="I2997" t="n">
        <x:v>3</x:v>
      </x:c>
      <x:c r="J2997" t="n">
        <x:v>0</x:v>
      </x:c>
      <x:c r="K2997" t="n">
        <x:v>0</x:v>
      </x:c>
      <x:c r="L2997" t="n">
        <x:v>96.6</x:v>
      </x:c>
      <x:c r="M2997" t="n">
        <x:v>12.1</x:v>
      </x:c>
      <x:c r="N2997" t="n">
        <x:v>7.6</x:v>
      </x:c>
    </x:row>
    <x:row r="2998">
      <x:c r="A2998" t="str">
        <x:v>DEV-00500</x:v>
      </x:c>
      <x:c r="B2998" s="28" t="n">
        <x:v>46113</x:v>
      </x:c>
      <x:c r="C2998" t="n">
        <x:v>82.5</x:v>
      </x:c>
      <x:c r="D2998" t="n">
        <x:v>538.7</x:v>
      </x:c>
      <x:c r="E2998" t="n">
        <x:v>17</x:v>
      </x:c>
      <x:c r="F2998" t="n">
        <x:v>3</x:v>
      </x:c>
      <x:c r="G2998" t="n">
        <x:v>56</x:v>
      </x:c>
      <x:c r="H2998" t="n">
        <x:v>0</x:v>
      </x:c>
      <x:c r="I2998" t="n">
        <x:v>3</x:v>
      </x:c>
      <x:c r="J2998" t="n">
        <x:v>0</x:v>
      </x:c>
      <x:c r="K2998" t="n">
        <x:v>0</x:v>
      </x:c>
      <x:c r="L2998" t="n">
        <x:v>98.6</x:v>
      </x:c>
      <x:c r="M2998" t="n">
        <x:v>3.9</x:v>
      </x:c>
      <x:c r="N2998" t="n">
        <x:v>10.2</x:v>
      </x:c>
    </x:row>
    <x:row r="2999">
      <x:c r="A2999" t="str">
        <x:v>DEV-00500</x:v>
      </x:c>
      <x:c r="B2999" s="28" t="n">
        <x:v>46143</x:v>
      </x:c>
      <x:c r="C2999" t="n">
        <x:v>50.3</x:v>
      </x:c>
      <x:c r="D2999" t="n">
        <x:v>313.7</x:v>
      </x:c>
      <x:c r="E2999" t="n">
        <x:v>9</x:v>
      </x:c>
      <x:c r="F2999" t="n">
        <x:v>2</x:v>
      </x:c>
      <x:c r="G2999" t="n">
        <x:v>21</x:v>
      </x:c>
      <x:c r="H2999" t="n">
        <x:v>0</x:v>
      </x:c>
      <x:c r="I2999" t="n">
        <x:v>1</x:v>
      </x:c>
      <x:c r="J2999" t="n">
        <x:v>0.57</x:v>
      </x:c>
      <x:c r="K2999" t="n">
        <x:v>0</x:v>
      </x:c>
      <x:c r="L2999" t="n">
        <x:v>93.8</x:v>
      </x:c>
      <x:c r="M2999" t="n">
        <x:v>3.1</x:v>
      </x:c>
      <x:c r="N2999" t="n">
        <x:v>15.3</x:v>
      </x:c>
    </x:row>
    <x:row r="3000">
      <x:c r="A3000" t="str">
        <x:v>DEV-00500</x:v>
      </x:c>
      <x:c r="B3000" s="28" t="n">
        <x:v>46174</x:v>
      </x:c>
      <x:c r="C3000" t="n">
        <x:v>86.5</x:v>
      </x:c>
      <x:c r="D3000" t="n">
        <x:v>484.1</x:v>
      </x:c>
      <x:c r="E3000" t="n">
        <x:v>16</x:v>
      </x:c>
      <x:c r="F3000" t="n">
        <x:v>1</x:v>
      </x:c>
      <x:c r="G3000" t="n">
        <x:v>52</x:v>
      </x:c>
      <x:c r="H3000" t="n">
        <x:v>0</x:v>
      </x:c>
      <x:c r="I3000" t="n">
        <x:v>2</x:v>
      </x:c>
      <x:c r="J3000" t="n">
        <x:v>0.14</x:v>
      </x:c>
      <x:c r="K3000" t="n">
        <x:v>1</x:v>
      </x:c>
      <x:c r="L3000" t="n">
        <x:v>95.3</x:v>
      </x:c>
      <x:c r="M3000" t="n">
        <x:v>8.9</x:v>
      </x:c>
      <x:c r="N3000" t="n">
        <x:v>11.1</x:v>
      </x:c>
    </x:row>
    <x:row r="3001">
      <x:c r="A3001" t="str">
        <x:v>DEV-00500</x:v>
      </x:c>
      <x:c r="B3001" s="28" t="n">
        <x:v>46204</x:v>
      </x:c>
      <x:c r="C3001" t="n">
        <x:v>71.2</x:v>
      </x:c>
      <x:c r="D3001" t="n">
        <x:v>455.7</x:v>
      </x:c>
      <x:c r="E3001" t="n">
        <x:v>18</x:v>
      </x:c>
      <x:c r="F3001" t="n">
        <x:v>4</x:v>
      </x:c>
      <x:c r="G3001" t="n">
        <x:v>40</x:v>
      </x:c>
      <x:c r="H3001" t="n">
        <x:v>0</x:v>
      </x:c>
      <x:c r="I3001" t="n">
        <x:v>2</x:v>
      </x:c>
      <x:c r="J3001" t="n">
        <x:v>0.57</x:v>
      </x:c>
      <x:c r="K3001" t="n">
        <x:v>2</x:v>
      </x:c>
      <x:c r="L3001" t="n">
        <x:v>97.6</x:v>
      </x:c>
      <x:c r="M3001" t="n">
        <x:v>1.1</x:v>
      </x:c>
      <x:c r="N3001" t="n">
        <x:v>18.1</x:v>
      </x:c>
    </x:row>
    <x:row r="3002">
      <x:c r="A3002" t="str">
        <x:v>DEV-00501</x:v>
      </x:c>
      <x:c r="B3002" s="28" t="n">
        <x:v>46054</x:v>
      </x:c>
      <x:c r="C3002" t="n">
        <x:v>12.8</x:v>
      </x:c>
      <x:c r="D3002" t="n">
        <x:v>77.2</x:v>
      </x:c>
      <x:c r="E3002" t="n">
        <x:v>11</x:v>
      </x:c>
      <x:c r="F3002" t="n">
        <x:v>1</x:v>
      </x:c>
      <x:c r="G3002" t="n">
        <x:v>31</x:v>
      </x:c>
      <x:c r="H3002" t="n">
        <x:v>1</x:v>
      </x:c>
      <x:c r="I3002" t="n">
        <x:v>1</x:v>
      </x:c>
      <x:c r="J3002" t="n">
        <x:v>1.06</x:v>
      </x:c>
      <x:c r="K3002" t="n">
        <x:v>0</x:v>
      </x:c>
      <x:c r="L3002" t="n">
        <x:v>95.4</x:v>
      </x:c>
      <x:c r="M3002" t="n">
        <x:v>3.8</x:v>
      </x:c>
      <x:c r="N3002" t="n">
        <x:v>1.7</x:v>
      </x:c>
    </x:row>
    <x:row r="3003">
      <x:c r="A3003" t="str">
        <x:v>DEV-00501</x:v>
      </x:c>
      <x:c r="B3003" s="28" t="n">
        <x:v>46082</x:v>
      </x:c>
      <x:c r="C3003" t="n">
        <x:v>8</x:v>
      </x:c>
      <x:c r="D3003" t="n">
        <x:v>48.8</x:v>
      </x:c>
      <x:c r="E3003" t="n">
        <x:v>6</x:v>
      </x:c>
      <x:c r="F3003" t="n">
        <x:v>0</x:v>
      </x:c>
      <x:c r="G3003" t="n">
        <x:v>24</x:v>
      </x:c>
      <x:c r="H3003" t="n">
        <x:v>1</x:v>
      </x:c>
      <x:c r="I3003" t="n">
        <x:v>3</x:v>
      </x:c>
      <x:c r="J3003" t="n">
        <x:v>0.91</x:v>
      </x:c>
      <x:c r="K3003" t="n">
        <x:v>0</x:v>
      </x:c>
      <x:c r="L3003" t="n">
        <x:v>94.2</x:v>
      </x:c>
      <x:c r="M3003" t="n">
        <x:v>0</x:v>
      </x:c>
      <x:c r="N3003" t="n">
        <x:v>1.9</x:v>
      </x:c>
    </x:row>
    <x:row r="3004">
      <x:c r="A3004" t="str">
        <x:v>DEV-00501</x:v>
      </x:c>
      <x:c r="B3004" s="28" t="n">
        <x:v>46113</x:v>
      </x:c>
      <x:c r="C3004" t="n">
        <x:v>31.1</x:v>
      </x:c>
      <x:c r="D3004" t="n">
        <x:v>197.8</x:v>
      </x:c>
      <x:c r="E3004" t="n">
        <x:v>18</x:v>
      </x:c>
      <x:c r="F3004" t="n">
        <x:v>0</x:v>
      </x:c>
      <x:c r="G3004" t="n">
        <x:v>49</x:v>
      </x:c>
      <x:c r="H3004" t="n">
        <x:v>0</x:v>
      </x:c>
      <x:c r="I3004" t="n">
        <x:v>1</x:v>
      </x:c>
      <x:c r="J3004" t="n">
        <x:v>0.48</x:v>
      </x:c>
      <x:c r="K3004" t="n">
        <x:v>1</x:v>
      </x:c>
      <x:c r="L3004" t="n">
        <x:v>97.4</x:v>
      </x:c>
      <x:c r="M3004" t="n">
        <x:v>7</x:v>
      </x:c>
      <x:c r="N3004" t="n">
        <x:v>8.8</x:v>
      </x:c>
    </x:row>
    <x:row r="3005">
      <x:c r="A3005" t="str">
        <x:v>DEV-00501</x:v>
      </x:c>
      <x:c r="B3005" s="28" t="n">
        <x:v>46143</x:v>
      </x:c>
      <x:c r="C3005" t="n">
        <x:v>18.8</x:v>
      </x:c>
      <x:c r="D3005" t="n">
        <x:v>109.5</x:v>
      </x:c>
      <x:c r="E3005" t="n">
        <x:v>13</x:v>
      </x:c>
      <x:c r="F3005" t="n">
        <x:v>2</x:v>
      </x:c>
      <x:c r="G3005" t="n">
        <x:v>18</x:v>
      </x:c>
      <x:c r="H3005" t="n">
        <x:v>0</x:v>
      </x:c>
      <x:c r="I3005" t="n">
        <x:v>0</x:v>
      </x:c>
      <x:c r="J3005" t="n">
        <x:v>1.01</x:v>
      </x:c>
      <x:c r="K3005" t="n">
        <x:v>0</x:v>
      </x:c>
      <x:c r="L3005" t="n">
        <x:v>94.3</x:v>
      </x:c>
      <x:c r="M3005" t="n">
        <x:v>4</x:v>
      </x:c>
      <x:c r="N3005" t="n">
        <x:v>3.5</x:v>
      </x:c>
    </x:row>
    <x:row r="3006">
      <x:c r="A3006" t="str">
        <x:v>DEV-00501</x:v>
      </x:c>
      <x:c r="B3006" s="28" t="n">
        <x:v>46174</x:v>
      </x:c>
      <x:c r="C3006" t="n">
        <x:v>22.4</x:v>
      </x:c>
      <x:c r="D3006" t="n">
        <x:v>156.5</x:v>
      </x:c>
      <x:c r="E3006" t="n">
        <x:v>13</x:v>
      </x:c>
      <x:c r="F3006" t="n">
        <x:v>1</x:v>
      </x:c>
      <x:c r="G3006" t="n">
        <x:v>24</x:v>
      </x:c>
      <x:c r="H3006" t="n">
        <x:v>0</x:v>
      </x:c>
      <x:c r="I3006" t="n">
        <x:v>0</x:v>
      </x:c>
      <x:c r="J3006" t="n">
        <x:v>1.01</x:v>
      </x:c>
      <x:c r="K3006" t="n">
        <x:v>1</x:v>
      </x:c>
      <x:c r="L3006" t="n">
        <x:v>96</x:v>
      </x:c>
      <x:c r="M3006" t="n">
        <x:v>1.9</x:v>
      </x:c>
      <x:c r="N3006" t="n">
        <x:v>3.3</x:v>
      </x:c>
    </x:row>
    <x:row r="3007">
      <x:c r="A3007" t="str">
        <x:v>DEV-00501</x:v>
      </x:c>
      <x:c r="B3007" s="28" t="n">
        <x:v>46204</x:v>
      </x:c>
      <x:c r="C3007" t="n">
        <x:v>18.7</x:v>
      </x:c>
      <x:c r="D3007" t="n">
        <x:v>123.5</x:v>
      </x:c>
      <x:c r="E3007" t="n">
        <x:v>9</x:v>
      </x:c>
      <x:c r="F3007" t="n">
        <x:v>0</x:v>
      </x:c>
      <x:c r="G3007" t="n">
        <x:v>26</x:v>
      </x:c>
      <x:c r="H3007" t="n">
        <x:v>0</x:v>
      </x:c>
      <x:c r="I3007" t="n">
        <x:v>0</x:v>
      </x:c>
      <x:c r="J3007" t="n">
        <x:v>0</x:v>
      </x:c>
      <x:c r="K3007" t="n">
        <x:v>1</x:v>
      </x:c>
      <x:c r="L3007" t="n">
        <x:v>95.1</x:v>
      </x:c>
      <x:c r="M3007" t="n">
        <x:v>0.6</x:v>
      </x:c>
      <x:c r="N3007" t="n">
        <x:v>5.3</x:v>
      </x:c>
    </x:row>
    <x:row r="3008">
      <x:c r="A3008" t="str">
        <x:v>DEV-00502</x:v>
      </x:c>
      <x:c r="B3008" s="28" t="n">
        <x:v>46054</x:v>
      </x:c>
      <x:c r="C3008" t="n">
        <x:v>55.1</x:v>
      </x:c>
      <x:c r="D3008" t="n">
        <x:v>313.5</x:v>
      </x:c>
      <x:c r="E3008" t="n">
        <x:v>19</x:v>
      </x:c>
      <x:c r="F3008" t="n">
        <x:v>1</x:v>
      </x:c>
      <x:c r="G3008" t="n">
        <x:v>27</x:v>
      </x:c>
      <x:c r="H3008" t="n">
        <x:v>0</x:v>
      </x:c>
      <x:c r="I3008" t="n">
        <x:v>2</x:v>
      </x:c>
      <x:c r="J3008" t="n">
        <x:v>0.67</x:v>
      </x:c>
      <x:c r="K3008" t="n">
        <x:v>0</x:v>
      </x:c>
      <x:c r="L3008" t="n">
        <x:v>96.4</x:v>
      </x:c>
      <x:c r="M3008" t="n">
        <x:v>6.8</x:v>
      </x:c>
      <x:c r="N3008" t="n">
        <x:v>9.4</x:v>
      </x:c>
    </x:row>
    <x:row r="3009">
      <x:c r="A3009" t="str">
        <x:v>DEV-00502</x:v>
      </x:c>
      <x:c r="B3009" s="28" t="n">
        <x:v>46082</x:v>
      </x:c>
      <x:c r="C3009" t="n">
        <x:v>59.9</x:v>
      </x:c>
      <x:c r="D3009" t="n">
        <x:v>359.5</x:v>
      </x:c>
      <x:c r="E3009" t="n">
        <x:v>15</x:v>
      </x:c>
      <x:c r="F3009" t="n">
        <x:v>1</x:v>
      </x:c>
      <x:c r="G3009" t="n">
        <x:v>32</x:v>
      </x:c>
      <x:c r="H3009" t="n">
        <x:v>0</x:v>
      </x:c>
      <x:c r="I3009" t="n">
        <x:v>4</x:v>
      </x:c>
      <x:c r="J3009" t="n">
        <x:v>0</x:v>
      </x:c>
      <x:c r="K3009" t="n">
        <x:v>0</x:v>
      </x:c>
      <x:c r="L3009" t="n">
        <x:v>94.1</x:v>
      </x:c>
      <x:c r="M3009" t="n">
        <x:v>7.4</x:v>
      </x:c>
      <x:c r="N3009" t="n">
        <x:v>6.3</x:v>
      </x:c>
    </x:row>
    <x:row r="3010">
      <x:c r="A3010" t="str">
        <x:v>DEV-00502</x:v>
      </x:c>
      <x:c r="B3010" s="28" t="n">
        <x:v>46113</x:v>
      </x:c>
      <x:c r="C3010" t="n">
        <x:v>60.2</x:v>
      </x:c>
      <x:c r="D3010" t="n">
        <x:v>354.4</x:v>
      </x:c>
      <x:c r="E3010" t="n">
        <x:v>13</x:v>
      </x:c>
      <x:c r="F3010" t="n">
        <x:v>4</x:v>
      </x:c>
      <x:c r="G3010" t="n">
        <x:v>27</x:v>
      </x:c>
      <x:c r="H3010" t="n">
        <x:v>0</x:v>
      </x:c>
      <x:c r="I3010" t="n">
        <x:v>3</x:v>
      </x:c>
      <x:c r="J3010" t="n">
        <x:v>0.77</x:v>
      </x:c>
      <x:c r="K3010" t="n">
        <x:v>1</x:v>
      </x:c>
      <x:c r="L3010" t="n">
        <x:v>94.3</x:v>
      </x:c>
      <x:c r="M3010" t="n">
        <x:v>0</x:v>
      </x:c>
      <x:c r="N3010" t="n">
        <x:v>18.5</x:v>
      </x:c>
    </x:row>
    <x:row r="3011">
      <x:c r="A3011" t="str">
        <x:v>DEV-00502</x:v>
      </x:c>
      <x:c r="B3011" s="28" t="n">
        <x:v>46143</x:v>
      </x:c>
      <x:c r="C3011" t="n">
        <x:v>76.2</x:v>
      </x:c>
      <x:c r="D3011" t="n">
        <x:v>497.7</x:v>
      </x:c>
      <x:c r="E3011" t="n">
        <x:v>14</x:v>
      </x:c>
      <x:c r="F3011" t="n">
        <x:v>0</x:v>
      </x:c>
      <x:c r="G3011" t="n">
        <x:v>60</x:v>
      </x:c>
      <x:c r="H3011" t="n">
        <x:v>0</x:v>
      </x:c>
      <x:c r="I3011" t="n">
        <x:v>2</x:v>
      </x:c>
      <x:c r="J3011" t="n">
        <x:v>1.14</x:v>
      </x:c>
      <x:c r="K3011" t="n">
        <x:v>0</x:v>
      </x:c>
      <x:c r="L3011" t="n">
        <x:v>98.3</x:v>
      </x:c>
      <x:c r="M3011" t="n">
        <x:v>5.1</x:v>
      </x:c>
      <x:c r="N3011" t="n">
        <x:v>12</x:v>
      </x:c>
    </x:row>
    <x:row r="3012">
      <x:c r="A3012" t="str">
        <x:v>DEV-00502</x:v>
      </x:c>
      <x:c r="B3012" s="28" t="n">
        <x:v>46174</x:v>
      </x:c>
      <x:c r="C3012" t="n">
        <x:v>51.2</x:v>
      </x:c>
      <x:c r="D3012" t="n">
        <x:v>296.2</x:v>
      </x:c>
      <x:c r="E3012" t="n">
        <x:v>14</x:v>
      </x:c>
      <x:c r="F3012" t="n">
        <x:v>0</x:v>
      </x:c>
      <x:c r="G3012" t="n">
        <x:v>39</x:v>
      </x:c>
      <x:c r="H3012" t="n">
        <x:v>0</x:v>
      </x:c>
      <x:c r="I3012" t="n">
        <x:v>4</x:v>
      </x:c>
      <x:c r="J3012" t="n">
        <x:v>0.79</x:v>
      </x:c>
      <x:c r="K3012" t="n">
        <x:v>0</x:v>
      </x:c>
      <x:c r="L3012" t="n">
        <x:v>96</x:v>
      </x:c>
      <x:c r="M3012" t="n">
        <x:v>2.2</x:v>
      </x:c>
      <x:c r="N3012" t="n">
        <x:v>10</x:v>
      </x:c>
    </x:row>
    <x:row r="3013">
      <x:c r="A3013" t="str">
        <x:v>DEV-00502</x:v>
      </x:c>
      <x:c r="B3013" s="28" t="n">
        <x:v>46204</x:v>
      </x:c>
      <x:c r="C3013" t="n">
        <x:v>66.9</x:v>
      </x:c>
      <x:c r="D3013" t="n">
        <x:v>380.6</x:v>
      </x:c>
      <x:c r="E3013" t="n">
        <x:v>21</x:v>
      </x:c>
      <x:c r="F3013" t="n">
        <x:v>6</x:v>
      </x:c>
      <x:c r="G3013" t="n">
        <x:v>40</x:v>
      </x:c>
      <x:c r="H3013" t="n">
        <x:v>0</x:v>
      </x:c>
      <x:c r="I3013" t="n">
        <x:v>4</x:v>
      </x:c>
      <x:c r="J3013" t="n">
        <x:v>0.44</x:v>
      </x:c>
      <x:c r="K3013" t="n">
        <x:v>0</x:v>
      </x:c>
      <x:c r="L3013" t="n">
        <x:v>95.8</x:v>
      </x:c>
      <x:c r="M3013" t="n">
        <x:v>7.6</x:v>
      </x:c>
      <x:c r="N3013" t="n">
        <x:v>18.9</x:v>
      </x:c>
    </x:row>
    <x:row r="3014">
      <x:c r="A3014" t="str">
        <x:v>DEV-00503</x:v>
      </x:c>
      <x:c r="B3014" s="28" t="n">
        <x:v>46054</x:v>
      </x:c>
      <x:c r="C3014" t="n">
        <x:v>76.7</x:v>
      </x:c>
      <x:c r="D3014" t="n">
        <x:v>493.4</x:v>
      </x:c>
      <x:c r="E3014" t="n">
        <x:v>38</x:v>
      </x:c>
      <x:c r="F3014" t="n">
        <x:v>4</x:v>
      </x:c>
      <x:c r="G3014" t="n">
        <x:v>51</x:v>
      </x:c>
      <x:c r="H3014" t="n">
        <x:v>0</x:v>
      </x:c>
      <x:c r="I3014" t="n">
        <x:v>5</x:v>
      </x:c>
      <x:c r="J3014" t="n">
        <x:v>0.73</x:v>
      </x:c>
      <x:c r="K3014" t="n">
        <x:v>0</x:v>
      </x:c>
      <x:c r="L3014" t="n">
        <x:v>96.6</x:v>
      </x:c>
      <x:c r="M3014" t="n">
        <x:v>7.1</x:v>
      </x:c>
      <x:c r="N3014" t="n">
        <x:v>7.8</x:v>
      </x:c>
    </x:row>
    <x:row r="3015">
      <x:c r="A3015" t="str">
        <x:v>DEV-00503</x:v>
      </x:c>
      <x:c r="B3015" s="28" t="n">
        <x:v>46082</x:v>
      </x:c>
      <x:c r="C3015" t="n">
        <x:v>71</x:v>
      </x:c>
      <x:c r="D3015" t="n">
        <x:v>449.9</x:v>
      </x:c>
      <x:c r="E3015" t="n">
        <x:v>24</x:v>
      </x:c>
      <x:c r="F3015" t="n">
        <x:v>2</x:v>
      </x:c>
      <x:c r="G3015" t="n">
        <x:v>55</x:v>
      </x:c>
      <x:c r="H3015" t="n">
        <x:v>1</x:v>
      </x:c>
      <x:c r="I3015" t="n">
        <x:v>3</x:v>
      </x:c>
      <x:c r="J3015" t="n">
        <x:v>0</x:v>
      </x:c>
      <x:c r="K3015" t="n">
        <x:v>0</x:v>
      </x:c>
      <x:c r="L3015" t="n">
        <x:v>92.4</x:v>
      </x:c>
      <x:c r="M3015" t="n">
        <x:v>6</x:v>
      </x:c>
      <x:c r="N3015" t="n">
        <x:v>21.4</x:v>
      </x:c>
    </x:row>
    <x:row r="3016">
      <x:c r="A3016" t="str">
        <x:v>DEV-00503</x:v>
      </x:c>
      <x:c r="B3016" s="28" t="n">
        <x:v>46113</x:v>
      </x:c>
      <x:c r="C3016" t="n">
        <x:v>70.8</x:v>
      </x:c>
      <x:c r="D3016" t="n">
        <x:v>406.8</x:v>
      </x:c>
      <x:c r="E3016" t="n">
        <x:v>34</x:v>
      </x:c>
      <x:c r="F3016" t="n">
        <x:v>2</x:v>
      </x:c>
      <x:c r="G3016" t="n">
        <x:v>34</x:v>
      </x:c>
      <x:c r="H3016" t="n">
        <x:v>0</x:v>
      </x:c>
      <x:c r="I3016" t="n">
        <x:v>4</x:v>
      </x:c>
      <x:c r="J3016" t="n">
        <x:v>1.13</x:v>
      </x:c>
      <x:c r="K3016" t="n">
        <x:v>0</x:v>
      </x:c>
      <x:c r="L3016" t="n">
        <x:v>92.8</x:v>
      </x:c>
      <x:c r="M3016" t="n">
        <x:v>12.1</x:v>
      </x:c>
      <x:c r="N3016" t="n">
        <x:v>6.6</x:v>
      </x:c>
    </x:row>
    <x:row r="3017">
      <x:c r="A3017" t="str">
        <x:v>DEV-00503</x:v>
      </x:c>
      <x:c r="B3017" s="28" t="n">
        <x:v>46143</x:v>
      </x:c>
      <x:c r="C3017" t="n">
        <x:v>78.2</x:v>
      </x:c>
      <x:c r="D3017" t="n">
        <x:v>483.9</x:v>
      </x:c>
      <x:c r="E3017" t="n">
        <x:v>29</x:v>
      </x:c>
      <x:c r="F3017" t="n">
        <x:v>2</x:v>
      </x:c>
      <x:c r="G3017" t="n">
        <x:v>40</x:v>
      </x:c>
      <x:c r="H3017" t="n">
        <x:v>1</x:v>
      </x:c>
      <x:c r="I3017" t="n">
        <x:v>3</x:v>
      </x:c>
      <x:c r="J3017" t="n">
        <x:v>0.3</x:v>
      </x:c>
      <x:c r="K3017" t="n">
        <x:v>0</x:v>
      </x:c>
      <x:c r="L3017" t="n">
        <x:v>93.2</x:v>
      </x:c>
      <x:c r="M3017" t="n">
        <x:v>7.5</x:v>
      </x:c>
      <x:c r="N3017" t="n">
        <x:v>10.3</x:v>
      </x:c>
    </x:row>
    <x:row r="3018">
      <x:c r="A3018" t="str">
        <x:v>DEV-00503</x:v>
      </x:c>
      <x:c r="B3018" s="28" t="n">
        <x:v>46174</x:v>
      </x:c>
      <x:c r="C3018" t="n">
        <x:v>77.9</x:v>
      </x:c>
      <x:c r="D3018" t="n">
        <x:v>470.7</x:v>
      </x:c>
      <x:c r="E3018" t="n">
        <x:v>24</x:v>
      </x:c>
      <x:c r="F3018" t="n">
        <x:v>3</x:v>
      </x:c>
      <x:c r="G3018" t="n">
        <x:v>39</x:v>
      </x:c>
      <x:c r="H3018" t="n">
        <x:v>0</x:v>
      </x:c>
      <x:c r="I3018" t="n">
        <x:v>4</x:v>
      </x:c>
      <x:c r="J3018" t="n">
        <x:v>0.8</x:v>
      </x:c>
      <x:c r="K3018" t="n">
        <x:v>0</x:v>
      </x:c>
      <x:c r="L3018" t="n">
        <x:v>93.2</x:v>
      </x:c>
      <x:c r="M3018" t="n">
        <x:v>7.4</x:v>
      </x:c>
      <x:c r="N3018" t="n">
        <x:v>14.6</x:v>
      </x:c>
    </x:row>
    <x:row r="3019">
      <x:c r="A3019" t="str">
        <x:v>DEV-00503</x:v>
      </x:c>
      <x:c r="B3019" s="28" t="n">
        <x:v>46204</x:v>
      </x:c>
      <x:c r="C3019" t="n">
        <x:v>45.3</x:v>
      </x:c>
      <x:c r="D3019" t="n">
        <x:v>274.3</x:v>
      </x:c>
      <x:c r="E3019" t="n">
        <x:v>10</x:v>
      </x:c>
      <x:c r="F3019" t="n">
        <x:v>2</x:v>
      </x:c>
      <x:c r="G3019" t="n">
        <x:v>36</x:v>
      </x:c>
      <x:c r="H3019" t="n">
        <x:v>0</x:v>
      </x:c>
      <x:c r="I3019" t="n">
        <x:v>0</x:v>
      </x:c>
      <x:c r="J3019" t="n">
        <x:v>1</x:v>
      </x:c>
      <x:c r="K3019" t="n">
        <x:v>1</x:v>
      </x:c>
      <x:c r="L3019" t="n">
        <x:v>95.6</x:v>
      </x:c>
      <x:c r="M3019" t="n">
        <x:v>7.9</x:v>
      </x:c>
      <x:c r="N3019" t="n">
        <x:v>7.3</x:v>
      </x:c>
    </x:row>
    <x:row r="3020">
      <x:c r="A3020" t="str">
        <x:v>DEV-00504</x:v>
      </x:c>
      <x:c r="B3020" s="28" t="n">
        <x:v>46054</x:v>
      </x:c>
      <x:c r="C3020" t="n">
        <x:v>58.3</x:v>
      </x:c>
      <x:c r="D3020" t="n">
        <x:v>417.2</x:v>
      </x:c>
      <x:c r="E3020" t="n">
        <x:v>22</x:v>
      </x:c>
      <x:c r="F3020" t="n">
        <x:v>2</x:v>
      </x:c>
      <x:c r="G3020" t="n">
        <x:v>33</x:v>
      </x:c>
      <x:c r="H3020" t="n">
        <x:v>0</x:v>
      </x:c>
      <x:c r="I3020" t="n">
        <x:v>2</x:v>
      </x:c>
      <x:c r="J3020" t="n">
        <x:v>1.51</x:v>
      </x:c>
      <x:c r="K3020" t="n">
        <x:v>2</x:v>
      </x:c>
      <x:c r="L3020" t="n">
        <x:v>97.2</x:v>
      </x:c>
      <x:c r="M3020" t="n">
        <x:v>4.4</x:v>
      </x:c>
      <x:c r="N3020" t="n">
        <x:v>17.7</x:v>
      </x:c>
    </x:row>
    <x:row r="3021">
      <x:c r="A3021" t="str">
        <x:v>DEV-00504</x:v>
      </x:c>
      <x:c r="B3021" s="28" t="n">
        <x:v>46082</x:v>
      </x:c>
      <x:c r="C3021" t="n">
        <x:v>69.1</x:v>
      </x:c>
      <x:c r="D3021" t="n">
        <x:v>427.9</x:v>
      </x:c>
      <x:c r="E3021" t="n">
        <x:v>15</x:v>
      </x:c>
      <x:c r="F3021" t="n">
        <x:v>3</x:v>
      </x:c>
      <x:c r="G3021" t="n">
        <x:v>36</x:v>
      </x:c>
      <x:c r="H3021" t="n">
        <x:v>2</x:v>
      </x:c>
      <x:c r="I3021" t="n">
        <x:v>3</x:v>
      </x:c>
      <x:c r="J3021" t="n">
        <x:v>0.67</x:v>
      </x:c>
      <x:c r="K3021" t="n">
        <x:v>0</x:v>
      </x:c>
      <x:c r="L3021" t="n">
        <x:v>97.6</x:v>
      </x:c>
      <x:c r="M3021" t="n">
        <x:v>13.6</x:v>
      </x:c>
      <x:c r="N3021" t="n">
        <x:v>8.2</x:v>
      </x:c>
    </x:row>
    <x:row r="3022">
      <x:c r="A3022" t="str">
        <x:v>DEV-00504</x:v>
      </x:c>
      <x:c r="B3022" s="28" t="n">
        <x:v>46113</x:v>
      </x:c>
      <x:c r="C3022" t="n">
        <x:v>85.4</x:v>
      </x:c>
      <x:c r="D3022" t="n">
        <x:v>475</x:v>
      </x:c>
      <x:c r="E3022" t="n">
        <x:v>22</x:v>
      </x:c>
      <x:c r="F3022" t="n">
        <x:v>2</x:v>
      </x:c>
      <x:c r="G3022" t="n">
        <x:v>39</x:v>
      </x:c>
      <x:c r="H3022" t="n">
        <x:v>0</x:v>
      </x:c>
      <x:c r="I3022" t="n">
        <x:v>5</x:v>
      </x:c>
      <x:c r="J3022" t="n">
        <x:v>0.64</x:v>
      </x:c>
      <x:c r="K3022" t="n">
        <x:v>1</x:v>
      </x:c>
      <x:c r="L3022" t="n">
        <x:v>91.3</x:v>
      </x:c>
      <x:c r="M3022" t="n">
        <x:v>8.8</x:v>
      </x:c>
      <x:c r="N3022" t="n">
        <x:v>9.5</x:v>
      </x:c>
    </x:row>
    <x:row r="3023">
      <x:c r="A3023" t="str">
        <x:v>DEV-00504</x:v>
      </x:c>
      <x:c r="B3023" s="28" t="n">
        <x:v>46143</x:v>
      </x:c>
      <x:c r="C3023" t="n">
        <x:v>88.2</x:v>
      </x:c>
      <x:c r="D3023" t="n">
        <x:v>566.8</x:v>
      </x:c>
      <x:c r="E3023" t="n">
        <x:v>26</x:v>
      </x:c>
      <x:c r="F3023" t="n">
        <x:v>0</x:v>
      </x:c>
      <x:c r="G3023" t="n">
        <x:v>44</x:v>
      </x:c>
      <x:c r="H3023" t="n">
        <x:v>0</x:v>
      </x:c>
      <x:c r="I3023" t="n">
        <x:v>3</x:v>
      </x:c>
      <x:c r="J3023" t="n">
        <x:v>0.89</x:v>
      </x:c>
      <x:c r="K3023" t="n">
        <x:v>2</x:v>
      </x:c>
      <x:c r="L3023" t="n">
        <x:v>98</x:v>
      </x:c>
      <x:c r="M3023" t="n">
        <x:v>0.9</x:v>
      </x:c>
      <x:c r="N3023" t="n">
        <x:v>27.3</x:v>
      </x:c>
    </x:row>
    <x:row r="3024">
      <x:c r="A3024" t="str">
        <x:v>DEV-00504</x:v>
      </x:c>
      <x:c r="B3024" s="28" t="n">
        <x:v>46174</x:v>
      </x:c>
      <x:c r="C3024" t="n">
        <x:v>92.7</x:v>
      </x:c>
      <x:c r="D3024" t="n">
        <x:v>652.5</x:v>
      </x:c>
      <x:c r="E3024" t="n">
        <x:v>27</x:v>
      </x:c>
      <x:c r="F3024" t="n">
        <x:v>3</x:v>
      </x:c>
      <x:c r="G3024" t="n">
        <x:v>47</x:v>
      </x:c>
      <x:c r="H3024" t="n">
        <x:v>1</x:v>
      </x:c>
      <x:c r="I3024" t="n">
        <x:v>4</x:v>
      </x:c>
      <x:c r="J3024" t="n">
        <x:v>1.11</x:v>
      </x:c>
      <x:c r="K3024" t="n">
        <x:v>0</x:v>
      </x:c>
      <x:c r="L3024" t="n">
        <x:v>92.4</x:v>
      </x:c>
      <x:c r="M3024" t="n">
        <x:v>11.7</x:v>
      </x:c>
      <x:c r="N3024" t="n">
        <x:v>13.4</x:v>
      </x:c>
    </x:row>
    <x:row r="3025">
      <x:c r="A3025" t="str">
        <x:v>DEV-00504</x:v>
      </x:c>
      <x:c r="B3025" s="28" t="n">
        <x:v>46204</x:v>
      </x:c>
      <x:c r="C3025" t="n">
        <x:v>58.3</x:v>
      </x:c>
      <x:c r="D3025" t="n">
        <x:v>422</x:v>
      </x:c>
      <x:c r="E3025" t="n">
        <x:v>23</x:v>
      </x:c>
      <x:c r="F3025" t="n">
        <x:v>3</x:v>
      </x:c>
      <x:c r="G3025" t="n">
        <x:v>40</x:v>
      </x:c>
      <x:c r="H3025" t="n">
        <x:v>0</x:v>
      </x:c>
      <x:c r="I3025" t="n">
        <x:v>0</x:v>
      </x:c>
      <x:c r="J3025" t="n">
        <x:v>1.39</x:v>
      </x:c>
      <x:c r="K3025" t="n">
        <x:v>0</x:v>
      </x:c>
      <x:c r="L3025" t="n">
        <x:v>98.1</x:v>
      </x:c>
      <x:c r="M3025" t="n">
        <x:v>4.9</x:v>
      </x:c>
      <x:c r="N3025" t="n">
        <x:v>17.6</x:v>
      </x:c>
    </x:row>
    <x:row r="3026">
      <x:c r="A3026" t="str">
        <x:v>DEV-00505</x:v>
      </x:c>
      <x:c r="B3026" s="28" t="n">
        <x:v>46054</x:v>
      </x:c>
      <x:c r="C3026" t="n">
        <x:v>49.3</x:v>
      </x:c>
      <x:c r="D3026" t="n">
        <x:v>310.6</x:v>
      </x:c>
      <x:c r="E3026" t="n">
        <x:v>8</x:v>
      </x:c>
      <x:c r="F3026" t="n">
        <x:v>0</x:v>
      </x:c>
      <x:c r="G3026" t="n">
        <x:v>10</x:v>
      </x:c>
      <x:c r="H3026" t="n">
        <x:v>0</x:v>
      </x:c>
      <x:c r="I3026" t="n">
        <x:v>3</x:v>
      </x:c>
      <x:c r="J3026" t="n">
        <x:v>0.61</x:v>
      </x:c>
      <x:c r="K3026" t="n">
        <x:v>1</x:v>
      </x:c>
      <x:c r="L3026" t="n">
        <x:v>97.2</x:v>
      </x:c>
      <x:c r="M3026" t="n">
        <x:v>2.8</x:v>
      </x:c>
      <x:c r="N3026" t="n">
        <x:v>10.4</x:v>
      </x:c>
    </x:row>
    <x:row r="3027">
      <x:c r="A3027" t="str">
        <x:v>DEV-00505</x:v>
      </x:c>
      <x:c r="B3027" s="28" t="n">
        <x:v>46082</x:v>
      </x:c>
      <x:c r="C3027" t="n">
        <x:v>41.5</x:v>
      </x:c>
      <x:c r="D3027" t="n">
        <x:v>249</x:v>
      </x:c>
      <x:c r="E3027" t="n">
        <x:v>12</x:v>
      </x:c>
      <x:c r="F3027" t="n">
        <x:v>0</x:v>
      </x:c>
      <x:c r="G3027" t="n">
        <x:v>36</x:v>
      </x:c>
      <x:c r="H3027" t="n">
        <x:v>0</x:v>
      </x:c>
      <x:c r="I3027" t="n">
        <x:v>3</x:v>
      </x:c>
      <x:c r="J3027" t="n">
        <x:v>0.56</x:v>
      </x:c>
      <x:c r="K3027" t="n">
        <x:v>2</x:v>
      </x:c>
      <x:c r="L3027" t="n">
        <x:v>94</x:v>
      </x:c>
      <x:c r="M3027" t="n">
        <x:v>0</x:v>
      </x:c>
      <x:c r="N3027" t="n">
        <x:v>11.3</x:v>
      </x:c>
    </x:row>
    <x:row r="3028">
      <x:c r="A3028" t="str">
        <x:v>DEV-00505</x:v>
      </x:c>
      <x:c r="B3028" s="28" t="n">
        <x:v>46113</x:v>
      </x:c>
      <x:c r="C3028" t="n">
        <x:v>33.1</x:v>
      </x:c>
      <x:c r="D3028" t="n">
        <x:v>225.4</x:v>
      </x:c>
      <x:c r="E3028" t="n">
        <x:v>16</x:v>
      </x:c>
      <x:c r="F3028" t="n">
        <x:v>1</x:v>
      </x:c>
      <x:c r="G3028" t="n">
        <x:v>23</x:v>
      </x:c>
      <x:c r="H3028" t="n">
        <x:v>0</x:v>
      </x:c>
      <x:c r="I3028" t="n">
        <x:v>2</x:v>
      </x:c>
      <x:c r="J3028" t="n">
        <x:v>0.6</x:v>
      </x:c>
      <x:c r="K3028" t="n">
        <x:v>0</x:v>
      </x:c>
      <x:c r="L3028" t="n">
        <x:v>91.9</x:v>
      </x:c>
      <x:c r="M3028" t="n">
        <x:v>4</x:v>
      </x:c>
      <x:c r="N3028" t="n">
        <x:v>7.1</x:v>
      </x:c>
    </x:row>
    <x:row r="3029">
      <x:c r="A3029" t="str">
        <x:v>DEV-00505</x:v>
      </x:c>
      <x:c r="B3029" s="28" t="n">
        <x:v>46143</x:v>
      </x:c>
      <x:c r="C3029" t="n">
        <x:v>50.1</x:v>
      </x:c>
      <x:c r="D3029" t="n">
        <x:v>345.5</x:v>
      </x:c>
      <x:c r="E3029" t="n">
        <x:v>12</x:v>
      </x:c>
      <x:c r="F3029" t="n">
        <x:v>1</x:v>
      </x:c>
      <x:c r="G3029" t="n">
        <x:v>24</x:v>
      </x:c>
      <x:c r="H3029" t="n">
        <x:v>0</x:v>
      </x:c>
      <x:c r="I3029" t="n">
        <x:v>0</x:v>
      </x:c>
      <x:c r="J3029" t="n">
        <x:v>0</x:v>
      </x:c>
      <x:c r="K3029" t="n">
        <x:v>0</x:v>
      </x:c>
      <x:c r="L3029" t="n">
        <x:v>90.6</x:v>
      </x:c>
      <x:c r="M3029" t="n">
        <x:v>4.7</x:v>
      </x:c>
      <x:c r="N3029" t="n">
        <x:v>13.3</x:v>
      </x:c>
    </x:row>
    <x:row r="3030">
      <x:c r="A3030" t="str">
        <x:v>DEV-00505</x:v>
      </x:c>
      <x:c r="B3030" s="28" t="n">
        <x:v>46174</x:v>
      </x:c>
      <x:c r="C3030" t="n">
        <x:v>83.5</x:v>
      </x:c>
      <x:c r="D3030" t="n">
        <x:v>479.5</x:v>
      </x:c>
      <x:c r="E3030" t="n">
        <x:v>29</x:v>
      </x:c>
      <x:c r="F3030" t="n">
        <x:v>1</x:v>
      </x:c>
      <x:c r="G3030" t="n">
        <x:v>38</x:v>
      </x:c>
      <x:c r="H3030" t="n">
        <x:v>1</x:v>
      </x:c>
      <x:c r="I3030" t="n">
        <x:v>2</x:v>
      </x:c>
      <x:c r="J3030" t="n">
        <x:v>0.05</x:v>
      </x:c>
      <x:c r="K3030" t="n">
        <x:v>0</x:v>
      </x:c>
      <x:c r="L3030" t="n">
        <x:v>97.3</x:v>
      </x:c>
      <x:c r="M3030" t="n">
        <x:v>4.4</x:v>
      </x:c>
      <x:c r="N3030" t="n">
        <x:v>24.3</x:v>
      </x:c>
    </x:row>
    <x:row r="3031">
      <x:c r="A3031" t="str">
        <x:v>DEV-00505</x:v>
      </x:c>
      <x:c r="B3031" s="28" t="n">
        <x:v>46204</x:v>
      </x:c>
      <x:c r="C3031" t="n">
        <x:v>49.1</x:v>
      </x:c>
      <x:c r="D3031" t="n">
        <x:v>337.4</x:v>
      </x:c>
      <x:c r="E3031" t="n">
        <x:v>15</x:v>
      </x:c>
      <x:c r="F3031" t="n">
        <x:v>0</x:v>
      </x:c>
      <x:c r="G3031" t="n">
        <x:v>36</x:v>
      </x:c>
      <x:c r="H3031" t="n">
        <x:v>0</x:v>
      </x:c>
      <x:c r="I3031" t="n">
        <x:v>1</x:v>
      </x:c>
      <x:c r="J3031" t="n">
        <x:v>0.99</x:v>
      </x:c>
      <x:c r="K3031" t="n">
        <x:v>0</x:v>
      </x:c>
      <x:c r="L3031" t="n">
        <x:v>97.7</x:v>
      </x:c>
      <x:c r="M3031" t="n">
        <x:v>2.8</x:v>
      </x:c>
      <x:c r="N3031" t="n">
        <x:v>5</x:v>
      </x:c>
    </x:row>
    <x:row r="3032">
      <x:c r="A3032" t="str">
        <x:v>DEV-00506</x:v>
      </x:c>
      <x:c r="B3032" s="28" t="n">
        <x:v>46054</x:v>
      </x:c>
      <x:c r="C3032" t="n">
        <x:v>52.3</x:v>
      </x:c>
      <x:c r="D3032" t="n">
        <x:v>308.5</x:v>
      </x:c>
      <x:c r="E3032" t="n">
        <x:v>40</x:v>
      </x:c>
      <x:c r="F3032" t="n">
        <x:v>6</x:v>
      </x:c>
      <x:c r="G3032" t="n">
        <x:v>33</x:v>
      </x:c>
      <x:c r="H3032" t="n">
        <x:v>4</x:v>
      </x:c>
      <x:c r="I3032" t="n">
        <x:v>3</x:v>
      </x:c>
      <x:c r="J3032" t="n">
        <x:v>2.72</x:v>
      </x:c>
      <x:c r="K3032" t="n">
        <x:v>1</x:v>
      </x:c>
      <x:c r="L3032" t="n">
        <x:v>95.7</x:v>
      </x:c>
      <x:c r="M3032" t="n">
        <x:v>18.6</x:v>
      </x:c>
      <x:c r="N3032" t="n">
        <x:v>6.3</x:v>
      </x:c>
    </x:row>
    <x:row r="3033">
      <x:c r="A3033" t="str">
        <x:v>DEV-00506</x:v>
      </x:c>
      <x:c r="B3033" s="28" t="n">
        <x:v>46082</x:v>
      </x:c>
      <x:c r="C3033" t="n">
        <x:v>61.2</x:v>
      </x:c>
      <x:c r="D3033" t="n">
        <x:v>359.3</x:v>
      </x:c>
      <x:c r="E3033" t="n">
        <x:v>46</x:v>
      </x:c>
      <x:c r="F3033" t="n">
        <x:v>5</x:v>
      </x:c>
      <x:c r="G3033" t="n">
        <x:v>26</x:v>
      </x:c>
      <x:c r="H3033" t="n">
        <x:v>3</x:v>
      </x:c>
      <x:c r="I3033" t="n">
        <x:v>3</x:v>
      </x:c>
      <x:c r="J3033" t="n">
        <x:v>2.06</x:v>
      </x:c>
      <x:c r="K3033" t="n">
        <x:v>1</x:v>
      </x:c>
      <x:c r="L3033" t="n">
        <x:v>92.8</x:v>
      </x:c>
      <x:c r="M3033" t="n">
        <x:v>11.2</x:v>
      </x:c>
      <x:c r="N3033" t="n">
        <x:v>7.1</x:v>
      </x:c>
    </x:row>
    <x:row r="3034">
      <x:c r="A3034" t="str">
        <x:v>DEV-00506</x:v>
      </x:c>
      <x:c r="B3034" s="28" t="n">
        <x:v>46113</x:v>
      </x:c>
      <x:c r="C3034" t="n">
        <x:v>49.9</x:v>
      </x:c>
      <x:c r="D3034" t="n">
        <x:v>276.2</x:v>
      </x:c>
      <x:c r="E3034" t="n">
        <x:v>45</x:v>
      </x:c>
      <x:c r="F3034" t="n">
        <x:v>5</x:v>
      </x:c>
      <x:c r="G3034" t="n">
        <x:v>32</x:v>
      </x:c>
      <x:c r="H3034" t="n">
        <x:v>2</x:v>
      </x:c>
      <x:c r="I3034" t="n">
        <x:v>4</x:v>
      </x:c>
      <x:c r="J3034" t="n">
        <x:v>2.25</x:v>
      </x:c>
      <x:c r="K3034" t="n">
        <x:v>2</x:v>
      </x:c>
      <x:c r="L3034" t="n">
        <x:v>92.3</x:v>
      </x:c>
      <x:c r="M3034" t="n">
        <x:v>21.4</x:v>
      </x:c>
      <x:c r="N3034" t="n">
        <x:v>10.2</x:v>
      </x:c>
    </x:row>
    <x:row r="3035">
      <x:c r="A3035" t="str">
        <x:v>DEV-00506</x:v>
      </x:c>
      <x:c r="B3035" s="28" t="n">
        <x:v>46143</x:v>
      </x:c>
      <x:c r="C3035" t="n">
        <x:v>51.4</x:v>
      </x:c>
      <x:c r="D3035" t="n">
        <x:v>348.9</x:v>
      </x:c>
      <x:c r="E3035" t="n">
        <x:v>39</x:v>
      </x:c>
      <x:c r="F3035" t="n">
        <x:v>5</x:v>
      </x:c>
      <x:c r="G3035" t="n">
        <x:v>46</x:v>
      </x:c>
      <x:c r="H3035" t="n">
        <x:v>3</x:v>
      </x:c>
      <x:c r="I3035" t="n">
        <x:v>3</x:v>
      </x:c>
      <x:c r="J3035" t="n">
        <x:v>2.37</x:v>
      </x:c>
      <x:c r="K3035" t="n">
        <x:v>2</x:v>
      </x:c>
      <x:c r="L3035" t="n">
        <x:v>94.8</x:v>
      </x:c>
      <x:c r="M3035" t="n">
        <x:v>15.7</x:v>
      </x:c>
      <x:c r="N3035" t="n">
        <x:v>7.5</x:v>
      </x:c>
    </x:row>
    <x:row r="3036">
      <x:c r="A3036" t="str">
        <x:v>DEV-00506</x:v>
      </x:c>
      <x:c r="B3036" s="28" t="n">
        <x:v>46174</x:v>
      </x:c>
      <x:c r="C3036" t="n">
        <x:v>54.9</x:v>
      </x:c>
      <x:c r="D3036" t="n">
        <x:v>316.9</x:v>
      </x:c>
      <x:c r="E3036" t="n">
        <x:v>33</x:v>
      </x:c>
      <x:c r="F3036" t="n">
        <x:v>6</x:v>
      </x:c>
      <x:c r="G3036" t="n">
        <x:v>39</x:v>
      </x:c>
      <x:c r="H3036" t="n">
        <x:v>1</x:v>
      </x:c>
      <x:c r="I3036" t="n">
        <x:v>3</x:v>
      </x:c>
      <x:c r="J3036" t="n">
        <x:v>2.95</x:v>
      </x:c>
      <x:c r="K3036" t="n">
        <x:v>3</x:v>
      </x:c>
      <x:c r="L3036" t="n">
        <x:v>98.2</x:v>
      </x:c>
      <x:c r="M3036" t="n">
        <x:v>15.5</x:v>
      </x:c>
      <x:c r="N3036" t="n">
        <x:v>14.3</x:v>
      </x:c>
    </x:row>
    <x:row r="3037">
      <x:c r="A3037" t="str">
        <x:v>DEV-00506</x:v>
      </x:c>
      <x:c r="B3037" s="28" t="n">
        <x:v>46204</x:v>
      </x:c>
      <x:c r="C3037" t="n">
        <x:v>58.8</x:v>
      </x:c>
      <x:c r="D3037" t="n">
        <x:v>339</x:v>
      </x:c>
      <x:c r="E3037" t="n">
        <x:v>43</x:v>
      </x:c>
      <x:c r="F3037" t="n">
        <x:v>9</x:v>
      </x:c>
      <x:c r="G3037" t="n">
        <x:v>29</x:v>
      </x:c>
      <x:c r="H3037" t="n">
        <x:v>2</x:v>
      </x:c>
      <x:c r="I3037" t="n">
        <x:v>8</x:v>
      </x:c>
      <x:c r="J3037" t="n">
        <x:v>2.49</x:v>
      </x:c>
      <x:c r="K3037" t="n">
        <x:v>5</x:v>
      </x:c>
      <x:c r="L3037" t="n">
        <x:v>92.7</x:v>
      </x:c>
      <x:c r="M3037" t="n">
        <x:v>15.8</x:v>
      </x:c>
      <x:c r="N3037" t="n">
        <x:v>16.4</x:v>
      </x:c>
    </x:row>
    <x:row r="3038">
      <x:c r="A3038" t="str">
        <x:v>DEV-00507</x:v>
      </x:c>
      <x:c r="B3038" s="28" t="n">
        <x:v>46054</x:v>
      </x:c>
      <x:c r="C3038" t="n">
        <x:v>55.4</x:v>
      </x:c>
      <x:c r="D3038" t="n">
        <x:v>378.6</x:v>
      </x:c>
      <x:c r="E3038" t="n">
        <x:v>21</x:v>
      </x:c>
      <x:c r="F3038" t="n">
        <x:v>4</x:v>
      </x:c>
      <x:c r="G3038" t="n">
        <x:v>22</x:v>
      </x:c>
      <x:c r="H3038" t="n">
        <x:v>3</x:v>
      </x:c>
      <x:c r="I3038" t="n">
        <x:v>0</x:v>
      </x:c>
      <x:c r="J3038" t="n">
        <x:v>2.64</x:v>
      </x:c>
      <x:c r="K3038" t="n">
        <x:v>1</x:v>
      </x:c>
      <x:c r="L3038" t="n">
        <x:v>94.7</x:v>
      </x:c>
      <x:c r="M3038" t="n">
        <x:v>10.7</x:v>
      </x:c>
      <x:c r="N3038" t="n">
        <x:v>11.5</x:v>
      </x:c>
    </x:row>
    <x:row r="3039">
      <x:c r="A3039" t="str">
        <x:v>DEV-00507</x:v>
      </x:c>
      <x:c r="B3039" s="28" t="n">
        <x:v>46082</x:v>
      </x:c>
      <x:c r="C3039" t="n">
        <x:v>49.2</x:v>
      </x:c>
      <x:c r="D3039" t="n">
        <x:v>331</x:v>
      </x:c>
      <x:c r="E3039" t="n">
        <x:v>24</x:v>
      </x:c>
      <x:c r="F3039" t="n">
        <x:v>4</x:v>
      </x:c>
      <x:c r="G3039" t="n">
        <x:v>48</x:v>
      </x:c>
      <x:c r="H3039" t="n">
        <x:v>1</x:v>
      </x:c>
      <x:c r="I3039" t="n">
        <x:v>3</x:v>
      </x:c>
      <x:c r="J3039" t="n">
        <x:v>2.39</x:v>
      </x:c>
      <x:c r="K3039" t="n">
        <x:v>0</x:v>
      </x:c>
      <x:c r="L3039" t="n">
        <x:v>89.6</x:v>
      </x:c>
      <x:c r="M3039" t="n">
        <x:v>2.9</x:v>
      </x:c>
      <x:c r="N3039" t="n">
        <x:v>5.3</x:v>
      </x:c>
    </x:row>
    <x:row r="3040">
      <x:c r="A3040" t="str">
        <x:v>DEV-00507</x:v>
      </x:c>
      <x:c r="B3040" s="28" t="n">
        <x:v>46113</x:v>
      </x:c>
      <x:c r="C3040" t="n">
        <x:v>46.7</x:v>
      </x:c>
      <x:c r="D3040" t="n">
        <x:v>266</x:v>
      </x:c>
      <x:c r="E3040" t="n">
        <x:v>22</x:v>
      </x:c>
      <x:c r="F3040" t="n">
        <x:v>2</x:v>
      </x:c>
      <x:c r="G3040" t="n">
        <x:v>38</x:v>
      </x:c>
      <x:c r="H3040" t="n">
        <x:v>2</x:v>
      </x:c>
      <x:c r="I3040" t="n">
        <x:v>0</x:v>
      </x:c>
      <x:c r="J3040" t="n">
        <x:v>2.4</x:v>
      </x:c>
      <x:c r="K3040" t="n">
        <x:v>1</x:v>
      </x:c>
      <x:c r="L3040" t="n">
        <x:v>96.4</x:v>
      </x:c>
      <x:c r="M3040" t="n">
        <x:v>8.7</x:v>
      </x:c>
      <x:c r="N3040" t="n">
        <x:v>10.6</x:v>
      </x:c>
    </x:row>
    <x:row r="3041">
      <x:c r="A3041" t="str">
        <x:v>DEV-00507</x:v>
      </x:c>
      <x:c r="B3041" s="28" t="n">
        <x:v>46143</x:v>
      </x:c>
      <x:c r="C3041" t="n">
        <x:v>69.6</x:v>
      </x:c>
      <x:c r="D3041" t="n">
        <x:v>435.4</x:v>
      </x:c>
      <x:c r="E3041" t="n">
        <x:v>36</x:v>
      </x:c>
      <x:c r="F3041" t="n">
        <x:v>4</x:v>
      </x:c>
      <x:c r="G3041" t="n">
        <x:v>40</x:v>
      </x:c>
      <x:c r="H3041" t="n">
        <x:v>1</x:v>
      </x:c>
      <x:c r="I3041" t="n">
        <x:v>3</x:v>
      </x:c>
      <x:c r="J3041" t="n">
        <x:v>2.07</x:v>
      </x:c>
      <x:c r="K3041" t="n">
        <x:v>2</x:v>
      </x:c>
      <x:c r="L3041" t="n">
        <x:v>93.6</x:v>
      </x:c>
      <x:c r="M3041" t="n">
        <x:v>19.7</x:v>
      </x:c>
      <x:c r="N3041" t="n">
        <x:v>19.5</x:v>
      </x:c>
    </x:row>
    <x:row r="3042">
      <x:c r="A3042" t="str">
        <x:v>DEV-00507</x:v>
      </x:c>
      <x:c r="B3042" s="28" t="n">
        <x:v>46174</x:v>
      </x:c>
      <x:c r="C3042" t="n">
        <x:v>54.5</x:v>
      </x:c>
      <x:c r="D3042" t="n">
        <x:v>298.6</x:v>
      </x:c>
      <x:c r="E3042" t="n">
        <x:v>31</x:v>
      </x:c>
      <x:c r="F3042" t="n">
        <x:v>5</x:v>
      </x:c>
      <x:c r="G3042" t="n">
        <x:v>49</x:v>
      </x:c>
      <x:c r="H3042" t="n">
        <x:v>3</x:v>
      </x:c>
      <x:c r="I3042" t="n">
        <x:v>0</x:v>
      </x:c>
      <x:c r="J3042" t="n">
        <x:v>2.6</x:v>
      </x:c>
      <x:c r="K3042" t="n">
        <x:v>1</x:v>
      </x:c>
      <x:c r="L3042" t="n">
        <x:v>94.8</x:v>
      </x:c>
      <x:c r="M3042" t="n">
        <x:v>13.7</x:v>
      </x:c>
      <x:c r="N3042" t="n">
        <x:v>5.1</x:v>
      </x:c>
    </x:row>
    <x:row r="3043">
      <x:c r="A3043" t="str">
        <x:v>DEV-00507</x:v>
      </x:c>
      <x:c r="B3043" s="28" t="n">
        <x:v>46204</x:v>
      </x:c>
      <x:c r="C3043" t="n">
        <x:v>41.8</x:v>
      </x:c>
      <x:c r="D3043" t="n">
        <x:v>263.1</x:v>
      </x:c>
      <x:c r="E3043" t="n">
        <x:v>33</x:v>
      </x:c>
      <x:c r="F3043" t="n">
        <x:v>2</x:v>
      </x:c>
      <x:c r="G3043" t="n">
        <x:v>32</x:v>
      </x:c>
      <x:c r="H3043" t="n">
        <x:v>1</x:v>
      </x:c>
      <x:c r="I3043" t="n">
        <x:v>0</x:v>
      </x:c>
      <x:c r="J3043" t="n">
        <x:v>1.47</x:v>
      </x:c>
      <x:c r="K3043" t="n">
        <x:v>1</x:v>
      </x:c>
      <x:c r="L3043" t="n">
        <x:v>97.4</x:v>
      </x:c>
      <x:c r="M3043" t="n">
        <x:v>17.2</x:v>
      </x:c>
      <x:c r="N3043" t="n">
        <x:v>11.2</x:v>
      </x:c>
    </x:row>
    <x:row r="3044">
      <x:c r="A3044" t="str">
        <x:v>DEV-00508</x:v>
      </x:c>
      <x:c r="B3044" s="28" t="n">
        <x:v>46054</x:v>
      </x:c>
      <x:c r="C3044" t="n">
        <x:v>42.9</x:v>
      </x:c>
      <x:c r="D3044" t="n">
        <x:v>262.8</x:v>
      </x:c>
      <x:c r="E3044" t="n">
        <x:v>20</x:v>
      </x:c>
      <x:c r="F3044" t="n">
        <x:v>0</x:v>
      </x:c>
      <x:c r="G3044" t="n">
        <x:v>37</x:v>
      </x:c>
      <x:c r="H3044" t="n">
        <x:v>0</x:v>
      </x:c>
      <x:c r="I3044" t="n">
        <x:v>4</x:v>
      </x:c>
      <x:c r="J3044" t="n">
        <x:v>0.36</x:v>
      </x:c>
      <x:c r="K3044" t="n">
        <x:v>1</x:v>
      </x:c>
      <x:c r="L3044" t="n">
        <x:v>90.3</x:v>
      </x:c>
      <x:c r="M3044" t="n">
        <x:v>6.2</x:v>
      </x:c>
      <x:c r="N3044" t="n">
        <x:v>5</x:v>
      </x:c>
    </x:row>
    <x:row r="3045">
      <x:c r="A3045" t="str">
        <x:v>DEV-00508</x:v>
      </x:c>
      <x:c r="B3045" s="28" t="n">
        <x:v>46082</x:v>
      </x:c>
      <x:c r="C3045" t="n">
        <x:v>66.7</x:v>
      </x:c>
      <x:c r="D3045" t="n">
        <x:v>469.9</x:v>
      </x:c>
      <x:c r="E3045" t="n">
        <x:v>25</x:v>
      </x:c>
      <x:c r="F3045" t="n">
        <x:v>2</x:v>
      </x:c>
      <x:c r="G3045" t="n">
        <x:v>40</x:v>
      </x:c>
      <x:c r="H3045" t="n">
        <x:v>1</x:v>
      </x:c>
      <x:c r="I3045" t="n">
        <x:v>5</x:v>
      </x:c>
      <x:c r="J3045" t="n">
        <x:v>0.37</x:v>
      </x:c>
      <x:c r="K3045" t="n">
        <x:v>1</x:v>
      </x:c>
      <x:c r="L3045" t="n">
        <x:v>97.7</x:v>
      </x:c>
      <x:c r="M3045" t="n">
        <x:v>4.7</x:v>
      </x:c>
      <x:c r="N3045" t="n">
        <x:v>20.3</x:v>
      </x:c>
    </x:row>
    <x:row r="3046">
      <x:c r="A3046" t="str">
        <x:v>DEV-00508</x:v>
      </x:c>
      <x:c r="B3046" s="28" t="n">
        <x:v>46113</x:v>
      </x:c>
      <x:c r="C3046" t="n">
        <x:v>55.1</x:v>
      </x:c>
      <x:c r="D3046" t="n">
        <x:v>314.2</x:v>
      </x:c>
      <x:c r="E3046" t="n">
        <x:v>25</x:v>
      </x:c>
      <x:c r="F3046" t="n">
        <x:v>0</x:v>
      </x:c>
      <x:c r="G3046" t="n">
        <x:v>31</x:v>
      </x:c>
      <x:c r="H3046" t="n">
        <x:v>0</x:v>
      </x:c>
      <x:c r="I3046" t="n">
        <x:v>3</x:v>
      </x:c>
      <x:c r="J3046" t="n">
        <x:v>1.37</x:v>
      </x:c>
      <x:c r="K3046" t="n">
        <x:v>1</x:v>
      </x:c>
      <x:c r="L3046" t="n">
        <x:v>93.3</x:v>
      </x:c>
      <x:c r="M3046" t="n">
        <x:v>3.3</x:v>
      </x:c>
      <x:c r="N3046" t="n">
        <x:v>14</x:v>
      </x:c>
    </x:row>
    <x:row r="3047">
      <x:c r="A3047" t="str">
        <x:v>DEV-00508</x:v>
      </x:c>
      <x:c r="B3047" s="28" t="n">
        <x:v>46143</x:v>
      </x:c>
      <x:c r="C3047" t="n">
        <x:v>85.6</x:v>
      </x:c>
      <x:c r="D3047" t="n">
        <x:v>529.4</x:v>
      </x:c>
      <x:c r="E3047" t="n">
        <x:v>24</x:v>
      </x:c>
      <x:c r="F3047" t="n">
        <x:v>1</x:v>
      </x:c>
      <x:c r="G3047" t="n">
        <x:v>38</x:v>
      </x:c>
      <x:c r="H3047" t="n">
        <x:v>0</x:v>
      </x:c>
      <x:c r="I3047" t="n">
        <x:v>5</x:v>
      </x:c>
      <x:c r="J3047" t="n">
        <x:v>0.17</x:v>
      </x:c>
      <x:c r="K3047" t="n">
        <x:v>0</x:v>
      </x:c>
      <x:c r="L3047" t="n">
        <x:v>91.7</x:v>
      </x:c>
      <x:c r="M3047" t="n">
        <x:v>4.3</x:v>
      </x:c>
      <x:c r="N3047" t="n">
        <x:v>14.1</x:v>
      </x:c>
    </x:row>
    <x:row r="3048">
      <x:c r="A3048" t="str">
        <x:v>DEV-00508</x:v>
      </x:c>
      <x:c r="B3048" s="28" t="n">
        <x:v>46174</x:v>
      </x:c>
      <x:c r="C3048" t="n">
        <x:v>74.4</x:v>
      </x:c>
      <x:c r="D3048" t="n">
        <x:v>413.9</x:v>
      </x:c>
      <x:c r="E3048" t="n">
        <x:v>26</x:v>
      </x:c>
      <x:c r="F3048" t="n">
        <x:v>3</x:v>
      </x:c>
      <x:c r="G3048" t="n">
        <x:v>55</x:v>
      </x:c>
      <x:c r="H3048" t="n">
        <x:v>1</x:v>
      </x:c>
      <x:c r="I3048" t="n">
        <x:v>4</x:v>
      </x:c>
      <x:c r="J3048" t="n">
        <x:v>0.31</x:v>
      </x:c>
      <x:c r="K3048" t="n">
        <x:v>0</x:v>
      </x:c>
      <x:c r="L3048" t="n">
        <x:v>95.2</x:v>
      </x:c>
      <x:c r="M3048" t="n">
        <x:v>0</x:v>
      </x:c>
      <x:c r="N3048" t="n">
        <x:v>15</x:v>
      </x:c>
    </x:row>
    <x:row r="3049">
      <x:c r="A3049" t="str">
        <x:v>DEV-00508</x:v>
      </x:c>
      <x:c r="B3049" s="28" t="n">
        <x:v>46204</x:v>
      </x:c>
      <x:c r="C3049" t="n">
        <x:v>86</x:v>
      </x:c>
      <x:c r="D3049" t="n">
        <x:v>497.3</x:v>
      </x:c>
      <x:c r="E3049" t="n">
        <x:v>20</x:v>
      </x:c>
      <x:c r="F3049" t="n">
        <x:v>4</x:v>
      </x:c>
      <x:c r="G3049" t="n">
        <x:v>45</x:v>
      </x:c>
      <x:c r="H3049" t="n">
        <x:v>0</x:v>
      </x:c>
      <x:c r="I3049" t="n">
        <x:v>4</x:v>
      </x:c>
      <x:c r="J3049" t="n">
        <x:v>0.09</x:v>
      </x:c>
      <x:c r="K3049" t="n">
        <x:v>0</x:v>
      </x:c>
      <x:c r="L3049" t="n">
        <x:v>90.2</x:v>
      </x:c>
      <x:c r="M3049" t="n">
        <x:v>3.4</x:v>
      </x:c>
      <x:c r="N3049" t="n">
        <x:v>24</x:v>
      </x:c>
    </x:row>
    <x:row r="3050">
      <x:c r="A3050" t="str">
        <x:v>DEV-00509</x:v>
      </x:c>
      <x:c r="B3050" s="28" t="n">
        <x:v>46054</x:v>
      </x:c>
      <x:c r="C3050" t="n">
        <x:v>13.3</x:v>
      </x:c>
      <x:c r="D3050" t="n">
        <x:v>96</x:v>
      </x:c>
      <x:c r="E3050" t="n">
        <x:v>16</x:v>
      </x:c>
      <x:c r="F3050" t="n">
        <x:v>4</x:v>
      </x:c>
      <x:c r="G3050" t="n">
        <x:v>32</x:v>
      </x:c>
      <x:c r="H3050" t="n">
        <x:v>2</x:v>
      </x:c>
      <x:c r="I3050" t="n">
        <x:v>4</x:v>
      </x:c>
      <x:c r="J3050" t="n">
        <x:v>1.8</x:v>
      </x:c>
      <x:c r="K3050" t="n">
        <x:v>1</x:v>
      </x:c>
      <x:c r="L3050" t="n">
        <x:v>91.6</x:v>
      </x:c>
      <x:c r="M3050" t="n">
        <x:v>2.4</x:v>
      </x:c>
      <x:c r="N3050" t="n">
        <x:v>2.4</x:v>
      </x:c>
    </x:row>
    <x:row r="3051">
      <x:c r="A3051" t="str">
        <x:v>DEV-00509</x:v>
      </x:c>
      <x:c r="B3051" s="28" t="n">
        <x:v>46082</x:v>
      </x:c>
      <x:c r="C3051" t="n">
        <x:v>18.1</x:v>
      </x:c>
      <x:c r="D3051" t="n">
        <x:v>111.3</x:v>
      </x:c>
      <x:c r="E3051" t="n">
        <x:v>20</x:v>
      </x:c>
      <x:c r="F3051" t="n">
        <x:v>3</x:v>
      </x:c>
      <x:c r="G3051" t="n">
        <x:v>29</x:v>
      </x:c>
      <x:c r="H3051" t="n">
        <x:v>2</x:v>
      </x:c>
      <x:c r="I3051" t="n">
        <x:v>0</x:v>
      </x:c>
      <x:c r="J3051" t="n">
        <x:v>2.13</x:v>
      </x:c>
      <x:c r="K3051" t="n">
        <x:v>3</x:v>
      </x:c>
      <x:c r="L3051" t="n">
        <x:v>97</x:v>
      </x:c>
      <x:c r="M3051" t="n">
        <x:v>9.1</x:v>
      </x:c>
      <x:c r="N3051" t="n">
        <x:v>3.2</x:v>
      </x:c>
    </x:row>
    <x:row r="3052">
      <x:c r="A3052" t="str">
        <x:v>DEV-00509</x:v>
      </x:c>
      <x:c r="B3052" s="28" t="n">
        <x:v>46113</x:v>
      </x:c>
      <x:c r="C3052" t="n">
        <x:v>8.8</x:v>
      </x:c>
      <x:c r="D3052" t="n">
        <x:v>57.8</x:v>
      </x:c>
      <x:c r="E3052" t="n">
        <x:v>18</x:v>
      </x:c>
      <x:c r="F3052" t="n">
        <x:v>1</x:v>
      </x:c>
      <x:c r="G3052" t="n">
        <x:v>0</x:v>
      </x:c>
      <x:c r="H3052" t="n">
        <x:v>1</x:v>
      </x:c>
      <x:c r="I3052" t="n">
        <x:v>0</x:v>
      </x:c>
      <x:c r="J3052" t="n">
        <x:v>1.86</x:v>
      </x:c>
      <x:c r="K3052" t="n">
        <x:v>0</x:v>
      </x:c>
      <x:c r="L3052" t="n">
        <x:v>96.4</x:v>
      </x:c>
      <x:c r="M3052" t="n">
        <x:v>10.5</x:v>
      </x:c>
      <x:c r="N3052" t="n">
        <x:v>0.7</x:v>
      </x:c>
    </x:row>
    <x:row r="3053">
      <x:c r="A3053" t="str">
        <x:v>DEV-00509</x:v>
      </x:c>
      <x:c r="B3053" s="28" t="n">
        <x:v>46143</x:v>
      </x:c>
      <x:c r="C3053" t="n">
        <x:v>5</x:v>
      </x:c>
      <x:c r="D3053" t="n">
        <x:v>34.5</x:v>
      </x:c>
      <x:c r="E3053" t="n">
        <x:v>19</x:v>
      </x:c>
      <x:c r="F3053" t="n">
        <x:v>4</x:v>
      </x:c>
      <x:c r="G3053" t="n">
        <x:v>5</x:v>
      </x:c>
      <x:c r="H3053" t="n">
        <x:v>1</x:v>
      </x:c>
      <x:c r="I3053" t="n">
        <x:v>0</x:v>
      </x:c>
      <x:c r="J3053" t="n">
        <x:v>1.59</x:v>
      </x:c>
      <x:c r="K3053" t="n">
        <x:v>1</x:v>
      </x:c>
      <x:c r="L3053" t="n">
        <x:v>95.4</x:v>
      </x:c>
      <x:c r="M3053" t="n">
        <x:v>11.8</x:v>
      </x:c>
      <x:c r="N3053" t="n">
        <x:v>1.6</x:v>
      </x:c>
    </x:row>
    <x:row r="3054">
      <x:c r="A3054" t="str">
        <x:v>DEV-00509</x:v>
      </x:c>
      <x:c r="B3054" s="28" t="n">
        <x:v>46174</x:v>
      </x:c>
      <x:c r="C3054" t="n">
        <x:v>28.9</x:v>
      </x:c>
      <x:c r="D3054" t="n">
        <x:v>158.3</x:v>
      </x:c>
      <x:c r="E3054" t="n">
        <x:v>21</x:v>
      </x:c>
      <x:c r="F3054" t="n">
        <x:v>3</x:v>
      </x:c>
      <x:c r="G3054" t="n">
        <x:v>31</x:v>
      </x:c>
      <x:c r="H3054" t="n">
        <x:v>1</x:v>
      </x:c>
      <x:c r="I3054" t="n">
        <x:v>3</x:v>
      </x:c>
      <x:c r="J3054" t="n">
        <x:v>0.94</x:v>
      </x:c>
      <x:c r="K3054" t="n">
        <x:v>1</x:v>
      </x:c>
      <x:c r="L3054" t="n">
        <x:v>95.5</x:v>
      </x:c>
      <x:c r="M3054" t="n">
        <x:v>6</x:v>
      </x:c>
      <x:c r="N3054" t="n">
        <x:v>3.1</x:v>
      </x:c>
    </x:row>
    <x:row r="3055">
      <x:c r="A3055" t="str">
        <x:v>DEV-00509</x:v>
      </x:c>
      <x:c r="B3055" s="28" t="n">
        <x:v>46204</x:v>
      </x:c>
      <x:c r="C3055" t="n">
        <x:v>21.9</x:v>
      </x:c>
      <x:c r="D3055" t="n">
        <x:v>156.7</x:v>
      </x:c>
      <x:c r="E3055" t="n">
        <x:v>25</x:v>
      </x:c>
      <x:c r="F3055" t="n">
        <x:v>4</x:v>
      </x:c>
      <x:c r="G3055" t="n">
        <x:v>13</x:v>
      </x:c>
      <x:c r="H3055" t="n">
        <x:v>2</x:v>
      </x:c>
      <x:c r="I3055" t="n">
        <x:v>2</x:v>
      </x:c>
      <x:c r="J3055" t="n">
        <x:v>2.06</x:v>
      </x:c>
      <x:c r="K3055" t="n">
        <x:v>1</x:v>
      </x:c>
      <x:c r="L3055" t="n">
        <x:v>93.9</x:v>
      </x:c>
      <x:c r="M3055" t="n">
        <x:v>8.9</x:v>
      </x:c>
      <x:c r="N3055" t="n">
        <x:v>3.7</x:v>
      </x:c>
    </x:row>
    <x:row r="3056">
      <x:c r="A3056" t="str">
        <x:v>DEV-00510</x:v>
      </x:c>
      <x:c r="B3056" s="28" t="n">
        <x:v>46054</x:v>
      </x:c>
      <x:c r="C3056" t="n">
        <x:v>76.6</x:v>
      </x:c>
      <x:c r="D3056" t="n">
        <x:v>550.5</x:v>
      </x:c>
      <x:c r="E3056" t="n">
        <x:v>11</x:v>
      </x:c>
      <x:c r="F3056" t="n">
        <x:v>1</x:v>
      </x:c>
      <x:c r="G3056" t="n">
        <x:v>34</x:v>
      </x:c>
      <x:c r="H3056" t="n">
        <x:v>0</x:v>
      </x:c>
      <x:c r="I3056" t="n">
        <x:v>4</x:v>
      </x:c>
      <x:c r="J3056" t="n">
        <x:v>0.3</x:v>
      </x:c>
      <x:c r="K3056" t="n">
        <x:v>0</x:v>
      </x:c>
      <x:c r="L3056" t="n">
        <x:v>90.3</x:v>
      </x:c>
      <x:c r="M3056" t="n">
        <x:v>6.3</x:v>
      </x:c>
      <x:c r="N3056" t="n">
        <x:v>22.3</x:v>
      </x:c>
    </x:row>
    <x:row r="3057">
      <x:c r="A3057" t="str">
        <x:v>DEV-00510</x:v>
      </x:c>
      <x:c r="B3057" s="28" t="n">
        <x:v>46082</x:v>
      </x:c>
      <x:c r="C3057" t="n">
        <x:v>83.2</x:v>
      </x:c>
      <x:c r="D3057" t="n">
        <x:v>581.1</x:v>
      </x:c>
      <x:c r="E3057" t="n">
        <x:v>16</x:v>
      </x:c>
      <x:c r="F3057" t="n">
        <x:v>0</x:v>
      </x:c>
      <x:c r="G3057" t="n">
        <x:v>37</x:v>
      </x:c>
      <x:c r="H3057" t="n">
        <x:v>0</x:v>
      </x:c>
      <x:c r="I3057" t="n">
        <x:v>7</x:v>
      </x:c>
      <x:c r="J3057" t="n">
        <x:v>0</x:v>
      </x:c>
      <x:c r="K3057" t="n">
        <x:v>0</x:v>
      </x:c>
      <x:c r="L3057" t="n">
        <x:v>95.6</x:v>
      </x:c>
      <x:c r="M3057" t="n">
        <x:v>10.8</x:v>
      </x:c>
      <x:c r="N3057" t="n">
        <x:v>10</x:v>
      </x:c>
    </x:row>
    <x:row r="3058">
      <x:c r="A3058" t="str">
        <x:v>DEV-00510</x:v>
      </x:c>
      <x:c r="B3058" s="28" t="n">
        <x:v>46113</x:v>
      </x:c>
      <x:c r="C3058" t="n">
        <x:v>71.2</x:v>
      </x:c>
      <x:c r="D3058" t="n">
        <x:v>397.7</x:v>
      </x:c>
      <x:c r="E3058" t="n">
        <x:v>29</x:v>
      </x:c>
      <x:c r="F3058" t="n">
        <x:v>1</x:v>
      </x:c>
      <x:c r="G3058" t="n">
        <x:v>27</x:v>
      </x:c>
      <x:c r="H3058" t="n">
        <x:v>0</x:v>
      </x:c>
      <x:c r="I3058" t="n">
        <x:v>4</x:v>
      </x:c>
      <x:c r="J3058" t="n">
        <x:v>0</x:v>
      </x:c>
      <x:c r="K3058" t="n">
        <x:v>0</x:v>
      </x:c>
      <x:c r="L3058" t="n">
        <x:v>92.4</x:v>
      </x:c>
      <x:c r="M3058" t="n">
        <x:v>3</x:v>
      </x:c>
      <x:c r="N3058" t="n">
        <x:v>6.5</x:v>
      </x:c>
    </x:row>
    <x:row r="3059">
      <x:c r="A3059" t="str">
        <x:v>DEV-00510</x:v>
      </x:c>
      <x:c r="B3059" s="28" t="n">
        <x:v>46143</x:v>
      </x:c>
      <x:c r="C3059" t="n">
        <x:v>64.5</x:v>
      </x:c>
      <x:c r="D3059" t="n">
        <x:v>415.2</x:v>
      </x:c>
      <x:c r="E3059" t="n">
        <x:v>17</x:v>
      </x:c>
      <x:c r="F3059" t="n">
        <x:v>1</x:v>
      </x:c>
      <x:c r="G3059" t="n">
        <x:v>37</x:v>
      </x:c>
      <x:c r="H3059" t="n">
        <x:v>0</x:v>
      </x:c>
      <x:c r="I3059" t="n">
        <x:v>1</x:v>
      </x:c>
      <x:c r="J3059" t="n">
        <x:v>0</x:v>
      </x:c>
      <x:c r="K3059" t="n">
        <x:v>0</x:v>
      </x:c>
      <x:c r="L3059" t="n">
        <x:v>92.6</x:v>
      </x:c>
      <x:c r="M3059" t="n">
        <x:v>6.6</x:v>
      </x:c>
      <x:c r="N3059" t="n">
        <x:v>6.5</x:v>
      </x:c>
    </x:row>
    <x:row r="3060">
      <x:c r="A3060" t="str">
        <x:v>DEV-00510</x:v>
      </x:c>
      <x:c r="B3060" s="28" t="n">
        <x:v>46174</x:v>
      </x:c>
      <x:c r="C3060" t="n">
        <x:v>67.7</x:v>
      </x:c>
      <x:c r="D3060" t="n">
        <x:v>373.8</x:v>
      </x:c>
      <x:c r="E3060" t="n">
        <x:v>19</x:v>
      </x:c>
      <x:c r="F3060" t="n">
        <x:v>0</x:v>
      </x:c>
      <x:c r="G3060" t="n">
        <x:v>32</x:v>
      </x:c>
      <x:c r="H3060" t="n">
        <x:v>0</x:v>
      </x:c>
      <x:c r="I3060" t="n">
        <x:v>3</x:v>
      </x:c>
      <x:c r="J3060" t="n">
        <x:v>0.35</x:v>
      </x:c>
      <x:c r="K3060" t="n">
        <x:v>1</x:v>
      </x:c>
      <x:c r="L3060" t="n">
        <x:v>94.4</x:v>
      </x:c>
      <x:c r="M3060" t="n">
        <x:v>1.6</x:v>
      </x:c>
      <x:c r="N3060" t="n">
        <x:v>8</x:v>
      </x:c>
    </x:row>
    <x:row r="3061">
      <x:c r="A3061" t="str">
        <x:v>DEV-00510</x:v>
      </x:c>
      <x:c r="B3061" s="28" t="n">
        <x:v>46204</x:v>
      </x:c>
      <x:c r="C3061" t="n">
        <x:v>55.6</x:v>
      </x:c>
      <x:c r="D3061" t="n">
        <x:v>322</x:v>
      </x:c>
      <x:c r="E3061" t="n">
        <x:v>14</x:v>
      </x:c>
      <x:c r="F3061" t="n">
        <x:v>2</x:v>
      </x:c>
      <x:c r="G3061" t="n">
        <x:v>35</x:v>
      </x:c>
      <x:c r="H3061" t="n">
        <x:v>0</x:v>
      </x:c>
      <x:c r="I3061" t="n">
        <x:v>2</x:v>
      </x:c>
      <x:c r="J3061" t="n">
        <x:v>1.02</x:v>
      </x:c>
      <x:c r="K3061" t="n">
        <x:v>0</x:v>
      </x:c>
      <x:c r="L3061" t="n">
        <x:v>97.5</x:v>
      </x:c>
      <x:c r="M3061" t="n">
        <x:v>6</x:v>
      </x:c>
      <x:c r="N3061" t="n">
        <x:v>5.6</x:v>
      </x:c>
    </x:row>
    <x:row r="3062">
      <x:c r="A3062" t="str">
        <x:v>DEV-00511</x:v>
      </x:c>
      <x:c r="B3062" s="28" t="n">
        <x:v>46054</x:v>
      </x:c>
      <x:c r="C3062" t="n">
        <x:v>69.5</x:v>
      </x:c>
      <x:c r="D3062" t="n">
        <x:v>431.7</x:v>
      </x:c>
      <x:c r="E3062" t="n">
        <x:v>23</x:v>
      </x:c>
      <x:c r="F3062" t="n">
        <x:v>1</x:v>
      </x:c>
      <x:c r="G3062" t="n">
        <x:v>40</x:v>
      </x:c>
      <x:c r="H3062" t="n">
        <x:v>0</x:v>
      </x:c>
      <x:c r="I3062" t="n">
        <x:v>1</x:v>
      </x:c>
      <x:c r="J3062" t="n">
        <x:v>0</x:v>
      </x:c>
      <x:c r="K3062" t="n">
        <x:v>2</x:v>
      </x:c>
      <x:c r="L3062" t="n">
        <x:v>95.4</x:v>
      </x:c>
      <x:c r="M3062" t="n">
        <x:v>8.3</x:v>
      </x:c>
      <x:c r="N3062" t="n">
        <x:v>9.7</x:v>
      </x:c>
    </x:row>
    <x:row r="3063">
      <x:c r="A3063" t="str">
        <x:v>DEV-00511</x:v>
      </x:c>
      <x:c r="B3063" s="28" t="n">
        <x:v>46082</x:v>
      </x:c>
      <x:c r="C3063" t="n">
        <x:v>44.4</x:v>
      </x:c>
      <x:c r="D3063" t="n">
        <x:v>252.3</x:v>
      </x:c>
      <x:c r="E3063" t="n">
        <x:v>11</x:v>
      </x:c>
      <x:c r="F3063" t="n">
        <x:v>0</x:v>
      </x:c>
      <x:c r="G3063" t="n">
        <x:v>19</x:v>
      </x:c>
      <x:c r="H3063" t="n">
        <x:v>0</x:v>
      </x:c>
      <x:c r="I3063" t="n">
        <x:v>0</x:v>
      </x:c>
      <x:c r="J3063" t="n">
        <x:v>0.49</x:v>
      </x:c>
      <x:c r="K3063" t="n">
        <x:v>0</x:v>
      </x:c>
      <x:c r="L3063" t="n">
        <x:v>94.1</x:v>
      </x:c>
      <x:c r="M3063" t="n">
        <x:v>14.2</x:v>
      </x:c>
      <x:c r="N3063" t="n">
        <x:v>10.9</x:v>
      </x:c>
    </x:row>
    <x:row r="3064">
      <x:c r="A3064" t="str">
        <x:v>DEV-00511</x:v>
      </x:c>
      <x:c r="B3064" s="28" t="n">
        <x:v>46113</x:v>
      </x:c>
      <x:c r="C3064" t="n">
        <x:v>48.3</x:v>
      </x:c>
      <x:c r="D3064" t="n">
        <x:v>319.4</x:v>
      </x:c>
      <x:c r="E3064" t="n">
        <x:v>12</x:v>
      </x:c>
      <x:c r="F3064" t="n">
        <x:v>1</x:v>
      </x:c>
      <x:c r="G3064" t="n">
        <x:v>32</x:v>
      </x:c>
      <x:c r="H3064" t="n">
        <x:v>0</x:v>
      </x:c>
      <x:c r="I3064" t="n">
        <x:v>1</x:v>
      </x:c>
      <x:c r="J3064" t="n">
        <x:v>0.7</x:v>
      </x:c>
      <x:c r="K3064" t="n">
        <x:v>0</x:v>
      </x:c>
      <x:c r="L3064" t="n">
        <x:v>100</x:v>
      </x:c>
      <x:c r="M3064" t="n">
        <x:v>7.1</x:v>
      </x:c>
      <x:c r="N3064" t="n">
        <x:v>8.5</x:v>
      </x:c>
    </x:row>
    <x:row r="3065">
      <x:c r="A3065" t="str">
        <x:v>DEV-00511</x:v>
      </x:c>
      <x:c r="B3065" s="28" t="n">
        <x:v>46143</x:v>
      </x:c>
      <x:c r="C3065" t="n">
        <x:v>45</x:v>
      </x:c>
      <x:c r="D3065" t="n">
        <x:v>283.4</x:v>
      </x:c>
      <x:c r="E3065" t="n">
        <x:v>14</x:v>
      </x:c>
      <x:c r="F3065" t="n">
        <x:v>0</x:v>
      </x:c>
      <x:c r="G3065" t="n">
        <x:v>27</x:v>
      </x:c>
      <x:c r="H3065" t="n">
        <x:v>1</x:v>
      </x:c>
      <x:c r="I3065" t="n">
        <x:v>2</x:v>
      </x:c>
      <x:c r="J3065" t="n">
        <x:v>0</x:v>
      </x:c>
      <x:c r="K3065" t="n">
        <x:v>0</x:v>
      </x:c>
      <x:c r="L3065" t="n">
        <x:v>99.4</x:v>
      </x:c>
      <x:c r="M3065" t="n">
        <x:v>1.2</x:v>
      </x:c>
      <x:c r="N3065" t="n">
        <x:v>12.9</x:v>
      </x:c>
    </x:row>
    <x:row r="3066">
      <x:c r="A3066" t="str">
        <x:v>DEV-00511</x:v>
      </x:c>
      <x:c r="B3066" s="28" t="n">
        <x:v>46174</x:v>
      </x:c>
      <x:c r="C3066" t="n">
        <x:v>25.5</x:v>
      </x:c>
      <x:c r="D3066" t="n">
        <x:v>148.5</x:v>
      </x:c>
      <x:c r="E3066" t="n">
        <x:v>20</x:v>
      </x:c>
      <x:c r="F3066" t="n">
        <x:v>1</x:v>
      </x:c>
      <x:c r="G3066" t="n">
        <x:v>30</x:v>
      </x:c>
      <x:c r="H3066" t="n">
        <x:v>0</x:v>
      </x:c>
      <x:c r="I3066" t="n">
        <x:v>0</x:v>
      </x:c>
      <x:c r="J3066" t="n">
        <x:v>0.75</x:v>
      </x:c>
      <x:c r="K3066" t="n">
        <x:v>0</x:v>
      </x:c>
      <x:c r="L3066" t="n">
        <x:v>96.5</x:v>
      </x:c>
      <x:c r="M3066" t="n">
        <x:v>0.6</x:v>
      </x:c>
      <x:c r="N3066" t="n">
        <x:v>6.5</x:v>
      </x:c>
    </x:row>
    <x:row r="3067">
      <x:c r="A3067" t="str">
        <x:v>DEV-00511</x:v>
      </x:c>
      <x:c r="B3067" s="28" t="n">
        <x:v>46204</x:v>
      </x:c>
      <x:c r="C3067" t="n">
        <x:v>46.6</x:v>
      </x:c>
      <x:c r="D3067" t="n">
        <x:v>320.6</x:v>
      </x:c>
      <x:c r="E3067" t="n">
        <x:v>5</x:v>
      </x:c>
      <x:c r="F3067" t="n">
        <x:v>0</x:v>
      </x:c>
      <x:c r="G3067" t="n">
        <x:v>38</x:v>
      </x:c>
      <x:c r="H3067" t="n">
        <x:v>0</x:v>
      </x:c>
      <x:c r="I3067" t="n">
        <x:v>2</x:v>
      </x:c>
      <x:c r="J3067" t="n">
        <x:v>0.12</x:v>
      </x:c>
      <x:c r="K3067" t="n">
        <x:v>0</x:v>
      </x:c>
      <x:c r="L3067" t="n">
        <x:v>92.2</x:v>
      </x:c>
      <x:c r="M3067" t="n">
        <x:v>11.4</x:v>
      </x:c>
      <x:c r="N3067" t="n">
        <x:v>8.9</x:v>
      </x:c>
    </x:row>
    <x:row r="3068">
      <x:c r="A3068" t="str">
        <x:v>DEV-00512</x:v>
      </x:c>
      <x:c r="B3068" s="28" t="n">
        <x:v>46054</x:v>
      </x:c>
      <x:c r="C3068" t="n">
        <x:v>69.9</x:v>
      </x:c>
      <x:c r="D3068" t="n">
        <x:v>437.6</x:v>
      </x:c>
      <x:c r="E3068" t="n">
        <x:v>29</x:v>
      </x:c>
      <x:c r="F3068" t="n">
        <x:v>3</x:v>
      </x:c>
      <x:c r="G3068" t="n">
        <x:v>28</x:v>
      </x:c>
      <x:c r="H3068" t="n">
        <x:v>1</x:v>
      </x:c>
      <x:c r="I3068" t="n">
        <x:v>4</x:v>
      </x:c>
      <x:c r="J3068" t="n">
        <x:v>1.65</x:v>
      </x:c>
      <x:c r="K3068" t="n">
        <x:v>2</x:v>
      </x:c>
      <x:c r="L3068" t="n">
        <x:v>93.4</x:v>
      </x:c>
      <x:c r="M3068" t="n">
        <x:v>2.4</x:v>
      </x:c>
      <x:c r="N3068" t="n">
        <x:v>12.8</x:v>
      </x:c>
    </x:row>
    <x:row r="3069">
      <x:c r="A3069" t="str">
        <x:v>DEV-00512</x:v>
      </x:c>
      <x:c r="B3069" s="28" t="n">
        <x:v>46082</x:v>
      </x:c>
      <x:c r="C3069" t="n">
        <x:v>49.8</x:v>
      </x:c>
      <x:c r="D3069" t="n">
        <x:v>308.5</x:v>
      </x:c>
      <x:c r="E3069" t="n">
        <x:v>28</x:v>
      </x:c>
      <x:c r="F3069" t="n">
        <x:v>4</x:v>
      </x:c>
      <x:c r="G3069" t="n">
        <x:v>38</x:v>
      </x:c>
      <x:c r="H3069" t="n">
        <x:v>2</x:v>
      </x:c>
      <x:c r="I3069" t="n">
        <x:v>1</x:v>
      </x:c>
      <x:c r="J3069" t="n">
        <x:v>1.41</x:v>
      </x:c>
      <x:c r="K3069" t="n">
        <x:v>0</x:v>
      </x:c>
      <x:c r="L3069" t="n">
        <x:v>98</x:v>
      </x:c>
      <x:c r="M3069" t="n">
        <x:v>16</x:v>
      </x:c>
      <x:c r="N3069" t="n">
        <x:v>8.8</x:v>
      </x:c>
    </x:row>
    <x:row r="3070">
      <x:c r="A3070" t="str">
        <x:v>DEV-00512</x:v>
      </x:c>
      <x:c r="B3070" s="28" t="n">
        <x:v>46113</x:v>
      </x:c>
      <x:c r="C3070" t="n">
        <x:v>40</x:v>
      </x:c>
      <x:c r="D3070" t="n">
        <x:v>269.3</x:v>
      </x:c>
      <x:c r="E3070" t="n">
        <x:v>29</x:v>
      </x:c>
      <x:c r="F3070" t="n">
        <x:v>4</x:v>
      </x:c>
      <x:c r="G3070" t="n">
        <x:v>38</x:v>
      </x:c>
      <x:c r="H3070" t="n">
        <x:v>2</x:v>
      </x:c>
      <x:c r="I3070" t="n">
        <x:v>0</x:v>
      </x:c>
      <x:c r="J3070" t="n">
        <x:v>0.72</x:v>
      </x:c>
      <x:c r="K3070" t="n">
        <x:v>2</x:v>
      </x:c>
      <x:c r="L3070" t="n">
        <x:v>98.4</x:v>
      </x:c>
      <x:c r="M3070" t="n">
        <x:v>6.1</x:v>
      </x:c>
      <x:c r="N3070" t="n">
        <x:v>5.5</x:v>
      </x:c>
    </x:row>
    <x:row r="3071">
      <x:c r="A3071" t="str">
        <x:v>DEV-00512</x:v>
      </x:c>
      <x:c r="B3071" s="28" t="n">
        <x:v>46143</x:v>
      </x:c>
      <x:c r="C3071" t="n">
        <x:v>51</x:v>
      </x:c>
      <x:c r="D3071" t="n">
        <x:v>319.7</x:v>
      </x:c>
      <x:c r="E3071" t="n">
        <x:v>23</x:v>
      </x:c>
      <x:c r="F3071" t="n">
        <x:v>2</x:v>
      </x:c>
      <x:c r="G3071" t="n">
        <x:v>46</x:v>
      </x:c>
      <x:c r="H3071" t="n">
        <x:v>1</x:v>
      </x:c>
      <x:c r="I3071" t="n">
        <x:v>1</x:v>
      </x:c>
      <x:c r="J3071" t="n">
        <x:v>1.57</x:v>
      </x:c>
      <x:c r="K3071" t="n">
        <x:v>2</x:v>
      </x:c>
      <x:c r="L3071" t="n">
        <x:v>91.5</x:v>
      </x:c>
      <x:c r="M3071" t="n">
        <x:v>6.9</x:v>
      </x:c>
      <x:c r="N3071" t="n">
        <x:v>8.1</x:v>
      </x:c>
    </x:row>
    <x:row r="3072">
      <x:c r="A3072" t="str">
        <x:v>DEV-00512</x:v>
      </x:c>
      <x:c r="B3072" s="28" t="n">
        <x:v>46174</x:v>
      </x:c>
      <x:c r="C3072" t="n">
        <x:v>44.1</x:v>
      </x:c>
      <x:c r="D3072" t="n">
        <x:v>291.2</x:v>
      </x:c>
      <x:c r="E3072" t="n">
        <x:v>28</x:v>
      </x:c>
      <x:c r="F3072" t="n">
        <x:v>3</x:v>
      </x:c>
      <x:c r="G3072" t="n">
        <x:v>35</x:v>
      </x:c>
      <x:c r="H3072" t="n">
        <x:v>2</x:v>
      </x:c>
      <x:c r="I3072" t="n">
        <x:v>2</x:v>
      </x:c>
      <x:c r="J3072" t="n">
        <x:v>1.37</x:v>
      </x:c>
      <x:c r="K3072" t="n">
        <x:v>0</x:v>
      </x:c>
      <x:c r="L3072" t="n">
        <x:v>97.4</x:v>
      </x:c>
      <x:c r="M3072" t="n">
        <x:v>11</x:v>
      </x:c>
      <x:c r="N3072" t="n">
        <x:v>5.8</x:v>
      </x:c>
    </x:row>
    <x:row r="3073">
      <x:c r="A3073" t="str">
        <x:v>DEV-00512</x:v>
      </x:c>
      <x:c r="B3073" s="28" t="n">
        <x:v>46204</x:v>
      </x:c>
      <x:c r="C3073" t="n">
        <x:v>59.9</x:v>
      </x:c>
      <x:c r="D3073" t="n">
        <x:v>360.3</x:v>
      </x:c>
      <x:c r="E3073" t="n">
        <x:v>27</x:v>
      </x:c>
      <x:c r="F3073" t="n">
        <x:v>7</x:v>
      </x:c>
      <x:c r="G3073" t="n">
        <x:v>41</x:v>
      </x:c>
      <x:c r="H3073" t="n">
        <x:v>2</x:v>
      </x:c>
      <x:c r="I3073" t="n">
        <x:v>5</x:v>
      </x:c>
      <x:c r="J3073" t="n">
        <x:v>1.93</x:v>
      </x:c>
      <x:c r="K3073" t="n">
        <x:v>2</x:v>
      </x:c>
      <x:c r="L3073" t="n">
        <x:v>94.4</x:v>
      </x:c>
      <x:c r="M3073" t="n">
        <x:v>0</x:v>
      </x:c>
      <x:c r="N3073" t="n">
        <x:v>13.8</x:v>
      </x:c>
    </x:row>
    <x:row r="3074">
      <x:c r="A3074" t="str">
        <x:v>DEV-00513</x:v>
      </x:c>
      <x:c r="B3074" s="28" t="n">
        <x:v>46054</x:v>
      </x:c>
      <x:c r="C3074" t="n">
        <x:v>71.8</x:v>
      </x:c>
      <x:c r="D3074" t="n">
        <x:v>450</x:v>
      </x:c>
      <x:c r="E3074" t="n">
        <x:v>23</x:v>
      </x:c>
      <x:c r="F3074" t="n">
        <x:v>2</x:v>
      </x:c>
      <x:c r="G3074" t="n">
        <x:v>34</x:v>
      </x:c>
      <x:c r="H3074" t="n">
        <x:v>0</x:v>
      </x:c>
      <x:c r="I3074" t="n">
        <x:v>1</x:v>
      </x:c>
      <x:c r="J3074" t="n">
        <x:v>0.4</x:v>
      </x:c>
      <x:c r="K3074" t="n">
        <x:v>1</x:v>
      </x:c>
      <x:c r="L3074" t="n">
        <x:v>96.4</x:v>
      </x:c>
      <x:c r="M3074" t="n">
        <x:v>1.2</x:v>
      </x:c>
      <x:c r="N3074" t="n">
        <x:v>22.5</x:v>
      </x:c>
    </x:row>
    <x:row r="3075">
      <x:c r="A3075" t="str">
        <x:v>DEV-00513</x:v>
      </x:c>
      <x:c r="B3075" s="28" t="n">
        <x:v>46082</x:v>
      </x:c>
      <x:c r="C3075" t="n">
        <x:v>61.7</x:v>
      </x:c>
      <x:c r="D3075" t="n">
        <x:v>338.5</x:v>
      </x:c>
      <x:c r="E3075" t="n">
        <x:v>11</x:v>
      </x:c>
      <x:c r="F3075" t="n">
        <x:v>0</x:v>
      </x:c>
      <x:c r="G3075" t="n">
        <x:v>38</x:v>
      </x:c>
      <x:c r="H3075" t="n">
        <x:v>1</x:v>
      </x:c>
      <x:c r="I3075" t="n">
        <x:v>3</x:v>
      </x:c>
      <x:c r="J3075" t="n">
        <x:v>0.2</x:v>
      </x:c>
      <x:c r="K3075" t="n">
        <x:v>1</x:v>
      </x:c>
      <x:c r="L3075" t="n">
        <x:v>99.3</x:v>
      </x:c>
      <x:c r="M3075" t="n">
        <x:v>0.1</x:v>
      </x:c>
      <x:c r="N3075" t="n">
        <x:v>18.4</x:v>
      </x:c>
    </x:row>
    <x:row r="3076">
      <x:c r="A3076" t="str">
        <x:v>DEV-00513</x:v>
      </x:c>
      <x:c r="B3076" s="28" t="n">
        <x:v>46113</x:v>
      </x:c>
      <x:c r="C3076" t="n">
        <x:v>63.5</x:v>
      </x:c>
      <x:c r="D3076" t="n">
        <x:v>430.2</x:v>
      </x:c>
      <x:c r="E3076" t="n">
        <x:v>17</x:v>
      </x:c>
      <x:c r="F3076" t="n">
        <x:v>0</x:v>
      </x:c>
      <x:c r="G3076" t="n">
        <x:v>32</x:v>
      </x:c>
      <x:c r="H3076" t="n">
        <x:v>1</x:v>
      </x:c>
      <x:c r="I3076" t="n">
        <x:v>4</x:v>
      </x:c>
      <x:c r="J3076" t="n">
        <x:v>0.49</x:v>
      </x:c>
      <x:c r="K3076" t="n">
        <x:v>0</x:v>
      </x:c>
      <x:c r="L3076" t="n">
        <x:v>93.5</x:v>
      </x:c>
      <x:c r="M3076" t="n">
        <x:v>0</x:v>
      </x:c>
      <x:c r="N3076" t="n">
        <x:v>8</x:v>
      </x:c>
    </x:row>
    <x:row r="3077">
      <x:c r="A3077" t="str">
        <x:v>DEV-00513</x:v>
      </x:c>
      <x:c r="B3077" s="28" t="n">
        <x:v>46143</x:v>
      </x:c>
      <x:c r="C3077" t="n">
        <x:v>52.2</x:v>
      </x:c>
      <x:c r="D3077" t="n">
        <x:v>345.5</x:v>
      </x:c>
      <x:c r="E3077" t="n">
        <x:v>19</x:v>
      </x:c>
      <x:c r="F3077" t="n">
        <x:v>4</x:v>
      </x:c>
      <x:c r="G3077" t="n">
        <x:v>31</x:v>
      </x:c>
      <x:c r="H3077" t="n">
        <x:v>1</x:v>
      </x:c>
      <x:c r="I3077" t="n">
        <x:v>2</x:v>
      </x:c>
      <x:c r="J3077" t="n">
        <x:v>1.01</x:v>
      </x:c>
      <x:c r="K3077" t="n">
        <x:v>0</x:v>
      </x:c>
      <x:c r="L3077" t="n">
        <x:v>95</x:v>
      </x:c>
      <x:c r="M3077" t="n">
        <x:v>0</x:v>
      </x:c>
      <x:c r="N3077" t="n">
        <x:v>7.9</x:v>
      </x:c>
    </x:row>
    <x:row r="3078">
      <x:c r="A3078" t="str">
        <x:v>DEV-00513</x:v>
      </x:c>
      <x:c r="B3078" s="28" t="n">
        <x:v>46174</x:v>
      </x:c>
      <x:c r="C3078" t="n">
        <x:v>86</x:v>
      </x:c>
      <x:c r="D3078" t="n">
        <x:v>625.5</x:v>
      </x:c>
      <x:c r="E3078" t="n">
        <x:v>21</x:v>
      </x:c>
      <x:c r="F3078" t="n">
        <x:v>2</x:v>
      </x:c>
      <x:c r="G3078" t="n">
        <x:v>52</x:v>
      </x:c>
      <x:c r="H3078" t="n">
        <x:v>1</x:v>
      </x:c>
      <x:c r="I3078" t="n">
        <x:v>2</x:v>
      </x:c>
      <x:c r="J3078" t="n">
        <x:v>1.27</x:v>
      </x:c>
      <x:c r="K3078" t="n">
        <x:v>0</x:v>
      </x:c>
      <x:c r="L3078" t="n">
        <x:v>96.3</x:v>
      </x:c>
      <x:c r="M3078" t="n">
        <x:v>9.8</x:v>
      </x:c>
      <x:c r="N3078" t="n">
        <x:v>13.6</x:v>
      </x:c>
    </x:row>
    <x:row r="3079">
      <x:c r="A3079" t="str">
        <x:v>DEV-00513</x:v>
      </x:c>
      <x:c r="B3079" s="28" t="n">
        <x:v>46204</x:v>
      </x:c>
      <x:c r="C3079" t="n">
        <x:v>74.6</x:v>
      </x:c>
      <x:c r="D3079" t="n">
        <x:v>513.5</x:v>
      </x:c>
      <x:c r="E3079" t="n">
        <x:v>24</x:v>
      </x:c>
      <x:c r="F3079" t="n">
        <x:v>0</x:v>
      </x:c>
      <x:c r="G3079" t="n">
        <x:v>28</x:v>
      </x:c>
      <x:c r="H3079" t="n">
        <x:v>0</x:v>
      </x:c>
      <x:c r="I3079" t="n">
        <x:v>2</x:v>
      </x:c>
      <x:c r="J3079" t="n">
        <x:v>0.28</x:v>
      </x:c>
      <x:c r="K3079" t="n">
        <x:v>0</x:v>
      </x:c>
      <x:c r="L3079" t="n">
        <x:v>93.3</x:v>
      </x:c>
      <x:c r="M3079" t="n">
        <x:v>1.3</x:v>
      </x:c>
      <x:c r="N3079" t="n">
        <x:v>20.3</x:v>
      </x:c>
    </x:row>
    <x:row r="3080">
      <x:c r="A3080" t="str">
        <x:v>DEV-00514</x:v>
      </x:c>
      <x:c r="B3080" s="28" t="n">
        <x:v>46054</x:v>
      </x:c>
      <x:c r="C3080" t="n">
        <x:v>50.8</x:v>
      </x:c>
      <x:c r="D3080" t="n">
        <x:v>301.9</x:v>
      </x:c>
      <x:c r="E3080" t="n">
        <x:v>10</x:v>
      </x:c>
      <x:c r="F3080" t="n">
        <x:v>0</x:v>
      </x:c>
      <x:c r="G3080" t="n">
        <x:v>25</x:v>
      </x:c>
      <x:c r="H3080" t="n">
        <x:v>0</x:v>
      </x:c>
      <x:c r="I3080" t="n">
        <x:v>2</x:v>
      </x:c>
      <x:c r="J3080" t="n">
        <x:v>0.62</x:v>
      </x:c>
      <x:c r="K3080" t="n">
        <x:v>0</x:v>
      </x:c>
      <x:c r="L3080" t="n">
        <x:v>95.9</x:v>
      </x:c>
      <x:c r="M3080" t="n">
        <x:v>5</x:v>
      </x:c>
      <x:c r="N3080" t="n">
        <x:v>11.7</x:v>
      </x:c>
    </x:row>
    <x:row r="3081">
      <x:c r="A3081" t="str">
        <x:v>DEV-00514</x:v>
      </x:c>
      <x:c r="B3081" s="28" t="n">
        <x:v>46082</x:v>
      </x:c>
      <x:c r="C3081" t="n">
        <x:v>98</x:v>
      </x:c>
      <x:c r="D3081" t="n">
        <x:v>608.9</x:v>
      </x:c>
      <x:c r="E3081" t="n">
        <x:v>24</x:v>
      </x:c>
      <x:c r="F3081" t="n">
        <x:v>1</x:v>
      </x:c>
      <x:c r="G3081" t="n">
        <x:v>44</x:v>
      </x:c>
      <x:c r="H3081" t="n">
        <x:v>0</x:v>
      </x:c>
      <x:c r="I3081" t="n">
        <x:v>4</x:v>
      </x:c>
      <x:c r="J3081" t="n">
        <x:v>0</x:v>
      </x:c>
      <x:c r="K3081" t="n">
        <x:v>0</x:v>
      </x:c>
      <x:c r="L3081" t="n">
        <x:v>94.8</x:v>
      </x:c>
      <x:c r="M3081" t="n">
        <x:v>0</x:v>
      </x:c>
      <x:c r="N3081" t="n">
        <x:v>22.1</x:v>
      </x:c>
    </x:row>
    <x:row r="3082">
      <x:c r="A3082" t="str">
        <x:v>DEV-00514</x:v>
      </x:c>
      <x:c r="B3082" s="28" t="n">
        <x:v>46113</x:v>
      </x:c>
      <x:c r="C3082" t="n">
        <x:v>77.3</x:v>
      </x:c>
      <x:c r="D3082" t="n">
        <x:v>514.5</x:v>
      </x:c>
      <x:c r="E3082" t="n">
        <x:v>17</x:v>
      </x:c>
      <x:c r="F3082" t="n">
        <x:v>1</x:v>
      </x:c>
      <x:c r="G3082" t="n">
        <x:v>61</x:v>
      </x:c>
      <x:c r="H3082" t="n">
        <x:v>0</x:v>
      </x:c>
      <x:c r="I3082" t="n">
        <x:v>5</x:v>
      </x:c>
      <x:c r="J3082" t="n">
        <x:v>0.28</x:v>
      </x:c>
      <x:c r="K3082" t="n">
        <x:v>0</x:v>
      </x:c>
      <x:c r="L3082" t="n">
        <x:v>95.6</x:v>
      </x:c>
      <x:c r="M3082" t="n">
        <x:v>6.2</x:v>
      </x:c>
      <x:c r="N3082" t="n">
        <x:v>18.7</x:v>
      </x:c>
    </x:row>
    <x:row r="3083">
      <x:c r="A3083" t="str">
        <x:v>DEV-00514</x:v>
      </x:c>
      <x:c r="B3083" s="28" t="n">
        <x:v>46143</x:v>
      </x:c>
      <x:c r="C3083" t="n">
        <x:v>78.6</x:v>
      </x:c>
      <x:c r="D3083" t="n">
        <x:v>464.7</x:v>
      </x:c>
      <x:c r="E3083" t="n">
        <x:v>25</x:v>
      </x:c>
      <x:c r="F3083" t="n">
        <x:v>0</x:v>
      </x:c>
      <x:c r="G3083" t="n">
        <x:v>52</x:v>
      </x:c>
      <x:c r="H3083" t="n">
        <x:v>0</x:v>
      </x:c>
      <x:c r="I3083" t="n">
        <x:v>2</x:v>
      </x:c>
      <x:c r="J3083" t="n">
        <x:v>0.45</x:v>
      </x:c>
      <x:c r="K3083" t="n">
        <x:v>0</x:v>
      </x:c>
      <x:c r="L3083" t="n">
        <x:v>92.2</x:v>
      </x:c>
      <x:c r="M3083" t="n">
        <x:v>5.7</x:v>
      </x:c>
      <x:c r="N3083" t="n">
        <x:v>16</x:v>
      </x:c>
    </x:row>
    <x:row r="3084">
      <x:c r="A3084" t="str">
        <x:v>DEV-00514</x:v>
      </x:c>
      <x:c r="B3084" s="28" t="n">
        <x:v>46174</x:v>
      </x:c>
      <x:c r="C3084" t="n">
        <x:v>86.4</x:v>
      </x:c>
      <x:c r="D3084" t="n">
        <x:v>627.7</x:v>
      </x:c>
      <x:c r="E3084" t="n">
        <x:v>26</x:v>
      </x:c>
      <x:c r="F3084" t="n">
        <x:v>0</x:v>
      </x:c>
      <x:c r="G3084" t="n">
        <x:v>52</x:v>
      </x:c>
      <x:c r="H3084" t="n">
        <x:v>0</x:v>
      </x:c>
      <x:c r="I3084" t="n">
        <x:v>4</x:v>
      </x:c>
      <x:c r="J3084" t="n">
        <x:v>0.49</x:v>
      </x:c>
      <x:c r="K3084" t="n">
        <x:v>1</x:v>
      </x:c>
      <x:c r="L3084" t="n">
        <x:v>98.6</x:v>
      </x:c>
      <x:c r="M3084" t="n">
        <x:v>0</x:v>
      </x:c>
      <x:c r="N3084" t="n">
        <x:v>21.4</x:v>
      </x:c>
    </x:row>
    <x:row r="3085">
      <x:c r="A3085" t="str">
        <x:v>DEV-00514</x:v>
      </x:c>
      <x:c r="B3085" s="28" t="n">
        <x:v>46204</x:v>
      </x:c>
      <x:c r="C3085" t="n">
        <x:v>62.9</x:v>
      </x:c>
      <x:c r="D3085" t="n">
        <x:v>403.8</x:v>
      </x:c>
      <x:c r="E3085" t="n">
        <x:v>23</x:v>
      </x:c>
      <x:c r="F3085" t="n">
        <x:v>0</x:v>
      </x:c>
      <x:c r="G3085" t="n">
        <x:v>38</x:v>
      </x:c>
      <x:c r="H3085" t="n">
        <x:v>0</x:v>
      </x:c>
      <x:c r="I3085" t="n">
        <x:v>3</x:v>
      </x:c>
      <x:c r="J3085" t="n">
        <x:v>0</x:v>
      </x:c>
      <x:c r="K3085" t="n">
        <x:v>0</x:v>
      </x:c>
      <x:c r="L3085" t="n">
        <x:v>95.1</x:v>
      </x:c>
      <x:c r="M3085" t="n">
        <x:v>1.9</x:v>
      </x:c>
      <x:c r="N3085" t="n">
        <x:v>14.5</x:v>
      </x:c>
    </x:row>
    <x:row r="3086">
      <x:c r="A3086" t="str">
        <x:v>DEV-00515</x:v>
      </x:c>
      <x:c r="B3086" s="28" t="n">
        <x:v>46054</x:v>
      </x:c>
      <x:c r="C3086" t="n">
        <x:v>51.7</x:v>
      </x:c>
      <x:c r="D3086" t="n">
        <x:v>348.6</x:v>
      </x:c>
      <x:c r="E3086" t="n">
        <x:v>20</x:v>
      </x:c>
      <x:c r="F3086" t="n">
        <x:v>0</x:v>
      </x:c>
      <x:c r="G3086" t="n">
        <x:v>35</x:v>
      </x:c>
      <x:c r="H3086" t="n">
        <x:v>0</x:v>
      </x:c>
      <x:c r="I3086" t="n">
        <x:v>5</x:v>
      </x:c>
      <x:c r="J3086" t="n">
        <x:v>1.32</x:v>
      </x:c>
      <x:c r="K3086" t="n">
        <x:v>2</x:v>
      </x:c>
      <x:c r="L3086" t="n">
        <x:v>97.6</x:v>
      </x:c>
      <x:c r="M3086" t="n">
        <x:v>7.5</x:v>
      </x:c>
      <x:c r="N3086" t="n">
        <x:v>6.3</x:v>
      </x:c>
    </x:row>
    <x:row r="3087">
      <x:c r="A3087" t="str">
        <x:v>DEV-00515</x:v>
      </x:c>
      <x:c r="B3087" s="28" t="n">
        <x:v>46082</x:v>
      </x:c>
      <x:c r="C3087" t="n">
        <x:v>34.8</x:v>
      </x:c>
      <x:c r="D3087" t="n">
        <x:v>197.1</x:v>
      </x:c>
      <x:c r="E3087" t="n">
        <x:v>19</x:v>
      </x:c>
      <x:c r="F3087" t="n">
        <x:v>0</x:v>
      </x:c>
      <x:c r="G3087" t="n">
        <x:v>24</x:v>
      </x:c>
      <x:c r="H3087" t="n">
        <x:v>0</x:v>
      </x:c>
      <x:c r="I3087" t="n">
        <x:v>4</x:v>
      </x:c>
      <x:c r="J3087" t="n">
        <x:v>0.97</x:v>
      </x:c>
      <x:c r="K3087" t="n">
        <x:v>1</x:v>
      </x:c>
      <x:c r="L3087" t="n">
        <x:v>97.1</x:v>
      </x:c>
      <x:c r="M3087" t="n">
        <x:v>2.2</x:v>
      </x:c>
      <x:c r="N3087" t="n">
        <x:v>6</x:v>
      </x:c>
    </x:row>
    <x:row r="3088">
      <x:c r="A3088" t="str">
        <x:v>DEV-00515</x:v>
      </x:c>
      <x:c r="B3088" s="28" t="n">
        <x:v>46113</x:v>
      </x:c>
      <x:c r="C3088" t="n">
        <x:v>42.5</x:v>
      </x:c>
      <x:c r="D3088" t="n">
        <x:v>262.9</x:v>
      </x:c>
      <x:c r="E3088" t="n">
        <x:v>27</x:v>
      </x:c>
      <x:c r="F3088" t="n">
        <x:v>3</x:v>
      </x:c>
      <x:c r="G3088" t="n">
        <x:v>32</x:v>
      </x:c>
      <x:c r="H3088" t="n">
        <x:v>0</x:v>
      </x:c>
      <x:c r="I3088" t="n">
        <x:v>2</x:v>
      </x:c>
      <x:c r="J3088" t="n">
        <x:v>1.21</x:v>
      </x:c>
      <x:c r="K3088" t="n">
        <x:v>0</x:v>
      </x:c>
      <x:c r="L3088" t="n">
        <x:v>96.8</x:v>
      </x:c>
      <x:c r="M3088" t="n">
        <x:v>0</x:v>
      </x:c>
      <x:c r="N3088" t="n">
        <x:v>5.4</x:v>
      </x:c>
    </x:row>
    <x:row r="3089">
      <x:c r="A3089" t="str">
        <x:v>DEV-00515</x:v>
      </x:c>
      <x:c r="B3089" s="28" t="n">
        <x:v>46143</x:v>
      </x:c>
      <x:c r="C3089" t="n">
        <x:v>43.4</x:v>
      </x:c>
      <x:c r="D3089" t="n">
        <x:v>308.8</x:v>
      </x:c>
      <x:c r="E3089" t="n">
        <x:v>11</x:v>
      </x:c>
      <x:c r="F3089" t="n">
        <x:v>1</x:v>
      </x:c>
      <x:c r="G3089" t="n">
        <x:v>32</x:v>
      </x:c>
      <x:c r="H3089" t="n">
        <x:v>0</x:v>
      </x:c>
      <x:c r="I3089" t="n">
        <x:v>3</x:v>
      </x:c>
      <x:c r="J3089" t="n">
        <x:v>0.74</x:v>
      </x:c>
      <x:c r="K3089" t="n">
        <x:v>1</x:v>
      </x:c>
      <x:c r="L3089" t="n">
        <x:v>95.2</x:v>
      </x:c>
      <x:c r="M3089" t="n">
        <x:v>0</x:v>
      </x:c>
      <x:c r="N3089" t="n">
        <x:v>10.4</x:v>
      </x:c>
    </x:row>
    <x:row r="3090">
      <x:c r="A3090" t="str">
        <x:v>DEV-00515</x:v>
      </x:c>
      <x:c r="B3090" s="28" t="n">
        <x:v>46174</x:v>
      </x:c>
      <x:c r="C3090" t="n">
        <x:v>44.1</x:v>
      </x:c>
      <x:c r="D3090" t="n">
        <x:v>246.3</x:v>
      </x:c>
      <x:c r="E3090" t="n">
        <x:v>12</x:v>
      </x:c>
      <x:c r="F3090" t="n">
        <x:v>2</x:v>
      </x:c>
      <x:c r="G3090" t="n">
        <x:v>46</x:v>
      </x:c>
      <x:c r="H3090" t="n">
        <x:v>0</x:v>
      </x:c>
      <x:c r="I3090" t="n">
        <x:v>2</x:v>
      </x:c>
      <x:c r="J3090" t="n">
        <x:v>0.13</x:v>
      </x:c>
      <x:c r="K3090" t="n">
        <x:v>0</x:v>
      </x:c>
      <x:c r="L3090" t="n">
        <x:v>95</x:v>
      </x:c>
      <x:c r="M3090" t="n">
        <x:v>0</x:v>
      </x:c>
      <x:c r="N3090" t="n">
        <x:v>12.4</x:v>
      </x:c>
    </x:row>
    <x:row r="3091">
      <x:c r="A3091" t="str">
        <x:v>DEV-00515</x:v>
      </x:c>
      <x:c r="B3091" s="28" t="n">
        <x:v>46204</x:v>
      </x:c>
      <x:c r="C3091" t="n">
        <x:v>56.9</x:v>
      </x:c>
      <x:c r="D3091" t="n">
        <x:v>354</x:v>
      </x:c>
      <x:c r="E3091" t="n">
        <x:v>12</x:v>
      </x:c>
      <x:c r="F3091" t="n">
        <x:v>0</x:v>
      </x:c>
      <x:c r="G3091" t="n">
        <x:v>26</x:v>
      </x:c>
      <x:c r="H3091" t="n">
        <x:v>1</x:v>
      </x:c>
      <x:c r="I3091" t="n">
        <x:v>2</x:v>
      </x:c>
      <x:c r="J3091" t="n">
        <x:v>0.88</x:v>
      </x:c>
      <x:c r="K3091" t="n">
        <x:v>0</x:v>
      </x:c>
      <x:c r="L3091" t="n">
        <x:v>95.3</x:v>
      </x:c>
      <x:c r="M3091" t="n">
        <x:v>5.4</x:v>
      </x:c>
      <x:c r="N3091" t="n">
        <x:v>13.4</x:v>
      </x:c>
    </x:row>
    <x:row r="3092">
      <x:c r="A3092" t="str">
        <x:v>DEV-00516</x:v>
      </x:c>
      <x:c r="B3092" s="28" t="n">
        <x:v>46054</x:v>
      </x:c>
      <x:c r="C3092" t="n">
        <x:v>68</x:v>
      </x:c>
      <x:c r="D3092" t="n">
        <x:v>487.4</x:v>
      </x:c>
      <x:c r="E3092" t="n">
        <x:v>19</x:v>
      </x:c>
      <x:c r="F3092" t="n">
        <x:v>0</x:v>
      </x:c>
      <x:c r="G3092" t="n">
        <x:v>31</x:v>
      </x:c>
      <x:c r="H3092" t="n">
        <x:v>1</x:v>
      </x:c>
      <x:c r="I3092" t="n">
        <x:v>2</x:v>
      </x:c>
      <x:c r="J3092" t="n">
        <x:v>1.27</x:v>
      </x:c>
      <x:c r="K3092" t="n">
        <x:v>0</x:v>
      </x:c>
      <x:c r="L3092" t="n">
        <x:v>94.4</x:v>
      </x:c>
      <x:c r="M3092" t="n">
        <x:v>2.4</x:v>
      </x:c>
      <x:c r="N3092" t="n">
        <x:v>8.5</x:v>
      </x:c>
    </x:row>
    <x:row r="3093">
      <x:c r="A3093" t="str">
        <x:v>DEV-00516</x:v>
      </x:c>
      <x:c r="B3093" s="28" t="n">
        <x:v>46082</x:v>
      </x:c>
      <x:c r="C3093" t="n">
        <x:v>73.6</x:v>
      </x:c>
      <x:c r="D3093" t="n">
        <x:v>414.2</x:v>
      </x:c>
      <x:c r="E3093" t="n">
        <x:v>28</x:v>
      </x:c>
      <x:c r="F3093" t="n">
        <x:v>1</x:v>
      </x:c>
      <x:c r="G3093" t="n">
        <x:v>47</x:v>
      </x:c>
      <x:c r="H3093" t="n">
        <x:v>2</x:v>
      </x:c>
      <x:c r="I3093" t="n">
        <x:v>0</x:v>
      </x:c>
      <x:c r="J3093" t="n">
        <x:v>1.01</x:v>
      </x:c>
      <x:c r="K3093" t="n">
        <x:v>0</x:v>
      </x:c>
      <x:c r="L3093" t="n">
        <x:v>97.8</x:v>
      </x:c>
      <x:c r="M3093" t="n">
        <x:v>5.8</x:v>
      </x:c>
      <x:c r="N3093" t="n">
        <x:v>17.8</x:v>
      </x:c>
    </x:row>
    <x:row r="3094">
      <x:c r="A3094" t="str">
        <x:v>DEV-00516</x:v>
      </x:c>
      <x:c r="B3094" s="28" t="n">
        <x:v>46113</x:v>
      </x:c>
      <x:c r="C3094" t="n">
        <x:v>54.9</x:v>
      </x:c>
      <x:c r="D3094" t="n">
        <x:v>392.4</x:v>
      </x:c>
      <x:c r="E3094" t="n">
        <x:v>14</x:v>
      </x:c>
      <x:c r="F3094" t="n">
        <x:v>0</x:v>
      </x:c>
      <x:c r="G3094" t="n">
        <x:v>37</x:v>
      </x:c>
      <x:c r="H3094" t="n">
        <x:v>2</x:v>
      </x:c>
      <x:c r="I3094" t="n">
        <x:v>2</x:v>
      </x:c>
      <x:c r="J3094" t="n">
        <x:v>1.26</x:v>
      </x:c>
      <x:c r="K3094" t="n">
        <x:v>2</x:v>
      </x:c>
      <x:c r="L3094" t="n">
        <x:v>97.6</x:v>
      </x:c>
      <x:c r="M3094" t="n">
        <x:v>9.6</x:v>
      </x:c>
      <x:c r="N3094" t="n">
        <x:v>6.9</x:v>
      </x:c>
    </x:row>
    <x:row r="3095">
      <x:c r="A3095" t="str">
        <x:v>DEV-00516</x:v>
      </x:c>
      <x:c r="B3095" s="28" t="n">
        <x:v>46143</x:v>
      </x:c>
      <x:c r="C3095" t="n">
        <x:v>65.8</x:v>
      </x:c>
      <x:c r="D3095" t="n">
        <x:v>363.3</x:v>
      </x:c>
      <x:c r="E3095" t="n">
        <x:v>22</x:v>
      </x:c>
      <x:c r="F3095" t="n">
        <x:v>1</x:v>
      </x:c>
      <x:c r="G3095" t="n">
        <x:v>46</x:v>
      </x:c>
      <x:c r="H3095" t="n">
        <x:v>1</x:v>
      </x:c>
      <x:c r="I3095" t="n">
        <x:v>1</x:v>
      </x:c>
      <x:c r="J3095" t="n">
        <x:v>0.76</x:v>
      </x:c>
      <x:c r="K3095" t="n">
        <x:v>2</x:v>
      </x:c>
      <x:c r="L3095" t="n">
        <x:v>95.1</x:v>
      </x:c>
      <x:c r="M3095" t="n">
        <x:v>9.2</x:v>
      </x:c>
      <x:c r="N3095" t="n">
        <x:v>5.9</x:v>
      </x:c>
    </x:row>
    <x:row r="3096">
      <x:c r="A3096" t="str">
        <x:v>DEV-00516</x:v>
      </x:c>
      <x:c r="B3096" s="28" t="n">
        <x:v>46174</x:v>
      </x:c>
      <x:c r="C3096" t="n">
        <x:v>69.7</x:v>
      </x:c>
      <x:c r="D3096" t="n">
        <x:v>464</x:v>
      </x:c>
      <x:c r="E3096" t="n">
        <x:v>19</x:v>
      </x:c>
      <x:c r="F3096" t="n">
        <x:v>2</x:v>
      </x:c>
      <x:c r="G3096" t="n">
        <x:v>50</x:v>
      </x:c>
      <x:c r="H3096" t="n">
        <x:v>1</x:v>
      </x:c>
      <x:c r="I3096" t="n">
        <x:v>3</x:v>
      </x:c>
      <x:c r="J3096" t="n">
        <x:v>1.37</x:v>
      </x:c>
      <x:c r="K3096" t="n">
        <x:v>0</x:v>
      </x:c>
      <x:c r="L3096" t="n">
        <x:v>96.2</x:v>
      </x:c>
      <x:c r="M3096" t="n">
        <x:v>3.4</x:v>
      </x:c>
      <x:c r="N3096" t="n">
        <x:v>20</x:v>
      </x:c>
    </x:row>
    <x:row r="3097">
      <x:c r="A3097" t="str">
        <x:v>DEV-00516</x:v>
      </x:c>
      <x:c r="B3097" s="28" t="n">
        <x:v>46204</x:v>
      </x:c>
      <x:c r="C3097" t="n">
        <x:v>79.9</x:v>
      </x:c>
      <x:c r="D3097" t="n">
        <x:v>569.9</x:v>
      </x:c>
      <x:c r="E3097" t="n">
        <x:v>25</x:v>
      </x:c>
      <x:c r="F3097" t="n">
        <x:v>1</x:v>
      </x:c>
      <x:c r="G3097" t="n">
        <x:v>58</x:v>
      </x:c>
      <x:c r="H3097" t="n">
        <x:v>2</x:v>
      </x:c>
      <x:c r="I3097" t="n">
        <x:v>3</x:v>
      </x:c>
      <x:c r="J3097" t="n">
        <x:v>1.89</x:v>
      </x:c>
      <x:c r="K3097" t="n">
        <x:v>1</x:v>
      </x:c>
      <x:c r="L3097" t="n">
        <x:v>93.3</x:v>
      </x:c>
      <x:c r="M3097" t="n">
        <x:v>7.5</x:v>
      </x:c>
      <x:c r="N3097" t="n">
        <x:v>9.8</x:v>
      </x:c>
    </x:row>
    <x:row r="3098">
      <x:c r="A3098" t="str">
        <x:v>DEV-00517</x:v>
      </x:c>
      <x:c r="B3098" s="28" t="n">
        <x:v>46054</x:v>
      </x:c>
      <x:c r="C3098" t="n">
        <x:v>63.7</x:v>
      </x:c>
      <x:c r="D3098" t="n">
        <x:v>379.9</x:v>
      </x:c>
      <x:c r="E3098" t="n">
        <x:v>18</x:v>
      </x:c>
      <x:c r="F3098" t="n">
        <x:v>2</x:v>
      </x:c>
      <x:c r="G3098" t="n">
        <x:v>32</x:v>
      </x:c>
      <x:c r="H3098" t="n">
        <x:v>0</x:v>
      </x:c>
      <x:c r="I3098" t="n">
        <x:v>1</x:v>
      </x:c>
      <x:c r="J3098" t="n">
        <x:v>0.13</x:v>
      </x:c>
      <x:c r="K3098" t="n">
        <x:v>0</x:v>
      </x:c>
      <x:c r="L3098" t="n">
        <x:v>94.6</x:v>
      </x:c>
      <x:c r="M3098" t="n">
        <x:v>9.1</x:v>
      </x:c>
      <x:c r="N3098" t="n">
        <x:v>17.8</x:v>
      </x:c>
    </x:row>
    <x:row r="3099">
      <x:c r="A3099" t="str">
        <x:v>DEV-00517</x:v>
      </x:c>
      <x:c r="B3099" s="28" t="n">
        <x:v>46082</x:v>
      </x:c>
      <x:c r="C3099" t="n">
        <x:v>63.2</x:v>
      </x:c>
      <x:c r="D3099" t="n">
        <x:v>359.6</x:v>
      </x:c>
      <x:c r="E3099" t="n">
        <x:v>13</x:v>
      </x:c>
      <x:c r="F3099" t="n">
        <x:v>1</x:v>
      </x:c>
      <x:c r="G3099" t="n">
        <x:v>38</x:v>
      </x:c>
      <x:c r="H3099" t="n">
        <x:v>0</x:v>
      </x:c>
      <x:c r="I3099" t="n">
        <x:v>2</x:v>
      </x:c>
      <x:c r="J3099" t="n">
        <x:v>0.37</x:v>
      </x:c>
      <x:c r="K3099" t="n">
        <x:v>0</x:v>
      </x:c>
      <x:c r="L3099" t="n">
        <x:v>92.2</x:v>
      </x:c>
      <x:c r="M3099" t="n">
        <x:v>0</x:v>
      </x:c>
      <x:c r="N3099" t="n">
        <x:v>16.5</x:v>
      </x:c>
    </x:row>
    <x:row r="3100">
      <x:c r="A3100" t="str">
        <x:v>DEV-00517</x:v>
      </x:c>
      <x:c r="B3100" s="28" t="n">
        <x:v>46113</x:v>
      </x:c>
      <x:c r="C3100" t="n">
        <x:v>82.4</x:v>
      </x:c>
      <x:c r="D3100" t="n">
        <x:v>562.4</x:v>
      </x:c>
      <x:c r="E3100" t="n">
        <x:v>19</x:v>
      </x:c>
      <x:c r="F3100" t="n">
        <x:v>0</x:v>
      </x:c>
      <x:c r="G3100" t="n">
        <x:v>41</x:v>
      </x:c>
      <x:c r="H3100" t="n">
        <x:v>0</x:v>
      </x:c>
      <x:c r="I3100" t="n">
        <x:v>2</x:v>
      </x:c>
      <x:c r="J3100" t="n">
        <x:v>0.17</x:v>
      </x:c>
      <x:c r="K3100" t="n">
        <x:v>1</x:v>
      </x:c>
      <x:c r="L3100" t="n">
        <x:v>95.8</x:v>
      </x:c>
      <x:c r="M3100" t="n">
        <x:v>0.9</x:v>
      </x:c>
      <x:c r="N3100" t="n">
        <x:v>23.1</x:v>
      </x:c>
    </x:row>
    <x:row r="3101">
      <x:c r="A3101" t="str">
        <x:v>DEV-00517</x:v>
      </x:c>
      <x:c r="B3101" s="28" t="n">
        <x:v>46143</x:v>
      </x:c>
      <x:c r="C3101" t="n">
        <x:v>49.2</x:v>
      </x:c>
      <x:c r="D3101" t="n">
        <x:v>285.4</x:v>
      </x:c>
      <x:c r="E3101" t="n">
        <x:v>3</x:v>
      </x:c>
      <x:c r="F3101" t="n">
        <x:v>0</x:v>
      </x:c>
      <x:c r="G3101" t="n">
        <x:v>36</x:v>
      </x:c>
      <x:c r="H3101" t="n">
        <x:v>1</x:v>
      </x:c>
      <x:c r="I3101" t="n">
        <x:v>0</x:v>
      </x:c>
      <x:c r="J3101" t="n">
        <x:v>0</x:v>
      </x:c>
      <x:c r="K3101" t="n">
        <x:v>0</x:v>
      </x:c>
      <x:c r="L3101" t="n">
        <x:v>91.9</x:v>
      </x:c>
      <x:c r="M3101" t="n">
        <x:v>5.8</x:v>
      </x:c>
      <x:c r="N3101" t="n">
        <x:v>15.3</x:v>
      </x:c>
    </x:row>
    <x:row r="3102">
      <x:c r="A3102" t="str">
        <x:v>DEV-00517</x:v>
      </x:c>
      <x:c r="B3102" s="28" t="n">
        <x:v>46174</x:v>
      </x:c>
      <x:c r="C3102" t="n">
        <x:v>77.6</x:v>
      </x:c>
      <x:c r="D3102" t="n">
        <x:v>537.7</x:v>
      </x:c>
      <x:c r="E3102" t="n">
        <x:v>18</x:v>
      </x:c>
      <x:c r="F3102" t="n">
        <x:v>1</x:v>
      </x:c>
      <x:c r="G3102" t="n">
        <x:v>46</x:v>
      </x:c>
      <x:c r="H3102" t="n">
        <x:v>1</x:v>
      </x:c>
      <x:c r="I3102" t="n">
        <x:v>4</x:v>
      </x:c>
      <x:c r="J3102" t="n">
        <x:v>0.12</x:v>
      </x:c>
      <x:c r="K3102" t="n">
        <x:v>2</x:v>
      </x:c>
      <x:c r="L3102" t="n">
        <x:v>94.2</x:v>
      </x:c>
      <x:c r="M3102" t="n">
        <x:v>0</x:v>
      </x:c>
      <x:c r="N3102" t="n">
        <x:v>17.8</x:v>
      </x:c>
    </x:row>
    <x:row r="3103">
      <x:c r="A3103" t="str">
        <x:v>DEV-00517</x:v>
      </x:c>
      <x:c r="B3103" s="28" t="n">
        <x:v>46204</x:v>
      </x:c>
      <x:c r="C3103" t="n">
        <x:v>82.2</x:v>
      </x:c>
      <x:c r="D3103" t="n">
        <x:v>591.9</x:v>
      </x:c>
      <x:c r="E3103" t="n">
        <x:v>26</x:v>
      </x:c>
      <x:c r="F3103" t="n">
        <x:v>2</x:v>
      </x:c>
      <x:c r="G3103" t="n">
        <x:v>35</x:v>
      </x:c>
      <x:c r="H3103" t="n">
        <x:v>0</x:v>
      </x:c>
      <x:c r="I3103" t="n">
        <x:v>0</x:v>
      </x:c>
      <x:c r="J3103" t="n">
        <x:v>0</x:v>
      </x:c>
      <x:c r="K3103" t="n">
        <x:v>0</x:v>
      </x:c>
      <x:c r="L3103" t="n">
        <x:v>95.5</x:v>
      </x:c>
      <x:c r="M3103" t="n">
        <x:v>8.5</x:v>
      </x:c>
      <x:c r="N3103" t="n">
        <x:v>8.3</x:v>
      </x:c>
    </x:row>
    <x:row r="3104">
      <x:c r="A3104" t="str">
        <x:v>DEV-00518</x:v>
      </x:c>
      <x:c r="B3104" s="28" t="n">
        <x:v>46054</x:v>
      </x:c>
      <x:c r="C3104" t="n">
        <x:v>34.2</x:v>
      </x:c>
      <x:c r="D3104" t="n">
        <x:v>233.5</x:v>
      </x:c>
      <x:c r="E3104" t="n">
        <x:v>14</x:v>
      </x:c>
      <x:c r="F3104" t="n">
        <x:v>4</x:v>
      </x:c>
      <x:c r="G3104" t="n">
        <x:v>20</x:v>
      </x:c>
      <x:c r="H3104" t="n">
        <x:v>1</x:v>
      </x:c>
      <x:c r="I3104" t="n">
        <x:v>0</x:v>
      </x:c>
      <x:c r="J3104" t="n">
        <x:v>0.12</x:v>
      </x:c>
      <x:c r="K3104" t="n">
        <x:v>0</x:v>
      </x:c>
      <x:c r="L3104" t="n">
        <x:v>94.9</x:v>
      </x:c>
      <x:c r="M3104" t="n">
        <x:v>4.9</x:v>
      </x:c>
      <x:c r="N3104" t="n">
        <x:v>10.5</x:v>
      </x:c>
    </x:row>
    <x:row r="3105">
      <x:c r="A3105" t="str">
        <x:v>DEV-00518</x:v>
      </x:c>
      <x:c r="B3105" s="28" t="n">
        <x:v>46082</x:v>
      </x:c>
      <x:c r="C3105" t="n">
        <x:v>73</x:v>
      </x:c>
      <x:c r="D3105" t="n">
        <x:v>505.2</x:v>
      </x:c>
      <x:c r="E3105" t="n">
        <x:v>29</x:v>
      </x:c>
      <x:c r="F3105" t="n">
        <x:v>0</x:v>
      </x:c>
      <x:c r="G3105" t="n">
        <x:v>33</x:v>
      </x:c>
      <x:c r="H3105" t="n">
        <x:v>0</x:v>
      </x:c>
      <x:c r="I3105" t="n">
        <x:v>0</x:v>
      </x:c>
      <x:c r="J3105" t="n">
        <x:v>0.25</x:v>
      </x:c>
      <x:c r="K3105" t="n">
        <x:v>0</x:v>
      </x:c>
      <x:c r="L3105" t="n">
        <x:v>99.2</x:v>
      </x:c>
      <x:c r="M3105" t="n">
        <x:v>2.4</x:v>
      </x:c>
      <x:c r="N3105" t="n">
        <x:v>22.7</x:v>
      </x:c>
    </x:row>
    <x:row r="3106">
      <x:c r="A3106" t="str">
        <x:v>DEV-00518</x:v>
      </x:c>
      <x:c r="B3106" s="28" t="n">
        <x:v>46113</x:v>
      </x:c>
      <x:c r="C3106" t="n">
        <x:v>47.9</x:v>
      </x:c>
      <x:c r="D3106" t="n">
        <x:v>329.4</x:v>
      </x:c>
      <x:c r="E3106" t="n">
        <x:v>12</x:v>
      </x:c>
      <x:c r="F3106" t="n">
        <x:v>0</x:v>
      </x:c>
      <x:c r="G3106" t="n">
        <x:v>34</x:v>
      </x:c>
      <x:c r="H3106" t="n">
        <x:v>0</x:v>
      </x:c>
      <x:c r="I3106" t="n">
        <x:v>4</x:v>
      </x:c>
      <x:c r="J3106" t="n">
        <x:v>0.5</x:v>
      </x:c>
      <x:c r="K3106" t="n">
        <x:v>1</x:v>
      </x:c>
      <x:c r="L3106" t="n">
        <x:v>94.3</x:v>
      </x:c>
      <x:c r="M3106" t="n">
        <x:v>4.3</x:v>
      </x:c>
      <x:c r="N3106" t="n">
        <x:v>12.4</x:v>
      </x:c>
    </x:row>
    <x:row r="3107">
      <x:c r="A3107" t="str">
        <x:v>DEV-00518</x:v>
      </x:c>
      <x:c r="B3107" s="28" t="n">
        <x:v>46143</x:v>
      </x:c>
      <x:c r="C3107" t="n">
        <x:v>56</x:v>
      </x:c>
      <x:c r="D3107" t="n">
        <x:v>405.9</x:v>
      </x:c>
      <x:c r="E3107" t="n">
        <x:v>13</x:v>
      </x:c>
      <x:c r="F3107" t="n">
        <x:v>1</x:v>
      </x:c>
      <x:c r="G3107" t="n">
        <x:v>43</x:v>
      </x:c>
      <x:c r="H3107" t="n">
        <x:v>0</x:v>
      </x:c>
      <x:c r="I3107" t="n">
        <x:v>0</x:v>
      </x:c>
      <x:c r="J3107" t="n">
        <x:v>0.24</x:v>
      </x:c>
      <x:c r="K3107" t="n">
        <x:v>0</x:v>
      </x:c>
      <x:c r="L3107" t="n">
        <x:v>100</x:v>
      </x:c>
      <x:c r="M3107" t="n">
        <x:v>2.9</x:v>
      </x:c>
      <x:c r="N3107" t="n">
        <x:v>8.8</x:v>
      </x:c>
    </x:row>
    <x:row r="3108">
      <x:c r="A3108" t="str">
        <x:v>DEV-00518</x:v>
      </x:c>
      <x:c r="B3108" s="28" t="n">
        <x:v>46174</x:v>
      </x:c>
      <x:c r="C3108" t="n">
        <x:v>38.1</x:v>
      </x:c>
      <x:c r="D3108" t="n">
        <x:v>216.7</x:v>
      </x:c>
      <x:c r="E3108" t="n">
        <x:v>18</x:v>
      </x:c>
      <x:c r="F3108" t="n">
        <x:v>0</x:v>
      </x:c>
      <x:c r="G3108" t="n">
        <x:v>19</x:v>
      </x:c>
      <x:c r="H3108" t="n">
        <x:v>0</x:v>
      </x:c>
      <x:c r="I3108" t="n">
        <x:v>1</x:v>
      </x:c>
      <x:c r="J3108" t="n">
        <x:v>1.31</x:v>
      </x:c>
      <x:c r="K3108" t="n">
        <x:v>0</x:v>
      </x:c>
      <x:c r="L3108" t="n">
        <x:v>97.5</x:v>
      </x:c>
      <x:c r="M3108" t="n">
        <x:v>2.4</x:v>
      </x:c>
      <x:c r="N3108" t="n">
        <x:v>8.8</x:v>
      </x:c>
    </x:row>
    <x:row r="3109">
      <x:c r="A3109" t="str">
        <x:v>DEV-00518</x:v>
      </x:c>
      <x:c r="B3109" s="28" t="n">
        <x:v>46204</x:v>
      </x:c>
      <x:c r="C3109" t="n">
        <x:v>55.7</x:v>
      </x:c>
      <x:c r="D3109" t="n">
        <x:v>359.8</x:v>
      </x:c>
      <x:c r="E3109" t="n">
        <x:v>16</x:v>
      </x:c>
      <x:c r="F3109" t="n">
        <x:v>0</x:v>
      </x:c>
      <x:c r="G3109" t="n">
        <x:v>25</x:v>
      </x:c>
      <x:c r="H3109" t="n">
        <x:v>0</x:v>
      </x:c>
      <x:c r="I3109" t="n">
        <x:v>2</x:v>
      </x:c>
      <x:c r="J3109" t="n">
        <x:v>0.59</x:v>
      </x:c>
      <x:c r="K3109" t="n">
        <x:v>0</x:v>
      </x:c>
      <x:c r="L3109" t="n">
        <x:v>93.6</x:v>
      </x:c>
      <x:c r="M3109" t="n">
        <x:v>9.3</x:v>
      </x:c>
      <x:c r="N3109" t="n">
        <x:v>9.8</x:v>
      </x:c>
    </x:row>
    <x:row r="3110">
      <x:c r="A3110" t="str">
        <x:v>DEV-00519</x:v>
      </x:c>
      <x:c r="B3110" s="28" t="n">
        <x:v>46054</x:v>
      </x:c>
      <x:c r="C3110" t="n">
        <x:v>42.6</x:v>
      </x:c>
      <x:c r="D3110" t="n">
        <x:v>241.4</x:v>
      </x:c>
      <x:c r="E3110" t="n">
        <x:v>22</x:v>
      </x:c>
      <x:c r="F3110" t="n">
        <x:v>0</x:v>
      </x:c>
      <x:c r="G3110" t="n">
        <x:v>36</x:v>
      </x:c>
      <x:c r="H3110" t="n">
        <x:v>1</x:v>
      </x:c>
      <x:c r="I3110" t="n">
        <x:v>1</x:v>
      </x:c>
      <x:c r="J3110" t="n">
        <x:v>0</x:v>
      </x:c>
      <x:c r="K3110" t="n">
        <x:v>0</x:v>
      </x:c>
      <x:c r="L3110" t="n">
        <x:v>96.3</x:v>
      </x:c>
      <x:c r="M3110" t="n">
        <x:v>0</x:v>
      </x:c>
      <x:c r="N3110" t="n">
        <x:v>11</x:v>
      </x:c>
    </x:row>
    <x:row r="3111">
      <x:c r="A3111" t="str">
        <x:v>DEV-00519</x:v>
      </x:c>
      <x:c r="B3111" s="28" t="n">
        <x:v>46082</x:v>
      </x:c>
      <x:c r="C3111" t="n">
        <x:v>54.7</x:v>
      </x:c>
      <x:c r="D3111" t="n">
        <x:v>300.1</x:v>
      </x:c>
      <x:c r="E3111" t="n">
        <x:v>20</x:v>
      </x:c>
      <x:c r="F3111" t="n">
        <x:v>0</x:v>
      </x:c>
      <x:c r="G3111" t="n">
        <x:v>42</x:v>
      </x:c>
      <x:c r="H3111" t="n">
        <x:v>0</x:v>
      </x:c>
      <x:c r="I3111" t="n">
        <x:v>2</x:v>
      </x:c>
      <x:c r="J3111" t="n">
        <x:v>0.07</x:v>
      </x:c>
      <x:c r="K3111" t="n">
        <x:v>0</x:v>
      </x:c>
      <x:c r="L3111" t="n">
        <x:v>93.5</x:v>
      </x:c>
      <x:c r="M3111" t="n">
        <x:v>4.9</x:v>
      </x:c>
      <x:c r="N3111" t="n">
        <x:v>6.4</x:v>
      </x:c>
    </x:row>
    <x:row r="3112">
      <x:c r="A3112" t="str">
        <x:v>DEV-00519</x:v>
      </x:c>
      <x:c r="B3112" s="28" t="n">
        <x:v>46113</x:v>
      </x:c>
      <x:c r="C3112" t="n">
        <x:v>54.4</x:v>
      </x:c>
      <x:c r="D3112" t="n">
        <x:v>312.5</x:v>
      </x:c>
      <x:c r="E3112" t="n">
        <x:v>17</x:v>
      </x:c>
      <x:c r="F3112" t="n">
        <x:v>1</x:v>
      </x:c>
      <x:c r="G3112" t="n">
        <x:v>19</x:v>
      </x:c>
      <x:c r="H3112" t="n">
        <x:v>0</x:v>
      </x:c>
      <x:c r="I3112" t="n">
        <x:v>1</x:v>
      </x:c>
      <x:c r="J3112" t="n">
        <x:v>0</x:v>
      </x:c>
      <x:c r="K3112" t="n">
        <x:v>0</x:v>
      </x:c>
      <x:c r="L3112" t="n">
        <x:v>96.7</x:v>
      </x:c>
      <x:c r="M3112" t="n">
        <x:v>0</x:v>
      </x:c>
      <x:c r="N3112" t="n">
        <x:v>5.2</x:v>
      </x:c>
    </x:row>
    <x:row r="3113">
      <x:c r="A3113" t="str">
        <x:v>DEV-00519</x:v>
      </x:c>
      <x:c r="B3113" s="28" t="n">
        <x:v>46143</x:v>
      </x:c>
      <x:c r="C3113" t="n">
        <x:v>36.3</x:v>
      </x:c>
      <x:c r="D3113" t="n">
        <x:v>251.9</x:v>
      </x:c>
      <x:c r="E3113" t="n">
        <x:v>19</x:v>
      </x:c>
      <x:c r="F3113" t="n">
        <x:v>3</x:v>
      </x:c>
      <x:c r="G3113" t="n">
        <x:v>41</x:v>
      </x:c>
      <x:c r="H3113" t="n">
        <x:v>0</x:v>
      </x:c>
      <x:c r="I3113" t="n">
        <x:v>1</x:v>
      </x:c>
      <x:c r="J3113" t="n">
        <x:v>0.51</x:v>
      </x:c>
      <x:c r="K3113" t="n">
        <x:v>1</x:v>
      </x:c>
      <x:c r="L3113" t="n">
        <x:v>93.8</x:v>
      </x:c>
      <x:c r="M3113" t="n">
        <x:v>3.8</x:v>
      </x:c>
      <x:c r="N3113" t="n">
        <x:v>11.3</x:v>
      </x:c>
    </x:row>
    <x:row r="3114">
      <x:c r="A3114" t="str">
        <x:v>DEV-00519</x:v>
      </x:c>
      <x:c r="B3114" s="28" t="n">
        <x:v>46174</x:v>
      </x:c>
      <x:c r="C3114" t="n">
        <x:v>49.7</x:v>
      </x:c>
      <x:c r="D3114" t="n">
        <x:v>278.2</x:v>
      </x:c>
      <x:c r="E3114" t="n">
        <x:v>14</x:v>
      </x:c>
      <x:c r="F3114" t="n">
        <x:v>4</x:v>
      </x:c>
      <x:c r="G3114" t="n">
        <x:v>30</x:v>
      </x:c>
      <x:c r="H3114" t="n">
        <x:v>0</x:v>
      </x:c>
      <x:c r="I3114" t="n">
        <x:v>2</x:v>
      </x:c>
      <x:c r="J3114" t="n">
        <x:v>0</x:v>
      </x:c>
      <x:c r="K3114" t="n">
        <x:v>0</x:v>
      </x:c>
      <x:c r="L3114" t="n">
        <x:v>97.4</x:v>
      </x:c>
      <x:c r="M3114" t="n">
        <x:v>1.9</x:v>
      </x:c>
      <x:c r="N3114" t="n">
        <x:v>14.4</x:v>
      </x:c>
    </x:row>
    <x:row r="3115">
      <x:c r="A3115" t="str">
        <x:v>DEV-00519</x:v>
      </x:c>
      <x:c r="B3115" s="28" t="n">
        <x:v>46204</x:v>
      </x:c>
      <x:c r="C3115" t="n">
        <x:v>53.5</x:v>
      </x:c>
      <x:c r="D3115" t="n">
        <x:v>386.9</x:v>
      </x:c>
      <x:c r="E3115" t="n">
        <x:v>7</x:v>
      </x:c>
      <x:c r="F3115" t="n">
        <x:v>1</x:v>
      </x:c>
      <x:c r="G3115" t="n">
        <x:v>37</x:v>
      </x:c>
      <x:c r="H3115" t="n">
        <x:v>0</x:v>
      </x:c>
      <x:c r="I3115" t="n">
        <x:v>2</x:v>
      </x:c>
      <x:c r="J3115" t="n">
        <x:v>0.97</x:v>
      </x:c>
      <x:c r="K3115" t="n">
        <x:v>0</x:v>
      </x:c>
      <x:c r="L3115" t="n">
        <x:v>92.4</x:v>
      </x:c>
      <x:c r="M3115" t="n">
        <x:v>0</x:v>
      </x:c>
      <x:c r="N3115" t="n">
        <x:v>9.1</x:v>
      </x:c>
    </x:row>
    <x:row r="3116">
      <x:c r="A3116" t="str">
        <x:v>DEV-00520</x:v>
      </x:c>
      <x:c r="B3116" s="28" t="n">
        <x:v>46054</x:v>
      </x:c>
      <x:c r="C3116" t="n">
        <x:v>84.2</x:v>
      </x:c>
      <x:c r="D3116" t="n">
        <x:v>474.1</x:v>
      </x:c>
      <x:c r="E3116" t="n">
        <x:v>23</x:v>
      </x:c>
      <x:c r="F3116" t="n">
        <x:v>1</x:v>
      </x:c>
      <x:c r="G3116" t="n">
        <x:v>58</x:v>
      </x:c>
      <x:c r="H3116" t="n">
        <x:v>0</x:v>
      </x:c>
      <x:c r="I3116" t="n">
        <x:v>2</x:v>
      </x:c>
      <x:c r="J3116" t="n">
        <x:v>0.2</x:v>
      </x:c>
      <x:c r="K3116" t="n">
        <x:v>0</x:v>
      </x:c>
      <x:c r="L3116" t="n">
        <x:v>98.1</x:v>
      </x:c>
      <x:c r="M3116" t="n">
        <x:v>3.8</x:v>
      </x:c>
      <x:c r="N3116" t="n">
        <x:v>14.9</x:v>
      </x:c>
    </x:row>
    <x:row r="3117">
      <x:c r="A3117" t="str">
        <x:v>DEV-00520</x:v>
      </x:c>
      <x:c r="B3117" s="28" t="n">
        <x:v>46082</x:v>
      </x:c>
      <x:c r="C3117" t="n">
        <x:v>78.1</x:v>
      </x:c>
      <x:c r="D3117" t="n">
        <x:v>487.9</x:v>
      </x:c>
      <x:c r="E3117" t="n">
        <x:v>21</x:v>
      </x:c>
      <x:c r="F3117" t="n">
        <x:v>1</x:v>
      </x:c>
      <x:c r="G3117" t="n">
        <x:v>39</x:v>
      </x:c>
      <x:c r="H3117" t="n">
        <x:v>1</x:v>
      </x:c>
      <x:c r="I3117" t="n">
        <x:v>2</x:v>
      </x:c>
      <x:c r="J3117" t="n">
        <x:v>0.81</x:v>
      </x:c>
      <x:c r="K3117" t="n">
        <x:v>2</x:v>
      </x:c>
      <x:c r="L3117" t="n">
        <x:v>94.3</x:v>
      </x:c>
      <x:c r="M3117" t="n">
        <x:v>9.8</x:v>
      </x:c>
      <x:c r="N3117" t="n">
        <x:v>12</x:v>
      </x:c>
    </x:row>
    <x:row r="3118">
      <x:c r="A3118" t="str">
        <x:v>DEV-00520</x:v>
      </x:c>
      <x:c r="B3118" s="28" t="n">
        <x:v>46113</x:v>
      </x:c>
      <x:c r="C3118" t="n">
        <x:v>64.7</x:v>
      </x:c>
      <x:c r="D3118" t="n">
        <x:v>367.4</x:v>
      </x:c>
      <x:c r="E3118" t="n">
        <x:v>18</x:v>
      </x:c>
      <x:c r="F3118" t="n">
        <x:v>3</x:v>
      </x:c>
      <x:c r="G3118" t="n">
        <x:v>45</x:v>
      </x:c>
      <x:c r="H3118" t="n">
        <x:v>1</x:v>
      </x:c>
      <x:c r="I3118" t="n">
        <x:v>2</x:v>
      </x:c>
      <x:c r="J3118" t="n">
        <x:v>1.04</x:v>
      </x:c>
      <x:c r="K3118" t="n">
        <x:v>0</x:v>
      </x:c>
      <x:c r="L3118" t="n">
        <x:v>94.2</x:v>
      </x:c>
      <x:c r="M3118" t="n">
        <x:v>8.7</x:v>
      </x:c>
      <x:c r="N3118" t="n">
        <x:v>17.6</x:v>
      </x:c>
    </x:row>
    <x:row r="3119">
      <x:c r="A3119" t="str">
        <x:v>DEV-00520</x:v>
      </x:c>
      <x:c r="B3119" s="28" t="n">
        <x:v>46143</x:v>
      </x:c>
      <x:c r="C3119" t="n">
        <x:v>60.7</x:v>
      </x:c>
      <x:c r="D3119" t="n">
        <x:v>372.7</x:v>
      </x:c>
      <x:c r="E3119" t="n">
        <x:v>22</x:v>
      </x:c>
      <x:c r="F3119" t="n">
        <x:v>2</x:v>
      </x:c>
      <x:c r="G3119" t="n">
        <x:v>47</x:v>
      </x:c>
      <x:c r="H3119" t="n">
        <x:v>2</x:v>
      </x:c>
      <x:c r="I3119" t="n">
        <x:v>1</x:v>
      </x:c>
      <x:c r="J3119" t="n">
        <x:v>1.78</x:v>
      </x:c>
      <x:c r="K3119" t="n">
        <x:v>2</x:v>
      </x:c>
      <x:c r="L3119" t="n">
        <x:v>96.2</x:v>
      </x:c>
      <x:c r="M3119" t="n">
        <x:v>7.2</x:v>
      </x:c>
      <x:c r="N3119" t="n">
        <x:v>9.8</x:v>
      </x:c>
    </x:row>
    <x:row r="3120">
      <x:c r="A3120" t="str">
        <x:v>DEV-00520</x:v>
      </x:c>
      <x:c r="B3120" s="28" t="n">
        <x:v>46174</x:v>
      </x:c>
      <x:c r="C3120" t="n">
        <x:v>76.1</x:v>
      </x:c>
      <x:c r="D3120" t="n">
        <x:v>542.4</x:v>
      </x:c>
      <x:c r="E3120" t="n">
        <x:v>23</x:v>
      </x:c>
      <x:c r="F3120" t="n">
        <x:v>2</x:v>
      </x:c>
      <x:c r="G3120" t="n">
        <x:v>47</x:v>
      </x:c>
      <x:c r="H3120" t="n">
        <x:v>1</x:v>
      </x:c>
      <x:c r="I3120" t="n">
        <x:v>2</x:v>
      </x:c>
      <x:c r="J3120" t="n">
        <x:v>0.41</x:v>
      </x:c>
      <x:c r="K3120" t="n">
        <x:v>0</x:v>
      </x:c>
      <x:c r="L3120" t="n">
        <x:v>92.7</x:v>
      </x:c>
      <x:c r="M3120" t="n">
        <x:v>1.2</x:v>
      </x:c>
      <x:c r="N3120" t="n">
        <x:v>10.7</x:v>
      </x:c>
    </x:row>
    <x:row r="3121">
      <x:c r="A3121" t="str">
        <x:v>DEV-00520</x:v>
      </x:c>
      <x:c r="B3121" s="28" t="n">
        <x:v>46204</x:v>
      </x:c>
      <x:c r="C3121" t="n">
        <x:v>76.5</x:v>
      </x:c>
      <x:c r="D3121" t="n">
        <x:v>506.4</x:v>
      </x:c>
      <x:c r="E3121" t="n">
        <x:v>18</x:v>
      </x:c>
      <x:c r="F3121" t="n">
        <x:v>2</x:v>
      </x:c>
      <x:c r="G3121" t="n">
        <x:v>41</x:v>
      </x:c>
      <x:c r="H3121" t="n">
        <x:v>0</x:v>
      </x:c>
      <x:c r="I3121" t="n">
        <x:v>3</x:v>
      </x:c>
      <x:c r="J3121" t="n">
        <x:v>1.36</x:v>
      </x:c>
      <x:c r="K3121" t="n">
        <x:v>1</x:v>
      </x:c>
      <x:c r="L3121" t="n">
        <x:v>95.7</x:v>
      </x:c>
      <x:c r="M3121" t="n">
        <x:v>4.7</x:v>
      </x:c>
      <x:c r="N3121" t="n">
        <x:v>11.3</x:v>
      </x:c>
    </x:row>
    <x:row r="3122">
      <x:c r="A3122" t="str">
        <x:v>DEV-00521</x:v>
      </x:c>
      <x:c r="B3122" s="28" t="n">
        <x:v>46054</x:v>
      </x:c>
      <x:c r="C3122" t="n">
        <x:v>63.6</x:v>
      </x:c>
      <x:c r="D3122" t="n">
        <x:v>369.2</x:v>
      </x:c>
      <x:c r="E3122" t="n">
        <x:v>15</x:v>
      </x:c>
      <x:c r="F3122" t="n">
        <x:v>1</x:v>
      </x:c>
      <x:c r="G3122" t="n">
        <x:v>36</x:v>
      </x:c>
      <x:c r="H3122" t="n">
        <x:v>0</x:v>
      </x:c>
      <x:c r="I3122" t="n">
        <x:v>3</x:v>
      </x:c>
      <x:c r="J3122" t="n">
        <x:v>0.89</x:v>
      </x:c>
      <x:c r="K3122" t="n">
        <x:v>0</x:v>
      </x:c>
      <x:c r="L3122" t="n">
        <x:v>96.6</x:v>
      </x:c>
      <x:c r="M3122" t="n">
        <x:v>6.4</x:v>
      </x:c>
      <x:c r="N3122" t="n">
        <x:v>14.5</x:v>
      </x:c>
    </x:row>
    <x:row r="3123">
      <x:c r="A3123" t="str">
        <x:v>DEV-00521</x:v>
      </x:c>
      <x:c r="B3123" s="28" t="n">
        <x:v>46082</x:v>
      </x:c>
      <x:c r="C3123" t="n">
        <x:v>59</x:v>
      </x:c>
      <x:c r="D3123" t="n">
        <x:v>337.5</x:v>
      </x:c>
      <x:c r="E3123" t="n">
        <x:v>20</x:v>
      </x:c>
      <x:c r="F3123" t="n">
        <x:v>0</x:v>
      </x:c>
      <x:c r="G3123" t="n">
        <x:v>28</x:v>
      </x:c>
      <x:c r="H3123" t="n">
        <x:v>1</x:v>
      </x:c>
      <x:c r="I3123" t="n">
        <x:v>0</x:v>
      </x:c>
      <x:c r="J3123" t="n">
        <x:v>0</x:v>
      </x:c>
      <x:c r="K3123" t="n">
        <x:v>1</x:v>
      </x:c>
      <x:c r="L3123" t="n">
        <x:v>96.9</x:v>
      </x:c>
      <x:c r="M3123" t="n">
        <x:v>6.6</x:v>
      </x:c>
      <x:c r="N3123" t="n">
        <x:v>12.3</x:v>
      </x:c>
    </x:row>
    <x:row r="3124">
      <x:c r="A3124" t="str">
        <x:v>DEV-00521</x:v>
      </x:c>
      <x:c r="B3124" s="28" t="n">
        <x:v>46113</x:v>
      </x:c>
      <x:c r="C3124" t="n">
        <x:v>73.2</x:v>
      </x:c>
      <x:c r="D3124" t="n">
        <x:v>530.7</x:v>
      </x:c>
      <x:c r="E3124" t="n">
        <x:v>15</x:v>
      </x:c>
      <x:c r="F3124" t="n">
        <x:v>2</x:v>
      </x:c>
      <x:c r="G3124" t="n">
        <x:v>40</x:v>
      </x:c>
      <x:c r="H3124" t="n">
        <x:v>0</x:v>
      </x:c>
      <x:c r="I3124" t="n">
        <x:v>1</x:v>
      </x:c>
      <x:c r="J3124" t="n">
        <x:v>0</x:v>
      </x:c>
      <x:c r="K3124" t="n">
        <x:v>0</x:v>
      </x:c>
      <x:c r="L3124" t="n">
        <x:v>95.1</x:v>
      </x:c>
      <x:c r="M3124" t="n">
        <x:v>1.3</x:v>
      </x:c>
      <x:c r="N3124" t="n">
        <x:v>17.2</x:v>
      </x:c>
    </x:row>
    <x:row r="3125">
      <x:c r="A3125" t="str">
        <x:v>DEV-00521</x:v>
      </x:c>
      <x:c r="B3125" s="28" t="n">
        <x:v>46143</x:v>
      </x:c>
      <x:c r="C3125" t="n">
        <x:v>47.8</x:v>
      </x:c>
      <x:c r="D3125" t="n">
        <x:v>324.5</x:v>
      </x:c>
      <x:c r="E3125" t="n">
        <x:v>23</x:v>
      </x:c>
      <x:c r="F3125" t="n">
        <x:v>1</x:v>
      </x:c>
      <x:c r="G3125" t="n">
        <x:v>28</x:v>
      </x:c>
      <x:c r="H3125" t="n">
        <x:v>0</x:v>
      </x:c>
      <x:c r="I3125" t="n">
        <x:v>0</x:v>
      </x:c>
      <x:c r="J3125" t="n">
        <x:v>0.33</x:v>
      </x:c>
      <x:c r="K3125" t="n">
        <x:v>2</x:v>
      </x:c>
      <x:c r="L3125" t="n">
        <x:v>97.4</x:v>
      </x:c>
      <x:c r="M3125" t="n">
        <x:v>1.6</x:v>
      </x:c>
      <x:c r="N3125" t="n">
        <x:v>13.8</x:v>
      </x:c>
    </x:row>
    <x:row r="3126">
      <x:c r="A3126" t="str">
        <x:v>DEV-00521</x:v>
      </x:c>
      <x:c r="B3126" s="28" t="n">
        <x:v>46174</x:v>
      </x:c>
      <x:c r="C3126" t="n">
        <x:v>63.9</x:v>
      </x:c>
      <x:c r="D3126" t="n">
        <x:v>404.3</x:v>
      </x:c>
      <x:c r="E3126" t="n">
        <x:v>20</x:v>
      </x:c>
      <x:c r="F3126" t="n">
        <x:v>2</x:v>
      </x:c>
      <x:c r="G3126" t="n">
        <x:v>34</x:v>
      </x:c>
      <x:c r="H3126" t="n">
        <x:v>0</x:v>
      </x:c>
      <x:c r="I3126" t="n">
        <x:v>1</x:v>
      </x:c>
      <x:c r="J3126" t="n">
        <x:v>0.82</x:v>
      </x:c>
      <x:c r="K3126" t="n">
        <x:v>2</x:v>
      </x:c>
      <x:c r="L3126" t="n">
        <x:v>91.2</x:v>
      </x:c>
      <x:c r="M3126" t="n">
        <x:v>3.1</x:v>
      </x:c>
      <x:c r="N3126" t="n">
        <x:v>19.8</x:v>
      </x:c>
    </x:row>
    <x:row r="3127">
      <x:c r="A3127" t="str">
        <x:v>DEV-00521</x:v>
      </x:c>
      <x:c r="B3127" s="28" t="n">
        <x:v>46204</x:v>
      </x:c>
      <x:c r="C3127" t="n">
        <x:v>86.9</x:v>
      </x:c>
      <x:c r="D3127" t="n">
        <x:v>534.9</x:v>
      </x:c>
      <x:c r="E3127" t="n">
        <x:v>21</x:v>
      </x:c>
      <x:c r="F3127" t="n">
        <x:v>0</x:v>
      </x:c>
      <x:c r="G3127" t="n">
        <x:v>66</x:v>
      </x:c>
      <x:c r="H3127" t="n">
        <x:v>0</x:v>
      </x:c>
      <x:c r="I3127" t="n">
        <x:v>4</x:v>
      </x:c>
      <x:c r="J3127" t="n">
        <x:v>0.36</x:v>
      </x:c>
      <x:c r="K3127" t="n">
        <x:v>0</x:v>
      </x:c>
      <x:c r="L3127" t="n">
        <x:v>93.6</x:v>
      </x:c>
      <x:c r="M3127" t="n">
        <x:v>6.5</x:v>
      </x:c>
      <x:c r="N3127" t="n">
        <x:v>12.6</x:v>
      </x:c>
    </x:row>
    <x:row r="3128">
      <x:c r="A3128" t="str">
        <x:v>DEV-00522</x:v>
      </x:c>
      <x:c r="B3128" s="28" t="n">
        <x:v>46054</x:v>
      </x:c>
      <x:c r="C3128" t="n">
        <x:v>61.4</x:v>
      </x:c>
      <x:c r="D3128" t="n">
        <x:v>386.6</x:v>
      </x:c>
      <x:c r="E3128" t="n">
        <x:v>14</x:v>
      </x:c>
      <x:c r="F3128" t="n">
        <x:v>0</x:v>
      </x:c>
      <x:c r="G3128" t="n">
        <x:v>54</x:v>
      </x:c>
      <x:c r="H3128" t="n">
        <x:v>0</x:v>
      </x:c>
      <x:c r="I3128" t="n">
        <x:v>2</x:v>
      </x:c>
      <x:c r="J3128" t="n">
        <x:v>0</x:v>
      </x:c>
      <x:c r="K3128" t="n">
        <x:v>0</x:v>
      </x:c>
      <x:c r="L3128" t="n">
        <x:v>92.9</x:v>
      </x:c>
      <x:c r="M3128" t="n">
        <x:v>7.9</x:v>
      </x:c>
      <x:c r="N3128" t="n">
        <x:v>7.4</x:v>
      </x:c>
    </x:row>
    <x:row r="3129">
      <x:c r="A3129" t="str">
        <x:v>DEV-00522</x:v>
      </x:c>
      <x:c r="B3129" s="28" t="n">
        <x:v>46082</x:v>
      </x:c>
      <x:c r="C3129" t="n">
        <x:v>51.6</x:v>
      </x:c>
      <x:c r="D3129" t="n">
        <x:v>375.4</x:v>
      </x:c>
      <x:c r="E3129" t="n">
        <x:v>16</x:v>
      </x:c>
      <x:c r="F3129" t="n">
        <x:v>4</x:v>
      </x:c>
      <x:c r="G3129" t="n">
        <x:v>42</x:v>
      </x:c>
      <x:c r="H3129" t="n">
        <x:v>2</x:v>
      </x:c>
      <x:c r="I3129" t="n">
        <x:v>0</x:v>
      </x:c>
      <x:c r="J3129" t="n">
        <x:v>1.11</x:v>
      </x:c>
      <x:c r="K3129" t="n">
        <x:v>0</x:v>
      </x:c>
      <x:c r="L3129" t="n">
        <x:v>96.8</x:v>
      </x:c>
      <x:c r="M3129" t="n">
        <x:v>6.7</x:v>
      </x:c>
      <x:c r="N3129" t="n">
        <x:v>5.9</x:v>
      </x:c>
    </x:row>
    <x:row r="3130">
      <x:c r="A3130" t="str">
        <x:v>DEV-00522</x:v>
      </x:c>
      <x:c r="B3130" s="28" t="n">
        <x:v>46113</x:v>
      </x:c>
      <x:c r="C3130" t="n">
        <x:v>57.9</x:v>
      </x:c>
      <x:c r="D3130" t="n">
        <x:v>336.5</x:v>
      </x:c>
      <x:c r="E3130" t="n">
        <x:v>15</x:v>
      </x:c>
      <x:c r="F3130" t="n">
        <x:v>3</x:v>
      </x:c>
      <x:c r="G3130" t="n">
        <x:v>15</x:v>
      </x:c>
      <x:c r="H3130" t="n">
        <x:v>0</x:v>
      </x:c>
      <x:c r="I3130" t="n">
        <x:v>1</x:v>
      </x:c>
      <x:c r="J3130" t="n">
        <x:v>0.08</x:v>
      </x:c>
      <x:c r="K3130" t="n">
        <x:v>1</x:v>
      </x:c>
      <x:c r="L3130" t="n">
        <x:v>99.3</x:v>
      </x:c>
      <x:c r="M3130" t="n">
        <x:v>13.9</x:v>
      </x:c>
      <x:c r="N3130" t="n">
        <x:v>16.5</x:v>
      </x:c>
    </x:row>
    <x:row r="3131">
      <x:c r="A3131" t="str">
        <x:v>DEV-00522</x:v>
      </x:c>
      <x:c r="B3131" s="28" t="n">
        <x:v>46143</x:v>
      </x:c>
      <x:c r="C3131" t="n">
        <x:v>67.2</x:v>
      </x:c>
      <x:c r="D3131" t="n">
        <x:v>426.6</x:v>
      </x:c>
      <x:c r="E3131" t="n">
        <x:v>11</x:v>
      </x:c>
      <x:c r="F3131" t="n">
        <x:v>1</x:v>
      </x:c>
      <x:c r="G3131" t="n">
        <x:v>44</x:v>
      </x:c>
      <x:c r="H3131" t="n">
        <x:v>0</x:v>
      </x:c>
      <x:c r="I3131" t="n">
        <x:v>4</x:v>
      </x:c>
      <x:c r="J3131" t="n">
        <x:v>1.03</x:v>
      </x:c>
      <x:c r="K3131" t="n">
        <x:v>0</x:v>
      </x:c>
      <x:c r="L3131" t="n">
        <x:v>97</x:v>
      </x:c>
      <x:c r="M3131" t="n">
        <x:v>4.5</x:v>
      </x:c>
      <x:c r="N3131" t="n">
        <x:v>18</x:v>
      </x:c>
    </x:row>
    <x:row r="3132">
      <x:c r="A3132" t="str">
        <x:v>DEV-00522</x:v>
      </x:c>
      <x:c r="B3132" s="28" t="n">
        <x:v>46174</x:v>
      </x:c>
      <x:c r="C3132" t="n">
        <x:v>78.8</x:v>
      </x:c>
      <x:c r="D3132" t="n">
        <x:v>536.4</x:v>
      </x:c>
      <x:c r="E3132" t="n">
        <x:v>19</x:v>
      </x:c>
      <x:c r="F3132" t="n">
        <x:v>2</x:v>
      </x:c>
      <x:c r="G3132" t="n">
        <x:v>40</x:v>
      </x:c>
      <x:c r="H3132" t="n">
        <x:v>0</x:v>
      </x:c>
      <x:c r="I3132" t="n">
        <x:v>3</x:v>
      </x:c>
      <x:c r="J3132" t="n">
        <x:v>0.28</x:v>
      </x:c>
      <x:c r="K3132" t="n">
        <x:v>0</x:v>
      </x:c>
      <x:c r="L3132" t="n">
        <x:v>93</x:v>
      </x:c>
      <x:c r="M3132" t="n">
        <x:v>3.8</x:v>
      </x:c>
      <x:c r="N3132" t="n">
        <x:v>11.9</x:v>
      </x:c>
    </x:row>
    <x:row r="3133">
      <x:c r="A3133" t="str">
        <x:v>DEV-00522</x:v>
      </x:c>
      <x:c r="B3133" s="28" t="n">
        <x:v>46204</x:v>
      </x:c>
      <x:c r="C3133" t="n">
        <x:v>84.1</x:v>
      </x:c>
      <x:c r="D3133" t="n">
        <x:v>499.1</x:v>
      </x:c>
      <x:c r="E3133" t="n">
        <x:v>23</x:v>
      </x:c>
      <x:c r="F3133" t="n">
        <x:v>3</x:v>
      </x:c>
      <x:c r="G3133" t="n">
        <x:v>47</x:v>
      </x:c>
      <x:c r="H3133" t="n">
        <x:v>1</x:v>
      </x:c>
      <x:c r="I3133" t="n">
        <x:v>3</x:v>
      </x:c>
      <x:c r="J3133" t="n">
        <x:v>0</x:v>
      </x:c>
      <x:c r="K3133" t="n">
        <x:v>0</x:v>
      </x:c>
      <x:c r="L3133" t="n">
        <x:v>98.2</x:v>
      </x:c>
      <x:c r="M3133" t="n">
        <x:v>8.9</x:v>
      </x:c>
      <x:c r="N3133" t="n">
        <x:v>21.1</x:v>
      </x:c>
    </x:row>
    <x:row r="3134">
      <x:c r="A3134" t="str">
        <x:v>DEV-00523</x:v>
      </x:c>
      <x:c r="B3134" s="28" t="n">
        <x:v>46054</x:v>
      </x:c>
      <x:c r="C3134" t="n">
        <x:v>75.3</x:v>
      </x:c>
      <x:c r="D3134" t="n">
        <x:v>473.8</x:v>
      </x:c>
      <x:c r="E3134" t="n">
        <x:v>10</x:v>
      </x:c>
      <x:c r="F3134" t="n">
        <x:v>0</x:v>
      </x:c>
      <x:c r="G3134" t="n">
        <x:v>23</x:v>
      </x:c>
      <x:c r="H3134" t="n">
        <x:v>0</x:v>
      </x:c>
      <x:c r="I3134" t="n">
        <x:v>1</x:v>
      </x:c>
      <x:c r="J3134" t="n">
        <x:v>0.11</x:v>
      </x:c>
      <x:c r="K3134" t="n">
        <x:v>1</x:v>
      </x:c>
      <x:c r="L3134" t="n">
        <x:v>93.4</x:v>
      </x:c>
      <x:c r="M3134" t="n">
        <x:v>4.6</x:v>
      </x:c>
      <x:c r="N3134" t="n">
        <x:v>12.9</x:v>
      </x:c>
    </x:row>
    <x:row r="3135">
      <x:c r="A3135" t="str">
        <x:v>DEV-00523</x:v>
      </x:c>
      <x:c r="B3135" s="28" t="n">
        <x:v>46082</x:v>
      </x:c>
      <x:c r="C3135" t="n">
        <x:v>86.9</x:v>
      </x:c>
      <x:c r="D3135" t="n">
        <x:v>589.1</x:v>
      </x:c>
      <x:c r="E3135" t="n">
        <x:v>17</x:v>
      </x:c>
      <x:c r="F3135" t="n">
        <x:v>0</x:v>
      </x:c>
      <x:c r="G3135" t="n">
        <x:v>21</x:v>
      </x:c>
      <x:c r="H3135" t="n">
        <x:v>0</x:v>
      </x:c>
      <x:c r="I3135" t="n">
        <x:v>3</x:v>
      </x:c>
      <x:c r="J3135" t="n">
        <x:v>0</x:v>
      </x:c>
      <x:c r="K3135" t="n">
        <x:v>1</x:v>
      </x:c>
      <x:c r="L3135" t="n">
        <x:v>93.9</x:v>
      </x:c>
      <x:c r="M3135" t="n">
        <x:v>5.5</x:v>
      </x:c>
      <x:c r="N3135" t="n">
        <x:v>8.6</x:v>
      </x:c>
    </x:row>
    <x:row r="3136">
      <x:c r="A3136" t="str">
        <x:v>DEV-00523</x:v>
      </x:c>
      <x:c r="B3136" s="28" t="n">
        <x:v>46113</x:v>
      </x:c>
      <x:c r="C3136" t="n">
        <x:v>89.3</x:v>
      </x:c>
      <x:c r="D3136" t="n">
        <x:v>563.4</x:v>
      </x:c>
      <x:c r="E3136" t="n">
        <x:v>19</x:v>
      </x:c>
      <x:c r="F3136" t="n">
        <x:v>2</x:v>
      </x:c>
      <x:c r="G3136" t="n">
        <x:v>38</x:v>
      </x:c>
      <x:c r="H3136" t="n">
        <x:v>0</x:v>
      </x:c>
      <x:c r="I3136" t="n">
        <x:v>2</x:v>
      </x:c>
      <x:c r="J3136" t="n">
        <x:v>0.06</x:v>
      </x:c>
      <x:c r="K3136" t="n">
        <x:v>0</x:v>
      </x:c>
      <x:c r="L3136" t="n">
        <x:v>92.9</x:v>
      </x:c>
      <x:c r="M3136" t="n">
        <x:v>2.6</x:v>
      </x:c>
      <x:c r="N3136" t="n">
        <x:v>10.9</x:v>
      </x:c>
    </x:row>
    <x:row r="3137">
      <x:c r="A3137" t="str">
        <x:v>DEV-00523</x:v>
      </x:c>
      <x:c r="B3137" s="28" t="n">
        <x:v>46143</x:v>
      </x:c>
      <x:c r="C3137" t="n">
        <x:v>98</x:v>
      </x:c>
      <x:c r="D3137" t="n">
        <x:v>625.5</x:v>
      </x:c>
      <x:c r="E3137" t="n">
        <x:v>24</x:v>
      </x:c>
      <x:c r="F3137" t="n">
        <x:v>0</x:v>
      </x:c>
      <x:c r="G3137" t="n">
        <x:v>42</x:v>
      </x:c>
      <x:c r="H3137" t="n">
        <x:v>0</x:v>
      </x:c>
      <x:c r="I3137" t="n">
        <x:v>5</x:v>
      </x:c>
      <x:c r="J3137" t="n">
        <x:v>0.87</x:v>
      </x:c>
      <x:c r="K3137" t="n">
        <x:v>1</x:v>
      </x:c>
      <x:c r="L3137" t="n">
        <x:v>90.8</x:v>
      </x:c>
      <x:c r="M3137" t="n">
        <x:v>3.9</x:v>
      </x:c>
      <x:c r="N3137" t="n">
        <x:v>16.8</x:v>
      </x:c>
    </x:row>
    <x:row r="3138">
      <x:c r="A3138" t="str">
        <x:v>DEV-00523</x:v>
      </x:c>
      <x:c r="B3138" s="28" t="n">
        <x:v>46174</x:v>
      </x:c>
      <x:c r="C3138" t="n">
        <x:v>70.1</x:v>
      </x:c>
      <x:c r="D3138" t="n">
        <x:v>506.9</x:v>
      </x:c>
      <x:c r="E3138" t="n">
        <x:v>19</x:v>
      </x:c>
      <x:c r="F3138" t="n">
        <x:v>0</x:v>
      </x:c>
      <x:c r="G3138" t="n">
        <x:v>33</x:v>
      </x:c>
      <x:c r="H3138" t="n">
        <x:v>0</x:v>
      </x:c>
      <x:c r="I3138" t="n">
        <x:v>2</x:v>
      </x:c>
      <x:c r="J3138" t="n">
        <x:v>0</x:v>
      </x:c>
      <x:c r="K3138" t="n">
        <x:v>0</x:v>
      </x:c>
      <x:c r="L3138" t="n">
        <x:v>97.4</x:v>
      </x:c>
      <x:c r="M3138" t="n">
        <x:v>6.2</x:v>
      </x:c>
      <x:c r="N3138" t="n">
        <x:v>19.6</x:v>
      </x:c>
    </x:row>
    <x:row r="3139">
      <x:c r="A3139" t="str">
        <x:v>DEV-00523</x:v>
      </x:c>
      <x:c r="B3139" s="28" t="n">
        <x:v>46204</x:v>
      </x:c>
      <x:c r="C3139" t="n">
        <x:v>82.3</x:v>
      </x:c>
      <x:c r="D3139" t="n">
        <x:v>518.2</x:v>
      </x:c>
      <x:c r="E3139" t="n">
        <x:v>9</x:v>
      </x:c>
      <x:c r="F3139" t="n">
        <x:v>1</x:v>
      </x:c>
      <x:c r="G3139" t="n">
        <x:v>42</x:v>
      </x:c>
      <x:c r="H3139" t="n">
        <x:v>0</x:v>
      </x:c>
      <x:c r="I3139" t="n">
        <x:v>2</x:v>
      </x:c>
      <x:c r="J3139" t="n">
        <x:v>0.21</x:v>
      </x:c>
      <x:c r="K3139" t="n">
        <x:v>1</x:v>
      </x:c>
      <x:c r="L3139" t="n">
        <x:v>94.9</x:v>
      </x:c>
      <x:c r="M3139" t="n">
        <x:v>4</x:v>
      </x:c>
      <x:c r="N3139" t="n">
        <x:v>7.7</x:v>
      </x:c>
    </x:row>
    <x:row r="3140">
      <x:c r="A3140" t="str">
        <x:v>DEV-00524</x:v>
      </x:c>
      <x:c r="B3140" s="28" t="n">
        <x:v>46054</x:v>
      </x:c>
      <x:c r="C3140" t="n">
        <x:v>76.5</x:v>
      </x:c>
      <x:c r="D3140" t="n">
        <x:v>488.5</x:v>
      </x:c>
      <x:c r="E3140" t="n">
        <x:v>41</x:v>
      </x:c>
      <x:c r="F3140" t="n">
        <x:v>0</x:v>
      </x:c>
      <x:c r="G3140" t="n">
        <x:v>31</x:v>
      </x:c>
      <x:c r="H3140" t="n">
        <x:v>0</x:v>
      </x:c>
      <x:c r="I3140" t="n">
        <x:v>3</x:v>
      </x:c>
      <x:c r="J3140" t="n">
        <x:v>1.01</x:v>
      </x:c>
      <x:c r="K3140" t="n">
        <x:v>0</x:v>
      </x:c>
      <x:c r="L3140" t="n">
        <x:v>92</x:v>
      </x:c>
      <x:c r="M3140" t="n">
        <x:v>6</x:v>
      </x:c>
      <x:c r="N3140" t="n">
        <x:v>15.1</x:v>
      </x:c>
    </x:row>
    <x:row r="3141">
      <x:c r="A3141" t="str">
        <x:v>DEV-00524</x:v>
      </x:c>
      <x:c r="B3141" s="28" t="n">
        <x:v>46082</x:v>
      </x:c>
      <x:c r="C3141" t="n">
        <x:v>71.6</x:v>
      </x:c>
      <x:c r="D3141" t="n">
        <x:v>468.4</x:v>
      </x:c>
      <x:c r="E3141" t="n">
        <x:v>31</x:v>
      </x:c>
      <x:c r="F3141" t="n">
        <x:v>0</x:v>
      </x:c>
      <x:c r="G3141" t="n">
        <x:v>51</x:v>
      </x:c>
      <x:c r="H3141" t="n">
        <x:v>0</x:v>
      </x:c>
      <x:c r="I3141" t="n">
        <x:v>5</x:v>
      </x:c>
      <x:c r="J3141" t="n">
        <x:v>0.36</x:v>
      </x:c>
      <x:c r="K3141" t="n">
        <x:v>0</x:v>
      </x:c>
      <x:c r="L3141" t="n">
        <x:v>93.1</x:v>
      </x:c>
      <x:c r="M3141" t="n">
        <x:v>0</x:v>
      </x:c>
      <x:c r="N3141" t="n">
        <x:v>9.9</x:v>
      </x:c>
    </x:row>
    <x:row r="3142">
      <x:c r="A3142" t="str">
        <x:v>DEV-00524</x:v>
      </x:c>
      <x:c r="B3142" s="28" t="n">
        <x:v>46113</x:v>
      </x:c>
      <x:c r="C3142" t="n">
        <x:v>91.2</x:v>
      </x:c>
      <x:c r="D3142" t="n">
        <x:v>606.7</x:v>
      </x:c>
      <x:c r="E3142" t="n">
        <x:v>33</x:v>
      </x:c>
      <x:c r="F3142" t="n">
        <x:v>2</x:v>
      </x:c>
      <x:c r="G3142" t="n">
        <x:v>46</x:v>
      </x:c>
      <x:c r="H3142" t="n">
        <x:v>0</x:v>
      </x:c>
      <x:c r="I3142" t="n">
        <x:v>4</x:v>
      </x:c>
      <x:c r="J3142" t="n">
        <x:v>0.46</x:v>
      </x:c>
      <x:c r="K3142" t="n">
        <x:v>0</x:v>
      </x:c>
      <x:c r="L3142" t="n">
        <x:v>92</x:v>
      </x:c>
      <x:c r="M3142" t="n">
        <x:v>1.4</x:v>
      </x:c>
      <x:c r="N3142" t="n">
        <x:v>18.9</x:v>
      </x:c>
    </x:row>
    <x:row r="3143">
      <x:c r="A3143" t="str">
        <x:v>DEV-00524</x:v>
      </x:c>
      <x:c r="B3143" s="28" t="n">
        <x:v>46143</x:v>
      </x:c>
      <x:c r="C3143" t="n">
        <x:v>84.7</x:v>
      </x:c>
      <x:c r="D3143" t="n">
        <x:v>473.2</x:v>
      </x:c>
      <x:c r="E3143" t="n">
        <x:v>30</x:v>
      </x:c>
      <x:c r="F3143" t="n">
        <x:v>0</x:v>
      </x:c>
      <x:c r="G3143" t="n">
        <x:v>40</x:v>
      </x:c>
      <x:c r="H3143" t="n">
        <x:v>0</x:v>
      </x:c>
      <x:c r="I3143" t="n">
        <x:v>6</x:v>
      </x:c>
      <x:c r="J3143" t="n">
        <x:v>1.04</x:v>
      </x:c>
      <x:c r="K3143" t="n">
        <x:v>0</x:v>
      </x:c>
      <x:c r="L3143" t="n">
        <x:v>93.7</x:v>
      </x:c>
      <x:c r="M3143" t="n">
        <x:v>3.2</x:v>
      </x:c>
      <x:c r="N3143" t="n">
        <x:v>10.9</x:v>
      </x:c>
    </x:row>
    <x:row r="3144">
      <x:c r="A3144" t="str">
        <x:v>DEV-00524</x:v>
      </x:c>
      <x:c r="B3144" s="28" t="n">
        <x:v>46174</x:v>
      </x:c>
      <x:c r="C3144" t="n">
        <x:v>98</x:v>
      </x:c>
      <x:c r="D3144" t="n">
        <x:v>668.9</x:v>
      </x:c>
      <x:c r="E3144" t="n">
        <x:v>33</x:v>
      </x:c>
      <x:c r="F3144" t="n">
        <x:v>0</x:v>
      </x:c>
      <x:c r="G3144" t="n">
        <x:v>40</x:v>
      </x:c>
      <x:c r="H3144" t="n">
        <x:v>0</x:v>
      </x:c>
      <x:c r="I3144" t="n">
        <x:v>4</x:v>
      </x:c>
      <x:c r="J3144" t="n">
        <x:v>0.64</x:v>
      </x:c>
      <x:c r="K3144" t="n">
        <x:v>2</x:v>
      </x:c>
      <x:c r="L3144" t="n">
        <x:v>91.5</x:v>
      </x:c>
      <x:c r="M3144" t="n">
        <x:v>9</x:v>
      </x:c>
      <x:c r="N3144" t="n">
        <x:v>25.7</x:v>
      </x:c>
    </x:row>
    <x:row r="3145">
      <x:c r="A3145" t="str">
        <x:v>DEV-00524</x:v>
      </x:c>
      <x:c r="B3145" s="28" t="n">
        <x:v>46204</x:v>
      </x:c>
      <x:c r="C3145" t="n">
        <x:v>77.9</x:v>
      </x:c>
      <x:c r="D3145" t="n">
        <x:v>520.9</x:v>
      </x:c>
      <x:c r="E3145" t="n">
        <x:v>30</x:v>
      </x:c>
      <x:c r="F3145" t="n">
        <x:v>1</x:v>
      </x:c>
      <x:c r="G3145" t="n">
        <x:v>39</x:v>
      </x:c>
      <x:c r="H3145" t="n">
        <x:v>0</x:v>
      </x:c>
      <x:c r="I3145" t="n">
        <x:v>4</x:v>
      </x:c>
      <x:c r="J3145" t="n">
        <x:v>1.31</x:v>
      </x:c>
      <x:c r="K3145" t="n">
        <x:v>0</x:v>
      </x:c>
      <x:c r="L3145" t="n">
        <x:v>92.9</x:v>
      </x:c>
      <x:c r="M3145" t="n">
        <x:v>4.4</x:v>
      </x:c>
      <x:c r="N3145" t="n">
        <x:v>20.3</x:v>
      </x:c>
    </x:row>
    <x:row r="3146">
      <x:c r="A3146" t="str">
        <x:v>DEV-00525</x:v>
      </x:c>
      <x:c r="B3146" s="28" t="n">
        <x:v>46054</x:v>
      </x:c>
      <x:c r="C3146" t="n">
        <x:v>77.6</x:v>
      </x:c>
      <x:c r="D3146" t="n">
        <x:v>450.8</x:v>
      </x:c>
      <x:c r="E3146" t="n">
        <x:v>26</x:v>
      </x:c>
      <x:c r="F3146" t="n">
        <x:v>1</x:v>
      </x:c>
      <x:c r="G3146" t="n">
        <x:v>33</x:v>
      </x:c>
      <x:c r="H3146" t="n">
        <x:v>0</x:v>
      </x:c>
      <x:c r="I3146" t="n">
        <x:v>1</x:v>
      </x:c>
      <x:c r="J3146" t="n">
        <x:v>0.82</x:v>
      </x:c>
      <x:c r="K3146" t="n">
        <x:v>1</x:v>
      </x:c>
      <x:c r="L3146" t="n">
        <x:v>97.4</x:v>
      </x:c>
      <x:c r="M3146" t="n">
        <x:v>4.6</x:v>
      </x:c>
      <x:c r="N3146" t="n">
        <x:v>9.2</x:v>
      </x:c>
    </x:row>
    <x:row r="3147">
      <x:c r="A3147" t="str">
        <x:v>DEV-00525</x:v>
      </x:c>
      <x:c r="B3147" s="28" t="n">
        <x:v>46082</x:v>
      </x:c>
      <x:c r="C3147" t="n">
        <x:v>66.5</x:v>
      </x:c>
      <x:c r="D3147" t="n">
        <x:v>476.5</x:v>
      </x:c>
      <x:c r="E3147" t="n">
        <x:v>21</x:v>
      </x:c>
      <x:c r="F3147" t="n">
        <x:v>1</x:v>
      </x:c>
      <x:c r="G3147" t="n">
        <x:v>36</x:v>
      </x:c>
      <x:c r="H3147" t="n">
        <x:v>1</x:v>
      </x:c>
      <x:c r="I3147" t="n">
        <x:v>0</x:v>
      </x:c>
      <x:c r="J3147" t="n">
        <x:v>0</x:v>
      </x:c>
      <x:c r="K3147" t="n">
        <x:v>0</x:v>
      </x:c>
      <x:c r="L3147" t="n">
        <x:v>99.3</x:v>
      </x:c>
      <x:c r="M3147" t="n">
        <x:v>0</x:v>
      </x:c>
      <x:c r="N3147" t="n">
        <x:v>13.3</x:v>
      </x:c>
    </x:row>
    <x:row r="3148">
      <x:c r="A3148" t="str">
        <x:v>DEV-00525</x:v>
      </x:c>
      <x:c r="B3148" s="28" t="n">
        <x:v>46113</x:v>
      </x:c>
      <x:c r="C3148" t="n">
        <x:v>32.5</x:v>
      </x:c>
      <x:c r="D3148" t="n">
        <x:v>193.8</x:v>
      </x:c>
      <x:c r="E3148" t="n">
        <x:v>13</x:v>
      </x:c>
      <x:c r="F3148" t="n">
        <x:v>2</x:v>
      </x:c>
      <x:c r="G3148" t="n">
        <x:v>24</x:v>
      </x:c>
      <x:c r="H3148" t="n">
        <x:v>0</x:v>
      </x:c>
      <x:c r="I3148" t="n">
        <x:v>0</x:v>
      </x:c>
      <x:c r="J3148" t="n">
        <x:v>0.15</x:v>
      </x:c>
      <x:c r="K3148" t="n">
        <x:v>0</x:v>
      </x:c>
      <x:c r="L3148" t="n">
        <x:v>99.1</x:v>
      </x:c>
      <x:c r="M3148" t="n">
        <x:v>5.9</x:v>
      </x:c>
      <x:c r="N3148" t="n">
        <x:v>3.6</x:v>
      </x:c>
    </x:row>
    <x:row r="3149">
      <x:c r="A3149" t="str">
        <x:v>DEV-00525</x:v>
      </x:c>
      <x:c r="B3149" s="28" t="n">
        <x:v>46143</x:v>
      </x:c>
      <x:c r="C3149" t="n">
        <x:v>63</x:v>
      </x:c>
      <x:c r="D3149" t="n">
        <x:v>415.9</x:v>
      </x:c>
      <x:c r="E3149" t="n">
        <x:v>11</x:v>
      </x:c>
      <x:c r="F3149" t="n">
        <x:v>4</x:v>
      </x:c>
      <x:c r="G3149" t="n">
        <x:v>44</x:v>
      </x:c>
      <x:c r="H3149" t="n">
        <x:v>0</x:v>
      </x:c>
      <x:c r="I3149" t="n">
        <x:v>3</x:v>
      </x:c>
      <x:c r="J3149" t="n">
        <x:v>0.7</x:v>
      </x:c>
      <x:c r="K3149" t="n">
        <x:v>0</x:v>
      </x:c>
      <x:c r="L3149" t="n">
        <x:v>96.8</x:v>
      </x:c>
      <x:c r="M3149" t="n">
        <x:v>7.7</x:v>
      </x:c>
      <x:c r="N3149" t="n">
        <x:v>11.3</x:v>
      </x:c>
    </x:row>
    <x:row r="3150">
      <x:c r="A3150" t="str">
        <x:v>DEV-00525</x:v>
      </x:c>
      <x:c r="B3150" s="28" t="n">
        <x:v>46174</x:v>
      </x:c>
      <x:c r="C3150" t="n">
        <x:v>84.7</x:v>
      </x:c>
      <x:c r="D3150" t="n">
        <x:v>541.7</x:v>
      </x:c>
      <x:c r="E3150" t="n">
        <x:v>19</x:v>
      </x:c>
      <x:c r="F3150" t="n">
        <x:v>0</x:v>
      </x:c>
      <x:c r="G3150" t="n">
        <x:v>31</x:v>
      </x:c>
      <x:c r="H3150" t="n">
        <x:v>0</x:v>
      </x:c>
      <x:c r="I3150" t="n">
        <x:v>2</x:v>
      </x:c>
      <x:c r="J3150" t="n">
        <x:v>0</x:v>
      </x:c>
      <x:c r="K3150" t="n">
        <x:v>2</x:v>
      </x:c>
      <x:c r="L3150" t="n">
        <x:v>95.8</x:v>
      </x:c>
      <x:c r="M3150" t="n">
        <x:v>4.1</x:v>
      </x:c>
      <x:c r="N3150" t="n">
        <x:v>26.9</x:v>
      </x:c>
    </x:row>
    <x:row r="3151">
      <x:c r="A3151" t="str">
        <x:v>DEV-00525</x:v>
      </x:c>
      <x:c r="B3151" s="28" t="n">
        <x:v>46204</x:v>
      </x:c>
      <x:c r="C3151" t="n">
        <x:v>75.7</x:v>
      </x:c>
      <x:c r="D3151" t="n">
        <x:v>535.5</x:v>
      </x:c>
      <x:c r="E3151" t="n">
        <x:v>26</x:v>
      </x:c>
      <x:c r="F3151" t="n">
        <x:v>0</x:v>
      </x:c>
      <x:c r="G3151" t="n">
        <x:v>32</x:v>
      </x:c>
      <x:c r="H3151" t="n">
        <x:v>0</x:v>
      </x:c>
      <x:c r="I3151" t="n">
        <x:v>4</x:v>
      </x:c>
      <x:c r="J3151" t="n">
        <x:v>0.39</x:v>
      </x:c>
      <x:c r="K3151" t="n">
        <x:v>1</x:v>
      </x:c>
      <x:c r="L3151" t="n">
        <x:v>95.2</x:v>
      </x:c>
      <x:c r="M3151" t="n">
        <x:v>7.6</x:v>
      </x:c>
      <x:c r="N3151" t="n">
        <x:v>22.3</x:v>
      </x:c>
    </x:row>
    <x:row r="3152">
      <x:c r="A3152" t="str">
        <x:v>DEV-00526</x:v>
      </x:c>
      <x:c r="B3152" s="28" t="n">
        <x:v>46054</x:v>
      </x:c>
      <x:c r="C3152" t="n">
        <x:v>64.7</x:v>
      </x:c>
      <x:c r="D3152" t="n">
        <x:v>368.1</x:v>
      </x:c>
      <x:c r="E3152" t="n">
        <x:v>19</x:v>
      </x:c>
      <x:c r="F3152" t="n">
        <x:v>1</x:v>
      </x:c>
      <x:c r="G3152" t="n">
        <x:v>45</x:v>
      </x:c>
      <x:c r="H3152" t="n">
        <x:v>0</x:v>
      </x:c>
      <x:c r="I3152" t="n">
        <x:v>1</x:v>
      </x:c>
      <x:c r="J3152" t="n">
        <x:v>1.61</x:v>
      </x:c>
      <x:c r="K3152" t="n">
        <x:v>1</x:v>
      </x:c>
      <x:c r="L3152" t="n">
        <x:v>91.6</x:v>
      </x:c>
      <x:c r="M3152" t="n">
        <x:v>9</x:v>
      </x:c>
      <x:c r="N3152" t="n">
        <x:v>6.1</x:v>
      </x:c>
    </x:row>
    <x:row r="3153">
      <x:c r="A3153" t="str">
        <x:v>DEV-00526</x:v>
      </x:c>
      <x:c r="B3153" s="28" t="n">
        <x:v>46082</x:v>
      </x:c>
      <x:c r="C3153" t="n">
        <x:v>60.5</x:v>
      </x:c>
      <x:c r="D3153" t="n">
        <x:v>414.4</x:v>
      </x:c>
      <x:c r="E3153" t="n">
        <x:v>19</x:v>
      </x:c>
      <x:c r="F3153" t="n">
        <x:v>2</x:v>
      </x:c>
      <x:c r="G3153" t="n">
        <x:v>35</x:v>
      </x:c>
      <x:c r="H3153" t="n">
        <x:v>3</x:v>
      </x:c>
      <x:c r="I3153" t="n">
        <x:v>1</x:v>
      </x:c>
      <x:c r="J3153" t="n">
        <x:v>1.41</x:v>
      </x:c>
      <x:c r="K3153" t="n">
        <x:v>0</x:v>
      </x:c>
      <x:c r="L3153" t="n">
        <x:v>96.1</x:v>
      </x:c>
      <x:c r="M3153" t="n">
        <x:v>1.3</x:v>
      </x:c>
      <x:c r="N3153" t="n">
        <x:v>10.1</x:v>
      </x:c>
    </x:row>
    <x:row r="3154">
      <x:c r="A3154" t="str">
        <x:v>DEV-00526</x:v>
      </x:c>
      <x:c r="B3154" s="28" t="n">
        <x:v>46113</x:v>
      </x:c>
      <x:c r="C3154" t="n">
        <x:v>49.1</x:v>
      </x:c>
      <x:c r="D3154" t="n">
        <x:v>273.6</x:v>
      </x:c>
      <x:c r="E3154" t="n">
        <x:v>19</x:v>
      </x:c>
      <x:c r="F3154" t="n">
        <x:v>4</x:v>
      </x:c>
      <x:c r="G3154" t="n">
        <x:v>20</x:v>
      </x:c>
      <x:c r="H3154" t="n">
        <x:v>1</x:v>
      </x:c>
      <x:c r="I3154" t="n">
        <x:v>2</x:v>
      </x:c>
      <x:c r="J3154" t="n">
        <x:v>0.82</x:v>
      </x:c>
      <x:c r="K3154" t="n">
        <x:v>0</x:v>
      </x:c>
      <x:c r="L3154" t="n">
        <x:v>97</x:v>
      </x:c>
      <x:c r="M3154" t="n">
        <x:v>1.3</x:v>
      </x:c>
      <x:c r="N3154" t="n">
        <x:v>12.8</x:v>
      </x:c>
    </x:row>
    <x:row r="3155">
      <x:c r="A3155" t="str">
        <x:v>DEV-00526</x:v>
      </x:c>
      <x:c r="B3155" s="28" t="n">
        <x:v>46143</x:v>
      </x:c>
      <x:c r="C3155" t="n">
        <x:v>61.6</x:v>
      </x:c>
      <x:c r="D3155" t="n">
        <x:v>340</x:v>
      </x:c>
      <x:c r="E3155" t="n">
        <x:v>21</x:v>
      </x:c>
      <x:c r="F3155" t="n">
        <x:v>6</x:v>
      </x:c>
      <x:c r="G3155" t="n">
        <x:v>44</x:v>
      </x:c>
      <x:c r="H3155" t="n">
        <x:v>1</x:v>
      </x:c>
      <x:c r="I3155" t="n">
        <x:v>0</x:v>
      </x:c>
      <x:c r="J3155" t="n">
        <x:v>0.93</x:v>
      </x:c>
      <x:c r="K3155" t="n">
        <x:v>0</x:v>
      </x:c>
      <x:c r="L3155" t="n">
        <x:v>96.8</x:v>
      </x:c>
      <x:c r="M3155" t="n">
        <x:v>11</x:v>
      </x:c>
      <x:c r="N3155" t="n">
        <x:v>13.3</x:v>
      </x:c>
    </x:row>
    <x:row r="3156">
      <x:c r="A3156" t="str">
        <x:v>DEV-00526</x:v>
      </x:c>
      <x:c r="B3156" s="28" t="n">
        <x:v>46174</x:v>
      </x:c>
      <x:c r="C3156" t="n">
        <x:v>80.1</x:v>
      </x:c>
      <x:c r="D3156" t="n">
        <x:v>582.6</x:v>
      </x:c>
      <x:c r="E3156" t="n">
        <x:v>18</x:v>
      </x:c>
      <x:c r="F3156" t="n">
        <x:v>1</x:v>
      </x:c>
      <x:c r="G3156" t="n">
        <x:v>55</x:v>
      </x:c>
      <x:c r="H3156" t="n">
        <x:v>0</x:v>
      </x:c>
      <x:c r="I3156" t="n">
        <x:v>2</x:v>
      </x:c>
      <x:c r="J3156" t="n">
        <x:v>0.56</x:v>
      </x:c>
      <x:c r="K3156" t="n">
        <x:v>0</x:v>
      </x:c>
      <x:c r="L3156" t="n">
        <x:v>96.7</x:v>
      </x:c>
      <x:c r="M3156" t="n">
        <x:v>9.8</x:v>
      </x:c>
      <x:c r="N3156" t="n">
        <x:v>13.6</x:v>
      </x:c>
    </x:row>
    <x:row r="3157">
      <x:c r="A3157" t="str">
        <x:v>DEV-00526</x:v>
      </x:c>
      <x:c r="B3157" s="28" t="n">
        <x:v>46204</x:v>
      </x:c>
      <x:c r="C3157" t="n">
        <x:v>46.4</x:v>
      </x:c>
      <x:c r="D3157" t="n">
        <x:v>322.2</x:v>
      </x:c>
      <x:c r="E3157" t="n">
        <x:v>17</x:v>
      </x:c>
      <x:c r="F3157" t="n">
        <x:v>1</x:v>
      </x:c>
      <x:c r="G3157" t="n">
        <x:v>58</x:v>
      </x:c>
      <x:c r="H3157" t="n">
        <x:v>1</x:v>
      </x:c>
      <x:c r="I3157" t="n">
        <x:v>1</x:v>
      </x:c>
      <x:c r="J3157" t="n">
        <x:v>1.28</x:v>
      </x:c>
      <x:c r="K3157" t="n">
        <x:v>2</x:v>
      </x:c>
      <x:c r="L3157" t="n">
        <x:v>100</x:v>
      </x:c>
      <x:c r="M3157" t="n">
        <x:v>7.1</x:v>
      </x:c>
      <x:c r="N3157" t="n">
        <x:v>6.9</x:v>
      </x:c>
    </x:row>
    <x:row r="3158">
      <x:c r="A3158" t="str">
        <x:v>DEV-00527</x:v>
      </x:c>
      <x:c r="B3158" s="28" t="n">
        <x:v>46054</x:v>
      </x:c>
      <x:c r="C3158" t="n">
        <x:v>32.3</x:v>
      </x:c>
      <x:c r="D3158" t="n">
        <x:v>191.2</x:v>
      </x:c>
      <x:c r="E3158" t="n">
        <x:v>22</x:v>
      </x:c>
      <x:c r="F3158" t="n">
        <x:v>0</x:v>
      </x:c>
      <x:c r="G3158" t="n">
        <x:v>23</x:v>
      </x:c>
      <x:c r="H3158" t="n">
        <x:v>2</x:v>
      </x:c>
      <x:c r="I3158" t="n">
        <x:v>1</x:v>
      </x:c>
      <x:c r="J3158" t="n">
        <x:v>1.01</x:v>
      </x:c>
      <x:c r="K3158" t="n">
        <x:v>0</x:v>
      </x:c>
      <x:c r="L3158" t="n">
        <x:v>95.1</x:v>
      </x:c>
      <x:c r="M3158" t="n">
        <x:v>0</x:v>
      </x:c>
      <x:c r="N3158" t="n">
        <x:v>8.2</x:v>
      </x:c>
    </x:row>
    <x:row r="3159">
      <x:c r="A3159" t="str">
        <x:v>DEV-00527</x:v>
      </x:c>
      <x:c r="B3159" s="28" t="n">
        <x:v>46082</x:v>
      </x:c>
      <x:c r="C3159" t="n">
        <x:v>17</x:v>
      </x:c>
      <x:c r="D3159" t="n">
        <x:v>104.7</x:v>
      </x:c>
      <x:c r="E3159" t="n">
        <x:v>15</x:v>
      </x:c>
      <x:c r="F3159" t="n">
        <x:v>0</x:v>
      </x:c>
      <x:c r="G3159" t="n">
        <x:v>11</x:v>
      </x:c>
      <x:c r="H3159" t="n">
        <x:v>0</x:v>
      </x:c>
      <x:c r="I3159" t="n">
        <x:v>2</x:v>
      </x:c>
      <x:c r="J3159" t="n">
        <x:v>0.01</x:v>
      </x:c>
      <x:c r="K3159" t="n">
        <x:v>1</x:v>
      </x:c>
      <x:c r="L3159" t="n">
        <x:v>94.4</x:v>
      </x:c>
      <x:c r="M3159" t="n">
        <x:v>12.8</x:v>
      </x:c>
      <x:c r="N3159" t="n">
        <x:v>3.7</x:v>
      </x:c>
    </x:row>
    <x:row r="3160">
      <x:c r="A3160" t="str">
        <x:v>DEV-00527</x:v>
      </x:c>
      <x:c r="B3160" s="28" t="n">
        <x:v>46113</x:v>
      </x:c>
      <x:c r="C3160" t="n">
        <x:v>15.7</x:v>
      </x:c>
      <x:c r="D3160" t="n">
        <x:v>89.3</x:v>
      </x:c>
      <x:c r="E3160" t="n">
        <x:v>14</x:v>
      </x:c>
      <x:c r="F3160" t="n">
        <x:v>0</x:v>
      </x:c>
      <x:c r="G3160" t="n">
        <x:v>19</x:v>
      </x:c>
      <x:c r="H3160" t="n">
        <x:v>0</x:v>
      </x:c>
      <x:c r="I3160" t="n">
        <x:v>3</x:v>
      </x:c>
      <x:c r="J3160" t="n">
        <x:v>0.74</x:v>
      </x:c>
      <x:c r="K3160" t="n">
        <x:v>2</x:v>
      </x:c>
      <x:c r="L3160" t="n">
        <x:v>91.3</x:v>
      </x:c>
      <x:c r="M3160" t="n">
        <x:v>4.4</x:v>
      </x:c>
      <x:c r="N3160" t="n">
        <x:v>2.9</x:v>
      </x:c>
    </x:row>
    <x:row r="3161">
      <x:c r="A3161" t="str">
        <x:v>DEV-00527</x:v>
      </x:c>
      <x:c r="B3161" s="28" t="n">
        <x:v>46143</x:v>
      </x:c>
      <x:c r="C3161" t="n">
        <x:v>19.5</x:v>
      </x:c>
      <x:c r="D3161" t="n">
        <x:v>120.9</x:v>
      </x:c>
      <x:c r="E3161" t="n">
        <x:v>7</x:v>
      </x:c>
      <x:c r="F3161" t="n">
        <x:v>0</x:v>
      </x:c>
      <x:c r="G3161" t="n">
        <x:v>27</x:v>
      </x:c>
      <x:c r="H3161" t="n">
        <x:v>0</x:v>
      </x:c>
      <x:c r="I3161" t="n">
        <x:v>0</x:v>
      </x:c>
      <x:c r="J3161" t="n">
        <x:v>0.59</x:v>
      </x:c>
      <x:c r="K3161" t="n">
        <x:v>1</x:v>
      </x:c>
      <x:c r="L3161" t="n">
        <x:v>94.9</x:v>
      </x:c>
      <x:c r="M3161" t="n">
        <x:v>0</x:v>
      </x:c>
      <x:c r="N3161" t="n">
        <x:v>2.2</x:v>
      </x:c>
    </x:row>
    <x:row r="3162">
      <x:c r="A3162" t="str">
        <x:v>DEV-00527</x:v>
      </x:c>
      <x:c r="B3162" s="28" t="n">
        <x:v>46174</x:v>
      </x:c>
      <x:c r="C3162" t="n">
        <x:v>21.4</x:v>
      </x:c>
      <x:c r="D3162" t="n">
        <x:v>155.3</x:v>
      </x:c>
      <x:c r="E3162" t="n">
        <x:v>10</x:v>
      </x:c>
      <x:c r="F3162" t="n">
        <x:v>0</x:v>
      </x:c>
      <x:c r="G3162" t="n">
        <x:v>22</x:v>
      </x:c>
      <x:c r="H3162" t="n">
        <x:v>0</x:v>
      </x:c>
      <x:c r="I3162" t="n">
        <x:v>0</x:v>
      </x:c>
      <x:c r="J3162" t="n">
        <x:v>1.05</x:v>
      </x:c>
      <x:c r="K3162" t="n">
        <x:v>2</x:v>
      </x:c>
      <x:c r="L3162" t="n">
        <x:v>94.4</x:v>
      </x:c>
      <x:c r="M3162" t="n">
        <x:v>4.8</x:v>
      </x:c>
      <x:c r="N3162" t="n">
        <x:v>3.2</x:v>
      </x:c>
    </x:row>
    <x:row r="3163">
      <x:c r="A3163" t="str">
        <x:v>DEV-00527</x:v>
      </x:c>
      <x:c r="B3163" s="28" t="n">
        <x:v>46204</x:v>
      </x:c>
      <x:c r="C3163" t="n">
        <x:v>5.6</x:v>
      </x:c>
      <x:c r="D3163" t="n">
        <x:v>33.8</x:v>
      </x:c>
      <x:c r="E3163" t="n">
        <x:v>12</x:v>
      </x:c>
      <x:c r="F3163" t="n">
        <x:v>2</x:v>
      </x:c>
      <x:c r="G3163" t="n">
        <x:v>0</x:v>
      </x:c>
      <x:c r="H3163" t="n">
        <x:v>0</x:v>
      </x:c>
      <x:c r="I3163" t="n">
        <x:v>0</x:v>
      </x:c>
      <x:c r="J3163" t="n">
        <x:v>0.7</x:v>
      </x:c>
      <x:c r="K3163" t="n">
        <x:v>0</x:v>
      </x:c>
      <x:c r="L3163" t="n">
        <x:v>94</x:v>
      </x:c>
      <x:c r="M3163" t="n">
        <x:v>2.7</x:v>
      </x:c>
      <x:c r="N3163" t="n">
        <x:v>0.8</x:v>
      </x:c>
    </x:row>
    <x:row r="3164">
      <x:c r="A3164" t="str">
        <x:v>DEV-00528</x:v>
      </x:c>
      <x:c r="B3164" s="28" t="n">
        <x:v>46054</x:v>
      </x:c>
      <x:c r="C3164" t="n">
        <x:v>58.5</x:v>
      </x:c>
      <x:c r="D3164" t="n">
        <x:v>401.6</x:v>
      </x:c>
      <x:c r="E3164" t="n">
        <x:v>8</x:v>
      </x:c>
      <x:c r="F3164" t="n">
        <x:v>0</x:v>
      </x:c>
      <x:c r="G3164" t="n">
        <x:v>39</x:v>
      </x:c>
      <x:c r="H3164" t="n">
        <x:v>0</x:v>
      </x:c>
      <x:c r="I3164" t="n">
        <x:v>3</x:v>
      </x:c>
      <x:c r="J3164" t="n">
        <x:v>0.86</x:v>
      </x:c>
      <x:c r="K3164" t="n">
        <x:v>0</x:v>
      </x:c>
      <x:c r="L3164" t="n">
        <x:v>94.8</x:v>
      </x:c>
      <x:c r="M3164" t="n">
        <x:v>6.5</x:v>
      </x:c>
      <x:c r="N3164" t="n">
        <x:v>12.5</x:v>
      </x:c>
    </x:row>
    <x:row r="3165">
      <x:c r="A3165" t="str">
        <x:v>DEV-00528</x:v>
      </x:c>
      <x:c r="B3165" s="28" t="n">
        <x:v>46082</x:v>
      </x:c>
      <x:c r="C3165" t="n">
        <x:v>88.4</x:v>
      </x:c>
      <x:c r="D3165" t="n">
        <x:v>565.1</x:v>
      </x:c>
      <x:c r="E3165" t="n">
        <x:v>20</x:v>
      </x:c>
      <x:c r="F3165" t="n">
        <x:v>0</x:v>
      </x:c>
      <x:c r="G3165" t="n">
        <x:v>46</x:v>
      </x:c>
      <x:c r="H3165" t="n">
        <x:v>2</x:v>
      </x:c>
      <x:c r="I3165" t="n">
        <x:v>3</x:v>
      </x:c>
      <x:c r="J3165" t="n">
        <x:v>0</x:v>
      </x:c>
      <x:c r="K3165" t="n">
        <x:v>0</x:v>
      </x:c>
      <x:c r="L3165" t="n">
        <x:v>99.2</x:v>
      </x:c>
      <x:c r="M3165" t="n">
        <x:v>9.7</x:v>
      </x:c>
      <x:c r="N3165" t="n">
        <x:v>22.9</x:v>
      </x:c>
    </x:row>
    <x:row r="3166">
      <x:c r="A3166" t="str">
        <x:v>DEV-00528</x:v>
      </x:c>
      <x:c r="B3166" s="28" t="n">
        <x:v>46113</x:v>
      </x:c>
      <x:c r="C3166" t="n">
        <x:v>59.3</x:v>
      </x:c>
      <x:c r="D3166" t="n">
        <x:v>331.8</x:v>
      </x:c>
      <x:c r="E3166" t="n">
        <x:v>20</x:v>
      </x:c>
      <x:c r="F3166" t="n">
        <x:v>3</x:v>
      </x:c>
      <x:c r="G3166" t="n">
        <x:v>37</x:v>
      </x:c>
      <x:c r="H3166" t="n">
        <x:v>0</x:v>
      </x:c>
      <x:c r="I3166" t="n">
        <x:v>3</x:v>
      </x:c>
      <x:c r="J3166" t="n">
        <x:v>0.28</x:v>
      </x:c>
      <x:c r="K3166" t="n">
        <x:v>2</x:v>
      </x:c>
      <x:c r="L3166" t="n">
        <x:v>97.3</x:v>
      </x:c>
      <x:c r="M3166" t="n">
        <x:v>8</x:v>
      </x:c>
      <x:c r="N3166" t="n">
        <x:v>11.2</x:v>
      </x:c>
    </x:row>
    <x:row r="3167">
      <x:c r="A3167" t="str">
        <x:v>DEV-00528</x:v>
      </x:c>
      <x:c r="B3167" s="28" t="n">
        <x:v>46143</x:v>
      </x:c>
      <x:c r="C3167" t="n">
        <x:v>58.2</x:v>
      </x:c>
      <x:c r="D3167" t="n">
        <x:v>364.2</x:v>
      </x:c>
      <x:c r="E3167" t="n">
        <x:v>13</x:v>
      </x:c>
      <x:c r="F3167" t="n">
        <x:v>0</x:v>
      </x:c>
      <x:c r="G3167" t="n">
        <x:v>25</x:v>
      </x:c>
      <x:c r="H3167" t="n">
        <x:v>0</x:v>
      </x:c>
      <x:c r="I3167" t="n">
        <x:v>0</x:v>
      </x:c>
      <x:c r="J3167" t="n">
        <x:v>0.21</x:v>
      </x:c>
      <x:c r="K3167" t="n">
        <x:v>0</x:v>
      </x:c>
      <x:c r="L3167" t="n">
        <x:v>96.4</x:v>
      </x:c>
      <x:c r="M3167" t="n">
        <x:v>0</x:v>
      </x:c>
      <x:c r="N3167" t="n">
        <x:v>17.2</x:v>
      </x:c>
    </x:row>
    <x:row r="3168">
      <x:c r="A3168" t="str">
        <x:v>DEV-00528</x:v>
      </x:c>
      <x:c r="B3168" s="28" t="n">
        <x:v>46174</x:v>
      </x:c>
      <x:c r="C3168" t="n">
        <x:v>71.1</x:v>
      </x:c>
      <x:c r="D3168" t="n">
        <x:v>433.3</x:v>
      </x:c>
      <x:c r="E3168" t="n">
        <x:v>21</x:v>
      </x:c>
      <x:c r="F3168" t="n">
        <x:v>1</x:v>
      </x:c>
      <x:c r="G3168" t="n">
        <x:v>32</x:v>
      </x:c>
      <x:c r="H3168" t="n">
        <x:v>0</x:v>
      </x:c>
      <x:c r="I3168" t="n">
        <x:v>1</x:v>
      </x:c>
      <x:c r="J3168" t="n">
        <x:v>0.4</x:v>
      </x:c>
      <x:c r="K3168" t="n">
        <x:v>1</x:v>
      </x:c>
      <x:c r="L3168" t="n">
        <x:v>95</x:v>
      </x:c>
      <x:c r="M3168" t="n">
        <x:v>4.6</x:v>
      </x:c>
      <x:c r="N3168" t="n">
        <x:v>5.8</x:v>
      </x:c>
    </x:row>
    <x:row r="3169">
      <x:c r="A3169" t="str">
        <x:v>DEV-00528</x:v>
      </x:c>
      <x:c r="B3169" s="28" t="n">
        <x:v>46204</x:v>
      </x:c>
      <x:c r="C3169" t="n">
        <x:v>74.6</x:v>
      </x:c>
      <x:c r="D3169" t="n">
        <x:v>446.9</x:v>
      </x:c>
      <x:c r="E3169" t="n">
        <x:v>17</x:v>
      </x:c>
      <x:c r="F3169" t="n">
        <x:v>1</x:v>
      </x:c>
      <x:c r="G3169" t="n">
        <x:v>44</x:v>
      </x:c>
      <x:c r="H3169" t="n">
        <x:v>0</x:v>
      </x:c>
      <x:c r="I3169" t="n">
        <x:v>4</x:v>
      </x:c>
      <x:c r="J3169" t="n">
        <x:v>0</x:v>
      </x:c>
      <x:c r="K3169" t="n">
        <x:v>0</x:v>
      </x:c>
      <x:c r="L3169" t="n">
        <x:v>94.3</x:v>
      </x:c>
      <x:c r="M3169" t="n">
        <x:v>4</x:v>
      </x:c>
      <x:c r="N3169" t="n">
        <x:v>15.1</x:v>
      </x:c>
    </x:row>
    <x:row r="3170">
      <x:c r="A3170" t="str">
        <x:v>DEV-00529</x:v>
      </x:c>
      <x:c r="B3170" s="28" t="n">
        <x:v>46054</x:v>
      </x:c>
      <x:c r="C3170" t="n">
        <x:v>60</x:v>
      </x:c>
      <x:c r="D3170" t="n">
        <x:v>368.5</x:v>
      </x:c>
      <x:c r="E3170" t="n">
        <x:v>27</x:v>
      </x:c>
      <x:c r="F3170" t="n">
        <x:v>3</x:v>
      </x:c>
      <x:c r="G3170" t="n">
        <x:v>33</x:v>
      </x:c>
      <x:c r="H3170" t="n">
        <x:v>0</x:v>
      </x:c>
      <x:c r="I3170" t="n">
        <x:v>0</x:v>
      </x:c>
      <x:c r="J3170" t="n">
        <x:v>0.17</x:v>
      </x:c>
      <x:c r="K3170" t="n">
        <x:v>1</x:v>
      </x:c>
      <x:c r="L3170" t="n">
        <x:v>95.8</x:v>
      </x:c>
      <x:c r="M3170" t="n">
        <x:v>3.2</x:v>
      </x:c>
      <x:c r="N3170" t="n">
        <x:v>12.7</x:v>
      </x:c>
    </x:row>
    <x:row r="3171">
      <x:c r="A3171" t="str">
        <x:v>DEV-00529</x:v>
      </x:c>
      <x:c r="B3171" s="28" t="n">
        <x:v>46082</x:v>
      </x:c>
      <x:c r="C3171" t="n">
        <x:v>71.9</x:v>
      </x:c>
      <x:c r="D3171" t="n">
        <x:v>396.7</x:v>
      </x:c>
      <x:c r="E3171" t="n">
        <x:v>27</x:v>
      </x:c>
      <x:c r="F3171" t="n">
        <x:v>3</x:v>
      </x:c>
      <x:c r="G3171" t="n">
        <x:v>37</x:v>
      </x:c>
      <x:c r="H3171" t="n">
        <x:v>0</x:v>
      </x:c>
      <x:c r="I3171" t="n">
        <x:v>2</x:v>
      </x:c>
      <x:c r="J3171" t="n">
        <x:v>0.94</x:v>
      </x:c>
      <x:c r="K3171" t="n">
        <x:v>0</x:v>
      </x:c>
      <x:c r="L3171" t="n">
        <x:v>92.2</x:v>
      </x:c>
      <x:c r="M3171" t="n">
        <x:v>9.8</x:v>
      </x:c>
      <x:c r="N3171" t="n">
        <x:v>20.4</x:v>
      </x:c>
    </x:row>
    <x:row r="3172">
      <x:c r="A3172" t="str">
        <x:v>DEV-00529</x:v>
      </x:c>
      <x:c r="B3172" s="28" t="n">
        <x:v>46113</x:v>
      </x:c>
      <x:c r="C3172" t="n">
        <x:v>71.8</x:v>
      </x:c>
      <x:c r="D3172" t="n">
        <x:v>445.4</x:v>
      </x:c>
      <x:c r="E3172" t="n">
        <x:v>17</x:v>
      </x:c>
      <x:c r="F3172" t="n">
        <x:v>0</x:v>
      </x:c>
      <x:c r="G3172" t="n">
        <x:v>45</x:v>
      </x:c>
      <x:c r="H3172" t="n">
        <x:v>0</x:v>
      </x:c>
      <x:c r="I3172" t="n">
        <x:v>1</x:v>
      </x:c>
      <x:c r="J3172" t="n">
        <x:v>1.33</x:v>
      </x:c>
      <x:c r="K3172" t="n">
        <x:v>1</x:v>
      </x:c>
      <x:c r="L3172" t="n">
        <x:v>100</x:v>
      </x:c>
      <x:c r="M3172" t="n">
        <x:v>0</x:v>
      </x:c>
      <x:c r="N3172" t="n">
        <x:v>19.6</x:v>
      </x:c>
    </x:row>
    <x:row r="3173">
      <x:c r="A3173" t="str">
        <x:v>DEV-00529</x:v>
      </x:c>
      <x:c r="B3173" s="28" t="n">
        <x:v>46143</x:v>
      </x:c>
      <x:c r="C3173" t="n">
        <x:v>65.6</x:v>
      </x:c>
      <x:c r="D3173" t="n">
        <x:v>455</x:v>
      </x:c>
      <x:c r="E3173" t="n">
        <x:v>30</x:v>
      </x:c>
      <x:c r="F3173" t="n">
        <x:v>4</x:v>
      </x:c>
      <x:c r="G3173" t="n">
        <x:v>36</x:v>
      </x:c>
      <x:c r="H3173" t="n">
        <x:v>2</x:v>
      </x:c>
      <x:c r="I3173" t="n">
        <x:v>3</x:v>
      </x:c>
      <x:c r="J3173" t="n">
        <x:v>0.57</x:v>
      </x:c>
      <x:c r="K3173" t="n">
        <x:v>2</x:v>
      </x:c>
      <x:c r="L3173" t="n">
        <x:v>91.8</x:v>
      </x:c>
      <x:c r="M3173" t="n">
        <x:v>5</x:v>
      </x:c>
      <x:c r="N3173" t="n">
        <x:v>15.9</x:v>
      </x:c>
    </x:row>
    <x:row r="3174">
      <x:c r="A3174" t="str">
        <x:v>DEV-00529</x:v>
      </x:c>
      <x:c r="B3174" s="28" t="n">
        <x:v>46174</x:v>
      </x:c>
      <x:c r="C3174" t="n">
        <x:v>63.4</x:v>
      </x:c>
      <x:c r="D3174" t="n">
        <x:v>397.9</x:v>
      </x:c>
      <x:c r="E3174" t="n">
        <x:v>22</x:v>
      </x:c>
      <x:c r="F3174" t="n">
        <x:v>4</x:v>
      </x:c>
      <x:c r="G3174" t="n">
        <x:v>34</x:v>
      </x:c>
      <x:c r="H3174" t="n">
        <x:v>0</x:v>
      </x:c>
      <x:c r="I3174" t="n">
        <x:v>0</x:v>
      </x:c>
      <x:c r="J3174" t="n">
        <x:v>1.51</x:v>
      </x:c>
      <x:c r="K3174" t="n">
        <x:v>0</x:v>
      </x:c>
      <x:c r="L3174" t="n">
        <x:v>93.3</x:v>
      </x:c>
      <x:c r="M3174" t="n">
        <x:v>10.2</x:v>
      </x:c>
      <x:c r="N3174" t="n">
        <x:v>11.4</x:v>
      </x:c>
    </x:row>
    <x:row r="3175">
      <x:c r="A3175" t="str">
        <x:v>DEV-00529</x:v>
      </x:c>
      <x:c r="B3175" s="28" t="n">
        <x:v>46204</x:v>
      </x:c>
      <x:c r="C3175" t="n">
        <x:v>59.6</x:v>
      </x:c>
      <x:c r="D3175" t="n">
        <x:v>356.7</x:v>
      </x:c>
      <x:c r="E3175" t="n">
        <x:v>18</x:v>
      </x:c>
      <x:c r="F3175" t="n">
        <x:v>3</x:v>
      </x:c>
      <x:c r="G3175" t="n">
        <x:v>31</x:v>
      </x:c>
      <x:c r="H3175" t="n">
        <x:v>0</x:v>
      </x:c>
      <x:c r="I3175" t="n">
        <x:v>2</x:v>
      </x:c>
      <x:c r="J3175" t="n">
        <x:v>1.8</x:v>
      </x:c>
      <x:c r="K3175" t="n">
        <x:v>0</x:v>
      </x:c>
      <x:c r="L3175" t="n">
        <x:v>94.1</x:v>
      </x:c>
      <x:c r="M3175" t="n">
        <x:v>3.9</x:v>
      </x:c>
      <x:c r="N3175" t="n">
        <x:v>10</x:v>
      </x:c>
    </x:row>
    <x:row r="3176">
      <x:c r="A3176" t="str">
        <x:v>DEV-00530</x:v>
      </x:c>
      <x:c r="B3176" s="28" t="n">
        <x:v>46054</x:v>
      </x:c>
      <x:c r="C3176" t="n">
        <x:v>89.9</x:v>
      </x:c>
      <x:c r="D3176" t="n">
        <x:v>574.8</x:v>
      </x:c>
      <x:c r="E3176" t="n">
        <x:v>28</x:v>
      </x:c>
      <x:c r="F3176" t="n">
        <x:v>2</x:v>
      </x:c>
      <x:c r="G3176" t="n">
        <x:v>44</x:v>
      </x:c>
      <x:c r="H3176" t="n">
        <x:v>0</x:v>
      </x:c>
      <x:c r="I3176" t="n">
        <x:v>3</x:v>
      </x:c>
      <x:c r="J3176" t="n">
        <x:v>0.39</x:v>
      </x:c>
      <x:c r="K3176" t="n">
        <x:v>0</x:v>
      </x:c>
      <x:c r="L3176" t="n">
        <x:v>96.7</x:v>
      </x:c>
      <x:c r="M3176" t="n">
        <x:v>7.5</x:v>
      </x:c>
      <x:c r="N3176" t="n">
        <x:v>26.6</x:v>
      </x:c>
    </x:row>
    <x:row r="3177">
      <x:c r="A3177" t="str">
        <x:v>DEV-00530</x:v>
      </x:c>
      <x:c r="B3177" s="28" t="n">
        <x:v>46082</x:v>
      </x:c>
      <x:c r="C3177" t="n">
        <x:v>74.7</x:v>
      </x:c>
      <x:c r="D3177" t="n">
        <x:v>532.5</x:v>
      </x:c>
      <x:c r="E3177" t="n">
        <x:v>22</x:v>
      </x:c>
      <x:c r="F3177" t="n">
        <x:v>2</x:v>
      </x:c>
      <x:c r="G3177" t="n">
        <x:v>40</x:v>
      </x:c>
      <x:c r="H3177" t="n">
        <x:v>0</x:v>
      </x:c>
      <x:c r="I3177" t="n">
        <x:v>1</x:v>
      </x:c>
      <x:c r="J3177" t="n">
        <x:v>0</x:v>
      </x:c>
      <x:c r="K3177" t="n">
        <x:v>0</x:v>
      </x:c>
      <x:c r="L3177" t="n">
        <x:v>93.5</x:v>
      </x:c>
      <x:c r="M3177" t="n">
        <x:v>10.1</x:v>
      </x:c>
      <x:c r="N3177" t="n">
        <x:v>14.3</x:v>
      </x:c>
    </x:row>
    <x:row r="3178">
      <x:c r="A3178" t="str">
        <x:v>DEV-00530</x:v>
      </x:c>
      <x:c r="B3178" s="28" t="n">
        <x:v>46113</x:v>
      </x:c>
      <x:c r="C3178" t="n">
        <x:v>70.2</x:v>
      </x:c>
      <x:c r="D3178" t="n">
        <x:v>501.9</x:v>
      </x:c>
      <x:c r="E3178" t="n">
        <x:v>23</x:v>
      </x:c>
      <x:c r="F3178" t="n">
        <x:v>5</x:v>
      </x:c>
      <x:c r="G3178" t="n">
        <x:v>24</x:v>
      </x:c>
      <x:c r="H3178" t="n">
        <x:v>1</x:v>
      </x:c>
      <x:c r="I3178" t="n">
        <x:v>1</x:v>
      </x:c>
      <x:c r="J3178" t="n">
        <x:v>1.07</x:v>
      </x:c>
      <x:c r="K3178" t="n">
        <x:v>0</x:v>
      </x:c>
      <x:c r="L3178" t="n">
        <x:v>93.6</x:v>
      </x:c>
      <x:c r="M3178" t="n">
        <x:v>4</x:v>
      </x:c>
      <x:c r="N3178" t="n">
        <x:v>20.3</x:v>
      </x:c>
    </x:row>
    <x:row r="3179">
      <x:c r="A3179" t="str">
        <x:v>DEV-00530</x:v>
      </x:c>
      <x:c r="B3179" s="28" t="n">
        <x:v>46143</x:v>
      </x:c>
      <x:c r="C3179" t="n">
        <x:v>65.4</x:v>
      </x:c>
      <x:c r="D3179" t="n">
        <x:v>447.5</x:v>
      </x:c>
      <x:c r="E3179" t="n">
        <x:v>14</x:v>
      </x:c>
      <x:c r="F3179" t="n">
        <x:v>3</x:v>
      </x:c>
      <x:c r="G3179" t="n">
        <x:v>37</x:v>
      </x:c>
      <x:c r="H3179" t="n">
        <x:v>0</x:v>
      </x:c>
      <x:c r="I3179" t="n">
        <x:v>3</x:v>
      </x:c>
      <x:c r="J3179" t="n">
        <x:v>1.05</x:v>
      </x:c>
      <x:c r="K3179" t="n">
        <x:v>0</x:v>
      </x:c>
      <x:c r="L3179" t="n">
        <x:v>95.7</x:v>
      </x:c>
      <x:c r="M3179" t="n">
        <x:v>4</x:v>
      </x:c>
      <x:c r="N3179" t="n">
        <x:v>9.8</x:v>
      </x:c>
    </x:row>
    <x:row r="3180">
      <x:c r="A3180" t="str">
        <x:v>DEV-00530</x:v>
      </x:c>
      <x:c r="B3180" s="28" t="n">
        <x:v>46174</x:v>
      </x:c>
      <x:c r="C3180" t="n">
        <x:v>85.1</x:v>
      </x:c>
      <x:c r="D3180" t="n">
        <x:v>562.3</x:v>
      </x:c>
      <x:c r="E3180" t="n">
        <x:v>17</x:v>
      </x:c>
      <x:c r="F3180" t="n">
        <x:v>3</x:v>
      </x:c>
      <x:c r="G3180" t="n">
        <x:v>48</x:v>
      </x:c>
      <x:c r="H3180" t="n">
        <x:v>1</x:v>
      </x:c>
      <x:c r="I3180" t="n">
        <x:v>3</x:v>
      </x:c>
      <x:c r="J3180" t="n">
        <x:v>0.5</x:v>
      </x:c>
      <x:c r="K3180" t="n">
        <x:v>0</x:v>
      </x:c>
      <x:c r="L3180" t="n">
        <x:v>92.5</x:v>
      </x:c>
      <x:c r="M3180" t="n">
        <x:v>7.1</x:v>
      </x:c>
      <x:c r="N3180" t="n">
        <x:v>8.5</x:v>
      </x:c>
    </x:row>
    <x:row r="3181">
      <x:c r="A3181" t="str">
        <x:v>DEV-00530</x:v>
      </x:c>
      <x:c r="B3181" s="28" t="n">
        <x:v>46204</x:v>
      </x:c>
      <x:c r="C3181" t="n">
        <x:v>62.4</x:v>
      </x:c>
      <x:c r="D3181" t="n">
        <x:v>352.5</x:v>
      </x:c>
      <x:c r="E3181" t="n">
        <x:v>14</x:v>
      </x:c>
      <x:c r="F3181" t="n">
        <x:v>3</x:v>
      </x:c>
      <x:c r="G3181" t="n">
        <x:v>52</x:v>
      </x:c>
      <x:c r="H3181" t="n">
        <x:v>0</x:v>
      </x:c>
      <x:c r="I3181" t="n">
        <x:v>2</x:v>
      </x:c>
      <x:c r="J3181" t="n">
        <x:v>0.17</x:v>
      </x:c>
      <x:c r="K3181" t="n">
        <x:v>1</x:v>
      </x:c>
      <x:c r="L3181" t="n">
        <x:v>94.6</x:v>
      </x:c>
      <x:c r="M3181" t="n">
        <x:v>10.5</x:v>
      </x:c>
      <x:c r="N3181" t="n">
        <x:v>18</x:v>
      </x:c>
    </x:row>
    <x:row r="3182">
      <x:c r="A3182" t="str">
        <x:v>DEV-00531</x:v>
      </x:c>
      <x:c r="B3182" s="28" t="n">
        <x:v>46054</x:v>
      </x:c>
      <x:c r="C3182" t="n">
        <x:v>93</x:v>
      </x:c>
      <x:c r="D3182" t="n">
        <x:v>554.2</x:v>
      </x:c>
      <x:c r="E3182" t="n">
        <x:v>33</x:v>
      </x:c>
      <x:c r="F3182" t="n">
        <x:v>0</x:v>
      </x:c>
      <x:c r="G3182" t="n">
        <x:v>46</x:v>
      </x:c>
      <x:c r="H3182" t="n">
        <x:v>1</x:v>
      </x:c>
      <x:c r="I3182" t="n">
        <x:v>6</x:v>
      </x:c>
      <x:c r="J3182" t="n">
        <x:v>0.58</x:v>
      </x:c>
      <x:c r="K3182" t="n">
        <x:v>1</x:v>
      </x:c>
      <x:c r="L3182" t="n">
        <x:v>91.8</x:v>
      </x:c>
      <x:c r="M3182" t="n">
        <x:v>0.7</x:v>
      </x:c>
      <x:c r="N3182" t="n">
        <x:v>25.7</x:v>
      </x:c>
    </x:row>
    <x:row r="3183">
      <x:c r="A3183" t="str">
        <x:v>DEV-00531</x:v>
      </x:c>
      <x:c r="B3183" s="28" t="n">
        <x:v>46082</x:v>
      </x:c>
      <x:c r="C3183" t="n">
        <x:v>84</x:v>
      </x:c>
      <x:c r="D3183" t="n">
        <x:v>491.9</x:v>
      </x:c>
      <x:c r="E3183" t="n">
        <x:v>18</x:v>
      </x:c>
      <x:c r="F3183" t="n">
        <x:v>1</x:v>
      </x:c>
      <x:c r="G3183" t="n">
        <x:v>35</x:v>
      </x:c>
      <x:c r="H3183" t="n">
        <x:v>0</x:v>
      </x:c>
      <x:c r="I3183" t="n">
        <x:v>3</x:v>
      </x:c>
      <x:c r="J3183" t="n">
        <x:v>0.55</x:v>
      </x:c>
      <x:c r="K3183" t="n">
        <x:v>0</x:v>
      </x:c>
      <x:c r="L3183" t="n">
        <x:v>95.9</x:v>
      </x:c>
      <x:c r="M3183" t="n">
        <x:v>2.2</x:v>
      </x:c>
      <x:c r="N3183" t="n">
        <x:v>10.4</x:v>
      </x:c>
    </x:row>
    <x:row r="3184">
      <x:c r="A3184" t="str">
        <x:v>DEV-00531</x:v>
      </x:c>
      <x:c r="B3184" s="28" t="n">
        <x:v>46113</x:v>
      </x:c>
      <x:c r="C3184" t="n">
        <x:v>75.7</x:v>
      </x:c>
      <x:c r="D3184" t="n">
        <x:v>527.7</x:v>
      </x:c>
      <x:c r="E3184" t="n">
        <x:v>28</x:v>
      </x:c>
      <x:c r="F3184" t="n">
        <x:v>0</x:v>
      </x:c>
      <x:c r="G3184" t="n">
        <x:v>50</x:v>
      </x:c>
      <x:c r="H3184" t="n">
        <x:v>2</x:v>
      </x:c>
      <x:c r="I3184" t="n">
        <x:v>2</x:v>
      </x:c>
      <x:c r="J3184" t="n">
        <x:v>0.35</x:v>
      </x:c>
      <x:c r="K3184" t="n">
        <x:v>0</x:v>
      </x:c>
      <x:c r="L3184" t="n">
        <x:v>95.5</x:v>
      </x:c>
      <x:c r="M3184" t="n">
        <x:v>3</x:v>
      </x:c>
      <x:c r="N3184" t="n">
        <x:v>20.1</x:v>
      </x:c>
    </x:row>
    <x:row r="3185">
      <x:c r="A3185" t="str">
        <x:v>DEV-00531</x:v>
      </x:c>
      <x:c r="B3185" s="28" t="n">
        <x:v>46143</x:v>
      </x:c>
      <x:c r="C3185" t="n">
        <x:v>61.8</x:v>
      </x:c>
      <x:c r="D3185" t="n">
        <x:v>408.5</x:v>
      </x:c>
      <x:c r="E3185" t="n">
        <x:v>18</x:v>
      </x:c>
      <x:c r="F3185" t="n">
        <x:v>0</x:v>
      </x:c>
      <x:c r="G3185" t="n">
        <x:v>32</x:v>
      </x:c>
      <x:c r="H3185" t="n">
        <x:v>0</x:v>
      </x:c>
      <x:c r="I3185" t="n">
        <x:v>2</x:v>
      </x:c>
      <x:c r="J3185" t="n">
        <x:v>0.55</x:v>
      </x:c>
      <x:c r="K3185" t="n">
        <x:v>0</x:v>
      </x:c>
      <x:c r="L3185" t="n">
        <x:v>94.1</x:v>
      </x:c>
      <x:c r="M3185" t="n">
        <x:v>2.3</x:v>
      </x:c>
      <x:c r="N3185" t="n">
        <x:v>10.5</x:v>
      </x:c>
    </x:row>
    <x:row r="3186">
      <x:c r="A3186" t="str">
        <x:v>DEV-00531</x:v>
      </x:c>
      <x:c r="B3186" s="28" t="n">
        <x:v>46174</x:v>
      </x:c>
      <x:c r="C3186" t="n">
        <x:v>82.2</x:v>
      </x:c>
      <x:c r="D3186" t="n">
        <x:v>461.8</x:v>
      </x:c>
      <x:c r="E3186" t="n">
        <x:v>28</x:v>
      </x:c>
      <x:c r="F3186" t="n">
        <x:v>0</x:v>
      </x:c>
      <x:c r="G3186" t="n">
        <x:v>38</x:v>
      </x:c>
      <x:c r="H3186" t="n">
        <x:v>0</x:v>
      </x:c>
      <x:c r="I3186" t="n">
        <x:v>7</x:v>
      </x:c>
      <x:c r="J3186" t="n">
        <x:v>0.59</x:v>
      </x:c>
      <x:c r="K3186" t="n">
        <x:v>0</x:v>
      </x:c>
      <x:c r="L3186" t="n">
        <x:v>94.9</x:v>
      </x:c>
      <x:c r="M3186" t="n">
        <x:v>3.9</x:v>
      </x:c>
      <x:c r="N3186" t="n">
        <x:v>14.5</x:v>
      </x:c>
    </x:row>
    <x:row r="3187">
      <x:c r="A3187" t="str">
        <x:v>DEV-00531</x:v>
      </x:c>
      <x:c r="B3187" s="28" t="n">
        <x:v>46204</x:v>
      </x:c>
      <x:c r="C3187" t="n">
        <x:v>56.6</x:v>
      </x:c>
      <x:c r="D3187" t="n">
        <x:v>390.3</x:v>
      </x:c>
      <x:c r="E3187" t="n">
        <x:v>29</x:v>
      </x:c>
      <x:c r="F3187" t="n">
        <x:v>0</x:v>
      </x:c>
      <x:c r="G3187" t="n">
        <x:v>35</x:v>
      </x:c>
      <x:c r="H3187" t="n">
        <x:v>0</x:v>
      </x:c>
      <x:c r="I3187" t="n">
        <x:v>2</x:v>
      </x:c>
      <x:c r="J3187" t="n">
        <x:v>0.6</x:v>
      </x:c>
      <x:c r="K3187" t="n">
        <x:v>0</x:v>
      </x:c>
      <x:c r="L3187" t="n">
        <x:v>93.4</x:v>
      </x:c>
      <x:c r="M3187" t="n">
        <x:v>3.8</x:v>
      </x:c>
      <x:c r="N3187" t="n">
        <x:v>8.6</x:v>
      </x:c>
    </x:row>
    <x:row r="3188">
      <x:c r="A3188" t="str">
        <x:v>DEV-00532</x:v>
      </x:c>
      <x:c r="B3188" s="28" t="n">
        <x:v>46054</x:v>
      </x:c>
      <x:c r="C3188" t="n">
        <x:v>79.8</x:v>
      </x:c>
      <x:c r="D3188" t="n">
        <x:v>499.2</x:v>
      </x:c>
      <x:c r="E3188" t="n">
        <x:v>28</x:v>
      </x:c>
      <x:c r="F3188" t="n">
        <x:v>1</x:v>
      </x:c>
      <x:c r="G3188" t="n">
        <x:v>52</x:v>
      </x:c>
      <x:c r="H3188" t="n">
        <x:v>1</x:v>
      </x:c>
      <x:c r="I3188" t="n">
        <x:v>5</x:v>
      </x:c>
      <x:c r="J3188" t="n">
        <x:v>0.81</x:v>
      </x:c>
      <x:c r="K3188" t="n">
        <x:v>1</x:v>
      </x:c>
      <x:c r="L3188" t="n">
        <x:v>91.6</x:v>
      </x:c>
      <x:c r="M3188" t="n">
        <x:v>13.1</x:v>
      </x:c>
      <x:c r="N3188" t="n">
        <x:v>18.7</x:v>
      </x:c>
    </x:row>
    <x:row r="3189">
      <x:c r="A3189" t="str">
        <x:v>DEV-00532</x:v>
      </x:c>
      <x:c r="B3189" s="28" t="n">
        <x:v>46082</x:v>
      </x:c>
      <x:c r="C3189" t="n">
        <x:v>86.9</x:v>
      </x:c>
      <x:c r="D3189" t="n">
        <x:v>601.8</x:v>
      </x:c>
      <x:c r="E3189" t="n">
        <x:v>22</x:v>
      </x:c>
      <x:c r="F3189" t="n">
        <x:v>2</x:v>
      </x:c>
      <x:c r="G3189" t="n">
        <x:v>49</x:v>
      </x:c>
      <x:c r="H3189" t="n">
        <x:v>1</x:v>
      </x:c>
      <x:c r="I3189" t="n">
        <x:v>2</x:v>
      </x:c>
      <x:c r="J3189" t="n">
        <x:v>0.32</x:v>
      </x:c>
      <x:c r="K3189" t="n">
        <x:v>0</x:v>
      </x:c>
      <x:c r="L3189" t="n">
        <x:v>96.8</x:v>
      </x:c>
      <x:c r="M3189" t="n">
        <x:v>6.2</x:v>
      </x:c>
      <x:c r="N3189" t="n">
        <x:v>27.5</x:v>
      </x:c>
    </x:row>
    <x:row r="3190">
      <x:c r="A3190" t="str">
        <x:v>DEV-00532</x:v>
      </x:c>
      <x:c r="B3190" s="28" t="n">
        <x:v>46113</x:v>
      </x:c>
      <x:c r="C3190" t="n">
        <x:v>66.2</x:v>
      </x:c>
      <x:c r="D3190" t="n">
        <x:v>456.5</x:v>
      </x:c>
      <x:c r="E3190" t="n">
        <x:v>11</x:v>
      </x:c>
      <x:c r="F3190" t="n">
        <x:v>0</x:v>
      </x:c>
      <x:c r="G3190" t="n">
        <x:v>31</x:v>
      </x:c>
      <x:c r="H3190" t="n">
        <x:v>1</x:v>
      </x:c>
      <x:c r="I3190" t="n">
        <x:v>2</x:v>
      </x:c>
      <x:c r="J3190" t="n">
        <x:v>0.84</x:v>
      </x:c>
      <x:c r="K3190" t="n">
        <x:v>0</x:v>
      </x:c>
      <x:c r="L3190" t="n">
        <x:v>95.7</x:v>
      </x:c>
      <x:c r="M3190" t="n">
        <x:v>2</x:v>
      </x:c>
      <x:c r="N3190" t="n">
        <x:v>15</x:v>
      </x:c>
    </x:row>
    <x:row r="3191">
      <x:c r="A3191" t="str">
        <x:v>DEV-00532</x:v>
      </x:c>
      <x:c r="B3191" s="28" t="n">
        <x:v>46143</x:v>
      </x:c>
      <x:c r="C3191" t="n">
        <x:v>63.6</x:v>
      </x:c>
      <x:c r="D3191" t="n">
        <x:v>452.1</x:v>
      </x:c>
      <x:c r="E3191" t="n">
        <x:v>19</x:v>
      </x:c>
      <x:c r="F3191" t="n">
        <x:v>2</x:v>
      </x:c>
      <x:c r="G3191" t="n">
        <x:v>46</x:v>
      </x:c>
      <x:c r="H3191" t="n">
        <x:v>0</x:v>
      </x:c>
      <x:c r="I3191" t="n">
        <x:v>5</x:v>
      </x:c>
      <x:c r="J3191" t="n">
        <x:v>1.19</x:v>
      </x:c>
      <x:c r="K3191" t="n">
        <x:v>2</x:v>
      </x:c>
      <x:c r="L3191" t="n">
        <x:v>91.4</x:v>
      </x:c>
      <x:c r="M3191" t="n">
        <x:v>4.4</x:v>
      </x:c>
      <x:c r="N3191" t="n">
        <x:v>12.2</x:v>
      </x:c>
    </x:row>
    <x:row r="3192">
      <x:c r="A3192" t="str">
        <x:v>DEV-00532</x:v>
      </x:c>
      <x:c r="B3192" s="28" t="n">
        <x:v>46174</x:v>
      </x:c>
      <x:c r="C3192" t="n">
        <x:v>95.4</x:v>
      </x:c>
      <x:c r="D3192" t="n">
        <x:v>678.2</x:v>
      </x:c>
      <x:c r="E3192" t="n">
        <x:v>25</x:v>
      </x:c>
      <x:c r="F3192" t="n">
        <x:v>2</x:v>
      </x:c>
      <x:c r="G3192" t="n">
        <x:v>47</x:v>
      </x:c>
      <x:c r="H3192" t="n">
        <x:v>1</x:v>
      </x:c>
      <x:c r="I3192" t="n">
        <x:v>2</x:v>
      </x:c>
      <x:c r="J3192" t="n">
        <x:v>0.96</x:v>
      </x:c>
      <x:c r="K3192" t="n">
        <x:v>0</x:v>
      </x:c>
      <x:c r="L3192" t="n">
        <x:v>96.9</x:v>
      </x:c>
      <x:c r="M3192" t="n">
        <x:v>5</x:v>
      </x:c>
      <x:c r="N3192" t="n">
        <x:v>22</x:v>
      </x:c>
    </x:row>
    <x:row r="3193">
      <x:c r="A3193" t="str">
        <x:v>DEV-00532</x:v>
      </x:c>
      <x:c r="B3193" s="28" t="n">
        <x:v>46204</x:v>
      </x:c>
      <x:c r="C3193" t="n">
        <x:v>54.3</x:v>
      </x:c>
      <x:c r="D3193" t="n">
        <x:v>347.4</x:v>
      </x:c>
      <x:c r="E3193" t="n">
        <x:v>15</x:v>
      </x:c>
      <x:c r="F3193" t="n">
        <x:v>0</x:v>
      </x:c>
      <x:c r="G3193" t="n">
        <x:v>39</x:v>
      </x:c>
      <x:c r="H3193" t="n">
        <x:v>0</x:v>
      </x:c>
      <x:c r="I3193" t="n">
        <x:v>0</x:v>
      </x:c>
      <x:c r="J3193" t="n">
        <x:v>0.81</x:v>
      </x:c>
      <x:c r="K3193" t="n">
        <x:v>0</x:v>
      </x:c>
      <x:c r="L3193" t="n">
        <x:v>95.1</x:v>
      </x:c>
      <x:c r="M3193" t="n">
        <x:v>0</x:v>
      </x:c>
      <x:c r="N3193" t="n">
        <x:v>7.7</x:v>
      </x:c>
    </x:row>
    <x:row r="3194">
      <x:c r="A3194" t="str">
        <x:v>DEV-00533</x:v>
      </x:c>
      <x:c r="B3194" s="28" t="n">
        <x:v>46054</x:v>
      </x:c>
      <x:c r="C3194" t="n">
        <x:v>58.3</x:v>
      </x:c>
      <x:c r="D3194" t="n">
        <x:v>376.7</x:v>
      </x:c>
      <x:c r="E3194" t="n">
        <x:v>8</x:v>
      </x:c>
      <x:c r="F3194" t="n">
        <x:v>0</x:v>
      </x:c>
      <x:c r="G3194" t="n">
        <x:v>39</x:v>
      </x:c>
      <x:c r="H3194" t="n">
        <x:v>0</x:v>
      </x:c>
      <x:c r="I3194" t="n">
        <x:v>2</x:v>
      </x:c>
      <x:c r="J3194" t="n">
        <x:v>0</x:v>
      </x:c>
      <x:c r="K3194" t="n">
        <x:v>0</x:v>
      </x:c>
      <x:c r="L3194" t="n">
        <x:v>96.6</x:v>
      </x:c>
      <x:c r="M3194" t="n">
        <x:v>0</x:v>
      </x:c>
      <x:c r="N3194" t="n">
        <x:v>17.1</x:v>
      </x:c>
    </x:row>
    <x:row r="3195">
      <x:c r="A3195" t="str">
        <x:v>DEV-00533</x:v>
      </x:c>
      <x:c r="B3195" s="28" t="n">
        <x:v>46082</x:v>
      </x:c>
      <x:c r="C3195" t="n">
        <x:v>73.7</x:v>
      </x:c>
      <x:c r="D3195" t="n">
        <x:v>429.5</x:v>
      </x:c>
      <x:c r="E3195" t="n">
        <x:v>18</x:v>
      </x:c>
      <x:c r="F3195" t="n">
        <x:v>2</x:v>
      </x:c>
      <x:c r="G3195" t="n">
        <x:v>33</x:v>
      </x:c>
      <x:c r="H3195" t="n">
        <x:v>0</x:v>
      </x:c>
      <x:c r="I3195" t="n">
        <x:v>3</x:v>
      </x:c>
      <x:c r="J3195" t="n">
        <x:v>0.42</x:v>
      </x:c>
      <x:c r="K3195" t="n">
        <x:v>0</x:v>
      </x:c>
      <x:c r="L3195" t="n">
        <x:v>94.8</x:v>
      </x:c>
      <x:c r="M3195" t="n">
        <x:v>0.3</x:v>
      </x:c>
      <x:c r="N3195" t="n">
        <x:v>14.8</x:v>
      </x:c>
    </x:row>
    <x:row r="3196">
      <x:c r="A3196" t="str">
        <x:v>DEV-00533</x:v>
      </x:c>
      <x:c r="B3196" s="28" t="n">
        <x:v>46113</x:v>
      </x:c>
      <x:c r="C3196" t="n">
        <x:v>77.6</x:v>
      </x:c>
      <x:c r="D3196" t="n">
        <x:v>502.4</x:v>
      </x:c>
      <x:c r="E3196" t="n">
        <x:v>16</x:v>
      </x:c>
      <x:c r="F3196" t="n">
        <x:v>0</x:v>
      </x:c>
      <x:c r="G3196" t="n">
        <x:v>40</x:v>
      </x:c>
      <x:c r="H3196" t="n">
        <x:v>0</x:v>
      </x:c>
      <x:c r="I3196" t="n">
        <x:v>1</x:v>
      </x:c>
      <x:c r="J3196" t="n">
        <x:v>0</x:v>
      </x:c>
      <x:c r="K3196" t="n">
        <x:v>2</x:v>
      </x:c>
      <x:c r="L3196" t="n">
        <x:v>96.9</x:v>
      </x:c>
      <x:c r="M3196" t="n">
        <x:v>6</x:v>
      </x:c>
      <x:c r="N3196" t="n">
        <x:v>10.6</x:v>
      </x:c>
    </x:row>
    <x:row r="3197">
      <x:c r="A3197" t="str">
        <x:v>DEV-00533</x:v>
      </x:c>
      <x:c r="B3197" s="28" t="n">
        <x:v>46143</x:v>
      </x:c>
      <x:c r="C3197" t="n">
        <x:v>83</x:v>
      </x:c>
      <x:c r="D3197" t="n">
        <x:v>537.1</x:v>
      </x:c>
      <x:c r="E3197" t="n">
        <x:v>21</x:v>
      </x:c>
      <x:c r="F3197" t="n">
        <x:v>2</x:v>
      </x:c>
      <x:c r="G3197" t="n">
        <x:v>44</x:v>
      </x:c>
      <x:c r="H3197" t="n">
        <x:v>0</x:v>
      </x:c>
      <x:c r="I3197" t="n">
        <x:v>1</x:v>
      </x:c>
      <x:c r="J3197" t="n">
        <x:v>0.02</x:v>
      </x:c>
      <x:c r="K3197" t="n">
        <x:v>0</x:v>
      </x:c>
      <x:c r="L3197" t="n">
        <x:v>96.9</x:v>
      </x:c>
      <x:c r="M3197" t="n">
        <x:v>6.4</x:v>
      </x:c>
      <x:c r="N3197" t="n">
        <x:v>25.2</x:v>
      </x:c>
    </x:row>
    <x:row r="3198">
      <x:c r="A3198" t="str">
        <x:v>DEV-00533</x:v>
      </x:c>
      <x:c r="B3198" s="28" t="n">
        <x:v>46174</x:v>
      </x:c>
      <x:c r="C3198" t="n">
        <x:v>87</x:v>
      </x:c>
      <x:c r="D3198" t="n">
        <x:v>516.6</x:v>
      </x:c>
      <x:c r="E3198" t="n">
        <x:v>22</x:v>
      </x:c>
      <x:c r="F3198" t="n">
        <x:v>1</x:v>
      </x:c>
      <x:c r="G3198" t="n">
        <x:v>51</x:v>
      </x:c>
      <x:c r="H3198" t="n">
        <x:v>0</x:v>
      </x:c>
      <x:c r="I3198" t="n">
        <x:v>0</x:v>
      </x:c>
      <x:c r="J3198" t="n">
        <x:v>0.85</x:v>
      </x:c>
      <x:c r="K3198" t="n">
        <x:v>0</x:v>
      </x:c>
      <x:c r="L3198" t="n">
        <x:v>96.4</x:v>
      </x:c>
      <x:c r="M3198" t="n">
        <x:v>0</x:v>
      </x:c>
      <x:c r="N3198" t="n">
        <x:v>16.4</x:v>
      </x:c>
    </x:row>
    <x:row r="3199">
      <x:c r="A3199" t="str">
        <x:v>DEV-00533</x:v>
      </x:c>
      <x:c r="B3199" s="28" t="n">
        <x:v>46204</x:v>
      </x:c>
      <x:c r="C3199" t="n">
        <x:v>80.4</x:v>
      </x:c>
      <x:c r="D3199" t="n">
        <x:v>468.5</x:v>
      </x:c>
      <x:c r="E3199" t="n">
        <x:v>27</x:v>
      </x:c>
      <x:c r="F3199" t="n">
        <x:v>0</x:v>
      </x:c>
      <x:c r="G3199" t="n">
        <x:v>36</x:v>
      </x:c>
      <x:c r="H3199" t="n">
        <x:v>0</x:v>
      </x:c>
      <x:c r="I3199" t="n">
        <x:v>4</x:v>
      </x:c>
      <x:c r="J3199" t="n">
        <x:v>0.94</x:v>
      </x:c>
      <x:c r="K3199" t="n">
        <x:v>0</x:v>
      </x:c>
      <x:c r="L3199" t="n">
        <x:v>94.9</x:v>
      </x:c>
      <x:c r="M3199" t="n">
        <x:v>3.5</x:v>
      </x:c>
      <x:c r="N3199" t="n">
        <x:v>21.9</x:v>
      </x:c>
    </x:row>
    <x:row r="3200">
      <x:c r="A3200" t="str">
        <x:v>DEV-00534</x:v>
      </x:c>
      <x:c r="B3200" s="28" t="n">
        <x:v>46054</x:v>
      </x:c>
      <x:c r="C3200" t="n">
        <x:v>65.8</x:v>
      </x:c>
      <x:c r="D3200" t="n">
        <x:v>445.7</x:v>
      </x:c>
      <x:c r="E3200" t="n">
        <x:v>26</x:v>
      </x:c>
      <x:c r="F3200" t="n">
        <x:v>0</x:v>
      </x:c>
      <x:c r="G3200" t="n">
        <x:v>25</x:v>
      </x:c>
      <x:c r="H3200" t="n">
        <x:v>0</x:v>
      </x:c>
      <x:c r="I3200" t="n">
        <x:v>5</x:v>
      </x:c>
      <x:c r="J3200" t="n">
        <x:v>0.41</x:v>
      </x:c>
      <x:c r="K3200" t="n">
        <x:v>0</x:v>
      </x:c>
      <x:c r="L3200" t="n">
        <x:v>93.4</x:v>
      </x:c>
      <x:c r="M3200" t="n">
        <x:v>4.7</x:v>
      </x:c>
      <x:c r="N3200" t="n">
        <x:v>9.8</x:v>
      </x:c>
    </x:row>
    <x:row r="3201">
      <x:c r="A3201" t="str">
        <x:v>DEV-00534</x:v>
      </x:c>
      <x:c r="B3201" s="28" t="n">
        <x:v>46082</x:v>
      </x:c>
      <x:c r="C3201" t="n">
        <x:v>87.6</x:v>
      </x:c>
      <x:c r="D3201" t="n">
        <x:v>545.2</x:v>
      </x:c>
      <x:c r="E3201" t="n">
        <x:v>29</x:v>
      </x:c>
      <x:c r="F3201" t="n">
        <x:v>1</x:v>
      </x:c>
      <x:c r="G3201" t="n">
        <x:v>46</x:v>
      </x:c>
      <x:c r="H3201" t="n">
        <x:v>0</x:v>
      </x:c>
      <x:c r="I3201" t="n">
        <x:v>3</x:v>
      </x:c>
      <x:c r="J3201" t="n">
        <x:v>0</x:v>
      </x:c>
      <x:c r="K3201" t="n">
        <x:v>0</x:v>
      </x:c>
      <x:c r="L3201" t="n">
        <x:v>91.5</x:v>
      </x:c>
      <x:c r="M3201" t="n">
        <x:v>8.6</x:v>
      </x:c>
      <x:c r="N3201" t="n">
        <x:v>26.6</x:v>
      </x:c>
    </x:row>
    <x:row r="3202">
      <x:c r="A3202" t="str">
        <x:v>DEV-00534</x:v>
      </x:c>
      <x:c r="B3202" s="28" t="n">
        <x:v>46113</x:v>
      </x:c>
      <x:c r="C3202" t="n">
        <x:v>96.5</x:v>
      </x:c>
      <x:c r="D3202" t="n">
        <x:v>548.5</x:v>
      </x:c>
      <x:c r="E3202" t="n">
        <x:v>28</x:v>
      </x:c>
      <x:c r="F3202" t="n">
        <x:v>0</x:v>
      </x:c>
      <x:c r="G3202" t="n">
        <x:v>42</x:v>
      </x:c>
      <x:c r="H3202" t="n">
        <x:v>0</x:v>
      </x:c>
      <x:c r="I3202" t="n">
        <x:v>5</x:v>
      </x:c>
      <x:c r="J3202" t="n">
        <x:v>0.24</x:v>
      </x:c>
      <x:c r="K3202" t="n">
        <x:v>1</x:v>
      </x:c>
      <x:c r="L3202" t="n">
        <x:v>93.9</x:v>
      </x:c>
      <x:c r="M3202" t="n">
        <x:v>0</x:v>
      </x:c>
      <x:c r="N3202" t="n">
        <x:v>8.1</x:v>
      </x:c>
    </x:row>
    <x:row r="3203">
      <x:c r="A3203" t="str">
        <x:v>DEV-00534</x:v>
      </x:c>
      <x:c r="B3203" s="28" t="n">
        <x:v>46143</x:v>
      </x:c>
      <x:c r="C3203" t="n">
        <x:v>85.7</x:v>
      </x:c>
      <x:c r="D3203" t="n">
        <x:v>530.7</x:v>
      </x:c>
      <x:c r="E3203" t="n">
        <x:v>23</x:v>
      </x:c>
      <x:c r="F3203" t="n">
        <x:v>1</x:v>
      </x:c>
      <x:c r="G3203" t="n">
        <x:v>53</x:v>
      </x:c>
      <x:c r="H3203" t="n">
        <x:v>0</x:v>
      </x:c>
      <x:c r="I3203" t="n">
        <x:v>3</x:v>
      </x:c>
      <x:c r="J3203" t="n">
        <x:v>0</x:v>
      </x:c>
      <x:c r="K3203" t="n">
        <x:v>1</x:v>
      </x:c>
      <x:c r="L3203" t="n">
        <x:v>95.7</x:v>
      </x:c>
      <x:c r="M3203" t="n">
        <x:v>0.1</x:v>
      </x:c>
      <x:c r="N3203" t="n">
        <x:v>23.1</x:v>
      </x:c>
    </x:row>
    <x:row r="3204">
      <x:c r="A3204" t="str">
        <x:v>DEV-00534</x:v>
      </x:c>
      <x:c r="B3204" s="28" t="n">
        <x:v>46174</x:v>
      </x:c>
      <x:c r="C3204" t="n">
        <x:v>86.6</x:v>
      </x:c>
      <x:c r="D3204" t="n">
        <x:v>552</x:v>
      </x:c>
      <x:c r="E3204" t="n">
        <x:v>32</x:v>
      </x:c>
      <x:c r="F3204" t="n">
        <x:v>3</x:v>
      </x:c>
      <x:c r="G3204" t="n">
        <x:v>30</x:v>
      </x:c>
      <x:c r="H3204" t="n">
        <x:v>0</x:v>
      </x:c>
      <x:c r="I3204" t="n">
        <x:v>5</x:v>
      </x:c>
      <x:c r="J3204" t="n">
        <x:v>1.51</x:v>
      </x:c>
      <x:c r="K3204" t="n">
        <x:v>1</x:v>
      </x:c>
      <x:c r="L3204" t="n">
        <x:v>93.9</x:v>
      </x:c>
      <x:c r="M3204" t="n">
        <x:v>0</x:v>
      </x:c>
      <x:c r="N3204" t="n">
        <x:v>9.1</x:v>
      </x:c>
    </x:row>
    <x:row r="3205">
      <x:c r="A3205" t="str">
        <x:v>DEV-00534</x:v>
      </x:c>
      <x:c r="B3205" s="28" t="n">
        <x:v>46204</x:v>
      </x:c>
      <x:c r="C3205" t="n">
        <x:v>81</x:v>
      </x:c>
      <x:c r="D3205" t="n">
        <x:v>482.7</x:v>
      </x:c>
      <x:c r="E3205" t="n">
        <x:v>27</x:v>
      </x:c>
      <x:c r="F3205" t="n">
        <x:v>2</x:v>
      </x:c>
      <x:c r="G3205" t="n">
        <x:v>43</x:v>
      </x:c>
      <x:c r="H3205" t="n">
        <x:v>0</x:v>
      </x:c>
      <x:c r="I3205" t="n">
        <x:v>5</x:v>
      </x:c>
      <x:c r="J3205" t="n">
        <x:v>0</x:v>
      </x:c>
      <x:c r="K3205" t="n">
        <x:v>0</x:v>
      </x:c>
      <x:c r="L3205" t="n">
        <x:v>97.4</x:v>
      </x:c>
      <x:c r="M3205" t="n">
        <x:v>5.2</x:v>
      </x:c>
      <x:c r="N3205" t="n">
        <x:v>22.3</x:v>
      </x:c>
    </x:row>
    <x:row r="3206">
      <x:c r="A3206" t="str">
        <x:v>DEV-00535</x:v>
      </x:c>
      <x:c r="B3206" s="28" t="n">
        <x:v>46054</x:v>
      </x:c>
      <x:c r="C3206" t="n">
        <x:v>43.2</x:v>
      </x:c>
      <x:c r="D3206" t="n">
        <x:v>313.4</x:v>
      </x:c>
      <x:c r="E3206" t="n">
        <x:v>16</x:v>
      </x:c>
      <x:c r="F3206" t="n">
        <x:v>2</x:v>
      </x:c>
      <x:c r="G3206" t="n">
        <x:v>34</x:v>
      </x:c>
      <x:c r="H3206" t="n">
        <x:v>1</x:v>
      </x:c>
      <x:c r="I3206" t="n">
        <x:v>0</x:v>
      </x:c>
      <x:c r="J3206" t="n">
        <x:v>0.93</x:v>
      </x:c>
      <x:c r="K3206" t="n">
        <x:v>1</x:v>
      </x:c>
      <x:c r="L3206" t="n">
        <x:v>96.3</x:v>
      </x:c>
      <x:c r="M3206" t="n">
        <x:v>6.5</x:v>
      </x:c>
      <x:c r="N3206" t="n">
        <x:v>5.6</x:v>
      </x:c>
    </x:row>
    <x:row r="3207">
      <x:c r="A3207" t="str">
        <x:v>DEV-00535</x:v>
      </x:c>
      <x:c r="B3207" s="28" t="n">
        <x:v>46082</x:v>
      </x:c>
      <x:c r="C3207" t="n">
        <x:v>76.3</x:v>
      </x:c>
      <x:c r="D3207" t="n">
        <x:v>518.7</x:v>
      </x:c>
      <x:c r="E3207" t="n">
        <x:v>17</x:v>
      </x:c>
      <x:c r="F3207" t="n">
        <x:v>0</x:v>
      </x:c>
      <x:c r="G3207" t="n">
        <x:v>41</x:v>
      </x:c>
      <x:c r="H3207" t="n">
        <x:v>0</x:v>
      </x:c>
      <x:c r="I3207" t="n">
        <x:v>3</x:v>
      </x:c>
      <x:c r="J3207" t="n">
        <x:v>0.35</x:v>
      </x:c>
      <x:c r="K3207" t="n">
        <x:v>0</x:v>
      </x:c>
      <x:c r="L3207" t="n">
        <x:v>94.7</x:v>
      </x:c>
      <x:c r="M3207" t="n">
        <x:v>2.3</x:v>
      </x:c>
      <x:c r="N3207" t="n">
        <x:v>17</x:v>
      </x:c>
    </x:row>
    <x:row r="3208">
      <x:c r="A3208" t="str">
        <x:v>DEV-00535</x:v>
      </x:c>
      <x:c r="B3208" s="28" t="n">
        <x:v>46113</x:v>
      </x:c>
      <x:c r="C3208" t="n">
        <x:v>44.6</x:v>
      </x:c>
      <x:c r="D3208" t="n">
        <x:v>288.5</x:v>
      </x:c>
      <x:c r="E3208" t="n">
        <x:v>15</x:v>
      </x:c>
      <x:c r="F3208" t="n">
        <x:v>1</x:v>
      </x:c>
      <x:c r="G3208" t="n">
        <x:v>26</x:v>
      </x:c>
      <x:c r="H3208" t="n">
        <x:v>0</x:v>
      </x:c>
      <x:c r="I3208" t="n">
        <x:v>4</x:v>
      </x:c>
      <x:c r="J3208" t="n">
        <x:v>0.26</x:v>
      </x:c>
      <x:c r="K3208" t="n">
        <x:v>0</x:v>
      </x:c>
      <x:c r="L3208" t="n">
        <x:v>93.9</x:v>
      </x:c>
      <x:c r="M3208" t="n">
        <x:v>7</x:v>
      </x:c>
      <x:c r="N3208" t="n">
        <x:v>10</x:v>
      </x:c>
    </x:row>
    <x:row r="3209">
      <x:c r="A3209" t="str">
        <x:v>DEV-00535</x:v>
      </x:c>
      <x:c r="B3209" s="28" t="n">
        <x:v>46143</x:v>
      </x:c>
      <x:c r="C3209" t="n">
        <x:v>75.2</x:v>
      </x:c>
      <x:c r="D3209" t="n">
        <x:v>522.3</x:v>
      </x:c>
      <x:c r="E3209" t="n">
        <x:v>29</x:v>
      </x:c>
      <x:c r="F3209" t="n">
        <x:v>1</x:v>
      </x:c>
      <x:c r="G3209" t="n">
        <x:v>52</x:v>
      </x:c>
      <x:c r="H3209" t="n">
        <x:v>1</x:v>
      </x:c>
      <x:c r="I3209" t="n">
        <x:v>5</x:v>
      </x:c>
      <x:c r="J3209" t="n">
        <x:v>0.39</x:v>
      </x:c>
      <x:c r="K3209" t="n">
        <x:v>0</x:v>
      </x:c>
      <x:c r="L3209" t="n">
        <x:v>93.1</x:v>
      </x:c>
      <x:c r="M3209" t="n">
        <x:v>5</x:v>
      </x:c>
      <x:c r="N3209" t="n">
        <x:v>21</x:v>
      </x:c>
    </x:row>
    <x:row r="3210">
      <x:c r="A3210" t="str">
        <x:v>DEV-00535</x:v>
      </x:c>
      <x:c r="B3210" s="28" t="n">
        <x:v>46174</x:v>
      </x:c>
      <x:c r="C3210" t="n">
        <x:v>44.2</x:v>
      </x:c>
      <x:c r="D3210" t="n">
        <x:v>277.8</x:v>
      </x:c>
      <x:c r="E3210" t="n">
        <x:v>11</x:v>
      </x:c>
      <x:c r="F3210" t="n">
        <x:v>0</x:v>
      </x:c>
      <x:c r="G3210" t="n">
        <x:v>55</x:v>
      </x:c>
      <x:c r="H3210" t="n">
        <x:v>0</x:v>
      </x:c>
      <x:c r="I3210" t="n">
        <x:v>0</x:v>
      </x:c>
      <x:c r="J3210" t="n">
        <x:v>0</x:v>
      </x:c>
      <x:c r="K3210" t="n">
        <x:v>0</x:v>
      </x:c>
      <x:c r="L3210" t="n">
        <x:v>94.8</x:v>
      </x:c>
      <x:c r="M3210" t="n">
        <x:v>8.5</x:v>
      </x:c>
      <x:c r="N3210" t="n">
        <x:v>12.6</x:v>
      </x:c>
    </x:row>
    <x:row r="3211">
      <x:c r="A3211" t="str">
        <x:v>DEV-00535</x:v>
      </x:c>
      <x:c r="B3211" s="28" t="n">
        <x:v>46204</x:v>
      </x:c>
      <x:c r="C3211" t="n">
        <x:v>43.8</x:v>
      </x:c>
      <x:c r="D3211" t="n">
        <x:v>263.4</x:v>
      </x:c>
      <x:c r="E3211" t="n">
        <x:v>15</x:v>
      </x:c>
      <x:c r="F3211" t="n">
        <x:v>0</x:v>
      </x:c>
      <x:c r="G3211" t="n">
        <x:v>30</x:v>
      </x:c>
      <x:c r="H3211" t="n">
        <x:v>0</x:v>
      </x:c>
      <x:c r="I3211" t="n">
        <x:v>0</x:v>
      </x:c>
      <x:c r="J3211" t="n">
        <x:v>0.24</x:v>
      </x:c>
      <x:c r="K3211" t="n">
        <x:v>0</x:v>
      </x:c>
      <x:c r="L3211" t="n">
        <x:v>93.4</x:v>
      </x:c>
      <x:c r="M3211" t="n">
        <x:v>5.2</x:v>
      </x:c>
      <x:c r="N3211" t="n">
        <x:v>6.5</x:v>
      </x:c>
    </x:row>
    <x:row r="3212">
      <x:c r="A3212" t="str">
        <x:v>DEV-00536</x:v>
      </x:c>
      <x:c r="B3212" s="28" t="n">
        <x:v>46054</x:v>
      </x:c>
      <x:c r="C3212" t="n">
        <x:v>46.3</x:v>
      </x:c>
      <x:c r="D3212" t="n">
        <x:v>322</x:v>
      </x:c>
      <x:c r="E3212" t="n">
        <x:v>9</x:v>
      </x:c>
      <x:c r="F3212" t="n">
        <x:v>1</x:v>
      </x:c>
      <x:c r="G3212" t="n">
        <x:v>40</x:v>
      </x:c>
      <x:c r="H3212" t="n">
        <x:v>0</x:v>
      </x:c>
      <x:c r="I3212" t="n">
        <x:v>3</x:v>
      </x:c>
      <x:c r="J3212" t="n">
        <x:v>0.8</x:v>
      </x:c>
      <x:c r="K3212" t="n">
        <x:v>1</x:v>
      </x:c>
      <x:c r="L3212" t="n">
        <x:v>93.4</x:v>
      </x:c>
      <x:c r="M3212" t="n">
        <x:v>0.6</x:v>
      </x:c>
      <x:c r="N3212" t="n">
        <x:v>11.1</x:v>
      </x:c>
    </x:row>
    <x:row r="3213">
      <x:c r="A3213" t="str">
        <x:v>DEV-00536</x:v>
      </x:c>
      <x:c r="B3213" s="28" t="n">
        <x:v>46082</x:v>
      </x:c>
      <x:c r="C3213" t="n">
        <x:v>29</x:v>
      </x:c>
      <x:c r="D3213" t="n">
        <x:v>169.2</x:v>
      </x:c>
      <x:c r="E3213" t="n">
        <x:v>15</x:v>
      </x:c>
      <x:c r="F3213" t="n">
        <x:v>2</x:v>
      </x:c>
      <x:c r="G3213" t="n">
        <x:v>13</x:v>
      </x:c>
      <x:c r="H3213" t="n">
        <x:v>0</x:v>
      </x:c>
      <x:c r="I3213" t="n">
        <x:v>0</x:v>
      </x:c>
      <x:c r="J3213" t="n">
        <x:v>0.67</x:v>
      </x:c>
      <x:c r="K3213" t="n">
        <x:v>0</x:v>
      </x:c>
      <x:c r="L3213" t="n">
        <x:v>94.8</x:v>
      </x:c>
      <x:c r="M3213" t="n">
        <x:v>4.4</x:v>
      </x:c>
      <x:c r="N3213" t="n">
        <x:v>7.2</x:v>
      </x:c>
    </x:row>
    <x:row r="3214">
      <x:c r="A3214" t="str">
        <x:v>DEV-00536</x:v>
      </x:c>
      <x:c r="B3214" s="28" t="n">
        <x:v>46113</x:v>
      </x:c>
      <x:c r="C3214" t="n">
        <x:v>25.3</x:v>
      </x:c>
      <x:c r="D3214" t="n">
        <x:v>173.3</x:v>
      </x:c>
      <x:c r="E3214" t="n">
        <x:v>7</x:v>
      </x:c>
      <x:c r="F3214" t="n">
        <x:v>0</x:v>
      </x:c>
      <x:c r="G3214" t="n">
        <x:v>26</x:v>
      </x:c>
      <x:c r="H3214" t="n">
        <x:v>0</x:v>
      </x:c>
      <x:c r="I3214" t="n">
        <x:v>1</x:v>
      </x:c>
      <x:c r="J3214" t="n">
        <x:v>1.34</x:v>
      </x:c>
      <x:c r="K3214" t="n">
        <x:v>1</x:v>
      </x:c>
      <x:c r="L3214" t="n">
        <x:v>97.1</x:v>
      </x:c>
      <x:c r="M3214" t="n">
        <x:v>0</x:v>
      </x:c>
      <x:c r="N3214" t="n">
        <x:v>5.9</x:v>
      </x:c>
    </x:row>
    <x:row r="3215">
      <x:c r="A3215" t="str">
        <x:v>DEV-00536</x:v>
      </x:c>
      <x:c r="B3215" s="28" t="n">
        <x:v>46143</x:v>
      </x:c>
      <x:c r="C3215" t="n">
        <x:v>42.4</x:v>
      </x:c>
      <x:c r="D3215" t="n">
        <x:v>237.6</x:v>
      </x:c>
      <x:c r="E3215" t="n">
        <x:v>6</x:v>
      </x:c>
      <x:c r="F3215" t="n">
        <x:v>1</x:v>
      </x:c>
      <x:c r="G3215" t="n">
        <x:v>39</x:v>
      </x:c>
      <x:c r="H3215" t="n">
        <x:v>0</x:v>
      </x:c>
      <x:c r="I3215" t="n">
        <x:v>0</x:v>
      </x:c>
      <x:c r="J3215" t="n">
        <x:v>0.1</x:v>
      </x:c>
      <x:c r="K3215" t="n">
        <x:v>0</x:v>
      </x:c>
      <x:c r="L3215" t="n">
        <x:v>96.2</x:v>
      </x:c>
      <x:c r="M3215" t="n">
        <x:v>3.2</x:v>
      </x:c>
      <x:c r="N3215" t="n">
        <x:v>10.6</x:v>
      </x:c>
    </x:row>
    <x:row r="3216">
      <x:c r="A3216" t="str">
        <x:v>DEV-00536</x:v>
      </x:c>
      <x:c r="B3216" s="28" t="n">
        <x:v>46174</x:v>
      </x:c>
      <x:c r="C3216" t="n">
        <x:v>59.1</x:v>
      </x:c>
      <x:c r="D3216" t="n">
        <x:v>354.6</x:v>
      </x:c>
      <x:c r="E3216" t="n">
        <x:v>6</x:v>
      </x:c>
      <x:c r="F3216" t="n">
        <x:v>0</x:v>
      </x:c>
      <x:c r="G3216" t="n">
        <x:v>29</x:v>
      </x:c>
      <x:c r="H3216" t="n">
        <x:v>0</x:v>
      </x:c>
      <x:c r="I3216" t="n">
        <x:v>1</x:v>
      </x:c>
      <x:c r="J3216" t="n">
        <x:v>0.72</x:v>
      </x:c>
      <x:c r="K3216" t="n">
        <x:v>0</x:v>
      </x:c>
      <x:c r="L3216" t="n">
        <x:v>100</x:v>
      </x:c>
      <x:c r="M3216" t="n">
        <x:v>2.6</x:v>
      </x:c>
      <x:c r="N3216" t="n">
        <x:v>15.6</x:v>
      </x:c>
    </x:row>
    <x:row r="3217">
      <x:c r="A3217" t="str">
        <x:v>DEV-00536</x:v>
      </x:c>
      <x:c r="B3217" s="28" t="n">
        <x:v>46204</x:v>
      </x:c>
      <x:c r="C3217" t="n">
        <x:v>33.8</x:v>
      </x:c>
      <x:c r="D3217" t="n">
        <x:v>192.5</x:v>
      </x:c>
      <x:c r="E3217" t="n">
        <x:v>16</x:v>
      </x:c>
      <x:c r="F3217" t="n">
        <x:v>0</x:v>
      </x:c>
      <x:c r="G3217" t="n">
        <x:v>36</x:v>
      </x:c>
      <x:c r="H3217" t="n">
        <x:v>1</x:v>
      </x:c>
      <x:c r="I3217" t="n">
        <x:v>1</x:v>
      </x:c>
      <x:c r="J3217" t="n">
        <x:v>0</x:v>
      </x:c>
      <x:c r="K3217" t="n">
        <x:v>1</x:v>
      </x:c>
      <x:c r="L3217" t="n">
        <x:v>97.3</x:v>
      </x:c>
      <x:c r="M3217" t="n">
        <x:v>3.9</x:v>
      </x:c>
      <x:c r="N3217" t="n">
        <x:v>7.4</x:v>
      </x:c>
    </x:row>
    <x:row r="3218">
      <x:c r="A3218" t="str">
        <x:v>DEV-00537</x:v>
      </x:c>
      <x:c r="B3218" s="28" t="n">
        <x:v>46054</x:v>
      </x:c>
      <x:c r="C3218" t="n">
        <x:v>47.5</x:v>
      </x:c>
      <x:c r="D3218" t="n">
        <x:v>305.7</x:v>
      </x:c>
      <x:c r="E3218" t="n">
        <x:v>11</x:v>
      </x:c>
      <x:c r="F3218" t="n">
        <x:v>2</x:v>
      </x:c>
      <x:c r="G3218" t="n">
        <x:v>47</x:v>
      </x:c>
      <x:c r="H3218" t="n">
        <x:v>0</x:v>
      </x:c>
      <x:c r="I3218" t="n">
        <x:v>2</x:v>
      </x:c>
      <x:c r="J3218" t="n">
        <x:v>0</x:v>
      </x:c>
      <x:c r="K3218" t="n">
        <x:v>0</x:v>
      </x:c>
      <x:c r="L3218" t="n">
        <x:v>100</x:v>
      </x:c>
      <x:c r="M3218" t="n">
        <x:v>9.6</x:v>
      </x:c>
      <x:c r="N3218" t="n">
        <x:v>9.8</x:v>
      </x:c>
    </x:row>
    <x:row r="3219">
      <x:c r="A3219" t="str">
        <x:v>DEV-00537</x:v>
      </x:c>
      <x:c r="B3219" s="28" t="n">
        <x:v>46082</x:v>
      </x:c>
      <x:c r="C3219" t="n">
        <x:v>38.5</x:v>
      </x:c>
      <x:c r="D3219" t="n">
        <x:v>244.9</x:v>
      </x:c>
      <x:c r="E3219" t="n">
        <x:v>6</x:v>
      </x:c>
      <x:c r="F3219" t="n">
        <x:v>0</x:v>
      </x:c>
      <x:c r="G3219" t="n">
        <x:v>19</x:v>
      </x:c>
      <x:c r="H3219" t="n">
        <x:v>0</x:v>
      </x:c>
      <x:c r="I3219" t="n">
        <x:v>2</x:v>
      </x:c>
      <x:c r="J3219" t="n">
        <x:v>0.32</x:v>
      </x:c>
      <x:c r="K3219" t="n">
        <x:v>0</x:v>
      </x:c>
      <x:c r="L3219" t="n">
        <x:v>97</x:v>
      </x:c>
      <x:c r="M3219" t="n">
        <x:v>6.2</x:v>
      </x:c>
      <x:c r="N3219" t="n">
        <x:v>4.1</x:v>
      </x:c>
    </x:row>
    <x:row r="3220">
      <x:c r="A3220" t="str">
        <x:v>DEV-00537</x:v>
      </x:c>
      <x:c r="B3220" s="28" t="n">
        <x:v>46113</x:v>
      </x:c>
      <x:c r="C3220" t="n">
        <x:v>58.6</x:v>
      </x:c>
      <x:c r="D3220" t="n">
        <x:v>355</x:v>
      </x:c>
      <x:c r="E3220" t="n">
        <x:v>14</x:v>
      </x:c>
      <x:c r="F3220" t="n">
        <x:v>1</x:v>
      </x:c>
      <x:c r="G3220" t="n">
        <x:v>25</x:v>
      </x:c>
      <x:c r="H3220" t="n">
        <x:v>0</x:v>
      </x:c>
      <x:c r="I3220" t="n">
        <x:v>4</x:v>
      </x:c>
      <x:c r="J3220" t="n">
        <x:v>0.68</x:v>
      </x:c>
      <x:c r="K3220" t="n">
        <x:v>0</x:v>
      </x:c>
      <x:c r="L3220" t="n">
        <x:v>97.9</x:v>
      </x:c>
      <x:c r="M3220" t="n">
        <x:v>0.8</x:v>
      </x:c>
      <x:c r="N3220" t="n">
        <x:v>18.3</x:v>
      </x:c>
    </x:row>
    <x:row r="3221">
      <x:c r="A3221" t="str">
        <x:v>DEV-00537</x:v>
      </x:c>
      <x:c r="B3221" s="28" t="n">
        <x:v>46143</x:v>
      </x:c>
      <x:c r="C3221" t="n">
        <x:v>23.4</x:v>
      </x:c>
      <x:c r="D3221" t="n">
        <x:v>166.1</x:v>
      </x:c>
      <x:c r="E3221" t="n">
        <x:v>4</x:v>
      </x:c>
      <x:c r="F3221" t="n">
        <x:v>1</x:v>
      </x:c>
      <x:c r="G3221" t="n">
        <x:v>20</x:v>
      </x:c>
      <x:c r="H3221" t="n">
        <x:v>0</x:v>
      </x:c>
      <x:c r="I3221" t="n">
        <x:v>0</x:v>
      </x:c>
      <x:c r="J3221" t="n">
        <x:v>0.09</x:v>
      </x:c>
      <x:c r="K3221" t="n">
        <x:v>0</x:v>
      </x:c>
      <x:c r="L3221" t="n">
        <x:v>97.3</x:v>
      </x:c>
      <x:c r="M3221" t="n">
        <x:v>3.4</x:v>
      </x:c>
      <x:c r="N3221" t="n">
        <x:v>5.1</x:v>
      </x:c>
    </x:row>
    <x:row r="3222">
      <x:c r="A3222" t="str">
        <x:v>DEV-00537</x:v>
      </x:c>
      <x:c r="B3222" s="28" t="n">
        <x:v>46174</x:v>
      </x:c>
      <x:c r="C3222" t="n">
        <x:v>74.3</x:v>
      </x:c>
      <x:c r="D3222" t="n">
        <x:v>539</x:v>
      </x:c>
      <x:c r="E3222" t="n">
        <x:v>20</x:v>
      </x:c>
      <x:c r="F3222" t="n">
        <x:v>0</x:v>
      </x:c>
      <x:c r="G3222" t="n">
        <x:v>31</x:v>
      </x:c>
      <x:c r="H3222" t="n">
        <x:v>0</x:v>
      </x:c>
      <x:c r="I3222" t="n">
        <x:v>4</x:v>
      </x:c>
      <x:c r="J3222" t="n">
        <x:v>0.34</x:v>
      </x:c>
      <x:c r="K3222" t="n">
        <x:v>0</x:v>
      </x:c>
      <x:c r="L3222" t="n">
        <x:v>95</x:v>
      </x:c>
      <x:c r="M3222" t="n">
        <x:v>11.2</x:v>
      </x:c>
      <x:c r="N3222" t="n">
        <x:v>20.1</x:v>
      </x:c>
    </x:row>
    <x:row r="3223">
      <x:c r="A3223" t="str">
        <x:v>DEV-00537</x:v>
      </x:c>
      <x:c r="B3223" s="28" t="n">
        <x:v>46204</x:v>
      </x:c>
      <x:c r="C3223" t="n">
        <x:v>34.9</x:v>
      </x:c>
      <x:c r="D3223" t="n">
        <x:v>195.6</x:v>
      </x:c>
      <x:c r="E3223" t="n">
        <x:v>22</x:v>
      </x:c>
      <x:c r="F3223" t="n">
        <x:v>2</x:v>
      </x:c>
      <x:c r="G3223" t="n">
        <x:v>47</x:v>
      </x:c>
      <x:c r="H3223" t="n">
        <x:v>1</x:v>
      </x:c>
      <x:c r="I3223" t="n">
        <x:v>2</x:v>
      </x:c>
      <x:c r="J3223" t="n">
        <x:v>0.1</x:v>
      </x:c>
      <x:c r="K3223" t="n">
        <x:v>0</x:v>
      </x:c>
      <x:c r="L3223" t="n">
        <x:v>94.5</x:v>
      </x:c>
      <x:c r="M3223" t="n">
        <x:v>4.5</x:v>
      </x:c>
      <x:c r="N3223" t="n">
        <x:v>5</x:v>
      </x:c>
    </x:row>
    <x:row r="3224">
      <x:c r="A3224" t="str">
        <x:v>DEV-00538</x:v>
      </x:c>
      <x:c r="B3224" s="28" t="n">
        <x:v>46054</x:v>
      </x:c>
      <x:c r="C3224" t="n">
        <x:v>49.7</x:v>
      </x:c>
      <x:c r="D3224" t="n">
        <x:v>285.9</x:v>
      </x:c>
      <x:c r="E3224" t="n">
        <x:v>7</x:v>
      </x:c>
      <x:c r="F3224" t="n">
        <x:v>0</x:v>
      </x:c>
      <x:c r="G3224" t="n">
        <x:v>23</x:v>
      </x:c>
      <x:c r="H3224" t="n">
        <x:v>1</x:v>
      </x:c>
      <x:c r="I3224" t="n">
        <x:v>4</x:v>
      </x:c>
      <x:c r="J3224" t="n">
        <x:v>0.61</x:v>
      </x:c>
      <x:c r="K3224" t="n">
        <x:v>1</x:v>
      </x:c>
      <x:c r="L3224" t="n">
        <x:v>95.7</x:v>
      </x:c>
      <x:c r="M3224" t="n">
        <x:v>5.7</x:v>
      </x:c>
      <x:c r="N3224" t="n">
        <x:v>11.8</x:v>
      </x:c>
    </x:row>
    <x:row r="3225">
      <x:c r="A3225" t="str">
        <x:v>DEV-00538</x:v>
      </x:c>
      <x:c r="B3225" s="28" t="n">
        <x:v>46082</x:v>
      </x:c>
      <x:c r="C3225" t="n">
        <x:v>50.3</x:v>
      </x:c>
      <x:c r="D3225" t="n">
        <x:v>298</x:v>
      </x:c>
      <x:c r="E3225" t="n">
        <x:v>23</x:v>
      </x:c>
      <x:c r="F3225" t="n">
        <x:v>3</x:v>
      </x:c>
      <x:c r="G3225" t="n">
        <x:v>44</x:v>
      </x:c>
      <x:c r="H3225" t="n">
        <x:v>0</x:v>
      </x:c>
      <x:c r="I3225" t="n">
        <x:v>3</x:v>
      </x:c>
      <x:c r="J3225" t="n">
        <x:v>0.31</x:v>
      </x:c>
      <x:c r="K3225" t="n">
        <x:v>0</x:v>
      </x:c>
      <x:c r="L3225" t="n">
        <x:v>96.5</x:v>
      </x:c>
      <x:c r="M3225" t="n">
        <x:v>3.4</x:v>
      </x:c>
      <x:c r="N3225" t="n">
        <x:v>7.7</x:v>
      </x:c>
    </x:row>
    <x:row r="3226">
      <x:c r="A3226" t="str">
        <x:v>DEV-00538</x:v>
      </x:c>
      <x:c r="B3226" s="28" t="n">
        <x:v>46113</x:v>
      </x:c>
      <x:c r="C3226" t="n">
        <x:v>55.4</x:v>
      </x:c>
      <x:c r="D3226" t="n">
        <x:v>360.7</x:v>
      </x:c>
      <x:c r="E3226" t="n">
        <x:v>15</x:v>
      </x:c>
      <x:c r="F3226" t="n">
        <x:v>1</x:v>
      </x:c>
      <x:c r="G3226" t="n">
        <x:v>49</x:v>
      </x:c>
      <x:c r="H3226" t="n">
        <x:v>0</x:v>
      </x:c>
      <x:c r="I3226" t="n">
        <x:v>5</x:v>
      </x:c>
      <x:c r="J3226" t="n">
        <x:v>0.39</x:v>
      </x:c>
      <x:c r="K3226" t="n">
        <x:v>0</x:v>
      </x:c>
      <x:c r="L3226" t="n">
        <x:v>93.5</x:v>
      </x:c>
      <x:c r="M3226" t="n">
        <x:v>1.4</x:v>
      </x:c>
      <x:c r="N3226" t="n">
        <x:v>17.5</x:v>
      </x:c>
    </x:row>
    <x:row r="3227">
      <x:c r="A3227" t="str">
        <x:v>DEV-00538</x:v>
      </x:c>
      <x:c r="B3227" s="28" t="n">
        <x:v>46143</x:v>
      </x:c>
      <x:c r="C3227" t="n">
        <x:v>52.2</x:v>
      </x:c>
      <x:c r="D3227" t="n">
        <x:v>346.6</x:v>
      </x:c>
      <x:c r="E3227" t="n">
        <x:v>17</x:v>
      </x:c>
      <x:c r="F3227" t="n">
        <x:v>3</x:v>
      </x:c>
      <x:c r="G3227" t="n">
        <x:v>38</x:v>
      </x:c>
      <x:c r="H3227" t="n">
        <x:v>0</x:v>
      </x:c>
      <x:c r="I3227" t="n">
        <x:v>4</x:v>
      </x:c>
      <x:c r="J3227" t="n">
        <x:v>0.73</x:v>
      </x:c>
      <x:c r="K3227" t="n">
        <x:v>0</x:v>
      </x:c>
      <x:c r="L3227" t="n">
        <x:v>97.3</x:v>
      </x:c>
      <x:c r="M3227" t="n">
        <x:v>6.3</x:v>
      </x:c>
      <x:c r="N3227" t="n">
        <x:v>8.8</x:v>
      </x:c>
    </x:row>
    <x:row r="3228">
      <x:c r="A3228" t="str">
        <x:v>DEV-00538</x:v>
      </x:c>
      <x:c r="B3228" s="28" t="n">
        <x:v>46174</x:v>
      </x:c>
      <x:c r="C3228" t="n">
        <x:v>70.3</x:v>
      </x:c>
      <x:c r="D3228" t="n">
        <x:v>405.4</x:v>
      </x:c>
      <x:c r="E3228" t="n">
        <x:v>18</x:v>
      </x:c>
      <x:c r="F3228" t="n">
        <x:v>0</x:v>
      </x:c>
      <x:c r="G3228" t="n">
        <x:v>31</x:v>
      </x:c>
      <x:c r="H3228" t="n">
        <x:v>1</x:v>
      </x:c>
      <x:c r="I3228" t="n">
        <x:v>1</x:v>
      </x:c>
      <x:c r="J3228" t="n">
        <x:v>0.44</x:v>
      </x:c>
      <x:c r="K3228" t="n">
        <x:v>0</x:v>
      </x:c>
      <x:c r="L3228" t="n">
        <x:v>100</x:v>
      </x:c>
      <x:c r="M3228" t="n">
        <x:v>0</x:v>
      </x:c>
      <x:c r="N3228" t="n">
        <x:v>10.4</x:v>
      </x:c>
    </x:row>
    <x:row r="3229">
      <x:c r="A3229" t="str">
        <x:v>DEV-00538</x:v>
      </x:c>
      <x:c r="B3229" s="28" t="n">
        <x:v>46204</x:v>
      </x:c>
      <x:c r="C3229" t="n">
        <x:v>56.1</x:v>
      </x:c>
      <x:c r="D3229" t="n">
        <x:v>358.9</x:v>
      </x:c>
      <x:c r="E3229" t="n">
        <x:v>16</x:v>
      </x:c>
      <x:c r="F3229" t="n">
        <x:v>3</x:v>
      </x:c>
      <x:c r="G3229" t="n">
        <x:v>20</x:v>
      </x:c>
      <x:c r="H3229" t="n">
        <x:v>0</x:v>
      </x:c>
      <x:c r="I3229" t="n">
        <x:v>2</x:v>
      </x:c>
      <x:c r="J3229" t="n">
        <x:v>0.39</x:v>
      </x:c>
      <x:c r="K3229" t="n">
        <x:v>0</x:v>
      </x:c>
      <x:c r="L3229" t="n">
        <x:v>96.5</x:v>
      </x:c>
      <x:c r="M3229" t="n">
        <x:v>2</x:v>
      </x:c>
      <x:c r="N3229" t="n">
        <x:v>5.4</x:v>
      </x:c>
    </x:row>
    <x:row r="3230">
      <x:c r="A3230" t="str">
        <x:v>DEV-00539</x:v>
      </x:c>
      <x:c r="B3230" s="28" t="n">
        <x:v>46054</x:v>
      </x:c>
      <x:c r="C3230" t="n">
        <x:v>32.3</x:v>
      </x:c>
      <x:c r="D3230" t="n">
        <x:v>209.5</x:v>
      </x:c>
      <x:c r="E3230" t="n">
        <x:v>17</x:v>
      </x:c>
      <x:c r="F3230" t="n">
        <x:v>1</x:v>
      </x:c>
      <x:c r="G3230" t="n">
        <x:v>21</x:v>
      </x:c>
      <x:c r="H3230" t="n">
        <x:v>0</x:v>
      </x:c>
      <x:c r="I3230" t="n">
        <x:v>3</x:v>
      </x:c>
      <x:c r="J3230" t="n">
        <x:v>0</x:v>
      </x:c>
      <x:c r="K3230" t="n">
        <x:v>0</x:v>
      </x:c>
      <x:c r="L3230" t="n">
        <x:v>97.2</x:v>
      </x:c>
      <x:c r="M3230" t="n">
        <x:v>8.4</x:v>
      </x:c>
      <x:c r="N3230" t="n">
        <x:v>7</x:v>
      </x:c>
    </x:row>
    <x:row r="3231">
      <x:c r="A3231" t="str">
        <x:v>DEV-00539</x:v>
      </x:c>
      <x:c r="B3231" s="28" t="n">
        <x:v>46082</x:v>
      </x:c>
      <x:c r="C3231" t="n">
        <x:v>33.9</x:v>
      </x:c>
      <x:c r="D3231" t="n">
        <x:v>199.8</x:v>
      </x:c>
      <x:c r="E3231" t="n">
        <x:v>7</x:v>
      </x:c>
      <x:c r="F3231" t="n">
        <x:v>2</x:v>
      </x:c>
      <x:c r="G3231" t="n">
        <x:v>7</x:v>
      </x:c>
      <x:c r="H3231" t="n">
        <x:v>0</x:v>
      </x:c>
      <x:c r="I3231" t="n">
        <x:v>2</x:v>
      </x:c>
      <x:c r="J3231" t="n">
        <x:v>0.45</x:v>
      </x:c>
      <x:c r="K3231" t="n">
        <x:v>0</x:v>
      </x:c>
      <x:c r="L3231" t="n">
        <x:v>93.7</x:v>
      </x:c>
      <x:c r="M3231" t="n">
        <x:v>8.1</x:v>
      </x:c>
      <x:c r="N3231" t="n">
        <x:v>9.5</x:v>
      </x:c>
    </x:row>
    <x:row r="3232">
      <x:c r="A3232" t="str">
        <x:v>DEV-00539</x:v>
      </x:c>
      <x:c r="B3232" s="28" t="n">
        <x:v>46113</x:v>
      </x:c>
      <x:c r="C3232" t="n">
        <x:v>50.1</x:v>
      </x:c>
      <x:c r="D3232" t="n">
        <x:v>316.9</x:v>
      </x:c>
      <x:c r="E3232" t="n">
        <x:v>13</x:v>
      </x:c>
      <x:c r="F3232" t="n">
        <x:v>1</x:v>
      </x:c>
      <x:c r="G3232" t="n">
        <x:v>40</x:v>
      </x:c>
      <x:c r="H3232" t="n">
        <x:v>0</x:v>
      </x:c>
      <x:c r="I3232" t="n">
        <x:v>0</x:v>
      </x:c>
      <x:c r="J3232" t="n">
        <x:v>1.27</x:v>
      </x:c>
      <x:c r="K3232" t="n">
        <x:v>0</x:v>
      </x:c>
      <x:c r="L3232" t="n">
        <x:v>95.7</x:v>
      </x:c>
      <x:c r="M3232" t="n">
        <x:v>0.6</x:v>
      </x:c>
      <x:c r="N3232" t="n">
        <x:v>4</x:v>
      </x:c>
    </x:row>
    <x:row r="3233">
      <x:c r="A3233" t="str">
        <x:v>DEV-00539</x:v>
      </x:c>
      <x:c r="B3233" s="28" t="n">
        <x:v>46143</x:v>
      </x:c>
      <x:c r="C3233" t="n">
        <x:v>53.3</x:v>
      </x:c>
      <x:c r="D3233" t="n">
        <x:v>303.3</x:v>
      </x:c>
      <x:c r="E3233" t="n">
        <x:v>17</x:v>
      </x:c>
      <x:c r="F3233" t="n">
        <x:v>2</x:v>
      </x:c>
      <x:c r="G3233" t="n">
        <x:v>33</x:v>
      </x:c>
      <x:c r="H3233" t="n">
        <x:v>0</x:v>
      </x:c>
      <x:c r="I3233" t="n">
        <x:v>1</x:v>
      </x:c>
      <x:c r="J3233" t="n">
        <x:v>0.57</x:v>
      </x:c>
      <x:c r="K3233" t="n">
        <x:v>0</x:v>
      </x:c>
      <x:c r="L3233" t="n">
        <x:v>91.9</x:v>
      </x:c>
      <x:c r="M3233" t="n">
        <x:v>0.8</x:v>
      </x:c>
      <x:c r="N3233" t="n">
        <x:v>9.3</x:v>
      </x:c>
    </x:row>
    <x:row r="3234">
      <x:c r="A3234" t="str">
        <x:v>DEV-00539</x:v>
      </x:c>
      <x:c r="B3234" s="28" t="n">
        <x:v>46174</x:v>
      </x:c>
      <x:c r="C3234" t="n">
        <x:v>28.6</x:v>
      </x:c>
      <x:c r="D3234" t="n">
        <x:v>195.8</x:v>
      </x:c>
      <x:c r="E3234" t="n">
        <x:v>5</x:v>
      </x:c>
      <x:c r="F3234" t="n">
        <x:v>1</x:v>
      </x:c>
      <x:c r="G3234" t="n">
        <x:v>22</x:v>
      </x:c>
      <x:c r="H3234" t="n">
        <x:v>1</x:v>
      </x:c>
      <x:c r="I3234" t="n">
        <x:v>1</x:v>
      </x:c>
      <x:c r="J3234" t="n">
        <x:v>0.29</x:v>
      </x:c>
      <x:c r="K3234" t="n">
        <x:v>0</x:v>
      </x:c>
      <x:c r="L3234" t="n">
        <x:v>96.8</x:v>
      </x:c>
      <x:c r="M3234" t="n">
        <x:v>5</x:v>
      </x:c>
      <x:c r="N3234" t="n">
        <x:v>8.9</x:v>
      </x:c>
    </x:row>
    <x:row r="3235">
      <x:c r="A3235" t="str">
        <x:v>DEV-00539</x:v>
      </x:c>
      <x:c r="B3235" s="28" t="n">
        <x:v>46204</x:v>
      </x:c>
      <x:c r="C3235" t="n">
        <x:v>43.1</x:v>
      </x:c>
      <x:c r="D3235" t="n">
        <x:v>249.1</x:v>
      </x:c>
      <x:c r="E3235" t="n">
        <x:v>12</x:v>
      </x:c>
      <x:c r="F3235" t="n">
        <x:v>1</x:v>
      </x:c>
      <x:c r="G3235" t="n">
        <x:v>31</x:v>
      </x:c>
      <x:c r="H3235" t="n">
        <x:v>0</x:v>
      </x:c>
      <x:c r="I3235" t="n">
        <x:v>3</x:v>
      </x:c>
      <x:c r="J3235" t="n">
        <x:v>0</x:v>
      </x:c>
      <x:c r="K3235" t="n">
        <x:v>0</x:v>
      </x:c>
      <x:c r="L3235" t="n">
        <x:v>98.3</x:v>
      </x:c>
      <x:c r="M3235" t="n">
        <x:v>1.6</x:v>
      </x:c>
      <x:c r="N3235" t="n">
        <x:v>4</x:v>
      </x:c>
    </x:row>
    <x:row r="3236">
      <x:c r="A3236" t="str">
        <x:v>DEV-00540</x:v>
      </x:c>
      <x:c r="B3236" s="28" t="n">
        <x:v>46054</x:v>
      </x:c>
      <x:c r="C3236" t="n">
        <x:v>41.2</x:v>
      </x:c>
      <x:c r="D3236" t="n">
        <x:v>264</x:v>
      </x:c>
      <x:c r="E3236" t="n">
        <x:v>14</x:v>
      </x:c>
      <x:c r="F3236" t="n">
        <x:v>0</x:v>
      </x:c>
      <x:c r="G3236" t="n">
        <x:v>29</x:v>
      </x:c>
      <x:c r="H3236" t="n">
        <x:v>2</x:v>
      </x:c>
      <x:c r="I3236" t="n">
        <x:v>3</x:v>
      </x:c>
      <x:c r="J3236" t="n">
        <x:v>0.47</x:v>
      </x:c>
      <x:c r="K3236" t="n">
        <x:v>2</x:v>
      </x:c>
      <x:c r="L3236" t="n">
        <x:v>97.7</x:v>
      </x:c>
      <x:c r="M3236" t="n">
        <x:v>11</x:v>
      </x:c>
      <x:c r="N3236" t="n">
        <x:v>13</x:v>
      </x:c>
    </x:row>
    <x:row r="3237">
      <x:c r="A3237" t="str">
        <x:v>DEV-00540</x:v>
      </x:c>
      <x:c r="B3237" s="28" t="n">
        <x:v>46082</x:v>
      </x:c>
      <x:c r="C3237" t="n">
        <x:v>32.1</x:v>
      </x:c>
      <x:c r="D3237" t="n">
        <x:v>192.6</x:v>
      </x:c>
      <x:c r="E3237" t="n">
        <x:v>17</x:v>
      </x:c>
      <x:c r="F3237" t="n">
        <x:v>0</x:v>
      </x:c>
      <x:c r="G3237" t="n">
        <x:v>33</x:v>
      </x:c>
      <x:c r="H3237" t="n">
        <x:v>0</x:v>
      </x:c>
      <x:c r="I3237" t="n">
        <x:v>1</x:v>
      </x:c>
      <x:c r="J3237" t="n">
        <x:v>0.22</x:v>
      </x:c>
      <x:c r="K3237" t="n">
        <x:v>1</x:v>
      </x:c>
      <x:c r="L3237" t="n">
        <x:v>95.8</x:v>
      </x:c>
      <x:c r="M3237" t="n">
        <x:v>0</x:v>
      </x:c>
      <x:c r="N3237" t="n">
        <x:v>9.3</x:v>
      </x:c>
    </x:row>
    <x:row r="3238">
      <x:c r="A3238" t="str">
        <x:v>DEV-00540</x:v>
      </x:c>
      <x:c r="B3238" s="28" t="n">
        <x:v>46113</x:v>
      </x:c>
      <x:c r="C3238" t="n">
        <x:v>48.7</x:v>
      </x:c>
      <x:c r="D3238" t="n">
        <x:v>342.8</x:v>
      </x:c>
      <x:c r="E3238" t="n">
        <x:v>12</x:v>
      </x:c>
      <x:c r="F3238" t="n">
        <x:v>5</x:v>
      </x:c>
      <x:c r="G3238" t="n">
        <x:v>32</x:v>
      </x:c>
      <x:c r="H3238" t="n">
        <x:v>0</x:v>
      </x:c>
      <x:c r="I3238" t="n">
        <x:v>4</x:v>
      </x:c>
      <x:c r="J3238" t="n">
        <x:v>0.39</x:v>
      </x:c>
      <x:c r="K3238" t="n">
        <x:v>0</x:v>
      </x:c>
      <x:c r="L3238" t="n">
        <x:v>99</x:v>
      </x:c>
      <x:c r="M3238" t="n">
        <x:v>4.4</x:v>
      </x:c>
      <x:c r="N3238" t="n">
        <x:v>15</x:v>
      </x:c>
    </x:row>
    <x:row r="3239">
      <x:c r="A3239" t="str">
        <x:v>DEV-00540</x:v>
      </x:c>
      <x:c r="B3239" s="28" t="n">
        <x:v>46143</x:v>
      </x:c>
      <x:c r="C3239" t="n">
        <x:v>7.9</x:v>
      </x:c>
      <x:c r="D3239" t="n">
        <x:v>54.2</x:v>
      </x:c>
      <x:c r="E3239" t="n">
        <x:v>11</x:v>
      </x:c>
      <x:c r="F3239" t="n">
        <x:v>2</x:v>
      </x:c>
      <x:c r="G3239" t="n">
        <x:v>25</x:v>
      </x:c>
      <x:c r="H3239" t="n">
        <x:v>0</x:v>
      </x:c>
      <x:c r="I3239" t="n">
        <x:v>0</x:v>
      </x:c>
      <x:c r="J3239" t="n">
        <x:v>0.65</x:v>
      </x:c>
      <x:c r="K3239" t="n">
        <x:v>0</x:v>
      </x:c>
      <x:c r="L3239" t="n">
        <x:v>99.9</x:v>
      </x:c>
      <x:c r="M3239" t="n">
        <x:v>4.2</x:v>
      </x:c>
      <x:c r="N3239" t="n">
        <x:v>1.8</x:v>
      </x:c>
    </x:row>
    <x:row r="3240">
      <x:c r="A3240" t="str">
        <x:v>DEV-00540</x:v>
      </x:c>
      <x:c r="B3240" s="28" t="n">
        <x:v>46174</x:v>
      </x:c>
      <x:c r="C3240" t="n">
        <x:v>30.1</x:v>
      </x:c>
      <x:c r="D3240" t="n">
        <x:v>195.2</x:v>
      </x:c>
      <x:c r="E3240" t="n">
        <x:v>8</x:v>
      </x:c>
      <x:c r="F3240" t="n">
        <x:v>1</x:v>
      </x:c>
      <x:c r="G3240" t="n">
        <x:v>18</x:v>
      </x:c>
      <x:c r="H3240" t="n">
        <x:v>0</x:v>
      </x:c>
      <x:c r="I3240" t="n">
        <x:v>2</x:v>
      </x:c>
      <x:c r="J3240" t="n">
        <x:v>0.2</x:v>
      </x:c>
      <x:c r="K3240" t="n">
        <x:v>0</x:v>
      </x:c>
      <x:c r="L3240" t="n">
        <x:v>96.4</x:v>
      </x:c>
      <x:c r="M3240" t="n">
        <x:v>7</x:v>
      </x:c>
      <x:c r="N3240" t="n">
        <x:v>7.4</x:v>
      </x:c>
    </x:row>
    <x:row r="3241">
      <x:c r="A3241" t="str">
        <x:v>DEV-00540</x:v>
      </x:c>
      <x:c r="B3241" s="28" t="n">
        <x:v>46204</x:v>
      </x:c>
      <x:c r="C3241" t="n">
        <x:v>42.4</x:v>
      </x:c>
      <x:c r="D3241" t="n">
        <x:v>250.5</x:v>
      </x:c>
      <x:c r="E3241" t="n">
        <x:v>11</x:v>
      </x:c>
      <x:c r="F3241" t="n">
        <x:v>2</x:v>
      </x:c>
      <x:c r="G3241" t="n">
        <x:v>25</x:v>
      </x:c>
      <x:c r="H3241" t="n">
        <x:v>0</x:v>
      </x:c>
      <x:c r="I3241" t="n">
        <x:v>0</x:v>
      </x:c>
      <x:c r="J3241" t="n">
        <x:v>0</x:v>
      </x:c>
      <x:c r="K3241" t="n">
        <x:v>2</x:v>
      </x:c>
      <x:c r="L3241" t="n">
        <x:v>94.7</x:v>
      </x:c>
      <x:c r="M3241" t="n">
        <x:v>3</x:v>
      </x:c>
      <x:c r="N3241" t="n">
        <x:v>11.1</x:v>
      </x:c>
    </x:row>
    <x:row r="3242">
      <x:c r="A3242" t="str">
        <x:v>DEV-00541</x:v>
      </x:c>
      <x:c r="B3242" s="28" t="n">
        <x:v>46054</x:v>
      </x:c>
      <x:c r="C3242" t="n">
        <x:v>66.5</x:v>
      </x:c>
      <x:c r="D3242" t="n">
        <x:v>439.7</x:v>
      </x:c>
      <x:c r="E3242" t="n">
        <x:v>26</x:v>
      </x:c>
      <x:c r="F3242" t="n">
        <x:v>1</x:v>
      </x:c>
      <x:c r="G3242" t="n">
        <x:v>28</x:v>
      </x:c>
      <x:c r="H3242" t="n">
        <x:v>0</x:v>
      </x:c>
      <x:c r="I3242" t="n">
        <x:v>3</x:v>
      </x:c>
      <x:c r="J3242" t="n">
        <x:v>0.5</x:v>
      </x:c>
      <x:c r="K3242" t="n">
        <x:v>2</x:v>
      </x:c>
      <x:c r="L3242" t="n">
        <x:v>93.1</x:v>
      </x:c>
      <x:c r="M3242" t="n">
        <x:v>6.5</x:v>
      </x:c>
      <x:c r="N3242" t="n">
        <x:v>17.3</x:v>
      </x:c>
    </x:row>
    <x:row r="3243">
      <x:c r="A3243" t="str">
        <x:v>DEV-00541</x:v>
      </x:c>
      <x:c r="B3243" s="28" t="n">
        <x:v>46082</x:v>
      </x:c>
      <x:c r="C3243" t="n">
        <x:v>61.6</x:v>
      </x:c>
      <x:c r="D3243" t="n">
        <x:v>373.4</x:v>
      </x:c>
      <x:c r="E3243" t="n">
        <x:v>24</x:v>
      </x:c>
      <x:c r="F3243" t="n">
        <x:v>2</x:v>
      </x:c>
      <x:c r="G3243" t="n">
        <x:v>42</x:v>
      </x:c>
      <x:c r="H3243" t="n">
        <x:v>0</x:v>
      </x:c>
      <x:c r="I3243" t="n">
        <x:v>5</x:v>
      </x:c>
      <x:c r="J3243" t="n">
        <x:v>1.9</x:v>
      </x:c>
      <x:c r="K3243" t="n">
        <x:v>2</x:v>
      </x:c>
      <x:c r="L3243" t="n">
        <x:v>96.1</x:v>
      </x:c>
      <x:c r="M3243" t="n">
        <x:v>12.3</x:v>
      </x:c>
      <x:c r="N3243" t="n">
        <x:v>8.3</x:v>
      </x:c>
    </x:row>
    <x:row r="3244">
      <x:c r="A3244" t="str">
        <x:v>DEV-00541</x:v>
      </x:c>
      <x:c r="B3244" s="28" t="n">
        <x:v>46113</x:v>
      </x:c>
      <x:c r="C3244" t="n">
        <x:v>89.8</x:v>
      </x:c>
      <x:c r="D3244" t="n">
        <x:v>593.6</x:v>
      </x:c>
      <x:c r="E3244" t="n">
        <x:v>29</x:v>
      </x:c>
      <x:c r="F3244" t="n">
        <x:v>1</x:v>
      </x:c>
      <x:c r="G3244" t="n">
        <x:v>40</x:v>
      </x:c>
      <x:c r="H3244" t="n">
        <x:v>1</x:v>
      </x:c>
      <x:c r="I3244" t="n">
        <x:v>3</x:v>
      </x:c>
      <x:c r="J3244" t="n">
        <x:v>1.28</x:v>
      </x:c>
      <x:c r="K3244" t="n">
        <x:v>0</x:v>
      </x:c>
      <x:c r="L3244" t="n">
        <x:v>94.7</x:v>
      </x:c>
      <x:c r="M3244" t="n">
        <x:v>1.3</x:v>
      </x:c>
      <x:c r="N3244" t="n">
        <x:v>13.9</x:v>
      </x:c>
    </x:row>
    <x:row r="3245">
      <x:c r="A3245" t="str">
        <x:v>DEV-00541</x:v>
      </x:c>
      <x:c r="B3245" s="28" t="n">
        <x:v>46143</x:v>
      </x:c>
      <x:c r="C3245" t="n">
        <x:v>50.1</x:v>
      </x:c>
      <x:c r="D3245" t="n">
        <x:v>333.3</x:v>
      </x:c>
      <x:c r="E3245" t="n">
        <x:v>18</x:v>
      </x:c>
      <x:c r="F3245" t="n">
        <x:v>0</x:v>
      </x:c>
      <x:c r="G3245" t="n">
        <x:v>31</x:v>
      </x:c>
      <x:c r="H3245" t="n">
        <x:v>1</x:v>
      </x:c>
      <x:c r="I3245" t="n">
        <x:v>3</x:v>
      </x:c>
      <x:c r="J3245" t="n">
        <x:v>1.38</x:v>
      </x:c>
      <x:c r="K3245" t="n">
        <x:v>1</x:v>
      </x:c>
      <x:c r="L3245" t="n">
        <x:v>91.9</x:v>
      </x:c>
      <x:c r="M3245" t="n">
        <x:v>4.8</x:v>
      </x:c>
      <x:c r="N3245" t="n">
        <x:v>4.5</x:v>
      </x:c>
    </x:row>
    <x:row r="3246">
      <x:c r="A3246" t="str">
        <x:v>DEV-00541</x:v>
      </x:c>
      <x:c r="B3246" s="28" t="n">
        <x:v>46174</x:v>
      </x:c>
      <x:c r="C3246" t="n">
        <x:v>37.9</x:v>
      </x:c>
      <x:c r="D3246" t="n">
        <x:v>251.2</x:v>
      </x:c>
      <x:c r="E3246" t="n">
        <x:v>23</x:v>
      </x:c>
      <x:c r="F3246" t="n">
        <x:v>2</x:v>
      </x:c>
      <x:c r="G3246" t="n">
        <x:v>32</x:v>
      </x:c>
      <x:c r="H3246" t="n">
        <x:v>0</x:v>
      </x:c>
      <x:c r="I3246" t="n">
        <x:v>0</x:v>
      </x:c>
      <x:c r="J3246" t="n">
        <x:v>1.62</x:v>
      </x:c>
      <x:c r="K3246" t="n">
        <x:v>2</x:v>
      </x:c>
      <x:c r="L3246" t="n">
        <x:v>96.1</x:v>
      </x:c>
      <x:c r="M3246" t="n">
        <x:v>7.6</x:v>
      </x:c>
      <x:c r="N3246" t="n">
        <x:v>9.6</x:v>
      </x:c>
    </x:row>
    <x:row r="3247">
      <x:c r="A3247" t="str">
        <x:v>DEV-00541</x:v>
      </x:c>
      <x:c r="B3247" s="28" t="n">
        <x:v>46204</x:v>
      </x:c>
      <x:c r="C3247" t="n">
        <x:v>66.3</x:v>
      </x:c>
      <x:c r="D3247" t="n">
        <x:v>448.5</x:v>
      </x:c>
      <x:c r="E3247" t="n">
        <x:v>29</x:v>
      </x:c>
      <x:c r="F3247" t="n">
        <x:v>1</x:v>
      </x:c>
      <x:c r="G3247" t="n">
        <x:v>44</x:v>
      </x:c>
      <x:c r="H3247" t="n">
        <x:v>0</x:v>
      </x:c>
      <x:c r="I3247" t="n">
        <x:v>2</x:v>
      </x:c>
      <x:c r="J3247" t="n">
        <x:v>1.38</x:v>
      </x:c>
      <x:c r="K3247" t="n">
        <x:v>0</x:v>
      </x:c>
      <x:c r="L3247" t="n">
        <x:v>93</x:v>
      </x:c>
      <x:c r="M3247" t="n">
        <x:v>14</x:v>
      </x:c>
      <x:c r="N3247" t="n">
        <x:v>15.9</x:v>
      </x:c>
    </x:row>
    <x:row r="3248">
      <x:c r="A3248" t="str">
        <x:v>DEV-00542</x:v>
      </x:c>
      <x:c r="B3248" s="28" t="n">
        <x:v>46054</x:v>
      </x:c>
      <x:c r="C3248" t="n">
        <x:v>67.8</x:v>
      </x:c>
      <x:c r="D3248" t="n">
        <x:v>384.7</x:v>
      </x:c>
      <x:c r="E3248" t="n">
        <x:v>11</x:v>
      </x:c>
      <x:c r="F3248" t="n">
        <x:v>1</x:v>
      </x:c>
      <x:c r="G3248" t="n">
        <x:v>58</x:v>
      </x:c>
      <x:c r="H3248" t="n">
        <x:v>0</x:v>
      </x:c>
      <x:c r="I3248" t="n">
        <x:v>2</x:v>
      </x:c>
      <x:c r="J3248" t="n">
        <x:v>0</x:v>
      </x:c>
      <x:c r="K3248" t="n">
        <x:v>0</x:v>
      </x:c>
      <x:c r="L3248" t="n">
        <x:v>95</x:v>
      </x:c>
      <x:c r="M3248" t="n">
        <x:v>1.3</x:v>
      </x:c>
      <x:c r="N3248" t="n">
        <x:v>19</x:v>
      </x:c>
    </x:row>
    <x:row r="3249">
      <x:c r="A3249" t="str">
        <x:v>DEV-00542</x:v>
      </x:c>
      <x:c r="B3249" s="28" t="n">
        <x:v>46082</x:v>
      </x:c>
      <x:c r="C3249" t="n">
        <x:v>67.8</x:v>
      </x:c>
      <x:c r="D3249" t="n">
        <x:v>382.9</x:v>
      </x:c>
      <x:c r="E3249" t="n">
        <x:v>18</x:v>
      </x:c>
      <x:c r="F3249" t="n">
        <x:v>4</x:v>
      </x:c>
      <x:c r="G3249" t="n">
        <x:v>39</x:v>
      </x:c>
      <x:c r="H3249" t="n">
        <x:v>0</x:v>
      </x:c>
      <x:c r="I3249" t="n">
        <x:v>2</x:v>
      </x:c>
      <x:c r="J3249" t="n">
        <x:v>0.79</x:v>
      </x:c>
      <x:c r="K3249" t="n">
        <x:v>0</x:v>
      </x:c>
      <x:c r="L3249" t="n">
        <x:v>93.9</x:v>
      </x:c>
      <x:c r="M3249" t="n">
        <x:v>4.7</x:v>
      </x:c>
      <x:c r="N3249" t="n">
        <x:v>6.6</x:v>
      </x:c>
    </x:row>
    <x:row r="3250">
      <x:c r="A3250" t="str">
        <x:v>DEV-00542</x:v>
      </x:c>
      <x:c r="B3250" s="28" t="n">
        <x:v>46113</x:v>
      </x:c>
      <x:c r="C3250" t="n">
        <x:v>49.7</x:v>
      </x:c>
      <x:c r="D3250" t="n">
        <x:v>361.1</x:v>
      </x:c>
      <x:c r="E3250" t="n">
        <x:v>22</x:v>
      </x:c>
      <x:c r="F3250" t="n">
        <x:v>0</x:v>
      </x:c>
      <x:c r="G3250" t="n">
        <x:v>23</x:v>
      </x:c>
      <x:c r="H3250" t="n">
        <x:v>0</x:v>
      </x:c>
      <x:c r="I3250" t="n">
        <x:v>1</x:v>
      </x:c>
      <x:c r="J3250" t="n">
        <x:v>0.27</x:v>
      </x:c>
      <x:c r="K3250" t="n">
        <x:v>0</x:v>
      </x:c>
      <x:c r="L3250" t="n">
        <x:v>94.3</x:v>
      </x:c>
      <x:c r="M3250" t="n">
        <x:v>3.3</x:v>
      </x:c>
      <x:c r="N3250" t="n">
        <x:v>10.4</x:v>
      </x:c>
    </x:row>
    <x:row r="3251">
      <x:c r="A3251" t="str">
        <x:v>DEV-00542</x:v>
      </x:c>
      <x:c r="B3251" s="28" t="n">
        <x:v>46143</x:v>
      </x:c>
      <x:c r="C3251" t="n">
        <x:v>67.8</x:v>
      </x:c>
      <x:c r="D3251" t="n">
        <x:v>444.9</x:v>
      </x:c>
      <x:c r="E3251" t="n">
        <x:v>13</x:v>
      </x:c>
      <x:c r="F3251" t="n">
        <x:v>4</x:v>
      </x:c>
      <x:c r="G3251" t="n">
        <x:v>39</x:v>
      </x:c>
      <x:c r="H3251" t="n">
        <x:v>1</x:v>
      </x:c>
      <x:c r="I3251" t="n">
        <x:v>0</x:v>
      </x:c>
      <x:c r="J3251" t="n">
        <x:v>0.42</x:v>
      </x:c>
      <x:c r="K3251" t="n">
        <x:v>0</x:v>
      </x:c>
      <x:c r="L3251" t="n">
        <x:v>97.8</x:v>
      </x:c>
      <x:c r="M3251" t="n">
        <x:v>3.4</x:v>
      </x:c>
      <x:c r="N3251" t="n">
        <x:v>6.2</x:v>
      </x:c>
    </x:row>
    <x:row r="3252">
      <x:c r="A3252" t="str">
        <x:v>DEV-00542</x:v>
      </x:c>
      <x:c r="B3252" s="28" t="n">
        <x:v>46174</x:v>
      </x:c>
      <x:c r="C3252" t="n">
        <x:v>51.3</x:v>
      </x:c>
      <x:c r="D3252" t="n">
        <x:v>302.5</x:v>
      </x:c>
      <x:c r="E3252" t="n">
        <x:v>18</x:v>
      </x:c>
      <x:c r="F3252" t="n">
        <x:v>4</x:v>
      </x:c>
      <x:c r="G3252" t="n">
        <x:v>48</x:v>
      </x:c>
      <x:c r="H3252" t="n">
        <x:v>0</x:v>
      </x:c>
      <x:c r="I3252" t="n">
        <x:v>2</x:v>
      </x:c>
      <x:c r="J3252" t="n">
        <x:v>0.58</x:v>
      </x:c>
      <x:c r="K3252" t="n">
        <x:v>0</x:v>
      </x:c>
      <x:c r="L3252" t="n">
        <x:v>94.6</x:v>
      </x:c>
      <x:c r="M3252" t="n">
        <x:v>14.8</x:v>
      </x:c>
      <x:c r="N3252" t="n">
        <x:v>12.6</x:v>
      </x:c>
    </x:row>
    <x:row r="3253">
      <x:c r="A3253" t="str">
        <x:v>DEV-00542</x:v>
      </x:c>
      <x:c r="B3253" s="28" t="n">
        <x:v>46204</x:v>
      </x:c>
      <x:c r="C3253" t="n">
        <x:v>76.2</x:v>
      </x:c>
      <x:c r="D3253" t="n">
        <x:v>539</x:v>
      </x:c>
      <x:c r="E3253" t="n">
        <x:v>21</x:v>
      </x:c>
      <x:c r="F3253" t="n">
        <x:v>5</x:v>
      </x:c>
      <x:c r="G3253" t="n">
        <x:v>52</x:v>
      </x:c>
      <x:c r="H3253" t="n">
        <x:v>0</x:v>
      </x:c>
      <x:c r="I3253" t="n">
        <x:v>4</x:v>
      </x:c>
      <x:c r="J3253" t="n">
        <x:v>0.46</x:v>
      </x:c>
      <x:c r="K3253" t="n">
        <x:v>0</x:v>
      </x:c>
      <x:c r="L3253" t="n">
        <x:v>97.9</x:v>
      </x:c>
      <x:c r="M3253" t="n">
        <x:v>4.9</x:v>
      </x:c>
      <x:c r="N3253" t="n">
        <x:v>21.2</x:v>
      </x:c>
    </x:row>
    <x:row r="3254">
      <x:c r="A3254" t="str">
        <x:v>DEV-00543</x:v>
      </x:c>
      <x:c r="B3254" s="28" t="n">
        <x:v>46054</x:v>
      </x:c>
      <x:c r="C3254" t="n">
        <x:v>70</x:v>
      </x:c>
      <x:c r="D3254" t="n">
        <x:v>477.2</x:v>
      </x:c>
      <x:c r="E3254" t="n">
        <x:v>30</x:v>
      </x:c>
      <x:c r="F3254" t="n">
        <x:v>0</x:v>
      </x:c>
      <x:c r="G3254" t="n">
        <x:v>43</x:v>
      </x:c>
      <x:c r="H3254" t="n">
        <x:v>0</x:v>
      </x:c>
      <x:c r="I3254" t="n">
        <x:v>6</x:v>
      </x:c>
      <x:c r="J3254" t="n">
        <x:v>0.48</x:v>
      </x:c>
      <x:c r="K3254" t="n">
        <x:v>1</x:v>
      </x:c>
      <x:c r="L3254" t="n">
        <x:v>92.6</x:v>
      </x:c>
      <x:c r="M3254" t="n">
        <x:v>3.6</x:v>
      </x:c>
      <x:c r="N3254" t="n">
        <x:v>8.3</x:v>
      </x:c>
    </x:row>
    <x:row r="3255">
      <x:c r="A3255" t="str">
        <x:v>DEV-00543</x:v>
      </x:c>
      <x:c r="B3255" s="28" t="n">
        <x:v>46082</x:v>
      </x:c>
      <x:c r="C3255" t="n">
        <x:v>45.3</x:v>
      </x:c>
      <x:c r="D3255" t="n">
        <x:v>311.1</x:v>
      </x:c>
      <x:c r="E3255" t="n">
        <x:v>24</x:v>
      </x:c>
      <x:c r="F3255" t="n">
        <x:v>0</x:v>
      </x:c>
      <x:c r="G3255" t="n">
        <x:v>25</x:v>
      </x:c>
      <x:c r="H3255" t="n">
        <x:v>0</x:v>
      </x:c>
      <x:c r="I3255" t="n">
        <x:v>3</x:v>
      </x:c>
      <x:c r="J3255" t="n">
        <x:v>0.88</x:v>
      </x:c>
      <x:c r="K3255" t="n">
        <x:v>0</x:v>
      </x:c>
      <x:c r="L3255" t="n">
        <x:v>96</x:v>
      </x:c>
      <x:c r="M3255" t="n">
        <x:v>1.2</x:v>
      </x:c>
      <x:c r="N3255" t="n">
        <x:v>11.9</x:v>
      </x:c>
    </x:row>
    <x:row r="3256">
      <x:c r="A3256" t="str">
        <x:v>DEV-00543</x:v>
      </x:c>
      <x:c r="B3256" s="28" t="n">
        <x:v>46113</x:v>
      </x:c>
      <x:c r="C3256" t="n">
        <x:v>72</x:v>
      </x:c>
      <x:c r="D3256" t="n">
        <x:v>524.9</x:v>
      </x:c>
      <x:c r="E3256" t="n">
        <x:v>37</x:v>
      </x:c>
      <x:c r="F3256" t="n">
        <x:v>1</x:v>
      </x:c>
      <x:c r="G3256" t="n">
        <x:v>35</x:v>
      </x:c>
      <x:c r="H3256" t="n">
        <x:v>0</x:v>
      </x:c>
      <x:c r="I3256" t="n">
        <x:v>4</x:v>
      </x:c>
      <x:c r="J3256" t="n">
        <x:v>0.7</x:v>
      </x:c>
      <x:c r="K3256" t="n">
        <x:v>1</x:v>
      </x:c>
      <x:c r="L3256" t="n">
        <x:v>94.9</x:v>
      </x:c>
      <x:c r="M3256" t="n">
        <x:v>0.6</x:v>
      </x:c>
      <x:c r="N3256" t="n">
        <x:v>7.5</x:v>
      </x:c>
    </x:row>
    <x:row r="3257">
      <x:c r="A3257" t="str">
        <x:v>DEV-00543</x:v>
      </x:c>
      <x:c r="B3257" s="28" t="n">
        <x:v>46143</x:v>
      </x:c>
      <x:c r="C3257" t="n">
        <x:v>80.9</x:v>
      </x:c>
      <x:c r="D3257" t="n">
        <x:v>477.8</x:v>
      </x:c>
      <x:c r="E3257" t="n">
        <x:v>16</x:v>
      </x:c>
      <x:c r="F3257" t="n">
        <x:v>1</x:v>
      </x:c>
      <x:c r="G3257" t="n">
        <x:v>46</x:v>
      </x:c>
      <x:c r="H3257" t="n">
        <x:v>0</x:v>
      </x:c>
      <x:c r="I3257" t="n">
        <x:v>3</x:v>
      </x:c>
      <x:c r="J3257" t="n">
        <x:v>0.6</x:v>
      </x:c>
      <x:c r="K3257" t="n">
        <x:v>1</x:v>
      </x:c>
      <x:c r="L3257" t="n">
        <x:v>94.5</x:v>
      </x:c>
      <x:c r="M3257" t="n">
        <x:v>3.7</x:v>
      </x:c>
      <x:c r="N3257" t="n">
        <x:v>21.4</x:v>
      </x:c>
    </x:row>
    <x:row r="3258">
      <x:c r="A3258" t="str">
        <x:v>DEV-00543</x:v>
      </x:c>
      <x:c r="B3258" s="28" t="n">
        <x:v>46174</x:v>
      </x:c>
      <x:c r="C3258" t="n">
        <x:v>81.5</x:v>
      </x:c>
      <x:c r="D3258" t="n">
        <x:v>575.2</x:v>
      </x:c>
      <x:c r="E3258" t="n">
        <x:v>29</x:v>
      </x:c>
      <x:c r="F3258" t="n">
        <x:v>0</x:v>
      </x:c>
      <x:c r="G3258" t="n">
        <x:v>40</x:v>
      </x:c>
      <x:c r="H3258" t="n">
        <x:v>0</x:v>
      </x:c>
      <x:c r="I3258" t="n">
        <x:v>5</x:v>
      </x:c>
      <x:c r="J3258" t="n">
        <x:v>0.83</x:v>
      </x:c>
      <x:c r="K3258" t="n">
        <x:v>1</x:v>
      </x:c>
      <x:c r="L3258" t="n">
        <x:v>97.2</x:v>
      </x:c>
      <x:c r="M3258" t="n">
        <x:v>8</x:v>
      </x:c>
      <x:c r="N3258" t="n">
        <x:v>23.1</x:v>
      </x:c>
    </x:row>
    <x:row r="3259">
      <x:c r="A3259" t="str">
        <x:v>DEV-00543</x:v>
      </x:c>
      <x:c r="B3259" s="28" t="n">
        <x:v>46204</x:v>
      </x:c>
      <x:c r="C3259" t="n">
        <x:v>66.6</x:v>
      </x:c>
      <x:c r="D3259" t="n">
        <x:v>414.8</x:v>
      </x:c>
      <x:c r="E3259" t="n">
        <x:v>24</x:v>
      </x:c>
      <x:c r="F3259" t="n">
        <x:v>0</x:v>
      </x:c>
      <x:c r="G3259" t="n">
        <x:v>40</x:v>
      </x:c>
      <x:c r="H3259" t="n">
        <x:v>0</x:v>
      </x:c>
      <x:c r="I3259" t="n">
        <x:v>2</x:v>
      </x:c>
      <x:c r="J3259" t="n">
        <x:v>0.75</x:v>
      </x:c>
      <x:c r="K3259" t="n">
        <x:v>0</x:v>
      </x:c>
      <x:c r="L3259" t="n">
        <x:v>96.4</x:v>
      </x:c>
      <x:c r="M3259" t="n">
        <x:v>7</x:v>
      </x:c>
      <x:c r="N3259" t="n">
        <x:v>13.5</x:v>
      </x:c>
    </x:row>
    <x:row r="3260">
      <x:c r="A3260" t="str">
        <x:v>DEV-00544</x:v>
      </x:c>
      <x:c r="B3260" s="28" t="n">
        <x:v>46054</x:v>
      </x:c>
      <x:c r="C3260" t="n">
        <x:v>76.6</x:v>
      </x:c>
      <x:c r="D3260" t="n">
        <x:v>479</x:v>
      </x:c>
      <x:c r="E3260" t="n">
        <x:v>23</x:v>
      </x:c>
      <x:c r="F3260" t="n">
        <x:v>0</x:v>
      </x:c>
      <x:c r="G3260" t="n">
        <x:v>34</x:v>
      </x:c>
      <x:c r="H3260" t="n">
        <x:v>0</x:v>
      </x:c>
      <x:c r="I3260" t="n">
        <x:v>3</x:v>
      </x:c>
      <x:c r="J3260" t="n">
        <x:v>0.6</x:v>
      </x:c>
      <x:c r="K3260" t="n">
        <x:v>0</x:v>
      </x:c>
      <x:c r="L3260" t="n">
        <x:v>96.6</x:v>
      </x:c>
      <x:c r="M3260" t="n">
        <x:v>1.3</x:v>
      </x:c>
      <x:c r="N3260" t="n">
        <x:v>24.2</x:v>
      </x:c>
    </x:row>
    <x:row r="3261">
      <x:c r="A3261" t="str">
        <x:v>DEV-00544</x:v>
      </x:c>
      <x:c r="B3261" s="28" t="n">
        <x:v>46082</x:v>
      </x:c>
      <x:c r="C3261" t="n">
        <x:v>69.4</x:v>
      </x:c>
      <x:c r="D3261" t="n">
        <x:v>418.5</x:v>
      </x:c>
      <x:c r="E3261" t="n">
        <x:v>27</x:v>
      </x:c>
      <x:c r="F3261" t="n">
        <x:v>2</x:v>
      </x:c>
      <x:c r="G3261" t="n">
        <x:v>50</x:v>
      </x:c>
      <x:c r="H3261" t="n">
        <x:v>2</x:v>
      </x:c>
      <x:c r="I3261" t="n">
        <x:v>2</x:v>
      </x:c>
      <x:c r="J3261" t="n">
        <x:v>0.88</x:v>
      </x:c>
      <x:c r="K3261" t="n">
        <x:v>3</x:v>
      </x:c>
      <x:c r="L3261" t="n">
        <x:v>95.2</x:v>
      </x:c>
      <x:c r="M3261" t="n">
        <x:v>5</x:v>
      </x:c>
      <x:c r="N3261" t="n">
        <x:v>8.6</x:v>
      </x:c>
    </x:row>
    <x:row r="3262">
      <x:c r="A3262" t="str">
        <x:v>DEV-00544</x:v>
      </x:c>
      <x:c r="B3262" s="28" t="n">
        <x:v>46113</x:v>
      </x:c>
      <x:c r="C3262" t="n">
        <x:v>59</x:v>
      </x:c>
      <x:c r="D3262" t="n">
        <x:v>376.7</x:v>
      </x:c>
      <x:c r="E3262" t="n">
        <x:v>17</x:v>
      </x:c>
      <x:c r="F3262" t="n">
        <x:v>2</x:v>
      </x:c>
      <x:c r="G3262" t="n">
        <x:v>42</x:v>
      </x:c>
      <x:c r="H3262" t="n">
        <x:v>0</x:v>
      </x:c>
      <x:c r="I3262" t="n">
        <x:v>1</x:v>
      </x:c>
      <x:c r="J3262" t="n">
        <x:v>1.46</x:v>
      </x:c>
      <x:c r="K3262" t="n">
        <x:v>0</x:v>
      </x:c>
      <x:c r="L3262" t="n">
        <x:v>94.5</x:v>
      </x:c>
      <x:c r="M3262" t="n">
        <x:v>12.5</x:v>
      </x:c>
      <x:c r="N3262" t="n">
        <x:v>18.1</x:v>
      </x:c>
    </x:row>
    <x:row r="3263">
      <x:c r="A3263" t="str">
        <x:v>DEV-00544</x:v>
      </x:c>
      <x:c r="B3263" s="28" t="n">
        <x:v>46143</x:v>
      </x:c>
      <x:c r="C3263" t="n">
        <x:v>75</x:v>
      </x:c>
      <x:c r="D3263" t="n">
        <x:v>471.5</x:v>
      </x:c>
      <x:c r="E3263" t="n">
        <x:v>25</x:v>
      </x:c>
      <x:c r="F3263" t="n">
        <x:v>0</x:v>
      </x:c>
      <x:c r="G3263" t="n">
        <x:v>39</x:v>
      </x:c>
      <x:c r="H3263" t="n">
        <x:v>0</x:v>
      </x:c>
      <x:c r="I3263" t="n">
        <x:v>3</x:v>
      </x:c>
      <x:c r="J3263" t="n">
        <x:v>1.37</x:v>
      </x:c>
      <x:c r="K3263" t="n">
        <x:v>2</x:v>
      </x:c>
      <x:c r="L3263" t="n">
        <x:v>95.7</x:v>
      </x:c>
      <x:c r="M3263" t="n">
        <x:v>8.5</x:v>
      </x:c>
      <x:c r="N3263" t="n">
        <x:v>23.7</x:v>
      </x:c>
    </x:row>
    <x:row r="3264">
      <x:c r="A3264" t="str">
        <x:v>DEV-00544</x:v>
      </x:c>
      <x:c r="B3264" s="28" t="n">
        <x:v>46174</x:v>
      </x:c>
      <x:c r="C3264" t="n">
        <x:v>68.5</x:v>
      </x:c>
      <x:c r="D3264" t="n">
        <x:v>398.5</x:v>
      </x:c>
      <x:c r="E3264" t="n">
        <x:v>21</x:v>
      </x:c>
      <x:c r="F3264" t="n">
        <x:v>3</x:v>
      </x:c>
      <x:c r="G3264" t="n">
        <x:v>44</x:v>
      </x:c>
      <x:c r="H3264" t="n">
        <x:v>0</x:v>
      </x:c>
      <x:c r="I3264" t="n">
        <x:v>1</x:v>
      </x:c>
      <x:c r="J3264" t="n">
        <x:v>1.65</x:v>
      </x:c>
      <x:c r="K3264" t="n">
        <x:v>1</x:v>
      </x:c>
      <x:c r="L3264" t="n">
        <x:v>95.8</x:v>
      </x:c>
      <x:c r="M3264" t="n">
        <x:v>4.4</x:v>
      </x:c>
      <x:c r="N3264" t="n">
        <x:v>13.3</x:v>
      </x:c>
    </x:row>
    <x:row r="3265">
      <x:c r="A3265" t="str">
        <x:v>DEV-00544</x:v>
      </x:c>
      <x:c r="B3265" s="28" t="n">
        <x:v>46204</x:v>
      </x:c>
      <x:c r="C3265" t="n">
        <x:v>73.3</x:v>
      </x:c>
      <x:c r="D3265" t="n">
        <x:v>475.8</x:v>
      </x:c>
      <x:c r="E3265" t="n">
        <x:v>33</x:v>
      </x:c>
      <x:c r="F3265" t="n">
        <x:v>4</x:v>
      </x:c>
      <x:c r="G3265" t="n">
        <x:v>43</x:v>
      </x:c>
      <x:c r="H3265" t="n">
        <x:v>0</x:v>
      </x:c>
      <x:c r="I3265" t="n">
        <x:v>4</x:v>
      </x:c>
      <x:c r="J3265" t="n">
        <x:v>1.34</x:v>
      </x:c>
      <x:c r="K3265" t="n">
        <x:v>0</x:v>
      </x:c>
      <x:c r="L3265" t="n">
        <x:v>95.1</x:v>
      </x:c>
      <x:c r="M3265" t="n">
        <x:v>7.9</x:v>
      </x:c>
      <x:c r="N3265" t="n">
        <x:v>14.9</x:v>
      </x:c>
    </x:row>
    <x:row r="3266">
      <x:c r="A3266" t="str">
        <x:v>DEV-00545</x:v>
      </x:c>
      <x:c r="B3266" s="28" t="n">
        <x:v>46054</x:v>
      </x:c>
      <x:c r="C3266" t="n">
        <x:v>54.7</x:v>
      </x:c>
      <x:c r="D3266" t="n">
        <x:v>360.3</x:v>
      </x:c>
      <x:c r="E3266" t="n">
        <x:v>20</x:v>
      </x:c>
      <x:c r="F3266" t="n">
        <x:v>3</x:v>
      </x:c>
      <x:c r="G3266" t="n">
        <x:v>25</x:v>
      </x:c>
      <x:c r="H3266" t="n">
        <x:v>0</x:v>
      </x:c>
      <x:c r="I3266" t="n">
        <x:v>2</x:v>
      </x:c>
      <x:c r="J3266" t="n">
        <x:v>0</x:v>
      </x:c>
      <x:c r="K3266" t="n">
        <x:v>2</x:v>
      </x:c>
      <x:c r="L3266" t="n">
        <x:v>95.4</x:v>
      </x:c>
      <x:c r="M3266" t="n">
        <x:v>3.1</x:v>
      </x:c>
      <x:c r="N3266" t="n">
        <x:v>16.5</x:v>
      </x:c>
    </x:row>
    <x:row r="3267">
      <x:c r="A3267" t="str">
        <x:v>DEV-00545</x:v>
      </x:c>
      <x:c r="B3267" s="28" t="n">
        <x:v>46082</x:v>
      </x:c>
      <x:c r="C3267" t="n">
        <x:v>37.5</x:v>
      </x:c>
      <x:c r="D3267" t="n">
        <x:v>226.5</x:v>
      </x:c>
      <x:c r="E3267" t="n">
        <x:v>11</x:v>
      </x:c>
      <x:c r="F3267" t="n">
        <x:v>0</x:v>
      </x:c>
      <x:c r="G3267" t="n">
        <x:v>19</x:v>
      </x:c>
      <x:c r="H3267" t="n">
        <x:v>1</x:v>
      </x:c>
      <x:c r="I3267" t="n">
        <x:v>1</x:v>
      </x:c>
      <x:c r="J3267" t="n">
        <x:v>0.11</x:v>
      </x:c>
      <x:c r="K3267" t="n">
        <x:v>0</x:v>
      </x:c>
      <x:c r="L3267" t="n">
        <x:v>96.8</x:v>
      </x:c>
      <x:c r="M3267" t="n">
        <x:v>0.5</x:v>
      </x:c>
      <x:c r="N3267" t="n">
        <x:v>4.7</x:v>
      </x:c>
    </x:row>
    <x:row r="3268">
      <x:c r="A3268" t="str">
        <x:v>DEV-00545</x:v>
      </x:c>
      <x:c r="B3268" s="28" t="n">
        <x:v>46113</x:v>
      </x:c>
      <x:c r="C3268" t="n">
        <x:v>44.7</x:v>
      </x:c>
      <x:c r="D3268" t="n">
        <x:v>313.3</x:v>
      </x:c>
      <x:c r="E3268" t="n">
        <x:v>9</x:v>
      </x:c>
      <x:c r="F3268" t="n">
        <x:v>0</x:v>
      </x:c>
      <x:c r="G3268" t="n">
        <x:v>54</x:v>
      </x:c>
      <x:c r="H3268" t="n">
        <x:v>0</x:v>
      </x:c>
      <x:c r="I3268" t="n">
        <x:v>2</x:v>
      </x:c>
      <x:c r="J3268" t="n">
        <x:v>0.81</x:v>
      </x:c>
      <x:c r="K3268" t="n">
        <x:v>0</x:v>
      </x:c>
      <x:c r="L3268" t="n">
        <x:v>95.2</x:v>
      </x:c>
      <x:c r="M3268" t="n">
        <x:v>1.9</x:v>
      </x:c>
      <x:c r="N3268" t="n">
        <x:v>7.7</x:v>
      </x:c>
    </x:row>
    <x:row r="3269">
      <x:c r="A3269" t="str">
        <x:v>DEV-00545</x:v>
      </x:c>
      <x:c r="B3269" s="28" t="n">
        <x:v>46143</x:v>
      </x:c>
      <x:c r="C3269" t="n">
        <x:v>44</x:v>
      </x:c>
      <x:c r="D3269" t="n">
        <x:v>274.7</x:v>
      </x:c>
      <x:c r="E3269" t="n">
        <x:v>14</x:v>
      </x:c>
      <x:c r="F3269" t="n">
        <x:v>0</x:v>
      </x:c>
      <x:c r="G3269" t="n">
        <x:v>31</x:v>
      </x:c>
      <x:c r="H3269" t="n">
        <x:v>0</x:v>
      </x:c>
      <x:c r="I3269" t="n">
        <x:v>1</x:v>
      </x:c>
      <x:c r="J3269" t="n">
        <x:v>0.04</x:v>
      </x:c>
      <x:c r="K3269" t="n">
        <x:v>0</x:v>
      </x:c>
      <x:c r="L3269" t="n">
        <x:v>92.1</x:v>
      </x:c>
      <x:c r="M3269" t="n">
        <x:v>3.4</x:v>
      </x:c>
      <x:c r="N3269" t="n">
        <x:v>4.8</x:v>
      </x:c>
    </x:row>
    <x:row r="3270">
      <x:c r="A3270" t="str">
        <x:v>DEV-00545</x:v>
      </x:c>
      <x:c r="B3270" s="28" t="n">
        <x:v>46174</x:v>
      </x:c>
      <x:c r="C3270" t="n">
        <x:v>32.6</x:v>
      </x:c>
      <x:c r="D3270" t="n">
        <x:v>180.7</x:v>
      </x:c>
      <x:c r="E3270" t="n">
        <x:v>10</x:v>
      </x:c>
      <x:c r="F3270" t="n">
        <x:v>0</x:v>
      </x:c>
      <x:c r="G3270" t="n">
        <x:v>16</x:v>
      </x:c>
      <x:c r="H3270" t="n">
        <x:v>0</x:v>
      </x:c>
      <x:c r="I3270" t="n">
        <x:v>1</x:v>
      </x:c>
      <x:c r="J3270" t="n">
        <x:v>0</x:v>
      </x:c>
      <x:c r="K3270" t="n">
        <x:v>0</x:v>
      </x:c>
      <x:c r="L3270" t="n">
        <x:v>93.2</x:v>
      </x:c>
      <x:c r="M3270" t="n">
        <x:v>1.7</x:v>
      </x:c>
      <x:c r="N3270" t="n">
        <x:v>6.3</x:v>
      </x:c>
    </x:row>
    <x:row r="3271">
      <x:c r="A3271" t="str">
        <x:v>DEV-00545</x:v>
      </x:c>
      <x:c r="B3271" s="28" t="n">
        <x:v>46204</x:v>
      </x:c>
      <x:c r="C3271" t="n">
        <x:v>34.2</x:v>
      </x:c>
      <x:c r="D3271" t="n">
        <x:v>229.2</x:v>
      </x:c>
      <x:c r="E3271" t="n">
        <x:v>16</x:v>
      </x:c>
      <x:c r="F3271" t="n">
        <x:v>1</x:v>
      </x:c>
      <x:c r="G3271" t="n">
        <x:v>22</x:v>
      </x:c>
      <x:c r="H3271" t="n">
        <x:v>1</x:v>
      </x:c>
      <x:c r="I3271" t="n">
        <x:v>5</x:v>
      </x:c>
      <x:c r="J3271" t="n">
        <x:v>0.32</x:v>
      </x:c>
      <x:c r="K3271" t="n">
        <x:v>0</x:v>
      </x:c>
      <x:c r="L3271" t="n">
        <x:v>93</x:v>
      </x:c>
      <x:c r="M3271" t="n">
        <x:v>5.3</x:v>
      </x:c>
      <x:c r="N3271" t="n">
        <x:v>8.7</x:v>
      </x:c>
    </x:row>
    <x:row r="3272">
      <x:c r="A3272" t="str">
        <x:v>DEV-00546</x:v>
      </x:c>
      <x:c r="B3272" s="28" t="n">
        <x:v>46054</x:v>
      </x:c>
      <x:c r="C3272" t="n">
        <x:v>80.8</x:v>
      </x:c>
      <x:c r="D3272" t="n">
        <x:v>577.5</x:v>
      </x:c>
      <x:c r="E3272" t="n">
        <x:v>14</x:v>
      </x:c>
      <x:c r="F3272" t="n">
        <x:v>3</x:v>
      </x:c>
      <x:c r="G3272" t="n">
        <x:v>49</x:v>
      </x:c>
      <x:c r="H3272" t="n">
        <x:v>0</x:v>
      </x:c>
      <x:c r="I3272" t="n">
        <x:v>3</x:v>
      </x:c>
      <x:c r="J3272" t="n">
        <x:v>1.02</x:v>
      </x:c>
      <x:c r="K3272" t="n">
        <x:v>1</x:v>
      </x:c>
      <x:c r="L3272" t="n">
        <x:v>92.9</x:v>
      </x:c>
      <x:c r="M3272" t="n">
        <x:v>9.2</x:v>
      </x:c>
      <x:c r="N3272" t="n">
        <x:v>21</x:v>
      </x:c>
    </x:row>
    <x:row r="3273">
      <x:c r="A3273" t="str">
        <x:v>DEV-00546</x:v>
      </x:c>
      <x:c r="B3273" s="28" t="n">
        <x:v>46082</x:v>
      </x:c>
      <x:c r="C3273" t="n">
        <x:v>71.7</x:v>
      </x:c>
      <x:c r="D3273" t="n">
        <x:v>511.9</x:v>
      </x:c>
      <x:c r="E3273" t="n">
        <x:v>12</x:v>
      </x:c>
      <x:c r="F3273" t="n">
        <x:v>0</x:v>
      </x:c>
      <x:c r="G3273" t="n">
        <x:v>50</x:v>
      </x:c>
      <x:c r="H3273" t="n">
        <x:v>1</x:v>
      </x:c>
      <x:c r="I3273" t="n">
        <x:v>1</x:v>
      </x:c>
      <x:c r="J3273" t="n">
        <x:v>1.03</x:v>
      </x:c>
      <x:c r="K3273" t="n">
        <x:v>0</x:v>
      </x:c>
      <x:c r="L3273" t="n">
        <x:v>97.1</x:v>
      </x:c>
      <x:c r="M3273" t="n">
        <x:v>5.4</x:v>
      </x:c>
      <x:c r="N3273" t="n">
        <x:v>6.4</x:v>
      </x:c>
    </x:row>
    <x:row r="3274">
      <x:c r="A3274" t="str">
        <x:v>DEV-00546</x:v>
      </x:c>
      <x:c r="B3274" s="28" t="n">
        <x:v>46113</x:v>
      </x:c>
      <x:c r="C3274" t="n">
        <x:v>83.4</x:v>
      </x:c>
      <x:c r="D3274" t="n">
        <x:v>550.7</x:v>
      </x:c>
      <x:c r="E3274" t="n">
        <x:v>18</x:v>
      </x:c>
      <x:c r="F3274" t="n">
        <x:v>1</x:v>
      </x:c>
      <x:c r="G3274" t="n">
        <x:v>50</x:v>
      </x:c>
      <x:c r="H3274" t="n">
        <x:v>1</x:v>
      </x:c>
      <x:c r="I3274" t="n">
        <x:v>2</x:v>
      </x:c>
      <x:c r="J3274" t="n">
        <x:v>1.64</x:v>
      </x:c>
      <x:c r="K3274" t="n">
        <x:v>3</x:v>
      </x:c>
      <x:c r="L3274" t="n">
        <x:v>92.9</x:v>
      </x:c>
      <x:c r="M3274" t="n">
        <x:v>10.1</x:v>
      </x:c>
      <x:c r="N3274" t="n">
        <x:v>13.4</x:v>
      </x:c>
    </x:row>
    <x:row r="3275">
      <x:c r="A3275" t="str">
        <x:v>DEV-00546</x:v>
      </x:c>
      <x:c r="B3275" s="28" t="n">
        <x:v>46143</x:v>
      </x:c>
      <x:c r="C3275" t="n">
        <x:v>73.8</x:v>
      </x:c>
      <x:c r="D3275" t="n">
        <x:v>445.1</x:v>
      </x:c>
      <x:c r="E3275" t="n">
        <x:v>21</x:v>
      </x:c>
      <x:c r="F3275" t="n">
        <x:v>2</x:v>
      </x:c>
      <x:c r="G3275" t="n">
        <x:v>43</x:v>
      </x:c>
      <x:c r="H3275" t="n">
        <x:v>0</x:v>
      </x:c>
      <x:c r="I3275" t="n">
        <x:v>3</x:v>
      </x:c>
      <x:c r="J3275" t="n">
        <x:v>1.62</x:v>
      </x:c>
      <x:c r="K3275" t="n">
        <x:v>1</x:v>
      </x:c>
      <x:c r="L3275" t="n">
        <x:v>96.1</x:v>
      </x:c>
      <x:c r="M3275" t="n">
        <x:v>7.6</x:v>
      </x:c>
      <x:c r="N3275" t="n">
        <x:v>8.2</x:v>
      </x:c>
    </x:row>
    <x:row r="3276">
      <x:c r="A3276" t="str">
        <x:v>DEV-00546</x:v>
      </x:c>
      <x:c r="B3276" s="28" t="n">
        <x:v>46174</x:v>
      </x:c>
      <x:c r="C3276" t="n">
        <x:v>67.5</x:v>
      </x:c>
      <x:c r="D3276" t="n">
        <x:v>387.6</x:v>
      </x:c>
      <x:c r="E3276" t="n">
        <x:v>31</x:v>
      </x:c>
      <x:c r="F3276" t="n">
        <x:v>2</x:v>
      </x:c>
      <x:c r="G3276" t="n">
        <x:v>30</x:v>
      </x:c>
      <x:c r="H3276" t="n">
        <x:v>3</x:v>
      </x:c>
      <x:c r="I3276" t="n">
        <x:v>0</x:v>
      </x:c>
      <x:c r="J3276" t="n">
        <x:v>1.27</x:v>
      </x:c>
      <x:c r="K3276" t="n">
        <x:v>1</x:v>
      </x:c>
      <x:c r="L3276" t="n">
        <x:v>97</x:v>
      </x:c>
      <x:c r="M3276" t="n">
        <x:v>4.6</x:v>
      </x:c>
      <x:c r="N3276" t="n">
        <x:v>18.7</x:v>
      </x:c>
    </x:row>
    <x:row r="3277">
      <x:c r="A3277" t="str">
        <x:v>DEV-00546</x:v>
      </x:c>
      <x:c r="B3277" s="28" t="n">
        <x:v>46204</x:v>
      </x:c>
      <x:c r="C3277" t="n">
        <x:v>59</x:v>
      </x:c>
      <x:c r="D3277" t="n">
        <x:v>329.5</x:v>
      </x:c>
      <x:c r="E3277" t="n">
        <x:v>22</x:v>
      </x:c>
      <x:c r="F3277" t="n">
        <x:v>3</x:v>
      </x:c>
      <x:c r="G3277" t="n">
        <x:v>40</x:v>
      </x:c>
      <x:c r="H3277" t="n">
        <x:v>0</x:v>
      </x:c>
      <x:c r="I3277" t="n">
        <x:v>4</x:v>
      </x:c>
      <x:c r="J3277" t="n">
        <x:v>0.97</x:v>
      </x:c>
      <x:c r="K3277" t="n">
        <x:v>0</x:v>
      </x:c>
      <x:c r="L3277" t="n">
        <x:v>95.8</x:v>
      </x:c>
      <x:c r="M3277" t="n">
        <x:v>9.1</x:v>
      </x:c>
      <x:c r="N3277" t="n">
        <x:v>6.6</x:v>
      </x:c>
    </x:row>
    <x:row r="3278">
      <x:c r="A3278" t="str">
        <x:v>DEV-00547</x:v>
      </x:c>
      <x:c r="B3278" s="28" t="n">
        <x:v>46054</x:v>
      </x:c>
      <x:c r="C3278" t="n">
        <x:v>62.4</x:v>
      </x:c>
      <x:c r="D3278" t="n">
        <x:v>451.9</x:v>
      </x:c>
      <x:c r="E3278" t="n">
        <x:v>11</x:v>
      </x:c>
      <x:c r="F3278" t="n">
        <x:v>5</x:v>
      </x:c>
      <x:c r="G3278" t="n">
        <x:v>52</x:v>
      </x:c>
      <x:c r="H3278" t="n">
        <x:v>0</x:v>
      </x:c>
      <x:c r="I3278" t="n">
        <x:v>1</x:v>
      </x:c>
      <x:c r="J3278" t="n">
        <x:v>0</x:v>
      </x:c>
      <x:c r="K3278" t="n">
        <x:v>0</x:v>
      </x:c>
      <x:c r="L3278" t="n">
        <x:v>96.7</x:v>
      </x:c>
      <x:c r="M3278" t="n">
        <x:v>0.4</x:v>
      </x:c>
      <x:c r="N3278" t="n">
        <x:v>18.1</x:v>
      </x:c>
    </x:row>
    <x:row r="3279">
      <x:c r="A3279" t="str">
        <x:v>DEV-00547</x:v>
      </x:c>
      <x:c r="B3279" s="28" t="n">
        <x:v>46082</x:v>
      </x:c>
      <x:c r="C3279" t="n">
        <x:v>69</x:v>
      </x:c>
      <x:c r="D3279" t="n">
        <x:v>393.6</x:v>
      </x:c>
      <x:c r="E3279" t="n">
        <x:v>20</x:v>
      </x:c>
      <x:c r="F3279" t="n">
        <x:v>1</x:v>
      </x:c>
      <x:c r="G3279" t="n">
        <x:v>36</x:v>
      </x:c>
      <x:c r="H3279" t="n">
        <x:v>0</x:v>
      </x:c>
      <x:c r="I3279" t="n">
        <x:v>2</x:v>
      </x:c>
      <x:c r="J3279" t="n">
        <x:v>1.44</x:v>
      </x:c>
      <x:c r="K3279" t="n">
        <x:v>1</x:v>
      </x:c>
      <x:c r="L3279" t="n">
        <x:v>91.4</x:v>
      </x:c>
      <x:c r="M3279" t="n">
        <x:v>2.9</x:v>
      </x:c>
      <x:c r="N3279" t="n">
        <x:v>9.2</x:v>
      </x:c>
    </x:row>
    <x:row r="3280">
      <x:c r="A3280" t="str">
        <x:v>DEV-00547</x:v>
      </x:c>
      <x:c r="B3280" s="28" t="n">
        <x:v>46113</x:v>
      </x:c>
      <x:c r="C3280" t="n">
        <x:v>86.4</x:v>
      </x:c>
      <x:c r="D3280" t="n">
        <x:v>504.8</x:v>
      </x:c>
      <x:c r="E3280" t="n">
        <x:v>17</x:v>
      </x:c>
      <x:c r="F3280" t="n">
        <x:v>4</x:v>
      </x:c>
      <x:c r="G3280" t="n">
        <x:v>61</x:v>
      </x:c>
      <x:c r="H3280" t="n">
        <x:v>0</x:v>
      </x:c>
      <x:c r="I3280" t="n">
        <x:v>5</x:v>
      </x:c>
      <x:c r="J3280" t="n">
        <x:v>0</x:v>
      </x:c>
      <x:c r="K3280" t="n">
        <x:v>0</x:v>
      </x:c>
      <x:c r="L3280" t="n">
        <x:v>89.3</x:v>
      </x:c>
      <x:c r="M3280" t="n">
        <x:v>3.4</x:v>
      </x:c>
      <x:c r="N3280" t="n">
        <x:v>9.8</x:v>
      </x:c>
    </x:row>
    <x:row r="3281">
      <x:c r="A3281" t="str">
        <x:v>DEV-00547</x:v>
      </x:c>
      <x:c r="B3281" s="28" t="n">
        <x:v>46143</x:v>
      </x:c>
      <x:c r="C3281" t="n">
        <x:v>59.7</x:v>
      </x:c>
      <x:c r="D3281" t="n">
        <x:v>396.8</x:v>
      </x:c>
      <x:c r="E3281" t="n">
        <x:v>22</x:v>
      </x:c>
      <x:c r="F3281" t="n">
        <x:v>0</x:v>
      </x:c>
      <x:c r="G3281" t="n">
        <x:v>43</x:v>
      </x:c>
      <x:c r="H3281" t="n">
        <x:v>0</x:v>
      </x:c>
      <x:c r="I3281" t="n">
        <x:v>4</x:v>
      </x:c>
      <x:c r="J3281" t="n">
        <x:v>0.14</x:v>
      </x:c>
      <x:c r="K3281" t="n">
        <x:v>0</x:v>
      </x:c>
      <x:c r="L3281" t="n">
        <x:v>94</x:v>
      </x:c>
      <x:c r="M3281" t="n">
        <x:v>8</x:v>
      </x:c>
      <x:c r="N3281" t="n">
        <x:v>14</x:v>
      </x:c>
    </x:row>
    <x:row r="3282">
      <x:c r="A3282" t="str">
        <x:v>DEV-00547</x:v>
      </x:c>
      <x:c r="B3282" s="28" t="n">
        <x:v>46174</x:v>
      </x:c>
      <x:c r="C3282" t="n">
        <x:v>62.1</x:v>
      </x:c>
      <x:c r="D3282" t="n">
        <x:v>447.7</x:v>
      </x:c>
      <x:c r="E3282" t="n">
        <x:v>13</x:v>
      </x:c>
      <x:c r="F3282" t="n">
        <x:v>0</x:v>
      </x:c>
      <x:c r="G3282" t="n">
        <x:v>25</x:v>
      </x:c>
      <x:c r="H3282" t="n">
        <x:v>0</x:v>
      </x:c>
      <x:c r="I3282" t="n">
        <x:v>1</x:v>
      </x:c>
      <x:c r="J3282" t="n">
        <x:v>1.21</x:v>
      </x:c>
      <x:c r="K3282" t="n">
        <x:v>0</x:v>
      </x:c>
      <x:c r="L3282" t="n">
        <x:v>97.1</x:v>
      </x:c>
      <x:c r="M3282" t="n">
        <x:v>5.4</x:v>
      </x:c>
      <x:c r="N3282" t="n">
        <x:v>16.9</x:v>
      </x:c>
    </x:row>
    <x:row r="3283">
      <x:c r="A3283" t="str">
        <x:v>DEV-00547</x:v>
      </x:c>
      <x:c r="B3283" s="28" t="n">
        <x:v>46204</x:v>
      </x:c>
      <x:c r="C3283" t="n">
        <x:v>51.6</x:v>
      </x:c>
      <x:c r="D3283" t="n">
        <x:v>365.2</x:v>
      </x:c>
      <x:c r="E3283" t="n">
        <x:v>17</x:v>
      </x:c>
      <x:c r="F3283" t="n">
        <x:v>0</x:v>
      </x:c>
      <x:c r="G3283" t="n">
        <x:v>38</x:v>
      </x:c>
      <x:c r="H3283" t="n">
        <x:v>0</x:v>
      </x:c>
      <x:c r="I3283" t="n">
        <x:v>0</x:v>
      </x:c>
      <x:c r="J3283" t="n">
        <x:v>0</x:v>
      </x:c>
      <x:c r="K3283" t="n">
        <x:v>1</x:v>
      </x:c>
      <x:c r="L3283" t="n">
        <x:v>93</x:v>
      </x:c>
      <x:c r="M3283" t="n">
        <x:v>3.6</x:v>
      </x:c>
      <x:c r="N3283" t="n">
        <x:v>11.1</x:v>
      </x:c>
    </x:row>
    <x:row r="3284">
      <x:c r="A3284" t="str">
        <x:v>DEV-00548</x:v>
      </x:c>
      <x:c r="B3284" s="28" t="n">
        <x:v>46054</x:v>
      </x:c>
      <x:c r="C3284" t="n">
        <x:v>45.8</x:v>
      </x:c>
      <x:c r="D3284" t="n">
        <x:v>328.7</x:v>
      </x:c>
      <x:c r="E3284" t="n">
        <x:v>15</x:v>
      </x:c>
      <x:c r="F3284" t="n">
        <x:v>0</x:v>
      </x:c>
      <x:c r="G3284" t="n">
        <x:v>21</x:v>
      </x:c>
      <x:c r="H3284" t="n">
        <x:v>0</x:v>
      </x:c>
      <x:c r="I3284" t="n">
        <x:v>0</x:v>
      </x:c>
      <x:c r="J3284" t="n">
        <x:v>0</x:v>
      </x:c>
      <x:c r="K3284" t="n">
        <x:v>0</x:v>
      </x:c>
      <x:c r="L3284" t="n">
        <x:v>92.6</x:v>
      </x:c>
      <x:c r="M3284" t="n">
        <x:v>7.4</x:v>
      </x:c>
      <x:c r="N3284" t="n">
        <x:v>10.3</x:v>
      </x:c>
    </x:row>
    <x:row r="3285">
      <x:c r="A3285" t="str">
        <x:v>DEV-00548</x:v>
      </x:c>
      <x:c r="B3285" s="28" t="n">
        <x:v>46082</x:v>
      </x:c>
      <x:c r="C3285" t="n">
        <x:v>62.1</x:v>
      </x:c>
      <x:c r="D3285" t="n">
        <x:v>373.7</x:v>
      </x:c>
      <x:c r="E3285" t="n">
        <x:v>22</x:v>
      </x:c>
      <x:c r="F3285" t="n">
        <x:v>2</x:v>
      </x:c>
      <x:c r="G3285" t="n">
        <x:v>26</x:v>
      </x:c>
      <x:c r="H3285" t="n">
        <x:v>0</x:v>
      </x:c>
      <x:c r="I3285" t="n">
        <x:v>5</x:v>
      </x:c>
      <x:c r="J3285" t="n">
        <x:v>0.19</x:v>
      </x:c>
      <x:c r="K3285" t="n">
        <x:v>0</x:v>
      </x:c>
      <x:c r="L3285" t="n">
        <x:v>93.3</x:v>
      </x:c>
      <x:c r="M3285" t="n">
        <x:v>3.2</x:v>
      </x:c>
      <x:c r="N3285" t="n">
        <x:v>17</x:v>
      </x:c>
    </x:row>
    <x:row r="3286">
      <x:c r="A3286" t="str">
        <x:v>DEV-00548</x:v>
      </x:c>
      <x:c r="B3286" s="28" t="n">
        <x:v>46113</x:v>
      </x:c>
      <x:c r="C3286" t="n">
        <x:v>57.4</x:v>
      </x:c>
      <x:c r="D3286" t="n">
        <x:v>318.4</x:v>
      </x:c>
      <x:c r="E3286" t="n">
        <x:v>15</x:v>
      </x:c>
      <x:c r="F3286" t="n">
        <x:v>0</x:v>
      </x:c>
      <x:c r="G3286" t="n">
        <x:v>44</x:v>
      </x:c>
      <x:c r="H3286" t="n">
        <x:v>0</x:v>
      </x:c>
      <x:c r="I3286" t="n">
        <x:v>4</x:v>
      </x:c>
      <x:c r="J3286" t="n">
        <x:v>0.37</x:v>
      </x:c>
      <x:c r="K3286" t="n">
        <x:v>1</x:v>
      </x:c>
      <x:c r="L3286" t="n">
        <x:v>91.2</x:v>
      </x:c>
      <x:c r="M3286" t="n">
        <x:v>7.4</x:v>
      </x:c>
      <x:c r="N3286" t="n">
        <x:v>6.4</x:v>
      </x:c>
    </x:row>
    <x:row r="3287">
      <x:c r="A3287" t="str">
        <x:v>DEV-00548</x:v>
      </x:c>
      <x:c r="B3287" s="28" t="n">
        <x:v>46143</x:v>
      </x:c>
      <x:c r="C3287" t="n">
        <x:v>39.5</x:v>
      </x:c>
      <x:c r="D3287" t="n">
        <x:v>250.2</x:v>
      </x:c>
      <x:c r="E3287" t="n">
        <x:v>11</x:v>
      </x:c>
      <x:c r="F3287" t="n">
        <x:v>2</x:v>
      </x:c>
      <x:c r="G3287" t="n">
        <x:v>28</x:v>
      </x:c>
      <x:c r="H3287" t="n">
        <x:v>0</x:v>
      </x:c>
      <x:c r="I3287" t="n">
        <x:v>3</x:v>
      </x:c>
      <x:c r="J3287" t="n">
        <x:v>0.17</x:v>
      </x:c>
      <x:c r="K3287" t="n">
        <x:v>0</x:v>
      </x:c>
      <x:c r="L3287" t="n">
        <x:v>97.2</x:v>
      </x:c>
      <x:c r="M3287" t="n">
        <x:v>4.3</x:v>
      </x:c>
      <x:c r="N3287" t="n">
        <x:v>11.4</x:v>
      </x:c>
    </x:row>
    <x:row r="3288">
      <x:c r="A3288" t="str">
        <x:v>DEV-00548</x:v>
      </x:c>
      <x:c r="B3288" s="28" t="n">
        <x:v>46174</x:v>
      </x:c>
      <x:c r="C3288" t="n">
        <x:v>62.5</x:v>
      </x:c>
      <x:c r="D3288" t="n">
        <x:v>424.8</x:v>
      </x:c>
      <x:c r="E3288" t="n">
        <x:v>18</x:v>
      </x:c>
      <x:c r="F3288" t="n">
        <x:v>1</x:v>
      </x:c>
      <x:c r="G3288" t="n">
        <x:v>24</x:v>
      </x:c>
      <x:c r="H3288" t="n">
        <x:v>0</x:v>
      </x:c>
      <x:c r="I3288" t="n">
        <x:v>4</x:v>
      </x:c>
      <x:c r="J3288" t="n">
        <x:v>0</x:v>
      </x:c>
      <x:c r="K3288" t="n">
        <x:v>0</x:v>
      </x:c>
      <x:c r="L3288" t="n">
        <x:v>90.4</x:v>
      </x:c>
      <x:c r="M3288" t="n">
        <x:v>2.6</x:v>
      </x:c>
      <x:c r="N3288" t="n">
        <x:v>5.1</x:v>
      </x:c>
    </x:row>
    <x:row r="3289">
      <x:c r="A3289" t="str">
        <x:v>DEV-00548</x:v>
      </x:c>
      <x:c r="B3289" s="28" t="n">
        <x:v>46204</x:v>
      </x:c>
      <x:c r="C3289" t="n">
        <x:v>43.6</x:v>
      </x:c>
      <x:c r="D3289" t="n">
        <x:v>299.4</x:v>
      </x:c>
      <x:c r="E3289" t="n">
        <x:v>19</x:v>
      </x:c>
      <x:c r="F3289" t="n">
        <x:v>1</x:v>
      </x:c>
      <x:c r="G3289" t="n">
        <x:v>37</x:v>
      </x:c>
      <x:c r="H3289" t="n">
        <x:v>0</x:v>
      </x:c>
      <x:c r="I3289" t="n">
        <x:v>0</x:v>
      </x:c>
      <x:c r="J3289" t="n">
        <x:v>1.26</x:v>
      </x:c>
      <x:c r="K3289" t="n">
        <x:v>0</x:v>
      </x:c>
      <x:c r="L3289" t="n">
        <x:v>96</x:v>
      </x:c>
      <x:c r="M3289" t="n">
        <x:v>11.1</x:v>
      </x:c>
      <x:c r="N3289" t="n">
        <x:v>5.4</x:v>
      </x:c>
    </x:row>
    <x:row r="3290">
      <x:c r="A3290" t="str">
        <x:v>DEV-00549</x:v>
      </x:c>
      <x:c r="B3290" s="28" t="n">
        <x:v>46054</x:v>
      </x:c>
      <x:c r="C3290" t="n">
        <x:v>66.7</x:v>
      </x:c>
      <x:c r="D3290" t="n">
        <x:v>410.9</x:v>
      </x:c>
      <x:c r="E3290" t="n">
        <x:v>35</x:v>
      </x:c>
      <x:c r="F3290" t="n">
        <x:v>2</x:v>
      </x:c>
      <x:c r="G3290" t="n">
        <x:v>42</x:v>
      </x:c>
      <x:c r="H3290" t="n">
        <x:v>0</x:v>
      </x:c>
      <x:c r="I3290" t="n">
        <x:v>4</x:v>
      </x:c>
      <x:c r="J3290" t="n">
        <x:v>0.57</x:v>
      </x:c>
      <x:c r="K3290" t="n">
        <x:v>0</x:v>
      </x:c>
      <x:c r="L3290" t="n">
        <x:v>94.2</x:v>
      </x:c>
      <x:c r="M3290" t="n">
        <x:v>11.1</x:v>
      </x:c>
      <x:c r="N3290" t="n">
        <x:v>10.6</x:v>
      </x:c>
    </x:row>
    <x:row r="3291">
      <x:c r="A3291" t="str">
        <x:v>DEV-00549</x:v>
      </x:c>
      <x:c r="B3291" s="28" t="n">
        <x:v>46082</x:v>
      </x:c>
      <x:c r="C3291" t="n">
        <x:v>59.5</x:v>
      </x:c>
      <x:c r="D3291" t="n">
        <x:v>354.3</x:v>
      </x:c>
      <x:c r="E3291" t="n">
        <x:v>27</x:v>
      </x:c>
      <x:c r="F3291" t="n">
        <x:v>2</x:v>
      </x:c>
      <x:c r="G3291" t="n">
        <x:v>34</x:v>
      </x:c>
      <x:c r="H3291" t="n">
        <x:v>1</x:v>
      </x:c>
      <x:c r="I3291" t="n">
        <x:v>3</x:v>
      </x:c>
      <x:c r="J3291" t="n">
        <x:v>0.5</x:v>
      </x:c>
      <x:c r="K3291" t="n">
        <x:v>0</x:v>
      </x:c>
      <x:c r="L3291" t="n">
        <x:v>97</x:v>
      </x:c>
      <x:c r="M3291" t="n">
        <x:v>6.9</x:v>
      </x:c>
      <x:c r="N3291" t="n">
        <x:v>15.3</x:v>
      </x:c>
    </x:row>
    <x:row r="3292">
      <x:c r="A3292" t="str">
        <x:v>DEV-00549</x:v>
      </x:c>
      <x:c r="B3292" s="28" t="n">
        <x:v>46113</x:v>
      </x:c>
      <x:c r="C3292" t="n">
        <x:v>72.2</x:v>
      </x:c>
      <x:c r="D3292" t="n">
        <x:v>480.7</x:v>
      </x:c>
      <x:c r="E3292" t="n">
        <x:v>20</x:v>
      </x:c>
      <x:c r="F3292" t="n">
        <x:v>4</x:v>
      </x:c>
      <x:c r="G3292" t="n">
        <x:v>43</x:v>
      </x:c>
      <x:c r="H3292" t="n">
        <x:v>0</x:v>
      </x:c>
      <x:c r="I3292" t="n">
        <x:v>3</x:v>
      </x:c>
      <x:c r="J3292" t="n">
        <x:v>0.27</x:v>
      </x:c>
      <x:c r="K3292" t="n">
        <x:v>0</x:v>
      </x:c>
      <x:c r="L3292" t="n">
        <x:v>94.3</x:v>
      </x:c>
      <x:c r="M3292" t="n">
        <x:v>1.3</x:v>
      </x:c>
      <x:c r="N3292" t="n">
        <x:v>12.5</x:v>
      </x:c>
    </x:row>
    <x:row r="3293">
      <x:c r="A3293" t="str">
        <x:v>DEV-00549</x:v>
      </x:c>
      <x:c r="B3293" s="28" t="n">
        <x:v>46143</x:v>
      </x:c>
      <x:c r="C3293" t="n">
        <x:v>87.3</x:v>
      </x:c>
      <x:c r="D3293" t="n">
        <x:v>615.7</x:v>
      </x:c>
      <x:c r="E3293" t="n">
        <x:v>22</x:v>
      </x:c>
      <x:c r="F3293" t="n">
        <x:v>1</x:v>
      </x:c>
      <x:c r="G3293" t="n">
        <x:v>56</x:v>
      </x:c>
      <x:c r="H3293" t="n">
        <x:v>0</x:v>
      </x:c>
      <x:c r="I3293" t="n">
        <x:v>5</x:v>
      </x:c>
      <x:c r="J3293" t="n">
        <x:v>0.16</x:v>
      </x:c>
      <x:c r="K3293" t="n">
        <x:v>0</x:v>
      </x:c>
      <x:c r="L3293" t="n">
        <x:v>94.5</x:v>
      </x:c>
      <x:c r="M3293" t="n">
        <x:v>4</x:v>
      </x:c>
      <x:c r="N3293" t="n">
        <x:v>23.8</x:v>
      </x:c>
    </x:row>
    <x:row r="3294">
      <x:c r="A3294" t="str">
        <x:v>DEV-00549</x:v>
      </x:c>
      <x:c r="B3294" s="28" t="n">
        <x:v>46174</x:v>
      </x:c>
      <x:c r="C3294" t="n">
        <x:v>67.1</x:v>
      </x:c>
      <x:c r="D3294" t="n">
        <x:v>468.3</x:v>
      </x:c>
      <x:c r="E3294" t="n">
        <x:v>29</x:v>
      </x:c>
      <x:c r="F3294" t="n">
        <x:v>3</x:v>
      </x:c>
      <x:c r="G3294" t="n">
        <x:v>44</x:v>
      </x:c>
      <x:c r="H3294" t="n">
        <x:v>0</x:v>
      </x:c>
      <x:c r="I3294" t="n">
        <x:v>7</x:v>
      </x:c>
      <x:c r="J3294" t="n">
        <x:v>0.82</x:v>
      </x:c>
      <x:c r="K3294" t="n">
        <x:v>0</x:v>
      </x:c>
      <x:c r="L3294" t="n">
        <x:v>98</x:v>
      </x:c>
      <x:c r="M3294" t="n">
        <x:v>0</x:v>
      </x:c>
      <x:c r="N3294" t="n">
        <x:v>14.4</x:v>
      </x:c>
    </x:row>
    <x:row r="3295">
      <x:c r="A3295" t="str">
        <x:v>DEV-00549</x:v>
      </x:c>
      <x:c r="B3295" s="28" t="n">
        <x:v>46204</x:v>
      </x:c>
      <x:c r="C3295" t="n">
        <x:v>70.2</x:v>
      </x:c>
      <x:c r="D3295" t="n">
        <x:v>404.2</x:v>
      </x:c>
      <x:c r="E3295" t="n">
        <x:v>22</x:v>
      </x:c>
      <x:c r="F3295" t="n">
        <x:v>2</x:v>
      </x:c>
      <x:c r="G3295" t="n">
        <x:v>53</x:v>
      </x:c>
      <x:c r="H3295" t="n">
        <x:v>1</x:v>
      </x:c>
      <x:c r="I3295" t="n">
        <x:v>4</x:v>
      </x:c>
      <x:c r="J3295" t="n">
        <x:v>0.07</x:v>
      </x:c>
      <x:c r="K3295" t="n">
        <x:v>0</x:v>
      </x:c>
      <x:c r="L3295" t="n">
        <x:v>91.3</x:v>
      </x:c>
      <x:c r="M3295" t="n">
        <x:v>3.4</x:v>
      </x:c>
      <x:c r="N3295" t="n">
        <x:v>21.2</x:v>
      </x:c>
    </x:row>
    <x:row r="3296">
      <x:c r="A3296" t="str">
        <x:v>DEV-00550</x:v>
      </x:c>
      <x:c r="B3296" s="28" t="n">
        <x:v>46054</x:v>
      </x:c>
      <x:c r="C3296" t="n">
        <x:v>98</x:v>
      </x:c>
      <x:c r="D3296" t="n">
        <x:v>541.7</x:v>
      </x:c>
      <x:c r="E3296" t="n">
        <x:v>36</x:v>
      </x:c>
      <x:c r="F3296" t="n">
        <x:v>1</x:v>
      </x:c>
      <x:c r="G3296" t="n">
        <x:v>57</x:v>
      </x:c>
      <x:c r="H3296" t="n">
        <x:v>0</x:v>
      </x:c>
      <x:c r="I3296" t="n">
        <x:v>4</x:v>
      </x:c>
      <x:c r="J3296" t="n">
        <x:v>0.25</x:v>
      </x:c>
      <x:c r="K3296" t="n">
        <x:v>0</x:v>
      </x:c>
      <x:c r="L3296" t="n">
        <x:v>91.1</x:v>
      </x:c>
      <x:c r="M3296" t="n">
        <x:v>6.1</x:v>
      </x:c>
      <x:c r="N3296" t="n">
        <x:v>23</x:v>
      </x:c>
    </x:row>
    <x:row r="3297">
      <x:c r="A3297" t="str">
        <x:v>DEV-00550</x:v>
      </x:c>
      <x:c r="B3297" s="28" t="n">
        <x:v>46082</x:v>
      </x:c>
      <x:c r="C3297" t="n">
        <x:v>79.5</x:v>
      </x:c>
      <x:c r="D3297" t="n">
        <x:v>475.4</x:v>
      </x:c>
      <x:c r="E3297" t="n">
        <x:v>23</x:v>
      </x:c>
      <x:c r="F3297" t="n">
        <x:v>1</x:v>
      </x:c>
      <x:c r="G3297" t="n">
        <x:v>39</x:v>
      </x:c>
      <x:c r="H3297" t="n">
        <x:v>1</x:v>
      </x:c>
      <x:c r="I3297" t="n">
        <x:v>4</x:v>
      </x:c>
      <x:c r="J3297" t="n">
        <x:v>0</x:v>
      </x:c>
      <x:c r="K3297" t="n">
        <x:v>0</x:v>
      </x:c>
      <x:c r="L3297" t="n">
        <x:v>96.1</x:v>
      </x:c>
      <x:c r="M3297" t="n">
        <x:v>2.7</x:v>
      </x:c>
      <x:c r="N3297" t="n">
        <x:v>21.6</x:v>
      </x:c>
    </x:row>
    <x:row r="3298">
      <x:c r="A3298" t="str">
        <x:v>DEV-00550</x:v>
      </x:c>
      <x:c r="B3298" s="28" t="n">
        <x:v>46113</x:v>
      </x:c>
      <x:c r="C3298" t="n">
        <x:v>64.1</x:v>
      </x:c>
      <x:c r="D3298" t="n">
        <x:v>399.7</x:v>
      </x:c>
      <x:c r="E3298" t="n">
        <x:v>30</x:v>
      </x:c>
      <x:c r="F3298" t="n">
        <x:v>0</x:v>
      </x:c>
      <x:c r="G3298" t="n">
        <x:v>43</x:v>
      </x:c>
      <x:c r="H3298" t="n">
        <x:v>0</x:v>
      </x:c>
      <x:c r="I3298" t="n">
        <x:v>5</x:v>
      </x:c>
      <x:c r="J3298" t="n">
        <x:v>0</x:v>
      </x:c>
      <x:c r="K3298" t="n">
        <x:v>0</x:v>
      </x:c>
      <x:c r="L3298" t="n">
        <x:v>91.9</x:v>
      </x:c>
      <x:c r="M3298" t="n">
        <x:v>13.7</x:v>
      </x:c>
      <x:c r="N3298" t="n">
        <x:v>13.3</x:v>
      </x:c>
    </x:row>
    <x:row r="3299">
      <x:c r="A3299" t="str">
        <x:v>DEV-00550</x:v>
      </x:c>
      <x:c r="B3299" s="28" t="n">
        <x:v>46143</x:v>
      </x:c>
      <x:c r="C3299" t="n">
        <x:v>98</x:v>
      </x:c>
      <x:c r="D3299" t="n">
        <x:v>714.5</x:v>
      </x:c>
      <x:c r="E3299" t="n">
        <x:v>31</x:v>
      </x:c>
      <x:c r="F3299" t="n">
        <x:v>1</x:v>
      </x:c>
      <x:c r="G3299" t="n">
        <x:v>49</x:v>
      </x:c>
      <x:c r="H3299" t="n">
        <x:v>1</x:v>
      </x:c>
      <x:c r="I3299" t="n">
        <x:v>5</x:v>
      </x:c>
      <x:c r="J3299" t="n">
        <x:v>0.1</x:v>
      </x:c>
      <x:c r="K3299" t="n">
        <x:v>2</x:v>
      </x:c>
      <x:c r="L3299" t="n">
        <x:v>94.5</x:v>
      </x:c>
      <x:c r="M3299" t="n">
        <x:v>8.1</x:v>
      </x:c>
      <x:c r="N3299" t="n">
        <x:v>27.8</x:v>
      </x:c>
    </x:row>
    <x:row r="3300">
      <x:c r="A3300" t="str">
        <x:v>DEV-00550</x:v>
      </x:c>
      <x:c r="B3300" s="28" t="n">
        <x:v>46174</x:v>
      </x:c>
      <x:c r="C3300" t="n">
        <x:v>80.6</x:v>
      </x:c>
      <x:c r="D3300" t="n">
        <x:v>507</x:v>
      </x:c>
      <x:c r="E3300" t="n">
        <x:v>20</x:v>
      </x:c>
      <x:c r="F3300" t="n">
        <x:v>2</x:v>
      </x:c>
      <x:c r="G3300" t="n">
        <x:v>37</x:v>
      </x:c>
      <x:c r="H3300" t="n">
        <x:v>0</x:v>
      </x:c>
      <x:c r="I3300" t="n">
        <x:v>6</x:v>
      </x:c>
      <x:c r="J3300" t="n">
        <x:v>0</x:v>
      </x:c>
      <x:c r="K3300" t="n">
        <x:v>0</x:v>
      </x:c>
      <x:c r="L3300" t="n">
        <x:v>98.7</x:v>
      </x:c>
      <x:c r="M3300" t="n">
        <x:v>1.1</x:v>
      </x:c>
      <x:c r="N3300" t="n">
        <x:v>11.1</x:v>
      </x:c>
    </x:row>
    <x:row r="3301">
      <x:c r="A3301" t="str">
        <x:v>DEV-00550</x:v>
      </x:c>
      <x:c r="B3301" s="28" t="n">
        <x:v>46204</x:v>
      </x:c>
      <x:c r="C3301" t="n">
        <x:v>80.9</x:v>
      </x:c>
      <x:c r="D3301" t="n">
        <x:v>515.7</x:v>
      </x:c>
      <x:c r="E3301" t="n">
        <x:v>20</x:v>
      </x:c>
      <x:c r="F3301" t="n">
        <x:v>4</x:v>
      </x:c>
      <x:c r="G3301" t="n">
        <x:v>43</x:v>
      </x:c>
      <x:c r="H3301" t="n">
        <x:v>0</x:v>
      </x:c>
      <x:c r="I3301" t="n">
        <x:v>5</x:v>
      </x:c>
      <x:c r="J3301" t="n">
        <x:v>1.37</x:v>
      </x:c>
      <x:c r="K3301" t="n">
        <x:v>1</x:v>
      </x:c>
      <x:c r="L3301" t="n">
        <x:v>93.6</x:v>
      </x:c>
      <x:c r="M3301" t="n">
        <x:v>4.4</x:v>
      </x:c>
      <x:c r="N3301" t="n">
        <x:v>18.4</x:v>
      </x:c>
    </x:row>
    <x:row r="3302">
      <x:c r="A3302" t="str">
        <x:v>DEV-00551</x:v>
      </x:c>
      <x:c r="B3302" s="28" t="n">
        <x:v>46054</x:v>
      </x:c>
      <x:c r="C3302" t="n">
        <x:v>44.8</x:v>
      </x:c>
      <x:c r="D3302" t="n">
        <x:v>280.5</x:v>
      </x:c>
      <x:c r="E3302" t="n">
        <x:v>6</x:v>
      </x:c>
      <x:c r="F3302" t="n">
        <x:v>0</x:v>
      </x:c>
      <x:c r="G3302" t="n">
        <x:v>18</x:v>
      </x:c>
      <x:c r="H3302" t="n">
        <x:v>0</x:v>
      </x:c>
      <x:c r="I3302" t="n">
        <x:v>2</x:v>
      </x:c>
      <x:c r="J3302" t="n">
        <x:v>0.38</x:v>
      </x:c>
      <x:c r="K3302" t="n">
        <x:v>1</x:v>
      </x:c>
      <x:c r="L3302" t="n">
        <x:v>92.4</x:v>
      </x:c>
      <x:c r="M3302" t="n">
        <x:v>4.4</x:v>
      </x:c>
      <x:c r="N3302" t="n">
        <x:v>4.3</x:v>
      </x:c>
    </x:row>
    <x:row r="3303">
      <x:c r="A3303" t="str">
        <x:v>DEV-00551</x:v>
      </x:c>
      <x:c r="B3303" s="28" t="n">
        <x:v>46082</x:v>
      </x:c>
      <x:c r="C3303" t="n">
        <x:v>40.2</x:v>
      </x:c>
      <x:c r="D3303" t="n">
        <x:v>283.8</x:v>
      </x:c>
      <x:c r="E3303" t="n">
        <x:v>11</x:v>
      </x:c>
      <x:c r="F3303" t="n">
        <x:v>0</x:v>
      </x:c>
      <x:c r="G3303" t="n">
        <x:v>24</x:v>
      </x:c>
      <x:c r="H3303" t="n">
        <x:v>0</x:v>
      </x:c>
      <x:c r="I3303" t="n">
        <x:v>0</x:v>
      </x:c>
      <x:c r="J3303" t="n">
        <x:v>0.3</x:v>
      </x:c>
      <x:c r="K3303" t="n">
        <x:v>1</x:v>
      </x:c>
      <x:c r="L3303" t="n">
        <x:v>95.4</x:v>
      </x:c>
      <x:c r="M3303" t="n">
        <x:v>0</x:v>
      </x:c>
      <x:c r="N3303" t="n">
        <x:v>8.6</x:v>
      </x:c>
    </x:row>
    <x:row r="3304">
      <x:c r="A3304" t="str">
        <x:v>DEV-00551</x:v>
      </x:c>
      <x:c r="B3304" s="28" t="n">
        <x:v>46113</x:v>
      </x:c>
      <x:c r="C3304" t="n">
        <x:v>32.7</x:v>
      </x:c>
      <x:c r="D3304" t="n">
        <x:v>180.7</x:v>
      </x:c>
      <x:c r="E3304" t="n">
        <x:v>15</x:v>
      </x:c>
      <x:c r="F3304" t="n">
        <x:v>2</x:v>
      </x:c>
      <x:c r="G3304" t="n">
        <x:v>16</x:v>
      </x:c>
      <x:c r="H3304" t="n">
        <x:v>1</x:v>
      </x:c>
      <x:c r="I3304" t="n">
        <x:v>2</x:v>
      </x:c>
      <x:c r="J3304" t="n">
        <x:v>0</x:v>
      </x:c>
      <x:c r="K3304" t="n">
        <x:v>0</x:v>
      </x:c>
      <x:c r="L3304" t="n">
        <x:v>93.6</x:v>
      </x:c>
      <x:c r="M3304" t="n">
        <x:v>1.4</x:v>
      </x:c>
      <x:c r="N3304" t="n">
        <x:v>2.9</x:v>
      </x:c>
    </x:row>
    <x:row r="3305">
      <x:c r="A3305" t="str">
        <x:v>DEV-00551</x:v>
      </x:c>
      <x:c r="B3305" s="28" t="n">
        <x:v>46143</x:v>
      </x:c>
      <x:c r="C3305" t="n">
        <x:v>62.5</x:v>
      </x:c>
      <x:c r="D3305" t="n">
        <x:v>406.5</x:v>
      </x:c>
      <x:c r="E3305" t="n">
        <x:v>6</x:v>
      </x:c>
      <x:c r="F3305" t="n">
        <x:v>0</x:v>
      </x:c>
      <x:c r="G3305" t="n">
        <x:v>29</x:v>
      </x:c>
      <x:c r="H3305" t="n">
        <x:v>0</x:v>
      </x:c>
      <x:c r="I3305" t="n">
        <x:v>2</x:v>
      </x:c>
      <x:c r="J3305" t="n">
        <x:v>0.35</x:v>
      </x:c>
      <x:c r="K3305" t="n">
        <x:v>1</x:v>
      </x:c>
      <x:c r="L3305" t="n">
        <x:v>95.1</x:v>
      </x:c>
      <x:c r="M3305" t="n">
        <x:v>7.7</x:v>
      </x:c>
      <x:c r="N3305" t="n">
        <x:v>17.7</x:v>
      </x:c>
    </x:row>
    <x:row r="3306">
      <x:c r="A3306" t="str">
        <x:v>DEV-00551</x:v>
      </x:c>
      <x:c r="B3306" s="28" t="n">
        <x:v>46174</x:v>
      </x:c>
      <x:c r="C3306" t="n">
        <x:v>47.6</x:v>
      </x:c>
      <x:c r="D3306" t="n">
        <x:v>312.8</x:v>
      </x:c>
      <x:c r="E3306" t="n">
        <x:v>8</x:v>
      </x:c>
      <x:c r="F3306" t="n">
        <x:v>1</x:v>
      </x:c>
      <x:c r="G3306" t="n">
        <x:v>29</x:v>
      </x:c>
      <x:c r="H3306" t="n">
        <x:v>0</x:v>
      </x:c>
      <x:c r="I3306" t="n">
        <x:v>0</x:v>
      </x:c>
      <x:c r="J3306" t="n">
        <x:v>0.02</x:v>
      </x:c>
      <x:c r="K3306" t="n">
        <x:v>1</x:v>
      </x:c>
      <x:c r="L3306" t="n">
        <x:v>97.7</x:v>
      </x:c>
      <x:c r="M3306" t="n">
        <x:v>6.9</x:v>
      </x:c>
      <x:c r="N3306" t="n">
        <x:v>11.5</x:v>
      </x:c>
    </x:row>
    <x:row r="3307">
      <x:c r="A3307" t="str">
        <x:v>DEV-00551</x:v>
      </x:c>
      <x:c r="B3307" s="28" t="n">
        <x:v>46204</x:v>
      </x:c>
      <x:c r="C3307" t="n">
        <x:v>47.9</x:v>
      </x:c>
      <x:c r="D3307" t="n">
        <x:v>303.4</x:v>
      </x:c>
      <x:c r="E3307" t="n">
        <x:v>15</x:v>
      </x:c>
      <x:c r="F3307" t="n">
        <x:v>0</x:v>
      </x:c>
      <x:c r="G3307" t="n">
        <x:v>44</x:v>
      </x:c>
      <x:c r="H3307" t="n">
        <x:v>0</x:v>
      </x:c>
      <x:c r="I3307" t="n">
        <x:v>3</x:v>
      </x:c>
      <x:c r="J3307" t="n">
        <x:v>1.07</x:v>
      </x:c>
      <x:c r="K3307" t="n">
        <x:v>0</x:v>
      </x:c>
      <x:c r="L3307" t="n">
        <x:v>91.9</x:v>
      </x:c>
      <x:c r="M3307" t="n">
        <x:v>0</x:v>
      </x:c>
      <x:c r="N3307" t="n">
        <x:v>6.9</x:v>
      </x:c>
    </x:row>
    <x:row r="3308">
      <x:c r="A3308" t="str">
        <x:v>DEV-00552</x:v>
      </x:c>
      <x:c r="B3308" s="28" t="n">
        <x:v>46054</x:v>
      </x:c>
      <x:c r="C3308" t="n">
        <x:v>46.6</x:v>
      </x:c>
      <x:c r="D3308" t="n">
        <x:v>308.6</x:v>
      </x:c>
      <x:c r="E3308" t="n">
        <x:v>18</x:v>
      </x:c>
      <x:c r="F3308" t="n">
        <x:v>1</x:v>
      </x:c>
      <x:c r="G3308" t="n">
        <x:v>34</x:v>
      </x:c>
      <x:c r="H3308" t="n">
        <x:v>1</x:v>
      </x:c>
      <x:c r="I3308" t="n">
        <x:v>2</x:v>
      </x:c>
      <x:c r="J3308" t="n">
        <x:v>0.05</x:v>
      </x:c>
      <x:c r="K3308" t="n">
        <x:v>0</x:v>
      </x:c>
      <x:c r="L3308" t="n">
        <x:v>95.2</x:v>
      </x:c>
      <x:c r="M3308" t="n">
        <x:v>5.9</x:v>
      </x:c>
      <x:c r="N3308" t="n">
        <x:v>10</x:v>
      </x:c>
    </x:row>
    <x:row r="3309">
      <x:c r="A3309" t="str">
        <x:v>DEV-00552</x:v>
      </x:c>
      <x:c r="B3309" s="28" t="n">
        <x:v>46082</x:v>
      </x:c>
      <x:c r="C3309" t="n">
        <x:v>51.2</x:v>
      </x:c>
      <x:c r="D3309" t="n">
        <x:v>333.8</x:v>
      </x:c>
      <x:c r="E3309" t="n">
        <x:v>7</x:v>
      </x:c>
      <x:c r="F3309" t="n">
        <x:v>0</x:v>
      </x:c>
      <x:c r="G3309" t="n">
        <x:v>31</x:v>
      </x:c>
      <x:c r="H3309" t="n">
        <x:v>0</x:v>
      </x:c>
      <x:c r="I3309" t="n">
        <x:v>0</x:v>
      </x:c>
      <x:c r="J3309" t="n">
        <x:v>0</x:v>
      </x:c>
      <x:c r="K3309" t="n">
        <x:v>0</x:v>
      </x:c>
      <x:c r="L3309" t="n">
        <x:v>94.6</x:v>
      </x:c>
      <x:c r="M3309" t="n">
        <x:v>7.6</x:v>
      </x:c>
      <x:c r="N3309" t="n">
        <x:v>4.1</x:v>
      </x:c>
    </x:row>
    <x:row r="3310">
      <x:c r="A3310" t="str">
        <x:v>DEV-00552</x:v>
      </x:c>
      <x:c r="B3310" s="28" t="n">
        <x:v>46113</x:v>
      </x:c>
      <x:c r="C3310" t="n">
        <x:v>75.2</x:v>
      </x:c>
      <x:c r="D3310" t="n">
        <x:v>436</x:v>
      </x:c>
      <x:c r="E3310" t="n">
        <x:v>23</x:v>
      </x:c>
      <x:c r="F3310" t="n">
        <x:v>0</x:v>
      </x:c>
      <x:c r="G3310" t="n">
        <x:v>57</x:v>
      </x:c>
      <x:c r="H3310" t="n">
        <x:v>0</x:v>
      </x:c>
      <x:c r="I3310" t="n">
        <x:v>4</x:v>
      </x:c>
      <x:c r="J3310" t="n">
        <x:v>0.68</x:v>
      </x:c>
      <x:c r="K3310" t="n">
        <x:v>0</x:v>
      </x:c>
      <x:c r="L3310" t="n">
        <x:v>97.5</x:v>
      </x:c>
      <x:c r="M3310" t="n">
        <x:v>0.1</x:v>
      </x:c>
      <x:c r="N3310" t="n">
        <x:v>23.4</x:v>
      </x:c>
    </x:row>
    <x:row r="3311">
      <x:c r="A3311" t="str">
        <x:v>DEV-00552</x:v>
      </x:c>
      <x:c r="B3311" s="28" t="n">
        <x:v>46143</x:v>
      </x:c>
      <x:c r="C3311" t="n">
        <x:v>75.5</x:v>
      </x:c>
      <x:c r="D3311" t="n">
        <x:v>467.9</x:v>
      </x:c>
      <x:c r="E3311" t="n">
        <x:v>26</x:v>
      </x:c>
      <x:c r="F3311" t="n">
        <x:v>2</x:v>
      </x:c>
      <x:c r="G3311" t="n">
        <x:v>45</x:v>
      </x:c>
      <x:c r="H3311" t="n">
        <x:v>0</x:v>
      </x:c>
      <x:c r="I3311" t="n">
        <x:v>1</x:v>
      </x:c>
      <x:c r="J3311" t="n">
        <x:v>0.21</x:v>
      </x:c>
      <x:c r="K3311" t="n">
        <x:v>2</x:v>
      </x:c>
      <x:c r="L3311" t="n">
        <x:v>97.2</x:v>
      </x:c>
      <x:c r="M3311" t="n">
        <x:v>3.7</x:v>
      </x:c>
      <x:c r="N3311" t="n">
        <x:v>11.1</x:v>
      </x:c>
    </x:row>
    <x:row r="3312">
      <x:c r="A3312" t="str">
        <x:v>DEV-00552</x:v>
      </x:c>
      <x:c r="B3312" s="28" t="n">
        <x:v>46174</x:v>
      </x:c>
      <x:c r="C3312" t="n">
        <x:v>62.8</x:v>
      </x:c>
      <x:c r="D3312" t="n">
        <x:v>346.1</x:v>
      </x:c>
      <x:c r="E3312" t="n">
        <x:v>15</x:v>
      </x:c>
      <x:c r="F3312" t="n">
        <x:v>2</x:v>
      </x:c>
      <x:c r="G3312" t="n">
        <x:v>52</x:v>
      </x:c>
      <x:c r="H3312" t="n">
        <x:v>0</x:v>
      </x:c>
      <x:c r="I3312" t="n">
        <x:v>4</x:v>
      </x:c>
      <x:c r="J3312" t="n">
        <x:v>0</x:v>
      </x:c>
      <x:c r="K3312" t="n">
        <x:v>1</x:v>
      </x:c>
      <x:c r="L3312" t="n">
        <x:v>91.4</x:v>
      </x:c>
      <x:c r="M3312" t="n">
        <x:v>0</x:v>
      </x:c>
      <x:c r="N3312" t="n">
        <x:v>16</x:v>
      </x:c>
    </x:row>
    <x:row r="3313">
      <x:c r="A3313" t="str">
        <x:v>DEV-00552</x:v>
      </x:c>
      <x:c r="B3313" s="28" t="n">
        <x:v>46204</x:v>
      </x:c>
      <x:c r="C3313" t="n">
        <x:v>36</x:v>
      </x:c>
      <x:c r="D3313" t="n">
        <x:v>237.5</x:v>
      </x:c>
      <x:c r="E3313" t="n">
        <x:v>6</x:v>
      </x:c>
      <x:c r="F3313" t="n">
        <x:v>3</x:v>
      </x:c>
      <x:c r="G3313" t="n">
        <x:v>38</x:v>
      </x:c>
      <x:c r="H3313" t="n">
        <x:v>0</x:v>
      </x:c>
      <x:c r="I3313" t="n">
        <x:v>2</x:v>
      </x:c>
      <x:c r="J3313" t="n">
        <x:v>0.57</x:v>
      </x:c>
      <x:c r="K3313" t="n">
        <x:v>0</x:v>
      </x:c>
      <x:c r="L3313" t="n">
        <x:v>98.1</x:v>
      </x:c>
      <x:c r="M3313" t="n">
        <x:v>2.9</x:v>
      </x:c>
      <x:c r="N3313" t="n">
        <x:v>11.3</x:v>
      </x:c>
    </x:row>
    <x:row r="3314">
      <x:c r="A3314" t="str">
        <x:v>DEV-00553</x:v>
      </x:c>
      <x:c r="B3314" s="28" t="n">
        <x:v>46054</x:v>
      </x:c>
      <x:c r="C3314" t="n">
        <x:v>5</x:v>
      </x:c>
      <x:c r="D3314" t="n">
        <x:v>32.9</x:v>
      </x:c>
      <x:c r="E3314" t="n">
        <x:v>11</x:v>
      </x:c>
      <x:c r="F3314" t="n">
        <x:v>1</x:v>
      </x:c>
      <x:c r="G3314" t="n">
        <x:v>20</x:v>
      </x:c>
      <x:c r="H3314" t="n">
        <x:v>0</x:v>
      </x:c>
      <x:c r="I3314" t="n">
        <x:v>1</x:v>
      </x:c>
      <x:c r="J3314" t="n">
        <x:v>0.68</x:v>
      </x:c>
      <x:c r="K3314" t="n">
        <x:v>0</x:v>
      </x:c>
      <x:c r="L3314" t="n">
        <x:v>93</x:v>
      </x:c>
      <x:c r="M3314" t="n">
        <x:v>2.8</x:v>
      </x:c>
      <x:c r="N3314" t="n">
        <x:v>1.3</x:v>
      </x:c>
    </x:row>
    <x:row r="3315">
      <x:c r="A3315" t="str">
        <x:v>DEV-00553</x:v>
      </x:c>
      <x:c r="B3315" s="28" t="n">
        <x:v>46082</x:v>
      </x:c>
      <x:c r="C3315" t="n">
        <x:v>5</x:v>
      </x:c>
      <x:c r="D3315" t="n">
        <x:v>30.4</x:v>
      </x:c>
      <x:c r="E3315" t="n">
        <x:v>14</x:v>
      </x:c>
      <x:c r="F3315" t="n">
        <x:v>0</x:v>
      </x:c>
      <x:c r="G3315" t="n">
        <x:v>0</x:v>
      </x:c>
      <x:c r="H3315" t="n">
        <x:v>1</x:v>
      </x:c>
      <x:c r="I3315" t="n">
        <x:v>4</x:v>
      </x:c>
      <x:c r="J3315" t="n">
        <x:v>0.7</x:v>
      </x:c>
      <x:c r="K3315" t="n">
        <x:v>0</x:v>
      </x:c>
      <x:c r="L3315" t="n">
        <x:v>97.1</x:v>
      </x:c>
      <x:c r="M3315" t="n">
        <x:v>1.2</x:v>
      </x:c>
      <x:c r="N3315" t="n">
        <x:v>0.8</x:v>
      </x:c>
    </x:row>
    <x:row r="3316">
      <x:c r="A3316" t="str">
        <x:v>DEV-00553</x:v>
      </x:c>
      <x:c r="B3316" s="28" t="n">
        <x:v>46113</x:v>
      </x:c>
      <x:c r="C3316" t="n">
        <x:v>40.1</x:v>
      </x:c>
      <x:c r="D3316" t="n">
        <x:v>242.9</x:v>
      </x:c>
      <x:c r="E3316" t="n">
        <x:v>7</x:v>
      </x:c>
      <x:c r="F3316" t="n">
        <x:v>0</x:v>
      </x:c>
      <x:c r="G3316" t="n">
        <x:v>45</x:v>
      </x:c>
      <x:c r="H3316" t="n">
        <x:v>0</x:v>
      </x:c>
      <x:c r="I3316" t="n">
        <x:v>0</x:v>
      </x:c>
      <x:c r="J3316" t="n">
        <x:v>0.94</x:v>
      </x:c>
      <x:c r="K3316" t="n">
        <x:v>2</x:v>
      </x:c>
      <x:c r="L3316" t="n">
        <x:v>96.2</x:v>
      </x:c>
      <x:c r="M3316" t="n">
        <x:v>11</x:v>
      </x:c>
      <x:c r="N3316" t="n">
        <x:v>4.3</x:v>
      </x:c>
    </x:row>
    <x:row r="3317">
      <x:c r="A3317" t="str">
        <x:v>DEV-00553</x:v>
      </x:c>
      <x:c r="B3317" s="28" t="n">
        <x:v>46143</x:v>
      </x:c>
      <x:c r="C3317" t="n">
        <x:v>15.7</x:v>
      </x:c>
      <x:c r="D3317" t="n">
        <x:v>96.9</x:v>
      </x:c>
      <x:c r="E3317" t="n">
        <x:v>9</x:v>
      </x:c>
      <x:c r="F3317" t="n">
        <x:v>1</x:v>
      </x:c>
      <x:c r="G3317" t="n">
        <x:v>17</x:v>
      </x:c>
      <x:c r="H3317" t="n">
        <x:v>0</x:v>
      </x:c>
      <x:c r="I3317" t="n">
        <x:v>2</x:v>
      </x:c>
      <x:c r="J3317" t="n">
        <x:v>0.56</x:v>
      </x:c>
      <x:c r="K3317" t="n">
        <x:v>0</x:v>
      </x:c>
      <x:c r="L3317" t="n">
        <x:v>93.3</x:v>
      </x:c>
      <x:c r="M3317" t="n">
        <x:v>1.1</x:v>
      </x:c>
      <x:c r="N3317" t="n">
        <x:v>2.9</x:v>
      </x:c>
    </x:row>
    <x:row r="3318">
      <x:c r="A3318" t="str">
        <x:v>DEV-00553</x:v>
      </x:c>
      <x:c r="B3318" s="28" t="n">
        <x:v>46174</x:v>
      </x:c>
      <x:c r="C3318" t="n">
        <x:v>23</x:v>
      </x:c>
      <x:c r="D3318" t="n">
        <x:v>158.2</x:v>
      </x:c>
      <x:c r="E3318" t="n">
        <x:v>5</x:v>
      </x:c>
      <x:c r="F3318" t="n">
        <x:v>1</x:v>
      </x:c>
      <x:c r="G3318" t="n">
        <x:v>21</x:v>
      </x:c>
      <x:c r="H3318" t="n">
        <x:v>0</x:v>
      </x:c>
      <x:c r="I3318" t="n">
        <x:v>1</x:v>
      </x:c>
      <x:c r="J3318" t="n">
        <x:v>0.25</x:v>
      </x:c>
      <x:c r="K3318" t="n">
        <x:v>0</x:v>
      </x:c>
      <x:c r="L3318" t="n">
        <x:v>100</x:v>
      </x:c>
      <x:c r="M3318" t="n">
        <x:v>5.2</x:v>
      </x:c>
      <x:c r="N3318" t="n">
        <x:v>4.3</x:v>
      </x:c>
    </x:row>
    <x:row r="3319">
      <x:c r="A3319" t="str">
        <x:v>DEV-00553</x:v>
      </x:c>
      <x:c r="B3319" s="28" t="n">
        <x:v>46204</x:v>
      </x:c>
      <x:c r="C3319" t="n">
        <x:v>31.3</x:v>
      </x:c>
      <x:c r="D3319" t="n">
        <x:v>171.7</x:v>
      </x:c>
      <x:c r="E3319" t="n">
        <x:v>14</x:v>
      </x:c>
      <x:c r="F3319" t="n">
        <x:v>0</x:v>
      </x:c>
      <x:c r="G3319" t="n">
        <x:v>28</x:v>
      </x:c>
      <x:c r="H3319" t="n">
        <x:v>0</x:v>
      </x:c>
      <x:c r="I3319" t="n">
        <x:v>0</x:v>
      </x:c>
      <x:c r="J3319" t="n">
        <x:v>0.39</x:v>
      </x:c>
      <x:c r="K3319" t="n">
        <x:v>1</x:v>
      </x:c>
      <x:c r="L3319" t="n">
        <x:v>98.9</x:v>
      </x:c>
      <x:c r="M3319" t="n">
        <x:v>0</x:v>
      </x:c>
      <x:c r="N3319" t="n">
        <x:v>3.6</x:v>
      </x:c>
    </x:row>
    <x:row r="3320">
      <x:c r="A3320" t="str">
        <x:v>DEV-00554</x:v>
      </x:c>
      <x:c r="B3320" s="28" t="n">
        <x:v>46054</x:v>
      </x:c>
      <x:c r="C3320" t="n">
        <x:v>44.3</x:v>
      </x:c>
      <x:c r="D3320" t="n">
        <x:v>297.8</x:v>
      </x:c>
      <x:c r="E3320" t="n">
        <x:v>10</x:v>
      </x:c>
      <x:c r="F3320" t="n">
        <x:v>0</x:v>
      </x:c>
      <x:c r="G3320" t="n">
        <x:v>36</x:v>
      </x:c>
      <x:c r="H3320" t="n">
        <x:v>1</x:v>
      </x:c>
      <x:c r="I3320" t="n">
        <x:v>2</x:v>
      </x:c>
      <x:c r="J3320" t="n">
        <x:v>0</x:v>
      </x:c>
      <x:c r="K3320" t="n">
        <x:v>0</x:v>
      </x:c>
      <x:c r="L3320" t="n">
        <x:v>95.2</x:v>
      </x:c>
      <x:c r="M3320" t="n">
        <x:v>4.2</x:v>
      </x:c>
      <x:c r="N3320" t="n">
        <x:v>6.9</x:v>
      </x:c>
    </x:row>
    <x:row r="3321">
      <x:c r="A3321" t="str">
        <x:v>DEV-00554</x:v>
      </x:c>
      <x:c r="B3321" s="28" t="n">
        <x:v>46082</x:v>
      </x:c>
      <x:c r="C3321" t="n">
        <x:v>53.6</x:v>
      </x:c>
      <x:c r="D3321" t="n">
        <x:v>371.7</x:v>
      </x:c>
      <x:c r="E3321" t="n">
        <x:v>22</x:v>
      </x:c>
      <x:c r="F3321" t="n">
        <x:v>0</x:v>
      </x:c>
      <x:c r="G3321" t="n">
        <x:v>30</x:v>
      </x:c>
      <x:c r="H3321" t="n">
        <x:v>1</x:v>
      </x:c>
      <x:c r="I3321" t="n">
        <x:v>1</x:v>
      </x:c>
      <x:c r="J3321" t="n">
        <x:v>0.69</x:v>
      </x:c>
      <x:c r="K3321" t="n">
        <x:v>0</x:v>
      </x:c>
      <x:c r="L3321" t="n">
        <x:v>93.9</x:v>
      </x:c>
      <x:c r="M3321" t="n">
        <x:v>4.8</x:v>
      </x:c>
      <x:c r="N3321" t="n">
        <x:v>10.4</x:v>
      </x:c>
    </x:row>
    <x:row r="3322">
      <x:c r="A3322" t="str">
        <x:v>DEV-00554</x:v>
      </x:c>
      <x:c r="B3322" s="28" t="n">
        <x:v>46113</x:v>
      </x:c>
      <x:c r="C3322" t="n">
        <x:v>64.2</x:v>
      </x:c>
      <x:c r="D3322" t="n">
        <x:v>458.4</x:v>
      </x:c>
      <x:c r="E3322" t="n">
        <x:v>24</x:v>
      </x:c>
      <x:c r="F3322" t="n">
        <x:v>1</x:v>
      </x:c>
      <x:c r="G3322" t="n">
        <x:v>43</x:v>
      </x:c>
      <x:c r="H3322" t="n">
        <x:v>0</x:v>
      </x:c>
      <x:c r="I3322" t="n">
        <x:v>3</x:v>
      </x:c>
      <x:c r="J3322" t="n">
        <x:v>0.5</x:v>
      </x:c>
      <x:c r="K3322" t="n">
        <x:v>0</x:v>
      </x:c>
      <x:c r="L3322" t="n">
        <x:v>90</x:v>
      </x:c>
      <x:c r="M3322" t="n">
        <x:v>7.8</x:v>
      </x:c>
      <x:c r="N3322" t="n">
        <x:v>7.8</x:v>
      </x:c>
    </x:row>
    <x:row r="3323">
      <x:c r="A3323" t="str">
        <x:v>DEV-00554</x:v>
      </x:c>
      <x:c r="B3323" s="28" t="n">
        <x:v>46143</x:v>
      </x:c>
      <x:c r="C3323" t="n">
        <x:v>74.2</x:v>
      </x:c>
      <x:c r="D3323" t="n">
        <x:v>477.1</x:v>
      </x:c>
      <x:c r="E3323" t="n">
        <x:v>19</x:v>
      </x:c>
      <x:c r="F3323" t="n">
        <x:v>4</x:v>
      </x:c>
      <x:c r="G3323" t="n">
        <x:v>34</x:v>
      </x:c>
      <x:c r="H3323" t="n">
        <x:v>0</x:v>
      </x:c>
      <x:c r="I3323" t="n">
        <x:v>0</x:v>
      </x:c>
      <x:c r="J3323" t="n">
        <x:v>0</x:v>
      </x:c>
      <x:c r="K3323" t="n">
        <x:v>0</x:v>
      </x:c>
      <x:c r="L3323" t="n">
        <x:v>90.8</x:v>
      </x:c>
      <x:c r="M3323" t="n">
        <x:v>5.8</x:v>
      </x:c>
      <x:c r="N3323" t="n">
        <x:v>12.8</x:v>
      </x:c>
    </x:row>
    <x:row r="3324">
      <x:c r="A3324" t="str">
        <x:v>DEV-00554</x:v>
      </x:c>
      <x:c r="B3324" s="28" t="n">
        <x:v>46174</x:v>
      </x:c>
      <x:c r="C3324" t="n">
        <x:v>79.5</x:v>
      </x:c>
      <x:c r="D3324" t="n">
        <x:v>509.2</x:v>
      </x:c>
      <x:c r="E3324" t="n">
        <x:v>18</x:v>
      </x:c>
      <x:c r="F3324" t="n">
        <x:v>1</x:v>
      </x:c>
      <x:c r="G3324" t="n">
        <x:v>44</x:v>
      </x:c>
      <x:c r="H3324" t="n">
        <x:v>0</x:v>
      </x:c>
      <x:c r="I3324" t="n">
        <x:v>1</x:v>
      </x:c>
      <x:c r="J3324" t="n">
        <x:v>0</x:v>
      </x:c>
      <x:c r="K3324" t="n">
        <x:v>0</x:v>
      </x:c>
      <x:c r="L3324" t="n">
        <x:v>98.7</x:v>
      </x:c>
      <x:c r="M3324" t="n">
        <x:v>1.4</x:v>
      </x:c>
      <x:c r="N3324" t="n">
        <x:v>14.9</x:v>
      </x:c>
    </x:row>
    <x:row r="3325">
      <x:c r="A3325" t="str">
        <x:v>DEV-00554</x:v>
      </x:c>
      <x:c r="B3325" s="28" t="n">
        <x:v>46204</x:v>
      </x:c>
      <x:c r="C3325" t="n">
        <x:v>44.8</x:v>
      </x:c>
      <x:c r="D3325" t="n">
        <x:v>250.3</x:v>
      </x:c>
      <x:c r="E3325" t="n">
        <x:v>15</x:v>
      </x:c>
      <x:c r="F3325" t="n">
        <x:v>1</x:v>
      </x:c>
      <x:c r="G3325" t="n">
        <x:v>31</x:v>
      </x:c>
      <x:c r="H3325" t="n">
        <x:v>0</x:v>
      </x:c>
      <x:c r="I3325" t="n">
        <x:v>2</x:v>
      </x:c>
      <x:c r="J3325" t="n">
        <x:v>0</x:v>
      </x:c>
      <x:c r="K3325" t="n">
        <x:v>0</x:v>
      </x:c>
      <x:c r="L3325" t="n">
        <x:v>91.8</x:v>
      </x:c>
      <x:c r="M3325" t="n">
        <x:v>5.1</x:v>
      </x:c>
      <x:c r="N3325" t="n">
        <x:v>13.9</x:v>
      </x:c>
    </x:row>
    <x:row r="3326">
      <x:c r="A3326" t="str">
        <x:v>DEV-00555</x:v>
      </x:c>
      <x:c r="B3326" s="28" t="n">
        <x:v>46054</x:v>
      </x:c>
      <x:c r="C3326" t="n">
        <x:v>46.6</x:v>
      </x:c>
      <x:c r="D3326" t="n">
        <x:v>295.1</x:v>
      </x:c>
      <x:c r="E3326" t="n">
        <x:v>25</x:v>
      </x:c>
      <x:c r="F3326" t="n">
        <x:v>2</x:v>
      </x:c>
      <x:c r="G3326" t="n">
        <x:v>21</x:v>
      </x:c>
      <x:c r="H3326" t="n">
        <x:v>2</x:v>
      </x:c>
      <x:c r="I3326" t="n">
        <x:v>2</x:v>
      </x:c>
      <x:c r="J3326" t="n">
        <x:v>1.01</x:v>
      </x:c>
      <x:c r="K3326" t="n">
        <x:v>0</x:v>
      </x:c>
      <x:c r="L3326" t="n">
        <x:v>98.8</x:v>
      </x:c>
      <x:c r="M3326" t="n">
        <x:v>9.5</x:v>
      </x:c>
      <x:c r="N3326" t="n">
        <x:v>8.7</x:v>
      </x:c>
    </x:row>
    <x:row r="3327">
      <x:c r="A3327" t="str">
        <x:v>DEV-00555</x:v>
      </x:c>
      <x:c r="B3327" s="28" t="n">
        <x:v>46082</x:v>
      </x:c>
      <x:c r="C3327" t="n">
        <x:v>72.3</x:v>
      </x:c>
      <x:c r="D3327" t="n">
        <x:v>518.2</x:v>
      </x:c>
      <x:c r="E3327" t="n">
        <x:v>33</x:v>
      </x:c>
      <x:c r="F3327" t="n">
        <x:v>2</x:v>
      </x:c>
      <x:c r="G3327" t="n">
        <x:v>50</x:v>
      </x:c>
      <x:c r="H3327" t="n">
        <x:v>1</x:v>
      </x:c>
      <x:c r="I3327" t="n">
        <x:v>5</x:v>
      </x:c>
      <x:c r="J3327" t="n">
        <x:v>1.51</x:v>
      </x:c>
      <x:c r="K3327" t="n">
        <x:v>2</x:v>
      </x:c>
      <x:c r="L3327" t="n">
        <x:v>95.1</x:v>
      </x:c>
      <x:c r="M3327" t="n">
        <x:v>4.8</x:v>
      </x:c>
      <x:c r="N3327" t="n">
        <x:v>19.3</x:v>
      </x:c>
    </x:row>
    <x:row r="3328">
      <x:c r="A3328" t="str">
        <x:v>DEV-00555</x:v>
      </x:c>
      <x:c r="B3328" s="28" t="n">
        <x:v>46113</x:v>
      </x:c>
      <x:c r="C3328" t="n">
        <x:v>50.4</x:v>
      </x:c>
      <x:c r="D3328" t="n">
        <x:v>329.5</x:v>
      </x:c>
      <x:c r="E3328" t="n">
        <x:v>32</x:v>
      </x:c>
      <x:c r="F3328" t="n">
        <x:v>4</x:v>
      </x:c>
      <x:c r="G3328" t="n">
        <x:v>38</x:v>
      </x:c>
      <x:c r="H3328" t="n">
        <x:v>1</x:v>
      </x:c>
      <x:c r="I3328" t="n">
        <x:v>2</x:v>
      </x:c>
      <x:c r="J3328" t="n">
        <x:v>1.08</x:v>
      </x:c>
      <x:c r="K3328" t="n">
        <x:v>0</x:v>
      </x:c>
      <x:c r="L3328" t="n">
        <x:v>91.4</x:v>
      </x:c>
      <x:c r="M3328" t="n">
        <x:v>10.9</x:v>
      </x:c>
      <x:c r="N3328" t="n">
        <x:v>4.2</x:v>
      </x:c>
    </x:row>
    <x:row r="3329">
      <x:c r="A3329" t="str">
        <x:v>DEV-00555</x:v>
      </x:c>
      <x:c r="B3329" s="28" t="n">
        <x:v>46143</x:v>
      </x:c>
      <x:c r="C3329" t="n">
        <x:v>63.5</x:v>
      </x:c>
      <x:c r="D3329" t="n">
        <x:v>396.5</x:v>
      </x:c>
      <x:c r="E3329" t="n">
        <x:v>26</x:v>
      </x:c>
      <x:c r="F3329" t="n">
        <x:v>4</x:v>
      </x:c>
      <x:c r="G3329" t="n">
        <x:v>34</x:v>
      </x:c>
      <x:c r="H3329" t="n">
        <x:v>1</x:v>
      </x:c>
      <x:c r="I3329" t="n">
        <x:v>3</x:v>
      </x:c>
      <x:c r="J3329" t="n">
        <x:v>1.58</x:v>
      </x:c>
      <x:c r="K3329" t="n">
        <x:v>1</x:v>
      </x:c>
      <x:c r="L3329" t="n">
        <x:v>94.8</x:v>
      </x:c>
      <x:c r="M3329" t="n">
        <x:v>4.8</x:v>
      </x:c>
      <x:c r="N3329" t="n">
        <x:v>8.6</x:v>
      </x:c>
    </x:row>
    <x:row r="3330">
      <x:c r="A3330" t="str">
        <x:v>DEV-00555</x:v>
      </x:c>
      <x:c r="B3330" s="28" t="n">
        <x:v>46174</x:v>
      </x:c>
      <x:c r="C3330" t="n">
        <x:v>54.7</x:v>
      </x:c>
      <x:c r="D3330" t="n">
        <x:v>323</x:v>
      </x:c>
      <x:c r="E3330" t="n">
        <x:v>35</x:v>
      </x:c>
      <x:c r="F3330" t="n">
        <x:v>3</x:v>
      </x:c>
      <x:c r="G3330" t="n">
        <x:v>25</x:v>
      </x:c>
      <x:c r="H3330" t="n">
        <x:v>0</x:v>
      </x:c>
      <x:c r="I3330" t="n">
        <x:v>6</x:v>
      </x:c>
      <x:c r="J3330" t="n">
        <x:v>1.56</x:v>
      </x:c>
      <x:c r="K3330" t="n">
        <x:v>0</x:v>
      </x:c>
      <x:c r="L3330" t="n">
        <x:v>90.7</x:v>
      </x:c>
      <x:c r="M3330" t="n">
        <x:v>6.1</x:v>
      </x:c>
      <x:c r="N3330" t="n">
        <x:v>11.4</x:v>
      </x:c>
    </x:row>
    <x:row r="3331">
      <x:c r="A3331" t="str">
        <x:v>DEV-00555</x:v>
      </x:c>
      <x:c r="B3331" s="28" t="n">
        <x:v>46204</x:v>
      </x:c>
      <x:c r="C3331" t="n">
        <x:v>51.4</x:v>
      </x:c>
      <x:c r="D3331" t="n">
        <x:v>372.8</x:v>
      </x:c>
      <x:c r="E3331" t="n">
        <x:v>23</x:v>
      </x:c>
      <x:c r="F3331" t="n">
        <x:v>5</x:v>
      </x:c>
      <x:c r="G3331" t="n">
        <x:v>24</x:v>
      </x:c>
      <x:c r="H3331" t="n">
        <x:v>1</x:v>
      </x:c>
      <x:c r="I3331" t="n">
        <x:v>2</x:v>
      </x:c>
      <x:c r="J3331" t="n">
        <x:v>0.74</x:v>
      </x:c>
      <x:c r="K3331" t="n">
        <x:v>2</x:v>
      </x:c>
      <x:c r="L3331" t="n">
        <x:v>94</x:v>
      </x:c>
      <x:c r="M3331" t="n">
        <x:v>15.5</x:v>
      </x:c>
      <x:c r="N3331" t="n">
        <x:v>8.9</x:v>
      </x:c>
    </x:row>
    <x:row r="3332">
      <x:c r="A3332" t="str">
        <x:v>DEV-00556</x:v>
      </x:c>
      <x:c r="B3332" s="28" t="n">
        <x:v>46054</x:v>
      </x:c>
      <x:c r="C3332" t="n">
        <x:v>76.2</x:v>
      </x:c>
      <x:c r="D3332" t="n">
        <x:v>542.1</x:v>
      </x:c>
      <x:c r="E3332" t="n">
        <x:v>17</x:v>
      </x:c>
      <x:c r="F3332" t="n">
        <x:v>0</x:v>
      </x:c>
      <x:c r="G3332" t="n">
        <x:v>29</x:v>
      </x:c>
      <x:c r="H3332" t="n">
        <x:v>0</x:v>
      </x:c>
      <x:c r="I3332" t="n">
        <x:v>3</x:v>
      </x:c>
      <x:c r="J3332" t="n">
        <x:v>0</x:v>
      </x:c>
      <x:c r="K3332" t="n">
        <x:v>1</x:v>
      </x:c>
      <x:c r="L3332" t="n">
        <x:v>96.9</x:v>
      </x:c>
      <x:c r="M3332" t="n">
        <x:v>7.5</x:v>
      </x:c>
      <x:c r="N3332" t="n">
        <x:v>7.2</x:v>
      </x:c>
    </x:row>
    <x:row r="3333">
      <x:c r="A3333" t="str">
        <x:v>DEV-00556</x:v>
      </x:c>
      <x:c r="B3333" s="28" t="n">
        <x:v>46082</x:v>
      </x:c>
      <x:c r="C3333" t="n">
        <x:v>61.1</x:v>
      </x:c>
      <x:c r="D3333" t="n">
        <x:v>428.7</x:v>
      </x:c>
      <x:c r="E3333" t="n">
        <x:v>12</x:v>
      </x:c>
      <x:c r="F3333" t="n">
        <x:v>2</x:v>
      </x:c>
      <x:c r="G3333" t="n">
        <x:v>32</x:v>
      </x:c>
      <x:c r="H3333" t="n">
        <x:v>1</x:v>
      </x:c>
      <x:c r="I3333" t="n">
        <x:v>1</x:v>
      </x:c>
      <x:c r="J3333" t="n">
        <x:v>0.19</x:v>
      </x:c>
      <x:c r="K3333" t="n">
        <x:v>0</x:v>
      </x:c>
      <x:c r="L3333" t="n">
        <x:v>99.2</x:v>
      </x:c>
      <x:c r="M3333" t="n">
        <x:v>8.2</x:v>
      </x:c>
      <x:c r="N3333" t="n">
        <x:v>15.3</x:v>
      </x:c>
    </x:row>
    <x:row r="3334">
      <x:c r="A3334" t="str">
        <x:v>DEV-00556</x:v>
      </x:c>
      <x:c r="B3334" s="28" t="n">
        <x:v>46113</x:v>
      </x:c>
      <x:c r="C3334" t="n">
        <x:v>68.9</x:v>
      </x:c>
      <x:c r="D3334" t="n">
        <x:v>494</x:v>
      </x:c>
      <x:c r="E3334" t="n">
        <x:v>12</x:v>
      </x:c>
      <x:c r="F3334" t="n">
        <x:v>1</x:v>
      </x:c>
      <x:c r="G3334" t="n">
        <x:v>50</x:v>
      </x:c>
      <x:c r="H3334" t="n">
        <x:v>0</x:v>
      </x:c>
      <x:c r="I3334" t="n">
        <x:v>3</x:v>
      </x:c>
      <x:c r="J3334" t="n">
        <x:v>0</x:v>
      </x:c>
      <x:c r="K3334" t="n">
        <x:v>0</x:v>
      </x:c>
      <x:c r="L3334" t="n">
        <x:v>94.3</x:v>
      </x:c>
      <x:c r="M3334" t="n">
        <x:v>6.2</x:v>
      </x:c>
      <x:c r="N3334" t="n">
        <x:v>7.8</x:v>
      </x:c>
    </x:row>
    <x:row r="3335">
      <x:c r="A3335" t="str">
        <x:v>DEV-00556</x:v>
      </x:c>
      <x:c r="B3335" s="28" t="n">
        <x:v>46143</x:v>
      </x:c>
      <x:c r="C3335" t="n">
        <x:v>56.1</x:v>
      </x:c>
      <x:c r="D3335" t="n">
        <x:v>384.7</x:v>
      </x:c>
      <x:c r="E3335" t="n">
        <x:v>18</x:v>
      </x:c>
      <x:c r="F3335" t="n">
        <x:v>2</x:v>
      </x:c>
      <x:c r="G3335" t="n">
        <x:v>20</x:v>
      </x:c>
      <x:c r="H3335" t="n">
        <x:v>0</x:v>
      </x:c>
      <x:c r="I3335" t="n">
        <x:v>1</x:v>
      </x:c>
      <x:c r="J3335" t="n">
        <x:v>0.23</x:v>
      </x:c>
      <x:c r="K3335" t="n">
        <x:v>0</x:v>
      </x:c>
      <x:c r="L3335" t="n">
        <x:v>93.2</x:v>
      </x:c>
      <x:c r="M3335" t="n">
        <x:v>5.9</x:v>
      </x:c>
      <x:c r="N3335" t="n">
        <x:v>14.6</x:v>
      </x:c>
    </x:row>
    <x:row r="3336">
      <x:c r="A3336" t="str">
        <x:v>DEV-00556</x:v>
      </x:c>
      <x:c r="B3336" s="28" t="n">
        <x:v>46174</x:v>
      </x:c>
      <x:c r="C3336" t="n">
        <x:v>76.9</x:v>
      </x:c>
      <x:c r="D3336" t="n">
        <x:v>512.5</x:v>
      </x:c>
      <x:c r="E3336" t="n">
        <x:v>23</x:v>
      </x:c>
      <x:c r="F3336" t="n">
        <x:v>0</x:v>
      </x:c>
      <x:c r="G3336" t="n">
        <x:v>33</x:v>
      </x:c>
      <x:c r="H3336" t="n">
        <x:v>0</x:v>
      </x:c>
      <x:c r="I3336" t="n">
        <x:v>2</x:v>
      </x:c>
      <x:c r="J3336" t="n">
        <x:v>0.88</x:v>
      </x:c>
      <x:c r="K3336" t="n">
        <x:v>0</x:v>
      </x:c>
      <x:c r="L3336" t="n">
        <x:v>96.1</x:v>
      </x:c>
      <x:c r="M3336" t="n">
        <x:v>2.2</x:v>
      </x:c>
      <x:c r="N3336" t="n">
        <x:v>18.2</x:v>
      </x:c>
    </x:row>
    <x:row r="3337">
      <x:c r="A3337" t="str">
        <x:v>DEV-00556</x:v>
      </x:c>
      <x:c r="B3337" s="28" t="n">
        <x:v>46204</x:v>
      </x:c>
      <x:c r="C3337" t="n">
        <x:v>92</x:v>
      </x:c>
      <x:c r="D3337" t="n">
        <x:v>661.2</x:v>
      </x:c>
      <x:c r="E3337" t="n">
        <x:v>18</x:v>
      </x:c>
      <x:c r="F3337" t="n">
        <x:v>1</x:v>
      </x:c>
      <x:c r="G3337" t="n">
        <x:v>50</x:v>
      </x:c>
      <x:c r="H3337" t="n">
        <x:v>0</x:v>
      </x:c>
      <x:c r="I3337" t="n">
        <x:v>4</x:v>
      </x:c>
      <x:c r="J3337" t="n">
        <x:v>0.31</x:v>
      </x:c>
      <x:c r="K3337" t="n">
        <x:v>1</x:v>
      </x:c>
      <x:c r="L3337" t="n">
        <x:v>90.7</x:v>
      </x:c>
      <x:c r="M3337" t="n">
        <x:v>6.6</x:v>
      </x:c>
      <x:c r="N3337" t="n">
        <x:v>12</x:v>
      </x:c>
    </x:row>
    <x:row r="3338">
      <x:c r="A3338" t="str">
        <x:v>DEV-00557</x:v>
      </x:c>
      <x:c r="B3338" s="28" t="n">
        <x:v>46054</x:v>
      </x:c>
      <x:c r="C3338" t="n">
        <x:v>46.3</x:v>
      </x:c>
      <x:c r="D3338" t="n">
        <x:v>317.9</x:v>
      </x:c>
      <x:c r="E3338" t="n">
        <x:v>6</x:v>
      </x:c>
      <x:c r="F3338" t="n">
        <x:v>1</x:v>
      </x:c>
      <x:c r="G3338" t="n">
        <x:v>32</x:v>
      </x:c>
      <x:c r="H3338" t="n">
        <x:v>0</x:v>
      </x:c>
      <x:c r="I3338" t="n">
        <x:v>1</x:v>
      </x:c>
      <x:c r="J3338" t="n">
        <x:v>0.39</x:v>
      </x:c>
      <x:c r="K3338" t="n">
        <x:v>0</x:v>
      </x:c>
      <x:c r="L3338" t="n">
        <x:v>97.4</x:v>
      </x:c>
      <x:c r="M3338" t="n">
        <x:v>0.9</x:v>
      </x:c>
      <x:c r="N3338" t="n">
        <x:v>10.8</x:v>
      </x:c>
    </x:row>
    <x:row r="3339">
      <x:c r="A3339" t="str">
        <x:v>DEV-00557</x:v>
      </x:c>
      <x:c r="B3339" s="28" t="n">
        <x:v>46082</x:v>
      </x:c>
      <x:c r="C3339" t="n">
        <x:v>51.1</x:v>
      </x:c>
      <x:c r="D3339" t="n">
        <x:v>354.7</x:v>
      </x:c>
      <x:c r="E3339" t="n">
        <x:v>18</x:v>
      </x:c>
      <x:c r="F3339" t="n">
        <x:v>0</x:v>
      </x:c>
      <x:c r="G3339" t="n">
        <x:v>45</x:v>
      </x:c>
      <x:c r="H3339" t="n">
        <x:v>0</x:v>
      </x:c>
      <x:c r="I3339" t="n">
        <x:v>2</x:v>
      </x:c>
      <x:c r="J3339" t="n">
        <x:v>0.36</x:v>
      </x:c>
      <x:c r="K3339" t="n">
        <x:v>1</x:v>
      </x:c>
      <x:c r="L3339" t="n">
        <x:v>96.2</x:v>
      </x:c>
      <x:c r="M3339" t="n">
        <x:v>0</x:v>
      </x:c>
      <x:c r="N3339" t="n">
        <x:v>13.8</x:v>
      </x:c>
    </x:row>
    <x:row r="3340">
      <x:c r="A3340" t="str">
        <x:v>DEV-00557</x:v>
      </x:c>
      <x:c r="B3340" s="28" t="n">
        <x:v>46113</x:v>
      </x:c>
      <x:c r="C3340" t="n">
        <x:v>55.7</x:v>
      </x:c>
      <x:c r="D3340" t="n">
        <x:v>387</x:v>
      </x:c>
      <x:c r="E3340" t="n">
        <x:v>19</x:v>
      </x:c>
      <x:c r="F3340" t="n">
        <x:v>1</x:v>
      </x:c>
      <x:c r="G3340" t="n">
        <x:v>25</x:v>
      </x:c>
      <x:c r="H3340" t="n">
        <x:v>0</x:v>
      </x:c>
      <x:c r="I3340" t="n">
        <x:v>1</x:v>
      </x:c>
      <x:c r="J3340" t="n">
        <x:v>0.1</x:v>
      </x:c>
      <x:c r="K3340" t="n">
        <x:v>0</x:v>
      </x:c>
      <x:c r="L3340" t="n">
        <x:v>94.9</x:v>
      </x:c>
      <x:c r="M3340" t="n">
        <x:v>2.2</x:v>
      </x:c>
      <x:c r="N3340" t="n">
        <x:v>5.2</x:v>
      </x:c>
    </x:row>
    <x:row r="3341">
      <x:c r="A3341" t="str">
        <x:v>DEV-00557</x:v>
      </x:c>
      <x:c r="B3341" s="28" t="n">
        <x:v>46143</x:v>
      </x:c>
      <x:c r="C3341" t="n">
        <x:v>62.9</x:v>
      </x:c>
      <x:c r="D3341" t="n">
        <x:v>372.2</x:v>
      </x:c>
      <x:c r="E3341" t="n">
        <x:v>23</x:v>
      </x:c>
      <x:c r="F3341" t="n">
        <x:v>0</x:v>
      </x:c>
      <x:c r="G3341" t="n">
        <x:v>46</x:v>
      </x:c>
      <x:c r="H3341" t="n">
        <x:v>0</x:v>
      </x:c>
      <x:c r="I3341" t="n">
        <x:v>3</x:v>
      </x:c>
      <x:c r="J3341" t="n">
        <x:v>0.36</x:v>
      </x:c>
      <x:c r="K3341" t="n">
        <x:v>0</x:v>
      </x:c>
      <x:c r="L3341" t="n">
        <x:v>93.8</x:v>
      </x:c>
      <x:c r="M3341" t="n">
        <x:v>0.2</x:v>
      </x:c>
      <x:c r="N3341" t="n">
        <x:v>7.6</x:v>
      </x:c>
    </x:row>
    <x:row r="3342">
      <x:c r="A3342" t="str">
        <x:v>DEV-00557</x:v>
      </x:c>
      <x:c r="B3342" s="28" t="n">
        <x:v>46174</x:v>
      </x:c>
      <x:c r="C3342" t="n">
        <x:v>41.6</x:v>
      </x:c>
      <x:c r="D3342" t="n">
        <x:v>255.9</x:v>
      </x:c>
      <x:c r="E3342" t="n">
        <x:v>9</x:v>
      </x:c>
      <x:c r="F3342" t="n">
        <x:v>0</x:v>
      </x:c>
      <x:c r="G3342" t="n">
        <x:v>38</x:v>
      </x:c>
      <x:c r="H3342" t="n">
        <x:v>0</x:v>
      </x:c>
      <x:c r="I3342" t="n">
        <x:v>1</x:v>
      </x:c>
      <x:c r="J3342" t="n">
        <x:v>0.69</x:v>
      </x:c>
      <x:c r="K3342" t="n">
        <x:v>1</x:v>
      </x:c>
      <x:c r="L3342" t="n">
        <x:v>95.9</x:v>
      </x:c>
      <x:c r="M3342" t="n">
        <x:v>11.3</x:v>
      </x:c>
      <x:c r="N3342" t="n">
        <x:v>10.4</x:v>
      </x:c>
    </x:row>
    <x:row r="3343">
      <x:c r="A3343" t="str">
        <x:v>DEV-00557</x:v>
      </x:c>
      <x:c r="B3343" s="28" t="n">
        <x:v>46204</x:v>
      </x:c>
      <x:c r="C3343" t="n">
        <x:v>54.9</x:v>
      </x:c>
      <x:c r="D3343" t="n">
        <x:v>353.1</x:v>
      </x:c>
      <x:c r="E3343" t="n">
        <x:v>16</x:v>
      </x:c>
      <x:c r="F3343" t="n">
        <x:v>3</x:v>
      </x:c>
      <x:c r="G3343" t="n">
        <x:v>47</x:v>
      </x:c>
      <x:c r="H3343" t="n">
        <x:v>0</x:v>
      </x:c>
      <x:c r="I3343" t="n">
        <x:v>2</x:v>
      </x:c>
      <x:c r="J3343" t="n">
        <x:v>0.79</x:v>
      </x:c>
      <x:c r="K3343" t="n">
        <x:v>0</x:v>
      </x:c>
      <x:c r="L3343" t="n">
        <x:v>92.9</x:v>
      </x:c>
      <x:c r="M3343" t="n">
        <x:v>7.6</x:v>
      </x:c>
      <x:c r="N3343" t="n">
        <x:v>8.9</x:v>
      </x:c>
    </x:row>
    <x:row r="3344">
      <x:c r="A3344" t="str">
        <x:v>DEV-00558</x:v>
      </x:c>
      <x:c r="B3344" s="28" t="n">
        <x:v>46054</x:v>
      </x:c>
      <x:c r="C3344" t="n">
        <x:v>57.4</x:v>
      </x:c>
      <x:c r="D3344" t="n">
        <x:v>351.7</x:v>
      </x:c>
      <x:c r="E3344" t="n">
        <x:v>15</x:v>
      </x:c>
      <x:c r="F3344" t="n">
        <x:v>4</x:v>
      </x:c>
      <x:c r="G3344" t="n">
        <x:v>40</x:v>
      </x:c>
      <x:c r="H3344" t="n">
        <x:v>1</x:v>
      </x:c>
      <x:c r="I3344" t="n">
        <x:v>2</x:v>
      </x:c>
      <x:c r="J3344" t="n">
        <x:v>1.77</x:v>
      </x:c>
      <x:c r="K3344" t="n">
        <x:v>3</x:v>
      </x:c>
      <x:c r="L3344" t="n">
        <x:v>99</x:v>
      </x:c>
      <x:c r="M3344" t="n">
        <x:v>7.7</x:v>
      </x:c>
      <x:c r="N3344" t="n">
        <x:v>16.3</x:v>
      </x:c>
    </x:row>
    <x:row r="3345">
      <x:c r="A3345" t="str">
        <x:v>DEV-00558</x:v>
      </x:c>
      <x:c r="B3345" s="28" t="n">
        <x:v>46082</x:v>
      </x:c>
      <x:c r="C3345" t="n">
        <x:v>43.7</x:v>
      </x:c>
      <x:c r="D3345" t="n">
        <x:v>295.5</x:v>
      </x:c>
      <x:c r="E3345" t="n">
        <x:v>16</x:v>
      </x:c>
      <x:c r="F3345" t="n">
        <x:v>1</x:v>
      </x:c>
      <x:c r="G3345" t="n">
        <x:v>19</x:v>
      </x:c>
      <x:c r="H3345" t="n">
        <x:v>1</x:v>
      </x:c>
      <x:c r="I3345" t="n">
        <x:v>1</x:v>
      </x:c>
      <x:c r="J3345" t="n">
        <x:v>1.76</x:v>
      </x:c>
      <x:c r="K3345" t="n">
        <x:v>2</x:v>
      </x:c>
      <x:c r="L3345" t="n">
        <x:v>97.7</x:v>
      </x:c>
      <x:c r="M3345" t="n">
        <x:v>7</x:v>
      </x:c>
      <x:c r="N3345" t="n">
        <x:v>3.7</x:v>
      </x:c>
    </x:row>
    <x:row r="3346">
      <x:c r="A3346" t="str">
        <x:v>DEV-00558</x:v>
      </x:c>
      <x:c r="B3346" s="28" t="n">
        <x:v>46113</x:v>
      </x:c>
      <x:c r="C3346" t="n">
        <x:v>40.9</x:v>
      </x:c>
      <x:c r="D3346" t="n">
        <x:v>230.3</x:v>
      </x:c>
      <x:c r="E3346" t="n">
        <x:v>26</x:v>
      </x:c>
      <x:c r="F3346" t="n">
        <x:v>4</x:v>
      </x:c>
      <x:c r="G3346" t="n">
        <x:v>37</x:v>
      </x:c>
      <x:c r="H3346" t="n">
        <x:v>3</x:v>
      </x:c>
      <x:c r="I3346" t="n">
        <x:v>2</x:v>
      </x:c>
      <x:c r="J3346" t="n">
        <x:v>1.07</x:v>
      </x:c>
      <x:c r="K3346" t="n">
        <x:v>1</x:v>
      </x:c>
      <x:c r="L3346" t="n">
        <x:v>100</x:v>
      </x:c>
      <x:c r="M3346" t="n">
        <x:v>9.7</x:v>
      </x:c>
      <x:c r="N3346" t="n">
        <x:v>4.4</x:v>
      </x:c>
    </x:row>
    <x:row r="3347">
      <x:c r="A3347" t="str">
        <x:v>DEV-00558</x:v>
      </x:c>
      <x:c r="B3347" s="28" t="n">
        <x:v>46143</x:v>
      </x:c>
      <x:c r="C3347" t="n">
        <x:v>47</x:v>
      </x:c>
      <x:c r="D3347" t="n">
        <x:v>341.6</x:v>
      </x:c>
      <x:c r="E3347" t="n">
        <x:v>23</x:v>
      </x:c>
      <x:c r="F3347" t="n">
        <x:v>3</x:v>
      </x:c>
      <x:c r="G3347" t="n">
        <x:v>40</x:v>
      </x:c>
      <x:c r="H3347" t="n">
        <x:v>2</x:v>
      </x:c>
      <x:c r="I3347" t="n">
        <x:v>4</x:v>
      </x:c>
      <x:c r="J3347" t="n">
        <x:v>2.62</x:v>
      </x:c>
      <x:c r="K3347" t="n">
        <x:v>1</x:v>
      </x:c>
      <x:c r="L3347" t="n">
        <x:v>95.8</x:v>
      </x:c>
      <x:c r="M3347" t="n">
        <x:v>1.2</x:v>
      </x:c>
      <x:c r="N3347" t="n">
        <x:v>7</x:v>
      </x:c>
    </x:row>
    <x:row r="3348">
      <x:c r="A3348" t="str">
        <x:v>DEV-00558</x:v>
      </x:c>
      <x:c r="B3348" s="28" t="n">
        <x:v>46174</x:v>
      </x:c>
      <x:c r="C3348" t="n">
        <x:v>43.6</x:v>
      </x:c>
      <x:c r="D3348" t="n">
        <x:v>290.4</x:v>
      </x:c>
      <x:c r="E3348" t="n">
        <x:v>14</x:v>
      </x:c>
      <x:c r="F3348" t="n">
        <x:v>2</x:v>
      </x:c>
      <x:c r="G3348" t="n">
        <x:v>38</x:v>
      </x:c>
      <x:c r="H3348" t="n">
        <x:v>2</x:v>
      </x:c>
      <x:c r="I3348" t="n">
        <x:v>2</x:v>
      </x:c>
      <x:c r="J3348" t="n">
        <x:v>1.91</x:v>
      </x:c>
      <x:c r="K3348" t="n">
        <x:v>0</x:v>
      </x:c>
      <x:c r="L3348" t="n">
        <x:v>94.6</x:v>
      </x:c>
      <x:c r="M3348" t="n">
        <x:v>4.2</x:v>
      </x:c>
      <x:c r="N3348" t="n">
        <x:v>6</x:v>
      </x:c>
    </x:row>
    <x:row r="3349">
      <x:c r="A3349" t="str">
        <x:v>DEV-00558</x:v>
      </x:c>
      <x:c r="B3349" s="28" t="n">
        <x:v>46204</x:v>
      </x:c>
      <x:c r="C3349" t="n">
        <x:v>84</x:v>
      </x:c>
      <x:c r="D3349" t="n">
        <x:v>554</x:v>
      </x:c>
      <x:c r="E3349" t="n">
        <x:v>19</x:v>
      </x:c>
      <x:c r="F3349" t="n">
        <x:v>4</x:v>
      </x:c>
      <x:c r="G3349" t="n">
        <x:v>42</x:v>
      </x:c>
      <x:c r="H3349" t="n">
        <x:v>2</x:v>
      </x:c>
      <x:c r="I3349" t="n">
        <x:v>1</x:v>
      </x:c>
      <x:c r="J3349" t="n">
        <x:v>1.44</x:v>
      </x:c>
      <x:c r="K3349" t="n">
        <x:v>0</x:v>
      </x:c>
      <x:c r="L3349" t="n">
        <x:v>97.8</x:v>
      </x:c>
      <x:c r="M3349" t="n">
        <x:v>12</x:v>
      </x:c>
      <x:c r="N3349" t="n">
        <x:v>22.6</x:v>
      </x:c>
    </x:row>
    <x:row r="3350">
      <x:c r="A3350" t="str">
        <x:v>DEV-00559</x:v>
      </x:c>
      <x:c r="B3350" s="28" t="n">
        <x:v>46054</x:v>
      </x:c>
      <x:c r="C3350" t="n">
        <x:v>54.6</x:v>
      </x:c>
      <x:c r="D3350" t="n">
        <x:v>392.3</x:v>
      </x:c>
      <x:c r="E3350" t="n">
        <x:v>17</x:v>
      </x:c>
      <x:c r="F3350" t="n">
        <x:v>1</x:v>
      </x:c>
      <x:c r="G3350" t="n">
        <x:v>36</x:v>
      </x:c>
      <x:c r="H3350" t="n">
        <x:v>0</x:v>
      </x:c>
      <x:c r="I3350" t="n">
        <x:v>1</x:v>
      </x:c>
      <x:c r="J3350" t="n">
        <x:v>0.65</x:v>
      </x:c>
      <x:c r="K3350" t="n">
        <x:v>0</x:v>
      </x:c>
      <x:c r="L3350" t="n">
        <x:v>99.7</x:v>
      </x:c>
      <x:c r="M3350" t="n">
        <x:v>3.1</x:v>
      </x:c>
      <x:c r="N3350" t="n">
        <x:v>16.5</x:v>
      </x:c>
    </x:row>
    <x:row r="3351">
      <x:c r="A3351" t="str">
        <x:v>DEV-00559</x:v>
      </x:c>
      <x:c r="B3351" s="28" t="n">
        <x:v>46082</x:v>
      </x:c>
      <x:c r="C3351" t="n">
        <x:v>49.7</x:v>
      </x:c>
      <x:c r="D3351" t="n">
        <x:v>286.2</x:v>
      </x:c>
      <x:c r="E3351" t="n">
        <x:v>14</x:v>
      </x:c>
      <x:c r="F3351" t="n">
        <x:v>0</x:v>
      </x:c>
      <x:c r="G3351" t="n">
        <x:v>48</x:v>
      </x:c>
      <x:c r="H3351" t="n">
        <x:v>0</x:v>
      </x:c>
      <x:c r="I3351" t="n">
        <x:v>2</x:v>
      </x:c>
      <x:c r="J3351" t="n">
        <x:v>0.63</x:v>
      </x:c>
      <x:c r="K3351" t="n">
        <x:v>1</x:v>
      </x:c>
      <x:c r="L3351" t="n">
        <x:v>95</x:v>
      </x:c>
      <x:c r="M3351" t="n">
        <x:v>6.5</x:v>
      </x:c>
      <x:c r="N3351" t="n">
        <x:v>14.2</x:v>
      </x:c>
    </x:row>
    <x:row r="3352">
      <x:c r="A3352" t="str">
        <x:v>DEV-00559</x:v>
      </x:c>
      <x:c r="B3352" s="28" t="n">
        <x:v>46113</x:v>
      </x:c>
      <x:c r="C3352" t="n">
        <x:v>56.3</x:v>
      </x:c>
      <x:c r="D3352" t="n">
        <x:v>334.1</x:v>
      </x:c>
      <x:c r="E3352" t="n">
        <x:v>21</x:v>
      </x:c>
      <x:c r="F3352" t="n">
        <x:v>1</x:v>
      </x:c>
      <x:c r="G3352" t="n">
        <x:v>25</x:v>
      </x:c>
      <x:c r="H3352" t="n">
        <x:v>0</x:v>
      </x:c>
      <x:c r="I3352" t="n">
        <x:v>1</x:v>
      </x:c>
      <x:c r="J3352" t="n">
        <x:v>0.88</x:v>
      </x:c>
      <x:c r="K3352" t="n">
        <x:v>0</x:v>
      </x:c>
      <x:c r="L3352" t="n">
        <x:v>91.8</x:v>
      </x:c>
      <x:c r="M3352" t="n">
        <x:v>0</x:v>
      </x:c>
      <x:c r="N3352" t="n">
        <x:v>5.9</x:v>
      </x:c>
    </x:row>
    <x:row r="3353">
      <x:c r="A3353" t="str">
        <x:v>DEV-00559</x:v>
      </x:c>
      <x:c r="B3353" s="28" t="n">
        <x:v>46143</x:v>
      </x:c>
      <x:c r="C3353" t="n">
        <x:v>41.9</x:v>
      </x:c>
      <x:c r="D3353" t="n">
        <x:v>301.3</x:v>
      </x:c>
      <x:c r="E3353" t="n">
        <x:v>14</x:v>
      </x:c>
      <x:c r="F3353" t="n">
        <x:v>0</x:v>
      </x:c>
      <x:c r="G3353" t="n">
        <x:v>40</x:v>
      </x:c>
      <x:c r="H3353" t="n">
        <x:v>0</x:v>
      </x:c>
      <x:c r="I3353" t="n">
        <x:v>1</x:v>
      </x:c>
      <x:c r="J3353" t="n">
        <x:v>0.43</x:v>
      </x:c>
      <x:c r="K3353" t="n">
        <x:v>0</x:v>
      </x:c>
      <x:c r="L3353" t="n">
        <x:v>98.6</x:v>
      </x:c>
      <x:c r="M3353" t="n">
        <x:v>2.7</x:v>
      </x:c>
      <x:c r="N3353" t="n">
        <x:v>6</x:v>
      </x:c>
    </x:row>
    <x:row r="3354">
      <x:c r="A3354" t="str">
        <x:v>DEV-00559</x:v>
      </x:c>
      <x:c r="B3354" s="28" t="n">
        <x:v>46174</x:v>
      </x:c>
      <x:c r="C3354" t="n">
        <x:v>43.1</x:v>
      </x:c>
      <x:c r="D3354" t="n">
        <x:v>306.6</x:v>
      </x:c>
      <x:c r="E3354" t="n">
        <x:v>14</x:v>
      </x:c>
      <x:c r="F3354" t="n">
        <x:v>3</x:v>
      </x:c>
      <x:c r="G3354" t="n">
        <x:v>14</x:v>
      </x:c>
      <x:c r="H3354" t="n">
        <x:v>0</x:v>
      </x:c>
      <x:c r="I3354" t="n">
        <x:v>1</x:v>
      </x:c>
      <x:c r="J3354" t="n">
        <x:v>1.7</x:v>
      </x:c>
      <x:c r="K3354" t="n">
        <x:v>0</x:v>
      </x:c>
      <x:c r="L3354" t="n">
        <x:v>97.5</x:v>
      </x:c>
      <x:c r="M3354" t="n">
        <x:v>3.9</x:v>
      </x:c>
      <x:c r="N3354" t="n">
        <x:v>10.4</x:v>
      </x:c>
    </x:row>
    <x:row r="3355">
      <x:c r="A3355" t="str">
        <x:v>DEV-00559</x:v>
      </x:c>
      <x:c r="B3355" s="28" t="n">
        <x:v>46204</x:v>
      </x:c>
      <x:c r="C3355" t="n">
        <x:v>29.1</x:v>
      </x:c>
      <x:c r="D3355" t="n">
        <x:v>177.6</x:v>
      </x:c>
      <x:c r="E3355" t="n">
        <x:v>15</x:v>
      </x:c>
      <x:c r="F3355" t="n">
        <x:v>1</x:v>
      </x:c>
      <x:c r="G3355" t="n">
        <x:v>35</x:v>
      </x:c>
      <x:c r="H3355" t="n">
        <x:v>0</x:v>
      </x:c>
      <x:c r="I3355" t="n">
        <x:v>0</x:v>
      </x:c>
      <x:c r="J3355" t="n">
        <x:v>0.83</x:v>
      </x:c>
      <x:c r="K3355" t="n">
        <x:v>0</x:v>
      </x:c>
      <x:c r="L3355" t="n">
        <x:v>94.4</x:v>
      </x:c>
      <x:c r="M3355" t="n">
        <x:v>0.5</x:v>
      </x:c>
      <x:c r="N3355" t="n">
        <x:v>8.5</x:v>
      </x:c>
    </x:row>
    <x:row r="3356">
      <x:c r="A3356" t="str">
        <x:v>DEV-00560</x:v>
      </x:c>
      <x:c r="B3356" s="28" t="n">
        <x:v>46054</x:v>
      </x:c>
      <x:c r="C3356" t="n">
        <x:v>45.6</x:v>
      </x:c>
      <x:c r="D3356" t="n">
        <x:v>278.5</x:v>
      </x:c>
      <x:c r="E3356" t="n">
        <x:v>19</x:v>
      </x:c>
      <x:c r="F3356" t="n">
        <x:v>0</x:v>
      </x:c>
      <x:c r="G3356" t="n">
        <x:v>38</x:v>
      </x:c>
      <x:c r="H3356" t="n">
        <x:v>1</x:v>
      </x:c>
      <x:c r="I3356" t="n">
        <x:v>4</x:v>
      </x:c>
      <x:c r="J3356" t="n">
        <x:v>0.35</x:v>
      </x:c>
      <x:c r="K3356" t="n">
        <x:v>0</x:v>
      </x:c>
      <x:c r="L3356" t="n">
        <x:v>94.5</x:v>
      </x:c>
      <x:c r="M3356" t="n">
        <x:v>1.7</x:v>
      </x:c>
      <x:c r="N3356" t="n">
        <x:v>7.8</x:v>
      </x:c>
    </x:row>
    <x:row r="3357">
      <x:c r="A3357" t="str">
        <x:v>DEV-00560</x:v>
      </x:c>
      <x:c r="B3357" s="28" t="n">
        <x:v>46082</x:v>
      </x:c>
      <x:c r="C3357" t="n">
        <x:v>26.9</x:v>
      </x:c>
      <x:c r="D3357" t="n">
        <x:v>168.4</x:v>
      </x:c>
      <x:c r="E3357" t="n">
        <x:v>5</x:v>
      </x:c>
      <x:c r="F3357" t="n">
        <x:v>0</x:v>
      </x:c>
      <x:c r="G3357" t="n">
        <x:v>17</x:v>
      </x:c>
      <x:c r="H3357" t="n">
        <x:v>1</x:v>
      </x:c>
      <x:c r="I3357" t="n">
        <x:v>0</x:v>
      </x:c>
      <x:c r="J3357" t="n">
        <x:v>0.29</x:v>
      </x:c>
      <x:c r="K3357" t="n">
        <x:v>0</x:v>
      </x:c>
      <x:c r="L3357" t="n">
        <x:v>97.7</x:v>
      </x:c>
      <x:c r="M3357" t="n">
        <x:v>10.1</x:v>
      </x:c>
      <x:c r="N3357" t="n">
        <x:v>5.4</x:v>
      </x:c>
    </x:row>
    <x:row r="3358">
      <x:c r="A3358" t="str">
        <x:v>DEV-00560</x:v>
      </x:c>
      <x:c r="B3358" s="28" t="n">
        <x:v>46113</x:v>
      </x:c>
      <x:c r="C3358" t="n">
        <x:v>47.7</x:v>
      </x:c>
      <x:c r="D3358" t="n">
        <x:v>266.9</x:v>
      </x:c>
      <x:c r="E3358" t="n">
        <x:v>16</x:v>
      </x:c>
      <x:c r="F3358" t="n">
        <x:v>0</x:v>
      </x:c>
      <x:c r="G3358" t="n">
        <x:v>43</x:v>
      </x:c>
      <x:c r="H3358" t="n">
        <x:v>1</x:v>
      </x:c>
      <x:c r="I3358" t="n">
        <x:v>0</x:v>
      </x:c>
      <x:c r="J3358" t="n">
        <x:v>0.96</x:v>
      </x:c>
      <x:c r="K3358" t="n">
        <x:v>0</x:v>
      </x:c>
      <x:c r="L3358" t="n">
        <x:v>97.8</x:v>
      </x:c>
      <x:c r="M3358" t="n">
        <x:v>0</x:v>
      </x:c>
      <x:c r="N3358" t="n">
        <x:v>8.9</x:v>
      </x:c>
    </x:row>
    <x:row r="3359">
      <x:c r="A3359" t="str">
        <x:v>DEV-00560</x:v>
      </x:c>
      <x:c r="B3359" s="28" t="n">
        <x:v>46143</x:v>
      </x:c>
      <x:c r="C3359" t="n">
        <x:v>45.9</x:v>
      </x:c>
      <x:c r="D3359" t="n">
        <x:v>298.7</x:v>
      </x:c>
      <x:c r="E3359" t="n">
        <x:v>10</x:v>
      </x:c>
      <x:c r="F3359" t="n">
        <x:v>1</x:v>
      </x:c>
      <x:c r="G3359" t="n">
        <x:v>44</x:v>
      </x:c>
      <x:c r="H3359" t="n">
        <x:v>0</x:v>
      </x:c>
      <x:c r="I3359" t="n">
        <x:v>2</x:v>
      </x:c>
      <x:c r="J3359" t="n">
        <x:v>0.53</x:v>
      </x:c>
      <x:c r="K3359" t="n">
        <x:v>0</x:v>
      </x:c>
      <x:c r="L3359" t="n">
        <x:v>95.3</x:v>
      </x:c>
      <x:c r="M3359" t="n">
        <x:v>6</x:v>
      </x:c>
      <x:c r="N3359" t="n">
        <x:v>9.5</x:v>
      </x:c>
    </x:row>
    <x:row r="3360">
      <x:c r="A3360" t="str">
        <x:v>DEV-00560</x:v>
      </x:c>
      <x:c r="B3360" s="28" t="n">
        <x:v>46174</x:v>
      </x:c>
      <x:c r="C3360" t="n">
        <x:v>30.7</x:v>
      </x:c>
      <x:c r="D3360" t="n">
        <x:v>204.8</x:v>
      </x:c>
      <x:c r="E3360" t="n">
        <x:v>4</x:v>
      </x:c>
      <x:c r="F3360" t="n">
        <x:v>1</x:v>
      </x:c>
      <x:c r="G3360" t="n">
        <x:v>22</x:v>
      </x:c>
      <x:c r="H3360" t="n">
        <x:v>0</x:v>
      </x:c>
      <x:c r="I3360" t="n">
        <x:v>3</x:v>
      </x:c>
      <x:c r="J3360" t="n">
        <x:v>0.92</x:v>
      </x:c>
      <x:c r="K3360" t="n">
        <x:v>1</x:v>
      </x:c>
      <x:c r="L3360" t="n">
        <x:v>90.2</x:v>
      </x:c>
      <x:c r="M3360" t="n">
        <x:v>2.4</x:v>
      </x:c>
      <x:c r="N3360" t="n">
        <x:v>5.6</x:v>
      </x:c>
    </x:row>
    <x:row r="3361">
      <x:c r="A3361" t="str">
        <x:v>DEV-00560</x:v>
      </x:c>
      <x:c r="B3361" s="28" t="n">
        <x:v>46204</x:v>
      </x:c>
      <x:c r="C3361" t="n">
        <x:v>41.5</x:v>
      </x:c>
      <x:c r="D3361" t="n">
        <x:v>229.9</x:v>
      </x:c>
      <x:c r="E3361" t="n">
        <x:v>16</x:v>
      </x:c>
      <x:c r="F3361" t="n">
        <x:v>0</x:v>
      </x:c>
      <x:c r="G3361" t="n">
        <x:v>30</x:v>
      </x:c>
      <x:c r="H3361" t="n">
        <x:v>1</x:v>
      </x:c>
      <x:c r="I3361" t="n">
        <x:v>0</x:v>
      </x:c>
      <x:c r="J3361" t="n">
        <x:v>0.6</x:v>
      </x:c>
      <x:c r="K3361" t="n">
        <x:v>0</x:v>
      </x:c>
      <x:c r="L3361" t="n">
        <x:v>94.7</x:v>
      </x:c>
      <x:c r="M3361" t="n">
        <x:v>3.5</x:v>
      </x:c>
      <x:c r="N3361" t="n">
        <x:v>5.8</x:v>
      </x:c>
    </x:row>
    <x:row r="3362">
      <x:c r="A3362" t="str">
        <x:v>DEV-00561</x:v>
      </x:c>
      <x:c r="B3362" s="28" t="n">
        <x:v>46054</x:v>
      </x:c>
      <x:c r="C3362" t="n">
        <x:v>69.4</x:v>
      </x:c>
      <x:c r="D3362" t="n">
        <x:v>405.2</x:v>
      </x:c>
      <x:c r="E3362" t="n">
        <x:v>29</x:v>
      </x:c>
      <x:c r="F3362" t="n">
        <x:v>0</x:v>
      </x:c>
      <x:c r="G3362" t="n">
        <x:v>45</x:v>
      </x:c>
      <x:c r="H3362" t="n">
        <x:v>1</x:v>
      </x:c>
      <x:c r="I3362" t="n">
        <x:v>3</x:v>
      </x:c>
      <x:c r="J3362" t="n">
        <x:v>0.18</x:v>
      </x:c>
      <x:c r="K3362" t="n">
        <x:v>0</x:v>
      </x:c>
      <x:c r="L3362" t="n">
        <x:v>93</x:v>
      </x:c>
      <x:c r="M3362" t="n">
        <x:v>0</x:v>
      </x:c>
      <x:c r="N3362" t="n">
        <x:v>12</x:v>
      </x:c>
    </x:row>
    <x:row r="3363">
      <x:c r="A3363" t="str">
        <x:v>DEV-00561</x:v>
      </x:c>
      <x:c r="B3363" s="28" t="n">
        <x:v>46082</x:v>
      </x:c>
      <x:c r="C3363" t="n">
        <x:v>26.6</x:v>
      </x:c>
      <x:c r="D3363" t="n">
        <x:v>153.3</x:v>
      </x:c>
      <x:c r="E3363" t="n">
        <x:v>17</x:v>
      </x:c>
      <x:c r="F3363" t="n">
        <x:v>0</x:v>
      </x:c>
      <x:c r="G3363" t="n">
        <x:v>30</x:v>
      </x:c>
      <x:c r="H3363" t="n">
        <x:v>0</x:v>
      </x:c>
      <x:c r="I3363" t="n">
        <x:v>1</x:v>
      </x:c>
      <x:c r="J3363" t="n">
        <x:v>0</x:v>
      </x:c>
      <x:c r="K3363" t="n">
        <x:v>0</x:v>
      </x:c>
      <x:c r="L3363" t="n">
        <x:v>95.2</x:v>
      </x:c>
      <x:c r="M3363" t="n">
        <x:v>6.6</x:v>
      </x:c>
      <x:c r="N3363" t="n">
        <x:v>3.8</x:v>
      </x:c>
    </x:row>
    <x:row r="3364">
      <x:c r="A3364" t="str">
        <x:v>DEV-00561</x:v>
      </x:c>
      <x:c r="B3364" s="28" t="n">
        <x:v>46113</x:v>
      </x:c>
      <x:c r="C3364" t="n">
        <x:v>38.4</x:v>
      </x:c>
      <x:c r="D3364" t="n">
        <x:v>224.5</x:v>
      </x:c>
      <x:c r="E3364" t="n">
        <x:v>13</x:v>
      </x:c>
      <x:c r="F3364" t="n">
        <x:v>1</x:v>
      </x:c>
      <x:c r="G3364" t="n">
        <x:v>36</x:v>
      </x:c>
      <x:c r="H3364" t="n">
        <x:v>1</x:v>
      </x:c>
      <x:c r="I3364" t="n">
        <x:v>3</x:v>
      </x:c>
      <x:c r="J3364" t="n">
        <x:v>0.02</x:v>
      </x:c>
      <x:c r="K3364" t="n">
        <x:v>1</x:v>
      </x:c>
      <x:c r="L3364" t="n">
        <x:v>93.3</x:v>
      </x:c>
      <x:c r="M3364" t="n">
        <x:v>3.1</x:v>
      </x:c>
      <x:c r="N3364" t="n">
        <x:v>4.3</x:v>
      </x:c>
    </x:row>
    <x:row r="3365">
      <x:c r="A3365" t="str">
        <x:v>DEV-00561</x:v>
      </x:c>
      <x:c r="B3365" s="28" t="n">
        <x:v>46143</x:v>
      </x:c>
      <x:c r="C3365" t="n">
        <x:v>49.5</x:v>
      </x:c>
      <x:c r="D3365" t="n">
        <x:v>281.5</x:v>
      </x:c>
      <x:c r="E3365" t="n">
        <x:v>21</x:v>
      </x:c>
      <x:c r="F3365" t="n">
        <x:v>0</x:v>
      </x:c>
      <x:c r="G3365" t="n">
        <x:v>37</x:v>
      </x:c>
      <x:c r="H3365" t="n">
        <x:v>0</x:v>
      </x:c>
      <x:c r="I3365" t="n">
        <x:v>2</x:v>
      </x:c>
      <x:c r="J3365" t="n">
        <x:v>0.28</x:v>
      </x:c>
      <x:c r="K3365" t="n">
        <x:v>0</x:v>
      </x:c>
      <x:c r="L3365" t="n">
        <x:v>96.2</x:v>
      </x:c>
      <x:c r="M3365" t="n">
        <x:v>1.6</x:v>
      </x:c>
      <x:c r="N3365" t="n">
        <x:v>13.2</x:v>
      </x:c>
    </x:row>
    <x:row r="3366">
      <x:c r="A3366" t="str">
        <x:v>DEV-00561</x:v>
      </x:c>
      <x:c r="B3366" s="28" t="n">
        <x:v>46174</x:v>
      </x:c>
      <x:c r="C3366" t="n">
        <x:v>56.5</x:v>
      </x:c>
      <x:c r="D3366" t="n">
        <x:v>406.9</x:v>
      </x:c>
      <x:c r="E3366" t="n">
        <x:v>14</x:v>
      </x:c>
      <x:c r="F3366" t="n">
        <x:v>0</x:v>
      </x:c>
      <x:c r="G3366" t="n">
        <x:v>12</x:v>
      </x:c>
      <x:c r="H3366" t="n">
        <x:v>0</x:v>
      </x:c>
      <x:c r="I3366" t="n">
        <x:v>2</x:v>
      </x:c>
      <x:c r="J3366" t="n">
        <x:v>0.24</x:v>
      </x:c>
      <x:c r="K3366" t="n">
        <x:v>0</x:v>
      </x:c>
      <x:c r="L3366" t="n">
        <x:v>92.3</x:v>
      </x:c>
      <x:c r="M3366" t="n">
        <x:v>7.2</x:v>
      </x:c>
      <x:c r="N3366" t="n">
        <x:v>8.1</x:v>
      </x:c>
    </x:row>
    <x:row r="3367">
      <x:c r="A3367" t="str">
        <x:v>DEV-00561</x:v>
      </x:c>
      <x:c r="B3367" s="28" t="n">
        <x:v>46204</x:v>
      </x:c>
      <x:c r="C3367" t="n">
        <x:v>16.1</x:v>
      </x:c>
      <x:c r="D3367" t="n">
        <x:v>93.5</x:v>
      </x:c>
      <x:c r="E3367" t="n">
        <x:v>6</x:v>
      </x:c>
      <x:c r="F3367" t="n">
        <x:v>1</x:v>
      </x:c>
      <x:c r="G3367" t="n">
        <x:v>27</x:v>
      </x:c>
      <x:c r="H3367" t="n">
        <x:v>0</x:v>
      </x:c>
      <x:c r="I3367" t="n">
        <x:v>0</x:v>
      </x:c>
      <x:c r="J3367" t="n">
        <x:v>0.23</x:v>
      </x:c>
      <x:c r="K3367" t="n">
        <x:v>0</x:v>
      </x:c>
      <x:c r="L3367" t="n">
        <x:v>91.9</x:v>
      </x:c>
      <x:c r="M3367" t="n">
        <x:v>0</x:v>
      </x:c>
      <x:c r="N3367" t="n">
        <x:v>2.1</x:v>
      </x:c>
    </x:row>
    <x:row r="3368">
      <x:c r="A3368" t="str">
        <x:v>DEV-00562</x:v>
      </x:c>
      <x:c r="B3368" s="28" t="n">
        <x:v>46054</x:v>
      </x:c>
      <x:c r="C3368" t="n">
        <x:v>67.8</x:v>
      </x:c>
      <x:c r="D3368" t="n">
        <x:v>464</x:v>
      </x:c>
      <x:c r="E3368" t="n">
        <x:v>24</x:v>
      </x:c>
      <x:c r="F3368" t="n">
        <x:v>4</x:v>
      </x:c>
      <x:c r="G3368" t="n">
        <x:v>32</x:v>
      </x:c>
      <x:c r="H3368" t="n">
        <x:v>2</x:v>
      </x:c>
      <x:c r="I3368" t="n">
        <x:v>3</x:v>
      </x:c>
      <x:c r="J3368" t="n">
        <x:v>3.1</x:v>
      </x:c>
      <x:c r="K3368" t="n">
        <x:v>2</x:v>
      </x:c>
      <x:c r="L3368" t="n">
        <x:v>93.9</x:v>
      </x:c>
      <x:c r="M3368" t="n">
        <x:v>14.8</x:v>
      </x:c>
      <x:c r="N3368" t="n">
        <x:v>20</x:v>
      </x:c>
    </x:row>
    <x:row r="3369">
      <x:c r="A3369" t="str">
        <x:v>DEV-00562</x:v>
      </x:c>
      <x:c r="B3369" s="28" t="n">
        <x:v>46082</x:v>
      </x:c>
      <x:c r="C3369" t="n">
        <x:v>55</x:v>
      </x:c>
      <x:c r="D3369" t="n">
        <x:v>342.5</x:v>
      </x:c>
      <x:c r="E3369" t="n">
        <x:v>24</x:v>
      </x:c>
      <x:c r="F3369" t="n">
        <x:v>6</x:v>
      </x:c>
      <x:c r="G3369" t="n">
        <x:v>42</x:v>
      </x:c>
      <x:c r="H3369" t="n">
        <x:v>2</x:v>
      </x:c>
      <x:c r="I3369" t="n">
        <x:v>2</x:v>
      </x:c>
      <x:c r="J3369" t="n">
        <x:v>2.03</x:v>
      </x:c>
      <x:c r="K3369" t="n">
        <x:v>3</x:v>
      </x:c>
      <x:c r="L3369" t="n">
        <x:v>96.5</x:v>
      </x:c>
      <x:c r="M3369" t="n">
        <x:v>11.8</x:v>
      </x:c>
      <x:c r="N3369" t="n">
        <x:v>13.8</x:v>
      </x:c>
    </x:row>
    <x:row r="3370">
      <x:c r="A3370" t="str">
        <x:v>DEV-00562</x:v>
      </x:c>
      <x:c r="B3370" s="28" t="n">
        <x:v>46113</x:v>
      </x:c>
      <x:c r="C3370" t="n">
        <x:v>85.4</x:v>
      </x:c>
      <x:c r="D3370" t="n">
        <x:v>605.2</x:v>
      </x:c>
      <x:c r="E3370" t="n">
        <x:v>42</x:v>
      </x:c>
      <x:c r="F3370" t="n">
        <x:v>6</x:v>
      </x:c>
      <x:c r="G3370" t="n">
        <x:v>41</x:v>
      </x:c>
      <x:c r="H3370" t="n">
        <x:v>2</x:v>
      </x:c>
      <x:c r="I3370" t="n">
        <x:v>3</x:v>
      </x:c>
      <x:c r="J3370" t="n">
        <x:v>2.56</x:v>
      </x:c>
      <x:c r="K3370" t="n">
        <x:v>2</x:v>
      </x:c>
      <x:c r="L3370" t="n">
        <x:v>96.9</x:v>
      </x:c>
      <x:c r="M3370" t="n">
        <x:v>19.1</x:v>
      </x:c>
      <x:c r="N3370" t="n">
        <x:v>26.9</x:v>
      </x:c>
    </x:row>
    <x:row r="3371">
      <x:c r="A3371" t="str">
        <x:v>DEV-00562</x:v>
      </x:c>
      <x:c r="B3371" s="28" t="n">
        <x:v>46143</x:v>
      </x:c>
      <x:c r="C3371" t="n">
        <x:v>96.9</x:v>
      </x:c>
      <x:c r="D3371" t="n">
        <x:v>662.2</x:v>
      </x:c>
      <x:c r="E3371" t="n">
        <x:v>35</x:v>
      </x:c>
      <x:c r="F3371" t="n">
        <x:v>2</x:v>
      </x:c>
      <x:c r="G3371" t="n">
        <x:v>48</x:v>
      </x:c>
      <x:c r="H3371" t="n">
        <x:v>3</x:v>
      </x:c>
      <x:c r="I3371" t="n">
        <x:v>4</x:v>
      </x:c>
      <x:c r="J3371" t="n">
        <x:v>3.12</x:v>
      </x:c>
      <x:c r="K3371" t="n">
        <x:v>2</x:v>
      </x:c>
      <x:c r="L3371" t="n">
        <x:v>92.2</x:v>
      </x:c>
      <x:c r="M3371" t="n">
        <x:v>10.9</x:v>
      </x:c>
      <x:c r="N3371" t="n">
        <x:v>9.1</x:v>
      </x:c>
    </x:row>
    <x:row r="3372">
      <x:c r="A3372" t="str">
        <x:v>DEV-00562</x:v>
      </x:c>
      <x:c r="B3372" s="28" t="n">
        <x:v>46174</x:v>
      </x:c>
      <x:c r="C3372" t="n">
        <x:v>66.4</x:v>
      </x:c>
      <x:c r="D3372" t="n">
        <x:v>451.5</x:v>
      </x:c>
      <x:c r="E3372" t="n">
        <x:v>30</x:v>
      </x:c>
      <x:c r="F3372" t="n">
        <x:v>6</x:v>
      </x:c>
      <x:c r="G3372" t="n">
        <x:v>33</x:v>
      </x:c>
      <x:c r="H3372" t="n">
        <x:v>2</x:v>
      </x:c>
      <x:c r="I3372" t="n">
        <x:v>0</x:v>
      </x:c>
      <x:c r="J3372" t="n">
        <x:v>1.75</x:v>
      </x:c>
      <x:c r="K3372" t="n">
        <x:v>3</x:v>
      </x:c>
      <x:c r="L3372" t="n">
        <x:v>93.9</x:v>
      </x:c>
      <x:c r="M3372" t="n">
        <x:v>15.6</x:v>
      </x:c>
      <x:c r="N3372" t="n">
        <x:v>8.1</x:v>
      </x:c>
    </x:row>
    <x:row r="3373">
      <x:c r="A3373" t="str">
        <x:v>DEV-00562</x:v>
      </x:c>
      <x:c r="B3373" s="28" t="n">
        <x:v>46204</x:v>
      </x:c>
      <x:c r="C3373" t="n">
        <x:v>63.3</x:v>
      </x:c>
      <x:c r="D3373" t="n">
        <x:v>434.8</x:v>
      </x:c>
      <x:c r="E3373" t="n">
        <x:v>29</x:v>
      </x:c>
      <x:c r="F3373" t="n">
        <x:v>4</x:v>
      </x:c>
      <x:c r="G3373" t="n">
        <x:v>35</x:v>
      </x:c>
      <x:c r="H3373" t="n">
        <x:v>2</x:v>
      </x:c>
      <x:c r="I3373" t="n">
        <x:v>4</x:v>
      </x:c>
      <x:c r="J3373" t="n">
        <x:v>2.27</x:v>
      </x:c>
      <x:c r="K3373" t="n">
        <x:v>0</x:v>
      </x:c>
      <x:c r="L3373" t="n">
        <x:v>97.3</x:v>
      </x:c>
      <x:c r="M3373" t="n">
        <x:v>14.2</x:v>
      </x:c>
      <x:c r="N3373" t="n">
        <x:v>10.2</x:v>
      </x:c>
    </x:row>
    <x:row r="3374">
      <x:c r="A3374" t="str">
        <x:v>DEV-00563</x:v>
      </x:c>
      <x:c r="B3374" s="28" t="n">
        <x:v>46054</x:v>
      </x:c>
      <x:c r="C3374" t="n">
        <x:v>19.7</x:v>
      </x:c>
      <x:c r="D3374" t="n">
        <x:v>115.1</x:v>
      </x:c>
      <x:c r="E3374" t="n">
        <x:v>1</x:v>
      </x:c>
      <x:c r="F3374" t="n">
        <x:v>3</x:v>
      </x:c>
      <x:c r="G3374" t="n">
        <x:v>25</x:v>
      </x:c>
      <x:c r="H3374" t="n">
        <x:v>1</x:v>
      </x:c>
      <x:c r="I3374" t="n">
        <x:v>1</x:v>
      </x:c>
      <x:c r="J3374" t="n">
        <x:v>1.31</x:v>
      </x:c>
      <x:c r="K3374" t="n">
        <x:v>2</x:v>
      </x:c>
      <x:c r="L3374" t="n">
        <x:v>93.7</x:v>
      </x:c>
      <x:c r="M3374" t="n">
        <x:v>3</x:v>
      </x:c>
      <x:c r="N3374" t="n">
        <x:v>5.9</x:v>
      </x:c>
    </x:row>
    <x:row r="3375">
      <x:c r="A3375" t="str">
        <x:v>DEV-00563</x:v>
      </x:c>
      <x:c r="B3375" s="28" t="n">
        <x:v>46082</x:v>
      </x:c>
      <x:c r="C3375" t="n">
        <x:v>8.2</x:v>
      </x:c>
      <x:c r="D3375" t="n">
        <x:v>59.3</x:v>
      </x:c>
      <x:c r="E3375" t="n">
        <x:v>9</x:v>
      </x:c>
      <x:c r="F3375" t="n">
        <x:v>3</x:v>
      </x:c>
      <x:c r="G3375" t="n">
        <x:v>24</x:v>
      </x:c>
      <x:c r="H3375" t="n">
        <x:v>0</x:v>
      </x:c>
      <x:c r="I3375" t="n">
        <x:v>3</x:v>
      </x:c>
      <x:c r="J3375" t="n">
        <x:v>0.25</x:v>
      </x:c>
      <x:c r="K3375" t="n">
        <x:v>0</x:v>
      </x:c>
      <x:c r="L3375" t="n">
        <x:v>94</x:v>
      </x:c>
      <x:c r="M3375" t="n">
        <x:v>6.7</x:v>
      </x:c>
      <x:c r="N3375" t="n">
        <x:v>1.8</x:v>
      </x:c>
    </x:row>
    <x:row r="3376">
      <x:c r="A3376" t="str">
        <x:v>DEV-00563</x:v>
      </x:c>
      <x:c r="B3376" s="28" t="n">
        <x:v>46113</x:v>
      </x:c>
      <x:c r="C3376" t="n">
        <x:v>25.9</x:v>
      </x:c>
      <x:c r="D3376" t="n">
        <x:v>175.5</x:v>
      </x:c>
      <x:c r="E3376" t="n">
        <x:v>5</x:v>
      </x:c>
      <x:c r="F3376" t="n">
        <x:v>4</x:v>
      </x:c>
      <x:c r="G3376" t="n">
        <x:v>26</x:v>
      </x:c>
      <x:c r="H3376" t="n">
        <x:v>0</x:v>
      </x:c>
      <x:c r="I3376" t="n">
        <x:v>4</x:v>
      </x:c>
      <x:c r="J3376" t="n">
        <x:v>0.17</x:v>
      </x:c>
      <x:c r="K3376" t="n">
        <x:v>1</x:v>
      </x:c>
      <x:c r="L3376" t="n">
        <x:v>94.7</x:v>
      </x:c>
      <x:c r="M3376" t="n">
        <x:v>5.3</x:v>
      </x:c>
      <x:c r="N3376" t="n">
        <x:v>6</x:v>
      </x:c>
    </x:row>
    <x:row r="3377">
      <x:c r="A3377" t="str">
        <x:v>DEV-00563</x:v>
      </x:c>
      <x:c r="B3377" s="28" t="n">
        <x:v>46143</x:v>
      </x:c>
      <x:c r="C3377" t="n">
        <x:v>5</x:v>
      </x:c>
      <x:c r="D3377" t="n">
        <x:v>31.5</x:v>
      </x:c>
      <x:c r="E3377" t="n">
        <x:v>3</x:v>
      </x:c>
      <x:c r="F3377" t="n">
        <x:v>1</x:v>
      </x:c>
      <x:c r="G3377" t="n">
        <x:v>16</x:v>
      </x:c>
      <x:c r="H3377" t="n">
        <x:v>0</x:v>
      </x:c>
      <x:c r="I3377" t="n">
        <x:v>0</x:v>
      </x:c>
      <x:c r="J3377" t="n">
        <x:v>0.03</x:v>
      </x:c>
      <x:c r="K3377" t="n">
        <x:v>0</x:v>
      </x:c>
      <x:c r="L3377" t="n">
        <x:v>96.9</x:v>
      </x:c>
      <x:c r="M3377" t="n">
        <x:v>4.1</x:v>
      </x:c>
      <x:c r="N3377" t="n">
        <x:v>0.8</x:v>
      </x:c>
    </x:row>
    <x:row r="3378">
      <x:c r="A3378" t="str">
        <x:v>DEV-00563</x:v>
      </x:c>
      <x:c r="B3378" s="28" t="n">
        <x:v>46174</x:v>
      </x:c>
      <x:c r="C3378" t="n">
        <x:v>20.1</x:v>
      </x:c>
      <x:c r="D3378" t="n">
        <x:v>132.2</x:v>
      </x:c>
      <x:c r="E3378" t="n">
        <x:v>2</x:v>
      </x:c>
      <x:c r="F3378" t="n">
        <x:v>3</x:v>
      </x:c>
      <x:c r="G3378" t="n">
        <x:v>34</x:v>
      </x:c>
      <x:c r="H3378" t="n">
        <x:v>0</x:v>
      </x:c>
      <x:c r="I3378" t="n">
        <x:v>5</x:v>
      </x:c>
      <x:c r="J3378" t="n">
        <x:v>0.17</x:v>
      </x:c>
      <x:c r="K3378" t="n">
        <x:v>0</x:v>
      </x:c>
      <x:c r="L3378" t="n">
        <x:v>96.2</x:v>
      </x:c>
      <x:c r="M3378" t="n">
        <x:v>7.1</x:v>
      </x:c>
      <x:c r="N3378" t="n">
        <x:v>5.5</x:v>
      </x:c>
    </x:row>
    <x:row r="3379">
      <x:c r="A3379" t="str">
        <x:v>DEV-00563</x:v>
      </x:c>
      <x:c r="B3379" s="28" t="n">
        <x:v>46204</x:v>
      </x:c>
      <x:c r="C3379" t="n">
        <x:v>35.7</x:v>
      </x:c>
      <x:c r="D3379" t="n">
        <x:v>212.4</x:v>
      </x:c>
      <x:c r="E3379" t="n">
        <x:v>9</x:v>
      </x:c>
      <x:c r="F3379" t="n">
        <x:v>1</x:v>
      </x:c>
      <x:c r="G3379" t="n">
        <x:v>21</x:v>
      </x:c>
      <x:c r="H3379" t="n">
        <x:v>0</x:v>
      </x:c>
      <x:c r="I3379" t="n">
        <x:v>0</x:v>
      </x:c>
      <x:c r="J3379" t="n">
        <x:v>1.02</x:v>
      </x:c>
      <x:c r="K3379" t="n">
        <x:v>0</x:v>
      </x:c>
      <x:c r="L3379" t="n">
        <x:v>95.3</x:v>
      </x:c>
      <x:c r="M3379" t="n">
        <x:v>3.2</x:v>
      </x:c>
      <x:c r="N3379" t="n">
        <x:v>10.7</x:v>
      </x:c>
    </x:row>
    <x:row r="3380">
      <x:c r="A3380" t="str">
        <x:v>DEV-00564</x:v>
      </x:c>
      <x:c r="B3380" s="28" t="n">
        <x:v>46054</x:v>
      </x:c>
      <x:c r="C3380" t="n">
        <x:v>47.3</x:v>
      </x:c>
      <x:c r="D3380" t="n">
        <x:v>326.3</x:v>
      </x:c>
      <x:c r="E3380" t="n">
        <x:v>20</x:v>
      </x:c>
      <x:c r="F3380" t="n">
        <x:v>2</x:v>
      </x:c>
      <x:c r="G3380" t="n">
        <x:v>10</x:v>
      </x:c>
      <x:c r="H3380" t="n">
        <x:v>1</x:v>
      </x:c>
      <x:c r="I3380" t="n">
        <x:v>5</x:v>
      </x:c>
      <x:c r="J3380" t="n">
        <x:v>1.85</x:v>
      </x:c>
      <x:c r="K3380" t="n">
        <x:v>2</x:v>
      </x:c>
      <x:c r="L3380" t="n">
        <x:v>90.3</x:v>
      </x:c>
      <x:c r="M3380" t="n">
        <x:v>9.6</x:v>
      </x:c>
      <x:c r="N3380" t="n">
        <x:v>4.1</x:v>
      </x:c>
    </x:row>
    <x:row r="3381">
      <x:c r="A3381" t="str">
        <x:v>DEV-00564</x:v>
      </x:c>
      <x:c r="B3381" s="28" t="n">
        <x:v>46082</x:v>
      </x:c>
      <x:c r="C3381" t="n">
        <x:v>35.8</x:v>
      </x:c>
      <x:c r="D3381" t="n">
        <x:v>253.6</x:v>
      </x:c>
      <x:c r="E3381" t="n">
        <x:v>26</x:v>
      </x:c>
      <x:c r="F3381" t="n">
        <x:v>4</x:v>
      </x:c>
      <x:c r="G3381" t="n">
        <x:v>21</x:v>
      </x:c>
      <x:c r="H3381" t="n">
        <x:v>0</x:v>
      </x:c>
      <x:c r="I3381" t="n">
        <x:v>2</x:v>
      </x:c>
      <x:c r="J3381" t="n">
        <x:v>1.07</x:v>
      </x:c>
      <x:c r="K3381" t="n">
        <x:v>0</x:v>
      </x:c>
      <x:c r="L3381" t="n">
        <x:v>99</x:v>
      </x:c>
      <x:c r="M3381" t="n">
        <x:v>7.8</x:v>
      </x:c>
      <x:c r="N3381" t="n">
        <x:v>5.5</x:v>
      </x:c>
    </x:row>
    <x:row r="3382">
      <x:c r="A3382" t="str">
        <x:v>DEV-00564</x:v>
      </x:c>
      <x:c r="B3382" s="28" t="n">
        <x:v>46113</x:v>
      </x:c>
      <x:c r="C3382" t="n">
        <x:v>60.9</x:v>
      </x:c>
      <x:c r="D3382" t="n">
        <x:v>385.4</x:v>
      </x:c>
      <x:c r="E3382" t="n">
        <x:v>25</x:v>
      </x:c>
      <x:c r="F3382" t="n">
        <x:v>3</x:v>
      </x:c>
      <x:c r="G3382" t="n">
        <x:v>27</x:v>
      </x:c>
      <x:c r="H3382" t="n">
        <x:v>2</x:v>
      </x:c>
      <x:c r="I3382" t="n">
        <x:v>1</x:v>
      </x:c>
      <x:c r="J3382" t="n">
        <x:v>1.3</x:v>
      </x:c>
      <x:c r="K3382" t="n">
        <x:v>0</x:v>
      </x:c>
      <x:c r="L3382" t="n">
        <x:v>96.4</x:v>
      </x:c>
      <x:c r="M3382" t="n">
        <x:v>7</x:v>
      </x:c>
      <x:c r="N3382" t="n">
        <x:v>7.4</x:v>
      </x:c>
    </x:row>
    <x:row r="3383">
      <x:c r="A3383" t="str">
        <x:v>DEV-00564</x:v>
      </x:c>
      <x:c r="B3383" s="28" t="n">
        <x:v>46143</x:v>
      </x:c>
      <x:c r="C3383" t="n">
        <x:v>48.5</x:v>
      </x:c>
      <x:c r="D3383" t="n">
        <x:v>327.5</x:v>
      </x:c>
      <x:c r="E3383" t="n">
        <x:v>18</x:v>
      </x:c>
      <x:c r="F3383" t="n">
        <x:v>0</x:v>
      </x:c>
      <x:c r="G3383" t="n">
        <x:v>26</x:v>
      </x:c>
      <x:c r="H3383" t="n">
        <x:v>1</x:v>
      </x:c>
      <x:c r="I3383" t="n">
        <x:v>1</x:v>
      </x:c>
      <x:c r="J3383" t="n">
        <x:v>1.36</x:v>
      </x:c>
      <x:c r="K3383" t="n">
        <x:v>0</x:v>
      </x:c>
      <x:c r="L3383" t="n">
        <x:v>100</x:v>
      </x:c>
      <x:c r="M3383" t="n">
        <x:v>14.2</x:v>
      </x:c>
      <x:c r="N3383" t="n">
        <x:v>6.1</x:v>
      </x:c>
    </x:row>
    <x:row r="3384">
      <x:c r="A3384" t="str">
        <x:v>DEV-00564</x:v>
      </x:c>
      <x:c r="B3384" s="28" t="n">
        <x:v>46174</x:v>
      </x:c>
      <x:c r="C3384" t="n">
        <x:v>65.9</x:v>
      </x:c>
      <x:c r="D3384" t="n">
        <x:v>360.7</x:v>
      </x:c>
      <x:c r="E3384" t="n">
        <x:v>19</x:v>
      </x:c>
      <x:c r="F3384" t="n">
        <x:v>3</x:v>
      </x:c>
      <x:c r="G3384" t="n">
        <x:v>37</x:v>
      </x:c>
      <x:c r="H3384" t="n">
        <x:v>1</x:v>
      </x:c>
      <x:c r="I3384" t="n">
        <x:v>2</x:v>
      </x:c>
      <x:c r="J3384" t="n">
        <x:v>0.09</x:v>
      </x:c>
      <x:c r="K3384" t="n">
        <x:v>2</x:v>
      </x:c>
      <x:c r="L3384" t="n">
        <x:v>92.3</x:v>
      </x:c>
      <x:c r="M3384" t="n">
        <x:v>10.6</x:v>
      </x:c>
      <x:c r="N3384" t="n">
        <x:v>10.6</x:v>
      </x:c>
    </x:row>
    <x:row r="3385">
      <x:c r="A3385" t="str">
        <x:v>DEV-00564</x:v>
      </x:c>
      <x:c r="B3385" s="28" t="n">
        <x:v>46204</x:v>
      </x:c>
      <x:c r="C3385" t="n">
        <x:v>66.3</x:v>
      </x:c>
      <x:c r="D3385" t="n">
        <x:v>460.3</x:v>
      </x:c>
      <x:c r="E3385" t="n">
        <x:v>15</x:v>
      </x:c>
      <x:c r="F3385" t="n">
        <x:v>1</x:v>
      </x:c>
      <x:c r="G3385" t="n">
        <x:v>43</x:v>
      </x:c>
      <x:c r="H3385" t="n">
        <x:v>2</x:v>
      </x:c>
      <x:c r="I3385" t="n">
        <x:v>1</x:v>
      </x:c>
      <x:c r="J3385" t="n">
        <x:v>1.33</x:v>
      </x:c>
      <x:c r="K3385" t="n">
        <x:v>1</x:v>
      </x:c>
      <x:c r="L3385" t="n">
        <x:v>99.3</x:v>
      </x:c>
      <x:c r="M3385" t="n">
        <x:v>8</x:v>
      </x:c>
      <x:c r="N3385" t="n">
        <x:v>11.1</x:v>
      </x:c>
    </x:row>
    <x:row r="3386">
      <x:c r="A3386" t="str">
        <x:v>DEV-00565</x:v>
      </x:c>
      <x:c r="B3386" s="28" t="n">
        <x:v>46054</x:v>
      </x:c>
      <x:c r="C3386" t="n">
        <x:v>41.9</x:v>
      </x:c>
      <x:c r="D3386" t="n">
        <x:v>284.8</x:v>
      </x:c>
      <x:c r="E3386" t="n">
        <x:v>3</x:v>
      </x:c>
      <x:c r="F3386" t="n">
        <x:v>0</x:v>
      </x:c>
      <x:c r="G3386" t="n">
        <x:v>36</x:v>
      </x:c>
      <x:c r="H3386" t="n">
        <x:v>0</x:v>
      </x:c>
      <x:c r="I3386" t="n">
        <x:v>2</x:v>
      </x:c>
      <x:c r="J3386" t="n">
        <x:v>1.05</x:v>
      </x:c>
      <x:c r="K3386" t="n">
        <x:v>1</x:v>
      </x:c>
      <x:c r="L3386" t="n">
        <x:v>89.8</x:v>
      </x:c>
      <x:c r="M3386" t="n">
        <x:v>6.2</x:v>
      </x:c>
      <x:c r="N3386" t="n">
        <x:v>11.1</x:v>
      </x:c>
    </x:row>
    <x:row r="3387">
      <x:c r="A3387" t="str">
        <x:v>DEV-00565</x:v>
      </x:c>
      <x:c r="B3387" s="28" t="n">
        <x:v>46082</x:v>
      </x:c>
      <x:c r="C3387" t="n">
        <x:v>29.6</x:v>
      </x:c>
      <x:c r="D3387" t="n">
        <x:v>205.7</x:v>
      </x:c>
      <x:c r="E3387" t="n">
        <x:v>11</x:v>
      </x:c>
      <x:c r="F3387" t="n">
        <x:v>0</x:v>
      </x:c>
      <x:c r="G3387" t="n">
        <x:v>27</x:v>
      </x:c>
      <x:c r="H3387" t="n">
        <x:v>0</x:v>
      </x:c>
      <x:c r="I3387" t="n">
        <x:v>0</x:v>
      </x:c>
      <x:c r="J3387" t="n">
        <x:v>0.82</x:v>
      </x:c>
      <x:c r="K3387" t="n">
        <x:v>0</x:v>
      </x:c>
      <x:c r="L3387" t="n">
        <x:v>98</x:v>
      </x:c>
      <x:c r="M3387" t="n">
        <x:v>10.9</x:v>
      </x:c>
      <x:c r="N3387" t="n">
        <x:v>6.8</x:v>
      </x:c>
    </x:row>
    <x:row r="3388">
      <x:c r="A3388" t="str">
        <x:v>DEV-00565</x:v>
      </x:c>
      <x:c r="B3388" s="28" t="n">
        <x:v>46113</x:v>
      </x:c>
      <x:c r="C3388" t="n">
        <x:v>18.5</x:v>
      </x:c>
      <x:c r="D3388" t="n">
        <x:v>103.9</x:v>
      </x:c>
      <x:c r="E3388" t="n">
        <x:v>13</x:v>
      </x:c>
      <x:c r="F3388" t="n">
        <x:v>0</x:v>
      </x:c>
      <x:c r="G3388" t="n">
        <x:v>37</x:v>
      </x:c>
      <x:c r="H3388" t="n">
        <x:v>1</x:v>
      </x:c>
      <x:c r="I3388" t="n">
        <x:v>0</x:v>
      </x:c>
      <x:c r="J3388" t="n">
        <x:v>0.8</x:v>
      </x:c>
      <x:c r="K3388" t="n">
        <x:v>1</x:v>
      </x:c>
      <x:c r="L3388" t="n">
        <x:v>92.5</x:v>
      </x:c>
      <x:c r="M3388" t="n">
        <x:v>4.9</x:v>
      </x:c>
      <x:c r="N3388" t="n">
        <x:v>1.8</x:v>
      </x:c>
    </x:row>
    <x:row r="3389">
      <x:c r="A3389" t="str">
        <x:v>DEV-00565</x:v>
      </x:c>
      <x:c r="B3389" s="28" t="n">
        <x:v>46143</x:v>
      </x:c>
      <x:c r="C3389" t="n">
        <x:v>51.9</x:v>
      </x:c>
      <x:c r="D3389" t="n">
        <x:v>301.5</x:v>
      </x:c>
      <x:c r="E3389" t="n">
        <x:v>20</x:v>
      </x:c>
      <x:c r="F3389" t="n">
        <x:v>0</x:v>
      </x:c>
      <x:c r="G3389" t="n">
        <x:v>29</x:v>
      </x:c>
      <x:c r="H3389" t="n">
        <x:v>0</x:v>
      </x:c>
      <x:c r="I3389" t="n">
        <x:v>0</x:v>
      </x:c>
      <x:c r="J3389" t="n">
        <x:v>0.86</x:v>
      </x:c>
      <x:c r="K3389" t="n">
        <x:v>0</x:v>
      </x:c>
      <x:c r="L3389" t="n">
        <x:v>95.1</x:v>
      </x:c>
      <x:c r="M3389" t="n">
        <x:v>4.2</x:v>
      </x:c>
      <x:c r="N3389" t="n">
        <x:v>13.1</x:v>
      </x:c>
    </x:row>
    <x:row r="3390">
      <x:c r="A3390" t="str">
        <x:v>DEV-00565</x:v>
      </x:c>
      <x:c r="B3390" s="28" t="n">
        <x:v>46174</x:v>
      </x:c>
      <x:c r="C3390" t="n">
        <x:v>26.1</x:v>
      </x:c>
      <x:c r="D3390" t="n">
        <x:v>159</x:v>
      </x:c>
      <x:c r="E3390" t="n">
        <x:v>16</x:v>
      </x:c>
      <x:c r="F3390" t="n">
        <x:v>1</x:v>
      </x:c>
      <x:c r="G3390" t="n">
        <x:v>21</x:v>
      </x:c>
      <x:c r="H3390" t="n">
        <x:v>0</x:v>
      </x:c>
      <x:c r="I3390" t="n">
        <x:v>0</x:v>
      </x:c>
      <x:c r="J3390" t="n">
        <x:v>0.65</x:v>
      </x:c>
      <x:c r="K3390" t="n">
        <x:v>0</x:v>
      </x:c>
      <x:c r="L3390" t="n">
        <x:v>95.1</x:v>
      </x:c>
      <x:c r="M3390" t="n">
        <x:v>3.5</x:v>
      </x:c>
      <x:c r="N3390" t="n">
        <x:v>5.1</x:v>
      </x:c>
    </x:row>
    <x:row r="3391">
      <x:c r="A3391" t="str">
        <x:v>DEV-00565</x:v>
      </x:c>
      <x:c r="B3391" s="28" t="n">
        <x:v>46204</x:v>
      </x:c>
      <x:c r="C3391" t="n">
        <x:v>33.6</x:v>
      </x:c>
      <x:c r="D3391" t="n">
        <x:v>210</x:v>
      </x:c>
      <x:c r="E3391" t="n">
        <x:v>13</x:v>
      </x:c>
      <x:c r="F3391" t="n">
        <x:v>0</x:v>
      </x:c>
      <x:c r="G3391" t="n">
        <x:v>29</x:v>
      </x:c>
      <x:c r="H3391" t="n">
        <x:v>0</x:v>
      </x:c>
      <x:c r="I3391" t="n">
        <x:v>1</x:v>
      </x:c>
      <x:c r="J3391" t="n">
        <x:v>0.54</x:v>
      </x:c>
      <x:c r="K3391" t="n">
        <x:v>0</x:v>
      </x:c>
      <x:c r="L3391" t="n">
        <x:v>92.7</x:v>
      </x:c>
      <x:c r="M3391" t="n">
        <x:v>6</x:v>
      </x:c>
      <x:c r="N3391" t="n">
        <x:v>9</x:v>
      </x:c>
    </x:row>
    <x:row r="3392">
      <x:c r="A3392" t="str">
        <x:v>DEV-00566</x:v>
      </x:c>
      <x:c r="B3392" s="28" t="n">
        <x:v>46054</x:v>
      </x:c>
      <x:c r="C3392" t="n">
        <x:v>40.6</x:v>
      </x:c>
      <x:c r="D3392" t="n">
        <x:v>288.3</x:v>
      </x:c>
      <x:c r="E3392" t="n">
        <x:v>15</x:v>
      </x:c>
      <x:c r="F3392" t="n">
        <x:v>2</x:v>
      </x:c>
      <x:c r="G3392" t="n">
        <x:v>36</x:v>
      </x:c>
      <x:c r="H3392" t="n">
        <x:v>0</x:v>
      </x:c>
      <x:c r="I3392" t="n">
        <x:v>1</x:v>
      </x:c>
      <x:c r="J3392" t="n">
        <x:v>1.3</x:v>
      </x:c>
      <x:c r="K3392" t="n">
        <x:v>1</x:v>
      </x:c>
      <x:c r="L3392" t="n">
        <x:v>97.6</x:v>
      </x:c>
      <x:c r="M3392" t="n">
        <x:v>10.3</x:v>
      </x:c>
      <x:c r="N3392" t="n">
        <x:v>8.2</x:v>
      </x:c>
    </x:row>
    <x:row r="3393">
      <x:c r="A3393" t="str">
        <x:v>DEV-00566</x:v>
      </x:c>
      <x:c r="B3393" s="28" t="n">
        <x:v>46082</x:v>
      </x:c>
      <x:c r="C3393" t="n">
        <x:v>28.4</x:v>
      </x:c>
      <x:c r="D3393" t="n">
        <x:v>162.6</x:v>
      </x:c>
      <x:c r="E3393" t="n">
        <x:v>13</x:v>
      </x:c>
      <x:c r="F3393" t="n">
        <x:v>1</x:v>
      </x:c>
      <x:c r="G3393" t="n">
        <x:v>25</x:v>
      </x:c>
      <x:c r="H3393" t="n">
        <x:v>0</x:v>
      </x:c>
      <x:c r="I3393" t="n">
        <x:v>1</x:v>
      </x:c>
      <x:c r="J3393" t="n">
        <x:v>0.56</x:v>
      </x:c>
      <x:c r="K3393" t="n">
        <x:v>0</x:v>
      </x:c>
      <x:c r="L3393" t="n">
        <x:v>94.6</x:v>
      </x:c>
      <x:c r="M3393" t="n">
        <x:v>0</x:v>
      </x:c>
      <x:c r="N3393" t="n">
        <x:v>7.9</x:v>
      </x:c>
    </x:row>
    <x:row r="3394">
      <x:c r="A3394" t="str">
        <x:v>DEV-00566</x:v>
      </x:c>
      <x:c r="B3394" s="28" t="n">
        <x:v>46113</x:v>
      </x:c>
      <x:c r="C3394" t="n">
        <x:v>57.5</x:v>
      </x:c>
      <x:c r="D3394" t="n">
        <x:v>335.2</x:v>
      </x:c>
      <x:c r="E3394" t="n">
        <x:v>12</x:v>
      </x:c>
      <x:c r="F3394" t="n">
        <x:v>1</x:v>
      </x:c>
      <x:c r="G3394" t="n">
        <x:v>42</x:v>
      </x:c>
      <x:c r="H3394" t="n">
        <x:v>0</x:v>
      </x:c>
      <x:c r="I3394" t="n">
        <x:v>2</x:v>
      </x:c>
      <x:c r="J3394" t="n">
        <x:v>0.12</x:v>
      </x:c>
      <x:c r="K3394" t="n">
        <x:v>0</x:v>
      </x:c>
      <x:c r="L3394" t="n">
        <x:v>95.2</x:v>
      </x:c>
      <x:c r="M3394" t="n">
        <x:v>4.1</x:v>
      </x:c>
      <x:c r="N3394" t="n">
        <x:v>14</x:v>
      </x:c>
    </x:row>
    <x:row r="3395">
      <x:c r="A3395" t="str">
        <x:v>DEV-00566</x:v>
      </x:c>
      <x:c r="B3395" s="28" t="n">
        <x:v>46143</x:v>
      </x:c>
      <x:c r="C3395" t="n">
        <x:v>43.3</x:v>
      </x:c>
      <x:c r="D3395" t="n">
        <x:v>260.6</x:v>
      </x:c>
      <x:c r="E3395" t="n">
        <x:v>20</x:v>
      </x:c>
      <x:c r="F3395" t="n">
        <x:v>1</x:v>
      </x:c>
      <x:c r="G3395" t="n">
        <x:v>21</x:v>
      </x:c>
      <x:c r="H3395" t="n">
        <x:v>0</x:v>
      </x:c>
      <x:c r="I3395" t="n">
        <x:v>0</x:v>
      </x:c>
      <x:c r="J3395" t="n">
        <x:v>0</x:v>
      </x:c>
      <x:c r="K3395" t="n">
        <x:v>0</x:v>
      </x:c>
      <x:c r="L3395" t="n">
        <x:v>92.8</x:v>
      </x:c>
      <x:c r="M3395" t="n">
        <x:v>0</x:v>
      </x:c>
      <x:c r="N3395" t="n">
        <x:v>4.2</x:v>
      </x:c>
    </x:row>
    <x:row r="3396">
      <x:c r="A3396" t="str">
        <x:v>DEV-00566</x:v>
      </x:c>
      <x:c r="B3396" s="28" t="n">
        <x:v>46174</x:v>
      </x:c>
      <x:c r="C3396" t="n">
        <x:v>53.6</x:v>
      </x:c>
      <x:c r="D3396" t="n">
        <x:v>306.8</x:v>
      </x:c>
      <x:c r="E3396" t="n">
        <x:v>19</x:v>
      </x:c>
      <x:c r="F3396" t="n">
        <x:v>2</x:v>
      </x:c>
      <x:c r="G3396" t="n">
        <x:v>45</x:v>
      </x:c>
      <x:c r="H3396" t="n">
        <x:v>0</x:v>
      </x:c>
      <x:c r="I3396" t="n">
        <x:v>3</x:v>
      </x:c>
      <x:c r="J3396" t="n">
        <x:v>0</x:v>
      </x:c>
      <x:c r="K3396" t="n">
        <x:v>1</x:v>
      </x:c>
      <x:c r="L3396" t="n">
        <x:v>91.7</x:v>
      </x:c>
      <x:c r="M3396" t="n">
        <x:v>4.4</x:v>
      </x:c>
      <x:c r="N3396" t="n">
        <x:v>11.3</x:v>
      </x:c>
    </x:row>
    <x:row r="3397">
      <x:c r="A3397" t="str">
        <x:v>DEV-00566</x:v>
      </x:c>
      <x:c r="B3397" s="28" t="n">
        <x:v>46204</x:v>
      </x:c>
      <x:c r="C3397" t="n">
        <x:v>51.5</x:v>
      </x:c>
      <x:c r="D3397" t="n">
        <x:v>374.2</x:v>
      </x:c>
      <x:c r="E3397" t="n">
        <x:v>13</x:v>
      </x:c>
      <x:c r="F3397" t="n">
        <x:v>0</x:v>
      </x:c>
      <x:c r="G3397" t="n">
        <x:v>53</x:v>
      </x:c>
      <x:c r="H3397" t="n">
        <x:v>0</x:v>
      </x:c>
      <x:c r="I3397" t="n">
        <x:v>4</x:v>
      </x:c>
      <x:c r="J3397" t="n">
        <x:v>0.09</x:v>
      </x:c>
      <x:c r="K3397" t="n">
        <x:v>0</x:v>
      </x:c>
      <x:c r="L3397" t="n">
        <x:v>93.8</x:v>
      </x:c>
      <x:c r="M3397" t="n">
        <x:v>7.3</x:v>
      </x:c>
      <x:c r="N3397" t="n">
        <x:v>10.9</x:v>
      </x:c>
    </x:row>
    <x:row r="3398">
      <x:c r="A3398" t="str">
        <x:v>DEV-00567</x:v>
      </x:c>
      <x:c r="B3398" s="28" t="n">
        <x:v>46054</x:v>
      </x:c>
      <x:c r="C3398" t="n">
        <x:v>53.6</x:v>
      </x:c>
      <x:c r="D3398" t="n">
        <x:v>315</x:v>
      </x:c>
      <x:c r="E3398" t="n">
        <x:v>17</x:v>
      </x:c>
      <x:c r="F3398" t="n">
        <x:v>2</x:v>
      </x:c>
      <x:c r="G3398" t="n">
        <x:v>24</x:v>
      </x:c>
      <x:c r="H3398" t="n">
        <x:v>0</x:v>
      </x:c>
      <x:c r="I3398" t="n">
        <x:v>1</x:v>
      </x:c>
      <x:c r="J3398" t="n">
        <x:v>1.08</x:v>
      </x:c>
      <x:c r="K3398" t="n">
        <x:v>1</x:v>
      </x:c>
      <x:c r="L3398" t="n">
        <x:v>94</x:v>
      </x:c>
      <x:c r="M3398" t="n">
        <x:v>3</x:v>
      </x:c>
      <x:c r="N3398" t="n">
        <x:v>6.9</x:v>
      </x:c>
    </x:row>
    <x:row r="3399">
      <x:c r="A3399" t="str">
        <x:v>DEV-00567</x:v>
      </x:c>
      <x:c r="B3399" s="28" t="n">
        <x:v>46082</x:v>
      </x:c>
      <x:c r="C3399" t="n">
        <x:v>45.3</x:v>
      </x:c>
      <x:c r="D3399" t="n">
        <x:v>257.8</x:v>
      </x:c>
      <x:c r="E3399" t="n">
        <x:v>18</x:v>
      </x:c>
      <x:c r="F3399" t="n">
        <x:v>0</x:v>
      </x:c>
      <x:c r="G3399" t="n">
        <x:v>28</x:v>
      </x:c>
      <x:c r="H3399" t="n">
        <x:v>0</x:v>
      </x:c>
      <x:c r="I3399" t="n">
        <x:v>3</x:v>
      </x:c>
      <x:c r="J3399" t="n">
        <x:v>0.72</x:v>
      </x:c>
      <x:c r="K3399" t="n">
        <x:v>1</x:v>
      </x:c>
      <x:c r="L3399" t="n">
        <x:v>92.4</x:v>
      </x:c>
      <x:c r="M3399" t="n">
        <x:v>5.9</x:v>
      </x:c>
      <x:c r="N3399" t="n">
        <x:v>5.1</x:v>
      </x:c>
    </x:row>
    <x:row r="3400">
      <x:c r="A3400" t="str">
        <x:v>DEV-00567</x:v>
      </x:c>
      <x:c r="B3400" s="28" t="n">
        <x:v>46113</x:v>
      </x:c>
      <x:c r="C3400" t="n">
        <x:v>57.9</x:v>
      </x:c>
      <x:c r="D3400" t="n">
        <x:v>329.1</x:v>
      </x:c>
      <x:c r="E3400" t="n">
        <x:v>15</x:v>
      </x:c>
      <x:c r="F3400" t="n">
        <x:v>0</x:v>
      </x:c>
      <x:c r="G3400" t="n">
        <x:v>34</x:v>
      </x:c>
      <x:c r="H3400" t="n">
        <x:v>0</x:v>
      </x:c>
      <x:c r="I3400" t="n">
        <x:v>2</x:v>
      </x:c>
      <x:c r="J3400" t="n">
        <x:v>0.33</x:v>
      </x:c>
      <x:c r="K3400" t="n">
        <x:v>0</x:v>
      </x:c>
      <x:c r="L3400" t="n">
        <x:v>97.1</x:v>
      </x:c>
      <x:c r="M3400" t="n">
        <x:v>4.2</x:v>
      </x:c>
      <x:c r="N3400" t="n">
        <x:v>16</x:v>
      </x:c>
    </x:row>
    <x:row r="3401">
      <x:c r="A3401" t="str">
        <x:v>DEV-00567</x:v>
      </x:c>
      <x:c r="B3401" s="28" t="n">
        <x:v>46143</x:v>
      </x:c>
      <x:c r="C3401" t="n">
        <x:v>48.7</x:v>
      </x:c>
      <x:c r="D3401" t="n">
        <x:v>312.4</x:v>
      </x:c>
      <x:c r="E3401" t="n">
        <x:v>13</x:v>
      </x:c>
      <x:c r="F3401" t="n">
        <x:v>1</x:v>
      </x:c>
      <x:c r="G3401" t="n">
        <x:v>46</x:v>
      </x:c>
      <x:c r="H3401" t="n">
        <x:v>0</x:v>
      </x:c>
      <x:c r="I3401" t="n">
        <x:v>5</x:v>
      </x:c>
      <x:c r="J3401" t="n">
        <x:v>0.85</x:v>
      </x:c>
      <x:c r="K3401" t="n">
        <x:v>0</x:v>
      </x:c>
      <x:c r="L3401" t="n">
        <x:v>93.1</x:v>
      </x:c>
      <x:c r="M3401" t="n">
        <x:v>5.5</x:v>
      </x:c>
      <x:c r="N3401" t="n">
        <x:v>11.1</x:v>
      </x:c>
    </x:row>
    <x:row r="3402">
      <x:c r="A3402" t="str">
        <x:v>DEV-00567</x:v>
      </x:c>
      <x:c r="B3402" s="28" t="n">
        <x:v>46174</x:v>
      </x:c>
      <x:c r="C3402" t="n">
        <x:v>61</x:v>
      </x:c>
      <x:c r="D3402" t="n">
        <x:v>380.9</x:v>
      </x:c>
      <x:c r="E3402" t="n">
        <x:v>12</x:v>
      </x:c>
      <x:c r="F3402" t="n">
        <x:v>0</x:v>
      </x:c>
      <x:c r="G3402" t="n">
        <x:v>39</x:v>
      </x:c>
      <x:c r="H3402" t="n">
        <x:v>0</x:v>
      </x:c>
      <x:c r="I3402" t="n">
        <x:v>1</x:v>
      </x:c>
      <x:c r="J3402" t="n">
        <x:v>0</x:v>
      </x:c>
      <x:c r="K3402" t="n">
        <x:v>1</x:v>
      </x:c>
      <x:c r="L3402" t="n">
        <x:v>92.4</x:v>
      </x:c>
      <x:c r="M3402" t="n">
        <x:v>1.6</x:v>
      </x:c>
      <x:c r="N3402" t="n">
        <x:v>12.1</x:v>
      </x:c>
    </x:row>
    <x:row r="3403">
      <x:c r="A3403" t="str">
        <x:v>DEV-00567</x:v>
      </x:c>
      <x:c r="B3403" s="28" t="n">
        <x:v>46204</x:v>
      </x:c>
      <x:c r="C3403" t="n">
        <x:v>41.2</x:v>
      </x:c>
      <x:c r="D3403" t="n">
        <x:v>244.1</x:v>
      </x:c>
      <x:c r="E3403" t="n">
        <x:v>16</x:v>
      </x:c>
      <x:c r="F3403" t="n">
        <x:v>0</x:v>
      </x:c>
      <x:c r="G3403" t="n">
        <x:v>34</x:v>
      </x:c>
      <x:c r="H3403" t="n">
        <x:v>0</x:v>
      </x:c>
      <x:c r="I3403" t="n">
        <x:v>1</x:v>
      </x:c>
      <x:c r="J3403" t="n">
        <x:v>0.46</x:v>
      </x:c>
      <x:c r="K3403" t="n">
        <x:v>0</x:v>
      </x:c>
      <x:c r="L3403" t="n">
        <x:v>94.2</x:v>
      </x:c>
      <x:c r="M3403" t="n">
        <x:v>3.6</x:v>
      </x:c>
      <x:c r="N3403" t="n">
        <x:v>3.8</x:v>
      </x:c>
    </x:row>
    <x:row r="3404">
      <x:c r="A3404" t="str">
        <x:v>DEV-00568</x:v>
      </x:c>
      <x:c r="B3404" s="28" t="n">
        <x:v>46054</x:v>
      </x:c>
      <x:c r="C3404" t="n">
        <x:v>83.1</x:v>
      </x:c>
      <x:c r="D3404" t="n">
        <x:v>554.9</x:v>
      </x:c>
      <x:c r="E3404" t="n">
        <x:v>30</x:v>
      </x:c>
      <x:c r="F3404" t="n">
        <x:v>0</x:v>
      </x:c>
      <x:c r="G3404" t="n">
        <x:v>42</x:v>
      </x:c>
      <x:c r="H3404" t="n">
        <x:v>0</x:v>
      </x:c>
      <x:c r="I3404" t="n">
        <x:v>3</x:v>
      </x:c>
      <x:c r="J3404" t="n">
        <x:v>0.35</x:v>
      </x:c>
      <x:c r="K3404" t="n">
        <x:v>0</x:v>
      </x:c>
      <x:c r="L3404" t="n">
        <x:v>92.7</x:v>
      </x:c>
      <x:c r="M3404" t="n">
        <x:v>0.4</x:v>
      </x:c>
      <x:c r="N3404" t="n">
        <x:v>14</x:v>
      </x:c>
    </x:row>
    <x:row r="3405">
      <x:c r="A3405" t="str">
        <x:v>DEV-00568</x:v>
      </x:c>
      <x:c r="B3405" s="28" t="n">
        <x:v>46082</x:v>
      </x:c>
      <x:c r="C3405" t="n">
        <x:v>72.3</x:v>
      </x:c>
      <x:c r="D3405" t="n">
        <x:v>403.1</x:v>
      </x:c>
      <x:c r="E3405" t="n">
        <x:v>33</x:v>
      </x:c>
      <x:c r="F3405" t="n">
        <x:v>1</x:v>
      </x:c>
      <x:c r="G3405" t="n">
        <x:v>52</x:v>
      </x:c>
      <x:c r="H3405" t="n">
        <x:v>1</x:v>
      </x:c>
      <x:c r="I3405" t="n">
        <x:v>5</x:v>
      </x:c>
      <x:c r="J3405" t="n">
        <x:v>0.78</x:v>
      </x:c>
      <x:c r="K3405" t="n">
        <x:v>3</x:v>
      </x:c>
      <x:c r="L3405" t="n">
        <x:v>95.4</x:v>
      </x:c>
      <x:c r="M3405" t="n">
        <x:v>5.1</x:v>
      </x:c>
      <x:c r="N3405" t="n">
        <x:v>17</x:v>
      </x:c>
    </x:row>
    <x:row r="3406">
      <x:c r="A3406" t="str">
        <x:v>DEV-00568</x:v>
      </x:c>
      <x:c r="B3406" s="28" t="n">
        <x:v>46113</x:v>
      </x:c>
      <x:c r="C3406" t="n">
        <x:v>86.7</x:v>
      </x:c>
      <x:c r="D3406" t="n">
        <x:v>554.8</x:v>
      </x:c>
      <x:c r="E3406" t="n">
        <x:v>24</x:v>
      </x:c>
      <x:c r="F3406" t="n">
        <x:v>2</x:v>
      </x:c>
      <x:c r="G3406" t="n">
        <x:v>43</x:v>
      </x:c>
      <x:c r="H3406" t="n">
        <x:v>0</x:v>
      </x:c>
      <x:c r="I3406" t="n">
        <x:v>4</x:v>
      </x:c>
      <x:c r="J3406" t="n">
        <x:v>0.95</x:v>
      </x:c>
      <x:c r="K3406" t="n">
        <x:v>0</x:v>
      </x:c>
      <x:c r="L3406" t="n">
        <x:v>90</x:v>
      </x:c>
      <x:c r="M3406" t="n">
        <x:v>7.5</x:v>
      </x:c>
      <x:c r="N3406" t="n">
        <x:v>12.6</x:v>
      </x:c>
    </x:row>
    <x:row r="3407">
      <x:c r="A3407" t="str">
        <x:v>DEV-00568</x:v>
      </x:c>
      <x:c r="B3407" s="28" t="n">
        <x:v>46143</x:v>
      </x:c>
      <x:c r="C3407" t="n">
        <x:v>80.5</x:v>
      </x:c>
      <x:c r="D3407" t="n">
        <x:v>467.6</x:v>
      </x:c>
      <x:c r="E3407" t="n">
        <x:v>44</x:v>
      </x:c>
      <x:c r="F3407" t="n">
        <x:v>1</x:v>
      </x:c>
      <x:c r="G3407" t="n">
        <x:v>50</x:v>
      </x:c>
      <x:c r="H3407" t="n">
        <x:v>0</x:v>
      </x:c>
      <x:c r="I3407" t="n">
        <x:v>3</x:v>
      </x:c>
      <x:c r="J3407" t="n">
        <x:v>0.33</x:v>
      </x:c>
      <x:c r="K3407" t="n">
        <x:v>0</x:v>
      </x:c>
      <x:c r="L3407" t="n">
        <x:v>94.8</x:v>
      </x:c>
      <x:c r="M3407" t="n">
        <x:v>11.9</x:v>
      </x:c>
      <x:c r="N3407" t="n">
        <x:v>12.5</x:v>
      </x:c>
    </x:row>
    <x:row r="3408">
      <x:c r="A3408" t="str">
        <x:v>DEV-00568</x:v>
      </x:c>
      <x:c r="B3408" s="28" t="n">
        <x:v>46174</x:v>
      </x:c>
      <x:c r="C3408" t="n">
        <x:v>82.7</x:v>
      </x:c>
      <x:c r="D3408" t="n">
        <x:v>590.7</x:v>
      </x:c>
      <x:c r="E3408" t="n">
        <x:v>34</x:v>
      </x:c>
      <x:c r="F3408" t="n">
        <x:v>2</x:v>
      </x:c>
      <x:c r="G3408" t="n">
        <x:v>12</x:v>
      </x:c>
      <x:c r="H3408" t="n">
        <x:v>0</x:v>
      </x:c>
      <x:c r="I3408" t="n">
        <x:v>5</x:v>
      </x:c>
      <x:c r="J3408" t="n">
        <x:v>1.11</x:v>
      </x:c>
      <x:c r="K3408" t="n">
        <x:v>0</x:v>
      </x:c>
      <x:c r="L3408" t="n">
        <x:v>94.6</x:v>
      </x:c>
      <x:c r="M3408" t="n">
        <x:v>10.8</x:v>
      </x:c>
      <x:c r="N3408" t="n">
        <x:v>9</x:v>
      </x:c>
    </x:row>
    <x:row r="3409">
      <x:c r="A3409" t="str">
        <x:v>DEV-00568</x:v>
      </x:c>
      <x:c r="B3409" s="28" t="n">
        <x:v>46204</x:v>
      </x:c>
      <x:c r="C3409" t="n">
        <x:v>71.3</x:v>
      </x:c>
      <x:c r="D3409" t="n">
        <x:v>452</x:v>
      </x:c>
      <x:c r="E3409" t="n">
        <x:v>23</x:v>
      </x:c>
      <x:c r="F3409" t="n">
        <x:v>2</x:v>
      </x:c>
      <x:c r="G3409" t="n">
        <x:v>40</x:v>
      </x:c>
      <x:c r="H3409" t="n">
        <x:v>0</x:v>
      </x:c>
      <x:c r="I3409" t="n">
        <x:v>4</x:v>
      </x:c>
      <x:c r="J3409" t="n">
        <x:v>1.3</x:v>
      </x:c>
      <x:c r="K3409" t="n">
        <x:v>0</x:v>
      </x:c>
      <x:c r="L3409" t="n">
        <x:v>96</x:v>
      </x:c>
      <x:c r="M3409" t="n">
        <x:v>11.6</x:v>
      </x:c>
      <x:c r="N3409" t="n">
        <x:v>6.4</x:v>
      </x:c>
    </x:row>
    <x:row r="3410">
      <x:c r="A3410" t="str">
        <x:v>DEV-00569</x:v>
      </x:c>
      <x:c r="B3410" s="28" t="n">
        <x:v>46054</x:v>
      </x:c>
      <x:c r="C3410" t="n">
        <x:v>93.2</x:v>
      </x:c>
      <x:c r="D3410" t="n">
        <x:v>583.5</x:v>
      </x:c>
      <x:c r="E3410" t="n">
        <x:v>42</x:v>
      </x:c>
      <x:c r="F3410" t="n">
        <x:v>4</x:v>
      </x:c>
      <x:c r="G3410" t="n">
        <x:v>66</x:v>
      </x:c>
      <x:c r="H3410" t="n">
        <x:v>3</x:v>
      </x:c>
      <x:c r="I3410" t="n">
        <x:v>4</x:v>
      </x:c>
      <x:c r="J3410" t="n">
        <x:v>2.42</x:v>
      </x:c>
      <x:c r="K3410" t="n">
        <x:v>0</x:v>
      </x:c>
      <x:c r="L3410" t="n">
        <x:v>100</x:v>
      </x:c>
      <x:c r="M3410" t="n">
        <x:v>10</x:v>
      </x:c>
      <x:c r="N3410" t="n">
        <x:v>17.5</x:v>
      </x:c>
    </x:row>
    <x:row r="3411">
      <x:c r="A3411" t="str">
        <x:v>DEV-00569</x:v>
      </x:c>
      <x:c r="B3411" s="28" t="n">
        <x:v>46082</x:v>
      </x:c>
      <x:c r="C3411" t="n">
        <x:v>85.8</x:v>
      </x:c>
      <x:c r="D3411" t="n">
        <x:v>517.2</x:v>
      </x:c>
      <x:c r="E3411" t="n">
        <x:v>44</x:v>
      </x:c>
      <x:c r="F3411" t="n">
        <x:v>3</x:v>
      </x:c>
      <x:c r="G3411" t="n">
        <x:v>53</x:v>
      </x:c>
      <x:c r="H3411" t="n">
        <x:v>4</x:v>
      </x:c>
      <x:c r="I3411" t="n">
        <x:v>5</x:v>
      </x:c>
      <x:c r="J3411" t="n">
        <x:v>2.6</x:v>
      </x:c>
      <x:c r="K3411" t="n">
        <x:v>0</x:v>
      </x:c>
      <x:c r="L3411" t="n">
        <x:v>94.3</x:v>
      </x:c>
      <x:c r="M3411" t="n">
        <x:v>15.6</x:v>
      </x:c>
      <x:c r="N3411" t="n">
        <x:v>17.2</x:v>
      </x:c>
    </x:row>
    <x:row r="3412">
      <x:c r="A3412" t="str">
        <x:v>DEV-00569</x:v>
      </x:c>
      <x:c r="B3412" s="28" t="n">
        <x:v>46113</x:v>
      </x:c>
      <x:c r="C3412" t="n">
        <x:v>97.5</x:v>
      </x:c>
      <x:c r="D3412" t="n">
        <x:v>678.8</x:v>
      </x:c>
      <x:c r="E3412" t="n">
        <x:v>39</x:v>
      </x:c>
      <x:c r="F3412" t="n">
        <x:v>4</x:v>
      </x:c>
      <x:c r="G3412" t="n">
        <x:v>55</x:v>
      </x:c>
      <x:c r="H3412" t="n">
        <x:v>3</x:v>
      </x:c>
      <x:c r="I3412" t="n">
        <x:v>5</x:v>
      </x:c>
      <x:c r="J3412" t="n">
        <x:v>2.23</x:v>
      </x:c>
      <x:c r="K3412" t="n">
        <x:v>1</x:v>
      </x:c>
      <x:c r="L3412" t="n">
        <x:v>96.2</x:v>
      </x:c>
      <x:c r="M3412" t="n">
        <x:v>18.5</x:v>
      </x:c>
      <x:c r="N3412" t="n">
        <x:v>24.2</x:v>
      </x:c>
    </x:row>
    <x:row r="3413">
      <x:c r="A3413" t="str">
        <x:v>DEV-00569</x:v>
      </x:c>
      <x:c r="B3413" s="28" t="n">
        <x:v>46143</x:v>
      </x:c>
      <x:c r="C3413" t="n">
        <x:v>89.5</x:v>
      </x:c>
      <x:c r="D3413" t="n">
        <x:v>601.4</x:v>
      </x:c>
      <x:c r="E3413" t="n">
        <x:v>36</x:v>
      </x:c>
      <x:c r="F3413" t="n">
        <x:v>7</x:v>
      </x:c>
      <x:c r="G3413" t="n">
        <x:v>47</x:v>
      </x:c>
      <x:c r="H3413" t="n">
        <x:v>2</x:v>
      </x:c>
      <x:c r="I3413" t="n">
        <x:v>5</x:v>
      </x:c>
      <x:c r="J3413" t="n">
        <x:v>2.01</x:v>
      </x:c>
      <x:c r="K3413" t="n">
        <x:v>2</x:v>
      </x:c>
      <x:c r="L3413" t="n">
        <x:v>97.5</x:v>
      </x:c>
      <x:c r="M3413" t="n">
        <x:v>10.7</x:v>
      </x:c>
      <x:c r="N3413" t="n">
        <x:v>19.1</x:v>
      </x:c>
    </x:row>
    <x:row r="3414">
      <x:c r="A3414" t="str">
        <x:v>DEV-00569</x:v>
      </x:c>
      <x:c r="B3414" s="28" t="n">
        <x:v>46174</x:v>
      </x:c>
      <x:c r="C3414" t="n">
        <x:v>53.7</x:v>
      </x:c>
      <x:c r="D3414" t="n">
        <x:v>387.2</x:v>
      </x:c>
      <x:c r="E3414" t="n">
        <x:v>40</x:v>
      </x:c>
      <x:c r="F3414" t="n">
        <x:v>4</x:v>
      </x:c>
      <x:c r="G3414" t="n">
        <x:v>31</x:v>
      </x:c>
      <x:c r="H3414" t="n">
        <x:v>3</x:v>
      </x:c>
      <x:c r="I3414" t="n">
        <x:v>2</x:v>
      </x:c>
      <x:c r="J3414" t="n">
        <x:v>2.86</x:v>
      </x:c>
      <x:c r="K3414" t="n">
        <x:v>2</x:v>
      </x:c>
      <x:c r="L3414" t="n">
        <x:v>93.6</x:v>
      </x:c>
      <x:c r="M3414" t="n">
        <x:v>9.1</x:v>
      </x:c>
      <x:c r="N3414" t="n">
        <x:v>13.4</x:v>
      </x:c>
    </x:row>
    <x:row r="3415">
      <x:c r="A3415" t="str">
        <x:v>DEV-00569</x:v>
      </x:c>
      <x:c r="B3415" s="28" t="n">
        <x:v>46204</x:v>
      </x:c>
      <x:c r="C3415" t="n">
        <x:v>82.2</x:v>
      </x:c>
      <x:c r="D3415" t="n">
        <x:v>536.9</x:v>
      </x:c>
      <x:c r="E3415" t="n">
        <x:v>47</x:v>
      </x:c>
      <x:c r="F3415" t="n">
        <x:v>2</x:v>
      </x:c>
      <x:c r="G3415" t="n">
        <x:v>46</x:v>
      </x:c>
      <x:c r="H3415" t="n">
        <x:v>3</x:v>
      </x:c>
      <x:c r="I3415" t="n">
        <x:v>3</x:v>
      </x:c>
      <x:c r="J3415" t="n">
        <x:v>3.13</x:v>
      </x:c>
      <x:c r="K3415" t="n">
        <x:v>1</x:v>
      </x:c>
      <x:c r="L3415" t="n">
        <x:v>95.5</x:v>
      </x:c>
      <x:c r="M3415" t="n">
        <x:v>14.7</x:v>
      </x:c>
      <x:c r="N3415" t="n">
        <x:v>10.3</x:v>
      </x:c>
    </x:row>
    <x:row r="3416">
      <x:c r="A3416" t="str">
        <x:v>DEV-00570</x:v>
      </x:c>
      <x:c r="B3416" s="28" t="n">
        <x:v>46054</x:v>
      </x:c>
      <x:c r="C3416" t="n">
        <x:v>56.4</x:v>
      </x:c>
      <x:c r="D3416" t="n">
        <x:v>386</x:v>
      </x:c>
      <x:c r="E3416" t="n">
        <x:v>17</x:v>
      </x:c>
      <x:c r="F3416" t="n">
        <x:v>1</x:v>
      </x:c>
      <x:c r="G3416" t="n">
        <x:v>34</x:v>
      </x:c>
      <x:c r="H3416" t="n">
        <x:v>0</x:v>
      </x:c>
      <x:c r="I3416" t="n">
        <x:v>2</x:v>
      </x:c>
      <x:c r="J3416" t="n">
        <x:v>0.72</x:v>
      </x:c>
      <x:c r="K3416" t="n">
        <x:v>0</x:v>
      </x:c>
      <x:c r="L3416" t="n">
        <x:v>95.4</x:v>
      </x:c>
      <x:c r="M3416" t="n">
        <x:v>0</x:v>
      </x:c>
      <x:c r="N3416" t="n">
        <x:v>6.1</x:v>
      </x:c>
    </x:row>
    <x:row r="3417">
      <x:c r="A3417" t="str">
        <x:v>DEV-00570</x:v>
      </x:c>
      <x:c r="B3417" s="28" t="n">
        <x:v>46082</x:v>
      </x:c>
      <x:c r="C3417" t="n">
        <x:v>93.4</x:v>
      </x:c>
      <x:c r="D3417" t="n">
        <x:v>576.3</x:v>
      </x:c>
      <x:c r="E3417" t="n">
        <x:v>19</x:v>
      </x:c>
      <x:c r="F3417" t="n">
        <x:v>1</x:v>
      </x:c>
      <x:c r="G3417" t="n">
        <x:v>42</x:v>
      </x:c>
      <x:c r="H3417" t="n">
        <x:v>1</x:v>
      </x:c>
      <x:c r="I3417" t="n">
        <x:v>5</x:v>
      </x:c>
      <x:c r="J3417" t="n">
        <x:v>0</x:v>
      </x:c>
      <x:c r="K3417" t="n">
        <x:v>0</x:v>
      </x:c>
      <x:c r="L3417" t="n">
        <x:v>97.5</x:v>
      </x:c>
      <x:c r="M3417" t="n">
        <x:v>9.5</x:v>
      </x:c>
      <x:c r="N3417" t="n">
        <x:v>26.4</x:v>
      </x:c>
    </x:row>
    <x:row r="3418">
      <x:c r="A3418" t="str">
        <x:v>DEV-00570</x:v>
      </x:c>
      <x:c r="B3418" s="28" t="n">
        <x:v>46113</x:v>
      </x:c>
      <x:c r="C3418" t="n">
        <x:v>63.1</x:v>
      </x:c>
      <x:c r="D3418" t="n">
        <x:v>450.5</x:v>
      </x:c>
      <x:c r="E3418" t="n">
        <x:v>14</x:v>
      </x:c>
      <x:c r="F3418" t="n">
        <x:v>0</x:v>
      </x:c>
      <x:c r="G3418" t="n">
        <x:v>32</x:v>
      </x:c>
      <x:c r="H3418" t="n">
        <x:v>0</x:v>
      </x:c>
      <x:c r="I3418" t="n">
        <x:v>4</x:v>
      </x:c>
      <x:c r="J3418" t="n">
        <x:v>0.66</x:v>
      </x:c>
      <x:c r="K3418" t="n">
        <x:v>0</x:v>
      </x:c>
      <x:c r="L3418" t="n">
        <x:v>96</x:v>
      </x:c>
      <x:c r="M3418" t="n">
        <x:v>2.2</x:v>
      </x:c>
      <x:c r="N3418" t="n">
        <x:v>9.3</x:v>
      </x:c>
    </x:row>
    <x:row r="3419">
      <x:c r="A3419" t="str">
        <x:v>DEV-00570</x:v>
      </x:c>
      <x:c r="B3419" s="28" t="n">
        <x:v>46143</x:v>
      </x:c>
      <x:c r="C3419" t="n">
        <x:v>49</x:v>
      </x:c>
      <x:c r="D3419" t="n">
        <x:v>296.3</x:v>
      </x:c>
      <x:c r="E3419" t="n">
        <x:v>15</x:v>
      </x:c>
      <x:c r="F3419" t="n">
        <x:v>0</x:v>
      </x:c>
      <x:c r="G3419" t="n">
        <x:v>39</x:v>
      </x:c>
      <x:c r="H3419" t="n">
        <x:v>0</x:v>
      </x:c>
      <x:c r="I3419" t="n">
        <x:v>0</x:v>
      </x:c>
      <x:c r="J3419" t="n">
        <x:v>1.15</x:v>
      </x:c>
      <x:c r="K3419" t="n">
        <x:v>0</x:v>
      </x:c>
      <x:c r="L3419" t="n">
        <x:v>94</x:v>
      </x:c>
      <x:c r="M3419" t="n">
        <x:v>0</x:v>
      </x:c>
      <x:c r="N3419" t="n">
        <x:v>5.3</x:v>
      </x:c>
    </x:row>
    <x:row r="3420">
      <x:c r="A3420" t="str">
        <x:v>DEV-00570</x:v>
      </x:c>
      <x:c r="B3420" s="28" t="n">
        <x:v>46174</x:v>
      </x:c>
      <x:c r="C3420" t="n">
        <x:v>55.9</x:v>
      </x:c>
      <x:c r="D3420" t="n">
        <x:v>323.3</x:v>
      </x:c>
      <x:c r="E3420" t="n">
        <x:v>26</x:v>
      </x:c>
      <x:c r="F3420" t="n">
        <x:v>1</x:v>
      </x:c>
      <x:c r="G3420" t="n">
        <x:v>23</x:v>
      </x:c>
      <x:c r="H3420" t="n">
        <x:v>0</x:v>
      </x:c>
      <x:c r="I3420" t="n">
        <x:v>2</x:v>
      </x:c>
      <x:c r="J3420" t="n">
        <x:v>0.02</x:v>
      </x:c>
      <x:c r="K3420" t="n">
        <x:v>0</x:v>
      </x:c>
      <x:c r="L3420" t="n">
        <x:v>94.5</x:v>
      </x:c>
      <x:c r="M3420" t="n">
        <x:v>2.4</x:v>
      </x:c>
      <x:c r="N3420" t="n">
        <x:v>16.3</x:v>
      </x:c>
    </x:row>
    <x:row r="3421">
      <x:c r="A3421" t="str">
        <x:v>DEV-00570</x:v>
      </x:c>
      <x:c r="B3421" s="28" t="n">
        <x:v>46204</x:v>
      </x:c>
      <x:c r="C3421" t="n">
        <x:v>71.3</x:v>
      </x:c>
      <x:c r="D3421" t="n">
        <x:v>403.2</x:v>
      </x:c>
      <x:c r="E3421" t="n">
        <x:v>23</x:v>
      </x:c>
      <x:c r="F3421" t="n">
        <x:v>0</x:v>
      </x:c>
      <x:c r="G3421" t="n">
        <x:v>35</x:v>
      </x:c>
      <x:c r="H3421" t="n">
        <x:v>1</x:v>
      </x:c>
      <x:c r="I3421" t="n">
        <x:v>0</x:v>
      </x:c>
      <x:c r="J3421" t="n">
        <x:v>0.38</x:v>
      </x:c>
      <x:c r="K3421" t="n">
        <x:v>0</x:v>
      </x:c>
      <x:c r="L3421" t="n">
        <x:v>95.4</x:v>
      </x:c>
      <x:c r="M3421" t="n">
        <x:v>12.8</x:v>
      </x:c>
      <x:c r="N3421" t="n">
        <x:v>7.2</x:v>
      </x:c>
    </x:row>
    <x:row r="3422">
      <x:c r="A3422" t="str">
        <x:v>DEV-00571</x:v>
      </x:c>
      <x:c r="B3422" s="28" t="n">
        <x:v>46054</x:v>
      </x:c>
      <x:c r="C3422" t="n">
        <x:v>37.9</x:v>
      </x:c>
      <x:c r="D3422" t="n">
        <x:v>263.8</x:v>
      </x:c>
      <x:c r="E3422" t="n">
        <x:v>12</x:v>
      </x:c>
      <x:c r="F3422" t="n">
        <x:v>0</x:v>
      </x:c>
      <x:c r="G3422" t="n">
        <x:v>35</x:v>
      </x:c>
      <x:c r="H3422" t="n">
        <x:v>0</x:v>
      </x:c>
      <x:c r="I3422" t="n">
        <x:v>1</x:v>
      </x:c>
      <x:c r="J3422" t="n">
        <x:v>0.53</x:v>
      </x:c>
      <x:c r="K3422" t="n">
        <x:v>0</x:v>
      </x:c>
      <x:c r="L3422" t="n">
        <x:v>91.6</x:v>
      </x:c>
      <x:c r="M3422" t="n">
        <x:v>0</x:v>
      </x:c>
      <x:c r="N3422" t="n">
        <x:v>10</x:v>
      </x:c>
    </x:row>
    <x:row r="3423">
      <x:c r="A3423" t="str">
        <x:v>DEV-00571</x:v>
      </x:c>
      <x:c r="B3423" s="28" t="n">
        <x:v>46082</x:v>
      </x:c>
      <x:c r="C3423" t="n">
        <x:v>67.5</x:v>
      </x:c>
      <x:c r="D3423" t="n">
        <x:v>431.6</x:v>
      </x:c>
      <x:c r="E3423" t="n">
        <x:v>28</x:v>
      </x:c>
      <x:c r="F3423" t="n">
        <x:v>1</x:v>
      </x:c>
      <x:c r="G3423" t="n">
        <x:v>54</x:v>
      </x:c>
      <x:c r="H3423" t="n">
        <x:v>0</x:v>
      </x:c>
      <x:c r="I3423" t="n">
        <x:v>0</x:v>
      </x:c>
      <x:c r="J3423" t="n">
        <x:v>0.4</x:v>
      </x:c>
      <x:c r="K3423" t="n">
        <x:v>0</x:v>
      </x:c>
      <x:c r="L3423" t="n">
        <x:v>92</x:v>
      </x:c>
      <x:c r="M3423" t="n">
        <x:v>1.2</x:v>
      </x:c>
      <x:c r="N3423" t="n">
        <x:v>10.5</x:v>
      </x:c>
    </x:row>
    <x:row r="3424">
      <x:c r="A3424" t="str">
        <x:v>DEV-00571</x:v>
      </x:c>
      <x:c r="B3424" s="28" t="n">
        <x:v>46113</x:v>
      </x:c>
      <x:c r="C3424" t="n">
        <x:v>56.7</x:v>
      </x:c>
      <x:c r="D3424" t="n">
        <x:v>370.6</x:v>
      </x:c>
      <x:c r="E3424" t="n">
        <x:v>11</x:v>
      </x:c>
      <x:c r="F3424" t="n">
        <x:v>2</x:v>
      </x:c>
      <x:c r="G3424" t="n">
        <x:v>35</x:v>
      </x:c>
      <x:c r="H3424" t="n">
        <x:v>0</x:v>
      </x:c>
      <x:c r="I3424" t="n">
        <x:v>4</x:v>
      </x:c>
      <x:c r="J3424" t="n">
        <x:v>0.07</x:v>
      </x:c>
      <x:c r="K3424" t="n">
        <x:v>0</x:v>
      </x:c>
      <x:c r="L3424" t="n">
        <x:v>89.7</x:v>
      </x:c>
      <x:c r="M3424" t="n">
        <x:v>3</x:v>
      </x:c>
      <x:c r="N3424" t="n">
        <x:v>18.1</x:v>
      </x:c>
    </x:row>
    <x:row r="3425">
      <x:c r="A3425" t="str">
        <x:v>DEV-00571</x:v>
      </x:c>
      <x:c r="B3425" s="28" t="n">
        <x:v>46143</x:v>
      </x:c>
      <x:c r="C3425" t="n">
        <x:v>62.5</x:v>
      </x:c>
      <x:c r="D3425" t="n">
        <x:v>386.5</x:v>
      </x:c>
      <x:c r="E3425" t="n">
        <x:v>14</x:v>
      </x:c>
      <x:c r="F3425" t="n">
        <x:v>1</x:v>
      </x:c>
      <x:c r="G3425" t="n">
        <x:v>43</x:v>
      </x:c>
      <x:c r="H3425" t="n">
        <x:v>0</x:v>
      </x:c>
      <x:c r="I3425" t="n">
        <x:v>0</x:v>
      </x:c>
      <x:c r="J3425" t="n">
        <x:v>0</x:v>
      </x:c>
      <x:c r="K3425" t="n">
        <x:v>0</x:v>
      </x:c>
      <x:c r="L3425" t="n">
        <x:v>97.7</x:v>
      </x:c>
      <x:c r="M3425" t="n">
        <x:v>3.8</x:v>
      </x:c>
      <x:c r="N3425" t="n">
        <x:v>12.6</x:v>
      </x:c>
    </x:row>
    <x:row r="3426">
      <x:c r="A3426" t="str">
        <x:v>DEV-00571</x:v>
      </x:c>
      <x:c r="B3426" s="28" t="n">
        <x:v>46174</x:v>
      </x:c>
      <x:c r="C3426" t="n">
        <x:v>40.8</x:v>
      </x:c>
      <x:c r="D3426" t="n">
        <x:v>249.1</x:v>
      </x:c>
      <x:c r="E3426" t="n">
        <x:v>10</x:v>
      </x:c>
      <x:c r="F3426" t="n">
        <x:v>1</x:v>
      </x:c>
      <x:c r="G3426" t="n">
        <x:v>27</x:v>
      </x:c>
      <x:c r="H3426" t="n">
        <x:v>0</x:v>
      </x:c>
      <x:c r="I3426" t="n">
        <x:v>5</x:v>
      </x:c>
      <x:c r="J3426" t="n">
        <x:v>0.63</x:v>
      </x:c>
      <x:c r="K3426" t="n">
        <x:v>0</x:v>
      </x:c>
      <x:c r="L3426" t="n">
        <x:v>97</x:v>
      </x:c>
      <x:c r="M3426" t="n">
        <x:v>7.7</x:v>
      </x:c>
      <x:c r="N3426" t="n">
        <x:v>5.3</x:v>
      </x:c>
    </x:row>
    <x:row r="3427">
      <x:c r="A3427" t="str">
        <x:v>DEV-00571</x:v>
      </x:c>
      <x:c r="B3427" s="28" t="n">
        <x:v>46204</x:v>
      </x:c>
      <x:c r="C3427" t="n">
        <x:v>58.7</x:v>
      </x:c>
      <x:c r="D3427" t="n">
        <x:v>337.8</x:v>
      </x:c>
      <x:c r="E3427" t="n">
        <x:v>18</x:v>
      </x:c>
      <x:c r="F3427" t="n">
        <x:v>3</x:v>
      </x:c>
      <x:c r="G3427" t="n">
        <x:v>41</x:v>
      </x:c>
      <x:c r="H3427" t="n">
        <x:v>0</x:v>
      </x:c>
      <x:c r="I3427" t="n">
        <x:v>1</x:v>
      </x:c>
      <x:c r="J3427" t="n">
        <x:v>0.59</x:v>
      </x:c>
      <x:c r="K3427" t="n">
        <x:v>0</x:v>
      </x:c>
      <x:c r="L3427" t="n">
        <x:v>97.3</x:v>
      </x:c>
      <x:c r="M3427" t="n">
        <x:v>5.8</x:v>
      </x:c>
      <x:c r="N3427" t="n">
        <x:v>18.5</x:v>
      </x:c>
    </x:row>
    <x:row r="3428">
      <x:c r="A3428" t="str">
        <x:v>DEV-00572</x:v>
      </x:c>
      <x:c r="B3428" s="28" t="n">
        <x:v>46054</x:v>
      </x:c>
      <x:c r="C3428" t="n">
        <x:v>17.2</x:v>
      </x:c>
      <x:c r="D3428" t="n">
        <x:v>109.8</x:v>
      </x:c>
      <x:c r="E3428" t="n">
        <x:v>15</x:v>
      </x:c>
      <x:c r="F3428" t="n">
        <x:v>5</x:v>
      </x:c>
      <x:c r="G3428" t="n">
        <x:v>11</x:v>
      </x:c>
      <x:c r="H3428" t="n">
        <x:v>1</x:v>
      </x:c>
      <x:c r="I3428" t="n">
        <x:v>2</x:v>
      </x:c>
      <x:c r="J3428" t="n">
        <x:v>2.61</x:v>
      </x:c>
      <x:c r="K3428" t="n">
        <x:v>3</x:v>
      </x:c>
      <x:c r="L3428" t="n">
        <x:v>100</x:v>
      </x:c>
      <x:c r="M3428" t="n">
        <x:v>7</x:v>
      </x:c>
      <x:c r="N3428" t="n">
        <x:v>2.1</x:v>
      </x:c>
    </x:row>
    <x:row r="3429">
      <x:c r="A3429" t="str">
        <x:v>DEV-00572</x:v>
      </x:c>
      <x:c r="B3429" s="28" t="n">
        <x:v>46082</x:v>
      </x:c>
      <x:c r="C3429" t="n">
        <x:v>16.7</x:v>
      </x:c>
      <x:c r="D3429" t="n">
        <x:v>106.6</x:v>
      </x:c>
      <x:c r="E3429" t="n">
        <x:v>16</x:v>
      </x:c>
      <x:c r="F3429" t="n">
        <x:v>4</x:v>
      </x:c>
      <x:c r="G3429" t="n">
        <x:v>30</x:v>
      </x:c>
      <x:c r="H3429" t="n">
        <x:v>2</x:v>
      </x:c>
      <x:c r="I3429" t="n">
        <x:v>3</x:v>
      </x:c>
      <x:c r="J3429" t="n">
        <x:v>1.9</x:v>
      </x:c>
      <x:c r="K3429" t="n">
        <x:v>1</x:v>
      </x:c>
      <x:c r="L3429" t="n">
        <x:v>92.5</x:v>
      </x:c>
      <x:c r="M3429" t="n">
        <x:v>7.1</x:v>
      </x:c>
      <x:c r="N3429" t="n">
        <x:v>1.5</x:v>
      </x:c>
    </x:row>
    <x:row r="3430">
      <x:c r="A3430" t="str">
        <x:v>DEV-00572</x:v>
      </x:c>
      <x:c r="B3430" s="28" t="n">
        <x:v>46113</x:v>
      </x:c>
      <x:c r="C3430" t="n">
        <x:v>34.7</x:v>
      </x:c>
      <x:c r="D3430" t="n">
        <x:v>252.9</x:v>
      </x:c>
      <x:c r="E3430" t="n">
        <x:v>15</x:v>
      </x:c>
      <x:c r="F3430" t="n">
        <x:v>1</x:v>
      </x:c>
      <x:c r="G3430" t="n">
        <x:v>20</x:v>
      </x:c>
      <x:c r="H3430" t="n">
        <x:v>3</x:v>
      </x:c>
      <x:c r="I3430" t="n">
        <x:v>0</x:v>
      </x:c>
      <x:c r="J3430" t="n">
        <x:v>2.02</x:v>
      </x:c>
      <x:c r="K3430" t="n">
        <x:v>0</x:v>
      </x:c>
      <x:c r="L3430" t="n">
        <x:v>96.4</x:v>
      </x:c>
      <x:c r="M3430" t="n">
        <x:v>18.4</x:v>
      </x:c>
      <x:c r="N3430" t="n">
        <x:v>10.8</x:v>
      </x:c>
    </x:row>
    <x:row r="3431">
      <x:c r="A3431" t="str">
        <x:v>DEV-00572</x:v>
      </x:c>
      <x:c r="B3431" s="28" t="n">
        <x:v>46143</x:v>
      </x:c>
      <x:c r="C3431" t="n">
        <x:v>16.2</x:v>
      </x:c>
      <x:c r="D3431" t="n">
        <x:v>104.6</x:v>
      </x:c>
      <x:c r="E3431" t="n">
        <x:v>12</x:v>
      </x:c>
      <x:c r="F3431" t="n">
        <x:v>1</x:v>
      </x:c>
      <x:c r="G3431" t="n">
        <x:v>3</x:v>
      </x:c>
      <x:c r="H3431" t="n">
        <x:v>4</x:v>
      </x:c>
      <x:c r="I3431" t="n">
        <x:v>1</x:v>
      </x:c>
      <x:c r="J3431" t="n">
        <x:v>1.81</x:v>
      </x:c>
      <x:c r="K3431" t="n">
        <x:v>2</x:v>
      </x:c>
      <x:c r="L3431" t="n">
        <x:v>92.4</x:v>
      </x:c>
      <x:c r="M3431" t="n">
        <x:v>14.6</x:v>
      </x:c>
      <x:c r="N3431" t="n">
        <x:v>2.7</x:v>
      </x:c>
    </x:row>
    <x:row r="3432">
      <x:c r="A3432" t="str">
        <x:v>DEV-00572</x:v>
      </x:c>
      <x:c r="B3432" s="28" t="n">
        <x:v>46174</x:v>
      </x:c>
      <x:c r="C3432" t="n">
        <x:v>20</x:v>
      </x:c>
      <x:c r="D3432" t="n">
        <x:v>113.3</x:v>
      </x:c>
      <x:c r="E3432" t="n">
        <x:v>19</x:v>
      </x:c>
      <x:c r="F3432" t="n">
        <x:v>5</x:v>
      </x:c>
      <x:c r="G3432" t="n">
        <x:v>19</x:v>
      </x:c>
      <x:c r="H3432" t="n">
        <x:v>3</x:v>
      </x:c>
      <x:c r="I3432" t="n">
        <x:v>2</x:v>
      </x:c>
      <x:c r="J3432" t="n">
        <x:v>2.18</x:v>
      </x:c>
      <x:c r="K3432" t="n">
        <x:v>0</x:v>
      </x:c>
      <x:c r="L3432" t="n">
        <x:v>94.6</x:v>
      </x:c>
      <x:c r="M3432" t="n">
        <x:v>9.8</x:v>
      </x:c>
      <x:c r="N3432" t="n">
        <x:v>3</x:v>
      </x:c>
    </x:row>
    <x:row r="3433">
      <x:c r="A3433" t="str">
        <x:v>DEV-00572</x:v>
      </x:c>
      <x:c r="B3433" s="28" t="n">
        <x:v>46204</x:v>
      </x:c>
      <x:c r="C3433" t="n">
        <x:v>24.2</x:v>
      </x:c>
      <x:c r="D3433" t="n">
        <x:v>175.2</x:v>
      </x:c>
      <x:c r="E3433" t="n">
        <x:v>23</x:v>
      </x:c>
      <x:c r="F3433" t="n">
        <x:v>6</x:v>
      </x:c>
      <x:c r="G3433" t="n">
        <x:v>26</x:v>
      </x:c>
      <x:c r="H3433" t="n">
        <x:v>3</x:v>
      </x:c>
      <x:c r="I3433" t="n">
        <x:v>0</x:v>
      </x:c>
      <x:c r="J3433" t="n">
        <x:v>1.63</x:v>
      </x:c>
      <x:c r="K3433" t="n">
        <x:v>0</x:v>
      </x:c>
      <x:c r="L3433" t="n">
        <x:v>93.7</x:v>
      </x:c>
      <x:c r="M3433" t="n">
        <x:v>10.5</x:v>
      </x:c>
      <x:c r="N3433" t="n">
        <x:v>6.8</x:v>
      </x:c>
    </x:row>
    <x:row r="3434">
      <x:c r="A3434" t="str">
        <x:v>DEV-00573</x:v>
      </x:c>
      <x:c r="B3434" s="28" t="n">
        <x:v>46054</x:v>
      </x:c>
      <x:c r="C3434" t="n">
        <x:v>62.6</x:v>
      </x:c>
      <x:c r="D3434" t="n">
        <x:v>418.5</x:v>
      </x:c>
      <x:c r="E3434" t="n">
        <x:v>19</x:v>
      </x:c>
      <x:c r="F3434" t="n">
        <x:v>1</x:v>
      </x:c>
      <x:c r="G3434" t="n">
        <x:v>31</x:v>
      </x:c>
      <x:c r="H3434" t="n">
        <x:v>1</x:v>
      </x:c>
      <x:c r="I3434" t="n">
        <x:v>5</x:v>
      </x:c>
      <x:c r="J3434" t="n">
        <x:v>0</x:v>
      </x:c>
      <x:c r="K3434" t="n">
        <x:v>2</x:v>
      </x:c>
      <x:c r="L3434" t="n">
        <x:v>93.1</x:v>
      </x:c>
      <x:c r="M3434" t="n">
        <x:v>12.4</x:v>
      </x:c>
      <x:c r="N3434" t="n">
        <x:v>5.7</x:v>
      </x:c>
    </x:row>
    <x:row r="3435">
      <x:c r="A3435" t="str">
        <x:v>DEV-00573</x:v>
      </x:c>
      <x:c r="B3435" s="28" t="n">
        <x:v>46082</x:v>
      </x:c>
      <x:c r="C3435" t="n">
        <x:v>62.6</x:v>
      </x:c>
      <x:c r="D3435" t="n">
        <x:v>454.7</x:v>
      </x:c>
      <x:c r="E3435" t="n">
        <x:v>17</x:v>
      </x:c>
      <x:c r="F3435" t="n">
        <x:v>0</x:v>
      </x:c>
      <x:c r="G3435" t="n">
        <x:v>36</x:v>
      </x:c>
      <x:c r="H3435" t="n">
        <x:v>0</x:v>
      </x:c>
      <x:c r="I3435" t="n">
        <x:v>5</x:v>
      </x:c>
      <x:c r="J3435" t="n">
        <x:v>0.47</x:v>
      </x:c>
      <x:c r="K3435" t="n">
        <x:v>1</x:v>
      </x:c>
      <x:c r="L3435" t="n">
        <x:v>94.1</x:v>
      </x:c>
      <x:c r="M3435" t="n">
        <x:v>1.9</x:v>
      </x:c>
      <x:c r="N3435" t="n">
        <x:v>15</x:v>
      </x:c>
    </x:row>
    <x:row r="3436">
      <x:c r="A3436" t="str">
        <x:v>DEV-00573</x:v>
      </x:c>
      <x:c r="B3436" s="28" t="n">
        <x:v>46113</x:v>
      </x:c>
      <x:c r="C3436" t="n">
        <x:v>49.8</x:v>
      </x:c>
      <x:c r="D3436" t="n">
        <x:v>330.2</x:v>
      </x:c>
      <x:c r="E3436" t="n">
        <x:v>11</x:v>
      </x:c>
      <x:c r="F3436" t="n">
        <x:v>0</x:v>
      </x:c>
      <x:c r="G3436" t="n">
        <x:v>31</x:v>
      </x:c>
      <x:c r="H3436" t="n">
        <x:v>0</x:v>
      </x:c>
      <x:c r="I3436" t="n">
        <x:v>1</x:v>
      </x:c>
      <x:c r="J3436" t="n">
        <x:v>0.38</x:v>
      </x:c>
      <x:c r="K3436" t="n">
        <x:v>0</x:v>
      </x:c>
      <x:c r="L3436" t="n">
        <x:v>95.8</x:v>
      </x:c>
      <x:c r="M3436" t="n">
        <x:v>0</x:v>
      </x:c>
      <x:c r="N3436" t="n">
        <x:v>4.4</x:v>
      </x:c>
    </x:row>
    <x:row r="3437">
      <x:c r="A3437" t="str">
        <x:v>DEV-00573</x:v>
      </x:c>
      <x:c r="B3437" s="28" t="n">
        <x:v>46143</x:v>
      </x:c>
      <x:c r="C3437" t="n">
        <x:v>52.2</x:v>
      </x:c>
      <x:c r="D3437" t="n">
        <x:v>377</x:v>
      </x:c>
      <x:c r="E3437" t="n">
        <x:v>15</x:v>
      </x:c>
      <x:c r="F3437" t="n">
        <x:v>0</x:v>
      </x:c>
      <x:c r="G3437" t="n">
        <x:v>41</x:v>
      </x:c>
      <x:c r="H3437" t="n">
        <x:v>0</x:v>
      </x:c>
      <x:c r="I3437" t="n">
        <x:v>0</x:v>
      </x:c>
      <x:c r="J3437" t="n">
        <x:v>0</x:v>
      </x:c>
      <x:c r="K3437" t="n">
        <x:v>0</x:v>
      </x:c>
      <x:c r="L3437" t="n">
        <x:v>100</x:v>
      </x:c>
      <x:c r="M3437" t="n">
        <x:v>7.4</x:v>
      </x:c>
      <x:c r="N3437" t="n">
        <x:v>13.5</x:v>
      </x:c>
    </x:row>
    <x:row r="3438">
      <x:c r="A3438" t="str">
        <x:v>DEV-00573</x:v>
      </x:c>
      <x:c r="B3438" s="28" t="n">
        <x:v>46174</x:v>
      </x:c>
      <x:c r="C3438" t="n">
        <x:v>48.5</x:v>
      </x:c>
      <x:c r="D3438" t="n">
        <x:v>289.9</x:v>
      </x:c>
      <x:c r="E3438" t="n">
        <x:v>25</x:v>
      </x:c>
      <x:c r="F3438" t="n">
        <x:v>2</x:v>
      </x:c>
      <x:c r="G3438" t="n">
        <x:v>21</x:v>
      </x:c>
      <x:c r="H3438" t="n">
        <x:v>0</x:v>
      </x:c>
      <x:c r="I3438" t="n">
        <x:v>0</x:v>
      </x:c>
      <x:c r="J3438" t="n">
        <x:v>0.65</x:v>
      </x:c>
      <x:c r="K3438" t="n">
        <x:v>1</x:v>
      </x:c>
      <x:c r="L3438" t="n">
        <x:v>96.1</x:v>
      </x:c>
      <x:c r="M3438" t="n">
        <x:v>3.7</x:v>
      </x:c>
      <x:c r="N3438" t="n">
        <x:v>8.8</x:v>
      </x:c>
    </x:row>
    <x:row r="3439">
      <x:c r="A3439" t="str">
        <x:v>DEV-00573</x:v>
      </x:c>
      <x:c r="B3439" s="28" t="n">
        <x:v>46204</x:v>
      </x:c>
      <x:c r="C3439" t="n">
        <x:v>43</x:v>
      </x:c>
      <x:c r="D3439" t="n">
        <x:v>244.5</x:v>
      </x:c>
      <x:c r="E3439" t="n">
        <x:v>17</x:v>
      </x:c>
      <x:c r="F3439" t="n">
        <x:v>0</x:v>
      </x:c>
      <x:c r="G3439" t="n">
        <x:v>37</x:v>
      </x:c>
      <x:c r="H3439" t="n">
        <x:v>0</x:v>
      </x:c>
      <x:c r="I3439" t="n">
        <x:v>0</x:v>
      </x:c>
      <x:c r="J3439" t="n">
        <x:v>0.01</x:v>
      </x:c>
      <x:c r="K3439" t="n">
        <x:v>2</x:v>
      </x:c>
      <x:c r="L3439" t="n">
        <x:v>97.2</x:v>
      </x:c>
      <x:c r="M3439" t="n">
        <x:v>0</x:v>
      </x:c>
      <x:c r="N3439" t="n">
        <x:v>3.6</x:v>
      </x:c>
    </x:row>
    <x:row r="3440">
      <x:c r="A3440" t="str">
        <x:v>DEV-00574</x:v>
      </x:c>
      <x:c r="B3440" s="28" t="n">
        <x:v>46054</x:v>
      </x:c>
      <x:c r="C3440" t="n">
        <x:v>61.1</x:v>
      </x:c>
      <x:c r="D3440" t="n">
        <x:v>341.3</x:v>
      </x:c>
      <x:c r="E3440" t="n">
        <x:v>11</x:v>
      </x:c>
      <x:c r="F3440" t="n">
        <x:v>2</x:v>
      </x:c>
      <x:c r="G3440" t="n">
        <x:v>41</x:v>
      </x:c>
      <x:c r="H3440" t="n">
        <x:v>2</x:v>
      </x:c>
      <x:c r="I3440" t="n">
        <x:v>0</x:v>
      </x:c>
      <x:c r="J3440" t="n">
        <x:v>1.24</x:v>
      </x:c>
      <x:c r="K3440" t="n">
        <x:v>0</x:v>
      </x:c>
      <x:c r="L3440" t="n">
        <x:v>93.6</x:v>
      </x:c>
      <x:c r="M3440" t="n">
        <x:v>2.7</x:v>
      </x:c>
      <x:c r="N3440" t="n">
        <x:v>11.9</x:v>
      </x:c>
    </x:row>
    <x:row r="3441">
      <x:c r="A3441" t="str">
        <x:v>DEV-00574</x:v>
      </x:c>
      <x:c r="B3441" s="28" t="n">
        <x:v>46082</x:v>
      </x:c>
      <x:c r="C3441" t="n">
        <x:v>43.6</x:v>
      </x:c>
      <x:c r="D3441" t="n">
        <x:v>250.8</x:v>
      </x:c>
      <x:c r="E3441" t="n">
        <x:v>9</x:v>
      </x:c>
      <x:c r="F3441" t="n">
        <x:v>1</x:v>
      </x:c>
      <x:c r="G3441" t="n">
        <x:v>32</x:v>
      </x:c>
      <x:c r="H3441" t="n">
        <x:v>0</x:v>
      </x:c>
      <x:c r="I3441" t="n">
        <x:v>3</x:v>
      </x:c>
      <x:c r="J3441" t="n">
        <x:v>0.49</x:v>
      </x:c>
      <x:c r="K3441" t="n">
        <x:v>1</x:v>
      </x:c>
      <x:c r="L3441" t="n">
        <x:v>94.4</x:v>
      </x:c>
      <x:c r="M3441" t="n">
        <x:v>5.4</x:v>
      </x:c>
      <x:c r="N3441" t="n">
        <x:v>8.5</x:v>
      </x:c>
    </x:row>
    <x:row r="3442">
      <x:c r="A3442" t="str">
        <x:v>DEV-00574</x:v>
      </x:c>
      <x:c r="B3442" s="28" t="n">
        <x:v>46113</x:v>
      </x:c>
      <x:c r="C3442" t="n">
        <x:v>63.6</x:v>
      </x:c>
      <x:c r="D3442" t="n">
        <x:v>372.4</x:v>
      </x:c>
      <x:c r="E3442" t="n">
        <x:v>25</x:v>
      </x:c>
      <x:c r="F3442" t="n">
        <x:v>1</x:v>
      </x:c>
      <x:c r="G3442" t="n">
        <x:v>37</x:v>
      </x:c>
      <x:c r="H3442" t="n">
        <x:v>0</x:v>
      </x:c>
      <x:c r="I3442" t="n">
        <x:v>2</x:v>
      </x:c>
      <x:c r="J3442" t="n">
        <x:v>1.13</x:v>
      </x:c>
      <x:c r="K3442" t="n">
        <x:v>0</x:v>
      </x:c>
      <x:c r="L3442" t="n">
        <x:v>92.2</x:v>
      </x:c>
      <x:c r="M3442" t="n">
        <x:v>0</x:v>
      </x:c>
      <x:c r="N3442" t="n">
        <x:v>14</x:v>
      </x:c>
    </x:row>
    <x:row r="3443">
      <x:c r="A3443" t="str">
        <x:v>DEV-00574</x:v>
      </x:c>
      <x:c r="B3443" s="28" t="n">
        <x:v>46143</x:v>
      </x:c>
      <x:c r="C3443" t="n">
        <x:v>62.5</x:v>
      </x:c>
      <x:c r="D3443" t="n">
        <x:v>369.4</x:v>
      </x:c>
      <x:c r="E3443" t="n">
        <x:v>16</x:v>
      </x:c>
      <x:c r="F3443" t="n">
        <x:v>1</x:v>
      </x:c>
      <x:c r="G3443" t="n">
        <x:v>49</x:v>
      </x:c>
      <x:c r="H3443" t="n">
        <x:v>0</x:v>
      </x:c>
      <x:c r="I3443" t="n">
        <x:v>3</x:v>
      </x:c>
      <x:c r="J3443" t="n">
        <x:v>0</x:v>
      </x:c>
      <x:c r="K3443" t="n">
        <x:v>0</x:v>
      </x:c>
      <x:c r="L3443" t="n">
        <x:v>94.4</x:v>
      </x:c>
      <x:c r="M3443" t="n">
        <x:v>3.8</x:v>
      </x:c>
      <x:c r="N3443" t="n">
        <x:v>19.6</x:v>
      </x:c>
    </x:row>
    <x:row r="3444">
      <x:c r="A3444" t="str">
        <x:v>DEV-00574</x:v>
      </x:c>
      <x:c r="B3444" s="28" t="n">
        <x:v>46174</x:v>
      </x:c>
      <x:c r="C3444" t="n">
        <x:v>66.9</x:v>
      </x:c>
      <x:c r="D3444" t="n">
        <x:v>419.3</x:v>
      </x:c>
      <x:c r="E3444" t="n">
        <x:v>29</x:v>
      </x:c>
      <x:c r="F3444" t="n">
        <x:v>3</x:v>
      </x:c>
      <x:c r="G3444" t="n">
        <x:v>26</x:v>
      </x:c>
      <x:c r="H3444" t="n">
        <x:v>0</x:v>
      </x:c>
      <x:c r="I3444" t="n">
        <x:v>0</x:v>
      </x:c>
      <x:c r="J3444" t="n">
        <x:v>0</x:v>
      </x:c>
      <x:c r="K3444" t="n">
        <x:v>0</x:v>
      </x:c>
      <x:c r="L3444" t="n">
        <x:v>100</x:v>
      </x:c>
      <x:c r="M3444" t="n">
        <x:v>0</x:v>
      </x:c>
      <x:c r="N3444" t="n">
        <x:v>12.1</x:v>
      </x:c>
    </x:row>
    <x:row r="3445">
      <x:c r="A3445" t="str">
        <x:v>DEV-00574</x:v>
      </x:c>
      <x:c r="B3445" s="28" t="n">
        <x:v>46204</x:v>
      </x:c>
      <x:c r="C3445" t="n">
        <x:v>89.1</x:v>
      </x:c>
      <x:c r="D3445" t="n">
        <x:v>649.4</x:v>
      </x:c>
      <x:c r="E3445" t="n">
        <x:v>15</x:v>
      </x:c>
      <x:c r="F3445" t="n">
        <x:v>2</x:v>
      </x:c>
      <x:c r="G3445" t="n">
        <x:v>32</x:v>
      </x:c>
      <x:c r="H3445" t="n">
        <x:v>0</x:v>
      </x:c>
      <x:c r="I3445" t="n">
        <x:v>5</x:v>
      </x:c>
      <x:c r="J3445" t="n">
        <x:v>0.75</x:v>
      </x:c>
      <x:c r="K3445" t="n">
        <x:v>0</x:v>
      </x:c>
      <x:c r="L3445" t="n">
        <x:v>93.9</x:v>
      </x:c>
      <x:c r="M3445" t="n">
        <x:v>13.4</x:v>
      </x:c>
      <x:c r="N3445" t="n">
        <x:v>25.5</x:v>
      </x:c>
    </x:row>
    <x:row r="3446">
      <x:c r="A3446" t="str">
        <x:v>DEV-00575</x:v>
      </x:c>
      <x:c r="B3446" s="28" t="n">
        <x:v>46054</x:v>
      </x:c>
      <x:c r="C3446" t="n">
        <x:v>60.8</x:v>
      </x:c>
      <x:c r="D3446" t="n">
        <x:v>413.4</x:v>
      </x:c>
      <x:c r="E3446" t="n">
        <x:v>31</x:v>
      </x:c>
      <x:c r="F3446" t="n">
        <x:v>0</x:v>
      </x:c>
      <x:c r="G3446" t="n">
        <x:v>26</x:v>
      </x:c>
      <x:c r="H3446" t="n">
        <x:v>2</x:v>
      </x:c>
      <x:c r="I3446" t="n">
        <x:v>4</x:v>
      </x:c>
      <x:c r="J3446" t="n">
        <x:v>1.49</x:v>
      </x:c>
      <x:c r="K3446" t="n">
        <x:v>0</x:v>
      </x:c>
      <x:c r="L3446" t="n">
        <x:v>94.1</x:v>
      </x:c>
      <x:c r="M3446" t="n">
        <x:v>13.2</x:v>
      </x:c>
      <x:c r="N3446" t="n">
        <x:v>18</x:v>
      </x:c>
    </x:row>
    <x:row r="3447">
      <x:c r="A3447" t="str">
        <x:v>DEV-00575</x:v>
      </x:c>
      <x:c r="B3447" s="28" t="n">
        <x:v>46082</x:v>
      </x:c>
      <x:c r="C3447" t="n">
        <x:v>68</x:v>
      </x:c>
      <x:c r="D3447" t="n">
        <x:v>458.1</x:v>
      </x:c>
      <x:c r="E3447" t="n">
        <x:v>19</x:v>
      </x:c>
      <x:c r="F3447" t="n">
        <x:v>2</x:v>
      </x:c>
      <x:c r="G3447" t="n">
        <x:v>37</x:v>
      </x:c>
      <x:c r="H3447" t="n">
        <x:v>1</x:v>
      </x:c>
      <x:c r="I3447" t="n">
        <x:v>0</x:v>
      </x:c>
      <x:c r="J3447" t="n">
        <x:v>2.31</x:v>
      </x:c>
      <x:c r="K3447" t="n">
        <x:v>1</x:v>
      </x:c>
      <x:c r="L3447" t="n">
        <x:v>96.9</x:v>
      </x:c>
      <x:c r="M3447" t="n">
        <x:v>11.9</x:v>
      </x:c>
      <x:c r="N3447" t="n">
        <x:v>13.2</x:v>
      </x:c>
    </x:row>
    <x:row r="3448">
      <x:c r="A3448" t="str">
        <x:v>DEV-00575</x:v>
      </x:c>
      <x:c r="B3448" s="28" t="n">
        <x:v>46113</x:v>
      </x:c>
      <x:c r="C3448" t="n">
        <x:v>74.8</x:v>
      </x:c>
      <x:c r="D3448" t="n">
        <x:v>428.5</x:v>
      </x:c>
      <x:c r="E3448" t="n">
        <x:v>34</x:v>
      </x:c>
      <x:c r="F3448" t="n">
        <x:v>2</x:v>
      </x:c>
      <x:c r="G3448" t="n">
        <x:v>42</x:v>
      </x:c>
      <x:c r="H3448" t="n">
        <x:v>1</x:v>
      </x:c>
      <x:c r="I3448" t="n">
        <x:v>2</x:v>
      </x:c>
      <x:c r="J3448" t="n">
        <x:v>1.74</x:v>
      </x:c>
      <x:c r="K3448" t="n">
        <x:v>1</x:v>
      </x:c>
      <x:c r="L3448" t="n">
        <x:v>95.7</x:v>
      </x:c>
      <x:c r="M3448" t="n">
        <x:v>5.3</x:v>
      </x:c>
      <x:c r="N3448" t="n">
        <x:v>7.5</x:v>
      </x:c>
    </x:row>
    <x:row r="3449">
      <x:c r="A3449" t="str">
        <x:v>DEV-00575</x:v>
      </x:c>
      <x:c r="B3449" s="28" t="n">
        <x:v>46143</x:v>
      </x:c>
      <x:c r="C3449" t="n">
        <x:v>53.5</x:v>
      </x:c>
      <x:c r="D3449" t="n">
        <x:v>387.1</x:v>
      </x:c>
      <x:c r="E3449" t="n">
        <x:v>21</x:v>
      </x:c>
      <x:c r="F3449" t="n">
        <x:v>0</x:v>
      </x:c>
      <x:c r="G3449" t="n">
        <x:v>28</x:v>
      </x:c>
      <x:c r="H3449" t="n">
        <x:v>1</x:v>
      </x:c>
      <x:c r="I3449" t="n">
        <x:v>0</x:v>
      </x:c>
      <x:c r="J3449" t="n">
        <x:v>2.14</x:v>
      </x:c>
      <x:c r="K3449" t="n">
        <x:v>2</x:v>
      </x:c>
      <x:c r="L3449" t="n">
        <x:v>95.3</x:v>
      </x:c>
      <x:c r="M3449" t="n">
        <x:v>6.2</x:v>
      </x:c>
      <x:c r="N3449" t="n">
        <x:v>10.2</x:v>
      </x:c>
    </x:row>
    <x:row r="3450">
      <x:c r="A3450" t="str">
        <x:v>DEV-00575</x:v>
      </x:c>
      <x:c r="B3450" s="28" t="n">
        <x:v>46174</x:v>
      </x:c>
      <x:c r="C3450" t="n">
        <x:v>64.3</x:v>
      </x:c>
      <x:c r="D3450" t="n">
        <x:v>450.7</x:v>
      </x:c>
      <x:c r="E3450" t="n">
        <x:v>29</x:v>
      </x:c>
      <x:c r="F3450" t="n">
        <x:v>3</x:v>
      </x:c>
      <x:c r="G3450" t="n">
        <x:v>47</x:v>
      </x:c>
      <x:c r="H3450" t="n">
        <x:v>1</x:v>
      </x:c>
      <x:c r="I3450" t="n">
        <x:v>2</x:v>
      </x:c>
      <x:c r="J3450" t="n">
        <x:v>1.69</x:v>
      </x:c>
      <x:c r="K3450" t="n">
        <x:v>3</x:v>
      </x:c>
      <x:c r="L3450" t="n">
        <x:v>92.9</x:v>
      </x:c>
      <x:c r="M3450" t="n">
        <x:v>16.1</x:v>
      </x:c>
      <x:c r="N3450" t="n">
        <x:v>16.9</x:v>
      </x:c>
    </x:row>
    <x:row r="3451">
      <x:c r="A3451" t="str">
        <x:v>DEV-00575</x:v>
      </x:c>
      <x:c r="B3451" s="28" t="n">
        <x:v>46204</x:v>
      </x:c>
      <x:c r="C3451" t="n">
        <x:v>59.7</x:v>
      </x:c>
      <x:c r="D3451" t="n">
        <x:v>403.5</x:v>
      </x:c>
      <x:c r="E3451" t="n">
        <x:v>32</x:v>
      </x:c>
      <x:c r="F3451" t="n">
        <x:v>1</x:v>
      </x:c>
      <x:c r="G3451" t="n">
        <x:v>45</x:v>
      </x:c>
      <x:c r="H3451" t="n">
        <x:v>2</x:v>
      </x:c>
      <x:c r="I3451" t="n">
        <x:v>0</x:v>
      </x:c>
      <x:c r="J3451" t="n">
        <x:v>2.07</x:v>
      </x:c>
      <x:c r="K3451" t="n">
        <x:v>1</x:v>
      </x:c>
      <x:c r="L3451" t="n">
        <x:v>100</x:v>
      </x:c>
      <x:c r="M3451" t="n">
        <x:v>14.7</x:v>
      </x:c>
      <x:c r="N3451" t="n">
        <x:v>17.1</x:v>
      </x:c>
    </x:row>
    <x:row r="3452">
      <x:c r="A3452" t="str">
        <x:v>DEV-00576</x:v>
      </x:c>
      <x:c r="B3452" s="28" t="n">
        <x:v>46054</x:v>
      </x:c>
      <x:c r="C3452" t="n">
        <x:v>96.2</x:v>
      </x:c>
      <x:c r="D3452" t="n">
        <x:v>609.7</x:v>
      </x:c>
      <x:c r="E3452" t="n">
        <x:v>30</x:v>
      </x:c>
      <x:c r="F3452" t="n">
        <x:v>0</x:v>
      </x:c>
      <x:c r="G3452" t="n">
        <x:v>42</x:v>
      </x:c>
      <x:c r="H3452" t="n">
        <x:v>0</x:v>
      </x:c>
      <x:c r="I3452" t="n">
        <x:v>1</x:v>
      </x:c>
      <x:c r="J3452" t="n">
        <x:v>0</x:v>
      </x:c>
      <x:c r="K3452" t="n">
        <x:v>2</x:v>
      </x:c>
      <x:c r="L3452" t="n">
        <x:v>92.8</x:v>
      </x:c>
      <x:c r="M3452" t="n">
        <x:v>12.5</x:v>
      </x:c>
      <x:c r="N3452" t="n">
        <x:v>27.3</x:v>
      </x:c>
    </x:row>
    <x:row r="3453">
      <x:c r="A3453" t="str">
        <x:v>DEV-00576</x:v>
      </x:c>
      <x:c r="B3453" s="28" t="n">
        <x:v>46082</x:v>
      </x:c>
      <x:c r="C3453" t="n">
        <x:v>58.4</x:v>
      </x:c>
      <x:c r="D3453" t="n">
        <x:v>389.8</x:v>
      </x:c>
      <x:c r="E3453" t="n">
        <x:v>20</x:v>
      </x:c>
      <x:c r="F3453" t="n">
        <x:v>3</x:v>
      </x:c>
      <x:c r="G3453" t="n">
        <x:v>52</x:v>
      </x:c>
      <x:c r="H3453" t="n">
        <x:v>0</x:v>
      </x:c>
      <x:c r="I3453" t="n">
        <x:v>5</x:v>
      </x:c>
      <x:c r="J3453" t="n">
        <x:v>0</x:v>
      </x:c>
      <x:c r="K3453" t="n">
        <x:v>0</x:v>
      </x:c>
      <x:c r="L3453" t="n">
        <x:v>93.7</x:v>
      </x:c>
      <x:c r="M3453" t="n">
        <x:v>1</x:v>
      </x:c>
      <x:c r="N3453" t="n">
        <x:v>11.9</x:v>
      </x:c>
    </x:row>
    <x:row r="3454">
      <x:c r="A3454" t="str">
        <x:v>DEV-00576</x:v>
      </x:c>
      <x:c r="B3454" s="28" t="n">
        <x:v>46113</x:v>
      </x:c>
      <x:c r="C3454" t="n">
        <x:v>66.5</x:v>
      </x:c>
      <x:c r="D3454" t="n">
        <x:v>397.2</x:v>
      </x:c>
      <x:c r="E3454" t="n">
        <x:v>4</x:v>
      </x:c>
      <x:c r="F3454" t="n">
        <x:v>3</x:v>
      </x:c>
      <x:c r="G3454" t="n">
        <x:v>22</x:v>
      </x:c>
      <x:c r="H3454" t="n">
        <x:v>0</x:v>
      </x:c>
      <x:c r="I3454" t="n">
        <x:v>3</x:v>
      </x:c>
      <x:c r="J3454" t="n">
        <x:v>0</x:v>
      </x:c>
      <x:c r="K3454" t="n">
        <x:v>0</x:v>
      </x:c>
      <x:c r="L3454" t="n">
        <x:v>93.7</x:v>
      </x:c>
      <x:c r="M3454" t="n">
        <x:v>8.2</x:v>
      </x:c>
      <x:c r="N3454" t="n">
        <x:v>11.3</x:v>
      </x:c>
    </x:row>
    <x:row r="3455">
      <x:c r="A3455" t="str">
        <x:v>DEV-00576</x:v>
      </x:c>
      <x:c r="B3455" s="28" t="n">
        <x:v>46143</x:v>
      </x:c>
      <x:c r="C3455" t="n">
        <x:v>53.9</x:v>
      </x:c>
      <x:c r="D3455" t="n">
        <x:v>331.4</x:v>
      </x:c>
      <x:c r="E3455" t="n">
        <x:v>15</x:v>
      </x:c>
      <x:c r="F3455" t="n">
        <x:v>2</x:v>
      </x:c>
      <x:c r="G3455" t="n">
        <x:v>37</x:v>
      </x:c>
      <x:c r="H3455" t="n">
        <x:v>0</x:v>
      </x:c>
      <x:c r="I3455" t="n">
        <x:v>2</x:v>
      </x:c>
      <x:c r="J3455" t="n">
        <x:v>0.37</x:v>
      </x:c>
      <x:c r="K3455" t="n">
        <x:v>1</x:v>
      </x:c>
      <x:c r="L3455" t="n">
        <x:v>93.9</x:v>
      </x:c>
      <x:c r="M3455" t="n">
        <x:v>6.8</x:v>
      </x:c>
      <x:c r="N3455" t="n">
        <x:v>12.1</x:v>
      </x:c>
    </x:row>
    <x:row r="3456">
      <x:c r="A3456" t="str">
        <x:v>DEV-00576</x:v>
      </x:c>
      <x:c r="B3456" s="28" t="n">
        <x:v>46174</x:v>
      </x:c>
      <x:c r="C3456" t="n">
        <x:v>61</x:v>
      </x:c>
      <x:c r="D3456" t="n">
        <x:v>406.2</x:v>
      </x:c>
      <x:c r="E3456" t="n">
        <x:v>23</x:v>
      </x:c>
      <x:c r="F3456" t="n">
        <x:v>0</x:v>
      </x:c>
      <x:c r="G3456" t="n">
        <x:v>36</x:v>
      </x:c>
      <x:c r="H3456" t="n">
        <x:v>0</x:v>
      </x:c>
      <x:c r="I3456" t="n">
        <x:v>1</x:v>
      </x:c>
      <x:c r="J3456" t="n">
        <x:v>0.1</x:v>
      </x:c>
      <x:c r="K3456" t="n">
        <x:v>1</x:v>
      </x:c>
      <x:c r="L3456" t="n">
        <x:v>94.4</x:v>
      </x:c>
      <x:c r="M3456" t="n">
        <x:v>9.7</x:v>
      </x:c>
      <x:c r="N3456" t="n">
        <x:v>18.9</x:v>
      </x:c>
    </x:row>
    <x:row r="3457">
      <x:c r="A3457" t="str">
        <x:v>DEV-00576</x:v>
      </x:c>
      <x:c r="B3457" s="28" t="n">
        <x:v>46204</x:v>
      </x:c>
      <x:c r="C3457" t="n">
        <x:v>80.2</x:v>
      </x:c>
      <x:c r="D3457" t="n">
        <x:v>526.4</x:v>
      </x:c>
      <x:c r="E3457" t="n">
        <x:v>14</x:v>
      </x:c>
      <x:c r="F3457" t="n">
        <x:v>2</x:v>
      </x:c>
      <x:c r="G3457" t="n">
        <x:v>31</x:v>
      </x:c>
      <x:c r="H3457" t="n">
        <x:v>0</x:v>
      </x:c>
      <x:c r="I3457" t="n">
        <x:v>3</x:v>
      </x:c>
      <x:c r="J3457" t="n">
        <x:v>0</x:v>
      </x:c>
      <x:c r="K3457" t="n">
        <x:v>2</x:v>
      </x:c>
      <x:c r="L3457" t="n">
        <x:v>95.1</x:v>
      </x:c>
      <x:c r="M3457" t="n">
        <x:v>13.4</x:v>
      </x:c>
      <x:c r="N3457" t="n">
        <x:v>15</x:v>
      </x:c>
    </x:row>
    <x:row r="3458">
      <x:c r="A3458" t="str">
        <x:v>DEV-00577</x:v>
      </x:c>
      <x:c r="B3458" s="28" t="n">
        <x:v>46054</x:v>
      </x:c>
      <x:c r="C3458" t="n">
        <x:v>5</x:v>
      </x:c>
      <x:c r="D3458" t="n">
        <x:v>32</x:v>
      </x:c>
      <x:c r="E3458" t="n">
        <x:v>11</x:v>
      </x:c>
      <x:c r="F3458" t="n">
        <x:v>2</x:v>
      </x:c>
      <x:c r="G3458" t="n">
        <x:v>21</x:v>
      </x:c>
      <x:c r="H3458" t="n">
        <x:v>0</x:v>
      </x:c>
      <x:c r="I3458" t="n">
        <x:v>1</x:v>
      </x:c>
      <x:c r="J3458" t="n">
        <x:v>0.27</x:v>
      </x:c>
      <x:c r="K3458" t="n">
        <x:v>0</x:v>
      </x:c>
      <x:c r="L3458" t="n">
        <x:v>100</x:v>
      </x:c>
      <x:c r="M3458" t="n">
        <x:v>5.6</x:v>
      </x:c>
      <x:c r="N3458" t="n">
        <x:v>1.4</x:v>
      </x:c>
    </x:row>
    <x:row r="3459">
      <x:c r="A3459" t="str">
        <x:v>DEV-00577</x:v>
      </x:c>
      <x:c r="B3459" s="28" t="n">
        <x:v>46082</x:v>
      </x:c>
      <x:c r="C3459" t="n">
        <x:v>25.6</x:v>
      </x:c>
      <x:c r="D3459" t="n">
        <x:v>183.5</x:v>
      </x:c>
      <x:c r="E3459" t="n">
        <x:v>10</x:v>
      </x:c>
      <x:c r="F3459" t="n">
        <x:v>0</x:v>
      </x:c>
      <x:c r="G3459" t="n">
        <x:v>42</x:v>
      </x:c>
      <x:c r="H3459" t="n">
        <x:v>0</x:v>
      </x:c>
      <x:c r="I3459" t="n">
        <x:v>3</x:v>
      </x:c>
      <x:c r="J3459" t="n">
        <x:v>0.81</x:v>
      </x:c>
      <x:c r="K3459" t="n">
        <x:v>0</x:v>
      </x:c>
      <x:c r="L3459" t="n">
        <x:v>97.7</x:v>
      </x:c>
      <x:c r="M3459" t="n">
        <x:v>3.6</x:v>
      </x:c>
      <x:c r="N3459" t="n">
        <x:v>6.9</x:v>
      </x:c>
    </x:row>
    <x:row r="3460">
      <x:c r="A3460" t="str">
        <x:v>DEV-00577</x:v>
      </x:c>
      <x:c r="B3460" s="28" t="n">
        <x:v>46113</x:v>
      </x:c>
      <x:c r="C3460" t="n">
        <x:v>20.9</x:v>
      </x:c>
      <x:c r="D3460" t="n">
        <x:v>131</x:v>
      </x:c>
      <x:c r="E3460" t="n">
        <x:v>12</x:v>
      </x:c>
      <x:c r="F3460" t="n">
        <x:v>0</x:v>
      </x:c>
      <x:c r="G3460" t="n">
        <x:v>23</x:v>
      </x:c>
      <x:c r="H3460" t="n">
        <x:v>0</x:v>
      </x:c>
      <x:c r="I3460" t="n">
        <x:v>0</x:v>
      </x:c>
      <x:c r="J3460" t="n">
        <x:v>0.8</x:v>
      </x:c>
      <x:c r="K3460" t="n">
        <x:v>1</x:v>
      </x:c>
      <x:c r="L3460" t="n">
        <x:v>95.7</x:v>
      </x:c>
      <x:c r="M3460" t="n">
        <x:v>3</x:v>
      </x:c>
      <x:c r="N3460" t="n">
        <x:v>5.6</x:v>
      </x:c>
    </x:row>
    <x:row r="3461">
      <x:c r="A3461" t="str">
        <x:v>DEV-00577</x:v>
      </x:c>
      <x:c r="B3461" s="28" t="n">
        <x:v>46143</x:v>
      </x:c>
      <x:c r="C3461" t="n">
        <x:v>16.2</x:v>
      </x:c>
      <x:c r="D3461" t="n">
        <x:v>109</x:v>
      </x:c>
      <x:c r="E3461" t="n">
        <x:v>10</x:v>
      </x:c>
      <x:c r="F3461" t="n">
        <x:v>2</x:v>
      </x:c>
      <x:c r="G3461" t="n">
        <x:v>22</x:v>
      </x:c>
      <x:c r="H3461" t="n">
        <x:v>0</x:v>
      </x:c>
      <x:c r="I3461" t="n">
        <x:v>0</x:v>
      </x:c>
      <x:c r="J3461" t="n">
        <x:v>0</x:v>
      </x:c>
      <x:c r="K3461" t="n">
        <x:v>1</x:v>
      </x:c>
      <x:c r="L3461" t="n">
        <x:v>92.2</x:v>
      </x:c>
      <x:c r="M3461" t="n">
        <x:v>9.7</x:v>
      </x:c>
      <x:c r="N3461" t="n">
        <x:v>5</x:v>
      </x:c>
    </x:row>
    <x:row r="3462">
      <x:c r="A3462" t="str">
        <x:v>DEV-00577</x:v>
      </x:c>
      <x:c r="B3462" s="28" t="n">
        <x:v>46174</x:v>
      </x:c>
      <x:c r="C3462" t="n">
        <x:v>27.9</x:v>
      </x:c>
      <x:c r="D3462" t="n">
        <x:v>186.3</x:v>
      </x:c>
      <x:c r="E3462" t="n">
        <x:v>17</x:v>
      </x:c>
      <x:c r="F3462" t="n">
        <x:v>1</x:v>
      </x:c>
      <x:c r="G3462" t="n">
        <x:v>29</x:v>
      </x:c>
      <x:c r="H3462" t="n">
        <x:v>0</x:v>
      </x:c>
      <x:c r="I3462" t="n">
        <x:v>1</x:v>
      </x:c>
      <x:c r="J3462" t="n">
        <x:v>0.69</x:v>
      </x:c>
      <x:c r="K3462" t="n">
        <x:v>0</x:v>
      </x:c>
      <x:c r="L3462" t="n">
        <x:v>100</x:v>
      </x:c>
      <x:c r="M3462" t="n">
        <x:v>0.7</x:v>
      </x:c>
      <x:c r="N3462" t="n">
        <x:v>3.5</x:v>
      </x:c>
    </x:row>
    <x:row r="3463">
      <x:c r="A3463" t="str">
        <x:v>DEV-00577</x:v>
      </x:c>
      <x:c r="B3463" s="28" t="n">
        <x:v>46204</x:v>
      </x:c>
      <x:c r="C3463" t="n">
        <x:v>11.6</x:v>
      </x:c>
      <x:c r="D3463" t="n">
        <x:v>77.5</x:v>
      </x:c>
      <x:c r="E3463" t="n">
        <x:v>8</x:v>
      </x:c>
      <x:c r="F3463" t="n">
        <x:v>0</x:v>
      </x:c>
      <x:c r="G3463" t="n">
        <x:v>19</x:v>
      </x:c>
      <x:c r="H3463" t="n">
        <x:v>0</x:v>
      </x:c>
      <x:c r="I3463" t="n">
        <x:v>0</x:v>
      </x:c>
      <x:c r="J3463" t="n">
        <x:v>0</x:v>
      </x:c>
      <x:c r="K3463" t="n">
        <x:v>0</x:v>
      </x:c>
      <x:c r="L3463" t="n">
        <x:v>92.7</x:v>
      </x:c>
      <x:c r="M3463" t="n">
        <x:v>0</x:v>
      </x:c>
      <x:c r="N3463" t="n">
        <x:v>2.8</x:v>
      </x:c>
    </x:row>
    <x:row r="3464">
      <x:c r="A3464" t="str">
        <x:v>DEV-00578</x:v>
      </x:c>
      <x:c r="B3464" s="28" t="n">
        <x:v>46054</x:v>
      </x:c>
      <x:c r="C3464" t="n">
        <x:v>76.4</x:v>
      </x:c>
      <x:c r="D3464" t="n">
        <x:v>457</x:v>
      </x:c>
      <x:c r="E3464" t="n">
        <x:v>36</x:v>
      </x:c>
      <x:c r="F3464" t="n">
        <x:v>1</x:v>
      </x:c>
      <x:c r="G3464" t="n">
        <x:v>31</x:v>
      </x:c>
      <x:c r="H3464" t="n">
        <x:v>0</x:v>
      </x:c>
      <x:c r="I3464" t="n">
        <x:v>4</x:v>
      </x:c>
      <x:c r="J3464" t="n">
        <x:v>0.38</x:v>
      </x:c>
      <x:c r="K3464" t="n">
        <x:v>0</x:v>
      </x:c>
      <x:c r="L3464" t="n">
        <x:v>94.1</x:v>
      </x:c>
      <x:c r="M3464" t="n">
        <x:v>0</x:v>
      </x:c>
      <x:c r="N3464" t="n">
        <x:v>16.3</x:v>
      </x:c>
    </x:row>
    <x:row r="3465">
      <x:c r="A3465" t="str">
        <x:v>DEV-00578</x:v>
      </x:c>
      <x:c r="B3465" s="28" t="n">
        <x:v>46082</x:v>
      </x:c>
      <x:c r="C3465" t="n">
        <x:v>73.3</x:v>
      </x:c>
      <x:c r="D3465" t="n">
        <x:v>529.7</x:v>
      </x:c>
      <x:c r="E3465" t="n">
        <x:v>30</x:v>
      </x:c>
      <x:c r="F3465" t="n">
        <x:v>0</x:v>
      </x:c>
      <x:c r="G3465" t="n">
        <x:v>45</x:v>
      </x:c>
      <x:c r="H3465" t="n">
        <x:v>0</x:v>
      </x:c>
      <x:c r="I3465" t="n">
        <x:v>4</x:v>
      </x:c>
      <x:c r="J3465" t="n">
        <x:v>0.32</x:v>
      </x:c>
      <x:c r="K3465" t="n">
        <x:v>0</x:v>
      </x:c>
      <x:c r="L3465" t="n">
        <x:v>96.9</x:v>
      </x:c>
      <x:c r="M3465" t="n">
        <x:v>0</x:v>
      </x:c>
      <x:c r="N3465" t="n">
        <x:v>15.8</x:v>
      </x:c>
    </x:row>
    <x:row r="3466">
      <x:c r="A3466" t="str">
        <x:v>DEV-00578</x:v>
      </x:c>
      <x:c r="B3466" s="28" t="n">
        <x:v>46113</x:v>
      </x:c>
      <x:c r="C3466" t="n">
        <x:v>41.3</x:v>
      </x:c>
      <x:c r="D3466" t="n">
        <x:v>241.2</x:v>
      </x:c>
      <x:c r="E3466" t="n">
        <x:v>13</x:v>
      </x:c>
      <x:c r="F3466" t="n">
        <x:v>0</x:v>
      </x:c>
      <x:c r="G3466" t="n">
        <x:v>29</x:v>
      </x:c>
      <x:c r="H3466" t="n">
        <x:v>0</x:v>
      </x:c>
      <x:c r="I3466" t="n">
        <x:v>2</x:v>
      </x:c>
      <x:c r="J3466" t="n">
        <x:v>0.12</x:v>
      </x:c>
      <x:c r="K3466" t="n">
        <x:v>1</x:v>
      </x:c>
      <x:c r="L3466" t="n">
        <x:v>95.3</x:v>
      </x:c>
      <x:c r="M3466" t="n">
        <x:v>8.6</x:v>
      </x:c>
      <x:c r="N3466" t="n">
        <x:v>10</x:v>
      </x:c>
    </x:row>
    <x:row r="3467">
      <x:c r="A3467" t="str">
        <x:v>DEV-00578</x:v>
      </x:c>
      <x:c r="B3467" s="28" t="n">
        <x:v>46143</x:v>
      </x:c>
      <x:c r="C3467" t="n">
        <x:v>79.4</x:v>
      </x:c>
      <x:c r="D3467" t="n">
        <x:v>562.9</x:v>
      </x:c>
      <x:c r="E3467" t="n">
        <x:v>40</x:v>
      </x:c>
      <x:c r="F3467" t="n">
        <x:v>2</x:v>
      </x:c>
      <x:c r="G3467" t="n">
        <x:v>33</x:v>
      </x:c>
      <x:c r="H3467" t="n">
        <x:v>0</x:v>
      </x:c>
      <x:c r="I3467" t="n">
        <x:v>4</x:v>
      </x:c>
      <x:c r="J3467" t="n">
        <x:v>0.44</x:v>
      </x:c>
      <x:c r="K3467" t="n">
        <x:v>2</x:v>
      </x:c>
      <x:c r="L3467" t="n">
        <x:v>91.7</x:v>
      </x:c>
      <x:c r="M3467" t="n">
        <x:v>1.5</x:v>
      </x:c>
      <x:c r="N3467" t="n">
        <x:v>12.8</x:v>
      </x:c>
    </x:row>
    <x:row r="3468">
      <x:c r="A3468" t="str">
        <x:v>DEV-00578</x:v>
      </x:c>
      <x:c r="B3468" s="28" t="n">
        <x:v>46174</x:v>
      </x:c>
      <x:c r="C3468" t="n">
        <x:v>69</x:v>
      </x:c>
      <x:c r="D3468" t="n">
        <x:v>466.7</x:v>
      </x:c>
      <x:c r="E3468" t="n">
        <x:v>18</x:v>
      </x:c>
      <x:c r="F3468" t="n">
        <x:v>0</x:v>
      </x:c>
      <x:c r="G3468" t="n">
        <x:v>28</x:v>
      </x:c>
      <x:c r="H3468" t="n">
        <x:v>0</x:v>
      </x:c>
      <x:c r="I3468" t="n">
        <x:v>2</x:v>
      </x:c>
      <x:c r="J3468" t="n">
        <x:v>0.51</x:v>
      </x:c>
      <x:c r="K3468" t="n">
        <x:v>0</x:v>
      </x:c>
      <x:c r="L3468" t="n">
        <x:v>95.5</x:v>
      </x:c>
      <x:c r="M3468" t="n">
        <x:v>8</x:v>
      </x:c>
      <x:c r="N3468" t="n">
        <x:v>16.3</x:v>
      </x:c>
    </x:row>
    <x:row r="3469">
      <x:c r="A3469" t="str">
        <x:v>DEV-00578</x:v>
      </x:c>
      <x:c r="B3469" s="28" t="n">
        <x:v>46204</x:v>
      </x:c>
      <x:c r="C3469" t="n">
        <x:v>45.7</x:v>
      </x:c>
      <x:c r="D3469" t="n">
        <x:v>307.3</x:v>
      </x:c>
      <x:c r="E3469" t="n">
        <x:v>22</x:v>
      </x:c>
      <x:c r="F3469" t="n">
        <x:v>2</x:v>
      </x:c>
      <x:c r="G3469" t="n">
        <x:v>28</x:v>
      </x:c>
      <x:c r="H3469" t="n">
        <x:v>0</x:v>
      </x:c>
      <x:c r="I3469" t="n">
        <x:v>3</x:v>
      </x:c>
      <x:c r="J3469" t="n">
        <x:v>0.46</x:v>
      </x:c>
      <x:c r="K3469" t="n">
        <x:v>0</x:v>
      </x:c>
      <x:c r="L3469" t="n">
        <x:v>97.6</x:v>
      </x:c>
      <x:c r="M3469" t="n">
        <x:v>0.4</x:v>
      </x:c>
      <x:c r="N3469" t="n">
        <x:v>8.4</x:v>
      </x:c>
    </x:row>
    <x:row r="3470">
      <x:c r="A3470" t="str">
        <x:v>DEV-00579</x:v>
      </x:c>
      <x:c r="B3470" s="28" t="n">
        <x:v>46054</x:v>
      </x:c>
      <x:c r="C3470" t="n">
        <x:v>80.5</x:v>
      </x:c>
      <x:c r="D3470" t="n">
        <x:v>527.8</x:v>
      </x:c>
      <x:c r="E3470" t="n">
        <x:v>27</x:v>
      </x:c>
      <x:c r="F3470" t="n">
        <x:v>4</x:v>
      </x:c>
      <x:c r="G3470" t="n">
        <x:v>46</x:v>
      </x:c>
      <x:c r="H3470" t="n">
        <x:v>2</x:v>
      </x:c>
      <x:c r="I3470" t="n">
        <x:v>2</x:v>
      </x:c>
      <x:c r="J3470" t="n">
        <x:v>0.6</x:v>
      </x:c>
      <x:c r="K3470" t="n">
        <x:v>0</x:v>
      </x:c>
      <x:c r="L3470" t="n">
        <x:v>93.6</x:v>
      </x:c>
      <x:c r="M3470" t="n">
        <x:v>12.7</x:v>
      </x:c>
      <x:c r="N3470" t="n">
        <x:v>25</x:v>
      </x:c>
    </x:row>
    <x:row r="3471">
      <x:c r="A3471" t="str">
        <x:v>DEV-00579</x:v>
      </x:c>
      <x:c r="B3471" s="28" t="n">
        <x:v>46082</x:v>
      </x:c>
      <x:c r="C3471" t="n">
        <x:v>60.6</x:v>
      </x:c>
      <x:c r="D3471" t="n">
        <x:v>438.8</x:v>
      </x:c>
      <x:c r="E3471" t="n">
        <x:v>26</x:v>
      </x:c>
      <x:c r="F3471" t="n">
        <x:v>2</x:v>
      </x:c>
      <x:c r="G3471" t="n">
        <x:v>38</x:v>
      </x:c>
      <x:c r="H3471" t="n">
        <x:v>1</x:v>
      </x:c>
      <x:c r="I3471" t="n">
        <x:v>0</x:v>
      </x:c>
      <x:c r="J3471" t="n">
        <x:v>1.03</x:v>
      </x:c>
      <x:c r="K3471" t="n">
        <x:v>0</x:v>
      </x:c>
      <x:c r="L3471" t="n">
        <x:v>92.5</x:v>
      </x:c>
      <x:c r="M3471" t="n">
        <x:v>6.9</x:v>
      </x:c>
      <x:c r="N3471" t="n">
        <x:v>13.7</x:v>
      </x:c>
    </x:row>
    <x:row r="3472">
      <x:c r="A3472" t="str">
        <x:v>DEV-00579</x:v>
      </x:c>
      <x:c r="B3472" s="28" t="n">
        <x:v>46113</x:v>
      </x:c>
      <x:c r="C3472" t="n">
        <x:v>60.6</x:v>
      </x:c>
      <x:c r="D3472" t="n">
        <x:v>439.7</x:v>
      </x:c>
      <x:c r="E3472" t="n">
        <x:v>34</x:v>
      </x:c>
      <x:c r="F3472" t="n">
        <x:v>3</x:v>
      </x:c>
      <x:c r="G3472" t="n">
        <x:v>23</x:v>
      </x:c>
      <x:c r="H3472" t="n">
        <x:v>1</x:v>
      </x:c>
      <x:c r="I3472" t="n">
        <x:v>3</x:v>
      </x:c>
      <x:c r="J3472" t="n">
        <x:v>1.32</x:v>
      </x:c>
      <x:c r="K3472" t="n">
        <x:v>2</x:v>
      </x:c>
      <x:c r="L3472" t="n">
        <x:v>95.1</x:v>
      </x:c>
      <x:c r="M3472" t="n">
        <x:v>2.5</x:v>
      </x:c>
      <x:c r="N3472" t="n">
        <x:v>9.7</x:v>
      </x:c>
    </x:row>
    <x:row r="3473">
      <x:c r="A3473" t="str">
        <x:v>DEV-00579</x:v>
      </x:c>
      <x:c r="B3473" s="28" t="n">
        <x:v>46143</x:v>
      </x:c>
      <x:c r="C3473" t="n">
        <x:v>38.3</x:v>
      </x:c>
      <x:c r="D3473" t="n">
        <x:v>242.5</x:v>
      </x:c>
      <x:c r="E3473" t="n">
        <x:v>24</x:v>
      </x:c>
      <x:c r="F3473" t="n">
        <x:v>2</x:v>
      </x:c>
      <x:c r="G3473" t="n">
        <x:v>17</x:v>
      </x:c>
      <x:c r="H3473" t="n">
        <x:v>0</x:v>
      </x:c>
      <x:c r="I3473" t="n">
        <x:v>1</x:v>
      </x:c>
      <x:c r="J3473" t="n">
        <x:v>1.64</x:v>
      </x:c>
      <x:c r="K3473" t="n">
        <x:v>0</x:v>
      </x:c>
      <x:c r="L3473" t="n">
        <x:v>98</x:v>
      </x:c>
      <x:c r="M3473" t="n">
        <x:v>16.4</x:v>
      </x:c>
      <x:c r="N3473" t="n">
        <x:v>8</x:v>
      </x:c>
    </x:row>
    <x:row r="3474">
      <x:c r="A3474" t="str">
        <x:v>DEV-00579</x:v>
      </x:c>
      <x:c r="B3474" s="28" t="n">
        <x:v>46174</x:v>
      </x:c>
      <x:c r="C3474" t="n">
        <x:v>52</x:v>
      </x:c>
      <x:c r="D3474" t="n">
        <x:v>342.7</x:v>
      </x:c>
      <x:c r="E3474" t="n">
        <x:v>27</x:v>
      </x:c>
      <x:c r="F3474" t="n">
        <x:v>1</x:v>
      </x:c>
      <x:c r="G3474" t="n">
        <x:v>25</x:v>
      </x:c>
      <x:c r="H3474" t="n">
        <x:v>0</x:v>
      </x:c>
      <x:c r="I3474" t="n">
        <x:v>3</x:v>
      </x:c>
      <x:c r="J3474" t="n">
        <x:v>1.05</x:v>
      </x:c>
      <x:c r="K3474" t="n">
        <x:v>1</x:v>
      </x:c>
      <x:c r="L3474" t="n">
        <x:v>94.3</x:v>
      </x:c>
      <x:c r="M3474" t="n">
        <x:v>6.8</x:v>
      </x:c>
      <x:c r="N3474" t="n">
        <x:v>7.8</x:v>
      </x:c>
    </x:row>
    <x:row r="3475">
      <x:c r="A3475" t="str">
        <x:v>DEV-00579</x:v>
      </x:c>
      <x:c r="B3475" s="28" t="n">
        <x:v>46204</x:v>
      </x:c>
      <x:c r="C3475" t="n">
        <x:v>65.2</x:v>
      </x:c>
      <x:c r="D3475" t="n">
        <x:v>403</x:v>
      </x:c>
      <x:c r="E3475" t="n">
        <x:v>24</x:v>
      </x:c>
      <x:c r="F3475" t="n">
        <x:v>2</x:v>
      </x:c>
      <x:c r="G3475" t="n">
        <x:v>16</x:v>
      </x:c>
      <x:c r="H3475" t="n">
        <x:v>2</x:v>
      </x:c>
      <x:c r="I3475" t="n">
        <x:v>0</x:v>
      </x:c>
      <x:c r="J3475" t="n">
        <x:v>1.19</x:v>
      </x:c>
      <x:c r="K3475" t="n">
        <x:v>1</x:v>
      </x:c>
      <x:c r="L3475" t="n">
        <x:v>92.5</x:v>
      </x:c>
      <x:c r="M3475" t="n">
        <x:v>15.9</x:v>
      </x:c>
      <x:c r="N3475" t="n">
        <x:v>7.2</x:v>
      </x:c>
    </x:row>
    <x:row r="3476">
      <x:c r="A3476" t="str">
        <x:v>DEV-00580</x:v>
      </x:c>
      <x:c r="B3476" s="28" t="n">
        <x:v>46054</x:v>
      </x:c>
      <x:c r="C3476" t="n">
        <x:v>44.4</x:v>
      </x:c>
      <x:c r="D3476" t="n">
        <x:v>258.5</x:v>
      </x:c>
      <x:c r="E3476" t="n">
        <x:v>21</x:v>
      </x:c>
      <x:c r="F3476" t="n">
        <x:v>0</x:v>
      </x:c>
      <x:c r="G3476" t="n">
        <x:v>26</x:v>
      </x:c>
      <x:c r="H3476" t="n">
        <x:v>1</x:v>
      </x:c>
      <x:c r="I3476" t="n">
        <x:v>1</x:v>
      </x:c>
      <x:c r="J3476" t="n">
        <x:v>0.64</x:v>
      </x:c>
      <x:c r="K3476" t="n">
        <x:v>0</x:v>
      </x:c>
      <x:c r="L3476" t="n">
        <x:v>95.8</x:v>
      </x:c>
      <x:c r="M3476" t="n">
        <x:v>7.3</x:v>
      </x:c>
      <x:c r="N3476" t="n">
        <x:v>9.2</x:v>
      </x:c>
    </x:row>
    <x:row r="3477">
      <x:c r="A3477" t="str">
        <x:v>DEV-00580</x:v>
      </x:c>
      <x:c r="B3477" s="28" t="n">
        <x:v>46082</x:v>
      </x:c>
      <x:c r="C3477" t="n">
        <x:v>39</x:v>
      </x:c>
      <x:c r="D3477" t="n">
        <x:v>277.1</x:v>
      </x:c>
      <x:c r="E3477" t="n">
        <x:v>13</x:v>
      </x:c>
      <x:c r="F3477" t="n">
        <x:v>3</x:v>
      </x:c>
      <x:c r="G3477" t="n">
        <x:v>60</x:v>
      </x:c>
      <x:c r="H3477" t="n">
        <x:v>0</x:v>
      </x:c>
      <x:c r="I3477" t="n">
        <x:v>2</x:v>
      </x:c>
      <x:c r="J3477" t="n">
        <x:v>0.57</x:v>
      </x:c>
      <x:c r="K3477" t="n">
        <x:v>0</x:v>
      </x:c>
      <x:c r="L3477" t="n">
        <x:v>100</x:v>
      </x:c>
      <x:c r="M3477" t="n">
        <x:v>7.2</x:v>
      </x:c>
      <x:c r="N3477" t="n">
        <x:v>4.6</x:v>
      </x:c>
    </x:row>
    <x:row r="3478">
      <x:c r="A3478" t="str">
        <x:v>DEV-00580</x:v>
      </x:c>
      <x:c r="B3478" s="28" t="n">
        <x:v>46113</x:v>
      </x:c>
      <x:c r="C3478" t="n">
        <x:v>48</x:v>
      </x:c>
      <x:c r="D3478" t="n">
        <x:v>265</x:v>
      </x:c>
      <x:c r="E3478" t="n">
        <x:v>7</x:v>
      </x:c>
      <x:c r="F3478" t="n">
        <x:v>0</x:v>
      </x:c>
      <x:c r="G3478" t="n">
        <x:v>27</x:v>
      </x:c>
      <x:c r="H3478" t="n">
        <x:v>0</x:v>
      </x:c>
      <x:c r="I3478" t="n">
        <x:v>2</x:v>
      </x:c>
      <x:c r="J3478" t="n">
        <x:v>0.68</x:v>
      </x:c>
      <x:c r="K3478" t="n">
        <x:v>1</x:v>
      </x:c>
      <x:c r="L3478" t="n">
        <x:v>95.8</x:v>
      </x:c>
      <x:c r="M3478" t="n">
        <x:v>0</x:v>
      </x:c>
      <x:c r="N3478" t="n">
        <x:v>7.3</x:v>
      </x:c>
    </x:row>
    <x:row r="3479">
      <x:c r="A3479" t="str">
        <x:v>DEV-00580</x:v>
      </x:c>
      <x:c r="B3479" s="28" t="n">
        <x:v>46143</x:v>
      </x:c>
      <x:c r="C3479" t="n">
        <x:v>67.1</x:v>
      </x:c>
      <x:c r="D3479" t="n">
        <x:v>447.6</x:v>
      </x:c>
      <x:c r="E3479" t="n">
        <x:v>23</x:v>
      </x:c>
      <x:c r="F3479" t="n">
        <x:v>0</x:v>
      </x:c>
      <x:c r="G3479" t="n">
        <x:v>30</x:v>
      </x:c>
      <x:c r="H3479" t="n">
        <x:v>0</x:v>
      </x:c>
      <x:c r="I3479" t="n">
        <x:v>3</x:v>
      </x:c>
      <x:c r="J3479" t="n">
        <x:v>0</x:v>
      </x:c>
      <x:c r="K3479" t="n">
        <x:v>0</x:v>
      </x:c>
      <x:c r="L3479" t="n">
        <x:v>95</x:v>
      </x:c>
      <x:c r="M3479" t="n">
        <x:v>0.6</x:v>
      </x:c>
      <x:c r="N3479" t="n">
        <x:v>14.5</x:v>
      </x:c>
    </x:row>
    <x:row r="3480">
      <x:c r="A3480" t="str">
        <x:v>DEV-00580</x:v>
      </x:c>
      <x:c r="B3480" s="28" t="n">
        <x:v>46174</x:v>
      </x:c>
      <x:c r="C3480" t="n">
        <x:v>22.2</x:v>
      </x:c>
      <x:c r="D3480" t="n">
        <x:v>127.6</x:v>
      </x:c>
      <x:c r="E3480" t="n">
        <x:v>0</x:v>
      </x:c>
      <x:c r="F3480" t="n">
        <x:v>0</x:v>
      </x:c>
      <x:c r="G3480" t="n">
        <x:v>30</x:v>
      </x:c>
      <x:c r="H3480" t="n">
        <x:v>1</x:v>
      </x:c>
      <x:c r="I3480" t="n">
        <x:v>3</x:v>
      </x:c>
      <x:c r="J3480" t="n">
        <x:v>0.46</x:v>
      </x:c>
      <x:c r="K3480" t="n">
        <x:v>1</x:v>
      </x:c>
      <x:c r="L3480" t="n">
        <x:v>89.4</x:v>
      </x:c>
      <x:c r="M3480" t="n">
        <x:v>5.3</x:v>
      </x:c>
      <x:c r="N3480" t="n">
        <x:v>5.4</x:v>
      </x:c>
    </x:row>
    <x:row r="3481">
      <x:c r="A3481" t="str">
        <x:v>DEV-00580</x:v>
      </x:c>
      <x:c r="B3481" s="28" t="n">
        <x:v>46204</x:v>
      </x:c>
      <x:c r="C3481" t="n">
        <x:v>49.3</x:v>
      </x:c>
      <x:c r="D3481" t="n">
        <x:v>312.3</x:v>
      </x:c>
      <x:c r="E3481" t="n">
        <x:v>14</x:v>
      </x:c>
      <x:c r="F3481" t="n">
        <x:v>0</x:v>
      </x:c>
      <x:c r="G3481" t="n">
        <x:v>26</x:v>
      </x:c>
      <x:c r="H3481" t="n">
        <x:v>0</x:v>
      </x:c>
      <x:c r="I3481" t="n">
        <x:v>2</x:v>
      </x:c>
      <x:c r="J3481" t="n">
        <x:v>0.54</x:v>
      </x:c>
      <x:c r="K3481" t="n">
        <x:v>0</x:v>
      </x:c>
      <x:c r="L3481" t="n">
        <x:v>97.1</x:v>
      </x:c>
      <x:c r="M3481" t="n">
        <x:v>0</x:v>
      </x:c>
      <x:c r="N3481" t="n">
        <x:v>11</x:v>
      </x:c>
    </x:row>
    <x:row r="3482">
      <x:c r="A3482" t="str">
        <x:v>DEV-00581</x:v>
      </x:c>
      <x:c r="B3482" s="28" t="n">
        <x:v>46054</x:v>
      </x:c>
      <x:c r="C3482" t="n">
        <x:v>75.9</x:v>
      </x:c>
      <x:c r="D3482" t="n">
        <x:v>416.6</x:v>
      </x:c>
      <x:c r="E3482" t="n">
        <x:v>15</x:v>
      </x:c>
      <x:c r="F3482" t="n">
        <x:v>0</x:v>
      </x:c>
      <x:c r="G3482" t="n">
        <x:v>46</x:v>
      </x:c>
      <x:c r="H3482" t="n">
        <x:v>0</x:v>
      </x:c>
      <x:c r="I3482" t="n">
        <x:v>2</x:v>
      </x:c>
      <x:c r="J3482" t="n">
        <x:v>0.25</x:v>
      </x:c>
      <x:c r="K3482" t="n">
        <x:v>0</x:v>
      </x:c>
      <x:c r="L3482" t="n">
        <x:v>95.4</x:v>
      </x:c>
      <x:c r="M3482" t="n">
        <x:v>3.9</x:v>
      </x:c>
      <x:c r="N3482" t="n">
        <x:v>6.4</x:v>
      </x:c>
    </x:row>
    <x:row r="3483">
      <x:c r="A3483" t="str">
        <x:v>DEV-00581</x:v>
      </x:c>
      <x:c r="B3483" s="28" t="n">
        <x:v>46082</x:v>
      </x:c>
      <x:c r="C3483" t="n">
        <x:v>62.3</x:v>
      </x:c>
      <x:c r="D3483" t="n">
        <x:v>360.5</x:v>
      </x:c>
      <x:c r="E3483" t="n">
        <x:v>15</x:v>
      </x:c>
      <x:c r="F3483" t="n">
        <x:v>5</x:v>
      </x:c>
      <x:c r="G3483" t="n">
        <x:v>39</x:v>
      </x:c>
      <x:c r="H3483" t="n">
        <x:v>1</x:v>
      </x:c>
      <x:c r="I3483" t="n">
        <x:v>1</x:v>
      </x:c>
      <x:c r="J3483" t="n">
        <x:v>0</x:v>
      </x:c>
      <x:c r="K3483" t="n">
        <x:v>0</x:v>
      </x:c>
      <x:c r="L3483" t="n">
        <x:v>95</x:v>
      </x:c>
      <x:c r="M3483" t="n">
        <x:v>10.5</x:v>
      </x:c>
      <x:c r="N3483" t="n">
        <x:v>7.2</x:v>
      </x:c>
    </x:row>
    <x:row r="3484">
      <x:c r="A3484" t="str">
        <x:v>DEV-00581</x:v>
      </x:c>
      <x:c r="B3484" s="28" t="n">
        <x:v>46113</x:v>
      </x:c>
      <x:c r="C3484" t="n">
        <x:v>83.1</x:v>
      </x:c>
      <x:c r="D3484" t="n">
        <x:v>593.5</x:v>
      </x:c>
      <x:c r="E3484" t="n">
        <x:v>14</x:v>
      </x:c>
      <x:c r="F3484" t="n">
        <x:v>1</x:v>
      </x:c>
      <x:c r="G3484" t="n">
        <x:v>50</x:v>
      </x:c>
      <x:c r="H3484" t="n">
        <x:v>0</x:v>
      </x:c>
      <x:c r="I3484" t="n">
        <x:v>2</x:v>
      </x:c>
      <x:c r="J3484" t="n">
        <x:v>0</x:v>
      </x:c>
      <x:c r="K3484" t="n">
        <x:v>1</x:v>
      </x:c>
      <x:c r="L3484" t="n">
        <x:v>100</x:v>
      </x:c>
      <x:c r="M3484" t="n">
        <x:v>6.3</x:v>
      </x:c>
      <x:c r="N3484" t="n">
        <x:v>25.3</x:v>
      </x:c>
    </x:row>
    <x:row r="3485">
      <x:c r="A3485" t="str">
        <x:v>DEV-00581</x:v>
      </x:c>
      <x:c r="B3485" s="28" t="n">
        <x:v>46143</x:v>
      </x:c>
      <x:c r="C3485" t="n">
        <x:v>70.2</x:v>
      </x:c>
      <x:c r="D3485" t="n">
        <x:v>505.7</x:v>
      </x:c>
      <x:c r="E3485" t="n">
        <x:v>15</x:v>
      </x:c>
      <x:c r="F3485" t="n">
        <x:v>1</x:v>
      </x:c>
      <x:c r="G3485" t="n">
        <x:v>36</x:v>
      </x:c>
      <x:c r="H3485" t="n">
        <x:v>0</x:v>
      </x:c>
      <x:c r="I3485" t="n">
        <x:v>2</x:v>
      </x:c>
      <x:c r="J3485" t="n">
        <x:v>0.87</x:v>
      </x:c>
      <x:c r="K3485" t="n">
        <x:v>0</x:v>
      </x:c>
      <x:c r="L3485" t="n">
        <x:v>94.4</x:v>
      </x:c>
      <x:c r="M3485" t="n">
        <x:v>0</x:v>
      </x:c>
      <x:c r="N3485" t="n">
        <x:v>9.2</x:v>
      </x:c>
    </x:row>
    <x:row r="3486">
      <x:c r="A3486" t="str">
        <x:v>DEV-00581</x:v>
      </x:c>
      <x:c r="B3486" s="28" t="n">
        <x:v>46174</x:v>
      </x:c>
      <x:c r="C3486" t="n">
        <x:v>71.1</x:v>
      </x:c>
      <x:c r="D3486" t="n">
        <x:v>441</x:v>
      </x:c>
      <x:c r="E3486" t="n">
        <x:v>16</x:v>
      </x:c>
      <x:c r="F3486" t="n">
        <x:v>1</x:v>
      </x:c>
      <x:c r="G3486" t="n">
        <x:v>55</x:v>
      </x:c>
      <x:c r="H3486" t="n">
        <x:v>1</x:v>
      </x:c>
      <x:c r="I3486" t="n">
        <x:v>3</x:v>
      </x:c>
      <x:c r="J3486" t="n">
        <x:v>0</x:v>
      </x:c>
      <x:c r="K3486" t="n">
        <x:v>2</x:v>
      </x:c>
      <x:c r="L3486" t="n">
        <x:v>96</x:v>
      </x:c>
      <x:c r="M3486" t="n">
        <x:v>0.2</x:v>
      </x:c>
      <x:c r="N3486" t="n">
        <x:v>13</x:v>
      </x:c>
    </x:row>
    <x:row r="3487">
      <x:c r="A3487" t="str">
        <x:v>DEV-00581</x:v>
      </x:c>
      <x:c r="B3487" s="28" t="n">
        <x:v>46204</x:v>
      </x:c>
      <x:c r="C3487" t="n">
        <x:v>92.8</x:v>
      </x:c>
      <x:c r="D3487" t="n">
        <x:v>635.5</x:v>
      </x:c>
      <x:c r="E3487" t="n">
        <x:v>21</x:v>
      </x:c>
      <x:c r="F3487" t="n">
        <x:v>3</x:v>
      </x:c>
      <x:c r="G3487" t="n">
        <x:v>50</x:v>
      </x:c>
      <x:c r="H3487" t="n">
        <x:v>0</x:v>
      </x:c>
      <x:c r="I3487" t="n">
        <x:v>5</x:v>
      </x:c>
      <x:c r="J3487" t="n">
        <x:v>0.35</x:v>
      </x:c>
      <x:c r="K3487" t="n">
        <x:v>0</x:v>
      </x:c>
      <x:c r="L3487" t="n">
        <x:v>93.3</x:v>
      </x:c>
      <x:c r="M3487" t="n">
        <x:v>0.8</x:v>
      </x:c>
      <x:c r="N3487" t="n">
        <x:v>19.8</x:v>
      </x:c>
    </x:row>
    <x:row r="3488">
      <x:c r="A3488" t="str">
        <x:v>DEV-00582</x:v>
      </x:c>
      <x:c r="B3488" s="28" t="n">
        <x:v>46054</x:v>
      </x:c>
      <x:c r="C3488" t="n">
        <x:v>75.8</x:v>
      </x:c>
      <x:c r="D3488" t="n">
        <x:v>427</x:v>
      </x:c>
      <x:c r="E3488" t="n">
        <x:v>24</x:v>
      </x:c>
      <x:c r="F3488" t="n">
        <x:v>3</x:v>
      </x:c>
      <x:c r="G3488" t="n">
        <x:v>40</x:v>
      </x:c>
      <x:c r="H3488" t="n">
        <x:v>1</x:v>
      </x:c>
      <x:c r="I3488" t="n">
        <x:v>1</x:v>
      </x:c>
      <x:c r="J3488" t="n">
        <x:v>1.47</x:v>
      </x:c>
      <x:c r="K3488" t="n">
        <x:v>1</x:v>
      </x:c>
      <x:c r="L3488" t="n">
        <x:v>100</x:v>
      </x:c>
      <x:c r="M3488" t="n">
        <x:v>7.8</x:v>
      </x:c>
      <x:c r="N3488" t="n">
        <x:v>6.9</x:v>
      </x:c>
    </x:row>
    <x:row r="3489">
      <x:c r="A3489" t="str">
        <x:v>DEV-00582</x:v>
      </x:c>
      <x:c r="B3489" s="28" t="n">
        <x:v>46082</x:v>
      </x:c>
      <x:c r="C3489" t="n">
        <x:v>55.6</x:v>
      </x:c>
      <x:c r="D3489" t="n">
        <x:v>306.9</x:v>
      </x:c>
      <x:c r="E3489" t="n">
        <x:v>21</x:v>
      </x:c>
      <x:c r="F3489" t="n">
        <x:v>1</x:v>
      </x:c>
      <x:c r="G3489" t="n">
        <x:v>38</x:v>
      </x:c>
      <x:c r="H3489" t="n">
        <x:v>1</x:v>
      </x:c>
      <x:c r="I3489" t="n">
        <x:v>0</x:v>
      </x:c>
      <x:c r="J3489" t="n">
        <x:v>0.92</x:v>
      </x:c>
      <x:c r="K3489" t="n">
        <x:v>2</x:v>
      </x:c>
      <x:c r="L3489" t="n">
        <x:v>95.1</x:v>
      </x:c>
      <x:c r="M3489" t="n">
        <x:v>8.3</x:v>
      </x:c>
      <x:c r="N3489" t="n">
        <x:v>5.4</x:v>
      </x:c>
    </x:row>
    <x:row r="3490">
      <x:c r="A3490" t="str">
        <x:v>DEV-00582</x:v>
      </x:c>
      <x:c r="B3490" s="28" t="n">
        <x:v>46113</x:v>
      </x:c>
      <x:c r="C3490" t="n">
        <x:v>44.7</x:v>
      </x:c>
      <x:c r="D3490" t="n">
        <x:v>289.7</x:v>
      </x:c>
      <x:c r="E3490" t="n">
        <x:v>15</x:v>
      </x:c>
      <x:c r="F3490" t="n">
        <x:v>5</x:v>
      </x:c>
      <x:c r="G3490" t="n">
        <x:v>42</x:v>
      </x:c>
      <x:c r="H3490" t="n">
        <x:v>0</x:v>
      </x:c>
      <x:c r="I3490" t="n">
        <x:v>2</x:v>
      </x:c>
      <x:c r="J3490" t="n">
        <x:v>1.22</x:v>
      </x:c>
      <x:c r="K3490" t="n">
        <x:v>0</x:v>
      </x:c>
      <x:c r="L3490" t="n">
        <x:v>99.4</x:v>
      </x:c>
      <x:c r="M3490" t="n">
        <x:v>12.5</x:v>
      </x:c>
      <x:c r="N3490" t="n">
        <x:v>3.9</x:v>
      </x:c>
    </x:row>
    <x:row r="3491">
      <x:c r="A3491" t="str">
        <x:v>DEV-00582</x:v>
      </x:c>
      <x:c r="B3491" s="28" t="n">
        <x:v>46143</x:v>
      </x:c>
      <x:c r="C3491" t="n">
        <x:v>79.9</x:v>
      </x:c>
      <x:c r="D3491" t="n">
        <x:v>482.8</x:v>
      </x:c>
      <x:c r="E3491" t="n">
        <x:v>20</x:v>
      </x:c>
      <x:c r="F3491" t="n">
        <x:v>3</x:v>
      </x:c>
      <x:c r="G3491" t="n">
        <x:v>43</x:v>
      </x:c>
      <x:c r="H3491" t="n">
        <x:v>1</x:v>
      </x:c>
      <x:c r="I3491" t="n">
        <x:v>4</x:v>
      </x:c>
      <x:c r="J3491" t="n">
        <x:v>1.12</x:v>
      </x:c>
      <x:c r="K3491" t="n">
        <x:v>0</x:v>
      </x:c>
      <x:c r="L3491" t="n">
        <x:v>96.1</x:v>
      </x:c>
      <x:c r="M3491" t="n">
        <x:v>12.9</x:v>
      </x:c>
      <x:c r="N3491" t="n">
        <x:v>11.9</x:v>
      </x:c>
    </x:row>
    <x:row r="3492">
      <x:c r="A3492" t="str">
        <x:v>DEV-00582</x:v>
      </x:c>
      <x:c r="B3492" s="28" t="n">
        <x:v>46174</x:v>
      </x:c>
      <x:c r="C3492" t="n">
        <x:v>71.9</x:v>
      </x:c>
      <x:c r="D3492" t="n">
        <x:v>462.6</x:v>
      </x:c>
      <x:c r="E3492" t="n">
        <x:v>34</x:v>
      </x:c>
      <x:c r="F3492" t="n">
        <x:v>2</x:v>
      </x:c>
      <x:c r="G3492" t="n">
        <x:v>48</x:v>
      </x:c>
      <x:c r="H3492" t="n">
        <x:v>0</x:v>
      </x:c>
      <x:c r="I3492" t="n">
        <x:v>1</x:v>
      </x:c>
      <x:c r="J3492" t="n">
        <x:v>1.8</x:v>
      </x:c>
      <x:c r="K3492" t="n">
        <x:v>0</x:v>
      </x:c>
      <x:c r="L3492" t="n">
        <x:v>92.3</x:v>
      </x:c>
      <x:c r="M3492" t="n">
        <x:v>9.9</x:v>
      </x:c>
      <x:c r="N3492" t="n">
        <x:v>7.3</x:v>
      </x:c>
    </x:row>
    <x:row r="3493">
      <x:c r="A3493" t="str">
        <x:v>DEV-00582</x:v>
      </x:c>
      <x:c r="B3493" s="28" t="n">
        <x:v>46204</x:v>
      </x:c>
      <x:c r="C3493" t="n">
        <x:v>63.1</x:v>
      </x:c>
      <x:c r="D3493" t="n">
        <x:v>434.6</x:v>
      </x:c>
      <x:c r="E3493" t="n">
        <x:v>17</x:v>
      </x:c>
      <x:c r="F3493" t="n">
        <x:v>2</x:v>
      </x:c>
      <x:c r="G3493" t="n">
        <x:v>40</x:v>
      </x:c>
      <x:c r="H3493" t="n">
        <x:v>1</x:v>
      </x:c>
      <x:c r="I3493" t="n">
        <x:v>1</x:v>
      </x:c>
      <x:c r="J3493" t="n">
        <x:v>0.22</x:v>
      </x:c>
      <x:c r="K3493" t="n">
        <x:v>1</x:v>
      </x:c>
      <x:c r="L3493" t="n">
        <x:v>96.2</x:v>
      </x:c>
      <x:c r="M3493" t="n">
        <x:v>5.2</x:v>
      </x:c>
      <x:c r="N3493" t="n">
        <x:v>11.2</x:v>
      </x:c>
    </x:row>
    <x:row r="3494">
      <x:c r="A3494" t="str">
        <x:v>DEV-00583</x:v>
      </x:c>
      <x:c r="B3494" s="28" t="n">
        <x:v>46054</x:v>
      </x:c>
      <x:c r="C3494" t="n">
        <x:v>45.6</x:v>
      </x:c>
      <x:c r="D3494" t="n">
        <x:v>252.7</x:v>
      </x:c>
      <x:c r="E3494" t="n">
        <x:v>29</x:v>
      </x:c>
      <x:c r="F3494" t="n">
        <x:v>0</x:v>
      </x:c>
      <x:c r="G3494" t="n">
        <x:v>37</x:v>
      </x:c>
      <x:c r="H3494" t="n">
        <x:v>3</x:v>
      </x:c>
      <x:c r="I3494" t="n">
        <x:v>4</x:v>
      </x:c>
      <x:c r="J3494" t="n">
        <x:v>2.35</x:v>
      </x:c>
      <x:c r="K3494" t="n">
        <x:v>1</x:v>
      </x:c>
      <x:c r="L3494" t="n">
        <x:v>91.9</x:v>
      </x:c>
      <x:c r="M3494" t="n">
        <x:v>21.7</x:v>
      </x:c>
      <x:c r="N3494" t="n">
        <x:v>4.3</x:v>
      </x:c>
    </x:row>
    <x:row r="3495">
      <x:c r="A3495" t="str">
        <x:v>DEV-00583</x:v>
      </x:c>
      <x:c r="B3495" s="28" t="n">
        <x:v>46082</x:v>
      </x:c>
      <x:c r="C3495" t="n">
        <x:v>47.4</x:v>
      </x:c>
      <x:c r="D3495" t="n">
        <x:v>339.8</x:v>
      </x:c>
      <x:c r="E3495" t="n">
        <x:v>26</x:v>
      </x:c>
      <x:c r="F3495" t="n">
        <x:v>3</x:v>
      </x:c>
      <x:c r="G3495" t="n">
        <x:v>32</x:v>
      </x:c>
      <x:c r="H3495" t="n">
        <x:v>2</x:v>
      </x:c>
      <x:c r="I3495" t="n">
        <x:v>2</x:v>
      </x:c>
      <x:c r="J3495" t="n">
        <x:v>1.45</x:v>
      </x:c>
      <x:c r="K3495" t="n">
        <x:v>0</x:v>
      </x:c>
      <x:c r="L3495" t="n">
        <x:v>94.7</x:v>
      </x:c>
      <x:c r="M3495" t="n">
        <x:v>11.8</x:v>
      </x:c>
      <x:c r="N3495" t="n">
        <x:v>12.5</x:v>
      </x:c>
    </x:row>
    <x:row r="3496">
      <x:c r="A3496" t="str">
        <x:v>DEV-00583</x:v>
      </x:c>
      <x:c r="B3496" s="28" t="n">
        <x:v>46113</x:v>
      </x:c>
      <x:c r="C3496" t="n">
        <x:v>56</x:v>
      </x:c>
      <x:c r="D3496" t="n">
        <x:v>393</x:v>
      </x:c>
      <x:c r="E3496" t="n">
        <x:v>35</x:v>
      </x:c>
      <x:c r="F3496" t="n">
        <x:v>2</x:v>
      </x:c>
      <x:c r="G3496" t="n">
        <x:v>38</x:v>
      </x:c>
      <x:c r="H3496" t="n">
        <x:v>1</x:v>
      </x:c>
      <x:c r="I3496" t="n">
        <x:v>1</x:v>
      </x:c>
      <x:c r="J3496" t="n">
        <x:v>1.58</x:v>
      </x:c>
      <x:c r="K3496" t="n">
        <x:v>1</x:v>
      </x:c>
      <x:c r="L3496" t="n">
        <x:v>98.5</x:v>
      </x:c>
      <x:c r="M3496" t="n">
        <x:v>4.1</x:v>
      </x:c>
      <x:c r="N3496" t="n">
        <x:v>14</x:v>
      </x:c>
    </x:row>
    <x:row r="3497">
      <x:c r="A3497" t="str">
        <x:v>DEV-00583</x:v>
      </x:c>
      <x:c r="B3497" s="28" t="n">
        <x:v>46143</x:v>
      </x:c>
      <x:c r="C3497" t="n">
        <x:v>52.2</x:v>
      </x:c>
      <x:c r="D3497" t="n">
        <x:v>359.6</x:v>
      </x:c>
      <x:c r="E3497" t="n">
        <x:v>34</x:v>
      </x:c>
      <x:c r="F3497" t="n">
        <x:v>3</x:v>
      </x:c>
      <x:c r="G3497" t="n">
        <x:v>35</x:v>
      </x:c>
      <x:c r="H3497" t="n">
        <x:v>1</x:v>
      </x:c>
      <x:c r="I3497" t="n">
        <x:v>2</x:v>
      </x:c>
      <x:c r="J3497" t="n">
        <x:v>1.94</x:v>
      </x:c>
      <x:c r="K3497" t="n">
        <x:v>2</x:v>
      </x:c>
      <x:c r="L3497" t="n">
        <x:v>97.9</x:v>
      </x:c>
      <x:c r="M3497" t="n">
        <x:v>3.2</x:v>
      </x:c>
      <x:c r="N3497" t="n">
        <x:v>6.4</x:v>
      </x:c>
    </x:row>
    <x:row r="3498">
      <x:c r="A3498" t="str">
        <x:v>DEV-00583</x:v>
      </x:c>
      <x:c r="B3498" s="28" t="n">
        <x:v>46174</x:v>
      </x:c>
      <x:c r="C3498" t="n">
        <x:v>70.2</x:v>
      </x:c>
      <x:c r="D3498" t="n">
        <x:v>472.7</x:v>
      </x:c>
      <x:c r="E3498" t="n">
        <x:v>25</x:v>
      </x:c>
      <x:c r="F3498" t="n">
        <x:v>5</x:v>
      </x:c>
      <x:c r="G3498" t="n">
        <x:v>36</x:v>
      </x:c>
      <x:c r="H3498" t="n">
        <x:v>2</x:v>
      </x:c>
      <x:c r="I3498" t="n">
        <x:v>2</x:v>
      </x:c>
      <x:c r="J3498" t="n">
        <x:v>2.09</x:v>
      </x:c>
      <x:c r="K3498" t="n">
        <x:v>4</x:v>
      </x:c>
      <x:c r="L3498" t="n">
        <x:v>93.7</x:v>
      </x:c>
      <x:c r="M3498" t="n">
        <x:v>13.9</x:v>
      </x:c>
      <x:c r="N3498" t="n">
        <x:v>14.9</x:v>
      </x:c>
    </x:row>
    <x:row r="3499">
      <x:c r="A3499" t="str">
        <x:v>DEV-00583</x:v>
      </x:c>
      <x:c r="B3499" s="28" t="n">
        <x:v>46204</x:v>
      </x:c>
      <x:c r="C3499" t="n">
        <x:v>55</x:v>
      </x:c>
      <x:c r="D3499" t="n">
        <x:v>390.1</x:v>
      </x:c>
      <x:c r="E3499" t="n">
        <x:v>17</x:v>
      </x:c>
      <x:c r="F3499" t="n">
        <x:v>3</x:v>
      </x:c>
      <x:c r="G3499" t="n">
        <x:v>37</x:v>
      </x:c>
      <x:c r="H3499" t="n">
        <x:v>1</x:v>
      </x:c>
      <x:c r="I3499" t="n">
        <x:v>0</x:v>
      </x:c>
      <x:c r="J3499" t="n">
        <x:v>1.74</x:v>
      </x:c>
      <x:c r="K3499" t="n">
        <x:v>1</x:v>
      </x:c>
      <x:c r="L3499" t="n">
        <x:v>98.2</x:v>
      </x:c>
      <x:c r="M3499" t="n">
        <x:v>10.9</x:v>
      </x:c>
      <x:c r="N3499" t="n">
        <x:v>11.4</x:v>
      </x:c>
    </x:row>
    <x:row r="3500">
      <x:c r="A3500" t="str">
        <x:v>DEV-00584</x:v>
      </x:c>
      <x:c r="B3500" s="28" t="n">
        <x:v>46054</x:v>
      </x:c>
      <x:c r="C3500" t="n">
        <x:v>89.4</x:v>
      </x:c>
      <x:c r="D3500" t="n">
        <x:v>549.7</x:v>
      </x:c>
      <x:c r="E3500" t="n">
        <x:v>27</x:v>
      </x:c>
      <x:c r="F3500" t="n">
        <x:v>1</x:v>
      </x:c>
      <x:c r="G3500" t="n">
        <x:v>41</x:v>
      </x:c>
      <x:c r="H3500" t="n">
        <x:v>0</x:v>
      </x:c>
      <x:c r="I3500" t="n">
        <x:v>2</x:v>
      </x:c>
      <x:c r="J3500" t="n">
        <x:v>0.14</x:v>
      </x:c>
      <x:c r="K3500" t="n">
        <x:v>0</x:v>
      </x:c>
      <x:c r="L3500" t="n">
        <x:v>96.2</x:v>
      </x:c>
      <x:c r="M3500" t="n">
        <x:v>5.8</x:v>
      </x:c>
      <x:c r="N3500" t="n">
        <x:v>23.1</x:v>
      </x:c>
    </x:row>
    <x:row r="3501">
      <x:c r="A3501" t="str">
        <x:v>DEV-00584</x:v>
      </x:c>
      <x:c r="B3501" s="28" t="n">
        <x:v>46082</x:v>
      </x:c>
      <x:c r="C3501" t="n">
        <x:v>87.4</x:v>
      </x:c>
      <x:c r="D3501" t="n">
        <x:v>597.1</x:v>
      </x:c>
      <x:c r="E3501" t="n">
        <x:v>29</x:v>
      </x:c>
      <x:c r="F3501" t="n">
        <x:v>0</x:v>
      </x:c>
      <x:c r="G3501" t="n">
        <x:v>29</x:v>
      </x:c>
      <x:c r="H3501" t="n">
        <x:v>0</x:v>
      </x:c>
      <x:c r="I3501" t="n">
        <x:v>4</x:v>
      </x:c>
      <x:c r="J3501" t="n">
        <x:v>0.5</x:v>
      </x:c>
      <x:c r="K3501" t="n">
        <x:v>0</x:v>
      </x:c>
      <x:c r="L3501" t="n">
        <x:v>94.5</x:v>
      </x:c>
      <x:c r="M3501" t="n">
        <x:v>8.4</x:v>
      </x:c>
      <x:c r="N3501" t="n">
        <x:v>9.3</x:v>
      </x:c>
    </x:row>
    <x:row r="3502">
      <x:c r="A3502" t="str">
        <x:v>DEV-00584</x:v>
      </x:c>
      <x:c r="B3502" s="28" t="n">
        <x:v>46113</x:v>
      </x:c>
      <x:c r="C3502" t="n">
        <x:v>79.3</x:v>
      </x:c>
      <x:c r="D3502" t="n">
        <x:v>464.1</x:v>
      </x:c>
      <x:c r="E3502" t="n">
        <x:v>27</x:v>
      </x:c>
      <x:c r="F3502" t="n">
        <x:v>2</x:v>
      </x:c>
      <x:c r="G3502" t="n">
        <x:v>42</x:v>
      </x:c>
      <x:c r="H3502" t="n">
        <x:v>0</x:v>
      </x:c>
      <x:c r="I3502" t="n">
        <x:v>5</x:v>
      </x:c>
      <x:c r="J3502" t="n">
        <x:v>0.09</x:v>
      </x:c>
      <x:c r="K3502" t="n">
        <x:v>0</x:v>
      </x:c>
      <x:c r="L3502" t="n">
        <x:v>94.3</x:v>
      </x:c>
      <x:c r="M3502" t="n">
        <x:v>0</x:v>
      </x:c>
      <x:c r="N3502" t="n">
        <x:v>21.9</x:v>
      </x:c>
    </x:row>
    <x:row r="3503">
      <x:c r="A3503" t="str">
        <x:v>DEV-00584</x:v>
      </x:c>
      <x:c r="B3503" s="28" t="n">
        <x:v>46143</x:v>
      </x:c>
      <x:c r="C3503" t="n">
        <x:v>92.7</x:v>
      </x:c>
      <x:c r="D3503" t="n">
        <x:v>605.7</x:v>
      </x:c>
      <x:c r="E3503" t="n">
        <x:v>25</x:v>
      </x:c>
      <x:c r="F3503" t="n">
        <x:v>0</x:v>
      </x:c>
      <x:c r="G3503" t="n">
        <x:v>47</x:v>
      </x:c>
      <x:c r="H3503" t="n">
        <x:v>1</x:v>
      </x:c>
      <x:c r="I3503" t="n">
        <x:v>5</x:v>
      </x:c>
      <x:c r="J3503" t="n">
        <x:v>0.96</x:v>
      </x:c>
      <x:c r="K3503" t="n">
        <x:v>0</x:v>
      </x:c>
      <x:c r="L3503" t="n">
        <x:v>94.8</x:v>
      </x:c>
      <x:c r="M3503" t="n">
        <x:v>9.4</x:v>
      </x:c>
      <x:c r="N3503" t="n">
        <x:v>18.4</x:v>
      </x:c>
    </x:row>
    <x:row r="3504">
      <x:c r="A3504" t="str">
        <x:v>DEV-00584</x:v>
      </x:c>
      <x:c r="B3504" s="28" t="n">
        <x:v>46174</x:v>
      </x:c>
      <x:c r="C3504" t="n">
        <x:v>83.4</x:v>
      </x:c>
      <x:c r="D3504" t="n">
        <x:v>514.7</x:v>
      </x:c>
      <x:c r="E3504" t="n">
        <x:v>26</x:v>
      </x:c>
      <x:c r="F3504" t="n">
        <x:v>4</x:v>
      </x:c>
      <x:c r="G3504" t="n">
        <x:v>51</x:v>
      </x:c>
      <x:c r="H3504" t="n">
        <x:v>0</x:v>
      </x:c>
      <x:c r="I3504" t="n">
        <x:v>4</x:v>
      </x:c>
      <x:c r="J3504" t="n">
        <x:v>0.29</x:v>
      </x:c>
      <x:c r="K3504" t="n">
        <x:v>1</x:v>
      </x:c>
      <x:c r="L3504" t="n">
        <x:v>95</x:v>
      </x:c>
      <x:c r="M3504" t="n">
        <x:v>0</x:v>
      </x:c>
      <x:c r="N3504" t="n">
        <x:v>26.5</x:v>
      </x:c>
    </x:row>
    <x:row r="3505">
      <x:c r="A3505" t="str">
        <x:v>DEV-00584</x:v>
      </x:c>
      <x:c r="B3505" s="28" t="n">
        <x:v>46204</x:v>
      </x:c>
      <x:c r="C3505" t="n">
        <x:v>87.3</x:v>
      </x:c>
      <x:c r="D3505" t="n">
        <x:v>606.3</x:v>
      </x:c>
      <x:c r="E3505" t="n">
        <x:v>22</x:v>
      </x:c>
      <x:c r="F3505" t="n">
        <x:v>1</x:v>
      </x:c>
      <x:c r="G3505" t="n">
        <x:v>44</x:v>
      </x:c>
      <x:c r="H3505" t="n">
        <x:v>1</x:v>
      </x:c>
      <x:c r="I3505" t="n">
        <x:v>5</x:v>
      </x:c>
      <x:c r="J3505" t="n">
        <x:v>0.65</x:v>
      </x:c>
      <x:c r="K3505" t="n">
        <x:v>0</x:v>
      </x:c>
      <x:c r="L3505" t="n">
        <x:v>96</x:v>
      </x:c>
      <x:c r="M3505" t="n">
        <x:v>3.3</x:v>
      </x:c>
      <x:c r="N3505" t="n">
        <x:v>7.8</x:v>
      </x:c>
    </x:row>
    <x:row r="3506">
      <x:c r="A3506" t="str">
        <x:v>DEV-00585</x:v>
      </x:c>
      <x:c r="B3506" s="28" t="n">
        <x:v>46054</x:v>
      </x:c>
      <x:c r="C3506" t="n">
        <x:v>64.6</x:v>
      </x:c>
      <x:c r="D3506" t="n">
        <x:v>460</x:v>
      </x:c>
      <x:c r="E3506" t="n">
        <x:v>12</x:v>
      </x:c>
      <x:c r="F3506" t="n">
        <x:v>4</x:v>
      </x:c>
      <x:c r="G3506" t="n">
        <x:v>44</x:v>
      </x:c>
      <x:c r="H3506" t="n">
        <x:v>0</x:v>
      </x:c>
      <x:c r="I3506" t="n">
        <x:v>2</x:v>
      </x:c>
      <x:c r="J3506" t="n">
        <x:v>0.1</x:v>
      </x:c>
      <x:c r="K3506" t="n">
        <x:v>0</x:v>
      </x:c>
      <x:c r="L3506" t="n">
        <x:v>98</x:v>
      </x:c>
      <x:c r="M3506" t="n">
        <x:v>0.4</x:v>
      </x:c>
      <x:c r="N3506" t="n">
        <x:v>8.3</x:v>
      </x:c>
    </x:row>
    <x:row r="3507">
      <x:c r="A3507" t="str">
        <x:v>DEV-00585</x:v>
      </x:c>
      <x:c r="B3507" s="28" t="n">
        <x:v>46082</x:v>
      </x:c>
      <x:c r="C3507" t="n">
        <x:v>59.5</x:v>
      </x:c>
      <x:c r="D3507" t="n">
        <x:v>332.5</x:v>
      </x:c>
      <x:c r="E3507" t="n">
        <x:v>13</x:v>
      </x:c>
      <x:c r="F3507" t="n">
        <x:v>0</x:v>
      </x:c>
      <x:c r="G3507" t="n">
        <x:v>30</x:v>
      </x:c>
      <x:c r="H3507" t="n">
        <x:v>0</x:v>
      </x:c>
      <x:c r="I3507" t="n">
        <x:v>3</x:v>
      </x:c>
      <x:c r="J3507" t="n">
        <x:v>0.42</x:v>
      </x:c>
      <x:c r="K3507" t="n">
        <x:v>0</x:v>
      </x:c>
      <x:c r="L3507" t="n">
        <x:v>94.8</x:v>
      </x:c>
      <x:c r="M3507" t="n">
        <x:v>0</x:v>
      </x:c>
      <x:c r="N3507" t="n">
        <x:v>17.2</x:v>
      </x:c>
    </x:row>
    <x:row r="3508">
      <x:c r="A3508" t="str">
        <x:v>DEV-00585</x:v>
      </x:c>
      <x:c r="B3508" s="28" t="n">
        <x:v>46113</x:v>
      </x:c>
      <x:c r="C3508" t="n">
        <x:v>71</x:v>
      </x:c>
      <x:c r="D3508" t="n">
        <x:v>464.3</x:v>
      </x:c>
      <x:c r="E3508" t="n">
        <x:v>19</x:v>
      </x:c>
      <x:c r="F3508" t="n">
        <x:v>0</x:v>
      </x:c>
      <x:c r="G3508" t="n">
        <x:v>48</x:v>
      </x:c>
      <x:c r="H3508" t="n">
        <x:v>0</x:v>
      </x:c>
      <x:c r="I3508" t="n">
        <x:v>1</x:v>
      </x:c>
      <x:c r="J3508" t="n">
        <x:v>0</x:v>
      </x:c>
      <x:c r="K3508" t="n">
        <x:v>2</x:v>
      </x:c>
      <x:c r="L3508" t="n">
        <x:v>96.3</x:v>
      </x:c>
      <x:c r="M3508" t="n">
        <x:v>6.1</x:v>
      </x:c>
      <x:c r="N3508" t="n">
        <x:v>16</x:v>
      </x:c>
    </x:row>
    <x:row r="3509">
      <x:c r="A3509" t="str">
        <x:v>DEV-00585</x:v>
      </x:c>
      <x:c r="B3509" s="28" t="n">
        <x:v>46143</x:v>
      </x:c>
      <x:c r="C3509" t="n">
        <x:v>36.6</x:v>
      </x:c>
      <x:c r="D3509" t="n">
        <x:v>247.4</x:v>
      </x:c>
      <x:c r="E3509" t="n">
        <x:v>20</x:v>
      </x:c>
      <x:c r="F3509" t="n">
        <x:v>0</x:v>
      </x:c>
      <x:c r="G3509" t="n">
        <x:v>27</x:v>
      </x:c>
      <x:c r="H3509" t="n">
        <x:v>0</x:v>
      </x:c>
      <x:c r="I3509" t="n">
        <x:v>3</x:v>
      </x:c>
      <x:c r="J3509" t="n">
        <x:v>0.49</x:v>
      </x:c>
      <x:c r="K3509" t="n">
        <x:v>0</x:v>
      </x:c>
      <x:c r="L3509" t="n">
        <x:v>94.8</x:v>
      </x:c>
      <x:c r="M3509" t="n">
        <x:v>1.6</x:v>
      </x:c>
      <x:c r="N3509" t="n">
        <x:v>5.6</x:v>
      </x:c>
    </x:row>
    <x:row r="3510">
      <x:c r="A3510" t="str">
        <x:v>DEV-00585</x:v>
      </x:c>
      <x:c r="B3510" s="28" t="n">
        <x:v>46174</x:v>
      </x:c>
      <x:c r="C3510" t="n">
        <x:v>49.6</x:v>
      </x:c>
      <x:c r="D3510" t="n">
        <x:v>289.3</x:v>
      </x:c>
      <x:c r="E3510" t="n">
        <x:v>14</x:v>
      </x:c>
      <x:c r="F3510" t="n">
        <x:v>0</x:v>
      </x:c>
      <x:c r="G3510" t="n">
        <x:v>28</x:v>
      </x:c>
      <x:c r="H3510" t="n">
        <x:v>0</x:v>
      </x:c>
      <x:c r="I3510" t="n">
        <x:v>1</x:v>
      </x:c>
      <x:c r="J3510" t="n">
        <x:v>1.03</x:v>
      </x:c>
      <x:c r="K3510" t="n">
        <x:v>0</x:v>
      </x:c>
      <x:c r="L3510" t="n">
        <x:v>94</x:v>
      </x:c>
      <x:c r="M3510" t="n">
        <x:v>3.4</x:v>
      </x:c>
      <x:c r="N3510" t="n">
        <x:v>13.9</x:v>
      </x:c>
    </x:row>
    <x:row r="3511">
      <x:c r="A3511" t="str">
        <x:v>DEV-00585</x:v>
      </x:c>
      <x:c r="B3511" s="28" t="n">
        <x:v>46204</x:v>
      </x:c>
      <x:c r="C3511" t="n">
        <x:v>48.7</x:v>
      </x:c>
      <x:c r="D3511" t="n">
        <x:v>269.1</x:v>
      </x:c>
      <x:c r="E3511" t="n">
        <x:v>15</x:v>
      </x:c>
      <x:c r="F3511" t="n">
        <x:v>3</x:v>
      </x:c>
      <x:c r="G3511" t="n">
        <x:v>30</x:v>
      </x:c>
      <x:c r="H3511" t="n">
        <x:v>1</x:v>
      </x:c>
      <x:c r="I3511" t="n">
        <x:v>0</x:v>
      </x:c>
      <x:c r="J3511" t="n">
        <x:v>0.38</x:v>
      </x:c>
      <x:c r="K3511" t="n">
        <x:v>0</x:v>
      </x:c>
      <x:c r="L3511" t="n">
        <x:v>96.2</x:v>
      </x:c>
      <x:c r="M3511" t="n">
        <x:v>0</x:v>
      </x:c>
      <x:c r="N3511" t="n">
        <x:v>4.1</x:v>
      </x:c>
    </x:row>
    <x:row r="3512">
      <x:c r="A3512" t="str">
        <x:v>DEV-00586</x:v>
      </x:c>
      <x:c r="B3512" s="28" t="n">
        <x:v>46054</x:v>
      </x:c>
      <x:c r="C3512" t="n">
        <x:v>56.3</x:v>
      </x:c>
      <x:c r="D3512" t="n">
        <x:v>315.9</x:v>
      </x:c>
      <x:c r="E3512" t="n">
        <x:v>9</x:v>
      </x:c>
      <x:c r="F3512" t="n">
        <x:v>2</x:v>
      </x:c>
      <x:c r="G3512" t="n">
        <x:v>43</x:v>
      </x:c>
      <x:c r="H3512" t="n">
        <x:v>0</x:v>
      </x:c>
      <x:c r="I3512" t="n">
        <x:v>3</x:v>
      </x:c>
      <x:c r="J3512" t="n">
        <x:v>0.85</x:v>
      </x:c>
      <x:c r="K3512" t="n">
        <x:v>1</x:v>
      </x:c>
      <x:c r="L3512" t="n">
        <x:v>89.1</x:v>
      </x:c>
      <x:c r="M3512" t="n">
        <x:v>0</x:v>
      </x:c>
      <x:c r="N3512" t="n">
        <x:v>15</x:v>
      </x:c>
    </x:row>
    <x:row r="3513">
      <x:c r="A3513" t="str">
        <x:v>DEV-00586</x:v>
      </x:c>
      <x:c r="B3513" s="28" t="n">
        <x:v>46082</x:v>
      </x:c>
      <x:c r="C3513" t="n">
        <x:v>55.6</x:v>
      </x:c>
      <x:c r="D3513" t="n">
        <x:v>391.7</x:v>
      </x:c>
      <x:c r="E3513" t="n">
        <x:v>21</x:v>
      </x:c>
      <x:c r="F3513" t="n">
        <x:v>0</x:v>
      </x:c>
      <x:c r="G3513" t="n">
        <x:v>46</x:v>
      </x:c>
      <x:c r="H3513" t="n">
        <x:v>0</x:v>
      </x:c>
      <x:c r="I3513" t="n">
        <x:v>3</x:v>
      </x:c>
      <x:c r="J3513" t="n">
        <x:v>0</x:v>
      </x:c>
      <x:c r="K3513" t="n">
        <x:v>0</x:v>
      </x:c>
      <x:c r="L3513" t="n">
        <x:v>95.5</x:v>
      </x:c>
      <x:c r="M3513" t="n">
        <x:v>1.1</x:v>
      </x:c>
      <x:c r="N3513" t="n">
        <x:v>12</x:v>
      </x:c>
    </x:row>
    <x:row r="3514">
      <x:c r="A3514" t="str">
        <x:v>DEV-00586</x:v>
      </x:c>
      <x:c r="B3514" s="28" t="n">
        <x:v>46113</x:v>
      </x:c>
      <x:c r="C3514" t="n">
        <x:v>22.9</x:v>
      </x:c>
      <x:c r="D3514" t="n">
        <x:v>134.5</x:v>
      </x:c>
      <x:c r="E3514" t="n">
        <x:v>5</x:v>
      </x:c>
      <x:c r="F3514" t="n">
        <x:v>0</x:v>
      </x:c>
      <x:c r="G3514" t="n">
        <x:v>12</x:v>
      </x:c>
      <x:c r="H3514" t="n">
        <x:v>0</x:v>
      </x:c>
      <x:c r="I3514" t="n">
        <x:v>3</x:v>
      </x:c>
      <x:c r="J3514" t="n">
        <x:v>0.48</x:v>
      </x:c>
      <x:c r="K3514" t="n">
        <x:v>1</x:v>
      </x:c>
      <x:c r="L3514" t="n">
        <x:v>95.3</x:v>
      </x:c>
      <x:c r="M3514" t="n">
        <x:v>0</x:v>
      </x:c>
      <x:c r="N3514" t="n">
        <x:v>3</x:v>
      </x:c>
    </x:row>
    <x:row r="3515">
      <x:c r="A3515" t="str">
        <x:v>DEV-00586</x:v>
      </x:c>
      <x:c r="B3515" s="28" t="n">
        <x:v>46143</x:v>
      </x:c>
      <x:c r="C3515" t="n">
        <x:v>48.8</x:v>
      </x:c>
      <x:c r="D3515" t="n">
        <x:v>316.5</x:v>
      </x:c>
      <x:c r="E3515" t="n">
        <x:v>7</x:v>
      </x:c>
      <x:c r="F3515" t="n">
        <x:v>1</x:v>
      </x:c>
      <x:c r="G3515" t="n">
        <x:v>20</x:v>
      </x:c>
      <x:c r="H3515" t="n">
        <x:v>1</x:v>
      </x:c>
      <x:c r="I3515" t="n">
        <x:v>0</x:v>
      </x:c>
      <x:c r="J3515" t="n">
        <x:v>0.8</x:v>
      </x:c>
      <x:c r="K3515" t="n">
        <x:v>1</x:v>
      </x:c>
      <x:c r="L3515" t="n">
        <x:v>94.3</x:v>
      </x:c>
      <x:c r="M3515" t="n">
        <x:v>1.7</x:v>
      </x:c>
      <x:c r="N3515" t="n">
        <x:v>9.6</x:v>
      </x:c>
    </x:row>
    <x:row r="3516">
      <x:c r="A3516" t="str">
        <x:v>DEV-00586</x:v>
      </x:c>
      <x:c r="B3516" s="28" t="n">
        <x:v>46174</x:v>
      </x:c>
      <x:c r="C3516" t="n">
        <x:v>68.7</x:v>
      </x:c>
      <x:c r="D3516" t="n">
        <x:v>408.4</x:v>
      </x:c>
      <x:c r="E3516" t="n">
        <x:v>21</x:v>
      </x:c>
      <x:c r="F3516" t="n">
        <x:v>1</x:v>
      </x:c>
      <x:c r="G3516" t="n">
        <x:v>34</x:v>
      </x:c>
      <x:c r="H3516" t="n">
        <x:v>0</x:v>
      </x:c>
      <x:c r="I3516" t="n">
        <x:v>1</x:v>
      </x:c>
      <x:c r="J3516" t="n">
        <x:v>0.36</x:v>
      </x:c>
      <x:c r="K3516" t="n">
        <x:v>1</x:v>
      </x:c>
      <x:c r="L3516" t="n">
        <x:v>95.2</x:v>
      </x:c>
      <x:c r="M3516" t="n">
        <x:v>3.7</x:v>
      </x:c>
      <x:c r="N3516" t="n">
        <x:v>21.6</x:v>
      </x:c>
    </x:row>
    <x:row r="3517">
      <x:c r="A3517" t="str">
        <x:v>DEV-00586</x:v>
      </x:c>
      <x:c r="B3517" s="28" t="n">
        <x:v>46204</x:v>
      </x:c>
      <x:c r="C3517" t="n">
        <x:v>37.9</x:v>
      </x:c>
      <x:c r="D3517" t="n">
        <x:v>242.1</x:v>
      </x:c>
      <x:c r="E3517" t="n">
        <x:v>15</x:v>
      </x:c>
      <x:c r="F3517" t="n">
        <x:v>0</x:v>
      </x:c>
      <x:c r="G3517" t="n">
        <x:v>29</x:v>
      </x:c>
      <x:c r="H3517" t="n">
        <x:v>1</x:v>
      </x:c>
      <x:c r="I3517" t="n">
        <x:v>2</x:v>
      </x:c>
      <x:c r="J3517" t="n">
        <x:v>0</x:v>
      </x:c>
      <x:c r="K3517" t="n">
        <x:v>0</x:v>
      </x:c>
      <x:c r="L3517" t="n">
        <x:v>94.8</x:v>
      </x:c>
      <x:c r="M3517" t="n">
        <x:v>0</x:v>
      </x:c>
      <x:c r="N3517" t="n">
        <x:v>11.3</x:v>
      </x:c>
    </x:row>
    <x:row r="3518">
      <x:c r="A3518" t="str">
        <x:v>DEV-00587</x:v>
      </x:c>
      <x:c r="B3518" s="28" t="n">
        <x:v>46054</x:v>
      </x:c>
      <x:c r="C3518" t="n">
        <x:v>48.3</x:v>
      </x:c>
      <x:c r="D3518" t="n">
        <x:v>324.6</x:v>
      </x:c>
      <x:c r="E3518" t="n">
        <x:v>18</x:v>
      </x:c>
      <x:c r="F3518" t="n">
        <x:v>0</x:v>
      </x:c>
      <x:c r="G3518" t="n">
        <x:v>20</x:v>
      </x:c>
      <x:c r="H3518" t="n">
        <x:v>0</x:v>
      </x:c>
      <x:c r="I3518" t="n">
        <x:v>0</x:v>
      </x:c>
      <x:c r="J3518" t="n">
        <x:v>0.09</x:v>
      </x:c>
      <x:c r="K3518" t="n">
        <x:v>0</x:v>
      </x:c>
      <x:c r="L3518" t="n">
        <x:v>94.6</x:v>
      </x:c>
      <x:c r="M3518" t="n">
        <x:v>2.6</x:v>
      </x:c>
      <x:c r="N3518" t="n">
        <x:v>10.5</x:v>
      </x:c>
    </x:row>
    <x:row r="3519">
      <x:c r="A3519" t="str">
        <x:v>DEV-00587</x:v>
      </x:c>
      <x:c r="B3519" s="28" t="n">
        <x:v>46082</x:v>
      </x:c>
      <x:c r="C3519" t="n">
        <x:v>62.6</x:v>
      </x:c>
      <x:c r="D3519" t="n">
        <x:v>456.2</x:v>
      </x:c>
      <x:c r="E3519" t="n">
        <x:v>15</x:v>
      </x:c>
      <x:c r="F3519" t="n">
        <x:v>5</x:v>
      </x:c>
      <x:c r="G3519" t="n">
        <x:v>38</x:v>
      </x:c>
      <x:c r="H3519" t="n">
        <x:v>0</x:v>
      </x:c>
      <x:c r="I3519" t="n">
        <x:v>0</x:v>
      </x:c>
      <x:c r="J3519" t="n">
        <x:v>1</x:v>
      </x:c>
      <x:c r="K3519" t="n">
        <x:v>1</x:v>
      </x:c>
      <x:c r="L3519" t="n">
        <x:v>98.1</x:v>
      </x:c>
      <x:c r="M3519" t="n">
        <x:v>3.3</x:v>
      </x:c>
      <x:c r="N3519" t="n">
        <x:v>17.3</x:v>
      </x:c>
    </x:row>
    <x:row r="3520">
      <x:c r="A3520" t="str">
        <x:v>DEV-00587</x:v>
      </x:c>
      <x:c r="B3520" s="28" t="n">
        <x:v>46113</x:v>
      </x:c>
      <x:c r="C3520" t="n">
        <x:v>55.6</x:v>
      </x:c>
      <x:c r="D3520" t="n">
        <x:v>306.3</x:v>
      </x:c>
      <x:c r="E3520" t="n">
        <x:v>19</x:v>
      </x:c>
      <x:c r="F3520" t="n">
        <x:v>0</x:v>
      </x:c>
      <x:c r="G3520" t="n">
        <x:v>39</x:v>
      </x:c>
      <x:c r="H3520" t="n">
        <x:v>1</x:v>
      </x:c>
      <x:c r="I3520" t="n">
        <x:v>2</x:v>
      </x:c>
      <x:c r="J3520" t="n">
        <x:v>0.48</x:v>
      </x:c>
      <x:c r="K3520" t="n">
        <x:v>0</x:v>
      </x:c>
      <x:c r="L3520" t="n">
        <x:v>93.7</x:v>
      </x:c>
      <x:c r="M3520" t="n">
        <x:v>7.6</x:v>
      </x:c>
      <x:c r="N3520" t="n">
        <x:v>14.4</x:v>
      </x:c>
    </x:row>
    <x:row r="3521">
      <x:c r="A3521" t="str">
        <x:v>DEV-00587</x:v>
      </x:c>
      <x:c r="B3521" s="28" t="n">
        <x:v>46143</x:v>
      </x:c>
      <x:c r="C3521" t="n">
        <x:v>51.7</x:v>
      </x:c>
      <x:c r="D3521" t="n">
        <x:v>376.4</x:v>
      </x:c>
      <x:c r="E3521" t="n">
        <x:v>19</x:v>
      </x:c>
      <x:c r="F3521" t="n">
        <x:v>2</x:v>
      </x:c>
      <x:c r="G3521" t="n">
        <x:v>37</x:v>
      </x:c>
      <x:c r="H3521" t="n">
        <x:v>0</x:v>
      </x:c>
      <x:c r="I3521" t="n">
        <x:v>3</x:v>
      </x:c>
      <x:c r="J3521" t="n">
        <x:v>0.66</x:v>
      </x:c>
      <x:c r="K3521" t="n">
        <x:v>0</x:v>
      </x:c>
      <x:c r="L3521" t="n">
        <x:v>92.4</x:v>
      </x:c>
      <x:c r="M3521" t="n">
        <x:v>0</x:v>
      </x:c>
      <x:c r="N3521" t="n">
        <x:v>6.2</x:v>
      </x:c>
    </x:row>
    <x:row r="3522">
      <x:c r="A3522" t="str">
        <x:v>DEV-00587</x:v>
      </x:c>
      <x:c r="B3522" s="28" t="n">
        <x:v>46174</x:v>
      </x:c>
      <x:c r="C3522" t="n">
        <x:v>61.3</x:v>
      </x:c>
      <x:c r="D3522" t="n">
        <x:v>348.8</x:v>
      </x:c>
      <x:c r="E3522" t="n">
        <x:v>22</x:v>
      </x:c>
      <x:c r="F3522" t="n">
        <x:v>2</x:v>
      </x:c>
      <x:c r="G3522" t="n">
        <x:v>49</x:v>
      </x:c>
      <x:c r="H3522" t="n">
        <x:v>0</x:v>
      </x:c>
      <x:c r="I3522" t="n">
        <x:v>2</x:v>
      </x:c>
      <x:c r="J3522" t="n">
        <x:v>1.42</x:v>
      </x:c>
      <x:c r="K3522" t="n">
        <x:v>2</x:v>
      </x:c>
      <x:c r="L3522" t="n">
        <x:v>97.6</x:v>
      </x:c>
      <x:c r="M3522" t="n">
        <x:v>0.2</x:v>
      </x:c>
      <x:c r="N3522" t="n">
        <x:v>5.5</x:v>
      </x:c>
    </x:row>
    <x:row r="3523">
      <x:c r="A3523" t="str">
        <x:v>DEV-00587</x:v>
      </x:c>
      <x:c r="B3523" s="28" t="n">
        <x:v>46204</x:v>
      </x:c>
      <x:c r="C3523" t="n">
        <x:v>37.1</x:v>
      </x:c>
      <x:c r="D3523" t="n">
        <x:v>260.9</x:v>
      </x:c>
      <x:c r="E3523" t="n">
        <x:v>14</x:v>
      </x:c>
      <x:c r="F3523" t="n">
        <x:v>0</x:v>
      </x:c>
      <x:c r="G3523" t="n">
        <x:v>39</x:v>
      </x:c>
      <x:c r="H3523" t="n">
        <x:v>0</x:v>
      </x:c>
      <x:c r="I3523" t="n">
        <x:v>3</x:v>
      </x:c>
      <x:c r="J3523" t="n">
        <x:v>0.94</x:v>
      </x:c>
      <x:c r="K3523" t="n">
        <x:v>0</x:v>
      </x:c>
      <x:c r="L3523" t="n">
        <x:v>93.3</x:v>
      </x:c>
      <x:c r="M3523" t="n">
        <x:v>10.3</x:v>
      </x:c>
      <x:c r="N3523" t="n">
        <x:v>7.8</x:v>
      </x:c>
    </x:row>
    <x:row r="3524">
      <x:c r="A3524" t="str">
        <x:v>DEV-00588</x:v>
      </x:c>
      <x:c r="B3524" s="28" t="n">
        <x:v>46054</x:v>
      </x:c>
      <x:c r="C3524" t="n">
        <x:v>73.1</x:v>
      </x:c>
      <x:c r="D3524" t="n">
        <x:v>531.6</x:v>
      </x:c>
      <x:c r="E3524" t="n">
        <x:v>28</x:v>
      </x:c>
      <x:c r="F3524" t="n">
        <x:v>6</x:v>
      </x:c>
      <x:c r="G3524" t="n">
        <x:v>24</x:v>
      </x:c>
      <x:c r="H3524" t="n">
        <x:v>1</x:v>
      </x:c>
      <x:c r="I3524" t="n">
        <x:v>3</x:v>
      </x:c>
      <x:c r="J3524" t="n">
        <x:v>0.97</x:v>
      </x:c>
      <x:c r="K3524" t="n">
        <x:v>0</x:v>
      </x:c>
      <x:c r="L3524" t="n">
        <x:v>95.6</x:v>
      </x:c>
      <x:c r="M3524" t="n">
        <x:v>11.3</x:v>
      </x:c>
      <x:c r="N3524" t="n">
        <x:v>14.7</x:v>
      </x:c>
    </x:row>
    <x:row r="3525">
      <x:c r="A3525" t="str">
        <x:v>DEV-00588</x:v>
      </x:c>
      <x:c r="B3525" s="28" t="n">
        <x:v>46082</x:v>
      </x:c>
      <x:c r="C3525" t="n">
        <x:v>81.8</x:v>
      </x:c>
      <x:c r="D3525" t="n">
        <x:v>564</x:v>
      </x:c>
      <x:c r="E3525" t="n">
        <x:v>31</x:v>
      </x:c>
      <x:c r="F3525" t="n">
        <x:v>3</x:v>
      </x:c>
      <x:c r="G3525" t="n">
        <x:v>51</x:v>
      </x:c>
      <x:c r="H3525" t="n">
        <x:v>1</x:v>
      </x:c>
      <x:c r="I3525" t="n">
        <x:v>4</x:v>
      </x:c>
      <x:c r="J3525" t="n">
        <x:v>1.7</x:v>
      </x:c>
      <x:c r="K3525" t="n">
        <x:v>0</x:v>
      </x:c>
      <x:c r="L3525" t="n">
        <x:v>96.5</x:v>
      </x:c>
      <x:c r="M3525" t="n">
        <x:v>9</x:v>
      </x:c>
      <x:c r="N3525" t="n">
        <x:v>25.4</x:v>
      </x:c>
    </x:row>
    <x:row r="3526">
      <x:c r="A3526" t="str">
        <x:v>DEV-00588</x:v>
      </x:c>
      <x:c r="B3526" s="28" t="n">
        <x:v>46113</x:v>
      </x:c>
      <x:c r="C3526" t="n">
        <x:v>72.3</x:v>
      </x:c>
      <x:c r="D3526" t="n">
        <x:v>495.3</x:v>
      </x:c>
      <x:c r="E3526" t="n">
        <x:v>18</x:v>
      </x:c>
      <x:c r="F3526" t="n">
        <x:v>7</x:v>
      </x:c>
      <x:c r="G3526" t="n">
        <x:v>51</x:v>
      </x:c>
      <x:c r="H3526" t="n">
        <x:v>1</x:v>
      </x:c>
      <x:c r="I3526" t="n">
        <x:v>1</x:v>
      </x:c>
      <x:c r="J3526" t="n">
        <x:v>1.59</x:v>
      </x:c>
      <x:c r="K3526" t="n">
        <x:v>2</x:v>
      </x:c>
      <x:c r="L3526" t="n">
        <x:v>93.6</x:v>
      </x:c>
      <x:c r="M3526" t="n">
        <x:v>11.6</x:v>
      </x:c>
      <x:c r="N3526" t="n">
        <x:v>9.4</x:v>
      </x:c>
    </x:row>
    <x:row r="3527">
      <x:c r="A3527" t="str">
        <x:v>DEV-00588</x:v>
      </x:c>
      <x:c r="B3527" s="28" t="n">
        <x:v>46143</x:v>
      </x:c>
      <x:c r="C3527" t="n">
        <x:v>55.8</x:v>
      </x:c>
      <x:c r="D3527" t="n">
        <x:v>311</x:v>
      </x:c>
      <x:c r="E3527" t="n">
        <x:v>20</x:v>
      </x:c>
      <x:c r="F3527" t="n">
        <x:v>6</x:v>
      </x:c>
      <x:c r="G3527" t="n">
        <x:v>53</x:v>
      </x:c>
      <x:c r="H3527" t="n">
        <x:v>2</x:v>
      </x:c>
      <x:c r="I3527" t="n">
        <x:v>2</x:v>
      </x:c>
      <x:c r="J3527" t="n">
        <x:v>1.44</x:v>
      </x:c>
      <x:c r="K3527" t="n">
        <x:v>2</x:v>
      </x:c>
      <x:c r="L3527" t="n">
        <x:v>98.9</x:v>
      </x:c>
      <x:c r="M3527" t="n">
        <x:v>6.3</x:v>
      </x:c>
      <x:c r="N3527" t="n">
        <x:v>13</x:v>
      </x:c>
    </x:row>
    <x:row r="3528">
      <x:c r="A3528" t="str">
        <x:v>DEV-00588</x:v>
      </x:c>
      <x:c r="B3528" s="28" t="n">
        <x:v>46174</x:v>
      </x:c>
      <x:c r="C3528" t="n">
        <x:v>70.2</x:v>
      </x:c>
      <x:c r="D3528" t="n">
        <x:v>390</x:v>
      </x:c>
      <x:c r="E3528" t="n">
        <x:v>31</x:v>
      </x:c>
      <x:c r="F3528" t="n">
        <x:v>1</x:v>
      </x:c>
      <x:c r="G3528" t="n">
        <x:v>53</x:v>
      </x:c>
      <x:c r="H3528" t="n">
        <x:v>0</x:v>
      </x:c>
      <x:c r="I3528" t="n">
        <x:v>4</x:v>
      </x:c>
      <x:c r="J3528" t="n">
        <x:v>1.9</x:v>
      </x:c>
      <x:c r="K3528" t="n">
        <x:v>0</x:v>
      </x:c>
      <x:c r="L3528" t="n">
        <x:v>94.3</x:v>
      </x:c>
      <x:c r="M3528" t="n">
        <x:v>14.3</x:v>
      </x:c>
      <x:c r="N3528" t="n">
        <x:v>8.6</x:v>
      </x:c>
    </x:row>
    <x:row r="3529">
      <x:c r="A3529" t="str">
        <x:v>DEV-00588</x:v>
      </x:c>
      <x:c r="B3529" s="28" t="n">
        <x:v>46204</x:v>
      </x:c>
      <x:c r="C3529" t="n">
        <x:v>76.4</x:v>
      </x:c>
      <x:c r="D3529" t="n">
        <x:v>460.7</x:v>
      </x:c>
      <x:c r="E3529" t="n">
        <x:v>27</x:v>
      </x:c>
      <x:c r="F3529" t="n">
        <x:v>3</x:v>
      </x:c>
      <x:c r="G3529" t="n">
        <x:v>36</x:v>
      </x:c>
      <x:c r="H3529" t="n">
        <x:v>2</x:v>
      </x:c>
      <x:c r="I3529" t="n">
        <x:v>3</x:v>
      </x:c>
      <x:c r="J3529" t="n">
        <x:v>1.5</x:v>
      </x:c>
      <x:c r="K3529" t="n">
        <x:v>0</x:v>
      </x:c>
      <x:c r="L3529" t="n">
        <x:v>95.6</x:v>
      </x:c>
      <x:c r="M3529" t="n">
        <x:v>16.6</x:v>
      </x:c>
      <x:c r="N3529" t="n">
        <x:v>23</x:v>
      </x:c>
    </x:row>
    <x:row r="3530">
      <x:c r="A3530" t="str">
        <x:v>DEV-00589</x:v>
      </x:c>
      <x:c r="B3530" s="28" t="n">
        <x:v>46054</x:v>
      </x:c>
      <x:c r="C3530" t="n">
        <x:v>64.3</x:v>
      </x:c>
      <x:c r="D3530" t="n">
        <x:v>445.1</x:v>
      </x:c>
      <x:c r="E3530" t="n">
        <x:v>17</x:v>
      </x:c>
      <x:c r="F3530" t="n">
        <x:v>0</x:v>
      </x:c>
      <x:c r="G3530" t="n">
        <x:v>26</x:v>
      </x:c>
      <x:c r="H3530" t="n">
        <x:v>0</x:v>
      </x:c>
      <x:c r="I3530" t="n">
        <x:v>1</x:v>
      </x:c>
      <x:c r="J3530" t="n">
        <x:v>1.07</x:v>
      </x:c>
      <x:c r="K3530" t="n">
        <x:v>1</x:v>
      </x:c>
      <x:c r="L3530" t="n">
        <x:v>96.6</x:v>
      </x:c>
      <x:c r="M3530" t="n">
        <x:v>0</x:v>
      </x:c>
      <x:c r="N3530" t="n">
        <x:v>19.9</x:v>
      </x:c>
    </x:row>
    <x:row r="3531">
      <x:c r="A3531" t="str">
        <x:v>DEV-00589</x:v>
      </x:c>
      <x:c r="B3531" s="28" t="n">
        <x:v>46082</x:v>
      </x:c>
      <x:c r="C3531" t="n">
        <x:v>43.3</x:v>
      </x:c>
      <x:c r="D3531" t="n">
        <x:v>272.6</x:v>
      </x:c>
      <x:c r="E3531" t="n">
        <x:v>3</x:v>
      </x:c>
      <x:c r="F3531" t="n">
        <x:v>1</x:v>
      </x:c>
      <x:c r="G3531" t="n">
        <x:v>28</x:v>
      </x:c>
      <x:c r="H3531" t="n">
        <x:v>0</x:v>
      </x:c>
      <x:c r="I3531" t="n">
        <x:v>3</x:v>
      </x:c>
      <x:c r="J3531" t="n">
        <x:v>0</x:v>
      </x:c>
      <x:c r="K3531" t="n">
        <x:v>0</x:v>
      </x:c>
      <x:c r="L3531" t="n">
        <x:v>92</x:v>
      </x:c>
      <x:c r="M3531" t="n">
        <x:v>8.4</x:v>
      </x:c>
      <x:c r="N3531" t="n">
        <x:v>10.7</x:v>
      </x:c>
    </x:row>
    <x:row r="3532">
      <x:c r="A3532" t="str">
        <x:v>DEV-00589</x:v>
      </x:c>
      <x:c r="B3532" s="28" t="n">
        <x:v>46113</x:v>
      </x:c>
      <x:c r="C3532" t="n">
        <x:v>63</x:v>
      </x:c>
      <x:c r="D3532" t="n">
        <x:v>423.9</x:v>
      </x:c>
      <x:c r="E3532" t="n">
        <x:v>26</x:v>
      </x:c>
      <x:c r="F3532" t="n">
        <x:v>0</x:v>
      </x:c>
      <x:c r="G3532" t="n">
        <x:v>42</x:v>
      </x:c>
      <x:c r="H3532" t="n">
        <x:v>0</x:v>
      </x:c>
      <x:c r="I3532" t="n">
        <x:v>1</x:v>
      </x:c>
      <x:c r="J3532" t="n">
        <x:v>0.04</x:v>
      </x:c>
      <x:c r="K3532" t="n">
        <x:v>1</x:v>
      </x:c>
      <x:c r="L3532" t="n">
        <x:v>96.9</x:v>
      </x:c>
      <x:c r="M3532" t="n">
        <x:v>0</x:v>
      </x:c>
      <x:c r="N3532" t="n">
        <x:v>13.6</x:v>
      </x:c>
    </x:row>
    <x:row r="3533">
      <x:c r="A3533" t="str">
        <x:v>DEV-00589</x:v>
      </x:c>
      <x:c r="B3533" s="28" t="n">
        <x:v>46143</x:v>
      </x:c>
      <x:c r="C3533" t="n">
        <x:v>51.4</x:v>
      </x:c>
      <x:c r="D3533" t="n">
        <x:v>307</x:v>
      </x:c>
      <x:c r="E3533" t="n">
        <x:v>13</x:v>
      </x:c>
      <x:c r="F3533" t="n">
        <x:v>1</x:v>
      </x:c>
      <x:c r="G3533" t="n">
        <x:v>24</x:v>
      </x:c>
      <x:c r="H3533" t="n">
        <x:v>1</x:v>
      </x:c>
      <x:c r="I3533" t="n">
        <x:v>5</x:v>
      </x:c>
      <x:c r="J3533" t="n">
        <x:v>0.73</x:v>
      </x:c>
      <x:c r="K3533" t="n">
        <x:v>0</x:v>
      </x:c>
      <x:c r="L3533" t="n">
        <x:v>93.7</x:v>
      </x:c>
      <x:c r="M3533" t="n">
        <x:v>3.9</x:v>
      </x:c>
      <x:c r="N3533" t="n">
        <x:v>13.3</x:v>
      </x:c>
    </x:row>
    <x:row r="3534">
      <x:c r="A3534" t="str">
        <x:v>DEV-00589</x:v>
      </x:c>
      <x:c r="B3534" s="28" t="n">
        <x:v>46174</x:v>
      </x:c>
      <x:c r="C3534" t="n">
        <x:v>42.3</x:v>
      </x:c>
      <x:c r="D3534" t="n">
        <x:v>267.4</x:v>
      </x:c>
      <x:c r="E3534" t="n">
        <x:v>8</x:v>
      </x:c>
      <x:c r="F3534" t="n">
        <x:v>0</x:v>
      </x:c>
      <x:c r="G3534" t="n">
        <x:v>22</x:v>
      </x:c>
      <x:c r="H3534" t="n">
        <x:v>0</x:v>
      </x:c>
      <x:c r="I3534" t="n">
        <x:v>4</x:v>
      </x:c>
      <x:c r="J3534" t="n">
        <x:v>0.1</x:v>
      </x:c>
      <x:c r="K3534" t="n">
        <x:v>0</x:v>
      </x:c>
      <x:c r="L3534" t="n">
        <x:v>94.1</x:v>
      </x:c>
      <x:c r="M3534" t="n">
        <x:v>6.1</x:v>
      </x:c>
      <x:c r="N3534" t="n">
        <x:v>6.5</x:v>
      </x:c>
    </x:row>
    <x:row r="3535">
      <x:c r="A3535" t="str">
        <x:v>DEV-00589</x:v>
      </x:c>
      <x:c r="B3535" s="28" t="n">
        <x:v>46204</x:v>
      </x:c>
      <x:c r="C3535" t="n">
        <x:v>55.9</x:v>
      </x:c>
      <x:c r="D3535" t="n">
        <x:v>313.5</x:v>
      </x:c>
      <x:c r="E3535" t="n">
        <x:v>21</x:v>
      </x:c>
      <x:c r="F3535" t="n">
        <x:v>1</x:v>
      </x:c>
      <x:c r="G3535" t="n">
        <x:v>33</x:v>
      </x:c>
      <x:c r="H3535" t="n">
        <x:v>0</x:v>
      </x:c>
      <x:c r="I3535" t="n">
        <x:v>1</x:v>
      </x:c>
      <x:c r="J3535" t="n">
        <x:v>0.64</x:v>
      </x:c>
      <x:c r="K3535" t="n">
        <x:v>0</x:v>
      </x:c>
      <x:c r="L3535" t="n">
        <x:v>96.2</x:v>
      </x:c>
      <x:c r="M3535" t="n">
        <x:v>0.5</x:v>
      </x:c>
      <x:c r="N3535" t="n">
        <x:v>15.4</x:v>
      </x:c>
    </x:row>
    <x:row r="3536">
      <x:c r="A3536" t="str">
        <x:v>DEV-00590</x:v>
      </x:c>
      <x:c r="B3536" s="28" t="n">
        <x:v>46054</x:v>
      </x:c>
      <x:c r="C3536" t="n">
        <x:v>57.7</x:v>
      </x:c>
      <x:c r="D3536" t="n">
        <x:v>368.8</x:v>
      </x:c>
      <x:c r="E3536" t="n">
        <x:v>23</x:v>
      </x:c>
      <x:c r="F3536" t="n">
        <x:v>0</x:v>
      </x:c>
      <x:c r="G3536" t="n">
        <x:v>22</x:v>
      </x:c>
      <x:c r="H3536" t="n">
        <x:v>0</x:v>
      </x:c>
      <x:c r="I3536" t="n">
        <x:v>5</x:v>
      </x:c>
      <x:c r="J3536" t="n">
        <x:v>0.54</x:v>
      </x:c>
      <x:c r="K3536" t="n">
        <x:v>1</x:v>
      </x:c>
      <x:c r="L3536" t="n">
        <x:v>89.5</x:v>
      </x:c>
      <x:c r="M3536" t="n">
        <x:v>0</x:v>
      </x:c>
      <x:c r="N3536" t="n">
        <x:v>18.1</x:v>
      </x:c>
    </x:row>
    <x:row r="3537">
      <x:c r="A3537" t="str">
        <x:v>DEV-00590</x:v>
      </x:c>
      <x:c r="B3537" s="28" t="n">
        <x:v>46082</x:v>
      </x:c>
      <x:c r="C3537" t="n">
        <x:v>52.6</x:v>
      </x:c>
      <x:c r="D3537" t="n">
        <x:v>338</x:v>
      </x:c>
      <x:c r="E3537" t="n">
        <x:v>27</x:v>
      </x:c>
      <x:c r="F3537" t="n">
        <x:v>0</x:v>
      </x:c>
      <x:c r="G3537" t="n">
        <x:v>36</x:v>
      </x:c>
      <x:c r="H3537" t="n">
        <x:v>0</x:v>
      </x:c>
      <x:c r="I3537" t="n">
        <x:v>4</x:v>
      </x:c>
      <x:c r="J3537" t="n">
        <x:v>0.13</x:v>
      </x:c>
      <x:c r="K3537" t="n">
        <x:v>1</x:v>
      </x:c>
      <x:c r="L3537" t="n">
        <x:v>98.5</x:v>
      </x:c>
      <x:c r="M3537" t="n">
        <x:v>0</x:v>
      </x:c>
      <x:c r="N3537" t="n">
        <x:v>6.9</x:v>
      </x:c>
    </x:row>
    <x:row r="3538">
      <x:c r="A3538" t="str">
        <x:v>DEV-00590</x:v>
      </x:c>
      <x:c r="B3538" s="28" t="n">
        <x:v>46113</x:v>
      </x:c>
      <x:c r="C3538" t="n">
        <x:v>71.6</x:v>
      </x:c>
      <x:c r="D3538" t="n">
        <x:v>452.7</x:v>
      </x:c>
      <x:c r="E3538" t="n">
        <x:v>30</x:v>
      </x:c>
      <x:c r="F3538" t="n">
        <x:v>0</x:v>
      </x:c>
      <x:c r="G3538" t="n">
        <x:v>39</x:v>
      </x:c>
      <x:c r="H3538" t="n">
        <x:v>1</x:v>
      </x:c>
      <x:c r="I3538" t="n">
        <x:v>3</x:v>
      </x:c>
      <x:c r="J3538" t="n">
        <x:v>0</x:v>
      </x:c>
      <x:c r="K3538" t="n">
        <x:v>0</x:v>
      </x:c>
      <x:c r="L3538" t="n">
        <x:v>89.1</x:v>
      </x:c>
      <x:c r="M3538" t="n">
        <x:v>7.1</x:v>
      </x:c>
      <x:c r="N3538" t="n">
        <x:v>22.7</x:v>
      </x:c>
    </x:row>
    <x:row r="3539">
      <x:c r="A3539" t="str">
        <x:v>DEV-00590</x:v>
      </x:c>
      <x:c r="B3539" s="28" t="n">
        <x:v>46143</x:v>
      </x:c>
      <x:c r="C3539" t="n">
        <x:v>64.2</x:v>
      </x:c>
      <x:c r="D3539" t="n">
        <x:v>375.9</x:v>
      </x:c>
      <x:c r="E3539" t="n">
        <x:v>30</x:v>
      </x:c>
      <x:c r="F3539" t="n">
        <x:v>1</x:v>
      </x:c>
      <x:c r="G3539" t="n">
        <x:v>34</x:v>
      </x:c>
      <x:c r="H3539" t="n">
        <x:v>0</x:v>
      </x:c>
      <x:c r="I3539" t="n">
        <x:v>2</x:v>
      </x:c>
      <x:c r="J3539" t="n">
        <x:v>0.43</x:v>
      </x:c>
      <x:c r="K3539" t="n">
        <x:v>0</x:v>
      </x:c>
      <x:c r="L3539" t="n">
        <x:v>96.3</x:v>
      </x:c>
      <x:c r="M3539" t="n">
        <x:v>0</x:v>
      </x:c>
      <x:c r="N3539" t="n">
        <x:v>9.9</x:v>
      </x:c>
    </x:row>
    <x:row r="3540">
      <x:c r="A3540" t="str">
        <x:v>DEV-00590</x:v>
      </x:c>
      <x:c r="B3540" s="28" t="n">
        <x:v>46174</x:v>
      </x:c>
      <x:c r="C3540" t="n">
        <x:v>64.2</x:v>
      </x:c>
      <x:c r="D3540" t="n">
        <x:v>378.3</x:v>
      </x:c>
      <x:c r="E3540" t="n">
        <x:v>21</x:v>
      </x:c>
      <x:c r="F3540" t="n">
        <x:v>1</x:v>
      </x:c>
      <x:c r="G3540" t="n">
        <x:v>35</x:v>
      </x:c>
      <x:c r="H3540" t="n">
        <x:v>0</x:v>
      </x:c>
      <x:c r="I3540" t="n">
        <x:v>2</x:v>
      </x:c>
      <x:c r="J3540" t="n">
        <x:v>0.84</x:v>
      </x:c>
      <x:c r="K3540" t="n">
        <x:v>0</x:v>
      </x:c>
      <x:c r="L3540" t="n">
        <x:v>98.1</x:v>
      </x:c>
      <x:c r="M3540" t="n">
        <x:v>0.6</x:v>
      </x:c>
      <x:c r="N3540" t="n">
        <x:v>9.7</x:v>
      </x:c>
    </x:row>
    <x:row r="3541">
      <x:c r="A3541" t="str">
        <x:v>DEV-00590</x:v>
      </x:c>
      <x:c r="B3541" s="28" t="n">
        <x:v>46204</x:v>
      </x:c>
      <x:c r="C3541" t="n">
        <x:v>68.2</x:v>
      </x:c>
      <x:c r="D3541" t="n">
        <x:v>464.7</x:v>
      </x:c>
      <x:c r="E3541" t="n">
        <x:v>36</x:v>
      </x:c>
      <x:c r="F3541" t="n">
        <x:v>1</x:v>
      </x:c>
      <x:c r="G3541" t="n">
        <x:v>59</x:v>
      </x:c>
      <x:c r="H3541" t="n">
        <x:v>0</x:v>
      </x:c>
      <x:c r="I3541" t="n">
        <x:v>4</x:v>
      </x:c>
      <x:c r="J3541" t="n">
        <x:v>0</x:v>
      </x:c>
      <x:c r="K3541" t="n">
        <x:v>0</x:v>
      </x:c>
      <x:c r="L3541" t="n">
        <x:v>90.5</x:v>
      </x:c>
      <x:c r="M3541" t="n">
        <x:v>0</x:v>
      </x:c>
      <x:c r="N3541" t="n">
        <x:v>14.2</x:v>
      </x:c>
    </x:row>
    <x:row r="3542">
      <x:c r="A3542" t="str">
        <x:v>DEV-00591</x:v>
      </x:c>
      <x:c r="B3542" s="28" t="n">
        <x:v>46054</x:v>
      </x:c>
      <x:c r="C3542" t="n">
        <x:v>61.4</x:v>
      </x:c>
      <x:c r="D3542" t="n">
        <x:v>427.7</x:v>
      </x:c>
      <x:c r="E3542" t="n">
        <x:v>15</x:v>
      </x:c>
      <x:c r="F3542" t="n">
        <x:v>5</x:v>
      </x:c>
      <x:c r="G3542" t="n">
        <x:v>51</x:v>
      </x:c>
      <x:c r="H3542" t="n">
        <x:v>1</x:v>
      </x:c>
      <x:c r="I3542" t="n">
        <x:v>2</x:v>
      </x:c>
      <x:c r="J3542" t="n">
        <x:v>0.9</x:v>
      </x:c>
      <x:c r="K3542" t="n">
        <x:v>0</x:v>
      </x:c>
      <x:c r="L3542" t="n">
        <x:v>91.5</x:v>
      </x:c>
      <x:c r="M3542" t="n">
        <x:v>6.1</x:v>
      </x:c>
      <x:c r="N3542" t="n">
        <x:v>12.6</x:v>
      </x:c>
    </x:row>
    <x:row r="3543">
      <x:c r="A3543" t="str">
        <x:v>DEV-00591</x:v>
      </x:c>
      <x:c r="B3543" s="28" t="n">
        <x:v>46082</x:v>
      </x:c>
      <x:c r="C3543" t="n">
        <x:v>71.8</x:v>
      </x:c>
      <x:c r="D3543" t="n">
        <x:v>484.1</x:v>
      </x:c>
      <x:c r="E3543" t="n">
        <x:v>15</x:v>
      </x:c>
      <x:c r="F3543" t="n">
        <x:v>1</x:v>
      </x:c>
      <x:c r="G3543" t="n">
        <x:v>40</x:v>
      </x:c>
      <x:c r="H3543" t="n">
        <x:v>1</x:v>
      </x:c>
      <x:c r="I3543" t="n">
        <x:v>3</x:v>
      </x:c>
      <x:c r="J3543" t="n">
        <x:v>0.4</x:v>
      </x:c>
      <x:c r="K3543" t="n">
        <x:v>0</x:v>
      </x:c>
      <x:c r="L3543" t="n">
        <x:v>92.5</x:v>
      </x:c>
      <x:c r="M3543" t="n">
        <x:v>2.5</x:v>
      </x:c>
      <x:c r="N3543" t="n">
        <x:v>11</x:v>
      </x:c>
    </x:row>
    <x:row r="3544">
      <x:c r="A3544" t="str">
        <x:v>DEV-00591</x:v>
      </x:c>
      <x:c r="B3544" s="28" t="n">
        <x:v>46113</x:v>
      </x:c>
      <x:c r="C3544" t="n">
        <x:v>84.7</x:v>
      </x:c>
      <x:c r="D3544" t="n">
        <x:v>509.7</x:v>
      </x:c>
      <x:c r="E3544" t="n">
        <x:v>23</x:v>
      </x:c>
      <x:c r="F3544" t="n">
        <x:v>3</x:v>
      </x:c>
      <x:c r="G3544" t="n">
        <x:v>63</x:v>
      </x:c>
      <x:c r="H3544" t="n">
        <x:v>0</x:v>
      </x:c>
      <x:c r="I3544" t="n">
        <x:v>6</x:v>
      </x:c>
      <x:c r="J3544" t="n">
        <x:v>0.38</x:v>
      </x:c>
      <x:c r="K3544" t="n">
        <x:v>0</x:v>
      </x:c>
      <x:c r="L3544" t="n">
        <x:v>91.9</x:v>
      </x:c>
      <x:c r="M3544" t="n">
        <x:v>4.8</x:v>
      </x:c>
      <x:c r="N3544" t="n">
        <x:v>11.5</x:v>
      </x:c>
    </x:row>
    <x:row r="3545">
      <x:c r="A3545" t="str">
        <x:v>DEV-00591</x:v>
      </x:c>
      <x:c r="B3545" s="28" t="n">
        <x:v>46143</x:v>
      </x:c>
      <x:c r="C3545" t="n">
        <x:v>72.1</x:v>
      </x:c>
      <x:c r="D3545" t="n">
        <x:v>419.3</x:v>
      </x:c>
      <x:c r="E3545" t="n">
        <x:v>31</x:v>
      </x:c>
      <x:c r="F3545" t="n">
        <x:v>2</x:v>
      </x:c>
      <x:c r="G3545" t="n">
        <x:v>40</x:v>
      </x:c>
      <x:c r="H3545" t="n">
        <x:v>1</x:v>
      </x:c>
      <x:c r="I3545" t="n">
        <x:v>2</x:v>
      </x:c>
      <x:c r="J3545" t="n">
        <x:v>0.34</x:v>
      </x:c>
      <x:c r="K3545" t="n">
        <x:v>0</x:v>
      </x:c>
      <x:c r="L3545" t="n">
        <x:v>93.5</x:v>
      </x:c>
      <x:c r="M3545" t="n">
        <x:v>9.3</x:v>
      </x:c>
      <x:c r="N3545" t="n">
        <x:v>12.4</x:v>
      </x:c>
    </x:row>
    <x:row r="3546">
      <x:c r="A3546" t="str">
        <x:v>DEV-00591</x:v>
      </x:c>
      <x:c r="B3546" s="28" t="n">
        <x:v>46174</x:v>
      </x:c>
      <x:c r="C3546" t="n">
        <x:v>70</x:v>
      </x:c>
      <x:c r="D3546" t="n">
        <x:v>459.9</x:v>
      </x:c>
      <x:c r="E3546" t="n">
        <x:v>12</x:v>
      </x:c>
      <x:c r="F3546" t="n">
        <x:v>2</x:v>
      </x:c>
      <x:c r="G3546" t="n">
        <x:v>34</x:v>
      </x:c>
      <x:c r="H3546" t="n">
        <x:v>0</x:v>
      </x:c>
      <x:c r="I3546" t="n">
        <x:v>0</x:v>
      </x:c>
      <x:c r="J3546" t="n">
        <x:v>0</x:v>
      </x:c>
      <x:c r="K3546" t="n">
        <x:v>0</x:v>
      </x:c>
      <x:c r="L3546" t="n">
        <x:v>95.5</x:v>
      </x:c>
      <x:c r="M3546" t="n">
        <x:v>0.7</x:v>
      </x:c>
      <x:c r="N3546" t="n">
        <x:v>18.7</x:v>
      </x:c>
    </x:row>
    <x:row r="3547">
      <x:c r="A3547" t="str">
        <x:v>DEV-00591</x:v>
      </x:c>
      <x:c r="B3547" s="28" t="n">
        <x:v>46204</x:v>
      </x:c>
      <x:c r="C3547" t="n">
        <x:v>83.7</x:v>
      </x:c>
      <x:c r="D3547" t="n">
        <x:v>511.7</x:v>
      </x:c>
      <x:c r="E3547" t="n">
        <x:v>24</x:v>
      </x:c>
      <x:c r="F3547" t="n">
        <x:v>0</x:v>
      </x:c>
      <x:c r="G3547" t="n">
        <x:v>35</x:v>
      </x:c>
      <x:c r="H3547" t="n">
        <x:v>0</x:v>
      </x:c>
      <x:c r="I3547" t="n">
        <x:v>5</x:v>
      </x:c>
      <x:c r="J3547" t="n">
        <x:v>0.22</x:v>
      </x:c>
      <x:c r="K3547" t="n">
        <x:v>0</x:v>
      </x:c>
      <x:c r="L3547" t="n">
        <x:v>92.6</x:v>
      </x:c>
      <x:c r="M3547" t="n">
        <x:v>7.7</x:v>
      </x:c>
      <x:c r="N3547" t="n">
        <x:v>11.5</x:v>
      </x:c>
    </x:row>
    <x:row r="3548">
      <x:c r="A3548" t="str">
        <x:v>DEV-00592</x:v>
      </x:c>
      <x:c r="B3548" s="28" t="n">
        <x:v>46054</x:v>
      </x:c>
      <x:c r="C3548" t="n">
        <x:v>65.6</x:v>
      </x:c>
      <x:c r="D3548" t="n">
        <x:v>427.4</x:v>
      </x:c>
      <x:c r="E3548" t="n">
        <x:v>18</x:v>
      </x:c>
      <x:c r="F3548" t="n">
        <x:v>3</x:v>
      </x:c>
      <x:c r="G3548" t="n">
        <x:v>46</x:v>
      </x:c>
      <x:c r="H3548" t="n">
        <x:v>0</x:v>
      </x:c>
      <x:c r="I3548" t="n">
        <x:v>4</x:v>
      </x:c>
      <x:c r="J3548" t="n">
        <x:v>0.54</x:v>
      </x:c>
      <x:c r="K3548" t="n">
        <x:v>0</x:v>
      </x:c>
      <x:c r="L3548" t="n">
        <x:v>89.5</x:v>
      </x:c>
      <x:c r="M3548" t="n">
        <x:v>4.1</x:v>
      </x:c>
      <x:c r="N3548" t="n">
        <x:v>7.4</x:v>
      </x:c>
    </x:row>
    <x:row r="3549">
      <x:c r="A3549" t="str">
        <x:v>DEV-00592</x:v>
      </x:c>
      <x:c r="B3549" s="28" t="n">
        <x:v>46082</x:v>
      </x:c>
      <x:c r="C3549" t="n">
        <x:v>88.2</x:v>
      </x:c>
      <x:c r="D3549" t="n">
        <x:v>610.7</x:v>
      </x:c>
      <x:c r="E3549" t="n">
        <x:v>27</x:v>
      </x:c>
      <x:c r="F3549" t="n">
        <x:v>4</x:v>
      </x:c>
      <x:c r="G3549" t="n">
        <x:v>67</x:v>
      </x:c>
      <x:c r="H3549" t="n">
        <x:v>0</x:v>
      </x:c>
      <x:c r="I3549" t="n">
        <x:v>2</x:v>
      </x:c>
      <x:c r="J3549" t="n">
        <x:v>0</x:v>
      </x:c>
      <x:c r="K3549" t="n">
        <x:v>0</x:v>
      </x:c>
      <x:c r="L3549" t="n">
        <x:v>94.8</x:v>
      </x:c>
      <x:c r="M3549" t="n">
        <x:v>5</x:v>
      </x:c>
      <x:c r="N3549" t="n">
        <x:v>13</x:v>
      </x:c>
    </x:row>
    <x:row r="3550">
      <x:c r="A3550" t="str">
        <x:v>DEV-00592</x:v>
      </x:c>
      <x:c r="B3550" s="28" t="n">
        <x:v>46113</x:v>
      </x:c>
      <x:c r="C3550" t="n">
        <x:v>77.5</x:v>
      </x:c>
      <x:c r="D3550" t="n">
        <x:v>515.5</x:v>
      </x:c>
      <x:c r="E3550" t="n">
        <x:v>30</x:v>
      </x:c>
      <x:c r="F3550" t="n">
        <x:v>0</x:v>
      </x:c>
      <x:c r="G3550" t="n">
        <x:v>31</x:v>
      </x:c>
      <x:c r="H3550" t="n">
        <x:v>0</x:v>
      </x:c>
      <x:c r="I3550" t="n">
        <x:v>5</x:v>
      </x:c>
      <x:c r="J3550" t="n">
        <x:v>0</x:v>
      </x:c>
      <x:c r="K3550" t="n">
        <x:v>1</x:v>
      </x:c>
      <x:c r="L3550" t="n">
        <x:v>96.2</x:v>
      </x:c>
      <x:c r="M3550" t="n">
        <x:v>0</x:v>
      </x:c>
      <x:c r="N3550" t="n">
        <x:v>17.6</x:v>
      </x:c>
    </x:row>
    <x:row r="3551">
      <x:c r="A3551" t="str">
        <x:v>DEV-00592</x:v>
      </x:c>
      <x:c r="B3551" s="28" t="n">
        <x:v>46143</x:v>
      </x:c>
      <x:c r="C3551" t="n">
        <x:v>92.2</x:v>
      </x:c>
      <x:c r="D3551" t="n">
        <x:v>518.8</x:v>
      </x:c>
      <x:c r="E3551" t="n">
        <x:v>40</x:v>
      </x:c>
      <x:c r="F3551" t="n">
        <x:v>1</x:v>
      </x:c>
      <x:c r="G3551" t="n">
        <x:v>50</x:v>
      </x:c>
      <x:c r="H3551" t="n">
        <x:v>0</x:v>
      </x:c>
      <x:c r="I3551" t="n">
        <x:v>4</x:v>
      </x:c>
      <x:c r="J3551" t="n">
        <x:v>0.48</x:v>
      </x:c>
      <x:c r="K3551" t="n">
        <x:v>0</x:v>
      </x:c>
      <x:c r="L3551" t="n">
        <x:v>92.4</x:v>
      </x:c>
      <x:c r="M3551" t="n">
        <x:v>6.4</x:v>
      </x:c>
      <x:c r="N3551" t="n">
        <x:v>20.9</x:v>
      </x:c>
    </x:row>
    <x:row r="3552">
      <x:c r="A3552" t="str">
        <x:v>DEV-00592</x:v>
      </x:c>
      <x:c r="B3552" s="28" t="n">
        <x:v>46174</x:v>
      </x:c>
      <x:c r="C3552" t="n">
        <x:v>69.2</x:v>
      </x:c>
      <x:c r="D3552" t="n">
        <x:v>472.3</x:v>
      </x:c>
      <x:c r="E3552" t="n">
        <x:v>31</x:v>
      </x:c>
      <x:c r="F3552" t="n">
        <x:v>0</x:v>
      </x:c>
      <x:c r="G3552" t="n">
        <x:v>33</x:v>
      </x:c>
      <x:c r="H3552" t="n">
        <x:v>0</x:v>
      </x:c>
      <x:c r="I3552" t="n">
        <x:v>3</x:v>
      </x:c>
      <x:c r="J3552" t="n">
        <x:v>0</x:v>
      </x:c>
      <x:c r="K3552" t="n">
        <x:v>2</x:v>
      </x:c>
      <x:c r="L3552" t="n">
        <x:v>95.8</x:v>
      </x:c>
      <x:c r="M3552" t="n">
        <x:v>3.2</x:v>
      </x:c>
      <x:c r="N3552" t="n">
        <x:v>13.2</x:v>
      </x:c>
    </x:row>
    <x:row r="3553">
      <x:c r="A3553" t="str">
        <x:v>DEV-00592</x:v>
      </x:c>
      <x:c r="B3553" s="28" t="n">
        <x:v>46204</x:v>
      </x:c>
      <x:c r="C3553" t="n">
        <x:v>73.5</x:v>
      </x:c>
      <x:c r="D3553" t="n">
        <x:v>530.9</x:v>
      </x:c>
      <x:c r="E3553" t="n">
        <x:v>25</x:v>
      </x:c>
      <x:c r="F3553" t="n">
        <x:v>0</x:v>
      </x:c>
      <x:c r="G3553" t="n">
        <x:v>45</x:v>
      </x:c>
      <x:c r="H3553" t="n">
        <x:v>0</x:v>
      </x:c>
      <x:c r="I3553" t="n">
        <x:v>2</x:v>
      </x:c>
      <x:c r="J3553" t="n">
        <x:v>0.1</x:v>
      </x:c>
      <x:c r="K3553" t="n">
        <x:v>3</x:v>
      </x:c>
      <x:c r="L3553" t="n">
        <x:v>94.7</x:v>
      </x:c>
      <x:c r="M3553" t="n">
        <x:v>4.5</x:v>
      </x:c>
      <x:c r="N3553" t="n">
        <x:v>10.2</x:v>
      </x:c>
    </x:row>
    <x:row r="3554">
      <x:c r="A3554" t="str">
        <x:v>DEV-00593</x:v>
      </x:c>
      <x:c r="B3554" s="28" t="n">
        <x:v>46054</x:v>
      </x:c>
      <x:c r="C3554" t="n">
        <x:v>47.2</x:v>
      </x:c>
      <x:c r="D3554" t="n">
        <x:v>341.9</x:v>
      </x:c>
      <x:c r="E3554" t="n">
        <x:v>2</x:v>
      </x:c>
      <x:c r="F3554" t="n">
        <x:v>0</x:v>
      </x:c>
      <x:c r="G3554" t="n">
        <x:v>24</x:v>
      </x:c>
      <x:c r="H3554" t="n">
        <x:v>0</x:v>
      </x:c>
      <x:c r="I3554" t="n">
        <x:v>3</x:v>
      </x:c>
      <x:c r="J3554" t="n">
        <x:v>0</x:v>
      </x:c>
      <x:c r="K3554" t="n">
        <x:v>0</x:v>
      </x:c>
      <x:c r="L3554" t="n">
        <x:v>93.6</x:v>
      </x:c>
      <x:c r="M3554" t="n">
        <x:v>4.4</x:v>
      </x:c>
      <x:c r="N3554" t="n">
        <x:v>12.7</x:v>
      </x:c>
    </x:row>
    <x:row r="3555">
      <x:c r="A3555" t="str">
        <x:v>DEV-00593</x:v>
      </x:c>
      <x:c r="B3555" s="28" t="n">
        <x:v>46082</x:v>
      </x:c>
      <x:c r="C3555" t="n">
        <x:v>65.2</x:v>
      </x:c>
      <x:c r="D3555" t="n">
        <x:v>408.6</x:v>
      </x:c>
      <x:c r="E3555" t="n">
        <x:v>8</x:v>
      </x:c>
      <x:c r="F3555" t="n">
        <x:v>2</x:v>
      </x:c>
      <x:c r="G3555" t="n">
        <x:v>32</x:v>
      </x:c>
      <x:c r="H3555" t="n">
        <x:v>0</x:v>
      </x:c>
      <x:c r="I3555" t="n">
        <x:v>3</x:v>
      </x:c>
      <x:c r="J3555" t="n">
        <x:v>0.46</x:v>
      </x:c>
      <x:c r="K3555" t="n">
        <x:v>0</x:v>
      </x:c>
      <x:c r="L3555" t="n">
        <x:v>95.1</x:v>
      </x:c>
      <x:c r="M3555" t="n">
        <x:v>6.8</x:v>
      </x:c>
      <x:c r="N3555" t="n">
        <x:v>10.9</x:v>
      </x:c>
    </x:row>
    <x:row r="3556">
      <x:c r="A3556" t="str">
        <x:v>DEV-00593</x:v>
      </x:c>
      <x:c r="B3556" s="28" t="n">
        <x:v>46113</x:v>
      </x:c>
      <x:c r="C3556" t="n">
        <x:v>57.5</x:v>
      </x:c>
      <x:c r="D3556" t="n">
        <x:v>407.1</x:v>
      </x:c>
      <x:c r="E3556" t="n">
        <x:v>14</x:v>
      </x:c>
      <x:c r="F3556" t="n">
        <x:v>4</x:v>
      </x:c>
      <x:c r="G3556" t="n">
        <x:v>41</x:v>
      </x:c>
      <x:c r="H3556" t="n">
        <x:v>3</x:v>
      </x:c>
      <x:c r="I3556" t="n">
        <x:v>1</x:v>
      </x:c>
      <x:c r="J3556" t="n">
        <x:v>0.63</x:v>
      </x:c>
      <x:c r="K3556" t="n">
        <x:v>0</x:v>
      </x:c>
      <x:c r="L3556" t="n">
        <x:v>91</x:v>
      </x:c>
      <x:c r="M3556" t="n">
        <x:v>5.3</x:v>
      </x:c>
      <x:c r="N3556" t="n">
        <x:v>18.1</x:v>
      </x:c>
    </x:row>
    <x:row r="3557">
      <x:c r="A3557" t="str">
        <x:v>DEV-00593</x:v>
      </x:c>
      <x:c r="B3557" s="28" t="n">
        <x:v>46143</x:v>
      </x:c>
      <x:c r="C3557" t="n">
        <x:v>52.2</x:v>
      </x:c>
      <x:c r="D3557" t="n">
        <x:v>311.7</x:v>
      </x:c>
      <x:c r="E3557" t="n">
        <x:v>22</x:v>
      </x:c>
      <x:c r="F3557" t="n">
        <x:v>0</x:v>
      </x:c>
      <x:c r="G3557" t="n">
        <x:v>40</x:v>
      </x:c>
      <x:c r="H3557" t="n">
        <x:v>2</x:v>
      </x:c>
      <x:c r="I3557" t="n">
        <x:v>2</x:v>
      </x:c>
      <x:c r="J3557" t="n">
        <x:v>0.73</x:v>
      </x:c>
      <x:c r="K3557" t="n">
        <x:v>0</x:v>
      </x:c>
      <x:c r="L3557" t="n">
        <x:v>92</x:v>
      </x:c>
      <x:c r="M3557" t="n">
        <x:v>0</x:v>
      </x:c>
      <x:c r="N3557" t="n">
        <x:v>14.7</x:v>
      </x:c>
    </x:row>
    <x:row r="3558">
      <x:c r="A3558" t="str">
        <x:v>DEV-00593</x:v>
      </x:c>
      <x:c r="B3558" s="28" t="n">
        <x:v>46174</x:v>
      </x:c>
      <x:c r="C3558" t="n">
        <x:v>45</x:v>
      </x:c>
      <x:c r="D3558" t="n">
        <x:v>303.2</x:v>
      </x:c>
      <x:c r="E3558" t="n">
        <x:v>6</x:v>
      </x:c>
      <x:c r="F3558" t="n">
        <x:v>3</x:v>
      </x:c>
      <x:c r="G3558" t="n">
        <x:v>35</x:v>
      </x:c>
      <x:c r="H3558" t="n">
        <x:v>2</x:v>
      </x:c>
      <x:c r="I3558" t="n">
        <x:v>3</x:v>
      </x:c>
      <x:c r="J3558" t="n">
        <x:v>0.21</x:v>
      </x:c>
      <x:c r="K3558" t="n">
        <x:v>1</x:v>
      </x:c>
      <x:c r="L3558" t="n">
        <x:v>88.9</x:v>
      </x:c>
      <x:c r="M3558" t="n">
        <x:v>0</x:v>
      </x:c>
      <x:c r="N3558" t="n">
        <x:v>4</x:v>
      </x:c>
    </x:row>
    <x:row r="3559">
      <x:c r="A3559" t="str">
        <x:v>DEV-00593</x:v>
      </x:c>
      <x:c r="B3559" s="28" t="n">
        <x:v>46204</x:v>
      </x:c>
      <x:c r="C3559" t="n">
        <x:v>47.5</x:v>
      </x:c>
      <x:c r="D3559" t="n">
        <x:v>306.7</x:v>
      </x:c>
      <x:c r="E3559" t="n">
        <x:v>12</x:v>
      </x:c>
      <x:c r="F3559" t="n">
        <x:v>1</x:v>
      </x:c>
      <x:c r="G3559" t="n">
        <x:v>27</x:v>
      </x:c>
      <x:c r="H3559" t="n">
        <x:v>0</x:v>
      </x:c>
      <x:c r="I3559" t="n">
        <x:v>3</x:v>
      </x:c>
      <x:c r="J3559" t="n">
        <x:v>0.34</x:v>
      </x:c>
      <x:c r="K3559" t="n">
        <x:v>0</x:v>
      </x:c>
      <x:c r="L3559" t="n">
        <x:v>98.7</x:v>
      </x:c>
      <x:c r="M3559" t="n">
        <x:v>5.2</x:v>
      </x:c>
      <x:c r="N3559" t="n">
        <x:v>4.9</x:v>
      </x:c>
    </x:row>
    <x:row r="3560">
      <x:c r="A3560" t="str">
        <x:v>DEV-00594</x:v>
      </x:c>
      <x:c r="B3560" s="28" t="n">
        <x:v>46054</x:v>
      </x:c>
      <x:c r="C3560" t="n">
        <x:v>63.4</x:v>
      </x:c>
      <x:c r="D3560" t="n">
        <x:v>435.3</x:v>
      </x:c>
      <x:c r="E3560" t="n">
        <x:v>15</x:v>
      </x:c>
      <x:c r="F3560" t="n">
        <x:v>0</x:v>
      </x:c>
      <x:c r="G3560" t="n">
        <x:v>25</x:v>
      </x:c>
      <x:c r="H3560" t="n">
        <x:v>0</x:v>
      </x:c>
      <x:c r="I3560" t="n">
        <x:v>3</x:v>
      </x:c>
      <x:c r="J3560" t="n">
        <x:v>0.14</x:v>
      </x:c>
      <x:c r="K3560" t="n">
        <x:v>0</x:v>
      </x:c>
      <x:c r="L3560" t="n">
        <x:v>95.7</x:v>
      </x:c>
      <x:c r="M3560" t="n">
        <x:v>8.2</x:v>
      </x:c>
      <x:c r="N3560" t="n">
        <x:v>14.2</x:v>
      </x:c>
    </x:row>
    <x:row r="3561">
      <x:c r="A3561" t="str">
        <x:v>DEV-00594</x:v>
      </x:c>
      <x:c r="B3561" s="28" t="n">
        <x:v>46082</x:v>
      </x:c>
      <x:c r="C3561" t="n">
        <x:v>76.3</x:v>
      </x:c>
      <x:c r="D3561" t="n">
        <x:v>541.4</x:v>
      </x:c>
      <x:c r="E3561" t="n">
        <x:v>26</x:v>
      </x:c>
      <x:c r="F3561" t="n">
        <x:v>1</x:v>
      </x:c>
      <x:c r="G3561" t="n">
        <x:v>47</x:v>
      </x:c>
      <x:c r="H3561" t="n">
        <x:v>0</x:v>
      </x:c>
      <x:c r="I3561" t="n">
        <x:v>6</x:v>
      </x:c>
      <x:c r="J3561" t="n">
        <x:v>0.23</x:v>
      </x:c>
      <x:c r="K3561" t="n">
        <x:v>1</x:v>
      </x:c>
      <x:c r="L3561" t="n">
        <x:v>94.5</x:v>
      </x:c>
      <x:c r="M3561" t="n">
        <x:v>11</x:v>
      </x:c>
      <x:c r="N3561" t="n">
        <x:v>18.8</x:v>
      </x:c>
    </x:row>
    <x:row r="3562">
      <x:c r="A3562" t="str">
        <x:v>DEV-00594</x:v>
      </x:c>
      <x:c r="B3562" s="28" t="n">
        <x:v>46113</x:v>
      </x:c>
      <x:c r="C3562" t="n">
        <x:v>69.7</x:v>
      </x:c>
      <x:c r="D3562" t="n">
        <x:v>480.2</x:v>
      </x:c>
      <x:c r="E3562" t="n">
        <x:v>25</x:v>
      </x:c>
      <x:c r="F3562" t="n">
        <x:v>0</x:v>
      </x:c>
      <x:c r="G3562" t="n">
        <x:v>59</x:v>
      </x:c>
      <x:c r="H3562" t="n">
        <x:v>0</x:v>
      </x:c>
      <x:c r="I3562" t="n">
        <x:v>4</x:v>
      </x:c>
      <x:c r="J3562" t="n">
        <x:v>0.21</x:v>
      </x:c>
      <x:c r="K3562" t="n">
        <x:v>0</x:v>
      </x:c>
      <x:c r="L3562" t="n">
        <x:v>96</x:v>
      </x:c>
      <x:c r="M3562" t="n">
        <x:v>13.4</x:v>
      </x:c>
      <x:c r="N3562" t="n">
        <x:v>13.2</x:v>
      </x:c>
    </x:row>
    <x:row r="3563">
      <x:c r="A3563" t="str">
        <x:v>DEV-00594</x:v>
      </x:c>
      <x:c r="B3563" s="28" t="n">
        <x:v>46143</x:v>
      </x:c>
      <x:c r="C3563" t="n">
        <x:v>44.9</x:v>
      </x:c>
      <x:c r="D3563" t="n">
        <x:v>249.2</x:v>
      </x:c>
      <x:c r="E3563" t="n">
        <x:v>18</x:v>
      </x:c>
      <x:c r="F3563" t="n">
        <x:v>2</x:v>
      </x:c>
      <x:c r="G3563" t="n">
        <x:v>24</x:v>
      </x:c>
      <x:c r="H3563" t="n">
        <x:v>0</x:v>
      </x:c>
      <x:c r="I3563" t="n">
        <x:v>3</x:v>
      </x:c>
      <x:c r="J3563" t="n">
        <x:v>0.2</x:v>
      </x:c>
      <x:c r="K3563" t="n">
        <x:v>1</x:v>
      </x:c>
      <x:c r="L3563" t="n">
        <x:v>94.1</x:v>
      </x:c>
      <x:c r="M3563" t="n">
        <x:v>2.3</x:v>
      </x:c>
      <x:c r="N3563" t="n">
        <x:v>9.7</x:v>
      </x:c>
    </x:row>
    <x:row r="3564">
      <x:c r="A3564" t="str">
        <x:v>DEV-00594</x:v>
      </x:c>
      <x:c r="B3564" s="28" t="n">
        <x:v>46174</x:v>
      </x:c>
      <x:c r="C3564" t="n">
        <x:v>66.7</x:v>
      </x:c>
      <x:c r="D3564" t="n">
        <x:v>383.4</x:v>
      </x:c>
      <x:c r="E3564" t="n">
        <x:v>18</x:v>
      </x:c>
      <x:c r="F3564" t="n">
        <x:v>2</x:v>
      </x:c>
      <x:c r="G3564" t="n">
        <x:v>41</x:v>
      </x:c>
      <x:c r="H3564" t="n">
        <x:v>0</x:v>
      </x:c>
      <x:c r="I3564" t="n">
        <x:v>2</x:v>
      </x:c>
      <x:c r="J3564" t="n">
        <x:v>0.89</x:v>
      </x:c>
      <x:c r="K3564" t="n">
        <x:v>0</x:v>
      </x:c>
      <x:c r="L3564" t="n">
        <x:v>93.6</x:v>
      </x:c>
      <x:c r="M3564" t="n">
        <x:v>5.4</x:v>
      </x:c>
      <x:c r="N3564" t="n">
        <x:v>7</x:v>
      </x:c>
    </x:row>
    <x:row r="3565">
      <x:c r="A3565" t="str">
        <x:v>DEV-00594</x:v>
      </x:c>
      <x:c r="B3565" s="28" t="n">
        <x:v>46204</x:v>
      </x:c>
      <x:c r="C3565" t="n">
        <x:v>63.6</x:v>
      </x:c>
      <x:c r="D3565" t="n">
        <x:v>420.3</x:v>
      </x:c>
      <x:c r="E3565" t="n">
        <x:v>27</x:v>
      </x:c>
      <x:c r="F3565" t="n">
        <x:v>2</x:v>
      </x:c>
      <x:c r="G3565" t="n">
        <x:v>30</x:v>
      </x:c>
      <x:c r="H3565" t="n">
        <x:v>0</x:v>
      </x:c>
      <x:c r="I3565" t="n">
        <x:v>1</x:v>
      </x:c>
      <x:c r="J3565" t="n">
        <x:v>0</x:v>
      </x:c>
      <x:c r="K3565" t="n">
        <x:v>1</x:v>
      </x:c>
      <x:c r="L3565" t="n">
        <x:v>91.3</x:v>
      </x:c>
      <x:c r="M3565" t="n">
        <x:v>8.3</x:v>
      </x:c>
      <x:c r="N3565" t="n">
        <x:v>20.2</x:v>
      </x:c>
    </x:row>
    <x:row r="3566">
      <x:c r="A3566" t="str">
        <x:v>DEV-00595</x:v>
      </x:c>
      <x:c r="B3566" s="28" t="n">
        <x:v>46054</x:v>
      </x:c>
      <x:c r="C3566" t="n">
        <x:v>42.1</x:v>
      </x:c>
      <x:c r="D3566" t="n">
        <x:v>263.9</x:v>
      </x:c>
      <x:c r="E3566" t="n">
        <x:v>20</x:v>
      </x:c>
      <x:c r="F3566" t="n">
        <x:v>4</x:v>
      </x:c>
      <x:c r="G3566" t="n">
        <x:v>28</x:v>
      </x:c>
      <x:c r="H3566" t="n">
        <x:v>1</x:v>
      </x:c>
      <x:c r="I3566" t="n">
        <x:v>2</x:v>
      </x:c>
      <x:c r="J3566" t="n">
        <x:v>0.78</x:v>
      </x:c>
      <x:c r="K3566" t="n">
        <x:v>1</x:v>
      </x:c>
      <x:c r="L3566" t="n">
        <x:v>98</x:v>
      </x:c>
      <x:c r="M3566" t="n">
        <x:v>9.5</x:v>
      </x:c>
      <x:c r="N3566" t="n">
        <x:v>6.1</x:v>
      </x:c>
    </x:row>
    <x:row r="3567">
      <x:c r="A3567" t="str">
        <x:v>DEV-00595</x:v>
      </x:c>
      <x:c r="B3567" s="28" t="n">
        <x:v>46082</x:v>
      </x:c>
      <x:c r="C3567" t="n">
        <x:v>48.3</x:v>
      </x:c>
      <x:c r="D3567" t="n">
        <x:v>317.9</x:v>
      </x:c>
      <x:c r="E3567" t="n">
        <x:v>18</x:v>
      </x:c>
      <x:c r="F3567" t="n">
        <x:v>0</x:v>
      </x:c>
      <x:c r="G3567" t="n">
        <x:v>31</x:v>
      </x:c>
      <x:c r="H3567" t="n">
        <x:v>2</x:v>
      </x:c>
      <x:c r="I3567" t="n">
        <x:v>2</x:v>
      </x:c>
      <x:c r="J3567" t="n">
        <x:v>0.83</x:v>
      </x:c>
      <x:c r="K3567" t="n">
        <x:v>0</x:v>
      </x:c>
      <x:c r="L3567" t="n">
        <x:v>93.8</x:v>
      </x:c>
      <x:c r="M3567" t="n">
        <x:v>12.9</x:v>
      </x:c>
      <x:c r="N3567" t="n">
        <x:v>11.7</x:v>
      </x:c>
    </x:row>
    <x:row r="3568">
      <x:c r="A3568" t="str">
        <x:v>DEV-00595</x:v>
      </x:c>
      <x:c r="B3568" s="28" t="n">
        <x:v>46113</x:v>
      </x:c>
      <x:c r="C3568" t="n">
        <x:v>57.3</x:v>
      </x:c>
      <x:c r="D3568" t="n">
        <x:v>373.8</x:v>
      </x:c>
      <x:c r="E3568" t="n">
        <x:v>15</x:v>
      </x:c>
      <x:c r="F3568" t="n">
        <x:v>2</x:v>
      </x:c>
      <x:c r="G3568" t="n">
        <x:v>16</x:v>
      </x:c>
      <x:c r="H3568" t="n">
        <x:v>1</x:v>
      </x:c>
      <x:c r="I3568" t="n">
        <x:v>2</x:v>
      </x:c>
      <x:c r="J3568" t="n">
        <x:v>1.15</x:v>
      </x:c>
      <x:c r="K3568" t="n">
        <x:v>0</x:v>
      </x:c>
      <x:c r="L3568" t="n">
        <x:v>95</x:v>
      </x:c>
      <x:c r="M3568" t="n">
        <x:v>3.9</x:v>
      </x:c>
      <x:c r="N3568" t="n">
        <x:v>13.3</x:v>
      </x:c>
    </x:row>
    <x:row r="3569">
      <x:c r="A3569" t="str">
        <x:v>DEV-00595</x:v>
      </x:c>
      <x:c r="B3569" s="28" t="n">
        <x:v>46143</x:v>
      </x:c>
      <x:c r="C3569" t="n">
        <x:v>18.6</x:v>
      </x:c>
      <x:c r="D3569" t="n">
        <x:v>103.1</x:v>
      </x:c>
      <x:c r="E3569" t="n">
        <x:v>10</x:v>
      </x:c>
      <x:c r="F3569" t="n">
        <x:v>3</x:v>
      </x:c>
      <x:c r="G3569" t="n">
        <x:v>36</x:v>
      </x:c>
      <x:c r="H3569" t="n">
        <x:v>0</x:v>
      </x:c>
      <x:c r="I3569" t="n">
        <x:v>2</x:v>
      </x:c>
      <x:c r="J3569" t="n">
        <x:v>1.44</x:v>
      </x:c>
      <x:c r="K3569" t="n">
        <x:v>0</x:v>
      </x:c>
      <x:c r="L3569" t="n">
        <x:v>91.1</x:v>
      </x:c>
      <x:c r="M3569" t="n">
        <x:v>2.8</x:v>
      </x:c>
      <x:c r="N3569" t="n">
        <x:v>5.5</x:v>
      </x:c>
    </x:row>
    <x:row r="3570">
      <x:c r="A3570" t="str">
        <x:v>DEV-00595</x:v>
      </x:c>
      <x:c r="B3570" s="28" t="n">
        <x:v>46174</x:v>
      </x:c>
      <x:c r="C3570" t="n">
        <x:v>25.6</x:v>
      </x:c>
      <x:c r="D3570" t="n">
        <x:v>173</x:v>
      </x:c>
      <x:c r="E3570" t="n">
        <x:v>17</x:v>
      </x:c>
      <x:c r="F3570" t="n">
        <x:v>2</x:v>
      </x:c>
      <x:c r="G3570" t="n">
        <x:v>26</x:v>
      </x:c>
      <x:c r="H3570" t="n">
        <x:v>1</x:v>
      </x:c>
      <x:c r="I3570" t="n">
        <x:v>2</x:v>
      </x:c>
      <x:c r="J3570" t="n">
        <x:v>0.72</x:v>
      </x:c>
      <x:c r="K3570" t="n">
        <x:v>0</x:v>
      </x:c>
      <x:c r="L3570" t="n">
        <x:v>99.6</x:v>
      </x:c>
      <x:c r="M3570" t="n">
        <x:v>8.9</x:v>
      </x:c>
      <x:c r="N3570" t="n">
        <x:v>3.7</x:v>
      </x:c>
    </x:row>
    <x:row r="3571">
      <x:c r="A3571" t="str">
        <x:v>DEV-00595</x:v>
      </x:c>
      <x:c r="B3571" s="28" t="n">
        <x:v>46204</x:v>
      </x:c>
      <x:c r="C3571" t="n">
        <x:v>36.5</x:v>
      </x:c>
      <x:c r="D3571" t="n">
        <x:v>218.3</x:v>
      </x:c>
      <x:c r="E3571" t="n">
        <x:v>9</x:v>
      </x:c>
      <x:c r="F3571" t="n">
        <x:v>1</x:v>
      </x:c>
      <x:c r="G3571" t="n">
        <x:v>15</x:v>
      </x:c>
      <x:c r="H3571" t="n">
        <x:v>1</x:v>
      </x:c>
      <x:c r="I3571" t="n">
        <x:v>2</x:v>
      </x:c>
      <x:c r="J3571" t="n">
        <x:v>1.07</x:v>
      </x:c>
      <x:c r="K3571" t="n">
        <x:v>1</x:v>
      </x:c>
      <x:c r="L3571" t="n">
        <x:v>92.3</x:v>
      </x:c>
      <x:c r="M3571" t="n">
        <x:v>7.1</x:v>
      </x:c>
      <x:c r="N3571" t="n">
        <x:v>10.5</x:v>
      </x:c>
    </x:row>
    <x:row r="3572">
      <x:c r="A3572" t="str">
        <x:v>DEV-00596</x:v>
      </x:c>
      <x:c r="B3572" s="28" t="n">
        <x:v>46054</x:v>
      </x:c>
      <x:c r="C3572" t="n">
        <x:v>41.5</x:v>
      </x:c>
      <x:c r="D3572" t="n">
        <x:v>271.6</x:v>
      </x:c>
      <x:c r="E3572" t="n">
        <x:v>17</x:v>
      </x:c>
      <x:c r="F3572" t="n">
        <x:v>1</x:v>
      </x:c>
      <x:c r="G3572" t="n">
        <x:v>34</x:v>
      </x:c>
      <x:c r="H3572" t="n">
        <x:v>0</x:v>
      </x:c>
      <x:c r="I3572" t="n">
        <x:v>2</x:v>
      </x:c>
      <x:c r="J3572" t="n">
        <x:v>0.34</x:v>
      </x:c>
      <x:c r="K3572" t="n">
        <x:v>0</x:v>
      </x:c>
      <x:c r="L3572" t="n">
        <x:v>93</x:v>
      </x:c>
      <x:c r="M3572" t="n">
        <x:v>5.3</x:v>
      </x:c>
      <x:c r="N3572" t="n">
        <x:v>8.3</x:v>
      </x:c>
    </x:row>
    <x:row r="3573">
      <x:c r="A3573" t="str">
        <x:v>DEV-00596</x:v>
      </x:c>
      <x:c r="B3573" s="28" t="n">
        <x:v>46082</x:v>
      </x:c>
      <x:c r="C3573" t="n">
        <x:v>41.6</x:v>
      </x:c>
      <x:c r="D3573" t="n">
        <x:v>232.7</x:v>
      </x:c>
      <x:c r="E3573" t="n">
        <x:v>10</x:v>
      </x:c>
      <x:c r="F3573" t="n">
        <x:v>0</x:v>
      </x:c>
      <x:c r="G3573" t="n">
        <x:v>17</x:v>
      </x:c>
      <x:c r="H3573" t="n">
        <x:v>1</x:v>
      </x:c>
      <x:c r="I3573" t="n">
        <x:v>1</x:v>
      </x:c>
      <x:c r="J3573" t="n">
        <x:v>0.1</x:v>
      </x:c>
      <x:c r="K3573" t="n">
        <x:v>0</x:v>
      </x:c>
      <x:c r="L3573" t="n">
        <x:v>97.2</x:v>
      </x:c>
      <x:c r="M3573" t="n">
        <x:v>6.6</x:v>
      </x:c>
      <x:c r="N3573" t="n">
        <x:v>11.1</x:v>
      </x:c>
    </x:row>
    <x:row r="3574">
      <x:c r="A3574" t="str">
        <x:v>DEV-00596</x:v>
      </x:c>
      <x:c r="B3574" s="28" t="n">
        <x:v>46113</x:v>
      </x:c>
      <x:c r="C3574" t="n">
        <x:v>58.8</x:v>
      </x:c>
      <x:c r="D3574" t="n">
        <x:v>397</x:v>
      </x:c>
      <x:c r="E3574" t="n">
        <x:v>13</x:v>
      </x:c>
      <x:c r="F3574" t="n">
        <x:v>1</x:v>
      </x:c>
      <x:c r="G3574" t="n">
        <x:v>30</x:v>
      </x:c>
      <x:c r="H3574" t="n">
        <x:v>0</x:v>
      </x:c>
      <x:c r="I3574" t="n">
        <x:v>3</x:v>
      </x:c>
      <x:c r="J3574" t="n">
        <x:v>0</x:v>
      </x:c>
      <x:c r="K3574" t="n">
        <x:v>0</x:v>
      </x:c>
      <x:c r="L3574" t="n">
        <x:v>91.9</x:v>
      </x:c>
      <x:c r="M3574" t="n">
        <x:v>7.5</x:v>
      </x:c>
      <x:c r="N3574" t="n">
        <x:v>15</x:v>
      </x:c>
    </x:row>
    <x:row r="3575">
      <x:c r="A3575" t="str">
        <x:v>DEV-00596</x:v>
      </x:c>
      <x:c r="B3575" s="28" t="n">
        <x:v>46143</x:v>
      </x:c>
      <x:c r="C3575" t="n">
        <x:v>33.9</x:v>
      </x:c>
      <x:c r="D3575" t="n">
        <x:v>229.3</x:v>
      </x:c>
      <x:c r="E3575" t="n">
        <x:v>14</x:v>
      </x:c>
      <x:c r="F3575" t="n">
        <x:v>0</x:v>
      </x:c>
      <x:c r="G3575" t="n">
        <x:v>26</x:v>
      </x:c>
      <x:c r="H3575" t="n">
        <x:v>0</x:v>
      </x:c>
      <x:c r="I3575" t="n">
        <x:v>4</x:v>
      </x:c>
      <x:c r="J3575" t="n">
        <x:v>0.16</x:v>
      </x:c>
      <x:c r="K3575" t="n">
        <x:v>0</x:v>
      </x:c>
      <x:c r="L3575" t="n">
        <x:v>89.6</x:v>
      </x:c>
      <x:c r="M3575" t="n">
        <x:v>6</x:v>
      </x:c>
      <x:c r="N3575" t="n">
        <x:v>9.8</x:v>
      </x:c>
    </x:row>
    <x:row r="3576">
      <x:c r="A3576" t="str">
        <x:v>DEV-00596</x:v>
      </x:c>
      <x:c r="B3576" s="28" t="n">
        <x:v>46174</x:v>
      </x:c>
      <x:c r="C3576" t="n">
        <x:v>48.6</x:v>
      </x:c>
      <x:c r="D3576" t="n">
        <x:v>346.4</x:v>
      </x:c>
      <x:c r="E3576" t="n">
        <x:v>12</x:v>
      </x:c>
      <x:c r="F3576" t="n">
        <x:v>2</x:v>
      </x:c>
      <x:c r="G3576" t="n">
        <x:v>16</x:v>
      </x:c>
      <x:c r="H3576" t="n">
        <x:v>1</x:v>
      </x:c>
      <x:c r="I3576" t="n">
        <x:v>4</x:v>
      </x:c>
      <x:c r="J3576" t="n">
        <x:v>1.08</x:v>
      </x:c>
      <x:c r="K3576" t="n">
        <x:v>0</x:v>
      </x:c>
      <x:c r="L3576" t="n">
        <x:v>98.2</x:v>
      </x:c>
      <x:c r="M3576" t="n">
        <x:v>3.4</x:v>
      </x:c>
      <x:c r="N3576" t="n">
        <x:v>11.5</x:v>
      </x:c>
    </x:row>
    <x:row r="3577">
      <x:c r="A3577" t="str">
        <x:v>DEV-00596</x:v>
      </x:c>
      <x:c r="B3577" s="28" t="n">
        <x:v>46204</x:v>
      </x:c>
      <x:c r="C3577" t="n">
        <x:v>44.2</x:v>
      </x:c>
      <x:c r="D3577" t="n">
        <x:v>304.6</x:v>
      </x:c>
      <x:c r="E3577" t="n">
        <x:v>13</x:v>
      </x:c>
      <x:c r="F3577" t="n">
        <x:v>1</x:v>
      </x:c>
      <x:c r="G3577" t="n">
        <x:v>28</x:v>
      </x:c>
      <x:c r="H3577" t="n">
        <x:v>0</x:v>
      </x:c>
      <x:c r="I3577" t="n">
        <x:v>2</x:v>
      </x:c>
      <x:c r="J3577" t="n">
        <x:v>0.31</x:v>
      </x:c>
      <x:c r="K3577" t="n">
        <x:v>0</x:v>
      </x:c>
      <x:c r="L3577" t="n">
        <x:v>92.7</x:v>
      </x:c>
      <x:c r="M3577" t="n">
        <x:v>1.8</x:v>
      </x:c>
      <x:c r="N3577" t="n">
        <x:v>4.2</x:v>
      </x:c>
    </x:row>
    <x:row r="3578">
      <x:c r="A3578" t="str">
        <x:v>DEV-00597</x:v>
      </x:c>
      <x:c r="B3578" s="28" t="n">
        <x:v>46054</x:v>
      </x:c>
      <x:c r="C3578" t="n">
        <x:v>90.3</x:v>
      </x:c>
      <x:c r="D3578" t="n">
        <x:v>640.8</x:v>
      </x:c>
      <x:c r="E3578" t="n">
        <x:v>12</x:v>
      </x:c>
      <x:c r="F3578" t="n">
        <x:v>3</x:v>
      </x:c>
      <x:c r="G3578" t="n">
        <x:v>49</x:v>
      </x:c>
      <x:c r="H3578" t="n">
        <x:v>1</x:v>
      </x:c>
      <x:c r="I3578" t="n">
        <x:v>2</x:v>
      </x:c>
      <x:c r="J3578" t="n">
        <x:v>0</x:v>
      </x:c>
      <x:c r="K3578" t="n">
        <x:v>0</x:v>
      </x:c>
      <x:c r="L3578" t="n">
        <x:v>95.1</x:v>
      </x:c>
      <x:c r="M3578" t="n">
        <x:v>7.1</x:v>
      </x:c>
      <x:c r="N3578" t="n">
        <x:v>19.4</x:v>
      </x:c>
    </x:row>
    <x:row r="3579">
      <x:c r="A3579" t="str">
        <x:v>DEV-00597</x:v>
      </x:c>
      <x:c r="B3579" s="28" t="n">
        <x:v>46082</x:v>
      </x:c>
      <x:c r="C3579" t="n">
        <x:v>66</x:v>
      </x:c>
      <x:c r="D3579" t="n">
        <x:v>449.4</x:v>
      </x:c>
      <x:c r="E3579" t="n">
        <x:v>21</x:v>
      </x:c>
      <x:c r="F3579" t="n">
        <x:v>3</x:v>
      </x:c>
      <x:c r="G3579" t="n">
        <x:v>38</x:v>
      </x:c>
      <x:c r="H3579" t="n">
        <x:v>0</x:v>
      </x:c>
      <x:c r="I3579" t="n">
        <x:v>3</x:v>
      </x:c>
      <x:c r="J3579" t="n">
        <x:v>0.08</x:v>
      </x:c>
      <x:c r="K3579" t="n">
        <x:v>0</x:v>
      </x:c>
      <x:c r="L3579" t="n">
        <x:v>94.3</x:v>
      </x:c>
      <x:c r="M3579" t="n">
        <x:v>10.2</x:v>
      </x:c>
      <x:c r="N3579" t="n">
        <x:v>21</x:v>
      </x:c>
    </x:row>
    <x:row r="3580">
      <x:c r="A3580" t="str">
        <x:v>DEV-00597</x:v>
      </x:c>
      <x:c r="B3580" s="28" t="n">
        <x:v>46113</x:v>
      </x:c>
      <x:c r="C3580" t="n">
        <x:v>71.9</x:v>
      </x:c>
      <x:c r="D3580" t="n">
        <x:v>454.8</x:v>
      </x:c>
      <x:c r="E3580" t="n">
        <x:v>12</x:v>
      </x:c>
      <x:c r="F3580" t="n">
        <x:v>0</x:v>
      </x:c>
      <x:c r="G3580" t="n">
        <x:v>42</x:v>
      </x:c>
      <x:c r="H3580" t="n">
        <x:v>0</x:v>
      </x:c>
      <x:c r="I3580" t="n">
        <x:v>1</x:v>
      </x:c>
      <x:c r="J3580" t="n">
        <x:v>0.81</x:v>
      </x:c>
      <x:c r="K3580" t="n">
        <x:v>2</x:v>
      </x:c>
      <x:c r="L3580" t="n">
        <x:v>93.2</x:v>
      </x:c>
      <x:c r="M3580" t="n">
        <x:v>5.4</x:v>
      </x:c>
      <x:c r="N3580" t="n">
        <x:v>10.7</x:v>
      </x:c>
    </x:row>
    <x:row r="3581">
      <x:c r="A3581" t="str">
        <x:v>DEV-00597</x:v>
      </x:c>
      <x:c r="B3581" s="28" t="n">
        <x:v>46143</x:v>
      </x:c>
      <x:c r="C3581" t="n">
        <x:v>69</x:v>
      </x:c>
      <x:c r="D3581" t="n">
        <x:v>473.6</x:v>
      </x:c>
      <x:c r="E3581" t="n">
        <x:v>19</x:v>
      </x:c>
      <x:c r="F3581" t="n">
        <x:v>0</x:v>
      </x:c>
      <x:c r="G3581" t="n">
        <x:v>58</x:v>
      </x:c>
      <x:c r="H3581" t="n">
        <x:v>0</x:v>
      </x:c>
      <x:c r="I3581" t="n">
        <x:v>2</x:v>
      </x:c>
      <x:c r="J3581" t="n">
        <x:v>0</x:v>
      </x:c>
      <x:c r="K3581" t="n">
        <x:v>0</x:v>
      </x:c>
      <x:c r="L3581" t="n">
        <x:v>95</x:v>
      </x:c>
      <x:c r="M3581" t="n">
        <x:v>12.4</x:v>
      </x:c>
      <x:c r="N3581" t="n">
        <x:v>18.1</x:v>
      </x:c>
    </x:row>
    <x:row r="3582">
      <x:c r="A3582" t="str">
        <x:v>DEV-00597</x:v>
      </x:c>
      <x:c r="B3582" s="28" t="n">
        <x:v>46174</x:v>
      </x:c>
      <x:c r="C3582" t="n">
        <x:v>66.3</x:v>
      </x:c>
      <x:c r="D3582" t="n">
        <x:v>396.9</x:v>
      </x:c>
      <x:c r="E3582" t="n">
        <x:v>16</x:v>
      </x:c>
      <x:c r="F3582" t="n">
        <x:v>1</x:v>
      </x:c>
      <x:c r="G3582" t="n">
        <x:v>41</x:v>
      </x:c>
      <x:c r="H3582" t="n">
        <x:v>0</x:v>
      </x:c>
      <x:c r="I3582" t="n">
        <x:v>0</x:v>
      </x:c>
      <x:c r="J3582" t="n">
        <x:v>0.14</x:v>
      </x:c>
      <x:c r="K3582" t="n">
        <x:v>2</x:v>
      </x:c>
      <x:c r="L3582" t="n">
        <x:v>93.2</x:v>
      </x:c>
      <x:c r="M3582" t="n">
        <x:v>1</x:v>
      </x:c>
      <x:c r="N3582" t="n">
        <x:v>13.7</x:v>
      </x:c>
    </x:row>
    <x:row r="3583">
      <x:c r="A3583" t="str">
        <x:v>DEV-00597</x:v>
      </x:c>
      <x:c r="B3583" s="28" t="n">
        <x:v>46204</x:v>
      </x:c>
      <x:c r="C3583" t="n">
        <x:v>65.7</x:v>
      </x:c>
      <x:c r="D3583" t="n">
        <x:v>427.6</x:v>
      </x:c>
      <x:c r="E3583" t="n">
        <x:v>16</x:v>
      </x:c>
      <x:c r="F3583" t="n">
        <x:v>2</x:v>
      </x:c>
      <x:c r="G3583" t="n">
        <x:v>34</x:v>
      </x:c>
      <x:c r="H3583" t="n">
        <x:v>1</x:v>
      </x:c>
      <x:c r="I3583" t="n">
        <x:v>2</x:v>
      </x:c>
      <x:c r="J3583" t="n">
        <x:v>0.31</x:v>
      </x:c>
      <x:c r="K3583" t="n">
        <x:v>1</x:v>
      </x:c>
      <x:c r="L3583" t="n">
        <x:v>96.5</x:v>
      </x:c>
      <x:c r="M3583" t="n">
        <x:v>2.4</x:v>
      </x:c>
      <x:c r="N3583" t="n">
        <x:v>17.7</x:v>
      </x:c>
    </x:row>
    <x:row r="3584">
      <x:c r="A3584" t="str">
        <x:v>DEV-00598</x:v>
      </x:c>
      <x:c r="B3584" s="28" t="n">
        <x:v>46054</x:v>
      </x:c>
      <x:c r="C3584" t="n">
        <x:v>85.8</x:v>
      </x:c>
      <x:c r="D3584" t="n">
        <x:v>530.1</x:v>
      </x:c>
      <x:c r="E3584" t="n">
        <x:v>30</x:v>
      </x:c>
      <x:c r="F3584" t="n">
        <x:v>3</x:v>
      </x:c>
      <x:c r="G3584" t="n">
        <x:v>41</x:v>
      </x:c>
      <x:c r="H3584" t="n">
        <x:v>0</x:v>
      </x:c>
      <x:c r="I3584" t="n">
        <x:v>6</x:v>
      </x:c>
      <x:c r="J3584" t="n">
        <x:v>0</x:v>
      </x:c>
      <x:c r="K3584" t="n">
        <x:v>0</x:v>
      </x:c>
      <x:c r="L3584" t="n">
        <x:v>96.3</x:v>
      </x:c>
      <x:c r="M3584" t="n">
        <x:v>9</x:v>
      </x:c>
      <x:c r="N3584" t="n">
        <x:v>12.2</x:v>
      </x:c>
    </x:row>
    <x:row r="3585">
      <x:c r="A3585" t="str">
        <x:v>DEV-00598</x:v>
      </x:c>
      <x:c r="B3585" s="28" t="n">
        <x:v>46082</x:v>
      </x:c>
      <x:c r="C3585" t="n">
        <x:v>73</x:v>
      </x:c>
      <x:c r="D3585" t="n">
        <x:v>499</x:v>
      </x:c>
      <x:c r="E3585" t="n">
        <x:v>22</x:v>
      </x:c>
      <x:c r="F3585" t="n">
        <x:v>2</x:v>
      </x:c>
      <x:c r="G3585" t="n">
        <x:v>27</x:v>
      </x:c>
      <x:c r="H3585" t="n">
        <x:v>0</x:v>
      </x:c>
      <x:c r="I3585" t="n">
        <x:v>3</x:v>
      </x:c>
      <x:c r="J3585" t="n">
        <x:v>0</x:v>
      </x:c>
      <x:c r="K3585" t="n">
        <x:v>1</x:v>
      </x:c>
      <x:c r="L3585" t="n">
        <x:v>97.9</x:v>
      </x:c>
      <x:c r="M3585" t="n">
        <x:v>3.6</x:v>
      </x:c>
      <x:c r="N3585" t="n">
        <x:v>13.1</x:v>
      </x:c>
    </x:row>
    <x:row r="3586">
      <x:c r="A3586" t="str">
        <x:v>DEV-00598</x:v>
      </x:c>
      <x:c r="B3586" s="28" t="n">
        <x:v>46113</x:v>
      </x:c>
      <x:c r="C3586" t="n">
        <x:v>78</x:v>
      </x:c>
      <x:c r="D3586" t="n">
        <x:v>470</x:v>
      </x:c>
      <x:c r="E3586" t="n">
        <x:v>23</x:v>
      </x:c>
      <x:c r="F3586" t="n">
        <x:v>1</x:v>
      </x:c>
      <x:c r="G3586" t="n">
        <x:v>37</x:v>
      </x:c>
      <x:c r="H3586" t="n">
        <x:v>0</x:v>
      </x:c>
      <x:c r="I3586" t="n">
        <x:v>0</x:v>
      </x:c>
      <x:c r="J3586" t="n">
        <x:v>0.44</x:v>
      </x:c>
      <x:c r="K3586" t="n">
        <x:v>1</x:v>
      </x:c>
      <x:c r="L3586" t="n">
        <x:v>91.7</x:v>
      </x:c>
      <x:c r="M3586" t="n">
        <x:v>4.3</x:v>
      </x:c>
      <x:c r="N3586" t="n">
        <x:v>15.8</x:v>
      </x:c>
    </x:row>
    <x:row r="3587">
      <x:c r="A3587" t="str">
        <x:v>DEV-00598</x:v>
      </x:c>
      <x:c r="B3587" s="28" t="n">
        <x:v>46143</x:v>
      </x:c>
      <x:c r="C3587" t="n">
        <x:v>57.1</x:v>
      </x:c>
      <x:c r="D3587" t="n">
        <x:v>348.1</x:v>
      </x:c>
      <x:c r="E3587" t="n">
        <x:v>23</x:v>
      </x:c>
      <x:c r="F3587" t="n">
        <x:v>2</x:v>
      </x:c>
      <x:c r="G3587" t="n">
        <x:v>30</x:v>
      </x:c>
      <x:c r="H3587" t="n">
        <x:v>1</x:v>
      </x:c>
      <x:c r="I3587" t="n">
        <x:v>1</x:v>
      </x:c>
      <x:c r="J3587" t="n">
        <x:v>0.08</x:v>
      </x:c>
      <x:c r="K3587" t="n">
        <x:v>0</x:v>
      </x:c>
      <x:c r="L3587" t="n">
        <x:v>94.3</x:v>
      </x:c>
      <x:c r="M3587" t="n">
        <x:v>10.4</x:v>
      </x:c>
      <x:c r="N3587" t="n">
        <x:v>13.9</x:v>
      </x:c>
    </x:row>
    <x:row r="3588">
      <x:c r="A3588" t="str">
        <x:v>DEV-00598</x:v>
      </x:c>
      <x:c r="B3588" s="28" t="n">
        <x:v>46174</x:v>
      </x:c>
      <x:c r="C3588" t="n">
        <x:v>81.1</x:v>
      </x:c>
      <x:c r="D3588" t="n">
        <x:v>450.9</x:v>
      </x:c>
      <x:c r="E3588" t="n">
        <x:v>23</x:v>
      </x:c>
      <x:c r="F3588" t="n">
        <x:v>0</x:v>
      </x:c>
      <x:c r="G3588" t="n">
        <x:v>52</x:v>
      </x:c>
      <x:c r="H3588" t="n">
        <x:v>0</x:v>
      </x:c>
      <x:c r="I3588" t="n">
        <x:v>4</x:v>
      </x:c>
      <x:c r="J3588" t="n">
        <x:v>0.26</x:v>
      </x:c>
      <x:c r="K3588" t="n">
        <x:v>0</x:v>
      </x:c>
      <x:c r="L3588" t="n">
        <x:v>92.7</x:v>
      </x:c>
      <x:c r="M3588" t="n">
        <x:v>9.6</x:v>
      </x:c>
      <x:c r="N3588" t="n">
        <x:v>7.7</x:v>
      </x:c>
    </x:row>
    <x:row r="3589">
      <x:c r="A3589" t="str">
        <x:v>DEV-00598</x:v>
      </x:c>
      <x:c r="B3589" s="28" t="n">
        <x:v>46204</x:v>
      </x:c>
      <x:c r="C3589" t="n">
        <x:v>52.6</x:v>
      </x:c>
      <x:c r="D3589" t="n">
        <x:v>354.7</x:v>
      </x:c>
      <x:c r="E3589" t="n">
        <x:v>18</x:v>
      </x:c>
      <x:c r="F3589" t="n">
        <x:v>0</x:v>
      </x:c>
      <x:c r="G3589" t="n">
        <x:v>13</x:v>
      </x:c>
      <x:c r="H3589" t="n">
        <x:v>0</x:v>
      </x:c>
      <x:c r="I3589" t="n">
        <x:v>1</x:v>
      </x:c>
      <x:c r="J3589" t="n">
        <x:v>0.39</x:v>
      </x:c>
      <x:c r="K3589" t="n">
        <x:v>0</x:v>
      </x:c>
      <x:c r="L3589" t="n">
        <x:v>95.1</x:v>
      </x:c>
      <x:c r="M3589" t="n">
        <x:v>2.1</x:v>
      </x:c>
      <x:c r="N3589" t="n">
        <x:v>15.9</x:v>
      </x:c>
    </x:row>
    <x:row r="3590">
      <x:c r="A3590" t="str">
        <x:v>DEV-00599</x:v>
      </x:c>
      <x:c r="B3590" s="28" t="n">
        <x:v>46054</x:v>
      </x:c>
      <x:c r="C3590" t="n">
        <x:v>61.8</x:v>
      </x:c>
      <x:c r="D3590" t="n">
        <x:v>376.9</x:v>
      </x:c>
      <x:c r="E3590" t="n">
        <x:v>24</x:v>
      </x:c>
      <x:c r="F3590" t="n">
        <x:v>0</x:v>
      </x:c>
      <x:c r="G3590" t="n">
        <x:v>30</x:v>
      </x:c>
      <x:c r="H3590" t="n">
        <x:v>0</x:v>
      </x:c>
      <x:c r="I3590" t="n">
        <x:v>3</x:v>
      </x:c>
      <x:c r="J3590" t="n">
        <x:v>1.63</x:v>
      </x:c>
      <x:c r="K3590" t="n">
        <x:v>0</x:v>
      </x:c>
      <x:c r="L3590" t="n">
        <x:v>96.3</x:v>
      </x:c>
      <x:c r="M3590" t="n">
        <x:v>2.6</x:v>
      </x:c>
      <x:c r="N3590" t="n">
        <x:v>13.2</x:v>
      </x:c>
    </x:row>
    <x:row r="3591">
      <x:c r="A3591" t="str">
        <x:v>DEV-00599</x:v>
      </x:c>
      <x:c r="B3591" s="28" t="n">
        <x:v>46082</x:v>
      </x:c>
      <x:c r="C3591" t="n">
        <x:v>68.2</x:v>
      </x:c>
      <x:c r="D3591" t="n">
        <x:v>378.4</x:v>
      </x:c>
      <x:c r="E3591" t="n">
        <x:v>19</x:v>
      </x:c>
      <x:c r="F3591" t="n">
        <x:v>1</x:v>
      </x:c>
      <x:c r="G3591" t="n">
        <x:v>59</x:v>
      </x:c>
      <x:c r="H3591" t="n">
        <x:v>0</x:v>
      </x:c>
      <x:c r="I3591" t="n">
        <x:v>1</x:v>
      </x:c>
      <x:c r="J3591" t="n">
        <x:v>0.62</x:v>
      </x:c>
      <x:c r="K3591" t="n">
        <x:v>0</x:v>
      </x:c>
      <x:c r="L3591" t="n">
        <x:v>94.6</x:v>
      </x:c>
      <x:c r="M3591" t="n">
        <x:v>18.3</x:v>
      </x:c>
      <x:c r="N3591" t="n">
        <x:v>12.4</x:v>
      </x:c>
    </x:row>
    <x:row r="3592">
      <x:c r="A3592" t="str">
        <x:v>DEV-00599</x:v>
      </x:c>
      <x:c r="B3592" s="28" t="n">
        <x:v>46113</x:v>
      </x:c>
      <x:c r="C3592" t="n">
        <x:v>70</x:v>
      </x:c>
      <x:c r="D3592" t="n">
        <x:v>415.9</x:v>
      </x:c>
      <x:c r="E3592" t="n">
        <x:v>18</x:v>
      </x:c>
      <x:c r="F3592" t="n">
        <x:v>0</x:v>
      </x:c>
      <x:c r="G3592" t="n">
        <x:v>25</x:v>
      </x:c>
      <x:c r="H3592" t="n">
        <x:v>1</x:v>
      </x:c>
      <x:c r="I3592" t="n">
        <x:v>0</x:v>
      </x:c>
      <x:c r="J3592" t="n">
        <x:v>0.5</x:v>
      </x:c>
      <x:c r="K3592" t="n">
        <x:v>0</x:v>
      </x:c>
      <x:c r="L3592" t="n">
        <x:v>100</x:v>
      </x:c>
      <x:c r="M3592" t="n">
        <x:v>3.1</x:v>
      </x:c>
      <x:c r="N3592" t="n">
        <x:v>20.3</x:v>
      </x:c>
    </x:row>
    <x:row r="3593">
      <x:c r="A3593" t="str">
        <x:v>DEV-00599</x:v>
      </x:c>
      <x:c r="B3593" s="28" t="n">
        <x:v>46143</x:v>
      </x:c>
      <x:c r="C3593" t="n">
        <x:v>88.4</x:v>
      </x:c>
      <x:c r="D3593" t="n">
        <x:v>564.8</x:v>
      </x:c>
      <x:c r="E3593" t="n">
        <x:v>24</x:v>
      </x:c>
      <x:c r="F3593" t="n">
        <x:v>0</x:v>
      </x:c>
      <x:c r="G3593" t="n">
        <x:v>43</x:v>
      </x:c>
      <x:c r="H3593" t="n">
        <x:v>0</x:v>
      </x:c>
      <x:c r="I3593" t="n">
        <x:v>3</x:v>
      </x:c>
      <x:c r="J3593" t="n">
        <x:v>0.82</x:v>
      </x:c>
      <x:c r="K3593" t="n">
        <x:v>1</x:v>
      </x:c>
      <x:c r="L3593" t="n">
        <x:v>93.4</x:v>
      </x:c>
      <x:c r="M3593" t="n">
        <x:v>6.4</x:v>
      </x:c>
      <x:c r="N3593" t="n">
        <x:v>21.1</x:v>
      </x:c>
    </x:row>
    <x:row r="3594">
      <x:c r="A3594" t="str">
        <x:v>DEV-00599</x:v>
      </x:c>
      <x:c r="B3594" s="28" t="n">
        <x:v>46174</x:v>
      </x:c>
      <x:c r="C3594" t="n">
        <x:v>71.6</x:v>
      </x:c>
      <x:c r="D3594" t="n">
        <x:v>407.8</x:v>
      </x:c>
      <x:c r="E3594" t="n">
        <x:v>14</x:v>
      </x:c>
      <x:c r="F3594" t="n">
        <x:v>1</x:v>
      </x:c>
      <x:c r="G3594" t="n">
        <x:v>44</x:v>
      </x:c>
      <x:c r="H3594" t="n">
        <x:v>0</x:v>
      </x:c>
      <x:c r="I3594" t="n">
        <x:v>1</x:v>
      </x:c>
      <x:c r="J3594" t="n">
        <x:v>0.83</x:v>
      </x:c>
      <x:c r="K3594" t="n">
        <x:v>2</x:v>
      </x:c>
      <x:c r="L3594" t="n">
        <x:v>94.2</x:v>
      </x:c>
      <x:c r="M3594" t="n">
        <x:v>8.3</x:v>
      </x:c>
      <x:c r="N3594" t="n">
        <x:v>12.3</x:v>
      </x:c>
    </x:row>
    <x:row r="3595">
      <x:c r="A3595" t="str">
        <x:v>DEV-00599</x:v>
      </x:c>
      <x:c r="B3595" s="28" t="n">
        <x:v>46204</x:v>
      </x:c>
      <x:c r="C3595" t="n">
        <x:v>71.6</x:v>
      </x:c>
      <x:c r="D3595" t="n">
        <x:v>462.9</x:v>
      </x:c>
      <x:c r="E3595" t="n">
        <x:v>15</x:v>
      </x:c>
      <x:c r="F3595" t="n">
        <x:v>2</x:v>
      </x:c>
      <x:c r="G3595" t="n">
        <x:v>38</x:v>
      </x:c>
      <x:c r="H3595" t="n">
        <x:v>0</x:v>
      </x:c>
      <x:c r="I3595" t="n">
        <x:v>2</x:v>
      </x:c>
      <x:c r="J3595" t="n">
        <x:v>0.12</x:v>
      </x:c>
      <x:c r="K3595" t="n">
        <x:v>0</x:v>
      </x:c>
      <x:c r="L3595" t="n">
        <x:v>92.4</x:v>
      </x:c>
      <x:c r="M3595" t="n">
        <x:v>3.2</x:v>
      </x:c>
      <x:c r="N3595" t="n">
        <x:v>22</x:v>
      </x:c>
    </x:row>
    <x:row r="3596">
      <x:c r="A3596" t="str">
        <x:v>DEV-00600</x:v>
      </x:c>
      <x:c r="B3596" s="28" t="n">
        <x:v>46054</x:v>
      </x:c>
      <x:c r="C3596" t="n">
        <x:v>43.5</x:v>
      </x:c>
      <x:c r="D3596" t="n">
        <x:v>308.4</x:v>
      </x:c>
      <x:c r="E3596" t="n">
        <x:v>17</x:v>
      </x:c>
      <x:c r="F3596" t="n">
        <x:v>3</x:v>
      </x:c>
      <x:c r="G3596" t="n">
        <x:v>15</x:v>
      </x:c>
      <x:c r="H3596" t="n">
        <x:v>1</x:v>
      </x:c>
      <x:c r="I3596" t="n">
        <x:v>0</x:v>
      </x:c>
      <x:c r="J3596" t="n">
        <x:v>1.01</x:v>
      </x:c>
      <x:c r="K3596" t="n">
        <x:v>1</x:v>
      </x:c>
      <x:c r="L3596" t="n">
        <x:v>98.2</x:v>
      </x:c>
      <x:c r="M3596" t="n">
        <x:v>0.6</x:v>
      </x:c>
      <x:c r="N3596" t="n">
        <x:v>12.7</x:v>
      </x:c>
    </x:row>
    <x:row r="3597">
      <x:c r="A3597" t="str">
        <x:v>DEV-00600</x:v>
      </x:c>
      <x:c r="B3597" s="28" t="n">
        <x:v>46082</x:v>
      </x:c>
      <x:c r="C3597" t="n">
        <x:v>68.4</x:v>
      </x:c>
      <x:c r="D3597" t="n">
        <x:v>384.6</x:v>
      </x:c>
      <x:c r="E3597" t="n">
        <x:v>29</x:v>
      </x:c>
      <x:c r="F3597" t="n">
        <x:v>0</x:v>
      </x:c>
      <x:c r="G3597" t="n">
        <x:v>19</x:v>
      </x:c>
      <x:c r="H3597" t="n">
        <x:v>1</x:v>
      </x:c>
      <x:c r="I3597" t="n">
        <x:v>0</x:v>
      </x:c>
      <x:c r="J3597" t="n">
        <x:v>0.46</x:v>
      </x:c>
      <x:c r="K3597" t="n">
        <x:v>1</x:v>
      </x:c>
      <x:c r="L3597" t="n">
        <x:v>97.8</x:v>
      </x:c>
      <x:c r="M3597" t="n">
        <x:v>10.6</x:v>
      </x:c>
      <x:c r="N3597" t="n">
        <x:v>15.7</x:v>
      </x:c>
    </x:row>
    <x:row r="3598">
      <x:c r="A3598" t="str">
        <x:v>DEV-00600</x:v>
      </x:c>
      <x:c r="B3598" s="28" t="n">
        <x:v>46113</x:v>
      </x:c>
      <x:c r="C3598" t="n">
        <x:v>76.6</x:v>
      </x:c>
      <x:c r="D3598" t="n">
        <x:v>542.5</x:v>
      </x:c>
      <x:c r="E3598" t="n">
        <x:v>11</x:v>
      </x:c>
      <x:c r="F3598" t="n">
        <x:v>2</x:v>
      </x:c>
      <x:c r="G3598" t="n">
        <x:v>36</x:v>
      </x:c>
      <x:c r="H3598" t="n">
        <x:v>0</x:v>
      </x:c>
      <x:c r="I3598" t="n">
        <x:v>4</x:v>
      </x:c>
      <x:c r="J3598" t="n">
        <x:v>0.12</x:v>
      </x:c>
      <x:c r="K3598" t="n">
        <x:v>1</x:v>
      </x:c>
      <x:c r="L3598" t="n">
        <x:v>91.7</x:v>
      </x:c>
      <x:c r="M3598" t="n">
        <x:v>3.2</x:v>
      </x:c>
      <x:c r="N3598" t="n">
        <x:v>23.2</x:v>
      </x:c>
    </x:row>
    <x:row r="3599">
      <x:c r="A3599" t="str">
        <x:v>DEV-00600</x:v>
      </x:c>
      <x:c r="B3599" s="28" t="n">
        <x:v>46143</x:v>
      </x:c>
      <x:c r="C3599" t="n">
        <x:v>57.9</x:v>
      </x:c>
      <x:c r="D3599" t="n">
        <x:v>386.2</x:v>
      </x:c>
      <x:c r="E3599" t="n">
        <x:v>17</x:v>
      </x:c>
      <x:c r="F3599" t="n">
        <x:v>5</x:v>
      </x:c>
      <x:c r="G3599" t="n">
        <x:v>37</x:v>
      </x:c>
      <x:c r="H3599" t="n">
        <x:v>0</x:v>
      </x:c>
      <x:c r="I3599" t="n">
        <x:v>2</x:v>
      </x:c>
      <x:c r="J3599" t="n">
        <x:v>0.79</x:v>
      </x:c>
      <x:c r="K3599" t="n">
        <x:v>0</x:v>
      </x:c>
      <x:c r="L3599" t="n">
        <x:v>94.8</x:v>
      </x:c>
      <x:c r="M3599" t="n">
        <x:v>7.4</x:v>
      </x:c>
      <x:c r="N3599" t="n">
        <x:v>14.7</x:v>
      </x:c>
    </x:row>
    <x:row r="3600">
      <x:c r="A3600" t="str">
        <x:v>DEV-00600</x:v>
      </x:c>
      <x:c r="B3600" s="28" t="n">
        <x:v>46174</x:v>
      </x:c>
      <x:c r="C3600" t="n">
        <x:v>69.7</x:v>
      </x:c>
      <x:c r="D3600" t="n">
        <x:v>420.5</x:v>
      </x:c>
      <x:c r="E3600" t="n">
        <x:v>28</x:v>
      </x:c>
      <x:c r="F3600" t="n">
        <x:v>3</x:v>
      </x:c>
      <x:c r="G3600" t="n">
        <x:v>45</x:v>
      </x:c>
      <x:c r="H3600" t="n">
        <x:v>2</x:v>
      </x:c>
      <x:c r="I3600" t="n">
        <x:v>2</x:v>
      </x:c>
      <x:c r="J3600" t="n">
        <x:v>0.61</x:v>
      </x:c>
      <x:c r="K3600" t="n">
        <x:v>0</x:v>
      </x:c>
      <x:c r="L3600" t="n">
        <x:v>93.8</x:v>
      </x:c>
      <x:c r="M3600" t="n">
        <x:v>10.9</x:v>
      </x:c>
      <x:c r="N3600" t="n">
        <x:v>21.3</x:v>
      </x:c>
    </x:row>
    <x:row r="3601">
      <x:c r="A3601" t="str">
        <x:v>DEV-00600</x:v>
      </x:c>
      <x:c r="B3601" s="28" t="n">
        <x:v>46204</x:v>
      </x:c>
      <x:c r="C3601" t="n">
        <x:v>63.2</x:v>
      </x:c>
      <x:c r="D3601" t="n">
        <x:v>364.2</x:v>
      </x:c>
      <x:c r="E3601" t="n">
        <x:v>21</x:v>
      </x:c>
      <x:c r="F3601" t="n">
        <x:v>1</x:v>
      </x:c>
      <x:c r="G3601" t="n">
        <x:v>47</x:v>
      </x:c>
      <x:c r="H3601" t="n">
        <x:v>2</x:v>
      </x:c>
      <x:c r="I3601" t="n">
        <x:v>2</x:v>
      </x:c>
      <x:c r="J3601" t="n">
        <x:v>0.48</x:v>
      </x:c>
      <x:c r="K3601" t="n">
        <x:v>0</x:v>
      </x:c>
      <x:c r="L3601" t="n">
        <x:v>96.3</x:v>
      </x:c>
      <x:c r="M3601" t="n">
        <x:v>11.3</x:v>
      </x:c>
      <x:c r="N3601" t="n">
        <x:v>6.5</x:v>
      </x:c>
    </x:row>
    <x:row r="3602">
      <x:c r="A3602" t="str">
        <x:v>DEV-00601</x:v>
      </x:c>
      <x:c r="B3602" s="28" t="n">
        <x:v>46054</x:v>
      </x:c>
      <x:c r="C3602" t="n">
        <x:v>67</x:v>
      </x:c>
      <x:c r="D3602" t="n">
        <x:v>480.1</x:v>
      </x:c>
      <x:c r="E3602" t="n">
        <x:v>17</x:v>
      </x:c>
      <x:c r="F3602" t="n">
        <x:v>0</x:v>
      </x:c>
      <x:c r="G3602" t="n">
        <x:v>35</x:v>
      </x:c>
      <x:c r="H3602" t="n">
        <x:v>0</x:v>
      </x:c>
      <x:c r="I3602" t="n">
        <x:v>4</x:v>
      </x:c>
      <x:c r="J3602" t="n">
        <x:v>0.23</x:v>
      </x:c>
      <x:c r="K3602" t="n">
        <x:v>0</x:v>
      </x:c>
      <x:c r="L3602" t="n">
        <x:v>99</x:v>
      </x:c>
      <x:c r="M3602" t="n">
        <x:v>9.1</x:v>
      </x:c>
      <x:c r="N3602" t="n">
        <x:v>16.9</x:v>
      </x:c>
    </x:row>
    <x:row r="3603">
      <x:c r="A3603" t="str">
        <x:v>DEV-00601</x:v>
      </x:c>
      <x:c r="B3603" s="28" t="n">
        <x:v>46082</x:v>
      </x:c>
      <x:c r="C3603" t="n">
        <x:v>79</x:v>
      </x:c>
      <x:c r="D3603" t="n">
        <x:v>507.8</x:v>
      </x:c>
      <x:c r="E3603" t="n">
        <x:v>12</x:v>
      </x:c>
      <x:c r="F3603" t="n">
        <x:v>2</x:v>
      </x:c>
      <x:c r="G3603" t="n">
        <x:v>46</x:v>
      </x:c>
      <x:c r="H3603" t="n">
        <x:v>0</x:v>
      </x:c>
      <x:c r="I3603" t="n">
        <x:v>3</x:v>
      </x:c>
      <x:c r="J3603" t="n">
        <x:v>0.25</x:v>
      </x:c>
      <x:c r="K3603" t="n">
        <x:v>0</x:v>
      </x:c>
      <x:c r="L3603" t="n">
        <x:v>94.3</x:v>
      </x:c>
      <x:c r="M3603" t="n">
        <x:v>0</x:v>
      </x:c>
      <x:c r="N3603" t="n">
        <x:v>12.8</x:v>
      </x:c>
    </x:row>
    <x:row r="3604">
      <x:c r="A3604" t="str">
        <x:v>DEV-00601</x:v>
      </x:c>
      <x:c r="B3604" s="28" t="n">
        <x:v>46113</x:v>
      </x:c>
      <x:c r="C3604" t="n">
        <x:v>33.6</x:v>
      </x:c>
      <x:c r="D3604" t="n">
        <x:v>212.2</x:v>
      </x:c>
      <x:c r="E3604" t="n">
        <x:v>4</x:v>
      </x:c>
      <x:c r="F3604" t="n">
        <x:v>0</x:v>
      </x:c>
      <x:c r="G3604" t="n">
        <x:v>18</x:v>
      </x:c>
      <x:c r="H3604" t="n">
        <x:v>0</x:v>
      </x:c>
      <x:c r="I3604" t="n">
        <x:v>3</x:v>
      </x:c>
      <x:c r="J3604" t="n">
        <x:v>0.73</x:v>
      </x:c>
      <x:c r="K3604" t="n">
        <x:v>0</x:v>
      </x:c>
      <x:c r="L3604" t="n">
        <x:v>91.4</x:v>
      </x:c>
      <x:c r="M3604" t="n">
        <x:v>8.7</x:v>
      </x:c>
      <x:c r="N3604" t="n">
        <x:v>6.3</x:v>
      </x:c>
    </x:row>
    <x:row r="3605">
      <x:c r="A3605" t="str">
        <x:v>DEV-00601</x:v>
      </x:c>
      <x:c r="B3605" s="28" t="n">
        <x:v>46143</x:v>
      </x:c>
      <x:c r="C3605" t="n">
        <x:v>69.4</x:v>
      </x:c>
      <x:c r="D3605" t="n">
        <x:v>494.2</x:v>
      </x:c>
      <x:c r="E3605" t="n">
        <x:v>22</x:v>
      </x:c>
      <x:c r="F3605" t="n">
        <x:v>1</x:v>
      </x:c>
      <x:c r="G3605" t="n">
        <x:v>34</x:v>
      </x:c>
      <x:c r="H3605" t="n">
        <x:v>0</x:v>
      </x:c>
      <x:c r="I3605" t="n">
        <x:v>0</x:v>
      </x:c>
      <x:c r="J3605" t="n">
        <x:v>0.64</x:v>
      </x:c>
      <x:c r="K3605" t="n">
        <x:v>0</x:v>
      </x:c>
      <x:c r="L3605" t="n">
        <x:v>93.7</x:v>
      </x:c>
      <x:c r="M3605" t="n">
        <x:v>1</x:v>
      </x:c>
      <x:c r="N3605" t="n">
        <x:v>11.9</x:v>
      </x:c>
    </x:row>
    <x:row r="3606">
      <x:c r="A3606" t="str">
        <x:v>DEV-00601</x:v>
      </x:c>
      <x:c r="B3606" s="28" t="n">
        <x:v>46174</x:v>
      </x:c>
      <x:c r="C3606" t="n">
        <x:v>77.3</x:v>
      </x:c>
      <x:c r="D3606" t="n">
        <x:v>495.7</x:v>
      </x:c>
      <x:c r="E3606" t="n">
        <x:v>15</x:v>
      </x:c>
      <x:c r="F3606" t="n">
        <x:v>2</x:v>
      </x:c>
      <x:c r="G3606" t="n">
        <x:v>48</x:v>
      </x:c>
      <x:c r="H3606" t="n">
        <x:v>1</x:v>
      </x:c>
      <x:c r="I3606" t="n">
        <x:v>0</x:v>
      </x:c>
      <x:c r="J3606" t="n">
        <x:v>0.65</x:v>
      </x:c>
      <x:c r="K3606" t="n">
        <x:v>0</x:v>
      </x:c>
      <x:c r="L3606" t="n">
        <x:v>94.6</x:v>
      </x:c>
      <x:c r="M3606" t="n">
        <x:v>4.9</x:v>
      </x:c>
      <x:c r="N3606" t="n">
        <x:v>14.3</x:v>
      </x:c>
    </x:row>
    <x:row r="3607">
      <x:c r="A3607" t="str">
        <x:v>DEV-00601</x:v>
      </x:c>
      <x:c r="B3607" s="28" t="n">
        <x:v>46204</x:v>
      </x:c>
      <x:c r="C3607" t="n">
        <x:v>76.3</x:v>
      </x:c>
      <x:c r="D3607" t="n">
        <x:v>500.1</x:v>
      </x:c>
      <x:c r="E3607" t="n">
        <x:v>14</x:v>
      </x:c>
      <x:c r="F3607" t="n">
        <x:v>0</x:v>
      </x:c>
      <x:c r="G3607" t="n">
        <x:v>37</x:v>
      </x:c>
      <x:c r="H3607" t="n">
        <x:v>1</x:v>
      </x:c>
      <x:c r="I3607" t="n">
        <x:v>0</x:v>
      </x:c>
      <x:c r="J3607" t="n">
        <x:v>0</x:v>
      </x:c>
      <x:c r="K3607" t="n">
        <x:v>1</x:v>
      </x:c>
      <x:c r="L3607" t="n">
        <x:v>97.3</x:v>
      </x:c>
      <x:c r="M3607" t="n">
        <x:v>3.3</x:v>
      </x:c>
      <x:c r="N3607" t="n">
        <x:v>6.9</x:v>
      </x:c>
    </x:row>
    <x:row r="3608">
      <x:c r="A3608" t="str">
        <x:v>DEV-00602</x:v>
      </x:c>
      <x:c r="B3608" s="28" t="n">
        <x:v>46054</x:v>
      </x:c>
      <x:c r="C3608" t="n">
        <x:v>79.2</x:v>
      </x:c>
      <x:c r="D3608" t="n">
        <x:v>515.8</x:v>
      </x:c>
      <x:c r="E3608" t="n">
        <x:v>26</x:v>
      </x:c>
      <x:c r="F3608" t="n">
        <x:v>3</x:v>
      </x:c>
      <x:c r="G3608" t="n">
        <x:v>38</x:v>
      </x:c>
      <x:c r="H3608" t="n">
        <x:v>0</x:v>
      </x:c>
      <x:c r="I3608" t="n">
        <x:v>6</x:v>
      </x:c>
      <x:c r="J3608" t="n">
        <x:v>0.32</x:v>
      </x:c>
      <x:c r="K3608" t="n">
        <x:v>1</x:v>
      </x:c>
      <x:c r="L3608" t="n">
        <x:v>87.9</x:v>
      </x:c>
      <x:c r="M3608" t="n">
        <x:v>0.8</x:v>
      </x:c>
      <x:c r="N3608" t="n">
        <x:v>13</x:v>
      </x:c>
    </x:row>
    <x:row r="3609">
      <x:c r="A3609" t="str">
        <x:v>DEV-00602</x:v>
      </x:c>
      <x:c r="B3609" s="28" t="n">
        <x:v>46082</x:v>
      </x:c>
      <x:c r="C3609" t="n">
        <x:v>56.4</x:v>
      </x:c>
      <x:c r="D3609" t="n">
        <x:v>373.7</x:v>
      </x:c>
      <x:c r="E3609" t="n">
        <x:v>14</x:v>
      </x:c>
      <x:c r="F3609" t="n">
        <x:v>0</x:v>
      </x:c>
      <x:c r="G3609" t="n">
        <x:v>26</x:v>
      </x:c>
      <x:c r="H3609" t="n">
        <x:v>0</x:v>
      </x:c>
      <x:c r="I3609" t="n">
        <x:v>0</x:v>
      </x:c>
      <x:c r="J3609" t="n">
        <x:v>0.09</x:v>
      </x:c>
      <x:c r="K3609" t="n">
        <x:v>0</x:v>
      </x:c>
      <x:c r="L3609" t="n">
        <x:v>90</x:v>
      </x:c>
      <x:c r="M3609" t="n">
        <x:v>2.8</x:v>
      </x:c>
      <x:c r="N3609" t="n">
        <x:v>15.3</x:v>
      </x:c>
    </x:row>
    <x:row r="3610">
      <x:c r="A3610" t="str">
        <x:v>DEV-00602</x:v>
      </x:c>
      <x:c r="B3610" s="28" t="n">
        <x:v>46113</x:v>
      </x:c>
      <x:c r="C3610" t="n">
        <x:v>64.4</x:v>
      </x:c>
      <x:c r="D3610" t="n">
        <x:v>449.1</x:v>
      </x:c>
      <x:c r="E3610" t="n">
        <x:v>19</x:v>
      </x:c>
      <x:c r="F3610" t="n">
        <x:v>3</x:v>
      </x:c>
      <x:c r="G3610" t="n">
        <x:v>45</x:v>
      </x:c>
      <x:c r="H3610" t="n">
        <x:v>0</x:v>
      </x:c>
      <x:c r="I3610" t="n">
        <x:v>3</x:v>
      </x:c>
      <x:c r="J3610" t="n">
        <x:v>0</x:v>
      </x:c>
      <x:c r="K3610" t="n">
        <x:v>0</x:v>
      </x:c>
      <x:c r="L3610" t="n">
        <x:v>93.3</x:v>
      </x:c>
      <x:c r="M3610" t="n">
        <x:v>3</x:v>
      </x:c>
      <x:c r="N3610" t="n">
        <x:v>18.8</x:v>
      </x:c>
    </x:row>
    <x:row r="3611">
      <x:c r="A3611" t="str">
        <x:v>DEV-00602</x:v>
      </x:c>
      <x:c r="B3611" s="28" t="n">
        <x:v>46143</x:v>
      </x:c>
      <x:c r="C3611" t="n">
        <x:v>83</x:v>
      </x:c>
      <x:c r="D3611" t="n">
        <x:v>488.1</x:v>
      </x:c>
      <x:c r="E3611" t="n">
        <x:v>27</x:v>
      </x:c>
      <x:c r="F3611" t="n">
        <x:v>1</x:v>
      </x:c>
      <x:c r="G3611" t="n">
        <x:v>58</x:v>
      </x:c>
      <x:c r="H3611" t="n">
        <x:v>0</x:v>
      </x:c>
      <x:c r="I3611" t="n">
        <x:v>2</x:v>
      </x:c>
      <x:c r="J3611" t="n">
        <x:v>0</x:v>
      </x:c>
      <x:c r="K3611" t="n">
        <x:v>0</x:v>
      </x:c>
      <x:c r="L3611" t="n">
        <x:v>91</x:v>
      </x:c>
      <x:c r="M3611" t="n">
        <x:v>0</x:v>
      </x:c>
      <x:c r="N3611" t="n">
        <x:v>18</x:v>
      </x:c>
    </x:row>
    <x:row r="3612">
      <x:c r="A3612" t="str">
        <x:v>DEV-00602</x:v>
      </x:c>
      <x:c r="B3612" s="28" t="n">
        <x:v>46174</x:v>
      </x:c>
      <x:c r="C3612" t="n">
        <x:v>57.8</x:v>
      </x:c>
      <x:c r="D3612" t="n">
        <x:v>383.8</x:v>
      </x:c>
      <x:c r="E3612" t="n">
        <x:v>13</x:v>
      </x:c>
      <x:c r="F3612" t="n">
        <x:v>0</x:v>
      </x:c>
      <x:c r="G3612" t="n">
        <x:v>35</x:v>
      </x:c>
      <x:c r="H3612" t="n">
        <x:v>0</x:v>
      </x:c>
      <x:c r="I3612" t="n">
        <x:v>1</x:v>
      </x:c>
      <x:c r="J3612" t="n">
        <x:v>0</x:v>
      </x:c>
      <x:c r="K3612" t="n">
        <x:v>0</x:v>
      </x:c>
      <x:c r="L3612" t="n">
        <x:v>92.8</x:v>
      </x:c>
      <x:c r="M3612" t="n">
        <x:v>6.2</x:v>
      </x:c>
      <x:c r="N3612" t="n">
        <x:v>17.6</x:v>
      </x:c>
    </x:row>
    <x:row r="3613">
      <x:c r="A3613" t="str">
        <x:v>DEV-00602</x:v>
      </x:c>
      <x:c r="B3613" s="28" t="n">
        <x:v>46204</x:v>
      </x:c>
      <x:c r="C3613" t="n">
        <x:v>69.2</x:v>
      </x:c>
      <x:c r="D3613" t="n">
        <x:v>415.6</x:v>
      </x:c>
      <x:c r="E3613" t="n">
        <x:v>26</x:v>
      </x:c>
      <x:c r="F3613" t="n">
        <x:v>2</x:v>
      </x:c>
      <x:c r="G3613" t="n">
        <x:v>28</x:v>
      </x:c>
      <x:c r="H3613" t="n">
        <x:v>0</x:v>
      </x:c>
      <x:c r="I3613" t="n">
        <x:v>1</x:v>
      </x:c>
      <x:c r="J3613" t="n">
        <x:v>1.03</x:v>
      </x:c>
      <x:c r="K3613" t="n">
        <x:v>0</x:v>
      </x:c>
      <x:c r="L3613" t="n">
        <x:v>94.4</x:v>
      </x:c>
      <x:c r="M3613" t="n">
        <x:v>0</x:v>
      </x:c>
      <x:c r="N3613" t="n">
        <x:v>12.7</x:v>
      </x:c>
    </x:row>
    <x:row r="3614">
      <x:c r="A3614" t="str">
        <x:v>DEV-00603</x:v>
      </x:c>
      <x:c r="B3614" s="28" t="n">
        <x:v>46054</x:v>
      </x:c>
      <x:c r="C3614" t="n">
        <x:v>54.3</x:v>
      </x:c>
      <x:c r="D3614" t="n">
        <x:v>384.1</x:v>
      </x:c>
      <x:c r="E3614" t="n">
        <x:v>16</x:v>
      </x:c>
      <x:c r="F3614" t="n">
        <x:v>1</x:v>
      </x:c>
      <x:c r="G3614" t="n">
        <x:v>31</x:v>
      </x:c>
      <x:c r="H3614" t="n">
        <x:v>0</x:v>
      </x:c>
      <x:c r="I3614" t="n">
        <x:v>3</x:v>
      </x:c>
      <x:c r="J3614" t="n">
        <x:v>1.02</x:v>
      </x:c>
      <x:c r="K3614" t="n">
        <x:v>1</x:v>
      </x:c>
      <x:c r="L3614" t="n">
        <x:v>93.9</x:v>
      </x:c>
      <x:c r="M3614" t="n">
        <x:v>5.8</x:v>
      </x:c>
      <x:c r="N3614" t="n">
        <x:v>13.3</x:v>
      </x:c>
    </x:row>
    <x:row r="3615">
      <x:c r="A3615" t="str">
        <x:v>DEV-00603</x:v>
      </x:c>
      <x:c r="B3615" s="28" t="n">
        <x:v>46082</x:v>
      </x:c>
      <x:c r="C3615" t="n">
        <x:v>29.9</x:v>
      </x:c>
      <x:c r="D3615" t="n">
        <x:v>173.8</x:v>
      </x:c>
      <x:c r="E3615" t="n">
        <x:v>7</x:v>
      </x:c>
      <x:c r="F3615" t="n">
        <x:v>1</x:v>
      </x:c>
      <x:c r="G3615" t="n">
        <x:v>22</x:v>
      </x:c>
      <x:c r="H3615" t="n">
        <x:v>0</x:v>
      </x:c>
      <x:c r="I3615" t="n">
        <x:v>0</x:v>
      </x:c>
      <x:c r="J3615" t="n">
        <x:v>0.13</x:v>
      </x:c>
      <x:c r="K3615" t="n">
        <x:v>2</x:v>
      </x:c>
      <x:c r="L3615" t="n">
        <x:v>94.5</x:v>
      </x:c>
      <x:c r="M3615" t="n">
        <x:v>2</x:v>
      </x:c>
      <x:c r="N3615" t="n">
        <x:v>7.4</x:v>
      </x:c>
    </x:row>
    <x:row r="3616">
      <x:c r="A3616" t="str">
        <x:v>DEV-00603</x:v>
      </x:c>
      <x:c r="B3616" s="28" t="n">
        <x:v>46113</x:v>
      </x:c>
      <x:c r="C3616" t="n">
        <x:v>51.7</x:v>
      </x:c>
      <x:c r="D3616" t="n">
        <x:v>356.8</x:v>
      </x:c>
      <x:c r="E3616" t="n">
        <x:v>15</x:v>
      </x:c>
      <x:c r="F3616" t="n">
        <x:v>0</x:v>
      </x:c>
      <x:c r="G3616" t="n">
        <x:v>31</x:v>
      </x:c>
      <x:c r="H3616" t="n">
        <x:v>1</x:v>
      </x:c>
      <x:c r="I3616" t="n">
        <x:v>1</x:v>
      </x:c>
      <x:c r="J3616" t="n">
        <x:v>0.37</x:v>
      </x:c>
      <x:c r="K3616" t="n">
        <x:v>0</x:v>
      </x:c>
      <x:c r="L3616" t="n">
        <x:v>97.9</x:v>
      </x:c>
      <x:c r="M3616" t="n">
        <x:v>0</x:v>
      </x:c>
      <x:c r="N3616" t="n">
        <x:v>15</x:v>
      </x:c>
    </x:row>
    <x:row r="3617">
      <x:c r="A3617" t="str">
        <x:v>DEV-00603</x:v>
      </x:c>
      <x:c r="B3617" s="28" t="n">
        <x:v>46143</x:v>
      </x:c>
      <x:c r="C3617" t="n">
        <x:v>47.1</x:v>
      </x:c>
      <x:c r="D3617" t="n">
        <x:v>323.9</x:v>
      </x:c>
      <x:c r="E3617" t="n">
        <x:v>11</x:v>
      </x:c>
      <x:c r="F3617" t="n">
        <x:v>0</x:v>
      </x:c>
      <x:c r="G3617" t="n">
        <x:v>29</x:v>
      </x:c>
      <x:c r="H3617" t="n">
        <x:v>0</x:v>
      </x:c>
      <x:c r="I3617" t="n">
        <x:v>1</x:v>
      </x:c>
      <x:c r="J3617" t="n">
        <x:v>0.37</x:v>
      </x:c>
      <x:c r="K3617" t="n">
        <x:v>0</x:v>
      </x:c>
      <x:c r="L3617" t="n">
        <x:v>92.6</x:v>
      </x:c>
      <x:c r="M3617" t="n">
        <x:v>0.3</x:v>
      </x:c>
      <x:c r="N3617" t="n">
        <x:v>8.8</x:v>
      </x:c>
    </x:row>
    <x:row r="3618">
      <x:c r="A3618" t="str">
        <x:v>DEV-00603</x:v>
      </x:c>
      <x:c r="B3618" s="28" t="n">
        <x:v>46174</x:v>
      </x:c>
      <x:c r="C3618" t="n">
        <x:v>54.6</x:v>
      </x:c>
      <x:c r="D3618" t="n">
        <x:v>313.7</x:v>
      </x:c>
      <x:c r="E3618" t="n">
        <x:v>11</x:v>
      </x:c>
      <x:c r="F3618" t="n">
        <x:v>0</x:v>
      </x:c>
      <x:c r="G3618" t="n">
        <x:v>39</x:v>
      </x:c>
      <x:c r="H3618" t="n">
        <x:v>0</x:v>
      </x:c>
      <x:c r="I3618" t="n">
        <x:v>3</x:v>
      </x:c>
      <x:c r="J3618" t="n">
        <x:v>0.43</x:v>
      </x:c>
      <x:c r="K3618" t="n">
        <x:v>0</x:v>
      </x:c>
      <x:c r="L3618" t="n">
        <x:v>94.2</x:v>
      </x:c>
      <x:c r="M3618" t="n">
        <x:v>0</x:v>
      </x:c>
      <x:c r="N3618" t="n">
        <x:v>7.3</x:v>
      </x:c>
    </x:row>
    <x:row r="3619">
      <x:c r="A3619" t="str">
        <x:v>DEV-00603</x:v>
      </x:c>
      <x:c r="B3619" s="28" t="n">
        <x:v>46204</x:v>
      </x:c>
      <x:c r="C3619" t="n">
        <x:v>48.4</x:v>
      </x:c>
      <x:c r="D3619" t="n">
        <x:v>304.1</x:v>
      </x:c>
      <x:c r="E3619" t="n">
        <x:v>9</x:v>
      </x:c>
      <x:c r="F3619" t="n">
        <x:v>0</x:v>
      </x:c>
      <x:c r="G3619" t="n">
        <x:v>34</x:v>
      </x:c>
      <x:c r="H3619" t="n">
        <x:v>0</x:v>
      </x:c>
      <x:c r="I3619" t="n">
        <x:v>4</x:v>
      </x:c>
      <x:c r="J3619" t="n">
        <x:v>0.96</x:v>
      </x:c>
      <x:c r="K3619" t="n">
        <x:v>1</x:v>
      </x:c>
      <x:c r="L3619" t="n">
        <x:v>95.8</x:v>
      </x:c>
      <x:c r="M3619" t="n">
        <x:v>7</x:v>
      </x:c>
      <x:c r="N3619" t="n">
        <x:v>10.7</x:v>
      </x:c>
    </x:row>
    <x:row r="3620">
      <x:c r="A3620" t="str">
        <x:v>DEV-00604</x:v>
      </x:c>
      <x:c r="B3620" s="28" t="n">
        <x:v>46054</x:v>
      </x:c>
      <x:c r="C3620" t="n">
        <x:v>74.4</x:v>
      </x:c>
      <x:c r="D3620" t="n">
        <x:v>455</x:v>
      </x:c>
      <x:c r="E3620" t="n">
        <x:v>29</x:v>
      </x:c>
      <x:c r="F3620" t="n">
        <x:v>3</x:v>
      </x:c>
      <x:c r="G3620" t="n">
        <x:v>37</x:v>
      </x:c>
      <x:c r="H3620" t="n">
        <x:v>0</x:v>
      </x:c>
      <x:c r="I3620" t="n">
        <x:v>2</x:v>
      </x:c>
      <x:c r="J3620" t="n">
        <x:v>0</x:v>
      </x:c>
      <x:c r="K3620" t="n">
        <x:v>0</x:v>
      </x:c>
      <x:c r="L3620" t="n">
        <x:v>94</x:v>
      </x:c>
      <x:c r="M3620" t="n">
        <x:v>0</x:v>
      </x:c>
      <x:c r="N3620" t="n">
        <x:v>7.5</x:v>
      </x:c>
    </x:row>
    <x:row r="3621">
      <x:c r="A3621" t="str">
        <x:v>DEV-00604</x:v>
      </x:c>
      <x:c r="B3621" s="28" t="n">
        <x:v>46082</x:v>
      </x:c>
      <x:c r="C3621" t="n">
        <x:v>68.8</x:v>
      </x:c>
      <x:c r="D3621" t="n">
        <x:v>439.8</x:v>
      </x:c>
      <x:c r="E3621" t="n">
        <x:v>17</x:v>
      </x:c>
      <x:c r="F3621" t="n">
        <x:v>0</x:v>
      </x:c>
      <x:c r="G3621" t="n">
        <x:v>40</x:v>
      </x:c>
      <x:c r="H3621" t="n">
        <x:v>0</x:v>
      </x:c>
      <x:c r="I3621" t="n">
        <x:v>4</x:v>
      </x:c>
      <x:c r="J3621" t="n">
        <x:v>0.35</x:v>
      </x:c>
      <x:c r="K3621" t="n">
        <x:v>0</x:v>
      </x:c>
      <x:c r="L3621" t="n">
        <x:v>98.5</x:v>
      </x:c>
      <x:c r="M3621" t="n">
        <x:v>0.4</x:v>
      </x:c>
      <x:c r="N3621" t="n">
        <x:v>9.7</x:v>
      </x:c>
    </x:row>
    <x:row r="3622">
      <x:c r="A3622" t="str">
        <x:v>DEV-00604</x:v>
      </x:c>
      <x:c r="B3622" s="28" t="n">
        <x:v>46113</x:v>
      </x:c>
      <x:c r="C3622" t="n">
        <x:v>76.9</x:v>
      </x:c>
      <x:c r="D3622" t="n">
        <x:v>558.4</x:v>
      </x:c>
      <x:c r="E3622" t="n">
        <x:v>27</x:v>
      </x:c>
      <x:c r="F3622" t="n">
        <x:v>0</x:v>
      </x:c>
      <x:c r="G3622" t="n">
        <x:v>38</x:v>
      </x:c>
      <x:c r="H3622" t="n">
        <x:v>0</x:v>
      </x:c>
      <x:c r="I3622" t="n">
        <x:v>4</x:v>
      </x:c>
      <x:c r="J3622" t="n">
        <x:v>0.55</x:v>
      </x:c>
      <x:c r="K3622" t="n">
        <x:v>1</x:v>
      </x:c>
      <x:c r="L3622" t="n">
        <x:v>95</x:v>
      </x:c>
      <x:c r="M3622" t="n">
        <x:v>0</x:v>
      </x:c>
      <x:c r="N3622" t="n">
        <x:v>15.7</x:v>
      </x:c>
    </x:row>
    <x:row r="3623">
      <x:c r="A3623" t="str">
        <x:v>DEV-00604</x:v>
      </x:c>
      <x:c r="B3623" s="28" t="n">
        <x:v>46143</x:v>
      </x:c>
      <x:c r="C3623" t="n">
        <x:v>82.5</x:v>
      </x:c>
      <x:c r="D3623" t="n">
        <x:v>518.7</x:v>
      </x:c>
      <x:c r="E3623" t="n">
        <x:v>18</x:v>
      </x:c>
      <x:c r="F3623" t="n">
        <x:v>1</x:v>
      </x:c>
      <x:c r="G3623" t="n">
        <x:v>40</x:v>
      </x:c>
      <x:c r="H3623" t="n">
        <x:v>0</x:v>
      </x:c>
      <x:c r="I3623" t="n">
        <x:v>4</x:v>
      </x:c>
      <x:c r="J3623" t="n">
        <x:v>0.25</x:v>
      </x:c>
      <x:c r="K3623" t="n">
        <x:v>0</x:v>
      </x:c>
      <x:c r="L3623" t="n">
        <x:v>93.2</x:v>
      </x:c>
      <x:c r="M3623" t="n">
        <x:v>1.8</x:v>
      </x:c>
      <x:c r="N3623" t="n">
        <x:v>19.3</x:v>
      </x:c>
    </x:row>
    <x:row r="3624">
      <x:c r="A3624" t="str">
        <x:v>DEV-00604</x:v>
      </x:c>
      <x:c r="B3624" s="28" t="n">
        <x:v>46174</x:v>
      </x:c>
      <x:c r="C3624" t="n">
        <x:v>76.6</x:v>
      </x:c>
      <x:c r="D3624" t="n">
        <x:v>474.3</x:v>
      </x:c>
      <x:c r="E3624" t="n">
        <x:v>29</x:v>
      </x:c>
      <x:c r="F3624" t="n">
        <x:v>0</x:v>
      </x:c>
      <x:c r="G3624" t="n">
        <x:v>29</x:v>
      </x:c>
      <x:c r="H3624" t="n">
        <x:v>0</x:v>
      </x:c>
      <x:c r="I3624" t="n">
        <x:v>1</x:v>
      </x:c>
      <x:c r="J3624" t="n">
        <x:v>0.26</x:v>
      </x:c>
      <x:c r="K3624" t="n">
        <x:v>0</x:v>
      </x:c>
      <x:c r="L3624" t="n">
        <x:v>97.2</x:v>
      </x:c>
      <x:c r="M3624" t="n">
        <x:v>0</x:v>
      </x:c>
      <x:c r="N3624" t="n">
        <x:v>9</x:v>
      </x:c>
    </x:row>
    <x:row r="3625">
      <x:c r="A3625" t="str">
        <x:v>DEV-00604</x:v>
      </x:c>
      <x:c r="B3625" s="28" t="n">
        <x:v>46204</x:v>
      </x:c>
      <x:c r="C3625" t="n">
        <x:v>62.2</x:v>
      </x:c>
      <x:c r="D3625" t="n">
        <x:v>368.9</x:v>
      </x:c>
      <x:c r="E3625" t="n">
        <x:v>24</x:v>
      </x:c>
      <x:c r="F3625" t="n">
        <x:v>0</x:v>
      </x:c>
      <x:c r="G3625" t="n">
        <x:v>40</x:v>
      </x:c>
      <x:c r="H3625" t="n">
        <x:v>0</x:v>
      </x:c>
      <x:c r="I3625" t="n">
        <x:v>5</x:v>
      </x:c>
      <x:c r="J3625" t="n">
        <x:v>1.28</x:v>
      </x:c>
      <x:c r="K3625" t="n">
        <x:v>1</x:v>
      </x:c>
      <x:c r="L3625" t="n">
        <x:v>100</x:v>
      </x:c>
      <x:c r="M3625" t="n">
        <x:v>4.9</x:v>
      </x:c>
      <x:c r="N3625" t="n">
        <x:v>15.2</x:v>
      </x:c>
    </x:row>
    <x:row r="3626">
      <x:c r="A3626" t="str">
        <x:v>DEV-00605</x:v>
      </x:c>
      <x:c r="B3626" s="28" t="n">
        <x:v>46054</x:v>
      </x:c>
      <x:c r="C3626" t="n">
        <x:v>69</x:v>
      </x:c>
      <x:c r="D3626" t="n">
        <x:v>396.4</x:v>
      </x:c>
      <x:c r="E3626" t="n">
        <x:v>18</x:v>
      </x:c>
      <x:c r="F3626" t="n">
        <x:v>1</x:v>
      </x:c>
      <x:c r="G3626" t="n">
        <x:v>42</x:v>
      </x:c>
      <x:c r="H3626" t="n">
        <x:v>0</x:v>
      </x:c>
      <x:c r="I3626" t="n">
        <x:v>1</x:v>
      </x:c>
      <x:c r="J3626" t="n">
        <x:v>0.29</x:v>
      </x:c>
      <x:c r="K3626" t="n">
        <x:v>1</x:v>
      </x:c>
      <x:c r="L3626" t="n">
        <x:v>99.8</x:v>
      </x:c>
      <x:c r="M3626" t="n">
        <x:v>2</x:v>
      </x:c>
      <x:c r="N3626" t="n">
        <x:v>6.3</x:v>
      </x:c>
    </x:row>
    <x:row r="3627">
      <x:c r="A3627" t="str">
        <x:v>DEV-00605</x:v>
      </x:c>
      <x:c r="B3627" s="28" t="n">
        <x:v>46082</x:v>
      </x:c>
      <x:c r="C3627" t="n">
        <x:v>58.9</x:v>
      </x:c>
      <x:c r="D3627" t="n">
        <x:v>373</x:v>
      </x:c>
      <x:c r="E3627" t="n">
        <x:v>14</x:v>
      </x:c>
      <x:c r="F3627" t="n">
        <x:v>0</x:v>
      </x:c>
      <x:c r="G3627" t="n">
        <x:v>35</x:v>
      </x:c>
      <x:c r="H3627" t="n">
        <x:v>0</x:v>
      </x:c>
      <x:c r="I3627" t="n">
        <x:v>0</x:v>
      </x:c>
      <x:c r="J3627" t="n">
        <x:v>0</x:v>
      </x:c>
      <x:c r="K3627" t="n">
        <x:v>1</x:v>
      </x:c>
      <x:c r="L3627" t="n">
        <x:v>92.6</x:v>
      </x:c>
      <x:c r="M3627" t="n">
        <x:v>8.3</x:v>
      </x:c>
      <x:c r="N3627" t="n">
        <x:v>13.5</x:v>
      </x:c>
    </x:row>
    <x:row r="3628">
      <x:c r="A3628" t="str">
        <x:v>DEV-00605</x:v>
      </x:c>
      <x:c r="B3628" s="28" t="n">
        <x:v>46113</x:v>
      </x:c>
      <x:c r="C3628" t="n">
        <x:v>74.7</x:v>
      </x:c>
      <x:c r="D3628" t="n">
        <x:v>504</x:v>
      </x:c>
      <x:c r="E3628" t="n">
        <x:v>10</x:v>
      </x:c>
      <x:c r="F3628" t="n">
        <x:v>0</x:v>
      </x:c>
      <x:c r="G3628" t="n">
        <x:v>36</x:v>
      </x:c>
      <x:c r="H3628" t="n">
        <x:v>0</x:v>
      </x:c>
      <x:c r="I3628" t="n">
        <x:v>3</x:v>
      </x:c>
      <x:c r="J3628" t="n">
        <x:v>0.92</x:v>
      </x:c>
      <x:c r="K3628" t="n">
        <x:v>1</x:v>
      </x:c>
      <x:c r="L3628" t="n">
        <x:v>97.3</x:v>
      </x:c>
      <x:c r="M3628" t="n">
        <x:v>4.8</x:v>
      </x:c>
      <x:c r="N3628" t="n">
        <x:v>10.3</x:v>
      </x:c>
    </x:row>
    <x:row r="3629">
      <x:c r="A3629" t="str">
        <x:v>DEV-00605</x:v>
      </x:c>
      <x:c r="B3629" s="28" t="n">
        <x:v>46143</x:v>
      </x:c>
      <x:c r="C3629" t="n">
        <x:v>83.6</x:v>
      </x:c>
      <x:c r="D3629" t="n">
        <x:v>517</x:v>
      </x:c>
      <x:c r="E3629" t="n">
        <x:v>17</x:v>
      </x:c>
      <x:c r="F3629" t="n">
        <x:v>1</x:v>
      </x:c>
      <x:c r="G3629" t="n">
        <x:v>54</x:v>
      </x:c>
      <x:c r="H3629" t="n">
        <x:v>2</x:v>
      </x:c>
      <x:c r="I3629" t="n">
        <x:v>3</x:v>
      </x:c>
      <x:c r="J3629" t="n">
        <x:v>0.34</x:v>
      </x:c>
      <x:c r="K3629" t="n">
        <x:v>0</x:v>
      </x:c>
      <x:c r="L3629" t="n">
        <x:v>93.6</x:v>
      </x:c>
      <x:c r="M3629" t="n">
        <x:v>0</x:v>
      </x:c>
      <x:c r="N3629" t="n">
        <x:v>7.3</x:v>
      </x:c>
    </x:row>
    <x:row r="3630">
      <x:c r="A3630" t="str">
        <x:v>DEV-00605</x:v>
      </x:c>
      <x:c r="B3630" s="28" t="n">
        <x:v>46174</x:v>
      </x:c>
      <x:c r="C3630" t="n">
        <x:v>87.3</x:v>
      </x:c>
      <x:c r="D3630" t="n">
        <x:v>614.2</x:v>
      </x:c>
      <x:c r="E3630" t="n">
        <x:v>15</x:v>
      </x:c>
      <x:c r="F3630" t="n">
        <x:v>2</x:v>
      </x:c>
      <x:c r="G3630" t="n">
        <x:v>43</x:v>
      </x:c>
      <x:c r="H3630" t="n">
        <x:v>0</x:v>
      </x:c>
      <x:c r="I3630" t="n">
        <x:v>2</x:v>
      </x:c>
      <x:c r="J3630" t="n">
        <x:v>0.84</x:v>
      </x:c>
      <x:c r="K3630" t="n">
        <x:v>0</x:v>
      </x:c>
      <x:c r="L3630" t="n">
        <x:v>98.2</x:v>
      </x:c>
      <x:c r="M3630" t="n">
        <x:v>4.9</x:v>
      </x:c>
      <x:c r="N3630" t="n">
        <x:v>11.4</x:v>
      </x:c>
    </x:row>
    <x:row r="3631">
      <x:c r="A3631" t="str">
        <x:v>DEV-00605</x:v>
      </x:c>
      <x:c r="B3631" s="28" t="n">
        <x:v>46204</x:v>
      </x:c>
      <x:c r="C3631" t="n">
        <x:v>69.7</x:v>
      </x:c>
      <x:c r="D3631" t="n">
        <x:v>484.9</x:v>
      </x:c>
      <x:c r="E3631" t="n">
        <x:v>22</x:v>
      </x:c>
      <x:c r="F3631" t="n">
        <x:v>0</x:v>
      </x:c>
      <x:c r="G3631" t="n">
        <x:v>37</x:v>
      </x:c>
      <x:c r="H3631" t="n">
        <x:v>0</x:v>
      </x:c>
      <x:c r="I3631" t="n">
        <x:v>2</x:v>
      </x:c>
      <x:c r="J3631" t="n">
        <x:v>1.37</x:v>
      </x:c>
      <x:c r="K3631" t="n">
        <x:v>0</x:v>
      </x:c>
      <x:c r="L3631" t="n">
        <x:v>100</x:v>
      </x:c>
      <x:c r="M3631" t="n">
        <x:v>1.2</x:v>
      </x:c>
      <x:c r="N3631" t="n">
        <x:v>12.9</x:v>
      </x:c>
    </x:row>
    <x:row r="3632">
      <x:c r="A3632" t="str">
        <x:v>DEV-00606</x:v>
      </x:c>
      <x:c r="B3632" s="28" t="n">
        <x:v>46054</x:v>
      </x:c>
      <x:c r="C3632" t="n">
        <x:v>33.4</x:v>
      </x:c>
      <x:c r="D3632" t="n">
        <x:v>208</x:v>
      </x:c>
      <x:c r="E3632" t="n">
        <x:v>14</x:v>
      </x:c>
      <x:c r="F3632" t="n">
        <x:v>1</x:v>
      </x:c>
      <x:c r="G3632" t="n">
        <x:v>35</x:v>
      </x:c>
      <x:c r="H3632" t="n">
        <x:v>0</x:v>
      </x:c>
      <x:c r="I3632" t="n">
        <x:v>0</x:v>
      </x:c>
      <x:c r="J3632" t="n">
        <x:v>0.12</x:v>
      </x:c>
      <x:c r="K3632" t="n">
        <x:v>0</x:v>
      </x:c>
      <x:c r="L3632" t="n">
        <x:v>96.5</x:v>
      </x:c>
      <x:c r="M3632" t="n">
        <x:v>1.9</x:v>
      </x:c>
      <x:c r="N3632" t="n">
        <x:v>7.3</x:v>
      </x:c>
    </x:row>
    <x:row r="3633">
      <x:c r="A3633" t="str">
        <x:v>DEV-00606</x:v>
      </x:c>
      <x:c r="B3633" s="28" t="n">
        <x:v>46082</x:v>
      </x:c>
      <x:c r="C3633" t="n">
        <x:v>49.7</x:v>
      </x:c>
      <x:c r="D3633" t="n">
        <x:v>279.8</x:v>
      </x:c>
      <x:c r="E3633" t="n">
        <x:v>10</x:v>
      </x:c>
      <x:c r="F3633" t="n">
        <x:v>1</x:v>
      </x:c>
      <x:c r="G3633" t="n">
        <x:v>20</x:v>
      </x:c>
      <x:c r="H3633" t="n">
        <x:v>0</x:v>
      </x:c>
      <x:c r="I3633" t="n">
        <x:v>3</x:v>
      </x:c>
      <x:c r="J3633" t="n">
        <x:v>0.39</x:v>
      </x:c>
      <x:c r="K3633" t="n">
        <x:v>1</x:v>
      </x:c>
      <x:c r="L3633" t="n">
        <x:v>94.1</x:v>
      </x:c>
      <x:c r="M3633" t="n">
        <x:v>0</x:v>
      </x:c>
      <x:c r="N3633" t="n">
        <x:v>10.4</x:v>
      </x:c>
    </x:row>
    <x:row r="3634">
      <x:c r="A3634" t="str">
        <x:v>DEV-00606</x:v>
      </x:c>
      <x:c r="B3634" s="28" t="n">
        <x:v>46113</x:v>
      </x:c>
      <x:c r="C3634" t="n">
        <x:v>58.3</x:v>
      </x:c>
      <x:c r="D3634" t="n">
        <x:v>399</x:v>
      </x:c>
      <x:c r="E3634" t="n">
        <x:v>18</x:v>
      </x:c>
      <x:c r="F3634" t="n">
        <x:v>0</x:v>
      </x:c>
      <x:c r="G3634" t="n">
        <x:v>33</x:v>
      </x:c>
      <x:c r="H3634" t="n">
        <x:v>0</x:v>
      </x:c>
      <x:c r="I3634" t="n">
        <x:v>2</x:v>
      </x:c>
      <x:c r="J3634" t="n">
        <x:v>0</x:v>
      </x:c>
      <x:c r="K3634" t="n">
        <x:v>1</x:v>
      </x:c>
      <x:c r="L3634" t="n">
        <x:v>94.6</x:v>
      </x:c>
      <x:c r="M3634" t="n">
        <x:v>0</x:v>
      </x:c>
      <x:c r="N3634" t="n">
        <x:v>8.5</x:v>
      </x:c>
    </x:row>
    <x:row r="3635">
      <x:c r="A3635" t="str">
        <x:v>DEV-00606</x:v>
      </x:c>
      <x:c r="B3635" s="28" t="n">
        <x:v>46143</x:v>
      </x:c>
      <x:c r="C3635" t="n">
        <x:v>39.7</x:v>
      </x:c>
      <x:c r="D3635" t="n">
        <x:v>288.8</x:v>
      </x:c>
      <x:c r="E3635" t="n">
        <x:v>6</x:v>
      </x:c>
      <x:c r="F3635" t="n">
        <x:v>0</x:v>
      </x:c>
      <x:c r="G3635" t="n">
        <x:v>31</x:v>
      </x:c>
      <x:c r="H3635" t="n">
        <x:v>0</x:v>
      </x:c>
      <x:c r="I3635" t="n">
        <x:v>2</x:v>
      </x:c>
      <x:c r="J3635" t="n">
        <x:v>0.6</x:v>
      </x:c>
      <x:c r="K3635" t="n">
        <x:v>0</x:v>
      </x:c>
      <x:c r="L3635" t="n">
        <x:v>94.6</x:v>
      </x:c>
      <x:c r="M3635" t="n">
        <x:v>3.5</x:v>
      </x:c>
      <x:c r="N3635" t="n">
        <x:v>3.4</x:v>
      </x:c>
    </x:row>
    <x:row r="3636">
      <x:c r="A3636" t="str">
        <x:v>DEV-00606</x:v>
      </x:c>
      <x:c r="B3636" s="28" t="n">
        <x:v>46174</x:v>
      </x:c>
      <x:c r="C3636" t="n">
        <x:v>67.3</x:v>
      </x:c>
      <x:c r="D3636" t="n">
        <x:v>456.6</x:v>
      </x:c>
      <x:c r="E3636" t="n">
        <x:v>20</x:v>
      </x:c>
      <x:c r="F3636" t="n">
        <x:v>0</x:v>
      </x:c>
      <x:c r="G3636" t="n">
        <x:v>27</x:v>
      </x:c>
      <x:c r="H3636" t="n">
        <x:v>0</x:v>
      </x:c>
      <x:c r="I3636" t="n">
        <x:v>1</x:v>
      </x:c>
      <x:c r="J3636" t="n">
        <x:v>0.27</x:v>
      </x:c>
      <x:c r="K3636" t="n">
        <x:v>1</x:v>
      </x:c>
      <x:c r="L3636" t="n">
        <x:v>94.8</x:v>
      </x:c>
      <x:c r="M3636" t="n">
        <x:v>3.6</x:v>
      </x:c>
      <x:c r="N3636" t="n">
        <x:v>17.7</x:v>
      </x:c>
    </x:row>
    <x:row r="3637">
      <x:c r="A3637" t="str">
        <x:v>DEV-00606</x:v>
      </x:c>
      <x:c r="B3637" s="28" t="n">
        <x:v>46204</x:v>
      </x:c>
      <x:c r="C3637" t="n">
        <x:v>60.2</x:v>
      </x:c>
      <x:c r="D3637" t="n">
        <x:v>331</x:v>
      </x:c>
      <x:c r="E3637" t="n">
        <x:v>17</x:v>
      </x:c>
      <x:c r="F3637" t="n">
        <x:v>0</x:v>
      </x:c>
      <x:c r="G3637" t="n">
        <x:v>48</x:v>
      </x:c>
      <x:c r="H3637" t="n">
        <x:v>0</x:v>
      </x:c>
      <x:c r="I3637" t="n">
        <x:v>1</x:v>
      </x:c>
      <x:c r="J3637" t="n">
        <x:v>0.71</x:v>
      </x:c>
      <x:c r="K3637" t="n">
        <x:v>1</x:v>
      </x:c>
      <x:c r="L3637" t="n">
        <x:v>91.7</x:v>
      </x:c>
      <x:c r="M3637" t="n">
        <x:v>5.5</x:v>
      </x:c>
      <x:c r="N3637" t="n">
        <x:v>7</x:v>
      </x:c>
    </x:row>
    <x:row r="3638">
      <x:c r="A3638" t="str">
        <x:v>DEV-00607</x:v>
      </x:c>
      <x:c r="B3638" s="28" t="n">
        <x:v>46054</x:v>
      </x:c>
      <x:c r="C3638" t="n">
        <x:v>71.6</x:v>
      </x:c>
      <x:c r="D3638" t="n">
        <x:v>412.8</x:v>
      </x:c>
      <x:c r="E3638" t="n">
        <x:v>23</x:v>
      </x:c>
      <x:c r="F3638" t="n">
        <x:v>0</x:v>
      </x:c>
      <x:c r="G3638" t="n">
        <x:v>35</x:v>
      </x:c>
      <x:c r="H3638" t="n">
        <x:v>1</x:v>
      </x:c>
      <x:c r="I3638" t="n">
        <x:v>4</x:v>
      </x:c>
      <x:c r="J3638" t="n">
        <x:v>0.07</x:v>
      </x:c>
      <x:c r="K3638" t="n">
        <x:v>0</x:v>
      </x:c>
      <x:c r="L3638" t="n">
        <x:v>93.4</x:v>
      </x:c>
      <x:c r="M3638" t="n">
        <x:v>5</x:v>
      </x:c>
      <x:c r="N3638" t="n">
        <x:v>7.1</x:v>
      </x:c>
    </x:row>
    <x:row r="3639">
      <x:c r="A3639" t="str">
        <x:v>DEV-00607</x:v>
      </x:c>
      <x:c r="B3639" s="28" t="n">
        <x:v>46082</x:v>
      </x:c>
      <x:c r="C3639" t="n">
        <x:v>75.6</x:v>
      </x:c>
      <x:c r="D3639" t="n">
        <x:v>462.8</x:v>
      </x:c>
      <x:c r="E3639" t="n">
        <x:v>20</x:v>
      </x:c>
      <x:c r="F3639" t="n">
        <x:v>1</x:v>
      </x:c>
      <x:c r="G3639" t="n">
        <x:v>42</x:v>
      </x:c>
      <x:c r="H3639" t="n">
        <x:v>0</x:v>
      </x:c>
      <x:c r="I3639" t="n">
        <x:v>4</x:v>
      </x:c>
      <x:c r="J3639" t="n">
        <x:v>0.16</x:v>
      </x:c>
      <x:c r="K3639" t="n">
        <x:v>1</x:v>
      </x:c>
      <x:c r="L3639" t="n">
        <x:v>95.2</x:v>
      </x:c>
      <x:c r="M3639" t="n">
        <x:v>0</x:v>
      </x:c>
      <x:c r="N3639" t="n">
        <x:v>21.2</x:v>
      </x:c>
    </x:row>
    <x:row r="3640">
      <x:c r="A3640" t="str">
        <x:v>DEV-00607</x:v>
      </x:c>
      <x:c r="B3640" s="28" t="n">
        <x:v>46113</x:v>
      </x:c>
      <x:c r="C3640" t="n">
        <x:v>41.5</x:v>
      </x:c>
      <x:c r="D3640" t="n">
        <x:v>271.6</x:v>
      </x:c>
      <x:c r="E3640" t="n">
        <x:v>12</x:v>
      </x:c>
      <x:c r="F3640" t="n">
        <x:v>0</x:v>
      </x:c>
      <x:c r="G3640" t="n">
        <x:v>34</x:v>
      </x:c>
      <x:c r="H3640" t="n">
        <x:v>0</x:v>
      </x:c>
      <x:c r="I3640" t="n">
        <x:v>5</x:v>
      </x:c>
      <x:c r="J3640" t="n">
        <x:v>0</x:v>
      </x:c>
      <x:c r="K3640" t="n">
        <x:v>0</x:v>
      </x:c>
      <x:c r="L3640" t="n">
        <x:v>92.9</x:v>
      </x:c>
      <x:c r="M3640" t="n">
        <x:v>6.3</x:v>
      </x:c>
      <x:c r="N3640" t="n">
        <x:v>11</x:v>
      </x:c>
    </x:row>
    <x:row r="3641">
      <x:c r="A3641" t="str">
        <x:v>DEV-00607</x:v>
      </x:c>
      <x:c r="B3641" s="28" t="n">
        <x:v>46143</x:v>
      </x:c>
      <x:c r="C3641" t="n">
        <x:v>40.2</x:v>
      </x:c>
      <x:c r="D3641" t="n">
        <x:v>237.4</x:v>
      </x:c>
      <x:c r="E3641" t="n">
        <x:v>20</x:v>
      </x:c>
      <x:c r="F3641" t="n">
        <x:v>1</x:v>
      </x:c>
      <x:c r="G3641" t="n">
        <x:v>20</x:v>
      </x:c>
      <x:c r="H3641" t="n">
        <x:v>1</x:v>
      </x:c>
      <x:c r="I3641" t="n">
        <x:v>4</x:v>
      </x:c>
      <x:c r="J3641" t="n">
        <x:v>0.46</x:v>
      </x:c>
      <x:c r="K3641" t="n">
        <x:v>0</x:v>
      </x:c>
      <x:c r="L3641" t="n">
        <x:v>91.6</x:v>
      </x:c>
      <x:c r="M3641" t="n">
        <x:v>0.5</x:v>
      </x:c>
      <x:c r="N3641" t="n">
        <x:v>6.7</x:v>
      </x:c>
    </x:row>
    <x:row r="3642">
      <x:c r="A3642" t="str">
        <x:v>DEV-00607</x:v>
      </x:c>
      <x:c r="B3642" s="28" t="n">
        <x:v>46174</x:v>
      </x:c>
      <x:c r="C3642" t="n">
        <x:v>76.5</x:v>
      </x:c>
      <x:c r="D3642" t="n">
        <x:v>457.9</x:v>
      </x:c>
      <x:c r="E3642" t="n">
        <x:v>31</x:v>
      </x:c>
      <x:c r="F3642" t="n">
        <x:v>1</x:v>
      </x:c>
      <x:c r="G3642" t="n">
        <x:v>34</x:v>
      </x:c>
      <x:c r="H3642" t="n">
        <x:v>1</x:v>
      </x:c>
      <x:c r="I3642" t="n">
        <x:v>3</x:v>
      </x:c>
      <x:c r="J3642" t="n">
        <x:v>0.48</x:v>
      </x:c>
      <x:c r="K3642" t="n">
        <x:v>1</x:v>
      </x:c>
      <x:c r="L3642" t="n">
        <x:v>93.3</x:v>
      </x:c>
      <x:c r="M3642" t="n">
        <x:v>2.3</x:v>
      </x:c>
      <x:c r="N3642" t="n">
        <x:v>17.5</x:v>
      </x:c>
    </x:row>
    <x:row r="3643">
      <x:c r="A3643" t="str">
        <x:v>DEV-00607</x:v>
      </x:c>
      <x:c r="B3643" s="28" t="n">
        <x:v>46204</x:v>
      </x:c>
      <x:c r="C3643" t="n">
        <x:v>68.1</x:v>
      </x:c>
      <x:c r="D3643" t="n">
        <x:v>426.1</x:v>
      </x:c>
      <x:c r="E3643" t="n">
        <x:v>22</x:v>
      </x:c>
      <x:c r="F3643" t="n">
        <x:v>2</x:v>
      </x:c>
      <x:c r="G3643" t="n">
        <x:v>46</x:v>
      </x:c>
      <x:c r="H3643" t="n">
        <x:v>0</x:v>
      </x:c>
      <x:c r="I3643" t="n">
        <x:v>2</x:v>
      </x:c>
      <x:c r="J3643" t="n">
        <x:v>0.06</x:v>
      </x:c>
      <x:c r="K3643" t="n">
        <x:v>0</x:v>
      </x:c>
      <x:c r="L3643" t="n">
        <x:v>95.5</x:v>
      </x:c>
      <x:c r="M3643" t="n">
        <x:v>1.4</x:v>
      </x:c>
      <x:c r="N3643" t="n">
        <x:v>17.8</x:v>
      </x:c>
    </x:row>
    <x:row r="3644">
      <x:c r="A3644" t="str">
        <x:v>DEV-00608</x:v>
      </x:c>
      <x:c r="B3644" s="28" t="n">
        <x:v>46054</x:v>
      </x:c>
      <x:c r="C3644" t="n">
        <x:v>63.1</x:v>
      </x:c>
      <x:c r="D3644" t="n">
        <x:v>412</x:v>
      </x:c>
      <x:c r="E3644" t="n">
        <x:v>20</x:v>
      </x:c>
      <x:c r="F3644" t="n">
        <x:v>1</x:v>
      </x:c>
      <x:c r="G3644" t="n">
        <x:v>37</x:v>
      </x:c>
      <x:c r="H3644" t="n">
        <x:v>0</x:v>
      </x:c>
      <x:c r="I3644" t="n">
        <x:v>1</x:v>
      </x:c>
      <x:c r="J3644" t="n">
        <x:v>1.12</x:v>
      </x:c>
      <x:c r="K3644" t="n">
        <x:v>1</x:v>
      </x:c>
      <x:c r="L3644" t="n">
        <x:v>97.1</x:v>
      </x:c>
      <x:c r="M3644" t="n">
        <x:v>0.7</x:v>
      </x:c>
      <x:c r="N3644" t="n">
        <x:v>9.6</x:v>
      </x:c>
    </x:row>
    <x:row r="3645">
      <x:c r="A3645" t="str">
        <x:v>DEV-00608</x:v>
      </x:c>
      <x:c r="B3645" s="28" t="n">
        <x:v>46082</x:v>
      </x:c>
      <x:c r="C3645" t="n">
        <x:v>81.1</x:v>
      </x:c>
      <x:c r="D3645" t="n">
        <x:v>523.7</x:v>
      </x:c>
      <x:c r="E3645" t="n">
        <x:v>32</x:v>
      </x:c>
      <x:c r="F3645" t="n">
        <x:v>0</x:v>
      </x:c>
      <x:c r="G3645" t="n">
        <x:v>48</x:v>
      </x:c>
      <x:c r="H3645" t="n">
        <x:v>0</x:v>
      </x:c>
      <x:c r="I3645" t="n">
        <x:v>2</x:v>
      </x:c>
      <x:c r="J3645" t="n">
        <x:v>0.91</x:v>
      </x:c>
      <x:c r="K3645" t="n">
        <x:v>0</x:v>
      </x:c>
      <x:c r="L3645" t="n">
        <x:v>94.7</x:v>
      </x:c>
      <x:c r="M3645" t="n">
        <x:v>7.5</x:v>
      </x:c>
      <x:c r="N3645" t="n">
        <x:v>22.8</x:v>
      </x:c>
    </x:row>
    <x:row r="3646">
      <x:c r="A3646" t="str">
        <x:v>DEV-00608</x:v>
      </x:c>
      <x:c r="B3646" s="28" t="n">
        <x:v>46113</x:v>
      </x:c>
      <x:c r="C3646" t="n">
        <x:v>54.6</x:v>
      </x:c>
      <x:c r="D3646" t="n">
        <x:v>359.3</x:v>
      </x:c>
      <x:c r="E3646" t="n">
        <x:v>24</x:v>
      </x:c>
      <x:c r="F3646" t="n">
        <x:v>3</x:v>
      </x:c>
      <x:c r="G3646" t="n">
        <x:v>37</x:v>
      </x:c>
      <x:c r="H3646" t="n">
        <x:v>1</x:v>
      </x:c>
      <x:c r="I3646" t="n">
        <x:v>0</x:v>
      </x:c>
      <x:c r="J3646" t="n">
        <x:v>0.71</x:v>
      </x:c>
      <x:c r="K3646" t="n">
        <x:v>0</x:v>
      </x:c>
      <x:c r="L3646" t="n">
        <x:v>93.4</x:v>
      </x:c>
      <x:c r="M3646" t="n">
        <x:v>5.9</x:v>
      </x:c>
      <x:c r="N3646" t="n">
        <x:v>8.3</x:v>
      </x:c>
    </x:row>
    <x:row r="3647">
      <x:c r="A3647" t="str">
        <x:v>DEV-00608</x:v>
      </x:c>
      <x:c r="B3647" s="28" t="n">
        <x:v>46143</x:v>
      </x:c>
      <x:c r="C3647" t="n">
        <x:v>66.8</x:v>
      </x:c>
      <x:c r="D3647" t="n">
        <x:v>450.5</x:v>
      </x:c>
      <x:c r="E3647" t="n">
        <x:v>16</x:v>
      </x:c>
      <x:c r="F3647" t="n">
        <x:v>1</x:v>
      </x:c>
      <x:c r="G3647" t="n">
        <x:v>34</x:v>
      </x:c>
      <x:c r="H3647" t="n">
        <x:v>1</x:v>
      </x:c>
      <x:c r="I3647" t="n">
        <x:v>1</x:v>
      </x:c>
      <x:c r="J3647" t="n">
        <x:v>0.42</x:v>
      </x:c>
      <x:c r="K3647" t="n">
        <x:v>0</x:v>
      </x:c>
      <x:c r="L3647" t="n">
        <x:v>93.6</x:v>
      </x:c>
      <x:c r="M3647" t="n">
        <x:v>1.3</x:v>
      </x:c>
      <x:c r="N3647" t="n">
        <x:v>9.7</x:v>
      </x:c>
    </x:row>
    <x:row r="3648">
      <x:c r="A3648" t="str">
        <x:v>DEV-00608</x:v>
      </x:c>
      <x:c r="B3648" s="28" t="n">
        <x:v>46174</x:v>
      </x:c>
      <x:c r="C3648" t="n">
        <x:v>76.8</x:v>
      </x:c>
      <x:c r="D3648" t="n">
        <x:v>482</x:v>
      </x:c>
      <x:c r="E3648" t="n">
        <x:v>27</x:v>
      </x:c>
      <x:c r="F3648" t="n">
        <x:v>0</x:v>
      </x:c>
      <x:c r="G3648" t="n">
        <x:v>41</x:v>
      </x:c>
      <x:c r="H3648" t="n">
        <x:v>0</x:v>
      </x:c>
      <x:c r="I3648" t="n">
        <x:v>5</x:v>
      </x:c>
      <x:c r="J3648" t="n">
        <x:v>0.76</x:v>
      </x:c>
      <x:c r="K3648" t="n">
        <x:v>1</x:v>
      </x:c>
      <x:c r="L3648" t="n">
        <x:v>90.7</x:v>
      </x:c>
      <x:c r="M3648" t="n">
        <x:v>15</x:v>
      </x:c>
      <x:c r="N3648" t="n">
        <x:v>18.5</x:v>
      </x:c>
    </x:row>
    <x:row r="3649">
      <x:c r="A3649" t="str">
        <x:v>DEV-00608</x:v>
      </x:c>
      <x:c r="B3649" s="28" t="n">
        <x:v>46204</x:v>
      </x:c>
      <x:c r="C3649" t="n">
        <x:v>97</x:v>
      </x:c>
      <x:c r="D3649" t="n">
        <x:v>609.2</x:v>
      </x:c>
      <x:c r="E3649" t="n">
        <x:v>33</x:v>
      </x:c>
      <x:c r="F3649" t="n">
        <x:v>1</x:v>
      </x:c>
      <x:c r="G3649" t="n">
        <x:v>39</x:v>
      </x:c>
      <x:c r="H3649" t="n">
        <x:v>1</x:v>
      </x:c>
      <x:c r="I3649" t="n">
        <x:v>5</x:v>
      </x:c>
      <x:c r="J3649" t="n">
        <x:v>1.14</x:v>
      </x:c>
      <x:c r="K3649" t="n">
        <x:v>0</x:v>
      </x:c>
      <x:c r="L3649" t="n">
        <x:v>94</x:v>
      </x:c>
      <x:c r="M3649" t="n">
        <x:v>8.7</x:v>
      </x:c>
      <x:c r="N3649" t="n">
        <x:v>19.6</x:v>
      </x:c>
    </x:row>
    <x:row r="3650">
      <x:c r="A3650" t="str">
        <x:v>DEV-00609</x:v>
      </x:c>
      <x:c r="B3650" s="28" t="n">
        <x:v>46054</x:v>
      </x:c>
      <x:c r="C3650" t="n">
        <x:v>60.5</x:v>
      </x:c>
      <x:c r="D3650" t="n">
        <x:v>379.4</x:v>
      </x:c>
      <x:c r="E3650" t="n">
        <x:v>19</x:v>
      </x:c>
      <x:c r="F3650" t="n">
        <x:v>1</x:v>
      </x:c>
      <x:c r="G3650" t="n">
        <x:v>40</x:v>
      </x:c>
      <x:c r="H3650" t="n">
        <x:v>0</x:v>
      </x:c>
      <x:c r="I3650" t="n">
        <x:v>3</x:v>
      </x:c>
      <x:c r="J3650" t="n">
        <x:v>0.58</x:v>
      </x:c>
      <x:c r="K3650" t="n">
        <x:v>0</x:v>
      </x:c>
      <x:c r="L3650" t="n">
        <x:v>91.7</x:v>
      </x:c>
      <x:c r="M3650" t="n">
        <x:v>0</x:v>
      </x:c>
      <x:c r="N3650" t="n">
        <x:v>6.6</x:v>
      </x:c>
    </x:row>
    <x:row r="3651">
      <x:c r="A3651" t="str">
        <x:v>DEV-00609</x:v>
      </x:c>
      <x:c r="B3651" s="28" t="n">
        <x:v>46082</x:v>
      </x:c>
      <x:c r="C3651" t="n">
        <x:v>45.5</x:v>
      </x:c>
      <x:c r="D3651" t="n">
        <x:v>287.6</x:v>
      </x:c>
      <x:c r="E3651" t="n">
        <x:v>9</x:v>
      </x:c>
      <x:c r="F3651" t="n">
        <x:v>0</x:v>
      </x:c>
      <x:c r="G3651" t="n">
        <x:v>51</x:v>
      </x:c>
      <x:c r="H3651" t="n">
        <x:v>0</x:v>
      </x:c>
      <x:c r="I3651" t="n">
        <x:v>3</x:v>
      </x:c>
      <x:c r="J3651" t="n">
        <x:v>0</x:v>
      </x:c>
      <x:c r="K3651" t="n">
        <x:v>2</x:v>
      </x:c>
      <x:c r="L3651" t="n">
        <x:v>95.8</x:v>
      </x:c>
      <x:c r="M3651" t="n">
        <x:v>7.9</x:v>
      </x:c>
      <x:c r="N3651" t="n">
        <x:v>13.3</x:v>
      </x:c>
    </x:row>
    <x:row r="3652">
      <x:c r="A3652" t="str">
        <x:v>DEV-00609</x:v>
      </x:c>
      <x:c r="B3652" s="28" t="n">
        <x:v>46113</x:v>
      </x:c>
      <x:c r="C3652" t="n">
        <x:v>59.5</x:v>
      </x:c>
      <x:c r="D3652" t="n">
        <x:v>342.3</x:v>
      </x:c>
      <x:c r="E3652" t="n">
        <x:v>10</x:v>
      </x:c>
      <x:c r="F3652" t="n">
        <x:v>0</x:v>
      </x:c>
      <x:c r="G3652" t="n">
        <x:v>38</x:v>
      </x:c>
      <x:c r="H3652" t="n">
        <x:v>1</x:v>
      </x:c>
      <x:c r="I3652" t="n">
        <x:v>4</x:v>
      </x:c>
      <x:c r="J3652" t="n">
        <x:v>0.46</x:v>
      </x:c>
      <x:c r="K3652" t="n">
        <x:v>0</x:v>
      </x:c>
      <x:c r="L3652" t="n">
        <x:v>92.5</x:v>
      </x:c>
      <x:c r="M3652" t="n">
        <x:v>0</x:v>
      </x:c>
      <x:c r="N3652" t="n">
        <x:v>8.7</x:v>
      </x:c>
    </x:row>
    <x:row r="3653">
      <x:c r="A3653" t="str">
        <x:v>DEV-00609</x:v>
      </x:c>
      <x:c r="B3653" s="28" t="n">
        <x:v>46143</x:v>
      </x:c>
      <x:c r="C3653" t="n">
        <x:v>49.9</x:v>
      </x:c>
      <x:c r="D3653" t="n">
        <x:v>309.4</x:v>
      </x:c>
      <x:c r="E3653" t="n">
        <x:v>18</x:v>
      </x:c>
      <x:c r="F3653" t="n">
        <x:v>0</x:v>
      </x:c>
      <x:c r="G3653" t="n">
        <x:v>31</x:v>
      </x:c>
      <x:c r="H3653" t="n">
        <x:v>0</x:v>
      </x:c>
      <x:c r="I3653" t="n">
        <x:v>0</x:v>
      </x:c>
      <x:c r="J3653" t="n">
        <x:v>0.29</x:v>
      </x:c>
      <x:c r="K3653" t="n">
        <x:v>1</x:v>
      </x:c>
      <x:c r="L3653" t="n">
        <x:v>96.2</x:v>
      </x:c>
      <x:c r="M3653" t="n">
        <x:v>0</x:v>
      </x:c>
      <x:c r="N3653" t="n">
        <x:v>4.1</x:v>
      </x:c>
    </x:row>
    <x:row r="3654">
      <x:c r="A3654" t="str">
        <x:v>DEV-00609</x:v>
      </x:c>
      <x:c r="B3654" s="28" t="n">
        <x:v>46174</x:v>
      </x:c>
      <x:c r="C3654" t="n">
        <x:v>48.7</x:v>
      </x:c>
      <x:c r="D3654" t="n">
        <x:v>313.2</x:v>
      </x:c>
      <x:c r="E3654" t="n">
        <x:v>14</x:v>
      </x:c>
      <x:c r="F3654" t="n">
        <x:v>3</x:v>
      </x:c>
      <x:c r="G3654" t="n">
        <x:v>40</x:v>
      </x:c>
      <x:c r="H3654" t="n">
        <x:v>0</x:v>
      </x:c>
      <x:c r="I3654" t="n">
        <x:v>2</x:v>
      </x:c>
      <x:c r="J3654" t="n">
        <x:v>0.27</x:v>
      </x:c>
      <x:c r="K3654" t="n">
        <x:v>1</x:v>
      </x:c>
      <x:c r="L3654" t="n">
        <x:v>95.3</x:v>
      </x:c>
      <x:c r="M3654" t="n">
        <x:v>0</x:v>
      </x:c>
      <x:c r="N3654" t="n">
        <x:v>7.3</x:v>
      </x:c>
    </x:row>
    <x:row r="3655">
      <x:c r="A3655" t="str">
        <x:v>DEV-00609</x:v>
      </x:c>
      <x:c r="B3655" s="28" t="n">
        <x:v>46204</x:v>
      </x:c>
      <x:c r="C3655" t="n">
        <x:v>51.4</x:v>
      </x:c>
      <x:c r="D3655" t="n">
        <x:v>348.8</x:v>
      </x:c>
      <x:c r="E3655" t="n">
        <x:v>17</x:v>
      </x:c>
      <x:c r="F3655" t="n">
        <x:v>1</x:v>
      </x:c>
      <x:c r="G3655" t="n">
        <x:v>39</x:v>
      </x:c>
      <x:c r="H3655" t="n">
        <x:v>1</x:v>
      </x:c>
      <x:c r="I3655" t="n">
        <x:v>0</x:v>
      </x:c>
      <x:c r="J3655" t="n">
        <x:v>0</x:v>
      </x:c>
      <x:c r="K3655" t="n">
        <x:v>1</x:v>
      </x:c>
      <x:c r="L3655" t="n">
        <x:v>98.2</x:v>
      </x:c>
      <x:c r="M3655" t="n">
        <x:v>6</x:v>
      </x:c>
      <x:c r="N3655" t="n">
        <x:v>15.3</x:v>
      </x:c>
    </x:row>
    <x:row r="3656">
      <x:c r="A3656" t="str">
        <x:v>DEV-00610</x:v>
      </x:c>
      <x:c r="B3656" s="28" t="n">
        <x:v>46054</x:v>
      </x:c>
      <x:c r="C3656" t="n">
        <x:v>85.5</x:v>
      </x:c>
      <x:c r="D3656" t="n">
        <x:v>474.9</x:v>
      </x:c>
      <x:c r="E3656" t="n">
        <x:v>21</x:v>
      </x:c>
      <x:c r="F3656" t="n">
        <x:v>0</x:v>
      </x:c>
      <x:c r="G3656" t="n">
        <x:v>45</x:v>
      </x:c>
      <x:c r="H3656" t="n">
        <x:v>1</x:v>
      </x:c>
      <x:c r="I3656" t="n">
        <x:v>3</x:v>
      </x:c>
      <x:c r="J3656" t="n">
        <x:v>0.31</x:v>
      </x:c>
      <x:c r="K3656" t="n">
        <x:v>0</x:v>
      </x:c>
      <x:c r="L3656" t="n">
        <x:v>98</x:v>
      </x:c>
      <x:c r="M3656" t="n">
        <x:v>1.5</x:v>
      </x:c>
      <x:c r="N3656" t="n">
        <x:v>20.6</x:v>
      </x:c>
    </x:row>
    <x:row r="3657">
      <x:c r="A3657" t="str">
        <x:v>DEV-00610</x:v>
      </x:c>
      <x:c r="B3657" s="28" t="n">
        <x:v>46082</x:v>
      </x:c>
      <x:c r="C3657" t="n">
        <x:v>72.6</x:v>
      </x:c>
      <x:c r="D3657" t="n">
        <x:v>417.2</x:v>
      </x:c>
      <x:c r="E3657" t="n">
        <x:v>27</x:v>
      </x:c>
      <x:c r="F3657" t="n">
        <x:v>0</x:v>
      </x:c>
      <x:c r="G3657" t="n">
        <x:v>38</x:v>
      </x:c>
      <x:c r="H3657" t="n">
        <x:v>0</x:v>
      </x:c>
      <x:c r="I3657" t="n">
        <x:v>5</x:v>
      </x:c>
      <x:c r="J3657" t="n">
        <x:v>0</x:v>
      </x:c>
      <x:c r="K3657" t="n">
        <x:v>0</x:v>
      </x:c>
      <x:c r="L3657" t="n">
        <x:v>95.1</x:v>
      </x:c>
      <x:c r="M3657" t="n">
        <x:v>2.6</x:v>
      </x:c>
      <x:c r="N3657" t="n">
        <x:v>21.6</x:v>
      </x:c>
    </x:row>
    <x:row r="3658">
      <x:c r="A3658" t="str">
        <x:v>DEV-00610</x:v>
      </x:c>
      <x:c r="B3658" s="28" t="n">
        <x:v>46113</x:v>
      </x:c>
      <x:c r="C3658" t="n">
        <x:v>65.8</x:v>
      </x:c>
      <x:c r="D3658" t="n">
        <x:v>419.6</x:v>
      </x:c>
      <x:c r="E3658" t="n">
        <x:v>7</x:v>
      </x:c>
      <x:c r="F3658" t="n">
        <x:v>3</x:v>
      </x:c>
      <x:c r="G3658" t="n">
        <x:v>32</x:v>
      </x:c>
      <x:c r="H3658" t="n">
        <x:v>0</x:v>
      </x:c>
      <x:c r="I3658" t="n">
        <x:v>1</x:v>
      </x:c>
      <x:c r="J3658" t="n">
        <x:v>0.74</x:v>
      </x:c>
      <x:c r="K3658" t="n">
        <x:v>0</x:v>
      </x:c>
      <x:c r="L3658" t="n">
        <x:v>97.1</x:v>
      </x:c>
      <x:c r="M3658" t="n">
        <x:v>8.8</x:v>
      </x:c>
      <x:c r="N3658" t="n">
        <x:v>9.5</x:v>
      </x:c>
    </x:row>
    <x:row r="3659">
      <x:c r="A3659" t="str">
        <x:v>DEV-00610</x:v>
      </x:c>
      <x:c r="B3659" s="28" t="n">
        <x:v>46143</x:v>
      </x:c>
      <x:c r="C3659" t="n">
        <x:v>88.7</x:v>
      </x:c>
      <x:c r="D3659" t="n">
        <x:v>577.4</x:v>
      </x:c>
      <x:c r="E3659" t="n">
        <x:v>27</x:v>
      </x:c>
      <x:c r="F3659" t="n">
        <x:v>0</x:v>
      </x:c>
      <x:c r="G3659" t="n">
        <x:v>34</x:v>
      </x:c>
      <x:c r="H3659" t="n">
        <x:v>0</x:v>
      </x:c>
      <x:c r="I3659" t="n">
        <x:v>2</x:v>
      </x:c>
      <x:c r="J3659" t="n">
        <x:v>0.54</x:v>
      </x:c>
      <x:c r="K3659" t="n">
        <x:v>0</x:v>
      </x:c>
      <x:c r="L3659" t="n">
        <x:v>92.6</x:v>
      </x:c>
      <x:c r="M3659" t="n">
        <x:v>6</x:v>
      </x:c>
      <x:c r="N3659" t="n">
        <x:v>20.4</x:v>
      </x:c>
    </x:row>
    <x:row r="3660">
      <x:c r="A3660" t="str">
        <x:v>DEV-00610</x:v>
      </x:c>
      <x:c r="B3660" s="28" t="n">
        <x:v>46174</x:v>
      </x:c>
      <x:c r="C3660" t="n">
        <x:v>85.6</x:v>
      </x:c>
      <x:c r="D3660" t="n">
        <x:v>520.8</x:v>
      </x:c>
      <x:c r="E3660" t="n">
        <x:v>32</x:v>
      </x:c>
      <x:c r="F3660" t="n">
        <x:v>3</x:v>
      </x:c>
      <x:c r="G3660" t="n">
        <x:v>40</x:v>
      </x:c>
      <x:c r="H3660" t="n">
        <x:v>0</x:v>
      </x:c>
      <x:c r="I3660" t="n">
        <x:v>3</x:v>
      </x:c>
      <x:c r="J3660" t="n">
        <x:v>0</x:v>
      </x:c>
      <x:c r="K3660" t="n">
        <x:v>0</x:v>
      </x:c>
      <x:c r="L3660" t="n">
        <x:v>97.7</x:v>
      </x:c>
      <x:c r="M3660" t="n">
        <x:v>3.8</x:v>
      </x:c>
      <x:c r="N3660" t="n">
        <x:v>17.1</x:v>
      </x:c>
    </x:row>
    <x:row r="3661">
      <x:c r="A3661" t="str">
        <x:v>DEV-00610</x:v>
      </x:c>
      <x:c r="B3661" s="28" t="n">
        <x:v>46204</x:v>
      </x:c>
      <x:c r="C3661" t="n">
        <x:v>84.7</x:v>
      </x:c>
      <x:c r="D3661" t="n">
        <x:v>535.3</x:v>
      </x:c>
      <x:c r="E3661" t="n">
        <x:v>30</x:v>
      </x:c>
      <x:c r="F3661" t="n">
        <x:v>3</x:v>
      </x:c>
      <x:c r="G3661" t="n">
        <x:v>30</x:v>
      </x:c>
      <x:c r="H3661" t="n">
        <x:v>0</x:v>
      </x:c>
      <x:c r="I3661" t="n">
        <x:v>2</x:v>
      </x:c>
      <x:c r="J3661" t="n">
        <x:v>0.68</x:v>
      </x:c>
      <x:c r="K3661" t="n">
        <x:v>1</x:v>
      </x:c>
      <x:c r="L3661" t="n">
        <x:v>97.4</x:v>
      </x:c>
      <x:c r="M3661" t="n">
        <x:v>3.5</x:v>
      </x:c>
      <x:c r="N3661" t="n">
        <x:v>16.9</x:v>
      </x:c>
    </x:row>
    <x:row r="3662">
      <x:c r="A3662" t="str">
        <x:v>DEV-00611</x:v>
      </x:c>
      <x:c r="B3662" s="28" t="n">
        <x:v>46054</x:v>
      </x:c>
      <x:c r="C3662" t="n">
        <x:v>75</x:v>
      </x:c>
      <x:c r="D3662" t="n">
        <x:v>446.7</x:v>
      </x:c>
      <x:c r="E3662" t="n">
        <x:v>23</x:v>
      </x:c>
      <x:c r="F3662" t="n">
        <x:v>0</x:v>
      </x:c>
      <x:c r="G3662" t="n">
        <x:v>26</x:v>
      </x:c>
      <x:c r="H3662" t="n">
        <x:v>0</x:v>
      </x:c>
      <x:c r="I3662" t="n">
        <x:v>0</x:v>
      </x:c>
      <x:c r="J3662" t="n">
        <x:v>0.55</x:v>
      </x:c>
      <x:c r="K3662" t="n">
        <x:v>0</x:v>
      </x:c>
      <x:c r="L3662" t="n">
        <x:v>97.6</x:v>
      </x:c>
      <x:c r="M3662" t="n">
        <x:v>7</x:v>
      </x:c>
      <x:c r="N3662" t="n">
        <x:v>13.3</x:v>
      </x:c>
    </x:row>
    <x:row r="3663">
      <x:c r="A3663" t="str">
        <x:v>DEV-00611</x:v>
      </x:c>
      <x:c r="B3663" s="28" t="n">
        <x:v>46082</x:v>
      </x:c>
      <x:c r="C3663" t="n">
        <x:v>64.3</x:v>
      </x:c>
      <x:c r="D3663" t="n">
        <x:v>416.8</x:v>
      </x:c>
      <x:c r="E3663" t="n">
        <x:v>13</x:v>
      </x:c>
      <x:c r="F3663" t="n">
        <x:v>0</x:v>
      </x:c>
      <x:c r="G3663" t="n">
        <x:v>35</x:v>
      </x:c>
      <x:c r="H3663" t="n">
        <x:v>0</x:v>
      </x:c>
      <x:c r="I3663" t="n">
        <x:v>3</x:v>
      </x:c>
      <x:c r="J3663" t="n">
        <x:v>1.23</x:v>
      </x:c>
      <x:c r="K3663" t="n">
        <x:v>1</x:v>
      </x:c>
      <x:c r="L3663" t="n">
        <x:v>98.8</x:v>
      </x:c>
      <x:c r="M3663" t="n">
        <x:v>6.9</x:v>
      </x:c>
      <x:c r="N3663" t="n">
        <x:v>17.9</x:v>
      </x:c>
    </x:row>
    <x:row r="3664">
      <x:c r="A3664" t="str">
        <x:v>DEV-00611</x:v>
      </x:c>
      <x:c r="B3664" s="28" t="n">
        <x:v>46113</x:v>
      </x:c>
      <x:c r="C3664" t="n">
        <x:v>68.6</x:v>
      </x:c>
      <x:c r="D3664" t="n">
        <x:v>426.3</x:v>
      </x:c>
      <x:c r="E3664" t="n">
        <x:v>20</x:v>
      </x:c>
      <x:c r="F3664" t="n">
        <x:v>2</x:v>
      </x:c>
      <x:c r="G3664" t="n">
        <x:v>51</x:v>
      </x:c>
      <x:c r="H3664" t="n">
        <x:v>0</x:v>
      </x:c>
      <x:c r="I3664" t="n">
        <x:v>0</x:v>
      </x:c>
      <x:c r="J3664" t="n">
        <x:v>0.64</x:v>
      </x:c>
      <x:c r="K3664" t="n">
        <x:v>0</x:v>
      </x:c>
      <x:c r="L3664" t="n">
        <x:v>96.9</x:v>
      </x:c>
      <x:c r="M3664" t="n">
        <x:v>1.7</x:v>
      </x:c>
      <x:c r="N3664" t="n">
        <x:v>9.6</x:v>
      </x:c>
    </x:row>
    <x:row r="3665">
      <x:c r="A3665" t="str">
        <x:v>DEV-00611</x:v>
      </x:c>
      <x:c r="B3665" s="28" t="n">
        <x:v>46143</x:v>
      </x:c>
      <x:c r="C3665" t="n">
        <x:v>76.1</x:v>
      </x:c>
      <x:c r="D3665" t="n">
        <x:v>459.4</x:v>
      </x:c>
      <x:c r="E3665" t="n">
        <x:v>19</x:v>
      </x:c>
      <x:c r="F3665" t="n">
        <x:v>0</x:v>
      </x:c>
      <x:c r="G3665" t="n">
        <x:v>50</x:v>
      </x:c>
      <x:c r="H3665" t="n">
        <x:v>1</x:v>
      </x:c>
      <x:c r="I3665" t="n">
        <x:v>1</x:v>
      </x:c>
      <x:c r="J3665" t="n">
        <x:v>0.55</x:v>
      </x:c>
      <x:c r="K3665" t="n">
        <x:v>0</x:v>
      </x:c>
      <x:c r="L3665" t="n">
        <x:v>92.7</x:v>
      </x:c>
      <x:c r="M3665" t="n">
        <x:v>9.5</x:v>
      </x:c>
      <x:c r="N3665" t="n">
        <x:v>15.6</x:v>
      </x:c>
    </x:row>
    <x:row r="3666">
      <x:c r="A3666" t="str">
        <x:v>DEV-00611</x:v>
      </x:c>
      <x:c r="B3666" s="28" t="n">
        <x:v>46174</x:v>
      </x:c>
      <x:c r="C3666" t="n">
        <x:v>62.7</x:v>
      </x:c>
      <x:c r="D3666" t="n">
        <x:v>403.5</x:v>
      </x:c>
      <x:c r="E3666" t="n">
        <x:v>17</x:v>
      </x:c>
      <x:c r="F3666" t="n">
        <x:v>0</x:v>
      </x:c>
      <x:c r="G3666" t="n">
        <x:v>36</x:v>
      </x:c>
      <x:c r="H3666" t="n">
        <x:v>1</x:v>
      </x:c>
      <x:c r="I3666" t="n">
        <x:v>0</x:v>
      </x:c>
      <x:c r="J3666" t="n">
        <x:v>0.81</x:v>
      </x:c>
      <x:c r="K3666" t="n">
        <x:v>0</x:v>
      </x:c>
      <x:c r="L3666" t="n">
        <x:v>96.6</x:v>
      </x:c>
      <x:c r="M3666" t="n">
        <x:v>0</x:v>
      </x:c>
      <x:c r="N3666" t="n">
        <x:v>5.3</x:v>
      </x:c>
    </x:row>
    <x:row r="3667">
      <x:c r="A3667" t="str">
        <x:v>DEV-00611</x:v>
      </x:c>
      <x:c r="B3667" s="28" t="n">
        <x:v>46204</x:v>
      </x:c>
      <x:c r="C3667" t="n">
        <x:v>62.2</x:v>
      </x:c>
      <x:c r="D3667" t="n">
        <x:v>359.2</x:v>
      </x:c>
      <x:c r="E3667" t="n">
        <x:v>12</x:v>
      </x:c>
      <x:c r="F3667" t="n">
        <x:v>0</x:v>
      </x:c>
      <x:c r="G3667" t="n">
        <x:v>42</x:v>
      </x:c>
      <x:c r="H3667" t="n">
        <x:v>0</x:v>
      </x:c>
      <x:c r="I3667" t="n">
        <x:v>2</x:v>
      </x:c>
      <x:c r="J3667" t="n">
        <x:v>0.21</x:v>
      </x:c>
      <x:c r="K3667" t="n">
        <x:v>0</x:v>
      </x:c>
      <x:c r="L3667" t="n">
        <x:v>94.1</x:v>
      </x:c>
      <x:c r="M3667" t="n">
        <x:v>5.3</x:v>
      </x:c>
      <x:c r="N3667" t="n">
        <x:v>10.1</x:v>
      </x:c>
    </x:row>
    <x:row r="3668">
      <x:c r="A3668" t="str">
        <x:v>DEV-00612</x:v>
      </x:c>
      <x:c r="B3668" s="28" t="n">
        <x:v>46054</x:v>
      </x:c>
      <x:c r="C3668" t="n">
        <x:v>39.2</x:v>
      </x:c>
      <x:c r="D3668" t="n">
        <x:v>218.2</x:v>
      </x:c>
      <x:c r="E3668" t="n">
        <x:v>10</x:v>
      </x:c>
      <x:c r="F3668" t="n">
        <x:v>2</x:v>
      </x:c>
      <x:c r="G3668" t="n">
        <x:v>32</x:v>
      </x:c>
      <x:c r="H3668" t="n">
        <x:v>0</x:v>
      </x:c>
      <x:c r="I3668" t="n">
        <x:v>0</x:v>
      </x:c>
      <x:c r="J3668" t="n">
        <x:v>0.77</x:v>
      </x:c>
      <x:c r="K3668" t="n">
        <x:v>0</x:v>
      </x:c>
      <x:c r="L3668" t="n">
        <x:v>96.1</x:v>
      </x:c>
      <x:c r="M3668" t="n">
        <x:v>8.9</x:v>
      </x:c>
      <x:c r="N3668" t="n">
        <x:v>6</x:v>
      </x:c>
    </x:row>
    <x:row r="3669">
      <x:c r="A3669" t="str">
        <x:v>DEV-00612</x:v>
      </x:c>
      <x:c r="B3669" s="28" t="n">
        <x:v>46082</x:v>
      </x:c>
      <x:c r="C3669" t="n">
        <x:v>30.7</x:v>
      </x:c>
      <x:c r="D3669" t="n">
        <x:v>185.7</x:v>
      </x:c>
      <x:c r="E3669" t="n">
        <x:v>10</x:v>
      </x:c>
      <x:c r="F3669" t="n">
        <x:v>2</x:v>
      </x:c>
      <x:c r="G3669" t="n">
        <x:v>28</x:v>
      </x:c>
      <x:c r="H3669" t="n">
        <x:v>0</x:v>
      </x:c>
      <x:c r="I3669" t="n">
        <x:v>0</x:v>
      </x:c>
      <x:c r="J3669" t="n">
        <x:v>0.46</x:v>
      </x:c>
      <x:c r="K3669" t="n">
        <x:v>1</x:v>
      </x:c>
      <x:c r="L3669" t="n">
        <x:v>95.8</x:v>
      </x:c>
      <x:c r="M3669" t="n">
        <x:v>0.7</x:v>
      </x:c>
      <x:c r="N3669" t="n">
        <x:v>4.9</x:v>
      </x:c>
    </x:row>
    <x:row r="3670">
      <x:c r="A3670" t="str">
        <x:v>DEV-00612</x:v>
      </x:c>
      <x:c r="B3670" s="28" t="n">
        <x:v>46113</x:v>
      </x:c>
      <x:c r="C3670" t="n">
        <x:v>56.4</x:v>
      </x:c>
      <x:c r="D3670" t="n">
        <x:v>395</x:v>
      </x:c>
      <x:c r="E3670" t="n">
        <x:v>21</x:v>
      </x:c>
      <x:c r="F3670" t="n">
        <x:v>0</x:v>
      </x:c>
      <x:c r="G3670" t="n">
        <x:v>15</x:v>
      </x:c>
      <x:c r="H3670" t="n">
        <x:v>0</x:v>
      </x:c>
      <x:c r="I3670" t="n">
        <x:v>3</x:v>
      </x:c>
      <x:c r="J3670" t="n">
        <x:v>0</x:v>
      </x:c>
      <x:c r="K3670" t="n">
        <x:v>0</x:v>
      </x:c>
      <x:c r="L3670" t="n">
        <x:v>88.5</x:v>
      </x:c>
      <x:c r="M3670" t="n">
        <x:v>5.6</x:v>
      </x:c>
      <x:c r="N3670" t="n">
        <x:v>16.3</x:v>
      </x:c>
    </x:row>
    <x:row r="3671">
      <x:c r="A3671" t="str">
        <x:v>DEV-00612</x:v>
      </x:c>
      <x:c r="B3671" s="28" t="n">
        <x:v>46143</x:v>
      </x:c>
      <x:c r="C3671" t="n">
        <x:v>37.6</x:v>
      </x:c>
      <x:c r="D3671" t="n">
        <x:v>217.9</x:v>
      </x:c>
      <x:c r="E3671" t="n">
        <x:v>15</x:v>
      </x:c>
      <x:c r="F3671" t="n">
        <x:v>4</x:v>
      </x:c>
      <x:c r="G3671" t="n">
        <x:v>33</x:v>
      </x:c>
      <x:c r="H3671" t="n">
        <x:v>0</x:v>
      </x:c>
      <x:c r="I3671" t="n">
        <x:v>0</x:v>
      </x:c>
      <x:c r="J3671" t="n">
        <x:v>0</x:v>
      </x:c>
      <x:c r="K3671" t="n">
        <x:v>1</x:v>
      </x:c>
      <x:c r="L3671" t="n">
        <x:v>96.1</x:v>
      </x:c>
      <x:c r="M3671" t="n">
        <x:v>0</x:v>
      </x:c>
      <x:c r="N3671" t="n">
        <x:v>11.2</x:v>
      </x:c>
    </x:row>
    <x:row r="3672">
      <x:c r="A3672" t="str">
        <x:v>DEV-00612</x:v>
      </x:c>
      <x:c r="B3672" s="28" t="n">
        <x:v>46174</x:v>
      </x:c>
      <x:c r="C3672" t="n">
        <x:v>32.4</x:v>
      </x:c>
      <x:c r="D3672" t="n">
        <x:v>205.1</x:v>
      </x:c>
      <x:c r="E3672" t="n">
        <x:v>17</x:v>
      </x:c>
      <x:c r="F3672" t="n">
        <x:v>0</x:v>
      </x:c>
      <x:c r="G3672" t="n">
        <x:v>41</x:v>
      </x:c>
      <x:c r="H3672" t="n">
        <x:v>0</x:v>
      </x:c>
      <x:c r="I3672" t="n">
        <x:v>2</x:v>
      </x:c>
      <x:c r="J3672" t="n">
        <x:v>0</x:v>
      </x:c>
      <x:c r="K3672" t="n">
        <x:v>0</x:v>
      </x:c>
      <x:c r="L3672" t="n">
        <x:v>92.6</x:v>
      </x:c>
      <x:c r="M3672" t="n">
        <x:v>4.9</x:v>
      </x:c>
      <x:c r="N3672" t="n">
        <x:v>5.9</x:v>
      </x:c>
    </x:row>
    <x:row r="3673">
      <x:c r="A3673" t="str">
        <x:v>DEV-00612</x:v>
      </x:c>
      <x:c r="B3673" s="28" t="n">
        <x:v>46204</x:v>
      </x:c>
      <x:c r="C3673" t="n">
        <x:v>35.2</x:v>
      </x:c>
      <x:c r="D3673" t="n">
        <x:v>202.5</x:v>
      </x:c>
      <x:c r="E3673" t="n">
        <x:v>14</x:v>
      </x:c>
      <x:c r="F3673" t="n">
        <x:v>2</x:v>
      </x:c>
      <x:c r="G3673" t="n">
        <x:v>29</x:v>
      </x:c>
      <x:c r="H3673" t="n">
        <x:v>0</x:v>
      </x:c>
      <x:c r="I3673" t="n">
        <x:v>0</x:v>
      </x:c>
      <x:c r="J3673" t="n">
        <x:v>0.68</x:v>
      </x:c>
      <x:c r="K3673" t="n">
        <x:v>0</x:v>
      </x:c>
      <x:c r="L3673" t="n">
        <x:v>93</x:v>
      </x:c>
      <x:c r="M3673" t="n">
        <x:v>0</x:v>
      </x:c>
      <x:c r="N3673" t="n">
        <x:v>2.9</x:v>
      </x:c>
    </x:row>
    <x:row r="3674">
      <x:c r="A3674" t="str">
        <x:v>DEV-00613</x:v>
      </x:c>
      <x:c r="B3674" s="28" t="n">
        <x:v>46054</x:v>
      </x:c>
      <x:c r="C3674" t="n">
        <x:v>52.1</x:v>
      </x:c>
      <x:c r="D3674" t="n">
        <x:v>371.4</x:v>
      </x:c>
      <x:c r="E3674" t="n">
        <x:v>32</x:v>
      </x:c>
      <x:c r="F3674" t="n">
        <x:v>1</x:v>
      </x:c>
      <x:c r="G3674" t="n">
        <x:v>17</x:v>
      </x:c>
      <x:c r="H3674" t="n">
        <x:v>0</x:v>
      </x:c>
      <x:c r="I3674" t="n">
        <x:v>1</x:v>
      </x:c>
      <x:c r="J3674" t="n">
        <x:v>0.31</x:v>
      </x:c>
      <x:c r="K3674" t="n">
        <x:v>0</x:v>
      </x:c>
      <x:c r="L3674" t="n">
        <x:v>97.7</x:v>
      </x:c>
      <x:c r="M3674" t="n">
        <x:v>2</x:v>
      </x:c>
      <x:c r="N3674" t="n">
        <x:v>5.5</x:v>
      </x:c>
    </x:row>
    <x:row r="3675">
      <x:c r="A3675" t="str">
        <x:v>DEV-00613</x:v>
      </x:c>
      <x:c r="B3675" s="28" t="n">
        <x:v>46082</x:v>
      </x:c>
      <x:c r="C3675" t="n">
        <x:v>65.5</x:v>
      </x:c>
      <x:c r="D3675" t="n">
        <x:v>465.1</x:v>
      </x:c>
      <x:c r="E3675" t="n">
        <x:v>15</x:v>
      </x:c>
      <x:c r="F3675" t="n">
        <x:v>2</x:v>
      </x:c>
      <x:c r="G3675" t="n">
        <x:v>37</x:v>
      </x:c>
      <x:c r="H3675" t="n">
        <x:v>0</x:v>
      </x:c>
      <x:c r="I3675" t="n">
        <x:v>3</x:v>
      </x:c>
      <x:c r="J3675" t="n">
        <x:v>0</x:v>
      </x:c>
      <x:c r="K3675" t="n">
        <x:v>0</x:v>
      </x:c>
      <x:c r="L3675" t="n">
        <x:v>94.6</x:v>
      </x:c>
      <x:c r="M3675" t="n">
        <x:v>0.7</x:v>
      </x:c>
      <x:c r="N3675" t="n">
        <x:v>8.6</x:v>
      </x:c>
    </x:row>
    <x:row r="3676">
      <x:c r="A3676" t="str">
        <x:v>DEV-00613</x:v>
      </x:c>
      <x:c r="B3676" s="28" t="n">
        <x:v>46113</x:v>
      </x:c>
      <x:c r="C3676" t="n">
        <x:v>58.9</x:v>
      </x:c>
      <x:c r="D3676" t="n">
        <x:v>409.2</x:v>
      </x:c>
      <x:c r="E3676" t="n">
        <x:v>24</x:v>
      </x:c>
      <x:c r="F3676" t="n">
        <x:v>3</x:v>
      </x:c>
      <x:c r="G3676" t="n">
        <x:v>34</x:v>
      </x:c>
      <x:c r="H3676" t="n">
        <x:v>0</x:v>
      </x:c>
      <x:c r="I3676" t="n">
        <x:v>4</x:v>
      </x:c>
      <x:c r="J3676" t="n">
        <x:v>0</x:v>
      </x:c>
      <x:c r="K3676" t="n">
        <x:v>1</x:v>
      </x:c>
      <x:c r="L3676" t="n">
        <x:v>97.4</x:v>
      </x:c>
      <x:c r="M3676" t="n">
        <x:v>5.9</x:v>
      </x:c>
      <x:c r="N3676" t="n">
        <x:v>17.6</x:v>
      </x:c>
    </x:row>
    <x:row r="3677">
      <x:c r="A3677" t="str">
        <x:v>DEV-00613</x:v>
      </x:c>
      <x:c r="B3677" s="28" t="n">
        <x:v>46143</x:v>
      </x:c>
      <x:c r="C3677" t="n">
        <x:v>77.3</x:v>
      </x:c>
      <x:c r="D3677" t="n">
        <x:v>519</x:v>
      </x:c>
      <x:c r="E3677" t="n">
        <x:v>26</x:v>
      </x:c>
      <x:c r="F3677" t="n">
        <x:v>2</x:v>
      </x:c>
      <x:c r="G3677" t="n">
        <x:v>48</x:v>
      </x:c>
      <x:c r="H3677" t="n">
        <x:v>0</x:v>
      </x:c>
      <x:c r="I3677" t="n">
        <x:v>4</x:v>
      </x:c>
      <x:c r="J3677" t="n">
        <x:v>0.45</x:v>
      </x:c>
      <x:c r="K3677" t="n">
        <x:v>0</x:v>
      </x:c>
      <x:c r="L3677" t="n">
        <x:v>98.8</x:v>
      </x:c>
      <x:c r="M3677" t="n">
        <x:v>8.6</x:v>
      </x:c>
      <x:c r="N3677" t="n">
        <x:v>10.6</x:v>
      </x:c>
    </x:row>
    <x:row r="3678">
      <x:c r="A3678" t="str">
        <x:v>DEV-00613</x:v>
      </x:c>
      <x:c r="B3678" s="28" t="n">
        <x:v>46174</x:v>
      </x:c>
      <x:c r="C3678" t="n">
        <x:v>54.3</x:v>
      </x:c>
      <x:c r="D3678" t="n">
        <x:v>359.6</x:v>
      </x:c>
      <x:c r="E3678" t="n">
        <x:v>30</x:v>
      </x:c>
      <x:c r="F3678" t="n">
        <x:v>1</x:v>
      </x:c>
      <x:c r="G3678" t="n">
        <x:v>30</x:v>
      </x:c>
      <x:c r="H3678" t="n">
        <x:v>0</x:v>
      </x:c>
      <x:c r="I3678" t="n">
        <x:v>4</x:v>
      </x:c>
      <x:c r="J3678" t="n">
        <x:v>0</x:v>
      </x:c>
      <x:c r="K3678" t="n">
        <x:v>1</x:v>
      </x:c>
      <x:c r="L3678" t="n">
        <x:v>92.1</x:v>
      </x:c>
      <x:c r="M3678" t="n">
        <x:v>0</x:v>
      </x:c>
      <x:c r="N3678" t="n">
        <x:v>10.7</x:v>
      </x:c>
    </x:row>
    <x:row r="3679">
      <x:c r="A3679" t="str">
        <x:v>DEV-00613</x:v>
      </x:c>
      <x:c r="B3679" s="28" t="n">
        <x:v>46204</x:v>
      </x:c>
      <x:c r="C3679" t="n">
        <x:v>66.5</x:v>
      </x:c>
      <x:c r="D3679" t="n">
        <x:v>367.6</x:v>
      </x:c>
      <x:c r="E3679" t="n">
        <x:v>20</x:v>
      </x:c>
      <x:c r="F3679" t="n">
        <x:v>4</x:v>
      </x:c>
      <x:c r="G3679" t="n">
        <x:v>31</x:v>
      </x:c>
      <x:c r="H3679" t="n">
        <x:v>0</x:v>
      </x:c>
      <x:c r="I3679" t="n">
        <x:v>4</x:v>
      </x:c>
      <x:c r="J3679" t="n">
        <x:v>0.03</x:v>
      </x:c>
      <x:c r="K3679" t="n">
        <x:v>0</x:v>
      </x:c>
      <x:c r="L3679" t="n">
        <x:v>95.9</x:v>
      </x:c>
      <x:c r="M3679" t="n">
        <x:v>1.5</x:v>
      </x:c>
      <x:c r="N3679" t="n">
        <x:v>21</x:v>
      </x:c>
    </x:row>
    <x:row r="3680">
      <x:c r="A3680" t="str">
        <x:v>DEV-00614</x:v>
      </x:c>
      <x:c r="B3680" s="28" t="n">
        <x:v>46054</x:v>
      </x:c>
      <x:c r="C3680" t="n">
        <x:v>62.1</x:v>
      </x:c>
      <x:c r="D3680" t="n">
        <x:v>393.3</x:v>
      </x:c>
      <x:c r="E3680" t="n">
        <x:v>13</x:v>
      </x:c>
      <x:c r="F3680" t="n">
        <x:v>0</x:v>
      </x:c>
      <x:c r="G3680" t="n">
        <x:v>38</x:v>
      </x:c>
      <x:c r="H3680" t="n">
        <x:v>0</x:v>
      </x:c>
      <x:c r="I3680" t="n">
        <x:v>4</x:v>
      </x:c>
      <x:c r="J3680" t="n">
        <x:v>0.75</x:v>
      </x:c>
      <x:c r="K3680" t="n">
        <x:v>0</x:v>
      </x:c>
      <x:c r="L3680" t="n">
        <x:v>99</x:v>
      </x:c>
      <x:c r="M3680" t="n">
        <x:v>0.5</x:v>
      </x:c>
      <x:c r="N3680" t="n">
        <x:v>19.4</x:v>
      </x:c>
    </x:row>
    <x:row r="3681">
      <x:c r="A3681" t="str">
        <x:v>DEV-00614</x:v>
      </x:c>
      <x:c r="B3681" s="28" t="n">
        <x:v>46082</x:v>
      </x:c>
      <x:c r="C3681" t="n">
        <x:v>86.1</x:v>
      </x:c>
      <x:c r="D3681" t="n">
        <x:v>537.4</x:v>
      </x:c>
      <x:c r="E3681" t="n">
        <x:v>26</x:v>
      </x:c>
      <x:c r="F3681" t="n">
        <x:v>0</x:v>
      </x:c>
      <x:c r="G3681" t="n">
        <x:v>20</x:v>
      </x:c>
      <x:c r="H3681" t="n">
        <x:v>0</x:v>
      </x:c>
      <x:c r="I3681" t="n">
        <x:v>2</x:v>
      </x:c>
      <x:c r="J3681" t="n">
        <x:v>0.64</x:v>
      </x:c>
      <x:c r="K3681" t="n">
        <x:v>1</x:v>
      </x:c>
      <x:c r="L3681" t="n">
        <x:v>97.3</x:v>
      </x:c>
      <x:c r="M3681" t="n">
        <x:v>7.9</x:v>
      </x:c>
      <x:c r="N3681" t="n">
        <x:v>11.7</x:v>
      </x:c>
    </x:row>
    <x:row r="3682">
      <x:c r="A3682" t="str">
        <x:v>DEV-00614</x:v>
      </x:c>
      <x:c r="B3682" s="28" t="n">
        <x:v>46113</x:v>
      </x:c>
      <x:c r="C3682" t="n">
        <x:v>72.5</x:v>
      </x:c>
      <x:c r="D3682" t="n">
        <x:v>508.6</x:v>
      </x:c>
      <x:c r="E3682" t="n">
        <x:v>28</x:v>
      </x:c>
      <x:c r="F3682" t="n">
        <x:v>0</x:v>
      </x:c>
      <x:c r="G3682" t="n">
        <x:v>37</x:v>
      </x:c>
      <x:c r="H3682" t="n">
        <x:v>0</x:v>
      </x:c>
      <x:c r="I3682" t="n">
        <x:v>4</x:v>
      </x:c>
      <x:c r="J3682" t="n">
        <x:v>0.85</x:v>
      </x:c>
      <x:c r="K3682" t="n">
        <x:v>1</x:v>
      </x:c>
      <x:c r="L3682" t="n">
        <x:v>90.9</x:v>
      </x:c>
      <x:c r="M3682" t="n">
        <x:v>4.1</x:v>
      </x:c>
      <x:c r="N3682" t="n">
        <x:v>8.9</x:v>
      </x:c>
    </x:row>
    <x:row r="3683">
      <x:c r="A3683" t="str">
        <x:v>DEV-00614</x:v>
      </x:c>
      <x:c r="B3683" s="28" t="n">
        <x:v>46143</x:v>
      </x:c>
      <x:c r="C3683" t="n">
        <x:v>73.4</x:v>
      </x:c>
      <x:c r="D3683" t="n">
        <x:v>511.4</x:v>
      </x:c>
      <x:c r="E3683" t="n">
        <x:v>23</x:v>
      </x:c>
      <x:c r="F3683" t="n">
        <x:v>0</x:v>
      </x:c>
      <x:c r="G3683" t="n">
        <x:v>32</x:v>
      </x:c>
      <x:c r="H3683" t="n">
        <x:v>0</x:v>
      </x:c>
      <x:c r="I3683" t="n">
        <x:v>3</x:v>
      </x:c>
      <x:c r="J3683" t="n">
        <x:v>0.86</x:v>
      </x:c>
      <x:c r="K3683" t="n">
        <x:v>0</x:v>
      </x:c>
      <x:c r="L3683" t="n">
        <x:v>94.2</x:v>
      </x:c>
      <x:c r="M3683" t="n">
        <x:v>6.8</x:v>
      </x:c>
      <x:c r="N3683" t="n">
        <x:v>7.8</x:v>
      </x:c>
    </x:row>
    <x:row r="3684">
      <x:c r="A3684" t="str">
        <x:v>DEV-00614</x:v>
      </x:c>
      <x:c r="B3684" s="28" t="n">
        <x:v>46174</x:v>
      </x:c>
      <x:c r="C3684" t="n">
        <x:v>71.9</x:v>
      </x:c>
      <x:c r="D3684" t="n">
        <x:v>425.7</x:v>
      </x:c>
      <x:c r="E3684" t="n">
        <x:v>9</x:v>
      </x:c>
      <x:c r="F3684" t="n">
        <x:v>1</x:v>
      </x:c>
      <x:c r="G3684" t="n">
        <x:v>22</x:v>
      </x:c>
      <x:c r="H3684" t="n">
        <x:v>0</x:v>
      </x:c>
      <x:c r="I3684" t="n">
        <x:v>2</x:v>
      </x:c>
      <x:c r="J3684" t="n">
        <x:v>0</x:v>
      </x:c>
      <x:c r="K3684" t="n">
        <x:v>0</x:v>
      </x:c>
      <x:c r="L3684" t="n">
        <x:v>94.2</x:v>
      </x:c>
      <x:c r="M3684" t="n">
        <x:v>2.6</x:v>
      </x:c>
      <x:c r="N3684" t="n">
        <x:v>19.4</x:v>
      </x:c>
    </x:row>
    <x:row r="3685">
      <x:c r="A3685" t="str">
        <x:v>DEV-00614</x:v>
      </x:c>
      <x:c r="B3685" s="28" t="n">
        <x:v>46204</x:v>
      </x:c>
      <x:c r="C3685" t="n">
        <x:v>88.1</x:v>
      </x:c>
      <x:c r="D3685" t="n">
        <x:v>617.2</x:v>
      </x:c>
      <x:c r="E3685" t="n">
        <x:v>21</x:v>
      </x:c>
      <x:c r="F3685" t="n">
        <x:v>0</x:v>
      </x:c>
      <x:c r="G3685" t="n">
        <x:v>35</x:v>
      </x:c>
      <x:c r="H3685" t="n">
        <x:v>0</x:v>
      </x:c>
      <x:c r="I3685" t="n">
        <x:v>6</x:v>
      </x:c>
      <x:c r="J3685" t="n">
        <x:v>0.94</x:v>
      </x:c>
      <x:c r="K3685" t="n">
        <x:v>0</x:v>
      </x:c>
      <x:c r="L3685" t="n">
        <x:v>95</x:v>
      </x:c>
      <x:c r="M3685" t="n">
        <x:v>5.8</x:v>
      </x:c>
      <x:c r="N3685" t="n">
        <x:v>11</x:v>
      </x:c>
    </x:row>
    <x:row r="3686">
      <x:c r="A3686" t="str">
        <x:v>DEV-00615</x:v>
      </x:c>
      <x:c r="B3686" s="28" t="n">
        <x:v>46054</x:v>
      </x:c>
      <x:c r="C3686" t="n">
        <x:v>70.9</x:v>
      </x:c>
      <x:c r="D3686" t="n">
        <x:v>452.4</x:v>
      </x:c>
      <x:c r="E3686" t="n">
        <x:v>25</x:v>
      </x:c>
      <x:c r="F3686" t="n">
        <x:v>0</x:v>
      </x:c>
      <x:c r="G3686" t="n">
        <x:v>47</x:v>
      </x:c>
      <x:c r="H3686" t="n">
        <x:v>0</x:v>
      </x:c>
      <x:c r="I3686" t="n">
        <x:v>2</x:v>
      </x:c>
      <x:c r="J3686" t="n">
        <x:v>0.87</x:v>
      </x:c>
      <x:c r="K3686" t="n">
        <x:v>1</x:v>
      </x:c>
      <x:c r="L3686" t="n">
        <x:v>97</x:v>
      </x:c>
      <x:c r="M3686" t="n">
        <x:v>1</x:v>
      </x:c>
      <x:c r="N3686" t="n">
        <x:v>7.3</x:v>
      </x:c>
    </x:row>
    <x:row r="3687">
      <x:c r="A3687" t="str">
        <x:v>DEV-00615</x:v>
      </x:c>
      <x:c r="B3687" s="28" t="n">
        <x:v>46082</x:v>
      </x:c>
      <x:c r="C3687" t="n">
        <x:v>40.3</x:v>
      </x:c>
      <x:c r="D3687" t="n">
        <x:v>290.7</x:v>
      </x:c>
      <x:c r="E3687" t="n">
        <x:v>19</x:v>
      </x:c>
      <x:c r="F3687" t="n">
        <x:v>2</x:v>
      </x:c>
      <x:c r="G3687" t="n">
        <x:v>45</x:v>
      </x:c>
      <x:c r="H3687" t="n">
        <x:v>1</x:v>
      </x:c>
      <x:c r="I3687" t="n">
        <x:v>0</x:v>
      </x:c>
      <x:c r="J3687" t="n">
        <x:v>1.59</x:v>
      </x:c>
      <x:c r="K3687" t="n">
        <x:v>0</x:v>
      </x:c>
      <x:c r="L3687" t="n">
        <x:v>98.2</x:v>
      </x:c>
      <x:c r="M3687" t="n">
        <x:v>9.7</x:v>
      </x:c>
      <x:c r="N3687" t="n">
        <x:v>7.1</x:v>
      </x:c>
    </x:row>
    <x:row r="3688">
      <x:c r="A3688" t="str">
        <x:v>DEV-00615</x:v>
      </x:c>
      <x:c r="B3688" s="28" t="n">
        <x:v>46113</x:v>
      </x:c>
      <x:c r="C3688" t="n">
        <x:v>70.1</x:v>
      </x:c>
      <x:c r="D3688" t="n">
        <x:v>494</x:v>
      </x:c>
      <x:c r="E3688" t="n">
        <x:v>25</x:v>
      </x:c>
      <x:c r="F3688" t="n">
        <x:v>2</x:v>
      </x:c>
      <x:c r="G3688" t="n">
        <x:v>47</x:v>
      </x:c>
      <x:c r="H3688" t="n">
        <x:v>2</x:v>
      </x:c>
      <x:c r="I3688" t="n">
        <x:v>2</x:v>
      </x:c>
      <x:c r="J3688" t="n">
        <x:v>0.84</x:v>
      </x:c>
      <x:c r="K3688" t="n">
        <x:v>2</x:v>
      </x:c>
      <x:c r="L3688" t="n">
        <x:v>96</x:v>
      </x:c>
      <x:c r="M3688" t="n">
        <x:v>7.2</x:v>
      </x:c>
      <x:c r="N3688" t="n">
        <x:v>14.7</x:v>
      </x:c>
    </x:row>
    <x:row r="3689">
      <x:c r="A3689" t="str">
        <x:v>DEV-00615</x:v>
      </x:c>
      <x:c r="B3689" s="28" t="n">
        <x:v>46143</x:v>
      </x:c>
      <x:c r="C3689" t="n">
        <x:v>70.1</x:v>
      </x:c>
      <x:c r="D3689" t="n">
        <x:v>407.2</x:v>
      </x:c>
      <x:c r="E3689" t="n">
        <x:v>30</x:v>
      </x:c>
      <x:c r="F3689" t="n">
        <x:v>4</x:v>
      </x:c>
      <x:c r="G3689" t="n">
        <x:v>33</x:v>
      </x:c>
      <x:c r="H3689" t="n">
        <x:v>1</x:v>
      </x:c>
      <x:c r="I3689" t="n">
        <x:v>2</x:v>
      </x:c>
      <x:c r="J3689" t="n">
        <x:v>0.72</x:v>
      </x:c>
      <x:c r="K3689" t="n">
        <x:v>1</x:v>
      </x:c>
      <x:c r="L3689" t="n">
        <x:v>92.3</x:v>
      </x:c>
      <x:c r="M3689" t="n">
        <x:v>4.5</x:v>
      </x:c>
      <x:c r="N3689" t="n">
        <x:v>20.4</x:v>
      </x:c>
    </x:row>
    <x:row r="3690">
      <x:c r="A3690" t="str">
        <x:v>DEV-00615</x:v>
      </x:c>
      <x:c r="B3690" s="28" t="n">
        <x:v>46174</x:v>
      </x:c>
      <x:c r="C3690" t="n">
        <x:v>57.3</x:v>
      </x:c>
      <x:c r="D3690" t="n">
        <x:v>350.7</x:v>
      </x:c>
      <x:c r="E3690" t="n">
        <x:v>26</x:v>
      </x:c>
      <x:c r="F3690" t="n">
        <x:v>0</x:v>
      </x:c>
      <x:c r="G3690" t="n">
        <x:v>44</x:v>
      </x:c>
      <x:c r="H3690" t="n">
        <x:v>0</x:v>
      </x:c>
      <x:c r="I3690" t="n">
        <x:v>1</x:v>
      </x:c>
      <x:c r="J3690" t="n">
        <x:v>1.16</x:v>
      </x:c>
      <x:c r="K3690" t="n">
        <x:v>1</x:v>
      </x:c>
      <x:c r="L3690" t="n">
        <x:v>97.8</x:v>
      </x:c>
      <x:c r="M3690" t="n">
        <x:v>12.2</x:v>
      </x:c>
      <x:c r="N3690" t="n">
        <x:v>9.1</x:v>
      </x:c>
    </x:row>
    <x:row r="3691">
      <x:c r="A3691" t="str">
        <x:v>DEV-00615</x:v>
      </x:c>
      <x:c r="B3691" s="28" t="n">
        <x:v>46204</x:v>
      </x:c>
      <x:c r="C3691" t="n">
        <x:v>74.8</x:v>
      </x:c>
      <x:c r="D3691" t="n">
        <x:v>488.3</x:v>
      </x:c>
      <x:c r="E3691" t="n">
        <x:v>20</x:v>
      </x:c>
      <x:c r="F3691" t="n">
        <x:v>0</x:v>
      </x:c>
      <x:c r="G3691" t="n">
        <x:v>55</x:v>
      </x:c>
      <x:c r="H3691" t="n">
        <x:v>0</x:v>
      </x:c>
      <x:c r="I3691" t="n">
        <x:v>2</x:v>
      </x:c>
      <x:c r="J3691" t="n">
        <x:v>0.38</x:v>
      </x:c>
      <x:c r="K3691" t="n">
        <x:v>0</x:v>
      </x:c>
      <x:c r="L3691" t="n">
        <x:v>93.1</x:v>
      </x:c>
      <x:c r="M3691" t="n">
        <x:v>5.9</x:v>
      </x:c>
      <x:c r="N3691" t="n">
        <x:v>10.1</x:v>
      </x:c>
    </x:row>
    <x:row r="3692">
      <x:c r="A3692" t="str">
        <x:v>DEV-00616</x:v>
      </x:c>
      <x:c r="B3692" s="28" t="n">
        <x:v>46054</x:v>
      </x:c>
      <x:c r="C3692" t="n">
        <x:v>46.6</x:v>
      </x:c>
      <x:c r="D3692" t="n">
        <x:v>340.1</x:v>
      </x:c>
      <x:c r="E3692" t="n">
        <x:v>15</x:v>
      </x:c>
      <x:c r="F3692" t="n">
        <x:v>3</x:v>
      </x:c>
      <x:c r="G3692" t="n">
        <x:v>23</x:v>
      </x:c>
      <x:c r="H3692" t="n">
        <x:v>0</x:v>
      </x:c>
      <x:c r="I3692" t="n">
        <x:v>3</x:v>
      </x:c>
      <x:c r="J3692" t="n">
        <x:v>0</x:v>
      </x:c>
      <x:c r="K3692" t="n">
        <x:v>0</x:v>
      </x:c>
      <x:c r="L3692" t="n">
        <x:v>91.5</x:v>
      </x:c>
      <x:c r="M3692" t="n">
        <x:v>7.6</x:v>
      </x:c>
      <x:c r="N3692" t="n">
        <x:v>6.9</x:v>
      </x:c>
    </x:row>
    <x:row r="3693">
      <x:c r="A3693" t="str">
        <x:v>DEV-00616</x:v>
      </x:c>
      <x:c r="B3693" s="28" t="n">
        <x:v>46082</x:v>
      </x:c>
      <x:c r="C3693" t="n">
        <x:v>43.4</x:v>
      </x:c>
      <x:c r="D3693" t="n">
        <x:v>240.2</x:v>
      </x:c>
      <x:c r="E3693" t="n">
        <x:v>6</x:v>
      </x:c>
      <x:c r="F3693" t="n">
        <x:v>0</x:v>
      </x:c>
      <x:c r="G3693" t="n">
        <x:v>36</x:v>
      </x:c>
      <x:c r="H3693" t="n">
        <x:v>0</x:v>
      </x:c>
      <x:c r="I3693" t="n">
        <x:v>2</x:v>
      </x:c>
      <x:c r="J3693" t="n">
        <x:v>0.71</x:v>
      </x:c>
      <x:c r="K3693" t="n">
        <x:v>1</x:v>
      </x:c>
      <x:c r="L3693" t="n">
        <x:v>99.9</x:v>
      </x:c>
      <x:c r="M3693" t="n">
        <x:v>10.8</x:v>
      </x:c>
      <x:c r="N3693" t="n">
        <x:v>8.6</x:v>
      </x:c>
    </x:row>
    <x:row r="3694">
      <x:c r="A3694" t="str">
        <x:v>DEV-00616</x:v>
      </x:c>
      <x:c r="B3694" s="28" t="n">
        <x:v>46113</x:v>
      </x:c>
      <x:c r="C3694" t="n">
        <x:v>74</x:v>
      </x:c>
      <x:c r="D3694" t="n">
        <x:v>504.5</x:v>
      </x:c>
      <x:c r="E3694" t="n">
        <x:v>21</x:v>
      </x:c>
      <x:c r="F3694" t="n">
        <x:v>2</x:v>
      </x:c>
      <x:c r="G3694" t="n">
        <x:v>39</x:v>
      </x:c>
      <x:c r="H3694" t="n">
        <x:v>0</x:v>
      </x:c>
      <x:c r="I3694" t="n">
        <x:v>5</x:v>
      </x:c>
      <x:c r="J3694" t="n">
        <x:v>0.61</x:v>
      </x:c>
      <x:c r="K3694" t="n">
        <x:v>1</x:v>
      </x:c>
      <x:c r="L3694" t="n">
        <x:v>96.7</x:v>
      </x:c>
      <x:c r="M3694" t="n">
        <x:v>10.9</x:v>
      </x:c>
      <x:c r="N3694" t="n">
        <x:v>19.2</x:v>
      </x:c>
    </x:row>
    <x:row r="3695">
      <x:c r="A3695" t="str">
        <x:v>DEV-00616</x:v>
      </x:c>
      <x:c r="B3695" s="28" t="n">
        <x:v>46143</x:v>
      </x:c>
      <x:c r="C3695" t="n">
        <x:v>48.4</x:v>
      </x:c>
      <x:c r="D3695" t="n">
        <x:v>325</x:v>
      </x:c>
      <x:c r="E3695" t="n">
        <x:v>15</x:v>
      </x:c>
      <x:c r="F3695" t="n">
        <x:v>2</x:v>
      </x:c>
      <x:c r="G3695" t="n">
        <x:v>34</x:v>
      </x:c>
      <x:c r="H3695" t="n">
        <x:v>2</x:v>
      </x:c>
      <x:c r="I3695" t="n">
        <x:v>1</x:v>
      </x:c>
      <x:c r="J3695" t="n">
        <x:v>0.33</x:v>
      </x:c>
      <x:c r="K3695" t="n">
        <x:v>0</x:v>
      </x:c>
      <x:c r="L3695" t="n">
        <x:v>96.5</x:v>
      </x:c>
      <x:c r="M3695" t="n">
        <x:v>0.6</x:v>
      </x:c>
      <x:c r="N3695" t="n">
        <x:v>13.5</x:v>
      </x:c>
    </x:row>
    <x:row r="3696">
      <x:c r="A3696" t="str">
        <x:v>DEV-00616</x:v>
      </x:c>
      <x:c r="B3696" s="28" t="n">
        <x:v>46174</x:v>
      </x:c>
      <x:c r="C3696" t="n">
        <x:v>46.4</x:v>
      </x:c>
      <x:c r="D3696" t="n">
        <x:v>262.9</x:v>
      </x:c>
      <x:c r="E3696" t="n">
        <x:v>12</x:v>
      </x:c>
      <x:c r="F3696" t="n">
        <x:v>1</x:v>
      </x:c>
      <x:c r="G3696" t="n">
        <x:v>34</x:v>
      </x:c>
      <x:c r="H3696" t="n">
        <x:v>1</x:v>
      </x:c>
      <x:c r="I3696" t="n">
        <x:v>0</x:v>
      </x:c>
      <x:c r="J3696" t="n">
        <x:v>0</x:v>
      </x:c>
      <x:c r="K3696" t="n">
        <x:v>0</x:v>
      </x:c>
      <x:c r="L3696" t="n">
        <x:v>92.3</x:v>
      </x:c>
      <x:c r="M3696" t="n">
        <x:v>0</x:v>
      </x:c>
      <x:c r="N3696" t="n">
        <x:v>13.4</x:v>
      </x:c>
    </x:row>
    <x:row r="3697">
      <x:c r="A3697" t="str">
        <x:v>DEV-00616</x:v>
      </x:c>
      <x:c r="B3697" s="28" t="n">
        <x:v>46204</x:v>
      </x:c>
      <x:c r="C3697" t="n">
        <x:v>33.3</x:v>
      </x:c>
      <x:c r="D3697" t="n">
        <x:v>193.9</x:v>
      </x:c>
      <x:c r="E3697" t="n">
        <x:v>17</x:v>
      </x:c>
      <x:c r="F3697" t="n">
        <x:v>2</x:v>
      </x:c>
      <x:c r="G3697" t="n">
        <x:v>38</x:v>
      </x:c>
      <x:c r="H3697" t="n">
        <x:v>0</x:v>
      </x:c>
      <x:c r="I3697" t="n">
        <x:v>1</x:v>
      </x:c>
      <x:c r="J3697" t="n">
        <x:v>0.76</x:v>
      </x:c>
      <x:c r="K3697" t="n">
        <x:v>0</x:v>
      </x:c>
      <x:c r="L3697" t="n">
        <x:v>95.8</x:v>
      </x:c>
      <x:c r="M3697" t="n">
        <x:v>3.9</x:v>
      </x:c>
      <x:c r="N3697" t="n">
        <x:v>7.3</x:v>
      </x:c>
    </x:row>
    <x:row r="3698">
      <x:c r="A3698" t="str">
        <x:v>DEV-00617</x:v>
      </x:c>
      <x:c r="B3698" s="28" t="n">
        <x:v>46054</x:v>
      </x:c>
      <x:c r="C3698" t="n">
        <x:v>22</x:v>
      </x:c>
      <x:c r="D3698" t="n">
        <x:v>124.1</x:v>
      </x:c>
      <x:c r="E3698" t="n">
        <x:v>13</x:v>
      </x:c>
      <x:c r="F3698" t="n">
        <x:v>0</x:v>
      </x:c>
      <x:c r="G3698" t="n">
        <x:v>35</x:v>
      </x:c>
      <x:c r="H3698" t="n">
        <x:v>0</x:v>
      </x:c>
      <x:c r="I3698" t="n">
        <x:v>1</x:v>
      </x:c>
      <x:c r="J3698" t="n">
        <x:v>0.19</x:v>
      </x:c>
      <x:c r="K3698" t="n">
        <x:v>0</x:v>
      </x:c>
      <x:c r="L3698" t="n">
        <x:v>94.6</x:v>
      </x:c>
      <x:c r="M3698" t="n">
        <x:v>3.2</x:v>
      </x:c>
      <x:c r="N3698" t="n">
        <x:v>4.7</x:v>
      </x:c>
    </x:row>
    <x:row r="3699">
      <x:c r="A3699" t="str">
        <x:v>DEV-00617</x:v>
      </x:c>
      <x:c r="B3699" s="28" t="n">
        <x:v>46082</x:v>
      </x:c>
      <x:c r="C3699" t="n">
        <x:v>35.8</x:v>
      </x:c>
      <x:c r="D3699" t="n">
        <x:v>213.5</x:v>
      </x:c>
      <x:c r="E3699" t="n">
        <x:v>17</x:v>
      </x:c>
      <x:c r="F3699" t="n">
        <x:v>4</x:v>
      </x:c>
      <x:c r="G3699" t="n">
        <x:v>38</x:v>
      </x:c>
      <x:c r="H3699" t="n">
        <x:v>0</x:v>
      </x:c>
      <x:c r="I3699" t="n">
        <x:v>1</x:v>
      </x:c>
      <x:c r="J3699" t="n">
        <x:v>0.93</x:v>
      </x:c>
      <x:c r="K3699" t="n">
        <x:v>0</x:v>
      </x:c>
      <x:c r="L3699" t="n">
        <x:v>96.2</x:v>
      </x:c>
      <x:c r="M3699" t="n">
        <x:v>11.9</x:v>
      </x:c>
      <x:c r="N3699" t="n">
        <x:v>4.6</x:v>
      </x:c>
    </x:row>
    <x:row r="3700">
      <x:c r="A3700" t="str">
        <x:v>DEV-00617</x:v>
      </x:c>
      <x:c r="B3700" s="28" t="n">
        <x:v>46113</x:v>
      </x:c>
      <x:c r="C3700" t="n">
        <x:v>44.9</x:v>
      </x:c>
      <x:c r="D3700" t="n">
        <x:v>251.5</x:v>
      </x:c>
      <x:c r="E3700" t="n">
        <x:v>14</x:v>
      </x:c>
      <x:c r="F3700" t="n">
        <x:v>1</x:v>
      </x:c>
      <x:c r="G3700" t="n">
        <x:v>29</x:v>
      </x:c>
      <x:c r="H3700" t="n">
        <x:v>0</x:v>
      </x:c>
      <x:c r="I3700" t="n">
        <x:v>1</x:v>
      </x:c>
      <x:c r="J3700" t="n">
        <x:v>1.03</x:v>
      </x:c>
      <x:c r="K3700" t="n">
        <x:v>0</x:v>
      </x:c>
      <x:c r="L3700" t="n">
        <x:v>95</x:v>
      </x:c>
      <x:c r="M3700" t="n">
        <x:v>8.3</x:v>
      </x:c>
      <x:c r="N3700" t="n">
        <x:v>8.7</x:v>
      </x:c>
    </x:row>
    <x:row r="3701">
      <x:c r="A3701" t="str">
        <x:v>DEV-00617</x:v>
      </x:c>
      <x:c r="B3701" s="28" t="n">
        <x:v>46143</x:v>
      </x:c>
      <x:c r="C3701" t="n">
        <x:v>53.4</x:v>
      </x:c>
      <x:c r="D3701" t="n">
        <x:v>372.4</x:v>
      </x:c>
      <x:c r="E3701" t="n">
        <x:v>13</x:v>
      </x:c>
      <x:c r="F3701" t="n">
        <x:v>3</x:v>
      </x:c>
      <x:c r="G3701" t="n">
        <x:v>39</x:v>
      </x:c>
      <x:c r="H3701" t="n">
        <x:v>1</x:v>
      </x:c>
      <x:c r="I3701" t="n">
        <x:v>4</x:v>
      </x:c>
      <x:c r="J3701" t="n">
        <x:v>0.32</x:v>
      </x:c>
      <x:c r="K3701" t="n">
        <x:v>1</x:v>
      </x:c>
      <x:c r="L3701" t="n">
        <x:v>94.7</x:v>
      </x:c>
      <x:c r="M3701" t="n">
        <x:v>3.1</x:v>
      </x:c>
      <x:c r="N3701" t="n">
        <x:v>10</x:v>
      </x:c>
    </x:row>
    <x:row r="3702">
      <x:c r="A3702" t="str">
        <x:v>DEV-00617</x:v>
      </x:c>
      <x:c r="B3702" s="28" t="n">
        <x:v>46174</x:v>
      </x:c>
      <x:c r="C3702" t="n">
        <x:v>56.2</x:v>
      </x:c>
      <x:c r="D3702" t="n">
        <x:v>323.1</x:v>
      </x:c>
      <x:c r="E3702" t="n">
        <x:v>18</x:v>
      </x:c>
      <x:c r="F3702" t="n">
        <x:v>1</x:v>
      </x:c>
      <x:c r="G3702" t="n">
        <x:v>19</x:v>
      </x:c>
      <x:c r="H3702" t="n">
        <x:v>0</x:v>
      </x:c>
      <x:c r="I3702" t="n">
        <x:v>3</x:v>
      </x:c>
      <x:c r="J3702" t="n">
        <x:v>0.64</x:v>
      </x:c>
      <x:c r="K3702" t="n">
        <x:v>0</x:v>
      </x:c>
      <x:c r="L3702" t="n">
        <x:v>95.2</x:v>
      </x:c>
      <x:c r="M3702" t="n">
        <x:v>11.1</x:v>
      </x:c>
      <x:c r="N3702" t="n">
        <x:v>15.5</x:v>
      </x:c>
    </x:row>
    <x:row r="3703">
      <x:c r="A3703" t="str">
        <x:v>DEV-00617</x:v>
      </x:c>
      <x:c r="B3703" s="28" t="n">
        <x:v>46204</x:v>
      </x:c>
      <x:c r="C3703" t="n">
        <x:v>55.4</x:v>
      </x:c>
      <x:c r="D3703" t="n">
        <x:v>396.3</x:v>
      </x:c>
      <x:c r="E3703" t="n">
        <x:v>19</x:v>
      </x:c>
      <x:c r="F3703" t="n">
        <x:v>1</x:v>
      </x:c>
      <x:c r="G3703" t="n">
        <x:v>28</x:v>
      </x:c>
      <x:c r="H3703" t="n">
        <x:v>0</x:v>
      </x:c>
      <x:c r="I3703" t="n">
        <x:v>0</x:v>
      </x:c>
      <x:c r="J3703" t="n">
        <x:v>0.67</x:v>
      </x:c>
      <x:c r="K3703" t="n">
        <x:v>1</x:v>
      </x:c>
      <x:c r="L3703" t="n">
        <x:v>90.7</x:v>
      </x:c>
      <x:c r="M3703" t="n">
        <x:v>17.5</x:v>
      </x:c>
      <x:c r="N3703" t="n">
        <x:v>15.6</x:v>
      </x:c>
    </x:row>
    <x:row r="3704">
      <x:c r="A3704" t="str">
        <x:v>DEV-00618</x:v>
      </x:c>
      <x:c r="B3704" s="28" t="n">
        <x:v>46054</x:v>
      </x:c>
      <x:c r="C3704" t="n">
        <x:v>67.5</x:v>
      </x:c>
      <x:c r="D3704" t="n">
        <x:v>461.2</x:v>
      </x:c>
      <x:c r="E3704" t="n">
        <x:v>20</x:v>
      </x:c>
      <x:c r="F3704" t="n">
        <x:v>1</x:v>
      </x:c>
      <x:c r="G3704" t="n">
        <x:v>43</x:v>
      </x:c>
      <x:c r="H3704" t="n">
        <x:v>1</x:v>
      </x:c>
      <x:c r="I3704" t="n">
        <x:v>5</x:v>
      </x:c>
      <x:c r="J3704" t="n">
        <x:v>0.59</x:v>
      </x:c>
      <x:c r="K3704" t="n">
        <x:v>0</x:v>
      </x:c>
      <x:c r="L3704" t="n">
        <x:v>94.9</x:v>
      </x:c>
      <x:c r="M3704" t="n">
        <x:v>2.4</x:v>
      </x:c>
      <x:c r="N3704" t="n">
        <x:v>21.1</x:v>
      </x:c>
    </x:row>
    <x:row r="3705">
      <x:c r="A3705" t="str">
        <x:v>DEV-00618</x:v>
      </x:c>
      <x:c r="B3705" s="28" t="n">
        <x:v>46082</x:v>
      </x:c>
      <x:c r="C3705" t="n">
        <x:v>71.6</x:v>
      </x:c>
      <x:c r="D3705" t="n">
        <x:v>514.1</x:v>
      </x:c>
      <x:c r="E3705" t="n">
        <x:v>17</x:v>
      </x:c>
      <x:c r="F3705" t="n">
        <x:v>3</x:v>
      </x:c>
      <x:c r="G3705" t="n">
        <x:v>23</x:v>
      </x:c>
      <x:c r="H3705" t="n">
        <x:v>0</x:v>
      </x:c>
      <x:c r="I3705" t="n">
        <x:v>2</x:v>
      </x:c>
      <x:c r="J3705" t="n">
        <x:v>0.73</x:v>
      </x:c>
      <x:c r="K3705" t="n">
        <x:v>0</x:v>
      </x:c>
      <x:c r="L3705" t="n">
        <x:v>91.7</x:v>
      </x:c>
      <x:c r="M3705" t="n">
        <x:v>8.6</x:v>
      </x:c>
      <x:c r="N3705" t="n">
        <x:v>10.5</x:v>
      </x:c>
    </x:row>
    <x:row r="3706">
      <x:c r="A3706" t="str">
        <x:v>DEV-00618</x:v>
      </x:c>
      <x:c r="B3706" s="28" t="n">
        <x:v>46113</x:v>
      </x:c>
      <x:c r="C3706" t="n">
        <x:v>60.3</x:v>
      </x:c>
      <x:c r="D3706" t="n">
        <x:v>364.6</x:v>
      </x:c>
      <x:c r="E3706" t="n">
        <x:v>17</x:v>
      </x:c>
      <x:c r="F3706" t="n">
        <x:v>0</x:v>
      </x:c>
      <x:c r="G3706" t="n">
        <x:v>32</x:v>
      </x:c>
      <x:c r="H3706" t="n">
        <x:v>0</x:v>
      </x:c>
      <x:c r="I3706" t="n">
        <x:v>2</x:v>
      </x:c>
      <x:c r="J3706" t="n">
        <x:v>0.25</x:v>
      </x:c>
      <x:c r="K3706" t="n">
        <x:v>0</x:v>
      </x:c>
      <x:c r="L3706" t="n">
        <x:v>91.1</x:v>
      </x:c>
      <x:c r="M3706" t="n">
        <x:v>5.9</x:v>
      </x:c>
      <x:c r="N3706" t="n">
        <x:v>6</x:v>
      </x:c>
    </x:row>
    <x:row r="3707">
      <x:c r="A3707" t="str">
        <x:v>DEV-00618</x:v>
      </x:c>
      <x:c r="B3707" s="28" t="n">
        <x:v>46143</x:v>
      </x:c>
      <x:c r="C3707" t="n">
        <x:v>64.8</x:v>
      </x:c>
      <x:c r="D3707" t="n">
        <x:v>441.2</x:v>
      </x:c>
      <x:c r="E3707" t="n">
        <x:v>10</x:v>
      </x:c>
      <x:c r="F3707" t="n">
        <x:v>0</x:v>
      </x:c>
      <x:c r="G3707" t="n">
        <x:v>42</x:v>
      </x:c>
      <x:c r="H3707" t="n">
        <x:v>0</x:v>
      </x:c>
      <x:c r="I3707" t="n">
        <x:v>0</x:v>
      </x:c>
      <x:c r="J3707" t="n">
        <x:v>0.14</x:v>
      </x:c>
      <x:c r="K3707" t="n">
        <x:v>1</x:v>
      </x:c>
      <x:c r="L3707" t="n">
        <x:v>93.7</x:v>
      </x:c>
      <x:c r="M3707" t="n">
        <x:v>4.8</x:v>
      </x:c>
      <x:c r="N3707" t="n">
        <x:v>18.2</x:v>
      </x:c>
    </x:row>
    <x:row r="3708">
      <x:c r="A3708" t="str">
        <x:v>DEV-00618</x:v>
      </x:c>
      <x:c r="B3708" s="28" t="n">
        <x:v>46174</x:v>
      </x:c>
      <x:c r="C3708" t="n">
        <x:v>62.4</x:v>
      </x:c>
      <x:c r="D3708" t="n">
        <x:v>423</x:v>
      </x:c>
      <x:c r="E3708" t="n">
        <x:v>20</x:v>
      </x:c>
      <x:c r="F3708" t="n">
        <x:v>1</x:v>
      </x:c>
      <x:c r="G3708" t="n">
        <x:v>41</x:v>
      </x:c>
      <x:c r="H3708" t="n">
        <x:v>1</x:v>
      </x:c>
      <x:c r="I3708" t="n">
        <x:v>3</x:v>
      </x:c>
      <x:c r="J3708" t="n">
        <x:v>0.09</x:v>
      </x:c>
      <x:c r="K3708" t="n">
        <x:v>1</x:v>
      </x:c>
      <x:c r="L3708" t="n">
        <x:v>96.5</x:v>
      </x:c>
      <x:c r="M3708" t="n">
        <x:v>2.3</x:v>
      </x:c>
      <x:c r="N3708" t="n">
        <x:v>14.6</x:v>
      </x:c>
    </x:row>
    <x:row r="3709">
      <x:c r="A3709" t="str">
        <x:v>DEV-00618</x:v>
      </x:c>
      <x:c r="B3709" s="28" t="n">
        <x:v>46204</x:v>
      </x:c>
      <x:c r="C3709" t="n">
        <x:v>49.7</x:v>
      </x:c>
      <x:c r="D3709" t="n">
        <x:v>332.9</x:v>
      </x:c>
      <x:c r="E3709" t="n">
        <x:v>21</x:v>
      </x:c>
      <x:c r="F3709" t="n">
        <x:v>1</x:v>
      </x:c>
      <x:c r="G3709" t="n">
        <x:v>29</x:v>
      </x:c>
      <x:c r="H3709" t="n">
        <x:v>0</x:v>
      </x:c>
      <x:c r="I3709" t="n">
        <x:v>3</x:v>
      </x:c>
      <x:c r="J3709" t="n">
        <x:v>0.71</x:v>
      </x:c>
      <x:c r="K3709" t="n">
        <x:v>1</x:v>
      </x:c>
      <x:c r="L3709" t="n">
        <x:v>92.2</x:v>
      </x:c>
      <x:c r="M3709" t="n">
        <x:v>5.2</x:v>
      </x:c>
      <x:c r="N3709" t="n">
        <x:v>8</x:v>
      </x:c>
    </x:row>
    <x:row r="3710">
      <x:c r="A3710" t="str">
        <x:v>DEV-00619</x:v>
      </x:c>
      <x:c r="B3710" s="28" t="n">
        <x:v>46054</x:v>
      </x:c>
      <x:c r="C3710" t="n">
        <x:v>78.8</x:v>
      </x:c>
      <x:c r="D3710" t="n">
        <x:v>562.3</x:v>
      </x:c>
      <x:c r="E3710" t="n">
        <x:v>28</x:v>
      </x:c>
      <x:c r="F3710" t="n">
        <x:v>0</x:v>
      </x:c>
      <x:c r="G3710" t="n">
        <x:v>46</x:v>
      </x:c>
      <x:c r="H3710" t="n">
        <x:v>0</x:v>
      </x:c>
      <x:c r="I3710" t="n">
        <x:v>4</x:v>
      </x:c>
      <x:c r="J3710" t="n">
        <x:v>0.28</x:v>
      </x:c>
      <x:c r="K3710" t="n">
        <x:v>0</x:v>
      </x:c>
      <x:c r="L3710" t="n">
        <x:v>93.7</x:v>
      </x:c>
      <x:c r="M3710" t="n">
        <x:v>2.9</x:v>
      </x:c>
      <x:c r="N3710" t="n">
        <x:v>22.8</x:v>
      </x:c>
    </x:row>
    <x:row r="3711">
      <x:c r="A3711" t="str">
        <x:v>DEV-00619</x:v>
      </x:c>
      <x:c r="B3711" s="28" t="n">
        <x:v>46082</x:v>
      </x:c>
      <x:c r="C3711" t="n">
        <x:v>96.4</x:v>
      </x:c>
      <x:c r="D3711" t="n">
        <x:v>638.5</x:v>
      </x:c>
      <x:c r="E3711" t="n">
        <x:v>23</x:v>
      </x:c>
      <x:c r="F3711" t="n">
        <x:v>4</x:v>
      </x:c>
      <x:c r="G3711" t="n">
        <x:v>37</x:v>
      </x:c>
      <x:c r="H3711" t="n">
        <x:v>0</x:v>
      </x:c>
      <x:c r="I3711" t="n">
        <x:v>4</x:v>
      </x:c>
      <x:c r="J3711" t="n">
        <x:v>0.77</x:v>
      </x:c>
      <x:c r="K3711" t="n">
        <x:v>0</x:v>
      </x:c>
      <x:c r="L3711" t="n">
        <x:v>98.6</x:v>
      </x:c>
      <x:c r="M3711" t="n">
        <x:v>3.9</x:v>
      </x:c>
      <x:c r="N3711" t="n">
        <x:v>20.3</x:v>
      </x:c>
    </x:row>
    <x:row r="3712">
      <x:c r="A3712" t="str">
        <x:v>DEV-00619</x:v>
      </x:c>
      <x:c r="B3712" s="28" t="n">
        <x:v>46113</x:v>
      </x:c>
      <x:c r="C3712" t="n">
        <x:v>85.6</x:v>
      </x:c>
      <x:c r="D3712" t="n">
        <x:v>504.6</x:v>
      </x:c>
      <x:c r="E3712" t="n">
        <x:v>25</x:v>
      </x:c>
      <x:c r="F3712" t="n">
        <x:v>0</x:v>
      </x:c>
      <x:c r="G3712" t="n">
        <x:v>41</x:v>
      </x:c>
      <x:c r="H3712" t="n">
        <x:v>0</x:v>
      </x:c>
      <x:c r="I3712" t="n">
        <x:v>7</x:v>
      </x:c>
      <x:c r="J3712" t="n">
        <x:v>0.06</x:v>
      </x:c>
      <x:c r="K3712" t="n">
        <x:v>0</x:v>
      </x:c>
      <x:c r="L3712" t="n">
        <x:v>93.7</x:v>
      </x:c>
      <x:c r="M3712" t="n">
        <x:v>0</x:v>
      </x:c>
      <x:c r="N3712" t="n">
        <x:v>20.6</x:v>
      </x:c>
    </x:row>
    <x:row r="3713">
      <x:c r="A3713" t="str">
        <x:v>DEV-00619</x:v>
      </x:c>
      <x:c r="B3713" s="28" t="n">
        <x:v>46143</x:v>
      </x:c>
      <x:c r="C3713" t="n">
        <x:v>79.9</x:v>
      </x:c>
      <x:c r="D3713" t="n">
        <x:v>486.9</x:v>
      </x:c>
      <x:c r="E3713" t="n">
        <x:v>22</x:v>
      </x:c>
      <x:c r="F3713" t="n">
        <x:v>0</x:v>
      </x:c>
      <x:c r="G3713" t="n">
        <x:v>30</x:v>
      </x:c>
      <x:c r="H3713" t="n">
        <x:v>1</x:v>
      </x:c>
      <x:c r="I3713" t="n">
        <x:v>2</x:v>
      </x:c>
      <x:c r="J3713" t="n">
        <x:v>0.29</x:v>
      </x:c>
      <x:c r="K3713" t="n">
        <x:v>0</x:v>
      </x:c>
      <x:c r="L3713" t="n">
        <x:v>95.9</x:v>
      </x:c>
      <x:c r="M3713" t="n">
        <x:v>4.4</x:v>
      </x:c>
      <x:c r="N3713" t="n">
        <x:v>8.3</x:v>
      </x:c>
    </x:row>
    <x:row r="3714">
      <x:c r="A3714" t="str">
        <x:v>DEV-00619</x:v>
      </x:c>
      <x:c r="B3714" s="28" t="n">
        <x:v>46174</x:v>
      </x:c>
      <x:c r="C3714" t="n">
        <x:v>82.8</x:v>
      </x:c>
      <x:c r="D3714" t="n">
        <x:v>578.4</x:v>
      </x:c>
      <x:c r="E3714" t="n">
        <x:v>28</x:v>
      </x:c>
      <x:c r="F3714" t="n">
        <x:v>1</x:v>
      </x:c>
      <x:c r="G3714" t="n">
        <x:v>42</x:v>
      </x:c>
      <x:c r="H3714" t="n">
        <x:v>0</x:v>
      </x:c>
      <x:c r="I3714" t="n">
        <x:v>6</x:v>
      </x:c>
      <x:c r="J3714" t="n">
        <x:v>0</x:v>
      </x:c>
      <x:c r="K3714" t="n">
        <x:v>0</x:v>
      </x:c>
      <x:c r="L3714" t="n">
        <x:v>97</x:v>
      </x:c>
      <x:c r="M3714" t="n">
        <x:v>2.7</x:v>
      </x:c>
      <x:c r="N3714" t="n">
        <x:v>19</x:v>
      </x:c>
    </x:row>
    <x:row r="3715">
      <x:c r="A3715" t="str">
        <x:v>DEV-00619</x:v>
      </x:c>
      <x:c r="B3715" s="28" t="n">
        <x:v>46204</x:v>
      </x:c>
      <x:c r="C3715" t="n">
        <x:v>56.1</x:v>
      </x:c>
      <x:c r="D3715" t="n">
        <x:v>388.6</x:v>
      </x:c>
      <x:c r="E3715" t="n">
        <x:v>24</x:v>
      </x:c>
      <x:c r="F3715" t="n">
        <x:v>0</x:v>
      </x:c>
      <x:c r="G3715" t="n">
        <x:v>30</x:v>
      </x:c>
      <x:c r="H3715" t="n">
        <x:v>0</x:v>
      </x:c>
      <x:c r="I3715" t="n">
        <x:v>4</x:v>
      </x:c>
      <x:c r="J3715" t="n">
        <x:v>0.06</x:v>
      </x:c>
      <x:c r="K3715" t="n">
        <x:v>1</x:v>
      </x:c>
      <x:c r="L3715" t="n">
        <x:v>96.9</x:v>
      </x:c>
      <x:c r="M3715" t="n">
        <x:v>3.6</x:v>
      </x:c>
      <x:c r="N3715" t="n">
        <x:v>14.5</x:v>
      </x:c>
    </x:row>
    <x:row r="3716">
      <x:c r="A3716" t="str">
        <x:v>DEV-00620</x:v>
      </x:c>
      <x:c r="B3716" s="28" t="n">
        <x:v>46054</x:v>
      </x:c>
      <x:c r="C3716" t="n">
        <x:v>80.4</x:v>
      </x:c>
      <x:c r="D3716" t="n">
        <x:v>536.4</x:v>
      </x:c>
      <x:c r="E3716" t="n">
        <x:v>20</x:v>
      </x:c>
      <x:c r="F3716" t="n">
        <x:v>0</x:v>
      </x:c>
      <x:c r="G3716" t="n">
        <x:v>36</x:v>
      </x:c>
      <x:c r="H3716" t="n">
        <x:v>0</x:v>
      </x:c>
      <x:c r="I3716" t="n">
        <x:v>3</x:v>
      </x:c>
      <x:c r="J3716" t="n">
        <x:v>1.29</x:v>
      </x:c>
      <x:c r="K3716" t="n">
        <x:v>0</x:v>
      </x:c>
      <x:c r="L3716" t="n">
        <x:v>96.1</x:v>
      </x:c>
      <x:c r="M3716" t="n">
        <x:v>4.4</x:v>
      </x:c>
      <x:c r="N3716" t="n">
        <x:v>24.6</x:v>
      </x:c>
    </x:row>
    <x:row r="3717">
      <x:c r="A3717" t="str">
        <x:v>DEV-00620</x:v>
      </x:c>
      <x:c r="B3717" s="28" t="n">
        <x:v>46082</x:v>
      </x:c>
      <x:c r="C3717" t="n">
        <x:v>76</x:v>
      </x:c>
      <x:c r="D3717" t="n">
        <x:v>446.2</x:v>
      </x:c>
      <x:c r="E3717" t="n">
        <x:v>21</x:v>
      </x:c>
      <x:c r="F3717" t="n">
        <x:v>1</x:v>
      </x:c>
      <x:c r="G3717" t="n">
        <x:v>37</x:v>
      </x:c>
      <x:c r="H3717" t="n">
        <x:v>0</x:v>
      </x:c>
      <x:c r="I3717" t="n">
        <x:v>2</x:v>
      </x:c>
      <x:c r="J3717" t="n">
        <x:v>1.4</x:v>
      </x:c>
      <x:c r="K3717" t="n">
        <x:v>0</x:v>
      </x:c>
      <x:c r="L3717" t="n">
        <x:v>96.2</x:v>
      </x:c>
      <x:c r="M3717" t="n">
        <x:v>4.2</x:v>
      </x:c>
      <x:c r="N3717" t="n">
        <x:v>16.3</x:v>
      </x:c>
    </x:row>
    <x:row r="3718">
      <x:c r="A3718" t="str">
        <x:v>DEV-00620</x:v>
      </x:c>
      <x:c r="B3718" s="28" t="n">
        <x:v>46113</x:v>
      </x:c>
      <x:c r="C3718" t="n">
        <x:v>73.9</x:v>
      </x:c>
      <x:c r="D3718" t="n">
        <x:v>433.5</x:v>
      </x:c>
      <x:c r="E3718" t="n">
        <x:v>19</x:v>
      </x:c>
      <x:c r="F3718" t="n">
        <x:v>2</x:v>
      </x:c>
      <x:c r="G3718" t="n">
        <x:v>46</x:v>
      </x:c>
      <x:c r="H3718" t="n">
        <x:v>0</x:v>
      </x:c>
      <x:c r="I3718" t="n">
        <x:v>0</x:v>
      </x:c>
      <x:c r="J3718" t="n">
        <x:v>0</x:v>
      </x:c>
      <x:c r="K3718" t="n">
        <x:v>0</x:v>
      </x:c>
      <x:c r="L3718" t="n">
        <x:v>95.2</x:v>
      </x:c>
      <x:c r="M3718" t="n">
        <x:v>6.1</x:v>
      </x:c>
      <x:c r="N3718" t="n">
        <x:v>14.5</x:v>
      </x:c>
    </x:row>
    <x:row r="3719">
      <x:c r="A3719" t="str">
        <x:v>DEV-00620</x:v>
      </x:c>
      <x:c r="B3719" s="28" t="n">
        <x:v>46143</x:v>
      </x:c>
      <x:c r="C3719" t="n">
        <x:v>71.9</x:v>
      </x:c>
      <x:c r="D3719" t="n">
        <x:v>427.3</x:v>
      </x:c>
      <x:c r="E3719" t="n">
        <x:v>13</x:v>
      </x:c>
      <x:c r="F3719" t="n">
        <x:v>2</x:v>
      </x:c>
      <x:c r="G3719" t="n">
        <x:v>42</x:v>
      </x:c>
      <x:c r="H3719" t="n">
        <x:v>0</x:v>
      </x:c>
      <x:c r="I3719" t="n">
        <x:v>3</x:v>
      </x:c>
      <x:c r="J3719" t="n">
        <x:v>0.56</x:v>
      </x:c>
      <x:c r="K3719" t="n">
        <x:v>0</x:v>
      </x:c>
      <x:c r="L3719" t="n">
        <x:v>95.5</x:v>
      </x:c>
      <x:c r="M3719" t="n">
        <x:v>11.9</x:v>
      </x:c>
      <x:c r="N3719" t="n">
        <x:v>20.1</x:v>
      </x:c>
    </x:row>
    <x:row r="3720">
      <x:c r="A3720" t="str">
        <x:v>DEV-00620</x:v>
      </x:c>
      <x:c r="B3720" s="28" t="n">
        <x:v>46174</x:v>
      </x:c>
      <x:c r="C3720" t="n">
        <x:v>70.1</x:v>
      </x:c>
      <x:c r="D3720" t="n">
        <x:v>424.9</x:v>
      </x:c>
      <x:c r="E3720" t="n">
        <x:v>15</x:v>
      </x:c>
      <x:c r="F3720" t="n">
        <x:v>0</x:v>
      </x:c>
      <x:c r="G3720" t="n">
        <x:v>36</x:v>
      </x:c>
      <x:c r="H3720" t="n">
        <x:v>1</x:v>
      </x:c>
      <x:c r="I3720" t="n">
        <x:v>4</x:v>
      </x:c>
      <x:c r="J3720" t="n">
        <x:v>0.32</x:v>
      </x:c>
      <x:c r="K3720" t="n">
        <x:v>0</x:v>
      </x:c>
      <x:c r="L3720" t="n">
        <x:v>92.2</x:v>
      </x:c>
      <x:c r="M3720" t="n">
        <x:v>6.2</x:v>
      </x:c>
      <x:c r="N3720" t="n">
        <x:v>6.7</x:v>
      </x:c>
    </x:row>
    <x:row r="3721">
      <x:c r="A3721" t="str">
        <x:v>DEV-00620</x:v>
      </x:c>
      <x:c r="B3721" s="28" t="n">
        <x:v>46204</x:v>
      </x:c>
      <x:c r="C3721" t="n">
        <x:v>63.8</x:v>
      </x:c>
      <x:c r="D3721" t="n">
        <x:v>389.4</x:v>
      </x:c>
      <x:c r="E3721" t="n">
        <x:v>12</x:v>
      </x:c>
      <x:c r="F3721" t="n">
        <x:v>2</x:v>
      </x:c>
      <x:c r="G3721" t="n">
        <x:v>47</x:v>
      </x:c>
      <x:c r="H3721" t="n">
        <x:v>0</x:v>
      </x:c>
      <x:c r="I3721" t="n">
        <x:v>4</x:v>
      </x:c>
      <x:c r="J3721" t="n">
        <x:v>0.99</x:v>
      </x:c>
      <x:c r="K3721" t="n">
        <x:v>1</x:v>
      </x:c>
      <x:c r="L3721" t="n">
        <x:v>98</x:v>
      </x:c>
      <x:c r="M3721" t="n">
        <x:v>11.7</x:v>
      </x:c>
      <x:c r="N3721" t="n">
        <x:v>13</x:v>
      </x:c>
    </x:row>
    <x:row r="3722">
      <x:c r="A3722" t="str">
        <x:v>DEV-00621</x:v>
      </x:c>
      <x:c r="B3722" s="28" t="n">
        <x:v>46054</x:v>
      </x:c>
      <x:c r="C3722" t="n">
        <x:v>65.1</x:v>
      </x:c>
      <x:c r="D3722" t="n">
        <x:v>378.2</x:v>
      </x:c>
      <x:c r="E3722" t="n">
        <x:v>17</x:v>
      </x:c>
      <x:c r="F3722" t="n">
        <x:v>1</x:v>
      </x:c>
      <x:c r="G3722" t="n">
        <x:v>54</x:v>
      </x:c>
      <x:c r="H3722" t="n">
        <x:v>0</x:v>
      </x:c>
      <x:c r="I3722" t="n">
        <x:v>2</x:v>
      </x:c>
      <x:c r="J3722" t="n">
        <x:v>0</x:v>
      </x:c>
      <x:c r="K3722" t="n">
        <x:v>1</x:v>
      </x:c>
      <x:c r="L3722" t="n">
        <x:v>94.7</x:v>
      </x:c>
      <x:c r="M3722" t="n">
        <x:v>1.7</x:v>
      </x:c>
      <x:c r="N3722" t="n">
        <x:v>13</x:v>
      </x:c>
    </x:row>
    <x:row r="3723">
      <x:c r="A3723" t="str">
        <x:v>DEV-00621</x:v>
      </x:c>
      <x:c r="B3723" s="28" t="n">
        <x:v>46082</x:v>
      </x:c>
      <x:c r="C3723" t="n">
        <x:v>40.6</x:v>
      </x:c>
      <x:c r="D3723" t="n">
        <x:v>235.1</x:v>
      </x:c>
      <x:c r="E3723" t="n">
        <x:v>8</x:v>
      </x:c>
      <x:c r="F3723" t="n">
        <x:v>0</x:v>
      </x:c>
      <x:c r="G3723" t="n">
        <x:v>16</x:v>
      </x:c>
      <x:c r="H3723" t="n">
        <x:v>1</x:v>
      </x:c>
      <x:c r="I3723" t="n">
        <x:v>0</x:v>
      </x:c>
      <x:c r="J3723" t="n">
        <x:v>0.66</x:v>
      </x:c>
      <x:c r="K3723" t="n">
        <x:v>0</x:v>
      </x:c>
      <x:c r="L3723" t="n">
        <x:v>93.7</x:v>
      </x:c>
      <x:c r="M3723" t="n">
        <x:v>0.9</x:v>
      </x:c>
      <x:c r="N3723" t="n">
        <x:v>7</x:v>
      </x:c>
    </x:row>
    <x:row r="3724">
      <x:c r="A3724" t="str">
        <x:v>DEV-00621</x:v>
      </x:c>
      <x:c r="B3724" s="28" t="n">
        <x:v>46113</x:v>
      </x:c>
      <x:c r="C3724" t="n">
        <x:v>63.7</x:v>
      </x:c>
      <x:c r="D3724" t="n">
        <x:v>429.1</x:v>
      </x:c>
      <x:c r="E3724" t="n">
        <x:v>25</x:v>
      </x:c>
      <x:c r="F3724" t="n">
        <x:v>0</x:v>
      </x:c>
      <x:c r="G3724" t="n">
        <x:v>37</x:v>
      </x:c>
      <x:c r="H3724" t="n">
        <x:v>0</x:v>
      </x:c>
      <x:c r="I3724" t="n">
        <x:v>1</x:v>
      </x:c>
      <x:c r="J3724" t="n">
        <x:v>0.19</x:v>
      </x:c>
      <x:c r="K3724" t="n">
        <x:v>0</x:v>
      </x:c>
      <x:c r="L3724" t="n">
        <x:v>94.5</x:v>
      </x:c>
      <x:c r="M3724" t="n">
        <x:v>4.7</x:v>
      </x:c>
      <x:c r="N3724" t="n">
        <x:v>12.6</x:v>
      </x:c>
    </x:row>
    <x:row r="3725">
      <x:c r="A3725" t="str">
        <x:v>DEV-00621</x:v>
      </x:c>
      <x:c r="B3725" s="28" t="n">
        <x:v>46143</x:v>
      </x:c>
      <x:c r="C3725" t="n">
        <x:v>72.6</x:v>
      </x:c>
      <x:c r="D3725" t="n">
        <x:v>522.5</x:v>
      </x:c>
      <x:c r="E3725" t="n">
        <x:v>14</x:v>
      </x:c>
      <x:c r="F3725" t="n">
        <x:v>0</x:v>
      </x:c>
      <x:c r="G3725" t="n">
        <x:v>48</x:v>
      </x:c>
      <x:c r="H3725" t="n">
        <x:v>1</x:v>
      </x:c>
      <x:c r="I3725" t="n">
        <x:v>3</x:v>
      </x:c>
      <x:c r="J3725" t="n">
        <x:v>0.49</x:v>
      </x:c>
      <x:c r="K3725" t="n">
        <x:v>0</x:v>
      </x:c>
      <x:c r="L3725" t="n">
        <x:v>93.9</x:v>
      </x:c>
      <x:c r="M3725" t="n">
        <x:v>9.4</x:v>
      </x:c>
      <x:c r="N3725" t="n">
        <x:v>22.1</x:v>
      </x:c>
    </x:row>
    <x:row r="3726">
      <x:c r="A3726" t="str">
        <x:v>DEV-00621</x:v>
      </x:c>
      <x:c r="B3726" s="28" t="n">
        <x:v>46174</x:v>
      </x:c>
      <x:c r="C3726" t="n">
        <x:v>69</x:v>
      </x:c>
      <x:c r="D3726" t="n">
        <x:v>455.4</x:v>
      </x:c>
      <x:c r="E3726" t="n">
        <x:v>17</x:v>
      </x:c>
      <x:c r="F3726" t="n">
        <x:v>2</x:v>
      </x:c>
      <x:c r="G3726" t="n">
        <x:v>56</x:v>
      </x:c>
      <x:c r="H3726" t="n">
        <x:v>0</x:v>
      </x:c>
      <x:c r="I3726" t="n">
        <x:v>0</x:v>
      </x:c>
      <x:c r="J3726" t="n">
        <x:v>0.89</x:v>
      </x:c>
      <x:c r="K3726" t="n">
        <x:v>0</x:v>
      </x:c>
      <x:c r="L3726" t="n">
        <x:v>96.4</x:v>
      </x:c>
      <x:c r="M3726" t="n">
        <x:v>1.5</x:v>
      </x:c>
      <x:c r="N3726" t="n">
        <x:v>11.9</x:v>
      </x:c>
    </x:row>
    <x:row r="3727">
      <x:c r="A3727" t="str">
        <x:v>DEV-00621</x:v>
      </x:c>
      <x:c r="B3727" s="28" t="n">
        <x:v>46204</x:v>
      </x:c>
      <x:c r="C3727" t="n">
        <x:v>69.6</x:v>
      </x:c>
      <x:c r="D3727" t="n">
        <x:v>492.2</x:v>
      </x:c>
      <x:c r="E3727" t="n">
        <x:v>18</x:v>
      </x:c>
      <x:c r="F3727" t="n">
        <x:v>0</x:v>
      </x:c>
      <x:c r="G3727" t="n">
        <x:v>33</x:v>
      </x:c>
      <x:c r="H3727" t="n">
        <x:v>0</x:v>
      </x:c>
      <x:c r="I3727" t="n">
        <x:v>4</x:v>
      </x:c>
      <x:c r="J3727" t="n">
        <x:v>0.3</x:v>
      </x:c>
      <x:c r="K3727" t="n">
        <x:v>0</x:v>
      </x:c>
      <x:c r="L3727" t="n">
        <x:v>92.9</x:v>
      </x:c>
      <x:c r="M3727" t="n">
        <x:v>2.8</x:v>
      </x:c>
      <x:c r="N3727" t="n">
        <x:v>12.8</x:v>
      </x:c>
    </x:row>
    <x:row r="3728">
      <x:c r="A3728" t="str">
        <x:v>DEV-00622</x:v>
      </x:c>
      <x:c r="B3728" s="28" t="n">
        <x:v>46054</x:v>
      </x:c>
      <x:c r="C3728" t="n">
        <x:v>58.7</x:v>
      </x:c>
      <x:c r="D3728" t="n">
        <x:v>403.6</x:v>
      </x:c>
      <x:c r="E3728" t="n">
        <x:v>20</x:v>
      </x:c>
      <x:c r="F3728" t="n">
        <x:v>1</x:v>
      </x:c>
      <x:c r="G3728" t="n">
        <x:v>29</x:v>
      </x:c>
      <x:c r="H3728" t="n">
        <x:v>1</x:v>
      </x:c>
      <x:c r="I3728" t="n">
        <x:v>0</x:v>
      </x:c>
      <x:c r="J3728" t="n">
        <x:v>0</x:v>
      </x:c>
      <x:c r="K3728" t="n">
        <x:v>0</x:v>
      </x:c>
      <x:c r="L3728" t="n">
        <x:v>96.4</x:v>
      </x:c>
      <x:c r="M3728" t="n">
        <x:v>2.4</x:v>
      </x:c>
      <x:c r="N3728" t="n">
        <x:v>12</x:v>
      </x:c>
    </x:row>
    <x:row r="3729">
      <x:c r="A3729" t="str">
        <x:v>DEV-00622</x:v>
      </x:c>
      <x:c r="B3729" s="28" t="n">
        <x:v>46082</x:v>
      </x:c>
      <x:c r="C3729" t="n">
        <x:v>46.8</x:v>
      </x:c>
      <x:c r="D3729" t="n">
        <x:v>306</x:v>
      </x:c>
      <x:c r="E3729" t="n">
        <x:v>11</x:v>
      </x:c>
      <x:c r="F3729" t="n">
        <x:v>0</x:v>
      </x:c>
      <x:c r="G3729" t="n">
        <x:v>33</x:v>
      </x:c>
      <x:c r="H3729" t="n">
        <x:v>0</x:v>
      </x:c>
      <x:c r="I3729" t="n">
        <x:v>2</x:v>
      </x:c>
      <x:c r="J3729" t="n">
        <x:v>0.21</x:v>
      </x:c>
      <x:c r="K3729" t="n">
        <x:v>1</x:v>
      </x:c>
      <x:c r="L3729" t="n">
        <x:v>96.5</x:v>
      </x:c>
      <x:c r="M3729" t="n">
        <x:v>9.7</x:v>
      </x:c>
      <x:c r="N3729" t="n">
        <x:v>7.1</x:v>
      </x:c>
    </x:row>
    <x:row r="3730">
      <x:c r="A3730" t="str">
        <x:v>DEV-00622</x:v>
      </x:c>
      <x:c r="B3730" s="28" t="n">
        <x:v>46113</x:v>
      </x:c>
      <x:c r="C3730" t="n">
        <x:v>43.5</x:v>
      </x:c>
      <x:c r="D3730" t="n">
        <x:v>316.8</x:v>
      </x:c>
      <x:c r="E3730" t="n">
        <x:v>13</x:v>
      </x:c>
      <x:c r="F3730" t="n">
        <x:v>1</x:v>
      </x:c>
      <x:c r="G3730" t="n">
        <x:v>51</x:v>
      </x:c>
      <x:c r="H3730" t="n">
        <x:v>0</x:v>
      </x:c>
      <x:c r="I3730" t="n">
        <x:v>2</x:v>
      </x:c>
      <x:c r="J3730" t="n">
        <x:v>0</x:v>
      </x:c>
      <x:c r="K3730" t="n">
        <x:v>1</x:v>
      </x:c>
      <x:c r="L3730" t="n">
        <x:v>93.2</x:v>
      </x:c>
      <x:c r="M3730" t="n">
        <x:v>6.1</x:v>
      </x:c>
      <x:c r="N3730" t="n">
        <x:v>12.8</x:v>
      </x:c>
    </x:row>
    <x:row r="3731">
      <x:c r="A3731" t="str">
        <x:v>DEV-00622</x:v>
      </x:c>
      <x:c r="B3731" s="28" t="n">
        <x:v>46143</x:v>
      </x:c>
      <x:c r="C3731" t="n">
        <x:v>58.6</x:v>
      </x:c>
      <x:c r="D3731" t="n">
        <x:v>402.5</x:v>
      </x:c>
      <x:c r="E3731" t="n">
        <x:v>15</x:v>
      </x:c>
      <x:c r="F3731" t="n">
        <x:v>0</x:v>
      </x:c>
      <x:c r="G3731" t="n">
        <x:v>51</x:v>
      </x:c>
      <x:c r="H3731" t="n">
        <x:v>0</x:v>
      </x:c>
      <x:c r="I3731" t="n">
        <x:v>3</x:v>
      </x:c>
      <x:c r="J3731" t="n">
        <x:v>0.42</x:v>
      </x:c>
      <x:c r="K3731" t="n">
        <x:v>0</x:v>
      </x:c>
      <x:c r="L3731" t="n">
        <x:v>94.6</x:v>
      </x:c>
      <x:c r="M3731" t="n">
        <x:v>0.3</x:v>
      </x:c>
      <x:c r="N3731" t="n">
        <x:v>15.7</x:v>
      </x:c>
    </x:row>
    <x:row r="3732">
      <x:c r="A3732" t="str">
        <x:v>DEV-00622</x:v>
      </x:c>
      <x:c r="B3732" s="28" t="n">
        <x:v>46174</x:v>
      </x:c>
      <x:c r="C3732" t="n">
        <x:v>58.7</x:v>
      </x:c>
      <x:c r="D3732" t="n">
        <x:v>418.2</x:v>
      </x:c>
      <x:c r="E3732" t="n">
        <x:v>16</x:v>
      </x:c>
      <x:c r="F3732" t="n">
        <x:v>0</x:v>
      </x:c>
      <x:c r="G3732" t="n">
        <x:v>19</x:v>
      </x:c>
      <x:c r="H3732" t="n">
        <x:v>0</x:v>
      </x:c>
      <x:c r="I3732" t="n">
        <x:v>0</x:v>
      </x:c>
      <x:c r="J3732" t="n">
        <x:v>0.32</x:v>
      </x:c>
      <x:c r="K3732" t="n">
        <x:v>0</x:v>
      </x:c>
      <x:c r="L3732" t="n">
        <x:v>96.5</x:v>
      </x:c>
      <x:c r="M3732" t="n">
        <x:v>0</x:v>
      </x:c>
      <x:c r="N3732" t="n">
        <x:v>17.7</x:v>
      </x:c>
    </x:row>
    <x:row r="3733">
      <x:c r="A3733" t="str">
        <x:v>DEV-00622</x:v>
      </x:c>
      <x:c r="B3733" s="28" t="n">
        <x:v>46204</x:v>
      </x:c>
      <x:c r="C3733" t="n">
        <x:v>40.4</x:v>
      </x:c>
      <x:c r="D3733" t="n">
        <x:v>242.2</x:v>
      </x:c>
      <x:c r="E3733" t="n">
        <x:v>9</x:v>
      </x:c>
      <x:c r="F3733" t="n">
        <x:v>0</x:v>
      </x:c>
      <x:c r="G3733" t="n">
        <x:v>29</x:v>
      </x:c>
      <x:c r="H3733" t="n">
        <x:v>0</x:v>
      </x:c>
      <x:c r="I3733" t="n">
        <x:v>2</x:v>
      </x:c>
      <x:c r="J3733" t="n">
        <x:v>0.19</x:v>
      </x:c>
      <x:c r="K3733" t="n">
        <x:v>1</x:v>
      </x:c>
      <x:c r="L3733" t="n">
        <x:v>93.3</x:v>
      </x:c>
      <x:c r="M3733" t="n">
        <x:v>5.9</x:v>
      </x:c>
      <x:c r="N3733" t="n">
        <x:v>11.7</x:v>
      </x:c>
    </x:row>
    <x:row r="3734">
      <x:c r="A3734" t="str">
        <x:v>DEV-00623</x:v>
      </x:c>
      <x:c r="B3734" s="28" t="n">
        <x:v>46054</x:v>
      </x:c>
      <x:c r="C3734" t="n">
        <x:v>58.9</x:v>
      </x:c>
      <x:c r="D3734" t="n">
        <x:v>402.6</x:v>
      </x:c>
      <x:c r="E3734" t="n">
        <x:v>20</x:v>
      </x:c>
      <x:c r="F3734" t="n">
        <x:v>2</x:v>
      </x:c>
      <x:c r="G3734" t="n">
        <x:v>30</x:v>
      </x:c>
      <x:c r="H3734" t="n">
        <x:v>1</x:v>
      </x:c>
      <x:c r="I3734" t="n">
        <x:v>5</x:v>
      </x:c>
      <x:c r="J3734" t="n">
        <x:v>0.52</x:v>
      </x:c>
      <x:c r="K3734" t="n">
        <x:v>0</x:v>
      </x:c>
      <x:c r="L3734" t="n">
        <x:v>91.6</x:v>
      </x:c>
      <x:c r="M3734" t="n">
        <x:v>0</x:v>
      </x:c>
      <x:c r="N3734" t="n">
        <x:v>8.4</x:v>
      </x:c>
    </x:row>
    <x:row r="3735">
      <x:c r="A3735" t="str">
        <x:v>DEV-00623</x:v>
      </x:c>
      <x:c r="B3735" s="28" t="n">
        <x:v>46082</x:v>
      </x:c>
      <x:c r="C3735" t="n">
        <x:v>58</x:v>
      </x:c>
      <x:c r="D3735" t="n">
        <x:v>401.2</x:v>
      </x:c>
      <x:c r="E3735" t="n">
        <x:v>21</x:v>
      </x:c>
      <x:c r="F3735" t="n">
        <x:v>2</x:v>
      </x:c>
      <x:c r="G3735" t="n">
        <x:v>43</x:v>
      </x:c>
      <x:c r="H3735" t="n">
        <x:v>0</x:v>
      </x:c>
      <x:c r="I3735" t="n">
        <x:v>4</x:v>
      </x:c>
      <x:c r="J3735" t="n">
        <x:v>0.78</x:v>
      </x:c>
      <x:c r="K3735" t="n">
        <x:v>0</x:v>
      </x:c>
      <x:c r="L3735" t="n">
        <x:v>94.1</x:v>
      </x:c>
      <x:c r="M3735" t="n">
        <x:v>9</x:v>
      </x:c>
      <x:c r="N3735" t="n">
        <x:v>13.2</x:v>
      </x:c>
    </x:row>
    <x:row r="3736">
      <x:c r="A3736" t="str">
        <x:v>DEV-00623</x:v>
      </x:c>
      <x:c r="B3736" s="28" t="n">
        <x:v>46113</x:v>
      </x:c>
      <x:c r="C3736" t="n">
        <x:v>79.5</x:v>
      </x:c>
      <x:c r="D3736" t="n">
        <x:v>573</x:v>
      </x:c>
      <x:c r="E3736" t="n">
        <x:v>32</x:v>
      </x:c>
      <x:c r="F3736" t="n">
        <x:v>1</x:v>
      </x:c>
      <x:c r="G3736" t="n">
        <x:v>52</x:v>
      </x:c>
      <x:c r="H3736" t="n">
        <x:v>0</x:v>
      </x:c>
      <x:c r="I3736" t="n">
        <x:v>7</x:v>
      </x:c>
      <x:c r="J3736" t="n">
        <x:v>0.37</x:v>
      </x:c>
      <x:c r="K3736" t="n">
        <x:v>0</x:v>
      </x:c>
      <x:c r="L3736" t="n">
        <x:v>93.1</x:v>
      </x:c>
      <x:c r="M3736" t="n">
        <x:v>0.5</x:v>
      </x:c>
      <x:c r="N3736" t="n">
        <x:v>9.2</x:v>
      </x:c>
    </x:row>
    <x:row r="3737">
      <x:c r="A3737" t="str">
        <x:v>DEV-00623</x:v>
      </x:c>
      <x:c r="B3737" s="28" t="n">
        <x:v>46143</x:v>
      </x:c>
      <x:c r="C3737" t="n">
        <x:v>51.4</x:v>
      </x:c>
      <x:c r="D3737" t="n">
        <x:v>295</x:v>
      </x:c>
      <x:c r="E3737" t="n">
        <x:v>27</x:v>
      </x:c>
      <x:c r="F3737" t="n">
        <x:v>3</x:v>
      </x:c>
      <x:c r="G3737" t="n">
        <x:v>30</x:v>
      </x:c>
      <x:c r="H3737" t="n">
        <x:v>0</x:v>
      </x:c>
      <x:c r="I3737" t="n">
        <x:v>1</x:v>
      </x:c>
      <x:c r="J3737" t="n">
        <x:v>0.26</x:v>
      </x:c>
      <x:c r="K3737" t="n">
        <x:v>2</x:v>
      </x:c>
      <x:c r="L3737" t="n">
        <x:v>96.3</x:v>
      </x:c>
      <x:c r="M3737" t="n">
        <x:v>7.5</x:v>
      </x:c>
      <x:c r="N3737" t="n">
        <x:v>13.9</x:v>
      </x:c>
    </x:row>
    <x:row r="3738">
      <x:c r="A3738" t="str">
        <x:v>DEV-00623</x:v>
      </x:c>
      <x:c r="B3738" s="28" t="n">
        <x:v>46174</x:v>
      </x:c>
      <x:c r="C3738" t="n">
        <x:v>74.6</x:v>
      </x:c>
      <x:c r="D3738" t="n">
        <x:v>482.6</x:v>
      </x:c>
      <x:c r="E3738" t="n">
        <x:v>33</x:v>
      </x:c>
      <x:c r="F3738" t="n">
        <x:v>0</x:v>
      </x:c>
      <x:c r="G3738" t="n">
        <x:v>41</x:v>
      </x:c>
      <x:c r="H3738" t="n">
        <x:v>0</x:v>
      </x:c>
      <x:c r="I3738" t="n">
        <x:v>7</x:v>
      </x:c>
      <x:c r="J3738" t="n">
        <x:v>0.73</x:v>
      </x:c>
      <x:c r="K3738" t="n">
        <x:v>0</x:v>
      </x:c>
      <x:c r="L3738" t="n">
        <x:v>93.2</x:v>
      </x:c>
      <x:c r="M3738" t="n">
        <x:v>8.8</x:v>
      </x:c>
      <x:c r="N3738" t="n">
        <x:v>11.4</x:v>
      </x:c>
    </x:row>
    <x:row r="3739">
      <x:c r="A3739" t="str">
        <x:v>DEV-00623</x:v>
      </x:c>
      <x:c r="B3739" s="28" t="n">
        <x:v>46204</x:v>
      </x:c>
      <x:c r="C3739" t="n">
        <x:v>63.1</x:v>
      </x:c>
      <x:c r="D3739" t="n">
        <x:v>442.9</x:v>
      </x:c>
      <x:c r="E3739" t="n">
        <x:v>28</x:v>
      </x:c>
      <x:c r="F3739" t="n">
        <x:v>2</x:v>
      </x:c>
      <x:c r="G3739" t="n">
        <x:v>44</x:v>
      </x:c>
      <x:c r="H3739" t="n">
        <x:v>0</x:v>
      </x:c>
      <x:c r="I3739" t="n">
        <x:v>4</x:v>
      </x:c>
      <x:c r="J3739" t="n">
        <x:v>1.28</x:v>
      </x:c>
      <x:c r="K3739" t="n">
        <x:v>1</x:v>
      </x:c>
      <x:c r="L3739" t="n">
        <x:v>96.1</x:v>
      </x:c>
      <x:c r="M3739" t="n">
        <x:v>9.9</x:v>
      </x:c>
      <x:c r="N3739" t="n">
        <x:v>16.7</x:v>
      </x:c>
    </x:row>
    <x:row r="3740">
      <x:c r="A3740" t="str">
        <x:v>DEV-00624</x:v>
      </x:c>
      <x:c r="B3740" s="28" t="n">
        <x:v>46054</x:v>
      </x:c>
      <x:c r="C3740" t="n">
        <x:v>86.3</x:v>
      </x:c>
      <x:c r="D3740" t="n">
        <x:v>554</x:v>
      </x:c>
      <x:c r="E3740" t="n">
        <x:v>30</x:v>
      </x:c>
      <x:c r="F3740" t="n">
        <x:v>0</x:v>
      </x:c>
      <x:c r="G3740" t="n">
        <x:v>46</x:v>
      </x:c>
      <x:c r="H3740" t="n">
        <x:v>0</x:v>
      </x:c>
      <x:c r="I3740" t="n">
        <x:v>4</x:v>
      </x:c>
      <x:c r="J3740" t="n">
        <x:v>0.39</x:v>
      </x:c>
      <x:c r="K3740" t="n">
        <x:v>0</x:v>
      </x:c>
      <x:c r="L3740" t="n">
        <x:v>92.3</x:v>
      </x:c>
      <x:c r="M3740" t="n">
        <x:v>0</x:v>
      </x:c>
      <x:c r="N3740" t="n">
        <x:v>19.4</x:v>
      </x:c>
    </x:row>
    <x:row r="3741">
      <x:c r="A3741" t="str">
        <x:v>DEV-00624</x:v>
      </x:c>
      <x:c r="B3741" s="28" t="n">
        <x:v>46082</x:v>
      </x:c>
      <x:c r="C3741" t="n">
        <x:v>78.9</x:v>
      </x:c>
      <x:c r="D3741" t="n">
        <x:v>574.3</x:v>
      </x:c>
      <x:c r="E3741" t="n">
        <x:v>41</x:v>
      </x:c>
      <x:c r="F3741" t="n">
        <x:v>0</x:v>
      </x:c>
      <x:c r="G3741" t="n">
        <x:v>31</x:v>
      </x:c>
      <x:c r="H3741" t="n">
        <x:v>1</x:v>
      </x:c>
      <x:c r="I3741" t="n">
        <x:v>5</x:v>
      </x:c>
      <x:c r="J3741" t="n">
        <x:v>0</x:v>
      </x:c>
      <x:c r="K3741" t="n">
        <x:v>2</x:v>
      </x:c>
      <x:c r="L3741" t="n">
        <x:v>93.4</x:v>
      </x:c>
      <x:c r="M3741" t="n">
        <x:v>0.9</x:v>
      </x:c>
      <x:c r="N3741" t="n">
        <x:v>16.9</x:v>
      </x:c>
    </x:row>
    <x:row r="3742">
      <x:c r="A3742" t="str">
        <x:v>DEV-00624</x:v>
      </x:c>
      <x:c r="B3742" s="28" t="n">
        <x:v>46113</x:v>
      </x:c>
      <x:c r="C3742" t="n">
        <x:v>79.5</x:v>
      </x:c>
      <x:c r="D3742" t="n">
        <x:v>563</x:v>
      </x:c>
      <x:c r="E3742" t="n">
        <x:v>28</x:v>
      </x:c>
      <x:c r="F3742" t="n">
        <x:v>0</x:v>
      </x:c>
      <x:c r="G3742" t="n">
        <x:v>52</x:v>
      </x:c>
      <x:c r="H3742" t="n">
        <x:v>1</x:v>
      </x:c>
      <x:c r="I3742" t="n">
        <x:v>5</x:v>
      </x:c>
      <x:c r="J3742" t="n">
        <x:v>1.06</x:v>
      </x:c>
      <x:c r="K3742" t="n">
        <x:v>0</x:v>
      </x:c>
      <x:c r="L3742" t="n">
        <x:v>90.8</x:v>
      </x:c>
      <x:c r="M3742" t="n">
        <x:v>3.5</x:v>
      </x:c>
      <x:c r="N3742" t="n">
        <x:v>9.8</x:v>
      </x:c>
    </x:row>
    <x:row r="3743">
      <x:c r="A3743" t="str">
        <x:v>DEV-00624</x:v>
      </x:c>
      <x:c r="B3743" s="28" t="n">
        <x:v>46143</x:v>
      </x:c>
      <x:c r="C3743" t="n">
        <x:v>62.7</x:v>
      </x:c>
      <x:c r="D3743" t="n">
        <x:v>433.8</x:v>
      </x:c>
      <x:c r="E3743" t="n">
        <x:v>20</x:v>
      </x:c>
      <x:c r="F3743" t="n">
        <x:v>3</x:v>
      </x:c>
      <x:c r="G3743" t="n">
        <x:v>29</x:v>
      </x:c>
      <x:c r="H3743" t="n">
        <x:v>0</x:v>
      </x:c>
      <x:c r="I3743" t="n">
        <x:v>5</x:v>
      </x:c>
      <x:c r="J3743" t="n">
        <x:v>0.2</x:v>
      </x:c>
      <x:c r="K3743" t="n">
        <x:v>0</x:v>
      </x:c>
      <x:c r="L3743" t="n">
        <x:v>94.7</x:v>
      </x:c>
      <x:c r="M3743" t="n">
        <x:v>9.8</x:v>
      </x:c>
      <x:c r="N3743" t="n">
        <x:v>5.7</x:v>
      </x:c>
    </x:row>
    <x:row r="3744">
      <x:c r="A3744" t="str">
        <x:v>DEV-00624</x:v>
      </x:c>
      <x:c r="B3744" s="28" t="n">
        <x:v>46174</x:v>
      </x:c>
      <x:c r="C3744" t="n">
        <x:v>55.3</x:v>
      </x:c>
      <x:c r="D3744" t="n">
        <x:v>342</x:v>
      </x:c>
      <x:c r="E3744" t="n">
        <x:v>17</x:v>
      </x:c>
      <x:c r="F3744" t="n">
        <x:v>1</x:v>
      </x:c>
      <x:c r="G3744" t="n">
        <x:v>40</x:v>
      </x:c>
      <x:c r="H3744" t="n">
        <x:v>0</x:v>
      </x:c>
      <x:c r="I3744" t="n">
        <x:v>4</x:v>
      </x:c>
      <x:c r="J3744" t="n">
        <x:v>0</x:v>
      </x:c>
      <x:c r="K3744" t="n">
        <x:v>0</x:v>
      </x:c>
      <x:c r="L3744" t="n">
        <x:v>94</x:v>
      </x:c>
      <x:c r="M3744" t="n">
        <x:v>4.9</x:v>
      </x:c>
      <x:c r="N3744" t="n">
        <x:v>5.4</x:v>
      </x:c>
    </x:row>
    <x:row r="3745">
      <x:c r="A3745" t="str">
        <x:v>DEV-00624</x:v>
      </x:c>
      <x:c r="B3745" s="28" t="n">
        <x:v>46204</x:v>
      </x:c>
      <x:c r="C3745" t="n">
        <x:v>87.2</x:v>
      </x:c>
      <x:c r="D3745" t="n">
        <x:v>584.8</x:v>
      </x:c>
      <x:c r="E3745" t="n">
        <x:v>34</x:v>
      </x:c>
      <x:c r="F3745" t="n">
        <x:v>1</x:v>
      </x:c>
      <x:c r="G3745" t="n">
        <x:v>29</x:v>
      </x:c>
      <x:c r="H3745" t="n">
        <x:v>0</x:v>
      </x:c>
      <x:c r="I3745" t="n">
        <x:v>6</x:v>
      </x:c>
      <x:c r="J3745" t="n">
        <x:v>0.34</x:v>
      </x:c>
      <x:c r="K3745" t="n">
        <x:v>1</x:v>
      </x:c>
      <x:c r="L3745" t="n">
        <x:v>94.8</x:v>
      </x:c>
      <x:c r="M3745" t="n">
        <x:v>1.8</x:v>
      </x:c>
      <x:c r="N3745" t="n">
        <x:v>8.4</x:v>
      </x:c>
    </x:row>
    <x:row r="3746">
      <x:c r="A3746" t="str">
        <x:v>DEV-00625</x:v>
      </x:c>
      <x:c r="B3746" s="28" t="n">
        <x:v>46054</x:v>
      </x:c>
      <x:c r="C3746" t="n">
        <x:v>63.9</x:v>
      </x:c>
      <x:c r="D3746" t="n">
        <x:v>436</x:v>
      </x:c>
      <x:c r="E3746" t="n">
        <x:v>18</x:v>
      </x:c>
      <x:c r="F3746" t="n">
        <x:v>1</x:v>
      </x:c>
      <x:c r="G3746" t="n">
        <x:v>38</x:v>
      </x:c>
      <x:c r="H3746" t="n">
        <x:v>0</x:v>
      </x:c>
      <x:c r="I3746" t="n">
        <x:v>3</x:v>
      </x:c>
      <x:c r="J3746" t="n">
        <x:v>0</x:v>
      </x:c>
      <x:c r="K3746" t="n">
        <x:v>0</x:v>
      </x:c>
      <x:c r="L3746" t="n">
        <x:v>98.6</x:v>
      </x:c>
      <x:c r="M3746" t="n">
        <x:v>11.9</x:v>
      </x:c>
      <x:c r="N3746" t="n">
        <x:v>10.6</x:v>
      </x:c>
    </x:row>
    <x:row r="3747">
      <x:c r="A3747" t="str">
        <x:v>DEV-00625</x:v>
      </x:c>
      <x:c r="B3747" s="28" t="n">
        <x:v>46082</x:v>
      </x:c>
      <x:c r="C3747" t="n">
        <x:v>76.5</x:v>
      </x:c>
      <x:c r="D3747" t="n">
        <x:v>549.9</x:v>
      </x:c>
      <x:c r="E3747" t="n">
        <x:v>27</x:v>
      </x:c>
      <x:c r="F3747" t="n">
        <x:v>2</x:v>
      </x:c>
      <x:c r="G3747" t="n">
        <x:v>36</x:v>
      </x:c>
      <x:c r="H3747" t="n">
        <x:v>0</x:v>
      </x:c>
      <x:c r="I3747" t="n">
        <x:v>4</x:v>
      </x:c>
      <x:c r="J3747" t="n">
        <x:v>0.66</x:v>
      </x:c>
      <x:c r="K3747" t="n">
        <x:v>0</x:v>
      </x:c>
      <x:c r="L3747" t="n">
        <x:v>95.4</x:v>
      </x:c>
      <x:c r="M3747" t="n">
        <x:v>0</x:v>
      </x:c>
      <x:c r="N3747" t="n">
        <x:v>12.4</x:v>
      </x:c>
    </x:row>
    <x:row r="3748">
      <x:c r="A3748" t="str">
        <x:v>DEV-00625</x:v>
      </x:c>
      <x:c r="B3748" s="28" t="n">
        <x:v>46113</x:v>
      </x:c>
      <x:c r="C3748" t="n">
        <x:v>65.5</x:v>
      </x:c>
      <x:c r="D3748" t="n">
        <x:v>406</x:v>
      </x:c>
      <x:c r="E3748" t="n">
        <x:v>18</x:v>
      </x:c>
      <x:c r="F3748" t="n">
        <x:v>2</x:v>
      </x:c>
      <x:c r="G3748" t="n">
        <x:v>36</x:v>
      </x:c>
      <x:c r="H3748" t="n">
        <x:v>1</x:v>
      </x:c>
      <x:c r="I3748" t="n">
        <x:v>6</x:v>
      </x:c>
      <x:c r="J3748" t="n">
        <x:v>0.51</x:v>
      </x:c>
      <x:c r="K3748" t="n">
        <x:v>0</x:v>
      </x:c>
      <x:c r="L3748" t="n">
        <x:v>93.7</x:v>
      </x:c>
      <x:c r="M3748" t="n">
        <x:v>6.6</x:v>
      </x:c>
      <x:c r="N3748" t="n">
        <x:v>17.4</x:v>
      </x:c>
    </x:row>
    <x:row r="3749">
      <x:c r="A3749" t="str">
        <x:v>DEV-00625</x:v>
      </x:c>
      <x:c r="B3749" s="28" t="n">
        <x:v>46143</x:v>
      </x:c>
      <x:c r="C3749" t="n">
        <x:v>95.9</x:v>
      </x:c>
      <x:c r="D3749" t="n">
        <x:v>678.1</x:v>
      </x:c>
      <x:c r="E3749" t="n">
        <x:v>35</x:v>
      </x:c>
      <x:c r="F3749" t="n">
        <x:v>1</x:v>
      </x:c>
      <x:c r="G3749" t="n">
        <x:v>43</x:v>
      </x:c>
      <x:c r="H3749" t="n">
        <x:v>0</x:v>
      </x:c>
      <x:c r="I3749" t="n">
        <x:v>7</x:v>
      </x:c>
      <x:c r="J3749" t="n">
        <x:v>0.74</x:v>
      </x:c>
      <x:c r="K3749" t="n">
        <x:v>0</x:v>
      </x:c>
      <x:c r="L3749" t="n">
        <x:v>91.8</x:v>
      </x:c>
      <x:c r="M3749" t="n">
        <x:v>11.7</x:v>
      </x:c>
      <x:c r="N3749" t="n">
        <x:v>20.7</x:v>
      </x:c>
    </x:row>
    <x:row r="3750">
      <x:c r="A3750" t="str">
        <x:v>DEV-00625</x:v>
      </x:c>
      <x:c r="B3750" s="28" t="n">
        <x:v>46174</x:v>
      </x:c>
      <x:c r="C3750" t="n">
        <x:v>81</x:v>
      </x:c>
      <x:c r="D3750" t="n">
        <x:v>570.4</x:v>
      </x:c>
      <x:c r="E3750" t="n">
        <x:v>27</x:v>
      </x:c>
      <x:c r="F3750" t="n">
        <x:v>0</x:v>
      </x:c>
      <x:c r="G3750" t="n">
        <x:v>61</x:v>
      </x:c>
      <x:c r="H3750" t="n">
        <x:v>0</x:v>
      </x:c>
      <x:c r="I3750" t="n">
        <x:v>1</x:v>
      </x:c>
      <x:c r="J3750" t="n">
        <x:v>0.28</x:v>
      </x:c>
      <x:c r="K3750" t="n">
        <x:v>1</x:v>
      </x:c>
      <x:c r="L3750" t="n">
        <x:v>95.9</x:v>
      </x:c>
      <x:c r="M3750" t="n">
        <x:v>1.3</x:v>
      </x:c>
      <x:c r="N3750" t="n">
        <x:v>17.4</x:v>
      </x:c>
    </x:row>
    <x:row r="3751">
      <x:c r="A3751" t="str">
        <x:v>DEV-00625</x:v>
      </x:c>
      <x:c r="B3751" s="28" t="n">
        <x:v>46204</x:v>
      </x:c>
      <x:c r="C3751" t="n">
        <x:v>63.5</x:v>
      </x:c>
      <x:c r="D3751" t="n">
        <x:v>386.5</x:v>
      </x:c>
      <x:c r="E3751" t="n">
        <x:v>26</x:v>
      </x:c>
      <x:c r="F3751" t="n">
        <x:v>0</x:v>
      </x:c>
      <x:c r="G3751" t="n">
        <x:v>19</x:v>
      </x:c>
      <x:c r="H3751" t="n">
        <x:v>0</x:v>
      </x:c>
      <x:c r="I3751" t="n">
        <x:v>5</x:v>
      </x:c>
      <x:c r="J3751" t="n">
        <x:v>0.59</x:v>
      </x:c>
      <x:c r="K3751" t="n">
        <x:v>0</x:v>
      </x:c>
      <x:c r="L3751" t="n">
        <x:v>95</x:v>
      </x:c>
      <x:c r="M3751" t="n">
        <x:v>0</x:v>
      </x:c>
      <x:c r="N3751" t="n">
        <x:v>16.6</x:v>
      </x:c>
    </x:row>
    <x:row r="3752">
      <x:c r="A3752" t="str">
        <x:v>DEV-00626</x:v>
      </x:c>
      <x:c r="B3752" s="28" t="n">
        <x:v>46054</x:v>
      </x:c>
      <x:c r="C3752" t="n">
        <x:v>59.2</x:v>
      </x:c>
      <x:c r="D3752" t="n">
        <x:v>338.8</x:v>
      </x:c>
      <x:c r="E3752" t="n">
        <x:v>16</x:v>
      </x:c>
      <x:c r="F3752" t="n">
        <x:v>2</x:v>
      </x:c>
      <x:c r="G3752" t="n">
        <x:v>41</x:v>
      </x:c>
      <x:c r="H3752" t="n">
        <x:v>0</x:v>
      </x:c>
      <x:c r="I3752" t="n">
        <x:v>2</x:v>
      </x:c>
      <x:c r="J3752" t="n">
        <x:v>0.6</x:v>
      </x:c>
      <x:c r="K3752" t="n">
        <x:v>3</x:v>
      </x:c>
      <x:c r="L3752" t="n">
        <x:v>94.2</x:v>
      </x:c>
      <x:c r="M3752" t="n">
        <x:v>3.4</x:v>
      </x:c>
      <x:c r="N3752" t="n">
        <x:v>15.6</x:v>
      </x:c>
    </x:row>
    <x:row r="3753">
      <x:c r="A3753" t="str">
        <x:v>DEV-00626</x:v>
      </x:c>
      <x:c r="B3753" s="28" t="n">
        <x:v>46082</x:v>
      </x:c>
      <x:c r="C3753" t="n">
        <x:v>46.3</x:v>
      </x:c>
      <x:c r="D3753" t="n">
        <x:v>335.2</x:v>
      </x:c>
      <x:c r="E3753" t="n">
        <x:v>16</x:v>
      </x:c>
      <x:c r="F3753" t="n">
        <x:v>2</x:v>
      </x:c>
      <x:c r="G3753" t="n">
        <x:v>27</x:v>
      </x:c>
      <x:c r="H3753" t="n">
        <x:v>0</x:v>
      </x:c>
      <x:c r="I3753" t="n">
        <x:v>2</x:v>
      </x:c>
      <x:c r="J3753" t="n">
        <x:v>0.64</x:v>
      </x:c>
      <x:c r="K3753" t="n">
        <x:v>0</x:v>
      </x:c>
      <x:c r="L3753" t="n">
        <x:v>94.4</x:v>
      </x:c>
      <x:c r="M3753" t="n">
        <x:v>5.1</x:v>
      </x:c>
      <x:c r="N3753" t="n">
        <x:v>14.2</x:v>
      </x:c>
    </x:row>
    <x:row r="3754">
      <x:c r="A3754" t="str">
        <x:v>DEV-00626</x:v>
      </x:c>
      <x:c r="B3754" s="28" t="n">
        <x:v>46113</x:v>
      </x:c>
      <x:c r="C3754" t="n">
        <x:v>54.5</x:v>
      </x:c>
      <x:c r="D3754" t="n">
        <x:v>303.4</x:v>
      </x:c>
      <x:c r="E3754" t="n">
        <x:v>15</x:v>
      </x:c>
      <x:c r="F3754" t="n">
        <x:v>2</x:v>
      </x:c>
      <x:c r="G3754" t="n">
        <x:v>35</x:v>
      </x:c>
      <x:c r="H3754" t="n">
        <x:v>0</x:v>
      </x:c>
      <x:c r="I3754" t="n">
        <x:v>2</x:v>
      </x:c>
      <x:c r="J3754" t="n">
        <x:v>0</x:v>
      </x:c>
      <x:c r="K3754" t="n">
        <x:v>0</x:v>
      </x:c>
      <x:c r="L3754" t="n">
        <x:v>99.3</x:v>
      </x:c>
      <x:c r="M3754" t="n">
        <x:v>0</x:v>
      </x:c>
      <x:c r="N3754" t="n">
        <x:v>16.7</x:v>
      </x:c>
    </x:row>
    <x:row r="3755">
      <x:c r="A3755" t="str">
        <x:v>DEV-00626</x:v>
      </x:c>
      <x:c r="B3755" s="28" t="n">
        <x:v>46143</x:v>
      </x:c>
      <x:c r="C3755" t="n">
        <x:v>70.8</x:v>
      </x:c>
      <x:c r="D3755" t="n">
        <x:v>501</x:v>
      </x:c>
      <x:c r="E3755" t="n">
        <x:v>18</x:v>
      </x:c>
      <x:c r="F3755" t="n">
        <x:v>0</x:v>
      </x:c>
      <x:c r="G3755" t="n">
        <x:v>54</x:v>
      </x:c>
      <x:c r="H3755" t="n">
        <x:v>1</x:v>
      </x:c>
      <x:c r="I3755" t="n">
        <x:v>1</x:v>
      </x:c>
      <x:c r="J3755" t="n">
        <x:v>0</x:v>
      </x:c>
      <x:c r="K3755" t="n">
        <x:v>0</x:v>
      </x:c>
      <x:c r="L3755" t="n">
        <x:v>98.3</x:v>
      </x:c>
      <x:c r="M3755" t="n">
        <x:v>4</x:v>
      </x:c>
      <x:c r="N3755" t="n">
        <x:v>13.9</x:v>
      </x:c>
    </x:row>
    <x:row r="3756">
      <x:c r="A3756" t="str">
        <x:v>DEV-00626</x:v>
      </x:c>
      <x:c r="B3756" s="28" t="n">
        <x:v>46174</x:v>
      </x:c>
      <x:c r="C3756" t="n">
        <x:v>68.7</x:v>
      </x:c>
      <x:c r="D3756" t="n">
        <x:v>386.5</x:v>
      </x:c>
      <x:c r="E3756" t="n">
        <x:v>19</x:v>
      </x:c>
      <x:c r="F3756" t="n">
        <x:v>0</x:v>
      </x:c>
      <x:c r="G3756" t="n">
        <x:v>29</x:v>
      </x:c>
      <x:c r="H3756" t="n">
        <x:v>0</x:v>
      </x:c>
      <x:c r="I3756" t="n">
        <x:v>2</x:v>
      </x:c>
      <x:c r="J3756" t="n">
        <x:v>1.02</x:v>
      </x:c>
      <x:c r="K3756" t="n">
        <x:v>0</x:v>
      </x:c>
      <x:c r="L3756" t="n">
        <x:v>93.8</x:v>
      </x:c>
      <x:c r="M3756" t="n">
        <x:v>5.5</x:v>
      </x:c>
      <x:c r="N3756" t="n">
        <x:v>13</x:v>
      </x:c>
    </x:row>
    <x:row r="3757">
      <x:c r="A3757" t="str">
        <x:v>DEV-00626</x:v>
      </x:c>
      <x:c r="B3757" s="28" t="n">
        <x:v>46204</x:v>
      </x:c>
      <x:c r="C3757" t="n">
        <x:v>69.4</x:v>
      </x:c>
      <x:c r="D3757" t="n">
        <x:v>476.5</x:v>
      </x:c>
      <x:c r="E3757" t="n">
        <x:v>13</x:v>
      </x:c>
      <x:c r="F3757" t="n">
        <x:v>1</x:v>
      </x:c>
      <x:c r="G3757" t="n">
        <x:v>40</x:v>
      </x:c>
      <x:c r="H3757" t="n">
        <x:v>0</x:v>
      </x:c>
      <x:c r="I3757" t="n">
        <x:v>3</x:v>
      </x:c>
      <x:c r="J3757" t="n">
        <x:v>0</x:v>
      </x:c>
      <x:c r="K3757" t="n">
        <x:v>0</x:v>
      </x:c>
      <x:c r="L3757" t="n">
        <x:v>90.2</x:v>
      </x:c>
      <x:c r="M3757" t="n">
        <x:v>2</x:v>
      </x:c>
      <x:c r="N3757" t="n">
        <x:v>6.2</x:v>
      </x:c>
    </x:row>
    <x:row r="3758">
      <x:c r="A3758" t="str">
        <x:v>DEV-00627</x:v>
      </x:c>
      <x:c r="B3758" s="28" t="n">
        <x:v>46054</x:v>
      </x:c>
      <x:c r="C3758" t="n">
        <x:v>63.6</x:v>
      </x:c>
      <x:c r="D3758" t="n">
        <x:v>391.7</x:v>
      </x:c>
      <x:c r="E3758" t="n">
        <x:v>19</x:v>
      </x:c>
      <x:c r="F3758" t="n">
        <x:v>0</x:v>
      </x:c>
      <x:c r="G3758" t="n">
        <x:v>42</x:v>
      </x:c>
      <x:c r="H3758" t="n">
        <x:v>0</x:v>
      </x:c>
      <x:c r="I3758" t="n">
        <x:v>3</x:v>
      </x:c>
      <x:c r="J3758" t="n">
        <x:v>0.12</x:v>
      </x:c>
      <x:c r="K3758" t="n">
        <x:v>3</x:v>
      </x:c>
      <x:c r="L3758" t="n">
        <x:v>92.4</x:v>
      </x:c>
      <x:c r="M3758" t="n">
        <x:v>5.4</x:v>
      </x:c>
      <x:c r="N3758" t="n">
        <x:v>19.4</x:v>
      </x:c>
    </x:row>
    <x:row r="3759">
      <x:c r="A3759" t="str">
        <x:v>DEV-00627</x:v>
      </x:c>
      <x:c r="B3759" s="28" t="n">
        <x:v>46082</x:v>
      </x:c>
      <x:c r="C3759" t="n">
        <x:v>71.5</x:v>
      </x:c>
      <x:c r="D3759" t="n">
        <x:v>482.9</x:v>
      </x:c>
      <x:c r="E3759" t="n">
        <x:v>23</x:v>
      </x:c>
      <x:c r="F3759" t="n">
        <x:v>2</x:v>
      </x:c>
      <x:c r="G3759" t="n">
        <x:v>27</x:v>
      </x:c>
      <x:c r="H3759" t="n">
        <x:v>0</x:v>
      </x:c>
      <x:c r="I3759" t="n">
        <x:v>6</x:v>
      </x:c>
      <x:c r="J3759" t="n">
        <x:v>0.3</x:v>
      </x:c>
      <x:c r="K3759" t="n">
        <x:v>2</x:v>
      </x:c>
      <x:c r="L3759" t="n">
        <x:v>94.1</x:v>
      </x:c>
      <x:c r="M3759" t="n">
        <x:v>2.6</x:v>
      </x:c>
      <x:c r="N3759" t="n">
        <x:v>15.8</x:v>
      </x:c>
    </x:row>
    <x:row r="3760">
      <x:c r="A3760" t="str">
        <x:v>DEV-00627</x:v>
      </x:c>
      <x:c r="B3760" s="28" t="n">
        <x:v>46113</x:v>
      </x:c>
      <x:c r="C3760" t="n">
        <x:v>57.5</x:v>
      </x:c>
      <x:c r="D3760" t="n">
        <x:v>394.5</x:v>
      </x:c>
      <x:c r="E3760" t="n">
        <x:v>26</x:v>
      </x:c>
      <x:c r="F3760" t="n">
        <x:v>0</x:v>
      </x:c>
      <x:c r="G3760" t="n">
        <x:v>35</x:v>
      </x:c>
      <x:c r="H3760" t="n">
        <x:v>0</x:v>
      </x:c>
      <x:c r="I3760" t="n">
        <x:v>4</x:v>
      </x:c>
      <x:c r="J3760" t="n">
        <x:v>0</x:v>
      </x:c>
      <x:c r="K3760" t="n">
        <x:v>0</x:v>
      </x:c>
      <x:c r="L3760" t="n">
        <x:v>95.3</x:v>
      </x:c>
      <x:c r="M3760" t="n">
        <x:v>7.6</x:v>
      </x:c>
      <x:c r="N3760" t="n">
        <x:v>18.3</x:v>
      </x:c>
    </x:row>
    <x:row r="3761">
      <x:c r="A3761" t="str">
        <x:v>DEV-00627</x:v>
      </x:c>
      <x:c r="B3761" s="28" t="n">
        <x:v>46143</x:v>
      </x:c>
      <x:c r="C3761" t="n">
        <x:v>77.8</x:v>
      </x:c>
      <x:c r="D3761" t="n">
        <x:v>517.6</x:v>
      </x:c>
      <x:c r="E3761" t="n">
        <x:v>29</x:v>
      </x:c>
      <x:c r="F3761" t="n">
        <x:v>0</x:v>
      </x:c>
      <x:c r="G3761" t="n">
        <x:v>41</x:v>
      </x:c>
      <x:c r="H3761" t="n">
        <x:v>1</x:v>
      </x:c>
      <x:c r="I3761" t="n">
        <x:v>3</x:v>
      </x:c>
      <x:c r="J3761" t="n">
        <x:v>0.27</x:v>
      </x:c>
      <x:c r="K3761" t="n">
        <x:v>1</x:v>
      </x:c>
      <x:c r="L3761" t="n">
        <x:v>97.1</x:v>
      </x:c>
      <x:c r="M3761" t="n">
        <x:v>7.5</x:v>
      </x:c>
      <x:c r="N3761" t="n">
        <x:v>15.4</x:v>
      </x:c>
    </x:row>
    <x:row r="3762">
      <x:c r="A3762" t="str">
        <x:v>DEV-00627</x:v>
      </x:c>
      <x:c r="B3762" s="28" t="n">
        <x:v>46174</x:v>
      </x:c>
      <x:c r="C3762" t="n">
        <x:v>43.7</x:v>
      </x:c>
      <x:c r="D3762" t="n">
        <x:v>272.3</x:v>
      </x:c>
      <x:c r="E3762" t="n">
        <x:v>22</x:v>
      </x:c>
      <x:c r="F3762" t="n">
        <x:v>0</x:v>
      </x:c>
      <x:c r="G3762" t="n">
        <x:v>21</x:v>
      </x:c>
      <x:c r="H3762" t="n">
        <x:v>1</x:v>
      </x:c>
      <x:c r="I3762" t="n">
        <x:v>6</x:v>
      </x:c>
      <x:c r="J3762" t="n">
        <x:v>0.64</x:v>
      </x:c>
      <x:c r="K3762" t="n">
        <x:v>0</x:v>
      </x:c>
      <x:c r="L3762" t="n">
        <x:v>89.2</x:v>
      </x:c>
      <x:c r="M3762" t="n">
        <x:v>0.3</x:v>
      </x:c>
      <x:c r="N3762" t="n">
        <x:v>4.1</x:v>
      </x:c>
    </x:row>
    <x:row r="3763">
      <x:c r="A3763" t="str">
        <x:v>DEV-00627</x:v>
      </x:c>
      <x:c r="B3763" s="28" t="n">
        <x:v>46204</x:v>
      </x:c>
      <x:c r="C3763" t="n">
        <x:v>83</x:v>
      </x:c>
      <x:c r="D3763" t="n">
        <x:v>499.9</x:v>
      </x:c>
      <x:c r="E3763" t="n">
        <x:v>36</x:v>
      </x:c>
      <x:c r="F3763" t="n">
        <x:v>0</x:v>
      </x:c>
      <x:c r="G3763" t="n">
        <x:v>45</x:v>
      </x:c>
      <x:c r="H3763" t="n">
        <x:v>0</x:v>
      </x:c>
      <x:c r="I3763" t="n">
        <x:v>3</x:v>
      </x:c>
      <x:c r="J3763" t="n">
        <x:v>0.05</x:v>
      </x:c>
      <x:c r="K3763" t="n">
        <x:v>0</x:v>
      </x:c>
      <x:c r="L3763" t="n">
        <x:v>94.7</x:v>
      </x:c>
      <x:c r="M3763" t="n">
        <x:v>2.6</x:v>
      </x:c>
      <x:c r="N3763" t="n">
        <x:v>22.8</x:v>
      </x:c>
    </x:row>
    <x:row r="3764">
      <x:c r="A3764" t="str">
        <x:v>DEV-00628</x:v>
      </x:c>
      <x:c r="B3764" s="28" t="n">
        <x:v>46054</x:v>
      </x:c>
      <x:c r="C3764" t="n">
        <x:v>69.4</x:v>
      </x:c>
      <x:c r="D3764" t="n">
        <x:v>405.1</x:v>
      </x:c>
      <x:c r="E3764" t="n">
        <x:v>22</x:v>
      </x:c>
      <x:c r="F3764" t="n">
        <x:v>1</x:v>
      </x:c>
      <x:c r="G3764" t="n">
        <x:v>32</x:v>
      </x:c>
      <x:c r="H3764" t="n">
        <x:v>0</x:v>
      </x:c>
      <x:c r="I3764" t="n">
        <x:v>2</x:v>
      </x:c>
      <x:c r="J3764" t="n">
        <x:v>1.22</x:v>
      </x:c>
      <x:c r="K3764" t="n">
        <x:v>1</x:v>
      </x:c>
      <x:c r="L3764" t="n">
        <x:v>95.1</x:v>
      </x:c>
      <x:c r="M3764" t="n">
        <x:v>6.2</x:v>
      </x:c>
      <x:c r="N3764" t="n">
        <x:v>10.6</x:v>
      </x:c>
    </x:row>
    <x:row r="3765">
      <x:c r="A3765" t="str">
        <x:v>DEV-00628</x:v>
      </x:c>
      <x:c r="B3765" s="28" t="n">
        <x:v>46082</x:v>
      </x:c>
      <x:c r="C3765" t="n">
        <x:v>56.6</x:v>
      </x:c>
      <x:c r="D3765" t="n">
        <x:v>322.2</x:v>
      </x:c>
      <x:c r="E3765" t="n">
        <x:v>28</x:v>
      </x:c>
      <x:c r="F3765" t="n">
        <x:v>4</x:v>
      </x:c>
      <x:c r="G3765" t="n">
        <x:v>30</x:v>
      </x:c>
      <x:c r="H3765" t="n">
        <x:v>0</x:v>
      </x:c>
      <x:c r="I3765" t="n">
        <x:v>0</x:v>
      </x:c>
      <x:c r="J3765" t="n">
        <x:v>1.17</x:v>
      </x:c>
      <x:c r="K3765" t="n">
        <x:v>0</x:v>
      </x:c>
      <x:c r="L3765" t="n">
        <x:v>94.1</x:v>
      </x:c>
      <x:c r="M3765" t="n">
        <x:v>8.4</x:v>
      </x:c>
      <x:c r="N3765" t="n">
        <x:v>10.7</x:v>
      </x:c>
    </x:row>
    <x:row r="3766">
      <x:c r="A3766" t="str">
        <x:v>DEV-00628</x:v>
      </x:c>
      <x:c r="B3766" s="28" t="n">
        <x:v>46113</x:v>
      </x:c>
      <x:c r="C3766" t="n">
        <x:v>47.9</x:v>
      </x:c>
      <x:c r="D3766" t="n">
        <x:v>334.5</x:v>
      </x:c>
      <x:c r="E3766" t="n">
        <x:v>17</x:v>
      </x:c>
      <x:c r="F3766" t="n">
        <x:v>3</x:v>
      </x:c>
      <x:c r="G3766" t="n">
        <x:v>40</x:v>
      </x:c>
      <x:c r="H3766" t="n">
        <x:v>1</x:v>
      </x:c>
      <x:c r="I3766" t="n">
        <x:v>1</x:v>
      </x:c>
      <x:c r="J3766" t="n">
        <x:v>1.69</x:v>
      </x:c>
      <x:c r="K3766" t="n">
        <x:v>1</x:v>
      </x:c>
      <x:c r="L3766" t="n">
        <x:v>96.3</x:v>
      </x:c>
      <x:c r="M3766" t="n">
        <x:v>4.8</x:v>
      </x:c>
      <x:c r="N3766" t="n">
        <x:v>13.5</x:v>
      </x:c>
    </x:row>
    <x:row r="3767">
      <x:c r="A3767" t="str">
        <x:v>DEV-00628</x:v>
      </x:c>
      <x:c r="B3767" s="28" t="n">
        <x:v>46143</x:v>
      </x:c>
      <x:c r="C3767" t="n">
        <x:v>57.7</x:v>
      </x:c>
      <x:c r="D3767" t="n">
        <x:v>336.9</x:v>
      </x:c>
      <x:c r="E3767" t="n">
        <x:v>21</x:v>
      </x:c>
      <x:c r="F3767" t="n">
        <x:v>3</x:v>
      </x:c>
      <x:c r="G3767" t="n">
        <x:v>26</x:v>
      </x:c>
      <x:c r="H3767" t="n">
        <x:v>1</x:v>
      </x:c>
      <x:c r="I3767" t="n">
        <x:v>4</x:v>
      </x:c>
      <x:c r="J3767" t="n">
        <x:v>1.28</x:v>
      </x:c>
      <x:c r="K3767" t="n">
        <x:v>2</x:v>
      </x:c>
      <x:c r="L3767" t="n">
        <x:v>91.9</x:v>
      </x:c>
      <x:c r="M3767" t="n">
        <x:v>3.1</x:v>
      </x:c>
      <x:c r="N3767" t="n">
        <x:v>18.3</x:v>
      </x:c>
    </x:row>
    <x:row r="3768">
      <x:c r="A3768" t="str">
        <x:v>DEV-00628</x:v>
      </x:c>
      <x:c r="B3768" s="28" t="n">
        <x:v>46174</x:v>
      </x:c>
      <x:c r="C3768" t="n">
        <x:v>32.8</x:v>
      </x:c>
      <x:c r="D3768" t="n">
        <x:v>202.6</x:v>
      </x:c>
      <x:c r="E3768" t="n">
        <x:v>23</x:v>
      </x:c>
      <x:c r="F3768" t="n">
        <x:v>2</x:v>
      </x:c>
      <x:c r="G3768" t="n">
        <x:v>18</x:v>
      </x:c>
      <x:c r="H3768" t="n">
        <x:v>1</x:v>
      </x:c>
      <x:c r="I3768" t="n">
        <x:v>3</x:v>
      </x:c>
      <x:c r="J3768" t="n">
        <x:v>1.63</x:v>
      </x:c>
      <x:c r="K3768" t="n">
        <x:v>2</x:v>
      </x:c>
      <x:c r="L3768" t="n">
        <x:v>98.4</x:v>
      </x:c>
      <x:c r="M3768" t="n">
        <x:v>5.2</x:v>
      </x:c>
      <x:c r="N3768" t="n">
        <x:v>8.4</x:v>
      </x:c>
    </x:row>
    <x:row r="3769">
      <x:c r="A3769" t="str">
        <x:v>DEV-00628</x:v>
      </x:c>
      <x:c r="B3769" s="28" t="n">
        <x:v>46204</x:v>
      </x:c>
      <x:c r="C3769" t="n">
        <x:v>58.8</x:v>
      </x:c>
      <x:c r="D3769" t="n">
        <x:v>396.9</x:v>
      </x:c>
      <x:c r="E3769" t="n">
        <x:v>18</x:v>
      </x:c>
      <x:c r="F3769" t="n">
        <x:v>5</x:v>
      </x:c>
      <x:c r="G3769" t="n">
        <x:v>39</x:v>
      </x:c>
      <x:c r="H3769" t="n">
        <x:v>1</x:v>
      </x:c>
      <x:c r="I3769" t="n">
        <x:v>1</x:v>
      </x:c>
      <x:c r="J3769" t="n">
        <x:v>0.22</x:v>
      </x:c>
      <x:c r="K3769" t="n">
        <x:v>0</x:v>
      </x:c>
      <x:c r="L3769" t="n">
        <x:v>94.9</x:v>
      </x:c>
      <x:c r="M3769" t="n">
        <x:v>6.9</x:v>
      </x:c>
      <x:c r="N3769" t="n">
        <x:v>13.7</x:v>
      </x:c>
    </x:row>
    <x:row r="3770">
      <x:c r="A3770" t="str">
        <x:v>DEV-00629</x:v>
      </x:c>
      <x:c r="B3770" s="28" t="n">
        <x:v>46054</x:v>
      </x:c>
      <x:c r="C3770" t="n">
        <x:v>82.2</x:v>
      </x:c>
      <x:c r="D3770" t="n">
        <x:v>503.3</x:v>
      </x:c>
      <x:c r="E3770" t="n">
        <x:v>27</x:v>
      </x:c>
      <x:c r="F3770" t="n">
        <x:v>2</x:v>
      </x:c>
      <x:c r="G3770" t="n">
        <x:v>36</x:v>
      </x:c>
      <x:c r="H3770" t="n">
        <x:v>0</x:v>
      </x:c>
      <x:c r="I3770" t="n">
        <x:v>3</x:v>
      </x:c>
      <x:c r="J3770" t="n">
        <x:v>0.24</x:v>
      </x:c>
      <x:c r="K3770" t="n">
        <x:v>2</x:v>
      </x:c>
      <x:c r="L3770" t="n">
        <x:v>93.3</x:v>
      </x:c>
      <x:c r="M3770" t="n">
        <x:v>0.1</x:v>
      </x:c>
      <x:c r="N3770" t="n">
        <x:v>8</x:v>
      </x:c>
    </x:row>
    <x:row r="3771">
      <x:c r="A3771" t="str">
        <x:v>DEV-00629</x:v>
      </x:c>
      <x:c r="B3771" s="28" t="n">
        <x:v>46082</x:v>
      </x:c>
      <x:c r="C3771" t="n">
        <x:v>81.4</x:v>
      </x:c>
      <x:c r="D3771" t="n">
        <x:v>479.1</x:v>
      </x:c>
      <x:c r="E3771" t="n">
        <x:v>32</x:v>
      </x:c>
      <x:c r="F3771" t="n">
        <x:v>3</x:v>
      </x:c>
      <x:c r="G3771" t="n">
        <x:v>30</x:v>
      </x:c>
      <x:c r="H3771" t="n">
        <x:v>0</x:v>
      </x:c>
      <x:c r="I3771" t="n">
        <x:v>4</x:v>
      </x:c>
      <x:c r="J3771" t="n">
        <x:v>0.54</x:v>
      </x:c>
      <x:c r="K3771" t="n">
        <x:v>0</x:v>
      </x:c>
      <x:c r="L3771" t="n">
        <x:v>97.1</x:v>
      </x:c>
      <x:c r="M3771" t="n">
        <x:v>2.2</x:v>
      </x:c>
      <x:c r="N3771" t="n">
        <x:v>18.1</x:v>
      </x:c>
    </x:row>
    <x:row r="3772">
      <x:c r="A3772" t="str">
        <x:v>DEV-00629</x:v>
      </x:c>
      <x:c r="B3772" s="28" t="n">
        <x:v>46113</x:v>
      </x:c>
      <x:c r="C3772" t="n">
        <x:v>63.1</x:v>
      </x:c>
      <x:c r="D3772" t="n">
        <x:v>379</x:v>
      </x:c>
      <x:c r="E3772" t="n">
        <x:v>15</x:v>
      </x:c>
      <x:c r="F3772" t="n">
        <x:v>1</x:v>
      </x:c>
      <x:c r="G3772" t="n">
        <x:v>34</x:v>
      </x:c>
      <x:c r="H3772" t="n">
        <x:v>0</x:v>
      </x:c>
      <x:c r="I3772" t="n">
        <x:v>5</x:v>
      </x:c>
      <x:c r="J3772" t="n">
        <x:v>0.24</x:v>
      </x:c>
      <x:c r="K3772" t="n">
        <x:v>0</x:v>
      </x:c>
      <x:c r="L3772" t="n">
        <x:v>93.9</x:v>
      </x:c>
      <x:c r="M3772" t="n">
        <x:v>0</x:v>
      </x:c>
      <x:c r="N3772" t="n">
        <x:v>8.4</x:v>
      </x:c>
    </x:row>
    <x:row r="3773">
      <x:c r="A3773" t="str">
        <x:v>DEV-00629</x:v>
      </x:c>
      <x:c r="B3773" s="28" t="n">
        <x:v>46143</x:v>
      </x:c>
      <x:c r="C3773" t="n">
        <x:v>67.7</x:v>
      </x:c>
      <x:c r="D3773" t="n">
        <x:v>440.4</x:v>
      </x:c>
      <x:c r="E3773" t="n">
        <x:v>33</x:v>
      </x:c>
      <x:c r="F3773" t="n">
        <x:v>5</x:v>
      </x:c>
      <x:c r="G3773" t="n">
        <x:v>41</x:v>
      </x:c>
      <x:c r="H3773" t="n">
        <x:v>0</x:v>
      </x:c>
      <x:c r="I3773" t="n">
        <x:v>2</x:v>
      </x:c>
      <x:c r="J3773" t="n">
        <x:v>0.01</x:v>
      </x:c>
      <x:c r="K3773" t="n">
        <x:v>0</x:v>
      </x:c>
      <x:c r="L3773" t="n">
        <x:v>97.5</x:v>
      </x:c>
      <x:c r="M3773" t="n">
        <x:v>0</x:v>
      </x:c>
      <x:c r="N3773" t="n">
        <x:v>7.6</x:v>
      </x:c>
    </x:row>
    <x:row r="3774">
      <x:c r="A3774" t="str">
        <x:v>DEV-00629</x:v>
      </x:c>
      <x:c r="B3774" s="28" t="n">
        <x:v>46174</x:v>
      </x:c>
      <x:c r="C3774" t="n">
        <x:v>59.8</x:v>
      </x:c>
      <x:c r="D3774" t="n">
        <x:v>401.2</x:v>
      </x:c>
      <x:c r="E3774" t="n">
        <x:v>20</x:v>
      </x:c>
      <x:c r="F3774" t="n">
        <x:v>0</x:v>
      </x:c>
      <x:c r="G3774" t="n">
        <x:v>30</x:v>
      </x:c>
      <x:c r="H3774" t="n">
        <x:v>1</x:v>
      </x:c>
      <x:c r="I3774" t="n">
        <x:v>3</x:v>
      </x:c>
      <x:c r="J3774" t="n">
        <x:v>0.09</x:v>
      </x:c>
      <x:c r="K3774" t="n">
        <x:v>1</x:v>
      </x:c>
      <x:c r="L3774" t="n">
        <x:v>95.2</x:v>
      </x:c>
      <x:c r="M3774" t="n">
        <x:v>8.7</x:v>
      </x:c>
      <x:c r="N3774" t="n">
        <x:v>13.8</x:v>
      </x:c>
    </x:row>
    <x:row r="3775">
      <x:c r="A3775" t="str">
        <x:v>DEV-00629</x:v>
      </x:c>
      <x:c r="B3775" s="28" t="n">
        <x:v>46204</x:v>
      </x:c>
      <x:c r="C3775" t="n">
        <x:v>68.3</x:v>
      </x:c>
      <x:c r="D3775" t="n">
        <x:v>492.3</x:v>
      </x:c>
      <x:c r="E3775" t="n">
        <x:v>26</x:v>
      </x:c>
      <x:c r="F3775" t="n">
        <x:v>0</x:v>
      </x:c>
      <x:c r="G3775" t="n">
        <x:v>36</x:v>
      </x:c>
      <x:c r="H3775" t="n">
        <x:v>0</x:v>
      </x:c>
      <x:c r="I3775" t="n">
        <x:v>3</x:v>
      </x:c>
      <x:c r="J3775" t="n">
        <x:v>0.83</x:v>
      </x:c>
      <x:c r="K3775" t="n">
        <x:v>0</x:v>
      </x:c>
      <x:c r="L3775" t="n">
        <x:v>97.4</x:v>
      </x:c>
      <x:c r="M3775" t="n">
        <x:v>1.2</x:v>
      </x:c>
      <x:c r="N3775" t="n">
        <x:v>11.2</x:v>
      </x:c>
    </x:row>
    <x:row r="3776">
      <x:c r="A3776" t="str">
        <x:v>DEV-00630</x:v>
      </x:c>
      <x:c r="B3776" s="28" t="n">
        <x:v>46054</x:v>
      </x:c>
      <x:c r="C3776" t="n">
        <x:v>78.9</x:v>
      </x:c>
      <x:c r="D3776" t="n">
        <x:v>470.4</x:v>
      </x:c>
      <x:c r="E3776" t="n">
        <x:v>24</x:v>
      </x:c>
      <x:c r="F3776" t="n">
        <x:v>0</x:v>
      </x:c>
      <x:c r="G3776" t="n">
        <x:v>47</x:v>
      </x:c>
      <x:c r="H3776" t="n">
        <x:v>0</x:v>
      </x:c>
      <x:c r="I3776" t="n">
        <x:v>2</x:v>
      </x:c>
      <x:c r="J3776" t="n">
        <x:v>0.34</x:v>
      </x:c>
      <x:c r="K3776" t="n">
        <x:v>0</x:v>
      </x:c>
      <x:c r="L3776" t="n">
        <x:v>100</x:v>
      </x:c>
      <x:c r="M3776" t="n">
        <x:v>2.6</x:v>
      </x:c>
      <x:c r="N3776" t="n">
        <x:v>17</x:v>
      </x:c>
    </x:row>
    <x:row r="3777">
      <x:c r="A3777" t="str">
        <x:v>DEV-00630</x:v>
      </x:c>
      <x:c r="B3777" s="28" t="n">
        <x:v>46082</x:v>
      </x:c>
      <x:c r="C3777" t="n">
        <x:v>73.3</x:v>
      </x:c>
      <x:c r="D3777" t="n">
        <x:v>430.9</x:v>
      </x:c>
      <x:c r="E3777" t="n">
        <x:v>29</x:v>
      </x:c>
      <x:c r="F3777" t="n">
        <x:v>3</x:v>
      </x:c>
      <x:c r="G3777" t="n">
        <x:v>27</x:v>
      </x:c>
      <x:c r="H3777" t="n">
        <x:v>0</x:v>
      </x:c>
      <x:c r="I3777" t="n">
        <x:v>2</x:v>
      </x:c>
      <x:c r="J3777" t="n">
        <x:v>0.24</x:v>
      </x:c>
      <x:c r="K3777" t="n">
        <x:v>0</x:v>
      </x:c>
      <x:c r="L3777" t="n">
        <x:v>95.5</x:v>
      </x:c>
      <x:c r="M3777" t="n">
        <x:v>6.1</x:v>
      </x:c>
      <x:c r="N3777" t="n">
        <x:v>9.5</x:v>
      </x:c>
    </x:row>
    <x:row r="3778">
      <x:c r="A3778" t="str">
        <x:v>DEV-00630</x:v>
      </x:c>
      <x:c r="B3778" s="28" t="n">
        <x:v>46113</x:v>
      </x:c>
      <x:c r="C3778" t="n">
        <x:v>72</x:v>
      </x:c>
      <x:c r="D3778" t="n">
        <x:v>510.8</x:v>
      </x:c>
      <x:c r="E3778" t="n">
        <x:v>11</x:v>
      </x:c>
      <x:c r="F3778" t="n">
        <x:v>0</x:v>
      </x:c>
      <x:c r="G3778" t="n">
        <x:v>28</x:v>
      </x:c>
      <x:c r="H3778" t="n">
        <x:v>0</x:v>
      </x:c>
      <x:c r="I3778" t="n">
        <x:v>4</x:v>
      </x:c>
      <x:c r="J3778" t="n">
        <x:v>0.04</x:v>
      </x:c>
      <x:c r="K3778" t="n">
        <x:v>1</x:v>
      </x:c>
      <x:c r="L3778" t="n">
        <x:v>98.4</x:v>
      </x:c>
      <x:c r="M3778" t="n">
        <x:v>3.4</x:v>
      </x:c>
      <x:c r="N3778" t="n">
        <x:v>19.2</x:v>
      </x:c>
    </x:row>
    <x:row r="3779">
      <x:c r="A3779" t="str">
        <x:v>DEV-00630</x:v>
      </x:c>
      <x:c r="B3779" s="28" t="n">
        <x:v>46143</x:v>
      </x:c>
      <x:c r="C3779" t="n">
        <x:v>72.3</x:v>
      </x:c>
      <x:c r="D3779" t="n">
        <x:v>438.3</x:v>
      </x:c>
      <x:c r="E3779" t="n">
        <x:v>15</x:v>
      </x:c>
      <x:c r="F3779" t="n">
        <x:v>3</x:v>
      </x:c>
      <x:c r="G3779" t="n">
        <x:v>55</x:v>
      </x:c>
      <x:c r="H3779" t="n">
        <x:v>0</x:v>
      </x:c>
      <x:c r="I3779" t="n">
        <x:v>0</x:v>
      </x:c>
      <x:c r="J3779" t="n">
        <x:v>0.85</x:v>
      </x:c>
      <x:c r="K3779" t="n">
        <x:v>1</x:v>
      </x:c>
      <x:c r="L3779" t="n">
        <x:v>99.2</x:v>
      </x:c>
      <x:c r="M3779" t="n">
        <x:v>4.8</x:v>
      </x:c>
      <x:c r="N3779" t="n">
        <x:v>22.3</x:v>
      </x:c>
    </x:row>
    <x:row r="3780">
      <x:c r="A3780" t="str">
        <x:v>DEV-00630</x:v>
      </x:c>
      <x:c r="B3780" s="28" t="n">
        <x:v>46174</x:v>
      </x:c>
      <x:c r="C3780" t="n">
        <x:v>86.3</x:v>
      </x:c>
      <x:c r="D3780" t="n">
        <x:v>570.3</x:v>
      </x:c>
      <x:c r="E3780" t="n">
        <x:v>21</x:v>
      </x:c>
      <x:c r="F3780" t="n">
        <x:v>2</x:v>
      </x:c>
      <x:c r="G3780" t="n">
        <x:v>56</x:v>
      </x:c>
      <x:c r="H3780" t="n">
        <x:v>0</x:v>
      </x:c>
      <x:c r="I3780" t="n">
        <x:v>4</x:v>
      </x:c>
      <x:c r="J3780" t="n">
        <x:v>0.31</x:v>
      </x:c>
      <x:c r="K3780" t="n">
        <x:v>0</x:v>
      </x:c>
      <x:c r="L3780" t="n">
        <x:v>92.9</x:v>
      </x:c>
      <x:c r="M3780" t="n">
        <x:v>0</x:v>
      </x:c>
      <x:c r="N3780" t="n">
        <x:v>13.4</x:v>
      </x:c>
    </x:row>
    <x:row r="3781">
      <x:c r="A3781" t="str">
        <x:v>DEV-00630</x:v>
      </x:c>
      <x:c r="B3781" s="28" t="n">
        <x:v>46204</x:v>
      </x:c>
      <x:c r="C3781" t="n">
        <x:v>74.5</x:v>
      </x:c>
      <x:c r="D3781" t="n">
        <x:v>435.4</x:v>
      </x:c>
      <x:c r="E3781" t="n">
        <x:v>20</x:v>
      </x:c>
      <x:c r="F3781" t="n">
        <x:v>1</x:v>
      </x:c>
      <x:c r="G3781" t="n">
        <x:v>36</x:v>
      </x:c>
      <x:c r="H3781" t="n">
        <x:v>0</x:v>
      </x:c>
      <x:c r="I3781" t="n">
        <x:v>4</x:v>
      </x:c>
      <x:c r="J3781" t="n">
        <x:v>0.35</x:v>
      </x:c>
      <x:c r="K3781" t="n">
        <x:v>0</x:v>
      </x:c>
      <x:c r="L3781" t="n">
        <x:v>95.5</x:v>
      </x:c>
      <x:c r="M3781" t="n">
        <x:v>5.6</x:v>
      </x:c>
      <x:c r="N3781" t="n">
        <x:v>11.7</x:v>
      </x:c>
    </x:row>
    <x:row r="3782">
      <x:c r="A3782" t="str">
        <x:v>DEV-00631</x:v>
      </x:c>
      <x:c r="B3782" s="28" t="n">
        <x:v>46054</x:v>
      </x:c>
      <x:c r="C3782" t="n">
        <x:v>36.7</x:v>
      </x:c>
      <x:c r="D3782" t="n">
        <x:v>205.4</x:v>
      </x:c>
      <x:c r="E3782" t="n">
        <x:v>16</x:v>
      </x:c>
      <x:c r="F3782" t="n">
        <x:v>0</x:v>
      </x:c>
      <x:c r="G3782" t="n">
        <x:v>21</x:v>
      </x:c>
      <x:c r="H3782" t="n">
        <x:v>0</x:v>
      </x:c>
      <x:c r="I3782" t="n">
        <x:v>3</x:v>
      </x:c>
      <x:c r="J3782" t="n">
        <x:v>0</x:v>
      </x:c>
      <x:c r="K3782" t="n">
        <x:v>1</x:v>
      </x:c>
      <x:c r="L3782" t="n">
        <x:v>91.9</x:v>
      </x:c>
      <x:c r="M3782" t="n">
        <x:v>0.4</x:v>
      </x:c>
      <x:c r="N3782" t="n">
        <x:v>6.2</x:v>
      </x:c>
    </x:row>
    <x:row r="3783">
      <x:c r="A3783" t="str">
        <x:v>DEV-00631</x:v>
      </x:c>
      <x:c r="B3783" s="28" t="n">
        <x:v>46082</x:v>
      </x:c>
      <x:c r="C3783" t="n">
        <x:v>40.5</x:v>
      </x:c>
      <x:c r="D3783" t="n">
        <x:v>275.4</x:v>
      </x:c>
      <x:c r="E3783" t="n">
        <x:v>12</x:v>
      </x:c>
      <x:c r="F3783" t="n">
        <x:v>0</x:v>
      </x:c>
      <x:c r="G3783" t="n">
        <x:v>20</x:v>
      </x:c>
      <x:c r="H3783" t="n">
        <x:v>0</x:v>
      </x:c>
      <x:c r="I3783" t="n">
        <x:v>2</x:v>
      </x:c>
      <x:c r="J3783" t="n">
        <x:v>0.12</x:v>
      </x:c>
      <x:c r="K3783" t="n">
        <x:v>0</x:v>
      </x:c>
      <x:c r="L3783" t="n">
        <x:v>94.8</x:v>
      </x:c>
      <x:c r="M3783" t="n">
        <x:v>1.7</x:v>
      </x:c>
      <x:c r="N3783" t="n">
        <x:v>12.2</x:v>
      </x:c>
    </x:row>
    <x:row r="3784">
      <x:c r="A3784" t="str">
        <x:v>DEV-00631</x:v>
      </x:c>
      <x:c r="B3784" s="28" t="n">
        <x:v>46113</x:v>
      </x:c>
      <x:c r="C3784" t="n">
        <x:v>38.5</x:v>
      </x:c>
      <x:c r="D3784" t="n">
        <x:v>219.5</x:v>
      </x:c>
      <x:c r="E3784" t="n">
        <x:v>11</x:v>
      </x:c>
      <x:c r="F3784" t="n">
        <x:v>1</x:v>
      </x:c>
      <x:c r="G3784" t="n">
        <x:v>39</x:v>
      </x:c>
      <x:c r="H3784" t="n">
        <x:v>2</x:v>
      </x:c>
      <x:c r="I3784" t="n">
        <x:v>0</x:v>
      </x:c>
      <x:c r="J3784" t="n">
        <x:v>0.8</x:v>
      </x:c>
      <x:c r="K3784" t="n">
        <x:v>2</x:v>
      </x:c>
      <x:c r="L3784" t="n">
        <x:v>94.7</x:v>
      </x:c>
      <x:c r="M3784" t="n">
        <x:v>3.8</x:v>
      </x:c>
      <x:c r="N3784" t="n">
        <x:v>9.7</x:v>
      </x:c>
    </x:row>
    <x:row r="3785">
      <x:c r="A3785" t="str">
        <x:v>DEV-00631</x:v>
      </x:c>
      <x:c r="B3785" s="28" t="n">
        <x:v>46143</x:v>
      </x:c>
      <x:c r="C3785" t="n">
        <x:v>51.6</x:v>
      </x:c>
      <x:c r="D3785" t="n">
        <x:v>295.5</x:v>
      </x:c>
      <x:c r="E3785" t="n">
        <x:v>5</x:v>
      </x:c>
      <x:c r="F3785" t="n">
        <x:v>1</x:v>
      </x:c>
      <x:c r="G3785" t="n">
        <x:v>44</x:v>
      </x:c>
      <x:c r="H3785" t="n">
        <x:v>0</x:v>
      </x:c>
      <x:c r="I3785" t="n">
        <x:v>0</x:v>
      </x:c>
      <x:c r="J3785" t="n">
        <x:v>0.01</x:v>
      </x:c>
      <x:c r="K3785" t="n">
        <x:v>0</x:v>
      </x:c>
      <x:c r="L3785" t="n">
        <x:v>94.9</x:v>
      </x:c>
      <x:c r="M3785" t="n">
        <x:v>7.6</x:v>
      </x:c>
      <x:c r="N3785" t="n">
        <x:v>13.4</x:v>
      </x:c>
    </x:row>
    <x:row r="3786">
      <x:c r="A3786" t="str">
        <x:v>DEV-00631</x:v>
      </x:c>
      <x:c r="B3786" s="28" t="n">
        <x:v>46174</x:v>
      </x:c>
      <x:c r="C3786" t="n">
        <x:v>36.1</x:v>
      </x:c>
      <x:c r="D3786" t="n">
        <x:v>219.9</x:v>
      </x:c>
      <x:c r="E3786" t="n">
        <x:v>10</x:v>
      </x:c>
      <x:c r="F3786" t="n">
        <x:v>0</x:v>
      </x:c>
      <x:c r="G3786" t="n">
        <x:v>23</x:v>
      </x:c>
      <x:c r="H3786" t="n">
        <x:v>1</x:v>
      </x:c>
      <x:c r="I3786" t="n">
        <x:v>3</x:v>
      </x:c>
      <x:c r="J3786" t="n">
        <x:v>0.79</x:v>
      </x:c>
      <x:c r="K3786" t="n">
        <x:v>0</x:v>
      </x:c>
      <x:c r="L3786" t="n">
        <x:v>92.5</x:v>
      </x:c>
      <x:c r="M3786" t="n">
        <x:v>6.1</x:v>
      </x:c>
      <x:c r="N3786" t="n">
        <x:v>6.6</x:v>
      </x:c>
    </x:row>
    <x:row r="3787">
      <x:c r="A3787" t="str">
        <x:v>DEV-00631</x:v>
      </x:c>
      <x:c r="B3787" s="28" t="n">
        <x:v>46204</x:v>
      </x:c>
      <x:c r="C3787" t="n">
        <x:v>45.5</x:v>
      </x:c>
      <x:c r="D3787" t="n">
        <x:v>285.1</x:v>
      </x:c>
      <x:c r="E3787" t="n">
        <x:v>5</x:v>
      </x:c>
      <x:c r="F3787" t="n">
        <x:v>0</x:v>
      </x:c>
      <x:c r="G3787" t="n">
        <x:v>37</x:v>
      </x:c>
      <x:c r="H3787" t="n">
        <x:v>0</x:v>
      </x:c>
      <x:c r="I3787" t="n">
        <x:v>3</x:v>
      </x:c>
      <x:c r="J3787" t="n">
        <x:v>0.24</x:v>
      </x:c>
      <x:c r="K3787" t="n">
        <x:v>0</x:v>
      </x:c>
      <x:c r="L3787" t="n">
        <x:v>98.6</x:v>
      </x:c>
      <x:c r="M3787" t="n">
        <x:v>4.5</x:v>
      </x:c>
      <x:c r="N3787" t="n">
        <x:v>12.3</x:v>
      </x:c>
    </x:row>
    <x:row r="3788">
      <x:c r="A3788" t="str">
        <x:v>DEV-00632</x:v>
      </x:c>
      <x:c r="B3788" s="28" t="n">
        <x:v>46054</x:v>
      </x:c>
      <x:c r="C3788" t="n">
        <x:v>43.2</x:v>
      </x:c>
      <x:c r="D3788" t="n">
        <x:v>263.3</x:v>
      </x:c>
      <x:c r="E3788" t="n">
        <x:v>8</x:v>
      </x:c>
      <x:c r="F3788" t="n">
        <x:v>0</x:v>
      </x:c>
      <x:c r="G3788" t="n">
        <x:v>29</x:v>
      </x:c>
      <x:c r="H3788" t="n">
        <x:v>0</x:v>
      </x:c>
      <x:c r="I3788" t="n">
        <x:v>3</x:v>
      </x:c>
      <x:c r="J3788" t="n">
        <x:v>0</x:v>
      </x:c>
      <x:c r="K3788" t="n">
        <x:v>2</x:v>
      </x:c>
      <x:c r="L3788" t="n">
        <x:v>95.4</x:v>
      </x:c>
      <x:c r="M3788" t="n">
        <x:v>0</x:v>
      </x:c>
      <x:c r="N3788" t="n">
        <x:v>8.4</x:v>
      </x:c>
    </x:row>
    <x:row r="3789">
      <x:c r="A3789" t="str">
        <x:v>DEV-00632</x:v>
      </x:c>
      <x:c r="B3789" s="28" t="n">
        <x:v>46082</x:v>
      </x:c>
      <x:c r="C3789" t="n">
        <x:v>40.2</x:v>
      </x:c>
      <x:c r="D3789" t="n">
        <x:v>245.5</x:v>
      </x:c>
      <x:c r="E3789" t="n">
        <x:v>13</x:v>
      </x:c>
      <x:c r="F3789" t="n">
        <x:v>2</x:v>
      </x:c>
      <x:c r="G3789" t="n">
        <x:v>44</x:v>
      </x:c>
      <x:c r="H3789" t="n">
        <x:v>0</x:v>
      </x:c>
      <x:c r="I3789" t="n">
        <x:v>0</x:v>
      </x:c>
      <x:c r="J3789" t="n">
        <x:v>0.43</x:v>
      </x:c>
      <x:c r="K3789" t="n">
        <x:v>0</x:v>
      </x:c>
      <x:c r="L3789" t="n">
        <x:v>93.6</x:v>
      </x:c>
      <x:c r="M3789" t="n">
        <x:v>7.1</x:v>
      </x:c>
      <x:c r="N3789" t="n">
        <x:v>8.7</x:v>
      </x:c>
    </x:row>
    <x:row r="3790">
      <x:c r="A3790" t="str">
        <x:v>DEV-00632</x:v>
      </x:c>
      <x:c r="B3790" s="28" t="n">
        <x:v>46113</x:v>
      </x:c>
      <x:c r="C3790" t="n">
        <x:v>62.5</x:v>
      </x:c>
      <x:c r="D3790" t="n">
        <x:v>452.9</x:v>
      </x:c>
      <x:c r="E3790" t="n">
        <x:v>21</x:v>
      </x:c>
      <x:c r="F3790" t="n">
        <x:v>0</x:v>
      </x:c>
      <x:c r="G3790" t="n">
        <x:v>38</x:v>
      </x:c>
      <x:c r="H3790" t="n">
        <x:v>0</x:v>
      </x:c>
      <x:c r="I3790" t="n">
        <x:v>2</x:v>
      </x:c>
      <x:c r="J3790" t="n">
        <x:v>0</x:v>
      </x:c>
      <x:c r="K3790" t="n">
        <x:v>2</x:v>
      </x:c>
      <x:c r="L3790" t="n">
        <x:v>97.3</x:v>
      </x:c>
      <x:c r="M3790" t="n">
        <x:v>5.4</x:v>
      </x:c>
      <x:c r="N3790" t="n">
        <x:v>13.8</x:v>
      </x:c>
    </x:row>
    <x:row r="3791">
      <x:c r="A3791" t="str">
        <x:v>DEV-00632</x:v>
      </x:c>
      <x:c r="B3791" s="28" t="n">
        <x:v>46143</x:v>
      </x:c>
      <x:c r="C3791" t="n">
        <x:v>31</x:v>
      </x:c>
      <x:c r="D3791" t="n">
        <x:v>173.2</x:v>
      </x:c>
      <x:c r="E3791" t="n">
        <x:v>12</x:v>
      </x:c>
      <x:c r="F3791" t="n">
        <x:v>0</x:v>
      </x:c>
      <x:c r="G3791" t="n">
        <x:v>31</x:v>
      </x:c>
      <x:c r="H3791" t="n">
        <x:v>1</x:v>
      </x:c>
      <x:c r="I3791" t="n">
        <x:v>0</x:v>
      </x:c>
      <x:c r="J3791" t="n">
        <x:v>0.85</x:v>
      </x:c>
      <x:c r="K3791" t="n">
        <x:v>1</x:v>
      </x:c>
      <x:c r="L3791" t="n">
        <x:v>97</x:v>
      </x:c>
      <x:c r="M3791" t="n">
        <x:v>9.7</x:v>
      </x:c>
      <x:c r="N3791" t="n">
        <x:v>4.1</x:v>
      </x:c>
    </x:row>
    <x:row r="3792">
      <x:c r="A3792" t="str">
        <x:v>DEV-00632</x:v>
      </x:c>
      <x:c r="B3792" s="28" t="n">
        <x:v>46174</x:v>
      </x:c>
      <x:c r="C3792" t="n">
        <x:v>33.6</x:v>
      </x:c>
      <x:c r="D3792" t="n">
        <x:v>188.5</x:v>
      </x:c>
      <x:c r="E3792" t="n">
        <x:v>8</x:v>
      </x:c>
      <x:c r="F3792" t="n">
        <x:v>1</x:v>
      </x:c>
      <x:c r="G3792" t="n">
        <x:v>45</x:v>
      </x:c>
      <x:c r="H3792" t="n">
        <x:v>0</x:v>
      </x:c>
      <x:c r="I3792" t="n">
        <x:v>0</x:v>
      </x:c>
      <x:c r="J3792" t="n">
        <x:v>0.59</x:v>
      </x:c>
      <x:c r="K3792" t="n">
        <x:v>2</x:v>
      </x:c>
      <x:c r="L3792" t="n">
        <x:v>96.3</x:v>
      </x:c>
      <x:c r="M3792" t="n">
        <x:v>7.7</x:v>
      </x:c>
      <x:c r="N3792" t="n">
        <x:v>9.5</x:v>
      </x:c>
    </x:row>
    <x:row r="3793">
      <x:c r="A3793" t="str">
        <x:v>DEV-00632</x:v>
      </x:c>
      <x:c r="B3793" s="28" t="n">
        <x:v>46204</x:v>
      </x:c>
      <x:c r="C3793" t="n">
        <x:v>14.9</x:v>
      </x:c>
      <x:c r="D3793" t="n">
        <x:v>84.2</x:v>
      </x:c>
      <x:c r="E3793" t="n">
        <x:v>14</x:v>
      </x:c>
      <x:c r="F3793" t="n">
        <x:v>1</x:v>
      </x:c>
      <x:c r="G3793" t="n">
        <x:v>33</x:v>
      </x:c>
      <x:c r="H3793" t="n">
        <x:v>1</x:v>
      </x:c>
      <x:c r="I3793" t="n">
        <x:v>1</x:v>
      </x:c>
      <x:c r="J3793" t="n">
        <x:v>0.72</x:v>
      </x:c>
      <x:c r="K3793" t="n">
        <x:v>0</x:v>
      </x:c>
      <x:c r="L3793" t="n">
        <x:v>96.4</x:v>
      </x:c>
      <x:c r="M3793" t="n">
        <x:v>6.3</x:v>
      </x:c>
      <x:c r="N3793" t="n">
        <x:v>1.3</x:v>
      </x:c>
    </x:row>
    <x:row r="3794">
      <x:c r="A3794" t="str">
        <x:v>DEV-00633</x:v>
      </x:c>
      <x:c r="B3794" s="28" t="n">
        <x:v>46054</x:v>
      </x:c>
      <x:c r="C3794" t="n">
        <x:v>23.5</x:v>
      </x:c>
      <x:c r="D3794" t="n">
        <x:v>171.5</x:v>
      </x:c>
      <x:c r="E3794" t="n">
        <x:v>16</x:v>
      </x:c>
      <x:c r="F3794" t="n">
        <x:v>0</x:v>
      </x:c>
      <x:c r="G3794" t="n">
        <x:v>6</x:v>
      </x:c>
      <x:c r="H3794" t="n">
        <x:v>0</x:v>
      </x:c>
      <x:c r="I3794" t="n">
        <x:v>0</x:v>
      </x:c>
      <x:c r="J3794" t="n">
        <x:v>0</x:v>
      </x:c>
      <x:c r="K3794" t="n">
        <x:v>0</x:v>
      </x:c>
      <x:c r="L3794" t="n">
        <x:v>99.5</x:v>
      </x:c>
      <x:c r="M3794" t="n">
        <x:v>0.2</x:v>
      </x:c>
      <x:c r="N3794" t="n">
        <x:v>3.2</x:v>
      </x:c>
    </x:row>
    <x:row r="3795">
      <x:c r="A3795" t="str">
        <x:v>DEV-00633</x:v>
      </x:c>
      <x:c r="B3795" s="28" t="n">
        <x:v>46082</x:v>
      </x:c>
      <x:c r="C3795" t="n">
        <x:v>5</x:v>
      </x:c>
      <x:c r="D3795" t="n">
        <x:v>32.2</x:v>
      </x:c>
      <x:c r="E3795" t="n">
        <x:v>0</x:v>
      </x:c>
      <x:c r="F3795" t="n">
        <x:v>1</x:v>
      </x:c>
      <x:c r="G3795" t="n">
        <x:v>27</x:v>
      </x:c>
      <x:c r="H3795" t="n">
        <x:v>0</x:v>
      </x:c>
      <x:c r="I3795" t="n">
        <x:v>0</x:v>
      </x:c>
      <x:c r="J3795" t="n">
        <x:v>0.59</x:v>
      </x:c>
      <x:c r="K3795" t="n">
        <x:v>0</x:v>
      </x:c>
      <x:c r="L3795" t="n">
        <x:v>94.3</x:v>
      </x:c>
      <x:c r="M3795" t="n">
        <x:v>1.1</x:v>
      </x:c>
      <x:c r="N3795" t="n">
        <x:v>0.6</x:v>
      </x:c>
    </x:row>
    <x:row r="3796">
      <x:c r="A3796" t="str">
        <x:v>DEV-00633</x:v>
      </x:c>
      <x:c r="B3796" s="28" t="n">
        <x:v>46113</x:v>
      </x:c>
      <x:c r="C3796" t="n">
        <x:v>41.9</x:v>
      </x:c>
      <x:c r="D3796" t="n">
        <x:v>268.9</x:v>
      </x:c>
      <x:c r="E3796" t="n">
        <x:v>18</x:v>
      </x:c>
      <x:c r="F3796" t="n">
        <x:v>1</x:v>
      </x:c>
      <x:c r="G3796" t="n">
        <x:v>27</x:v>
      </x:c>
      <x:c r="H3796" t="n">
        <x:v>0</x:v>
      </x:c>
      <x:c r="I3796" t="n">
        <x:v>0</x:v>
      </x:c>
      <x:c r="J3796" t="n">
        <x:v>0.26</x:v>
      </x:c>
      <x:c r="K3796" t="n">
        <x:v>0</x:v>
      </x:c>
      <x:c r="L3796" t="n">
        <x:v>93.1</x:v>
      </x:c>
      <x:c r="M3796" t="n">
        <x:v>7.9</x:v>
      </x:c>
      <x:c r="N3796" t="n">
        <x:v>5.5</x:v>
      </x:c>
    </x:row>
    <x:row r="3797">
      <x:c r="A3797" t="str">
        <x:v>DEV-00633</x:v>
      </x:c>
      <x:c r="B3797" s="28" t="n">
        <x:v>46143</x:v>
      </x:c>
      <x:c r="C3797" t="n">
        <x:v>24.6</x:v>
      </x:c>
      <x:c r="D3797" t="n">
        <x:v>138.4</x:v>
      </x:c>
      <x:c r="E3797" t="n">
        <x:v>6</x:v>
      </x:c>
      <x:c r="F3797" t="n">
        <x:v>0</x:v>
      </x:c>
      <x:c r="G3797" t="n">
        <x:v>15</x:v>
      </x:c>
      <x:c r="H3797" t="n">
        <x:v>0</x:v>
      </x:c>
      <x:c r="I3797" t="n">
        <x:v>2</x:v>
      </x:c>
      <x:c r="J3797" t="n">
        <x:v>0.5</x:v>
      </x:c>
      <x:c r="K3797" t="n">
        <x:v>0</x:v>
      </x:c>
      <x:c r="L3797" t="n">
        <x:v>98.5</x:v>
      </x:c>
      <x:c r="M3797" t="n">
        <x:v>6.5</x:v>
      </x:c>
      <x:c r="N3797" t="n">
        <x:v>7.9</x:v>
      </x:c>
    </x:row>
    <x:row r="3798">
      <x:c r="A3798" t="str">
        <x:v>DEV-00633</x:v>
      </x:c>
      <x:c r="B3798" s="28" t="n">
        <x:v>46174</x:v>
      </x:c>
      <x:c r="C3798" t="n">
        <x:v>27.8</x:v>
      </x:c>
      <x:c r="D3798" t="n">
        <x:v>157.9</x:v>
      </x:c>
      <x:c r="E3798" t="n">
        <x:v>1</x:v>
      </x:c>
      <x:c r="F3798" t="n">
        <x:v>2</x:v>
      </x:c>
      <x:c r="G3798" t="n">
        <x:v>35</x:v>
      </x:c>
      <x:c r="H3798" t="n">
        <x:v>0</x:v>
      </x:c>
      <x:c r="I3798" t="n">
        <x:v>3</x:v>
      </x:c>
      <x:c r="J3798" t="n">
        <x:v>0</x:v>
      </x:c>
      <x:c r="K3798" t="n">
        <x:v>0</x:v>
      </x:c>
      <x:c r="L3798" t="n">
        <x:v>99.2</x:v>
      </x:c>
      <x:c r="M3798" t="n">
        <x:v>7.5</x:v>
      </x:c>
      <x:c r="N3798" t="n">
        <x:v>7.9</x:v>
      </x:c>
    </x:row>
    <x:row r="3799">
      <x:c r="A3799" t="str">
        <x:v>DEV-00633</x:v>
      </x:c>
      <x:c r="B3799" s="28" t="n">
        <x:v>46204</x:v>
      </x:c>
      <x:c r="C3799" t="n">
        <x:v>25.2</x:v>
      </x:c>
      <x:c r="D3799" t="n">
        <x:v>167.1</x:v>
      </x:c>
      <x:c r="E3799" t="n">
        <x:v>12</x:v>
      </x:c>
      <x:c r="F3799" t="n">
        <x:v>0</x:v>
      </x:c>
      <x:c r="G3799" t="n">
        <x:v>17</x:v>
      </x:c>
      <x:c r="H3799" t="n">
        <x:v>0</x:v>
      </x:c>
      <x:c r="I3799" t="n">
        <x:v>0</x:v>
      </x:c>
      <x:c r="J3799" t="n">
        <x:v>0.4</x:v>
      </x:c>
      <x:c r="K3799" t="n">
        <x:v>0</x:v>
      </x:c>
      <x:c r="L3799" t="n">
        <x:v>99.6</x:v>
      </x:c>
      <x:c r="M3799" t="n">
        <x:v>0</x:v>
      </x:c>
      <x:c r="N3799" t="n">
        <x:v>6.6</x:v>
      </x:c>
    </x:row>
    <x:row r="3800">
      <x:c r="A3800" t="str">
        <x:v>DEV-00634</x:v>
      </x:c>
      <x:c r="B3800" s="28" t="n">
        <x:v>46054</x:v>
      </x:c>
      <x:c r="C3800" t="n">
        <x:v>65</x:v>
      </x:c>
      <x:c r="D3800" t="n">
        <x:v>431</x:v>
      </x:c>
      <x:c r="E3800" t="n">
        <x:v>21</x:v>
      </x:c>
      <x:c r="F3800" t="n">
        <x:v>0</x:v>
      </x:c>
      <x:c r="G3800" t="n">
        <x:v>40</x:v>
      </x:c>
      <x:c r="H3800" t="n">
        <x:v>0</x:v>
      </x:c>
      <x:c r="I3800" t="n">
        <x:v>1</x:v>
      </x:c>
      <x:c r="J3800" t="n">
        <x:v>0.64</x:v>
      </x:c>
      <x:c r="K3800" t="n">
        <x:v>1</x:v>
      </x:c>
      <x:c r="L3800" t="n">
        <x:v>99.6</x:v>
      </x:c>
      <x:c r="M3800" t="n">
        <x:v>0</x:v>
      </x:c>
      <x:c r="N3800" t="n">
        <x:v>8</x:v>
      </x:c>
    </x:row>
    <x:row r="3801">
      <x:c r="A3801" t="str">
        <x:v>DEV-00634</x:v>
      </x:c>
      <x:c r="B3801" s="28" t="n">
        <x:v>46082</x:v>
      </x:c>
      <x:c r="C3801" t="n">
        <x:v>88.6</x:v>
      </x:c>
      <x:c r="D3801" t="n">
        <x:v>606.8</x:v>
      </x:c>
      <x:c r="E3801" t="n">
        <x:v>27</x:v>
      </x:c>
      <x:c r="F3801" t="n">
        <x:v>2</x:v>
      </x:c>
      <x:c r="G3801" t="n">
        <x:v>46</x:v>
      </x:c>
      <x:c r="H3801" t="n">
        <x:v>0</x:v>
      </x:c>
      <x:c r="I3801" t="n">
        <x:v>2</x:v>
      </x:c>
      <x:c r="J3801" t="n">
        <x:v>0.55</x:v>
      </x:c>
      <x:c r="K3801" t="n">
        <x:v>1</x:v>
      </x:c>
      <x:c r="L3801" t="n">
        <x:v>92.6</x:v>
      </x:c>
      <x:c r="M3801" t="n">
        <x:v>9.1</x:v>
      </x:c>
      <x:c r="N3801" t="n">
        <x:v>8.7</x:v>
      </x:c>
    </x:row>
    <x:row r="3802">
      <x:c r="A3802" t="str">
        <x:v>DEV-00634</x:v>
      </x:c>
      <x:c r="B3802" s="28" t="n">
        <x:v>46113</x:v>
      </x:c>
      <x:c r="C3802" t="n">
        <x:v>51.3</x:v>
      </x:c>
      <x:c r="D3802" t="n">
        <x:v>335.5</x:v>
      </x:c>
      <x:c r="E3802" t="n">
        <x:v>12</x:v>
      </x:c>
      <x:c r="F3802" t="n">
        <x:v>0</x:v>
      </x:c>
      <x:c r="G3802" t="n">
        <x:v>30</x:v>
      </x:c>
      <x:c r="H3802" t="n">
        <x:v>0</x:v>
      </x:c>
      <x:c r="I3802" t="n">
        <x:v>0</x:v>
      </x:c>
      <x:c r="J3802" t="n">
        <x:v>0</x:v>
      </x:c>
      <x:c r="K3802" t="n">
        <x:v>0</x:v>
      </x:c>
      <x:c r="L3802" t="n">
        <x:v>98.6</x:v>
      </x:c>
      <x:c r="M3802" t="n">
        <x:v>2.2</x:v>
      </x:c>
      <x:c r="N3802" t="n">
        <x:v>12</x:v>
      </x:c>
    </x:row>
    <x:row r="3803">
      <x:c r="A3803" t="str">
        <x:v>DEV-00634</x:v>
      </x:c>
      <x:c r="B3803" s="28" t="n">
        <x:v>46143</x:v>
      </x:c>
      <x:c r="C3803" t="n">
        <x:v>77.7</x:v>
      </x:c>
      <x:c r="D3803" t="n">
        <x:v>444.4</x:v>
      </x:c>
      <x:c r="E3803" t="n">
        <x:v>20</x:v>
      </x:c>
      <x:c r="F3803" t="n">
        <x:v>2</x:v>
      </x:c>
      <x:c r="G3803" t="n">
        <x:v>44</x:v>
      </x:c>
      <x:c r="H3803" t="n">
        <x:v>0</x:v>
      </x:c>
      <x:c r="I3803" t="n">
        <x:v>5</x:v>
      </x:c>
      <x:c r="J3803" t="n">
        <x:v>0</x:v>
      </x:c>
      <x:c r="K3803" t="n">
        <x:v>0</x:v>
      </x:c>
      <x:c r="L3803" t="n">
        <x:v>90.1</x:v>
      </x:c>
      <x:c r="M3803" t="n">
        <x:v>2.7</x:v>
      </x:c>
      <x:c r="N3803" t="n">
        <x:v>15.2</x:v>
      </x:c>
    </x:row>
    <x:row r="3804">
      <x:c r="A3804" t="str">
        <x:v>DEV-00634</x:v>
      </x:c>
      <x:c r="B3804" s="28" t="n">
        <x:v>46174</x:v>
      </x:c>
      <x:c r="C3804" t="n">
        <x:v>55.9</x:v>
      </x:c>
      <x:c r="D3804" t="n">
        <x:v>374.1</x:v>
      </x:c>
      <x:c r="E3804" t="n">
        <x:v>11</x:v>
      </x:c>
      <x:c r="F3804" t="n">
        <x:v>1</x:v>
      </x:c>
      <x:c r="G3804" t="n">
        <x:v>16</x:v>
      </x:c>
      <x:c r="H3804" t="n">
        <x:v>0</x:v>
      </x:c>
      <x:c r="I3804" t="n">
        <x:v>2</x:v>
      </x:c>
      <x:c r="J3804" t="n">
        <x:v>0.64</x:v>
      </x:c>
      <x:c r="K3804" t="n">
        <x:v>1</x:v>
      </x:c>
      <x:c r="L3804" t="n">
        <x:v>98.9</x:v>
      </x:c>
      <x:c r="M3804" t="n">
        <x:v>4.1</x:v>
      </x:c>
      <x:c r="N3804" t="n">
        <x:v>5.5</x:v>
      </x:c>
    </x:row>
    <x:row r="3805">
      <x:c r="A3805" t="str">
        <x:v>DEV-00634</x:v>
      </x:c>
      <x:c r="B3805" s="28" t="n">
        <x:v>46204</x:v>
      </x:c>
      <x:c r="C3805" t="n">
        <x:v>78.4</x:v>
      </x:c>
      <x:c r="D3805" t="n">
        <x:v>532.7</x:v>
      </x:c>
      <x:c r="E3805" t="n">
        <x:v>16</x:v>
      </x:c>
      <x:c r="F3805" t="n">
        <x:v>2</x:v>
      </x:c>
      <x:c r="G3805" t="n">
        <x:v>51</x:v>
      </x:c>
      <x:c r="H3805" t="n">
        <x:v>0</x:v>
      </x:c>
      <x:c r="I3805" t="n">
        <x:v>4</x:v>
      </x:c>
      <x:c r="J3805" t="n">
        <x:v>0.42</x:v>
      </x:c>
      <x:c r="K3805" t="n">
        <x:v>1</x:v>
      </x:c>
      <x:c r="L3805" t="n">
        <x:v>91.7</x:v>
      </x:c>
      <x:c r="M3805" t="n">
        <x:v>0</x:v>
      </x:c>
      <x:c r="N3805" t="n">
        <x:v>14.6</x:v>
      </x:c>
    </x:row>
    <x:row r="3806">
      <x:c r="A3806" t="str">
        <x:v>DEV-00635</x:v>
      </x:c>
      <x:c r="B3806" s="28" t="n">
        <x:v>46054</x:v>
      </x:c>
      <x:c r="C3806" t="n">
        <x:v>50.3</x:v>
      </x:c>
      <x:c r="D3806" t="n">
        <x:v>358.8</x:v>
      </x:c>
      <x:c r="E3806" t="n">
        <x:v>17</x:v>
      </x:c>
      <x:c r="F3806" t="n">
        <x:v>1</x:v>
      </x:c>
      <x:c r="G3806" t="n">
        <x:v>27</x:v>
      </x:c>
      <x:c r="H3806" t="n">
        <x:v>0</x:v>
      </x:c>
      <x:c r="I3806" t="n">
        <x:v>2</x:v>
      </x:c>
      <x:c r="J3806" t="n">
        <x:v>0.88</x:v>
      </x:c>
      <x:c r="K3806" t="n">
        <x:v>0</x:v>
      </x:c>
      <x:c r="L3806" t="n">
        <x:v>94.8</x:v>
      </x:c>
      <x:c r="M3806" t="n">
        <x:v>4.9</x:v>
      </x:c>
      <x:c r="N3806" t="n">
        <x:v>7.6</x:v>
      </x:c>
    </x:row>
    <x:row r="3807">
      <x:c r="A3807" t="str">
        <x:v>DEV-00635</x:v>
      </x:c>
      <x:c r="B3807" s="28" t="n">
        <x:v>46082</x:v>
      </x:c>
      <x:c r="C3807" t="n">
        <x:v>75.5</x:v>
      </x:c>
      <x:c r="D3807" t="n">
        <x:v>504.4</x:v>
      </x:c>
      <x:c r="E3807" t="n">
        <x:v>17</x:v>
      </x:c>
      <x:c r="F3807" t="n">
        <x:v>0</x:v>
      </x:c>
      <x:c r="G3807" t="n">
        <x:v>45</x:v>
      </x:c>
      <x:c r="H3807" t="n">
        <x:v>0</x:v>
      </x:c>
      <x:c r="I3807" t="n">
        <x:v>3</x:v>
      </x:c>
      <x:c r="J3807" t="n">
        <x:v>0.87</x:v>
      </x:c>
      <x:c r="K3807" t="n">
        <x:v>1</x:v>
      </x:c>
      <x:c r="L3807" t="n">
        <x:v>93.8</x:v>
      </x:c>
      <x:c r="M3807" t="n">
        <x:v>0</x:v>
      </x:c>
      <x:c r="N3807" t="n">
        <x:v>16.9</x:v>
      </x:c>
    </x:row>
    <x:row r="3808">
      <x:c r="A3808" t="str">
        <x:v>DEV-00635</x:v>
      </x:c>
      <x:c r="B3808" s="28" t="n">
        <x:v>46113</x:v>
      </x:c>
      <x:c r="C3808" t="n">
        <x:v>57</x:v>
      </x:c>
      <x:c r="D3808" t="n">
        <x:v>377.7</x:v>
      </x:c>
      <x:c r="E3808" t="n">
        <x:v>12</x:v>
      </x:c>
      <x:c r="F3808" t="n">
        <x:v>0</x:v>
      </x:c>
      <x:c r="G3808" t="n">
        <x:v>26</x:v>
      </x:c>
      <x:c r="H3808" t="n">
        <x:v>0</x:v>
      </x:c>
      <x:c r="I3808" t="n">
        <x:v>3</x:v>
      </x:c>
      <x:c r="J3808" t="n">
        <x:v>0</x:v>
      </x:c>
      <x:c r="K3808" t="n">
        <x:v>1</x:v>
      </x:c>
      <x:c r="L3808" t="n">
        <x:v>95.2</x:v>
      </x:c>
      <x:c r="M3808" t="n">
        <x:v>7.1</x:v>
      </x:c>
      <x:c r="N3808" t="n">
        <x:v>18.1</x:v>
      </x:c>
    </x:row>
    <x:row r="3809">
      <x:c r="A3809" t="str">
        <x:v>DEV-00635</x:v>
      </x:c>
      <x:c r="B3809" s="28" t="n">
        <x:v>46143</x:v>
      </x:c>
      <x:c r="C3809" t="n">
        <x:v>51.1</x:v>
      </x:c>
      <x:c r="D3809" t="n">
        <x:v>313.9</x:v>
      </x:c>
      <x:c r="E3809" t="n">
        <x:v>22</x:v>
      </x:c>
      <x:c r="F3809" t="n">
        <x:v>4</x:v>
      </x:c>
      <x:c r="G3809" t="n">
        <x:v>34</x:v>
      </x:c>
      <x:c r="H3809" t="n">
        <x:v>1</x:v>
      </x:c>
      <x:c r="I3809" t="n">
        <x:v>1</x:v>
      </x:c>
      <x:c r="J3809" t="n">
        <x:v>0.28</x:v>
      </x:c>
      <x:c r="K3809" t="n">
        <x:v>0</x:v>
      </x:c>
      <x:c r="L3809" t="n">
        <x:v>94.6</x:v>
      </x:c>
      <x:c r="M3809" t="n">
        <x:v>6.4</x:v>
      </x:c>
      <x:c r="N3809" t="n">
        <x:v>12.3</x:v>
      </x:c>
    </x:row>
    <x:row r="3810">
      <x:c r="A3810" t="str">
        <x:v>DEV-00635</x:v>
      </x:c>
      <x:c r="B3810" s="28" t="n">
        <x:v>46174</x:v>
      </x:c>
      <x:c r="C3810" t="n">
        <x:v>53.7</x:v>
      </x:c>
      <x:c r="D3810" t="n">
        <x:v>326.2</x:v>
      </x:c>
      <x:c r="E3810" t="n">
        <x:v>20</x:v>
      </x:c>
      <x:c r="F3810" t="n">
        <x:v>1</x:v>
      </x:c>
      <x:c r="G3810" t="n">
        <x:v>25</x:v>
      </x:c>
      <x:c r="H3810" t="n">
        <x:v>0</x:v>
      </x:c>
      <x:c r="I3810" t="n">
        <x:v>4</x:v>
      </x:c>
      <x:c r="J3810" t="n">
        <x:v>0.54</x:v>
      </x:c>
      <x:c r="K3810" t="n">
        <x:v>2</x:v>
      </x:c>
      <x:c r="L3810" t="n">
        <x:v>92.2</x:v>
      </x:c>
      <x:c r="M3810" t="n">
        <x:v>2.4</x:v>
      </x:c>
      <x:c r="N3810" t="n">
        <x:v>6.9</x:v>
      </x:c>
    </x:row>
    <x:row r="3811">
      <x:c r="A3811" t="str">
        <x:v>DEV-00635</x:v>
      </x:c>
      <x:c r="B3811" s="28" t="n">
        <x:v>46204</x:v>
      </x:c>
      <x:c r="C3811" t="n">
        <x:v>65.9</x:v>
      </x:c>
      <x:c r="D3811" t="n">
        <x:v>366.1</x:v>
      </x:c>
      <x:c r="E3811" t="n">
        <x:v>17</x:v>
      </x:c>
      <x:c r="F3811" t="n">
        <x:v>0</x:v>
      </x:c>
      <x:c r="G3811" t="n">
        <x:v>43</x:v>
      </x:c>
      <x:c r="H3811" t="n">
        <x:v>0</x:v>
      </x:c>
      <x:c r="I3811" t="n">
        <x:v>0</x:v>
      </x:c>
      <x:c r="J3811" t="n">
        <x:v>1.23</x:v>
      </x:c>
      <x:c r="K3811" t="n">
        <x:v>0</x:v>
      </x:c>
      <x:c r="L3811" t="n">
        <x:v>96.5</x:v>
      </x:c>
      <x:c r="M3811" t="n">
        <x:v>3.5</x:v>
      </x:c>
      <x:c r="N3811" t="n">
        <x:v>16.7</x:v>
      </x:c>
    </x:row>
    <x:row r="3812">
      <x:c r="A3812" t="str">
        <x:v>DEV-00636</x:v>
      </x:c>
      <x:c r="B3812" s="28" t="n">
        <x:v>46054</x:v>
      </x:c>
      <x:c r="C3812" t="n">
        <x:v>46</x:v>
      </x:c>
      <x:c r="D3812" t="n">
        <x:v>288.9</x:v>
      </x:c>
      <x:c r="E3812" t="n">
        <x:v>16</x:v>
      </x:c>
      <x:c r="F3812" t="n">
        <x:v>5</x:v>
      </x:c>
      <x:c r="G3812" t="n">
        <x:v>28</x:v>
      </x:c>
      <x:c r="H3812" t="n">
        <x:v>3</x:v>
      </x:c>
      <x:c r="I3812" t="n">
        <x:v>2</x:v>
      </x:c>
      <x:c r="J3812" t="n">
        <x:v>2.2</x:v>
      </x:c>
      <x:c r="K3812" t="n">
        <x:v>1</x:v>
      </x:c>
      <x:c r="L3812" t="n">
        <x:v>95.1</x:v>
      </x:c>
      <x:c r="M3812" t="n">
        <x:v>12</x:v>
      </x:c>
      <x:c r="N3812" t="n">
        <x:v>4.2</x:v>
      </x:c>
    </x:row>
    <x:row r="3813">
      <x:c r="A3813" t="str">
        <x:v>DEV-00636</x:v>
      </x:c>
      <x:c r="B3813" s="28" t="n">
        <x:v>46082</x:v>
      </x:c>
      <x:c r="C3813" t="n">
        <x:v>33.2</x:v>
      </x:c>
      <x:c r="D3813" t="n">
        <x:v>191.5</x:v>
      </x:c>
      <x:c r="E3813" t="n">
        <x:v>36</x:v>
      </x:c>
      <x:c r="F3813" t="n">
        <x:v>2</x:v>
      </x:c>
      <x:c r="G3813" t="n">
        <x:v>33</x:v>
      </x:c>
      <x:c r="H3813" t="n">
        <x:v>3</x:v>
      </x:c>
      <x:c r="I3813" t="n">
        <x:v>2</x:v>
      </x:c>
      <x:c r="J3813" t="n">
        <x:v>1.38</x:v>
      </x:c>
      <x:c r="K3813" t="n">
        <x:v>2</x:v>
      </x:c>
      <x:c r="L3813" t="n">
        <x:v>94.4</x:v>
      </x:c>
      <x:c r="M3813" t="n">
        <x:v>13.3</x:v>
      </x:c>
      <x:c r="N3813" t="n">
        <x:v>6.3</x:v>
      </x:c>
    </x:row>
    <x:row r="3814">
      <x:c r="A3814" t="str">
        <x:v>DEV-00636</x:v>
      </x:c>
      <x:c r="B3814" s="28" t="n">
        <x:v>46113</x:v>
      </x:c>
      <x:c r="C3814" t="n">
        <x:v>62.2</x:v>
      </x:c>
      <x:c r="D3814" t="n">
        <x:v>409.7</x:v>
      </x:c>
      <x:c r="E3814" t="n">
        <x:v>29</x:v>
      </x:c>
      <x:c r="F3814" t="n">
        <x:v>7</x:v>
      </x:c>
      <x:c r="G3814" t="n">
        <x:v>24</x:v>
      </x:c>
      <x:c r="H3814" t="n">
        <x:v>2</x:v>
      </x:c>
      <x:c r="I3814" t="n">
        <x:v>3</x:v>
      </x:c>
      <x:c r="J3814" t="n">
        <x:v>1.65</x:v>
      </x:c>
      <x:c r="K3814" t="n">
        <x:v>4</x:v>
      </x:c>
      <x:c r="L3814" t="n">
        <x:v>94.8</x:v>
      </x:c>
      <x:c r="M3814" t="n">
        <x:v>9.6</x:v>
      </x:c>
      <x:c r="N3814" t="n">
        <x:v>7.7</x:v>
      </x:c>
    </x:row>
    <x:row r="3815">
      <x:c r="A3815" t="str">
        <x:v>DEV-00636</x:v>
      </x:c>
      <x:c r="B3815" s="28" t="n">
        <x:v>46143</x:v>
      </x:c>
      <x:c r="C3815" t="n">
        <x:v>35.9</x:v>
      </x:c>
      <x:c r="D3815" t="n">
        <x:v>203.1</x:v>
      </x:c>
      <x:c r="E3815" t="n">
        <x:v>26</x:v>
      </x:c>
      <x:c r="F3815" t="n">
        <x:v>2</x:v>
      </x:c>
      <x:c r="G3815" t="n">
        <x:v>29</x:v>
      </x:c>
      <x:c r="H3815" t="n">
        <x:v>2</x:v>
      </x:c>
      <x:c r="I3815" t="n">
        <x:v>1</x:v>
      </x:c>
      <x:c r="J3815" t="n">
        <x:v>2.24</x:v>
      </x:c>
      <x:c r="K3815" t="n">
        <x:v>2</x:v>
      </x:c>
      <x:c r="L3815" t="n">
        <x:v>96.5</x:v>
      </x:c>
      <x:c r="M3815" t="n">
        <x:v>6.6</x:v>
      </x:c>
      <x:c r="N3815" t="n">
        <x:v>6</x:v>
      </x:c>
    </x:row>
    <x:row r="3816">
      <x:c r="A3816" t="str">
        <x:v>DEV-00636</x:v>
      </x:c>
      <x:c r="B3816" s="28" t="n">
        <x:v>46174</x:v>
      </x:c>
      <x:c r="C3816" t="n">
        <x:v>25.6</x:v>
      </x:c>
      <x:c r="D3816" t="n">
        <x:v>177.5</x:v>
      </x:c>
      <x:c r="E3816" t="n">
        <x:v>28</x:v>
      </x:c>
      <x:c r="F3816" t="n">
        <x:v>4</x:v>
      </x:c>
      <x:c r="G3816" t="n">
        <x:v>13</x:v>
      </x:c>
      <x:c r="H3816" t="n">
        <x:v>2</x:v>
      </x:c>
      <x:c r="I3816" t="n">
        <x:v>2</x:v>
      </x:c>
      <x:c r="J3816" t="n">
        <x:v>1.83</x:v>
      </x:c>
      <x:c r="K3816" t="n">
        <x:v>1</x:v>
      </x:c>
      <x:c r="L3816" t="n">
        <x:v>96.1</x:v>
      </x:c>
      <x:c r="M3816" t="n">
        <x:v>17.3</x:v>
      </x:c>
      <x:c r="N3816" t="n">
        <x:v>6.5</x:v>
      </x:c>
    </x:row>
    <x:row r="3817">
      <x:c r="A3817" t="str">
        <x:v>DEV-00636</x:v>
      </x:c>
      <x:c r="B3817" s="28" t="n">
        <x:v>46204</x:v>
      </x:c>
      <x:c r="C3817" t="n">
        <x:v>33.4</x:v>
      </x:c>
      <x:c r="D3817" t="n">
        <x:v>185.8</x:v>
      </x:c>
      <x:c r="E3817" t="n">
        <x:v>26</x:v>
      </x:c>
      <x:c r="F3817" t="n">
        <x:v>4</x:v>
      </x:c>
      <x:c r="G3817" t="n">
        <x:v>18</x:v>
      </x:c>
      <x:c r="H3817" t="n">
        <x:v>3</x:v>
      </x:c>
      <x:c r="I3817" t="n">
        <x:v>0</x:v>
      </x:c>
      <x:c r="J3817" t="n">
        <x:v>2.83</x:v>
      </x:c>
      <x:c r="K3817" t="n">
        <x:v>3</x:v>
      </x:c>
      <x:c r="L3817" t="n">
        <x:v>92.2</x:v>
      </x:c>
      <x:c r="M3817" t="n">
        <x:v>3.5</x:v>
      </x:c>
      <x:c r="N3817" t="n">
        <x:v>6.2</x:v>
      </x:c>
    </x:row>
    <x:row r="3818">
      <x:c r="A3818" t="str">
        <x:v>DEV-00637</x:v>
      </x:c>
      <x:c r="B3818" s="28" t="n">
        <x:v>46054</x:v>
      </x:c>
      <x:c r="C3818" t="n">
        <x:v>38.1</x:v>
      </x:c>
      <x:c r="D3818" t="n">
        <x:v>222.8</x:v>
      </x:c>
      <x:c r="E3818" t="n">
        <x:v>23</x:v>
      </x:c>
      <x:c r="F3818" t="n">
        <x:v>0</x:v>
      </x:c>
      <x:c r="G3818" t="n">
        <x:v>36</x:v>
      </x:c>
      <x:c r="H3818" t="n">
        <x:v>0</x:v>
      </x:c>
      <x:c r="I3818" t="n">
        <x:v>4</x:v>
      </x:c>
      <x:c r="J3818" t="n">
        <x:v>0.96</x:v>
      </x:c>
      <x:c r="K3818" t="n">
        <x:v>0</x:v>
      </x:c>
      <x:c r="L3818" t="n">
        <x:v>90.5</x:v>
      </x:c>
      <x:c r="M3818" t="n">
        <x:v>2.5</x:v>
      </x:c>
      <x:c r="N3818" t="n">
        <x:v>11.2</x:v>
      </x:c>
    </x:row>
    <x:row r="3819">
      <x:c r="A3819" t="str">
        <x:v>DEV-00637</x:v>
      </x:c>
      <x:c r="B3819" s="28" t="n">
        <x:v>46082</x:v>
      </x:c>
      <x:c r="C3819" t="n">
        <x:v>89.6</x:v>
      </x:c>
      <x:c r="D3819" t="n">
        <x:v>503.3</x:v>
      </x:c>
      <x:c r="E3819" t="n">
        <x:v>26</x:v>
      </x:c>
      <x:c r="F3819" t="n">
        <x:v>2</x:v>
      </x:c>
      <x:c r="G3819" t="n">
        <x:v>44</x:v>
      </x:c>
      <x:c r="H3819" t="n">
        <x:v>0</x:v>
      </x:c>
      <x:c r="I3819" t="n">
        <x:v>4</x:v>
      </x:c>
      <x:c r="J3819" t="n">
        <x:v>0.2</x:v>
      </x:c>
      <x:c r="K3819" t="n">
        <x:v>1</x:v>
      </x:c>
      <x:c r="L3819" t="n">
        <x:v>96.4</x:v>
      </x:c>
      <x:c r="M3819" t="n">
        <x:v>0</x:v>
      </x:c>
      <x:c r="N3819" t="n">
        <x:v>14.5</x:v>
      </x:c>
    </x:row>
    <x:row r="3820">
      <x:c r="A3820" t="str">
        <x:v>DEV-00637</x:v>
      </x:c>
      <x:c r="B3820" s="28" t="n">
        <x:v>46113</x:v>
      </x:c>
      <x:c r="C3820" t="n">
        <x:v>92.2</x:v>
      </x:c>
      <x:c r="D3820" t="n">
        <x:v>624.5</x:v>
      </x:c>
      <x:c r="E3820" t="n">
        <x:v>27</x:v>
      </x:c>
      <x:c r="F3820" t="n">
        <x:v>4</x:v>
      </x:c>
      <x:c r="G3820" t="n">
        <x:v>44</x:v>
      </x:c>
      <x:c r="H3820" t="n">
        <x:v>2</x:v>
      </x:c>
      <x:c r="I3820" t="n">
        <x:v>3</x:v>
      </x:c>
      <x:c r="J3820" t="n">
        <x:v>0.49</x:v>
      </x:c>
      <x:c r="K3820" t="n">
        <x:v>1</x:v>
      </x:c>
      <x:c r="L3820" t="n">
        <x:v>90.2</x:v>
      </x:c>
      <x:c r="M3820" t="n">
        <x:v>2.7</x:v>
      </x:c>
      <x:c r="N3820" t="n">
        <x:v>12.8</x:v>
      </x:c>
    </x:row>
    <x:row r="3821">
      <x:c r="A3821" t="str">
        <x:v>DEV-00637</x:v>
      </x:c>
      <x:c r="B3821" s="28" t="n">
        <x:v>46143</x:v>
      </x:c>
      <x:c r="C3821" t="n">
        <x:v>65</x:v>
      </x:c>
      <x:c r="D3821" t="n">
        <x:v>427.6</x:v>
      </x:c>
      <x:c r="E3821" t="n">
        <x:v>32</x:v>
      </x:c>
      <x:c r="F3821" t="n">
        <x:v>2</x:v>
      </x:c>
      <x:c r="G3821" t="n">
        <x:v>34</x:v>
      </x:c>
      <x:c r="H3821" t="n">
        <x:v>0</x:v>
      </x:c>
      <x:c r="I3821" t="n">
        <x:v>4</x:v>
      </x:c>
      <x:c r="J3821" t="n">
        <x:v>0.35</x:v>
      </x:c>
      <x:c r="K3821" t="n">
        <x:v>0</x:v>
      </x:c>
      <x:c r="L3821" t="n">
        <x:v>95.3</x:v>
      </x:c>
      <x:c r="M3821" t="n">
        <x:v>6</x:v>
      </x:c>
      <x:c r="N3821" t="n">
        <x:v>15.7</x:v>
      </x:c>
    </x:row>
    <x:row r="3822">
      <x:c r="A3822" t="str">
        <x:v>DEV-00637</x:v>
      </x:c>
      <x:c r="B3822" s="28" t="n">
        <x:v>46174</x:v>
      </x:c>
      <x:c r="C3822" t="n">
        <x:v>84.3</x:v>
      </x:c>
      <x:c r="D3822" t="n">
        <x:v>513.9</x:v>
      </x:c>
      <x:c r="E3822" t="n">
        <x:v>32</x:v>
      </x:c>
      <x:c r="F3822" t="n">
        <x:v>2</x:v>
      </x:c>
      <x:c r="G3822" t="n">
        <x:v>35</x:v>
      </x:c>
      <x:c r="H3822" t="n">
        <x:v>0</x:v>
      </x:c>
      <x:c r="I3822" t="n">
        <x:v>4</x:v>
      </x:c>
      <x:c r="J3822" t="n">
        <x:v>0.38</x:v>
      </x:c>
      <x:c r="K3822" t="n">
        <x:v>0</x:v>
      </x:c>
      <x:c r="L3822" t="n">
        <x:v>94.6</x:v>
      </x:c>
      <x:c r="M3822" t="n">
        <x:v>5.6</x:v>
      </x:c>
      <x:c r="N3822" t="n">
        <x:v>15.8</x:v>
      </x:c>
    </x:row>
    <x:row r="3823">
      <x:c r="A3823" t="str">
        <x:v>DEV-00637</x:v>
      </x:c>
      <x:c r="B3823" s="28" t="n">
        <x:v>46204</x:v>
      </x:c>
      <x:c r="C3823" t="n">
        <x:v>83.9</x:v>
      </x:c>
      <x:c r="D3823" t="n">
        <x:v>566.9</x:v>
      </x:c>
      <x:c r="E3823" t="n">
        <x:v>22</x:v>
      </x:c>
      <x:c r="F3823" t="n">
        <x:v>1</x:v>
      </x:c>
      <x:c r="G3823" t="n">
        <x:v>28</x:v>
      </x:c>
      <x:c r="H3823" t="n">
        <x:v>0</x:v>
      </x:c>
      <x:c r="I3823" t="n">
        <x:v>4</x:v>
      </x:c>
      <x:c r="J3823" t="n">
        <x:v>0</x:v>
      </x:c>
      <x:c r="K3823" t="n">
        <x:v>1</x:v>
      </x:c>
      <x:c r="L3823" t="n">
        <x:v>91.1</x:v>
      </x:c>
      <x:c r="M3823" t="n">
        <x:v>8.5</x:v>
      </x:c>
      <x:c r="N3823" t="n">
        <x:v>20.2</x:v>
      </x:c>
    </x:row>
    <x:row r="3824">
      <x:c r="A3824" t="str">
        <x:v>DEV-00638</x:v>
      </x:c>
      <x:c r="B3824" s="28" t="n">
        <x:v>46054</x:v>
      </x:c>
      <x:c r="C3824" t="n">
        <x:v>69.9</x:v>
      </x:c>
      <x:c r="D3824" t="n">
        <x:v>507.7</x:v>
      </x:c>
      <x:c r="E3824" t="n">
        <x:v>15</x:v>
      </x:c>
      <x:c r="F3824" t="n">
        <x:v>2</x:v>
      </x:c>
      <x:c r="G3824" t="n">
        <x:v>43</x:v>
      </x:c>
      <x:c r="H3824" t="n">
        <x:v>0</x:v>
      </x:c>
      <x:c r="I3824" t="n">
        <x:v>3</x:v>
      </x:c>
      <x:c r="J3824" t="n">
        <x:v>0.43</x:v>
      </x:c>
      <x:c r="K3824" t="n">
        <x:v>0</x:v>
      </x:c>
      <x:c r="L3824" t="n">
        <x:v>96.9</x:v>
      </x:c>
      <x:c r="M3824" t="n">
        <x:v>4.7</x:v>
      </x:c>
      <x:c r="N3824" t="n">
        <x:v>20</x:v>
      </x:c>
    </x:row>
    <x:row r="3825">
      <x:c r="A3825" t="str">
        <x:v>DEV-00638</x:v>
      </x:c>
      <x:c r="B3825" s="28" t="n">
        <x:v>46082</x:v>
      </x:c>
      <x:c r="C3825" t="n">
        <x:v>72.3</x:v>
      </x:c>
      <x:c r="D3825" t="n">
        <x:v>441.1</x:v>
      </x:c>
      <x:c r="E3825" t="n">
        <x:v>34</x:v>
      </x:c>
      <x:c r="F3825" t="n">
        <x:v>3</x:v>
      </x:c>
      <x:c r="G3825" t="n">
        <x:v>31</x:v>
      </x:c>
      <x:c r="H3825" t="n">
        <x:v>0</x:v>
      </x:c>
      <x:c r="I3825" t="n">
        <x:v>4</x:v>
      </x:c>
      <x:c r="J3825" t="n">
        <x:v>0.13</x:v>
      </x:c>
      <x:c r="K3825" t="n">
        <x:v>0</x:v>
      </x:c>
      <x:c r="L3825" t="n">
        <x:v>93.2</x:v>
      </x:c>
      <x:c r="M3825" t="n">
        <x:v>6.6</x:v>
      </x:c>
      <x:c r="N3825" t="n">
        <x:v>15.6</x:v>
      </x:c>
    </x:row>
    <x:row r="3826">
      <x:c r="A3826" t="str">
        <x:v>DEV-00638</x:v>
      </x:c>
      <x:c r="B3826" s="28" t="n">
        <x:v>46113</x:v>
      </x:c>
      <x:c r="C3826" t="n">
        <x:v>59.5</x:v>
      </x:c>
      <x:c r="D3826" t="n">
        <x:v>367.9</x:v>
      </x:c>
      <x:c r="E3826" t="n">
        <x:v>28</x:v>
      </x:c>
      <x:c r="F3826" t="n">
        <x:v>0</x:v>
      </x:c>
      <x:c r="G3826" t="n">
        <x:v>39</x:v>
      </x:c>
      <x:c r="H3826" t="n">
        <x:v>0</x:v>
      </x:c>
      <x:c r="I3826" t="n">
        <x:v>6</x:v>
      </x:c>
      <x:c r="J3826" t="n">
        <x:v>0</x:v>
      </x:c>
      <x:c r="K3826" t="n">
        <x:v>1</x:v>
      </x:c>
      <x:c r="L3826" t="n">
        <x:v>95.9</x:v>
      </x:c>
      <x:c r="M3826" t="n">
        <x:v>0</x:v>
      </x:c>
      <x:c r="N3826" t="n">
        <x:v>17.1</x:v>
      </x:c>
    </x:row>
    <x:row r="3827">
      <x:c r="A3827" t="str">
        <x:v>DEV-00638</x:v>
      </x:c>
      <x:c r="B3827" s="28" t="n">
        <x:v>46143</x:v>
      </x:c>
      <x:c r="C3827" t="n">
        <x:v>64.9</x:v>
      </x:c>
      <x:c r="D3827" t="n">
        <x:v>374.8</x:v>
      </x:c>
      <x:c r="E3827" t="n">
        <x:v>28</x:v>
      </x:c>
      <x:c r="F3827" t="n">
        <x:v>1</x:v>
      </x:c>
      <x:c r="G3827" t="n">
        <x:v>28</x:v>
      </x:c>
      <x:c r="H3827" t="n">
        <x:v>0</x:v>
      </x:c>
      <x:c r="I3827" t="n">
        <x:v>1</x:v>
      </x:c>
      <x:c r="J3827" t="n">
        <x:v>0</x:v>
      </x:c>
      <x:c r="K3827" t="n">
        <x:v>0</x:v>
      </x:c>
      <x:c r="L3827" t="n">
        <x:v>97.2</x:v>
      </x:c>
      <x:c r="M3827" t="n">
        <x:v>0</x:v>
      </x:c>
      <x:c r="N3827" t="n">
        <x:v>11.7</x:v>
      </x:c>
    </x:row>
    <x:row r="3828">
      <x:c r="A3828" t="str">
        <x:v>DEV-00638</x:v>
      </x:c>
      <x:c r="B3828" s="28" t="n">
        <x:v>46174</x:v>
      </x:c>
      <x:c r="C3828" t="n">
        <x:v>61.3</x:v>
      </x:c>
      <x:c r="D3828" t="n">
        <x:v>393.6</x:v>
      </x:c>
      <x:c r="E3828" t="n">
        <x:v>28</x:v>
      </x:c>
      <x:c r="F3828" t="n">
        <x:v>0</x:v>
      </x:c>
      <x:c r="G3828" t="n">
        <x:v>49</x:v>
      </x:c>
      <x:c r="H3828" t="n">
        <x:v>1</x:v>
      </x:c>
      <x:c r="I3828" t="n">
        <x:v>2</x:v>
      </x:c>
      <x:c r="J3828" t="n">
        <x:v>0.1</x:v>
      </x:c>
      <x:c r="K3828" t="n">
        <x:v>1</x:v>
      </x:c>
      <x:c r="L3828" t="n">
        <x:v>97.6</x:v>
      </x:c>
      <x:c r="M3828" t="n">
        <x:v>0</x:v>
      </x:c>
      <x:c r="N3828" t="n">
        <x:v>14.8</x:v>
      </x:c>
    </x:row>
    <x:row r="3829">
      <x:c r="A3829" t="str">
        <x:v>DEV-00638</x:v>
      </x:c>
      <x:c r="B3829" s="28" t="n">
        <x:v>46204</x:v>
      </x:c>
      <x:c r="C3829" t="n">
        <x:v>85.9</x:v>
      </x:c>
      <x:c r="D3829" t="n">
        <x:v>580</x:v>
      </x:c>
      <x:c r="E3829" t="n">
        <x:v>20</x:v>
      </x:c>
      <x:c r="F3829" t="n">
        <x:v>0</x:v>
      </x:c>
      <x:c r="G3829" t="n">
        <x:v>41</x:v>
      </x:c>
      <x:c r="H3829" t="n">
        <x:v>0</x:v>
      </x:c>
      <x:c r="I3829" t="n">
        <x:v>4</x:v>
      </x:c>
      <x:c r="J3829" t="n">
        <x:v>1</x:v>
      </x:c>
      <x:c r="K3829" t="n">
        <x:v>0</x:v>
      </x:c>
      <x:c r="L3829" t="n">
        <x:v>94.9</x:v>
      </x:c>
      <x:c r="M3829" t="n">
        <x:v>11</x:v>
      </x:c>
      <x:c r="N3829" t="n">
        <x:v>9.5</x:v>
      </x:c>
    </x:row>
    <x:row r="3830">
      <x:c r="A3830" t="str">
        <x:v>DEV-00639</x:v>
      </x:c>
      <x:c r="B3830" s="28" t="n">
        <x:v>46054</x:v>
      </x:c>
      <x:c r="C3830" t="n">
        <x:v>62</x:v>
      </x:c>
      <x:c r="D3830" t="n">
        <x:v>355.8</x:v>
      </x:c>
      <x:c r="E3830" t="n">
        <x:v>22</x:v>
      </x:c>
      <x:c r="F3830" t="n">
        <x:v>4</x:v>
      </x:c>
      <x:c r="G3830" t="n">
        <x:v>49</x:v>
      </x:c>
      <x:c r="H3830" t="n">
        <x:v>2</x:v>
      </x:c>
      <x:c r="I3830" t="n">
        <x:v>3</x:v>
      </x:c>
      <x:c r="J3830" t="n">
        <x:v>1.59</x:v>
      </x:c>
      <x:c r="K3830" t="n">
        <x:v>3</x:v>
      </x:c>
      <x:c r="L3830" t="n">
        <x:v>95.6</x:v>
      </x:c>
      <x:c r="M3830" t="n">
        <x:v>8.3</x:v>
      </x:c>
      <x:c r="N3830" t="n">
        <x:v>17.5</x:v>
      </x:c>
    </x:row>
    <x:row r="3831">
      <x:c r="A3831" t="str">
        <x:v>DEV-00639</x:v>
      </x:c>
      <x:c r="B3831" s="28" t="n">
        <x:v>46082</x:v>
      </x:c>
      <x:c r="C3831" t="n">
        <x:v>78.9</x:v>
      </x:c>
      <x:c r="D3831" t="n">
        <x:v>566.6</x:v>
      </x:c>
      <x:c r="E3831" t="n">
        <x:v>32</x:v>
      </x:c>
      <x:c r="F3831" t="n">
        <x:v>3</x:v>
      </x:c>
      <x:c r="G3831" t="n">
        <x:v>46</x:v>
      </x:c>
      <x:c r="H3831" t="n">
        <x:v>0</x:v>
      </x:c>
      <x:c r="I3831" t="n">
        <x:v>1</x:v>
      </x:c>
      <x:c r="J3831" t="n">
        <x:v>1.6</x:v>
      </x:c>
      <x:c r="K3831" t="n">
        <x:v>1</x:v>
      </x:c>
      <x:c r="L3831" t="n">
        <x:v>94.4</x:v>
      </x:c>
      <x:c r="M3831" t="n">
        <x:v>9.1</x:v>
      </x:c>
      <x:c r="N3831" t="n">
        <x:v>24.1</x:v>
      </x:c>
    </x:row>
    <x:row r="3832">
      <x:c r="A3832" t="str">
        <x:v>DEV-00639</x:v>
      </x:c>
      <x:c r="B3832" s="28" t="n">
        <x:v>46113</x:v>
      </x:c>
      <x:c r="C3832" t="n">
        <x:v>73.7</x:v>
      </x:c>
      <x:c r="D3832" t="n">
        <x:v>467.4</x:v>
      </x:c>
      <x:c r="E3832" t="n">
        <x:v>23</x:v>
      </x:c>
      <x:c r="F3832" t="n">
        <x:v>5</x:v>
      </x:c>
      <x:c r="G3832" t="n">
        <x:v>43</x:v>
      </x:c>
      <x:c r="H3832" t="n">
        <x:v>1</x:v>
      </x:c>
      <x:c r="I3832" t="n">
        <x:v>0</x:v>
      </x:c>
      <x:c r="J3832" t="n">
        <x:v>1.23</x:v>
      </x:c>
      <x:c r="K3832" t="n">
        <x:v>1</x:v>
      </x:c>
      <x:c r="L3832" t="n">
        <x:v>95</x:v>
      </x:c>
      <x:c r="M3832" t="n">
        <x:v>4</x:v>
      </x:c>
      <x:c r="N3832" t="n">
        <x:v>6.1</x:v>
      </x:c>
    </x:row>
    <x:row r="3833">
      <x:c r="A3833" t="str">
        <x:v>DEV-00639</x:v>
      </x:c>
      <x:c r="B3833" s="28" t="n">
        <x:v>46143</x:v>
      </x:c>
      <x:c r="C3833" t="n">
        <x:v>65.6</x:v>
      </x:c>
      <x:c r="D3833" t="n">
        <x:v>418.1</x:v>
      </x:c>
      <x:c r="E3833" t="n">
        <x:v>23</x:v>
      </x:c>
      <x:c r="F3833" t="n">
        <x:v>3</x:v>
      </x:c>
      <x:c r="G3833" t="n">
        <x:v>50</x:v>
      </x:c>
      <x:c r="H3833" t="n">
        <x:v>2</x:v>
      </x:c>
      <x:c r="I3833" t="n">
        <x:v>3</x:v>
      </x:c>
      <x:c r="J3833" t="n">
        <x:v>1.61</x:v>
      </x:c>
      <x:c r="K3833" t="n">
        <x:v>1</x:v>
      </x:c>
      <x:c r="L3833" t="n">
        <x:v>93.5</x:v>
      </x:c>
      <x:c r="M3833" t="n">
        <x:v>9.5</x:v>
      </x:c>
      <x:c r="N3833" t="n">
        <x:v>14.1</x:v>
      </x:c>
    </x:row>
    <x:row r="3834">
      <x:c r="A3834" t="str">
        <x:v>DEV-00639</x:v>
      </x:c>
      <x:c r="B3834" s="28" t="n">
        <x:v>46174</x:v>
      </x:c>
      <x:c r="C3834" t="n">
        <x:v>52.7</x:v>
      </x:c>
      <x:c r="D3834" t="n">
        <x:v>346.5</x:v>
      </x:c>
      <x:c r="E3834" t="n">
        <x:v>28</x:v>
      </x:c>
      <x:c r="F3834" t="n">
        <x:v>3</x:v>
      </x:c>
      <x:c r="G3834" t="n">
        <x:v>34</x:v>
      </x:c>
      <x:c r="H3834" t="n">
        <x:v>2</x:v>
      </x:c>
      <x:c r="I3834" t="n">
        <x:v>3</x:v>
      </x:c>
      <x:c r="J3834" t="n">
        <x:v>2.2</x:v>
      </x:c>
      <x:c r="K3834" t="n">
        <x:v>1</x:v>
      </x:c>
      <x:c r="L3834" t="n">
        <x:v>94.2</x:v>
      </x:c>
      <x:c r="M3834" t="n">
        <x:v>10.5</x:v>
      </x:c>
      <x:c r="N3834" t="n">
        <x:v>4.7</x:v>
      </x:c>
    </x:row>
    <x:row r="3835">
      <x:c r="A3835" t="str">
        <x:v>DEV-00639</x:v>
      </x:c>
      <x:c r="B3835" s="28" t="n">
        <x:v>46204</x:v>
      </x:c>
      <x:c r="C3835" t="n">
        <x:v>76.5</x:v>
      </x:c>
      <x:c r="D3835" t="n">
        <x:v>482.9</x:v>
      </x:c>
      <x:c r="E3835" t="n">
        <x:v>31</x:v>
      </x:c>
      <x:c r="F3835" t="n">
        <x:v>3</x:v>
      </x:c>
      <x:c r="G3835" t="n">
        <x:v>40</x:v>
      </x:c>
      <x:c r="H3835" t="n">
        <x:v>1</x:v>
      </x:c>
      <x:c r="I3835" t="n">
        <x:v>4</x:v>
      </x:c>
      <x:c r="J3835" t="n">
        <x:v>2.1</x:v>
      </x:c>
      <x:c r="K3835" t="n">
        <x:v>1</x:v>
      </x:c>
      <x:c r="L3835" t="n">
        <x:v>92.8</x:v>
      </x:c>
      <x:c r="M3835" t="n">
        <x:v>12.7</x:v>
      </x:c>
      <x:c r="N3835" t="n">
        <x:v>16.7</x:v>
      </x:c>
    </x:row>
    <x:row r="3836">
      <x:c r="A3836" t="str">
        <x:v>DEV-00640</x:v>
      </x:c>
      <x:c r="B3836" s="28" t="n">
        <x:v>46054</x:v>
      </x:c>
      <x:c r="C3836" t="n">
        <x:v>64.2</x:v>
      </x:c>
      <x:c r="D3836" t="n">
        <x:v>372.2</x:v>
      </x:c>
      <x:c r="E3836" t="n">
        <x:v>19</x:v>
      </x:c>
      <x:c r="F3836" t="n">
        <x:v>3</x:v>
      </x:c>
      <x:c r="G3836" t="n">
        <x:v>36</x:v>
      </x:c>
      <x:c r="H3836" t="n">
        <x:v>2</x:v>
      </x:c>
      <x:c r="I3836" t="n">
        <x:v>5</x:v>
      </x:c>
      <x:c r="J3836" t="n">
        <x:v>1.82</x:v>
      </x:c>
      <x:c r="K3836" t="n">
        <x:v>2</x:v>
      </x:c>
      <x:c r="L3836" t="n">
        <x:v>87.9</x:v>
      </x:c>
      <x:c r="M3836" t="n">
        <x:v>3.8</x:v>
      </x:c>
      <x:c r="N3836" t="n">
        <x:v>9.4</x:v>
      </x:c>
    </x:row>
    <x:row r="3837">
      <x:c r="A3837" t="str">
        <x:v>DEV-00640</x:v>
      </x:c>
      <x:c r="B3837" s="28" t="n">
        <x:v>46082</x:v>
      </x:c>
      <x:c r="C3837" t="n">
        <x:v>34.7</x:v>
      </x:c>
      <x:c r="D3837" t="n">
        <x:v>191.2</x:v>
      </x:c>
      <x:c r="E3837" t="n">
        <x:v>13</x:v>
      </x:c>
      <x:c r="F3837" t="n">
        <x:v>2</x:v>
      </x:c>
      <x:c r="G3837" t="n">
        <x:v>29</x:v>
      </x:c>
      <x:c r="H3837" t="n">
        <x:v>3</x:v>
      </x:c>
      <x:c r="I3837" t="n">
        <x:v>1</x:v>
      </x:c>
      <x:c r="J3837" t="n">
        <x:v>1.38</x:v>
      </x:c>
      <x:c r="K3837" t="n">
        <x:v>2</x:v>
      </x:c>
      <x:c r="L3837" t="n">
        <x:v>95</x:v>
      </x:c>
      <x:c r="M3837" t="n">
        <x:v>1.2</x:v>
      </x:c>
      <x:c r="N3837" t="n">
        <x:v>6.4</x:v>
      </x:c>
    </x:row>
    <x:row r="3838">
      <x:c r="A3838" t="str">
        <x:v>DEV-00640</x:v>
      </x:c>
      <x:c r="B3838" s="28" t="n">
        <x:v>46113</x:v>
      </x:c>
      <x:c r="C3838" t="n">
        <x:v>53.8</x:v>
      </x:c>
      <x:c r="D3838" t="n">
        <x:v>370.6</x:v>
      </x:c>
      <x:c r="E3838" t="n">
        <x:v>31</x:v>
      </x:c>
      <x:c r="F3838" t="n">
        <x:v>1</x:v>
      </x:c>
      <x:c r="G3838" t="n">
        <x:v>41</x:v>
      </x:c>
      <x:c r="H3838" t="n">
        <x:v>1</x:v>
      </x:c>
      <x:c r="I3838" t="n">
        <x:v>1</x:v>
      </x:c>
      <x:c r="J3838" t="n">
        <x:v>1.46</x:v>
      </x:c>
      <x:c r="K3838" t="n">
        <x:v>1</x:v>
      </x:c>
      <x:c r="L3838" t="n">
        <x:v>92.9</x:v>
      </x:c>
      <x:c r="M3838" t="n">
        <x:v>10.1</x:v>
      </x:c>
      <x:c r="N3838" t="n">
        <x:v>11.9</x:v>
      </x:c>
    </x:row>
    <x:row r="3839">
      <x:c r="A3839" t="str">
        <x:v>DEV-00640</x:v>
      </x:c>
      <x:c r="B3839" s="28" t="n">
        <x:v>46143</x:v>
      </x:c>
      <x:c r="C3839" t="n">
        <x:v>37</x:v>
      </x:c>
      <x:c r="D3839" t="n">
        <x:v>205</x:v>
      </x:c>
      <x:c r="E3839" t="n">
        <x:v>25</x:v>
      </x:c>
      <x:c r="F3839" t="n">
        <x:v>2</x:v>
      </x:c>
      <x:c r="G3839" t="n">
        <x:v>26</x:v>
      </x:c>
      <x:c r="H3839" t="n">
        <x:v>1</x:v>
      </x:c>
      <x:c r="I3839" t="n">
        <x:v>0</x:v>
      </x:c>
      <x:c r="J3839" t="n">
        <x:v>1.31</x:v>
      </x:c>
      <x:c r="K3839" t="n">
        <x:v>2</x:v>
      </x:c>
      <x:c r="L3839" t="n">
        <x:v>93.8</x:v>
      </x:c>
      <x:c r="M3839" t="n">
        <x:v>11.2</x:v>
      </x:c>
      <x:c r="N3839" t="n">
        <x:v>6.8</x:v>
      </x:c>
    </x:row>
    <x:row r="3840">
      <x:c r="A3840" t="str">
        <x:v>DEV-00640</x:v>
      </x:c>
      <x:c r="B3840" s="28" t="n">
        <x:v>46174</x:v>
      </x:c>
      <x:c r="C3840" t="n">
        <x:v>71.6</x:v>
      </x:c>
      <x:c r="D3840" t="n">
        <x:v>520.1</x:v>
      </x:c>
      <x:c r="E3840" t="n">
        <x:v>28</x:v>
      </x:c>
      <x:c r="F3840" t="n">
        <x:v>3</x:v>
      </x:c>
      <x:c r="G3840" t="n">
        <x:v>32</x:v>
      </x:c>
      <x:c r="H3840" t="n">
        <x:v>1</x:v>
      </x:c>
      <x:c r="I3840" t="n">
        <x:v>2</x:v>
      </x:c>
      <x:c r="J3840" t="n">
        <x:v>1.63</x:v>
      </x:c>
      <x:c r="K3840" t="n">
        <x:v>1</x:v>
      </x:c>
      <x:c r="L3840" t="n">
        <x:v>97.4</x:v>
      </x:c>
      <x:c r="M3840" t="n">
        <x:v>8.2</x:v>
      </x:c>
      <x:c r="N3840" t="n">
        <x:v>15.2</x:v>
      </x:c>
    </x:row>
    <x:row r="3841">
      <x:c r="A3841" t="str">
        <x:v>DEV-00640</x:v>
      </x:c>
      <x:c r="B3841" s="28" t="n">
        <x:v>46204</x:v>
      </x:c>
      <x:c r="C3841" t="n">
        <x:v>49.9</x:v>
      </x:c>
      <x:c r="D3841" t="n">
        <x:v>305.6</x:v>
      </x:c>
      <x:c r="E3841" t="n">
        <x:v>19</x:v>
      </x:c>
      <x:c r="F3841" t="n">
        <x:v>1</x:v>
      </x:c>
      <x:c r="G3841" t="n">
        <x:v>21</x:v>
      </x:c>
      <x:c r="H3841" t="n">
        <x:v>0</x:v>
      </x:c>
      <x:c r="I3841" t="n">
        <x:v>0</x:v>
      </x:c>
      <x:c r="J3841" t="n">
        <x:v>2.31</x:v>
      </x:c>
      <x:c r="K3841" t="n">
        <x:v>2</x:v>
      </x:c>
      <x:c r="L3841" t="n">
        <x:v>97.7</x:v>
      </x:c>
      <x:c r="M3841" t="n">
        <x:v>15.2</x:v>
      </x:c>
      <x:c r="N3841" t="n">
        <x:v>4.4</x:v>
      </x:c>
    </x:row>
    <x:row r="3842">
      <x:c r="A3842" t="str">
        <x:v>DEV-00641</x:v>
      </x:c>
      <x:c r="B3842" s="28" t="n">
        <x:v>46054</x:v>
      </x:c>
      <x:c r="C3842" t="n">
        <x:v>42.4</x:v>
      </x:c>
      <x:c r="D3842" t="n">
        <x:v>252.1</x:v>
      </x:c>
      <x:c r="E3842" t="n">
        <x:v>19</x:v>
      </x:c>
      <x:c r="F3842" t="n">
        <x:v>4</x:v>
      </x:c>
      <x:c r="G3842" t="n">
        <x:v>28</x:v>
      </x:c>
      <x:c r="H3842" t="n">
        <x:v>0</x:v>
      </x:c>
      <x:c r="I3842" t="n">
        <x:v>2</x:v>
      </x:c>
      <x:c r="J3842" t="n">
        <x:v>0.74</x:v>
      </x:c>
      <x:c r="K3842" t="n">
        <x:v>0</x:v>
      </x:c>
      <x:c r="L3842" t="n">
        <x:v>95.1</x:v>
      </x:c>
      <x:c r="M3842" t="n">
        <x:v>1.8</x:v>
      </x:c>
      <x:c r="N3842" t="n">
        <x:v>12.1</x:v>
      </x:c>
    </x:row>
    <x:row r="3843">
      <x:c r="A3843" t="str">
        <x:v>DEV-00641</x:v>
      </x:c>
      <x:c r="B3843" s="28" t="n">
        <x:v>46082</x:v>
      </x:c>
      <x:c r="C3843" t="n">
        <x:v>21.1</x:v>
      </x:c>
      <x:c r="D3843" t="n">
        <x:v>140.3</x:v>
      </x:c>
      <x:c r="E3843" t="n">
        <x:v>17</x:v>
      </x:c>
      <x:c r="F3843" t="n">
        <x:v>2</x:v>
      </x:c>
      <x:c r="G3843" t="n">
        <x:v>32</x:v>
      </x:c>
      <x:c r="H3843" t="n">
        <x:v>0</x:v>
      </x:c>
      <x:c r="I3843" t="n">
        <x:v>0</x:v>
      </x:c>
      <x:c r="J3843" t="n">
        <x:v>0.38</x:v>
      </x:c>
      <x:c r="K3843" t="n">
        <x:v>1</x:v>
      </x:c>
      <x:c r="L3843" t="n">
        <x:v>93.9</x:v>
      </x:c>
      <x:c r="M3843" t="n">
        <x:v>4.4</x:v>
      </x:c>
      <x:c r="N3843" t="n">
        <x:v>4</x:v>
      </x:c>
    </x:row>
    <x:row r="3844">
      <x:c r="A3844" t="str">
        <x:v>DEV-00641</x:v>
      </x:c>
      <x:c r="B3844" s="28" t="n">
        <x:v>46113</x:v>
      </x:c>
      <x:c r="C3844" t="n">
        <x:v>51.4</x:v>
      </x:c>
      <x:c r="D3844" t="n">
        <x:v>297.3</x:v>
      </x:c>
      <x:c r="E3844" t="n">
        <x:v>20</x:v>
      </x:c>
      <x:c r="F3844" t="n">
        <x:v>3</x:v>
      </x:c>
      <x:c r="G3844" t="n">
        <x:v>41</x:v>
      </x:c>
      <x:c r="H3844" t="n">
        <x:v>0</x:v>
      </x:c>
      <x:c r="I3844" t="n">
        <x:v>3</x:v>
      </x:c>
      <x:c r="J3844" t="n">
        <x:v>0</x:v>
      </x:c>
      <x:c r="K3844" t="n">
        <x:v>3</x:v>
      </x:c>
      <x:c r="L3844" t="n">
        <x:v>92.8</x:v>
      </x:c>
      <x:c r="M3844" t="n">
        <x:v>3.4</x:v>
      </x:c>
      <x:c r="N3844" t="n">
        <x:v>8.1</x:v>
      </x:c>
    </x:row>
    <x:row r="3845">
      <x:c r="A3845" t="str">
        <x:v>DEV-00641</x:v>
      </x:c>
      <x:c r="B3845" s="28" t="n">
        <x:v>46143</x:v>
      </x:c>
      <x:c r="C3845" t="n">
        <x:v>48.5</x:v>
      </x:c>
      <x:c r="D3845" t="n">
        <x:v>311</x:v>
      </x:c>
      <x:c r="E3845" t="n">
        <x:v>24</x:v>
      </x:c>
      <x:c r="F3845" t="n">
        <x:v>2</x:v>
      </x:c>
      <x:c r="G3845" t="n">
        <x:v>51</x:v>
      </x:c>
      <x:c r="H3845" t="n">
        <x:v>0</x:v>
      </x:c>
      <x:c r="I3845" t="n">
        <x:v>2</x:v>
      </x:c>
      <x:c r="J3845" t="n">
        <x:v>0</x:v>
      </x:c>
      <x:c r="K3845" t="n">
        <x:v>1</x:v>
      </x:c>
      <x:c r="L3845" t="n">
        <x:v>98.8</x:v>
      </x:c>
      <x:c r="M3845" t="n">
        <x:v>10</x:v>
      </x:c>
      <x:c r="N3845" t="n">
        <x:v>11.2</x:v>
      </x:c>
    </x:row>
    <x:row r="3846">
      <x:c r="A3846" t="str">
        <x:v>DEV-00641</x:v>
      </x:c>
      <x:c r="B3846" s="28" t="n">
        <x:v>46174</x:v>
      </x:c>
      <x:c r="C3846" t="n">
        <x:v>41.8</x:v>
      </x:c>
      <x:c r="D3846" t="n">
        <x:v>277.4</x:v>
      </x:c>
      <x:c r="E3846" t="n">
        <x:v>20</x:v>
      </x:c>
      <x:c r="F3846" t="n">
        <x:v>3</x:v>
      </x:c>
      <x:c r="G3846" t="n">
        <x:v>35</x:v>
      </x:c>
      <x:c r="H3846" t="n">
        <x:v>1</x:v>
      </x:c>
      <x:c r="I3846" t="n">
        <x:v>0</x:v>
      </x:c>
      <x:c r="J3846" t="n">
        <x:v>0.65</x:v>
      </x:c>
      <x:c r="K3846" t="n">
        <x:v>0</x:v>
      </x:c>
      <x:c r="L3846" t="n">
        <x:v>93.6</x:v>
      </x:c>
      <x:c r="M3846" t="n">
        <x:v>5.2</x:v>
      </x:c>
      <x:c r="N3846" t="n">
        <x:v>3.8</x:v>
      </x:c>
    </x:row>
    <x:row r="3847">
      <x:c r="A3847" t="str">
        <x:v>DEV-00641</x:v>
      </x:c>
      <x:c r="B3847" s="28" t="n">
        <x:v>46204</x:v>
      </x:c>
      <x:c r="C3847" t="n">
        <x:v>69.2</x:v>
      </x:c>
      <x:c r="D3847" t="n">
        <x:v>401.6</x:v>
      </x:c>
      <x:c r="E3847" t="n">
        <x:v>24</x:v>
      </x:c>
      <x:c r="F3847" t="n">
        <x:v>1</x:v>
      </x:c>
      <x:c r="G3847" t="n">
        <x:v>44</x:v>
      </x:c>
      <x:c r="H3847" t="n">
        <x:v>0</x:v>
      </x:c>
      <x:c r="I3847" t="n">
        <x:v>4</x:v>
      </x:c>
      <x:c r="J3847" t="n">
        <x:v>0.46</x:v>
      </x:c>
      <x:c r="K3847" t="n">
        <x:v>0</x:v>
      </x:c>
      <x:c r="L3847" t="n">
        <x:v>96.9</x:v>
      </x:c>
      <x:c r="M3847" t="n">
        <x:v>4.8</x:v>
      </x:c>
      <x:c r="N3847" t="n">
        <x:v>8.4</x:v>
      </x:c>
    </x:row>
    <x:row r="3848">
      <x:c r="A3848" t="str">
        <x:v>DEV-00642</x:v>
      </x:c>
      <x:c r="B3848" s="28" t="n">
        <x:v>46054</x:v>
      </x:c>
      <x:c r="C3848" t="n">
        <x:v>51.3</x:v>
      </x:c>
      <x:c r="D3848" t="n">
        <x:v>286.6</x:v>
      </x:c>
      <x:c r="E3848" t="n">
        <x:v>16</x:v>
      </x:c>
      <x:c r="F3848" t="n">
        <x:v>0</x:v>
      </x:c>
      <x:c r="G3848" t="n">
        <x:v>37</x:v>
      </x:c>
      <x:c r="H3848" t="n">
        <x:v>1</x:v>
      </x:c>
      <x:c r="I3848" t="n">
        <x:v>4</x:v>
      </x:c>
      <x:c r="J3848" t="n">
        <x:v>0.51</x:v>
      </x:c>
      <x:c r="K3848" t="n">
        <x:v>0</x:v>
      </x:c>
      <x:c r="L3848" t="n">
        <x:v>96.6</x:v>
      </x:c>
      <x:c r="M3848" t="n">
        <x:v>4.6</x:v>
      </x:c>
      <x:c r="N3848" t="n">
        <x:v>9.2</x:v>
      </x:c>
    </x:row>
    <x:row r="3849">
      <x:c r="A3849" t="str">
        <x:v>DEV-00642</x:v>
      </x:c>
      <x:c r="B3849" s="28" t="n">
        <x:v>46082</x:v>
      </x:c>
      <x:c r="C3849" t="n">
        <x:v>41.2</x:v>
      </x:c>
      <x:c r="D3849" t="n">
        <x:v>247.5</x:v>
      </x:c>
      <x:c r="E3849" t="n">
        <x:v>12</x:v>
      </x:c>
      <x:c r="F3849" t="n">
        <x:v>2</x:v>
      </x:c>
      <x:c r="G3849" t="n">
        <x:v>18</x:v>
      </x:c>
      <x:c r="H3849" t="n">
        <x:v>1</x:v>
      </x:c>
      <x:c r="I3849" t="n">
        <x:v>0</x:v>
      </x:c>
      <x:c r="J3849" t="n">
        <x:v>0</x:v>
      </x:c>
      <x:c r="K3849" t="n">
        <x:v>0</x:v>
      </x:c>
      <x:c r="L3849" t="n">
        <x:v>96.7</x:v>
      </x:c>
      <x:c r="M3849" t="n">
        <x:v>2.9</x:v>
      </x:c>
      <x:c r="N3849" t="n">
        <x:v>3.5</x:v>
      </x:c>
    </x:row>
    <x:row r="3850">
      <x:c r="A3850" t="str">
        <x:v>DEV-00642</x:v>
      </x:c>
      <x:c r="B3850" s="28" t="n">
        <x:v>46113</x:v>
      </x:c>
      <x:c r="C3850" t="n">
        <x:v>50.8</x:v>
      </x:c>
      <x:c r="D3850" t="n">
        <x:v>319.5</x:v>
      </x:c>
      <x:c r="E3850" t="n">
        <x:v>17</x:v>
      </x:c>
      <x:c r="F3850" t="n">
        <x:v>0</x:v>
      </x:c>
      <x:c r="G3850" t="n">
        <x:v>35</x:v>
      </x:c>
      <x:c r="H3850" t="n">
        <x:v>0</x:v>
      </x:c>
      <x:c r="I3850" t="n">
        <x:v>1</x:v>
      </x:c>
      <x:c r="J3850" t="n">
        <x:v>0.49</x:v>
      </x:c>
      <x:c r="K3850" t="n">
        <x:v>1</x:v>
      </x:c>
      <x:c r="L3850" t="n">
        <x:v>93.2</x:v>
      </x:c>
      <x:c r="M3850" t="n">
        <x:v>3.1</x:v>
      </x:c>
      <x:c r="N3850" t="n">
        <x:v>10.1</x:v>
      </x:c>
    </x:row>
    <x:row r="3851">
      <x:c r="A3851" t="str">
        <x:v>DEV-00642</x:v>
      </x:c>
      <x:c r="B3851" s="28" t="n">
        <x:v>46143</x:v>
      </x:c>
      <x:c r="C3851" t="n">
        <x:v>53.1</x:v>
      </x:c>
      <x:c r="D3851" t="n">
        <x:v>366.1</x:v>
      </x:c>
      <x:c r="E3851" t="n">
        <x:v>18</x:v>
      </x:c>
      <x:c r="F3851" t="n">
        <x:v>2</x:v>
      </x:c>
      <x:c r="G3851" t="n">
        <x:v>45</x:v>
      </x:c>
      <x:c r="H3851" t="n">
        <x:v>0</x:v>
      </x:c>
      <x:c r="I3851" t="n">
        <x:v>3</x:v>
      </x:c>
      <x:c r="J3851" t="n">
        <x:v>0.49</x:v>
      </x:c>
      <x:c r="K3851" t="n">
        <x:v>1</x:v>
      </x:c>
      <x:c r="L3851" t="n">
        <x:v>96.2</x:v>
      </x:c>
      <x:c r="M3851" t="n">
        <x:v>0</x:v>
      </x:c>
      <x:c r="N3851" t="n">
        <x:v>15.9</x:v>
      </x:c>
    </x:row>
    <x:row r="3852">
      <x:c r="A3852" t="str">
        <x:v>DEV-00642</x:v>
      </x:c>
      <x:c r="B3852" s="28" t="n">
        <x:v>46174</x:v>
      </x:c>
      <x:c r="C3852" t="n">
        <x:v>29.4</x:v>
      </x:c>
      <x:c r="D3852" t="n">
        <x:v>201.5</x:v>
      </x:c>
      <x:c r="E3852" t="n">
        <x:v>12</x:v>
      </x:c>
      <x:c r="F3852" t="n">
        <x:v>2</x:v>
      </x:c>
      <x:c r="G3852" t="n">
        <x:v>37</x:v>
      </x:c>
      <x:c r="H3852" t="n">
        <x:v>0</x:v>
      </x:c>
      <x:c r="I3852" t="n">
        <x:v>1</x:v>
      </x:c>
      <x:c r="J3852" t="n">
        <x:v>0.63</x:v>
      </x:c>
      <x:c r="K3852" t="n">
        <x:v>0</x:v>
      </x:c>
      <x:c r="L3852" t="n">
        <x:v>94.6</x:v>
      </x:c>
      <x:c r="M3852" t="n">
        <x:v>6.6</x:v>
      </x:c>
      <x:c r="N3852" t="n">
        <x:v>3.6</x:v>
      </x:c>
    </x:row>
    <x:row r="3853">
      <x:c r="A3853" t="str">
        <x:v>DEV-00642</x:v>
      </x:c>
      <x:c r="B3853" s="28" t="n">
        <x:v>46204</x:v>
      </x:c>
      <x:c r="C3853" t="n">
        <x:v>36.8</x:v>
      </x:c>
      <x:c r="D3853" t="n">
        <x:v>259.9</x:v>
      </x:c>
      <x:c r="E3853" t="n">
        <x:v>13</x:v>
      </x:c>
      <x:c r="F3853" t="n">
        <x:v>0</x:v>
      </x:c>
      <x:c r="G3853" t="n">
        <x:v>15</x:v>
      </x:c>
      <x:c r="H3853" t="n">
        <x:v>0</x:v>
      </x:c>
      <x:c r="I3853" t="n">
        <x:v>6</x:v>
      </x:c>
      <x:c r="J3853" t="n">
        <x:v>0</x:v>
      </x:c>
      <x:c r="K3853" t="n">
        <x:v>0</x:v>
      </x:c>
      <x:c r="L3853" t="n">
        <x:v>95.3</x:v>
      </x:c>
      <x:c r="M3853" t="n">
        <x:v>5.2</x:v>
      </x:c>
      <x:c r="N3853" t="n">
        <x:v>3.2</x:v>
      </x:c>
    </x:row>
    <x:row r="3854">
      <x:c r="A3854" t="str">
        <x:v>DEV-00643</x:v>
      </x:c>
      <x:c r="B3854" s="28" t="n">
        <x:v>46054</x:v>
      </x:c>
      <x:c r="C3854" t="n">
        <x:v>79.5</x:v>
      </x:c>
      <x:c r="D3854" t="n">
        <x:v>492.2</x:v>
      </x:c>
      <x:c r="E3854" t="n">
        <x:v>27</x:v>
      </x:c>
      <x:c r="F3854" t="n">
        <x:v>0</x:v>
      </x:c>
      <x:c r="G3854" t="n">
        <x:v>42</x:v>
      </x:c>
      <x:c r="H3854" t="n">
        <x:v>0</x:v>
      </x:c>
      <x:c r="I3854" t="n">
        <x:v>2</x:v>
      </x:c>
      <x:c r="J3854" t="n">
        <x:v>0</x:v>
      </x:c>
      <x:c r="K3854" t="n">
        <x:v>0</x:v>
      </x:c>
      <x:c r="L3854" t="n">
        <x:v>97.6</x:v>
      </x:c>
      <x:c r="M3854" t="n">
        <x:v>4.2</x:v>
      </x:c>
      <x:c r="N3854" t="n">
        <x:v>14.9</x:v>
      </x:c>
    </x:row>
    <x:row r="3855">
      <x:c r="A3855" t="str">
        <x:v>DEV-00643</x:v>
      </x:c>
      <x:c r="B3855" s="28" t="n">
        <x:v>46082</x:v>
      </x:c>
      <x:c r="C3855" t="n">
        <x:v>85.7</x:v>
      </x:c>
      <x:c r="D3855" t="n">
        <x:v>567</x:v>
      </x:c>
      <x:c r="E3855" t="n">
        <x:v>36</x:v>
      </x:c>
      <x:c r="F3855" t="n">
        <x:v>0</x:v>
      </x:c>
      <x:c r="G3855" t="n">
        <x:v>28</x:v>
      </x:c>
      <x:c r="H3855" t="n">
        <x:v>0</x:v>
      </x:c>
      <x:c r="I3855" t="n">
        <x:v>1</x:v>
      </x:c>
      <x:c r="J3855" t="n">
        <x:v>0.15</x:v>
      </x:c>
      <x:c r="K3855" t="n">
        <x:v>1</x:v>
      </x:c>
      <x:c r="L3855" t="n">
        <x:v>98.3</x:v>
      </x:c>
      <x:c r="M3855" t="n">
        <x:v>4.3</x:v>
      </x:c>
      <x:c r="N3855" t="n">
        <x:v>16.7</x:v>
      </x:c>
    </x:row>
    <x:row r="3856">
      <x:c r="A3856" t="str">
        <x:v>DEV-00643</x:v>
      </x:c>
      <x:c r="B3856" s="28" t="n">
        <x:v>46113</x:v>
      </x:c>
      <x:c r="C3856" t="n">
        <x:v>53.8</x:v>
      </x:c>
      <x:c r="D3856" t="n">
        <x:v>304</x:v>
      </x:c>
      <x:c r="E3856" t="n">
        <x:v>22</x:v>
      </x:c>
      <x:c r="F3856" t="n">
        <x:v>0</x:v>
      </x:c>
      <x:c r="G3856" t="n">
        <x:v>28</x:v>
      </x:c>
      <x:c r="H3856" t="n">
        <x:v>0</x:v>
      </x:c>
      <x:c r="I3856" t="n">
        <x:v>6</x:v>
      </x:c>
      <x:c r="J3856" t="n">
        <x:v>0.43</x:v>
      </x:c>
      <x:c r="K3856" t="n">
        <x:v>1</x:v>
      </x:c>
      <x:c r="L3856" t="n">
        <x:v>94.4</x:v>
      </x:c>
      <x:c r="M3856" t="n">
        <x:v>0</x:v>
      </x:c>
      <x:c r="N3856" t="n">
        <x:v>11.3</x:v>
      </x:c>
    </x:row>
    <x:row r="3857">
      <x:c r="A3857" t="str">
        <x:v>DEV-00643</x:v>
      </x:c>
      <x:c r="B3857" s="28" t="n">
        <x:v>46143</x:v>
      </x:c>
      <x:c r="C3857" t="n">
        <x:v>79.7</x:v>
      </x:c>
      <x:c r="D3857" t="n">
        <x:v>555.4</x:v>
      </x:c>
      <x:c r="E3857" t="n">
        <x:v>32</x:v>
      </x:c>
      <x:c r="F3857" t="n">
        <x:v>0</x:v>
      </x:c>
      <x:c r="G3857" t="n">
        <x:v>41</x:v>
      </x:c>
      <x:c r="H3857" t="n">
        <x:v>0</x:v>
      </x:c>
      <x:c r="I3857" t="n">
        <x:v>6</x:v>
      </x:c>
      <x:c r="J3857" t="n">
        <x:v>0.79</x:v>
      </x:c>
      <x:c r="K3857" t="n">
        <x:v>0</x:v>
      </x:c>
      <x:c r="L3857" t="n">
        <x:v>95.5</x:v>
      </x:c>
      <x:c r="M3857" t="n">
        <x:v>6.5</x:v>
      </x:c>
      <x:c r="N3857" t="n">
        <x:v>9.1</x:v>
      </x:c>
    </x:row>
    <x:row r="3858">
      <x:c r="A3858" t="str">
        <x:v>DEV-00643</x:v>
      </x:c>
      <x:c r="B3858" s="28" t="n">
        <x:v>46174</x:v>
      </x:c>
      <x:c r="C3858" t="n">
        <x:v>71.2</x:v>
      </x:c>
      <x:c r="D3858" t="n">
        <x:v>464</x:v>
      </x:c>
      <x:c r="E3858" t="n">
        <x:v>17</x:v>
      </x:c>
      <x:c r="F3858" t="n">
        <x:v>4</x:v>
      </x:c>
      <x:c r="G3858" t="n">
        <x:v>23</x:v>
      </x:c>
      <x:c r="H3858" t="n">
        <x:v>0</x:v>
      </x:c>
      <x:c r="I3858" t="n">
        <x:v>1</x:v>
      </x:c>
      <x:c r="J3858" t="n">
        <x:v>0.32</x:v>
      </x:c>
      <x:c r="K3858" t="n">
        <x:v>0</x:v>
      </x:c>
      <x:c r="L3858" t="n">
        <x:v>95.3</x:v>
      </x:c>
      <x:c r="M3858" t="n">
        <x:v>2.6</x:v>
      </x:c>
      <x:c r="N3858" t="n">
        <x:v>17</x:v>
      </x:c>
    </x:row>
    <x:row r="3859">
      <x:c r="A3859" t="str">
        <x:v>DEV-00643</x:v>
      </x:c>
      <x:c r="B3859" s="28" t="n">
        <x:v>46204</x:v>
      </x:c>
      <x:c r="C3859" t="n">
        <x:v>67.7</x:v>
      </x:c>
      <x:c r="D3859" t="n">
        <x:v>395.1</x:v>
      </x:c>
      <x:c r="E3859" t="n">
        <x:v>33</x:v>
      </x:c>
      <x:c r="F3859" t="n">
        <x:v>1</x:v>
      </x:c>
      <x:c r="G3859" t="n">
        <x:v>40</x:v>
      </x:c>
      <x:c r="H3859" t="n">
        <x:v>0</x:v>
      </x:c>
      <x:c r="I3859" t="n">
        <x:v>5</x:v>
      </x:c>
      <x:c r="J3859" t="n">
        <x:v>0.45</x:v>
      </x:c>
      <x:c r="K3859" t="n">
        <x:v>1</x:v>
      </x:c>
      <x:c r="L3859" t="n">
        <x:v>91</x:v>
      </x:c>
      <x:c r="M3859" t="n">
        <x:v>7.3</x:v>
      </x:c>
      <x:c r="N3859" t="n">
        <x:v>18.5</x:v>
      </x:c>
    </x:row>
    <x:row r="3860">
      <x:c r="A3860" t="str">
        <x:v>DEV-00644</x:v>
      </x:c>
      <x:c r="B3860" s="28" t="n">
        <x:v>46054</x:v>
      </x:c>
      <x:c r="C3860" t="n">
        <x:v>28.8</x:v>
      </x:c>
      <x:c r="D3860" t="n">
        <x:v>186.7</x:v>
      </x:c>
      <x:c r="E3860" t="n">
        <x:v>14</x:v>
      </x:c>
      <x:c r="F3860" t="n">
        <x:v>3</x:v>
      </x:c>
      <x:c r="G3860" t="n">
        <x:v>42</x:v>
      </x:c>
      <x:c r="H3860" t="n">
        <x:v>0</x:v>
      </x:c>
      <x:c r="I3860" t="n">
        <x:v>2</x:v>
      </x:c>
      <x:c r="J3860" t="n">
        <x:v>0.86</x:v>
      </x:c>
      <x:c r="K3860" t="n">
        <x:v>0</x:v>
      </x:c>
      <x:c r="L3860" t="n">
        <x:v>95.5</x:v>
      </x:c>
      <x:c r="M3860" t="n">
        <x:v>0</x:v>
      </x:c>
      <x:c r="N3860" t="n">
        <x:v>4.5</x:v>
      </x:c>
    </x:row>
    <x:row r="3861">
      <x:c r="A3861" t="str">
        <x:v>DEV-00644</x:v>
      </x:c>
      <x:c r="B3861" s="28" t="n">
        <x:v>46082</x:v>
      </x:c>
      <x:c r="C3861" t="n">
        <x:v>9</x:v>
      </x:c>
      <x:c r="D3861" t="n">
        <x:v>52.5</x:v>
      </x:c>
      <x:c r="E3861" t="n">
        <x:v>9</x:v>
      </x:c>
      <x:c r="F3861" t="n">
        <x:v>3</x:v>
      </x:c>
      <x:c r="G3861" t="n">
        <x:v>16</x:v>
      </x:c>
      <x:c r="H3861" t="n">
        <x:v>0</x:v>
      </x:c>
      <x:c r="I3861" t="n">
        <x:v>4</x:v>
      </x:c>
      <x:c r="J3861" t="n">
        <x:v>0.03</x:v>
      </x:c>
      <x:c r="K3861" t="n">
        <x:v>0</x:v>
      </x:c>
      <x:c r="L3861" t="n">
        <x:v>94.2</x:v>
      </x:c>
      <x:c r="M3861" t="n">
        <x:v>0</x:v>
      </x:c>
      <x:c r="N3861" t="n">
        <x:v>2.6</x:v>
      </x:c>
    </x:row>
    <x:row r="3862">
      <x:c r="A3862" t="str">
        <x:v>DEV-00644</x:v>
      </x:c>
      <x:c r="B3862" s="28" t="n">
        <x:v>46113</x:v>
      </x:c>
      <x:c r="C3862" t="n">
        <x:v>6.2</x:v>
      </x:c>
      <x:c r="D3862" t="n">
        <x:v>41.5</x:v>
      </x:c>
      <x:c r="E3862" t="n">
        <x:v>3</x:v>
      </x:c>
      <x:c r="F3862" t="n">
        <x:v>2</x:v>
      </x:c>
      <x:c r="G3862" t="n">
        <x:v>29</x:v>
      </x:c>
      <x:c r="H3862" t="n">
        <x:v>0</x:v>
      </x:c>
      <x:c r="I3862" t="n">
        <x:v>3</x:v>
      </x:c>
      <x:c r="J3862" t="n">
        <x:v>0.19</x:v>
      </x:c>
      <x:c r="K3862" t="n">
        <x:v>0</x:v>
      </x:c>
      <x:c r="L3862" t="n">
        <x:v>98.3</x:v>
      </x:c>
      <x:c r="M3862" t="n">
        <x:v>4.3</x:v>
      </x:c>
      <x:c r="N3862" t="n">
        <x:v>0.8</x:v>
      </x:c>
    </x:row>
    <x:row r="3863">
      <x:c r="A3863" t="str">
        <x:v>DEV-00644</x:v>
      </x:c>
      <x:c r="B3863" s="28" t="n">
        <x:v>46143</x:v>
      </x:c>
      <x:c r="C3863" t="n">
        <x:v>28.1</x:v>
      </x:c>
      <x:c r="D3863" t="n">
        <x:v>187.8</x:v>
      </x:c>
      <x:c r="E3863" t="n">
        <x:v>13</x:v>
      </x:c>
      <x:c r="F3863" t="n">
        <x:v>1</x:v>
      </x:c>
      <x:c r="G3863" t="n">
        <x:v>29</x:v>
      </x:c>
      <x:c r="H3863" t="n">
        <x:v>0</x:v>
      </x:c>
      <x:c r="I3863" t="n">
        <x:v>0</x:v>
      </x:c>
      <x:c r="J3863" t="n">
        <x:v>0.49</x:v>
      </x:c>
      <x:c r="K3863" t="n">
        <x:v>2</x:v>
      </x:c>
      <x:c r="L3863" t="n">
        <x:v>96.5</x:v>
      </x:c>
      <x:c r="M3863" t="n">
        <x:v>8.4</x:v>
      </x:c>
      <x:c r="N3863" t="n">
        <x:v>7.4</x:v>
      </x:c>
    </x:row>
    <x:row r="3864">
      <x:c r="A3864" t="str">
        <x:v>DEV-00644</x:v>
      </x:c>
      <x:c r="B3864" s="28" t="n">
        <x:v>46174</x:v>
      </x:c>
      <x:c r="C3864" t="n">
        <x:v>29.3</x:v>
      </x:c>
      <x:c r="D3864" t="n">
        <x:v>186.6</x:v>
      </x:c>
      <x:c r="E3864" t="n">
        <x:v>2</x:v>
      </x:c>
      <x:c r="F3864" t="n">
        <x:v>1</x:v>
      </x:c>
      <x:c r="G3864" t="n">
        <x:v>26</x:v>
      </x:c>
      <x:c r="H3864" t="n">
        <x:v>0</x:v>
      </x:c>
      <x:c r="I3864" t="n">
        <x:v>3</x:v>
      </x:c>
      <x:c r="J3864" t="n">
        <x:v>0.11</x:v>
      </x:c>
      <x:c r="K3864" t="n">
        <x:v>1</x:v>
      </x:c>
      <x:c r="L3864" t="n">
        <x:v>94.3</x:v>
      </x:c>
      <x:c r="M3864" t="n">
        <x:v>4.8</x:v>
      </x:c>
      <x:c r="N3864" t="n">
        <x:v>4.7</x:v>
      </x:c>
    </x:row>
    <x:row r="3865">
      <x:c r="A3865" t="str">
        <x:v>DEV-00644</x:v>
      </x:c>
      <x:c r="B3865" s="28" t="n">
        <x:v>46204</x:v>
      </x:c>
      <x:c r="C3865" t="n">
        <x:v>16.2</x:v>
      </x:c>
      <x:c r="D3865" t="n">
        <x:v>111.3</x:v>
      </x:c>
      <x:c r="E3865" t="n">
        <x:v>12</x:v>
      </x:c>
      <x:c r="F3865" t="n">
        <x:v>0</x:v>
      </x:c>
      <x:c r="G3865" t="n">
        <x:v>24</x:v>
      </x:c>
      <x:c r="H3865" t="n">
        <x:v>0</x:v>
      </x:c>
      <x:c r="I3865" t="n">
        <x:v>2</x:v>
      </x:c>
      <x:c r="J3865" t="n">
        <x:v>0.62</x:v>
      </x:c>
      <x:c r="K3865" t="n">
        <x:v>0</x:v>
      </x:c>
      <x:c r="L3865" t="n">
        <x:v>94.3</x:v>
      </x:c>
      <x:c r="M3865" t="n">
        <x:v>6</x:v>
      </x:c>
      <x:c r="N3865" t="n">
        <x:v>4.1</x:v>
      </x:c>
    </x:row>
    <x:row r="3866">
      <x:c r="A3866" t="str">
        <x:v>DEV-00645</x:v>
      </x:c>
      <x:c r="B3866" s="28" t="n">
        <x:v>46054</x:v>
      </x:c>
      <x:c r="C3866" t="n">
        <x:v>44.6</x:v>
      </x:c>
      <x:c r="D3866" t="n">
        <x:v>279.8</x:v>
      </x:c>
      <x:c r="E3866" t="n">
        <x:v>22</x:v>
      </x:c>
      <x:c r="F3866" t="n">
        <x:v>0</x:v>
      </x:c>
      <x:c r="G3866" t="n">
        <x:v>22</x:v>
      </x:c>
      <x:c r="H3866" t="n">
        <x:v>0</x:v>
      </x:c>
      <x:c r="I3866" t="n">
        <x:v>2</x:v>
      </x:c>
      <x:c r="J3866" t="n">
        <x:v>0.28</x:v>
      </x:c>
      <x:c r="K3866" t="n">
        <x:v>0</x:v>
      </x:c>
      <x:c r="L3866" t="n">
        <x:v>99.2</x:v>
      </x:c>
      <x:c r="M3866" t="n">
        <x:v>11.2</x:v>
      </x:c>
      <x:c r="N3866" t="n">
        <x:v>5.6</x:v>
      </x:c>
    </x:row>
    <x:row r="3867">
      <x:c r="A3867" t="str">
        <x:v>DEV-00645</x:v>
      </x:c>
      <x:c r="B3867" s="28" t="n">
        <x:v>46082</x:v>
      </x:c>
      <x:c r="C3867" t="n">
        <x:v>40.3</x:v>
      </x:c>
      <x:c r="D3867" t="n">
        <x:v>232.1</x:v>
      </x:c>
      <x:c r="E3867" t="n">
        <x:v>15</x:v>
      </x:c>
      <x:c r="F3867" t="n">
        <x:v>3</x:v>
      </x:c>
      <x:c r="G3867" t="n">
        <x:v>25</x:v>
      </x:c>
      <x:c r="H3867" t="n">
        <x:v>0</x:v>
      </x:c>
      <x:c r="I3867" t="n">
        <x:v>1</x:v>
      </x:c>
      <x:c r="J3867" t="n">
        <x:v>0.97</x:v>
      </x:c>
      <x:c r="K3867" t="n">
        <x:v>1</x:v>
      </x:c>
      <x:c r="L3867" t="n">
        <x:v>93.6</x:v>
      </x:c>
      <x:c r="M3867" t="n">
        <x:v>7.9</x:v>
      </x:c>
      <x:c r="N3867" t="n">
        <x:v>8.9</x:v>
      </x:c>
    </x:row>
    <x:row r="3868">
      <x:c r="A3868" t="str">
        <x:v>DEV-00645</x:v>
      </x:c>
      <x:c r="B3868" s="28" t="n">
        <x:v>46113</x:v>
      </x:c>
      <x:c r="C3868" t="n">
        <x:v>53.1</x:v>
      </x:c>
      <x:c r="D3868" t="n">
        <x:v>329.1</x:v>
      </x:c>
      <x:c r="E3868" t="n">
        <x:v>25</x:v>
      </x:c>
      <x:c r="F3868" t="n">
        <x:v>3</x:v>
      </x:c>
      <x:c r="G3868" t="n">
        <x:v>32</x:v>
      </x:c>
      <x:c r="H3868" t="n">
        <x:v>0</x:v>
      </x:c>
      <x:c r="I3868" t="n">
        <x:v>0</x:v>
      </x:c>
      <x:c r="J3868" t="n">
        <x:v>0.68</x:v>
      </x:c>
      <x:c r="K3868" t="n">
        <x:v>0</x:v>
      </x:c>
      <x:c r="L3868" t="n">
        <x:v>89.5</x:v>
      </x:c>
      <x:c r="M3868" t="n">
        <x:v>0</x:v>
      </x:c>
      <x:c r="N3868" t="n">
        <x:v>8.3</x:v>
      </x:c>
    </x:row>
    <x:row r="3869">
      <x:c r="A3869" t="str">
        <x:v>DEV-00645</x:v>
      </x:c>
      <x:c r="B3869" s="28" t="n">
        <x:v>46143</x:v>
      </x:c>
      <x:c r="C3869" t="n">
        <x:v>48.6</x:v>
      </x:c>
      <x:c r="D3869" t="n">
        <x:v>305.2</x:v>
      </x:c>
      <x:c r="E3869" t="n">
        <x:v>18</x:v>
      </x:c>
      <x:c r="F3869" t="n">
        <x:v>4</x:v>
      </x:c>
      <x:c r="G3869" t="n">
        <x:v>21</x:v>
      </x:c>
      <x:c r="H3869" t="n">
        <x:v>0</x:v>
      </x:c>
      <x:c r="I3869" t="n">
        <x:v>3</x:v>
      </x:c>
      <x:c r="J3869" t="n">
        <x:v>0</x:v>
      </x:c>
      <x:c r="K3869" t="n">
        <x:v>1</x:v>
      </x:c>
      <x:c r="L3869" t="n">
        <x:v>93.9</x:v>
      </x:c>
      <x:c r="M3869" t="n">
        <x:v>4.3</x:v>
      </x:c>
      <x:c r="N3869" t="n">
        <x:v>6.9</x:v>
      </x:c>
    </x:row>
    <x:row r="3870">
      <x:c r="A3870" t="str">
        <x:v>DEV-00645</x:v>
      </x:c>
      <x:c r="B3870" s="28" t="n">
        <x:v>46174</x:v>
      </x:c>
      <x:c r="C3870" t="n">
        <x:v>27.9</x:v>
      </x:c>
      <x:c r="D3870" t="n">
        <x:v>162.4</x:v>
      </x:c>
      <x:c r="E3870" t="n">
        <x:v>13</x:v>
      </x:c>
      <x:c r="F3870" t="n">
        <x:v>1</x:v>
      </x:c>
      <x:c r="G3870" t="n">
        <x:v>12</x:v>
      </x:c>
      <x:c r="H3870" t="n">
        <x:v>0</x:v>
      </x:c>
      <x:c r="I3870" t="n">
        <x:v>0</x:v>
      </x:c>
      <x:c r="J3870" t="n">
        <x:v>0.47</x:v>
      </x:c>
      <x:c r="K3870" t="n">
        <x:v>0</x:v>
      </x:c>
      <x:c r="L3870" t="n">
        <x:v>96.2</x:v>
      </x:c>
      <x:c r="M3870" t="n">
        <x:v>6.2</x:v>
      </x:c>
      <x:c r="N3870" t="n">
        <x:v>6.2</x:v>
      </x:c>
    </x:row>
    <x:row r="3871">
      <x:c r="A3871" t="str">
        <x:v>DEV-00645</x:v>
      </x:c>
      <x:c r="B3871" s="28" t="n">
        <x:v>46204</x:v>
      </x:c>
      <x:c r="C3871" t="n">
        <x:v>43.9</x:v>
      </x:c>
      <x:c r="D3871" t="n">
        <x:v>253.7</x:v>
      </x:c>
      <x:c r="E3871" t="n">
        <x:v>19</x:v>
      </x:c>
      <x:c r="F3871" t="n">
        <x:v>1</x:v>
      </x:c>
      <x:c r="G3871" t="n">
        <x:v>29</x:v>
      </x:c>
      <x:c r="H3871" t="n">
        <x:v>0</x:v>
      </x:c>
      <x:c r="I3871" t="n">
        <x:v>1</x:v>
      </x:c>
      <x:c r="J3871" t="n">
        <x:v>1.49</x:v>
      </x:c>
      <x:c r="K3871" t="n">
        <x:v>0</x:v>
      </x:c>
      <x:c r="L3871" t="n">
        <x:v>97.6</x:v>
      </x:c>
      <x:c r="M3871" t="n">
        <x:v>6.9</x:v>
      </x:c>
      <x:c r="N3871" t="n">
        <x:v>9.2</x:v>
      </x:c>
    </x:row>
    <x:row r="3872">
      <x:c r="A3872" t="str">
        <x:v>DEV-00646</x:v>
      </x:c>
      <x:c r="B3872" s="28" t="n">
        <x:v>46054</x:v>
      </x:c>
      <x:c r="C3872" t="n">
        <x:v>58.7</x:v>
      </x:c>
      <x:c r="D3872" t="n">
        <x:v>335</x:v>
      </x:c>
      <x:c r="E3872" t="n">
        <x:v>16</x:v>
      </x:c>
      <x:c r="F3872" t="n">
        <x:v>3</x:v>
      </x:c>
      <x:c r="G3872" t="n">
        <x:v>27</x:v>
      </x:c>
      <x:c r="H3872" t="n">
        <x:v>0</x:v>
      </x:c>
      <x:c r="I3872" t="n">
        <x:v>1</x:v>
      </x:c>
      <x:c r="J3872" t="n">
        <x:v>1.19</x:v>
      </x:c>
      <x:c r="K3872" t="n">
        <x:v>0</x:v>
      </x:c>
      <x:c r="L3872" t="n">
        <x:v>100</x:v>
      </x:c>
      <x:c r="M3872" t="n">
        <x:v>0</x:v>
      </x:c>
      <x:c r="N3872" t="n">
        <x:v>7</x:v>
      </x:c>
    </x:row>
    <x:row r="3873">
      <x:c r="A3873" t="str">
        <x:v>DEV-00646</x:v>
      </x:c>
      <x:c r="B3873" s="28" t="n">
        <x:v>46082</x:v>
      </x:c>
      <x:c r="C3873" t="n">
        <x:v>59.3</x:v>
      </x:c>
      <x:c r="D3873" t="n">
        <x:v>355.7</x:v>
      </x:c>
      <x:c r="E3873" t="n">
        <x:v>11</x:v>
      </x:c>
      <x:c r="F3873" t="n">
        <x:v>1</x:v>
      </x:c>
      <x:c r="G3873" t="n">
        <x:v>39</x:v>
      </x:c>
      <x:c r="H3873" t="n">
        <x:v>0</x:v>
      </x:c>
      <x:c r="I3873" t="n">
        <x:v>1</x:v>
      </x:c>
      <x:c r="J3873" t="n">
        <x:v>0.14</x:v>
      </x:c>
      <x:c r="K3873" t="n">
        <x:v>1</x:v>
      </x:c>
      <x:c r="L3873" t="n">
        <x:v>92.8</x:v>
      </x:c>
      <x:c r="M3873" t="n">
        <x:v>7.8</x:v>
      </x:c>
      <x:c r="N3873" t="n">
        <x:v>16.5</x:v>
      </x:c>
    </x:row>
    <x:row r="3874">
      <x:c r="A3874" t="str">
        <x:v>DEV-00646</x:v>
      </x:c>
      <x:c r="B3874" s="28" t="n">
        <x:v>46113</x:v>
      </x:c>
      <x:c r="C3874" t="n">
        <x:v>62.5</x:v>
      </x:c>
      <x:c r="D3874" t="n">
        <x:v>395.1</x:v>
      </x:c>
      <x:c r="E3874" t="n">
        <x:v>16</x:v>
      </x:c>
      <x:c r="F3874" t="n">
        <x:v>0</x:v>
      </x:c>
      <x:c r="G3874" t="n">
        <x:v>32</x:v>
      </x:c>
      <x:c r="H3874" t="n">
        <x:v>0</x:v>
      </x:c>
      <x:c r="I3874" t="n">
        <x:v>2</x:v>
      </x:c>
      <x:c r="J3874" t="n">
        <x:v>0.4</x:v>
      </x:c>
      <x:c r="K3874" t="n">
        <x:v>2</x:v>
      </x:c>
      <x:c r="L3874" t="n">
        <x:v>94.5</x:v>
      </x:c>
      <x:c r="M3874" t="n">
        <x:v>0</x:v>
      </x:c>
      <x:c r="N3874" t="n">
        <x:v>16.4</x:v>
      </x:c>
    </x:row>
    <x:row r="3875">
      <x:c r="A3875" t="str">
        <x:v>DEV-00646</x:v>
      </x:c>
      <x:c r="B3875" s="28" t="n">
        <x:v>46143</x:v>
      </x:c>
      <x:c r="C3875" t="n">
        <x:v>48.6</x:v>
      </x:c>
      <x:c r="D3875" t="n">
        <x:v>280.8</x:v>
      </x:c>
      <x:c r="E3875" t="n">
        <x:v>13</x:v>
      </x:c>
      <x:c r="F3875" t="n">
        <x:v>1</x:v>
      </x:c>
      <x:c r="G3875" t="n">
        <x:v>20</x:v>
      </x:c>
      <x:c r="H3875" t="n">
        <x:v>0</x:v>
      </x:c>
      <x:c r="I3875" t="n">
        <x:v>1</x:v>
      </x:c>
      <x:c r="J3875" t="n">
        <x:v>0.7</x:v>
      </x:c>
      <x:c r="K3875" t="n">
        <x:v>0</x:v>
      </x:c>
      <x:c r="L3875" t="n">
        <x:v>90.6</x:v>
      </x:c>
      <x:c r="M3875" t="n">
        <x:v>1.8</x:v>
      </x:c>
      <x:c r="N3875" t="n">
        <x:v>6.8</x:v>
      </x:c>
    </x:row>
    <x:row r="3876">
      <x:c r="A3876" t="str">
        <x:v>DEV-00646</x:v>
      </x:c>
      <x:c r="B3876" s="28" t="n">
        <x:v>46174</x:v>
      </x:c>
      <x:c r="C3876" t="n">
        <x:v>65.6</x:v>
      </x:c>
      <x:c r="D3876" t="n">
        <x:v>443.8</x:v>
      </x:c>
      <x:c r="E3876" t="n">
        <x:v>18</x:v>
      </x:c>
      <x:c r="F3876" t="n">
        <x:v>0</x:v>
      </x:c>
      <x:c r="G3876" t="n">
        <x:v>26</x:v>
      </x:c>
      <x:c r="H3876" t="n">
        <x:v>1</x:v>
      </x:c>
      <x:c r="I3876" t="n">
        <x:v>2</x:v>
      </x:c>
      <x:c r="J3876" t="n">
        <x:v>0</x:v>
      </x:c>
      <x:c r="K3876" t="n">
        <x:v>0</x:v>
      </x:c>
      <x:c r="L3876" t="n">
        <x:v>96.8</x:v>
      </x:c>
      <x:c r="M3876" t="n">
        <x:v>5.8</x:v>
      </x:c>
      <x:c r="N3876" t="n">
        <x:v>14</x:v>
      </x:c>
    </x:row>
    <x:row r="3877">
      <x:c r="A3877" t="str">
        <x:v>DEV-00646</x:v>
      </x:c>
      <x:c r="B3877" s="28" t="n">
        <x:v>46204</x:v>
      </x:c>
      <x:c r="C3877" t="n">
        <x:v>60.8</x:v>
      </x:c>
      <x:c r="D3877" t="n">
        <x:v>419.2</x:v>
      </x:c>
      <x:c r="E3877" t="n">
        <x:v>15</x:v>
      </x:c>
      <x:c r="F3877" t="n">
        <x:v>2</x:v>
      </x:c>
      <x:c r="G3877" t="n">
        <x:v>31</x:v>
      </x:c>
      <x:c r="H3877" t="n">
        <x:v>0</x:v>
      </x:c>
      <x:c r="I3877" t="n">
        <x:v>2</x:v>
      </x:c>
      <x:c r="J3877" t="n">
        <x:v>0.58</x:v>
      </x:c>
      <x:c r="K3877" t="n">
        <x:v>0</x:v>
      </x:c>
      <x:c r="L3877" t="n">
        <x:v>93.3</x:v>
      </x:c>
      <x:c r="M3877" t="n">
        <x:v>2.9</x:v>
      </x:c>
      <x:c r="N3877" t="n">
        <x:v>6.2</x:v>
      </x:c>
    </x:row>
    <x:row r="3878">
      <x:c r="A3878" t="str">
        <x:v>DEV-00647</x:v>
      </x:c>
      <x:c r="B3878" s="28" t="n">
        <x:v>46054</x:v>
      </x:c>
      <x:c r="C3878" t="n">
        <x:v>78.5</x:v>
      </x:c>
      <x:c r="D3878" t="n">
        <x:v>470.6</x:v>
      </x:c>
      <x:c r="E3878" t="n">
        <x:v>30</x:v>
      </x:c>
      <x:c r="F3878" t="n">
        <x:v>3</x:v>
      </x:c>
      <x:c r="G3878" t="n">
        <x:v>30</x:v>
      </x:c>
      <x:c r="H3878" t="n">
        <x:v>1</x:v>
      </x:c>
      <x:c r="I3878" t="n">
        <x:v>2</x:v>
      </x:c>
      <x:c r="J3878" t="n">
        <x:v>0.47</x:v>
      </x:c>
      <x:c r="K3878" t="n">
        <x:v>1</x:v>
      </x:c>
      <x:c r="L3878" t="n">
        <x:v>95.8</x:v>
      </x:c>
      <x:c r="M3878" t="n">
        <x:v>12.7</x:v>
      </x:c>
      <x:c r="N3878" t="n">
        <x:v>22.1</x:v>
      </x:c>
    </x:row>
    <x:row r="3879">
      <x:c r="A3879" t="str">
        <x:v>DEV-00647</x:v>
      </x:c>
      <x:c r="B3879" s="28" t="n">
        <x:v>46082</x:v>
      </x:c>
      <x:c r="C3879" t="n">
        <x:v>45</x:v>
      </x:c>
      <x:c r="D3879" t="n">
        <x:v>256.4</x:v>
      </x:c>
      <x:c r="E3879" t="n">
        <x:v>24</x:v>
      </x:c>
      <x:c r="F3879" t="n">
        <x:v>0</x:v>
      </x:c>
      <x:c r="G3879" t="n">
        <x:v>50</x:v>
      </x:c>
      <x:c r="H3879" t="n">
        <x:v>0</x:v>
      </x:c>
      <x:c r="I3879" t="n">
        <x:v>4</x:v>
      </x:c>
      <x:c r="J3879" t="n">
        <x:v>0.32</x:v>
      </x:c>
      <x:c r="K3879" t="n">
        <x:v>1</x:v>
      </x:c>
      <x:c r="L3879" t="n">
        <x:v>97.2</x:v>
      </x:c>
      <x:c r="M3879" t="n">
        <x:v>3.7</x:v>
      </x:c>
      <x:c r="N3879" t="n">
        <x:v>5.2</x:v>
      </x:c>
    </x:row>
    <x:row r="3880">
      <x:c r="A3880" t="str">
        <x:v>DEV-00647</x:v>
      </x:c>
      <x:c r="B3880" s="28" t="n">
        <x:v>46113</x:v>
      </x:c>
      <x:c r="C3880" t="n">
        <x:v>73.5</x:v>
      </x:c>
      <x:c r="D3880" t="n">
        <x:v>510.6</x:v>
      </x:c>
      <x:c r="E3880" t="n">
        <x:v>33</x:v>
      </x:c>
      <x:c r="F3880" t="n">
        <x:v>3</x:v>
      </x:c>
      <x:c r="G3880" t="n">
        <x:v>12</x:v>
      </x:c>
      <x:c r="H3880" t="n">
        <x:v>0</x:v>
      </x:c>
      <x:c r="I3880" t="n">
        <x:v>7</x:v>
      </x:c>
      <x:c r="J3880" t="n">
        <x:v>2.2</x:v>
      </x:c>
      <x:c r="K3880" t="n">
        <x:v>1</x:v>
      </x:c>
      <x:c r="L3880" t="n">
        <x:v>91.4</x:v>
      </x:c>
      <x:c r="M3880" t="n">
        <x:v>3.6</x:v>
      </x:c>
      <x:c r="N3880" t="n">
        <x:v>14.2</x:v>
      </x:c>
    </x:row>
    <x:row r="3881">
      <x:c r="A3881" t="str">
        <x:v>DEV-00647</x:v>
      </x:c>
      <x:c r="B3881" s="28" t="n">
        <x:v>46143</x:v>
      </x:c>
      <x:c r="C3881" t="n">
        <x:v>67.3</x:v>
      </x:c>
      <x:c r="D3881" t="n">
        <x:v>400.2</x:v>
      </x:c>
      <x:c r="E3881" t="n">
        <x:v>29</x:v>
      </x:c>
      <x:c r="F3881" t="n">
        <x:v>4</x:v>
      </x:c>
      <x:c r="G3881" t="n">
        <x:v>43</x:v>
      </x:c>
      <x:c r="H3881" t="n">
        <x:v>0</x:v>
      </x:c>
      <x:c r="I3881" t="n">
        <x:v>4</x:v>
      </x:c>
      <x:c r="J3881" t="n">
        <x:v>0</x:v>
      </x:c>
      <x:c r="K3881" t="n">
        <x:v>1</x:v>
      </x:c>
      <x:c r="L3881" t="n">
        <x:v>93.4</x:v>
      </x:c>
      <x:c r="M3881" t="n">
        <x:v>0</x:v>
      </x:c>
      <x:c r="N3881" t="n">
        <x:v>16.4</x:v>
      </x:c>
    </x:row>
    <x:row r="3882">
      <x:c r="A3882" t="str">
        <x:v>DEV-00647</x:v>
      </x:c>
      <x:c r="B3882" s="28" t="n">
        <x:v>46174</x:v>
      </x:c>
      <x:c r="C3882" t="n">
        <x:v>47.6</x:v>
      </x:c>
      <x:c r="D3882" t="n">
        <x:v>299.4</x:v>
      </x:c>
      <x:c r="E3882" t="n">
        <x:v>25</x:v>
      </x:c>
      <x:c r="F3882" t="n">
        <x:v>2</x:v>
      </x:c>
      <x:c r="G3882" t="n">
        <x:v>24</x:v>
      </x:c>
      <x:c r="H3882" t="n">
        <x:v>0</x:v>
      </x:c>
      <x:c r="I3882" t="n">
        <x:v>3</x:v>
      </x:c>
      <x:c r="J3882" t="n">
        <x:v>0</x:v>
      </x:c>
      <x:c r="K3882" t="n">
        <x:v>0</x:v>
      </x:c>
      <x:c r="L3882" t="n">
        <x:v>92.8</x:v>
      </x:c>
      <x:c r="M3882" t="n">
        <x:v>2.2</x:v>
      </x:c>
      <x:c r="N3882" t="n">
        <x:v>15</x:v>
      </x:c>
    </x:row>
    <x:row r="3883">
      <x:c r="A3883" t="str">
        <x:v>DEV-00647</x:v>
      </x:c>
      <x:c r="B3883" s="28" t="n">
        <x:v>46204</x:v>
      </x:c>
      <x:c r="C3883" t="n">
        <x:v>59.8</x:v>
      </x:c>
      <x:c r="D3883" t="n">
        <x:v>330.1</x:v>
      </x:c>
      <x:c r="E3883" t="n">
        <x:v>23</x:v>
      </x:c>
      <x:c r="F3883" t="n">
        <x:v>1</x:v>
      </x:c>
      <x:c r="G3883" t="n">
        <x:v>47</x:v>
      </x:c>
      <x:c r="H3883" t="n">
        <x:v>0</x:v>
      </x:c>
      <x:c r="I3883" t="n">
        <x:v>2</x:v>
      </x:c>
      <x:c r="J3883" t="n">
        <x:v>0.53</x:v>
      </x:c>
      <x:c r="K3883" t="n">
        <x:v>1</x:v>
      </x:c>
      <x:c r="L3883" t="n">
        <x:v>98.9</x:v>
      </x:c>
      <x:c r="M3883" t="n">
        <x:v>7.5</x:v>
      </x:c>
      <x:c r="N3883" t="n">
        <x:v>7.3</x:v>
      </x:c>
    </x:row>
    <x:row r="3884">
      <x:c r="A3884" t="str">
        <x:v>DEV-00648</x:v>
      </x:c>
      <x:c r="B3884" s="28" t="n">
        <x:v>46054</x:v>
      </x:c>
      <x:c r="C3884" t="n">
        <x:v>38</x:v>
      </x:c>
      <x:c r="D3884" t="n">
        <x:v>230.1</x:v>
      </x:c>
      <x:c r="E3884" t="n">
        <x:v>7</x:v>
      </x:c>
      <x:c r="F3884" t="n">
        <x:v>2</x:v>
      </x:c>
      <x:c r="G3884" t="n">
        <x:v>27</x:v>
      </x:c>
      <x:c r="H3884" t="n">
        <x:v>0</x:v>
      </x:c>
      <x:c r="I3884" t="n">
        <x:v>0</x:v>
      </x:c>
      <x:c r="J3884" t="n">
        <x:v>0.26</x:v>
      </x:c>
      <x:c r="K3884" t="n">
        <x:v>2</x:v>
      </x:c>
      <x:c r="L3884" t="n">
        <x:v>93.4</x:v>
      </x:c>
      <x:c r="M3884" t="n">
        <x:v>5.9</x:v>
      </x:c>
      <x:c r="N3884" t="n">
        <x:v>8.8</x:v>
      </x:c>
    </x:row>
    <x:row r="3885">
      <x:c r="A3885" t="str">
        <x:v>DEV-00648</x:v>
      </x:c>
      <x:c r="B3885" s="28" t="n">
        <x:v>46082</x:v>
      </x:c>
      <x:c r="C3885" t="n">
        <x:v>29.6</x:v>
      </x:c>
      <x:c r="D3885" t="n">
        <x:v>192.5</x:v>
      </x:c>
      <x:c r="E3885" t="n">
        <x:v>15</x:v>
      </x:c>
      <x:c r="F3885" t="n">
        <x:v>3</x:v>
      </x:c>
      <x:c r="G3885" t="n">
        <x:v>26</x:v>
      </x:c>
      <x:c r="H3885" t="n">
        <x:v>0</x:v>
      </x:c>
      <x:c r="I3885" t="n">
        <x:v>1</x:v>
      </x:c>
      <x:c r="J3885" t="n">
        <x:v>0.85</x:v>
      </x:c>
      <x:c r="K3885" t="n">
        <x:v>0</x:v>
      </x:c>
      <x:c r="L3885" t="n">
        <x:v>96.7</x:v>
      </x:c>
      <x:c r="M3885" t="n">
        <x:v>13</x:v>
      </x:c>
      <x:c r="N3885" t="n">
        <x:v>9</x:v>
      </x:c>
    </x:row>
    <x:row r="3886">
      <x:c r="A3886" t="str">
        <x:v>DEV-00648</x:v>
      </x:c>
      <x:c r="B3886" s="28" t="n">
        <x:v>46113</x:v>
      </x:c>
      <x:c r="C3886" t="n">
        <x:v>48.7</x:v>
      </x:c>
      <x:c r="D3886" t="n">
        <x:v>302.6</x:v>
      </x:c>
      <x:c r="E3886" t="n">
        <x:v>10</x:v>
      </x:c>
      <x:c r="F3886" t="n">
        <x:v>0</x:v>
      </x:c>
      <x:c r="G3886" t="n">
        <x:v>30</x:v>
      </x:c>
      <x:c r="H3886" t="n">
        <x:v>0</x:v>
      </x:c>
      <x:c r="I3886" t="n">
        <x:v>3</x:v>
      </x:c>
      <x:c r="J3886" t="n">
        <x:v>0</x:v>
      </x:c>
      <x:c r="K3886" t="n">
        <x:v>0</x:v>
      </x:c>
      <x:c r="L3886" t="n">
        <x:v>92.7</x:v>
      </x:c>
      <x:c r="M3886" t="n">
        <x:v>8.5</x:v>
      </x:c>
      <x:c r="N3886" t="n">
        <x:v>8</x:v>
      </x:c>
    </x:row>
    <x:row r="3887">
      <x:c r="A3887" t="str">
        <x:v>DEV-00648</x:v>
      </x:c>
      <x:c r="B3887" s="28" t="n">
        <x:v>46143</x:v>
      </x:c>
      <x:c r="C3887" t="n">
        <x:v>75.6</x:v>
      </x:c>
      <x:c r="D3887" t="n">
        <x:v>473.8</x:v>
      </x:c>
      <x:c r="E3887" t="n">
        <x:v>22</x:v>
      </x:c>
      <x:c r="F3887" t="n">
        <x:v>1</x:v>
      </x:c>
      <x:c r="G3887" t="n">
        <x:v>31</x:v>
      </x:c>
      <x:c r="H3887" t="n">
        <x:v>0</x:v>
      </x:c>
      <x:c r="I3887" t="n">
        <x:v>2</x:v>
      </x:c>
      <x:c r="J3887" t="n">
        <x:v>0.8</x:v>
      </x:c>
      <x:c r="K3887" t="n">
        <x:v>1</x:v>
      </x:c>
      <x:c r="L3887" t="n">
        <x:v>95.2</x:v>
      </x:c>
      <x:c r="M3887" t="n">
        <x:v>2.9</x:v>
      </x:c>
      <x:c r="N3887" t="n">
        <x:v>20.1</x:v>
      </x:c>
    </x:row>
    <x:row r="3888">
      <x:c r="A3888" t="str">
        <x:v>DEV-00648</x:v>
      </x:c>
      <x:c r="B3888" s="28" t="n">
        <x:v>46174</x:v>
      </x:c>
      <x:c r="C3888" t="n">
        <x:v>29.8</x:v>
      </x:c>
      <x:c r="D3888" t="n">
        <x:v>201.9</x:v>
      </x:c>
      <x:c r="E3888" t="n">
        <x:v>3</x:v>
      </x:c>
      <x:c r="F3888" t="n">
        <x:v>1</x:v>
      </x:c>
      <x:c r="G3888" t="n">
        <x:v>17</x:v>
      </x:c>
      <x:c r="H3888" t="n">
        <x:v>1</x:v>
      </x:c>
      <x:c r="I3888" t="n">
        <x:v>2</x:v>
      </x:c>
      <x:c r="J3888" t="n">
        <x:v>1</x:v>
      </x:c>
      <x:c r="K3888" t="n">
        <x:v>0</x:v>
      </x:c>
      <x:c r="L3888" t="n">
        <x:v>96.5</x:v>
      </x:c>
      <x:c r="M3888" t="n">
        <x:v>0</x:v>
      </x:c>
      <x:c r="N3888" t="n">
        <x:v>4.3</x:v>
      </x:c>
    </x:row>
    <x:row r="3889">
      <x:c r="A3889" t="str">
        <x:v>DEV-00648</x:v>
      </x:c>
      <x:c r="B3889" s="28" t="n">
        <x:v>46204</x:v>
      </x:c>
      <x:c r="C3889" t="n">
        <x:v>45.3</x:v>
      </x:c>
      <x:c r="D3889" t="n">
        <x:v>329.9</x:v>
      </x:c>
      <x:c r="E3889" t="n">
        <x:v>25</x:v>
      </x:c>
      <x:c r="F3889" t="n">
        <x:v>1</x:v>
      </x:c>
      <x:c r="G3889" t="n">
        <x:v>20</x:v>
      </x:c>
      <x:c r="H3889" t="n">
        <x:v>1</x:v>
      </x:c>
      <x:c r="I3889" t="n">
        <x:v>0</x:v>
      </x:c>
      <x:c r="J3889" t="n">
        <x:v>0</x:v>
      </x:c>
      <x:c r="K3889" t="n">
        <x:v>0</x:v>
      </x:c>
      <x:c r="L3889" t="n">
        <x:v>99</x:v>
      </x:c>
      <x:c r="M3889" t="n">
        <x:v>0.3</x:v>
      </x:c>
      <x:c r="N3889" t="n">
        <x:v>4.5</x:v>
      </x:c>
    </x:row>
    <x:row r="3890">
      <x:c r="A3890" t="str">
        <x:v>DEV-00649</x:v>
      </x:c>
      <x:c r="B3890" s="28" t="n">
        <x:v>46054</x:v>
      </x:c>
      <x:c r="C3890" t="n">
        <x:v>26.6</x:v>
      </x:c>
      <x:c r="D3890" t="n">
        <x:v>145.7</x:v>
      </x:c>
      <x:c r="E3890" t="n">
        <x:v>15</x:v>
      </x:c>
      <x:c r="F3890" t="n">
        <x:v>0</x:v>
      </x:c>
      <x:c r="G3890" t="n">
        <x:v>24</x:v>
      </x:c>
      <x:c r="H3890" t="n">
        <x:v>2</x:v>
      </x:c>
      <x:c r="I3890" t="n">
        <x:v>0</x:v>
      </x:c>
      <x:c r="J3890" t="n">
        <x:v>1.43</x:v>
      </x:c>
      <x:c r="K3890" t="n">
        <x:v>1</x:v>
      </x:c>
      <x:c r="L3890" t="n">
        <x:v>95.5</x:v>
      </x:c>
      <x:c r="M3890" t="n">
        <x:v>11.8</x:v>
      </x:c>
      <x:c r="N3890" t="n">
        <x:v>7.1</x:v>
      </x:c>
    </x:row>
    <x:row r="3891">
      <x:c r="A3891" t="str">
        <x:v>DEV-00649</x:v>
      </x:c>
      <x:c r="B3891" s="28" t="n">
        <x:v>46082</x:v>
      </x:c>
      <x:c r="C3891" t="n">
        <x:v>27.3</x:v>
      </x:c>
      <x:c r="D3891" t="n">
        <x:v>163.7</x:v>
      </x:c>
      <x:c r="E3891" t="n">
        <x:v>27</x:v>
      </x:c>
      <x:c r="F3891" t="n">
        <x:v>5</x:v>
      </x:c>
      <x:c r="G3891" t="n">
        <x:v>19</x:v>
      </x:c>
      <x:c r="H3891" t="n">
        <x:v>0</x:v>
      </x:c>
      <x:c r="I3891" t="n">
        <x:v>2</x:v>
      </x:c>
      <x:c r="J3891" t="n">
        <x:v>1.1</x:v>
      </x:c>
      <x:c r="K3891" t="n">
        <x:v>1</x:v>
      </x:c>
      <x:c r="L3891" t="n">
        <x:v>93.6</x:v>
      </x:c>
      <x:c r="M3891" t="n">
        <x:v>6.5</x:v>
      </x:c>
      <x:c r="N3891" t="n">
        <x:v>4.3</x:v>
      </x:c>
    </x:row>
    <x:row r="3892">
      <x:c r="A3892" t="str">
        <x:v>DEV-00649</x:v>
      </x:c>
      <x:c r="B3892" s="28" t="n">
        <x:v>46113</x:v>
      </x:c>
      <x:c r="C3892" t="n">
        <x:v>28.1</x:v>
      </x:c>
      <x:c r="D3892" t="n">
        <x:v>178.6</x:v>
      </x:c>
      <x:c r="E3892" t="n">
        <x:v>8</x:v>
      </x:c>
      <x:c r="F3892" t="n">
        <x:v>2</x:v>
      </x:c>
      <x:c r="G3892" t="n">
        <x:v>32</x:v>
      </x:c>
      <x:c r="H3892" t="n">
        <x:v>0</x:v>
      </x:c>
      <x:c r="I3892" t="n">
        <x:v>2</x:v>
      </x:c>
      <x:c r="J3892" t="n">
        <x:v>1.14</x:v>
      </x:c>
      <x:c r="K3892" t="n">
        <x:v>1</x:v>
      </x:c>
      <x:c r="L3892" t="n">
        <x:v>94</x:v>
      </x:c>
      <x:c r="M3892" t="n">
        <x:v>0.3</x:v>
      </x:c>
      <x:c r="N3892" t="n">
        <x:v>7.5</x:v>
      </x:c>
    </x:row>
    <x:row r="3893">
      <x:c r="A3893" t="str">
        <x:v>DEV-00649</x:v>
      </x:c>
      <x:c r="B3893" s="28" t="n">
        <x:v>46143</x:v>
      </x:c>
      <x:c r="C3893" t="n">
        <x:v>32.9</x:v>
      </x:c>
      <x:c r="D3893" t="n">
        <x:v>227.7</x:v>
      </x:c>
      <x:c r="E3893" t="n">
        <x:v>21</x:v>
      </x:c>
      <x:c r="F3893" t="n">
        <x:v>2</x:v>
      </x:c>
      <x:c r="G3893" t="n">
        <x:v>36</x:v>
      </x:c>
      <x:c r="H3893" t="n">
        <x:v>0</x:v>
      </x:c>
      <x:c r="I3893" t="n">
        <x:v>3</x:v>
      </x:c>
      <x:c r="J3893" t="n">
        <x:v>2.09</x:v>
      </x:c>
      <x:c r="K3893" t="n">
        <x:v>1</x:v>
      </x:c>
      <x:c r="L3893" t="n">
        <x:v>95.6</x:v>
      </x:c>
      <x:c r="M3893" t="n">
        <x:v>0</x:v>
      </x:c>
      <x:c r="N3893" t="n">
        <x:v>5</x:v>
      </x:c>
    </x:row>
    <x:row r="3894">
      <x:c r="A3894" t="str">
        <x:v>DEV-00649</x:v>
      </x:c>
      <x:c r="B3894" s="28" t="n">
        <x:v>46174</x:v>
      </x:c>
      <x:c r="C3894" t="n">
        <x:v>21.3</x:v>
      </x:c>
      <x:c r="D3894" t="n">
        <x:v>138.2</x:v>
      </x:c>
      <x:c r="E3894" t="n">
        <x:v>20</x:v>
      </x:c>
      <x:c r="F3894" t="n">
        <x:v>1</x:v>
      </x:c>
      <x:c r="G3894" t="n">
        <x:v>30</x:v>
      </x:c>
      <x:c r="H3894" t="n">
        <x:v>0</x:v>
      </x:c>
      <x:c r="I3894" t="n">
        <x:v>0</x:v>
      </x:c>
      <x:c r="J3894" t="n">
        <x:v>1.68</x:v>
      </x:c>
      <x:c r="K3894" t="n">
        <x:v>0</x:v>
      </x:c>
      <x:c r="L3894" t="n">
        <x:v>95.3</x:v>
      </x:c>
      <x:c r="M3894" t="n">
        <x:v>15.3</x:v>
      </x:c>
      <x:c r="N3894" t="n">
        <x:v>5.5</x:v>
      </x:c>
    </x:row>
    <x:row r="3895">
      <x:c r="A3895" t="str">
        <x:v>DEV-00649</x:v>
      </x:c>
      <x:c r="B3895" s="28" t="n">
        <x:v>46204</x:v>
      </x:c>
      <x:c r="C3895" t="n">
        <x:v>5</x:v>
      </x:c>
      <x:c r="D3895" t="n">
        <x:v>34.1</x:v>
      </x:c>
      <x:c r="E3895" t="n">
        <x:v>16</x:v>
      </x:c>
      <x:c r="F3895" t="n">
        <x:v>2</x:v>
      </x:c>
      <x:c r="G3895" t="n">
        <x:v>14</x:v>
      </x:c>
      <x:c r="H3895" t="n">
        <x:v>0</x:v>
      </x:c>
      <x:c r="I3895" t="n">
        <x:v>1</x:v>
      </x:c>
      <x:c r="J3895" t="n">
        <x:v>1.12</x:v>
      </x:c>
      <x:c r="K3895" t="n">
        <x:v>1</x:v>
      </x:c>
      <x:c r="L3895" t="n">
        <x:v>94.8</x:v>
      </x:c>
      <x:c r="M3895" t="n">
        <x:v>7.8</x:v>
      </x:c>
      <x:c r="N3895" t="n">
        <x:v>1.4</x:v>
      </x:c>
    </x:row>
    <x:row r="3896">
      <x:c r="A3896" t="str">
        <x:v>DEV-00650</x:v>
      </x:c>
      <x:c r="B3896" s="28" t="n">
        <x:v>46054</x:v>
      </x:c>
      <x:c r="C3896" t="n">
        <x:v>69.2</x:v>
      </x:c>
      <x:c r="D3896" t="n">
        <x:v>443.7</x:v>
      </x:c>
      <x:c r="E3896" t="n">
        <x:v>40</x:v>
      </x:c>
      <x:c r="F3896" t="n">
        <x:v>5</x:v>
      </x:c>
      <x:c r="G3896" t="n">
        <x:v>53</x:v>
      </x:c>
      <x:c r="H3896" t="n">
        <x:v>3</x:v>
      </x:c>
      <x:c r="I3896" t="n">
        <x:v>3</x:v>
      </x:c>
      <x:c r="J3896" t="n">
        <x:v>3.37</x:v>
      </x:c>
      <x:c r="K3896" t="n">
        <x:v>3</x:v>
      </x:c>
      <x:c r="L3896" t="n">
        <x:v>93.9</x:v>
      </x:c>
      <x:c r="M3896" t="n">
        <x:v>12.5</x:v>
      </x:c>
      <x:c r="N3896" t="n">
        <x:v>19</x:v>
      </x:c>
    </x:row>
    <x:row r="3897">
      <x:c r="A3897" t="str">
        <x:v>DEV-00650</x:v>
      </x:c>
      <x:c r="B3897" s="28" t="n">
        <x:v>46082</x:v>
      </x:c>
      <x:c r="C3897" t="n">
        <x:v>90</x:v>
      </x:c>
      <x:c r="D3897" t="n">
        <x:v>595.2</x:v>
      </x:c>
      <x:c r="E3897" t="n">
        <x:v>42</x:v>
      </x:c>
      <x:c r="F3897" t="n">
        <x:v>6</x:v>
      </x:c>
      <x:c r="G3897" t="n">
        <x:v>50</x:v>
      </x:c>
      <x:c r="H3897" t="n">
        <x:v>3</x:v>
      </x:c>
      <x:c r="I3897" t="n">
        <x:v>2</x:v>
      </x:c>
      <x:c r="J3897" t="n">
        <x:v>3.13</x:v>
      </x:c>
      <x:c r="K3897" t="n">
        <x:v>2</x:v>
      </x:c>
      <x:c r="L3897" t="n">
        <x:v>94</x:v>
      </x:c>
      <x:c r="M3897" t="n">
        <x:v>13.1</x:v>
      </x:c>
      <x:c r="N3897" t="n">
        <x:v>26.9</x:v>
      </x:c>
    </x:row>
    <x:row r="3898">
      <x:c r="A3898" t="str">
        <x:v>DEV-00650</x:v>
      </x:c>
      <x:c r="B3898" s="28" t="n">
        <x:v>46113</x:v>
      </x:c>
      <x:c r="C3898" t="n">
        <x:v>67.7</x:v>
      </x:c>
      <x:c r="D3898" t="n">
        <x:v>468.7</x:v>
      </x:c>
      <x:c r="E3898" t="n">
        <x:v>43</x:v>
      </x:c>
      <x:c r="F3898" t="n">
        <x:v>4</x:v>
      </x:c>
      <x:c r="G3898" t="n">
        <x:v>35</x:v>
      </x:c>
      <x:c r="H3898" t="n">
        <x:v>4</x:v>
      </x:c>
      <x:c r="I3898" t="n">
        <x:v>3</x:v>
      </x:c>
      <x:c r="J3898" t="n">
        <x:v>3.69</x:v>
      </x:c>
      <x:c r="K3898" t="n">
        <x:v>3</x:v>
      </x:c>
      <x:c r="L3898" t="n">
        <x:v>94.7</x:v>
      </x:c>
      <x:c r="M3898" t="n">
        <x:v>16.7</x:v>
      </x:c>
      <x:c r="N3898" t="n">
        <x:v>10</x:v>
      </x:c>
    </x:row>
    <x:row r="3899">
      <x:c r="A3899" t="str">
        <x:v>DEV-00650</x:v>
      </x:c>
      <x:c r="B3899" s="28" t="n">
        <x:v>46143</x:v>
      </x:c>
      <x:c r="C3899" t="n">
        <x:v>82.4</x:v>
      </x:c>
      <x:c r="D3899" t="n">
        <x:v>517.5</x:v>
      </x:c>
      <x:c r="E3899" t="n">
        <x:v>42</x:v>
      </x:c>
      <x:c r="F3899" t="n">
        <x:v>7</x:v>
      </x:c>
      <x:c r="G3899" t="n">
        <x:v>31</x:v>
      </x:c>
      <x:c r="H3899" t="n">
        <x:v>3</x:v>
      </x:c>
      <x:c r="I3899" t="n">
        <x:v>4</x:v>
      </x:c>
      <x:c r="J3899" t="n">
        <x:v>2.8</x:v>
      </x:c>
      <x:c r="K3899" t="n">
        <x:v>3</x:v>
      </x:c>
      <x:c r="L3899" t="n">
        <x:v>96.5</x:v>
      </x:c>
      <x:c r="M3899" t="n">
        <x:v>10.9</x:v>
      </x:c>
      <x:c r="N3899" t="n">
        <x:v>14.9</x:v>
      </x:c>
    </x:row>
    <x:row r="3900">
      <x:c r="A3900" t="str">
        <x:v>DEV-00650</x:v>
      </x:c>
      <x:c r="B3900" s="28" t="n">
        <x:v>46174</x:v>
      </x:c>
      <x:c r="C3900" t="n">
        <x:v>77</x:v>
      </x:c>
      <x:c r="D3900" t="n">
        <x:v>442.7</x:v>
      </x:c>
      <x:c r="E3900" t="n">
        <x:v>46</x:v>
      </x:c>
      <x:c r="F3900" t="n">
        <x:v>8</x:v>
      </x:c>
      <x:c r="G3900" t="n">
        <x:v>34</x:v>
      </x:c>
      <x:c r="H3900" t="n">
        <x:v>3</x:v>
      </x:c>
      <x:c r="I3900" t="n">
        <x:v>3</x:v>
      </x:c>
      <x:c r="J3900" t="n">
        <x:v>2.8</x:v>
      </x:c>
      <x:c r="K3900" t="n">
        <x:v>2</x:v>
      </x:c>
      <x:c r="L3900" t="n">
        <x:v>96.1</x:v>
      </x:c>
      <x:c r="M3900" t="n">
        <x:v>17.1</x:v>
      </x:c>
      <x:c r="N3900" t="n">
        <x:v>8.6</x:v>
      </x:c>
    </x:row>
    <x:row r="3901">
      <x:c r="A3901" t="str">
        <x:v>DEV-00650</x:v>
      </x:c>
      <x:c r="B3901" s="28" t="n">
        <x:v>46204</x:v>
      </x:c>
      <x:c r="C3901" t="n">
        <x:v>52.6</x:v>
      </x:c>
      <x:c r="D3901" t="n">
        <x:v>316.5</x:v>
      </x:c>
      <x:c r="E3901" t="n">
        <x:v>45</x:v>
      </x:c>
      <x:c r="F3901" t="n">
        <x:v>7</x:v>
      </x:c>
      <x:c r="G3901" t="n">
        <x:v>21</x:v>
      </x:c>
      <x:c r="H3901" t="n">
        <x:v>2</x:v>
      </x:c>
      <x:c r="I3901" t="n">
        <x:v>4</x:v>
      </x:c>
      <x:c r="J3901" t="n">
        <x:v>2.57</x:v>
      </x:c>
      <x:c r="K3901" t="n">
        <x:v>3</x:v>
      </x:c>
      <x:c r="L3901" t="n">
        <x:v>92.3</x:v>
      </x:c>
      <x:c r="M3901" t="n">
        <x:v>21.4</x:v>
      </x:c>
      <x:c r="N3901" t="n">
        <x:v>8.1</x:v>
      </x:c>
    </x:row>
    <x:row r="3902">
      <x:c r="A3902" t="str">
        <x:v>DEV-00651</x:v>
      </x:c>
      <x:c r="B3902" s="28" t="n">
        <x:v>46054</x:v>
      </x:c>
      <x:c r="C3902" t="n">
        <x:v>74.9</x:v>
      </x:c>
      <x:c r="D3902" t="n">
        <x:v>502.9</x:v>
      </x:c>
      <x:c r="E3902" t="n">
        <x:v>31</x:v>
      </x:c>
      <x:c r="F3902" t="n">
        <x:v>4</x:v>
      </x:c>
      <x:c r="G3902" t="n">
        <x:v>25</x:v>
      </x:c>
      <x:c r="H3902" t="n">
        <x:v>0</x:v>
      </x:c>
      <x:c r="I3902" t="n">
        <x:v>3</x:v>
      </x:c>
      <x:c r="J3902" t="n">
        <x:v>0.5</x:v>
      </x:c>
      <x:c r="K3902" t="n">
        <x:v>2</x:v>
      </x:c>
      <x:c r="L3902" t="n">
        <x:v>94.6</x:v>
      </x:c>
      <x:c r="M3902" t="n">
        <x:v>1.7</x:v>
      </x:c>
      <x:c r="N3902" t="n">
        <x:v>12.4</x:v>
      </x:c>
    </x:row>
    <x:row r="3903">
      <x:c r="A3903" t="str">
        <x:v>DEV-00651</x:v>
      </x:c>
      <x:c r="B3903" s="28" t="n">
        <x:v>46082</x:v>
      </x:c>
      <x:c r="C3903" t="n">
        <x:v>68.2</x:v>
      </x:c>
      <x:c r="D3903" t="n">
        <x:v>414.7</x:v>
      </x:c>
      <x:c r="E3903" t="n">
        <x:v>30</x:v>
      </x:c>
      <x:c r="F3903" t="n">
        <x:v>1</x:v>
      </x:c>
      <x:c r="G3903" t="n">
        <x:v>42</x:v>
      </x:c>
      <x:c r="H3903" t="n">
        <x:v>0</x:v>
      </x:c>
      <x:c r="I3903" t="n">
        <x:v>2</x:v>
      </x:c>
      <x:c r="J3903" t="n">
        <x:v>0.59</x:v>
      </x:c>
      <x:c r="K3903" t="n">
        <x:v>0</x:v>
      </x:c>
      <x:c r="L3903" t="n">
        <x:v>97.6</x:v>
      </x:c>
      <x:c r="M3903" t="n">
        <x:v>5.2</x:v>
      </x:c>
      <x:c r="N3903" t="n">
        <x:v>14.7</x:v>
      </x:c>
    </x:row>
    <x:row r="3904">
      <x:c r="A3904" t="str">
        <x:v>DEV-00651</x:v>
      </x:c>
      <x:c r="B3904" s="28" t="n">
        <x:v>46113</x:v>
      </x:c>
      <x:c r="C3904" t="n">
        <x:v>81.4</x:v>
      </x:c>
      <x:c r="D3904" t="n">
        <x:v>536.6</x:v>
      </x:c>
      <x:c r="E3904" t="n">
        <x:v>12</x:v>
      </x:c>
      <x:c r="F3904" t="n">
        <x:v>0</x:v>
      </x:c>
      <x:c r="G3904" t="n">
        <x:v>34</x:v>
      </x:c>
      <x:c r="H3904" t="n">
        <x:v>1</x:v>
      </x:c>
      <x:c r="I3904" t="n">
        <x:v>4</x:v>
      </x:c>
      <x:c r="J3904" t="n">
        <x:v>0.72</x:v>
      </x:c>
      <x:c r="K3904" t="n">
        <x:v>0</x:v>
      </x:c>
      <x:c r="L3904" t="n">
        <x:v>93.5</x:v>
      </x:c>
      <x:c r="M3904" t="n">
        <x:v>6.7</x:v>
      </x:c>
      <x:c r="N3904" t="n">
        <x:v>10.2</x:v>
      </x:c>
    </x:row>
    <x:row r="3905">
      <x:c r="A3905" t="str">
        <x:v>DEV-00651</x:v>
      </x:c>
      <x:c r="B3905" s="28" t="n">
        <x:v>46143</x:v>
      </x:c>
      <x:c r="C3905" t="n">
        <x:v>88.5</x:v>
      </x:c>
      <x:c r="D3905" t="n">
        <x:v>628.8</x:v>
      </x:c>
      <x:c r="E3905" t="n">
        <x:v>20</x:v>
      </x:c>
      <x:c r="F3905" t="n">
        <x:v>0</x:v>
      </x:c>
      <x:c r="G3905" t="n">
        <x:v>43</x:v>
      </x:c>
      <x:c r="H3905" t="n">
        <x:v>0</x:v>
      </x:c>
      <x:c r="I3905" t="n">
        <x:v>2</x:v>
      </x:c>
      <x:c r="J3905" t="n">
        <x:v>0.29</x:v>
      </x:c>
      <x:c r="K3905" t="n">
        <x:v>1</x:v>
      </x:c>
      <x:c r="L3905" t="n">
        <x:v>93.5</x:v>
      </x:c>
      <x:c r="M3905" t="n">
        <x:v>0</x:v>
      </x:c>
      <x:c r="N3905" t="n">
        <x:v>14.5</x:v>
      </x:c>
    </x:row>
    <x:row r="3906">
      <x:c r="A3906" t="str">
        <x:v>DEV-00651</x:v>
      </x:c>
      <x:c r="B3906" s="28" t="n">
        <x:v>46174</x:v>
      </x:c>
      <x:c r="C3906" t="n">
        <x:v>85.4</x:v>
      </x:c>
      <x:c r="D3906" t="n">
        <x:v>590.9</x:v>
      </x:c>
      <x:c r="E3906" t="n">
        <x:v>22</x:v>
      </x:c>
      <x:c r="F3906" t="n">
        <x:v>0</x:v>
      </x:c>
      <x:c r="G3906" t="n">
        <x:v>42</x:v>
      </x:c>
      <x:c r="H3906" t="n">
        <x:v>0</x:v>
      </x:c>
      <x:c r="I3906" t="n">
        <x:v>5</x:v>
      </x:c>
      <x:c r="J3906" t="n">
        <x:v>0</x:v>
      </x:c>
      <x:c r="K3906" t="n">
        <x:v>0</x:v>
      </x:c>
      <x:c r="L3906" t="n">
        <x:v>92.5</x:v>
      </x:c>
      <x:c r="M3906" t="n">
        <x:v>8.9</x:v>
      </x:c>
      <x:c r="N3906" t="n">
        <x:v>18.9</x:v>
      </x:c>
    </x:row>
    <x:row r="3907">
      <x:c r="A3907" t="str">
        <x:v>DEV-00651</x:v>
      </x:c>
      <x:c r="B3907" s="28" t="n">
        <x:v>46204</x:v>
      </x:c>
      <x:c r="C3907" t="n">
        <x:v>73.9</x:v>
      </x:c>
      <x:c r="D3907" t="n">
        <x:v>440.1</x:v>
      </x:c>
      <x:c r="E3907" t="n">
        <x:v>24</x:v>
      </x:c>
      <x:c r="F3907" t="n">
        <x:v>0</x:v>
      </x:c>
      <x:c r="G3907" t="n">
        <x:v>42</x:v>
      </x:c>
      <x:c r="H3907" t="n">
        <x:v>0</x:v>
      </x:c>
      <x:c r="I3907" t="n">
        <x:v>2</x:v>
      </x:c>
      <x:c r="J3907" t="n">
        <x:v>1.3</x:v>
      </x:c>
      <x:c r="K3907" t="n">
        <x:v>0</x:v>
      </x:c>
      <x:c r="L3907" t="n">
        <x:v>94.4</x:v>
      </x:c>
      <x:c r="M3907" t="n">
        <x:v>2.8</x:v>
      </x:c>
      <x:c r="N3907" t="n">
        <x:v>15.5</x:v>
      </x:c>
    </x:row>
    <x:row r="3908">
      <x:c r="A3908" t="str">
        <x:v>DEV-00652</x:v>
      </x:c>
      <x:c r="B3908" s="28" t="n">
        <x:v>46054</x:v>
      </x:c>
      <x:c r="C3908" t="n">
        <x:v>56.8</x:v>
      </x:c>
      <x:c r="D3908" t="n">
        <x:v>349</x:v>
      </x:c>
      <x:c r="E3908" t="n">
        <x:v>25</x:v>
      </x:c>
      <x:c r="F3908" t="n">
        <x:v>1</x:v>
      </x:c>
      <x:c r="G3908" t="n">
        <x:v>38</x:v>
      </x:c>
      <x:c r="H3908" t="n">
        <x:v>1</x:v>
      </x:c>
      <x:c r="I3908" t="n">
        <x:v>3</x:v>
      </x:c>
      <x:c r="J3908" t="n">
        <x:v>1.09</x:v>
      </x:c>
      <x:c r="K3908" t="n">
        <x:v>0</x:v>
      </x:c>
      <x:c r="L3908" t="n">
        <x:v>94.9</x:v>
      </x:c>
      <x:c r="M3908" t="n">
        <x:v>4.3</x:v>
      </x:c>
      <x:c r="N3908" t="n">
        <x:v>11.4</x:v>
      </x:c>
    </x:row>
    <x:row r="3909">
      <x:c r="A3909" t="str">
        <x:v>DEV-00652</x:v>
      </x:c>
      <x:c r="B3909" s="28" t="n">
        <x:v>46082</x:v>
      </x:c>
      <x:c r="C3909" t="n">
        <x:v>92.2</x:v>
      </x:c>
      <x:c r="D3909" t="n">
        <x:v>608</x:v>
      </x:c>
      <x:c r="E3909" t="n">
        <x:v>17</x:v>
      </x:c>
      <x:c r="F3909" t="n">
        <x:v>1</x:v>
      </x:c>
      <x:c r="G3909" t="n">
        <x:v>49</x:v>
      </x:c>
      <x:c r="H3909" t="n">
        <x:v>0</x:v>
      </x:c>
      <x:c r="I3909" t="n">
        <x:v>3</x:v>
      </x:c>
      <x:c r="J3909" t="n">
        <x:v>1.34</x:v>
      </x:c>
      <x:c r="K3909" t="n">
        <x:v>0</x:v>
      </x:c>
      <x:c r="L3909" t="n">
        <x:v>95.2</x:v>
      </x:c>
      <x:c r="M3909" t="n">
        <x:v>0</x:v>
      </x:c>
      <x:c r="N3909" t="n">
        <x:v>13.2</x:v>
      </x:c>
    </x:row>
    <x:row r="3910">
      <x:c r="A3910" t="str">
        <x:v>DEV-00652</x:v>
      </x:c>
      <x:c r="B3910" s="28" t="n">
        <x:v>46113</x:v>
      </x:c>
      <x:c r="C3910" t="n">
        <x:v>52.6</x:v>
      </x:c>
      <x:c r="D3910" t="n">
        <x:v>345.9</x:v>
      </x:c>
      <x:c r="E3910" t="n">
        <x:v>9</x:v>
      </x:c>
      <x:c r="F3910" t="n">
        <x:v>0</x:v>
      </x:c>
      <x:c r="G3910" t="n">
        <x:v>46</x:v>
      </x:c>
      <x:c r="H3910" t="n">
        <x:v>0</x:v>
      </x:c>
      <x:c r="I3910" t="n">
        <x:v>2</x:v>
      </x:c>
      <x:c r="J3910" t="n">
        <x:v>0.69</x:v>
      </x:c>
      <x:c r="K3910" t="n">
        <x:v>0</x:v>
      </x:c>
      <x:c r="L3910" t="n">
        <x:v>91.7</x:v>
      </x:c>
      <x:c r="M3910" t="n">
        <x:v>7.1</x:v>
      </x:c>
      <x:c r="N3910" t="n">
        <x:v>9.9</x:v>
      </x:c>
    </x:row>
    <x:row r="3911">
      <x:c r="A3911" t="str">
        <x:v>DEV-00652</x:v>
      </x:c>
      <x:c r="B3911" s="28" t="n">
        <x:v>46143</x:v>
      </x:c>
      <x:c r="C3911" t="n">
        <x:v>61.4</x:v>
      </x:c>
      <x:c r="D3911" t="n">
        <x:v>338</x:v>
      </x:c>
      <x:c r="E3911" t="n">
        <x:v>17</x:v>
      </x:c>
      <x:c r="F3911" t="n">
        <x:v>2</x:v>
      </x:c>
      <x:c r="G3911" t="n">
        <x:v>59</x:v>
      </x:c>
      <x:c r="H3911" t="n">
        <x:v>0</x:v>
      </x:c>
      <x:c r="I3911" t="n">
        <x:v>0</x:v>
      </x:c>
      <x:c r="J3911" t="n">
        <x:v>0.36</x:v>
      </x:c>
      <x:c r="K3911" t="n">
        <x:v>1</x:v>
      </x:c>
      <x:c r="L3911" t="n">
        <x:v>99.5</x:v>
      </x:c>
      <x:c r="M3911" t="n">
        <x:v>8.4</x:v>
      </x:c>
      <x:c r="N3911" t="n">
        <x:v>13</x:v>
      </x:c>
    </x:row>
    <x:row r="3912">
      <x:c r="A3912" t="str">
        <x:v>DEV-00652</x:v>
      </x:c>
      <x:c r="B3912" s="28" t="n">
        <x:v>46174</x:v>
      </x:c>
      <x:c r="C3912" t="n">
        <x:v>52.2</x:v>
      </x:c>
      <x:c r="D3912" t="n">
        <x:v>360.6</x:v>
      </x:c>
      <x:c r="E3912" t="n">
        <x:v>15</x:v>
      </x:c>
      <x:c r="F3912" t="n">
        <x:v>1</x:v>
      </x:c>
      <x:c r="G3912" t="n">
        <x:v>46</x:v>
      </x:c>
      <x:c r="H3912" t="n">
        <x:v>1</x:v>
      </x:c>
      <x:c r="I3912" t="n">
        <x:v>1</x:v>
      </x:c>
      <x:c r="J3912" t="n">
        <x:v>0.25</x:v>
      </x:c>
      <x:c r="K3912" t="n">
        <x:v>1</x:v>
      </x:c>
      <x:c r="L3912" t="n">
        <x:v>90.4</x:v>
      </x:c>
      <x:c r="M3912" t="n">
        <x:v>3.6</x:v>
      </x:c>
      <x:c r="N3912" t="n">
        <x:v>15.5</x:v>
      </x:c>
    </x:row>
    <x:row r="3913">
      <x:c r="A3913" t="str">
        <x:v>DEV-00652</x:v>
      </x:c>
      <x:c r="B3913" s="28" t="n">
        <x:v>46204</x:v>
      </x:c>
      <x:c r="C3913" t="n">
        <x:v>86.3</x:v>
      </x:c>
      <x:c r="D3913" t="n">
        <x:v>614.5</x:v>
      </x:c>
      <x:c r="E3913" t="n">
        <x:v>27</x:v>
      </x:c>
      <x:c r="F3913" t="n">
        <x:v>2</x:v>
      </x:c>
      <x:c r="G3913" t="n">
        <x:v>41</x:v>
      </x:c>
      <x:c r="H3913" t="n">
        <x:v>0</x:v>
      </x:c>
      <x:c r="I3913" t="n">
        <x:v>2</x:v>
      </x:c>
      <x:c r="J3913" t="n">
        <x:v>0.69</x:v>
      </x:c>
      <x:c r="K3913" t="n">
        <x:v>0</x:v>
      </x:c>
      <x:c r="L3913" t="n">
        <x:v>90.3</x:v>
      </x:c>
      <x:c r="M3913" t="n">
        <x:v>9.6</x:v>
      </x:c>
      <x:c r="N3913" t="n">
        <x:v>8.2</x:v>
      </x:c>
    </x:row>
    <x:row r="3914">
      <x:c r="A3914" t="str">
        <x:v>DEV-00653</x:v>
      </x:c>
      <x:c r="B3914" s="28" t="n">
        <x:v>46054</x:v>
      </x:c>
      <x:c r="C3914" t="n">
        <x:v>98</x:v>
      </x:c>
      <x:c r="D3914" t="n">
        <x:v>590.3</x:v>
      </x:c>
      <x:c r="E3914" t="n">
        <x:v>12</x:v>
      </x:c>
      <x:c r="F3914" t="n">
        <x:v>0</x:v>
      </x:c>
      <x:c r="G3914" t="n">
        <x:v>48</x:v>
      </x:c>
      <x:c r="H3914" t="n">
        <x:v>0</x:v>
      </x:c>
      <x:c r="I3914" t="n">
        <x:v>3</x:v>
      </x:c>
      <x:c r="J3914" t="n">
        <x:v>0.06</x:v>
      </x:c>
      <x:c r="K3914" t="n">
        <x:v>1</x:v>
      </x:c>
      <x:c r="L3914" t="n">
        <x:v>96.2</x:v>
      </x:c>
      <x:c r="M3914" t="n">
        <x:v>0</x:v>
      </x:c>
      <x:c r="N3914" t="n">
        <x:v>12.2</x:v>
      </x:c>
    </x:row>
    <x:row r="3915">
      <x:c r="A3915" t="str">
        <x:v>DEV-00653</x:v>
      </x:c>
      <x:c r="B3915" s="28" t="n">
        <x:v>46082</x:v>
      </x:c>
      <x:c r="C3915" t="n">
        <x:v>40.5</x:v>
      </x:c>
      <x:c r="D3915" t="n">
        <x:v>287.6</x:v>
      </x:c>
      <x:c r="E3915" t="n">
        <x:v>19</x:v>
      </x:c>
      <x:c r="F3915" t="n">
        <x:v>3</x:v>
      </x:c>
      <x:c r="G3915" t="n">
        <x:v>24</x:v>
      </x:c>
      <x:c r="H3915" t="n">
        <x:v>0</x:v>
      </x:c>
      <x:c r="I3915" t="n">
        <x:v>2</x:v>
      </x:c>
      <x:c r="J3915" t="n">
        <x:v>0.56</x:v>
      </x:c>
      <x:c r="K3915" t="n">
        <x:v>1</x:v>
      </x:c>
      <x:c r="L3915" t="n">
        <x:v>96.4</x:v>
      </x:c>
      <x:c r="M3915" t="n">
        <x:v>1.8</x:v>
      </x:c>
      <x:c r="N3915" t="n">
        <x:v>5</x:v>
      </x:c>
    </x:row>
    <x:row r="3916">
      <x:c r="A3916" t="str">
        <x:v>DEV-00653</x:v>
      </x:c>
      <x:c r="B3916" s="28" t="n">
        <x:v>46113</x:v>
      </x:c>
      <x:c r="C3916" t="n">
        <x:v>77.9</x:v>
      </x:c>
      <x:c r="D3916" t="n">
        <x:v>534.5</x:v>
      </x:c>
      <x:c r="E3916" t="n">
        <x:v>26</x:v>
      </x:c>
      <x:c r="F3916" t="n">
        <x:v>1</x:v>
      </x:c>
      <x:c r="G3916" t="n">
        <x:v>53</x:v>
      </x:c>
      <x:c r="H3916" t="n">
        <x:v>0</x:v>
      </x:c>
      <x:c r="I3916" t="n">
        <x:v>3</x:v>
      </x:c>
      <x:c r="J3916" t="n">
        <x:v>0.48</x:v>
      </x:c>
      <x:c r="K3916" t="n">
        <x:v>0</x:v>
      </x:c>
      <x:c r="L3916" t="n">
        <x:v>93.9</x:v>
      </x:c>
      <x:c r="M3916" t="n">
        <x:v>3.3</x:v>
      </x:c>
      <x:c r="N3916" t="n">
        <x:v>11.5</x:v>
      </x:c>
    </x:row>
    <x:row r="3917">
      <x:c r="A3917" t="str">
        <x:v>DEV-00653</x:v>
      </x:c>
      <x:c r="B3917" s="28" t="n">
        <x:v>46143</x:v>
      </x:c>
      <x:c r="C3917" t="n">
        <x:v>79.3</x:v>
      </x:c>
      <x:c r="D3917" t="n">
        <x:v>571.6</x:v>
      </x:c>
      <x:c r="E3917" t="n">
        <x:v>23</x:v>
      </x:c>
      <x:c r="F3917" t="n">
        <x:v>0</x:v>
      </x:c>
      <x:c r="G3917" t="n">
        <x:v>38</x:v>
      </x:c>
      <x:c r="H3917" t="n">
        <x:v>2</x:v>
      </x:c>
      <x:c r="I3917" t="n">
        <x:v>1</x:v>
      </x:c>
      <x:c r="J3917" t="n">
        <x:v>0.13</x:v>
      </x:c>
      <x:c r="K3917" t="n">
        <x:v>0</x:v>
      </x:c>
      <x:c r="L3917" t="n">
        <x:v>94.3</x:v>
      </x:c>
      <x:c r="M3917" t="n">
        <x:v>7.5</x:v>
      </x:c>
      <x:c r="N3917" t="n">
        <x:v>25.2</x:v>
      </x:c>
    </x:row>
    <x:row r="3918">
      <x:c r="A3918" t="str">
        <x:v>DEV-00653</x:v>
      </x:c>
      <x:c r="B3918" s="28" t="n">
        <x:v>46174</x:v>
      </x:c>
      <x:c r="C3918" t="n">
        <x:v>91.3</x:v>
      </x:c>
      <x:c r="D3918" t="n">
        <x:v>510.8</x:v>
      </x:c>
      <x:c r="E3918" t="n">
        <x:v>22</x:v>
      </x:c>
      <x:c r="F3918" t="n">
        <x:v>1</x:v>
      </x:c>
      <x:c r="G3918" t="n">
        <x:v>44</x:v>
      </x:c>
      <x:c r="H3918" t="n">
        <x:v>0</x:v>
      </x:c>
      <x:c r="I3918" t="n">
        <x:v>5</x:v>
      </x:c>
      <x:c r="J3918" t="n">
        <x:v>0.1</x:v>
      </x:c>
      <x:c r="K3918" t="n">
        <x:v>0</x:v>
      </x:c>
      <x:c r="L3918" t="n">
        <x:v>92.6</x:v>
      </x:c>
      <x:c r="M3918" t="n">
        <x:v>2.2</x:v>
      </x:c>
      <x:c r="N3918" t="n">
        <x:v>23</x:v>
      </x:c>
    </x:row>
    <x:row r="3919">
      <x:c r="A3919" t="str">
        <x:v>DEV-00653</x:v>
      </x:c>
      <x:c r="B3919" s="28" t="n">
        <x:v>46204</x:v>
      </x:c>
      <x:c r="C3919" t="n">
        <x:v>63.5</x:v>
      </x:c>
      <x:c r="D3919" t="n">
        <x:v>438.2</x:v>
      </x:c>
      <x:c r="E3919" t="n">
        <x:v>17</x:v>
      </x:c>
      <x:c r="F3919" t="n">
        <x:v>0</x:v>
      </x:c>
      <x:c r="G3919" t="n">
        <x:v>38</x:v>
      </x:c>
      <x:c r="H3919" t="n">
        <x:v>0</x:v>
      </x:c>
      <x:c r="I3919" t="n">
        <x:v>3</x:v>
      </x:c>
      <x:c r="J3919" t="n">
        <x:v>0.13</x:v>
      </x:c>
      <x:c r="K3919" t="n">
        <x:v>0</x:v>
      </x:c>
      <x:c r="L3919" t="n">
        <x:v>94.2</x:v>
      </x:c>
      <x:c r="M3919" t="n">
        <x:v>3.2</x:v>
      </x:c>
      <x:c r="N3919" t="n">
        <x:v>11.5</x:v>
      </x:c>
    </x:row>
    <x:row r="3920">
      <x:c r="A3920" t="str">
        <x:v>DEV-00654</x:v>
      </x:c>
      <x:c r="B3920" s="28" t="n">
        <x:v>46054</x:v>
      </x:c>
      <x:c r="C3920" t="n">
        <x:v>15.7</x:v>
      </x:c>
      <x:c r="D3920" t="n">
        <x:v>95.3</x:v>
      </x:c>
      <x:c r="E3920" t="n">
        <x:v>8</x:v>
      </x:c>
      <x:c r="F3920" t="n">
        <x:v>0</x:v>
      </x:c>
      <x:c r="G3920" t="n">
        <x:v>26</x:v>
      </x:c>
      <x:c r="H3920" t="n">
        <x:v>0</x:v>
      </x:c>
      <x:c r="I3920" t="n">
        <x:v>0</x:v>
      </x:c>
      <x:c r="J3920" t="n">
        <x:v>0</x:v>
      </x:c>
      <x:c r="K3920" t="n">
        <x:v>1</x:v>
      </x:c>
      <x:c r="L3920" t="n">
        <x:v>96.6</x:v>
      </x:c>
      <x:c r="M3920" t="n">
        <x:v>3.1</x:v>
      </x:c>
      <x:c r="N3920" t="n">
        <x:v>3.3</x:v>
      </x:c>
    </x:row>
    <x:row r="3921">
      <x:c r="A3921" t="str">
        <x:v>DEV-00654</x:v>
      </x:c>
      <x:c r="B3921" s="28" t="n">
        <x:v>46082</x:v>
      </x:c>
      <x:c r="C3921" t="n">
        <x:v>26.5</x:v>
      </x:c>
      <x:c r="D3921" t="n">
        <x:v>158.9</x:v>
      </x:c>
      <x:c r="E3921" t="n">
        <x:v>8</x:v>
      </x:c>
      <x:c r="F3921" t="n">
        <x:v>0</x:v>
      </x:c>
      <x:c r="G3921" t="n">
        <x:v>38</x:v>
      </x:c>
      <x:c r="H3921" t="n">
        <x:v>0</x:v>
      </x:c>
      <x:c r="I3921" t="n">
        <x:v>0</x:v>
      </x:c>
      <x:c r="J3921" t="n">
        <x:v>0</x:v>
      </x:c>
      <x:c r="K3921" t="n">
        <x:v>1</x:v>
      </x:c>
      <x:c r="L3921" t="n">
        <x:v>98.2</x:v>
      </x:c>
      <x:c r="M3921" t="n">
        <x:v>4.9</x:v>
      </x:c>
      <x:c r="N3921" t="n">
        <x:v>2.4</x:v>
      </x:c>
    </x:row>
    <x:row r="3922">
      <x:c r="A3922" t="str">
        <x:v>DEV-00654</x:v>
      </x:c>
      <x:c r="B3922" s="28" t="n">
        <x:v>46113</x:v>
      </x:c>
      <x:c r="C3922" t="n">
        <x:v>27.9</x:v>
      </x:c>
      <x:c r="D3922" t="n">
        <x:v>196</x:v>
      </x:c>
      <x:c r="E3922" t="n">
        <x:v>8</x:v>
      </x:c>
      <x:c r="F3922" t="n">
        <x:v>1</x:v>
      </x:c>
      <x:c r="G3922" t="n">
        <x:v>24</x:v>
      </x:c>
      <x:c r="H3922" t="n">
        <x:v>1</x:v>
      </x:c>
      <x:c r="I3922" t="n">
        <x:v>0</x:v>
      </x:c>
      <x:c r="J3922" t="n">
        <x:v>0</x:v>
      </x:c>
      <x:c r="K3922" t="n">
        <x:v>0</x:v>
      </x:c>
      <x:c r="L3922" t="n">
        <x:v>97.9</x:v>
      </x:c>
      <x:c r="M3922" t="n">
        <x:v>1</x:v>
      </x:c>
      <x:c r="N3922" t="n">
        <x:v>3.7</x:v>
      </x:c>
    </x:row>
    <x:row r="3923">
      <x:c r="A3923" t="str">
        <x:v>DEV-00654</x:v>
      </x:c>
      <x:c r="B3923" s="28" t="n">
        <x:v>46143</x:v>
      </x:c>
      <x:c r="C3923" t="n">
        <x:v>40.6</x:v>
      </x:c>
      <x:c r="D3923" t="n">
        <x:v>256.9</x:v>
      </x:c>
      <x:c r="E3923" t="n">
        <x:v>18</x:v>
      </x:c>
      <x:c r="F3923" t="n">
        <x:v>0</x:v>
      </x:c>
      <x:c r="G3923" t="n">
        <x:v>39</x:v>
      </x:c>
      <x:c r="H3923" t="n">
        <x:v>1</x:v>
      </x:c>
      <x:c r="I3923" t="n">
        <x:v>3</x:v>
      </x:c>
      <x:c r="J3923" t="n">
        <x:v>0.89</x:v>
      </x:c>
      <x:c r="K3923" t="n">
        <x:v>0</x:v>
      </x:c>
      <x:c r="L3923" t="n">
        <x:v>94.7</x:v>
      </x:c>
      <x:c r="M3923" t="n">
        <x:v>6.6</x:v>
      </x:c>
      <x:c r="N3923" t="n">
        <x:v>9.2</x:v>
      </x:c>
    </x:row>
    <x:row r="3924">
      <x:c r="A3924" t="str">
        <x:v>DEV-00654</x:v>
      </x:c>
      <x:c r="B3924" s="28" t="n">
        <x:v>46174</x:v>
      </x:c>
      <x:c r="C3924" t="n">
        <x:v>39.5</x:v>
      </x:c>
      <x:c r="D3924" t="n">
        <x:v>240.2</x:v>
      </x:c>
      <x:c r="E3924" t="n">
        <x:v>8</x:v>
      </x:c>
      <x:c r="F3924" t="n">
        <x:v>2</x:v>
      </x:c>
      <x:c r="G3924" t="n">
        <x:v>35</x:v>
      </x:c>
      <x:c r="H3924" t="n">
        <x:v>0</x:v>
      </x:c>
      <x:c r="I3924" t="n">
        <x:v>3</x:v>
      </x:c>
      <x:c r="J3924" t="n">
        <x:v>0.52</x:v>
      </x:c>
      <x:c r="K3924" t="n">
        <x:v>0</x:v>
      </x:c>
      <x:c r="L3924" t="n">
        <x:v>96.1</x:v>
      </x:c>
      <x:c r="M3924" t="n">
        <x:v>2.5</x:v>
      </x:c>
      <x:c r="N3924" t="n">
        <x:v>11</x:v>
      </x:c>
    </x:row>
    <x:row r="3925">
      <x:c r="A3925" t="str">
        <x:v>DEV-00654</x:v>
      </x:c>
      <x:c r="B3925" s="28" t="n">
        <x:v>46204</x:v>
      </x:c>
      <x:c r="C3925" t="n">
        <x:v>33.9</x:v>
      </x:c>
      <x:c r="D3925" t="n">
        <x:v>244.7</x:v>
      </x:c>
      <x:c r="E3925" t="n">
        <x:v>11</x:v>
      </x:c>
      <x:c r="F3925" t="n">
        <x:v>2</x:v>
      </x:c>
      <x:c r="G3925" t="n">
        <x:v>10</x:v>
      </x:c>
      <x:c r="H3925" t="n">
        <x:v>0</x:v>
      </x:c>
      <x:c r="I3925" t="n">
        <x:v>2</x:v>
      </x:c>
      <x:c r="J3925" t="n">
        <x:v>0</x:v>
      </x:c>
      <x:c r="K3925" t="n">
        <x:v>0</x:v>
      </x:c>
      <x:c r="L3925" t="n">
        <x:v>97.3</x:v>
      </x:c>
      <x:c r="M3925" t="n">
        <x:v>0</x:v>
      </x:c>
      <x:c r="N3925" t="n">
        <x:v>4.6</x:v>
      </x:c>
    </x:row>
    <x:row r="3926">
      <x:c r="A3926" t="str">
        <x:v>DEV-00655</x:v>
      </x:c>
      <x:c r="B3926" s="28" t="n">
        <x:v>46054</x:v>
      </x:c>
      <x:c r="C3926" t="n">
        <x:v>40.9</x:v>
      </x:c>
      <x:c r="D3926" t="n">
        <x:v>233.6</x:v>
      </x:c>
      <x:c r="E3926" t="n">
        <x:v>18</x:v>
      </x:c>
      <x:c r="F3926" t="n">
        <x:v>1</x:v>
      </x:c>
      <x:c r="G3926" t="n">
        <x:v>15</x:v>
      </x:c>
      <x:c r="H3926" t="n">
        <x:v>0</x:v>
      </x:c>
      <x:c r="I3926" t="n">
        <x:v>1</x:v>
      </x:c>
      <x:c r="J3926" t="n">
        <x:v>0</x:v>
      </x:c>
      <x:c r="K3926" t="n">
        <x:v>1</x:v>
      </x:c>
      <x:c r="L3926" t="n">
        <x:v>98.3</x:v>
      </x:c>
      <x:c r="M3926" t="n">
        <x:v>0</x:v>
      </x:c>
      <x:c r="N3926" t="n">
        <x:v>11.5</x:v>
      </x:c>
    </x:row>
    <x:row r="3927">
      <x:c r="A3927" t="str">
        <x:v>DEV-00655</x:v>
      </x:c>
      <x:c r="B3927" s="28" t="n">
        <x:v>46082</x:v>
      </x:c>
      <x:c r="C3927" t="n">
        <x:v>65</x:v>
      </x:c>
      <x:c r="D3927" t="n">
        <x:v>419.6</x:v>
      </x:c>
      <x:c r="E3927" t="n">
        <x:v>12</x:v>
      </x:c>
      <x:c r="F3927" t="n">
        <x:v>0</x:v>
      </x:c>
      <x:c r="G3927" t="n">
        <x:v>33</x:v>
      </x:c>
      <x:c r="H3927" t="n">
        <x:v>1</x:v>
      </x:c>
      <x:c r="I3927" t="n">
        <x:v>4</x:v>
      </x:c>
      <x:c r="J3927" t="n">
        <x:v>1.12</x:v>
      </x:c>
      <x:c r="K3927" t="n">
        <x:v>2</x:v>
      </x:c>
      <x:c r="L3927" t="n">
        <x:v>96</x:v>
      </x:c>
      <x:c r="M3927" t="n">
        <x:v>2.3</x:v>
      </x:c>
      <x:c r="N3927" t="n">
        <x:v>19.7</x:v>
      </x:c>
    </x:row>
    <x:row r="3928">
      <x:c r="A3928" t="str">
        <x:v>DEV-00655</x:v>
      </x:c>
      <x:c r="B3928" s="28" t="n">
        <x:v>46113</x:v>
      </x:c>
      <x:c r="C3928" t="n">
        <x:v>88.7</x:v>
      </x:c>
      <x:c r="D3928" t="n">
        <x:v>571.8</x:v>
      </x:c>
      <x:c r="E3928" t="n">
        <x:v>31</x:v>
      </x:c>
      <x:c r="F3928" t="n">
        <x:v>2</x:v>
      </x:c>
      <x:c r="G3928" t="n">
        <x:v>31</x:v>
      </x:c>
      <x:c r="H3928" t="n">
        <x:v>0</x:v>
      </x:c>
      <x:c r="I3928" t="n">
        <x:v>3</x:v>
      </x:c>
      <x:c r="J3928" t="n">
        <x:v>0</x:v>
      </x:c>
      <x:c r="K3928" t="n">
        <x:v>0</x:v>
      </x:c>
      <x:c r="L3928" t="n">
        <x:v>92.4</x:v>
      </x:c>
      <x:c r="M3928" t="n">
        <x:v>6.9</x:v>
      </x:c>
      <x:c r="N3928" t="n">
        <x:v>15.6</x:v>
      </x:c>
    </x:row>
    <x:row r="3929">
      <x:c r="A3929" t="str">
        <x:v>DEV-00655</x:v>
      </x:c>
      <x:c r="B3929" s="28" t="n">
        <x:v>46143</x:v>
      </x:c>
      <x:c r="C3929" t="n">
        <x:v>87.3</x:v>
      </x:c>
      <x:c r="D3929" t="n">
        <x:v>566.6</x:v>
      </x:c>
      <x:c r="E3929" t="n">
        <x:v>27</x:v>
      </x:c>
      <x:c r="F3929" t="n">
        <x:v>1</x:v>
      </x:c>
      <x:c r="G3929" t="n">
        <x:v>44</x:v>
      </x:c>
      <x:c r="H3929" t="n">
        <x:v>0</x:v>
      </x:c>
      <x:c r="I3929" t="n">
        <x:v>5</x:v>
      </x:c>
      <x:c r="J3929" t="n">
        <x:v>0.46</x:v>
      </x:c>
      <x:c r="K3929" t="n">
        <x:v>0</x:v>
      </x:c>
      <x:c r="L3929" t="n">
        <x:v>97.5</x:v>
      </x:c>
      <x:c r="M3929" t="n">
        <x:v>2.3</x:v>
      </x:c>
      <x:c r="N3929" t="n">
        <x:v>7.2</x:v>
      </x:c>
    </x:row>
    <x:row r="3930">
      <x:c r="A3930" t="str">
        <x:v>DEV-00655</x:v>
      </x:c>
      <x:c r="B3930" s="28" t="n">
        <x:v>46174</x:v>
      </x:c>
      <x:c r="C3930" t="n">
        <x:v>59.1</x:v>
      </x:c>
      <x:c r="D3930" t="n">
        <x:v>376.9</x:v>
      </x:c>
      <x:c r="E3930" t="n">
        <x:v>18</x:v>
      </x:c>
      <x:c r="F3930" t="n">
        <x:v>0</x:v>
      </x:c>
      <x:c r="G3930" t="n">
        <x:v>33</x:v>
      </x:c>
      <x:c r="H3930" t="n">
        <x:v>0</x:v>
      </x:c>
      <x:c r="I3930" t="n">
        <x:v>4</x:v>
      </x:c>
      <x:c r="J3930" t="n">
        <x:v>0.4</x:v>
      </x:c>
      <x:c r="K3930" t="n">
        <x:v>0</x:v>
      </x:c>
      <x:c r="L3930" t="n">
        <x:v>95.7</x:v>
      </x:c>
      <x:c r="M3930" t="n">
        <x:v>10.3</x:v>
      </x:c>
      <x:c r="N3930" t="n">
        <x:v>10.8</x:v>
      </x:c>
    </x:row>
    <x:row r="3931">
      <x:c r="A3931" t="str">
        <x:v>DEV-00655</x:v>
      </x:c>
      <x:c r="B3931" s="28" t="n">
        <x:v>46204</x:v>
      </x:c>
      <x:c r="C3931" t="n">
        <x:v>73.6</x:v>
      </x:c>
      <x:c r="D3931" t="n">
        <x:v>403.6</x:v>
      </x:c>
      <x:c r="E3931" t="n">
        <x:v>17</x:v>
      </x:c>
      <x:c r="F3931" t="n">
        <x:v>2</x:v>
      </x:c>
      <x:c r="G3931" t="n">
        <x:v>40</x:v>
      </x:c>
      <x:c r="H3931" t="n">
        <x:v>0</x:v>
      </x:c>
      <x:c r="I3931" t="n">
        <x:v>3</x:v>
      </x:c>
      <x:c r="J3931" t="n">
        <x:v>0</x:v>
      </x:c>
      <x:c r="K3931" t="n">
        <x:v>0</x:v>
      </x:c>
      <x:c r="L3931" t="n">
        <x:v>96.5</x:v>
      </x:c>
      <x:c r="M3931" t="n">
        <x:v>3.2</x:v>
      </x:c>
      <x:c r="N3931" t="n">
        <x:v>16.4</x:v>
      </x:c>
    </x:row>
    <x:row r="3932">
      <x:c r="A3932" t="str">
        <x:v>DEV-00656</x:v>
      </x:c>
      <x:c r="B3932" s="28" t="n">
        <x:v>46054</x:v>
      </x:c>
      <x:c r="C3932" t="n">
        <x:v>76.2</x:v>
      </x:c>
      <x:c r="D3932" t="n">
        <x:v>469.2</x:v>
      </x:c>
      <x:c r="E3932" t="n">
        <x:v>18</x:v>
      </x:c>
      <x:c r="F3932" t="n">
        <x:v>1</x:v>
      </x:c>
      <x:c r="G3932" t="n">
        <x:v>47</x:v>
      </x:c>
      <x:c r="H3932" t="n">
        <x:v>0</x:v>
      </x:c>
      <x:c r="I3932" t="n">
        <x:v>4</x:v>
      </x:c>
      <x:c r="J3932" t="n">
        <x:v>0</x:v>
      </x:c>
      <x:c r="K3932" t="n">
        <x:v>1</x:v>
      </x:c>
      <x:c r="L3932" t="n">
        <x:v>92.1</x:v>
      </x:c>
      <x:c r="M3932" t="n">
        <x:v>9.3</x:v>
      </x:c>
      <x:c r="N3932" t="n">
        <x:v>21.3</x:v>
      </x:c>
    </x:row>
    <x:row r="3933">
      <x:c r="A3933" t="str">
        <x:v>DEV-00656</x:v>
      </x:c>
      <x:c r="B3933" s="28" t="n">
        <x:v>46082</x:v>
      </x:c>
      <x:c r="C3933" t="n">
        <x:v>53.6</x:v>
      </x:c>
      <x:c r="D3933" t="n">
        <x:v>344.9</x:v>
      </x:c>
      <x:c r="E3933" t="n">
        <x:v>14</x:v>
      </x:c>
      <x:c r="F3933" t="n">
        <x:v>0</x:v>
      </x:c>
      <x:c r="G3933" t="n">
        <x:v>26</x:v>
      </x:c>
      <x:c r="H3933" t="n">
        <x:v>2</x:v>
      </x:c>
      <x:c r="I3933" t="n">
        <x:v>2</x:v>
      </x:c>
      <x:c r="J3933" t="n">
        <x:v>0.35</x:v>
      </x:c>
      <x:c r="K3933" t="n">
        <x:v>1</x:v>
      </x:c>
      <x:c r="L3933" t="n">
        <x:v>99.3</x:v>
      </x:c>
      <x:c r="M3933" t="n">
        <x:v>5</x:v>
      </x:c>
      <x:c r="N3933" t="n">
        <x:v>7.1</x:v>
      </x:c>
    </x:row>
    <x:row r="3934">
      <x:c r="A3934" t="str">
        <x:v>DEV-00656</x:v>
      </x:c>
      <x:c r="B3934" s="28" t="n">
        <x:v>46113</x:v>
      </x:c>
      <x:c r="C3934" t="n">
        <x:v>68.5</x:v>
      </x:c>
      <x:c r="D3934" t="n">
        <x:v>414.6</x:v>
      </x:c>
      <x:c r="E3934" t="n">
        <x:v>22</x:v>
      </x:c>
      <x:c r="F3934" t="n">
        <x:v>1</x:v>
      </x:c>
      <x:c r="G3934" t="n">
        <x:v>44</x:v>
      </x:c>
      <x:c r="H3934" t="n">
        <x:v>0</x:v>
      </x:c>
      <x:c r="I3934" t="n">
        <x:v>8</x:v>
      </x:c>
      <x:c r="J3934" t="n">
        <x:v>0.26</x:v>
      </x:c>
      <x:c r="K3934" t="n">
        <x:v>1</x:v>
      </x:c>
      <x:c r="L3934" t="n">
        <x:v>88</x:v>
      </x:c>
      <x:c r="M3934" t="n">
        <x:v>3.8</x:v>
      </x:c>
      <x:c r="N3934" t="n">
        <x:v>12</x:v>
      </x:c>
    </x:row>
    <x:row r="3935">
      <x:c r="A3935" t="str">
        <x:v>DEV-00656</x:v>
      </x:c>
      <x:c r="B3935" s="28" t="n">
        <x:v>46143</x:v>
      </x:c>
      <x:c r="C3935" t="n">
        <x:v>84</x:v>
      </x:c>
      <x:c r="D3935" t="n">
        <x:v>591.5</x:v>
      </x:c>
      <x:c r="E3935" t="n">
        <x:v>23</x:v>
      </x:c>
      <x:c r="F3935" t="n">
        <x:v>0</x:v>
      </x:c>
      <x:c r="G3935" t="n">
        <x:v>47</x:v>
      </x:c>
      <x:c r="H3935" t="n">
        <x:v>0</x:v>
      </x:c>
      <x:c r="I3935" t="n">
        <x:v>5</x:v>
      </x:c>
      <x:c r="J3935" t="n">
        <x:v>0.1</x:v>
      </x:c>
      <x:c r="K3935" t="n">
        <x:v>1</x:v>
      </x:c>
      <x:c r="L3935" t="n">
        <x:v>97.1</x:v>
      </x:c>
      <x:c r="M3935" t="n">
        <x:v>6.2</x:v>
      </x:c>
      <x:c r="N3935" t="n">
        <x:v>7</x:v>
      </x:c>
    </x:row>
    <x:row r="3936">
      <x:c r="A3936" t="str">
        <x:v>DEV-00656</x:v>
      </x:c>
      <x:c r="B3936" s="28" t="n">
        <x:v>46174</x:v>
      </x:c>
      <x:c r="C3936" t="n">
        <x:v>89.3</x:v>
      </x:c>
      <x:c r="D3936" t="n">
        <x:v>645</x:v>
      </x:c>
      <x:c r="E3936" t="n">
        <x:v>23</x:v>
      </x:c>
      <x:c r="F3936" t="n">
        <x:v>2</x:v>
      </x:c>
      <x:c r="G3936" t="n">
        <x:v>36</x:v>
      </x:c>
      <x:c r="H3936" t="n">
        <x:v>1</x:v>
      </x:c>
      <x:c r="I3936" t="n">
        <x:v>1</x:v>
      </x:c>
      <x:c r="J3936" t="n">
        <x:v>1.03</x:v>
      </x:c>
      <x:c r="K3936" t="n">
        <x:v>0</x:v>
      </x:c>
      <x:c r="L3936" t="n">
        <x:v>95.4</x:v>
      </x:c>
      <x:c r="M3936" t="n">
        <x:v>12.3</x:v>
      </x:c>
      <x:c r="N3936" t="n">
        <x:v>22.2</x:v>
      </x:c>
    </x:row>
    <x:row r="3937">
      <x:c r="A3937" t="str">
        <x:v>DEV-00656</x:v>
      </x:c>
      <x:c r="B3937" s="28" t="n">
        <x:v>46204</x:v>
      </x:c>
      <x:c r="C3937" t="n">
        <x:v>89.8</x:v>
      </x:c>
      <x:c r="D3937" t="n">
        <x:v>639.4</x:v>
      </x:c>
      <x:c r="E3937" t="n">
        <x:v>23</x:v>
      </x:c>
      <x:c r="F3937" t="n">
        <x:v>0</x:v>
      </x:c>
      <x:c r="G3937" t="n">
        <x:v>59</x:v>
      </x:c>
      <x:c r="H3937" t="n">
        <x:v>1</x:v>
      </x:c>
      <x:c r="I3937" t="n">
        <x:v>3</x:v>
      </x:c>
      <x:c r="J3937" t="n">
        <x:v>0</x:v>
      </x:c>
      <x:c r="K3937" t="n">
        <x:v>0</x:v>
      </x:c>
      <x:c r="L3937" t="n">
        <x:v>90.1</x:v>
      </x:c>
      <x:c r="M3937" t="n">
        <x:v>0</x:v>
      </x:c>
      <x:c r="N3937" t="n">
        <x:v>17.7</x:v>
      </x:c>
    </x:row>
    <x:row r="3938">
      <x:c r="A3938" t="str">
        <x:v>DEV-00657</x:v>
      </x:c>
      <x:c r="B3938" s="28" t="n">
        <x:v>46054</x:v>
      </x:c>
      <x:c r="C3938" t="n">
        <x:v>43</x:v>
      </x:c>
      <x:c r="D3938" t="n">
        <x:v>268.4</x:v>
      </x:c>
      <x:c r="E3938" t="n">
        <x:v>15</x:v>
      </x:c>
      <x:c r="F3938" t="n">
        <x:v>2</x:v>
      </x:c>
      <x:c r="G3938" t="n">
        <x:v>32</x:v>
      </x:c>
      <x:c r="H3938" t="n">
        <x:v>1</x:v>
      </x:c>
      <x:c r="I3938" t="n">
        <x:v>2</x:v>
      </x:c>
      <x:c r="J3938" t="n">
        <x:v>0.84</x:v>
      </x:c>
      <x:c r="K3938" t="n">
        <x:v>0</x:v>
      </x:c>
      <x:c r="L3938" t="n">
        <x:v>92.1</x:v>
      </x:c>
      <x:c r="M3938" t="n">
        <x:v>2</x:v>
      </x:c>
      <x:c r="N3938" t="n">
        <x:v>4.6</x:v>
      </x:c>
    </x:row>
    <x:row r="3939">
      <x:c r="A3939" t="str">
        <x:v>DEV-00657</x:v>
      </x:c>
      <x:c r="B3939" s="28" t="n">
        <x:v>46082</x:v>
      </x:c>
      <x:c r="C3939" t="n">
        <x:v>38.2</x:v>
      </x:c>
      <x:c r="D3939" t="n">
        <x:v>228.8</x:v>
      </x:c>
      <x:c r="E3939" t="n">
        <x:v>18</x:v>
      </x:c>
      <x:c r="F3939" t="n">
        <x:v>4</x:v>
      </x:c>
      <x:c r="G3939" t="n">
        <x:v>8</x:v>
      </x:c>
      <x:c r="H3939" t="n">
        <x:v>1</x:v>
      </x:c>
      <x:c r="I3939" t="n">
        <x:v>4</x:v>
      </x:c>
      <x:c r="J3939" t="n">
        <x:v>1.21</x:v>
      </x:c>
      <x:c r="K3939" t="n">
        <x:v>0</x:v>
      </x:c>
      <x:c r="L3939" t="n">
        <x:v>96.3</x:v>
      </x:c>
      <x:c r="M3939" t="n">
        <x:v>2.4</x:v>
      </x:c>
      <x:c r="N3939" t="n">
        <x:v>8.3</x:v>
      </x:c>
    </x:row>
    <x:row r="3940">
      <x:c r="A3940" t="str">
        <x:v>DEV-00657</x:v>
      </x:c>
      <x:c r="B3940" s="28" t="n">
        <x:v>46113</x:v>
      </x:c>
      <x:c r="C3940" t="n">
        <x:v>20.9</x:v>
      </x:c>
      <x:c r="D3940" t="n">
        <x:v>148.9</x:v>
      </x:c>
      <x:c r="E3940" t="n">
        <x:v>16</x:v>
      </x:c>
      <x:c r="F3940" t="n">
        <x:v>2</x:v>
      </x:c>
      <x:c r="G3940" t="n">
        <x:v>18</x:v>
      </x:c>
      <x:c r="H3940" t="n">
        <x:v>1</x:v>
      </x:c>
      <x:c r="I3940" t="n">
        <x:v>1</x:v>
      </x:c>
      <x:c r="J3940" t="n">
        <x:v>1.13</x:v>
      </x:c>
      <x:c r="K3940" t="n">
        <x:v>1</x:v>
      </x:c>
      <x:c r="L3940" t="n">
        <x:v>99.1</x:v>
      </x:c>
      <x:c r="M3940" t="n">
        <x:v>2</x:v>
      </x:c>
      <x:c r="N3940" t="n">
        <x:v>6.4</x:v>
      </x:c>
    </x:row>
    <x:row r="3941">
      <x:c r="A3941" t="str">
        <x:v>DEV-00657</x:v>
      </x:c>
      <x:c r="B3941" s="28" t="n">
        <x:v>46143</x:v>
      </x:c>
      <x:c r="C3941" t="n">
        <x:v>46.3</x:v>
      </x:c>
      <x:c r="D3941" t="n">
        <x:v>334.5</x:v>
      </x:c>
      <x:c r="E3941" t="n">
        <x:v>23</x:v>
      </x:c>
      <x:c r="F3941" t="n">
        <x:v>2</x:v>
      </x:c>
      <x:c r="G3941" t="n">
        <x:v>35</x:v>
      </x:c>
      <x:c r="H3941" t="n">
        <x:v>1</x:v>
      </x:c>
      <x:c r="I3941" t="n">
        <x:v>3</x:v>
      </x:c>
      <x:c r="J3941" t="n">
        <x:v>1.21</x:v>
      </x:c>
      <x:c r="K3941" t="n">
        <x:v>0</x:v>
      </x:c>
      <x:c r="L3941" t="n">
        <x:v>96.8</x:v>
      </x:c>
      <x:c r="M3941" t="n">
        <x:v>6.8</x:v>
      </x:c>
      <x:c r="N3941" t="n">
        <x:v>7.6</x:v>
      </x:c>
    </x:row>
    <x:row r="3942">
      <x:c r="A3942" t="str">
        <x:v>DEV-00657</x:v>
      </x:c>
      <x:c r="B3942" s="28" t="n">
        <x:v>46174</x:v>
      </x:c>
      <x:c r="C3942" t="n">
        <x:v>43.1</x:v>
      </x:c>
      <x:c r="D3942" t="n">
        <x:v>262</x:v>
      </x:c>
      <x:c r="E3942" t="n">
        <x:v>28</x:v>
      </x:c>
      <x:c r="F3942" t="n">
        <x:v>2</x:v>
      </x:c>
      <x:c r="G3942" t="n">
        <x:v>24</x:v>
      </x:c>
      <x:c r="H3942" t="n">
        <x:v>1</x:v>
      </x:c>
      <x:c r="I3942" t="n">
        <x:v>3</x:v>
      </x:c>
      <x:c r="J3942" t="n">
        <x:v>0</x:v>
      </x:c>
      <x:c r="K3942" t="n">
        <x:v>0</x:v>
      </x:c>
      <x:c r="L3942" t="n">
        <x:v>98.9</x:v>
      </x:c>
      <x:c r="M3942" t="n">
        <x:v>3.5</x:v>
      </x:c>
      <x:c r="N3942" t="n">
        <x:v>11.1</x:v>
      </x:c>
    </x:row>
    <x:row r="3943">
      <x:c r="A3943" t="str">
        <x:v>DEV-00657</x:v>
      </x:c>
      <x:c r="B3943" s="28" t="n">
        <x:v>46204</x:v>
      </x:c>
      <x:c r="C3943" t="n">
        <x:v>63.3</x:v>
      </x:c>
      <x:c r="D3943" t="n">
        <x:v>432.9</x:v>
      </x:c>
      <x:c r="E3943" t="n">
        <x:v>24</x:v>
      </x:c>
      <x:c r="F3943" t="n">
        <x:v>3</x:v>
      </x:c>
      <x:c r="G3943" t="n">
        <x:v>26</x:v>
      </x:c>
      <x:c r="H3943" t="n">
        <x:v>2</x:v>
      </x:c>
      <x:c r="I3943" t="n">
        <x:v>0</x:v>
      </x:c>
      <x:c r="J3943" t="n">
        <x:v>1.58</x:v>
      </x:c>
      <x:c r="K3943" t="n">
        <x:v>2</x:v>
      </x:c>
      <x:c r="L3943" t="n">
        <x:v>96.5</x:v>
      </x:c>
      <x:c r="M3943" t="n">
        <x:v>7.9</x:v>
      </x:c>
      <x:c r="N3943" t="n">
        <x:v>18.3</x:v>
      </x:c>
    </x:row>
    <x:row r="3944">
      <x:c r="A3944" t="str">
        <x:v>DEV-00658</x:v>
      </x:c>
      <x:c r="B3944" s="28" t="n">
        <x:v>46054</x:v>
      </x:c>
      <x:c r="C3944" t="n">
        <x:v>82.1</x:v>
      </x:c>
      <x:c r="D3944" t="n">
        <x:v>469.7</x:v>
      </x:c>
      <x:c r="E3944" t="n">
        <x:v>38</x:v>
      </x:c>
      <x:c r="F3944" t="n">
        <x:v>6</x:v>
      </x:c>
      <x:c r="G3944" t="n">
        <x:v>49</x:v>
      </x:c>
      <x:c r="H3944" t="n">
        <x:v>3</x:v>
      </x:c>
      <x:c r="I3944" t="n">
        <x:v>2</x:v>
      </x:c>
      <x:c r="J3944" t="n">
        <x:v>2.07</x:v>
      </x:c>
      <x:c r="K3944" t="n">
        <x:v>1</x:v>
      </x:c>
      <x:c r="L3944" t="n">
        <x:v>97.7</x:v>
      </x:c>
      <x:c r="M3944" t="n">
        <x:v>9.3</x:v>
      </x:c>
      <x:c r="N3944" t="n">
        <x:v>23.7</x:v>
      </x:c>
    </x:row>
    <x:row r="3945">
      <x:c r="A3945" t="str">
        <x:v>DEV-00658</x:v>
      </x:c>
      <x:c r="B3945" s="28" t="n">
        <x:v>46082</x:v>
      </x:c>
      <x:c r="C3945" t="n">
        <x:v>54.5</x:v>
      </x:c>
      <x:c r="D3945" t="n">
        <x:v>334.3</x:v>
      </x:c>
      <x:c r="E3945" t="n">
        <x:v>28</x:v>
      </x:c>
      <x:c r="F3945" t="n">
        <x:v>7</x:v>
      </x:c>
      <x:c r="G3945" t="n">
        <x:v>33</x:v>
      </x:c>
      <x:c r="H3945" t="n">
        <x:v>2</x:v>
      </x:c>
      <x:c r="I3945" t="n">
        <x:v>3</x:v>
      </x:c>
      <x:c r="J3945" t="n">
        <x:v>1.74</x:v>
      </x:c>
      <x:c r="K3945" t="n">
        <x:v>0</x:v>
      </x:c>
      <x:c r="L3945" t="n">
        <x:v>94.5</x:v>
      </x:c>
      <x:c r="M3945" t="n">
        <x:v>4.2</x:v>
      </x:c>
      <x:c r="N3945" t="n">
        <x:v>6.8</x:v>
      </x:c>
    </x:row>
    <x:row r="3946">
      <x:c r="A3946" t="str">
        <x:v>DEV-00658</x:v>
      </x:c>
      <x:c r="B3946" s="28" t="n">
        <x:v>46113</x:v>
      </x:c>
      <x:c r="C3946" t="n">
        <x:v>71.6</x:v>
      </x:c>
      <x:c r="D3946" t="n">
        <x:v>496.5</x:v>
      </x:c>
      <x:c r="E3946" t="n">
        <x:v>35</x:v>
      </x:c>
      <x:c r="F3946" t="n">
        <x:v>5</x:v>
      </x:c>
      <x:c r="G3946" t="n">
        <x:v>29</x:v>
      </x:c>
      <x:c r="H3946" t="n">
        <x:v>1</x:v>
      </x:c>
      <x:c r="I3946" t="n">
        <x:v>2</x:v>
      </x:c>
      <x:c r="J3946" t="n">
        <x:v>2.06</x:v>
      </x:c>
      <x:c r="K3946" t="n">
        <x:v>0</x:v>
      </x:c>
      <x:c r="L3946" t="n">
        <x:v>94.4</x:v>
      </x:c>
      <x:c r="M3946" t="n">
        <x:v>14.4</x:v>
      </x:c>
      <x:c r="N3946" t="n">
        <x:v>17.4</x:v>
      </x:c>
    </x:row>
    <x:row r="3947">
      <x:c r="A3947" t="str">
        <x:v>DEV-00658</x:v>
      </x:c>
      <x:c r="B3947" s="28" t="n">
        <x:v>46143</x:v>
      </x:c>
      <x:c r="C3947" t="n">
        <x:v>85.3</x:v>
      </x:c>
      <x:c r="D3947" t="n">
        <x:v>613.2</x:v>
      </x:c>
      <x:c r="E3947" t="n">
        <x:v>40</x:v>
      </x:c>
      <x:c r="F3947" t="n">
        <x:v>4</x:v>
      </x:c>
      <x:c r="G3947" t="n">
        <x:v>39</x:v>
      </x:c>
      <x:c r="H3947" t="n">
        <x:v>0</x:v>
      </x:c>
      <x:c r="I3947" t="n">
        <x:v>3</x:v>
      </x:c>
      <x:c r="J3947" t="n">
        <x:v>1.73</x:v>
      </x:c>
      <x:c r="K3947" t="n">
        <x:v>1</x:v>
      </x:c>
      <x:c r="L3947" t="n">
        <x:v>100</x:v>
      </x:c>
      <x:c r="M3947" t="n">
        <x:v>8.8</x:v>
      </x:c>
      <x:c r="N3947" t="n">
        <x:v>14.1</x:v>
      </x:c>
    </x:row>
    <x:row r="3948">
      <x:c r="A3948" t="str">
        <x:v>DEV-00658</x:v>
      </x:c>
      <x:c r="B3948" s="28" t="n">
        <x:v>46174</x:v>
      </x:c>
      <x:c r="C3948" t="n">
        <x:v>92.2</x:v>
      </x:c>
      <x:c r="D3948" t="n">
        <x:v>585.5</x:v>
      </x:c>
      <x:c r="E3948" t="n">
        <x:v>38</x:v>
      </x:c>
      <x:c r="F3948" t="n">
        <x:v>1</x:v>
      </x:c>
      <x:c r="G3948" t="n">
        <x:v>69</x:v>
      </x:c>
      <x:c r="H3948" t="n">
        <x:v>1</x:v>
      </x:c>
      <x:c r="I3948" t="n">
        <x:v>4</x:v>
      </x:c>
      <x:c r="J3948" t="n">
        <x:v>0.13</x:v>
      </x:c>
      <x:c r="K3948" t="n">
        <x:v>0</x:v>
      </x:c>
      <x:c r="L3948" t="n">
        <x:v>95.2</x:v>
      </x:c>
      <x:c r="M3948" t="n">
        <x:v>10.9</x:v>
      </x:c>
      <x:c r="N3948" t="n">
        <x:v>24.4</x:v>
      </x:c>
    </x:row>
    <x:row r="3949">
      <x:c r="A3949" t="str">
        <x:v>DEV-00658</x:v>
      </x:c>
      <x:c r="B3949" s="28" t="n">
        <x:v>46204</x:v>
      </x:c>
      <x:c r="C3949" t="n">
        <x:v>69.7</x:v>
      </x:c>
      <x:c r="D3949" t="n">
        <x:v>392</x:v>
      </x:c>
      <x:c r="E3949" t="n">
        <x:v>44</x:v>
      </x:c>
      <x:c r="F3949" t="n">
        <x:v>3</x:v>
      </x:c>
      <x:c r="G3949" t="n">
        <x:v>49</x:v>
      </x:c>
      <x:c r="H3949" t="n">
        <x:v>2</x:v>
      </x:c>
      <x:c r="I3949" t="n">
        <x:v>4</x:v>
      </x:c>
      <x:c r="J3949" t="n">
        <x:v>2.01</x:v>
      </x:c>
      <x:c r="K3949" t="n">
        <x:v>1</x:v>
      </x:c>
      <x:c r="L3949" t="n">
        <x:v>94.9</x:v>
      </x:c>
      <x:c r="M3949" t="n">
        <x:v>7.3</x:v>
      </x:c>
      <x:c r="N3949" t="n">
        <x:v>20.6</x:v>
      </x:c>
    </x:row>
    <x:row r="3950">
      <x:c r="A3950" t="str">
        <x:v>DEV-00659</x:v>
      </x:c>
      <x:c r="B3950" s="28" t="n">
        <x:v>46054</x:v>
      </x:c>
      <x:c r="C3950" t="n">
        <x:v>69</x:v>
      </x:c>
      <x:c r="D3950" t="n">
        <x:v>456.6</x:v>
      </x:c>
      <x:c r="E3950" t="n">
        <x:v>23</x:v>
      </x:c>
      <x:c r="F3950" t="n">
        <x:v>2</x:v>
      </x:c>
      <x:c r="G3950" t="n">
        <x:v>22</x:v>
      </x:c>
      <x:c r="H3950" t="n">
        <x:v>0</x:v>
      </x:c>
      <x:c r="I3950" t="n">
        <x:v>2</x:v>
      </x:c>
      <x:c r="J3950" t="n">
        <x:v>0</x:v>
      </x:c>
      <x:c r="K3950" t="n">
        <x:v>0</x:v>
      </x:c>
      <x:c r="L3950" t="n">
        <x:v>92.8</x:v>
      </x:c>
      <x:c r="M3950" t="n">
        <x:v>2.5</x:v>
      </x:c>
      <x:c r="N3950" t="n">
        <x:v>14.7</x:v>
      </x:c>
    </x:row>
    <x:row r="3951">
      <x:c r="A3951" t="str">
        <x:v>DEV-00659</x:v>
      </x:c>
      <x:c r="B3951" s="28" t="n">
        <x:v>46082</x:v>
      </x:c>
      <x:c r="C3951" t="n">
        <x:v>86.8</x:v>
      </x:c>
      <x:c r="D3951" t="n">
        <x:v>560.7</x:v>
      </x:c>
      <x:c r="E3951" t="n">
        <x:v>28</x:v>
      </x:c>
      <x:c r="F3951" t="n">
        <x:v>0</x:v>
      </x:c>
      <x:c r="G3951" t="n">
        <x:v>38</x:v>
      </x:c>
      <x:c r="H3951" t="n">
        <x:v>0</x:v>
      </x:c>
      <x:c r="I3951" t="n">
        <x:v>5</x:v>
      </x:c>
      <x:c r="J3951" t="n">
        <x:v>0.23</x:v>
      </x:c>
      <x:c r="K3951" t="n">
        <x:v>0</x:v>
      </x:c>
      <x:c r="L3951" t="n">
        <x:v>92.1</x:v>
      </x:c>
      <x:c r="M3951" t="n">
        <x:v>13.9</x:v>
      </x:c>
      <x:c r="N3951" t="n">
        <x:v>25.6</x:v>
      </x:c>
    </x:row>
    <x:row r="3952">
      <x:c r="A3952" t="str">
        <x:v>DEV-00659</x:v>
      </x:c>
      <x:c r="B3952" s="28" t="n">
        <x:v>46113</x:v>
      </x:c>
      <x:c r="C3952" t="n">
        <x:v>56.3</x:v>
      </x:c>
      <x:c r="D3952" t="n">
        <x:v>370.6</x:v>
      </x:c>
      <x:c r="E3952" t="n">
        <x:v>24</x:v>
      </x:c>
      <x:c r="F3952" t="n">
        <x:v>1</x:v>
      </x:c>
      <x:c r="G3952" t="n">
        <x:v>40</x:v>
      </x:c>
      <x:c r="H3952" t="n">
        <x:v>0</x:v>
      </x:c>
      <x:c r="I3952" t="n">
        <x:v>6</x:v>
      </x:c>
      <x:c r="J3952" t="n">
        <x:v>0.56</x:v>
      </x:c>
      <x:c r="K3952" t="n">
        <x:v>0</x:v>
      </x:c>
      <x:c r="L3952" t="n">
        <x:v>92.8</x:v>
      </x:c>
      <x:c r="M3952" t="n">
        <x:v>7.5</x:v>
      </x:c>
      <x:c r="N3952" t="n">
        <x:v>6.5</x:v>
      </x:c>
    </x:row>
    <x:row r="3953">
      <x:c r="A3953" t="str">
        <x:v>DEV-00659</x:v>
      </x:c>
      <x:c r="B3953" s="28" t="n">
        <x:v>46143</x:v>
      </x:c>
      <x:c r="C3953" t="n">
        <x:v>76.9</x:v>
      </x:c>
      <x:c r="D3953" t="n">
        <x:v>475.7</x:v>
      </x:c>
      <x:c r="E3953" t="n">
        <x:v>33</x:v>
      </x:c>
      <x:c r="F3953" t="n">
        <x:v>0</x:v>
      </x:c>
      <x:c r="G3953" t="n">
        <x:v>53</x:v>
      </x:c>
      <x:c r="H3953" t="n">
        <x:v>1</x:v>
      </x:c>
      <x:c r="I3953" t="n">
        <x:v>4</x:v>
      </x:c>
      <x:c r="J3953" t="n">
        <x:v>0</x:v>
      </x:c>
      <x:c r="K3953" t="n">
        <x:v>1</x:v>
      </x:c>
      <x:c r="L3953" t="n">
        <x:v>95.5</x:v>
      </x:c>
      <x:c r="M3953" t="n">
        <x:v>10.6</x:v>
      </x:c>
      <x:c r="N3953" t="n">
        <x:v>11.6</x:v>
      </x:c>
    </x:row>
    <x:row r="3954">
      <x:c r="A3954" t="str">
        <x:v>DEV-00659</x:v>
      </x:c>
      <x:c r="B3954" s="28" t="n">
        <x:v>46174</x:v>
      </x:c>
      <x:c r="C3954" t="n">
        <x:v>78.6</x:v>
      </x:c>
      <x:c r="D3954" t="n">
        <x:v>572.7</x:v>
      </x:c>
      <x:c r="E3954" t="n">
        <x:v>20</x:v>
      </x:c>
      <x:c r="F3954" t="n">
        <x:v>0</x:v>
      </x:c>
      <x:c r="G3954" t="n">
        <x:v>48</x:v>
      </x:c>
      <x:c r="H3954" t="n">
        <x:v>0</x:v>
      </x:c>
      <x:c r="I3954" t="n">
        <x:v>6</x:v>
      </x:c>
      <x:c r="J3954" t="n">
        <x:v>0.94</x:v>
      </x:c>
      <x:c r="K3954" t="n">
        <x:v>0</x:v>
      </x:c>
      <x:c r="L3954" t="n">
        <x:v>95</x:v>
      </x:c>
      <x:c r="M3954" t="n">
        <x:v>1.3</x:v>
      </x:c>
      <x:c r="N3954" t="n">
        <x:v>15.8</x:v>
      </x:c>
    </x:row>
    <x:row r="3955">
      <x:c r="A3955" t="str">
        <x:v>DEV-00659</x:v>
      </x:c>
      <x:c r="B3955" s="28" t="n">
        <x:v>46204</x:v>
      </x:c>
      <x:c r="C3955" t="n">
        <x:v>98</x:v>
      </x:c>
      <x:c r="D3955" t="n">
        <x:v>565.4</x:v>
      </x:c>
      <x:c r="E3955" t="n">
        <x:v>30</x:v>
      </x:c>
      <x:c r="F3955" t="n">
        <x:v>2</x:v>
      </x:c>
      <x:c r="G3955" t="n">
        <x:v>49</x:v>
      </x:c>
      <x:c r="H3955" t="n">
        <x:v>0</x:v>
      </x:c>
      <x:c r="I3955" t="n">
        <x:v>3</x:v>
      </x:c>
      <x:c r="J3955" t="n">
        <x:v>0.69</x:v>
      </x:c>
      <x:c r="K3955" t="n">
        <x:v>0</x:v>
      </x:c>
      <x:c r="L3955" t="n">
        <x:v>93</x:v>
      </x:c>
      <x:c r="M3955" t="n">
        <x:v>0</x:v>
      </x:c>
      <x:c r="N3955" t="n">
        <x:v>15.4</x:v>
      </x:c>
    </x:row>
    <x:row r="3956">
      <x:c r="A3956" t="str">
        <x:v>DEV-00660</x:v>
      </x:c>
      <x:c r="B3956" s="28" t="n">
        <x:v>46054</x:v>
      </x:c>
      <x:c r="C3956" t="n">
        <x:v>53.5</x:v>
      </x:c>
      <x:c r="D3956" t="n">
        <x:v>354.7</x:v>
      </x:c>
      <x:c r="E3956" t="n">
        <x:v>15</x:v>
      </x:c>
      <x:c r="F3956" t="n">
        <x:v>1</x:v>
      </x:c>
      <x:c r="G3956" t="n">
        <x:v>36</x:v>
      </x:c>
      <x:c r="H3956" t="n">
        <x:v>0</x:v>
      </x:c>
      <x:c r="I3956" t="n">
        <x:v>2</x:v>
      </x:c>
      <x:c r="J3956" t="n">
        <x:v>0.08</x:v>
      </x:c>
      <x:c r="K3956" t="n">
        <x:v>0</x:v>
      </x:c>
      <x:c r="L3956" t="n">
        <x:v>91.4</x:v>
      </x:c>
      <x:c r="M3956" t="n">
        <x:v>3.2</x:v>
      </x:c>
      <x:c r="N3956" t="n">
        <x:v>5.4</x:v>
      </x:c>
    </x:row>
    <x:row r="3957">
      <x:c r="A3957" t="str">
        <x:v>DEV-00660</x:v>
      </x:c>
      <x:c r="B3957" s="28" t="n">
        <x:v>46082</x:v>
      </x:c>
      <x:c r="C3957" t="n">
        <x:v>50.5</x:v>
      </x:c>
      <x:c r="D3957" t="n">
        <x:v>338.4</x:v>
      </x:c>
      <x:c r="E3957" t="n">
        <x:v>8</x:v>
      </x:c>
      <x:c r="F3957" t="n">
        <x:v>2</x:v>
      </x:c>
      <x:c r="G3957" t="n">
        <x:v>50</x:v>
      </x:c>
      <x:c r="H3957" t="n">
        <x:v>0</x:v>
      </x:c>
      <x:c r="I3957" t="n">
        <x:v>1</x:v>
      </x:c>
      <x:c r="J3957" t="n">
        <x:v>0.75</x:v>
      </x:c>
      <x:c r="K3957" t="n">
        <x:v>0</x:v>
      </x:c>
      <x:c r="L3957" t="n">
        <x:v>96.1</x:v>
      </x:c>
      <x:c r="M3957" t="n">
        <x:v>1.2</x:v>
      </x:c>
      <x:c r="N3957" t="n">
        <x:v>12.4</x:v>
      </x:c>
    </x:row>
    <x:row r="3958">
      <x:c r="A3958" t="str">
        <x:v>DEV-00660</x:v>
      </x:c>
      <x:c r="B3958" s="28" t="n">
        <x:v>46113</x:v>
      </x:c>
      <x:c r="C3958" t="n">
        <x:v>83.9</x:v>
      </x:c>
      <x:c r="D3958" t="n">
        <x:v>554.6</x:v>
      </x:c>
      <x:c r="E3958" t="n">
        <x:v>21</x:v>
      </x:c>
      <x:c r="F3958" t="n">
        <x:v>1</x:v>
      </x:c>
      <x:c r="G3958" t="n">
        <x:v>50</x:v>
      </x:c>
      <x:c r="H3958" t="n">
        <x:v>1</x:v>
      </x:c>
      <x:c r="I3958" t="n">
        <x:v>3</x:v>
      </x:c>
      <x:c r="J3958" t="n">
        <x:v>0</x:v>
      </x:c>
      <x:c r="K3958" t="n">
        <x:v>0</x:v>
      </x:c>
      <x:c r="L3958" t="n">
        <x:v>93.6</x:v>
      </x:c>
      <x:c r="M3958" t="n">
        <x:v>5.1</x:v>
      </x:c>
      <x:c r="N3958" t="n">
        <x:v>11.7</x:v>
      </x:c>
    </x:row>
    <x:row r="3959">
      <x:c r="A3959" t="str">
        <x:v>DEV-00660</x:v>
      </x:c>
      <x:c r="B3959" s="28" t="n">
        <x:v>46143</x:v>
      </x:c>
      <x:c r="C3959" t="n">
        <x:v>47.6</x:v>
      </x:c>
      <x:c r="D3959" t="n">
        <x:v>329.3</x:v>
      </x:c>
      <x:c r="E3959" t="n">
        <x:v>1</x:v>
      </x:c>
      <x:c r="F3959" t="n">
        <x:v>0</x:v>
      </x:c>
      <x:c r="G3959" t="n">
        <x:v>8</x:v>
      </x:c>
      <x:c r="H3959" t="n">
        <x:v>0</x:v>
      </x:c>
      <x:c r="I3959" t="n">
        <x:v>2</x:v>
      </x:c>
      <x:c r="J3959" t="n">
        <x:v>1.05</x:v>
      </x:c>
      <x:c r="K3959" t="n">
        <x:v>1</x:v>
      </x:c>
      <x:c r="L3959" t="n">
        <x:v>94.4</x:v>
      </x:c>
      <x:c r="M3959" t="n">
        <x:v>5.4</x:v>
      </x:c>
      <x:c r="N3959" t="n">
        <x:v>11.7</x:v>
      </x:c>
    </x:row>
    <x:row r="3960">
      <x:c r="A3960" t="str">
        <x:v>DEV-00660</x:v>
      </x:c>
      <x:c r="B3960" s="28" t="n">
        <x:v>46174</x:v>
      </x:c>
      <x:c r="C3960" t="n">
        <x:v>56</x:v>
      </x:c>
      <x:c r="D3960" t="n">
        <x:v>315.8</x:v>
      </x:c>
      <x:c r="E3960" t="n">
        <x:v>6</x:v>
      </x:c>
      <x:c r="F3960" t="n">
        <x:v>1</x:v>
      </x:c>
      <x:c r="G3960" t="n">
        <x:v>51</x:v>
      </x:c>
      <x:c r="H3960" t="n">
        <x:v>0</x:v>
      </x:c>
      <x:c r="I3960" t="n">
        <x:v>2</x:v>
      </x:c>
      <x:c r="J3960" t="n">
        <x:v>0.21</x:v>
      </x:c>
      <x:c r="K3960" t="n">
        <x:v>2</x:v>
      </x:c>
      <x:c r="L3960" t="n">
        <x:v>95.8</x:v>
      </x:c>
      <x:c r="M3960" t="n">
        <x:v>0</x:v>
      </x:c>
      <x:c r="N3960" t="n">
        <x:v>9</x:v>
      </x:c>
    </x:row>
    <x:row r="3961">
      <x:c r="A3961" t="str">
        <x:v>DEV-00660</x:v>
      </x:c>
      <x:c r="B3961" s="28" t="n">
        <x:v>46204</x:v>
      </x:c>
      <x:c r="C3961" t="n">
        <x:v>44.8</x:v>
      </x:c>
      <x:c r="D3961" t="n">
        <x:v>309.9</x:v>
      </x:c>
      <x:c r="E3961" t="n">
        <x:v>22</x:v>
      </x:c>
      <x:c r="F3961" t="n">
        <x:v>2</x:v>
      </x:c>
      <x:c r="G3961" t="n">
        <x:v>23</x:v>
      </x:c>
      <x:c r="H3961" t="n">
        <x:v>0</x:v>
      </x:c>
      <x:c r="I3961" t="n">
        <x:v>1</x:v>
      </x:c>
      <x:c r="J3961" t="n">
        <x:v>0.42</x:v>
      </x:c>
      <x:c r="K3961" t="n">
        <x:v>1</x:v>
      </x:c>
      <x:c r="L3961" t="n">
        <x:v>93.7</x:v>
      </x:c>
      <x:c r="M3961" t="n">
        <x:v>0</x:v>
      </x:c>
      <x:c r="N3961" t="n">
        <x:v>6.2</x:v>
      </x:c>
    </x:row>
    <x:row r="3962">
      <x:c r="A3962" t="str">
        <x:v>DEV-00661</x:v>
      </x:c>
      <x:c r="B3962" s="28" t="n">
        <x:v>46054</x:v>
      </x:c>
      <x:c r="C3962" t="n">
        <x:v>71.6</x:v>
      </x:c>
      <x:c r="D3962" t="n">
        <x:v>411.9</x:v>
      </x:c>
      <x:c r="E3962" t="n">
        <x:v>27</x:v>
      </x:c>
      <x:c r="F3962" t="n">
        <x:v>2</x:v>
      </x:c>
      <x:c r="G3962" t="n">
        <x:v>41</x:v>
      </x:c>
      <x:c r="H3962" t="n">
        <x:v>1</x:v>
      </x:c>
      <x:c r="I3962" t="n">
        <x:v>2</x:v>
      </x:c>
      <x:c r="J3962" t="n">
        <x:v>0.53</x:v>
      </x:c>
      <x:c r="K3962" t="n">
        <x:v>0</x:v>
      </x:c>
      <x:c r="L3962" t="n">
        <x:v>94.6</x:v>
      </x:c>
      <x:c r="M3962" t="n">
        <x:v>8.2</x:v>
      </x:c>
      <x:c r="N3962" t="n">
        <x:v>7.3</x:v>
      </x:c>
    </x:row>
    <x:row r="3963">
      <x:c r="A3963" t="str">
        <x:v>DEV-00661</x:v>
      </x:c>
      <x:c r="B3963" s="28" t="n">
        <x:v>46082</x:v>
      </x:c>
      <x:c r="C3963" t="n">
        <x:v>61.3</x:v>
      </x:c>
      <x:c r="D3963" t="n">
        <x:v>429.6</x:v>
      </x:c>
      <x:c r="E3963" t="n">
        <x:v>34</x:v>
      </x:c>
      <x:c r="F3963" t="n">
        <x:v>2</x:v>
      </x:c>
      <x:c r="G3963" t="n">
        <x:v>19</x:v>
      </x:c>
      <x:c r="H3963" t="n">
        <x:v>1</x:v>
      </x:c>
      <x:c r="I3963" t="n">
        <x:v>4</x:v>
      </x:c>
      <x:c r="J3963" t="n">
        <x:v>1.4</x:v>
      </x:c>
      <x:c r="K3963" t="n">
        <x:v>1</x:v>
      </x:c>
      <x:c r="L3963" t="n">
        <x:v>96.5</x:v>
      </x:c>
      <x:c r="M3963" t="n">
        <x:v>10.4</x:v>
      </x:c>
      <x:c r="N3963" t="n">
        <x:v>12.7</x:v>
      </x:c>
    </x:row>
    <x:row r="3964">
      <x:c r="A3964" t="str">
        <x:v>DEV-00661</x:v>
      </x:c>
      <x:c r="B3964" s="28" t="n">
        <x:v>46113</x:v>
      </x:c>
      <x:c r="C3964" t="n">
        <x:v>89.9</x:v>
      </x:c>
      <x:c r="D3964" t="n">
        <x:v>551.1</x:v>
      </x:c>
      <x:c r="E3964" t="n">
        <x:v>29</x:v>
      </x:c>
      <x:c r="F3964" t="n">
        <x:v>4</x:v>
      </x:c>
      <x:c r="G3964" t="n">
        <x:v>50</x:v>
      </x:c>
      <x:c r="H3964" t="n">
        <x:v>0</x:v>
      </x:c>
      <x:c r="I3964" t="n">
        <x:v>3</x:v>
      </x:c>
      <x:c r="J3964" t="n">
        <x:v>0.76</x:v>
      </x:c>
      <x:c r="K3964" t="n">
        <x:v>1</x:v>
      </x:c>
      <x:c r="L3964" t="n">
        <x:v>94.5</x:v>
      </x:c>
      <x:c r="M3964" t="n">
        <x:v>3.1</x:v>
      </x:c>
      <x:c r="N3964" t="n">
        <x:v>11.3</x:v>
      </x:c>
    </x:row>
    <x:row r="3965">
      <x:c r="A3965" t="str">
        <x:v>DEV-00661</x:v>
      </x:c>
      <x:c r="B3965" s="28" t="n">
        <x:v>46143</x:v>
      </x:c>
      <x:c r="C3965" t="n">
        <x:v>73.5</x:v>
      </x:c>
      <x:c r="D3965" t="n">
        <x:v>494.3</x:v>
      </x:c>
      <x:c r="E3965" t="n">
        <x:v>26</x:v>
      </x:c>
      <x:c r="F3965" t="n">
        <x:v>1</x:v>
      </x:c>
      <x:c r="G3965" t="n">
        <x:v>33</x:v>
      </x:c>
      <x:c r="H3965" t="n">
        <x:v>1</x:v>
      </x:c>
      <x:c r="I3965" t="n">
        <x:v>5</x:v>
      </x:c>
      <x:c r="J3965" t="n">
        <x:v>0.07</x:v>
      </x:c>
      <x:c r="K3965" t="n">
        <x:v>0</x:v>
      </x:c>
      <x:c r="L3965" t="n">
        <x:v>92.2</x:v>
      </x:c>
      <x:c r="M3965" t="n">
        <x:v>0</x:v>
      </x:c>
      <x:c r="N3965" t="n">
        <x:v>11.3</x:v>
      </x:c>
    </x:row>
    <x:row r="3966">
      <x:c r="A3966" t="str">
        <x:v>DEV-00661</x:v>
      </x:c>
      <x:c r="B3966" s="28" t="n">
        <x:v>46174</x:v>
      </x:c>
      <x:c r="C3966" t="n">
        <x:v>75.6</x:v>
      </x:c>
      <x:c r="D3966" t="n">
        <x:v>505.1</x:v>
      </x:c>
      <x:c r="E3966" t="n">
        <x:v>30</x:v>
      </x:c>
      <x:c r="F3966" t="n">
        <x:v>1</x:v>
      </x:c>
      <x:c r="G3966" t="n">
        <x:v>27</x:v>
      </x:c>
      <x:c r="H3966" t="n">
        <x:v>0</x:v>
      </x:c>
      <x:c r="I3966" t="n">
        <x:v>6</x:v>
      </x:c>
      <x:c r="J3966" t="n">
        <x:v>1.29</x:v>
      </x:c>
      <x:c r="K3966" t="n">
        <x:v>0</x:v>
      </x:c>
      <x:c r="L3966" t="n">
        <x:v>93.6</x:v>
      </x:c>
      <x:c r="M3966" t="n">
        <x:v>1</x:v>
      </x:c>
      <x:c r="N3966" t="n">
        <x:v>24.1</x:v>
      </x:c>
    </x:row>
    <x:row r="3967">
      <x:c r="A3967" t="str">
        <x:v>DEV-00661</x:v>
      </x:c>
      <x:c r="B3967" s="28" t="n">
        <x:v>46204</x:v>
      </x:c>
      <x:c r="C3967" t="n">
        <x:v>65.7</x:v>
      </x:c>
      <x:c r="D3967" t="n">
        <x:v>446.6</x:v>
      </x:c>
      <x:c r="E3967" t="n">
        <x:v>26</x:v>
      </x:c>
      <x:c r="F3967" t="n">
        <x:v>5</x:v>
      </x:c>
      <x:c r="G3967" t="n">
        <x:v>34</x:v>
      </x:c>
      <x:c r="H3967" t="n">
        <x:v>1</x:v>
      </x:c>
      <x:c r="I3967" t="n">
        <x:v>3</x:v>
      </x:c>
      <x:c r="J3967" t="n">
        <x:v>0.73</x:v>
      </x:c>
      <x:c r="K3967" t="n">
        <x:v>0</x:v>
      </x:c>
      <x:c r="L3967" t="n">
        <x:v>94.3</x:v>
      </x:c>
      <x:c r="M3967" t="n">
        <x:v>1.7</x:v>
      </x:c>
      <x:c r="N3967" t="n">
        <x:v>6.3</x:v>
      </x:c>
    </x:row>
    <x:row r="3968">
      <x:c r="A3968" t="str">
        <x:v>DEV-00662</x:v>
      </x:c>
      <x:c r="B3968" s="28" t="n">
        <x:v>46054</x:v>
      </x:c>
      <x:c r="C3968" t="n">
        <x:v>47.2</x:v>
      </x:c>
      <x:c r="D3968" t="n">
        <x:v>296.4</x:v>
      </x:c>
      <x:c r="E3968" t="n">
        <x:v>15</x:v>
      </x:c>
      <x:c r="F3968" t="n">
        <x:v>2</x:v>
      </x:c>
      <x:c r="G3968" t="n">
        <x:v>33</x:v>
      </x:c>
      <x:c r="H3968" t="n">
        <x:v>0</x:v>
      </x:c>
      <x:c r="I3968" t="n">
        <x:v>1</x:v>
      </x:c>
      <x:c r="J3968" t="n">
        <x:v>0.96</x:v>
      </x:c>
      <x:c r="K3968" t="n">
        <x:v>0</x:v>
      </x:c>
      <x:c r="L3968" t="n">
        <x:v>93.5</x:v>
      </x:c>
      <x:c r="M3968" t="n">
        <x:v>0.4</x:v>
      </x:c>
      <x:c r="N3968" t="n">
        <x:v>7.7</x:v>
      </x:c>
    </x:row>
    <x:row r="3969">
      <x:c r="A3969" t="str">
        <x:v>DEV-00662</x:v>
      </x:c>
      <x:c r="B3969" s="28" t="n">
        <x:v>46082</x:v>
      </x:c>
      <x:c r="C3969" t="n">
        <x:v>34.5</x:v>
      </x:c>
      <x:c r="D3969" t="n">
        <x:v>197.8</x:v>
      </x:c>
      <x:c r="E3969" t="n">
        <x:v>8</x:v>
      </x:c>
      <x:c r="F3969" t="n">
        <x:v>0</x:v>
      </x:c>
      <x:c r="G3969" t="n">
        <x:v>21</x:v>
      </x:c>
      <x:c r="H3969" t="n">
        <x:v>0</x:v>
      </x:c>
      <x:c r="I3969" t="n">
        <x:v>3</x:v>
      </x:c>
      <x:c r="J3969" t="n">
        <x:v>0.12</x:v>
      </x:c>
      <x:c r="K3969" t="n">
        <x:v>0</x:v>
      </x:c>
      <x:c r="L3969" t="n">
        <x:v>97.7</x:v>
      </x:c>
      <x:c r="M3969" t="n">
        <x:v>0</x:v>
      </x:c>
      <x:c r="N3969" t="n">
        <x:v>7.4</x:v>
      </x:c>
    </x:row>
    <x:row r="3970">
      <x:c r="A3970" t="str">
        <x:v>DEV-00662</x:v>
      </x:c>
      <x:c r="B3970" s="28" t="n">
        <x:v>46113</x:v>
      </x:c>
      <x:c r="C3970" t="n">
        <x:v>40.8</x:v>
      </x:c>
      <x:c r="D3970" t="n">
        <x:v>257.7</x:v>
      </x:c>
      <x:c r="E3970" t="n">
        <x:v>17</x:v>
      </x:c>
      <x:c r="F3970" t="n">
        <x:v>0</x:v>
      </x:c>
      <x:c r="G3970" t="n">
        <x:v>30</x:v>
      </x:c>
      <x:c r="H3970" t="n">
        <x:v>0</x:v>
      </x:c>
      <x:c r="I3970" t="n">
        <x:v>2</x:v>
      </x:c>
      <x:c r="J3970" t="n">
        <x:v>0.28</x:v>
      </x:c>
      <x:c r="K3970" t="n">
        <x:v>0</x:v>
      </x:c>
      <x:c r="L3970" t="n">
        <x:v>95.6</x:v>
      </x:c>
      <x:c r="M3970" t="n">
        <x:v>3.3</x:v>
      </x:c>
      <x:c r="N3970" t="n">
        <x:v>8.6</x:v>
      </x:c>
    </x:row>
    <x:row r="3971">
      <x:c r="A3971" t="str">
        <x:v>DEV-00662</x:v>
      </x:c>
      <x:c r="B3971" s="28" t="n">
        <x:v>46143</x:v>
      </x:c>
      <x:c r="C3971" t="n">
        <x:v>37.5</x:v>
      </x:c>
      <x:c r="D3971" t="n">
        <x:v>253</x:v>
      </x:c>
      <x:c r="E3971" t="n">
        <x:v>15</x:v>
      </x:c>
      <x:c r="F3971" t="n">
        <x:v>1</x:v>
      </x:c>
      <x:c r="G3971" t="n">
        <x:v>21</x:v>
      </x:c>
      <x:c r="H3971" t="n">
        <x:v>0</x:v>
      </x:c>
      <x:c r="I3971" t="n">
        <x:v>1</x:v>
      </x:c>
      <x:c r="J3971" t="n">
        <x:v>0</x:v>
      </x:c>
      <x:c r="K3971" t="n">
        <x:v>0</x:v>
      </x:c>
      <x:c r="L3971" t="n">
        <x:v>94.6</x:v>
      </x:c>
      <x:c r="M3971" t="n">
        <x:v>0</x:v>
      </x:c>
      <x:c r="N3971" t="n">
        <x:v>4.2</x:v>
      </x:c>
    </x:row>
    <x:row r="3972">
      <x:c r="A3972" t="str">
        <x:v>DEV-00662</x:v>
      </x:c>
      <x:c r="B3972" s="28" t="n">
        <x:v>46174</x:v>
      </x:c>
      <x:c r="C3972" t="n">
        <x:v>38.4</x:v>
      </x:c>
      <x:c r="D3972" t="n">
        <x:v>252.4</x:v>
      </x:c>
      <x:c r="E3972" t="n">
        <x:v>1</x:v>
      </x:c>
      <x:c r="F3972" t="n">
        <x:v>1</x:v>
      </x:c>
      <x:c r="G3972" t="n">
        <x:v>34</x:v>
      </x:c>
      <x:c r="H3972" t="n">
        <x:v>0</x:v>
      </x:c>
      <x:c r="I3972" t="n">
        <x:v>1</x:v>
      </x:c>
      <x:c r="J3972" t="n">
        <x:v>0.4</x:v>
      </x:c>
      <x:c r="K3972" t="n">
        <x:v>0</x:v>
      </x:c>
      <x:c r="L3972" t="n">
        <x:v>95.4</x:v>
      </x:c>
      <x:c r="M3972" t="n">
        <x:v>5</x:v>
      </x:c>
      <x:c r="N3972" t="n">
        <x:v>4.1</x:v>
      </x:c>
    </x:row>
    <x:row r="3973">
      <x:c r="A3973" t="str">
        <x:v>DEV-00662</x:v>
      </x:c>
      <x:c r="B3973" s="28" t="n">
        <x:v>46204</x:v>
      </x:c>
      <x:c r="C3973" t="n">
        <x:v>54.6</x:v>
      </x:c>
      <x:c r="D3973" t="n">
        <x:v>302.2</x:v>
      </x:c>
      <x:c r="E3973" t="n">
        <x:v>13</x:v>
      </x:c>
      <x:c r="F3973" t="n">
        <x:v>0</x:v>
      </x:c>
      <x:c r="G3973" t="n">
        <x:v>32</x:v>
      </x:c>
      <x:c r="H3973" t="n">
        <x:v>0</x:v>
      </x:c>
      <x:c r="I3973" t="n">
        <x:v>1</x:v>
      </x:c>
      <x:c r="J3973" t="n">
        <x:v>0.02</x:v>
      </x:c>
      <x:c r="K3973" t="n">
        <x:v>1</x:v>
      </x:c>
      <x:c r="L3973" t="n">
        <x:v>94.8</x:v>
      </x:c>
      <x:c r="M3973" t="n">
        <x:v>2.2</x:v>
      </x:c>
      <x:c r="N3973" t="n">
        <x:v>13.1</x:v>
      </x:c>
    </x:row>
    <x:row r="3974">
      <x:c r="A3974" t="str">
        <x:v>DEV-00663</x:v>
      </x:c>
      <x:c r="B3974" s="28" t="n">
        <x:v>46054</x:v>
      </x:c>
      <x:c r="C3974" t="n">
        <x:v>65.5</x:v>
      </x:c>
      <x:c r="D3974" t="n">
        <x:v>366.9</x:v>
      </x:c>
      <x:c r="E3974" t="n">
        <x:v>12</x:v>
      </x:c>
      <x:c r="F3974" t="n">
        <x:v>0</x:v>
      </x:c>
      <x:c r="G3974" t="n">
        <x:v>46</x:v>
      </x:c>
      <x:c r="H3974" t="n">
        <x:v>0</x:v>
      </x:c>
      <x:c r="I3974" t="n">
        <x:v>2</x:v>
      </x:c>
      <x:c r="J3974" t="n">
        <x:v>0.81</x:v>
      </x:c>
      <x:c r="K3974" t="n">
        <x:v>0</x:v>
      </x:c>
      <x:c r="L3974" t="n">
        <x:v>94.7</x:v>
      </x:c>
      <x:c r="M3974" t="n">
        <x:v>4.2</x:v>
      </x:c>
      <x:c r="N3974" t="n">
        <x:v>19</x:v>
      </x:c>
    </x:row>
    <x:row r="3975">
      <x:c r="A3975" t="str">
        <x:v>DEV-00663</x:v>
      </x:c>
      <x:c r="B3975" s="28" t="n">
        <x:v>46082</x:v>
      </x:c>
      <x:c r="C3975" t="n">
        <x:v>37.8</x:v>
      </x:c>
      <x:c r="D3975" t="n">
        <x:v>207.3</x:v>
      </x:c>
      <x:c r="E3975" t="n">
        <x:v>17</x:v>
      </x:c>
      <x:c r="F3975" t="n">
        <x:v>2</x:v>
      </x:c>
      <x:c r="G3975" t="n">
        <x:v>41</x:v>
      </x:c>
      <x:c r="H3975" t="n">
        <x:v>0</x:v>
      </x:c>
      <x:c r="I3975" t="n">
        <x:v>0</x:v>
      </x:c>
      <x:c r="J3975" t="n">
        <x:v>0.21</x:v>
      </x:c>
      <x:c r="K3975" t="n">
        <x:v>1</x:v>
      </x:c>
      <x:c r="L3975" t="n">
        <x:v>94.5</x:v>
      </x:c>
      <x:c r="M3975" t="n">
        <x:v>8.2</x:v>
      </x:c>
      <x:c r="N3975" t="n">
        <x:v>9.7</x:v>
      </x:c>
    </x:row>
    <x:row r="3976">
      <x:c r="A3976" t="str">
        <x:v>DEV-00663</x:v>
      </x:c>
      <x:c r="B3976" s="28" t="n">
        <x:v>46113</x:v>
      </x:c>
      <x:c r="C3976" t="n">
        <x:v>20.1</x:v>
      </x:c>
      <x:c r="D3976" t="n">
        <x:v>116.2</x:v>
      </x:c>
      <x:c r="E3976" t="n">
        <x:v>12</x:v>
      </x:c>
      <x:c r="F3976" t="n">
        <x:v>4</x:v>
      </x:c>
      <x:c r="G3976" t="n">
        <x:v>12</x:v>
      </x:c>
      <x:c r="H3976" t="n">
        <x:v>0</x:v>
      </x:c>
      <x:c r="I3976" t="n">
        <x:v>1</x:v>
      </x:c>
      <x:c r="J3976" t="n">
        <x:v>0.92</x:v>
      </x:c>
      <x:c r="K3976" t="n">
        <x:v>0</x:v>
      </x:c>
      <x:c r="L3976" t="n">
        <x:v>94.5</x:v>
      </x:c>
      <x:c r="M3976" t="n">
        <x:v>7.7</x:v>
      </x:c>
      <x:c r="N3976" t="n">
        <x:v>5.2</x:v>
      </x:c>
    </x:row>
    <x:row r="3977">
      <x:c r="A3977" t="str">
        <x:v>DEV-00663</x:v>
      </x:c>
      <x:c r="B3977" s="28" t="n">
        <x:v>46143</x:v>
      </x:c>
      <x:c r="C3977" t="n">
        <x:v>49.9</x:v>
      </x:c>
      <x:c r="D3977" t="n">
        <x:v>320</x:v>
      </x:c>
      <x:c r="E3977" t="n">
        <x:v>13</x:v>
      </x:c>
      <x:c r="F3977" t="n">
        <x:v>1</x:v>
      </x:c>
      <x:c r="G3977" t="n">
        <x:v>22</x:v>
      </x:c>
      <x:c r="H3977" t="n">
        <x:v>0</x:v>
      </x:c>
      <x:c r="I3977" t="n">
        <x:v>1</x:v>
      </x:c>
      <x:c r="J3977" t="n">
        <x:v>0.18</x:v>
      </x:c>
      <x:c r="K3977" t="n">
        <x:v>0</x:v>
      </x:c>
      <x:c r="L3977" t="n">
        <x:v>96.2</x:v>
      </x:c>
      <x:c r="M3977" t="n">
        <x:v>16.4</x:v>
      </x:c>
      <x:c r="N3977" t="n">
        <x:v>4.2</x:v>
      </x:c>
    </x:row>
    <x:row r="3978">
      <x:c r="A3978" t="str">
        <x:v>DEV-00663</x:v>
      </x:c>
      <x:c r="B3978" s="28" t="n">
        <x:v>46174</x:v>
      </x:c>
      <x:c r="C3978" t="n">
        <x:v>54.5</x:v>
      </x:c>
      <x:c r="D3978" t="n">
        <x:v>384.4</x:v>
      </x:c>
      <x:c r="E3978" t="n">
        <x:v>10</x:v>
      </x:c>
      <x:c r="F3978" t="n">
        <x:v>3</x:v>
      </x:c>
      <x:c r="G3978" t="n">
        <x:v>32</x:v>
      </x:c>
      <x:c r="H3978" t="n">
        <x:v>0</x:v>
      </x:c>
      <x:c r="I3978" t="n">
        <x:v>1</x:v>
      </x:c>
      <x:c r="J3978" t="n">
        <x:v>0</x:v>
      </x:c>
      <x:c r="K3978" t="n">
        <x:v>1</x:v>
      </x:c>
      <x:c r="L3978" t="n">
        <x:v>92.7</x:v>
      </x:c>
      <x:c r="M3978" t="n">
        <x:v>3.6</x:v>
      </x:c>
      <x:c r="N3978" t="n">
        <x:v>9.2</x:v>
      </x:c>
    </x:row>
    <x:row r="3979">
      <x:c r="A3979" t="str">
        <x:v>DEV-00663</x:v>
      </x:c>
      <x:c r="B3979" s="28" t="n">
        <x:v>46204</x:v>
      </x:c>
      <x:c r="C3979" t="n">
        <x:v>65.1</x:v>
      </x:c>
      <x:c r="D3979" t="n">
        <x:v>398.6</x:v>
      </x:c>
      <x:c r="E3979" t="n">
        <x:v>11</x:v>
      </x:c>
      <x:c r="F3979" t="n">
        <x:v>0</x:v>
      </x:c>
      <x:c r="G3979" t="n">
        <x:v>47</x:v>
      </x:c>
      <x:c r="H3979" t="n">
        <x:v>1</x:v>
      </x:c>
      <x:c r="I3979" t="n">
        <x:v>1</x:v>
      </x:c>
      <x:c r="J3979" t="n">
        <x:v>0.31</x:v>
      </x:c>
      <x:c r="K3979" t="n">
        <x:v>0</x:v>
      </x:c>
      <x:c r="L3979" t="n">
        <x:v>94.8</x:v>
      </x:c>
      <x:c r="M3979" t="n">
        <x:v>0</x:v>
      </x:c>
      <x:c r="N3979" t="n">
        <x:v>16.6</x:v>
      </x:c>
    </x:row>
    <x:row r="3980">
      <x:c r="A3980" t="str">
        <x:v>DEV-00664</x:v>
      </x:c>
      <x:c r="B3980" s="28" t="n">
        <x:v>46054</x:v>
      </x:c>
      <x:c r="C3980" t="n">
        <x:v>49.8</x:v>
      </x:c>
      <x:c r="D3980" t="n">
        <x:v>301.6</x:v>
      </x:c>
      <x:c r="E3980" t="n">
        <x:v>25</x:v>
      </x:c>
      <x:c r="F3980" t="n">
        <x:v>2</x:v>
      </x:c>
      <x:c r="G3980" t="n">
        <x:v>13</x:v>
      </x:c>
      <x:c r="H3980" t="n">
        <x:v>1</x:v>
      </x:c>
      <x:c r="I3980" t="n">
        <x:v>3</x:v>
      </x:c>
      <x:c r="J3980" t="n">
        <x:v>1.99</x:v>
      </x:c>
      <x:c r="K3980" t="n">
        <x:v>1</x:v>
      </x:c>
      <x:c r="L3980" t="n">
        <x:v>98.8</x:v>
      </x:c>
      <x:c r="M3980" t="n">
        <x:v>9.7</x:v>
      </x:c>
      <x:c r="N3980" t="n">
        <x:v>14.2</x:v>
      </x:c>
    </x:row>
    <x:row r="3981">
      <x:c r="A3981" t="str">
        <x:v>DEV-00664</x:v>
      </x:c>
      <x:c r="B3981" s="28" t="n">
        <x:v>46082</x:v>
      </x:c>
      <x:c r="C3981" t="n">
        <x:v>32.8</x:v>
      </x:c>
      <x:c r="D3981" t="n">
        <x:v>234</x:v>
      </x:c>
      <x:c r="E3981" t="n">
        <x:v>29</x:v>
      </x:c>
      <x:c r="F3981" t="n">
        <x:v>2</x:v>
      </x:c>
      <x:c r="G3981" t="n">
        <x:v>27</x:v>
      </x:c>
      <x:c r="H3981" t="n">
        <x:v>0</x:v>
      </x:c>
      <x:c r="I3981" t="n">
        <x:v>2</x:v>
      </x:c>
      <x:c r="J3981" t="n">
        <x:v>1.5</x:v>
      </x:c>
      <x:c r="K3981" t="n">
        <x:v>1</x:v>
      </x:c>
      <x:c r="L3981" t="n">
        <x:v>98.3</x:v>
      </x:c>
      <x:c r="M3981" t="n">
        <x:v>14.5</x:v>
      </x:c>
      <x:c r="N3981" t="n">
        <x:v>5.8</x:v>
      </x:c>
    </x:row>
    <x:row r="3982">
      <x:c r="A3982" t="str">
        <x:v>DEV-00664</x:v>
      </x:c>
      <x:c r="B3982" s="28" t="n">
        <x:v>46113</x:v>
      </x:c>
      <x:c r="C3982" t="n">
        <x:v>46.7</x:v>
      </x:c>
      <x:c r="D3982" t="n">
        <x:v>336.1</x:v>
      </x:c>
      <x:c r="E3982" t="n">
        <x:v>27</x:v>
      </x:c>
      <x:c r="F3982" t="n">
        <x:v>2</x:v>
      </x:c>
      <x:c r="G3982" t="n">
        <x:v>32</x:v>
      </x:c>
      <x:c r="H3982" t="n">
        <x:v>2</x:v>
      </x:c>
      <x:c r="I3982" t="n">
        <x:v>1</x:v>
      </x:c>
      <x:c r="J3982" t="n">
        <x:v>1.85</x:v>
      </x:c>
      <x:c r="K3982" t="n">
        <x:v>1</x:v>
      </x:c>
      <x:c r="L3982" t="n">
        <x:v>95.3</x:v>
      </x:c>
      <x:c r="M3982" t="n">
        <x:v>6.5</x:v>
      </x:c>
      <x:c r="N3982" t="n">
        <x:v>12.2</x:v>
      </x:c>
    </x:row>
    <x:row r="3983">
      <x:c r="A3983" t="str">
        <x:v>DEV-00664</x:v>
      </x:c>
      <x:c r="B3983" s="28" t="n">
        <x:v>46143</x:v>
      </x:c>
      <x:c r="C3983" t="n">
        <x:v>32.2</x:v>
      </x:c>
      <x:c r="D3983" t="n">
        <x:v>223.2</x:v>
      </x:c>
      <x:c r="E3983" t="n">
        <x:v>25</x:v>
      </x:c>
      <x:c r="F3983" t="n">
        <x:v>2</x:v>
      </x:c>
      <x:c r="G3983" t="n">
        <x:v>12</x:v>
      </x:c>
      <x:c r="H3983" t="n">
        <x:v>2</x:v>
      </x:c>
      <x:c r="I3983" t="n">
        <x:v>3</x:v>
      </x:c>
      <x:c r="J3983" t="n">
        <x:v>1.39</x:v>
      </x:c>
      <x:c r="K3983" t="n">
        <x:v>1</x:v>
      </x:c>
      <x:c r="L3983" t="n">
        <x:v>96</x:v>
      </x:c>
      <x:c r="M3983" t="n">
        <x:v>9.2</x:v>
      </x:c>
      <x:c r="N3983" t="n">
        <x:v>7.6</x:v>
      </x:c>
    </x:row>
    <x:row r="3984">
      <x:c r="A3984" t="str">
        <x:v>DEV-00664</x:v>
      </x:c>
      <x:c r="B3984" s="28" t="n">
        <x:v>46174</x:v>
      </x:c>
      <x:c r="C3984" t="n">
        <x:v>36.2</x:v>
      </x:c>
      <x:c r="D3984" t="n">
        <x:v>254.6</x:v>
      </x:c>
      <x:c r="E3984" t="n">
        <x:v>16</x:v>
      </x:c>
      <x:c r="F3984" t="n">
        <x:v>5</x:v>
      </x:c>
      <x:c r="G3984" t="n">
        <x:v>32</x:v>
      </x:c>
      <x:c r="H3984" t="n">
        <x:v>0</x:v>
      </x:c>
      <x:c r="I3984" t="n">
        <x:v>0</x:v>
      </x:c>
      <x:c r="J3984" t="n">
        <x:v>1.75</x:v>
      </x:c>
      <x:c r="K3984" t="n">
        <x:v>1</x:v>
      </x:c>
      <x:c r="L3984" t="n">
        <x:v>97.7</x:v>
      </x:c>
      <x:c r="M3984" t="n">
        <x:v>6.1</x:v>
      </x:c>
      <x:c r="N3984" t="n">
        <x:v>4.6</x:v>
      </x:c>
    </x:row>
    <x:row r="3985">
      <x:c r="A3985" t="str">
        <x:v>DEV-00664</x:v>
      </x:c>
      <x:c r="B3985" s="28" t="n">
        <x:v>46204</x:v>
      </x:c>
      <x:c r="C3985" t="n">
        <x:v>53.5</x:v>
      </x:c>
      <x:c r="D3985" t="n">
        <x:v>355.4</x:v>
      </x:c>
      <x:c r="E3985" t="n">
        <x:v>23</x:v>
      </x:c>
      <x:c r="F3985" t="n">
        <x:v>1</x:v>
      </x:c>
      <x:c r="G3985" t="n">
        <x:v>37</x:v>
      </x:c>
      <x:c r="H3985" t="n">
        <x:v>1</x:v>
      </x:c>
      <x:c r="I3985" t="n">
        <x:v>4</x:v>
      </x:c>
      <x:c r="J3985" t="n">
        <x:v>2.08</x:v>
      </x:c>
      <x:c r="K3985" t="n">
        <x:v>1</x:v>
      </x:c>
      <x:c r="L3985" t="n">
        <x:v>94.1</x:v>
      </x:c>
      <x:c r="M3985" t="n">
        <x:v>16.4</x:v>
      </x:c>
      <x:c r="N3985" t="n">
        <x:v>5.1</x:v>
      </x:c>
    </x:row>
    <x:row r="3986">
      <x:c r="A3986" t="str">
        <x:v>DEV-00665</x:v>
      </x:c>
      <x:c r="B3986" s="28" t="n">
        <x:v>46054</x:v>
      </x:c>
      <x:c r="C3986" t="n">
        <x:v>49.3</x:v>
      </x:c>
      <x:c r="D3986" t="n">
        <x:v>290.4</x:v>
      </x:c>
      <x:c r="E3986" t="n">
        <x:v>22</x:v>
      </x:c>
      <x:c r="F3986" t="n">
        <x:v>4</x:v>
      </x:c>
      <x:c r="G3986" t="n">
        <x:v>34</x:v>
      </x:c>
      <x:c r="H3986" t="n">
        <x:v>2</x:v>
      </x:c>
      <x:c r="I3986" t="n">
        <x:v>3</x:v>
      </x:c>
      <x:c r="J3986" t="n">
        <x:v>1.71</x:v>
      </x:c>
      <x:c r="K3986" t="n">
        <x:v>2</x:v>
      </x:c>
      <x:c r="L3986" t="n">
        <x:v>94.5</x:v>
      </x:c>
      <x:c r="M3986" t="n">
        <x:v>8.7</x:v>
      </x:c>
      <x:c r="N3986" t="n">
        <x:v>11</x:v>
      </x:c>
    </x:row>
    <x:row r="3987">
      <x:c r="A3987" t="str">
        <x:v>DEV-00665</x:v>
      </x:c>
      <x:c r="B3987" s="28" t="n">
        <x:v>46082</x:v>
      </x:c>
      <x:c r="C3987" t="n">
        <x:v>46.9</x:v>
      </x:c>
      <x:c r="D3987" t="n">
        <x:v>287.1</x:v>
      </x:c>
      <x:c r="E3987" t="n">
        <x:v>36</x:v>
      </x:c>
      <x:c r="F3987" t="n">
        <x:v>4</x:v>
      </x:c>
      <x:c r="G3987" t="n">
        <x:v>19</x:v>
      </x:c>
      <x:c r="H3987" t="n">
        <x:v>2</x:v>
      </x:c>
      <x:c r="I3987" t="n">
        <x:v>2</x:v>
      </x:c>
      <x:c r="J3987" t="n">
        <x:v>2.43</x:v>
      </x:c>
      <x:c r="K3987" t="n">
        <x:v>3</x:v>
      </x:c>
      <x:c r="L3987" t="n">
        <x:v>96.8</x:v>
      </x:c>
      <x:c r="M3987" t="n">
        <x:v>10.7</x:v>
      </x:c>
      <x:c r="N3987" t="n">
        <x:v>14</x:v>
      </x:c>
    </x:row>
    <x:row r="3988">
      <x:c r="A3988" t="str">
        <x:v>DEV-00665</x:v>
      </x:c>
      <x:c r="B3988" s="28" t="n">
        <x:v>46113</x:v>
      </x:c>
      <x:c r="C3988" t="n">
        <x:v>31.4</x:v>
      </x:c>
      <x:c r="D3988" t="n">
        <x:v>201.6</x:v>
      </x:c>
      <x:c r="E3988" t="n">
        <x:v>24</x:v>
      </x:c>
      <x:c r="F3988" t="n">
        <x:v>4</x:v>
      </x:c>
      <x:c r="G3988" t="n">
        <x:v>37</x:v>
      </x:c>
      <x:c r="H3988" t="n">
        <x:v>1</x:v>
      </x:c>
      <x:c r="I3988" t="n">
        <x:v>2</x:v>
      </x:c>
      <x:c r="J3988" t="n">
        <x:v>1.87</x:v>
      </x:c>
      <x:c r="K3988" t="n">
        <x:v>1</x:v>
      </x:c>
      <x:c r="L3988" t="n">
        <x:v>98.6</x:v>
      </x:c>
      <x:c r="M3988" t="n">
        <x:v>13.1</x:v>
      </x:c>
      <x:c r="N3988" t="n">
        <x:v>7.8</x:v>
      </x:c>
    </x:row>
    <x:row r="3989">
      <x:c r="A3989" t="str">
        <x:v>DEV-00665</x:v>
      </x:c>
      <x:c r="B3989" s="28" t="n">
        <x:v>46143</x:v>
      </x:c>
      <x:c r="C3989" t="n">
        <x:v>63.6</x:v>
      </x:c>
      <x:c r="D3989" t="n">
        <x:v>375.9</x:v>
      </x:c>
      <x:c r="E3989" t="n">
        <x:v>24</x:v>
      </x:c>
      <x:c r="F3989" t="n">
        <x:v>8</x:v>
      </x:c>
      <x:c r="G3989" t="n">
        <x:v>36</x:v>
      </x:c>
      <x:c r="H3989" t="n">
        <x:v>2</x:v>
      </x:c>
      <x:c r="I3989" t="n">
        <x:v>4</x:v>
      </x:c>
      <x:c r="J3989" t="n">
        <x:v>2.12</x:v>
      </x:c>
      <x:c r="K3989" t="n">
        <x:v>2</x:v>
      </x:c>
      <x:c r="L3989" t="n">
        <x:v>95.2</x:v>
      </x:c>
      <x:c r="M3989" t="n">
        <x:v>9.3</x:v>
      </x:c>
      <x:c r="N3989" t="n">
        <x:v>10.1</x:v>
      </x:c>
    </x:row>
    <x:row r="3990">
      <x:c r="A3990" t="str">
        <x:v>DEV-00665</x:v>
      </x:c>
      <x:c r="B3990" s="28" t="n">
        <x:v>46174</x:v>
      </x:c>
      <x:c r="C3990" t="n">
        <x:v>67.4</x:v>
      </x:c>
      <x:c r="D3990" t="n">
        <x:v>434.2</x:v>
      </x:c>
      <x:c r="E3990" t="n">
        <x:v>20</x:v>
      </x:c>
      <x:c r="F3990" t="n">
        <x:v>4</x:v>
      </x:c>
      <x:c r="G3990" t="n">
        <x:v>44</x:v>
      </x:c>
      <x:c r="H3990" t="n">
        <x:v>0</x:v>
      </x:c>
      <x:c r="I3990" t="n">
        <x:v>1</x:v>
      </x:c>
      <x:c r="J3990" t="n">
        <x:v>2.34</x:v>
      </x:c>
      <x:c r="K3990" t="n">
        <x:v>1</x:v>
      </x:c>
      <x:c r="L3990" t="n">
        <x:v>94</x:v>
      </x:c>
      <x:c r="M3990" t="n">
        <x:v>7.5</x:v>
      </x:c>
      <x:c r="N3990" t="n">
        <x:v>19.5</x:v>
      </x:c>
    </x:row>
    <x:row r="3991">
      <x:c r="A3991" t="str">
        <x:v>DEV-00665</x:v>
      </x:c>
      <x:c r="B3991" s="28" t="n">
        <x:v>46204</x:v>
      </x:c>
      <x:c r="C3991" t="n">
        <x:v>75.3</x:v>
      </x:c>
      <x:c r="D3991" t="n">
        <x:v>494.7</x:v>
      </x:c>
      <x:c r="E3991" t="n">
        <x:v>34</x:v>
      </x:c>
      <x:c r="F3991" t="n">
        <x:v>5</x:v>
      </x:c>
      <x:c r="G3991" t="n">
        <x:v>39</x:v>
      </x:c>
      <x:c r="H3991" t="n">
        <x:v>3</x:v>
      </x:c>
      <x:c r="I3991" t="n">
        <x:v>3</x:v>
      </x:c>
      <x:c r="J3991" t="n">
        <x:v>2.55</x:v>
      </x:c>
      <x:c r="K3991" t="n">
        <x:v>2</x:v>
      </x:c>
      <x:c r="L3991" t="n">
        <x:v>91.9</x:v>
      </x:c>
      <x:c r="M3991" t="n">
        <x:v>11.2</x:v>
      </x:c>
      <x:c r="N3991" t="n">
        <x:v>11.2</x:v>
      </x:c>
    </x:row>
    <x:row r="3992">
      <x:c r="A3992" t="str">
        <x:v>DEV-00666</x:v>
      </x:c>
      <x:c r="B3992" s="28" t="n">
        <x:v>46054</x:v>
      </x:c>
      <x:c r="C3992" t="n">
        <x:v>31.4</x:v>
      </x:c>
      <x:c r="D3992" t="n">
        <x:v>189.7</x:v>
      </x:c>
      <x:c r="E3992" t="n">
        <x:v>14</x:v>
      </x:c>
      <x:c r="F3992" t="n">
        <x:v>1</x:v>
      </x:c>
      <x:c r="G3992" t="n">
        <x:v>22</x:v>
      </x:c>
      <x:c r="H3992" t="n">
        <x:v>0</x:v>
      </x:c>
      <x:c r="I3992" t="n">
        <x:v>3</x:v>
      </x:c>
      <x:c r="J3992" t="n">
        <x:v>0.17</x:v>
      </x:c>
      <x:c r="K3992" t="n">
        <x:v>1</x:v>
      </x:c>
      <x:c r="L3992" t="n">
        <x:v>96</x:v>
      </x:c>
      <x:c r="M3992" t="n">
        <x:v>8.3</x:v>
      </x:c>
      <x:c r="N3992" t="n">
        <x:v>6.9</x:v>
      </x:c>
    </x:row>
    <x:row r="3993">
      <x:c r="A3993" t="str">
        <x:v>DEV-00666</x:v>
      </x:c>
      <x:c r="B3993" s="28" t="n">
        <x:v>46082</x:v>
      </x:c>
      <x:c r="C3993" t="n">
        <x:v>20.2</x:v>
      </x:c>
      <x:c r="D3993" t="n">
        <x:v>115</x:v>
      </x:c>
      <x:c r="E3993" t="n">
        <x:v>14</x:v>
      </x:c>
      <x:c r="F3993" t="n">
        <x:v>0</x:v>
      </x:c>
      <x:c r="G3993" t="n">
        <x:v>13</x:v>
      </x:c>
      <x:c r="H3993" t="n">
        <x:v>0</x:v>
      </x:c>
      <x:c r="I3993" t="n">
        <x:v>4</x:v>
      </x:c>
      <x:c r="J3993" t="n">
        <x:v>0.49</x:v>
      </x:c>
      <x:c r="K3993" t="n">
        <x:v>1</x:v>
      </x:c>
      <x:c r="L3993" t="n">
        <x:v>96.4</x:v>
      </x:c>
      <x:c r="M3993" t="n">
        <x:v>5.8</x:v>
      </x:c>
      <x:c r="N3993" t="n">
        <x:v>3.9</x:v>
      </x:c>
    </x:row>
    <x:row r="3994">
      <x:c r="A3994" t="str">
        <x:v>DEV-00666</x:v>
      </x:c>
      <x:c r="B3994" s="28" t="n">
        <x:v>46113</x:v>
      </x:c>
      <x:c r="C3994" t="n">
        <x:v>19.9</x:v>
      </x:c>
      <x:c r="D3994" t="n">
        <x:v>109.5</x:v>
      </x:c>
      <x:c r="E3994" t="n">
        <x:v>7</x:v>
      </x:c>
      <x:c r="F3994" t="n">
        <x:v>1</x:v>
      </x:c>
      <x:c r="G3994" t="n">
        <x:v>29</x:v>
      </x:c>
      <x:c r="H3994" t="n">
        <x:v>0</x:v>
      </x:c>
      <x:c r="I3994" t="n">
        <x:v>1</x:v>
      </x:c>
      <x:c r="J3994" t="n">
        <x:v>0</x:v>
      </x:c>
      <x:c r="K3994" t="n">
        <x:v>0</x:v>
      </x:c>
      <x:c r="L3994" t="n">
        <x:v>96.8</x:v>
      </x:c>
      <x:c r="M3994" t="n">
        <x:v>9.4</x:v>
      </x:c>
      <x:c r="N3994" t="n">
        <x:v>3.3</x:v>
      </x:c>
    </x:row>
    <x:row r="3995">
      <x:c r="A3995" t="str">
        <x:v>DEV-00666</x:v>
      </x:c>
      <x:c r="B3995" s="28" t="n">
        <x:v>46143</x:v>
      </x:c>
      <x:c r="C3995" t="n">
        <x:v>29.6</x:v>
      </x:c>
      <x:c r="D3995" t="n">
        <x:v>214.2</x:v>
      </x:c>
      <x:c r="E3995" t="n">
        <x:v>3</x:v>
      </x:c>
      <x:c r="F3995" t="n">
        <x:v>1</x:v>
      </x:c>
      <x:c r="G3995" t="n">
        <x:v>8</x:v>
      </x:c>
      <x:c r="H3995" t="n">
        <x:v>0</x:v>
      </x:c>
      <x:c r="I3995" t="n">
        <x:v>3</x:v>
      </x:c>
      <x:c r="J3995" t="n">
        <x:v>0.16</x:v>
      </x:c>
      <x:c r="K3995" t="n">
        <x:v>2</x:v>
      </x:c>
      <x:c r="L3995" t="n">
        <x:v>92.6</x:v>
      </x:c>
      <x:c r="M3995" t="n">
        <x:v>4.6</x:v>
      </x:c>
      <x:c r="N3995" t="n">
        <x:v>5.5</x:v>
      </x:c>
    </x:row>
    <x:row r="3996">
      <x:c r="A3996" t="str">
        <x:v>DEV-00666</x:v>
      </x:c>
      <x:c r="B3996" s="28" t="n">
        <x:v>46174</x:v>
      </x:c>
      <x:c r="C3996" t="n">
        <x:v>9.8</x:v>
      </x:c>
      <x:c r="D3996" t="n">
        <x:v>55.8</x:v>
      </x:c>
      <x:c r="E3996" t="n">
        <x:v>13</x:v>
      </x:c>
      <x:c r="F3996" t="n">
        <x:v>3</x:v>
      </x:c>
      <x:c r="G3996" t="n">
        <x:v>34</x:v>
      </x:c>
      <x:c r="H3996" t="n">
        <x:v>1</x:v>
      </x:c>
      <x:c r="I3996" t="n">
        <x:v>1</x:v>
      </x:c>
      <x:c r="J3996" t="n">
        <x:v>0.81</x:v>
      </x:c>
      <x:c r="K3996" t="n">
        <x:v>1</x:v>
      </x:c>
      <x:c r="L3996" t="n">
        <x:v>97</x:v>
      </x:c>
      <x:c r="M3996" t="n">
        <x:v>5.6</x:v>
      </x:c>
      <x:c r="N3996" t="n">
        <x:v>1.2</x:v>
      </x:c>
    </x:row>
    <x:row r="3997">
      <x:c r="A3997" t="str">
        <x:v>DEV-00666</x:v>
      </x:c>
      <x:c r="B3997" s="28" t="n">
        <x:v>46204</x:v>
      </x:c>
      <x:c r="C3997" t="n">
        <x:v>14.3</x:v>
      </x:c>
      <x:c r="D3997" t="n">
        <x:v>90.9</x:v>
      </x:c>
      <x:c r="E3997" t="n">
        <x:v>14</x:v>
      </x:c>
      <x:c r="F3997" t="n">
        <x:v>0</x:v>
      </x:c>
      <x:c r="G3997" t="n">
        <x:v>16</x:v>
      </x:c>
      <x:c r="H3997" t="n">
        <x:v>0</x:v>
      </x:c>
      <x:c r="I3997" t="n">
        <x:v>1</x:v>
      </x:c>
      <x:c r="J3997" t="n">
        <x:v>0.64</x:v>
      </x:c>
      <x:c r="K3997" t="n">
        <x:v>0</x:v>
      </x:c>
      <x:c r="L3997" t="n">
        <x:v>98.4</x:v>
      </x:c>
      <x:c r="M3997" t="n">
        <x:v>0</x:v>
      </x:c>
      <x:c r="N3997" t="n">
        <x:v>1.8</x:v>
      </x:c>
    </x:row>
    <x:row r="3998">
      <x:c r="A3998" t="str">
        <x:v>DEV-00667</x:v>
      </x:c>
      <x:c r="B3998" s="28" t="n">
        <x:v>46054</x:v>
      </x:c>
      <x:c r="C3998" t="n">
        <x:v>65.8</x:v>
      </x:c>
      <x:c r="D3998" t="n">
        <x:v>428</x:v>
      </x:c>
      <x:c r="E3998" t="n">
        <x:v>14</x:v>
      </x:c>
      <x:c r="F3998" t="n">
        <x:v>0</x:v>
      </x:c>
      <x:c r="G3998" t="n">
        <x:v>38</x:v>
      </x:c>
      <x:c r="H3998" t="n">
        <x:v>1</x:v>
      </x:c>
      <x:c r="I3998" t="n">
        <x:v>3</x:v>
      </x:c>
      <x:c r="J3998" t="n">
        <x:v>0.69</x:v>
      </x:c>
      <x:c r="K3998" t="n">
        <x:v>0</x:v>
      </x:c>
      <x:c r="L3998" t="n">
        <x:v>93.9</x:v>
      </x:c>
      <x:c r="M3998" t="n">
        <x:v>0</x:v>
      </x:c>
      <x:c r="N3998" t="n">
        <x:v>14.2</x:v>
      </x:c>
    </x:row>
    <x:row r="3999">
      <x:c r="A3999" t="str">
        <x:v>DEV-00667</x:v>
      </x:c>
      <x:c r="B3999" s="28" t="n">
        <x:v>46082</x:v>
      </x:c>
      <x:c r="C3999" t="n">
        <x:v>63.6</x:v>
      </x:c>
      <x:c r="D3999" t="n">
        <x:v>431.7</x:v>
      </x:c>
      <x:c r="E3999" t="n">
        <x:v>17</x:v>
      </x:c>
      <x:c r="F3999" t="n">
        <x:v>0</x:v>
      </x:c>
      <x:c r="G3999" t="n">
        <x:v>40</x:v>
      </x:c>
      <x:c r="H3999" t="n">
        <x:v>0</x:v>
      </x:c>
      <x:c r="I3999" t="n">
        <x:v>2</x:v>
      </x:c>
      <x:c r="J3999" t="n">
        <x:v>0.94</x:v>
      </x:c>
      <x:c r="K3999" t="n">
        <x:v>0</x:v>
      </x:c>
      <x:c r="L3999" t="n">
        <x:v>93.6</x:v>
      </x:c>
      <x:c r="M3999" t="n">
        <x:v>0.3</x:v>
      </x:c>
      <x:c r="N3999" t="n">
        <x:v>8.1</x:v>
      </x:c>
    </x:row>
    <x:row r="4000">
      <x:c r="A4000" t="str">
        <x:v>DEV-00667</x:v>
      </x:c>
      <x:c r="B4000" s="28" t="n">
        <x:v>46113</x:v>
      </x:c>
      <x:c r="C4000" t="n">
        <x:v>70.3</x:v>
      </x:c>
      <x:c r="D4000" t="n">
        <x:v>406.7</x:v>
      </x:c>
      <x:c r="E4000" t="n">
        <x:v>19</x:v>
      </x:c>
      <x:c r="F4000" t="n">
        <x:v>2</x:v>
      </x:c>
      <x:c r="G4000" t="n">
        <x:v>44</x:v>
      </x:c>
      <x:c r="H4000" t="n">
        <x:v>0</x:v>
      </x:c>
      <x:c r="I4000" t="n">
        <x:v>4</x:v>
      </x:c>
      <x:c r="J4000" t="n">
        <x:v>0.25</x:v>
      </x:c>
      <x:c r="K4000" t="n">
        <x:v>1</x:v>
      </x:c>
      <x:c r="L4000" t="n">
        <x:v>90.1</x:v>
      </x:c>
      <x:c r="M4000" t="n">
        <x:v>5</x:v>
      </x:c>
      <x:c r="N4000" t="n">
        <x:v>15.9</x:v>
      </x:c>
    </x:row>
    <x:row r="4001">
      <x:c r="A4001" t="str">
        <x:v>DEV-00667</x:v>
      </x:c>
      <x:c r="B4001" s="28" t="n">
        <x:v>46143</x:v>
      </x:c>
      <x:c r="C4001" t="n">
        <x:v>84.7</x:v>
      </x:c>
      <x:c r="D4001" t="n">
        <x:v>591.6</x:v>
      </x:c>
      <x:c r="E4001" t="n">
        <x:v>24</x:v>
      </x:c>
      <x:c r="F4001" t="n">
        <x:v>1</x:v>
      </x:c>
      <x:c r="G4001" t="n">
        <x:v>61</x:v>
      </x:c>
      <x:c r="H4001" t="n">
        <x:v>0</x:v>
      </x:c>
      <x:c r="I4001" t="n">
        <x:v>1</x:v>
      </x:c>
      <x:c r="J4001" t="n">
        <x:v>0.44</x:v>
      </x:c>
      <x:c r="K4001" t="n">
        <x:v>1</x:v>
      </x:c>
      <x:c r="L4001" t="n">
        <x:v>96</x:v>
      </x:c>
      <x:c r="M4001" t="n">
        <x:v>5.8</x:v>
      </x:c>
      <x:c r="N4001" t="n">
        <x:v>26.8</x:v>
      </x:c>
    </x:row>
    <x:row r="4002">
      <x:c r="A4002" t="str">
        <x:v>DEV-00667</x:v>
      </x:c>
      <x:c r="B4002" s="28" t="n">
        <x:v>46174</x:v>
      </x:c>
      <x:c r="C4002" t="n">
        <x:v>75.6</x:v>
      </x:c>
      <x:c r="D4002" t="n">
        <x:v>517.1</x:v>
      </x:c>
      <x:c r="E4002" t="n">
        <x:v>23</x:v>
      </x:c>
      <x:c r="F4002" t="n">
        <x:v>1</x:v>
      </x:c>
      <x:c r="G4002" t="n">
        <x:v>55</x:v>
      </x:c>
      <x:c r="H4002" t="n">
        <x:v>0</x:v>
      </x:c>
      <x:c r="I4002" t="n">
        <x:v>2</x:v>
      </x:c>
      <x:c r="J4002" t="n">
        <x:v>0.25</x:v>
      </x:c>
      <x:c r="K4002" t="n">
        <x:v>0</x:v>
      </x:c>
      <x:c r="L4002" t="n">
        <x:v>99.7</x:v>
      </x:c>
      <x:c r="M4002" t="n">
        <x:v>9.1</x:v>
      </x:c>
      <x:c r="N4002" t="n">
        <x:v>11.6</x:v>
      </x:c>
    </x:row>
    <x:row r="4003">
      <x:c r="A4003" t="str">
        <x:v>DEV-00667</x:v>
      </x:c>
      <x:c r="B4003" s="28" t="n">
        <x:v>46204</x:v>
      </x:c>
      <x:c r="C4003" t="n">
        <x:v>76</x:v>
      </x:c>
      <x:c r="D4003" t="n">
        <x:v>473.5</x:v>
      </x:c>
      <x:c r="E4003" t="n">
        <x:v>20</x:v>
      </x:c>
      <x:c r="F4003" t="n">
        <x:v>0</x:v>
      </x:c>
      <x:c r="G4003" t="n">
        <x:v>35</x:v>
      </x:c>
      <x:c r="H4003" t="n">
        <x:v>0</x:v>
      </x:c>
      <x:c r="I4003" t="n">
        <x:v>3</x:v>
      </x:c>
      <x:c r="J4003" t="n">
        <x:v>0.52</x:v>
      </x:c>
      <x:c r="K4003" t="n">
        <x:v>0</x:v>
      </x:c>
      <x:c r="L4003" t="n">
        <x:v>92.8</x:v>
      </x:c>
      <x:c r="M4003" t="n">
        <x:v>6.9</x:v>
      </x:c>
      <x:c r="N4003" t="n">
        <x:v>19.3</x:v>
      </x:c>
    </x:row>
    <x:row r="4004">
      <x:c r="A4004" t="str">
        <x:v>DEV-00668</x:v>
      </x:c>
      <x:c r="B4004" s="28" t="n">
        <x:v>46054</x:v>
      </x:c>
      <x:c r="C4004" t="n">
        <x:v>57.3</x:v>
      </x:c>
      <x:c r="D4004" t="n">
        <x:v>386</x:v>
      </x:c>
      <x:c r="E4004" t="n">
        <x:v>18</x:v>
      </x:c>
      <x:c r="F4004" t="n">
        <x:v>0</x:v>
      </x:c>
      <x:c r="G4004" t="n">
        <x:v>39</x:v>
      </x:c>
      <x:c r="H4004" t="n">
        <x:v>0</x:v>
      </x:c>
      <x:c r="I4004" t="n">
        <x:v>2</x:v>
      </x:c>
      <x:c r="J4004" t="n">
        <x:v>0.44</x:v>
      </x:c>
      <x:c r="K4004" t="n">
        <x:v>2</x:v>
      </x:c>
      <x:c r="L4004" t="n">
        <x:v>93.4</x:v>
      </x:c>
      <x:c r="M4004" t="n">
        <x:v>0</x:v>
      </x:c>
      <x:c r="N4004" t="n">
        <x:v>18.1</x:v>
      </x:c>
    </x:row>
    <x:row r="4005">
      <x:c r="A4005" t="str">
        <x:v>DEV-00668</x:v>
      </x:c>
      <x:c r="B4005" s="28" t="n">
        <x:v>46082</x:v>
      </x:c>
      <x:c r="C4005" t="n">
        <x:v>40.7</x:v>
      </x:c>
      <x:c r="D4005" t="n">
        <x:v>273.7</x:v>
      </x:c>
      <x:c r="E4005" t="n">
        <x:v>11</x:v>
      </x:c>
      <x:c r="F4005" t="n">
        <x:v>2</x:v>
      </x:c>
      <x:c r="G4005" t="n">
        <x:v>21</x:v>
      </x:c>
      <x:c r="H4005" t="n">
        <x:v>0</x:v>
      </x:c>
      <x:c r="I4005" t="n">
        <x:v>1</x:v>
      </x:c>
      <x:c r="J4005" t="n">
        <x:v>0.75</x:v>
      </x:c>
      <x:c r="K4005" t="n">
        <x:v>2</x:v>
      </x:c>
      <x:c r="L4005" t="n">
        <x:v>98.4</x:v>
      </x:c>
      <x:c r="M4005" t="n">
        <x:v>0</x:v>
      </x:c>
      <x:c r="N4005" t="n">
        <x:v>9.8</x:v>
      </x:c>
    </x:row>
    <x:row r="4006">
      <x:c r="A4006" t="str">
        <x:v>DEV-00668</x:v>
      </x:c>
      <x:c r="B4006" s="28" t="n">
        <x:v>46113</x:v>
      </x:c>
      <x:c r="C4006" t="n">
        <x:v>58</x:v>
      </x:c>
      <x:c r="D4006" t="n">
        <x:v>420.7</x:v>
      </x:c>
      <x:c r="E4006" t="n">
        <x:v>29</x:v>
      </x:c>
      <x:c r="F4006" t="n">
        <x:v>1</x:v>
      </x:c>
      <x:c r="G4006" t="n">
        <x:v>27</x:v>
      </x:c>
      <x:c r="H4006" t="n">
        <x:v>0</x:v>
      </x:c>
      <x:c r="I4006" t="n">
        <x:v>3</x:v>
      </x:c>
      <x:c r="J4006" t="n">
        <x:v>0</x:v>
      </x:c>
      <x:c r="K4006" t="n">
        <x:v>0</x:v>
      </x:c>
      <x:c r="L4006" t="n">
        <x:v>94.5</x:v>
      </x:c>
      <x:c r="M4006" t="n">
        <x:v>4.5</x:v>
      </x:c>
      <x:c r="N4006" t="n">
        <x:v>14</x:v>
      </x:c>
    </x:row>
    <x:row r="4007">
      <x:c r="A4007" t="str">
        <x:v>DEV-00668</x:v>
      </x:c>
      <x:c r="B4007" s="28" t="n">
        <x:v>46143</x:v>
      </x:c>
      <x:c r="C4007" t="n">
        <x:v>54.2</x:v>
      </x:c>
      <x:c r="D4007" t="n">
        <x:v>297.9</x:v>
      </x:c>
      <x:c r="E4007" t="n">
        <x:v>19</x:v>
      </x:c>
      <x:c r="F4007" t="n">
        <x:v>2</x:v>
      </x:c>
      <x:c r="G4007" t="n">
        <x:v>38</x:v>
      </x:c>
      <x:c r="H4007" t="n">
        <x:v>0</x:v>
      </x:c>
      <x:c r="I4007" t="n">
        <x:v>4</x:v>
      </x:c>
      <x:c r="J4007" t="n">
        <x:v>0.61</x:v>
      </x:c>
      <x:c r="K4007" t="n">
        <x:v>0</x:v>
      </x:c>
      <x:c r="L4007" t="n">
        <x:v>93.2</x:v>
      </x:c>
      <x:c r="M4007" t="n">
        <x:v>0.4</x:v>
      </x:c>
      <x:c r="N4007" t="n">
        <x:v>15</x:v>
      </x:c>
    </x:row>
    <x:row r="4008">
      <x:c r="A4008" t="str">
        <x:v>DEV-00668</x:v>
      </x:c>
      <x:c r="B4008" s="28" t="n">
        <x:v>46174</x:v>
      </x:c>
      <x:c r="C4008" t="n">
        <x:v>57.8</x:v>
      </x:c>
      <x:c r="D4008" t="n">
        <x:v>398.7</x:v>
      </x:c>
      <x:c r="E4008" t="n">
        <x:v>19</x:v>
      </x:c>
      <x:c r="F4008" t="n">
        <x:v>1</x:v>
      </x:c>
      <x:c r="G4008" t="n">
        <x:v>28</x:v>
      </x:c>
      <x:c r="H4008" t="n">
        <x:v>0</x:v>
      </x:c>
      <x:c r="I4008" t="n">
        <x:v>3</x:v>
      </x:c>
      <x:c r="J4008" t="n">
        <x:v>0</x:v>
      </x:c>
      <x:c r="K4008" t="n">
        <x:v>0</x:v>
      </x:c>
      <x:c r="L4008" t="n">
        <x:v>94</x:v>
      </x:c>
      <x:c r="M4008" t="n">
        <x:v>0</x:v>
      </x:c>
      <x:c r="N4008" t="n">
        <x:v>12.6</x:v>
      </x:c>
    </x:row>
    <x:row r="4009">
      <x:c r="A4009" t="str">
        <x:v>DEV-00668</x:v>
      </x:c>
      <x:c r="B4009" s="28" t="n">
        <x:v>46204</x:v>
      </x:c>
      <x:c r="C4009" t="n">
        <x:v>49.2</x:v>
      </x:c>
      <x:c r="D4009" t="n">
        <x:v>347.7</x:v>
      </x:c>
      <x:c r="E4009" t="n">
        <x:v>16</x:v>
      </x:c>
      <x:c r="F4009" t="n">
        <x:v>0</x:v>
      </x:c>
      <x:c r="G4009" t="n">
        <x:v>47</x:v>
      </x:c>
      <x:c r="H4009" t="n">
        <x:v>0</x:v>
      </x:c>
      <x:c r="I4009" t="n">
        <x:v>2</x:v>
      </x:c>
      <x:c r="J4009" t="n">
        <x:v>0.6</x:v>
      </x:c>
      <x:c r="K4009" t="n">
        <x:v>0</x:v>
      </x:c>
      <x:c r="L4009" t="n">
        <x:v>95.8</x:v>
      </x:c>
      <x:c r="M4009" t="n">
        <x:v>1.9</x:v>
      </x:c>
      <x:c r="N4009" t="n">
        <x:v>7.2</x:v>
      </x:c>
    </x:row>
    <x:row r="4010">
      <x:c r="A4010" t="str">
        <x:v>DEV-00669</x:v>
      </x:c>
      <x:c r="B4010" s="28" t="n">
        <x:v>46054</x:v>
      </x:c>
      <x:c r="C4010" t="n">
        <x:v>57.6</x:v>
      </x:c>
      <x:c r="D4010" t="n">
        <x:v>388.4</x:v>
      </x:c>
      <x:c r="E4010" t="n">
        <x:v>22</x:v>
      </x:c>
      <x:c r="F4010" t="n">
        <x:v>2</x:v>
      </x:c>
      <x:c r="G4010" t="n">
        <x:v>40</x:v>
      </x:c>
      <x:c r="H4010" t="n">
        <x:v>0</x:v>
      </x:c>
      <x:c r="I4010" t="n">
        <x:v>4</x:v>
      </x:c>
      <x:c r="J4010" t="n">
        <x:v>0.36</x:v>
      </x:c>
      <x:c r="K4010" t="n">
        <x:v>0</x:v>
      </x:c>
      <x:c r="L4010" t="n">
        <x:v>96.5</x:v>
      </x:c>
      <x:c r="M4010" t="n">
        <x:v>7.1</x:v>
      </x:c>
      <x:c r="N4010" t="n">
        <x:v>10.7</x:v>
      </x:c>
    </x:row>
    <x:row r="4011">
      <x:c r="A4011" t="str">
        <x:v>DEV-00669</x:v>
      </x:c>
      <x:c r="B4011" s="28" t="n">
        <x:v>46082</x:v>
      </x:c>
      <x:c r="C4011" t="n">
        <x:v>80.1</x:v>
      </x:c>
      <x:c r="D4011" t="n">
        <x:v>526</x:v>
      </x:c>
      <x:c r="E4011" t="n">
        <x:v>26</x:v>
      </x:c>
      <x:c r="F4011" t="n">
        <x:v>1</x:v>
      </x:c>
      <x:c r="G4011" t="n">
        <x:v>52</x:v>
      </x:c>
      <x:c r="H4011" t="n">
        <x:v>0</x:v>
      </x:c>
      <x:c r="I4011" t="n">
        <x:v>6</x:v>
      </x:c>
      <x:c r="J4011" t="n">
        <x:v>0</x:v>
      </x:c>
      <x:c r="K4011" t="n">
        <x:v>0</x:v>
      </x:c>
      <x:c r="L4011" t="n">
        <x:v>94</x:v>
      </x:c>
      <x:c r="M4011" t="n">
        <x:v>9.5</x:v>
      </x:c>
      <x:c r="N4011" t="n">
        <x:v>16.2</x:v>
      </x:c>
    </x:row>
    <x:row r="4012">
      <x:c r="A4012" t="str">
        <x:v>DEV-00669</x:v>
      </x:c>
      <x:c r="B4012" s="28" t="n">
        <x:v>46113</x:v>
      </x:c>
      <x:c r="C4012" t="n">
        <x:v>46.2</x:v>
      </x:c>
      <x:c r="D4012" t="n">
        <x:v>306.6</x:v>
      </x:c>
      <x:c r="E4012" t="n">
        <x:v>23</x:v>
      </x:c>
      <x:c r="F4012" t="n">
        <x:v>2</x:v>
      </x:c>
      <x:c r="G4012" t="n">
        <x:v>24</x:v>
      </x:c>
      <x:c r="H4012" t="n">
        <x:v>0</x:v>
      </x:c>
      <x:c r="I4012" t="n">
        <x:v>3</x:v>
      </x:c>
      <x:c r="J4012" t="n">
        <x:v>0</x:v>
      </x:c>
      <x:c r="K4012" t="n">
        <x:v>0</x:v>
      </x:c>
      <x:c r="L4012" t="n">
        <x:v>95.2</x:v>
      </x:c>
      <x:c r="M4012" t="n">
        <x:v>1.5</x:v>
      </x:c>
      <x:c r="N4012" t="n">
        <x:v>8.7</x:v>
      </x:c>
    </x:row>
    <x:row r="4013">
      <x:c r="A4013" t="str">
        <x:v>DEV-00669</x:v>
      </x:c>
      <x:c r="B4013" s="28" t="n">
        <x:v>46143</x:v>
      </x:c>
      <x:c r="C4013" t="n">
        <x:v>74</x:v>
      </x:c>
      <x:c r="D4013" t="n">
        <x:v>476.7</x:v>
      </x:c>
      <x:c r="E4013" t="n">
        <x:v>30</x:v>
      </x:c>
      <x:c r="F4013" t="n">
        <x:v>0</x:v>
      </x:c>
      <x:c r="G4013" t="n">
        <x:v>39</x:v>
      </x:c>
      <x:c r="H4013" t="n">
        <x:v>0</x:v>
      </x:c>
      <x:c r="I4013" t="n">
        <x:v>6</x:v>
      </x:c>
      <x:c r="J4013" t="n">
        <x:v>0.69</x:v>
      </x:c>
      <x:c r="K4013" t="n">
        <x:v>0</x:v>
      </x:c>
      <x:c r="L4013" t="n">
        <x:v>96.3</x:v>
      </x:c>
      <x:c r="M4013" t="n">
        <x:v>0</x:v>
      </x:c>
      <x:c r="N4013" t="n">
        <x:v>18.8</x:v>
      </x:c>
    </x:row>
    <x:row r="4014">
      <x:c r="A4014" t="str">
        <x:v>DEV-00669</x:v>
      </x:c>
      <x:c r="B4014" s="28" t="n">
        <x:v>46174</x:v>
      </x:c>
      <x:c r="C4014" t="n">
        <x:v>73.6</x:v>
      </x:c>
      <x:c r="D4014" t="n">
        <x:v>472.8</x:v>
      </x:c>
      <x:c r="E4014" t="n">
        <x:v>26</x:v>
      </x:c>
      <x:c r="F4014" t="n">
        <x:v>0</x:v>
      </x:c>
      <x:c r="G4014" t="n">
        <x:v>36</x:v>
      </x:c>
      <x:c r="H4014" t="n">
        <x:v>0</x:v>
      </x:c>
      <x:c r="I4014" t="n">
        <x:v>3</x:v>
      </x:c>
      <x:c r="J4014" t="n">
        <x:v>0</x:v>
      </x:c>
      <x:c r="K4014" t="n">
        <x:v>0</x:v>
      </x:c>
      <x:c r="L4014" t="n">
        <x:v>93.9</x:v>
      </x:c>
      <x:c r="M4014" t="n">
        <x:v>0</x:v>
      </x:c>
      <x:c r="N4014" t="n">
        <x:v>23.1</x:v>
      </x:c>
    </x:row>
    <x:row r="4015">
      <x:c r="A4015" t="str">
        <x:v>DEV-00669</x:v>
      </x:c>
      <x:c r="B4015" s="28" t="n">
        <x:v>46204</x:v>
      </x:c>
      <x:c r="C4015" t="n">
        <x:v>63</x:v>
      </x:c>
      <x:c r="D4015" t="n">
        <x:v>451.2</x:v>
      </x:c>
      <x:c r="E4015" t="n">
        <x:v>26</x:v>
      </x:c>
      <x:c r="F4015" t="n">
        <x:v>1</x:v>
      </x:c>
      <x:c r="G4015" t="n">
        <x:v>43</x:v>
      </x:c>
      <x:c r="H4015" t="n">
        <x:v>0</x:v>
      </x:c>
      <x:c r="I4015" t="n">
        <x:v>2</x:v>
      </x:c>
      <x:c r="J4015" t="n">
        <x:v>0.85</x:v>
      </x:c>
      <x:c r="K4015" t="n">
        <x:v>0</x:v>
      </x:c>
      <x:c r="L4015" t="n">
        <x:v>92.5</x:v>
      </x:c>
      <x:c r="M4015" t="n">
        <x:v>2.1</x:v>
      </x:c>
      <x:c r="N4015" t="n">
        <x:v>11.4</x:v>
      </x:c>
    </x:row>
    <x:row r="4016">
      <x:c r="A4016" t="str">
        <x:v>DEV-00670</x:v>
      </x:c>
      <x:c r="B4016" s="28" t="n">
        <x:v>46054</x:v>
      </x:c>
      <x:c r="C4016" t="n">
        <x:v>80.8</x:v>
      </x:c>
      <x:c r="D4016" t="n">
        <x:v>470.4</x:v>
      </x:c>
      <x:c r="E4016" t="n">
        <x:v>13</x:v>
      </x:c>
      <x:c r="F4016" t="n">
        <x:v>0</x:v>
      </x:c>
      <x:c r="G4016" t="n">
        <x:v>53</x:v>
      </x:c>
      <x:c r="H4016" t="n">
        <x:v>0</x:v>
      </x:c>
      <x:c r="I4016" t="n">
        <x:v>2</x:v>
      </x:c>
      <x:c r="J4016" t="n">
        <x:v>0.27</x:v>
      </x:c>
      <x:c r="K4016" t="n">
        <x:v>0</x:v>
      </x:c>
      <x:c r="L4016" t="n">
        <x:v>93</x:v>
      </x:c>
      <x:c r="M4016" t="n">
        <x:v>1.8</x:v>
      </x:c>
      <x:c r="N4016" t="n">
        <x:v>15.9</x:v>
      </x:c>
    </x:row>
    <x:row r="4017">
      <x:c r="A4017" t="str">
        <x:v>DEV-00670</x:v>
      </x:c>
      <x:c r="B4017" s="28" t="n">
        <x:v>46082</x:v>
      </x:c>
      <x:c r="C4017" t="n">
        <x:v>68.1</x:v>
      </x:c>
      <x:c r="D4017" t="n">
        <x:v>420.3</x:v>
      </x:c>
      <x:c r="E4017" t="n">
        <x:v>21</x:v>
      </x:c>
      <x:c r="F4017" t="n">
        <x:v>1</x:v>
      </x:c>
      <x:c r="G4017" t="n">
        <x:v>41</x:v>
      </x:c>
      <x:c r="H4017" t="n">
        <x:v>0</x:v>
      </x:c>
      <x:c r="I4017" t="n">
        <x:v>3</x:v>
      </x:c>
      <x:c r="J4017" t="n">
        <x:v>0</x:v>
      </x:c>
      <x:c r="K4017" t="n">
        <x:v>1</x:v>
      </x:c>
      <x:c r="L4017" t="n">
        <x:v>92.4</x:v>
      </x:c>
      <x:c r="M4017" t="n">
        <x:v>8.7</x:v>
      </x:c>
      <x:c r="N4017" t="n">
        <x:v>12.3</x:v>
      </x:c>
    </x:row>
    <x:row r="4018">
      <x:c r="A4018" t="str">
        <x:v>DEV-00670</x:v>
      </x:c>
      <x:c r="B4018" s="28" t="n">
        <x:v>46113</x:v>
      </x:c>
      <x:c r="C4018" t="n">
        <x:v>68.8</x:v>
      </x:c>
      <x:c r="D4018" t="n">
        <x:v>472.7</x:v>
      </x:c>
      <x:c r="E4018" t="n">
        <x:v>15</x:v>
      </x:c>
      <x:c r="F4018" t="n">
        <x:v>1</x:v>
      </x:c>
      <x:c r="G4018" t="n">
        <x:v>36</x:v>
      </x:c>
      <x:c r="H4018" t="n">
        <x:v>0</x:v>
      </x:c>
      <x:c r="I4018" t="n">
        <x:v>2</x:v>
      </x:c>
      <x:c r="J4018" t="n">
        <x:v>0.11</x:v>
      </x:c>
      <x:c r="K4018" t="n">
        <x:v>0</x:v>
      </x:c>
      <x:c r="L4018" t="n">
        <x:v>92.4</x:v>
      </x:c>
      <x:c r="M4018" t="n">
        <x:v>4</x:v>
      </x:c>
      <x:c r="N4018" t="n">
        <x:v>12.1</x:v>
      </x:c>
    </x:row>
    <x:row r="4019">
      <x:c r="A4019" t="str">
        <x:v>DEV-00670</x:v>
      </x:c>
      <x:c r="B4019" s="28" t="n">
        <x:v>46143</x:v>
      </x:c>
      <x:c r="C4019" t="n">
        <x:v>71.7</x:v>
      </x:c>
      <x:c r="D4019" t="n">
        <x:v>423.2</x:v>
      </x:c>
      <x:c r="E4019" t="n">
        <x:v>12</x:v>
      </x:c>
      <x:c r="F4019" t="n">
        <x:v>0</x:v>
      </x:c>
      <x:c r="G4019" t="n">
        <x:v>27</x:v>
      </x:c>
      <x:c r="H4019" t="n">
        <x:v>0</x:v>
      </x:c>
      <x:c r="I4019" t="n">
        <x:v>1</x:v>
      </x:c>
      <x:c r="J4019" t="n">
        <x:v>1.24</x:v>
      </x:c>
      <x:c r="K4019" t="n">
        <x:v>0</x:v>
      </x:c>
      <x:c r="L4019" t="n">
        <x:v>99.4</x:v>
      </x:c>
      <x:c r="M4019" t="n">
        <x:v>13</x:v>
      </x:c>
      <x:c r="N4019" t="n">
        <x:v>7.7</x:v>
      </x:c>
    </x:row>
    <x:row r="4020">
      <x:c r="A4020" t="str">
        <x:v>DEV-00670</x:v>
      </x:c>
      <x:c r="B4020" s="28" t="n">
        <x:v>46174</x:v>
      </x:c>
      <x:c r="C4020" t="n">
        <x:v>78.2</x:v>
      </x:c>
      <x:c r="D4020" t="n">
        <x:v>546.3</x:v>
      </x:c>
      <x:c r="E4020" t="n">
        <x:v>26</x:v>
      </x:c>
      <x:c r="F4020" t="n">
        <x:v>1</x:v>
      </x:c>
      <x:c r="G4020" t="n">
        <x:v>46</x:v>
      </x:c>
      <x:c r="H4020" t="n">
        <x:v>1</x:v>
      </x:c>
      <x:c r="I4020" t="n">
        <x:v>4</x:v>
      </x:c>
      <x:c r="J4020" t="n">
        <x:v>0.33</x:v>
      </x:c>
      <x:c r="K4020" t="n">
        <x:v>0</x:v>
      </x:c>
      <x:c r="L4020" t="n">
        <x:v>93.9</x:v>
      </x:c>
      <x:c r="M4020" t="n">
        <x:v>10.1</x:v>
      </x:c>
      <x:c r="N4020" t="n">
        <x:v>8.3</x:v>
      </x:c>
    </x:row>
    <x:row r="4021">
      <x:c r="A4021" t="str">
        <x:v>DEV-00670</x:v>
      </x:c>
      <x:c r="B4021" s="28" t="n">
        <x:v>46204</x:v>
      </x:c>
      <x:c r="C4021" t="n">
        <x:v>70.6</x:v>
      </x:c>
      <x:c r="D4021" t="n">
        <x:v>486</x:v>
      </x:c>
      <x:c r="E4021" t="n">
        <x:v>22</x:v>
      </x:c>
      <x:c r="F4021" t="n">
        <x:v>0</x:v>
      </x:c>
      <x:c r="G4021" t="n">
        <x:v>35</x:v>
      </x:c>
      <x:c r="H4021" t="n">
        <x:v>1</x:v>
      </x:c>
      <x:c r="I4021" t="n">
        <x:v>3</x:v>
      </x:c>
      <x:c r="J4021" t="n">
        <x:v>0.88</x:v>
      </x:c>
      <x:c r="K4021" t="n">
        <x:v>1</x:v>
      </x:c>
      <x:c r="L4021" t="n">
        <x:v>94.2</x:v>
      </x:c>
      <x:c r="M4021" t="n">
        <x:v>2.2</x:v>
      </x:c>
      <x:c r="N4021" t="n">
        <x:v>10.3</x:v>
      </x:c>
    </x:row>
    <x:row r="4022">
      <x:c r="A4022" t="str">
        <x:v>DEV-00671</x:v>
      </x:c>
      <x:c r="B4022" s="28" t="n">
        <x:v>46054</x:v>
      </x:c>
      <x:c r="C4022" t="n">
        <x:v>42.5</x:v>
      </x:c>
      <x:c r="D4022" t="n">
        <x:v>249.6</x:v>
      </x:c>
      <x:c r="E4022" t="n">
        <x:v>14</x:v>
      </x:c>
      <x:c r="F4022" t="n">
        <x:v>0</x:v>
      </x:c>
      <x:c r="G4022" t="n">
        <x:v>22</x:v>
      </x:c>
      <x:c r="H4022" t="n">
        <x:v>1</x:v>
      </x:c>
      <x:c r="I4022" t="n">
        <x:v>1</x:v>
      </x:c>
      <x:c r="J4022" t="n">
        <x:v>0.98</x:v>
      </x:c>
      <x:c r="K4022" t="n">
        <x:v>0</x:v>
      </x:c>
      <x:c r="L4022" t="n">
        <x:v>93.1</x:v>
      </x:c>
      <x:c r="M4022" t="n">
        <x:v>0</x:v>
      </x:c>
      <x:c r="N4022" t="n">
        <x:v>6</x:v>
      </x:c>
    </x:row>
    <x:row r="4023">
      <x:c r="A4023" t="str">
        <x:v>DEV-00671</x:v>
      </x:c>
      <x:c r="B4023" s="28" t="n">
        <x:v>46082</x:v>
      </x:c>
      <x:c r="C4023" t="n">
        <x:v>54.1</x:v>
      </x:c>
      <x:c r="D4023" t="n">
        <x:v>303.1</x:v>
      </x:c>
      <x:c r="E4023" t="n">
        <x:v>22</x:v>
      </x:c>
      <x:c r="F4023" t="n">
        <x:v>1</x:v>
      </x:c>
      <x:c r="G4023" t="n">
        <x:v>37</x:v>
      </x:c>
      <x:c r="H4023" t="n">
        <x:v>0</x:v>
      </x:c>
      <x:c r="I4023" t="n">
        <x:v>1</x:v>
      </x:c>
      <x:c r="J4023" t="n">
        <x:v>0</x:v>
      </x:c>
      <x:c r="K4023" t="n">
        <x:v>1</x:v>
      </x:c>
      <x:c r="L4023" t="n">
        <x:v>98.8</x:v>
      </x:c>
      <x:c r="M4023" t="n">
        <x:v>7.2</x:v>
      </x:c>
      <x:c r="N4023" t="n">
        <x:v>13.2</x:v>
      </x:c>
    </x:row>
    <x:row r="4024">
      <x:c r="A4024" t="str">
        <x:v>DEV-00671</x:v>
      </x:c>
      <x:c r="B4024" s="28" t="n">
        <x:v>46113</x:v>
      </x:c>
      <x:c r="C4024" t="n">
        <x:v>57.7</x:v>
      </x:c>
      <x:c r="D4024" t="n">
        <x:v>347.7</x:v>
      </x:c>
      <x:c r="E4024" t="n">
        <x:v>16</x:v>
      </x:c>
      <x:c r="F4024" t="n">
        <x:v>1</x:v>
      </x:c>
      <x:c r="G4024" t="n">
        <x:v>35</x:v>
      </x:c>
      <x:c r="H4024" t="n">
        <x:v>0</x:v>
      </x:c>
      <x:c r="I4024" t="n">
        <x:v>2</x:v>
      </x:c>
      <x:c r="J4024" t="n">
        <x:v>0.72</x:v>
      </x:c>
      <x:c r="K4024" t="n">
        <x:v>0</x:v>
      </x:c>
      <x:c r="L4024" t="n">
        <x:v>93</x:v>
      </x:c>
      <x:c r="M4024" t="n">
        <x:v>1.7</x:v>
      </x:c>
      <x:c r="N4024" t="n">
        <x:v>10.9</x:v>
      </x:c>
    </x:row>
    <x:row r="4025">
      <x:c r="A4025" t="str">
        <x:v>DEV-00671</x:v>
      </x:c>
      <x:c r="B4025" s="28" t="n">
        <x:v>46143</x:v>
      </x:c>
      <x:c r="C4025" t="n">
        <x:v>41.8</x:v>
      </x:c>
      <x:c r="D4025" t="n">
        <x:v>234.7</x:v>
      </x:c>
      <x:c r="E4025" t="n">
        <x:v>21</x:v>
      </x:c>
      <x:c r="F4025" t="n">
        <x:v>1</x:v>
      </x:c>
      <x:c r="G4025" t="n">
        <x:v>14</x:v>
      </x:c>
      <x:c r="H4025" t="n">
        <x:v>1</x:v>
      </x:c>
      <x:c r="I4025" t="n">
        <x:v>0</x:v>
      </x:c>
      <x:c r="J4025" t="n">
        <x:v>0</x:v>
      </x:c>
      <x:c r="K4025" t="n">
        <x:v>1</x:v>
      </x:c>
      <x:c r="L4025" t="n">
        <x:v>99.9</x:v>
      </x:c>
      <x:c r="M4025" t="n">
        <x:v>2.8</x:v>
      </x:c>
      <x:c r="N4025" t="n">
        <x:v>12.6</x:v>
      </x:c>
    </x:row>
    <x:row r="4026">
      <x:c r="A4026" t="str">
        <x:v>DEV-00671</x:v>
      </x:c>
      <x:c r="B4026" s="28" t="n">
        <x:v>46174</x:v>
      </x:c>
      <x:c r="C4026" t="n">
        <x:v>44.1</x:v>
      </x:c>
      <x:c r="D4026" t="n">
        <x:v>304.6</x:v>
      </x:c>
      <x:c r="E4026" t="n">
        <x:v>18</x:v>
      </x:c>
      <x:c r="F4026" t="n">
        <x:v>1</x:v>
      </x:c>
      <x:c r="G4026" t="n">
        <x:v>32</x:v>
      </x:c>
      <x:c r="H4026" t="n">
        <x:v>0</x:v>
      </x:c>
      <x:c r="I4026" t="n">
        <x:v>2</x:v>
      </x:c>
      <x:c r="J4026" t="n">
        <x:v>0</x:v>
      </x:c>
      <x:c r="K4026" t="n">
        <x:v>0</x:v>
      </x:c>
      <x:c r="L4026" t="n">
        <x:v>94.3</x:v>
      </x:c>
      <x:c r="M4026" t="n">
        <x:v>8.2</x:v>
      </x:c>
      <x:c r="N4026" t="n">
        <x:v>10</x:v>
      </x:c>
    </x:row>
    <x:row r="4027">
      <x:c r="A4027" t="str">
        <x:v>DEV-00671</x:v>
      </x:c>
      <x:c r="B4027" s="28" t="n">
        <x:v>46204</x:v>
      </x:c>
      <x:c r="C4027" t="n">
        <x:v>56.1</x:v>
      </x:c>
      <x:c r="D4027" t="n">
        <x:v>379.5</x:v>
      </x:c>
      <x:c r="E4027" t="n">
        <x:v>18</x:v>
      </x:c>
      <x:c r="F4027" t="n">
        <x:v>1</x:v>
      </x:c>
      <x:c r="G4027" t="n">
        <x:v>32</x:v>
      </x:c>
      <x:c r="H4027" t="n">
        <x:v>0</x:v>
      </x:c>
      <x:c r="I4027" t="n">
        <x:v>1</x:v>
      </x:c>
      <x:c r="J4027" t="n">
        <x:v>0.06</x:v>
      </x:c>
      <x:c r="K4027" t="n">
        <x:v>0</x:v>
      </x:c>
      <x:c r="L4027" t="n">
        <x:v>93.5</x:v>
      </x:c>
      <x:c r="M4027" t="n">
        <x:v>0</x:v>
      </x:c>
      <x:c r="N4027" t="n">
        <x:v>16.7</x:v>
      </x:c>
    </x:row>
    <x:row r="4028">
      <x:c r="A4028" t="str">
        <x:v>DEV-00672</x:v>
      </x:c>
      <x:c r="B4028" s="28" t="n">
        <x:v>46054</x:v>
      </x:c>
      <x:c r="C4028" t="n">
        <x:v>41.5</x:v>
      </x:c>
      <x:c r="D4028" t="n">
        <x:v>269.3</x:v>
      </x:c>
      <x:c r="E4028" t="n">
        <x:v>8</x:v>
      </x:c>
      <x:c r="F4028" t="n">
        <x:v>0</x:v>
      </x:c>
      <x:c r="G4028" t="n">
        <x:v>34</x:v>
      </x:c>
      <x:c r="H4028" t="n">
        <x:v>0</x:v>
      </x:c>
      <x:c r="I4028" t="n">
        <x:v>0</x:v>
      </x:c>
      <x:c r="J4028" t="n">
        <x:v>0.98</x:v>
      </x:c>
      <x:c r="K4028" t="n">
        <x:v>1</x:v>
      </x:c>
      <x:c r="L4028" t="n">
        <x:v>97.3</x:v>
      </x:c>
      <x:c r="M4028" t="n">
        <x:v>7.5</x:v>
      </x:c>
      <x:c r="N4028" t="n">
        <x:v>7.7</x:v>
      </x:c>
    </x:row>
    <x:row r="4029">
      <x:c r="A4029" t="str">
        <x:v>DEV-00672</x:v>
      </x:c>
      <x:c r="B4029" s="28" t="n">
        <x:v>46082</x:v>
      </x:c>
      <x:c r="C4029" t="n">
        <x:v>48.9</x:v>
      </x:c>
      <x:c r="D4029" t="n">
        <x:v>281.3</x:v>
      </x:c>
      <x:c r="E4029" t="n">
        <x:v>20</x:v>
      </x:c>
      <x:c r="F4029" t="n">
        <x:v>2</x:v>
      </x:c>
      <x:c r="G4029" t="n">
        <x:v>43</x:v>
      </x:c>
      <x:c r="H4029" t="n">
        <x:v>0</x:v>
      </x:c>
      <x:c r="I4029" t="n">
        <x:v>3</x:v>
      </x:c>
      <x:c r="J4029" t="n">
        <x:v>0.63</x:v>
      </x:c>
      <x:c r="K4029" t="n">
        <x:v>0</x:v>
      </x:c>
      <x:c r="L4029" t="n">
        <x:v>94</x:v>
      </x:c>
      <x:c r="M4029" t="n">
        <x:v>3.9</x:v>
      </x:c>
      <x:c r="N4029" t="n">
        <x:v>4.6</x:v>
      </x:c>
    </x:row>
    <x:row r="4030">
      <x:c r="A4030" t="str">
        <x:v>DEV-00672</x:v>
      </x:c>
      <x:c r="B4030" s="28" t="n">
        <x:v>46113</x:v>
      </x:c>
      <x:c r="C4030" t="n">
        <x:v>44.8</x:v>
      </x:c>
      <x:c r="D4030" t="n">
        <x:v>273.1</x:v>
      </x:c>
      <x:c r="E4030" t="n">
        <x:v>27</x:v>
      </x:c>
      <x:c r="F4030" t="n">
        <x:v>2</x:v>
      </x:c>
      <x:c r="G4030" t="n">
        <x:v>17</x:v>
      </x:c>
      <x:c r="H4030" t="n">
        <x:v>1</x:v>
      </x:c>
      <x:c r="I4030" t="n">
        <x:v>0</x:v>
      </x:c>
      <x:c r="J4030" t="n">
        <x:v>0.63</x:v>
      </x:c>
      <x:c r="K4030" t="n">
        <x:v>1</x:v>
      </x:c>
      <x:c r="L4030" t="n">
        <x:v>93.5</x:v>
      </x:c>
      <x:c r="M4030" t="n">
        <x:v>7.5</x:v>
      </x:c>
      <x:c r="N4030" t="n">
        <x:v>7.2</x:v>
      </x:c>
    </x:row>
    <x:row r="4031">
      <x:c r="A4031" t="str">
        <x:v>DEV-00672</x:v>
      </x:c>
      <x:c r="B4031" s="28" t="n">
        <x:v>46143</x:v>
      </x:c>
      <x:c r="C4031" t="n">
        <x:v>25.2</x:v>
      </x:c>
      <x:c r="D4031" t="n">
        <x:v>138.3</x:v>
      </x:c>
      <x:c r="E4031" t="n">
        <x:v>7</x:v>
      </x:c>
      <x:c r="F4031" t="n">
        <x:v>1</x:v>
      </x:c>
      <x:c r="G4031" t="n">
        <x:v>32</x:v>
      </x:c>
      <x:c r="H4031" t="n">
        <x:v>0</x:v>
      </x:c>
      <x:c r="I4031" t="n">
        <x:v>0</x:v>
      </x:c>
      <x:c r="J4031" t="n">
        <x:v>0.52</x:v>
      </x:c>
      <x:c r="K4031" t="n">
        <x:v>1</x:v>
      </x:c>
      <x:c r="L4031" t="n">
        <x:v>96.1</x:v>
      </x:c>
      <x:c r="M4031" t="n">
        <x:v>0</x:v>
      </x:c>
      <x:c r="N4031" t="n">
        <x:v>7.6</x:v>
      </x:c>
    </x:row>
    <x:row r="4032">
      <x:c r="A4032" t="str">
        <x:v>DEV-00672</x:v>
      </x:c>
      <x:c r="B4032" s="28" t="n">
        <x:v>46174</x:v>
      </x:c>
      <x:c r="C4032" t="n">
        <x:v>38.1</x:v>
      </x:c>
      <x:c r="D4032" t="n">
        <x:v>227.4</x:v>
      </x:c>
      <x:c r="E4032" t="n">
        <x:v>15</x:v>
      </x:c>
      <x:c r="F4032" t="n">
        <x:v>0</x:v>
      </x:c>
      <x:c r="G4032" t="n">
        <x:v>40</x:v>
      </x:c>
      <x:c r="H4032" t="n">
        <x:v>0</x:v>
      </x:c>
      <x:c r="I4032" t="n">
        <x:v>5</x:v>
      </x:c>
      <x:c r="J4032" t="n">
        <x:v>0.79</x:v>
      </x:c>
      <x:c r="K4032" t="n">
        <x:v>0</x:v>
      </x:c>
      <x:c r="L4032" t="n">
        <x:v>88.8</x:v>
      </x:c>
      <x:c r="M4032" t="n">
        <x:v>0</x:v>
      </x:c>
      <x:c r="N4032" t="n">
        <x:v>3.9</x:v>
      </x:c>
    </x:row>
    <x:row r="4033">
      <x:c r="A4033" t="str">
        <x:v>DEV-00672</x:v>
      </x:c>
      <x:c r="B4033" s="28" t="n">
        <x:v>46204</x:v>
      </x:c>
      <x:c r="C4033" t="n">
        <x:v>27.4</x:v>
      </x:c>
      <x:c r="D4033" t="n">
        <x:v>167.2</x:v>
      </x:c>
      <x:c r="E4033" t="n">
        <x:v>15</x:v>
      </x:c>
      <x:c r="F4033" t="n">
        <x:v>0</x:v>
      </x:c>
      <x:c r="G4033" t="n">
        <x:v>25</x:v>
      </x:c>
      <x:c r="H4033" t="n">
        <x:v>0</x:v>
      </x:c>
      <x:c r="I4033" t="n">
        <x:v>2</x:v>
      </x:c>
      <x:c r="J4033" t="n">
        <x:v>0.23</x:v>
      </x:c>
      <x:c r="K4033" t="n">
        <x:v>1</x:v>
      </x:c>
      <x:c r="L4033" t="n">
        <x:v>93.5</x:v>
      </x:c>
      <x:c r="M4033" t="n">
        <x:v>8.4</x:v>
      </x:c>
      <x:c r="N4033" t="n">
        <x:v>3.7</x:v>
      </x:c>
    </x:row>
    <x:row r="4034">
      <x:c r="A4034" t="str">
        <x:v>DEV-00673</x:v>
      </x:c>
      <x:c r="B4034" s="28" t="n">
        <x:v>46054</x:v>
      </x:c>
      <x:c r="C4034" t="n">
        <x:v>47.2</x:v>
      </x:c>
      <x:c r="D4034" t="n">
        <x:v>281.2</x:v>
      </x:c>
      <x:c r="E4034" t="n">
        <x:v>14</x:v>
      </x:c>
      <x:c r="F4034" t="n">
        <x:v>2</x:v>
      </x:c>
      <x:c r="G4034" t="n">
        <x:v>38</x:v>
      </x:c>
      <x:c r="H4034" t="n">
        <x:v>0</x:v>
      </x:c>
      <x:c r="I4034" t="n">
        <x:v>1</x:v>
      </x:c>
      <x:c r="J4034" t="n">
        <x:v>0.78</x:v>
      </x:c>
      <x:c r="K4034" t="n">
        <x:v>0</x:v>
      </x:c>
      <x:c r="L4034" t="n">
        <x:v>96</x:v>
      </x:c>
      <x:c r="M4034" t="n">
        <x:v>3.3</x:v>
      </x:c>
      <x:c r="N4034" t="n">
        <x:v>9.7</x:v>
      </x:c>
    </x:row>
    <x:row r="4035">
      <x:c r="A4035" t="str">
        <x:v>DEV-00673</x:v>
      </x:c>
      <x:c r="B4035" s="28" t="n">
        <x:v>46082</x:v>
      </x:c>
      <x:c r="C4035" t="n">
        <x:v>54.8</x:v>
      </x:c>
      <x:c r="D4035" t="n">
        <x:v>334.8</x:v>
      </x:c>
      <x:c r="E4035" t="n">
        <x:v>11</x:v>
      </x:c>
      <x:c r="F4035" t="n">
        <x:v>0</x:v>
      </x:c>
      <x:c r="G4035" t="n">
        <x:v>29</x:v>
      </x:c>
      <x:c r="H4035" t="n">
        <x:v>0</x:v>
      </x:c>
      <x:c r="I4035" t="n">
        <x:v>3</x:v>
      </x:c>
      <x:c r="J4035" t="n">
        <x:v>0.39</x:v>
      </x:c>
      <x:c r="K4035" t="n">
        <x:v>0</x:v>
      </x:c>
      <x:c r="L4035" t="n">
        <x:v>95</x:v>
      </x:c>
      <x:c r="M4035" t="n">
        <x:v>2.6</x:v>
      </x:c>
      <x:c r="N4035" t="n">
        <x:v>14.3</x:v>
      </x:c>
    </x:row>
    <x:row r="4036">
      <x:c r="A4036" t="str">
        <x:v>DEV-00673</x:v>
      </x:c>
      <x:c r="B4036" s="28" t="n">
        <x:v>46113</x:v>
      </x:c>
      <x:c r="C4036" t="n">
        <x:v>61.9</x:v>
      </x:c>
      <x:c r="D4036" t="n">
        <x:v>352.7</x:v>
      </x:c>
      <x:c r="E4036" t="n">
        <x:v>10</x:v>
      </x:c>
      <x:c r="F4036" t="n">
        <x:v>0</x:v>
      </x:c>
      <x:c r="G4036" t="n">
        <x:v>40</x:v>
      </x:c>
      <x:c r="H4036" t="n">
        <x:v>0</x:v>
      </x:c>
      <x:c r="I4036" t="n">
        <x:v>4</x:v>
      </x:c>
      <x:c r="J4036" t="n">
        <x:v>0.41</x:v>
      </x:c>
      <x:c r="K4036" t="n">
        <x:v>0</x:v>
      </x:c>
      <x:c r="L4036" t="n">
        <x:v>95</x:v>
      </x:c>
      <x:c r="M4036" t="n">
        <x:v>4.6</x:v>
      </x:c>
      <x:c r="N4036" t="n">
        <x:v>11.8</x:v>
      </x:c>
    </x:row>
    <x:row r="4037">
      <x:c r="A4037" t="str">
        <x:v>DEV-00673</x:v>
      </x:c>
      <x:c r="B4037" s="28" t="n">
        <x:v>46143</x:v>
      </x:c>
      <x:c r="C4037" t="n">
        <x:v>42.5</x:v>
      </x:c>
      <x:c r="D4037" t="n">
        <x:v>275</x:v>
      </x:c>
      <x:c r="E4037" t="n">
        <x:v>16</x:v>
      </x:c>
      <x:c r="F4037" t="n">
        <x:v>0</x:v>
      </x:c>
      <x:c r="G4037" t="n">
        <x:v>32</x:v>
      </x:c>
      <x:c r="H4037" t="n">
        <x:v>1</x:v>
      </x:c>
      <x:c r="I4037" t="n">
        <x:v>2</x:v>
      </x:c>
      <x:c r="J4037" t="n">
        <x:v>0.86</x:v>
      </x:c>
      <x:c r="K4037" t="n">
        <x:v>0</x:v>
      </x:c>
      <x:c r="L4037" t="n">
        <x:v>95.4</x:v>
      </x:c>
      <x:c r="M4037" t="n">
        <x:v>4.8</x:v>
      </x:c>
      <x:c r="N4037" t="n">
        <x:v>11.7</x:v>
      </x:c>
    </x:row>
    <x:row r="4038">
      <x:c r="A4038" t="str">
        <x:v>DEV-00673</x:v>
      </x:c>
      <x:c r="B4038" s="28" t="n">
        <x:v>46174</x:v>
      </x:c>
      <x:c r="C4038" t="n">
        <x:v>79.2</x:v>
      </x:c>
      <x:c r="D4038" t="n">
        <x:v>565.7</x:v>
      </x:c>
      <x:c r="E4038" t="n">
        <x:v>21</x:v>
      </x:c>
      <x:c r="F4038" t="n">
        <x:v>0</x:v>
      </x:c>
      <x:c r="G4038" t="n">
        <x:v>25</x:v>
      </x:c>
      <x:c r="H4038" t="n">
        <x:v>0</x:v>
      </x:c>
      <x:c r="I4038" t="n">
        <x:v>1</x:v>
      </x:c>
      <x:c r="J4038" t="n">
        <x:v>0</x:v>
      </x:c>
      <x:c r="K4038" t="n">
        <x:v>0</x:v>
      </x:c>
      <x:c r="L4038" t="n">
        <x:v>94.5</x:v>
      </x:c>
      <x:c r="M4038" t="n">
        <x:v>2.3</x:v>
      </x:c>
      <x:c r="N4038" t="n">
        <x:v>19.5</x:v>
      </x:c>
    </x:row>
    <x:row r="4039">
      <x:c r="A4039" t="str">
        <x:v>DEV-00673</x:v>
      </x:c>
      <x:c r="B4039" s="28" t="n">
        <x:v>46204</x:v>
      </x:c>
      <x:c r="C4039" t="n">
        <x:v>60.8</x:v>
      </x:c>
      <x:c r="D4039" t="n">
        <x:v>383</x:v>
      </x:c>
      <x:c r="E4039" t="n">
        <x:v>22</x:v>
      </x:c>
      <x:c r="F4039" t="n">
        <x:v>0</x:v>
      </x:c>
      <x:c r="G4039" t="n">
        <x:v>33</x:v>
      </x:c>
      <x:c r="H4039" t="n">
        <x:v>0</x:v>
      </x:c>
      <x:c r="I4039" t="n">
        <x:v>2</x:v>
      </x:c>
      <x:c r="J4039" t="n">
        <x:v>0</x:v>
      </x:c>
      <x:c r="K4039" t="n">
        <x:v>0</x:v>
      </x:c>
      <x:c r="L4039" t="n">
        <x:v>96.2</x:v>
      </x:c>
      <x:c r="M4039" t="n">
        <x:v>3.6</x:v>
      </x:c>
      <x:c r="N4039" t="n">
        <x:v>6.1</x:v>
      </x:c>
    </x:row>
    <x:row r="4040">
      <x:c r="A4040" t="str">
        <x:v>DEV-00674</x:v>
      </x:c>
      <x:c r="B4040" s="28" t="n">
        <x:v>46054</x:v>
      </x:c>
      <x:c r="C4040" t="n">
        <x:v>60.2</x:v>
      </x:c>
      <x:c r="D4040" t="n">
        <x:v>386</x:v>
      </x:c>
      <x:c r="E4040" t="n">
        <x:v>18</x:v>
      </x:c>
      <x:c r="F4040" t="n">
        <x:v>3</x:v>
      </x:c>
      <x:c r="G4040" t="n">
        <x:v>37</x:v>
      </x:c>
      <x:c r="H4040" t="n">
        <x:v>0</x:v>
      </x:c>
      <x:c r="I4040" t="n">
        <x:v>2</x:v>
      </x:c>
      <x:c r="J4040" t="n">
        <x:v>0.75</x:v>
      </x:c>
      <x:c r="K4040" t="n">
        <x:v>1</x:v>
      </x:c>
      <x:c r="L4040" t="n">
        <x:v>96.3</x:v>
      </x:c>
      <x:c r="M4040" t="n">
        <x:v>1.8</x:v>
      </x:c>
      <x:c r="N4040" t="n">
        <x:v>15.1</x:v>
      </x:c>
    </x:row>
    <x:row r="4041">
      <x:c r="A4041" t="str">
        <x:v>DEV-00674</x:v>
      </x:c>
      <x:c r="B4041" s="28" t="n">
        <x:v>46082</x:v>
      </x:c>
      <x:c r="C4041" t="n">
        <x:v>36.6</x:v>
      </x:c>
      <x:c r="D4041" t="n">
        <x:v>256.4</x:v>
      </x:c>
      <x:c r="E4041" t="n">
        <x:v>7</x:v>
      </x:c>
      <x:c r="F4041" t="n">
        <x:v>0</x:v>
      </x:c>
      <x:c r="G4041" t="n">
        <x:v>30</x:v>
      </x:c>
      <x:c r="H4041" t="n">
        <x:v>0</x:v>
      </x:c>
      <x:c r="I4041" t="n">
        <x:v>1</x:v>
      </x:c>
      <x:c r="J4041" t="n">
        <x:v>0.42</x:v>
      </x:c>
      <x:c r="K4041" t="n">
        <x:v>1</x:v>
      </x:c>
      <x:c r="L4041" t="n">
        <x:v>91.2</x:v>
      </x:c>
      <x:c r="M4041" t="n">
        <x:v>5.4</x:v>
      </x:c>
      <x:c r="N4041" t="n">
        <x:v>10.9</x:v>
      </x:c>
    </x:row>
    <x:row r="4042">
      <x:c r="A4042" t="str">
        <x:v>DEV-00674</x:v>
      </x:c>
      <x:c r="B4042" s="28" t="n">
        <x:v>46113</x:v>
      </x:c>
      <x:c r="C4042" t="n">
        <x:v>54.1</x:v>
      </x:c>
      <x:c r="D4042" t="n">
        <x:v>358</x:v>
      </x:c>
      <x:c r="E4042" t="n">
        <x:v>13</x:v>
      </x:c>
      <x:c r="F4042" t="n">
        <x:v>0</x:v>
      </x:c>
      <x:c r="G4042" t="n">
        <x:v>23</x:v>
      </x:c>
      <x:c r="H4042" t="n">
        <x:v>0</x:v>
      </x:c>
      <x:c r="I4042" t="n">
        <x:v>0</x:v>
      </x:c>
      <x:c r="J4042" t="n">
        <x:v>0</x:v>
      </x:c>
      <x:c r="K4042" t="n">
        <x:v>0</x:v>
      </x:c>
      <x:c r="L4042" t="n">
        <x:v>96.5</x:v>
      </x:c>
      <x:c r="M4042" t="n">
        <x:v>2</x:v>
      </x:c>
      <x:c r="N4042" t="n">
        <x:v>13.7</x:v>
      </x:c>
    </x:row>
    <x:row r="4043">
      <x:c r="A4043" t="str">
        <x:v>DEV-00674</x:v>
      </x:c>
      <x:c r="B4043" s="28" t="n">
        <x:v>46143</x:v>
      </x:c>
      <x:c r="C4043" t="n">
        <x:v>64.5</x:v>
      </x:c>
      <x:c r="D4043" t="n">
        <x:v>378.4</x:v>
      </x:c>
      <x:c r="E4043" t="n">
        <x:v>15</x:v>
      </x:c>
      <x:c r="F4043" t="n">
        <x:v>2</x:v>
      </x:c>
      <x:c r="G4043" t="n">
        <x:v>38</x:v>
      </x:c>
      <x:c r="H4043" t="n">
        <x:v>0</x:v>
      </x:c>
      <x:c r="I4043" t="n">
        <x:v>3</x:v>
      </x:c>
      <x:c r="J4043" t="n">
        <x:v>0.63</x:v>
      </x:c>
      <x:c r="K4043" t="n">
        <x:v>1</x:v>
      </x:c>
      <x:c r="L4043" t="n">
        <x:v>96.5</x:v>
      </x:c>
      <x:c r="M4043" t="n">
        <x:v>8.3</x:v>
      </x:c>
      <x:c r="N4043" t="n">
        <x:v>18.6</x:v>
      </x:c>
    </x:row>
    <x:row r="4044">
      <x:c r="A4044" t="str">
        <x:v>DEV-00674</x:v>
      </x:c>
      <x:c r="B4044" s="28" t="n">
        <x:v>46174</x:v>
      </x:c>
      <x:c r="C4044" t="n">
        <x:v>55</x:v>
      </x:c>
      <x:c r="D4044" t="n">
        <x:v>359.2</x:v>
      </x:c>
      <x:c r="E4044" t="n">
        <x:v>23</x:v>
      </x:c>
      <x:c r="F4044" t="n">
        <x:v>0</x:v>
      </x:c>
      <x:c r="G4044" t="n">
        <x:v>13</x:v>
      </x:c>
      <x:c r="H4044" t="n">
        <x:v>0</x:v>
      </x:c>
      <x:c r="I4044" t="n">
        <x:v>1</x:v>
      </x:c>
      <x:c r="J4044" t="n">
        <x:v>0.8</x:v>
      </x:c>
      <x:c r="K4044" t="n">
        <x:v>0</x:v>
      </x:c>
      <x:c r="L4044" t="n">
        <x:v>97.8</x:v>
      </x:c>
      <x:c r="M4044" t="n">
        <x:v>1.5</x:v>
      </x:c>
      <x:c r="N4044" t="n">
        <x:v>15.4</x:v>
      </x:c>
    </x:row>
    <x:row r="4045">
      <x:c r="A4045" t="str">
        <x:v>DEV-00674</x:v>
      </x:c>
      <x:c r="B4045" s="28" t="n">
        <x:v>46204</x:v>
      </x:c>
      <x:c r="C4045" t="n">
        <x:v>65.2</x:v>
      </x:c>
      <x:c r="D4045" t="n">
        <x:v>380.1</x:v>
      </x:c>
      <x:c r="E4045" t="n">
        <x:v>17</x:v>
      </x:c>
      <x:c r="F4045" t="n">
        <x:v>1</x:v>
      </x:c>
      <x:c r="G4045" t="n">
        <x:v>26</x:v>
      </x:c>
      <x:c r="H4045" t="n">
        <x:v>0</x:v>
      </x:c>
      <x:c r="I4045" t="n">
        <x:v>1</x:v>
      </x:c>
      <x:c r="J4045" t="n">
        <x:v>0</x:v>
      </x:c>
      <x:c r="K4045" t="n">
        <x:v>0</x:v>
      </x:c>
      <x:c r="L4045" t="n">
        <x:v>95.4</x:v>
      </x:c>
      <x:c r="M4045" t="n">
        <x:v>2.1</x:v>
      </x:c>
      <x:c r="N4045" t="n">
        <x:v>10.1</x:v>
      </x:c>
    </x:row>
    <x:row r="4046">
      <x:c r="A4046" t="str">
        <x:v>DEV-00675</x:v>
      </x:c>
      <x:c r="B4046" s="28" t="n">
        <x:v>46054</x:v>
      </x:c>
      <x:c r="C4046" t="n">
        <x:v>82.7</x:v>
      </x:c>
      <x:c r="D4046" t="n">
        <x:v>494.7</x:v>
      </x:c>
      <x:c r="E4046" t="n">
        <x:v>17</x:v>
      </x:c>
      <x:c r="F4046" t="n">
        <x:v>0</x:v>
      </x:c>
      <x:c r="G4046" t="n">
        <x:v>33</x:v>
      </x:c>
      <x:c r="H4046" t="n">
        <x:v>0</x:v>
      </x:c>
      <x:c r="I4046" t="n">
        <x:v>2</x:v>
      </x:c>
      <x:c r="J4046" t="n">
        <x:v>0.61</x:v>
      </x:c>
      <x:c r="K4046" t="n">
        <x:v>0</x:v>
      </x:c>
      <x:c r="L4046" t="n">
        <x:v>92.9</x:v>
      </x:c>
      <x:c r="M4046" t="n">
        <x:v>3.7</x:v>
      </x:c>
      <x:c r="N4046" t="n">
        <x:v>20.3</x:v>
      </x:c>
    </x:row>
    <x:row r="4047">
      <x:c r="A4047" t="str">
        <x:v>DEV-00675</x:v>
      </x:c>
      <x:c r="B4047" s="28" t="n">
        <x:v>46082</x:v>
      </x:c>
      <x:c r="C4047" t="n">
        <x:v>70.9</x:v>
      </x:c>
      <x:c r="D4047" t="n">
        <x:v>399.1</x:v>
      </x:c>
      <x:c r="E4047" t="n">
        <x:v>15</x:v>
      </x:c>
      <x:c r="F4047" t="n">
        <x:v>0</x:v>
      </x:c>
      <x:c r="G4047" t="n">
        <x:v>47</x:v>
      </x:c>
      <x:c r="H4047" t="n">
        <x:v>0</x:v>
      </x:c>
      <x:c r="I4047" t="n">
        <x:v>3</x:v>
      </x:c>
      <x:c r="J4047" t="n">
        <x:v>0.56</x:v>
      </x:c>
      <x:c r="K4047" t="n">
        <x:v>0</x:v>
      </x:c>
      <x:c r="L4047" t="n">
        <x:v>96.1</x:v>
      </x:c>
      <x:c r="M4047" t="n">
        <x:v>4.4</x:v>
      </x:c>
      <x:c r="N4047" t="n">
        <x:v>12.4</x:v>
      </x:c>
    </x:row>
    <x:row r="4048">
      <x:c r="A4048" t="str">
        <x:v>DEV-00675</x:v>
      </x:c>
      <x:c r="B4048" s="28" t="n">
        <x:v>46113</x:v>
      </x:c>
      <x:c r="C4048" t="n">
        <x:v>83.1</x:v>
      </x:c>
      <x:c r="D4048" t="n">
        <x:v>559</x:v>
      </x:c>
      <x:c r="E4048" t="n">
        <x:v>18</x:v>
      </x:c>
      <x:c r="F4048" t="n">
        <x:v>3</x:v>
      </x:c>
      <x:c r="G4048" t="n">
        <x:v>40</x:v>
      </x:c>
      <x:c r="H4048" t="n">
        <x:v>0</x:v>
      </x:c>
      <x:c r="I4048" t="n">
        <x:v>1</x:v>
      </x:c>
      <x:c r="J4048" t="n">
        <x:v>0.42</x:v>
      </x:c>
      <x:c r="K4048" t="n">
        <x:v>1</x:v>
      </x:c>
      <x:c r="L4048" t="n">
        <x:v>96.7</x:v>
      </x:c>
      <x:c r="M4048" t="n">
        <x:v>1.8</x:v>
      </x:c>
      <x:c r="N4048" t="n">
        <x:v>20.5</x:v>
      </x:c>
    </x:row>
    <x:row r="4049">
      <x:c r="A4049" t="str">
        <x:v>DEV-00675</x:v>
      </x:c>
      <x:c r="B4049" s="28" t="n">
        <x:v>46143</x:v>
      </x:c>
      <x:c r="C4049" t="n">
        <x:v>83.4</x:v>
      </x:c>
      <x:c r="D4049" t="n">
        <x:v>540.5</x:v>
      </x:c>
      <x:c r="E4049" t="n">
        <x:v>24</x:v>
      </x:c>
      <x:c r="F4049" t="n">
        <x:v>4</x:v>
      </x:c>
      <x:c r="G4049" t="n">
        <x:v>40</x:v>
      </x:c>
      <x:c r="H4049" t="n">
        <x:v>1</x:v>
      </x:c>
      <x:c r="I4049" t="n">
        <x:v>1</x:v>
      </x:c>
      <x:c r="J4049" t="n">
        <x:v>0.15</x:v>
      </x:c>
      <x:c r="K4049" t="n">
        <x:v>0</x:v>
      </x:c>
      <x:c r="L4049" t="n">
        <x:v>93.1</x:v>
      </x:c>
      <x:c r="M4049" t="n">
        <x:v>0</x:v>
      </x:c>
      <x:c r="N4049" t="n">
        <x:v>16.2</x:v>
      </x:c>
    </x:row>
    <x:row r="4050">
      <x:c r="A4050" t="str">
        <x:v>DEV-00675</x:v>
      </x:c>
      <x:c r="B4050" s="28" t="n">
        <x:v>46174</x:v>
      </x:c>
      <x:c r="C4050" t="n">
        <x:v>80.1</x:v>
      </x:c>
      <x:c r="D4050" t="n">
        <x:v>477.2</x:v>
      </x:c>
      <x:c r="E4050" t="n">
        <x:v>11</x:v>
      </x:c>
      <x:c r="F4050" t="n">
        <x:v>0</x:v>
      </x:c>
      <x:c r="G4050" t="n">
        <x:v>39</x:v>
      </x:c>
      <x:c r="H4050" t="n">
        <x:v>0</x:v>
      </x:c>
      <x:c r="I4050" t="n">
        <x:v>2</x:v>
      </x:c>
      <x:c r="J4050" t="n">
        <x:v>0.18</x:v>
      </x:c>
      <x:c r="K4050" t="n">
        <x:v>1</x:v>
      </x:c>
      <x:c r="L4050" t="n">
        <x:v>94.8</x:v>
      </x:c>
      <x:c r="M4050" t="n">
        <x:v>0</x:v>
      </x:c>
      <x:c r="N4050" t="n">
        <x:v>7.8</x:v>
      </x:c>
    </x:row>
    <x:row r="4051">
      <x:c r="A4051" t="str">
        <x:v>DEV-00675</x:v>
      </x:c>
      <x:c r="B4051" s="28" t="n">
        <x:v>46204</x:v>
      </x:c>
      <x:c r="C4051" t="n">
        <x:v>59.7</x:v>
      </x:c>
      <x:c r="D4051" t="n">
        <x:v>371.3</x:v>
      </x:c>
      <x:c r="E4051" t="n">
        <x:v>10</x:v>
      </x:c>
      <x:c r="F4051" t="n">
        <x:v>0</x:v>
      </x:c>
      <x:c r="G4051" t="n">
        <x:v>52</x:v>
      </x:c>
      <x:c r="H4051" t="n">
        <x:v>0</x:v>
      </x:c>
      <x:c r="I4051" t="n">
        <x:v>1</x:v>
      </x:c>
      <x:c r="J4051" t="n">
        <x:v>0.39</x:v>
      </x:c>
      <x:c r="K4051" t="n">
        <x:v>0</x:v>
      </x:c>
      <x:c r="L4051" t="n">
        <x:v>96</x:v>
      </x:c>
      <x:c r="M4051" t="n">
        <x:v>3.9</x:v>
      </x:c>
      <x:c r="N4051" t="n">
        <x:v>12.2</x:v>
      </x:c>
    </x:row>
    <x:row r="4052">
      <x:c r="A4052" t="str">
        <x:v>DEV-00676</x:v>
      </x:c>
      <x:c r="B4052" s="28" t="n">
        <x:v>46054</x:v>
      </x:c>
      <x:c r="C4052" t="n">
        <x:v>90.3</x:v>
      </x:c>
      <x:c r="D4052" t="n">
        <x:v>615.7</x:v>
      </x:c>
      <x:c r="E4052" t="n">
        <x:v>21</x:v>
      </x:c>
      <x:c r="F4052" t="n">
        <x:v>0</x:v>
      </x:c>
      <x:c r="G4052" t="n">
        <x:v>47</x:v>
      </x:c>
      <x:c r="H4052" t="n">
        <x:v>0</x:v>
      </x:c>
      <x:c r="I4052" t="n">
        <x:v>1</x:v>
      </x:c>
      <x:c r="J4052" t="n">
        <x:v>0.73</x:v>
      </x:c>
      <x:c r="K4052" t="n">
        <x:v>1</x:v>
      </x:c>
      <x:c r="L4052" t="n">
        <x:v>93.3</x:v>
      </x:c>
      <x:c r="M4052" t="n">
        <x:v>2.5</x:v>
      </x:c>
      <x:c r="N4052" t="n">
        <x:v>24.9</x:v>
      </x:c>
    </x:row>
    <x:row r="4053">
      <x:c r="A4053" t="str">
        <x:v>DEV-00676</x:v>
      </x:c>
      <x:c r="B4053" s="28" t="n">
        <x:v>46082</x:v>
      </x:c>
      <x:c r="C4053" t="n">
        <x:v>63.7</x:v>
      </x:c>
      <x:c r="D4053" t="n">
        <x:v>395.5</x:v>
      </x:c>
      <x:c r="E4053" t="n">
        <x:v>16</x:v>
      </x:c>
      <x:c r="F4053" t="n">
        <x:v>4</x:v>
      </x:c>
      <x:c r="G4053" t="n">
        <x:v>49</x:v>
      </x:c>
      <x:c r="H4053" t="n">
        <x:v>0</x:v>
      </x:c>
      <x:c r="I4053" t="n">
        <x:v>0</x:v>
      </x:c>
      <x:c r="J4053" t="n">
        <x:v>0.86</x:v>
      </x:c>
      <x:c r="K4053" t="n">
        <x:v>1</x:v>
      </x:c>
      <x:c r="L4053" t="n">
        <x:v>93.7</x:v>
      </x:c>
      <x:c r="M4053" t="n">
        <x:v>5.8</x:v>
      </x:c>
      <x:c r="N4053" t="n">
        <x:v>19.6</x:v>
      </x:c>
    </x:row>
    <x:row r="4054">
      <x:c r="A4054" t="str">
        <x:v>DEV-00676</x:v>
      </x:c>
      <x:c r="B4054" s="28" t="n">
        <x:v>46113</x:v>
      </x:c>
      <x:c r="C4054" t="n">
        <x:v>65.9</x:v>
      </x:c>
      <x:c r="D4054" t="n">
        <x:v>400</x:v>
      </x:c>
      <x:c r="E4054" t="n">
        <x:v>20</x:v>
      </x:c>
      <x:c r="F4054" t="n">
        <x:v>4</x:v>
      </x:c>
      <x:c r="G4054" t="n">
        <x:v>30</x:v>
      </x:c>
      <x:c r="H4054" t="n">
        <x:v>0</x:v>
      </x:c>
      <x:c r="I4054" t="n">
        <x:v>4</x:v>
      </x:c>
      <x:c r="J4054" t="n">
        <x:v>1.09</x:v>
      </x:c>
      <x:c r="K4054" t="n">
        <x:v>0</x:v>
      </x:c>
      <x:c r="L4054" t="n">
        <x:v>95.9</x:v>
      </x:c>
      <x:c r="M4054" t="n">
        <x:v>2.4</x:v>
      </x:c>
      <x:c r="N4054" t="n">
        <x:v>18.3</x:v>
      </x:c>
    </x:row>
    <x:row r="4055">
      <x:c r="A4055" t="str">
        <x:v>DEV-00676</x:v>
      </x:c>
      <x:c r="B4055" s="28" t="n">
        <x:v>46143</x:v>
      </x:c>
      <x:c r="C4055" t="n">
        <x:v>68.1</x:v>
      </x:c>
      <x:c r="D4055" t="n">
        <x:v>383.9</x:v>
      </x:c>
      <x:c r="E4055" t="n">
        <x:v>11</x:v>
      </x:c>
      <x:c r="F4055" t="n">
        <x:v>0</x:v>
      </x:c>
      <x:c r="G4055" t="n">
        <x:v>33</x:v>
      </x:c>
      <x:c r="H4055" t="n">
        <x:v>0</x:v>
      </x:c>
      <x:c r="I4055" t="n">
        <x:v>3</x:v>
      </x:c>
      <x:c r="J4055" t="n">
        <x:v>1.12</x:v>
      </x:c>
      <x:c r="K4055" t="n">
        <x:v>0</x:v>
      </x:c>
      <x:c r="L4055" t="n">
        <x:v>95.3</x:v>
      </x:c>
      <x:c r="M4055" t="n">
        <x:v>14.9</x:v>
      </x:c>
      <x:c r="N4055" t="n">
        <x:v>11.2</x:v>
      </x:c>
    </x:row>
    <x:row r="4056">
      <x:c r="A4056" t="str">
        <x:v>DEV-00676</x:v>
      </x:c>
      <x:c r="B4056" s="28" t="n">
        <x:v>46174</x:v>
      </x:c>
      <x:c r="C4056" t="n">
        <x:v>65.8</x:v>
      </x:c>
      <x:c r="D4056" t="n">
        <x:v>457.9</x:v>
      </x:c>
      <x:c r="E4056" t="n">
        <x:v>20</x:v>
      </x:c>
      <x:c r="F4056" t="n">
        <x:v>2</x:v>
      </x:c>
      <x:c r="G4056" t="n">
        <x:v>26</x:v>
      </x:c>
      <x:c r="H4056" t="n">
        <x:v>0</x:v>
      </x:c>
      <x:c r="I4056" t="n">
        <x:v>3</x:v>
      </x:c>
      <x:c r="J4056" t="n">
        <x:v>0</x:v>
      </x:c>
      <x:c r="K4056" t="n">
        <x:v>0</x:v>
      </x:c>
      <x:c r="L4056" t="n">
        <x:v>98.3</x:v>
      </x:c>
      <x:c r="M4056" t="n">
        <x:v>12.3</x:v>
      </x:c>
      <x:c r="N4056" t="n">
        <x:v>5.7</x:v>
      </x:c>
    </x:row>
    <x:row r="4057">
      <x:c r="A4057" t="str">
        <x:v>DEV-00676</x:v>
      </x:c>
      <x:c r="B4057" s="28" t="n">
        <x:v>46204</x:v>
      </x:c>
      <x:c r="C4057" t="n">
        <x:v>71.3</x:v>
      </x:c>
      <x:c r="D4057" t="n">
        <x:v>490.7</x:v>
      </x:c>
      <x:c r="E4057" t="n">
        <x:v>22</x:v>
      </x:c>
      <x:c r="F4057" t="n">
        <x:v>2</x:v>
      </x:c>
      <x:c r="G4057" t="n">
        <x:v>44</x:v>
      </x:c>
      <x:c r="H4057" t="n">
        <x:v>0</x:v>
      </x:c>
      <x:c r="I4057" t="n">
        <x:v>0</x:v>
      </x:c>
      <x:c r="J4057" t="n">
        <x:v>0.09</x:v>
      </x:c>
      <x:c r="K4057" t="n">
        <x:v>0</x:v>
      </x:c>
      <x:c r="L4057" t="n">
        <x:v>92.2</x:v>
      </x:c>
      <x:c r="M4057" t="n">
        <x:v>5.3</x:v>
      </x:c>
      <x:c r="N4057" t="n">
        <x:v>21</x:v>
      </x:c>
    </x:row>
    <x:row r="4058">
      <x:c r="A4058" t="str">
        <x:v>DEV-00677</x:v>
      </x:c>
      <x:c r="B4058" s="28" t="n">
        <x:v>46054</x:v>
      </x:c>
      <x:c r="C4058" t="n">
        <x:v>70.8</x:v>
      </x:c>
      <x:c r="D4058" t="n">
        <x:v>435.5</x:v>
      </x:c>
      <x:c r="E4058" t="n">
        <x:v>47</x:v>
      </x:c>
      <x:c r="F4058" t="n">
        <x:v>6</x:v>
      </x:c>
      <x:c r="G4058" t="n">
        <x:v>28</x:v>
      </x:c>
      <x:c r="H4058" t="n">
        <x:v>2</x:v>
      </x:c>
      <x:c r="I4058" t="n">
        <x:v>4</x:v>
      </x:c>
      <x:c r="J4058" t="n">
        <x:v>2.6</x:v>
      </x:c>
      <x:c r="K4058" t="n">
        <x:v>1</x:v>
      </x:c>
      <x:c r="L4058" t="n">
        <x:v>97.5</x:v>
      </x:c>
      <x:c r="M4058" t="n">
        <x:v>14.6</x:v>
      </x:c>
      <x:c r="N4058" t="n">
        <x:v>9.6</x:v>
      </x:c>
    </x:row>
    <x:row r="4059">
      <x:c r="A4059" t="str">
        <x:v>DEV-00677</x:v>
      </x:c>
      <x:c r="B4059" s="28" t="n">
        <x:v>46082</x:v>
      </x:c>
      <x:c r="C4059" t="n">
        <x:v>89.9</x:v>
      </x:c>
      <x:c r="D4059" t="n">
        <x:v>623.7</x:v>
      </x:c>
      <x:c r="E4059" t="n">
        <x:v>37</x:v>
      </x:c>
      <x:c r="F4059" t="n">
        <x:v>7</x:v>
      </x:c>
      <x:c r="G4059" t="n">
        <x:v>40</x:v>
      </x:c>
      <x:c r="H4059" t="n">
        <x:v>2</x:v>
      </x:c>
      <x:c r="I4059" t="n">
        <x:v>4</x:v>
      </x:c>
      <x:c r="J4059" t="n">
        <x:v>2.36</x:v>
      </x:c>
      <x:c r="K4059" t="n">
        <x:v>0</x:v>
      </x:c>
      <x:c r="L4059" t="n">
        <x:v>93.4</x:v>
      </x:c>
      <x:c r="M4059" t="n">
        <x:v>15.9</x:v>
      </x:c>
      <x:c r="N4059" t="n">
        <x:v>15</x:v>
      </x:c>
    </x:row>
    <x:row r="4060">
      <x:c r="A4060" t="str">
        <x:v>DEV-00677</x:v>
      </x:c>
      <x:c r="B4060" s="28" t="n">
        <x:v>46113</x:v>
      </x:c>
      <x:c r="C4060" t="n">
        <x:v>98</x:v>
      </x:c>
      <x:c r="D4060" t="n">
        <x:v>634.4</x:v>
      </x:c>
      <x:c r="E4060" t="n">
        <x:v>44</x:v>
      </x:c>
      <x:c r="F4060" t="n">
        <x:v>9</x:v>
      </x:c>
      <x:c r="G4060" t="n">
        <x:v>53</x:v>
      </x:c>
      <x:c r="H4060" t="n">
        <x:v>2</x:v>
      </x:c>
      <x:c r="I4060" t="n">
        <x:v>4</x:v>
      </x:c>
      <x:c r="J4060" t="n">
        <x:v>2.44</x:v>
      </x:c>
      <x:c r="K4060" t="n">
        <x:v>2</x:v>
      </x:c>
      <x:c r="L4060" t="n">
        <x:v>92.8</x:v>
      </x:c>
      <x:c r="M4060" t="n">
        <x:v>15.9</x:v>
      </x:c>
      <x:c r="N4060" t="n">
        <x:v>19.4</x:v>
      </x:c>
    </x:row>
    <x:row r="4061">
      <x:c r="A4061" t="str">
        <x:v>DEV-00677</x:v>
      </x:c>
      <x:c r="B4061" s="28" t="n">
        <x:v>46143</x:v>
      </x:c>
      <x:c r="C4061" t="n">
        <x:v>91.9</x:v>
      </x:c>
      <x:c r="D4061" t="n">
        <x:v>553.8</x:v>
      </x:c>
      <x:c r="E4061" t="n">
        <x:v>56</x:v>
      </x:c>
      <x:c r="F4061" t="n">
        <x:v>5</x:v>
      </x:c>
      <x:c r="G4061" t="n">
        <x:v>36</x:v>
      </x:c>
      <x:c r="H4061" t="n">
        <x:v>2</x:v>
      </x:c>
      <x:c r="I4061" t="n">
        <x:v>3</x:v>
      </x:c>
      <x:c r="J4061" t="n">
        <x:v>2.93</x:v>
      </x:c>
      <x:c r="K4061" t="n">
        <x:v>3</x:v>
      </x:c>
      <x:c r="L4061" t="n">
        <x:v>87.9</x:v>
      </x:c>
      <x:c r="M4061" t="n">
        <x:v>21.2</x:v>
      </x:c>
      <x:c r="N4061" t="n">
        <x:v>27.1</x:v>
      </x:c>
    </x:row>
    <x:row r="4062">
      <x:c r="A4062" t="str">
        <x:v>DEV-00677</x:v>
      </x:c>
      <x:c r="B4062" s="28" t="n">
        <x:v>46174</x:v>
      </x:c>
      <x:c r="C4062" t="n">
        <x:v>70.6</x:v>
      </x:c>
      <x:c r="D4062" t="n">
        <x:v>390.5</x:v>
      </x:c>
      <x:c r="E4062" t="n">
        <x:v>42</x:v>
      </x:c>
      <x:c r="F4062" t="n">
        <x:v>7</x:v>
      </x:c>
      <x:c r="G4062" t="n">
        <x:v>31</x:v>
      </x:c>
      <x:c r="H4062" t="n">
        <x:v>3</x:v>
      </x:c>
      <x:c r="I4062" t="n">
        <x:v>1</x:v>
      </x:c>
      <x:c r="J4062" t="n">
        <x:v>3.01</x:v>
      </x:c>
      <x:c r="K4062" t="n">
        <x:v>3</x:v>
      </x:c>
      <x:c r="L4062" t="n">
        <x:v>99.5</x:v>
      </x:c>
      <x:c r="M4062" t="n">
        <x:v>9.8</x:v>
      </x:c>
      <x:c r="N4062" t="n">
        <x:v>17.2</x:v>
      </x:c>
    </x:row>
    <x:row r="4063">
      <x:c r="A4063" t="str">
        <x:v>DEV-00677</x:v>
      </x:c>
      <x:c r="B4063" s="28" t="n">
        <x:v>46204</x:v>
      </x:c>
      <x:c r="C4063" t="n">
        <x:v>70.6</x:v>
      </x:c>
      <x:c r="D4063" t="n">
        <x:v>504.1</x:v>
      </x:c>
      <x:c r="E4063" t="n">
        <x:v>28</x:v>
      </x:c>
      <x:c r="F4063" t="n">
        <x:v>7</x:v>
      </x:c>
      <x:c r="G4063" t="n">
        <x:v>44</x:v>
      </x:c>
      <x:c r="H4063" t="n">
        <x:v>3</x:v>
      </x:c>
      <x:c r="I4063" t="n">
        <x:v>5</x:v>
      </x:c>
      <x:c r="J4063" t="n">
        <x:v>2.11</x:v>
      </x:c>
      <x:c r="K4063" t="n">
        <x:v>2</x:v>
      </x:c>
      <x:c r="L4063" t="n">
        <x:v>92.4</x:v>
      </x:c>
      <x:c r="M4063" t="n">
        <x:v>13</x:v>
      </x:c>
      <x:c r="N4063" t="n">
        <x:v>22.5</x:v>
      </x:c>
    </x:row>
    <x:row r="4064">
      <x:c r="A4064" t="str">
        <x:v>DEV-00678</x:v>
      </x:c>
      <x:c r="B4064" s="28" t="n">
        <x:v>46054</x:v>
      </x:c>
      <x:c r="C4064" t="n">
        <x:v>86.8</x:v>
      </x:c>
      <x:c r="D4064" t="n">
        <x:v>586.6</x:v>
      </x:c>
      <x:c r="E4064" t="n">
        <x:v>26</x:v>
      </x:c>
      <x:c r="F4064" t="n">
        <x:v>1</x:v>
      </x:c>
      <x:c r="G4064" t="n">
        <x:v>39</x:v>
      </x:c>
      <x:c r="H4064" t="n">
        <x:v>0</x:v>
      </x:c>
      <x:c r="I4064" t="n">
        <x:v>4</x:v>
      </x:c>
      <x:c r="J4064" t="n">
        <x:v>0.23</x:v>
      </x:c>
      <x:c r="K4064" t="n">
        <x:v>0</x:v>
      </x:c>
      <x:c r="L4064" t="n">
        <x:v>94.9</x:v>
      </x:c>
      <x:c r="M4064" t="n">
        <x:v>4.7</x:v>
      </x:c>
      <x:c r="N4064" t="n">
        <x:v>21.2</x:v>
      </x:c>
    </x:row>
    <x:row r="4065">
      <x:c r="A4065" t="str">
        <x:v>DEV-00678</x:v>
      </x:c>
      <x:c r="B4065" s="28" t="n">
        <x:v>46082</x:v>
      </x:c>
      <x:c r="C4065" t="n">
        <x:v>76.2</x:v>
      </x:c>
      <x:c r="D4065" t="n">
        <x:v>427.4</x:v>
      </x:c>
      <x:c r="E4065" t="n">
        <x:v>27</x:v>
      </x:c>
      <x:c r="F4065" t="n">
        <x:v>2</x:v>
      </x:c>
      <x:c r="G4065" t="n">
        <x:v>38</x:v>
      </x:c>
      <x:c r="H4065" t="n">
        <x:v>0</x:v>
      </x:c>
      <x:c r="I4065" t="n">
        <x:v>3</x:v>
      </x:c>
      <x:c r="J4065" t="n">
        <x:v>0.65</x:v>
      </x:c>
      <x:c r="K4065" t="n">
        <x:v>0</x:v>
      </x:c>
      <x:c r="L4065" t="n">
        <x:v>93.8</x:v>
      </x:c>
      <x:c r="M4065" t="n">
        <x:v>12.4</x:v>
      </x:c>
      <x:c r="N4065" t="n">
        <x:v>16.4</x:v>
      </x:c>
    </x:row>
    <x:row r="4066">
      <x:c r="A4066" t="str">
        <x:v>DEV-00678</x:v>
      </x:c>
      <x:c r="B4066" s="28" t="n">
        <x:v>46113</x:v>
      </x:c>
      <x:c r="C4066" t="n">
        <x:v>71.8</x:v>
      </x:c>
      <x:c r="D4066" t="n">
        <x:v>462.5</x:v>
      </x:c>
      <x:c r="E4066" t="n">
        <x:v>33</x:v>
      </x:c>
      <x:c r="F4066" t="n">
        <x:v>0</x:v>
      </x:c>
      <x:c r="G4066" t="n">
        <x:v>34</x:v>
      </x:c>
      <x:c r="H4066" t="n">
        <x:v>0</x:v>
      </x:c>
      <x:c r="I4066" t="n">
        <x:v>4</x:v>
      </x:c>
      <x:c r="J4066" t="n">
        <x:v>0</x:v>
      </x:c>
      <x:c r="K4066" t="n">
        <x:v>1</x:v>
      </x:c>
      <x:c r="L4066" t="n">
        <x:v>95.9</x:v>
      </x:c>
      <x:c r="M4066" t="n">
        <x:v>2.4</x:v>
      </x:c>
      <x:c r="N4066" t="n">
        <x:v>10.4</x:v>
      </x:c>
    </x:row>
    <x:row r="4067">
      <x:c r="A4067" t="str">
        <x:v>DEV-00678</x:v>
      </x:c>
      <x:c r="B4067" s="28" t="n">
        <x:v>46143</x:v>
      </x:c>
      <x:c r="C4067" t="n">
        <x:v>82.1</x:v>
      </x:c>
      <x:c r="D4067" t="n">
        <x:v>589.9</x:v>
      </x:c>
      <x:c r="E4067" t="n">
        <x:v>31</x:v>
      </x:c>
      <x:c r="F4067" t="n">
        <x:v>0</x:v>
      </x:c>
      <x:c r="G4067" t="n">
        <x:v>36</x:v>
      </x:c>
      <x:c r="H4067" t="n">
        <x:v>0</x:v>
      </x:c>
      <x:c r="I4067" t="n">
        <x:v>2</x:v>
      </x:c>
      <x:c r="J4067" t="n">
        <x:v>0</x:v>
      </x:c>
      <x:c r="K4067" t="n">
        <x:v>0</x:v>
      </x:c>
      <x:c r="L4067" t="n">
        <x:v>97.2</x:v>
      </x:c>
      <x:c r="M4067" t="n">
        <x:v>11.9</x:v>
      </x:c>
      <x:c r="N4067" t="n">
        <x:v>11.8</x:v>
      </x:c>
    </x:row>
    <x:row r="4068">
      <x:c r="A4068" t="str">
        <x:v>DEV-00678</x:v>
      </x:c>
      <x:c r="B4068" s="28" t="n">
        <x:v>46174</x:v>
      </x:c>
      <x:c r="C4068" t="n">
        <x:v>72.3</x:v>
      </x:c>
      <x:c r="D4068" t="n">
        <x:v>476.1</x:v>
      </x:c>
      <x:c r="E4068" t="n">
        <x:v>29</x:v>
      </x:c>
      <x:c r="F4068" t="n">
        <x:v>0</x:v>
      </x:c>
      <x:c r="G4068" t="n">
        <x:v>22</x:v>
      </x:c>
      <x:c r="H4068" t="n">
        <x:v>1</x:v>
      </x:c>
      <x:c r="I4068" t="n">
        <x:v>2</x:v>
      </x:c>
      <x:c r="J4068" t="n">
        <x:v>0.72</x:v>
      </x:c>
      <x:c r="K4068" t="n">
        <x:v>0</x:v>
      </x:c>
      <x:c r="L4068" t="n">
        <x:v>95.4</x:v>
      </x:c>
      <x:c r="M4068" t="n">
        <x:v>1.1</x:v>
      </x:c>
      <x:c r="N4068" t="n">
        <x:v>21.9</x:v>
      </x:c>
    </x:row>
    <x:row r="4069">
      <x:c r="A4069" t="str">
        <x:v>DEV-00678</x:v>
      </x:c>
      <x:c r="B4069" s="28" t="n">
        <x:v>46204</x:v>
      </x:c>
      <x:c r="C4069" t="n">
        <x:v>82.8</x:v>
      </x:c>
      <x:c r="D4069" t="n">
        <x:v>525.5</x:v>
      </x:c>
      <x:c r="E4069" t="n">
        <x:v>34</x:v>
      </x:c>
      <x:c r="F4069" t="n">
        <x:v>3</x:v>
      </x:c>
      <x:c r="G4069" t="n">
        <x:v>45</x:v>
      </x:c>
      <x:c r="H4069" t="n">
        <x:v>0</x:v>
      </x:c>
      <x:c r="I4069" t="n">
        <x:v>4</x:v>
      </x:c>
      <x:c r="J4069" t="n">
        <x:v>1.23</x:v>
      </x:c>
      <x:c r="K4069" t="n">
        <x:v>0</x:v>
      </x:c>
      <x:c r="L4069" t="n">
        <x:v>93</x:v>
      </x:c>
      <x:c r="M4069" t="n">
        <x:v>9.8</x:v>
      </x:c>
      <x:c r="N4069" t="n">
        <x:v>16.3</x:v>
      </x:c>
    </x:row>
    <x:row r="4070">
      <x:c r="A4070" t="str">
        <x:v>DEV-00679</x:v>
      </x:c>
      <x:c r="B4070" s="28" t="n">
        <x:v>46054</x:v>
      </x:c>
      <x:c r="C4070" t="n">
        <x:v>44.1</x:v>
      </x:c>
      <x:c r="D4070" t="n">
        <x:v>259.2</x:v>
      </x:c>
      <x:c r="E4070" t="n">
        <x:v>12</x:v>
      </x:c>
      <x:c r="F4070" t="n">
        <x:v>0</x:v>
      </x:c>
      <x:c r="G4070" t="n">
        <x:v>30</x:v>
      </x:c>
      <x:c r="H4070" t="n">
        <x:v>1</x:v>
      </x:c>
      <x:c r="I4070" t="n">
        <x:v>0</x:v>
      </x:c>
      <x:c r="J4070" t="n">
        <x:v>0</x:v>
      </x:c>
      <x:c r="K4070" t="n">
        <x:v>0</x:v>
      </x:c>
      <x:c r="L4070" t="n">
        <x:v>92.8</x:v>
      </x:c>
      <x:c r="M4070" t="n">
        <x:v>1.2</x:v>
      </x:c>
      <x:c r="N4070" t="n">
        <x:v>7.5</x:v>
      </x:c>
    </x:row>
    <x:row r="4071">
      <x:c r="A4071" t="str">
        <x:v>DEV-00679</x:v>
      </x:c>
      <x:c r="B4071" s="28" t="n">
        <x:v>46082</x:v>
      </x:c>
      <x:c r="C4071" t="n">
        <x:v>48.7</x:v>
      </x:c>
      <x:c r="D4071" t="n">
        <x:v>275.5</x:v>
      </x:c>
      <x:c r="E4071" t="n">
        <x:v>21</x:v>
      </x:c>
      <x:c r="F4071" t="n">
        <x:v>0</x:v>
      </x:c>
      <x:c r="G4071" t="n">
        <x:v>30</x:v>
      </x:c>
      <x:c r="H4071" t="n">
        <x:v>0</x:v>
      </x:c>
      <x:c r="I4071" t="n">
        <x:v>1</x:v>
      </x:c>
      <x:c r="J4071" t="n">
        <x:v>0</x:v>
      </x:c>
      <x:c r="K4071" t="n">
        <x:v>1</x:v>
      </x:c>
      <x:c r="L4071" t="n">
        <x:v>93.6</x:v>
      </x:c>
      <x:c r="M4071" t="n">
        <x:v>9.2</x:v>
      </x:c>
      <x:c r="N4071" t="n">
        <x:v>6.7</x:v>
      </x:c>
    </x:row>
    <x:row r="4072">
      <x:c r="A4072" t="str">
        <x:v>DEV-00679</x:v>
      </x:c>
      <x:c r="B4072" s="28" t="n">
        <x:v>46113</x:v>
      </x:c>
      <x:c r="C4072" t="n">
        <x:v>50.5</x:v>
      </x:c>
      <x:c r="D4072" t="n">
        <x:v>349.6</x:v>
      </x:c>
      <x:c r="E4072" t="n">
        <x:v>17</x:v>
      </x:c>
      <x:c r="F4072" t="n">
        <x:v>1</x:v>
      </x:c>
      <x:c r="G4072" t="n">
        <x:v>35</x:v>
      </x:c>
      <x:c r="H4072" t="n">
        <x:v>0</x:v>
      </x:c>
      <x:c r="I4072" t="n">
        <x:v>1</x:v>
      </x:c>
      <x:c r="J4072" t="n">
        <x:v>1.28</x:v>
      </x:c>
      <x:c r="K4072" t="n">
        <x:v>0</x:v>
      </x:c>
      <x:c r="L4072" t="n">
        <x:v>97.1</x:v>
      </x:c>
      <x:c r="M4072" t="n">
        <x:v>5.5</x:v>
      </x:c>
      <x:c r="N4072" t="n">
        <x:v>11.7</x:v>
      </x:c>
    </x:row>
    <x:row r="4073">
      <x:c r="A4073" t="str">
        <x:v>DEV-00679</x:v>
      </x:c>
      <x:c r="B4073" s="28" t="n">
        <x:v>46143</x:v>
      </x:c>
      <x:c r="C4073" t="n">
        <x:v>57.7</x:v>
      </x:c>
      <x:c r="D4073" t="n">
        <x:v>381.3</x:v>
      </x:c>
      <x:c r="E4073" t="n">
        <x:v>18</x:v>
      </x:c>
      <x:c r="F4073" t="n">
        <x:v>0</x:v>
      </x:c>
      <x:c r="G4073" t="n">
        <x:v>36</x:v>
      </x:c>
      <x:c r="H4073" t="n">
        <x:v>0</x:v>
      </x:c>
      <x:c r="I4073" t="n">
        <x:v>0</x:v>
      </x:c>
      <x:c r="J4073" t="n">
        <x:v>0.15</x:v>
      </x:c>
      <x:c r="K4073" t="n">
        <x:v>2</x:v>
      </x:c>
      <x:c r="L4073" t="n">
        <x:v>96.4</x:v>
      </x:c>
      <x:c r="M4073" t="n">
        <x:v>0</x:v>
      </x:c>
      <x:c r="N4073" t="n">
        <x:v>7.7</x:v>
      </x:c>
    </x:row>
    <x:row r="4074">
      <x:c r="A4074" t="str">
        <x:v>DEV-00679</x:v>
      </x:c>
      <x:c r="B4074" s="28" t="n">
        <x:v>46174</x:v>
      </x:c>
      <x:c r="C4074" t="n">
        <x:v>36.2</x:v>
      </x:c>
      <x:c r="D4074" t="n">
        <x:v>243</x:v>
      </x:c>
      <x:c r="E4074" t="n">
        <x:v>13</x:v>
      </x:c>
      <x:c r="F4074" t="n">
        <x:v>0</x:v>
      </x:c>
      <x:c r="G4074" t="n">
        <x:v>36</x:v>
      </x:c>
      <x:c r="H4074" t="n">
        <x:v>0</x:v>
      </x:c>
      <x:c r="I4074" t="n">
        <x:v>1</x:v>
      </x:c>
      <x:c r="J4074" t="n">
        <x:v>0.88</x:v>
      </x:c>
      <x:c r="K4074" t="n">
        <x:v>0</x:v>
      </x:c>
      <x:c r="L4074" t="n">
        <x:v>97.4</x:v>
      </x:c>
      <x:c r="M4074" t="n">
        <x:v>3.9</x:v>
      </x:c>
      <x:c r="N4074" t="n">
        <x:v>3.3</x:v>
      </x:c>
    </x:row>
    <x:row r="4075">
      <x:c r="A4075" t="str">
        <x:v>DEV-00679</x:v>
      </x:c>
      <x:c r="B4075" s="28" t="n">
        <x:v>46204</x:v>
      </x:c>
      <x:c r="C4075" t="n">
        <x:v>58.5</x:v>
      </x:c>
      <x:c r="D4075" t="n">
        <x:v>411.4</x:v>
      </x:c>
      <x:c r="E4075" t="n">
        <x:v>10</x:v>
      </x:c>
      <x:c r="F4075" t="n">
        <x:v>3</x:v>
      </x:c>
      <x:c r="G4075" t="n">
        <x:v>34</x:v>
      </x:c>
      <x:c r="H4075" t="n">
        <x:v>0</x:v>
      </x:c>
      <x:c r="I4075" t="n">
        <x:v>0</x:v>
      </x:c>
      <x:c r="J4075" t="n">
        <x:v>0.64</x:v>
      </x:c>
      <x:c r="K4075" t="n">
        <x:v>0</x:v>
      </x:c>
      <x:c r="L4075" t="n">
        <x:v>95.8</x:v>
      </x:c>
      <x:c r="M4075" t="n">
        <x:v>10.3</x:v>
      </x:c>
      <x:c r="N4075" t="n">
        <x:v>17.2</x:v>
      </x:c>
    </x:row>
    <x:row r="4076">
      <x:c r="A4076" t="str">
        <x:v>DEV-00680</x:v>
      </x:c>
      <x:c r="B4076" s="28" t="n">
        <x:v>46054</x:v>
      </x:c>
      <x:c r="C4076" t="n">
        <x:v>75.3</x:v>
      </x:c>
      <x:c r="D4076" t="n">
        <x:v>467.2</x:v>
      </x:c>
      <x:c r="E4076" t="n">
        <x:v>23</x:v>
      </x:c>
      <x:c r="F4076" t="n">
        <x:v>0</x:v>
      </x:c>
      <x:c r="G4076" t="n">
        <x:v>46</x:v>
      </x:c>
      <x:c r="H4076" t="n">
        <x:v>0</x:v>
      </x:c>
      <x:c r="I4076" t="n">
        <x:v>4</x:v>
      </x:c>
      <x:c r="J4076" t="n">
        <x:v>0.35</x:v>
      </x:c>
      <x:c r="K4076" t="n">
        <x:v>0</x:v>
      </x:c>
      <x:c r="L4076" t="n">
        <x:v>96</x:v>
      </x:c>
      <x:c r="M4076" t="n">
        <x:v>9.8</x:v>
      </x:c>
      <x:c r="N4076" t="n">
        <x:v>16.2</x:v>
      </x:c>
    </x:row>
    <x:row r="4077">
      <x:c r="A4077" t="str">
        <x:v>DEV-00680</x:v>
      </x:c>
      <x:c r="B4077" s="28" t="n">
        <x:v>46082</x:v>
      </x:c>
      <x:c r="C4077" t="n">
        <x:v>66.5</x:v>
      </x:c>
      <x:c r="D4077" t="n">
        <x:v>479.5</x:v>
      </x:c>
      <x:c r="E4077" t="n">
        <x:v>14</x:v>
      </x:c>
      <x:c r="F4077" t="n">
        <x:v>3</x:v>
      </x:c>
      <x:c r="G4077" t="n">
        <x:v>29</x:v>
      </x:c>
      <x:c r="H4077" t="n">
        <x:v>0</x:v>
      </x:c>
      <x:c r="I4077" t="n">
        <x:v>2</x:v>
      </x:c>
      <x:c r="J4077" t="n">
        <x:v>0.16</x:v>
      </x:c>
      <x:c r="K4077" t="n">
        <x:v>1</x:v>
      </x:c>
      <x:c r="L4077" t="n">
        <x:v>94.9</x:v>
      </x:c>
      <x:c r="M4077" t="n">
        <x:v>7.2</x:v>
      </x:c>
      <x:c r="N4077" t="n">
        <x:v>10.9</x:v>
      </x:c>
    </x:row>
    <x:row r="4078">
      <x:c r="A4078" t="str">
        <x:v>DEV-00680</x:v>
      </x:c>
      <x:c r="B4078" s="28" t="n">
        <x:v>46113</x:v>
      </x:c>
      <x:c r="C4078" t="n">
        <x:v>41.3</x:v>
      </x:c>
      <x:c r="D4078" t="n">
        <x:v>254.4</x:v>
      </x:c>
      <x:c r="E4078" t="n">
        <x:v>17</x:v>
      </x:c>
      <x:c r="F4078" t="n">
        <x:v>1</x:v>
      </x:c>
      <x:c r="G4078" t="n">
        <x:v>20</x:v>
      </x:c>
      <x:c r="H4078" t="n">
        <x:v>0</x:v>
      </x:c>
      <x:c r="I4078" t="n">
        <x:v>0</x:v>
      </x:c>
      <x:c r="J4078" t="n">
        <x:v>0.2</x:v>
      </x:c>
      <x:c r="K4078" t="n">
        <x:v>1</x:v>
      </x:c>
      <x:c r="L4078" t="n">
        <x:v>96</x:v>
      </x:c>
      <x:c r="M4078" t="n">
        <x:v>2.6</x:v>
      </x:c>
      <x:c r="N4078" t="n">
        <x:v>11</x:v>
      </x:c>
    </x:row>
    <x:row r="4079">
      <x:c r="A4079" t="str">
        <x:v>DEV-00680</x:v>
      </x:c>
      <x:c r="B4079" s="28" t="n">
        <x:v>46143</x:v>
      </x:c>
      <x:c r="C4079" t="n">
        <x:v>52.7</x:v>
      </x:c>
      <x:c r="D4079" t="n">
        <x:v>334.8</x:v>
      </x:c>
      <x:c r="E4079" t="n">
        <x:v>4</x:v>
      </x:c>
      <x:c r="F4079" t="n">
        <x:v>0</x:v>
      </x:c>
      <x:c r="G4079" t="n">
        <x:v>35</x:v>
      </x:c>
      <x:c r="H4079" t="n">
        <x:v>2</x:v>
      </x:c>
      <x:c r="I4079" t="n">
        <x:v>4</x:v>
      </x:c>
      <x:c r="J4079" t="n">
        <x:v>0.08</x:v>
      </x:c>
      <x:c r="K4079" t="n">
        <x:v>0</x:v>
      </x:c>
      <x:c r="L4079" t="n">
        <x:v>91.9</x:v>
      </x:c>
      <x:c r="M4079" t="n">
        <x:v>3.6</x:v>
      </x:c>
      <x:c r="N4079" t="n">
        <x:v>10.7</x:v>
      </x:c>
    </x:row>
    <x:row r="4080">
      <x:c r="A4080" t="str">
        <x:v>DEV-00680</x:v>
      </x:c>
      <x:c r="B4080" s="28" t="n">
        <x:v>46174</x:v>
      </x:c>
      <x:c r="C4080" t="n">
        <x:v>34.5</x:v>
      </x:c>
      <x:c r="D4080" t="n">
        <x:v>222.8</x:v>
      </x:c>
      <x:c r="E4080" t="n">
        <x:v>15</x:v>
      </x:c>
      <x:c r="F4080" t="n">
        <x:v>0</x:v>
      </x:c>
      <x:c r="G4080" t="n">
        <x:v>28</x:v>
      </x:c>
      <x:c r="H4080" t="n">
        <x:v>0</x:v>
      </x:c>
      <x:c r="I4080" t="n">
        <x:v>0</x:v>
      </x:c>
      <x:c r="J4080" t="n">
        <x:v>1.06</x:v>
      </x:c>
      <x:c r="K4080" t="n">
        <x:v>1</x:v>
      </x:c>
      <x:c r="L4080" t="n">
        <x:v>94.6</x:v>
      </x:c>
      <x:c r="M4080" t="n">
        <x:v>7.2</x:v>
      </x:c>
      <x:c r="N4080" t="n">
        <x:v>10.1</x:v>
      </x:c>
    </x:row>
    <x:row r="4081">
      <x:c r="A4081" t="str">
        <x:v>DEV-00680</x:v>
      </x:c>
      <x:c r="B4081" s="28" t="n">
        <x:v>46204</x:v>
      </x:c>
      <x:c r="C4081" t="n">
        <x:v>63.2</x:v>
      </x:c>
      <x:c r="D4081" t="n">
        <x:v>351.3</x:v>
      </x:c>
      <x:c r="E4081" t="n">
        <x:v>29</x:v>
      </x:c>
      <x:c r="F4081" t="n">
        <x:v>0</x:v>
      </x:c>
      <x:c r="G4081" t="n">
        <x:v>39</x:v>
      </x:c>
      <x:c r="H4081" t="n">
        <x:v>0</x:v>
      </x:c>
      <x:c r="I4081" t="n">
        <x:v>2</x:v>
      </x:c>
      <x:c r="J4081" t="n">
        <x:v>0.23</x:v>
      </x:c>
      <x:c r="K4081" t="n">
        <x:v>0</x:v>
      </x:c>
      <x:c r="L4081" t="n">
        <x:v>94.5</x:v>
      </x:c>
      <x:c r="M4081" t="n">
        <x:v>5.8</x:v>
      </x:c>
      <x:c r="N4081" t="n">
        <x:v>19.4</x:v>
      </x:c>
    </x:row>
    <x:row r="4082">
      <x:c r="A4082" t="str">
        <x:v>DEV-00681</x:v>
      </x:c>
      <x:c r="B4082" s="28" t="n">
        <x:v>46054</x:v>
      </x:c>
      <x:c r="C4082" t="n">
        <x:v>44.5</x:v>
      </x:c>
      <x:c r="D4082" t="n">
        <x:v>293.9</x:v>
      </x:c>
      <x:c r="E4082" t="n">
        <x:v>25</x:v>
      </x:c>
      <x:c r="F4082" t="n">
        <x:v>4</x:v>
      </x:c>
      <x:c r="G4082" t="n">
        <x:v>30</x:v>
      </x:c>
      <x:c r="H4082" t="n">
        <x:v>2</x:v>
      </x:c>
      <x:c r="I4082" t="n">
        <x:v>4</x:v>
      </x:c>
      <x:c r="J4082" t="n">
        <x:v>1.71</x:v>
      </x:c>
      <x:c r="K4082" t="n">
        <x:v>1</x:v>
      </x:c>
      <x:c r="L4082" t="n">
        <x:v>93.4</x:v>
      </x:c>
      <x:c r="M4082" t="n">
        <x:v>13.2</x:v>
      </x:c>
      <x:c r="N4082" t="n">
        <x:v>9.5</x:v>
      </x:c>
    </x:row>
    <x:row r="4083">
      <x:c r="A4083" t="str">
        <x:v>DEV-00681</x:v>
      </x:c>
      <x:c r="B4083" s="28" t="n">
        <x:v>46082</x:v>
      </x:c>
      <x:c r="C4083" t="n">
        <x:v>63.5</x:v>
      </x:c>
      <x:c r="D4083" t="n">
        <x:v>449.6</x:v>
      </x:c>
      <x:c r="E4083" t="n">
        <x:v>28</x:v>
      </x:c>
      <x:c r="F4083" t="n">
        <x:v>3</x:v>
      </x:c>
      <x:c r="G4083" t="n">
        <x:v>38</x:v>
      </x:c>
      <x:c r="H4083" t="n">
        <x:v>2</x:v>
      </x:c>
      <x:c r="I4083" t="n">
        <x:v>0</x:v>
      </x:c>
      <x:c r="J4083" t="n">
        <x:v>1.75</x:v>
      </x:c>
      <x:c r="K4083" t="n">
        <x:v>1</x:v>
      </x:c>
      <x:c r="L4083" t="n">
        <x:v>96.1</x:v>
      </x:c>
      <x:c r="M4083" t="n">
        <x:v>14.5</x:v>
      </x:c>
      <x:c r="N4083" t="n">
        <x:v>10.4</x:v>
      </x:c>
    </x:row>
    <x:row r="4084">
      <x:c r="A4084" t="str">
        <x:v>DEV-00681</x:v>
      </x:c>
      <x:c r="B4084" s="28" t="n">
        <x:v>46113</x:v>
      </x:c>
      <x:c r="C4084" t="n">
        <x:v>55.8</x:v>
      </x:c>
      <x:c r="D4084" t="n">
        <x:v>368.2</x:v>
      </x:c>
      <x:c r="E4084" t="n">
        <x:v>32</x:v>
      </x:c>
      <x:c r="F4084" t="n">
        <x:v>3</x:v>
      </x:c>
      <x:c r="G4084" t="n">
        <x:v>24</x:v>
      </x:c>
      <x:c r="H4084" t="n">
        <x:v>2</x:v>
      </x:c>
      <x:c r="I4084" t="n">
        <x:v>1</x:v>
      </x:c>
      <x:c r="J4084" t="n">
        <x:v>2.11</x:v>
      </x:c>
      <x:c r="K4084" t="n">
        <x:v>0</x:v>
      </x:c>
      <x:c r="L4084" t="n">
        <x:v>93.3</x:v>
      </x:c>
      <x:c r="M4084" t="n">
        <x:v>12.9</x:v>
      </x:c>
      <x:c r="N4084" t="n">
        <x:v>4.7</x:v>
      </x:c>
    </x:row>
    <x:row r="4085">
      <x:c r="A4085" t="str">
        <x:v>DEV-00681</x:v>
      </x:c>
      <x:c r="B4085" s="28" t="n">
        <x:v>46143</x:v>
      </x:c>
      <x:c r="C4085" t="n">
        <x:v>96.2</x:v>
      </x:c>
      <x:c r="D4085" t="n">
        <x:v>662.2</x:v>
      </x:c>
      <x:c r="E4085" t="n">
        <x:v>34</x:v>
      </x:c>
      <x:c r="F4085" t="n">
        <x:v>4</x:v>
      </x:c>
      <x:c r="G4085" t="n">
        <x:v>44</x:v>
      </x:c>
      <x:c r="H4085" t="n">
        <x:v>4</x:v>
      </x:c>
      <x:c r="I4085" t="n">
        <x:v>5</x:v>
      </x:c>
      <x:c r="J4085" t="n">
        <x:v>1.1</x:v>
      </x:c>
      <x:c r="K4085" t="n">
        <x:v>2</x:v>
      </x:c>
      <x:c r="L4085" t="n">
        <x:v>91.2</x:v>
      </x:c>
      <x:c r="M4085" t="n">
        <x:v>12.6</x:v>
      </x:c>
      <x:c r="N4085" t="n">
        <x:v>17.1</x:v>
      </x:c>
    </x:row>
    <x:row r="4086">
      <x:c r="A4086" t="str">
        <x:v>DEV-00681</x:v>
      </x:c>
      <x:c r="B4086" s="28" t="n">
        <x:v>46174</x:v>
      </x:c>
      <x:c r="C4086" t="n">
        <x:v>61.4</x:v>
      </x:c>
      <x:c r="D4086" t="n">
        <x:v>391.3</x:v>
      </x:c>
      <x:c r="E4086" t="n">
        <x:v>28</x:v>
      </x:c>
      <x:c r="F4086" t="n">
        <x:v>5</x:v>
      </x:c>
      <x:c r="G4086" t="n">
        <x:v>24</x:v>
      </x:c>
      <x:c r="H4086" t="n">
        <x:v>1</x:v>
      </x:c>
      <x:c r="I4086" t="n">
        <x:v>1</x:v>
      </x:c>
      <x:c r="J4086" t="n">
        <x:v>2.23</x:v>
      </x:c>
      <x:c r="K4086" t="n">
        <x:v>2</x:v>
      </x:c>
      <x:c r="L4086" t="n">
        <x:v>94.3</x:v>
      </x:c>
      <x:c r="M4086" t="n">
        <x:v>14.7</x:v>
      </x:c>
      <x:c r="N4086" t="n">
        <x:v>18.4</x:v>
      </x:c>
    </x:row>
    <x:row r="4087">
      <x:c r="A4087" t="str">
        <x:v>DEV-00681</x:v>
      </x:c>
      <x:c r="B4087" s="28" t="n">
        <x:v>46204</x:v>
      </x:c>
      <x:c r="C4087" t="n">
        <x:v>60</x:v>
      </x:c>
      <x:c r="D4087" t="n">
        <x:v>365.6</x:v>
      </x:c>
      <x:c r="E4087" t="n">
        <x:v>32</x:v>
      </x:c>
      <x:c r="F4087" t="n">
        <x:v>1</x:v>
      </x:c>
      <x:c r="G4087" t="n">
        <x:v>10</x:v>
      </x:c>
      <x:c r="H4087" t="n">
        <x:v>2</x:v>
      </x:c>
      <x:c r="I4087" t="n">
        <x:v>2</x:v>
      </x:c>
      <x:c r="J4087" t="n">
        <x:v>1.74</x:v>
      </x:c>
      <x:c r="K4087" t="n">
        <x:v>2</x:v>
      </x:c>
      <x:c r="L4087" t="n">
        <x:v>95</x:v>
      </x:c>
      <x:c r="M4087" t="n">
        <x:v>15.5</x:v>
      </x:c>
      <x:c r="N4087" t="n">
        <x:v>9.6</x:v>
      </x:c>
    </x:row>
    <x:row r="4088">
      <x:c r="A4088" t="str">
        <x:v>DEV-00682</x:v>
      </x:c>
      <x:c r="B4088" s="28" t="n">
        <x:v>46054</x:v>
      </x:c>
      <x:c r="C4088" t="n">
        <x:v>59</x:v>
      </x:c>
      <x:c r="D4088" t="n">
        <x:v>383</x:v>
      </x:c>
      <x:c r="E4088" t="n">
        <x:v>11</x:v>
      </x:c>
      <x:c r="F4088" t="n">
        <x:v>0</x:v>
      </x:c>
      <x:c r="G4088" t="n">
        <x:v>19</x:v>
      </x:c>
      <x:c r="H4088" t="n">
        <x:v>0</x:v>
      </x:c>
      <x:c r="I4088" t="n">
        <x:v>2</x:v>
      </x:c>
      <x:c r="J4088" t="n">
        <x:v>1.87</x:v>
      </x:c>
      <x:c r="K4088" t="n">
        <x:v>1</x:v>
      </x:c>
      <x:c r="L4088" t="n">
        <x:v>94.7</x:v>
      </x:c>
      <x:c r="M4088" t="n">
        <x:v>5.9</x:v>
      </x:c>
      <x:c r="N4088" t="n">
        <x:v>9.7</x:v>
      </x:c>
    </x:row>
    <x:row r="4089">
      <x:c r="A4089" t="str">
        <x:v>DEV-00682</x:v>
      </x:c>
      <x:c r="B4089" s="28" t="n">
        <x:v>46082</x:v>
      </x:c>
      <x:c r="C4089" t="n">
        <x:v>52.9</x:v>
      </x:c>
      <x:c r="D4089" t="n">
        <x:v>378.8</x:v>
      </x:c>
      <x:c r="E4089" t="n">
        <x:v>21</x:v>
      </x:c>
      <x:c r="F4089" t="n">
        <x:v>0</x:v>
      </x:c>
      <x:c r="G4089" t="n">
        <x:v>36</x:v>
      </x:c>
      <x:c r="H4089" t="n">
        <x:v>1</x:v>
      </x:c>
      <x:c r="I4089" t="n">
        <x:v>2</x:v>
      </x:c>
      <x:c r="J4089" t="n">
        <x:v>0.14</x:v>
      </x:c>
      <x:c r="K4089" t="n">
        <x:v>0</x:v>
      </x:c>
      <x:c r="L4089" t="n">
        <x:v>99</x:v>
      </x:c>
      <x:c r="M4089" t="n">
        <x:v>4.1</x:v>
      </x:c>
      <x:c r="N4089" t="n">
        <x:v>14.6</x:v>
      </x:c>
    </x:row>
    <x:row r="4090">
      <x:c r="A4090" t="str">
        <x:v>DEV-00682</x:v>
      </x:c>
      <x:c r="B4090" s="28" t="n">
        <x:v>46113</x:v>
      </x:c>
      <x:c r="C4090" t="n">
        <x:v>47.4</x:v>
      </x:c>
      <x:c r="D4090" t="n">
        <x:v>274.4</x:v>
      </x:c>
      <x:c r="E4090" t="n">
        <x:v>9</x:v>
      </x:c>
      <x:c r="F4090" t="n">
        <x:v>2</x:v>
      </x:c>
      <x:c r="G4090" t="n">
        <x:v>24</x:v>
      </x:c>
      <x:c r="H4090" t="n">
        <x:v>0</x:v>
      </x:c>
      <x:c r="I4090" t="n">
        <x:v>2</x:v>
      </x:c>
      <x:c r="J4090" t="n">
        <x:v>0.15</x:v>
      </x:c>
      <x:c r="K4090" t="n">
        <x:v>0</x:v>
      </x:c>
      <x:c r="L4090" t="n">
        <x:v>88.9</x:v>
      </x:c>
      <x:c r="M4090" t="n">
        <x:v>9.6</x:v>
      </x:c>
      <x:c r="N4090" t="n">
        <x:v>9.8</x:v>
      </x:c>
    </x:row>
    <x:row r="4091">
      <x:c r="A4091" t="str">
        <x:v>DEV-00682</x:v>
      </x:c>
      <x:c r="B4091" s="28" t="n">
        <x:v>46143</x:v>
      </x:c>
      <x:c r="C4091" t="n">
        <x:v>62.9</x:v>
      </x:c>
      <x:c r="D4091" t="n">
        <x:v>442.1</x:v>
      </x:c>
      <x:c r="E4091" t="n">
        <x:v>18</x:v>
      </x:c>
      <x:c r="F4091" t="n">
        <x:v>0</x:v>
      </x:c>
      <x:c r="G4091" t="n">
        <x:v>56</x:v>
      </x:c>
      <x:c r="H4091" t="n">
        <x:v>0</x:v>
      </x:c>
      <x:c r="I4091" t="n">
        <x:v>3</x:v>
      </x:c>
      <x:c r="J4091" t="n">
        <x:v>0</x:v>
      </x:c>
      <x:c r="K4091" t="n">
        <x:v>0</x:v>
      </x:c>
      <x:c r="L4091" t="n">
        <x:v>98.4</x:v>
      </x:c>
      <x:c r="M4091" t="n">
        <x:v>7</x:v>
      </x:c>
      <x:c r="N4091" t="n">
        <x:v>5.8</x:v>
      </x:c>
    </x:row>
    <x:row r="4092">
      <x:c r="A4092" t="str">
        <x:v>DEV-00682</x:v>
      </x:c>
      <x:c r="B4092" s="28" t="n">
        <x:v>46174</x:v>
      </x:c>
      <x:c r="C4092" t="n">
        <x:v>27.7</x:v>
      </x:c>
      <x:c r="D4092" t="n">
        <x:v>160.5</x:v>
      </x:c>
      <x:c r="E4092" t="n">
        <x:v>4</x:v>
      </x:c>
      <x:c r="F4092" t="n">
        <x:v>0</x:v>
      </x:c>
      <x:c r="G4092" t="n">
        <x:v>27</x:v>
      </x:c>
      <x:c r="H4092" t="n">
        <x:v>0</x:v>
      </x:c>
      <x:c r="I4092" t="n">
        <x:v>0</x:v>
      </x:c>
      <x:c r="J4092" t="n">
        <x:v>0.65</x:v>
      </x:c>
      <x:c r="K4092" t="n">
        <x:v>0</x:v>
      </x:c>
      <x:c r="L4092" t="n">
        <x:v>96</x:v>
      </x:c>
      <x:c r="M4092" t="n">
        <x:v>2.3</x:v>
      </x:c>
      <x:c r="N4092" t="n">
        <x:v>6.2</x:v>
      </x:c>
    </x:row>
    <x:row r="4093">
      <x:c r="A4093" t="str">
        <x:v>DEV-00682</x:v>
      </x:c>
      <x:c r="B4093" s="28" t="n">
        <x:v>46204</x:v>
      </x:c>
      <x:c r="C4093" t="n">
        <x:v>47.3</x:v>
      </x:c>
      <x:c r="D4093" t="n">
        <x:v>313</x:v>
      </x:c>
      <x:c r="E4093" t="n">
        <x:v>15</x:v>
      </x:c>
      <x:c r="F4093" t="n">
        <x:v>0</x:v>
      </x:c>
      <x:c r="G4093" t="n">
        <x:v>34</x:v>
      </x:c>
      <x:c r="H4093" t="n">
        <x:v>0</x:v>
      </x:c>
      <x:c r="I4093" t="n">
        <x:v>3</x:v>
      </x:c>
      <x:c r="J4093" t="n">
        <x:v>0</x:v>
      </x:c>
      <x:c r="K4093" t="n">
        <x:v>1</x:v>
      </x:c>
      <x:c r="L4093" t="n">
        <x:v>95.4</x:v>
      </x:c>
      <x:c r="M4093" t="n">
        <x:v>3.7</x:v>
      </x:c>
      <x:c r="N4093" t="n">
        <x:v>3.8</x:v>
      </x:c>
    </x:row>
    <x:row r="4094">
      <x:c r="A4094" t="str">
        <x:v>DEV-00683</x:v>
      </x:c>
      <x:c r="B4094" s="28" t="n">
        <x:v>46054</x:v>
      </x:c>
      <x:c r="C4094" t="n">
        <x:v>71.8</x:v>
      </x:c>
      <x:c r="D4094" t="n">
        <x:v>451.4</x:v>
      </x:c>
      <x:c r="E4094" t="n">
        <x:v>25</x:v>
      </x:c>
      <x:c r="F4094" t="n">
        <x:v>4</x:v>
      </x:c>
      <x:c r="G4094" t="n">
        <x:v>31</x:v>
      </x:c>
      <x:c r="H4094" t="n">
        <x:v>1</x:v>
      </x:c>
      <x:c r="I4094" t="n">
        <x:v>3</x:v>
      </x:c>
      <x:c r="J4094" t="n">
        <x:v>1.83</x:v>
      </x:c>
      <x:c r="K4094" t="n">
        <x:v>1</x:v>
      </x:c>
      <x:c r="L4094" t="n">
        <x:v>95.7</x:v>
      </x:c>
      <x:c r="M4094" t="n">
        <x:v>6.2</x:v>
      </x:c>
      <x:c r="N4094" t="n">
        <x:v>15.4</x:v>
      </x:c>
    </x:row>
    <x:row r="4095">
      <x:c r="A4095" t="str">
        <x:v>DEV-00683</x:v>
      </x:c>
      <x:c r="B4095" s="28" t="n">
        <x:v>46082</x:v>
      </x:c>
      <x:c r="C4095" t="n">
        <x:v>64.3</x:v>
      </x:c>
      <x:c r="D4095" t="n">
        <x:v>398.7</x:v>
      </x:c>
      <x:c r="E4095" t="n">
        <x:v>27</x:v>
      </x:c>
      <x:c r="F4095" t="n">
        <x:v>3</x:v>
      </x:c>
      <x:c r="G4095" t="n">
        <x:v>44</x:v>
      </x:c>
      <x:c r="H4095" t="n">
        <x:v>1</x:v>
      </x:c>
      <x:c r="I4095" t="n">
        <x:v>6</x:v>
      </x:c>
      <x:c r="J4095" t="n">
        <x:v>1.64</x:v>
      </x:c>
      <x:c r="K4095" t="n">
        <x:v>1</x:v>
      </x:c>
      <x:c r="L4095" t="n">
        <x:v>93.8</x:v>
      </x:c>
      <x:c r="M4095" t="n">
        <x:v>16.7</x:v>
      </x:c>
      <x:c r="N4095" t="n">
        <x:v>8.9</x:v>
      </x:c>
    </x:row>
    <x:row r="4096">
      <x:c r="A4096" t="str">
        <x:v>DEV-00683</x:v>
      </x:c>
      <x:c r="B4096" s="28" t="n">
        <x:v>46113</x:v>
      </x:c>
      <x:c r="C4096" t="n">
        <x:v>62.6</x:v>
      </x:c>
      <x:c r="D4096" t="n">
        <x:v>372.7</x:v>
      </x:c>
      <x:c r="E4096" t="n">
        <x:v>28</x:v>
      </x:c>
      <x:c r="F4096" t="n">
        <x:v>4</x:v>
      </x:c>
      <x:c r="G4096" t="n">
        <x:v>39</x:v>
      </x:c>
      <x:c r="H4096" t="n">
        <x:v>1</x:v>
      </x:c>
      <x:c r="I4096" t="n">
        <x:v>2</x:v>
      </x:c>
      <x:c r="J4096" t="n">
        <x:v>1.96</x:v>
      </x:c>
      <x:c r="K4096" t="n">
        <x:v>1</x:v>
      </x:c>
      <x:c r="L4096" t="n">
        <x:v>95.2</x:v>
      </x:c>
      <x:c r="M4096" t="n">
        <x:v>7.9</x:v>
      </x:c>
      <x:c r="N4096" t="n">
        <x:v>15.4</x:v>
      </x:c>
    </x:row>
    <x:row r="4097">
      <x:c r="A4097" t="str">
        <x:v>DEV-00683</x:v>
      </x:c>
      <x:c r="B4097" s="28" t="n">
        <x:v>46143</x:v>
      </x:c>
      <x:c r="C4097" t="n">
        <x:v>63.6</x:v>
      </x:c>
      <x:c r="D4097" t="n">
        <x:v>427.8</x:v>
      </x:c>
      <x:c r="E4097" t="n">
        <x:v>17</x:v>
      </x:c>
      <x:c r="F4097" t="n">
        <x:v>4</x:v>
      </x:c>
      <x:c r="G4097" t="n">
        <x:v>33</x:v>
      </x:c>
      <x:c r="H4097" t="n">
        <x:v>1</x:v>
      </x:c>
      <x:c r="I4097" t="n">
        <x:v>2</x:v>
      </x:c>
      <x:c r="J4097" t="n">
        <x:v>2.44</x:v>
      </x:c>
      <x:c r="K4097" t="n">
        <x:v>0</x:v>
      </x:c>
      <x:c r="L4097" t="n">
        <x:v>93.4</x:v>
      </x:c>
      <x:c r="M4097" t="n">
        <x:v>9.1</x:v>
      </x:c>
      <x:c r="N4097" t="n">
        <x:v>17.3</x:v>
      </x:c>
    </x:row>
    <x:row r="4098">
      <x:c r="A4098" t="str">
        <x:v>DEV-00683</x:v>
      </x:c>
      <x:c r="B4098" s="28" t="n">
        <x:v>46174</x:v>
      </x:c>
      <x:c r="C4098" t="n">
        <x:v>55.8</x:v>
      </x:c>
      <x:c r="D4098" t="n">
        <x:v>383.9</x:v>
      </x:c>
      <x:c r="E4098" t="n">
        <x:v>29</x:v>
      </x:c>
      <x:c r="F4098" t="n">
        <x:v>4</x:v>
      </x:c>
      <x:c r="G4098" t="n">
        <x:v>30</x:v>
      </x:c>
      <x:c r="H4098" t="n">
        <x:v>1</x:v>
      </x:c>
      <x:c r="I4098" t="n">
        <x:v>2</x:v>
      </x:c>
      <x:c r="J4098" t="n">
        <x:v>1.85</x:v>
      </x:c>
      <x:c r="K4098" t="n">
        <x:v>2</x:v>
      </x:c>
      <x:c r="L4098" t="n">
        <x:v>99.9</x:v>
      </x:c>
      <x:c r="M4098" t="n">
        <x:v>12.8</x:v>
      </x:c>
      <x:c r="N4098" t="n">
        <x:v>10</x:v>
      </x:c>
    </x:row>
    <x:row r="4099">
      <x:c r="A4099" t="str">
        <x:v>DEV-00683</x:v>
      </x:c>
      <x:c r="B4099" s="28" t="n">
        <x:v>46204</x:v>
      </x:c>
      <x:c r="C4099" t="n">
        <x:v>61.1</x:v>
      </x:c>
      <x:c r="D4099" t="n">
        <x:v>412.8</x:v>
      </x:c>
      <x:c r="E4099" t="n">
        <x:v>26</x:v>
      </x:c>
      <x:c r="F4099" t="n">
        <x:v>2</x:v>
      </x:c>
      <x:c r="G4099" t="n">
        <x:v>24</x:v>
      </x:c>
      <x:c r="H4099" t="n">
        <x:v>2</x:v>
      </x:c>
      <x:c r="I4099" t="n">
        <x:v>1</x:v>
      </x:c>
      <x:c r="J4099" t="n">
        <x:v>1.69</x:v>
      </x:c>
      <x:c r="K4099" t="n">
        <x:v>0</x:v>
      </x:c>
      <x:c r="L4099" t="n">
        <x:v>97.2</x:v>
      </x:c>
      <x:c r="M4099" t="n">
        <x:v>6.6</x:v>
      </x:c>
      <x:c r="N4099" t="n">
        <x:v>6.7</x:v>
      </x:c>
    </x:row>
    <x:row r="4100">
      <x:c r="A4100" t="str">
        <x:v>DEV-00684</x:v>
      </x:c>
      <x:c r="B4100" s="28" t="n">
        <x:v>46054</x:v>
      </x:c>
      <x:c r="C4100" t="n">
        <x:v>61.5</x:v>
      </x:c>
      <x:c r="D4100" t="n">
        <x:v>408.1</x:v>
      </x:c>
      <x:c r="E4100" t="n">
        <x:v>30</x:v>
      </x:c>
      <x:c r="F4100" t="n">
        <x:v>2</x:v>
      </x:c>
      <x:c r="G4100" t="n">
        <x:v>43</x:v>
      </x:c>
      <x:c r="H4100" t="n">
        <x:v>1</x:v>
      </x:c>
      <x:c r="I4100" t="n">
        <x:v>2</x:v>
      </x:c>
      <x:c r="J4100" t="n">
        <x:v>0</x:v>
      </x:c>
      <x:c r="K4100" t="n">
        <x:v>0</x:v>
      </x:c>
      <x:c r="L4100" t="n">
        <x:v>92.3</x:v>
      </x:c>
      <x:c r="M4100" t="n">
        <x:v>9.7</x:v>
      </x:c>
      <x:c r="N4100" t="n">
        <x:v>10.8</x:v>
      </x:c>
    </x:row>
    <x:row r="4101">
      <x:c r="A4101" t="str">
        <x:v>DEV-00684</x:v>
      </x:c>
      <x:c r="B4101" s="28" t="n">
        <x:v>46082</x:v>
      </x:c>
      <x:c r="C4101" t="n">
        <x:v>67.2</x:v>
      </x:c>
      <x:c r="D4101" t="n">
        <x:v>475.3</x:v>
      </x:c>
      <x:c r="E4101" t="n">
        <x:v>19</x:v>
      </x:c>
      <x:c r="F4101" t="n">
        <x:v>4</x:v>
      </x:c>
      <x:c r="G4101" t="n">
        <x:v>37</x:v>
      </x:c>
      <x:c r="H4101" t="n">
        <x:v>0</x:v>
      </x:c>
      <x:c r="I4101" t="n">
        <x:v>2</x:v>
      </x:c>
      <x:c r="J4101" t="n">
        <x:v>0.56</x:v>
      </x:c>
      <x:c r="K4101" t="n">
        <x:v>1</x:v>
      </x:c>
      <x:c r="L4101" t="n">
        <x:v>99.8</x:v>
      </x:c>
      <x:c r="M4101" t="n">
        <x:v>1.5</x:v>
      </x:c>
      <x:c r="N4101" t="n">
        <x:v>20</x:v>
      </x:c>
    </x:row>
    <x:row r="4102">
      <x:c r="A4102" t="str">
        <x:v>DEV-00684</x:v>
      </x:c>
      <x:c r="B4102" s="28" t="n">
        <x:v>46113</x:v>
      </x:c>
      <x:c r="C4102" t="n">
        <x:v>68.3</x:v>
      </x:c>
      <x:c r="D4102" t="n">
        <x:v>394</x:v>
      </x:c>
      <x:c r="E4102" t="n">
        <x:v>31</x:v>
      </x:c>
      <x:c r="F4102" t="n">
        <x:v>2</x:v>
      </x:c>
      <x:c r="G4102" t="n">
        <x:v>39</x:v>
      </x:c>
      <x:c r="H4102" t="n">
        <x:v>0</x:v>
      </x:c>
      <x:c r="I4102" t="n">
        <x:v>1</x:v>
      </x:c>
      <x:c r="J4102" t="n">
        <x:v>0.85</x:v>
      </x:c>
      <x:c r="K4102" t="n">
        <x:v>0</x:v>
      </x:c>
      <x:c r="L4102" t="n">
        <x:v>92.9</x:v>
      </x:c>
      <x:c r="M4102" t="n">
        <x:v>7.3</x:v>
      </x:c>
      <x:c r="N4102" t="n">
        <x:v>16.1</x:v>
      </x:c>
    </x:row>
    <x:row r="4103">
      <x:c r="A4103" t="str">
        <x:v>DEV-00684</x:v>
      </x:c>
      <x:c r="B4103" s="28" t="n">
        <x:v>46143</x:v>
      </x:c>
      <x:c r="C4103" t="n">
        <x:v>68.6</x:v>
      </x:c>
      <x:c r="D4103" t="n">
        <x:v>453.9</x:v>
      </x:c>
      <x:c r="E4103" t="n">
        <x:v>15</x:v>
      </x:c>
      <x:c r="F4103" t="n">
        <x:v>0</x:v>
      </x:c>
      <x:c r="G4103" t="n">
        <x:v>47</x:v>
      </x:c>
      <x:c r="H4103" t="n">
        <x:v>1</x:v>
      </x:c>
      <x:c r="I4103" t="n">
        <x:v>6</x:v>
      </x:c>
      <x:c r="J4103" t="n">
        <x:v>0.84</x:v>
      </x:c>
      <x:c r="K4103" t="n">
        <x:v>2</x:v>
      </x:c>
      <x:c r="L4103" t="n">
        <x:v>95.6</x:v>
      </x:c>
      <x:c r="M4103" t="n">
        <x:v>7.2</x:v>
      </x:c>
      <x:c r="N4103" t="n">
        <x:v>11</x:v>
      </x:c>
    </x:row>
    <x:row r="4104">
      <x:c r="A4104" t="str">
        <x:v>DEV-00684</x:v>
      </x:c>
      <x:c r="B4104" s="28" t="n">
        <x:v>46174</x:v>
      </x:c>
      <x:c r="C4104" t="n">
        <x:v>67</x:v>
      </x:c>
      <x:c r="D4104" t="n">
        <x:v>367</x:v>
      </x:c>
      <x:c r="E4104" t="n">
        <x:v>27</x:v>
      </x:c>
      <x:c r="F4104" t="n">
        <x:v>3</x:v>
      </x:c>
      <x:c r="G4104" t="n">
        <x:v>42</x:v>
      </x:c>
      <x:c r="H4104" t="n">
        <x:v>0</x:v>
      </x:c>
      <x:c r="I4104" t="n">
        <x:v>3</x:v>
      </x:c>
      <x:c r="J4104" t="n">
        <x:v>0.16</x:v>
      </x:c>
      <x:c r="K4104" t="n">
        <x:v>1</x:v>
      </x:c>
      <x:c r="L4104" t="n">
        <x:v>99.3</x:v>
      </x:c>
      <x:c r="M4104" t="n">
        <x:v>1.8</x:v>
      </x:c>
      <x:c r="N4104" t="n">
        <x:v>6.3</x:v>
      </x:c>
    </x:row>
    <x:row r="4105">
      <x:c r="A4105" t="str">
        <x:v>DEV-00684</x:v>
      </x:c>
      <x:c r="B4105" s="28" t="n">
        <x:v>46204</x:v>
      </x:c>
      <x:c r="C4105" t="n">
        <x:v>66.9</x:v>
      </x:c>
      <x:c r="D4105" t="n">
        <x:v>467.9</x:v>
      </x:c>
      <x:c r="E4105" t="n">
        <x:v>16</x:v>
      </x:c>
      <x:c r="F4105" t="n">
        <x:v>3</x:v>
      </x:c>
      <x:c r="G4105" t="n">
        <x:v>39</x:v>
      </x:c>
      <x:c r="H4105" t="n">
        <x:v>0</x:v>
      </x:c>
      <x:c r="I4105" t="n">
        <x:v>3</x:v>
      </x:c>
      <x:c r="J4105" t="n">
        <x:v>0.07</x:v>
      </x:c>
      <x:c r="K4105" t="n">
        <x:v>0</x:v>
      </x:c>
      <x:c r="L4105" t="n">
        <x:v>92.7</x:v>
      </x:c>
      <x:c r="M4105" t="n">
        <x:v>5.9</x:v>
      </x:c>
      <x:c r="N4105" t="n">
        <x:v>8.9</x:v>
      </x:c>
    </x:row>
    <x:row r="4106">
      <x:c r="A4106" t="str">
        <x:v>DEV-00685</x:v>
      </x:c>
      <x:c r="B4106" s="28" t="n">
        <x:v>46054</x:v>
      </x:c>
      <x:c r="C4106" t="n">
        <x:v>76</x:v>
      </x:c>
      <x:c r="D4106" t="n">
        <x:v>476.1</x:v>
      </x:c>
      <x:c r="E4106" t="n">
        <x:v>33</x:v>
      </x:c>
      <x:c r="F4106" t="n">
        <x:v>4</x:v>
      </x:c>
      <x:c r="G4106" t="n">
        <x:v>51</x:v>
      </x:c>
      <x:c r="H4106" t="n">
        <x:v>2</x:v>
      </x:c>
      <x:c r="I4106" t="n">
        <x:v>2</x:v>
      </x:c>
      <x:c r="J4106" t="n">
        <x:v>1.43</x:v>
      </x:c>
      <x:c r="K4106" t="n">
        <x:v>0</x:v>
      </x:c>
      <x:c r="L4106" t="n">
        <x:v>92.7</x:v>
      </x:c>
      <x:c r="M4106" t="n">
        <x:v>10.2</x:v>
      </x:c>
      <x:c r="N4106" t="n">
        <x:v>24.1</x:v>
      </x:c>
    </x:row>
    <x:row r="4107">
      <x:c r="A4107" t="str">
        <x:v>DEV-00685</x:v>
      </x:c>
      <x:c r="B4107" s="28" t="n">
        <x:v>46082</x:v>
      </x:c>
      <x:c r="C4107" t="n">
        <x:v>46.7</x:v>
      </x:c>
      <x:c r="D4107" t="n">
        <x:v>274</x:v>
      </x:c>
      <x:c r="E4107" t="n">
        <x:v>25</x:v>
      </x:c>
      <x:c r="F4107" t="n">
        <x:v>4</x:v>
      </x:c>
      <x:c r="G4107" t="n">
        <x:v>37</x:v>
      </x:c>
      <x:c r="H4107" t="n">
        <x:v>2</x:v>
      </x:c>
      <x:c r="I4107" t="n">
        <x:v>1</x:v>
      </x:c>
      <x:c r="J4107" t="n">
        <x:v>1.29</x:v>
      </x:c>
      <x:c r="K4107" t="n">
        <x:v>1</x:v>
      </x:c>
      <x:c r="L4107" t="n">
        <x:v>93.4</x:v>
      </x:c>
      <x:c r="M4107" t="n">
        <x:v>2.1</x:v>
      </x:c>
      <x:c r="N4107" t="n">
        <x:v>9.9</x:v>
      </x:c>
    </x:row>
    <x:row r="4108">
      <x:c r="A4108" t="str">
        <x:v>DEV-00685</x:v>
      </x:c>
      <x:c r="B4108" s="28" t="n">
        <x:v>46113</x:v>
      </x:c>
      <x:c r="C4108" t="n">
        <x:v>52.2</x:v>
      </x:c>
      <x:c r="D4108" t="n">
        <x:v>371.8</x:v>
      </x:c>
      <x:c r="E4108" t="n">
        <x:v>25</x:v>
      </x:c>
      <x:c r="F4108" t="n">
        <x:v>4</x:v>
      </x:c>
      <x:c r="G4108" t="n">
        <x:v>39</x:v>
      </x:c>
      <x:c r="H4108" t="n">
        <x:v>3</x:v>
      </x:c>
      <x:c r="I4108" t="n">
        <x:v>2</x:v>
      </x:c>
      <x:c r="J4108" t="n">
        <x:v>1.72</x:v>
      </x:c>
      <x:c r="K4108" t="n">
        <x:v>0</x:v>
      </x:c>
      <x:c r="L4108" t="n">
        <x:v>99.9</x:v>
      </x:c>
      <x:c r="M4108" t="n">
        <x:v>13.5</x:v>
      </x:c>
      <x:c r="N4108" t="n">
        <x:v>6.3</x:v>
      </x:c>
    </x:row>
    <x:row r="4109">
      <x:c r="A4109" t="str">
        <x:v>DEV-00685</x:v>
      </x:c>
      <x:c r="B4109" s="28" t="n">
        <x:v>46143</x:v>
      </x:c>
      <x:c r="C4109" t="n">
        <x:v>44.2</x:v>
      </x:c>
      <x:c r="D4109" t="n">
        <x:v>305.1</x:v>
      </x:c>
      <x:c r="E4109" t="n">
        <x:v>28</x:v>
      </x:c>
      <x:c r="F4109" t="n">
        <x:v>3</x:v>
      </x:c>
      <x:c r="G4109" t="n">
        <x:v>36</x:v>
      </x:c>
      <x:c r="H4109" t="n">
        <x:v>1</x:v>
      </x:c>
      <x:c r="I4109" t="n">
        <x:v>2</x:v>
      </x:c>
      <x:c r="J4109" t="n">
        <x:v>2.2</x:v>
      </x:c>
      <x:c r="K4109" t="n">
        <x:v>4</x:v>
      </x:c>
      <x:c r="L4109" t="n">
        <x:v>94.3</x:v>
      </x:c>
      <x:c r="M4109" t="n">
        <x:v>7.8</x:v>
      </x:c>
      <x:c r="N4109" t="n">
        <x:v>10.9</x:v>
      </x:c>
    </x:row>
    <x:row r="4110">
      <x:c r="A4110" t="str">
        <x:v>DEV-00685</x:v>
      </x:c>
      <x:c r="B4110" s="28" t="n">
        <x:v>46174</x:v>
      </x:c>
      <x:c r="C4110" t="n">
        <x:v>70.4</x:v>
      </x:c>
      <x:c r="D4110" t="n">
        <x:v>474.3</x:v>
      </x:c>
      <x:c r="E4110" t="n">
        <x:v>28</x:v>
      </x:c>
      <x:c r="F4110" t="n">
        <x:v>6</x:v>
      </x:c>
      <x:c r="G4110" t="n">
        <x:v>48</x:v>
      </x:c>
      <x:c r="H4110" t="n">
        <x:v>2</x:v>
      </x:c>
      <x:c r="I4110" t="n">
        <x:v>0</x:v>
      </x:c>
      <x:c r="J4110" t="n">
        <x:v>1.35</x:v>
      </x:c>
      <x:c r="K4110" t="n">
        <x:v>2</x:v>
      </x:c>
      <x:c r="L4110" t="n">
        <x:v>97.1</x:v>
      </x:c>
      <x:c r="M4110" t="n">
        <x:v>12.1</x:v>
      </x:c>
      <x:c r="N4110" t="n">
        <x:v>21</x:v>
      </x:c>
    </x:row>
    <x:row r="4111">
      <x:c r="A4111" t="str">
        <x:v>DEV-00685</x:v>
      </x:c>
      <x:c r="B4111" s="28" t="n">
        <x:v>46204</x:v>
      </x:c>
      <x:c r="C4111" t="n">
        <x:v>75</x:v>
      </x:c>
      <x:c r="D4111" t="n">
        <x:v>442.7</x:v>
      </x:c>
      <x:c r="E4111" t="n">
        <x:v>23</x:v>
      </x:c>
      <x:c r="F4111" t="n">
        <x:v>4</x:v>
      </x:c>
      <x:c r="G4111" t="n">
        <x:v>50</x:v>
      </x:c>
      <x:c r="H4111" t="n">
        <x:v>1</x:v>
      </x:c>
      <x:c r="I4111" t="n">
        <x:v>2</x:v>
      </x:c>
      <x:c r="J4111" t="n">
        <x:v>1.98</x:v>
      </x:c>
      <x:c r="K4111" t="n">
        <x:v>2</x:v>
      </x:c>
      <x:c r="L4111" t="n">
        <x:v>96.4</x:v>
      </x:c>
      <x:c r="M4111" t="n">
        <x:v>12</x:v>
      </x:c>
      <x:c r="N4111" t="n">
        <x:v>12.8</x:v>
      </x:c>
    </x:row>
    <x:row r="4112">
      <x:c r="A4112" t="str">
        <x:v>DEV-00686</x:v>
      </x:c>
      <x:c r="B4112" s="28" t="n">
        <x:v>46054</x:v>
      </x:c>
      <x:c r="C4112" t="n">
        <x:v>57.5</x:v>
      </x:c>
      <x:c r="D4112" t="n">
        <x:v>334.4</x:v>
      </x:c>
      <x:c r="E4112" t="n">
        <x:v>22</x:v>
      </x:c>
      <x:c r="F4112" t="n">
        <x:v>0</x:v>
      </x:c>
      <x:c r="G4112" t="n">
        <x:v>36</x:v>
      </x:c>
      <x:c r="H4112" t="n">
        <x:v>0</x:v>
      </x:c>
      <x:c r="I4112" t="n">
        <x:v>2</x:v>
      </x:c>
      <x:c r="J4112" t="n">
        <x:v>0.53</x:v>
      </x:c>
      <x:c r="K4112" t="n">
        <x:v>0</x:v>
      </x:c>
      <x:c r="L4112" t="n">
        <x:v>94.1</x:v>
      </x:c>
      <x:c r="M4112" t="n">
        <x:v>7.9</x:v>
      </x:c>
      <x:c r="N4112" t="n">
        <x:v>14.3</x:v>
      </x:c>
    </x:row>
    <x:row r="4113">
      <x:c r="A4113" t="str">
        <x:v>DEV-00686</x:v>
      </x:c>
      <x:c r="B4113" s="28" t="n">
        <x:v>46082</x:v>
      </x:c>
      <x:c r="C4113" t="n">
        <x:v>69.8</x:v>
      </x:c>
      <x:c r="D4113" t="n">
        <x:v>431</x:v>
      </x:c>
      <x:c r="E4113" t="n">
        <x:v>27</x:v>
      </x:c>
      <x:c r="F4113" t="n">
        <x:v>0</x:v>
      </x:c>
      <x:c r="G4113" t="n">
        <x:v>38</x:v>
      </x:c>
      <x:c r="H4113" t="n">
        <x:v>0</x:v>
      </x:c>
      <x:c r="I4113" t="n">
        <x:v>2</x:v>
      </x:c>
      <x:c r="J4113" t="n">
        <x:v>0.42</x:v>
      </x:c>
      <x:c r="K4113" t="n">
        <x:v>0</x:v>
      </x:c>
      <x:c r="L4113" t="n">
        <x:v>97.3</x:v>
      </x:c>
      <x:c r="M4113" t="n">
        <x:v>9.6</x:v>
      </x:c>
      <x:c r="N4113" t="n">
        <x:v>13.8</x:v>
      </x:c>
    </x:row>
    <x:row r="4114">
      <x:c r="A4114" t="str">
        <x:v>DEV-00686</x:v>
      </x:c>
      <x:c r="B4114" s="28" t="n">
        <x:v>46113</x:v>
      </x:c>
      <x:c r="C4114" t="n">
        <x:v>64.7</x:v>
      </x:c>
      <x:c r="D4114" t="n">
        <x:v>361.6</x:v>
      </x:c>
      <x:c r="E4114" t="n">
        <x:v>15</x:v>
      </x:c>
      <x:c r="F4114" t="n">
        <x:v>0</x:v>
      </x:c>
      <x:c r="G4114" t="n">
        <x:v>31</x:v>
      </x:c>
      <x:c r="H4114" t="n">
        <x:v>0</x:v>
      </x:c>
      <x:c r="I4114" t="n">
        <x:v>4</x:v>
      </x:c>
      <x:c r="J4114" t="n">
        <x:v>0.02</x:v>
      </x:c>
      <x:c r="K4114" t="n">
        <x:v>1</x:v>
      </x:c>
      <x:c r="L4114" t="n">
        <x:v>94.6</x:v>
      </x:c>
      <x:c r="M4114" t="n">
        <x:v>4.2</x:v>
      </x:c>
      <x:c r="N4114" t="n">
        <x:v>18.8</x:v>
      </x:c>
    </x:row>
    <x:row r="4115">
      <x:c r="A4115" t="str">
        <x:v>DEV-00686</x:v>
      </x:c>
      <x:c r="B4115" s="28" t="n">
        <x:v>46143</x:v>
      </x:c>
      <x:c r="C4115" t="n">
        <x:v>48.9</x:v>
      </x:c>
      <x:c r="D4115" t="n">
        <x:v>331.9</x:v>
      </x:c>
      <x:c r="E4115" t="n">
        <x:v>20</x:v>
      </x:c>
      <x:c r="F4115" t="n">
        <x:v>2</x:v>
      </x:c>
      <x:c r="G4115" t="n">
        <x:v>33</x:v>
      </x:c>
      <x:c r="H4115" t="n">
        <x:v>0</x:v>
      </x:c>
      <x:c r="I4115" t="n">
        <x:v>2</x:v>
      </x:c>
      <x:c r="J4115" t="n">
        <x:v>0.3</x:v>
      </x:c>
      <x:c r="K4115" t="n">
        <x:v>0</x:v>
      </x:c>
      <x:c r="L4115" t="n">
        <x:v>97.5</x:v>
      </x:c>
      <x:c r="M4115" t="n">
        <x:v>6.2</x:v>
      </x:c>
      <x:c r="N4115" t="n">
        <x:v>11.8</x:v>
      </x:c>
    </x:row>
    <x:row r="4116">
      <x:c r="A4116" t="str">
        <x:v>DEV-00686</x:v>
      </x:c>
      <x:c r="B4116" s="28" t="n">
        <x:v>46174</x:v>
      </x:c>
      <x:c r="C4116" t="n">
        <x:v>76.5</x:v>
      </x:c>
      <x:c r="D4116" t="n">
        <x:v>434.2</x:v>
      </x:c>
      <x:c r="E4116" t="n">
        <x:v>25</x:v>
      </x:c>
      <x:c r="F4116" t="n">
        <x:v>2</x:v>
      </x:c>
      <x:c r="G4116" t="n">
        <x:v>28</x:v>
      </x:c>
      <x:c r="H4116" t="n">
        <x:v>0</x:v>
      </x:c>
      <x:c r="I4116" t="n">
        <x:v>3</x:v>
      </x:c>
      <x:c r="J4116" t="n">
        <x:v>0.79</x:v>
      </x:c>
      <x:c r="K4116" t="n">
        <x:v>1</x:v>
      </x:c>
      <x:c r="L4116" t="n">
        <x:v>94.5</x:v>
      </x:c>
      <x:c r="M4116" t="n">
        <x:v>0.7</x:v>
      </x:c>
      <x:c r="N4116" t="n">
        <x:v>12.2</x:v>
      </x:c>
    </x:row>
    <x:row r="4117">
      <x:c r="A4117" t="str">
        <x:v>DEV-00686</x:v>
      </x:c>
      <x:c r="B4117" s="28" t="n">
        <x:v>46204</x:v>
      </x:c>
      <x:c r="C4117" t="n">
        <x:v>73.5</x:v>
      </x:c>
      <x:c r="D4117" t="n">
        <x:v>448.2</x:v>
      </x:c>
      <x:c r="E4117" t="n">
        <x:v>29</x:v>
      </x:c>
      <x:c r="F4117" t="n">
        <x:v>0</x:v>
      </x:c>
      <x:c r="G4117" t="n">
        <x:v>41</x:v>
      </x:c>
      <x:c r="H4117" t="n">
        <x:v>0</x:v>
      </x:c>
      <x:c r="I4117" t="n">
        <x:v>5</x:v>
      </x:c>
      <x:c r="J4117" t="n">
        <x:v>0.1</x:v>
      </x:c>
      <x:c r="K4117" t="n">
        <x:v>1</x:v>
      </x:c>
      <x:c r="L4117" t="n">
        <x:v>100</x:v>
      </x:c>
      <x:c r="M4117" t="n">
        <x:v>3.8</x:v>
      </x:c>
      <x:c r="N4117" t="n">
        <x:v>9.9</x:v>
      </x:c>
    </x:row>
    <x:row r="4118">
      <x:c r="A4118" t="str">
        <x:v>DEV-00687</x:v>
      </x:c>
      <x:c r="B4118" s="28" t="n">
        <x:v>46054</x:v>
      </x:c>
      <x:c r="C4118" t="n">
        <x:v>57.8</x:v>
      </x:c>
      <x:c r="D4118" t="n">
        <x:v>380.2</x:v>
      </x:c>
      <x:c r="E4118" t="n">
        <x:v>12</x:v>
      </x:c>
      <x:c r="F4118" t="n">
        <x:v>1</x:v>
      </x:c>
      <x:c r="G4118" t="n">
        <x:v>30</x:v>
      </x:c>
      <x:c r="H4118" t="n">
        <x:v>0</x:v>
      </x:c>
      <x:c r="I4118" t="n">
        <x:v>3</x:v>
      </x:c>
      <x:c r="J4118" t="n">
        <x:v>0.08</x:v>
      </x:c>
      <x:c r="K4118" t="n">
        <x:v>1</x:v>
      </x:c>
      <x:c r="L4118" t="n">
        <x:v>95.8</x:v>
      </x:c>
      <x:c r="M4118" t="n">
        <x:v>0.5</x:v>
      </x:c>
      <x:c r="N4118" t="n">
        <x:v>8.9</x:v>
      </x:c>
    </x:row>
    <x:row r="4119">
      <x:c r="A4119" t="str">
        <x:v>DEV-00687</x:v>
      </x:c>
      <x:c r="B4119" s="28" t="n">
        <x:v>46082</x:v>
      </x:c>
      <x:c r="C4119" t="n">
        <x:v>59.1</x:v>
      </x:c>
      <x:c r="D4119" t="n">
        <x:v>391.7</x:v>
      </x:c>
      <x:c r="E4119" t="n">
        <x:v>11</x:v>
      </x:c>
      <x:c r="F4119" t="n">
        <x:v>2</x:v>
      </x:c>
      <x:c r="G4119" t="n">
        <x:v>37</x:v>
      </x:c>
      <x:c r="H4119" t="n">
        <x:v>0</x:v>
      </x:c>
      <x:c r="I4119" t="n">
        <x:v>4</x:v>
      </x:c>
      <x:c r="J4119" t="n">
        <x:v>0.22</x:v>
      </x:c>
      <x:c r="K4119" t="n">
        <x:v>0</x:v>
      </x:c>
      <x:c r="L4119" t="n">
        <x:v>96.3</x:v>
      </x:c>
      <x:c r="M4119" t="n">
        <x:v>9.4</x:v>
      </x:c>
      <x:c r="N4119" t="n">
        <x:v>18.6</x:v>
      </x:c>
    </x:row>
    <x:row r="4120">
      <x:c r="A4120" t="str">
        <x:v>DEV-00687</x:v>
      </x:c>
      <x:c r="B4120" s="28" t="n">
        <x:v>46113</x:v>
      </x:c>
      <x:c r="C4120" t="n">
        <x:v>55.2</x:v>
      </x:c>
      <x:c r="D4120" t="n">
        <x:v>384.9</x:v>
      </x:c>
      <x:c r="E4120" t="n">
        <x:v>17</x:v>
      </x:c>
      <x:c r="F4120" t="n">
        <x:v>2</x:v>
      </x:c>
      <x:c r="G4120" t="n">
        <x:v>33</x:v>
      </x:c>
      <x:c r="H4120" t="n">
        <x:v>0</x:v>
      </x:c>
      <x:c r="I4120" t="n">
        <x:v>3</x:v>
      </x:c>
      <x:c r="J4120" t="n">
        <x:v>0</x:v>
      </x:c>
      <x:c r="K4120" t="n">
        <x:v>0</x:v>
      </x:c>
      <x:c r="L4120" t="n">
        <x:v>98.8</x:v>
      </x:c>
      <x:c r="M4120" t="n">
        <x:v>3.7</x:v>
      </x:c>
      <x:c r="N4120" t="n">
        <x:v>8</x:v>
      </x:c>
    </x:row>
    <x:row r="4121">
      <x:c r="A4121" t="str">
        <x:v>DEV-00687</x:v>
      </x:c>
      <x:c r="B4121" s="28" t="n">
        <x:v>46143</x:v>
      </x:c>
      <x:c r="C4121" t="n">
        <x:v>60.7</x:v>
      </x:c>
      <x:c r="D4121" t="n">
        <x:v>340.5</x:v>
      </x:c>
      <x:c r="E4121" t="n">
        <x:v>21</x:v>
      </x:c>
      <x:c r="F4121" t="n">
        <x:v>2</x:v>
      </x:c>
      <x:c r="G4121" t="n">
        <x:v>45</x:v>
      </x:c>
      <x:c r="H4121" t="n">
        <x:v>1</x:v>
      </x:c>
      <x:c r="I4121" t="n">
        <x:v>1</x:v>
      </x:c>
      <x:c r="J4121" t="n">
        <x:v>0</x:v>
      </x:c>
      <x:c r="K4121" t="n">
        <x:v>0</x:v>
      </x:c>
      <x:c r="L4121" t="n">
        <x:v>93.7</x:v>
      </x:c>
      <x:c r="M4121" t="n">
        <x:v>2.6</x:v>
      </x:c>
      <x:c r="N4121" t="n">
        <x:v>10.1</x:v>
      </x:c>
    </x:row>
    <x:row r="4122">
      <x:c r="A4122" t="str">
        <x:v>DEV-00687</x:v>
      </x:c>
      <x:c r="B4122" s="28" t="n">
        <x:v>46174</x:v>
      </x:c>
      <x:c r="C4122" t="n">
        <x:v>49.3</x:v>
      </x:c>
      <x:c r="D4122" t="n">
        <x:v>335.4</x:v>
      </x:c>
      <x:c r="E4122" t="n">
        <x:v>14</x:v>
      </x:c>
      <x:c r="F4122" t="n">
        <x:v>0</x:v>
      </x:c>
      <x:c r="G4122" t="n">
        <x:v>27</x:v>
      </x:c>
      <x:c r="H4122" t="n">
        <x:v>0</x:v>
      </x:c>
      <x:c r="I4122" t="n">
        <x:v>0</x:v>
      </x:c>
      <x:c r="J4122" t="n">
        <x:v>1.26</x:v>
      </x:c>
      <x:c r="K4122" t="n">
        <x:v>1</x:v>
      </x:c>
      <x:c r="L4122" t="n">
        <x:v>95.8</x:v>
      </x:c>
      <x:c r="M4122" t="n">
        <x:v>1.6</x:v>
      </x:c>
      <x:c r="N4122" t="n">
        <x:v>14.5</x:v>
      </x:c>
    </x:row>
    <x:row r="4123">
      <x:c r="A4123" t="str">
        <x:v>DEV-00687</x:v>
      </x:c>
      <x:c r="B4123" s="28" t="n">
        <x:v>46204</x:v>
      </x:c>
      <x:c r="C4123" t="n">
        <x:v>56</x:v>
      </x:c>
      <x:c r="D4123" t="n">
        <x:v>314.1</x:v>
      </x:c>
      <x:c r="E4123" t="n">
        <x:v>8</x:v>
      </x:c>
      <x:c r="F4123" t="n">
        <x:v>3</x:v>
      </x:c>
      <x:c r="G4123" t="n">
        <x:v>22</x:v>
      </x:c>
      <x:c r="H4123" t="n">
        <x:v>0</x:v>
      </x:c>
      <x:c r="I4123" t="n">
        <x:v>3</x:v>
      </x:c>
      <x:c r="J4123" t="n">
        <x:v>0</x:v>
      </x:c>
      <x:c r="K4123" t="n">
        <x:v>0</x:v>
      </x:c>
      <x:c r="L4123" t="n">
        <x:v>94.2</x:v>
      </x:c>
      <x:c r="M4123" t="n">
        <x:v>1.4</x:v>
      </x:c>
      <x:c r="N4123" t="n">
        <x:v>12.8</x:v>
      </x:c>
    </x:row>
    <x:row r="4124">
      <x:c r="A4124" t="str">
        <x:v>DEV-00688</x:v>
      </x:c>
      <x:c r="B4124" s="28" t="n">
        <x:v>46054</x:v>
      </x:c>
      <x:c r="C4124" t="n">
        <x:v>62.6</x:v>
      </x:c>
      <x:c r="D4124" t="n">
        <x:v>416.3</x:v>
      </x:c>
      <x:c r="E4124" t="n">
        <x:v>24</x:v>
      </x:c>
      <x:c r="F4124" t="n">
        <x:v>1</x:v>
      </x:c>
      <x:c r="G4124" t="n">
        <x:v>28</x:v>
      </x:c>
      <x:c r="H4124" t="n">
        <x:v>0</x:v>
      </x:c>
      <x:c r="I4124" t="n">
        <x:v>3</x:v>
      </x:c>
      <x:c r="J4124" t="n">
        <x:v>0.96</x:v>
      </x:c>
      <x:c r="K4124" t="n">
        <x:v>2</x:v>
      </x:c>
      <x:c r="L4124" t="n">
        <x:v>95</x:v>
      </x:c>
      <x:c r="M4124" t="n">
        <x:v>0.1</x:v>
      </x:c>
      <x:c r="N4124" t="n">
        <x:v>8.2</x:v>
      </x:c>
    </x:row>
    <x:row r="4125">
      <x:c r="A4125" t="str">
        <x:v>DEV-00688</x:v>
      </x:c>
      <x:c r="B4125" s="28" t="n">
        <x:v>46082</x:v>
      </x:c>
      <x:c r="C4125" t="n">
        <x:v>78.7</x:v>
      </x:c>
      <x:c r="D4125" t="n">
        <x:v>562.3</x:v>
      </x:c>
      <x:c r="E4125" t="n">
        <x:v>41</x:v>
      </x:c>
      <x:c r="F4125" t="n">
        <x:v>1</x:v>
      </x:c>
      <x:c r="G4125" t="n">
        <x:v>41</x:v>
      </x:c>
      <x:c r="H4125" t="n">
        <x:v>0</x:v>
      </x:c>
      <x:c r="I4125" t="n">
        <x:v>4</x:v>
      </x:c>
      <x:c r="J4125" t="n">
        <x:v>1.38</x:v>
      </x:c>
      <x:c r="K4125" t="n">
        <x:v>1</x:v>
      </x:c>
      <x:c r="L4125" t="n">
        <x:v>95</x:v>
      </x:c>
      <x:c r="M4125" t="n">
        <x:v>0</x:v>
      </x:c>
      <x:c r="N4125" t="n">
        <x:v>10.8</x:v>
      </x:c>
    </x:row>
    <x:row r="4126">
      <x:c r="A4126" t="str">
        <x:v>DEV-00688</x:v>
      </x:c>
      <x:c r="B4126" s="28" t="n">
        <x:v>46113</x:v>
      </x:c>
      <x:c r="C4126" t="n">
        <x:v>71.7</x:v>
      </x:c>
      <x:c r="D4126" t="n">
        <x:v>494.8</x:v>
      </x:c>
      <x:c r="E4126" t="n">
        <x:v>32</x:v>
      </x:c>
      <x:c r="F4126" t="n">
        <x:v>2</x:v>
      </x:c>
      <x:c r="G4126" t="n">
        <x:v>20</x:v>
      </x:c>
      <x:c r="H4126" t="n">
        <x:v>1</x:v>
      </x:c>
      <x:c r="I4126" t="n">
        <x:v>3</x:v>
      </x:c>
      <x:c r="J4126" t="n">
        <x:v>1.11</x:v>
      </x:c>
      <x:c r="K4126" t="n">
        <x:v>0</x:v>
      </x:c>
      <x:c r="L4126" t="n">
        <x:v>93.8</x:v>
      </x:c>
      <x:c r="M4126" t="n">
        <x:v>8.3</x:v>
      </x:c>
      <x:c r="N4126" t="n">
        <x:v>14.3</x:v>
      </x:c>
    </x:row>
    <x:row r="4127">
      <x:c r="A4127" t="str">
        <x:v>DEV-00688</x:v>
      </x:c>
      <x:c r="B4127" s="28" t="n">
        <x:v>46143</x:v>
      </x:c>
      <x:c r="C4127" t="n">
        <x:v>59.4</x:v>
      </x:c>
      <x:c r="D4127" t="n">
        <x:v>378.9</x:v>
      </x:c>
      <x:c r="E4127" t="n">
        <x:v>33</x:v>
      </x:c>
      <x:c r="F4127" t="n">
        <x:v>2</x:v>
      </x:c>
      <x:c r="G4127" t="n">
        <x:v>28</x:v>
      </x:c>
      <x:c r="H4127" t="n">
        <x:v>1</x:v>
      </x:c>
      <x:c r="I4127" t="n">
        <x:v>3</x:v>
      </x:c>
      <x:c r="J4127" t="n">
        <x:v>1.68</x:v>
      </x:c>
      <x:c r="K4127" t="n">
        <x:v>0</x:v>
      </x:c>
      <x:c r="L4127" t="n">
        <x:v>95.4</x:v>
      </x:c>
      <x:c r="M4127" t="n">
        <x:v>11.7</x:v>
      </x:c>
      <x:c r="N4127" t="n">
        <x:v>5.3</x:v>
      </x:c>
    </x:row>
    <x:row r="4128">
      <x:c r="A4128" t="str">
        <x:v>DEV-00688</x:v>
      </x:c>
      <x:c r="B4128" s="28" t="n">
        <x:v>46174</x:v>
      </x:c>
      <x:c r="C4128" t="n">
        <x:v>79</x:v>
      </x:c>
      <x:c r="D4128" t="n">
        <x:v>468.9</x:v>
      </x:c>
      <x:c r="E4128" t="n">
        <x:v>25</x:v>
      </x:c>
      <x:c r="F4128" t="n">
        <x:v>1</x:v>
      </x:c>
      <x:c r="G4128" t="n">
        <x:v>50</x:v>
      </x:c>
      <x:c r="H4128" t="n">
        <x:v>0</x:v>
      </x:c>
      <x:c r="I4128" t="n">
        <x:v>2</x:v>
      </x:c>
      <x:c r="J4128" t="n">
        <x:v>0.73</x:v>
      </x:c>
      <x:c r="K4128" t="n">
        <x:v>1</x:v>
      </x:c>
      <x:c r="L4128" t="n">
        <x:v>94.4</x:v>
      </x:c>
      <x:c r="M4128" t="n">
        <x:v>6.7</x:v>
      </x:c>
      <x:c r="N4128" t="n">
        <x:v>21.9</x:v>
      </x:c>
    </x:row>
    <x:row r="4129">
      <x:c r="A4129" t="str">
        <x:v>DEV-00688</x:v>
      </x:c>
      <x:c r="B4129" s="28" t="n">
        <x:v>46204</x:v>
      </x:c>
      <x:c r="C4129" t="n">
        <x:v>65.1</x:v>
      </x:c>
      <x:c r="D4129" t="n">
        <x:v>462.6</x:v>
      </x:c>
      <x:c r="E4129" t="n">
        <x:v>28</x:v>
      </x:c>
      <x:c r="F4129" t="n">
        <x:v>3</x:v>
      </x:c>
      <x:c r="G4129" t="n">
        <x:v>39</x:v>
      </x:c>
      <x:c r="H4129" t="n">
        <x:v>0</x:v>
      </x:c>
      <x:c r="I4129" t="n">
        <x:v>5</x:v>
      </x:c>
      <x:c r="J4129" t="n">
        <x:v>0.28</x:v>
      </x:c>
      <x:c r="K4129" t="n">
        <x:v>1</x:v>
      </x:c>
      <x:c r="L4129" t="n">
        <x:v>96.7</x:v>
      </x:c>
      <x:c r="M4129" t="n">
        <x:v>1.2</x:v>
      </x:c>
      <x:c r="N4129" t="n">
        <x:v>15.5</x:v>
      </x:c>
    </x:row>
    <x:row r="4130">
      <x:c r="A4130" t="str">
        <x:v>DEV-00689</x:v>
      </x:c>
      <x:c r="B4130" s="28" t="n">
        <x:v>46054</x:v>
      </x:c>
      <x:c r="C4130" t="n">
        <x:v>72.1</x:v>
      </x:c>
      <x:c r="D4130" t="n">
        <x:v>394.8</x:v>
      </x:c>
      <x:c r="E4130" t="n">
        <x:v>23</x:v>
      </x:c>
      <x:c r="F4130" t="n">
        <x:v>0</x:v>
      </x:c>
      <x:c r="G4130" t="n">
        <x:v>42</x:v>
      </x:c>
      <x:c r="H4130" t="n">
        <x:v>0</x:v>
      </x:c>
      <x:c r="I4130" t="n">
        <x:v>3</x:v>
      </x:c>
      <x:c r="J4130" t="n">
        <x:v>0.1</x:v>
      </x:c>
      <x:c r="K4130" t="n">
        <x:v>0</x:v>
      </x:c>
      <x:c r="L4130" t="n">
        <x:v>92</x:v>
      </x:c>
      <x:c r="M4130" t="n">
        <x:v>8.2</x:v>
      </x:c>
      <x:c r="N4130" t="n">
        <x:v>5.9</x:v>
      </x:c>
    </x:row>
    <x:row r="4131">
      <x:c r="A4131" t="str">
        <x:v>DEV-00689</x:v>
      </x:c>
      <x:c r="B4131" s="28" t="n">
        <x:v>46082</x:v>
      </x:c>
      <x:c r="C4131" t="n">
        <x:v>69.3</x:v>
      </x:c>
      <x:c r="D4131" t="n">
        <x:v>441.9</x:v>
      </x:c>
      <x:c r="E4131" t="n">
        <x:v>26</x:v>
      </x:c>
      <x:c r="F4131" t="n">
        <x:v>0</x:v>
      </x:c>
      <x:c r="G4131" t="n">
        <x:v>37</x:v>
      </x:c>
      <x:c r="H4131" t="n">
        <x:v>0</x:v>
      </x:c>
      <x:c r="I4131" t="n">
        <x:v>2</x:v>
      </x:c>
      <x:c r="J4131" t="n">
        <x:v>0.51</x:v>
      </x:c>
      <x:c r="K4131" t="n">
        <x:v>1</x:v>
      </x:c>
      <x:c r="L4131" t="n">
        <x:v>92.7</x:v>
      </x:c>
      <x:c r="M4131" t="n">
        <x:v>0</x:v>
      </x:c>
      <x:c r="N4131" t="n">
        <x:v>21.4</x:v>
      </x:c>
    </x:row>
    <x:row r="4132">
      <x:c r="A4132" t="str">
        <x:v>DEV-00689</x:v>
      </x:c>
      <x:c r="B4132" s="28" t="n">
        <x:v>46113</x:v>
      </x:c>
      <x:c r="C4132" t="n">
        <x:v>69.2</x:v>
      </x:c>
      <x:c r="D4132" t="n">
        <x:v>466</x:v>
      </x:c>
      <x:c r="E4132" t="n">
        <x:v>19</x:v>
      </x:c>
      <x:c r="F4132" t="n">
        <x:v>1</x:v>
      </x:c>
      <x:c r="G4132" t="n">
        <x:v>36</x:v>
      </x:c>
      <x:c r="H4132" t="n">
        <x:v>1</x:v>
      </x:c>
      <x:c r="I4132" t="n">
        <x:v>4</x:v>
      </x:c>
      <x:c r="J4132" t="n">
        <x:v>0.65</x:v>
      </x:c>
      <x:c r="K4132" t="n">
        <x:v>0</x:v>
      </x:c>
      <x:c r="L4132" t="n">
        <x:v>92.4</x:v>
      </x:c>
      <x:c r="M4132" t="n">
        <x:v>1.7</x:v>
      </x:c>
      <x:c r="N4132" t="n">
        <x:v>18.9</x:v>
      </x:c>
    </x:row>
    <x:row r="4133">
      <x:c r="A4133" t="str">
        <x:v>DEV-00689</x:v>
      </x:c>
      <x:c r="B4133" s="28" t="n">
        <x:v>46143</x:v>
      </x:c>
      <x:c r="C4133" t="n">
        <x:v>51</x:v>
      </x:c>
      <x:c r="D4133" t="n">
        <x:v>288</x:v>
      </x:c>
      <x:c r="E4133" t="n">
        <x:v>23</x:v>
      </x:c>
      <x:c r="F4133" t="n">
        <x:v>0</x:v>
      </x:c>
      <x:c r="G4133" t="n">
        <x:v>32</x:v>
      </x:c>
      <x:c r="H4133" t="n">
        <x:v>0</x:v>
      </x:c>
      <x:c r="I4133" t="n">
        <x:v>6</x:v>
      </x:c>
      <x:c r="J4133" t="n">
        <x:v>0.63</x:v>
      </x:c>
      <x:c r="K4133" t="n">
        <x:v>0</x:v>
      </x:c>
      <x:c r="L4133" t="n">
        <x:v>95.1</x:v>
      </x:c>
      <x:c r="M4133" t="n">
        <x:v>4.5</x:v>
      </x:c>
      <x:c r="N4133" t="n">
        <x:v>9.2</x:v>
      </x:c>
    </x:row>
    <x:row r="4134">
      <x:c r="A4134" t="str">
        <x:v>DEV-00689</x:v>
      </x:c>
      <x:c r="B4134" s="28" t="n">
        <x:v>46174</x:v>
      </x:c>
      <x:c r="C4134" t="n">
        <x:v>60</x:v>
      </x:c>
      <x:c r="D4134" t="n">
        <x:v>418.9</x:v>
      </x:c>
      <x:c r="E4134" t="n">
        <x:v>25</x:v>
      </x:c>
      <x:c r="F4134" t="n">
        <x:v>2</x:v>
      </x:c>
      <x:c r="G4134" t="n">
        <x:v>46</x:v>
      </x:c>
      <x:c r="H4134" t="n">
        <x:v>0</x:v>
      </x:c>
      <x:c r="I4134" t="n">
        <x:v>5</x:v>
      </x:c>
      <x:c r="J4134" t="n">
        <x:v>0.47</x:v>
      </x:c>
      <x:c r="K4134" t="n">
        <x:v>0</x:v>
      </x:c>
      <x:c r="L4134" t="n">
        <x:v>94.4</x:v>
      </x:c>
      <x:c r="M4134" t="n">
        <x:v>6.2</x:v>
      </x:c>
      <x:c r="N4134" t="n">
        <x:v>18.8</x:v>
      </x:c>
    </x:row>
    <x:row r="4135">
      <x:c r="A4135" t="str">
        <x:v>DEV-00689</x:v>
      </x:c>
      <x:c r="B4135" s="28" t="n">
        <x:v>46204</x:v>
      </x:c>
      <x:c r="C4135" t="n">
        <x:v>89</x:v>
      </x:c>
      <x:c r="D4135" t="n">
        <x:v>622.3</x:v>
      </x:c>
      <x:c r="E4135" t="n">
        <x:v>37</x:v>
      </x:c>
      <x:c r="F4135" t="n">
        <x:v>1</x:v>
      </x:c>
      <x:c r="G4135" t="n">
        <x:v>45</x:v>
      </x:c>
      <x:c r="H4135" t="n">
        <x:v>0</x:v>
      </x:c>
      <x:c r="I4135" t="n">
        <x:v>5</x:v>
      </x:c>
      <x:c r="J4135" t="n">
        <x:v>0.12</x:v>
      </x:c>
      <x:c r="K4135" t="n">
        <x:v>0</x:v>
      </x:c>
      <x:c r="L4135" t="n">
        <x:v>97.4</x:v>
      </x:c>
      <x:c r="M4135" t="n">
        <x:v>7.6</x:v>
      </x:c>
      <x:c r="N4135" t="n">
        <x:v>16.3</x:v>
      </x:c>
    </x:row>
    <x:row r="4136">
      <x:c r="A4136" t="str">
        <x:v>DEV-00690</x:v>
      </x:c>
      <x:c r="B4136" s="28" t="n">
        <x:v>46054</x:v>
      </x:c>
      <x:c r="C4136" t="n">
        <x:v>58.4</x:v>
      </x:c>
      <x:c r="D4136" t="n">
        <x:v>371.5</x:v>
      </x:c>
      <x:c r="E4136" t="n">
        <x:v>30</x:v>
      </x:c>
      <x:c r="F4136" t="n">
        <x:v>0</x:v>
      </x:c>
      <x:c r="G4136" t="n">
        <x:v>35</x:v>
      </x:c>
      <x:c r="H4136" t="n">
        <x:v>0</x:v>
      </x:c>
      <x:c r="I4136" t="n">
        <x:v>3</x:v>
      </x:c>
      <x:c r="J4136" t="n">
        <x:v>1.16</x:v>
      </x:c>
      <x:c r="K4136" t="n">
        <x:v>1</x:v>
      </x:c>
      <x:c r="L4136" t="n">
        <x:v>92.2</x:v>
      </x:c>
      <x:c r="M4136" t="n">
        <x:v>9.3</x:v>
      </x:c>
      <x:c r="N4136" t="n">
        <x:v>5.6</x:v>
      </x:c>
    </x:row>
    <x:row r="4137">
      <x:c r="A4137" t="str">
        <x:v>DEV-00690</x:v>
      </x:c>
      <x:c r="B4137" s="28" t="n">
        <x:v>46082</x:v>
      </x:c>
      <x:c r="C4137" t="n">
        <x:v>65.6</x:v>
      </x:c>
      <x:c r="D4137" t="n">
        <x:v>359.9</x:v>
      </x:c>
      <x:c r="E4137" t="n">
        <x:v>35</x:v>
      </x:c>
      <x:c r="F4137" t="n">
        <x:v>1</x:v>
      </x:c>
      <x:c r="G4137" t="n">
        <x:v>37</x:v>
      </x:c>
      <x:c r="H4137" t="n">
        <x:v>1</x:v>
      </x:c>
      <x:c r="I4137" t="n">
        <x:v>3</x:v>
      </x:c>
      <x:c r="J4137" t="n">
        <x:v>0.96</x:v>
      </x:c>
      <x:c r="K4137" t="n">
        <x:v>0</x:v>
      </x:c>
      <x:c r="L4137" t="n">
        <x:v>100</x:v>
      </x:c>
      <x:c r="M4137" t="n">
        <x:v>8.8</x:v>
      </x:c>
      <x:c r="N4137" t="n">
        <x:v>5.6</x:v>
      </x:c>
    </x:row>
    <x:row r="4138">
      <x:c r="A4138" t="str">
        <x:v>DEV-00690</x:v>
      </x:c>
      <x:c r="B4138" s="28" t="n">
        <x:v>46113</x:v>
      </x:c>
      <x:c r="C4138" t="n">
        <x:v>65.9</x:v>
      </x:c>
      <x:c r="D4138" t="n">
        <x:v>414.3</x:v>
      </x:c>
      <x:c r="E4138" t="n">
        <x:v>31</x:v>
      </x:c>
      <x:c r="F4138" t="n">
        <x:v>3</x:v>
      </x:c>
      <x:c r="G4138" t="n">
        <x:v>48</x:v>
      </x:c>
      <x:c r="H4138" t="n">
        <x:v>0</x:v>
      </x:c>
      <x:c r="I4138" t="n">
        <x:v>3</x:v>
      </x:c>
      <x:c r="J4138" t="n">
        <x:v>0.48</x:v>
      </x:c>
      <x:c r="K4138" t="n">
        <x:v>0</x:v>
      </x:c>
      <x:c r="L4138" t="n">
        <x:v>92.9</x:v>
      </x:c>
      <x:c r="M4138" t="n">
        <x:v>6.1</x:v>
      </x:c>
      <x:c r="N4138" t="n">
        <x:v>12.6</x:v>
      </x:c>
    </x:row>
    <x:row r="4139">
      <x:c r="A4139" t="str">
        <x:v>DEV-00690</x:v>
      </x:c>
      <x:c r="B4139" s="28" t="n">
        <x:v>46143</x:v>
      </x:c>
      <x:c r="C4139" t="n">
        <x:v>62.9</x:v>
      </x:c>
      <x:c r="D4139" t="n">
        <x:v>357.1</x:v>
      </x:c>
      <x:c r="E4139" t="n">
        <x:v>19</x:v>
      </x:c>
      <x:c r="F4139" t="n">
        <x:v>2</x:v>
      </x:c>
      <x:c r="G4139" t="n">
        <x:v>40</x:v>
      </x:c>
      <x:c r="H4139" t="n">
        <x:v>0</x:v>
      </x:c>
      <x:c r="I4139" t="n">
        <x:v>3</x:v>
      </x:c>
      <x:c r="J4139" t="n">
        <x:v>1.39</x:v>
      </x:c>
      <x:c r="K4139" t="n">
        <x:v>0</x:v>
      </x:c>
      <x:c r="L4139" t="n">
        <x:v>95.2</x:v>
      </x:c>
      <x:c r="M4139" t="n">
        <x:v>8.3</x:v>
      </x:c>
      <x:c r="N4139" t="n">
        <x:v>16.8</x:v>
      </x:c>
    </x:row>
    <x:row r="4140">
      <x:c r="A4140" t="str">
        <x:v>DEV-00690</x:v>
      </x:c>
      <x:c r="B4140" s="28" t="n">
        <x:v>46174</x:v>
      </x:c>
      <x:c r="C4140" t="n">
        <x:v>59.6</x:v>
      </x:c>
      <x:c r="D4140" t="n">
        <x:v>358.7</x:v>
      </x:c>
      <x:c r="E4140" t="n">
        <x:v>26</x:v>
      </x:c>
      <x:c r="F4140" t="n">
        <x:v>0</x:v>
      </x:c>
      <x:c r="G4140" t="n">
        <x:v>32</x:v>
      </x:c>
      <x:c r="H4140" t="n">
        <x:v>1</x:v>
      </x:c>
      <x:c r="I4140" t="n">
        <x:v>4</x:v>
      </x:c>
      <x:c r="J4140" t="n">
        <x:v>0.9</x:v>
      </x:c>
      <x:c r="K4140" t="n">
        <x:v>0</x:v>
      </x:c>
      <x:c r="L4140" t="n">
        <x:v>90.4</x:v>
      </x:c>
      <x:c r="M4140" t="n">
        <x:v>4.3</x:v>
      </x:c>
      <x:c r="N4140" t="n">
        <x:v>8.8</x:v>
      </x:c>
    </x:row>
    <x:row r="4141">
      <x:c r="A4141" t="str">
        <x:v>DEV-00690</x:v>
      </x:c>
      <x:c r="B4141" s="28" t="n">
        <x:v>46204</x:v>
      </x:c>
      <x:c r="C4141" t="n">
        <x:v>66.9</x:v>
      </x:c>
      <x:c r="D4141" t="n">
        <x:v>481.3</x:v>
      </x:c>
      <x:c r="E4141" t="n">
        <x:v>15</x:v>
      </x:c>
      <x:c r="F4141" t="n">
        <x:v>0</x:v>
      </x:c>
      <x:c r="G4141" t="n">
        <x:v>33</x:v>
      </x:c>
      <x:c r="H4141" t="n">
        <x:v>0</x:v>
      </x:c>
      <x:c r="I4141" t="n">
        <x:v>5</x:v>
      </x:c>
      <x:c r="J4141" t="n">
        <x:v>0.71</x:v>
      </x:c>
      <x:c r="K4141" t="n">
        <x:v>0</x:v>
      </x:c>
      <x:c r="L4141" t="n">
        <x:v>94.2</x:v>
      </x:c>
      <x:c r="M4141" t="n">
        <x:v>6.6</x:v>
      </x:c>
      <x:c r="N4141" t="n">
        <x:v>19.7</x:v>
      </x:c>
    </x:row>
    <x:row r="4142">
      <x:c r="A4142" t="str">
        <x:v>DEV-00691</x:v>
      </x:c>
      <x:c r="B4142" s="28" t="n">
        <x:v>46054</x:v>
      </x:c>
      <x:c r="C4142" t="n">
        <x:v>44</x:v>
      </x:c>
      <x:c r="D4142" t="n">
        <x:v>317.7</x:v>
      </x:c>
      <x:c r="E4142" t="n">
        <x:v>21</x:v>
      </x:c>
      <x:c r="F4142" t="n">
        <x:v>1</x:v>
      </x:c>
      <x:c r="G4142" t="n">
        <x:v>14</x:v>
      </x:c>
      <x:c r="H4142" t="n">
        <x:v>0</x:v>
      </x:c>
      <x:c r="I4142" t="n">
        <x:v>1</x:v>
      </x:c>
      <x:c r="J4142" t="n">
        <x:v>0</x:v>
      </x:c>
      <x:c r="K4142" t="n">
        <x:v>1</x:v>
      </x:c>
      <x:c r="L4142" t="n">
        <x:v>95.8</x:v>
      </x:c>
      <x:c r="M4142" t="n">
        <x:v>0.7</x:v>
      </x:c>
      <x:c r="N4142" t="n">
        <x:v>4.8</x:v>
      </x:c>
    </x:row>
    <x:row r="4143">
      <x:c r="A4143" t="str">
        <x:v>DEV-00691</x:v>
      </x:c>
      <x:c r="B4143" s="28" t="n">
        <x:v>46082</x:v>
      </x:c>
      <x:c r="C4143" t="n">
        <x:v>40.2</x:v>
      </x:c>
      <x:c r="D4143" t="n">
        <x:v>251.8</x:v>
      </x:c>
      <x:c r="E4143" t="n">
        <x:v>22</x:v>
      </x:c>
      <x:c r="F4143" t="n">
        <x:v>2</x:v>
      </x:c>
      <x:c r="G4143" t="n">
        <x:v>41</x:v>
      </x:c>
      <x:c r="H4143" t="n">
        <x:v>0</x:v>
      </x:c>
      <x:c r="I4143" t="n">
        <x:v>4</x:v>
      </x:c>
      <x:c r="J4143" t="n">
        <x:v>0.13</x:v>
      </x:c>
      <x:c r="K4143" t="n">
        <x:v>0</x:v>
      </x:c>
      <x:c r="L4143" t="n">
        <x:v>95.7</x:v>
      </x:c>
      <x:c r="M4143" t="n">
        <x:v>1.2</x:v>
      </x:c>
      <x:c r="N4143" t="n">
        <x:v>5.2</x:v>
      </x:c>
    </x:row>
    <x:row r="4144">
      <x:c r="A4144" t="str">
        <x:v>DEV-00691</x:v>
      </x:c>
      <x:c r="B4144" s="28" t="n">
        <x:v>46113</x:v>
      </x:c>
      <x:c r="C4144" t="n">
        <x:v>52.4</x:v>
      </x:c>
      <x:c r="D4144" t="n">
        <x:v>378.5</x:v>
      </x:c>
      <x:c r="E4144" t="n">
        <x:v>14</x:v>
      </x:c>
      <x:c r="F4144" t="n">
        <x:v>0</x:v>
      </x:c>
      <x:c r="G4144" t="n">
        <x:v>33</x:v>
      </x:c>
      <x:c r="H4144" t="n">
        <x:v>0</x:v>
      </x:c>
      <x:c r="I4144" t="n">
        <x:v>3</x:v>
      </x:c>
      <x:c r="J4144" t="n">
        <x:v>0.6</x:v>
      </x:c>
      <x:c r="K4144" t="n">
        <x:v>2</x:v>
      </x:c>
      <x:c r="L4144" t="n">
        <x:v>95.4</x:v>
      </x:c>
      <x:c r="M4144" t="n">
        <x:v>8</x:v>
      </x:c>
      <x:c r="N4144" t="n">
        <x:v>10.1</x:v>
      </x:c>
    </x:row>
    <x:row r="4145">
      <x:c r="A4145" t="str">
        <x:v>DEV-00691</x:v>
      </x:c>
      <x:c r="B4145" s="28" t="n">
        <x:v>46143</x:v>
      </x:c>
      <x:c r="C4145" t="n">
        <x:v>45.7</x:v>
      </x:c>
      <x:c r="D4145" t="n">
        <x:v>309</x:v>
      </x:c>
      <x:c r="E4145" t="n">
        <x:v>11</x:v>
      </x:c>
      <x:c r="F4145" t="n">
        <x:v>0</x:v>
      </x:c>
      <x:c r="G4145" t="n">
        <x:v>24</x:v>
      </x:c>
      <x:c r="H4145" t="n">
        <x:v>1</x:v>
      </x:c>
      <x:c r="I4145" t="n">
        <x:v>1</x:v>
      </x:c>
      <x:c r="J4145" t="n">
        <x:v>0.43</x:v>
      </x:c>
      <x:c r="K4145" t="n">
        <x:v>0</x:v>
      </x:c>
      <x:c r="L4145" t="n">
        <x:v>91.8</x:v>
      </x:c>
      <x:c r="M4145" t="n">
        <x:v>5.3</x:v>
      </x:c>
      <x:c r="N4145" t="n">
        <x:v>6.2</x:v>
      </x:c>
    </x:row>
    <x:row r="4146">
      <x:c r="A4146" t="str">
        <x:v>DEV-00691</x:v>
      </x:c>
      <x:c r="B4146" s="28" t="n">
        <x:v>46174</x:v>
      </x:c>
      <x:c r="C4146" t="n">
        <x:v>51</x:v>
      </x:c>
      <x:c r="D4146" t="n">
        <x:v>348.1</x:v>
      </x:c>
      <x:c r="E4146" t="n">
        <x:v>25</x:v>
      </x:c>
      <x:c r="F4146" t="n">
        <x:v>0</x:v>
      </x:c>
      <x:c r="G4146" t="n">
        <x:v>46</x:v>
      </x:c>
      <x:c r="H4146" t="n">
        <x:v>0</x:v>
      </x:c>
      <x:c r="I4146" t="n">
        <x:v>0</x:v>
      </x:c>
      <x:c r="J4146" t="n">
        <x:v>0</x:v>
      </x:c>
      <x:c r="K4146" t="n">
        <x:v>1</x:v>
      </x:c>
      <x:c r="L4146" t="n">
        <x:v>97.3</x:v>
      </x:c>
      <x:c r="M4146" t="n">
        <x:v>2.2</x:v>
      </x:c>
      <x:c r="N4146" t="n">
        <x:v>6.9</x:v>
      </x:c>
    </x:row>
    <x:row r="4147">
      <x:c r="A4147" t="str">
        <x:v>DEV-00691</x:v>
      </x:c>
      <x:c r="B4147" s="28" t="n">
        <x:v>46204</x:v>
      </x:c>
      <x:c r="C4147" t="n">
        <x:v>43.3</x:v>
      </x:c>
      <x:c r="D4147" t="n">
        <x:v>244.5</x:v>
      </x:c>
      <x:c r="E4147" t="n">
        <x:v>18</x:v>
      </x:c>
      <x:c r="F4147" t="n">
        <x:v>0</x:v>
      </x:c>
      <x:c r="G4147" t="n">
        <x:v>29</x:v>
      </x:c>
      <x:c r="H4147" t="n">
        <x:v>0</x:v>
      </x:c>
      <x:c r="I4147" t="n">
        <x:v>1</x:v>
      </x:c>
      <x:c r="J4147" t="n">
        <x:v>0.52</x:v>
      </x:c>
      <x:c r="K4147" t="n">
        <x:v>0</x:v>
      </x:c>
      <x:c r="L4147" t="n">
        <x:v>97.1</x:v>
      </x:c>
      <x:c r="M4147" t="n">
        <x:v>5.5</x:v>
      </x:c>
      <x:c r="N4147" t="n">
        <x:v>5.5</x:v>
      </x:c>
    </x:row>
    <x:row r="4148">
      <x:c r="A4148" t="str">
        <x:v>DEV-00692</x:v>
      </x:c>
      <x:c r="B4148" s="28" t="n">
        <x:v>46054</x:v>
      </x:c>
      <x:c r="C4148" t="n">
        <x:v>68.8</x:v>
      </x:c>
      <x:c r="D4148" t="n">
        <x:v>490.2</x:v>
      </x:c>
      <x:c r="E4148" t="n">
        <x:v>26</x:v>
      </x:c>
      <x:c r="F4148" t="n">
        <x:v>0</x:v>
      </x:c>
      <x:c r="G4148" t="n">
        <x:v>42</x:v>
      </x:c>
      <x:c r="H4148" t="n">
        <x:v>1</x:v>
      </x:c>
      <x:c r="I4148" t="n">
        <x:v>1</x:v>
      </x:c>
      <x:c r="J4148" t="n">
        <x:v>0.08</x:v>
      </x:c>
      <x:c r="K4148" t="n">
        <x:v>0</x:v>
      </x:c>
      <x:c r="L4148" t="n">
        <x:v>95.4</x:v>
      </x:c>
      <x:c r="M4148" t="n">
        <x:v>7.7</x:v>
      </x:c>
      <x:c r="N4148" t="n">
        <x:v>18.5</x:v>
      </x:c>
    </x:row>
    <x:row r="4149">
      <x:c r="A4149" t="str">
        <x:v>DEV-00692</x:v>
      </x:c>
      <x:c r="B4149" s="28" t="n">
        <x:v>46082</x:v>
      </x:c>
      <x:c r="C4149" t="n">
        <x:v>81.6</x:v>
      </x:c>
      <x:c r="D4149" t="n">
        <x:v>507.9</x:v>
      </x:c>
      <x:c r="E4149" t="n">
        <x:v>21</x:v>
      </x:c>
      <x:c r="F4149" t="n">
        <x:v>2</x:v>
      </x:c>
      <x:c r="G4149" t="n">
        <x:v>41</x:v>
      </x:c>
      <x:c r="H4149" t="n">
        <x:v>0</x:v>
      </x:c>
      <x:c r="I4149" t="n">
        <x:v>3</x:v>
      </x:c>
      <x:c r="J4149" t="n">
        <x:v>0.24</x:v>
      </x:c>
      <x:c r="K4149" t="n">
        <x:v>1</x:v>
      </x:c>
      <x:c r="L4149" t="n">
        <x:v>94</x:v>
      </x:c>
      <x:c r="M4149" t="n">
        <x:v>0.4</x:v>
      </x:c>
      <x:c r="N4149" t="n">
        <x:v>13.1</x:v>
      </x:c>
    </x:row>
    <x:row r="4150">
      <x:c r="A4150" t="str">
        <x:v>DEV-00692</x:v>
      </x:c>
      <x:c r="B4150" s="28" t="n">
        <x:v>46113</x:v>
      </x:c>
      <x:c r="C4150" t="n">
        <x:v>94.5</x:v>
      </x:c>
      <x:c r="D4150" t="n">
        <x:v>630.8</x:v>
      </x:c>
      <x:c r="E4150" t="n">
        <x:v>17</x:v>
      </x:c>
      <x:c r="F4150" t="n">
        <x:v>0</x:v>
      </x:c>
      <x:c r="G4150" t="n">
        <x:v>50</x:v>
      </x:c>
      <x:c r="H4150" t="n">
        <x:v>1</x:v>
      </x:c>
      <x:c r="I4150" t="n">
        <x:v>3</x:v>
      </x:c>
      <x:c r="J4150" t="n">
        <x:v>0.25</x:v>
      </x:c>
      <x:c r="K4150" t="n">
        <x:v>2</x:v>
      </x:c>
      <x:c r="L4150" t="n">
        <x:v>95.5</x:v>
      </x:c>
      <x:c r="M4150" t="n">
        <x:v>1.8</x:v>
      </x:c>
      <x:c r="N4150" t="n">
        <x:v>29.1</x:v>
      </x:c>
    </x:row>
    <x:row r="4151">
      <x:c r="A4151" t="str">
        <x:v>DEV-00692</x:v>
      </x:c>
      <x:c r="B4151" s="28" t="n">
        <x:v>46143</x:v>
      </x:c>
      <x:c r="C4151" t="n">
        <x:v>62.2</x:v>
      </x:c>
      <x:c r="D4151" t="n">
        <x:v>343.3</x:v>
      </x:c>
      <x:c r="E4151" t="n">
        <x:v>14</x:v>
      </x:c>
      <x:c r="F4151" t="n">
        <x:v>1</x:v>
      </x:c>
      <x:c r="G4151" t="n">
        <x:v>37</x:v>
      </x:c>
      <x:c r="H4151" t="n">
        <x:v>0</x:v>
      </x:c>
      <x:c r="I4151" t="n">
        <x:v>1</x:v>
      </x:c>
      <x:c r="J4151" t="n">
        <x:v>0</x:v>
      </x:c>
      <x:c r="K4151" t="n">
        <x:v>1</x:v>
      </x:c>
      <x:c r="L4151" t="n">
        <x:v>97.2</x:v>
      </x:c>
      <x:c r="M4151" t="n">
        <x:v>7.7</x:v>
      </x:c>
      <x:c r="N4151" t="n">
        <x:v>15.3</x:v>
      </x:c>
    </x:row>
    <x:row r="4152">
      <x:c r="A4152" t="str">
        <x:v>DEV-00692</x:v>
      </x:c>
      <x:c r="B4152" s="28" t="n">
        <x:v>46174</x:v>
      </x:c>
      <x:c r="C4152" t="n">
        <x:v>69.8</x:v>
      </x:c>
      <x:c r="D4152" t="n">
        <x:v>422.3</x:v>
      </x:c>
      <x:c r="E4152" t="n">
        <x:v>26</x:v>
      </x:c>
      <x:c r="F4152" t="n">
        <x:v>1</x:v>
      </x:c>
      <x:c r="G4152" t="n">
        <x:v>47</x:v>
      </x:c>
      <x:c r="H4152" t="n">
        <x:v>0</x:v>
      </x:c>
      <x:c r="I4152" t="n">
        <x:v>4</x:v>
      </x:c>
      <x:c r="J4152" t="n">
        <x:v>0.11</x:v>
      </x:c>
      <x:c r="K4152" t="n">
        <x:v>0</x:v>
      </x:c>
      <x:c r="L4152" t="n">
        <x:v>94.6</x:v>
      </x:c>
      <x:c r="M4152" t="n">
        <x:v>7.7</x:v>
      </x:c>
      <x:c r="N4152" t="n">
        <x:v>19.7</x:v>
      </x:c>
    </x:row>
    <x:row r="4153">
      <x:c r="A4153" t="str">
        <x:v>DEV-00692</x:v>
      </x:c>
      <x:c r="B4153" s="28" t="n">
        <x:v>46204</x:v>
      </x:c>
      <x:c r="C4153" t="n">
        <x:v>92.5</x:v>
      </x:c>
      <x:c r="D4153" t="n">
        <x:v>544.7</x:v>
      </x:c>
      <x:c r="E4153" t="n">
        <x:v>22</x:v>
      </x:c>
      <x:c r="F4153" t="n">
        <x:v>1</x:v>
      </x:c>
      <x:c r="G4153" t="n">
        <x:v>27</x:v>
      </x:c>
      <x:c r="H4153" t="n">
        <x:v>0</x:v>
      </x:c>
      <x:c r="I4153" t="n">
        <x:v>1</x:v>
      </x:c>
      <x:c r="J4153" t="n">
        <x:v>0.46</x:v>
      </x:c>
      <x:c r="K4153" t="n">
        <x:v>0</x:v>
      </x:c>
      <x:c r="L4153" t="n">
        <x:v>96.7</x:v>
      </x:c>
      <x:c r="M4153" t="n">
        <x:v>0.1</x:v>
      </x:c>
      <x:c r="N4153" t="n">
        <x:v>23</x:v>
      </x:c>
    </x:row>
    <x:row r="4154">
      <x:c r="A4154" t="str">
        <x:v>DEV-00693</x:v>
      </x:c>
      <x:c r="B4154" s="28" t="n">
        <x:v>46054</x:v>
      </x:c>
      <x:c r="C4154" t="n">
        <x:v>25.7</x:v>
      </x:c>
      <x:c r="D4154" t="n">
        <x:v>145</x:v>
      </x:c>
      <x:c r="E4154" t="n">
        <x:v>2</x:v>
      </x:c>
      <x:c r="F4154" t="n">
        <x:v>2</x:v>
      </x:c>
      <x:c r="G4154" t="n">
        <x:v>28</x:v>
      </x:c>
      <x:c r="H4154" t="n">
        <x:v>0</x:v>
      </x:c>
      <x:c r="I4154" t="n">
        <x:v>1</x:v>
      </x:c>
      <x:c r="J4154" t="n">
        <x:v>0.73</x:v>
      </x:c>
      <x:c r="K4154" t="n">
        <x:v>0</x:v>
      </x:c>
      <x:c r="L4154" t="n">
        <x:v>92.2</x:v>
      </x:c>
      <x:c r="M4154" t="n">
        <x:v>0</x:v>
      </x:c>
      <x:c r="N4154" t="n">
        <x:v>6</x:v>
      </x:c>
    </x:row>
    <x:row r="4155">
      <x:c r="A4155" t="str">
        <x:v>DEV-00693</x:v>
      </x:c>
      <x:c r="B4155" s="28" t="n">
        <x:v>46082</x:v>
      </x:c>
      <x:c r="C4155" t="n">
        <x:v>11.5</x:v>
      </x:c>
      <x:c r="D4155" t="n">
        <x:v>76</x:v>
      </x:c>
      <x:c r="E4155" t="n">
        <x:v>14</x:v>
      </x:c>
      <x:c r="F4155" t="n">
        <x:v>0</x:v>
      </x:c>
      <x:c r="G4155" t="n">
        <x:v>2</x:v>
      </x:c>
      <x:c r="H4155" t="n">
        <x:v>0</x:v>
      </x:c>
      <x:c r="I4155" t="n">
        <x:v>0</x:v>
      </x:c>
      <x:c r="J4155" t="n">
        <x:v>0.25</x:v>
      </x:c>
      <x:c r="K4155" t="n">
        <x:v>0</x:v>
      </x:c>
      <x:c r="L4155" t="n">
        <x:v>92.7</x:v>
      </x:c>
      <x:c r="M4155" t="n">
        <x:v>4</x:v>
      </x:c>
      <x:c r="N4155" t="n">
        <x:v>3.3</x:v>
      </x:c>
    </x:row>
    <x:row r="4156">
      <x:c r="A4156" t="str">
        <x:v>DEV-00693</x:v>
      </x:c>
      <x:c r="B4156" s="28" t="n">
        <x:v>46113</x:v>
      </x:c>
      <x:c r="C4156" t="n">
        <x:v>38.3</x:v>
      </x:c>
      <x:c r="D4156" t="n">
        <x:v>225.6</x:v>
      </x:c>
      <x:c r="E4156" t="n">
        <x:v>18</x:v>
      </x:c>
      <x:c r="F4156" t="n">
        <x:v>0</x:v>
      </x:c>
      <x:c r="G4156" t="n">
        <x:v>28</x:v>
      </x:c>
      <x:c r="H4156" t="n">
        <x:v>0</x:v>
      </x:c>
      <x:c r="I4156" t="n">
        <x:v>1</x:v>
      </x:c>
      <x:c r="J4156" t="n">
        <x:v>0.21</x:v>
      </x:c>
      <x:c r="K4156" t="n">
        <x:v>2</x:v>
      </x:c>
      <x:c r="L4156" t="n">
        <x:v>99.9</x:v>
      </x:c>
      <x:c r="M4156" t="n">
        <x:v>3.5</x:v>
      </x:c>
      <x:c r="N4156" t="n">
        <x:v>9</x:v>
      </x:c>
    </x:row>
    <x:row r="4157">
      <x:c r="A4157" t="str">
        <x:v>DEV-00693</x:v>
      </x:c>
      <x:c r="B4157" s="28" t="n">
        <x:v>46143</x:v>
      </x:c>
      <x:c r="C4157" t="n">
        <x:v>14.2</x:v>
      </x:c>
      <x:c r="D4157" t="n">
        <x:v>97.7</x:v>
      </x:c>
      <x:c r="E4157" t="n">
        <x:v>19</x:v>
      </x:c>
      <x:c r="F4157" t="n">
        <x:v>2</x:v>
      </x:c>
      <x:c r="G4157" t="n">
        <x:v>31</x:v>
      </x:c>
      <x:c r="H4157" t="n">
        <x:v>2</x:v>
      </x:c>
      <x:c r="I4157" t="n">
        <x:v>1</x:v>
      </x:c>
      <x:c r="J4157" t="n">
        <x:v>1.73</x:v>
      </x:c>
      <x:c r="K4157" t="n">
        <x:v>0</x:v>
      </x:c>
      <x:c r="L4157" t="n">
        <x:v>94.1</x:v>
      </x:c>
      <x:c r="M4157" t="n">
        <x:v>2.6</x:v>
      </x:c>
      <x:c r="N4157" t="n">
        <x:v>3.9</x:v>
      </x:c>
    </x:row>
    <x:row r="4158">
      <x:c r="A4158" t="str">
        <x:v>DEV-00693</x:v>
      </x:c>
      <x:c r="B4158" s="28" t="n">
        <x:v>46174</x:v>
      </x:c>
      <x:c r="C4158" t="n">
        <x:v>31.5</x:v>
      </x:c>
      <x:c r="D4158" t="n">
        <x:v>210</x:v>
      </x:c>
      <x:c r="E4158" t="n">
        <x:v>0</x:v>
      </x:c>
      <x:c r="F4158" t="n">
        <x:v>0</x:v>
      </x:c>
      <x:c r="G4158" t="n">
        <x:v>21</x:v>
      </x:c>
      <x:c r="H4158" t="n">
        <x:v>1</x:v>
      </x:c>
      <x:c r="I4158" t="n">
        <x:v>0</x:v>
      </x:c>
      <x:c r="J4158" t="n">
        <x:v>0.05</x:v>
      </x:c>
      <x:c r="K4158" t="n">
        <x:v>0</x:v>
      </x:c>
      <x:c r="L4158" t="n">
        <x:v>94.8</x:v>
      </x:c>
      <x:c r="M4158" t="n">
        <x:v>3.2</x:v>
      </x:c>
      <x:c r="N4158" t="n">
        <x:v>3.1</x:v>
      </x:c>
    </x:row>
    <x:row r="4159">
      <x:c r="A4159" t="str">
        <x:v>DEV-00693</x:v>
      </x:c>
      <x:c r="B4159" s="28" t="n">
        <x:v>46204</x:v>
      </x:c>
      <x:c r="C4159" t="n">
        <x:v>56</x:v>
      </x:c>
      <x:c r="D4159" t="n">
        <x:v>380.6</x:v>
      </x:c>
      <x:c r="E4159" t="n">
        <x:v>23</x:v>
      </x:c>
      <x:c r="F4159" t="n">
        <x:v>0</x:v>
      </x:c>
      <x:c r="G4159" t="n">
        <x:v>36</x:v>
      </x:c>
      <x:c r="H4159" t="n">
        <x:v>0</x:v>
      </x:c>
      <x:c r="I4159" t="n">
        <x:v>2</x:v>
      </x:c>
      <x:c r="J4159" t="n">
        <x:v>0.74</x:v>
      </x:c>
      <x:c r="K4159" t="n">
        <x:v>0</x:v>
      </x:c>
      <x:c r="L4159" t="n">
        <x:v>97.3</x:v>
      </x:c>
      <x:c r="M4159" t="n">
        <x:v>0.2</x:v>
      </x:c>
      <x:c r="N4159" t="n">
        <x:v>7</x:v>
      </x:c>
    </x:row>
    <x:row r="4160">
      <x:c r="A4160" t="str">
        <x:v>DEV-00694</x:v>
      </x:c>
      <x:c r="B4160" s="28" t="n">
        <x:v>46054</x:v>
      </x:c>
      <x:c r="C4160" t="n">
        <x:v>69.5</x:v>
      </x:c>
      <x:c r="D4160" t="n">
        <x:v>414.4</x:v>
      </x:c>
      <x:c r="E4160" t="n">
        <x:v>21</x:v>
      </x:c>
      <x:c r="F4160" t="n">
        <x:v>6</x:v>
      </x:c>
      <x:c r="G4160" t="n">
        <x:v>48</x:v>
      </x:c>
      <x:c r="H4160" t="n">
        <x:v>2</x:v>
      </x:c>
      <x:c r="I4160" t="n">
        <x:v>3</x:v>
      </x:c>
      <x:c r="J4160" t="n">
        <x:v>2.3</x:v>
      </x:c>
      <x:c r="K4160" t="n">
        <x:v>1</x:v>
      </x:c>
      <x:c r="L4160" t="n">
        <x:v>93.1</x:v>
      </x:c>
      <x:c r="M4160" t="n">
        <x:v>5.4</x:v>
      </x:c>
      <x:c r="N4160" t="n">
        <x:v>8.5</x:v>
      </x:c>
    </x:row>
    <x:row r="4161">
      <x:c r="A4161" t="str">
        <x:v>DEV-00694</x:v>
      </x:c>
      <x:c r="B4161" s="28" t="n">
        <x:v>46082</x:v>
      </x:c>
      <x:c r="C4161" t="n">
        <x:v>33</x:v>
      </x:c>
      <x:c r="D4161" t="n">
        <x:v>213.3</x:v>
      </x:c>
      <x:c r="E4161" t="n">
        <x:v>28</x:v>
      </x:c>
      <x:c r="F4161" t="n">
        <x:v>3</x:v>
      </x:c>
      <x:c r="G4161" t="n">
        <x:v>22</x:v>
      </x:c>
      <x:c r="H4161" t="n">
        <x:v>1</x:v>
      </x:c>
      <x:c r="I4161" t="n">
        <x:v>2</x:v>
      </x:c>
      <x:c r="J4161" t="n">
        <x:v>1.64</x:v>
      </x:c>
      <x:c r="K4161" t="n">
        <x:v>2</x:v>
      </x:c>
      <x:c r="L4161" t="n">
        <x:v>96.6</x:v>
      </x:c>
      <x:c r="M4161" t="n">
        <x:v>7.3</x:v>
      </x:c>
      <x:c r="N4161" t="n">
        <x:v>4.4</x:v>
      </x:c>
    </x:row>
    <x:row r="4162">
      <x:c r="A4162" t="str">
        <x:v>DEV-00694</x:v>
      </x:c>
      <x:c r="B4162" s="28" t="n">
        <x:v>46113</x:v>
      </x:c>
      <x:c r="C4162" t="n">
        <x:v>43</x:v>
      </x:c>
      <x:c r="D4162" t="n">
        <x:v>304.3</x:v>
      </x:c>
      <x:c r="E4162" t="n">
        <x:v>13</x:v>
      </x:c>
      <x:c r="F4162" t="n">
        <x:v>4</x:v>
      </x:c>
      <x:c r="G4162" t="n">
        <x:v>22</x:v>
      </x:c>
      <x:c r="H4162" t="n">
        <x:v>2</x:v>
      </x:c>
      <x:c r="I4162" t="n">
        <x:v>3</x:v>
      </x:c>
      <x:c r="J4162" t="n">
        <x:v>2.66</x:v>
      </x:c>
      <x:c r="K4162" t="n">
        <x:v>2</x:v>
      </x:c>
      <x:c r="L4162" t="n">
        <x:v>94</x:v>
      </x:c>
      <x:c r="M4162" t="n">
        <x:v>19.3</x:v>
      </x:c>
      <x:c r="N4162" t="n">
        <x:v>4</x:v>
      </x:c>
    </x:row>
    <x:row r="4163">
      <x:c r="A4163" t="str">
        <x:v>DEV-00694</x:v>
      </x:c>
      <x:c r="B4163" s="28" t="n">
        <x:v>46143</x:v>
      </x:c>
      <x:c r="C4163" t="n">
        <x:v>48.3</x:v>
      </x:c>
      <x:c r="D4163" t="n">
        <x:v>302.2</x:v>
      </x:c>
      <x:c r="E4163" t="n">
        <x:v>27</x:v>
      </x:c>
      <x:c r="F4163" t="n">
        <x:v>6</x:v>
      </x:c>
      <x:c r="G4163" t="n">
        <x:v>34</x:v>
      </x:c>
      <x:c r="H4163" t="n">
        <x:v>2</x:v>
      </x:c>
      <x:c r="I4163" t="n">
        <x:v>1</x:v>
      </x:c>
      <x:c r="J4163" t="n">
        <x:v>1.7</x:v>
      </x:c>
      <x:c r="K4163" t="n">
        <x:v>1</x:v>
      </x:c>
      <x:c r="L4163" t="n">
        <x:v>97</x:v>
      </x:c>
      <x:c r="M4163" t="n">
        <x:v>11.8</x:v>
      </x:c>
      <x:c r="N4163" t="n">
        <x:v>8.6</x:v>
      </x:c>
    </x:row>
    <x:row r="4164">
      <x:c r="A4164" t="str">
        <x:v>DEV-00694</x:v>
      </x:c>
      <x:c r="B4164" s="28" t="n">
        <x:v>46174</x:v>
      </x:c>
      <x:c r="C4164" t="n">
        <x:v>37.8</x:v>
      </x:c>
      <x:c r="D4164" t="n">
        <x:v>248.4</x:v>
      </x:c>
      <x:c r="E4164" t="n">
        <x:v>14</x:v>
      </x:c>
      <x:c r="F4164" t="n">
        <x:v>3</x:v>
      </x:c>
      <x:c r="G4164" t="n">
        <x:v>38</x:v>
      </x:c>
      <x:c r="H4164" t="n">
        <x:v>1</x:v>
      </x:c>
      <x:c r="I4164" t="n">
        <x:v>0</x:v>
      </x:c>
      <x:c r="J4164" t="n">
        <x:v>2.27</x:v>
      </x:c>
      <x:c r="K4164" t="n">
        <x:v>0</x:v>
      </x:c>
      <x:c r="L4164" t="n">
        <x:v>90.6</x:v>
      </x:c>
      <x:c r="M4164" t="n">
        <x:v>12.8</x:v>
      </x:c>
      <x:c r="N4164" t="n">
        <x:v>11</x:v>
      </x:c>
    </x:row>
    <x:row r="4165">
      <x:c r="A4165" t="str">
        <x:v>DEV-00694</x:v>
      </x:c>
      <x:c r="B4165" s="28" t="n">
        <x:v>46204</x:v>
      </x:c>
      <x:c r="C4165" t="n">
        <x:v>53.6</x:v>
      </x:c>
      <x:c r="D4165" t="n">
        <x:v>352.2</x:v>
      </x:c>
      <x:c r="E4165" t="n">
        <x:v>26</x:v>
      </x:c>
      <x:c r="F4165" t="n">
        <x:v>3</x:v>
      </x:c>
      <x:c r="G4165" t="n">
        <x:v>35</x:v>
      </x:c>
      <x:c r="H4165" t="n">
        <x:v>0</x:v>
      </x:c>
      <x:c r="I4165" t="n">
        <x:v>0</x:v>
      </x:c>
      <x:c r="J4165" t="n">
        <x:v>1.34</x:v>
      </x:c>
      <x:c r="K4165" t="n">
        <x:v>1</x:v>
      </x:c>
      <x:c r="L4165" t="n">
        <x:v>95.1</x:v>
      </x:c>
      <x:c r="M4165" t="n">
        <x:v>7.3</x:v>
      </x:c>
      <x:c r="N4165" t="n">
        <x:v>16.8</x:v>
      </x:c>
    </x:row>
    <x:row r="4166">
      <x:c r="A4166" t="str">
        <x:v>DEV-00695</x:v>
      </x:c>
      <x:c r="B4166" s="28" t="n">
        <x:v>46054</x:v>
      </x:c>
      <x:c r="C4166" t="n">
        <x:v>64.6</x:v>
      </x:c>
      <x:c r="D4166" t="n">
        <x:v>384.1</x:v>
      </x:c>
      <x:c r="E4166" t="n">
        <x:v>24</x:v>
      </x:c>
      <x:c r="F4166" t="n">
        <x:v>2</x:v>
      </x:c>
      <x:c r="G4166" t="n">
        <x:v>27</x:v>
      </x:c>
      <x:c r="H4166" t="n">
        <x:v>2</x:v>
      </x:c>
      <x:c r="I4166" t="n">
        <x:v>0</x:v>
      </x:c>
      <x:c r="J4166" t="n">
        <x:v>0</x:v>
      </x:c>
      <x:c r="K4166" t="n">
        <x:v>0</x:v>
      </x:c>
      <x:c r="L4166" t="n">
        <x:v>99.7</x:v>
      </x:c>
      <x:c r="M4166" t="n">
        <x:v>12.1</x:v>
      </x:c>
      <x:c r="N4166" t="n">
        <x:v>7.4</x:v>
      </x:c>
    </x:row>
    <x:row r="4167">
      <x:c r="A4167" t="str">
        <x:v>DEV-00695</x:v>
      </x:c>
      <x:c r="B4167" s="28" t="n">
        <x:v>46082</x:v>
      </x:c>
      <x:c r="C4167" t="n">
        <x:v>75.6</x:v>
      </x:c>
      <x:c r="D4167" t="n">
        <x:v>510.3</x:v>
      </x:c>
      <x:c r="E4167" t="n">
        <x:v>24</x:v>
      </x:c>
      <x:c r="F4167" t="n">
        <x:v>3</x:v>
      </x:c>
      <x:c r="G4167" t="n">
        <x:v>54</x:v>
      </x:c>
      <x:c r="H4167" t="n">
        <x:v>0</x:v>
      </x:c>
      <x:c r="I4167" t="n">
        <x:v>3</x:v>
      </x:c>
      <x:c r="J4167" t="n">
        <x:v>0.7</x:v>
      </x:c>
      <x:c r="K4167" t="n">
        <x:v>1</x:v>
      </x:c>
      <x:c r="L4167" t="n">
        <x:v>89.3</x:v>
      </x:c>
      <x:c r="M4167" t="n">
        <x:v>10.1</x:v>
      </x:c>
      <x:c r="N4167" t="n">
        <x:v>20.3</x:v>
      </x:c>
    </x:row>
    <x:row r="4168">
      <x:c r="A4168" t="str">
        <x:v>DEV-00695</x:v>
      </x:c>
      <x:c r="B4168" s="28" t="n">
        <x:v>46113</x:v>
      </x:c>
      <x:c r="C4168" t="n">
        <x:v>63.5</x:v>
      </x:c>
      <x:c r="D4168" t="n">
        <x:v>361.8</x:v>
      </x:c>
      <x:c r="E4168" t="n">
        <x:v>15</x:v>
      </x:c>
      <x:c r="F4168" t="n">
        <x:v>1</x:v>
      </x:c>
      <x:c r="G4168" t="n">
        <x:v>43</x:v>
      </x:c>
      <x:c r="H4168" t="n">
        <x:v>1</x:v>
      </x:c>
      <x:c r="I4168" t="n">
        <x:v>1</x:v>
      </x:c>
      <x:c r="J4168" t="n">
        <x:v>0.5</x:v>
      </x:c>
      <x:c r="K4168" t="n">
        <x:v>0</x:v>
      </x:c>
      <x:c r="L4168" t="n">
        <x:v>93.3</x:v>
      </x:c>
      <x:c r="M4168" t="n">
        <x:v>7.8</x:v>
      </x:c>
      <x:c r="N4168" t="n">
        <x:v>7.3</x:v>
      </x:c>
    </x:row>
    <x:row r="4169">
      <x:c r="A4169" t="str">
        <x:v>DEV-00695</x:v>
      </x:c>
      <x:c r="B4169" s="28" t="n">
        <x:v>46143</x:v>
      </x:c>
      <x:c r="C4169" t="n">
        <x:v>62</x:v>
      </x:c>
      <x:c r="D4169" t="n">
        <x:v>439.9</x:v>
      </x:c>
      <x:c r="E4169" t="n">
        <x:v>22</x:v>
      </x:c>
      <x:c r="F4169" t="n">
        <x:v>3</x:v>
      </x:c>
      <x:c r="G4169" t="n">
        <x:v>41</x:v>
      </x:c>
      <x:c r="H4169" t="n">
        <x:v>0</x:v>
      </x:c>
      <x:c r="I4169" t="n">
        <x:v>3</x:v>
      </x:c>
      <x:c r="J4169" t="n">
        <x:v>1.49</x:v>
      </x:c>
      <x:c r="K4169" t="n">
        <x:v>1</x:v>
      </x:c>
      <x:c r="L4169" t="n">
        <x:v>94.2</x:v>
      </x:c>
      <x:c r="M4169" t="n">
        <x:v>6.8</x:v>
      </x:c>
      <x:c r="N4169" t="n">
        <x:v>9.4</x:v>
      </x:c>
    </x:row>
    <x:row r="4170">
      <x:c r="A4170" t="str">
        <x:v>DEV-00695</x:v>
      </x:c>
      <x:c r="B4170" s="28" t="n">
        <x:v>46174</x:v>
      </x:c>
      <x:c r="C4170" t="n">
        <x:v>73.1</x:v>
      </x:c>
      <x:c r="D4170" t="n">
        <x:v>426.4</x:v>
      </x:c>
      <x:c r="E4170" t="n">
        <x:v>14</x:v>
      </x:c>
      <x:c r="F4170" t="n">
        <x:v>5</x:v>
      </x:c>
      <x:c r="G4170" t="n">
        <x:v>45</x:v>
      </x:c>
      <x:c r="H4170" t="n">
        <x:v>1</x:v>
      </x:c>
      <x:c r="I4170" t="n">
        <x:v>1</x:v>
      </x:c>
      <x:c r="J4170" t="n">
        <x:v>0.93</x:v>
      </x:c>
      <x:c r="K4170" t="n">
        <x:v>0</x:v>
      </x:c>
      <x:c r="L4170" t="n">
        <x:v>93.8</x:v>
      </x:c>
      <x:c r="M4170" t="n">
        <x:v>5.9</x:v>
      </x:c>
      <x:c r="N4170" t="n">
        <x:v>19.6</x:v>
      </x:c>
    </x:row>
    <x:row r="4171">
      <x:c r="A4171" t="str">
        <x:v>DEV-00695</x:v>
      </x:c>
      <x:c r="B4171" s="28" t="n">
        <x:v>46204</x:v>
      </x:c>
      <x:c r="C4171" t="n">
        <x:v>87.4</x:v>
      </x:c>
      <x:c r="D4171" t="n">
        <x:v>563.2</x:v>
      </x:c>
      <x:c r="E4171" t="n">
        <x:v>27</x:v>
      </x:c>
      <x:c r="F4171" t="n">
        <x:v>1</x:v>
      </x:c>
      <x:c r="G4171" t="n">
        <x:v>44</x:v>
      </x:c>
      <x:c r="H4171" t="n">
        <x:v>1</x:v>
      </x:c>
      <x:c r="I4171" t="n">
        <x:v>2</x:v>
      </x:c>
      <x:c r="J4171" t="n">
        <x:v>0.4</x:v>
      </x:c>
      <x:c r="K4171" t="n">
        <x:v>1</x:v>
      </x:c>
      <x:c r="L4171" t="n">
        <x:v>97</x:v>
      </x:c>
      <x:c r="M4171" t="n">
        <x:v>7.6</x:v>
      </x:c>
      <x:c r="N4171" t="n">
        <x:v>17.7</x:v>
      </x:c>
    </x:row>
    <x:row r="4172">
      <x:c r="A4172" t="str">
        <x:v>DEV-00696</x:v>
      </x:c>
      <x:c r="B4172" s="28" t="n">
        <x:v>46054</x:v>
      </x:c>
      <x:c r="C4172" t="n">
        <x:v>23.7</x:v>
      </x:c>
      <x:c r="D4172" t="n">
        <x:v>170.1</x:v>
      </x:c>
      <x:c r="E4172" t="n">
        <x:v>16</x:v>
      </x:c>
      <x:c r="F4172" t="n">
        <x:v>1</x:v>
      </x:c>
      <x:c r="G4172" t="n">
        <x:v>37</x:v>
      </x:c>
      <x:c r="H4172" t="n">
        <x:v>0</x:v>
      </x:c>
      <x:c r="I4172" t="n">
        <x:v>3</x:v>
      </x:c>
      <x:c r="J4172" t="n">
        <x:v>0.46</x:v>
      </x:c>
      <x:c r="K4172" t="n">
        <x:v>0</x:v>
      </x:c>
      <x:c r="L4172" t="n">
        <x:v>96.6</x:v>
      </x:c>
      <x:c r="M4172" t="n">
        <x:v>7.5</x:v>
      </x:c>
      <x:c r="N4172" t="n">
        <x:v>4.8</x:v>
      </x:c>
    </x:row>
    <x:row r="4173">
      <x:c r="A4173" t="str">
        <x:v>DEV-00696</x:v>
      </x:c>
      <x:c r="B4173" s="28" t="n">
        <x:v>46082</x:v>
      </x:c>
      <x:c r="C4173" t="n">
        <x:v>43.9</x:v>
      </x:c>
      <x:c r="D4173" t="n">
        <x:v>275.7</x:v>
      </x:c>
      <x:c r="E4173" t="n">
        <x:v>20</x:v>
      </x:c>
      <x:c r="F4173" t="n">
        <x:v>3</x:v>
      </x:c>
      <x:c r="G4173" t="n">
        <x:v>48</x:v>
      </x:c>
      <x:c r="H4173" t="n">
        <x:v>0</x:v>
      </x:c>
      <x:c r="I4173" t="n">
        <x:v>3</x:v>
      </x:c>
      <x:c r="J4173" t="n">
        <x:v>0.32</x:v>
      </x:c>
      <x:c r="K4173" t="n">
        <x:v>0</x:v>
      </x:c>
      <x:c r="L4173" t="n">
        <x:v>99.2</x:v>
      </x:c>
      <x:c r="M4173" t="n">
        <x:v>8.6</x:v>
      </x:c>
      <x:c r="N4173" t="n">
        <x:v>4.7</x:v>
      </x:c>
    </x:row>
    <x:row r="4174">
      <x:c r="A4174" t="str">
        <x:v>DEV-00696</x:v>
      </x:c>
      <x:c r="B4174" s="28" t="n">
        <x:v>46113</x:v>
      </x:c>
      <x:c r="C4174" t="n">
        <x:v>34</x:v>
      </x:c>
      <x:c r="D4174" t="n">
        <x:v>216.5</x:v>
      </x:c>
      <x:c r="E4174" t="n">
        <x:v>16</x:v>
      </x:c>
      <x:c r="F4174" t="n">
        <x:v>1</x:v>
      </x:c>
      <x:c r="G4174" t="n">
        <x:v>11</x:v>
      </x:c>
      <x:c r="H4174" t="n">
        <x:v>0</x:v>
      </x:c>
      <x:c r="I4174" t="n">
        <x:v>3</x:v>
      </x:c>
      <x:c r="J4174" t="n">
        <x:v>0.34</x:v>
      </x:c>
      <x:c r="K4174" t="n">
        <x:v>2</x:v>
      </x:c>
      <x:c r="L4174" t="n">
        <x:v>93.2</x:v>
      </x:c>
      <x:c r="M4174" t="n">
        <x:v>6.1</x:v>
      </x:c>
      <x:c r="N4174" t="n">
        <x:v>8.9</x:v>
      </x:c>
    </x:row>
    <x:row r="4175">
      <x:c r="A4175" t="str">
        <x:v>DEV-00696</x:v>
      </x:c>
      <x:c r="B4175" s="28" t="n">
        <x:v>46143</x:v>
      </x:c>
      <x:c r="C4175" t="n">
        <x:v>61.9</x:v>
      </x:c>
      <x:c r="D4175" t="n">
        <x:v>350.9</x:v>
      </x:c>
      <x:c r="E4175" t="n">
        <x:v>21</x:v>
      </x:c>
      <x:c r="F4175" t="n">
        <x:v>2</x:v>
      </x:c>
      <x:c r="G4175" t="n">
        <x:v>36</x:v>
      </x:c>
      <x:c r="H4175" t="n">
        <x:v>0</x:v>
      </x:c>
      <x:c r="I4175" t="n">
        <x:v>2</x:v>
      </x:c>
      <x:c r="J4175" t="n">
        <x:v>0.02</x:v>
      </x:c>
      <x:c r="K4175" t="n">
        <x:v>1</x:v>
      </x:c>
      <x:c r="L4175" t="n">
        <x:v>97.2</x:v>
      </x:c>
      <x:c r="M4175" t="n">
        <x:v>3.7</x:v>
      </x:c>
      <x:c r="N4175" t="n">
        <x:v>9.2</x:v>
      </x:c>
    </x:row>
    <x:row r="4176">
      <x:c r="A4176" t="str">
        <x:v>DEV-00696</x:v>
      </x:c>
      <x:c r="B4176" s="28" t="n">
        <x:v>46174</x:v>
      </x:c>
      <x:c r="C4176" t="n">
        <x:v>48</x:v>
      </x:c>
      <x:c r="D4176" t="n">
        <x:v>271.3</x:v>
      </x:c>
      <x:c r="E4176" t="n">
        <x:v>16</x:v>
      </x:c>
      <x:c r="F4176" t="n">
        <x:v>1</x:v>
      </x:c>
      <x:c r="G4176" t="n">
        <x:v>46</x:v>
      </x:c>
      <x:c r="H4176" t="n">
        <x:v>0</x:v>
      </x:c>
      <x:c r="I4176" t="n">
        <x:v>2</x:v>
      </x:c>
      <x:c r="J4176" t="n">
        <x:v>0</x:v>
      </x:c>
      <x:c r="K4176" t="n">
        <x:v>1</x:v>
      </x:c>
      <x:c r="L4176" t="n">
        <x:v>94.9</x:v>
      </x:c>
      <x:c r="M4176" t="n">
        <x:v>4.5</x:v>
      </x:c>
      <x:c r="N4176" t="n">
        <x:v>10.7</x:v>
      </x:c>
    </x:row>
    <x:row r="4177">
      <x:c r="A4177" t="str">
        <x:v>DEV-00696</x:v>
      </x:c>
      <x:c r="B4177" s="28" t="n">
        <x:v>46204</x:v>
      </x:c>
      <x:c r="C4177" t="n">
        <x:v>44.2</x:v>
      </x:c>
      <x:c r="D4177" t="n">
        <x:v>297.3</x:v>
      </x:c>
      <x:c r="E4177" t="n">
        <x:v>16</x:v>
      </x:c>
      <x:c r="F4177" t="n">
        <x:v>0</x:v>
      </x:c>
      <x:c r="G4177" t="n">
        <x:v>22</x:v>
      </x:c>
      <x:c r="H4177" t="n">
        <x:v>0</x:v>
      </x:c>
      <x:c r="I4177" t="n">
        <x:v>3</x:v>
      </x:c>
      <x:c r="J4177" t="n">
        <x:v>1.5</x:v>
      </x:c>
      <x:c r="K4177" t="n">
        <x:v>0</x:v>
      </x:c>
      <x:c r="L4177" t="n">
        <x:v>86.7</x:v>
      </x:c>
      <x:c r="M4177" t="n">
        <x:v>11.1</x:v>
      </x:c>
      <x:c r="N4177" t="n">
        <x:v>13.5</x:v>
      </x:c>
    </x:row>
    <x:row r="4178">
      <x:c r="A4178" t="str">
        <x:v>DEV-00697</x:v>
      </x:c>
      <x:c r="B4178" s="28" t="n">
        <x:v>46054</x:v>
      </x:c>
      <x:c r="C4178" t="n">
        <x:v>83.5</x:v>
      </x:c>
      <x:c r="D4178" t="n">
        <x:v>546.4</x:v>
      </x:c>
      <x:c r="E4178" t="n">
        <x:v>21</x:v>
      </x:c>
      <x:c r="F4178" t="n">
        <x:v>0</x:v>
      </x:c>
      <x:c r="G4178" t="n">
        <x:v>25</x:v>
      </x:c>
      <x:c r="H4178" t="n">
        <x:v>1</x:v>
      </x:c>
      <x:c r="I4178" t="n">
        <x:v>1</x:v>
      </x:c>
      <x:c r="J4178" t="n">
        <x:v>0.81</x:v>
      </x:c>
      <x:c r="K4178" t="n">
        <x:v>1</x:v>
      </x:c>
      <x:c r="L4178" t="n">
        <x:v>97.6</x:v>
      </x:c>
      <x:c r="M4178" t="n">
        <x:v>8</x:v>
      </x:c>
      <x:c r="N4178" t="n">
        <x:v>12.2</x:v>
      </x:c>
    </x:row>
    <x:row r="4179">
      <x:c r="A4179" t="str">
        <x:v>DEV-00697</x:v>
      </x:c>
      <x:c r="B4179" s="28" t="n">
        <x:v>46082</x:v>
      </x:c>
      <x:c r="C4179" t="n">
        <x:v>62.5</x:v>
      </x:c>
      <x:c r="D4179" t="n">
        <x:v>354.9</x:v>
      </x:c>
      <x:c r="E4179" t="n">
        <x:v>25</x:v>
      </x:c>
      <x:c r="F4179" t="n">
        <x:v>4</x:v>
      </x:c>
      <x:c r="G4179" t="n">
        <x:v>43</x:v>
      </x:c>
      <x:c r="H4179" t="n">
        <x:v>1</x:v>
      </x:c>
      <x:c r="I4179" t="n">
        <x:v>5</x:v>
      </x:c>
      <x:c r="J4179" t="n">
        <x:v>1.02</x:v>
      </x:c>
      <x:c r="K4179" t="n">
        <x:v>2</x:v>
      </x:c>
      <x:c r="L4179" t="n">
        <x:v>93.1</x:v>
      </x:c>
      <x:c r="M4179" t="n">
        <x:v>14</x:v>
      </x:c>
      <x:c r="N4179" t="n">
        <x:v>14.5</x:v>
      </x:c>
    </x:row>
    <x:row r="4180">
      <x:c r="A4180" t="str">
        <x:v>DEV-00697</x:v>
      </x:c>
      <x:c r="B4180" s="28" t="n">
        <x:v>46113</x:v>
      </x:c>
      <x:c r="C4180" t="n">
        <x:v>73.3</x:v>
      </x:c>
      <x:c r="D4180" t="n">
        <x:v>494.3</x:v>
      </x:c>
      <x:c r="E4180" t="n">
        <x:v>22</x:v>
      </x:c>
      <x:c r="F4180" t="n">
        <x:v>3</x:v>
      </x:c>
      <x:c r="G4180" t="n">
        <x:v>34</x:v>
      </x:c>
      <x:c r="H4180" t="n">
        <x:v>2</x:v>
      </x:c>
      <x:c r="I4180" t="n">
        <x:v>2</x:v>
      </x:c>
      <x:c r="J4180" t="n">
        <x:v>1.47</x:v>
      </x:c>
      <x:c r="K4180" t="n">
        <x:v>0</x:v>
      </x:c>
      <x:c r="L4180" t="n">
        <x:v>93.2</x:v>
      </x:c>
      <x:c r="M4180" t="n">
        <x:v>12.5</x:v>
      </x:c>
      <x:c r="N4180" t="n">
        <x:v>13.6</x:v>
      </x:c>
    </x:row>
    <x:row r="4181">
      <x:c r="A4181" t="str">
        <x:v>DEV-00697</x:v>
      </x:c>
      <x:c r="B4181" s="28" t="n">
        <x:v>46143</x:v>
      </x:c>
      <x:c r="C4181" t="n">
        <x:v>84.1</x:v>
      </x:c>
      <x:c r="D4181" t="n">
        <x:v>589.8</x:v>
      </x:c>
      <x:c r="E4181" t="n">
        <x:v>30</x:v>
      </x:c>
      <x:c r="F4181" t="n">
        <x:v>1</x:v>
      </x:c>
      <x:c r="G4181" t="n">
        <x:v>24</x:v>
      </x:c>
      <x:c r="H4181" t="n">
        <x:v>0</x:v>
      </x:c>
      <x:c r="I4181" t="n">
        <x:v>3</x:v>
      </x:c>
      <x:c r="J4181" t="n">
        <x:v>1.02</x:v>
      </x:c>
      <x:c r="K4181" t="n">
        <x:v>0</x:v>
      </x:c>
      <x:c r="L4181" t="n">
        <x:v>89.2</x:v>
      </x:c>
      <x:c r="M4181" t="n">
        <x:v>4.2</x:v>
      </x:c>
      <x:c r="N4181" t="n">
        <x:v>9.1</x:v>
      </x:c>
    </x:row>
    <x:row r="4182">
      <x:c r="A4182" t="str">
        <x:v>DEV-00697</x:v>
      </x:c>
      <x:c r="B4182" s="28" t="n">
        <x:v>46174</x:v>
      </x:c>
      <x:c r="C4182" t="n">
        <x:v>72.9</x:v>
      </x:c>
      <x:c r="D4182" t="n">
        <x:v>410.4</x:v>
      </x:c>
      <x:c r="E4182" t="n">
        <x:v>28</x:v>
      </x:c>
      <x:c r="F4182" t="n">
        <x:v>4</x:v>
      </x:c>
      <x:c r="G4182" t="n">
        <x:v>38</x:v>
      </x:c>
      <x:c r="H4182" t="n">
        <x:v>2</x:v>
      </x:c>
      <x:c r="I4182" t="n">
        <x:v>2</x:v>
      </x:c>
      <x:c r="J4182" t="n">
        <x:v>1.85</x:v>
      </x:c>
      <x:c r="K4182" t="n">
        <x:v>2</x:v>
      </x:c>
      <x:c r="L4182" t="n">
        <x:v>93.2</x:v>
      </x:c>
      <x:c r="M4182" t="n">
        <x:v>8.6</x:v>
      </x:c>
      <x:c r="N4182" t="n">
        <x:v>12.1</x:v>
      </x:c>
    </x:row>
    <x:row r="4183">
      <x:c r="A4183" t="str">
        <x:v>DEV-00697</x:v>
      </x:c>
      <x:c r="B4183" s="28" t="n">
        <x:v>46204</x:v>
      </x:c>
      <x:c r="C4183" t="n">
        <x:v>64.8</x:v>
      </x:c>
      <x:c r="D4183" t="n">
        <x:v>362.9</x:v>
      </x:c>
      <x:c r="E4183" t="n">
        <x:v>26</x:v>
      </x:c>
      <x:c r="F4183" t="n">
        <x:v>5</x:v>
      </x:c>
      <x:c r="G4183" t="n">
        <x:v>35</x:v>
      </x:c>
      <x:c r="H4183" t="n">
        <x:v>0</x:v>
      </x:c>
      <x:c r="I4183" t="n">
        <x:v>3</x:v>
      </x:c>
      <x:c r="J4183" t="n">
        <x:v>0.73</x:v>
      </x:c>
      <x:c r="K4183" t="n">
        <x:v>0</x:v>
      </x:c>
      <x:c r="L4183" t="n">
        <x:v>92.9</x:v>
      </x:c>
      <x:c r="M4183" t="n">
        <x:v>8.5</x:v>
      </x:c>
      <x:c r="N4183" t="n">
        <x:v>12.2</x:v>
      </x:c>
    </x:row>
    <x:row r="4184">
      <x:c r="A4184" t="str">
        <x:v>DEV-00698</x:v>
      </x:c>
      <x:c r="B4184" s="28" t="n">
        <x:v>46054</x:v>
      </x:c>
      <x:c r="C4184" t="n">
        <x:v>82.4</x:v>
      </x:c>
      <x:c r="D4184" t="n">
        <x:v>554.7</x:v>
      </x:c>
      <x:c r="E4184" t="n">
        <x:v>17</x:v>
      </x:c>
      <x:c r="F4184" t="n">
        <x:v>0</x:v>
      </x:c>
      <x:c r="G4184" t="n">
        <x:v>42</x:v>
      </x:c>
      <x:c r="H4184" t="n">
        <x:v>0</x:v>
      </x:c>
      <x:c r="I4184" t="n">
        <x:v>0</x:v>
      </x:c>
      <x:c r="J4184" t="n">
        <x:v>0.13</x:v>
      </x:c>
      <x:c r="K4184" t="n">
        <x:v>0</x:v>
      </x:c>
      <x:c r="L4184" t="n">
        <x:v>92.5</x:v>
      </x:c>
      <x:c r="M4184" t="n">
        <x:v>7.5</x:v>
      </x:c>
      <x:c r="N4184" t="n">
        <x:v>14.8</x:v>
      </x:c>
    </x:row>
    <x:row r="4185">
      <x:c r="A4185" t="str">
        <x:v>DEV-00698</x:v>
      </x:c>
      <x:c r="B4185" s="28" t="n">
        <x:v>46082</x:v>
      </x:c>
      <x:c r="C4185" t="n">
        <x:v>58.3</x:v>
      </x:c>
      <x:c r="D4185" t="n">
        <x:v>353.3</x:v>
      </x:c>
      <x:c r="E4185" t="n">
        <x:v>20</x:v>
      </x:c>
      <x:c r="F4185" t="n">
        <x:v>0</x:v>
      </x:c>
      <x:c r="G4185" t="n">
        <x:v>35</x:v>
      </x:c>
      <x:c r="H4185" t="n">
        <x:v>0</x:v>
      </x:c>
      <x:c r="I4185" t="n">
        <x:v>0</x:v>
      </x:c>
      <x:c r="J4185" t="n">
        <x:v>0</x:v>
      </x:c>
      <x:c r="K4185" t="n">
        <x:v>0</x:v>
      </x:c>
      <x:c r="L4185" t="n">
        <x:v>95.1</x:v>
      </x:c>
      <x:c r="M4185" t="n">
        <x:v>12.7</x:v>
      </x:c>
      <x:c r="N4185" t="n">
        <x:v>7.9</x:v>
      </x:c>
    </x:row>
    <x:row r="4186">
      <x:c r="A4186" t="str">
        <x:v>DEV-00698</x:v>
      </x:c>
      <x:c r="B4186" s="28" t="n">
        <x:v>46113</x:v>
      </x:c>
      <x:c r="C4186" t="n">
        <x:v>64.4</x:v>
      </x:c>
      <x:c r="D4186" t="n">
        <x:v>374.9</x:v>
      </x:c>
      <x:c r="E4186" t="n">
        <x:v>14</x:v>
      </x:c>
      <x:c r="F4186" t="n">
        <x:v>0</x:v>
      </x:c>
      <x:c r="G4186" t="n">
        <x:v>48</x:v>
      </x:c>
      <x:c r="H4186" t="n">
        <x:v>0</x:v>
      </x:c>
      <x:c r="I4186" t="n">
        <x:v>0</x:v>
      </x:c>
      <x:c r="J4186" t="n">
        <x:v>0.89</x:v>
      </x:c>
      <x:c r="K4186" t="n">
        <x:v>1</x:v>
      </x:c>
      <x:c r="L4186" t="n">
        <x:v>99</x:v>
      </x:c>
      <x:c r="M4186" t="n">
        <x:v>4.3</x:v>
      </x:c>
      <x:c r="N4186" t="n">
        <x:v>5.9</x:v>
      </x:c>
    </x:row>
    <x:row r="4187">
      <x:c r="A4187" t="str">
        <x:v>DEV-00698</x:v>
      </x:c>
      <x:c r="B4187" s="28" t="n">
        <x:v>46143</x:v>
      </x:c>
      <x:c r="C4187" t="n">
        <x:v>81.3</x:v>
      </x:c>
      <x:c r="D4187" t="n">
        <x:v>471.4</x:v>
      </x:c>
      <x:c r="E4187" t="n">
        <x:v>14</x:v>
      </x:c>
      <x:c r="F4187" t="n">
        <x:v>1</x:v>
      </x:c>
      <x:c r="G4187" t="n">
        <x:v>41</x:v>
      </x:c>
      <x:c r="H4187" t="n">
        <x:v>0</x:v>
      </x:c>
      <x:c r="I4187" t="n">
        <x:v>4</x:v>
      </x:c>
      <x:c r="J4187" t="n">
        <x:v>0</x:v>
      </x:c>
      <x:c r="K4187" t="n">
        <x:v>0</x:v>
      </x:c>
      <x:c r="L4187" t="n">
        <x:v>93.4</x:v>
      </x:c>
      <x:c r="M4187" t="n">
        <x:v>0</x:v>
      </x:c>
      <x:c r="N4187" t="n">
        <x:v>26</x:v>
      </x:c>
    </x:row>
    <x:row r="4188">
      <x:c r="A4188" t="str">
        <x:v>DEV-00698</x:v>
      </x:c>
      <x:c r="B4188" s="28" t="n">
        <x:v>46174</x:v>
      </x:c>
      <x:c r="C4188" t="n">
        <x:v>76.5</x:v>
      </x:c>
      <x:c r="D4188" t="n">
        <x:v>537.4</x:v>
      </x:c>
      <x:c r="E4188" t="n">
        <x:v>17</x:v>
      </x:c>
      <x:c r="F4188" t="n">
        <x:v>2</x:v>
      </x:c>
      <x:c r="G4188" t="n">
        <x:v>57</x:v>
      </x:c>
      <x:c r="H4188" t="n">
        <x:v>0</x:v>
      </x:c>
      <x:c r="I4188" t="n">
        <x:v>2</x:v>
      </x:c>
      <x:c r="J4188" t="n">
        <x:v>0.43</x:v>
      </x:c>
      <x:c r="K4188" t="n">
        <x:v>0</x:v>
      </x:c>
      <x:c r="L4188" t="n">
        <x:v>97.3</x:v>
      </x:c>
      <x:c r="M4188" t="n">
        <x:v>6.4</x:v>
      </x:c>
      <x:c r="N4188" t="n">
        <x:v>7.1</x:v>
      </x:c>
    </x:row>
    <x:row r="4189">
      <x:c r="A4189" t="str">
        <x:v>DEV-00698</x:v>
      </x:c>
      <x:c r="B4189" s="28" t="n">
        <x:v>46204</x:v>
      </x:c>
      <x:c r="C4189" t="n">
        <x:v>80</x:v>
      </x:c>
      <x:c r="D4189" t="n">
        <x:v>533</x:v>
      </x:c>
      <x:c r="E4189" t="n">
        <x:v>25</x:v>
      </x:c>
      <x:c r="F4189" t="n">
        <x:v>0</x:v>
      </x:c>
      <x:c r="G4189" t="n">
        <x:v>34</x:v>
      </x:c>
      <x:c r="H4189" t="n">
        <x:v>0</x:v>
      </x:c>
      <x:c r="I4189" t="n">
        <x:v>3</x:v>
      </x:c>
      <x:c r="J4189" t="n">
        <x:v>0.71</x:v>
      </x:c>
      <x:c r="K4189" t="n">
        <x:v>1</x:v>
      </x:c>
      <x:c r="L4189" t="n">
        <x:v>92.8</x:v>
      </x:c>
      <x:c r="M4189" t="n">
        <x:v>2</x:v>
      </x:c>
      <x:c r="N4189" t="n">
        <x:v>19.8</x:v>
      </x:c>
    </x:row>
    <x:row r="4190">
      <x:c r="A4190" t="str">
        <x:v>DEV-00699</x:v>
      </x:c>
      <x:c r="B4190" s="28" t="n">
        <x:v>46054</x:v>
      </x:c>
      <x:c r="C4190" t="n">
        <x:v>53.1</x:v>
      </x:c>
      <x:c r="D4190" t="n">
        <x:v>325.1</x:v>
      </x:c>
      <x:c r="E4190" t="n">
        <x:v>34</x:v>
      </x:c>
      <x:c r="F4190" t="n">
        <x:v>8</x:v>
      </x:c>
      <x:c r="G4190" t="n">
        <x:v>41</x:v>
      </x:c>
      <x:c r="H4190" t="n">
        <x:v>3</x:v>
      </x:c>
      <x:c r="I4190" t="n">
        <x:v>1</x:v>
      </x:c>
      <x:c r="J4190" t="n">
        <x:v>2.95</x:v>
      </x:c>
      <x:c r="K4190" t="n">
        <x:v>4</x:v>
      </x:c>
      <x:c r="L4190" t="n">
        <x:v>94.9</x:v>
      </x:c>
      <x:c r="M4190" t="n">
        <x:v>19.6</x:v>
      </x:c>
      <x:c r="N4190" t="n">
        <x:v>16.6</x:v>
      </x:c>
    </x:row>
    <x:row r="4191">
      <x:c r="A4191" t="str">
        <x:v>DEV-00699</x:v>
      </x:c>
      <x:c r="B4191" s="28" t="n">
        <x:v>46082</x:v>
      </x:c>
      <x:c r="C4191" t="n">
        <x:v>53.4</x:v>
      </x:c>
      <x:c r="D4191" t="n">
        <x:v>347.1</x:v>
      </x:c>
      <x:c r="E4191" t="n">
        <x:v>33</x:v>
      </x:c>
      <x:c r="F4191" t="n">
        <x:v>6</x:v>
      </x:c>
      <x:c r="G4191" t="n">
        <x:v>45</x:v>
      </x:c>
      <x:c r="H4191" t="n">
        <x:v>4</x:v>
      </x:c>
      <x:c r="I4191" t="n">
        <x:v>3</x:v>
      </x:c>
      <x:c r="J4191" t="n">
        <x:v>2.67</x:v>
      </x:c>
      <x:c r="K4191" t="n">
        <x:v>1</x:v>
      </x:c>
      <x:c r="L4191" t="n">
        <x:v>95.5</x:v>
      </x:c>
      <x:c r="M4191" t="n">
        <x:v>14.9</x:v>
      </x:c>
      <x:c r="N4191" t="n">
        <x:v>16.4</x:v>
      </x:c>
    </x:row>
    <x:row r="4192">
      <x:c r="A4192" t="str">
        <x:v>DEV-00699</x:v>
      </x:c>
      <x:c r="B4192" s="28" t="n">
        <x:v>46113</x:v>
      </x:c>
      <x:c r="C4192" t="n">
        <x:v>50.4</x:v>
      </x:c>
      <x:c r="D4192" t="n">
        <x:v>335.1</x:v>
      </x:c>
      <x:c r="E4192" t="n">
        <x:v>39</x:v>
      </x:c>
      <x:c r="F4192" t="n">
        <x:v>6</x:v>
      </x:c>
      <x:c r="G4192" t="n">
        <x:v>31</x:v>
      </x:c>
      <x:c r="H4192" t="n">
        <x:v>5</x:v>
      </x:c>
      <x:c r="I4192" t="n">
        <x:v>2</x:v>
      </x:c>
      <x:c r="J4192" t="n">
        <x:v>3.23</x:v>
      </x:c>
      <x:c r="K4192" t="n">
        <x:v>3</x:v>
      </x:c>
      <x:c r="L4192" t="n">
        <x:v>92</x:v>
      </x:c>
      <x:c r="M4192" t="n">
        <x:v>12.3</x:v>
      </x:c>
      <x:c r="N4192" t="n">
        <x:v>6.2</x:v>
      </x:c>
    </x:row>
    <x:row r="4193">
      <x:c r="A4193" t="str">
        <x:v>DEV-00699</x:v>
      </x:c>
      <x:c r="B4193" s="28" t="n">
        <x:v>46143</x:v>
      </x:c>
      <x:c r="C4193" t="n">
        <x:v>43.2</x:v>
      </x:c>
      <x:c r="D4193" t="n">
        <x:v>314.7</x:v>
      </x:c>
      <x:c r="E4193" t="n">
        <x:v>27</x:v>
      </x:c>
      <x:c r="F4193" t="n">
        <x:v>8</x:v>
      </x:c>
      <x:c r="G4193" t="n">
        <x:v>33</x:v>
      </x:c>
      <x:c r="H4193" t="n">
        <x:v>3</x:v>
      </x:c>
      <x:c r="I4193" t="n">
        <x:v>0</x:v>
      </x:c>
      <x:c r="J4193" t="n">
        <x:v>3.58</x:v>
      </x:c>
      <x:c r="K4193" t="n">
        <x:v>2</x:v>
      </x:c>
      <x:c r="L4193" t="n">
        <x:v>97.2</x:v>
      </x:c>
      <x:c r="M4193" t="n">
        <x:v>16.7</x:v>
      </x:c>
      <x:c r="N4193" t="n">
        <x:v>8.2</x:v>
      </x:c>
    </x:row>
    <x:row r="4194">
      <x:c r="A4194" t="str">
        <x:v>DEV-00699</x:v>
      </x:c>
      <x:c r="B4194" s="28" t="n">
        <x:v>46174</x:v>
      </x:c>
      <x:c r="C4194" t="n">
        <x:v>37</x:v>
      </x:c>
      <x:c r="D4194" t="n">
        <x:v>246.3</x:v>
      </x:c>
      <x:c r="E4194" t="n">
        <x:v>28</x:v>
      </x:c>
      <x:c r="F4194" t="n">
        <x:v>7</x:v>
      </x:c>
      <x:c r="G4194" t="n">
        <x:v>25</x:v>
      </x:c>
      <x:c r="H4194" t="n">
        <x:v>3</x:v>
      </x:c>
      <x:c r="I4194" t="n">
        <x:v>3</x:v>
      </x:c>
      <x:c r="J4194" t="n">
        <x:v>2.64</x:v>
      </x:c>
      <x:c r="K4194" t="n">
        <x:v>4</x:v>
      </x:c>
      <x:c r="L4194" t="n">
        <x:v>96.1</x:v>
      </x:c>
      <x:c r="M4194" t="n">
        <x:v>16.2</x:v>
      </x:c>
      <x:c r="N4194" t="n">
        <x:v>4.8</x:v>
      </x:c>
    </x:row>
    <x:row r="4195">
      <x:c r="A4195" t="str">
        <x:v>DEV-00699</x:v>
      </x:c>
      <x:c r="B4195" s="28" t="n">
        <x:v>46204</x:v>
      </x:c>
      <x:c r="C4195" t="n">
        <x:v>54.9</x:v>
      </x:c>
      <x:c r="D4195" t="n">
        <x:v>313.4</x:v>
      </x:c>
      <x:c r="E4195" t="n">
        <x:v>32</x:v>
      </x:c>
      <x:c r="F4195" t="n">
        <x:v>8</x:v>
      </x:c>
      <x:c r="G4195" t="n">
        <x:v>18</x:v>
      </x:c>
      <x:c r="H4195" t="n">
        <x:v>6</x:v>
      </x:c>
      <x:c r="I4195" t="n">
        <x:v>3</x:v>
      </x:c>
      <x:c r="J4195" t="n">
        <x:v>3.17</x:v>
      </x:c>
      <x:c r="K4195" t="n">
        <x:v>3</x:v>
      </x:c>
      <x:c r="L4195" t="n">
        <x:v>96.8</x:v>
      </x:c>
      <x:c r="M4195" t="n">
        <x:v>20.2</x:v>
      </x:c>
      <x:c r="N4195" t="n">
        <x:v>6.2</x:v>
      </x:c>
    </x:row>
    <x:row r="4196">
      <x:c r="A4196" t="str">
        <x:v>DEV-00700</x:v>
      </x:c>
      <x:c r="B4196" s="28" t="n">
        <x:v>46054</x:v>
      </x:c>
      <x:c r="C4196" t="n">
        <x:v>92.3</x:v>
      </x:c>
      <x:c r="D4196" t="n">
        <x:v>578.1</x:v>
      </x:c>
      <x:c r="E4196" t="n">
        <x:v>19</x:v>
      </x:c>
      <x:c r="F4196" t="n">
        <x:v>2</x:v>
      </x:c>
      <x:c r="G4196" t="n">
        <x:v>53</x:v>
      </x:c>
      <x:c r="H4196" t="n">
        <x:v>0</x:v>
      </x:c>
      <x:c r="I4196" t="n">
        <x:v>4</x:v>
      </x:c>
      <x:c r="J4196" t="n">
        <x:v>0.99</x:v>
      </x:c>
      <x:c r="K4196" t="n">
        <x:v>0</x:v>
      </x:c>
      <x:c r="L4196" t="n">
        <x:v>92.8</x:v>
      </x:c>
      <x:c r="M4196" t="n">
        <x:v>6.2</x:v>
      </x:c>
      <x:c r="N4196" t="n">
        <x:v>18.8</x:v>
      </x:c>
    </x:row>
    <x:row r="4197">
      <x:c r="A4197" t="str">
        <x:v>DEV-00700</x:v>
      </x:c>
      <x:c r="B4197" s="28" t="n">
        <x:v>46082</x:v>
      </x:c>
      <x:c r="C4197" t="n">
        <x:v>41.2</x:v>
      </x:c>
      <x:c r="D4197" t="n">
        <x:v>283.3</x:v>
      </x:c>
      <x:c r="E4197" t="n">
        <x:v>17</x:v>
      </x:c>
      <x:c r="F4197" t="n">
        <x:v>0</x:v>
      </x:c>
      <x:c r="G4197" t="n">
        <x:v>30</x:v>
      </x:c>
      <x:c r="H4197" t="n">
        <x:v>0</x:v>
      </x:c>
      <x:c r="I4197" t="n">
        <x:v>1</x:v>
      </x:c>
      <x:c r="J4197" t="n">
        <x:v>1.03</x:v>
      </x:c>
      <x:c r="K4197" t="n">
        <x:v>0</x:v>
      </x:c>
      <x:c r="L4197" t="n">
        <x:v>94.3</x:v>
      </x:c>
      <x:c r="M4197" t="n">
        <x:v>0</x:v>
      </x:c>
      <x:c r="N4197" t="n">
        <x:v>10</x:v>
      </x:c>
    </x:row>
    <x:row r="4198">
      <x:c r="A4198" t="str">
        <x:v>DEV-00700</x:v>
      </x:c>
      <x:c r="B4198" s="28" t="n">
        <x:v>46113</x:v>
      </x:c>
      <x:c r="C4198" t="n">
        <x:v>45.7</x:v>
      </x:c>
      <x:c r="D4198" t="n">
        <x:v>281.3</x:v>
      </x:c>
      <x:c r="E4198" t="n">
        <x:v>11</x:v>
      </x:c>
      <x:c r="F4198" t="n">
        <x:v>1</x:v>
      </x:c>
      <x:c r="G4198" t="n">
        <x:v>27</x:v>
      </x:c>
      <x:c r="H4198" t="n">
        <x:v>0</x:v>
      </x:c>
      <x:c r="I4198" t="n">
        <x:v>1</x:v>
      </x:c>
      <x:c r="J4198" t="n">
        <x:v>0.71</x:v>
      </x:c>
      <x:c r="K4198" t="n">
        <x:v>0</x:v>
      </x:c>
      <x:c r="L4198" t="n">
        <x:v>93.7</x:v>
      </x:c>
      <x:c r="M4198" t="n">
        <x:v>1.4</x:v>
      </x:c>
      <x:c r="N4198" t="n">
        <x:v>4.1</x:v>
      </x:c>
    </x:row>
    <x:row r="4199">
      <x:c r="A4199" t="str">
        <x:v>DEV-00700</x:v>
      </x:c>
      <x:c r="B4199" s="28" t="n">
        <x:v>46143</x:v>
      </x:c>
      <x:c r="C4199" t="n">
        <x:v>67.5</x:v>
      </x:c>
      <x:c r="D4199" t="n">
        <x:v>463.4</x:v>
      </x:c>
      <x:c r="E4199" t="n">
        <x:v>15</x:v>
      </x:c>
      <x:c r="F4199" t="n">
        <x:v>1</x:v>
      </x:c>
      <x:c r="G4199" t="n">
        <x:v>29</x:v>
      </x:c>
      <x:c r="H4199" t="n">
        <x:v>0</x:v>
      </x:c>
      <x:c r="I4199" t="n">
        <x:v>1</x:v>
      </x:c>
      <x:c r="J4199" t="n">
        <x:v>0.3</x:v>
      </x:c>
      <x:c r="K4199" t="n">
        <x:v>1</x:v>
      </x:c>
      <x:c r="L4199" t="n">
        <x:v>100</x:v>
      </x:c>
      <x:c r="M4199" t="n">
        <x:v>2.5</x:v>
      </x:c>
      <x:c r="N4199" t="n">
        <x:v>8.1</x:v>
      </x:c>
    </x:row>
    <x:row r="4200">
      <x:c r="A4200" t="str">
        <x:v>DEV-00700</x:v>
      </x:c>
      <x:c r="B4200" s="28" t="n">
        <x:v>46174</x:v>
      </x:c>
      <x:c r="C4200" t="n">
        <x:v>78.2</x:v>
      </x:c>
      <x:c r="D4200" t="n">
        <x:v>536.2</x:v>
      </x:c>
      <x:c r="E4200" t="n">
        <x:v>19</x:v>
      </x:c>
      <x:c r="F4200" t="n">
        <x:v>0</x:v>
      </x:c>
      <x:c r="G4200" t="n">
        <x:v>48</x:v>
      </x:c>
      <x:c r="H4200" t="n">
        <x:v>2</x:v>
      </x:c>
      <x:c r="I4200" t="n">
        <x:v>3</x:v>
      </x:c>
      <x:c r="J4200" t="n">
        <x:v>0.54</x:v>
      </x:c>
      <x:c r="K4200" t="n">
        <x:v>1</x:v>
      </x:c>
      <x:c r="L4200" t="n">
        <x:v>95.2</x:v>
      </x:c>
      <x:c r="M4200" t="n">
        <x:v>0</x:v>
      </x:c>
      <x:c r="N4200" t="n">
        <x:v>9.5</x:v>
      </x:c>
    </x:row>
    <x:row r="4201">
      <x:c r="A4201" t="str">
        <x:v>DEV-00700</x:v>
      </x:c>
      <x:c r="B4201" s="28" t="n">
        <x:v>46204</x:v>
      </x:c>
      <x:c r="C4201" t="n">
        <x:v>58.3</x:v>
      </x:c>
      <x:c r="D4201" t="n">
        <x:v>379.9</x:v>
      </x:c>
      <x:c r="E4201" t="n">
        <x:v>18</x:v>
      </x:c>
      <x:c r="F4201" t="n">
        <x:v>2</x:v>
      </x:c>
      <x:c r="G4201" t="n">
        <x:v>21</x:v>
      </x:c>
      <x:c r="H4201" t="n">
        <x:v>0</x:v>
      </x:c>
      <x:c r="I4201" t="n">
        <x:v>2</x:v>
      </x:c>
      <x:c r="J4201" t="n">
        <x:v>0.07</x:v>
      </x:c>
      <x:c r="K4201" t="n">
        <x:v>0</x:v>
      </x:c>
      <x:c r="L4201" t="n">
        <x:v>94.9</x:v>
      </x:c>
      <x:c r="M4201" t="n">
        <x:v>0</x:v>
      </x:c>
      <x:c r="N4201" t="n">
        <x:v>13.8</x:v>
      </x:c>
    </x:row>
    <x:row r="4202">
      <x:c r="A4202" t="str">
        <x:v>DEV-00701</x:v>
      </x:c>
      <x:c r="B4202" s="28" t="n">
        <x:v>46054</x:v>
      </x:c>
      <x:c r="C4202" t="n">
        <x:v>86.1</x:v>
      </x:c>
      <x:c r="D4202" t="n">
        <x:v>581.6</x:v>
      </x:c>
      <x:c r="E4202" t="n">
        <x:v>29</x:v>
      </x:c>
      <x:c r="F4202" t="n">
        <x:v>0</x:v>
      </x:c>
      <x:c r="G4202" t="n">
        <x:v>29</x:v>
      </x:c>
      <x:c r="H4202" t="n">
        <x:v>0</x:v>
      </x:c>
      <x:c r="I4202" t="n">
        <x:v>5</x:v>
      </x:c>
      <x:c r="J4202" t="n">
        <x:v>0</x:v>
      </x:c>
      <x:c r="K4202" t="n">
        <x:v>0</x:v>
      </x:c>
      <x:c r="L4202" t="n">
        <x:v>94.3</x:v>
      </x:c>
      <x:c r="M4202" t="n">
        <x:v>1</x:v>
      </x:c>
      <x:c r="N4202" t="n">
        <x:v>21</x:v>
      </x:c>
    </x:row>
    <x:row r="4203">
      <x:c r="A4203" t="str">
        <x:v>DEV-00701</x:v>
      </x:c>
      <x:c r="B4203" s="28" t="n">
        <x:v>46082</x:v>
      </x:c>
      <x:c r="C4203" t="n">
        <x:v>71.3</x:v>
      </x:c>
      <x:c r="D4203" t="n">
        <x:v>438.4</x:v>
      </x:c>
      <x:c r="E4203" t="n">
        <x:v>27</x:v>
      </x:c>
      <x:c r="F4203" t="n">
        <x:v>2</x:v>
      </x:c>
      <x:c r="G4203" t="n">
        <x:v>32</x:v>
      </x:c>
      <x:c r="H4203" t="n">
        <x:v>0</x:v>
      </x:c>
      <x:c r="I4203" t="n">
        <x:v>7</x:v>
      </x:c>
      <x:c r="J4203" t="n">
        <x:v>0</x:v>
      </x:c>
      <x:c r="K4203" t="n">
        <x:v>0</x:v>
      </x:c>
      <x:c r="L4203" t="n">
        <x:v>91.9</x:v>
      </x:c>
      <x:c r="M4203" t="n">
        <x:v>10.9</x:v>
      </x:c>
      <x:c r="N4203" t="n">
        <x:v>14.5</x:v>
      </x:c>
    </x:row>
    <x:row r="4204">
      <x:c r="A4204" t="str">
        <x:v>DEV-00701</x:v>
      </x:c>
      <x:c r="B4204" s="28" t="n">
        <x:v>46113</x:v>
      </x:c>
      <x:c r="C4204" t="n">
        <x:v>78.6</x:v>
      </x:c>
      <x:c r="D4204" t="n">
        <x:v>531.7</x:v>
      </x:c>
      <x:c r="E4204" t="n">
        <x:v>30</x:v>
      </x:c>
      <x:c r="F4204" t="n">
        <x:v>0</x:v>
      </x:c>
      <x:c r="G4204" t="n">
        <x:v>55</x:v>
      </x:c>
      <x:c r="H4204" t="n">
        <x:v>0</x:v>
      </x:c>
      <x:c r="I4204" t="n">
        <x:v>5</x:v>
      </x:c>
      <x:c r="J4204" t="n">
        <x:v>0</x:v>
      </x:c>
      <x:c r="K4204" t="n">
        <x:v>0</x:v>
      </x:c>
      <x:c r="L4204" t="n">
        <x:v>94.6</x:v>
      </x:c>
      <x:c r="M4204" t="n">
        <x:v>1</x:v>
      </x:c>
      <x:c r="N4204" t="n">
        <x:v>18.8</x:v>
      </x:c>
    </x:row>
    <x:row r="4205">
      <x:c r="A4205" t="str">
        <x:v>DEV-00701</x:v>
      </x:c>
      <x:c r="B4205" s="28" t="n">
        <x:v>46143</x:v>
      </x:c>
      <x:c r="C4205" t="n">
        <x:v>82.9</x:v>
      </x:c>
      <x:c r="D4205" t="n">
        <x:v>578.3</x:v>
      </x:c>
      <x:c r="E4205" t="n">
        <x:v>29</x:v>
      </x:c>
      <x:c r="F4205" t="n">
        <x:v>3</x:v>
      </x:c>
      <x:c r="G4205" t="n">
        <x:v>48</x:v>
      </x:c>
      <x:c r="H4205" t="n">
        <x:v>0</x:v>
      </x:c>
      <x:c r="I4205" t="n">
        <x:v>3</x:v>
      </x:c>
      <x:c r="J4205" t="n">
        <x:v>0.67</x:v>
      </x:c>
      <x:c r="K4205" t="n">
        <x:v>0</x:v>
      </x:c>
      <x:c r="L4205" t="n">
        <x:v>96.7</x:v>
      </x:c>
      <x:c r="M4205" t="n">
        <x:v>5.2</x:v>
      </x:c>
      <x:c r="N4205" t="n">
        <x:v>11.5</x:v>
      </x:c>
    </x:row>
    <x:row r="4206">
      <x:c r="A4206" t="str">
        <x:v>DEV-00701</x:v>
      </x:c>
      <x:c r="B4206" s="28" t="n">
        <x:v>46174</x:v>
      </x:c>
      <x:c r="C4206" t="n">
        <x:v>86.4</x:v>
      </x:c>
      <x:c r="D4206" t="n">
        <x:v>555.5</x:v>
      </x:c>
      <x:c r="E4206" t="n">
        <x:v>32</x:v>
      </x:c>
      <x:c r="F4206" t="n">
        <x:v>1</x:v>
      </x:c>
      <x:c r="G4206" t="n">
        <x:v>54</x:v>
      </x:c>
      <x:c r="H4206" t="n">
        <x:v>0</x:v>
      </x:c>
      <x:c r="I4206" t="n">
        <x:v>5</x:v>
      </x:c>
      <x:c r="J4206" t="n">
        <x:v>0</x:v>
      </x:c>
      <x:c r="K4206" t="n">
        <x:v>0</x:v>
      </x:c>
      <x:c r="L4206" t="n">
        <x:v>96.6</x:v>
      </x:c>
      <x:c r="M4206" t="n">
        <x:v>2.8</x:v>
      </x:c>
      <x:c r="N4206" t="n">
        <x:v>19.3</x:v>
      </x:c>
    </x:row>
    <x:row r="4207">
      <x:c r="A4207" t="str">
        <x:v>DEV-00701</x:v>
      </x:c>
      <x:c r="B4207" s="28" t="n">
        <x:v>46204</x:v>
      </x:c>
      <x:c r="C4207" t="n">
        <x:v>54.6</x:v>
      </x:c>
      <x:c r="D4207" t="n">
        <x:v>338.4</x:v>
      </x:c>
      <x:c r="E4207" t="n">
        <x:v>22</x:v>
      </x:c>
      <x:c r="F4207" t="n">
        <x:v>1</x:v>
      </x:c>
      <x:c r="G4207" t="n">
        <x:v>36</x:v>
      </x:c>
      <x:c r="H4207" t="n">
        <x:v>0</x:v>
      </x:c>
      <x:c r="I4207" t="n">
        <x:v>2</x:v>
      </x:c>
      <x:c r="J4207" t="n">
        <x:v>0.44</x:v>
      </x:c>
      <x:c r="K4207" t="n">
        <x:v>1</x:v>
      </x:c>
      <x:c r="L4207" t="n">
        <x:v>94.8</x:v>
      </x:c>
      <x:c r="M4207" t="n">
        <x:v>0</x:v>
      </x:c>
      <x:c r="N4207" t="n">
        <x:v>12.8</x:v>
      </x:c>
    </x:row>
    <x:row r="4208">
      <x:c r="A4208" t="str">
        <x:v>DEV-00702</x:v>
      </x:c>
      <x:c r="B4208" s="28" t="n">
        <x:v>46054</x:v>
      </x:c>
      <x:c r="C4208" t="n">
        <x:v>46.9</x:v>
      </x:c>
      <x:c r="D4208" t="n">
        <x:v>336.9</x:v>
      </x:c>
      <x:c r="E4208" t="n">
        <x:v>8</x:v>
      </x:c>
      <x:c r="F4208" t="n">
        <x:v>0</x:v>
      </x:c>
      <x:c r="G4208" t="n">
        <x:v>44</x:v>
      </x:c>
      <x:c r="H4208" t="n">
        <x:v>0</x:v>
      </x:c>
      <x:c r="I4208" t="n">
        <x:v>3</x:v>
      </x:c>
      <x:c r="J4208" t="n">
        <x:v>0.25</x:v>
      </x:c>
      <x:c r="K4208" t="n">
        <x:v>1</x:v>
      </x:c>
      <x:c r="L4208" t="n">
        <x:v>95.7</x:v>
      </x:c>
      <x:c r="M4208" t="n">
        <x:v>9.4</x:v>
      </x:c>
      <x:c r="N4208" t="n">
        <x:v>9.5</x:v>
      </x:c>
    </x:row>
    <x:row r="4209">
      <x:c r="A4209" t="str">
        <x:v>DEV-00702</x:v>
      </x:c>
      <x:c r="B4209" s="28" t="n">
        <x:v>46082</x:v>
      </x:c>
      <x:c r="C4209" t="n">
        <x:v>67</x:v>
      </x:c>
      <x:c r="D4209" t="n">
        <x:v>481.6</x:v>
      </x:c>
      <x:c r="E4209" t="n">
        <x:v>17</x:v>
      </x:c>
      <x:c r="F4209" t="n">
        <x:v>0</x:v>
      </x:c>
      <x:c r="G4209" t="n">
        <x:v>48</x:v>
      </x:c>
      <x:c r="H4209" t="n">
        <x:v>1</x:v>
      </x:c>
      <x:c r="I4209" t="n">
        <x:v>3</x:v>
      </x:c>
      <x:c r="J4209" t="n">
        <x:v>0.05</x:v>
      </x:c>
      <x:c r="K4209" t="n">
        <x:v>0</x:v>
      </x:c>
      <x:c r="L4209" t="n">
        <x:v>91.3</x:v>
      </x:c>
      <x:c r="M4209" t="n">
        <x:v>9.9</x:v>
      </x:c>
      <x:c r="N4209" t="n">
        <x:v>19.3</x:v>
      </x:c>
    </x:row>
    <x:row r="4210">
      <x:c r="A4210" t="str">
        <x:v>DEV-00702</x:v>
      </x:c>
      <x:c r="B4210" s="28" t="n">
        <x:v>46113</x:v>
      </x:c>
      <x:c r="C4210" t="n">
        <x:v>67.4</x:v>
      </x:c>
      <x:c r="D4210" t="n">
        <x:v>476.4</x:v>
      </x:c>
      <x:c r="E4210" t="n">
        <x:v>20</x:v>
      </x:c>
      <x:c r="F4210" t="n">
        <x:v>0</x:v>
      </x:c>
      <x:c r="G4210" t="n">
        <x:v>40</x:v>
      </x:c>
      <x:c r="H4210" t="n">
        <x:v>0</x:v>
      </x:c>
      <x:c r="I4210" t="n">
        <x:v>4</x:v>
      </x:c>
      <x:c r="J4210" t="n">
        <x:v>0.25</x:v>
      </x:c>
      <x:c r="K4210" t="n">
        <x:v>0</x:v>
      </x:c>
      <x:c r="L4210" t="n">
        <x:v>95.3</x:v>
      </x:c>
      <x:c r="M4210" t="n">
        <x:v>0</x:v>
      </x:c>
      <x:c r="N4210" t="n">
        <x:v>6.9</x:v>
      </x:c>
    </x:row>
    <x:row r="4211">
      <x:c r="A4211" t="str">
        <x:v>DEV-00702</x:v>
      </x:c>
      <x:c r="B4211" s="28" t="n">
        <x:v>46143</x:v>
      </x:c>
      <x:c r="C4211" t="n">
        <x:v>80.1</x:v>
      </x:c>
      <x:c r="D4211" t="n">
        <x:v>478.7</x:v>
      </x:c>
      <x:c r="E4211" t="n">
        <x:v>14</x:v>
      </x:c>
      <x:c r="F4211" t="n">
        <x:v>0</x:v>
      </x:c>
      <x:c r="G4211" t="n">
        <x:v>49</x:v>
      </x:c>
      <x:c r="H4211" t="n">
        <x:v>0</x:v>
      </x:c>
      <x:c r="I4211" t="n">
        <x:v>3</x:v>
      </x:c>
      <x:c r="J4211" t="n">
        <x:v>0.81</x:v>
      </x:c>
      <x:c r="K4211" t="n">
        <x:v>0</x:v>
      </x:c>
      <x:c r="L4211" t="n">
        <x:v>95.3</x:v>
      </x:c>
      <x:c r="M4211" t="n">
        <x:v>4.3</x:v>
      </x:c>
      <x:c r="N4211" t="n">
        <x:v>20.3</x:v>
      </x:c>
    </x:row>
    <x:row r="4212">
      <x:c r="A4212" t="str">
        <x:v>DEV-00702</x:v>
      </x:c>
      <x:c r="B4212" s="28" t="n">
        <x:v>46174</x:v>
      </x:c>
      <x:c r="C4212" t="n">
        <x:v>75.7</x:v>
      </x:c>
      <x:c r="D4212" t="n">
        <x:v>484</x:v>
      </x:c>
      <x:c r="E4212" t="n">
        <x:v>14</x:v>
      </x:c>
      <x:c r="F4212" t="n">
        <x:v>1</x:v>
      </x:c>
      <x:c r="G4212" t="n">
        <x:v>38</x:v>
      </x:c>
      <x:c r="H4212" t="n">
        <x:v>0</x:v>
      </x:c>
      <x:c r="I4212" t="n">
        <x:v>3</x:v>
      </x:c>
      <x:c r="J4212" t="n">
        <x:v>0.24</x:v>
      </x:c>
      <x:c r="K4212" t="n">
        <x:v>0</x:v>
      </x:c>
      <x:c r="L4212" t="n">
        <x:v>93.9</x:v>
      </x:c>
      <x:c r="M4212" t="n">
        <x:v>11.8</x:v>
      </x:c>
      <x:c r="N4212" t="n">
        <x:v>22.8</x:v>
      </x:c>
    </x:row>
    <x:row r="4213">
      <x:c r="A4213" t="str">
        <x:v>DEV-00702</x:v>
      </x:c>
      <x:c r="B4213" s="28" t="n">
        <x:v>46204</x:v>
      </x:c>
      <x:c r="C4213" t="n">
        <x:v>81.4</x:v>
      </x:c>
      <x:c r="D4213" t="n">
        <x:v>515.6</x:v>
      </x:c>
      <x:c r="E4213" t="n">
        <x:v>22</x:v>
      </x:c>
      <x:c r="F4213" t="n">
        <x:v>3</x:v>
      </x:c>
      <x:c r="G4213" t="n">
        <x:v>27</x:v>
      </x:c>
      <x:c r="H4213" t="n">
        <x:v>0</x:v>
      </x:c>
      <x:c r="I4213" t="n">
        <x:v>5</x:v>
      </x:c>
      <x:c r="J4213" t="n">
        <x:v>0.53</x:v>
      </x:c>
      <x:c r="K4213" t="n">
        <x:v>1</x:v>
      </x:c>
      <x:c r="L4213" t="n">
        <x:v>92.8</x:v>
      </x:c>
      <x:c r="M4213" t="n">
        <x:v>7.9</x:v>
      </x:c>
      <x:c r="N4213" t="n">
        <x:v>18.8</x:v>
      </x:c>
    </x:row>
    <x:row r="4214">
      <x:c r="A4214" t="str">
        <x:v>DEV-00703</x:v>
      </x:c>
      <x:c r="B4214" s="28" t="n">
        <x:v>46054</x:v>
      </x:c>
      <x:c r="C4214" t="n">
        <x:v>80</x:v>
      </x:c>
      <x:c r="D4214" t="n">
        <x:v>565.4</x:v>
      </x:c>
      <x:c r="E4214" t="n">
        <x:v>17</x:v>
      </x:c>
      <x:c r="F4214" t="n">
        <x:v>1</x:v>
      </x:c>
      <x:c r="G4214" t="n">
        <x:v>43</x:v>
      </x:c>
      <x:c r="H4214" t="n">
        <x:v>0</x:v>
      </x:c>
      <x:c r="I4214" t="n">
        <x:v>0</x:v>
      </x:c>
      <x:c r="J4214" t="n">
        <x:v>0.23</x:v>
      </x:c>
      <x:c r="K4214" t="n">
        <x:v>0</x:v>
      </x:c>
      <x:c r="L4214" t="n">
        <x:v>98.6</x:v>
      </x:c>
      <x:c r="M4214" t="n">
        <x:v>2.1</x:v>
      </x:c>
      <x:c r="N4214" t="n">
        <x:v>7</x:v>
      </x:c>
    </x:row>
    <x:row r="4215">
      <x:c r="A4215" t="str">
        <x:v>DEV-00703</x:v>
      </x:c>
      <x:c r="B4215" s="28" t="n">
        <x:v>46082</x:v>
      </x:c>
      <x:c r="C4215" t="n">
        <x:v>83.1</x:v>
      </x:c>
      <x:c r="D4215" t="n">
        <x:v>525.1</x:v>
      </x:c>
      <x:c r="E4215" t="n">
        <x:v>21</x:v>
      </x:c>
      <x:c r="F4215" t="n">
        <x:v>0</x:v>
      </x:c>
      <x:c r="G4215" t="n">
        <x:v>27</x:v>
      </x:c>
      <x:c r="H4215" t="n">
        <x:v>0</x:v>
      </x:c>
      <x:c r="I4215" t="n">
        <x:v>3</x:v>
      </x:c>
      <x:c r="J4215" t="n">
        <x:v>0.18</x:v>
      </x:c>
      <x:c r="K4215" t="n">
        <x:v>0</x:v>
      </x:c>
      <x:c r="L4215" t="n">
        <x:v>95.3</x:v>
      </x:c>
      <x:c r="M4215" t="n">
        <x:v>1.2</x:v>
      </x:c>
      <x:c r="N4215" t="n">
        <x:v>21.2</x:v>
      </x:c>
    </x:row>
    <x:row r="4216">
      <x:c r="A4216" t="str">
        <x:v>DEV-00703</x:v>
      </x:c>
      <x:c r="B4216" s="28" t="n">
        <x:v>46113</x:v>
      </x:c>
      <x:c r="C4216" t="n">
        <x:v>94.2</x:v>
      </x:c>
      <x:c r="D4216" t="n">
        <x:v>609.1</x:v>
      </x:c>
      <x:c r="E4216" t="n">
        <x:v>19</x:v>
      </x:c>
      <x:c r="F4216" t="n">
        <x:v>2</x:v>
      </x:c>
      <x:c r="G4216" t="n">
        <x:v>31</x:v>
      </x:c>
      <x:c r="H4216" t="n">
        <x:v>1</x:v>
      </x:c>
      <x:c r="I4216" t="n">
        <x:v>2</x:v>
      </x:c>
      <x:c r="J4216" t="n">
        <x:v>0.56</x:v>
      </x:c>
      <x:c r="K4216" t="n">
        <x:v>0</x:v>
      </x:c>
      <x:c r="L4216" t="n">
        <x:v>97.3</x:v>
      </x:c>
      <x:c r="M4216" t="n">
        <x:v>1.3</x:v>
      </x:c>
      <x:c r="N4216" t="n">
        <x:v>26.5</x:v>
      </x:c>
    </x:row>
    <x:row r="4217">
      <x:c r="A4217" t="str">
        <x:v>DEV-00703</x:v>
      </x:c>
      <x:c r="B4217" s="28" t="n">
        <x:v>46143</x:v>
      </x:c>
      <x:c r="C4217" t="n">
        <x:v>71.5</x:v>
      </x:c>
      <x:c r="D4217" t="n">
        <x:v>479.6</x:v>
      </x:c>
      <x:c r="E4217" t="n">
        <x:v>24</x:v>
      </x:c>
      <x:c r="F4217" t="n">
        <x:v>2</x:v>
      </x:c>
      <x:c r="G4217" t="n">
        <x:v>47</x:v>
      </x:c>
      <x:c r="H4217" t="n">
        <x:v>0</x:v>
      </x:c>
      <x:c r="I4217" t="n">
        <x:v>4</x:v>
      </x:c>
      <x:c r="J4217" t="n">
        <x:v>0.04</x:v>
      </x:c>
      <x:c r="K4217" t="n">
        <x:v>2</x:v>
      </x:c>
      <x:c r="L4217" t="n">
        <x:v>92.8</x:v>
      </x:c>
      <x:c r="M4217" t="n">
        <x:v>0.7</x:v>
      </x:c>
      <x:c r="N4217" t="n">
        <x:v>14.4</x:v>
      </x:c>
    </x:row>
    <x:row r="4218">
      <x:c r="A4218" t="str">
        <x:v>DEV-00703</x:v>
      </x:c>
      <x:c r="B4218" s="28" t="n">
        <x:v>46174</x:v>
      </x:c>
      <x:c r="C4218" t="n">
        <x:v>63.2</x:v>
      </x:c>
      <x:c r="D4218" t="n">
        <x:v>386.5</x:v>
      </x:c>
      <x:c r="E4218" t="n">
        <x:v>12</x:v>
      </x:c>
      <x:c r="F4218" t="n">
        <x:v>0</x:v>
      </x:c>
      <x:c r="G4218" t="n">
        <x:v>28</x:v>
      </x:c>
      <x:c r="H4218" t="n">
        <x:v>0</x:v>
      </x:c>
      <x:c r="I4218" t="n">
        <x:v>5</x:v>
      </x:c>
      <x:c r="J4218" t="n">
        <x:v>0.74</x:v>
      </x:c>
      <x:c r="K4218" t="n">
        <x:v>0</x:v>
      </x:c>
      <x:c r="L4218" t="n">
        <x:v>96.4</x:v>
      </x:c>
      <x:c r="M4218" t="n">
        <x:v>0.4</x:v>
      </x:c>
      <x:c r="N4218" t="n">
        <x:v>5.2</x:v>
      </x:c>
    </x:row>
    <x:row r="4219">
      <x:c r="A4219" t="str">
        <x:v>DEV-00703</x:v>
      </x:c>
      <x:c r="B4219" s="28" t="n">
        <x:v>46204</x:v>
      </x:c>
      <x:c r="C4219" t="n">
        <x:v>61.9</x:v>
      </x:c>
      <x:c r="D4219" t="n">
        <x:v>344.3</x:v>
      </x:c>
      <x:c r="E4219" t="n">
        <x:v>13</x:v>
      </x:c>
      <x:c r="F4219" t="n">
        <x:v>1</x:v>
      </x:c>
      <x:c r="G4219" t="n">
        <x:v>40</x:v>
      </x:c>
      <x:c r="H4219" t="n">
        <x:v>0</x:v>
      </x:c>
      <x:c r="I4219" t="n">
        <x:v>0</x:v>
      </x:c>
      <x:c r="J4219" t="n">
        <x:v>0.81</x:v>
      </x:c>
      <x:c r="K4219" t="n">
        <x:v>0</x:v>
      </x:c>
      <x:c r="L4219" t="n">
        <x:v>95.3</x:v>
      </x:c>
      <x:c r="M4219" t="n">
        <x:v>0</x:v>
      </x:c>
      <x:c r="N4219" t="n">
        <x:v>18</x:v>
      </x:c>
    </x:row>
    <x:row r="4220">
      <x:c r="A4220" t="str">
        <x:v>DEV-00704</x:v>
      </x:c>
      <x:c r="B4220" s="28" t="n">
        <x:v>46054</x:v>
      </x:c>
      <x:c r="C4220" t="n">
        <x:v>58</x:v>
      </x:c>
      <x:c r="D4220" t="n">
        <x:v>333.4</x:v>
      </x:c>
      <x:c r="E4220" t="n">
        <x:v>25</x:v>
      </x:c>
      <x:c r="F4220" t="n">
        <x:v>3</x:v>
      </x:c>
      <x:c r="G4220" t="n">
        <x:v>42</x:v>
      </x:c>
      <x:c r="H4220" t="n">
        <x:v>1</x:v>
      </x:c>
      <x:c r="I4220" t="n">
        <x:v>3</x:v>
      </x:c>
      <x:c r="J4220" t="n">
        <x:v>0.41</x:v>
      </x:c>
      <x:c r="K4220" t="n">
        <x:v>0</x:v>
      </x:c>
      <x:c r="L4220" t="n">
        <x:v>95.7</x:v>
      </x:c>
      <x:c r="M4220" t="n">
        <x:v>6</x:v>
      </x:c>
      <x:c r="N4220" t="n">
        <x:v>11.2</x:v>
      </x:c>
    </x:row>
    <x:row r="4221">
      <x:c r="A4221" t="str">
        <x:v>DEV-00704</x:v>
      </x:c>
      <x:c r="B4221" s="28" t="n">
        <x:v>46082</x:v>
      </x:c>
      <x:c r="C4221" t="n">
        <x:v>63.7</x:v>
      </x:c>
      <x:c r="D4221" t="n">
        <x:v>435.6</x:v>
      </x:c>
      <x:c r="E4221" t="n">
        <x:v>17</x:v>
      </x:c>
      <x:c r="F4221" t="n">
        <x:v>3</x:v>
      </x:c>
      <x:c r="G4221" t="n">
        <x:v>39</x:v>
      </x:c>
      <x:c r="H4221" t="n">
        <x:v>1</x:v>
      </x:c>
      <x:c r="I4221" t="n">
        <x:v>1</x:v>
      </x:c>
      <x:c r="J4221" t="n">
        <x:v>1.63</x:v>
      </x:c>
      <x:c r="K4221" t="n">
        <x:v>0</x:v>
      </x:c>
      <x:c r="L4221" t="n">
        <x:v>97</x:v>
      </x:c>
      <x:c r="M4221" t="n">
        <x:v>8.3</x:v>
      </x:c>
      <x:c r="N4221" t="n">
        <x:v>15</x:v>
      </x:c>
    </x:row>
    <x:row r="4222">
      <x:c r="A4222" t="str">
        <x:v>DEV-00704</x:v>
      </x:c>
      <x:c r="B4222" s="28" t="n">
        <x:v>46113</x:v>
      </x:c>
      <x:c r="C4222" t="n">
        <x:v>45</x:v>
      </x:c>
      <x:c r="D4222" t="n">
        <x:v>325.3</x:v>
      </x:c>
      <x:c r="E4222" t="n">
        <x:v>18</x:v>
      </x:c>
      <x:c r="F4222" t="n">
        <x:v>1</x:v>
      </x:c>
      <x:c r="G4222" t="n">
        <x:v>36</x:v>
      </x:c>
      <x:c r="H4222" t="n">
        <x:v>1</x:v>
      </x:c>
      <x:c r="I4222" t="n">
        <x:v>5</x:v>
      </x:c>
      <x:c r="J4222" t="n">
        <x:v>0.74</x:v>
      </x:c>
      <x:c r="K4222" t="n">
        <x:v>0</x:v>
      </x:c>
      <x:c r="L4222" t="n">
        <x:v>90.9</x:v>
      </x:c>
      <x:c r="M4222" t="n">
        <x:v>14.6</x:v>
      </x:c>
      <x:c r="N4222" t="n">
        <x:v>5</x:v>
      </x:c>
    </x:row>
    <x:row r="4223">
      <x:c r="A4223" t="str">
        <x:v>DEV-00704</x:v>
      </x:c>
      <x:c r="B4223" s="28" t="n">
        <x:v>46143</x:v>
      </x:c>
      <x:c r="C4223" t="n">
        <x:v>46.5</x:v>
      </x:c>
      <x:c r="D4223" t="n">
        <x:v>277.7</x:v>
      </x:c>
      <x:c r="E4223" t="n">
        <x:v>18</x:v>
      </x:c>
      <x:c r="F4223" t="n">
        <x:v>1</x:v>
      </x:c>
      <x:c r="G4223" t="n">
        <x:v>52</x:v>
      </x:c>
      <x:c r="H4223" t="n">
        <x:v>2</x:v>
      </x:c>
      <x:c r="I4223" t="n">
        <x:v>3</x:v>
      </x:c>
      <x:c r="J4223" t="n">
        <x:v>0.79</x:v>
      </x:c>
      <x:c r="K4223" t="n">
        <x:v>1</x:v>
      </x:c>
      <x:c r="L4223" t="n">
        <x:v>95.7</x:v>
      </x:c>
      <x:c r="M4223" t="n">
        <x:v>8</x:v>
      </x:c>
      <x:c r="N4223" t="n">
        <x:v>6.1</x:v>
      </x:c>
    </x:row>
    <x:row r="4224">
      <x:c r="A4224" t="str">
        <x:v>DEV-00704</x:v>
      </x:c>
      <x:c r="B4224" s="28" t="n">
        <x:v>46174</x:v>
      </x:c>
      <x:c r="C4224" t="n">
        <x:v>49.8</x:v>
      </x:c>
      <x:c r="D4224" t="n">
        <x:v>341.3</x:v>
      </x:c>
      <x:c r="E4224" t="n">
        <x:v>12</x:v>
      </x:c>
      <x:c r="F4224" t="n">
        <x:v>2</x:v>
      </x:c>
      <x:c r="G4224" t="n">
        <x:v>43</x:v>
      </x:c>
      <x:c r="H4224" t="n">
        <x:v>1</x:v>
      </x:c>
      <x:c r="I4224" t="n">
        <x:v>3</x:v>
      </x:c>
      <x:c r="J4224" t="n">
        <x:v>0.54</x:v>
      </x:c>
      <x:c r="K4224" t="n">
        <x:v>2</x:v>
      </x:c>
      <x:c r="L4224" t="n">
        <x:v>97.1</x:v>
      </x:c>
      <x:c r="M4224" t="n">
        <x:v>0.8</x:v>
      </x:c>
      <x:c r="N4224" t="n">
        <x:v>5.4</x:v>
      </x:c>
    </x:row>
    <x:row r="4225">
      <x:c r="A4225" t="str">
        <x:v>DEV-00704</x:v>
      </x:c>
      <x:c r="B4225" s="28" t="n">
        <x:v>46204</x:v>
      </x:c>
      <x:c r="C4225" t="n">
        <x:v>46.3</x:v>
      </x:c>
      <x:c r="D4225" t="n">
        <x:v>269</x:v>
      </x:c>
      <x:c r="E4225" t="n">
        <x:v>24</x:v>
      </x:c>
      <x:c r="F4225" t="n">
        <x:v>0</x:v>
      </x:c>
      <x:c r="G4225" t="n">
        <x:v>31</x:v>
      </x:c>
      <x:c r="H4225" t="n">
        <x:v>0</x:v>
      </x:c>
      <x:c r="I4225" t="n">
        <x:v>1</x:v>
      </x:c>
      <x:c r="J4225" t="n">
        <x:v>0.54</x:v>
      </x:c>
      <x:c r="K4225" t="n">
        <x:v>0</x:v>
      </x:c>
      <x:c r="L4225" t="n">
        <x:v>92.2</x:v>
      </x:c>
      <x:c r="M4225" t="n">
        <x:v>9.5</x:v>
      </x:c>
      <x:c r="N4225" t="n">
        <x:v>6.4</x:v>
      </x:c>
    </x:row>
    <x:row r="4226">
      <x:c r="A4226" t="str">
        <x:v>DEV-00705</x:v>
      </x:c>
      <x:c r="B4226" s="28" t="n">
        <x:v>46054</x:v>
      </x:c>
      <x:c r="C4226" t="n">
        <x:v>57.7</x:v>
      </x:c>
      <x:c r="D4226" t="n">
        <x:v>410.6</x:v>
      </x:c>
      <x:c r="E4226" t="n">
        <x:v>14</x:v>
      </x:c>
      <x:c r="F4226" t="n">
        <x:v>0</x:v>
      </x:c>
      <x:c r="G4226" t="n">
        <x:v>50</x:v>
      </x:c>
      <x:c r="H4226" t="n">
        <x:v>0</x:v>
      </x:c>
      <x:c r="I4226" t="n">
        <x:v>2</x:v>
      </x:c>
      <x:c r="J4226" t="n">
        <x:v>0.43</x:v>
      </x:c>
      <x:c r="K4226" t="n">
        <x:v>0</x:v>
      </x:c>
      <x:c r="L4226" t="n">
        <x:v>93.3</x:v>
      </x:c>
      <x:c r="M4226" t="n">
        <x:v>1.2</x:v>
      </x:c>
      <x:c r="N4226" t="n">
        <x:v>4.8</x:v>
      </x:c>
    </x:row>
    <x:row r="4227">
      <x:c r="A4227" t="str">
        <x:v>DEV-00705</x:v>
      </x:c>
      <x:c r="B4227" s="28" t="n">
        <x:v>46082</x:v>
      </x:c>
      <x:c r="C4227" t="n">
        <x:v>67.4</x:v>
      </x:c>
      <x:c r="D4227" t="n">
        <x:v>450.5</x:v>
      </x:c>
      <x:c r="E4227" t="n">
        <x:v>32</x:v>
      </x:c>
      <x:c r="F4227" t="n">
        <x:v>0</x:v>
      </x:c>
      <x:c r="G4227" t="n">
        <x:v>33</x:v>
      </x:c>
      <x:c r="H4227" t="n">
        <x:v>0</x:v>
      </x:c>
      <x:c r="I4227" t="n">
        <x:v>1</x:v>
      </x:c>
      <x:c r="J4227" t="n">
        <x:v>0.81</x:v>
      </x:c>
      <x:c r="K4227" t="n">
        <x:v>0</x:v>
      </x:c>
      <x:c r="L4227" t="n">
        <x:v>100</x:v>
      </x:c>
      <x:c r="M4227" t="n">
        <x:v>4.3</x:v>
      </x:c>
      <x:c r="N4227" t="n">
        <x:v>9.2</x:v>
      </x:c>
    </x:row>
    <x:row r="4228">
      <x:c r="A4228" t="str">
        <x:v>DEV-00705</x:v>
      </x:c>
      <x:c r="B4228" s="28" t="n">
        <x:v>46113</x:v>
      </x:c>
      <x:c r="C4228" t="n">
        <x:v>68</x:v>
      </x:c>
      <x:c r="D4228" t="n">
        <x:v>388.5</x:v>
      </x:c>
      <x:c r="E4228" t="n">
        <x:v>30</x:v>
      </x:c>
      <x:c r="F4228" t="n">
        <x:v>0</x:v>
      </x:c>
      <x:c r="G4228" t="n">
        <x:v>53</x:v>
      </x:c>
      <x:c r="H4228" t="n">
        <x:v>0</x:v>
      </x:c>
      <x:c r="I4228" t="n">
        <x:v>5</x:v>
      </x:c>
      <x:c r="J4228" t="n">
        <x:v>0.36</x:v>
      </x:c>
      <x:c r="K4228" t="n">
        <x:v>0</x:v>
      </x:c>
      <x:c r="L4228" t="n">
        <x:v>94.3</x:v>
      </x:c>
      <x:c r="M4228" t="n">
        <x:v>7.9</x:v>
      </x:c>
      <x:c r="N4228" t="n">
        <x:v>10.7</x:v>
      </x:c>
    </x:row>
    <x:row r="4229">
      <x:c r="A4229" t="str">
        <x:v>DEV-00705</x:v>
      </x:c>
      <x:c r="B4229" s="28" t="n">
        <x:v>46143</x:v>
      </x:c>
      <x:c r="C4229" t="n">
        <x:v>81.2</x:v>
      </x:c>
      <x:c r="D4229" t="n">
        <x:v>527.7</x:v>
      </x:c>
      <x:c r="E4229" t="n">
        <x:v>20</x:v>
      </x:c>
      <x:c r="F4229" t="n">
        <x:v>0</x:v>
      </x:c>
      <x:c r="G4229" t="n">
        <x:v>40</x:v>
      </x:c>
      <x:c r="H4229" t="n">
        <x:v>0</x:v>
      </x:c>
      <x:c r="I4229" t="n">
        <x:v>5</x:v>
      </x:c>
      <x:c r="J4229" t="n">
        <x:v>0.64</x:v>
      </x:c>
      <x:c r="K4229" t="n">
        <x:v>1</x:v>
      </x:c>
      <x:c r="L4229" t="n">
        <x:v>98.9</x:v>
      </x:c>
      <x:c r="M4229" t="n">
        <x:v>0.2</x:v>
      </x:c>
      <x:c r="N4229" t="n">
        <x:v>23.9</x:v>
      </x:c>
    </x:row>
    <x:row r="4230">
      <x:c r="A4230" t="str">
        <x:v>DEV-00705</x:v>
      </x:c>
      <x:c r="B4230" s="28" t="n">
        <x:v>46174</x:v>
      </x:c>
      <x:c r="C4230" t="n">
        <x:v>91.3</x:v>
      </x:c>
      <x:c r="D4230" t="n">
        <x:v>523.6</x:v>
      </x:c>
      <x:c r="E4230" t="n">
        <x:v>36</x:v>
      </x:c>
      <x:c r="F4230" t="n">
        <x:v>0</x:v>
      </x:c>
      <x:c r="G4230" t="n">
        <x:v>40</x:v>
      </x:c>
      <x:c r="H4230" t="n">
        <x:v>0</x:v>
      </x:c>
      <x:c r="I4230" t="n">
        <x:v>5</x:v>
      </x:c>
      <x:c r="J4230" t="n">
        <x:v>0.33</x:v>
      </x:c>
      <x:c r="K4230" t="n">
        <x:v>0</x:v>
      </x:c>
      <x:c r="L4230" t="n">
        <x:v>94.6</x:v>
      </x:c>
      <x:c r="M4230" t="n">
        <x:v>8.4</x:v>
      </x:c>
      <x:c r="N4230" t="n">
        <x:v>26.2</x:v>
      </x:c>
    </x:row>
    <x:row r="4231">
      <x:c r="A4231" t="str">
        <x:v>DEV-00705</x:v>
      </x:c>
      <x:c r="B4231" s="28" t="n">
        <x:v>46204</x:v>
      </x:c>
      <x:c r="C4231" t="n">
        <x:v>70.8</x:v>
      </x:c>
      <x:c r="D4231" t="n">
        <x:v>433.2</x:v>
      </x:c>
      <x:c r="E4231" t="n">
        <x:v>22</x:v>
      </x:c>
      <x:c r="F4231" t="n">
        <x:v>0</x:v>
      </x:c>
      <x:c r="G4231" t="n">
        <x:v>49</x:v>
      </x:c>
      <x:c r="H4231" t="n">
        <x:v>0</x:v>
      </x:c>
      <x:c r="I4231" t="n">
        <x:v>2</x:v>
      </x:c>
      <x:c r="J4231" t="n">
        <x:v>0.35</x:v>
      </x:c>
      <x:c r="K4231" t="n">
        <x:v>1</x:v>
      </x:c>
      <x:c r="L4231" t="n">
        <x:v>97.2</x:v>
      </x:c>
      <x:c r="M4231" t="n">
        <x:v>2.7</x:v>
      </x:c>
      <x:c r="N4231" t="n">
        <x:v>22.6</x:v>
      </x:c>
    </x:row>
    <x:row r="4232">
      <x:c r="A4232" t="str">
        <x:v>DEV-00706</x:v>
      </x:c>
      <x:c r="B4232" s="28" t="n">
        <x:v>46054</x:v>
      </x:c>
      <x:c r="C4232" t="n">
        <x:v>62.7</x:v>
      </x:c>
      <x:c r="D4232" t="n">
        <x:v>441.8</x:v>
      </x:c>
      <x:c r="E4232" t="n">
        <x:v>30</x:v>
      </x:c>
      <x:c r="F4232" t="n">
        <x:v>4</x:v>
      </x:c>
      <x:c r="G4232" t="n">
        <x:v>41</x:v>
      </x:c>
      <x:c r="H4232" t="n">
        <x:v>0</x:v>
      </x:c>
      <x:c r="I4232" t="n">
        <x:v>1</x:v>
      </x:c>
      <x:c r="J4232" t="n">
        <x:v>1.7</x:v>
      </x:c>
      <x:c r="K4232" t="n">
        <x:v>0</x:v>
      </x:c>
      <x:c r="L4232" t="n">
        <x:v>96.2</x:v>
      </x:c>
      <x:c r="M4232" t="n">
        <x:v>1.6</x:v>
      </x:c>
      <x:c r="N4232" t="n">
        <x:v>6.8</x:v>
      </x:c>
    </x:row>
    <x:row r="4233">
      <x:c r="A4233" t="str">
        <x:v>DEV-00706</x:v>
      </x:c>
      <x:c r="B4233" s="28" t="n">
        <x:v>46082</x:v>
      </x:c>
      <x:c r="C4233" t="n">
        <x:v>65.9</x:v>
      </x:c>
      <x:c r="D4233" t="n">
        <x:v>388.8</x:v>
      </x:c>
      <x:c r="E4233" t="n">
        <x:v>48</x:v>
      </x:c>
      <x:c r="F4233" t="n">
        <x:v>6</x:v>
      </x:c>
      <x:c r="G4233" t="n">
        <x:v>26</x:v>
      </x:c>
      <x:c r="H4233" t="n">
        <x:v>2</x:v>
      </x:c>
      <x:c r="I4233" t="n">
        <x:v>5</x:v>
      </x:c>
      <x:c r="J4233" t="n">
        <x:v>2.13</x:v>
      </x:c>
      <x:c r="K4233" t="n">
        <x:v>1</x:v>
      </x:c>
      <x:c r="L4233" t="n">
        <x:v>95.2</x:v>
      </x:c>
      <x:c r="M4233" t="n">
        <x:v>15.4</x:v>
      </x:c>
      <x:c r="N4233" t="n">
        <x:v>10.3</x:v>
      </x:c>
    </x:row>
    <x:row r="4234">
      <x:c r="A4234" t="str">
        <x:v>DEV-00706</x:v>
      </x:c>
      <x:c r="B4234" s="28" t="n">
        <x:v>46113</x:v>
      </x:c>
      <x:c r="C4234" t="n">
        <x:v>42</x:v>
      </x:c>
      <x:c r="D4234" t="n">
        <x:v>252.1</x:v>
      </x:c>
      <x:c r="E4234" t="n">
        <x:v>23</x:v>
      </x:c>
      <x:c r="F4234" t="n">
        <x:v>2</x:v>
      </x:c>
      <x:c r="G4234" t="n">
        <x:v>19</x:v>
      </x:c>
      <x:c r="H4234" t="n">
        <x:v>2</x:v>
      </x:c>
      <x:c r="I4234" t="n">
        <x:v>3</x:v>
      </x:c>
      <x:c r="J4234" t="n">
        <x:v>1.76</x:v>
      </x:c>
      <x:c r="K4234" t="n">
        <x:v>1</x:v>
      </x:c>
      <x:c r="L4234" t="n">
        <x:v>91.8</x:v>
      </x:c>
      <x:c r="M4234" t="n">
        <x:v>13.9</x:v>
      </x:c>
      <x:c r="N4234" t="n">
        <x:v>12.6</x:v>
      </x:c>
    </x:row>
    <x:row r="4235">
      <x:c r="A4235" t="str">
        <x:v>DEV-00706</x:v>
      </x:c>
      <x:c r="B4235" s="28" t="n">
        <x:v>46143</x:v>
      </x:c>
      <x:c r="C4235" t="n">
        <x:v>33.7</x:v>
      </x:c>
      <x:c r="D4235" t="n">
        <x:v>188.2</x:v>
      </x:c>
      <x:c r="E4235" t="n">
        <x:v>22</x:v>
      </x:c>
      <x:c r="F4235" t="n">
        <x:v>3</x:v>
      </x:c>
      <x:c r="G4235" t="n">
        <x:v>25</x:v>
      </x:c>
      <x:c r="H4235" t="n">
        <x:v>2</x:v>
      </x:c>
      <x:c r="I4235" t="n">
        <x:v>3</x:v>
      </x:c>
      <x:c r="J4235" t="n">
        <x:v>1.18</x:v>
      </x:c>
      <x:c r="K4235" t="n">
        <x:v>2</x:v>
      </x:c>
      <x:c r="L4235" t="n">
        <x:v>94.5</x:v>
      </x:c>
      <x:c r="M4235" t="n">
        <x:v>6.3</x:v>
      </x:c>
      <x:c r="N4235" t="n">
        <x:v>7.2</x:v>
      </x:c>
    </x:row>
    <x:row r="4236">
      <x:c r="A4236" t="str">
        <x:v>DEV-00706</x:v>
      </x:c>
      <x:c r="B4236" s="28" t="n">
        <x:v>46174</x:v>
      </x:c>
      <x:c r="C4236" t="n">
        <x:v>58.6</x:v>
      </x:c>
      <x:c r="D4236" t="n">
        <x:v>401.5</x:v>
      </x:c>
      <x:c r="E4236" t="n">
        <x:v>33</x:v>
      </x:c>
      <x:c r="F4236" t="n">
        <x:v>1</x:v>
      </x:c>
      <x:c r="G4236" t="n">
        <x:v>56</x:v>
      </x:c>
      <x:c r="H4236" t="n">
        <x:v>1</x:v>
      </x:c>
      <x:c r="I4236" t="n">
        <x:v>2</x:v>
      </x:c>
      <x:c r="J4236" t="n">
        <x:v>1.85</x:v>
      </x:c>
      <x:c r="K4236" t="n">
        <x:v>1</x:v>
      </x:c>
      <x:c r="L4236" t="n">
        <x:v>94.2</x:v>
      </x:c>
      <x:c r="M4236" t="n">
        <x:v>13.3</x:v>
      </x:c>
      <x:c r="N4236" t="n">
        <x:v>4.9</x:v>
      </x:c>
    </x:row>
    <x:row r="4237">
      <x:c r="A4237" t="str">
        <x:v>DEV-00706</x:v>
      </x:c>
      <x:c r="B4237" s="28" t="n">
        <x:v>46204</x:v>
      </x:c>
      <x:c r="C4237" t="n">
        <x:v>62.7</x:v>
      </x:c>
      <x:c r="D4237" t="n">
        <x:v>402.2</x:v>
      </x:c>
      <x:c r="E4237" t="n">
        <x:v>34</x:v>
      </x:c>
      <x:c r="F4237" t="n">
        <x:v>5</x:v>
      </x:c>
      <x:c r="G4237" t="n">
        <x:v>46</x:v>
      </x:c>
      <x:c r="H4237" t="n">
        <x:v>3</x:v>
      </x:c>
      <x:c r="I4237" t="n">
        <x:v>0</x:v>
      </x:c>
      <x:c r="J4237" t="n">
        <x:v>1.54</x:v>
      </x:c>
      <x:c r="K4237" t="n">
        <x:v>1</x:v>
      </x:c>
      <x:c r="L4237" t="n">
        <x:v>92.5</x:v>
      </x:c>
      <x:c r="M4237" t="n">
        <x:v>12.3</x:v>
      </x:c>
      <x:c r="N4237" t="n">
        <x:v>19.6</x:v>
      </x:c>
    </x:row>
    <x:row r="4238">
      <x:c r="A4238" t="str">
        <x:v>DEV-00707</x:v>
      </x:c>
      <x:c r="B4238" s="28" t="n">
        <x:v>46054</x:v>
      </x:c>
      <x:c r="C4238" t="n">
        <x:v>74.9</x:v>
      </x:c>
      <x:c r="D4238" t="n">
        <x:v>435.9</x:v>
      </x:c>
      <x:c r="E4238" t="n">
        <x:v>13</x:v>
      </x:c>
      <x:c r="F4238" t="n">
        <x:v>3</x:v>
      </x:c>
      <x:c r="G4238" t="n">
        <x:v>47</x:v>
      </x:c>
      <x:c r="H4238" t="n">
        <x:v>0</x:v>
      </x:c>
      <x:c r="I4238" t="n">
        <x:v>3</x:v>
      </x:c>
      <x:c r="J4238" t="n">
        <x:v>0.44</x:v>
      </x:c>
      <x:c r="K4238" t="n">
        <x:v>0</x:v>
      </x:c>
      <x:c r="L4238" t="n">
        <x:v>94.1</x:v>
      </x:c>
      <x:c r="M4238" t="n">
        <x:v>1.9</x:v>
      </x:c>
      <x:c r="N4238" t="n">
        <x:v>16.1</x:v>
      </x:c>
    </x:row>
    <x:row r="4239">
      <x:c r="A4239" t="str">
        <x:v>DEV-00707</x:v>
      </x:c>
      <x:c r="B4239" s="28" t="n">
        <x:v>46082</x:v>
      </x:c>
      <x:c r="C4239" t="n">
        <x:v>90.2</x:v>
      </x:c>
      <x:c r="D4239" t="n">
        <x:v>545.4</x:v>
      </x:c>
      <x:c r="E4239" t="n">
        <x:v>26</x:v>
      </x:c>
      <x:c r="F4239" t="n">
        <x:v>1</x:v>
      </x:c>
      <x:c r="G4239" t="n">
        <x:v>55</x:v>
      </x:c>
      <x:c r="H4239" t="n">
        <x:v>1</x:v>
      </x:c>
      <x:c r="I4239" t="n">
        <x:v>5</x:v>
      </x:c>
      <x:c r="J4239" t="n">
        <x:v>0.23</x:v>
      </x:c>
      <x:c r="K4239" t="n">
        <x:v>0</x:v>
      </x:c>
      <x:c r="L4239" t="n">
        <x:v>92.3</x:v>
      </x:c>
      <x:c r="M4239" t="n">
        <x:v>4.4</x:v>
      </x:c>
      <x:c r="N4239" t="n">
        <x:v>19.2</x:v>
      </x:c>
    </x:row>
    <x:row r="4240">
      <x:c r="A4240" t="str">
        <x:v>DEV-00707</x:v>
      </x:c>
      <x:c r="B4240" s="28" t="n">
        <x:v>46113</x:v>
      </x:c>
      <x:c r="C4240" t="n">
        <x:v>62.1</x:v>
      </x:c>
      <x:c r="D4240" t="n">
        <x:v>448</x:v>
      </x:c>
      <x:c r="E4240" t="n">
        <x:v>19</x:v>
      </x:c>
      <x:c r="F4240" t="n">
        <x:v>2</x:v>
      </x:c>
      <x:c r="G4240" t="n">
        <x:v>31</x:v>
      </x:c>
      <x:c r="H4240" t="n">
        <x:v>0</x:v>
      </x:c>
      <x:c r="I4240" t="n">
        <x:v>0</x:v>
      </x:c>
      <x:c r="J4240" t="n">
        <x:v>1.21</x:v>
      </x:c>
      <x:c r="K4240" t="n">
        <x:v>0</x:v>
      </x:c>
      <x:c r="L4240" t="n">
        <x:v>95</x:v>
      </x:c>
      <x:c r="M4240" t="n">
        <x:v>3.7</x:v>
      </x:c>
      <x:c r="N4240" t="n">
        <x:v>14.8</x:v>
      </x:c>
    </x:row>
    <x:row r="4241">
      <x:c r="A4241" t="str">
        <x:v>DEV-00707</x:v>
      </x:c>
      <x:c r="B4241" s="28" t="n">
        <x:v>46143</x:v>
      </x:c>
      <x:c r="C4241" t="n">
        <x:v>63.9</x:v>
      </x:c>
      <x:c r="D4241" t="n">
        <x:v>351.2</x:v>
      </x:c>
      <x:c r="E4241" t="n">
        <x:v>18</x:v>
      </x:c>
      <x:c r="F4241" t="n">
        <x:v>0</x:v>
      </x:c>
      <x:c r="G4241" t="n">
        <x:v>38</x:v>
      </x:c>
      <x:c r="H4241" t="n">
        <x:v>0</x:v>
      </x:c>
      <x:c r="I4241" t="n">
        <x:v>0</x:v>
      </x:c>
      <x:c r="J4241" t="n">
        <x:v>0.04</x:v>
      </x:c>
      <x:c r="K4241" t="n">
        <x:v>0</x:v>
      </x:c>
      <x:c r="L4241" t="n">
        <x:v>93.6</x:v>
      </x:c>
      <x:c r="M4241" t="n">
        <x:v>9.3</x:v>
      </x:c>
      <x:c r="N4241" t="n">
        <x:v>9.3</x:v>
      </x:c>
    </x:row>
    <x:row r="4242">
      <x:c r="A4242" t="str">
        <x:v>DEV-00707</x:v>
      </x:c>
      <x:c r="B4242" s="28" t="n">
        <x:v>46174</x:v>
      </x:c>
      <x:c r="C4242" t="n">
        <x:v>70.5</x:v>
      </x:c>
      <x:c r="D4242" t="n">
        <x:v>407.5</x:v>
      </x:c>
      <x:c r="E4242" t="n">
        <x:v>19</x:v>
      </x:c>
      <x:c r="F4242" t="n">
        <x:v>2</x:v>
      </x:c>
      <x:c r="G4242" t="n">
        <x:v>38</x:v>
      </x:c>
      <x:c r="H4242" t="n">
        <x:v>0</x:v>
      </x:c>
      <x:c r="I4242" t="n">
        <x:v>1</x:v>
      </x:c>
      <x:c r="J4242" t="n">
        <x:v>0</x:v>
      </x:c>
      <x:c r="K4242" t="n">
        <x:v>0</x:v>
      </x:c>
      <x:c r="L4242" t="n">
        <x:v>93.8</x:v>
      </x:c>
      <x:c r="M4242" t="n">
        <x:v>2.7</x:v>
      </x:c>
      <x:c r="N4242" t="n">
        <x:v>14.4</x:v>
      </x:c>
    </x:row>
    <x:row r="4243">
      <x:c r="A4243" t="str">
        <x:v>DEV-00707</x:v>
      </x:c>
      <x:c r="B4243" s="28" t="n">
        <x:v>46204</x:v>
      </x:c>
      <x:c r="C4243" t="n">
        <x:v>89.9</x:v>
      </x:c>
      <x:c r="D4243" t="n">
        <x:v>551.4</x:v>
      </x:c>
      <x:c r="E4243" t="n">
        <x:v>21</x:v>
      </x:c>
      <x:c r="F4243" t="n">
        <x:v>0</x:v>
      </x:c>
      <x:c r="G4243" t="n">
        <x:v>51</x:v>
      </x:c>
      <x:c r="H4243" t="n">
        <x:v>1</x:v>
      </x:c>
      <x:c r="I4243" t="n">
        <x:v>2</x:v>
      </x:c>
      <x:c r="J4243" t="n">
        <x:v>0.15</x:v>
      </x:c>
      <x:c r="K4243" t="n">
        <x:v>0</x:v>
      </x:c>
      <x:c r="L4243" t="n">
        <x:v>96.7</x:v>
      </x:c>
      <x:c r="M4243" t="n">
        <x:v>7.2</x:v>
      </x:c>
      <x:c r="N4243" t="n">
        <x:v>9.5</x:v>
      </x:c>
    </x:row>
    <x:row r="4244">
      <x:c r="A4244" t="str">
        <x:v>DEV-00708</x:v>
      </x:c>
      <x:c r="B4244" s="28" t="n">
        <x:v>46054</x:v>
      </x:c>
      <x:c r="C4244" t="n">
        <x:v>57.7</x:v>
      </x:c>
      <x:c r="D4244" t="n">
        <x:v>344.8</x:v>
      </x:c>
      <x:c r="E4244" t="n">
        <x:v>13</x:v>
      </x:c>
      <x:c r="F4244" t="n">
        <x:v>1</x:v>
      </x:c>
      <x:c r="G4244" t="n">
        <x:v>29</x:v>
      </x:c>
      <x:c r="H4244" t="n">
        <x:v>0</x:v>
      </x:c>
      <x:c r="I4244" t="n">
        <x:v>2</x:v>
      </x:c>
      <x:c r="J4244" t="n">
        <x:v>0.53</x:v>
      </x:c>
      <x:c r="K4244" t="n">
        <x:v>2</x:v>
      </x:c>
      <x:c r="L4244" t="n">
        <x:v>97.5</x:v>
      </x:c>
      <x:c r="M4244" t="n">
        <x:v>8.3</x:v>
      </x:c>
      <x:c r="N4244" t="n">
        <x:v>12.8</x:v>
      </x:c>
    </x:row>
    <x:row r="4245">
      <x:c r="A4245" t="str">
        <x:v>DEV-00708</x:v>
      </x:c>
      <x:c r="B4245" s="28" t="n">
        <x:v>46082</x:v>
      </x:c>
      <x:c r="C4245" t="n">
        <x:v>19.3</x:v>
      </x:c>
      <x:c r="D4245" t="n">
        <x:v>106.7</x:v>
      </x:c>
      <x:c r="E4245" t="n">
        <x:v>0</x:v>
      </x:c>
      <x:c r="F4245" t="n">
        <x:v>0</x:v>
      </x:c>
      <x:c r="G4245" t="n">
        <x:v>27</x:v>
      </x:c>
      <x:c r="H4245" t="n">
        <x:v>1</x:v>
      </x:c>
      <x:c r="I4245" t="n">
        <x:v>1</x:v>
      </x:c>
      <x:c r="J4245" t="n">
        <x:v>0</x:v>
      </x:c>
      <x:c r="K4245" t="n">
        <x:v>0</x:v>
      </x:c>
      <x:c r="L4245" t="n">
        <x:v>91.5</x:v>
      </x:c>
      <x:c r="M4245" t="n">
        <x:v>4.1</x:v>
      </x:c>
      <x:c r="N4245" t="n">
        <x:v>1.8</x:v>
      </x:c>
    </x:row>
    <x:row r="4246">
      <x:c r="A4246" t="str">
        <x:v>DEV-00708</x:v>
      </x:c>
      <x:c r="B4246" s="28" t="n">
        <x:v>46113</x:v>
      </x:c>
      <x:c r="C4246" t="n">
        <x:v>30</x:v>
      </x:c>
      <x:c r="D4246" t="n">
        <x:v>207</x:v>
      </x:c>
      <x:c r="E4246" t="n">
        <x:v>14</x:v>
      </x:c>
      <x:c r="F4246" t="n">
        <x:v>0</x:v>
      </x:c>
      <x:c r="G4246" t="n">
        <x:v>26</x:v>
      </x:c>
      <x:c r="H4246" t="n">
        <x:v>0</x:v>
      </x:c>
      <x:c r="I4246" t="n">
        <x:v>0</x:v>
      </x:c>
      <x:c r="J4246" t="n">
        <x:v>0</x:v>
      </x:c>
      <x:c r="K4246" t="n">
        <x:v>0</x:v>
      </x:c>
      <x:c r="L4246" t="n">
        <x:v>96.2</x:v>
      </x:c>
      <x:c r="M4246" t="n">
        <x:v>0</x:v>
      </x:c>
      <x:c r="N4246" t="n">
        <x:v>3.2</x:v>
      </x:c>
    </x:row>
    <x:row r="4247">
      <x:c r="A4247" t="str">
        <x:v>DEV-00708</x:v>
      </x:c>
      <x:c r="B4247" s="28" t="n">
        <x:v>46143</x:v>
      </x:c>
      <x:c r="C4247" t="n">
        <x:v>57.5</x:v>
      </x:c>
      <x:c r="D4247" t="n">
        <x:v>413.4</x:v>
      </x:c>
      <x:c r="E4247" t="n">
        <x:v>11</x:v>
      </x:c>
      <x:c r="F4247" t="n">
        <x:v>3</x:v>
      </x:c>
      <x:c r="G4247" t="n">
        <x:v>23</x:v>
      </x:c>
      <x:c r="H4247" t="n">
        <x:v>0</x:v>
      </x:c>
      <x:c r="I4247" t="n">
        <x:v>4</x:v>
      </x:c>
      <x:c r="J4247" t="n">
        <x:v>0.98</x:v>
      </x:c>
      <x:c r="K4247" t="n">
        <x:v>1</x:v>
      </x:c>
      <x:c r="L4247" t="n">
        <x:v>95</x:v>
      </x:c>
      <x:c r="M4247" t="n">
        <x:v>10.8</x:v>
      </x:c>
      <x:c r="N4247" t="n">
        <x:v>16.5</x:v>
      </x:c>
    </x:row>
    <x:row r="4248">
      <x:c r="A4248" t="str">
        <x:v>DEV-00708</x:v>
      </x:c>
      <x:c r="B4248" s="28" t="n">
        <x:v>46174</x:v>
      </x:c>
      <x:c r="C4248" t="n">
        <x:v>35.9</x:v>
      </x:c>
      <x:c r="D4248" t="n">
        <x:v>203.8</x:v>
      </x:c>
      <x:c r="E4248" t="n">
        <x:v>7</x:v>
      </x:c>
      <x:c r="F4248" t="n">
        <x:v>1</x:v>
      </x:c>
      <x:c r="G4248" t="n">
        <x:v>27</x:v>
      </x:c>
      <x:c r="H4248" t="n">
        <x:v>0</x:v>
      </x:c>
      <x:c r="I4248" t="n">
        <x:v>0</x:v>
      </x:c>
      <x:c r="J4248" t="n">
        <x:v>0.49</x:v>
      </x:c>
      <x:c r="K4248" t="n">
        <x:v>0</x:v>
      </x:c>
      <x:c r="L4248" t="n">
        <x:v>94.9</x:v>
      </x:c>
      <x:c r="M4248" t="n">
        <x:v>0.8</x:v>
      </x:c>
      <x:c r="N4248" t="n">
        <x:v>11</x:v>
      </x:c>
    </x:row>
    <x:row r="4249">
      <x:c r="A4249" t="str">
        <x:v>DEV-00708</x:v>
      </x:c>
      <x:c r="B4249" s="28" t="n">
        <x:v>46204</x:v>
      </x:c>
      <x:c r="C4249" t="n">
        <x:v>59.6</x:v>
      </x:c>
      <x:c r="D4249" t="n">
        <x:v>343.4</x:v>
      </x:c>
      <x:c r="E4249" t="n">
        <x:v>17</x:v>
      </x:c>
      <x:c r="F4249" t="n">
        <x:v>0</x:v>
      </x:c>
      <x:c r="G4249" t="n">
        <x:v>41</x:v>
      </x:c>
      <x:c r="H4249" t="n">
        <x:v>1</x:v>
      </x:c>
      <x:c r="I4249" t="n">
        <x:v>2</x:v>
      </x:c>
      <x:c r="J4249" t="n">
        <x:v>0.23</x:v>
      </x:c>
      <x:c r="K4249" t="n">
        <x:v>0</x:v>
      </x:c>
      <x:c r="L4249" t="n">
        <x:v>90.8</x:v>
      </x:c>
      <x:c r="M4249" t="n">
        <x:v>2.3</x:v>
      </x:c>
      <x:c r="N4249" t="n">
        <x:v>14.4</x:v>
      </x:c>
    </x:row>
    <x:row r="4250">
      <x:c r="A4250" t="str">
        <x:v>DEV-00709</x:v>
      </x:c>
      <x:c r="B4250" s="28" t="n">
        <x:v>46054</x:v>
      </x:c>
      <x:c r="C4250" t="n">
        <x:v>26.1</x:v>
      </x:c>
      <x:c r="D4250" t="n">
        <x:v>188.9</x:v>
      </x:c>
      <x:c r="E4250" t="n">
        <x:v>16</x:v>
      </x:c>
      <x:c r="F4250" t="n">
        <x:v>0</x:v>
      </x:c>
      <x:c r="G4250" t="n">
        <x:v>26</x:v>
      </x:c>
      <x:c r="H4250" t="n">
        <x:v>0</x:v>
      </x:c>
      <x:c r="I4250" t="n">
        <x:v>0</x:v>
      </x:c>
      <x:c r="J4250" t="n">
        <x:v>0.75</x:v>
      </x:c>
      <x:c r="K4250" t="n">
        <x:v>0</x:v>
      </x:c>
      <x:c r="L4250" t="n">
        <x:v>94.7</x:v>
      </x:c>
      <x:c r="M4250" t="n">
        <x:v>0.9</x:v>
      </x:c>
      <x:c r="N4250" t="n">
        <x:v>2.8</x:v>
      </x:c>
    </x:row>
    <x:row r="4251">
      <x:c r="A4251" t="str">
        <x:v>DEV-00709</x:v>
      </x:c>
      <x:c r="B4251" s="28" t="n">
        <x:v>46082</x:v>
      </x:c>
      <x:c r="C4251" t="n">
        <x:v>41.6</x:v>
      </x:c>
      <x:c r="D4251" t="n">
        <x:v>244.6</x:v>
      </x:c>
      <x:c r="E4251" t="n">
        <x:v>10</x:v>
      </x:c>
      <x:c r="F4251" t="n">
        <x:v>0</x:v>
      </x:c>
      <x:c r="G4251" t="n">
        <x:v>25</x:v>
      </x:c>
      <x:c r="H4251" t="n">
        <x:v>0</x:v>
      </x:c>
      <x:c r="I4251" t="n">
        <x:v>3</x:v>
      </x:c>
      <x:c r="J4251" t="n">
        <x:v>0.23</x:v>
      </x:c>
      <x:c r="K4251" t="n">
        <x:v>0</x:v>
      </x:c>
      <x:c r="L4251" t="n">
        <x:v>93</x:v>
      </x:c>
      <x:c r="M4251" t="n">
        <x:v>8</x:v>
      </x:c>
      <x:c r="N4251" t="n">
        <x:v>3.9</x:v>
      </x:c>
    </x:row>
    <x:row r="4252">
      <x:c r="A4252" t="str">
        <x:v>DEV-00709</x:v>
      </x:c>
      <x:c r="B4252" s="28" t="n">
        <x:v>46113</x:v>
      </x:c>
      <x:c r="C4252" t="n">
        <x:v>42.8</x:v>
      </x:c>
      <x:c r="D4252" t="n">
        <x:v>305.1</x:v>
      </x:c>
      <x:c r="E4252" t="n">
        <x:v>13</x:v>
      </x:c>
      <x:c r="F4252" t="n">
        <x:v>0</x:v>
      </x:c>
      <x:c r="G4252" t="n">
        <x:v>24</x:v>
      </x:c>
      <x:c r="H4252" t="n">
        <x:v>1</x:v>
      </x:c>
      <x:c r="I4252" t="n">
        <x:v>2</x:v>
      </x:c>
      <x:c r="J4252" t="n">
        <x:v>1</x:v>
      </x:c>
      <x:c r="K4252" t="n">
        <x:v>0</x:v>
      </x:c>
      <x:c r="L4252" t="n">
        <x:v>92.4</x:v>
      </x:c>
      <x:c r="M4252" t="n">
        <x:v>9.4</x:v>
      </x:c>
      <x:c r="N4252" t="n">
        <x:v>7.8</x:v>
      </x:c>
    </x:row>
    <x:row r="4253">
      <x:c r="A4253" t="str">
        <x:v>DEV-00709</x:v>
      </x:c>
      <x:c r="B4253" s="28" t="n">
        <x:v>46143</x:v>
      </x:c>
      <x:c r="C4253" t="n">
        <x:v>59.4</x:v>
      </x:c>
      <x:c r="D4253" t="n">
        <x:v>342.8</x:v>
      </x:c>
      <x:c r="E4253" t="n">
        <x:v>23</x:v>
      </x:c>
      <x:c r="F4253" t="n">
        <x:v>1</x:v>
      </x:c>
      <x:c r="G4253" t="n">
        <x:v>30</x:v>
      </x:c>
      <x:c r="H4253" t="n">
        <x:v>0</x:v>
      </x:c>
      <x:c r="I4253" t="n">
        <x:v>2</x:v>
      </x:c>
      <x:c r="J4253" t="n">
        <x:v>0.22</x:v>
      </x:c>
      <x:c r="K4253" t="n">
        <x:v>0</x:v>
      </x:c>
      <x:c r="L4253" t="n">
        <x:v>93.2</x:v>
      </x:c>
      <x:c r="M4253" t="n">
        <x:v>12.3</x:v>
      </x:c>
      <x:c r="N4253" t="n">
        <x:v>17.7</x:v>
      </x:c>
    </x:row>
    <x:row r="4254">
      <x:c r="A4254" t="str">
        <x:v>DEV-00709</x:v>
      </x:c>
      <x:c r="B4254" s="28" t="n">
        <x:v>46174</x:v>
      </x:c>
      <x:c r="C4254" t="n">
        <x:v>72.7</x:v>
      </x:c>
      <x:c r="D4254" t="n">
        <x:v>474.4</x:v>
      </x:c>
      <x:c r="E4254" t="n">
        <x:v>23</x:v>
      </x:c>
      <x:c r="F4254" t="n">
        <x:v>0</x:v>
      </x:c>
      <x:c r="G4254" t="n">
        <x:v>31</x:v>
      </x:c>
      <x:c r="H4254" t="n">
        <x:v>0</x:v>
      </x:c>
      <x:c r="I4254" t="n">
        <x:v>3</x:v>
      </x:c>
      <x:c r="J4254" t="n">
        <x:v>0.89</x:v>
      </x:c>
      <x:c r="K4254" t="n">
        <x:v>0</x:v>
      </x:c>
      <x:c r="L4254" t="n">
        <x:v>94.9</x:v>
      </x:c>
      <x:c r="M4254" t="n">
        <x:v>6</x:v>
      </x:c>
      <x:c r="N4254" t="n">
        <x:v>10.7</x:v>
      </x:c>
    </x:row>
    <x:row r="4255">
      <x:c r="A4255" t="str">
        <x:v>DEV-00709</x:v>
      </x:c>
      <x:c r="B4255" s="28" t="n">
        <x:v>46204</x:v>
      </x:c>
      <x:c r="C4255" t="n">
        <x:v>70.4</x:v>
      </x:c>
      <x:c r="D4255" t="n">
        <x:v>406</x:v>
      </x:c>
      <x:c r="E4255" t="n">
        <x:v>5</x:v>
      </x:c>
      <x:c r="F4255" t="n">
        <x:v>0</x:v>
      </x:c>
      <x:c r="G4255" t="n">
        <x:v>31</x:v>
      </x:c>
      <x:c r="H4255" t="n">
        <x:v>0</x:v>
      </x:c>
      <x:c r="I4255" t="n">
        <x:v>0</x:v>
      </x:c>
      <x:c r="J4255" t="n">
        <x:v>0.82</x:v>
      </x:c>
      <x:c r="K4255" t="n">
        <x:v>0</x:v>
      </x:c>
      <x:c r="L4255" t="n">
        <x:v>97.1</x:v>
      </x:c>
      <x:c r="M4255" t="n">
        <x:v>0.6</x:v>
      </x:c>
      <x:c r="N4255" t="n">
        <x:v>9.6</x:v>
      </x:c>
    </x:row>
    <x:row r="4256">
      <x:c r="A4256" t="str">
        <x:v>DEV-00710</x:v>
      </x:c>
      <x:c r="B4256" s="28" t="n">
        <x:v>46054</x:v>
      </x:c>
      <x:c r="C4256" t="n">
        <x:v>69</x:v>
      </x:c>
      <x:c r="D4256" t="n">
        <x:v>413.5</x:v>
      </x:c>
      <x:c r="E4256" t="n">
        <x:v>22</x:v>
      </x:c>
      <x:c r="F4256" t="n">
        <x:v>4</x:v>
      </x:c>
      <x:c r="G4256" t="n">
        <x:v>24</x:v>
      </x:c>
      <x:c r="H4256" t="n">
        <x:v>1</x:v>
      </x:c>
      <x:c r="I4256" t="n">
        <x:v>3</x:v>
      </x:c>
      <x:c r="J4256" t="n">
        <x:v>1.69</x:v>
      </x:c>
      <x:c r="K4256" t="n">
        <x:v>2</x:v>
      </x:c>
      <x:c r="L4256" t="n">
        <x:v>96.2</x:v>
      </x:c>
      <x:c r="M4256" t="n">
        <x:v>6.8</x:v>
      </x:c>
      <x:c r="N4256" t="n">
        <x:v>11.7</x:v>
      </x:c>
    </x:row>
    <x:row r="4257">
      <x:c r="A4257" t="str">
        <x:v>DEV-00710</x:v>
      </x:c>
      <x:c r="B4257" s="28" t="n">
        <x:v>46082</x:v>
      </x:c>
      <x:c r="C4257" t="n">
        <x:v>56.1</x:v>
      </x:c>
      <x:c r="D4257" t="n">
        <x:v>363.8</x:v>
      </x:c>
      <x:c r="E4257" t="n">
        <x:v>15</x:v>
      </x:c>
      <x:c r="F4257" t="n">
        <x:v>2</x:v>
      </x:c>
      <x:c r="G4257" t="n">
        <x:v>21</x:v>
      </x:c>
      <x:c r="H4257" t="n">
        <x:v>1</x:v>
      </x:c>
      <x:c r="I4257" t="n">
        <x:v>0</x:v>
      </x:c>
      <x:c r="J4257" t="n">
        <x:v>1.62</x:v>
      </x:c>
      <x:c r="K4257" t="n">
        <x:v>0</x:v>
      </x:c>
      <x:c r="L4257" t="n">
        <x:v>94.9</x:v>
      </x:c>
      <x:c r="M4257" t="n">
        <x:v>0</x:v>
      </x:c>
      <x:c r="N4257" t="n">
        <x:v>15.2</x:v>
      </x:c>
    </x:row>
    <x:row r="4258">
      <x:c r="A4258" t="str">
        <x:v>DEV-00710</x:v>
      </x:c>
      <x:c r="B4258" s="28" t="n">
        <x:v>46113</x:v>
      </x:c>
      <x:c r="C4258" t="n">
        <x:v>55.1</x:v>
      </x:c>
      <x:c r="D4258" t="n">
        <x:v>358.1</x:v>
      </x:c>
      <x:c r="E4258" t="n">
        <x:v>13</x:v>
      </x:c>
      <x:c r="F4258" t="n">
        <x:v>2</x:v>
      </x:c>
      <x:c r="G4258" t="n">
        <x:v>32</x:v>
      </x:c>
      <x:c r="H4258" t="n">
        <x:v>2</x:v>
      </x:c>
      <x:c r="I4258" t="n">
        <x:v>1</x:v>
      </x:c>
      <x:c r="J4258" t="n">
        <x:v>0.68</x:v>
      </x:c>
      <x:c r="K4258" t="n">
        <x:v>1</x:v>
      </x:c>
      <x:c r="L4258" t="n">
        <x:v>95</x:v>
      </x:c>
      <x:c r="M4258" t="n">
        <x:v>7.9</x:v>
      </x:c>
      <x:c r="N4258" t="n">
        <x:v>9.5</x:v>
      </x:c>
    </x:row>
    <x:row r="4259">
      <x:c r="A4259" t="str">
        <x:v>DEV-00710</x:v>
      </x:c>
      <x:c r="B4259" s="28" t="n">
        <x:v>46143</x:v>
      </x:c>
      <x:c r="C4259" t="n">
        <x:v>78.7</x:v>
      </x:c>
      <x:c r="D4259" t="n">
        <x:v>500.2</x:v>
      </x:c>
      <x:c r="E4259" t="n">
        <x:v>25</x:v>
      </x:c>
      <x:c r="F4259" t="n">
        <x:v>1</x:v>
      </x:c>
      <x:c r="G4259" t="n">
        <x:v>44</x:v>
      </x:c>
      <x:c r="H4259" t="n">
        <x:v>2</x:v>
      </x:c>
      <x:c r="I4259" t="n">
        <x:v>3</x:v>
      </x:c>
      <x:c r="J4259" t="n">
        <x:v>1.84</x:v>
      </x:c>
      <x:c r="K4259" t="n">
        <x:v>1</x:v>
      </x:c>
      <x:c r="L4259" t="n">
        <x:v>92.9</x:v>
      </x:c>
      <x:c r="M4259" t="n">
        <x:v>8.1</x:v>
      </x:c>
      <x:c r="N4259" t="n">
        <x:v>20</x:v>
      </x:c>
    </x:row>
    <x:row r="4260">
      <x:c r="A4260" t="str">
        <x:v>DEV-00710</x:v>
      </x:c>
      <x:c r="B4260" s="28" t="n">
        <x:v>46174</x:v>
      </x:c>
      <x:c r="C4260" t="n">
        <x:v>79.9</x:v>
      </x:c>
      <x:c r="D4260" t="n">
        <x:v>444.9</x:v>
      </x:c>
      <x:c r="E4260" t="n">
        <x:v>29</x:v>
      </x:c>
      <x:c r="F4260" t="n">
        <x:v>7</x:v>
      </x:c>
      <x:c r="G4260" t="n">
        <x:v>28</x:v>
      </x:c>
      <x:c r="H4260" t="n">
        <x:v>1</x:v>
      </x:c>
      <x:c r="I4260" t="n">
        <x:v>0</x:v>
      </x:c>
      <x:c r="J4260" t="n">
        <x:v>1.88</x:v>
      </x:c>
      <x:c r="K4260" t="n">
        <x:v>1</x:v>
      </x:c>
      <x:c r="L4260" t="n">
        <x:v>96.7</x:v>
      </x:c>
      <x:c r="M4260" t="n">
        <x:v>8.2</x:v>
      </x:c>
      <x:c r="N4260" t="n">
        <x:v>23</x:v>
      </x:c>
    </x:row>
    <x:row r="4261">
      <x:c r="A4261" t="str">
        <x:v>DEV-00710</x:v>
      </x:c>
      <x:c r="B4261" s="28" t="n">
        <x:v>46204</x:v>
      </x:c>
      <x:c r="C4261" t="n">
        <x:v>56.6</x:v>
      </x:c>
      <x:c r="D4261" t="n">
        <x:v>333.5</x:v>
      </x:c>
      <x:c r="E4261" t="n">
        <x:v>27</x:v>
      </x:c>
      <x:c r="F4261" t="n">
        <x:v>2</x:v>
      </x:c>
      <x:c r="G4261" t="n">
        <x:v>48</x:v>
      </x:c>
      <x:c r="H4261" t="n">
        <x:v>2</x:v>
      </x:c>
      <x:c r="I4261" t="n">
        <x:v>2</x:v>
      </x:c>
      <x:c r="J4261" t="n">
        <x:v>0.61</x:v>
      </x:c>
      <x:c r="K4261" t="n">
        <x:v>0</x:v>
      </x:c>
      <x:c r="L4261" t="n">
        <x:v>93.3</x:v>
      </x:c>
      <x:c r="M4261" t="n">
        <x:v>5.1</x:v>
      </x:c>
      <x:c r="N4261" t="n">
        <x:v>10.9</x:v>
      </x:c>
    </x:row>
    <x:row r="4262">
      <x:c r="A4262" t="str">
        <x:v>DEV-00711</x:v>
      </x:c>
      <x:c r="B4262" s="28" t="n">
        <x:v>46054</x:v>
      </x:c>
      <x:c r="C4262" t="n">
        <x:v>50.7</x:v>
      </x:c>
      <x:c r="D4262" t="n">
        <x:v>296.3</x:v>
      </x:c>
      <x:c r="E4262" t="n">
        <x:v>21</x:v>
      </x:c>
      <x:c r="F4262" t="n">
        <x:v>3</x:v>
      </x:c>
      <x:c r="G4262" t="n">
        <x:v>17</x:v>
      </x:c>
      <x:c r="H4262" t="n">
        <x:v>1</x:v>
      </x:c>
      <x:c r="I4262" t="n">
        <x:v>3</x:v>
      </x:c>
      <x:c r="J4262" t="n">
        <x:v>0.65</x:v>
      </x:c>
      <x:c r="K4262" t="n">
        <x:v>1</x:v>
      </x:c>
      <x:c r="L4262" t="n">
        <x:v>93.3</x:v>
      </x:c>
      <x:c r="M4262" t="n">
        <x:v>8.6</x:v>
      </x:c>
      <x:c r="N4262" t="n">
        <x:v>10.6</x:v>
      </x:c>
    </x:row>
    <x:row r="4263">
      <x:c r="A4263" t="str">
        <x:v>DEV-00711</x:v>
      </x:c>
      <x:c r="B4263" s="28" t="n">
        <x:v>46082</x:v>
      </x:c>
      <x:c r="C4263" t="n">
        <x:v>59.2</x:v>
      </x:c>
      <x:c r="D4263" t="n">
        <x:v>377.4</x:v>
      </x:c>
      <x:c r="E4263" t="n">
        <x:v>12</x:v>
      </x:c>
      <x:c r="F4263" t="n">
        <x:v>0</x:v>
      </x:c>
      <x:c r="G4263" t="n">
        <x:v>36</x:v>
      </x:c>
      <x:c r="H4263" t="n">
        <x:v>0</x:v>
      </x:c>
      <x:c r="I4263" t="n">
        <x:v>2</x:v>
      </x:c>
      <x:c r="J4263" t="n">
        <x:v>0.39</x:v>
      </x:c>
      <x:c r="K4263" t="n">
        <x:v>1</x:v>
      </x:c>
      <x:c r="L4263" t="n">
        <x:v>91.8</x:v>
      </x:c>
      <x:c r="M4263" t="n">
        <x:v>5.9</x:v>
      </x:c>
      <x:c r="N4263" t="n">
        <x:v>14.6</x:v>
      </x:c>
    </x:row>
    <x:row r="4264">
      <x:c r="A4264" t="str">
        <x:v>DEV-00711</x:v>
      </x:c>
      <x:c r="B4264" s="28" t="n">
        <x:v>46113</x:v>
      </x:c>
      <x:c r="C4264" t="n">
        <x:v>41.5</x:v>
      </x:c>
      <x:c r="D4264" t="n">
        <x:v>297.2</x:v>
      </x:c>
      <x:c r="E4264" t="n">
        <x:v>11</x:v>
      </x:c>
      <x:c r="F4264" t="n">
        <x:v>0</x:v>
      </x:c>
      <x:c r="G4264" t="n">
        <x:v>19</x:v>
      </x:c>
      <x:c r="H4264" t="n">
        <x:v>1</x:v>
      </x:c>
      <x:c r="I4264" t="n">
        <x:v>1</x:v>
      </x:c>
      <x:c r="J4264" t="n">
        <x:v>0.93</x:v>
      </x:c>
      <x:c r="K4264" t="n">
        <x:v>0</x:v>
      </x:c>
      <x:c r="L4264" t="n">
        <x:v>98.8</x:v>
      </x:c>
      <x:c r="M4264" t="n">
        <x:v>9.2</x:v>
      </x:c>
      <x:c r="N4264" t="n">
        <x:v>8.9</x:v>
      </x:c>
    </x:row>
    <x:row r="4265">
      <x:c r="A4265" t="str">
        <x:v>DEV-00711</x:v>
      </x:c>
      <x:c r="B4265" s="28" t="n">
        <x:v>46143</x:v>
      </x:c>
      <x:c r="C4265" t="n">
        <x:v>39.6</x:v>
      </x:c>
      <x:c r="D4265" t="n">
        <x:v>241.5</x:v>
      </x:c>
      <x:c r="E4265" t="n">
        <x:v>19</x:v>
      </x:c>
      <x:c r="F4265" t="n">
        <x:v>1</x:v>
      </x:c>
      <x:c r="G4265" t="n">
        <x:v>20</x:v>
      </x:c>
      <x:c r="H4265" t="n">
        <x:v>0</x:v>
      </x:c>
      <x:c r="I4265" t="n">
        <x:v>1</x:v>
      </x:c>
      <x:c r="J4265" t="n">
        <x:v>0.25</x:v>
      </x:c>
      <x:c r="K4265" t="n">
        <x:v>0</x:v>
      </x:c>
      <x:c r="L4265" t="n">
        <x:v>91.3</x:v>
      </x:c>
      <x:c r="M4265" t="n">
        <x:v>0</x:v>
      </x:c>
      <x:c r="N4265" t="n">
        <x:v>4.1</x:v>
      </x:c>
    </x:row>
    <x:row r="4266">
      <x:c r="A4266" t="str">
        <x:v>DEV-00711</x:v>
      </x:c>
      <x:c r="B4266" s="28" t="n">
        <x:v>46174</x:v>
      </x:c>
      <x:c r="C4266" t="n">
        <x:v>32.6</x:v>
      </x:c>
      <x:c r="D4266" t="n">
        <x:v>216.4</x:v>
      </x:c>
      <x:c r="E4266" t="n">
        <x:v>10</x:v>
      </x:c>
      <x:c r="F4266" t="n">
        <x:v>3</x:v>
      </x:c>
      <x:c r="G4266" t="n">
        <x:v>42</x:v>
      </x:c>
      <x:c r="H4266" t="n">
        <x:v>0</x:v>
      </x:c>
      <x:c r="I4266" t="n">
        <x:v>4</x:v>
      </x:c>
      <x:c r="J4266" t="n">
        <x:v>0.1</x:v>
      </x:c>
      <x:c r="K4266" t="n">
        <x:v>0</x:v>
      </x:c>
      <x:c r="L4266" t="n">
        <x:v>95.3</x:v>
      </x:c>
      <x:c r="M4266" t="n">
        <x:v>8.9</x:v>
      </x:c>
      <x:c r="N4266" t="n">
        <x:v>4.4</x:v>
      </x:c>
    </x:row>
    <x:row r="4267">
      <x:c r="A4267" t="str">
        <x:v>DEV-00711</x:v>
      </x:c>
      <x:c r="B4267" s="28" t="n">
        <x:v>46204</x:v>
      </x:c>
      <x:c r="C4267" t="n">
        <x:v>50</x:v>
      </x:c>
      <x:c r="D4267" t="n">
        <x:v>294.6</x:v>
      </x:c>
      <x:c r="E4267" t="n">
        <x:v>23</x:v>
      </x:c>
      <x:c r="F4267" t="n">
        <x:v>0</x:v>
      </x:c>
      <x:c r="G4267" t="n">
        <x:v>26</x:v>
      </x:c>
      <x:c r="H4267" t="n">
        <x:v>0</x:v>
      </x:c>
      <x:c r="I4267" t="n">
        <x:v>2</x:v>
      </x:c>
      <x:c r="J4267" t="n">
        <x:v>0.07</x:v>
      </x:c>
      <x:c r="K4267" t="n">
        <x:v>0</x:v>
      </x:c>
      <x:c r="L4267" t="n">
        <x:v>92.3</x:v>
      </x:c>
      <x:c r="M4267" t="n">
        <x:v>2.9</x:v>
      </x:c>
      <x:c r="N4267" t="n">
        <x:v>14.3</x:v>
      </x:c>
    </x:row>
    <x:row r="4268">
      <x:c r="A4268" t="str">
        <x:v>DEV-00712</x:v>
      </x:c>
      <x:c r="B4268" s="28" t="n">
        <x:v>46054</x:v>
      </x:c>
      <x:c r="C4268" t="n">
        <x:v>81.6</x:v>
      </x:c>
      <x:c r="D4268" t="n">
        <x:v>453.9</x:v>
      </x:c>
      <x:c r="E4268" t="n">
        <x:v>22</x:v>
      </x:c>
      <x:c r="F4268" t="n">
        <x:v>0</x:v>
      </x:c>
      <x:c r="G4268" t="n">
        <x:v>48</x:v>
      </x:c>
      <x:c r="H4268" t="n">
        <x:v>0</x:v>
      </x:c>
      <x:c r="I4268" t="n">
        <x:v>5</x:v>
      </x:c>
      <x:c r="J4268" t="n">
        <x:v>1.38</x:v>
      </x:c>
      <x:c r="K4268" t="n">
        <x:v>1</x:v>
      </x:c>
      <x:c r="L4268" t="n">
        <x:v>88.5</x:v>
      </x:c>
      <x:c r="M4268" t="n">
        <x:v>0</x:v>
      </x:c>
      <x:c r="N4268" t="n">
        <x:v>24.8</x:v>
      </x:c>
    </x:row>
    <x:row r="4269">
      <x:c r="A4269" t="str">
        <x:v>DEV-00712</x:v>
      </x:c>
      <x:c r="B4269" s="28" t="n">
        <x:v>46082</x:v>
      </x:c>
      <x:c r="C4269" t="n">
        <x:v>62.5</x:v>
      </x:c>
      <x:c r="D4269" t="n">
        <x:v>377.9</x:v>
      </x:c>
      <x:c r="E4269" t="n">
        <x:v>27</x:v>
      </x:c>
      <x:c r="F4269" t="n">
        <x:v>2</x:v>
      </x:c>
      <x:c r="G4269" t="n">
        <x:v>32</x:v>
      </x:c>
      <x:c r="H4269" t="n">
        <x:v>1</x:v>
      </x:c>
      <x:c r="I4269" t="n">
        <x:v>3</x:v>
      </x:c>
      <x:c r="J4269" t="n">
        <x:v>0.49</x:v>
      </x:c>
      <x:c r="K4269" t="n">
        <x:v>1</x:v>
      </x:c>
      <x:c r="L4269" t="n">
        <x:v>95.4</x:v>
      </x:c>
      <x:c r="M4269" t="n">
        <x:v>10.6</x:v>
      </x:c>
      <x:c r="N4269" t="n">
        <x:v>13.3</x:v>
      </x:c>
    </x:row>
    <x:row r="4270">
      <x:c r="A4270" t="str">
        <x:v>DEV-00712</x:v>
      </x:c>
      <x:c r="B4270" s="28" t="n">
        <x:v>46113</x:v>
      </x:c>
      <x:c r="C4270" t="n">
        <x:v>82.9</x:v>
      </x:c>
      <x:c r="D4270" t="n">
        <x:v>510.1</x:v>
      </x:c>
      <x:c r="E4270" t="n">
        <x:v>22</x:v>
      </x:c>
      <x:c r="F4270" t="n">
        <x:v>0</x:v>
      </x:c>
      <x:c r="G4270" t="n">
        <x:v>40</x:v>
      </x:c>
      <x:c r="H4270" t="n">
        <x:v>0</x:v>
      </x:c>
      <x:c r="I4270" t="n">
        <x:v>4</x:v>
      </x:c>
      <x:c r="J4270" t="n">
        <x:v>0.73</x:v>
      </x:c>
      <x:c r="K4270" t="n">
        <x:v>0</x:v>
      </x:c>
      <x:c r="L4270" t="n">
        <x:v>92.9</x:v>
      </x:c>
      <x:c r="M4270" t="n">
        <x:v>0</x:v>
      </x:c>
      <x:c r="N4270" t="n">
        <x:v>20.8</x:v>
      </x:c>
    </x:row>
    <x:row r="4271">
      <x:c r="A4271" t="str">
        <x:v>DEV-00712</x:v>
      </x:c>
      <x:c r="B4271" s="28" t="n">
        <x:v>46143</x:v>
      </x:c>
      <x:c r="C4271" t="n">
        <x:v>92.4</x:v>
      </x:c>
      <x:c r="D4271" t="n">
        <x:v>538.1</x:v>
      </x:c>
      <x:c r="E4271" t="n">
        <x:v>43</x:v>
      </x:c>
      <x:c r="F4271" t="n">
        <x:v>2</x:v>
      </x:c>
      <x:c r="G4271" t="n">
        <x:v>48</x:v>
      </x:c>
      <x:c r="H4271" t="n">
        <x:v>0</x:v>
      </x:c>
      <x:c r="I4271" t="n">
        <x:v>4</x:v>
      </x:c>
      <x:c r="J4271" t="n">
        <x:v>0</x:v>
      </x:c>
      <x:c r="K4271" t="n">
        <x:v>0</x:v>
      </x:c>
      <x:c r="L4271" t="n">
        <x:v>98.2</x:v>
      </x:c>
      <x:c r="M4271" t="n">
        <x:v>2.1</x:v>
      </x:c>
      <x:c r="N4271" t="n">
        <x:v>26.1</x:v>
      </x:c>
    </x:row>
    <x:row r="4272">
      <x:c r="A4272" t="str">
        <x:v>DEV-00712</x:v>
      </x:c>
      <x:c r="B4272" s="28" t="n">
        <x:v>46174</x:v>
      </x:c>
      <x:c r="C4272" t="n">
        <x:v>84.5</x:v>
      </x:c>
      <x:c r="D4272" t="n">
        <x:v>507.2</x:v>
      </x:c>
      <x:c r="E4272" t="n">
        <x:v>30</x:v>
      </x:c>
      <x:c r="F4272" t="n">
        <x:v>0</x:v>
      </x:c>
      <x:c r="G4272" t="n">
        <x:v>53</x:v>
      </x:c>
      <x:c r="H4272" t="n">
        <x:v>0</x:v>
      </x:c>
      <x:c r="I4272" t="n">
        <x:v>1</x:v>
      </x:c>
      <x:c r="J4272" t="n">
        <x:v>0</x:v>
      </x:c>
      <x:c r="K4272" t="n">
        <x:v>0</x:v>
      </x:c>
      <x:c r="L4272" t="n">
        <x:v>94.4</x:v>
      </x:c>
      <x:c r="M4272" t="n">
        <x:v>2.2</x:v>
      </x:c>
      <x:c r="N4272" t="n">
        <x:v>12.5</x:v>
      </x:c>
    </x:row>
    <x:row r="4273">
      <x:c r="A4273" t="str">
        <x:v>DEV-00712</x:v>
      </x:c>
      <x:c r="B4273" s="28" t="n">
        <x:v>46204</x:v>
      </x:c>
      <x:c r="C4273" t="n">
        <x:v>70.6</x:v>
      </x:c>
      <x:c r="D4273" t="n">
        <x:v>399.7</x:v>
      </x:c>
      <x:c r="E4273" t="n">
        <x:v>20</x:v>
      </x:c>
      <x:c r="F4273" t="n">
        <x:v>0</x:v>
      </x:c>
      <x:c r="G4273" t="n">
        <x:v>54</x:v>
      </x:c>
      <x:c r="H4273" t="n">
        <x:v>0</x:v>
      </x:c>
      <x:c r="I4273" t="n">
        <x:v>3</x:v>
      </x:c>
      <x:c r="J4273" t="n">
        <x:v>0.59</x:v>
      </x:c>
      <x:c r="K4273" t="n">
        <x:v>2</x:v>
      </x:c>
      <x:c r="L4273" t="n">
        <x:v>90.7</x:v>
      </x:c>
      <x:c r="M4273" t="n">
        <x:v>0</x:v>
      </x:c>
      <x:c r="N4273" t="n">
        <x:v>20.2</x:v>
      </x:c>
    </x:row>
    <x:row r="4274">
      <x:c r="A4274" t="str">
        <x:v>DEV-00713</x:v>
      </x:c>
      <x:c r="B4274" s="28" t="n">
        <x:v>46054</x:v>
      </x:c>
      <x:c r="C4274" t="n">
        <x:v>53.3</x:v>
      </x:c>
      <x:c r="D4274" t="n">
        <x:v>333.8</x:v>
      </x:c>
      <x:c r="E4274" t="n">
        <x:v>12</x:v>
      </x:c>
      <x:c r="F4274" t="n">
        <x:v>0</x:v>
      </x:c>
      <x:c r="G4274" t="n">
        <x:v>29</x:v>
      </x:c>
      <x:c r="H4274" t="n">
        <x:v>0</x:v>
      </x:c>
      <x:c r="I4274" t="n">
        <x:v>2</x:v>
      </x:c>
      <x:c r="J4274" t="n">
        <x:v>0</x:v>
      </x:c>
      <x:c r="K4274" t="n">
        <x:v>0</x:v>
      </x:c>
      <x:c r="L4274" t="n">
        <x:v>94.2</x:v>
      </x:c>
      <x:c r="M4274" t="n">
        <x:v>9.7</x:v>
      </x:c>
      <x:c r="N4274" t="n">
        <x:v>4.7</x:v>
      </x:c>
    </x:row>
    <x:row r="4275">
      <x:c r="A4275" t="str">
        <x:v>DEV-00713</x:v>
      </x:c>
      <x:c r="B4275" s="28" t="n">
        <x:v>46082</x:v>
      </x:c>
      <x:c r="C4275" t="n">
        <x:v>31.7</x:v>
      </x:c>
      <x:c r="D4275" t="n">
        <x:v>217.2</x:v>
      </x:c>
      <x:c r="E4275" t="n">
        <x:v>19</x:v>
      </x:c>
      <x:c r="F4275" t="n">
        <x:v>2</x:v>
      </x:c>
      <x:c r="G4275" t="n">
        <x:v>27</x:v>
      </x:c>
      <x:c r="H4275" t="n">
        <x:v>1</x:v>
      </x:c>
      <x:c r="I4275" t="n">
        <x:v>1</x:v>
      </x:c>
      <x:c r="J4275" t="n">
        <x:v>0.15</x:v>
      </x:c>
      <x:c r="K4275" t="n">
        <x:v>2</x:v>
      </x:c>
      <x:c r="L4275" t="n">
        <x:v>94.2</x:v>
      </x:c>
      <x:c r="M4275" t="n">
        <x:v>3.4</x:v>
      </x:c>
      <x:c r="N4275" t="n">
        <x:v>4.3</x:v>
      </x:c>
    </x:row>
    <x:row r="4276">
      <x:c r="A4276" t="str">
        <x:v>DEV-00713</x:v>
      </x:c>
      <x:c r="B4276" s="28" t="n">
        <x:v>46113</x:v>
      </x:c>
      <x:c r="C4276" t="n">
        <x:v>26</x:v>
      </x:c>
      <x:c r="D4276" t="n">
        <x:v>151</x:v>
      </x:c>
      <x:c r="E4276" t="n">
        <x:v>13</x:v>
      </x:c>
      <x:c r="F4276" t="n">
        <x:v>0</x:v>
      </x:c>
      <x:c r="G4276" t="n">
        <x:v>35</x:v>
      </x:c>
      <x:c r="H4276" t="n">
        <x:v>0</x:v>
      </x:c>
      <x:c r="I4276" t="n">
        <x:v>2</x:v>
      </x:c>
      <x:c r="J4276" t="n">
        <x:v>0.47</x:v>
      </x:c>
      <x:c r="K4276" t="n">
        <x:v>0</x:v>
      </x:c>
      <x:c r="L4276" t="n">
        <x:v>92.9</x:v>
      </x:c>
      <x:c r="M4276" t="n">
        <x:v>0</x:v>
      </x:c>
      <x:c r="N4276" t="n">
        <x:v>5</x:v>
      </x:c>
    </x:row>
    <x:row r="4277">
      <x:c r="A4277" t="str">
        <x:v>DEV-00713</x:v>
      </x:c>
      <x:c r="B4277" s="28" t="n">
        <x:v>46143</x:v>
      </x:c>
      <x:c r="C4277" t="n">
        <x:v>51.2</x:v>
      </x:c>
      <x:c r="D4277" t="n">
        <x:v>298.7</x:v>
      </x:c>
      <x:c r="E4277" t="n">
        <x:v>19</x:v>
      </x:c>
      <x:c r="F4277" t="n">
        <x:v>1</x:v>
      </x:c>
      <x:c r="G4277" t="n">
        <x:v>27</x:v>
      </x:c>
      <x:c r="H4277" t="n">
        <x:v>0</x:v>
      </x:c>
      <x:c r="I4277" t="n">
        <x:v>1</x:v>
      </x:c>
      <x:c r="J4277" t="n">
        <x:v>0.23</x:v>
      </x:c>
      <x:c r="K4277" t="n">
        <x:v>0</x:v>
      </x:c>
      <x:c r="L4277" t="n">
        <x:v>97.8</x:v>
      </x:c>
      <x:c r="M4277" t="n">
        <x:v>5.9</x:v>
      </x:c>
      <x:c r="N4277" t="n">
        <x:v>6.9</x:v>
      </x:c>
    </x:row>
    <x:row r="4278">
      <x:c r="A4278" t="str">
        <x:v>DEV-00713</x:v>
      </x:c>
      <x:c r="B4278" s="28" t="n">
        <x:v>46174</x:v>
      </x:c>
      <x:c r="C4278" t="n">
        <x:v>29.2</x:v>
      </x:c>
      <x:c r="D4278" t="n">
        <x:v>199.9</x:v>
      </x:c>
      <x:c r="E4278" t="n">
        <x:v>6</x:v>
      </x:c>
      <x:c r="F4278" t="n">
        <x:v>0</x:v>
      </x:c>
      <x:c r="G4278" t="n">
        <x:v>7</x:v>
      </x:c>
      <x:c r="H4278" t="n">
        <x:v>0</x:v>
      </x:c>
      <x:c r="I4278" t="n">
        <x:v>0</x:v>
      </x:c>
      <x:c r="J4278" t="n">
        <x:v>0.21</x:v>
      </x:c>
      <x:c r="K4278" t="n">
        <x:v>0</x:v>
      </x:c>
      <x:c r="L4278" t="n">
        <x:v>95.4</x:v>
      </x:c>
      <x:c r="M4278" t="n">
        <x:v>7.5</x:v>
      </x:c>
      <x:c r="N4278" t="n">
        <x:v>9.1</x:v>
      </x:c>
    </x:row>
    <x:row r="4279">
      <x:c r="A4279" t="str">
        <x:v>DEV-00713</x:v>
      </x:c>
      <x:c r="B4279" s="28" t="n">
        <x:v>46204</x:v>
      </x:c>
      <x:c r="C4279" t="n">
        <x:v>41.8</x:v>
      </x:c>
      <x:c r="D4279" t="n">
        <x:v>268.9</x:v>
      </x:c>
      <x:c r="E4279" t="n">
        <x:v>17</x:v>
      </x:c>
      <x:c r="F4279" t="n">
        <x:v>2</x:v>
      </x:c>
      <x:c r="G4279" t="n">
        <x:v>28</x:v>
      </x:c>
      <x:c r="H4279" t="n">
        <x:v>0</x:v>
      </x:c>
      <x:c r="I4279" t="n">
        <x:v>1</x:v>
      </x:c>
      <x:c r="J4279" t="n">
        <x:v>0.68</x:v>
      </x:c>
      <x:c r="K4279" t="n">
        <x:v>0</x:v>
      </x:c>
      <x:c r="L4279" t="n">
        <x:v>95.9</x:v>
      </x:c>
      <x:c r="M4279" t="n">
        <x:v>8.4</x:v>
      </x:c>
      <x:c r="N4279" t="n">
        <x:v>11.1</x:v>
      </x:c>
    </x:row>
    <x:row r="4280">
      <x:c r="A4280" t="str">
        <x:v>DEV-00714</x:v>
      </x:c>
      <x:c r="B4280" s="28" t="n">
        <x:v>46054</x:v>
      </x:c>
      <x:c r="C4280" t="n">
        <x:v>53.6</x:v>
      </x:c>
      <x:c r="D4280" t="n">
        <x:v>363.3</x:v>
      </x:c>
      <x:c r="E4280" t="n">
        <x:v>19</x:v>
      </x:c>
      <x:c r="F4280" t="n">
        <x:v>3</x:v>
      </x:c>
      <x:c r="G4280" t="n">
        <x:v>38</x:v>
      </x:c>
      <x:c r="H4280" t="n">
        <x:v>2</x:v>
      </x:c>
      <x:c r="I4280" t="n">
        <x:v>2</x:v>
      </x:c>
      <x:c r="J4280" t="n">
        <x:v>0.49</x:v>
      </x:c>
      <x:c r="K4280" t="n">
        <x:v>1</x:v>
      </x:c>
      <x:c r="L4280" t="n">
        <x:v>94.2</x:v>
      </x:c>
      <x:c r="M4280" t="n">
        <x:v>2.3</x:v>
      </x:c>
      <x:c r="N4280" t="n">
        <x:v>15.3</x:v>
      </x:c>
    </x:row>
    <x:row r="4281">
      <x:c r="A4281" t="str">
        <x:v>DEV-00714</x:v>
      </x:c>
      <x:c r="B4281" s="28" t="n">
        <x:v>46082</x:v>
      </x:c>
      <x:c r="C4281" t="n">
        <x:v>51.5</x:v>
      </x:c>
      <x:c r="D4281" t="n">
        <x:v>285.9</x:v>
      </x:c>
      <x:c r="E4281" t="n">
        <x:v>15</x:v>
      </x:c>
      <x:c r="F4281" t="n">
        <x:v>1</x:v>
      </x:c>
      <x:c r="G4281" t="n">
        <x:v>56</x:v>
      </x:c>
      <x:c r="H4281" t="n">
        <x:v>1</x:v>
      </x:c>
      <x:c r="I4281" t="n">
        <x:v>4</x:v>
      </x:c>
      <x:c r="J4281" t="n">
        <x:v>0.21</x:v>
      </x:c>
      <x:c r="K4281" t="n">
        <x:v>1</x:v>
      </x:c>
      <x:c r="L4281" t="n">
        <x:v>93.9</x:v>
      </x:c>
      <x:c r="M4281" t="n">
        <x:v>14</x:v>
      </x:c>
      <x:c r="N4281" t="n">
        <x:v>6</x:v>
      </x:c>
    </x:row>
    <x:row r="4282">
      <x:c r="A4282" t="str">
        <x:v>DEV-00714</x:v>
      </x:c>
      <x:c r="B4282" s="28" t="n">
        <x:v>46113</x:v>
      </x:c>
      <x:c r="C4282" t="n">
        <x:v>47.7</x:v>
      </x:c>
      <x:c r="D4282" t="n">
        <x:v>315.6</x:v>
      </x:c>
      <x:c r="E4282" t="n">
        <x:v>28</x:v>
      </x:c>
      <x:c r="F4282" t="n">
        <x:v>5</x:v>
      </x:c>
      <x:c r="G4282" t="n">
        <x:v>27</x:v>
      </x:c>
      <x:c r="H4282" t="n">
        <x:v>0</x:v>
      </x:c>
      <x:c r="I4282" t="n">
        <x:v>1</x:v>
      </x:c>
      <x:c r="J4282" t="n">
        <x:v>1.58</x:v>
      </x:c>
      <x:c r="K4282" t="n">
        <x:v>0</x:v>
      </x:c>
      <x:c r="L4282" t="n">
        <x:v>93.2</x:v>
      </x:c>
      <x:c r="M4282" t="n">
        <x:v>10</x:v>
      </x:c>
      <x:c r="N4282" t="n">
        <x:v>13.6</x:v>
      </x:c>
    </x:row>
    <x:row r="4283">
      <x:c r="A4283" t="str">
        <x:v>DEV-00714</x:v>
      </x:c>
      <x:c r="B4283" s="28" t="n">
        <x:v>46143</x:v>
      </x:c>
      <x:c r="C4283" t="n">
        <x:v>61.8</x:v>
      </x:c>
      <x:c r="D4283" t="n">
        <x:v>386.5</x:v>
      </x:c>
      <x:c r="E4283" t="n">
        <x:v>26</x:v>
      </x:c>
      <x:c r="F4283" t="n">
        <x:v>1</x:v>
      </x:c>
      <x:c r="G4283" t="n">
        <x:v>27</x:v>
      </x:c>
      <x:c r="H4283" t="n">
        <x:v>1</x:v>
      </x:c>
      <x:c r="I4283" t="n">
        <x:v>3</x:v>
      </x:c>
      <x:c r="J4283" t="n">
        <x:v>1.25</x:v>
      </x:c>
      <x:c r="K4283" t="n">
        <x:v>2</x:v>
      </x:c>
      <x:c r="L4283" t="n">
        <x:v>92</x:v>
      </x:c>
      <x:c r="M4283" t="n">
        <x:v>5.5</x:v>
      </x:c>
      <x:c r="N4283" t="n">
        <x:v>12.9</x:v>
      </x:c>
    </x:row>
    <x:row r="4284">
      <x:c r="A4284" t="str">
        <x:v>DEV-00714</x:v>
      </x:c>
      <x:c r="B4284" s="28" t="n">
        <x:v>46174</x:v>
      </x:c>
      <x:c r="C4284" t="n">
        <x:v>59.1</x:v>
      </x:c>
      <x:c r="D4284" t="n">
        <x:v>395.1</x:v>
      </x:c>
      <x:c r="E4284" t="n">
        <x:v>27</x:v>
      </x:c>
      <x:c r="F4284" t="n">
        <x:v>3</x:v>
      </x:c>
      <x:c r="G4284" t="n">
        <x:v>63</x:v>
      </x:c>
      <x:c r="H4284" t="n">
        <x:v>0</x:v>
      </x:c>
      <x:c r="I4284" t="n">
        <x:v>3</x:v>
      </x:c>
      <x:c r="J4284" t="n">
        <x:v>1.1</x:v>
      </x:c>
      <x:c r="K4284" t="n">
        <x:v>1</x:v>
      </x:c>
      <x:c r="L4284" t="n">
        <x:v>93</x:v>
      </x:c>
      <x:c r="M4284" t="n">
        <x:v>9.6</x:v>
      </x:c>
      <x:c r="N4284" t="n">
        <x:v>17.8</x:v>
      </x:c>
    </x:row>
    <x:row r="4285">
      <x:c r="A4285" t="str">
        <x:v>DEV-00714</x:v>
      </x:c>
      <x:c r="B4285" s="28" t="n">
        <x:v>46204</x:v>
      </x:c>
      <x:c r="C4285" t="n">
        <x:v>49.6</x:v>
      </x:c>
      <x:c r="D4285" t="n">
        <x:v>328.6</x:v>
      </x:c>
      <x:c r="E4285" t="n">
        <x:v>18</x:v>
      </x:c>
      <x:c r="F4285" t="n">
        <x:v>1</x:v>
      </x:c>
      <x:c r="G4285" t="n">
        <x:v>29</x:v>
      </x:c>
      <x:c r="H4285" t="n">
        <x:v>1</x:v>
      </x:c>
      <x:c r="I4285" t="n">
        <x:v>1</x:v>
      </x:c>
      <x:c r="J4285" t="n">
        <x:v>1.07</x:v>
      </x:c>
      <x:c r="K4285" t="n">
        <x:v>0</x:v>
      </x:c>
      <x:c r="L4285" t="n">
        <x:v>90.9</x:v>
      </x:c>
      <x:c r="M4285" t="n">
        <x:v>8.7</x:v>
      </x:c>
      <x:c r="N4285" t="n">
        <x:v>5.4</x:v>
      </x:c>
    </x:row>
    <x:row r="4286">
      <x:c r="A4286" t="str">
        <x:v>DEV-00715</x:v>
      </x:c>
      <x:c r="B4286" s="28" t="n">
        <x:v>46054</x:v>
      </x:c>
      <x:c r="C4286" t="n">
        <x:v>68.8</x:v>
      </x:c>
      <x:c r="D4286" t="n">
        <x:v>395</x:v>
      </x:c>
      <x:c r="E4286" t="n">
        <x:v>15</x:v>
      </x:c>
      <x:c r="F4286" t="n">
        <x:v>0</x:v>
      </x:c>
      <x:c r="G4286" t="n">
        <x:v>37</x:v>
      </x:c>
      <x:c r="H4286" t="n">
        <x:v>0</x:v>
      </x:c>
      <x:c r="I4286" t="n">
        <x:v>2</x:v>
      </x:c>
      <x:c r="J4286" t="n">
        <x:v>1.02</x:v>
      </x:c>
      <x:c r="K4286" t="n">
        <x:v>1</x:v>
      </x:c>
      <x:c r="L4286" t="n">
        <x:v>95.3</x:v>
      </x:c>
      <x:c r="M4286" t="n">
        <x:v>3.7</x:v>
      </x:c>
      <x:c r="N4286" t="n">
        <x:v>10.4</x:v>
      </x:c>
    </x:row>
    <x:row r="4287">
      <x:c r="A4287" t="str">
        <x:v>DEV-00715</x:v>
      </x:c>
      <x:c r="B4287" s="28" t="n">
        <x:v>46082</x:v>
      </x:c>
      <x:c r="C4287" t="n">
        <x:v>68.6</x:v>
      </x:c>
      <x:c r="D4287" t="n">
        <x:v>433.4</x:v>
      </x:c>
      <x:c r="E4287" t="n">
        <x:v>19</x:v>
      </x:c>
      <x:c r="F4287" t="n">
        <x:v>3</x:v>
      </x:c>
      <x:c r="G4287" t="n">
        <x:v>34</x:v>
      </x:c>
      <x:c r="H4287" t="n">
        <x:v>0</x:v>
      </x:c>
      <x:c r="I4287" t="n">
        <x:v>6</x:v>
      </x:c>
      <x:c r="J4287" t="n">
        <x:v>0</x:v>
      </x:c>
      <x:c r="K4287" t="n">
        <x:v>0</x:v>
      </x:c>
      <x:c r="L4287" t="n">
        <x:v>93.2</x:v>
      </x:c>
      <x:c r="M4287" t="n">
        <x:v>2.3</x:v>
      </x:c>
      <x:c r="N4287" t="n">
        <x:v>10.8</x:v>
      </x:c>
    </x:row>
    <x:row r="4288">
      <x:c r="A4288" t="str">
        <x:v>DEV-00715</x:v>
      </x:c>
      <x:c r="B4288" s="28" t="n">
        <x:v>46113</x:v>
      </x:c>
      <x:c r="C4288" t="n">
        <x:v>84.5</x:v>
      </x:c>
      <x:c r="D4288" t="n">
        <x:v>499.2</x:v>
      </x:c>
      <x:c r="E4288" t="n">
        <x:v>18</x:v>
      </x:c>
      <x:c r="F4288" t="n">
        <x:v>3</x:v>
      </x:c>
      <x:c r="G4288" t="n">
        <x:v>44</x:v>
      </x:c>
      <x:c r="H4288" t="n">
        <x:v>0</x:v>
      </x:c>
      <x:c r="I4288" t="n">
        <x:v>3</x:v>
      </x:c>
      <x:c r="J4288" t="n">
        <x:v>0</x:v>
      </x:c>
      <x:c r="K4288" t="n">
        <x:v>0</x:v>
      </x:c>
      <x:c r="L4288" t="n">
        <x:v>91.1</x:v>
      </x:c>
      <x:c r="M4288" t="n">
        <x:v>7.4</x:v>
      </x:c>
      <x:c r="N4288" t="n">
        <x:v>13.6</x:v>
      </x:c>
    </x:row>
    <x:row r="4289">
      <x:c r="A4289" t="str">
        <x:v>DEV-00715</x:v>
      </x:c>
      <x:c r="B4289" s="28" t="n">
        <x:v>46143</x:v>
      </x:c>
      <x:c r="C4289" t="n">
        <x:v>64.2</x:v>
      </x:c>
      <x:c r="D4289" t="n">
        <x:v>456.3</x:v>
      </x:c>
      <x:c r="E4289" t="n">
        <x:v>22</x:v>
      </x:c>
      <x:c r="F4289" t="n">
        <x:v>0</x:v>
      </x:c>
      <x:c r="G4289" t="n">
        <x:v>32</x:v>
      </x:c>
      <x:c r="H4289" t="n">
        <x:v>0</x:v>
      </x:c>
      <x:c r="I4289" t="n">
        <x:v>1</x:v>
      </x:c>
      <x:c r="J4289" t="n">
        <x:v>0</x:v>
      </x:c>
      <x:c r="K4289" t="n">
        <x:v>1</x:v>
      </x:c>
      <x:c r="L4289" t="n">
        <x:v>95.6</x:v>
      </x:c>
      <x:c r="M4289" t="n">
        <x:v>5.7</x:v>
      </x:c>
      <x:c r="N4289" t="n">
        <x:v>13.8</x:v>
      </x:c>
    </x:row>
    <x:row r="4290">
      <x:c r="A4290" t="str">
        <x:v>DEV-00715</x:v>
      </x:c>
      <x:c r="B4290" s="28" t="n">
        <x:v>46174</x:v>
      </x:c>
      <x:c r="C4290" t="n">
        <x:v>81.7</x:v>
      </x:c>
      <x:c r="D4290" t="n">
        <x:v>560.8</x:v>
      </x:c>
      <x:c r="E4290" t="n">
        <x:v>20</x:v>
      </x:c>
      <x:c r="F4290" t="n">
        <x:v>0</x:v>
      </x:c>
      <x:c r="G4290" t="n">
        <x:v>28</x:v>
      </x:c>
      <x:c r="H4290" t="n">
        <x:v>0</x:v>
      </x:c>
      <x:c r="I4290" t="n">
        <x:v>1</x:v>
      </x:c>
      <x:c r="J4290" t="n">
        <x:v>0.57</x:v>
      </x:c>
      <x:c r="K4290" t="n">
        <x:v>0</x:v>
      </x:c>
      <x:c r="L4290" t="n">
        <x:v>95.3</x:v>
      </x:c>
      <x:c r="M4290" t="n">
        <x:v>7.7</x:v>
      </x:c>
      <x:c r="N4290" t="n">
        <x:v>12.4</x:v>
      </x:c>
    </x:row>
    <x:row r="4291">
      <x:c r="A4291" t="str">
        <x:v>DEV-00715</x:v>
      </x:c>
      <x:c r="B4291" s="28" t="n">
        <x:v>46204</x:v>
      </x:c>
      <x:c r="C4291" t="n">
        <x:v>87.6</x:v>
      </x:c>
      <x:c r="D4291" t="n">
        <x:v>600.3</x:v>
      </x:c>
      <x:c r="E4291" t="n">
        <x:v>30</x:v>
      </x:c>
      <x:c r="F4291" t="n">
        <x:v>2</x:v>
      </x:c>
      <x:c r="G4291" t="n">
        <x:v>59</x:v>
      </x:c>
      <x:c r="H4291" t="n">
        <x:v>0</x:v>
      </x:c>
      <x:c r="I4291" t="n">
        <x:v>4</x:v>
      </x:c>
      <x:c r="J4291" t="n">
        <x:v>0.22</x:v>
      </x:c>
      <x:c r="K4291" t="n">
        <x:v>0</x:v>
      </x:c>
      <x:c r="L4291" t="n">
        <x:v>96.8</x:v>
      </x:c>
      <x:c r="M4291" t="n">
        <x:v>1.1</x:v>
      </x:c>
      <x:c r="N4291" t="n">
        <x:v>12.3</x:v>
      </x:c>
    </x:row>
    <x:row r="4292">
      <x:c r="A4292" t="str">
        <x:v>DEV-00716</x:v>
      </x:c>
      <x:c r="B4292" s="28" t="n">
        <x:v>46054</x:v>
      </x:c>
      <x:c r="C4292" t="n">
        <x:v>29.9</x:v>
      </x:c>
      <x:c r="D4292" t="n">
        <x:v>205.2</x:v>
      </x:c>
      <x:c r="E4292" t="n">
        <x:v>7</x:v>
      </x:c>
      <x:c r="F4292" t="n">
        <x:v>3</x:v>
      </x:c>
      <x:c r="G4292" t="n">
        <x:v>36</x:v>
      </x:c>
      <x:c r="H4292" t="n">
        <x:v>0</x:v>
      </x:c>
      <x:c r="I4292" t="n">
        <x:v>1</x:v>
      </x:c>
      <x:c r="J4292" t="n">
        <x:v>0.49</x:v>
      </x:c>
      <x:c r="K4292" t="n">
        <x:v>0</x:v>
      </x:c>
      <x:c r="L4292" t="n">
        <x:v>94.3</x:v>
      </x:c>
      <x:c r="M4292" t="n">
        <x:v>2.3</x:v>
      </x:c>
      <x:c r="N4292" t="n">
        <x:v>3.3</x:v>
      </x:c>
    </x:row>
    <x:row r="4293">
      <x:c r="A4293" t="str">
        <x:v>DEV-00716</x:v>
      </x:c>
      <x:c r="B4293" s="28" t="n">
        <x:v>46082</x:v>
      </x:c>
      <x:c r="C4293" t="n">
        <x:v>15.2</x:v>
      </x:c>
      <x:c r="D4293" t="n">
        <x:v>109.9</x:v>
      </x:c>
      <x:c r="E4293" t="n">
        <x:v>2</x:v>
      </x:c>
      <x:c r="F4293" t="n">
        <x:v>3</x:v>
      </x:c>
      <x:c r="G4293" t="n">
        <x:v>18</x:v>
      </x:c>
      <x:c r="H4293" t="n">
        <x:v>0</x:v>
      </x:c>
      <x:c r="I4293" t="n">
        <x:v>0</x:v>
      </x:c>
      <x:c r="J4293" t="n">
        <x:v>0.44</x:v>
      </x:c>
      <x:c r="K4293" t="n">
        <x:v>0</x:v>
      </x:c>
      <x:c r="L4293" t="n">
        <x:v>98.2</x:v>
      </x:c>
      <x:c r="M4293" t="n">
        <x:v>8.9</x:v>
      </x:c>
      <x:c r="N4293" t="n">
        <x:v>4.8</x:v>
      </x:c>
    </x:row>
    <x:row r="4294">
      <x:c r="A4294" t="str">
        <x:v>DEV-00716</x:v>
      </x:c>
      <x:c r="B4294" s="28" t="n">
        <x:v>46113</x:v>
      </x:c>
      <x:c r="C4294" t="n">
        <x:v>26.8</x:v>
      </x:c>
      <x:c r="D4294" t="n">
        <x:v>166.8</x:v>
      </x:c>
      <x:c r="E4294" t="n">
        <x:v>12</x:v>
      </x:c>
      <x:c r="F4294" t="n">
        <x:v>2</x:v>
      </x:c>
      <x:c r="G4294" t="n">
        <x:v>37</x:v>
      </x:c>
      <x:c r="H4294" t="n">
        <x:v>0</x:v>
      </x:c>
      <x:c r="I4294" t="n">
        <x:v>1</x:v>
      </x:c>
      <x:c r="J4294" t="n">
        <x:v>0.1</x:v>
      </x:c>
      <x:c r="K4294" t="n">
        <x:v>1</x:v>
      </x:c>
      <x:c r="L4294" t="n">
        <x:v>96.5</x:v>
      </x:c>
      <x:c r="M4294" t="n">
        <x:v>0.5</x:v>
      </x:c>
      <x:c r="N4294" t="n">
        <x:v>3.4</x:v>
      </x:c>
    </x:row>
    <x:row r="4295">
      <x:c r="A4295" t="str">
        <x:v>DEV-00716</x:v>
      </x:c>
      <x:c r="B4295" s="28" t="n">
        <x:v>46143</x:v>
      </x:c>
      <x:c r="C4295" t="n">
        <x:v>26.6</x:v>
      </x:c>
      <x:c r="D4295" t="n">
        <x:v>149.6</x:v>
      </x:c>
      <x:c r="E4295" t="n">
        <x:v>12</x:v>
      </x:c>
      <x:c r="F4295" t="n">
        <x:v>1</x:v>
      </x:c>
      <x:c r="G4295" t="n">
        <x:v>35</x:v>
      </x:c>
      <x:c r="H4295" t="n">
        <x:v>0</x:v>
      </x:c>
      <x:c r="I4295" t="n">
        <x:v>1</x:v>
      </x:c>
      <x:c r="J4295" t="n">
        <x:v>1.16</x:v>
      </x:c>
      <x:c r="K4295" t="n">
        <x:v>0</x:v>
      </x:c>
      <x:c r="L4295" t="n">
        <x:v>96.2</x:v>
      </x:c>
      <x:c r="M4295" t="n">
        <x:v>3</x:v>
      </x:c>
      <x:c r="N4295" t="n">
        <x:v>4.9</x:v>
      </x:c>
    </x:row>
    <x:row r="4296">
      <x:c r="A4296" t="str">
        <x:v>DEV-00716</x:v>
      </x:c>
      <x:c r="B4296" s="28" t="n">
        <x:v>46174</x:v>
      </x:c>
      <x:c r="C4296" t="n">
        <x:v>31.4</x:v>
      </x:c>
      <x:c r="D4296" t="n">
        <x:v>189.2</x:v>
      </x:c>
      <x:c r="E4296" t="n">
        <x:v>10</x:v>
      </x:c>
      <x:c r="F4296" t="n">
        <x:v>0</x:v>
      </x:c>
      <x:c r="G4296" t="n">
        <x:v>34</x:v>
      </x:c>
      <x:c r="H4296" t="n">
        <x:v>0</x:v>
      </x:c>
      <x:c r="I4296" t="n">
        <x:v>0</x:v>
      </x:c>
      <x:c r="J4296" t="n">
        <x:v>0</x:v>
      </x:c>
      <x:c r="K4296" t="n">
        <x:v>1</x:v>
      </x:c>
      <x:c r="L4296" t="n">
        <x:v>97.4</x:v>
      </x:c>
      <x:c r="M4296" t="n">
        <x:v>5.3</x:v>
      </x:c>
      <x:c r="N4296" t="n">
        <x:v>2.7</x:v>
      </x:c>
    </x:row>
    <x:row r="4297">
      <x:c r="A4297" t="str">
        <x:v>DEV-00716</x:v>
      </x:c>
      <x:c r="B4297" s="28" t="n">
        <x:v>46204</x:v>
      </x:c>
      <x:c r="C4297" t="n">
        <x:v>32.7</x:v>
      </x:c>
      <x:c r="D4297" t="n">
        <x:v>194.5</x:v>
      </x:c>
      <x:c r="E4297" t="n">
        <x:v>13</x:v>
      </x:c>
      <x:c r="F4297" t="n">
        <x:v>1</x:v>
      </x:c>
      <x:c r="G4297" t="n">
        <x:v>22</x:v>
      </x:c>
      <x:c r="H4297" t="n">
        <x:v>1</x:v>
      </x:c>
      <x:c r="I4297" t="n">
        <x:v>0</x:v>
      </x:c>
      <x:c r="J4297" t="n">
        <x:v>0.24</x:v>
      </x:c>
      <x:c r="K4297" t="n">
        <x:v>1</x:v>
      </x:c>
      <x:c r="L4297" t="n">
        <x:v>98.9</x:v>
      </x:c>
      <x:c r="M4297" t="n">
        <x:v>6.1</x:v>
      </x:c>
      <x:c r="N4297" t="n">
        <x:v>6.7</x:v>
      </x:c>
    </x:row>
    <x:row r="4298">
      <x:c r="A4298" t="str">
        <x:v>DEV-00717</x:v>
      </x:c>
      <x:c r="B4298" s="28" t="n">
        <x:v>46054</x:v>
      </x:c>
      <x:c r="C4298" t="n">
        <x:v>78</x:v>
      </x:c>
      <x:c r="D4298" t="n">
        <x:v>517.9</x:v>
      </x:c>
      <x:c r="E4298" t="n">
        <x:v>30</x:v>
      </x:c>
      <x:c r="F4298" t="n">
        <x:v>2</x:v>
      </x:c>
      <x:c r="G4298" t="n">
        <x:v>46</x:v>
      </x:c>
      <x:c r="H4298" t="n">
        <x:v>0</x:v>
      </x:c>
      <x:c r="I4298" t="n">
        <x:v>1</x:v>
      </x:c>
      <x:c r="J4298" t="n">
        <x:v>0</x:v>
      </x:c>
      <x:c r="K4298" t="n">
        <x:v>0</x:v>
      </x:c>
      <x:c r="L4298" t="n">
        <x:v>96.2</x:v>
      </x:c>
      <x:c r="M4298" t="n">
        <x:v>8.9</x:v>
      </x:c>
      <x:c r="N4298" t="n">
        <x:v>24.7</x:v>
      </x:c>
    </x:row>
    <x:row r="4299">
      <x:c r="A4299" t="str">
        <x:v>DEV-00717</x:v>
      </x:c>
      <x:c r="B4299" s="28" t="n">
        <x:v>46082</x:v>
      </x:c>
      <x:c r="C4299" t="n">
        <x:v>86.3</x:v>
      </x:c>
      <x:c r="D4299" t="n">
        <x:v>518.3</x:v>
      </x:c>
      <x:c r="E4299" t="n">
        <x:v>32</x:v>
      </x:c>
      <x:c r="F4299" t="n">
        <x:v>0</x:v>
      </x:c>
      <x:c r="G4299" t="n">
        <x:v>32</x:v>
      </x:c>
      <x:c r="H4299" t="n">
        <x:v>0</x:v>
      </x:c>
      <x:c r="I4299" t="n">
        <x:v>4</x:v>
      </x:c>
      <x:c r="J4299" t="n">
        <x:v>0.24</x:v>
      </x:c>
      <x:c r="K4299" t="n">
        <x:v>0</x:v>
      </x:c>
      <x:c r="L4299" t="n">
        <x:v>91.9</x:v>
      </x:c>
      <x:c r="M4299" t="n">
        <x:v>0.6</x:v>
      </x:c>
      <x:c r="N4299" t="n">
        <x:v>20.8</x:v>
      </x:c>
    </x:row>
    <x:row r="4300">
      <x:c r="A4300" t="str">
        <x:v>DEV-00717</x:v>
      </x:c>
      <x:c r="B4300" s="28" t="n">
        <x:v>46113</x:v>
      </x:c>
      <x:c r="C4300" t="n">
        <x:v>53.9</x:v>
      </x:c>
      <x:c r="D4300" t="n">
        <x:v>310.6</x:v>
      </x:c>
      <x:c r="E4300" t="n">
        <x:v>22</x:v>
      </x:c>
      <x:c r="F4300" t="n">
        <x:v>2</x:v>
      </x:c>
      <x:c r="G4300" t="n">
        <x:v>53</x:v>
      </x:c>
      <x:c r="H4300" t="n">
        <x:v>0</x:v>
      </x:c>
      <x:c r="I4300" t="n">
        <x:v>4</x:v>
      </x:c>
      <x:c r="J4300" t="n">
        <x:v>0.07</x:v>
      </x:c>
      <x:c r="K4300" t="n">
        <x:v>0</x:v>
      </x:c>
      <x:c r="L4300" t="n">
        <x:v>95.8</x:v>
      </x:c>
      <x:c r="M4300" t="n">
        <x:v>0.4</x:v>
      </x:c>
      <x:c r="N4300" t="n">
        <x:v>6.5</x:v>
      </x:c>
    </x:row>
    <x:row r="4301">
      <x:c r="A4301" t="str">
        <x:v>DEV-00717</x:v>
      </x:c>
      <x:c r="B4301" s="28" t="n">
        <x:v>46143</x:v>
      </x:c>
      <x:c r="C4301" t="n">
        <x:v>53.7</x:v>
      </x:c>
      <x:c r="D4301" t="n">
        <x:v>350.7</x:v>
      </x:c>
      <x:c r="E4301" t="n">
        <x:v>12</x:v>
      </x:c>
      <x:c r="F4301" t="n">
        <x:v>0</x:v>
      </x:c>
      <x:c r="G4301" t="n">
        <x:v>20</x:v>
      </x:c>
      <x:c r="H4301" t="n">
        <x:v>0</x:v>
      </x:c>
      <x:c r="I4301" t="n">
        <x:v>5</x:v>
      </x:c>
      <x:c r="J4301" t="n">
        <x:v>0.45</x:v>
      </x:c>
      <x:c r="K4301" t="n">
        <x:v>0</x:v>
      </x:c>
      <x:c r="L4301" t="n">
        <x:v>92.4</x:v>
      </x:c>
      <x:c r="M4301" t="n">
        <x:v>0</x:v>
      </x:c>
      <x:c r="N4301" t="n">
        <x:v>9.4</x:v>
      </x:c>
    </x:row>
    <x:row r="4302">
      <x:c r="A4302" t="str">
        <x:v>DEV-00717</x:v>
      </x:c>
      <x:c r="B4302" s="28" t="n">
        <x:v>46174</x:v>
      </x:c>
      <x:c r="C4302" t="n">
        <x:v>72.5</x:v>
      </x:c>
      <x:c r="D4302" t="n">
        <x:v>508.8</x:v>
      </x:c>
      <x:c r="E4302" t="n">
        <x:v>29</x:v>
      </x:c>
      <x:c r="F4302" t="n">
        <x:v>2</x:v>
      </x:c>
      <x:c r="G4302" t="n">
        <x:v>34</x:v>
      </x:c>
      <x:c r="H4302" t="n">
        <x:v>0</x:v>
      </x:c>
      <x:c r="I4302" t="n">
        <x:v>5</x:v>
      </x:c>
      <x:c r="J4302" t="n">
        <x:v>0.6</x:v>
      </x:c>
      <x:c r="K4302" t="n">
        <x:v>1</x:v>
      </x:c>
      <x:c r="L4302" t="n">
        <x:v>98.2</x:v>
      </x:c>
      <x:c r="M4302" t="n">
        <x:v>8.4</x:v>
      </x:c>
      <x:c r="N4302" t="n">
        <x:v>15.4</x:v>
      </x:c>
    </x:row>
    <x:row r="4303">
      <x:c r="A4303" t="str">
        <x:v>DEV-00717</x:v>
      </x:c>
      <x:c r="B4303" s="28" t="n">
        <x:v>46204</x:v>
      </x:c>
      <x:c r="C4303" t="n">
        <x:v>74.6</x:v>
      </x:c>
      <x:c r="D4303" t="n">
        <x:v>503.8</x:v>
      </x:c>
      <x:c r="E4303" t="n">
        <x:v>24</x:v>
      </x:c>
      <x:c r="F4303" t="n">
        <x:v>1</x:v>
      </x:c>
      <x:c r="G4303" t="n">
        <x:v>50</x:v>
      </x:c>
      <x:c r="H4303" t="n">
        <x:v>0</x:v>
      </x:c>
      <x:c r="I4303" t="n">
        <x:v>6</x:v>
      </x:c>
      <x:c r="J4303" t="n">
        <x:v>0.14</x:v>
      </x:c>
      <x:c r="K4303" t="n">
        <x:v>0</x:v>
      </x:c>
      <x:c r="L4303" t="n">
        <x:v>92.3</x:v>
      </x:c>
      <x:c r="M4303" t="n">
        <x:v>0</x:v>
      </x:c>
      <x:c r="N4303" t="n">
        <x:v>13.4</x:v>
      </x:c>
    </x:row>
    <x:row r="4304">
      <x:c r="A4304" t="str">
        <x:v>DEV-00718</x:v>
      </x:c>
      <x:c r="B4304" s="28" t="n">
        <x:v>46054</x:v>
      </x:c>
      <x:c r="C4304" t="n">
        <x:v>72.2</x:v>
      </x:c>
      <x:c r="D4304" t="n">
        <x:v>444.5</x:v>
      </x:c>
      <x:c r="E4304" t="n">
        <x:v>27</x:v>
      </x:c>
      <x:c r="F4304" t="n">
        <x:v>2</x:v>
      </x:c>
      <x:c r="G4304" t="n">
        <x:v>44</x:v>
      </x:c>
      <x:c r="H4304" t="n">
        <x:v>1</x:v>
      </x:c>
      <x:c r="I4304" t="n">
        <x:v>5</x:v>
      </x:c>
      <x:c r="J4304" t="n">
        <x:v>1.17</x:v>
      </x:c>
      <x:c r="K4304" t="n">
        <x:v>2</x:v>
      </x:c>
      <x:c r="L4304" t="n">
        <x:v>94.3</x:v>
      </x:c>
      <x:c r="M4304" t="n">
        <x:v>8.5</x:v>
      </x:c>
      <x:c r="N4304" t="n">
        <x:v>8</x:v>
      </x:c>
    </x:row>
    <x:row r="4305">
      <x:c r="A4305" t="str">
        <x:v>DEV-00718</x:v>
      </x:c>
      <x:c r="B4305" s="28" t="n">
        <x:v>46082</x:v>
      </x:c>
      <x:c r="C4305" t="n">
        <x:v>62.6</x:v>
      </x:c>
      <x:c r="D4305" t="n">
        <x:v>436.3</x:v>
      </x:c>
      <x:c r="E4305" t="n">
        <x:v>30</x:v>
      </x:c>
      <x:c r="F4305" t="n">
        <x:v>0</x:v>
      </x:c>
      <x:c r="G4305" t="n">
        <x:v>42</x:v>
      </x:c>
      <x:c r="H4305" t="n">
        <x:v>1</x:v>
      </x:c>
      <x:c r="I4305" t="n">
        <x:v>2</x:v>
      </x:c>
      <x:c r="J4305" t="n">
        <x:v>1.07</x:v>
      </x:c>
      <x:c r="K4305" t="n">
        <x:v>1</x:v>
      </x:c>
      <x:c r="L4305" t="n">
        <x:v>97.6</x:v>
      </x:c>
      <x:c r="M4305" t="n">
        <x:v>5.7</x:v>
      </x:c>
      <x:c r="N4305" t="n">
        <x:v>18.3</x:v>
      </x:c>
    </x:row>
    <x:row r="4306">
      <x:c r="A4306" t="str">
        <x:v>DEV-00718</x:v>
      </x:c>
      <x:c r="B4306" s="28" t="n">
        <x:v>46113</x:v>
      </x:c>
      <x:c r="C4306" t="n">
        <x:v>41.8</x:v>
      </x:c>
      <x:c r="D4306" t="n">
        <x:v>281.7</x:v>
      </x:c>
      <x:c r="E4306" t="n">
        <x:v>30</x:v>
      </x:c>
      <x:c r="F4306" t="n">
        <x:v>0</x:v>
      </x:c>
      <x:c r="G4306" t="n">
        <x:v>42</x:v>
      </x:c>
      <x:c r="H4306" t="n">
        <x:v>0</x:v>
      </x:c>
      <x:c r="I4306" t="n">
        <x:v>2</x:v>
      </x:c>
      <x:c r="J4306" t="n">
        <x:v>1.17</x:v>
      </x:c>
      <x:c r="K4306" t="n">
        <x:v>3</x:v>
      </x:c>
      <x:c r="L4306" t="n">
        <x:v>95.3</x:v>
      </x:c>
      <x:c r="M4306" t="n">
        <x:v>3.2</x:v>
      </x:c>
      <x:c r="N4306" t="n">
        <x:v>8</x:v>
      </x:c>
    </x:row>
    <x:row r="4307">
      <x:c r="A4307" t="str">
        <x:v>DEV-00718</x:v>
      </x:c>
      <x:c r="B4307" s="28" t="n">
        <x:v>46143</x:v>
      </x:c>
      <x:c r="C4307" t="n">
        <x:v>58</x:v>
      </x:c>
      <x:c r="D4307" t="n">
        <x:v>335.8</x:v>
      </x:c>
      <x:c r="E4307" t="n">
        <x:v>32</x:v>
      </x:c>
      <x:c r="F4307" t="n">
        <x:v>3</x:v>
      </x:c>
      <x:c r="G4307" t="n">
        <x:v>49</x:v>
      </x:c>
      <x:c r="H4307" t="n">
        <x:v>0</x:v>
      </x:c>
      <x:c r="I4307" t="n">
        <x:v>4</x:v>
      </x:c>
      <x:c r="J4307" t="n">
        <x:v>0.93</x:v>
      </x:c>
      <x:c r="K4307" t="n">
        <x:v>1</x:v>
      </x:c>
      <x:c r="L4307" t="n">
        <x:v>98.5</x:v>
      </x:c>
      <x:c r="M4307" t="n">
        <x:v>10.6</x:v>
      </x:c>
      <x:c r="N4307" t="n">
        <x:v>7</x:v>
      </x:c>
    </x:row>
    <x:row r="4308">
      <x:c r="A4308" t="str">
        <x:v>DEV-00718</x:v>
      </x:c>
      <x:c r="B4308" s="28" t="n">
        <x:v>46174</x:v>
      </x:c>
      <x:c r="C4308" t="n">
        <x:v>61.9</x:v>
      </x:c>
      <x:c r="D4308" t="n">
        <x:v>435.8</x:v>
      </x:c>
      <x:c r="E4308" t="n">
        <x:v>26</x:v>
      </x:c>
      <x:c r="F4308" t="n">
        <x:v>4</x:v>
      </x:c>
      <x:c r="G4308" t="n">
        <x:v>31</x:v>
      </x:c>
      <x:c r="H4308" t="n">
        <x:v>0</x:v>
      </x:c>
      <x:c r="I4308" t="n">
        <x:v>4</x:v>
      </x:c>
      <x:c r="J4308" t="n">
        <x:v>1.27</x:v>
      </x:c>
      <x:c r="K4308" t="n">
        <x:v>0</x:v>
      </x:c>
      <x:c r="L4308" t="n">
        <x:v>94.3</x:v>
      </x:c>
      <x:c r="M4308" t="n">
        <x:v>0</x:v>
      </x:c>
      <x:c r="N4308" t="n">
        <x:v>16.3</x:v>
      </x:c>
    </x:row>
    <x:row r="4309">
      <x:c r="A4309" t="str">
        <x:v>DEV-00718</x:v>
      </x:c>
      <x:c r="B4309" s="28" t="n">
        <x:v>46204</x:v>
      </x:c>
      <x:c r="C4309" t="n">
        <x:v>49.7</x:v>
      </x:c>
      <x:c r="D4309" t="n">
        <x:v>303.8</x:v>
      </x:c>
      <x:c r="E4309" t="n">
        <x:v>35</x:v>
      </x:c>
      <x:c r="F4309" t="n">
        <x:v>2</x:v>
      </x:c>
      <x:c r="G4309" t="n">
        <x:v>45</x:v>
      </x:c>
      <x:c r="H4309" t="n">
        <x:v>1</x:v>
      </x:c>
      <x:c r="I4309" t="n">
        <x:v>5</x:v>
      </x:c>
      <x:c r="J4309" t="n">
        <x:v>1.04</x:v>
      </x:c>
      <x:c r="K4309" t="n">
        <x:v>0</x:v>
      </x:c>
      <x:c r="L4309" t="n">
        <x:v>94.6</x:v>
      </x:c>
      <x:c r="M4309" t="n">
        <x:v>9.3</x:v>
      </x:c>
      <x:c r="N4309" t="n">
        <x:v>11</x:v>
      </x:c>
    </x:row>
    <x:row r="4310">
      <x:c r="A4310" t="str">
        <x:v>DEV-00719</x:v>
      </x:c>
      <x:c r="B4310" s="28" t="n">
        <x:v>46054</x:v>
      </x:c>
      <x:c r="C4310" t="n">
        <x:v>59.2</x:v>
      </x:c>
      <x:c r="D4310" t="n">
        <x:v>333.3</x:v>
      </x:c>
      <x:c r="E4310" t="n">
        <x:v>25</x:v>
      </x:c>
      <x:c r="F4310" t="n">
        <x:v>0</x:v>
      </x:c>
      <x:c r="G4310" t="n">
        <x:v>38</x:v>
      </x:c>
      <x:c r="H4310" t="n">
        <x:v>1</x:v>
      </x:c>
      <x:c r="I4310" t="n">
        <x:v>5</x:v>
      </x:c>
      <x:c r="J4310" t="n">
        <x:v>0.13</x:v>
      </x:c>
      <x:c r="K4310" t="n">
        <x:v>0</x:v>
      </x:c>
      <x:c r="L4310" t="n">
        <x:v>93.6</x:v>
      </x:c>
      <x:c r="M4310" t="n">
        <x:v>0</x:v>
      </x:c>
      <x:c r="N4310" t="n">
        <x:v>15.5</x:v>
      </x:c>
    </x:row>
    <x:row r="4311">
      <x:c r="A4311" t="str">
        <x:v>DEV-00719</x:v>
      </x:c>
      <x:c r="B4311" s="28" t="n">
        <x:v>46082</x:v>
      </x:c>
      <x:c r="C4311" t="n">
        <x:v>69.8</x:v>
      </x:c>
      <x:c r="D4311" t="n">
        <x:v>414.7</x:v>
      </x:c>
      <x:c r="E4311" t="n">
        <x:v>22</x:v>
      </x:c>
      <x:c r="F4311" t="n">
        <x:v>0</x:v>
      </x:c>
      <x:c r="G4311" t="n">
        <x:v>42</x:v>
      </x:c>
      <x:c r="H4311" t="n">
        <x:v>0</x:v>
      </x:c>
      <x:c r="I4311" t="n">
        <x:v>5</x:v>
      </x:c>
      <x:c r="J4311" t="n">
        <x:v>0.22</x:v>
      </x:c>
      <x:c r="K4311" t="n">
        <x:v>0</x:v>
      </x:c>
      <x:c r="L4311" t="n">
        <x:v>95.3</x:v>
      </x:c>
      <x:c r="M4311" t="n">
        <x:v>1.7</x:v>
      </x:c>
      <x:c r="N4311" t="n">
        <x:v>15.1</x:v>
      </x:c>
    </x:row>
    <x:row r="4312">
      <x:c r="A4312" t="str">
        <x:v>DEV-00719</x:v>
      </x:c>
      <x:c r="B4312" s="28" t="n">
        <x:v>46113</x:v>
      </x:c>
      <x:c r="C4312" t="n">
        <x:v>77.2</x:v>
      </x:c>
      <x:c r="D4312" t="n">
        <x:v>536.7</x:v>
      </x:c>
      <x:c r="E4312" t="n">
        <x:v>33</x:v>
      </x:c>
      <x:c r="F4312" t="n">
        <x:v>0</x:v>
      </x:c>
      <x:c r="G4312" t="n">
        <x:v>45</x:v>
      </x:c>
      <x:c r="H4312" t="n">
        <x:v>1</x:v>
      </x:c>
      <x:c r="I4312" t="n">
        <x:v>6</x:v>
      </x:c>
      <x:c r="J4312" t="n">
        <x:v>0.21</x:v>
      </x:c>
      <x:c r="K4312" t="n">
        <x:v>0</x:v>
      </x:c>
      <x:c r="L4312" t="n">
        <x:v>92.9</x:v>
      </x:c>
      <x:c r="M4312" t="n">
        <x:v>2</x:v>
      </x:c>
      <x:c r="N4312" t="n">
        <x:v>22.7</x:v>
      </x:c>
    </x:row>
    <x:row r="4313">
      <x:c r="A4313" t="str">
        <x:v>DEV-00719</x:v>
      </x:c>
      <x:c r="B4313" s="28" t="n">
        <x:v>46143</x:v>
      </x:c>
      <x:c r="C4313" t="n">
        <x:v>77.8</x:v>
      </x:c>
      <x:c r="D4313" t="n">
        <x:v>565.8</x:v>
      </x:c>
      <x:c r="E4313" t="n">
        <x:v>23</x:v>
      </x:c>
      <x:c r="F4313" t="n">
        <x:v>1</x:v>
      </x:c>
      <x:c r="G4313" t="n">
        <x:v>52</x:v>
      </x:c>
      <x:c r="H4313" t="n">
        <x:v>0</x:v>
      </x:c>
      <x:c r="I4313" t="n">
        <x:v>6</x:v>
      </x:c>
      <x:c r="J4313" t="n">
        <x:v>0</x:v>
      </x:c>
      <x:c r="K4313" t="n">
        <x:v>1</x:v>
      </x:c>
      <x:c r="L4313" t="n">
        <x:v>94.2</x:v>
      </x:c>
      <x:c r="M4313" t="n">
        <x:v>2.5</x:v>
      </x:c>
      <x:c r="N4313" t="n">
        <x:v>19.2</x:v>
      </x:c>
    </x:row>
    <x:row r="4314">
      <x:c r="A4314" t="str">
        <x:v>DEV-00719</x:v>
      </x:c>
      <x:c r="B4314" s="28" t="n">
        <x:v>46174</x:v>
      </x:c>
      <x:c r="C4314" t="n">
        <x:v>68.3</x:v>
      </x:c>
      <x:c r="D4314" t="n">
        <x:v>463.1</x:v>
      </x:c>
      <x:c r="E4314" t="n">
        <x:v>23</x:v>
      </x:c>
      <x:c r="F4314" t="n">
        <x:v>0</x:v>
      </x:c>
      <x:c r="G4314" t="n">
        <x:v>37</x:v>
      </x:c>
      <x:c r="H4314" t="n">
        <x:v>1</x:v>
      </x:c>
      <x:c r="I4314" t="n">
        <x:v>5</x:v>
      </x:c>
      <x:c r="J4314" t="n">
        <x:v>0.13</x:v>
      </x:c>
      <x:c r="K4314" t="n">
        <x:v>0</x:v>
      </x:c>
      <x:c r="L4314" t="n">
        <x:v>94.3</x:v>
      </x:c>
      <x:c r="M4314" t="n">
        <x:v>3</x:v>
      </x:c>
      <x:c r="N4314" t="n">
        <x:v>19</x:v>
      </x:c>
    </x:row>
    <x:row r="4315">
      <x:c r="A4315" t="str">
        <x:v>DEV-00719</x:v>
      </x:c>
      <x:c r="B4315" s="28" t="n">
        <x:v>46204</x:v>
      </x:c>
      <x:c r="C4315" t="n">
        <x:v>66.3</x:v>
      </x:c>
      <x:c r="D4315" t="n">
        <x:v>415.4</x:v>
      </x:c>
      <x:c r="E4315" t="n">
        <x:v>16</x:v>
      </x:c>
      <x:c r="F4315" t="n">
        <x:v>0</x:v>
      </x:c>
      <x:c r="G4315" t="n">
        <x:v>34</x:v>
      </x:c>
      <x:c r="H4315" t="n">
        <x:v>0</x:v>
      </x:c>
      <x:c r="I4315" t="n">
        <x:v>4</x:v>
      </x:c>
      <x:c r="J4315" t="n">
        <x:v>0.19</x:v>
      </x:c>
      <x:c r="K4315" t="n">
        <x:v>1</x:v>
      </x:c>
      <x:c r="L4315" t="n">
        <x:v>94.8</x:v>
      </x:c>
      <x:c r="M4315" t="n">
        <x:v>3</x:v>
      </x:c>
      <x:c r="N4315" t="n">
        <x:v>18.8</x:v>
      </x:c>
    </x:row>
    <x:row r="4316">
      <x:c r="A4316" t="str">
        <x:v>DEV-00720</x:v>
      </x:c>
      <x:c r="B4316" s="28" t="n">
        <x:v>46054</x:v>
      </x:c>
      <x:c r="C4316" t="n">
        <x:v>61</x:v>
      </x:c>
      <x:c r="D4316" t="n">
        <x:v>388.9</x:v>
      </x:c>
      <x:c r="E4316" t="n">
        <x:v>28</x:v>
      </x:c>
      <x:c r="F4316" t="n">
        <x:v>5</x:v>
      </x:c>
      <x:c r="G4316" t="n">
        <x:v>31</x:v>
      </x:c>
      <x:c r="H4316" t="n">
        <x:v>1</x:v>
      </x:c>
      <x:c r="I4316" t="n">
        <x:v>3</x:v>
      </x:c>
      <x:c r="J4316" t="n">
        <x:v>2</x:v>
      </x:c>
      <x:c r="K4316" t="n">
        <x:v>2</x:v>
      </x:c>
      <x:c r="L4316" t="n">
        <x:v>96.1</x:v>
      </x:c>
      <x:c r="M4316" t="n">
        <x:v>9.9</x:v>
      </x:c>
      <x:c r="N4316" t="n">
        <x:v>7.4</x:v>
      </x:c>
    </x:row>
    <x:row r="4317">
      <x:c r="A4317" t="str">
        <x:v>DEV-00720</x:v>
      </x:c>
      <x:c r="B4317" s="28" t="n">
        <x:v>46082</x:v>
      </x:c>
      <x:c r="C4317" t="n">
        <x:v>87.9</x:v>
      </x:c>
      <x:c r="D4317" t="n">
        <x:v>604</x:v>
      </x:c>
      <x:c r="E4317" t="n">
        <x:v>26</x:v>
      </x:c>
      <x:c r="F4317" t="n">
        <x:v>4</x:v>
      </x:c>
      <x:c r="G4317" t="n">
        <x:v>53</x:v>
      </x:c>
      <x:c r="H4317" t="n">
        <x:v>2</x:v>
      </x:c>
      <x:c r="I4317" t="n">
        <x:v>3</x:v>
      </x:c>
      <x:c r="J4317" t="n">
        <x:v>2.08</x:v>
      </x:c>
      <x:c r="K4317" t="n">
        <x:v>2</x:v>
      </x:c>
      <x:c r="L4317" t="n">
        <x:v>96.9</x:v>
      </x:c>
      <x:c r="M4317" t="n">
        <x:v>9</x:v>
      </x:c>
      <x:c r="N4317" t="n">
        <x:v>24.7</x:v>
      </x:c>
    </x:row>
    <x:row r="4318">
      <x:c r="A4318" t="str">
        <x:v>DEV-00720</x:v>
      </x:c>
      <x:c r="B4318" s="28" t="n">
        <x:v>46113</x:v>
      </x:c>
      <x:c r="C4318" t="n">
        <x:v>60.1</x:v>
      </x:c>
      <x:c r="D4318" t="n">
        <x:v>335.5</x:v>
      </x:c>
      <x:c r="E4318" t="n">
        <x:v>31</x:v>
      </x:c>
      <x:c r="F4318" t="n">
        <x:v>6</x:v>
      </x:c>
      <x:c r="G4318" t="n">
        <x:v>32</x:v>
      </x:c>
      <x:c r="H4318" t="n">
        <x:v>1</x:v>
      </x:c>
      <x:c r="I4318" t="n">
        <x:v>3</x:v>
      </x:c>
      <x:c r="J4318" t="n">
        <x:v>1.68</x:v>
      </x:c>
      <x:c r="K4318" t="n">
        <x:v>1</x:v>
      </x:c>
      <x:c r="L4318" t="n">
        <x:v>92.4</x:v>
      </x:c>
      <x:c r="M4318" t="n">
        <x:v>5.9</x:v>
      </x:c>
      <x:c r="N4318" t="n">
        <x:v>6.3</x:v>
      </x:c>
    </x:row>
    <x:row r="4319">
      <x:c r="A4319" t="str">
        <x:v>DEV-00720</x:v>
      </x:c>
      <x:c r="B4319" s="28" t="n">
        <x:v>46143</x:v>
      </x:c>
      <x:c r="C4319" t="n">
        <x:v>79.2</x:v>
      </x:c>
      <x:c r="D4319" t="n">
        <x:v>576.6</x:v>
      </x:c>
      <x:c r="E4319" t="n">
        <x:v>33</x:v>
      </x:c>
      <x:c r="F4319" t="n">
        <x:v>6</x:v>
      </x:c>
      <x:c r="G4319" t="n">
        <x:v>38</x:v>
      </x:c>
      <x:c r="H4319" t="n">
        <x:v>1</x:v>
      </x:c>
      <x:c r="I4319" t="n">
        <x:v>3</x:v>
      </x:c>
      <x:c r="J4319" t="n">
        <x:v>2.4</x:v>
      </x:c>
      <x:c r="K4319" t="n">
        <x:v>1</x:v>
      </x:c>
      <x:c r="L4319" t="n">
        <x:v>96.6</x:v>
      </x:c>
      <x:c r="M4319" t="n">
        <x:v>10.7</x:v>
      </x:c>
      <x:c r="N4319" t="n">
        <x:v>23.7</x:v>
      </x:c>
    </x:row>
    <x:row r="4320">
      <x:c r="A4320" t="str">
        <x:v>DEV-00720</x:v>
      </x:c>
      <x:c r="B4320" s="28" t="n">
        <x:v>46174</x:v>
      </x:c>
      <x:c r="C4320" t="n">
        <x:v>59.1</x:v>
      </x:c>
      <x:c r="D4320" t="n">
        <x:v>367.1</x:v>
      </x:c>
      <x:c r="E4320" t="n">
        <x:v>39</x:v>
      </x:c>
      <x:c r="F4320" t="n">
        <x:v>5</x:v>
      </x:c>
      <x:c r="G4320" t="n">
        <x:v>39</x:v>
      </x:c>
      <x:c r="H4320" t="n">
        <x:v>2</x:v>
      </x:c>
      <x:c r="I4320" t="n">
        <x:v>1</x:v>
      </x:c>
      <x:c r="J4320" t="n">
        <x:v>1.83</x:v>
      </x:c>
      <x:c r="K4320" t="n">
        <x:v>2</x:v>
      </x:c>
      <x:c r="L4320" t="n">
        <x:v>96.4</x:v>
      </x:c>
      <x:c r="M4320" t="n">
        <x:v>17.4</x:v>
      </x:c>
      <x:c r="N4320" t="n">
        <x:v>12.4</x:v>
      </x:c>
    </x:row>
    <x:row r="4321">
      <x:c r="A4321" t="str">
        <x:v>DEV-00720</x:v>
      </x:c>
      <x:c r="B4321" s="28" t="n">
        <x:v>46204</x:v>
      </x:c>
      <x:c r="C4321" t="n">
        <x:v>83.9</x:v>
      </x:c>
      <x:c r="D4321" t="n">
        <x:v>607.3</x:v>
      </x:c>
      <x:c r="E4321" t="n">
        <x:v>38</x:v>
      </x:c>
      <x:c r="F4321" t="n">
        <x:v>5</x:v>
      </x:c>
      <x:c r="G4321" t="n">
        <x:v>42</x:v>
      </x:c>
      <x:c r="H4321" t="n">
        <x:v>2</x:v>
      </x:c>
      <x:c r="I4321" t="n">
        <x:v>4</x:v>
      </x:c>
      <x:c r="J4321" t="n">
        <x:v>1.9</x:v>
      </x:c>
      <x:c r="K4321" t="n">
        <x:v>3</x:v>
      </x:c>
      <x:c r="L4321" t="n">
        <x:v>94.4</x:v>
      </x:c>
      <x:c r="M4321" t="n">
        <x:v>10.4</x:v>
      </x:c>
      <x:c r="N4321" t="n">
        <x:v>11</x:v>
      </x:c>
    </x:row>
    <x:row r="4322">
      <x:c r="A4322" t="str">
        <x:v>DEV-00721</x:v>
      </x:c>
      <x:c r="B4322" s="28" t="n">
        <x:v>46054</x:v>
      </x:c>
      <x:c r="C4322" t="n">
        <x:v>32.5</x:v>
      </x:c>
      <x:c r="D4322" t="n">
        <x:v>200.3</x:v>
      </x:c>
      <x:c r="E4322" t="n">
        <x:v>21</x:v>
      </x:c>
      <x:c r="F4322" t="n">
        <x:v>4</x:v>
      </x:c>
      <x:c r="G4322" t="n">
        <x:v>27</x:v>
      </x:c>
      <x:c r="H4322" t="n">
        <x:v>3</x:v>
      </x:c>
      <x:c r="I4322" t="n">
        <x:v>2</x:v>
      </x:c>
      <x:c r="J4322" t="n">
        <x:v>1.55</x:v>
      </x:c>
      <x:c r="K4322" t="n">
        <x:v>1</x:v>
      </x:c>
      <x:c r="L4322" t="n">
        <x:v>95.9</x:v>
      </x:c>
      <x:c r="M4322" t="n">
        <x:v>16.9</x:v>
      </x:c>
      <x:c r="N4322" t="n">
        <x:v>6.5</x:v>
      </x:c>
    </x:row>
    <x:row r="4323">
      <x:c r="A4323" t="str">
        <x:v>DEV-00721</x:v>
      </x:c>
      <x:c r="B4323" s="28" t="n">
        <x:v>46082</x:v>
      </x:c>
      <x:c r="C4323" t="n">
        <x:v>48.4</x:v>
      </x:c>
      <x:c r="D4323" t="n">
        <x:v>269.6</x:v>
      </x:c>
      <x:c r="E4323" t="n">
        <x:v>27</x:v>
      </x:c>
      <x:c r="F4323" t="n">
        <x:v>3</x:v>
      </x:c>
      <x:c r="G4323" t="n">
        <x:v>19</x:v>
      </x:c>
      <x:c r="H4323" t="n">
        <x:v>1</x:v>
      </x:c>
      <x:c r="I4323" t="n">
        <x:v>1</x:v>
      </x:c>
      <x:c r="J4323" t="n">
        <x:v>1.21</x:v>
      </x:c>
      <x:c r="K4323" t="n">
        <x:v>1</x:v>
      </x:c>
      <x:c r="L4323" t="n">
        <x:v>97.7</x:v>
      </x:c>
      <x:c r="M4323" t="n">
        <x:v>5</x:v>
      </x:c>
      <x:c r="N4323" t="n">
        <x:v>14.4</x:v>
      </x:c>
    </x:row>
    <x:row r="4324">
      <x:c r="A4324" t="str">
        <x:v>DEV-00721</x:v>
      </x:c>
      <x:c r="B4324" s="28" t="n">
        <x:v>46113</x:v>
      </x:c>
      <x:c r="C4324" t="n">
        <x:v>56.8</x:v>
      </x:c>
      <x:c r="D4324" t="n">
        <x:v>349.2</x:v>
      </x:c>
      <x:c r="E4324" t="n">
        <x:v>28</x:v>
      </x:c>
      <x:c r="F4324" t="n">
        <x:v>1</x:v>
      </x:c>
      <x:c r="G4324" t="n">
        <x:v>47</x:v>
      </x:c>
      <x:c r="H4324" t="n">
        <x:v>0</x:v>
      </x:c>
      <x:c r="I4324" t="n">
        <x:v>1</x:v>
      </x:c>
      <x:c r="J4324" t="n">
        <x:v>1.8</x:v>
      </x:c>
      <x:c r="K4324" t="n">
        <x:v>0</x:v>
      </x:c>
      <x:c r="L4324" t="n">
        <x:v>91.8</x:v>
      </x:c>
      <x:c r="M4324" t="n">
        <x:v>12.4</x:v>
      </x:c>
      <x:c r="N4324" t="n">
        <x:v>7.4</x:v>
      </x:c>
    </x:row>
    <x:row r="4325">
      <x:c r="A4325" t="str">
        <x:v>DEV-00721</x:v>
      </x:c>
      <x:c r="B4325" s="28" t="n">
        <x:v>46143</x:v>
      </x:c>
      <x:c r="C4325" t="n">
        <x:v>55.6</x:v>
      </x:c>
      <x:c r="D4325" t="n">
        <x:v>309.6</x:v>
      </x:c>
      <x:c r="E4325" t="n">
        <x:v>27</x:v>
      </x:c>
      <x:c r="F4325" t="n">
        <x:v>6</x:v>
      </x:c>
      <x:c r="G4325" t="n">
        <x:v>31</x:v>
      </x:c>
      <x:c r="H4325" t="n">
        <x:v>2</x:v>
      </x:c>
      <x:c r="I4325" t="n">
        <x:v>0</x:v>
      </x:c>
      <x:c r="J4325" t="n">
        <x:v>1.41</x:v>
      </x:c>
      <x:c r="K4325" t="n">
        <x:v>0</x:v>
      </x:c>
      <x:c r="L4325" t="n">
        <x:v>98.5</x:v>
      </x:c>
      <x:c r="M4325" t="n">
        <x:v>8.4</x:v>
      </x:c>
      <x:c r="N4325" t="n">
        <x:v>12.9</x:v>
      </x:c>
    </x:row>
    <x:row r="4326">
      <x:c r="A4326" t="str">
        <x:v>DEV-00721</x:v>
      </x:c>
      <x:c r="B4326" s="28" t="n">
        <x:v>46174</x:v>
      </x:c>
      <x:c r="C4326" t="n">
        <x:v>55</x:v>
      </x:c>
      <x:c r="D4326" t="n">
        <x:v>380.5</x:v>
      </x:c>
      <x:c r="E4326" t="n">
        <x:v>22</x:v>
      </x:c>
      <x:c r="F4326" t="n">
        <x:v>4</x:v>
      </x:c>
      <x:c r="G4326" t="n">
        <x:v>38</x:v>
      </x:c>
      <x:c r="H4326" t="n">
        <x:v>1</x:v>
      </x:c>
      <x:c r="I4326" t="n">
        <x:v>2</x:v>
      </x:c>
      <x:c r="J4326" t="n">
        <x:v>1.33</x:v>
      </x:c>
      <x:c r="K4326" t="n">
        <x:v>1</x:v>
      </x:c>
      <x:c r="L4326" t="n">
        <x:v>96.9</x:v>
      </x:c>
      <x:c r="M4326" t="n">
        <x:v>14.8</x:v>
      </x:c>
      <x:c r="N4326" t="n">
        <x:v>13.8</x:v>
      </x:c>
    </x:row>
    <x:row r="4327">
      <x:c r="A4327" t="str">
        <x:v>DEV-00721</x:v>
      </x:c>
      <x:c r="B4327" s="28" t="n">
        <x:v>46204</x:v>
      </x:c>
      <x:c r="C4327" t="n">
        <x:v>25.9</x:v>
      </x:c>
      <x:c r="D4327" t="n">
        <x:v>175.6</x:v>
      </x:c>
      <x:c r="E4327" t="n">
        <x:v>21</x:v>
      </x:c>
      <x:c r="F4327" t="n">
        <x:v>1</x:v>
      </x:c>
      <x:c r="G4327" t="n">
        <x:v>32</x:v>
      </x:c>
      <x:c r="H4327" t="n">
        <x:v>1</x:v>
      </x:c>
      <x:c r="I4327" t="n">
        <x:v>4</x:v>
      </x:c>
      <x:c r="J4327" t="n">
        <x:v>1.6</x:v>
      </x:c>
      <x:c r="K4327" t="n">
        <x:v>2</x:v>
      </x:c>
      <x:c r="L4327" t="n">
        <x:v>92.7</x:v>
      </x:c>
      <x:c r="M4327" t="n">
        <x:v>3.8</x:v>
      </x:c>
      <x:c r="N4327" t="n">
        <x:v>3.2</x:v>
      </x:c>
    </x:row>
    <x:row r="4328">
      <x:c r="A4328" t="str">
        <x:v>DEV-00722</x:v>
      </x:c>
      <x:c r="B4328" s="28" t="n">
        <x:v>46054</x:v>
      </x:c>
      <x:c r="C4328" t="n">
        <x:v>78.1</x:v>
      </x:c>
      <x:c r="D4328" t="n">
        <x:v>552.5</x:v>
      </x:c>
      <x:c r="E4328" t="n">
        <x:v>26</x:v>
      </x:c>
      <x:c r="F4328" t="n">
        <x:v>1</x:v>
      </x:c>
      <x:c r="G4328" t="n">
        <x:v>35</x:v>
      </x:c>
      <x:c r="H4328" t="n">
        <x:v>1</x:v>
      </x:c>
      <x:c r="I4328" t="n">
        <x:v>5</x:v>
      </x:c>
      <x:c r="J4328" t="n">
        <x:v>0.58</x:v>
      </x:c>
      <x:c r="K4328" t="n">
        <x:v>0</x:v>
      </x:c>
      <x:c r="L4328" t="n">
        <x:v>93.3</x:v>
      </x:c>
      <x:c r="M4328" t="n">
        <x:v>3.9</x:v>
      </x:c>
      <x:c r="N4328" t="n">
        <x:v>8.1</x:v>
      </x:c>
    </x:row>
    <x:row r="4329">
      <x:c r="A4329" t="str">
        <x:v>DEV-00722</x:v>
      </x:c>
      <x:c r="B4329" s="28" t="n">
        <x:v>46082</x:v>
      </x:c>
      <x:c r="C4329" t="n">
        <x:v>91</x:v>
      </x:c>
      <x:c r="D4329" t="n">
        <x:v>565.1</x:v>
      </x:c>
      <x:c r="E4329" t="n">
        <x:v>33</x:v>
      </x:c>
      <x:c r="F4329" t="n">
        <x:v>2</x:v>
      </x:c>
      <x:c r="G4329" t="n">
        <x:v>38</x:v>
      </x:c>
      <x:c r="H4329" t="n">
        <x:v>0</x:v>
      </x:c>
      <x:c r="I4329" t="n">
        <x:v>5</x:v>
      </x:c>
      <x:c r="J4329" t="n">
        <x:v>0.78</x:v>
      </x:c>
      <x:c r="K4329" t="n">
        <x:v>0</x:v>
      </x:c>
      <x:c r="L4329" t="n">
        <x:v>99.3</x:v>
      </x:c>
      <x:c r="M4329" t="n">
        <x:v>0</x:v>
      </x:c>
      <x:c r="N4329" t="n">
        <x:v>22.2</x:v>
      </x:c>
    </x:row>
    <x:row r="4330">
      <x:c r="A4330" t="str">
        <x:v>DEV-00722</x:v>
      </x:c>
      <x:c r="B4330" s="28" t="n">
        <x:v>46113</x:v>
      </x:c>
      <x:c r="C4330" t="n">
        <x:v>65.4</x:v>
      </x:c>
      <x:c r="D4330" t="n">
        <x:v>477</x:v>
      </x:c>
      <x:c r="E4330" t="n">
        <x:v>21</x:v>
      </x:c>
      <x:c r="F4330" t="n">
        <x:v>1</x:v>
      </x:c>
      <x:c r="G4330" t="n">
        <x:v>41</x:v>
      </x:c>
      <x:c r="H4330" t="n">
        <x:v>0</x:v>
      </x:c>
      <x:c r="I4330" t="n">
        <x:v>5</x:v>
      </x:c>
      <x:c r="J4330" t="n">
        <x:v>0.77</x:v>
      </x:c>
      <x:c r="K4330" t="n">
        <x:v>1</x:v>
      </x:c>
      <x:c r="L4330" t="n">
        <x:v>89.4</x:v>
      </x:c>
      <x:c r="M4330" t="n">
        <x:v>7.2</x:v>
      </x:c>
      <x:c r="N4330" t="n">
        <x:v>10.6</x:v>
      </x:c>
    </x:row>
    <x:row r="4331">
      <x:c r="A4331" t="str">
        <x:v>DEV-00722</x:v>
      </x:c>
      <x:c r="B4331" s="28" t="n">
        <x:v>46143</x:v>
      </x:c>
      <x:c r="C4331" t="n">
        <x:v>80.4</x:v>
      </x:c>
      <x:c r="D4331" t="n">
        <x:v>510.8</x:v>
      </x:c>
      <x:c r="E4331" t="n">
        <x:v>37</x:v>
      </x:c>
      <x:c r="F4331" t="n">
        <x:v>0</x:v>
      </x:c>
      <x:c r="G4331" t="n">
        <x:v>53</x:v>
      </x:c>
      <x:c r="H4331" t="n">
        <x:v>0</x:v>
      </x:c>
      <x:c r="I4331" t="n">
        <x:v>6</x:v>
      </x:c>
      <x:c r="J4331" t="n">
        <x:v>0</x:v>
      </x:c>
      <x:c r="K4331" t="n">
        <x:v>0</x:v>
      </x:c>
      <x:c r="L4331" t="n">
        <x:v>89.2</x:v>
      </x:c>
      <x:c r="M4331" t="n">
        <x:v>2.2</x:v>
      </x:c>
      <x:c r="N4331" t="n">
        <x:v>17.6</x:v>
      </x:c>
    </x:row>
    <x:row r="4332">
      <x:c r="A4332" t="str">
        <x:v>DEV-00722</x:v>
      </x:c>
      <x:c r="B4332" s="28" t="n">
        <x:v>46174</x:v>
      </x:c>
      <x:c r="C4332" t="n">
        <x:v>95.4</x:v>
      </x:c>
      <x:c r="D4332" t="n">
        <x:v>625.2</x:v>
      </x:c>
      <x:c r="E4332" t="n">
        <x:v>32</x:v>
      </x:c>
      <x:c r="F4332" t="n">
        <x:v>0</x:v>
      </x:c>
      <x:c r="G4332" t="n">
        <x:v>43</x:v>
      </x:c>
      <x:c r="H4332" t="n">
        <x:v>0</x:v>
      </x:c>
      <x:c r="I4332" t="n">
        <x:v>4</x:v>
      </x:c>
      <x:c r="J4332" t="n">
        <x:v>0</x:v>
      </x:c>
      <x:c r="K4332" t="n">
        <x:v>0</x:v>
      </x:c>
      <x:c r="L4332" t="n">
        <x:v>91.4</x:v>
      </x:c>
      <x:c r="M4332" t="n">
        <x:v>6.8</x:v>
      </x:c>
      <x:c r="N4332" t="n">
        <x:v>21.8</x:v>
      </x:c>
    </x:row>
    <x:row r="4333">
      <x:c r="A4333" t="str">
        <x:v>DEV-00722</x:v>
      </x:c>
      <x:c r="B4333" s="28" t="n">
        <x:v>46204</x:v>
      </x:c>
      <x:c r="C4333" t="n">
        <x:v>81</x:v>
      </x:c>
      <x:c r="D4333" t="n">
        <x:v>569.5</x:v>
      </x:c>
      <x:c r="E4333" t="n">
        <x:v>36</x:v>
      </x:c>
      <x:c r="F4333" t="n">
        <x:v>2</x:v>
      </x:c>
      <x:c r="G4333" t="n">
        <x:v>45</x:v>
      </x:c>
      <x:c r="H4333" t="n">
        <x:v>0</x:v>
      </x:c>
      <x:c r="I4333" t="n">
        <x:v>1</x:v>
      </x:c>
      <x:c r="J4333" t="n">
        <x:v>0</x:v>
      </x:c>
      <x:c r="K4333" t="n">
        <x:v>0</x:v>
      </x:c>
      <x:c r="L4333" t="n">
        <x:v>95.2</x:v>
      </x:c>
      <x:c r="M4333" t="n">
        <x:v>0</x:v>
      </x:c>
      <x:c r="N4333" t="n">
        <x:v>19.3</x:v>
      </x:c>
    </x:row>
    <x:row r="4334">
      <x:c r="A4334" t="str">
        <x:v>DEV-00723</x:v>
      </x:c>
      <x:c r="B4334" s="28" t="n">
        <x:v>46054</x:v>
      </x:c>
      <x:c r="C4334" t="n">
        <x:v>59.3</x:v>
      </x:c>
      <x:c r="D4334" t="n">
        <x:v>368.6</x:v>
      </x:c>
      <x:c r="E4334" t="n">
        <x:v>24</x:v>
      </x:c>
      <x:c r="F4334" t="n">
        <x:v>6</x:v>
      </x:c>
      <x:c r="G4334" t="n">
        <x:v>33</x:v>
      </x:c>
      <x:c r="H4334" t="n">
        <x:v>1</x:v>
      </x:c>
      <x:c r="I4334" t="n">
        <x:v>1</x:v>
      </x:c>
      <x:c r="J4334" t="n">
        <x:v>1.57</x:v>
      </x:c>
      <x:c r="K4334" t="n">
        <x:v>2</x:v>
      </x:c>
      <x:c r="L4334" t="n">
        <x:v>92.8</x:v>
      </x:c>
      <x:c r="M4334" t="n">
        <x:v>8.3</x:v>
      </x:c>
      <x:c r="N4334" t="n">
        <x:v>16.4</x:v>
      </x:c>
    </x:row>
    <x:row r="4335">
      <x:c r="A4335" t="str">
        <x:v>DEV-00723</x:v>
      </x:c>
      <x:c r="B4335" s="28" t="n">
        <x:v>46082</x:v>
      </x:c>
      <x:c r="C4335" t="n">
        <x:v>66.7</x:v>
      </x:c>
      <x:c r="D4335" t="n">
        <x:v>440</x:v>
      </x:c>
      <x:c r="E4335" t="n">
        <x:v>30</x:v>
      </x:c>
      <x:c r="F4335" t="n">
        <x:v>3</x:v>
      </x:c>
      <x:c r="G4335" t="n">
        <x:v>24</x:v>
      </x:c>
      <x:c r="H4335" t="n">
        <x:v>1</x:v>
      </x:c>
      <x:c r="I4335" t="n">
        <x:v>4</x:v>
      </x:c>
      <x:c r="J4335" t="n">
        <x:v>1.36</x:v>
      </x:c>
      <x:c r="K4335" t="n">
        <x:v>2</x:v>
      </x:c>
      <x:c r="L4335" t="n">
        <x:v>93.8</x:v>
      </x:c>
      <x:c r="M4335" t="n">
        <x:v>9.5</x:v>
      </x:c>
      <x:c r="N4335" t="n">
        <x:v>11.9</x:v>
      </x:c>
    </x:row>
    <x:row r="4336">
      <x:c r="A4336" t="str">
        <x:v>DEV-00723</x:v>
      </x:c>
      <x:c r="B4336" s="28" t="n">
        <x:v>46113</x:v>
      </x:c>
      <x:c r="C4336" t="n">
        <x:v>42.6</x:v>
      </x:c>
      <x:c r="D4336" t="n">
        <x:v>285.3</x:v>
      </x:c>
      <x:c r="E4336" t="n">
        <x:v>32</x:v>
      </x:c>
      <x:c r="F4336" t="n">
        <x:v>2</x:v>
      </x:c>
      <x:c r="G4336" t="n">
        <x:v>32</x:v>
      </x:c>
      <x:c r="H4336" t="n">
        <x:v>2</x:v>
      </x:c>
      <x:c r="I4336" t="n">
        <x:v>1</x:v>
      </x:c>
      <x:c r="J4336" t="n">
        <x:v>1.94</x:v>
      </x:c>
      <x:c r="K4336" t="n">
        <x:v>2</x:v>
      </x:c>
      <x:c r="L4336" t="n">
        <x:v>96.2</x:v>
      </x:c>
      <x:c r="M4336" t="n">
        <x:v>17.6</x:v>
      </x:c>
      <x:c r="N4336" t="n">
        <x:v>8.7</x:v>
      </x:c>
    </x:row>
    <x:row r="4337">
      <x:c r="A4337" t="str">
        <x:v>DEV-00723</x:v>
      </x:c>
      <x:c r="B4337" s="28" t="n">
        <x:v>46143</x:v>
      </x:c>
      <x:c r="C4337" t="n">
        <x:v>47.4</x:v>
      </x:c>
      <x:c r="D4337" t="n">
        <x:v>278.4</x:v>
      </x:c>
      <x:c r="E4337" t="n">
        <x:v>28</x:v>
      </x:c>
      <x:c r="F4337" t="n">
        <x:v>4</x:v>
      </x:c>
      <x:c r="G4337" t="n">
        <x:v>25</x:v>
      </x:c>
      <x:c r="H4337" t="n">
        <x:v>1</x:v>
      </x:c>
      <x:c r="I4337" t="n">
        <x:v>1</x:v>
      </x:c>
      <x:c r="J4337" t="n">
        <x:v>1.84</x:v>
      </x:c>
      <x:c r="K4337" t="n">
        <x:v>1</x:v>
      </x:c>
      <x:c r="L4337" t="n">
        <x:v>94.5</x:v>
      </x:c>
      <x:c r="M4337" t="n">
        <x:v>10</x:v>
      </x:c>
      <x:c r="N4337" t="n">
        <x:v>3.9</x:v>
      </x:c>
    </x:row>
    <x:row r="4338">
      <x:c r="A4338" t="str">
        <x:v>DEV-00723</x:v>
      </x:c>
      <x:c r="B4338" s="28" t="n">
        <x:v>46174</x:v>
      </x:c>
      <x:c r="C4338" t="n">
        <x:v>46.5</x:v>
      </x:c>
      <x:c r="D4338" t="n">
        <x:v>265.4</x:v>
      </x:c>
      <x:c r="E4338" t="n">
        <x:v>24</x:v>
      </x:c>
      <x:c r="F4338" t="n">
        <x:v>3</x:v>
      </x:c>
      <x:c r="G4338" t="n">
        <x:v>33</x:v>
      </x:c>
      <x:c r="H4338" t="n">
        <x:v>1</x:v>
      </x:c>
      <x:c r="I4338" t="n">
        <x:v>0</x:v>
      </x:c>
      <x:c r="J4338" t="n">
        <x:v>1.57</x:v>
      </x:c>
      <x:c r="K4338" t="n">
        <x:v>2</x:v>
      </x:c>
      <x:c r="L4338" t="n">
        <x:v>95.6</x:v>
      </x:c>
      <x:c r="M4338" t="n">
        <x:v>10.1</x:v>
      </x:c>
      <x:c r="N4338" t="n">
        <x:v>9.5</x:v>
      </x:c>
    </x:row>
    <x:row r="4339">
      <x:c r="A4339" t="str">
        <x:v>DEV-00723</x:v>
      </x:c>
      <x:c r="B4339" s="28" t="n">
        <x:v>46204</x:v>
      </x:c>
      <x:c r="C4339" t="n">
        <x:v>57.3</x:v>
      </x:c>
      <x:c r="D4339" t="n">
        <x:v>353.3</x:v>
      </x:c>
      <x:c r="E4339" t="n">
        <x:v>23</x:v>
      </x:c>
      <x:c r="F4339" t="n">
        <x:v>3</x:v>
      </x:c>
      <x:c r="G4339" t="n">
        <x:v>41</x:v>
      </x:c>
      <x:c r="H4339" t="n">
        <x:v>1</x:v>
      </x:c>
      <x:c r="I4339" t="n">
        <x:v>2</x:v>
      </x:c>
      <x:c r="J4339" t="n">
        <x:v>0.72</x:v>
      </x:c>
      <x:c r="K4339" t="n">
        <x:v>1</x:v>
      </x:c>
      <x:c r="L4339" t="n">
        <x:v>96.4</x:v>
      </x:c>
      <x:c r="M4339" t="n">
        <x:v>13.6</x:v>
      </x:c>
      <x:c r="N4339" t="n">
        <x:v>5.4</x:v>
      </x:c>
    </x:row>
    <x:row r="4340">
      <x:c r="A4340" t="str">
        <x:v>DEV-00724</x:v>
      </x:c>
      <x:c r="B4340" s="28" t="n">
        <x:v>46054</x:v>
      </x:c>
      <x:c r="C4340" t="n">
        <x:v>43.9</x:v>
      </x:c>
      <x:c r="D4340" t="n">
        <x:v>285.1</x:v>
      </x:c>
      <x:c r="E4340" t="n">
        <x:v>8</x:v>
      </x:c>
      <x:c r="F4340" t="n">
        <x:v>3</x:v>
      </x:c>
      <x:c r="G4340" t="n">
        <x:v>37</x:v>
      </x:c>
      <x:c r="H4340" t="n">
        <x:v>2</x:v>
      </x:c>
      <x:c r="I4340" t="n">
        <x:v>3</x:v>
      </x:c>
      <x:c r="J4340" t="n">
        <x:v>0.75</x:v>
      </x:c>
      <x:c r="K4340" t="n">
        <x:v>1</x:v>
      </x:c>
      <x:c r="L4340" t="n">
        <x:v>95.9</x:v>
      </x:c>
      <x:c r="M4340" t="n">
        <x:v>2.8</x:v>
      </x:c>
      <x:c r="N4340" t="n">
        <x:v>9.4</x:v>
      </x:c>
    </x:row>
    <x:row r="4341">
      <x:c r="A4341" t="str">
        <x:v>DEV-00724</x:v>
      </x:c>
      <x:c r="B4341" s="28" t="n">
        <x:v>46082</x:v>
      </x:c>
      <x:c r="C4341" t="n">
        <x:v>47.5</x:v>
      </x:c>
      <x:c r="D4341" t="n">
        <x:v>262.8</x:v>
      </x:c>
      <x:c r="E4341" t="n">
        <x:v>16</x:v>
      </x:c>
      <x:c r="F4341" t="n">
        <x:v>1</x:v>
      </x:c>
      <x:c r="G4341" t="n">
        <x:v>37</x:v>
      </x:c>
      <x:c r="H4341" t="n">
        <x:v>0</x:v>
      </x:c>
      <x:c r="I4341" t="n">
        <x:v>0</x:v>
      </x:c>
      <x:c r="J4341" t="n">
        <x:v>0.21</x:v>
      </x:c>
      <x:c r="K4341" t="n">
        <x:v>0</x:v>
      </x:c>
      <x:c r="L4341" t="n">
        <x:v>93.8</x:v>
      </x:c>
      <x:c r="M4341" t="n">
        <x:v>6</x:v>
      </x:c>
      <x:c r="N4341" t="n">
        <x:v>8.4</x:v>
      </x:c>
    </x:row>
    <x:row r="4342">
      <x:c r="A4342" t="str">
        <x:v>DEV-00724</x:v>
      </x:c>
      <x:c r="B4342" s="28" t="n">
        <x:v>46113</x:v>
      </x:c>
      <x:c r="C4342" t="n">
        <x:v>56.4</x:v>
      </x:c>
      <x:c r="D4342" t="n">
        <x:v>366.7</x:v>
      </x:c>
      <x:c r="E4342" t="n">
        <x:v>24</x:v>
      </x:c>
      <x:c r="F4342" t="n">
        <x:v>2</x:v>
      </x:c>
      <x:c r="G4342" t="n">
        <x:v>33</x:v>
      </x:c>
      <x:c r="H4342" t="n">
        <x:v>1</x:v>
      </x:c>
      <x:c r="I4342" t="n">
        <x:v>4</x:v>
      </x:c>
      <x:c r="J4342" t="n">
        <x:v>0</x:v>
      </x:c>
      <x:c r="K4342" t="n">
        <x:v>0</x:v>
      </x:c>
      <x:c r="L4342" t="n">
        <x:v>93.3</x:v>
      </x:c>
      <x:c r="M4342" t="n">
        <x:v>1.7</x:v>
      </x:c>
      <x:c r="N4342" t="n">
        <x:v>14.2</x:v>
      </x:c>
    </x:row>
    <x:row r="4343">
      <x:c r="A4343" t="str">
        <x:v>DEV-00724</x:v>
      </x:c>
      <x:c r="B4343" s="28" t="n">
        <x:v>46143</x:v>
      </x:c>
      <x:c r="C4343" t="n">
        <x:v>48.4</x:v>
      </x:c>
      <x:c r="D4343" t="n">
        <x:v>311.5</x:v>
      </x:c>
      <x:c r="E4343" t="n">
        <x:v>25</x:v>
      </x:c>
      <x:c r="F4343" t="n">
        <x:v>0</x:v>
      </x:c>
      <x:c r="G4343" t="n">
        <x:v>42</x:v>
      </x:c>
      <x:c r="H4343" t="n">
        <x:v>0</x:v>
      </x:c>
      <x:c r="I4343" t="n">
        <x:v>2</x:v>
      </x:c>
      <x:c r="J4343" t="n">
        <x:v>0</x:v>
      </x:c>
      <x:c r="K4343" t="n">
        <x:v>0</x:v>
      </x:c>
      <x:c r="L4343" t="n">
        <x:v>95.3</x:v>
      </x:c>
      <x:c r="M4343" t="n">
        <x:v>10.8</x:v>
      </x:c>
      <x:c r="N4343" t="n">
        <x:v>8.2</x:v>
      </x:c>
    </x:row>
    <x:row r="4344">
      <x:c r="A4344" t="str">
        <x:v>DEV-00724</x:v>
      </x:c>
      <x:c r="B4344" s="28" t="n">
        <x:v>46174</x:v>
      </x:c>
      <x:c r="C4344" t="n">
        <x:v>35.1</x:v>
      </x:c>
      <x:c r="D4344" t="n">
        <x:v>228.3</x:v>
      </x:c>
      <x:c r="E4344" t="n">
        <x:v>15</x:v>
      </x:c>
      <x:c r="F4344" t="n">
        <x:v>3</x:v>
      </x:c>
      <x:c r="G4344" t="n">
        <x:v>44</x:v>
      </x:c>
      <x:c r="H4344" t="n">
        <x:v>0</x:v>
      </x:c>
      <x:c r="I4344" t="n">
        <x:v>2</x:v>
      </x:c>
      <x:c r="J4344" t="n">
        <x:v>0.28</x:v>
      </x:c>
      <x:c r="K4344" t="n">
        <x:v>0</x:v>
      </x:c>
      <x:c r="L4344" t="n">
        <x:v>96.4</x:v>
      </x:c>
      <x:c r="M4344" t="n">
        <x:v>0</x:v>
      </x:c>
      <x:c r="N4344" t="n">
        <x:v>8.8</x:v>
      </x:c>
    </x:row>
    <x:row r="4345">
      <x:c r="A4345" t="str">
        <x:v>DEV-00724</x:v>
      </x:c>
      <x:c r="B4345" s="28" t="n">
        <x:v>46204</x:v>
      </x:c>
      <x:c r="C4345" t="n">
        <x:v>38.5</x:v>
      </x:c>
      <x:c r="D4345" t="n">
        <x:v>231</x:v>
      </x:c>
      <x:c r="E4345" t="n">
        <x:v>14</x:v>
      </x:c>
      <x:c r="F4345" t="n">
        <x:v>0</x:v>
      </x:c>
      <x:c r="G4345" t="n">
        <x:v>26</x:v>
      </x:c>
      <x:c r="H4345" t="n">
        <x:v>0</x:v>
      </x:c>
      <x:c r="I4345" t="n">
        <x:v>4</x:v>
      </x:c>
      <x:c r="J4345" t="n">
        <x:v>0.13</x:v>
      </x:c>
      <x:c r="K4345" t="n">
        <x:v>1</x:v>
      </x:c>
      <x:c r="L4345" t="n">
        <x:v>93.9</x:v>
      </x:c>
      <x:c r="M4345" t="n">
        <x:v>2.8</x:v>
      </x:c>
      <x:c r="N4345" t="n">
        <x:v>11.7</x:v>
      </x:c>
    </x:row>
    <x:row r="4346">
      <x:c r="A4346" t="str">
        <x:v>DEV-00725</x:v>
      </x:c>
      <x:c r="B4346" s="28" t="n">
        <x:v>46054</x:v>
      </x:c>
      <x:c r="C4346" t="n">
        <x:v>23.2</x:v>
      </x:c>
      <x:c r="D4346" t="n">
        <x:v>145.2</x:v>
      </x:c>
      <x:c r="E4346" t="n">
        <x:v>17</x:v>
      </x:c>
      <x:c r="F4346" t="n">
        <x:v>2</x:v>
      </x:c>
      <x:c r="G4346" t="n">
        <x:v>33</x:v>
      </x:c>
      <x:c r="H4346" t="n">
        <x:v>0</x:v>
      </x:c>
      <x:c r="I4346" t="n">
        <x:v>0</x:v>
      </x:c>
      <x:c r="J4346" t="n">
        <x:v>0.95</x:v>
      </x:c>
      <x:c r="K4346" t="n">
        <x:v>0</x:v>
      </x:c>
      <x:c r="L4346" t="n">
        <x:v>97.8</x:v>
      </x:c>
      <x:c r="M4346" t="n">
        <x:v>1.2</x:v>
      </x:c>
      <x:c r="N4346" t="n">
        <x:v>5</x:v>
      </x:c>
    </x:row>
    <x:row r="4347">
      <x:c r="A4347" t="str">
        <x:v>DEV-00725</x:v>
      </x:c>
      <x:c r="B4347" s="28" t="n">
        <x:v>46082</x:v>
      </x:c>
      <x:c r="C4347" t="n">
        <x:v>19.3</x:v>
      </x:c>
      <x:c r="D4347" t="n">
        <x:v>135.2</x:v>
      </x:c>
      <x:c r="E4347" t="n">
        <x:v>7</x:v>
      </x:c>
      <x:c r="F4347" t="n">
        <x:v>0</x:v>
      </x:c>
      <x:c r="G4347" t="n">
        <x:v>23</x:v>
      </x:c>
      <x:c r="H4347" t="n">
        <x:v>0</x:v>
      </x:c>
      <x:c r="I4347" t="n">
        <x:v>0</x:v>
      </x:c>
      <x:c r="J4347" t="n">
        <x:v>0.31</x:v>
      </x:c>
      <x:c r="K4347" t="n">
        <x:v>0</x:v>
      </x:c>
      <x:c r="L4347" t="n">
        <x:v>94.3</x:v>
      </x:c>
      <x:c r="M4347" t="n">
        <x:v>8.9</x:v>
      </x:c>
      <x:c r="N4347" t="n">
        <x:v>2.4</x:v>
      </x:c>
    </x:row>
    <x:row r="4348">
      <x:c r="A4348" t="str">
        <x:v>DEV-00725</x:v>
      </x:c>
      <x:c r="B4348" s="28" t="n">
        <x:v>46113</x:v>
      </x:c>
      <x:c r="C4348" t="n">
        <x:v>23.5</x:v>
      </x:c>
      <x:c r="D4348" t="n">
        <x:v>171</x:v>
      </x:c>
      <x:c r="E4348" t="n">
        <x:v>10</x:v>
      </x:c>
      <x:c r="F4348" t="n">
        <x:v>2</x:v>
      </x:c>
      <x:c r="G4348" t="n">
        <x:v>11</x:v>
      </x:c>
      <x:c r="H4348" t="n">
        <x:v>1</x:v>
      </x:c>
      <x:c r="I4348" t="n">
        <x:v>1</x:v>
      </x:c>
      <x:c r="J4348" t="n">
        <x:v>0.25</x:v>
      </x:c>
      <x:c r="K4348" t="n">
        <x:v>0</x:v>
      </x:c>
      <x:c r="L4348" t="n">
        <x:v>97.1</x:v>
      </x:c>
      <x:c r="M4348" t="n">
        <x:v>7.2</x:v>
      </x:c>
      <x:c r="N4348" t="n">
        <x:v>4.6</x:v>
      </x:c>
    </x:row>
    <x:row r="4349">
      <x:c r="A4349" t="str">
        <x:v>DEV-00725</x:v>
      </x:c>
      <x:c r="B4349" s="28" t="n">
        <x:v>46143</x:v>
      </x:c>
      <x:c r="C4349" t="n">
        <x:v>13.8</x:v>
      </x:c>
      <x:c r="D4349" t="n">
        <x:v>86.4</x:v>
      </x:c>
      <x:c r="E4349" t="n">
        <x:v>14</x:v>
      </x:c>
      <x:c r="F4349" t="n">
        <x:v>2</x:v>
      </x:c>
      <x:c r="G4349" t="n">
        <x:v>3</x:v>
      </x:c>
      <x:c r="H4349" t="n">
        <x:v>0</x:v>
      </x:c>
      <x:c r="I4349" t="n">
        <x:v>1</x:v>
      </x:c>
      <x:c r="J4349" t="n">
        <x:v>0</x:v>
      </x:c>
      <x:c r="K4349" t="n">
        <x:v>0</x:v>
      </x:c>
      <x:c r="L4349" t="n">
        <x:v>97.7</x:v>
      </x:c>
      <x:c r="M4349" t="n">
        <x:v>3.3</x:v>
      </x:c>
      <x:c r="N4349" t="n">
        <x:v>4.1</x:v>
      </x:c>
    </x:row>
    <x:row r="4350">
      <x:c r="A4350" t="str">
        <x:v>DEV-00725</x:v>
      </x:c>
      <x:c r="B4350" s="28" t="n">
        <x:v>46174</x:v>
      </x:c>
      <x:c r="C4350" t="n">
        <x:v>23.3</x:v>
      </x:c>
      <x:c r="D4350" t="n">
        <x:v>154</x:v>
      </x:c>
      <x:c r="E4350" t="n">
        <x:v>10</x:v>
      </x:c>
      <x:c r="F4350" t="n">
        <x:v>3</x:v>
      </x:c>
      <x:c r="G4350" t="n">
        <x:v>14</x:v>
      </x:c>
      <x:c r="H4350" t="n">
        <x:v>0</x:v>
      </x:c>
      <x:c r="I4350" t="n">
        <x:v>0</x:v>
      </x:c>
      <x:c r="J4350" t="n">
        <x:v>0.58</x:v>
      </x:c>
      <x:c r="K4350" t="n">
        <x:v>0</x:v>
      </x:c>
      <x:c r="L4350" t="n">
        <x:v>96.8</x:v>
      </x:c>
      <x:c r="M4350" t="n">
        <x:v>5.6</x:v>
      </x:c>
      <x:c r="N4350" t="n">
        <x:v>2.9</x:v>
      </x:c>
    </x:row>
    <x:row r="4351">
      <x:c r="A4351" t="str">
        <x:v>DEV-00725</x:v>
      </x:c>
      <x:c r="B4351" s="28" t="n">
        <x:v>46204</x:v>
      </x:c>
      <x:c r="C4351" t="n">
        <x:v>15.1</x:v>
      </x:c>
      <x:c r="D4351" t="n">
        <x:v>104.5</x:v>
      </x:c>
      <x:c r="E4351" t="n">
        <x:v>16</x:v>
      </x:c>
      <x:c r="F4351" t="n">
        <x:v>0</x:v>
      </x:c>
      <x:c r="G4351" t="n">
        <x:v>39</x:v>
      </x:c>
      <x:c r="H4351" t="n">
        <x:v>0</x:v>
      </x:c>
      <x:c r="I4351" t="n">
        <x:v>1</x:v>
      </x:c>
      <x:c r="J4351" t="n">
        <x:v>0.22</x:v>
      </x:c>
      <x:c r="K4351" t="n">
        <x:v>0</x:v>
      </x:c>
      <x:c r="L4351" t="n">
        <x:v>93.4</x:v>
      </x:c>
      <x:c r="M4351" t="n">
        <x:v>1.2</x:v>
      </x:c>
      <x:c r="N4351" t="n">
        <x:v>1.8</x:v>
      </x:c>
    </x:row>
    <x:row r="4352">
      <x:c r="A4352" t="str">
        <x:v>DEV-00726</x:v>
      </x:c>
      <x:c r="B4352" s="28" t="n">
        <x:v>46054</x:v>
      </x:c>
      <x:c r="C4352" t="n">
        <x:v>64.2</x:v>
      </x:c>
      <x:c r="D4352" t="n">
        <x:v>433</x:v>
      </x:c>
      <x:c r="E4352" t="n">
        <x:v>31</x:v>
      </x:c>
      <x:c r="F4352" t="n">
        <x:v>4</x:v>
      </x:c>
      <x:c r="G4352" t="n">
        <x:v>40</x:v>
      </x:c>
      <x:c r="H4352" t="n">
        <x:v>2</x:v>
      </x:c>
      <x:c r="I4352" t="n">
        <x:v>6</x:v>
      </x:c>
      <x:c r="J4352" t="n">
        <x:v>1.84</x:v>
      </x:c>
      <x:c r="K4352" t="n">
        <x:v>1</x:v>
      </x:c>
      <x:c r="L4352" t="n">
        <x:v>89.9</x:v>
      </x:c>
      <x:c r="M4352" t="n">
        <x:v>20.1</x:v>
      </x:c>
      <x:c r="N4352" t="n">
        <x:v>20.5</x:v>
      </x:c>
    </x:row>
    <x:row r="4353">
      <x:c r="A4353" t="str">
        <x:v>DEV-00726</x:v>
      </x:c>
      <x:c r="B4353" s="28" t="n">
        <x:v>46082</x:v>
      </x:c>
      <x:c r="C4353" t="n">
        <x:v>67.1</x:v>
      </x:c>
      <x:c r="D4353" t="n">
        <x:v>430.7</x:v>
      </x:c>
      <x:c r="E4353" t="n">
        <x:v>30</x:v>
      </x:c>
      <x:c r="F4353" t="n">
        <x:v>6</x:v>
      </x:c>
      <x:c r="G4353" t="n">
        <x:v>47</x:v>
      </x:c>
      <x:c r="H4353" t="n">
        <x:v>2</x:v>
      </x:c>
      <x:c r="I4353" t="n">
        <x:v>6</x:v>
      </x:c>
      <x:c r="J4353" t="n">
        <x:v>2.19</x:v>
      </x:c>
      <x:c r="K4353" t="n">
        <x:v>1</x:v>
      </x:c>
      <x:c r="L4353" t="n">
        <x:v>91.9</x:v>
      </x:c>
      <x:c r="M4353" t="n">
        <x:v>4.6</x:v>
      </x:c>
      <x:c r="N4353" t="n">
        <x:v>7.4</x:v>
      </x:c>
    </x:row>
    <x:row r="4354">
      <x:c r="A4354" t="str">
        <x:v>DEV-00726</x:v>
      </x:c>
      <x:c r="B4354" s="28" t="n">
        <x:v>46113</x:v>
      </x:c>
      <x:c r="C4354" t="n">
        <x:v>70.4</x:v>
      </x:c>
      <x:c r="D4354" t="n">
        <x:v>482.7</x:v>
      </x:c>
      <x:c r="E4354" t="n">
        <x:v>35</x:v>
      </x:c>
      <x:c r="F4354" t="n">
        <x:v>3</x:v>
      </x:c>
      <x:c r="G4354" t="n">
        <x:v>43</x:v>
      </x:c>
      <x:c r="H4354" t="n">
        <x:v>2</x:v>
      </x:c>
      <x:c r="I4354" t="n">
        <x:v>3</x:v>
      </x:c>
      <x:c r="J4354" t="n">
        <x:v>2.47</x:v>
      </x:c>
      <x:c r="K4354" t="n">
        <x:v>1</x:v>
      </x:c>
      <x:c r="L4354" t="n">
        <x:v>93.8</x:v>
      </x:c>
      <x:c r="M4354" t="n">
        <x:v>11.8</x:v>
      </x:c>
      <x:c r="N4354" t="n">
        <x:v>14</x:v>
      </x:c>
    </x:row>
    <x:row r="4355">
      <x:c r="A4355" t="str">
        <x:v>DEV-00726</x:v>
      </x:c>
      <x:c r="B4355" s="28" t="n">
        <x:v>46143</x:v>
      </x:c>
      <x:c r="C4355" t="n">
        <x:v>67</x:v>
      </x:c>
      <x:c r="D4355" t="n">
        <x:v>440.5</x:v>
      </x:c>
      <x:c r="E4355" t="n">
        <x:v>37</x:v>
      </x:c>
      <x:c r="F4355" t="n">
        <x:v>3</x:v>
      </x:c>
      <x:c r="G4355" t="n">
        <x:v>38</x:v>
      </x:c>
      <x:c r="H4355" t="n">
        <x:v>3</x:v>
      </x:c>
      <x:c r="I4355" t="n">
        <x:v>3</x:v>
      </x:c>
      <x:c r="J4355" t="n">
        <x:v>1.68</x:v>
      </x:c>
      <x:c r="K4355" t="n">
        <x:v>1</x:v>
      </x:c>
      <x:c r="L4355" t="n">
        <x:v>96</x:v>
      </x:c>
      <x:c r="M4355" t="n">
        <x:v>16.3</x:v>
      </x:c>
      <x:c r="N4355" t="n">
        <x:v>19.1</x:v>
      </x:c>
    </x:row>
    <x:row r="4356">
      <x:c r="A4356" t="str">
        <x:v>DEV-00726</x:v>
      </x:c>
      <x:c r="B4356" s="28" t="n">
        <x:v>46174</x:v>
      </x:c>
      <x:c r="C4356" t="n">
        <x:v>84.9</x:v>
      </x:c>
      <x:c r="D4356" t="n">
        <x:v>518.8</x:v>
      </x:c>
      <x:c r="E4356" t="n">
        <x:v>48</x:v>
      </x:c>
      <x:c r="F4356" t="n">
        <x:v>4</x:v>
      </x:c>
      <x:c r="G4356" t="n">
        <x:v>46</x:v>
      </x:c>
      <x:c r="H4356" t="n">
        <x:v>1</x:v>
      </x:c>
      <x:c r="I4356" t="n">
        <x:v>3</x:v>
      </x:c>
      <x:c r="J4356" t="n">
        <x:v>2.01</x:v>
      </x:c>
      <x:c r="K4356" t="n">
        <x:v>0</x:v>
      </x:c>
      <x:c r="L4356" t="n">
        <x:v>94.8</x:v>
      </x:c>
      <x:c r="M4356" t="n">
        <x:v>7.1</x:v>
      </x:c>
      <x:c r="N4356" t="n">
        <x:v>12.2</x:v>
      </x:c>
    </x:row>
    <x:row r="4357">
      <x:c r="A4357" t="str">
        <x:v>DEV-00726</x:v>
      </x:c>
      <x:c r="B4357" s="28" t="n">
        <x:v>46204</x:v>
      </x:c>
      <x:c r="C4357" t="n">
        <x:v>64.9</x:v>
      </x:c>
      <x:c r="D4357" t="n">
        <x:v>457.6</x:v>
      </x:c>
      <x:c r="E4357" t="n">
        <x:v>34</x:v>
      </x:c>
      <x:c r="F4357" t="n">
        <x:v>2</x:v>
      </x:c>
      <x:c r="G4357" t="n">
        <x:v>39</x:v>
      </x:c>
      <x:c r="H4357" t="n">
        <x:v>2</x:v>
      </x:c>
      <x:c r="I4357" t="n">
        <x:v>0</x:v>
      </x:c>
      <x:c r="J4357" t="n">
        <x:v>1.61</x:v>
      </x:c>
      <x:c r="K4357" t="n">
        <x:v>1</x:v>
      </x:c>
      <x:c r="L4357" t="n">
        <x:v>93.9</x:v>
      </x:c>
      <x:c r="M4357" t="n">
        <x:v>11.9</x:v>
      </x:c>
      <x:c r="N4357" t="n">
        <x:v>7.5</x:v>
      </x:c>
    </x:row>
    <x:row r="4358">
      <x:c r="A4358" t="str">
        <x:v>DEV-00727</x:v>
      </x:c>
      <x:c r="B4358" s="28" t="n">
        <x:v>46054</x:v>
      </x:c>
      <x:c r="C4358" t="n">
        <x:v>95.7</x:v>
      </x:c>
      <x:c r="D4358" t="n">
        <x:v>617.5</x:v>
      </x:c>
      <x:c r="E4358" t="n">
        <x:v>46</x:v>
      </x:c>
      <x:c r="F4358" t="n">
        <x:v>5</x:v>
      </x:c>
      <x:c r="G4358" t="n">
        <x:v>46</x:v>
      </x:c>
      <x:c r="H4358" t="n">
        <x:v>2</x:v>
      </x:c>
      <x:c r="I4358" t="n">
        <x:v>2</x:v>
      </x:c>
      <x:c r="J4358" t="n">
        <x:v>2</x:v>
      </x:c>
      <x:c r="K4358" t="n">
        <x:v>2</x:v>
      </x:c>
      <x:c r="L4358" t="n">
        <x:v>92.5</x:v>
      </x:c>
      <x:c r="M4358" t="n">
        <x:v>15.2</x:v>
      </x:c>
      <x:c r="N4358" t="n">
        <x:v>15.1</x:v>
      </x:c>
    </x:row>
    <x:row r="4359">
      <x:c r="A4359" t="str">
        <x:v>DEV-00727</x:v>
      </x:c>
      <x:c r="B4359" s="28" t="n">
        <x:v>46082</x:v>
      </x:c>
      <x:c r="C4359" t="n">
        <x:v>61.7</x:v>
      </x:c>
      <x:c r="D4359" t="n">
        <x:v>411.2</x:v>
      </x:c>
      <x:c r="E4359" t="n">
        <x:v>40</x:v>
      </x:c>
      <x:c r="F4359" t="n">
        <x:v>7</x:v>
      </x:c>
      <x:c r="G4359" t="n">
        <x:v>36</x:v>
      </x:c>
      <x:c r="H4359" t="n">
        <x:v>2</x:v>
      </x:c>
      <x:c r="I4359" t="n">
        <x:v>0</x:v>
      </x:c>
      <x:c r="J4359" t="n">
        <x:v>2.36</x:v>
      </x:c>
      <x:c r="K4359" t="n">
        <x:v>1</x:v>
      </x:c>
      <x:c r="L4359" t="n">
        <x:v>94.9</x:v>
      </x:c>
      <x:c r="M4359" t="n">
        <x:v>14.6</x:v>
      </x:c>
      <x:c r="N4359" t="n">
        <x:v>16.9</x:v>
      </x:c>
    </x:row>
    <x:row r="4360">
      <x:c r="A4360" t="str">
        <x:v>DEV-00727</x:v>
      </x:c>
      <x:c r="B4360" s="28" t="n">
        <x:v>46113</x:v>
      </x:c>
      <x:c r="C4360" t="n">
        <x:v>79.2</x:v>
      </x:c>
      <x:c r="D4360" t="n">
        <x:v>522.1</x:v>
      </x:c>
      <x:c r="E4360" t="n">
        <x:v>37</x:v>
      </x:c>
      <x:c r="F4360" t="n">
        <x:v>3</x:v>
      </x:c>
      <x:c r="G4360" t="n">
        <x:v>35</x:v>
      </x:c>
      <x:c r="H4360" t="n">
        <x:v>2</x:v>
      </x:c>
      <x:c r="I4360" t="n">
        <x:v>3</x:v>
      </x:c>
      <x:c r="J4360" t="n">
        <x:v>2.76</x:v>
      </x:c>
      <x:c r="K4360" t="n">
        <x:v>2</x:v>
      </x:c>
      <x:c r="L4360" t="n">
        <x:v>93.4</x:v>
      </x:c>
      <x:c r="M4360" t="n">
        <x:v>12.8</x:v>
      </x:c>
      <x:c r="N4360" t="n">
        <x:v>18.1</x:v>
      </x:c>
    </x:row>
    <x:row r="4361">
      <x:c r="A4361" t="str">
        <x:v>DEV-00727</x:v>
      </x:c>
      <x:c r="B4361" s="28" t="n">
        <x:v>46143</x:v>
      </x:c>
      <x:c r="C4361" t="n">
        <x:v>59.2</x:v>
      </x:c>
      <x:c r="D4361" t="n">
        <x:v>419.5</x:v>
      </x:c>
      <x:c r="E4361" t="n">
        <x:v>20</x:v>
      </x:c>
      <x:c r="F4361" t="n">
        <x:v>5</x:v>
      </x:c>
      <x:c r="G4361" t="n">
        <x:v>27</x:v>
      </x:c>
      <x:c r="H4361" t="n">
        <x:v>2</x:v>
      </x:c>
      <x:c r="I4361" t="n">
        <x:v>1</x:v>
      </x:c>
      <x:c r="J4361" t="n">
        <x:v>2.21</x:v>
      </x:c>
      <x:c r="K4361" t="n">
        <x:v>1</x:v>
      </x:c>
      <x:c r="L4361" t="n">
        <x:v>95.8</x:v>
      </x:c>
      <x:c r="M4361" t="n">
        <x:v>10.7</x:v>
      </x:c>
      <x:c r="N4361" t="n">
        <x:v>16.4</x:v>
      </x:c>
    </x:row>
    <x:row r="4362">
      <x:c r="A4362" t="str">
        <x:v>DEV-00727</x:v>
      </x:c>
      <x:c r="B4362" s="28" t="n">
        <x:v>46174</x:v>
      </x:c>
      <x:c r="C4362" t="n">
        <x:v>67.4</x:v>
      </x:c>
      <x:c r="D4362" t="n">
        <x:v>383.9</x:v>
      </x:c>
      <x:c r="E4362" t="n">
        <x:v>25</x:v>
      </x:c>
      <x:c r="F4362" t="n">
        <x:v>4</x:v>
      </x:c>
      <x:c r="G4362" t="n">
        <x:v>43</x:v>
      </x:c>
      <x:c r="H4362" t="n">
        <x:v>2</x:v>
      </x:c>
      <x:c r="I4362" t="n">
        <x:v>3</x:v>
      </x:c>
      <x:c r="J4362" t="n">
        <x:v>2.48</x:v>
      </x:c>
      <x:c r="K4362" t="n">
        <x:v>1</x:v>
      </x:c>
      <x:c r="L4362" t="n">
        <x:v>97.5</x:v>
      </x:c>
      <x:c r="M4362" t="n">
        <x:v>15.8</x:v>
      </x:c>
      <x:c r="N4362" t="n">
        <x:v>14.8</x:v>
      </x:c>
    </x:row>
    <x:row r="4363">
      <x:c r="A4363" t="str">
        <x:v>DEV-00727</x:v>
      </x:c>
      <x:c r="B4363" s="28" t="n">
        <x:v>46204</x:v>
      </x:c>
      <x:c r="C4363" t="n">
        <x:v>77.1</x:v>
      </x:c>
      <x:c r="D4363" t="n">
        <x:v>439.6</x:v>
      </x:c>
      <x:c r="E4363" t="n">
        <x:v>37</x:v>
      </x:c>
      <x:c r="F4363" t="n">
        <x:v>7</x:v>
      </x:c>
      <x:c r="G4363" t="n">
        <x:v>51</x:v>
      </x:c>
      <x:c r="H4363" t="n">
        <x:v>1</x:v>
      </x:c>
      <x:c r="I4363" t="n">
        <x:v>3</x:v>
      </x:c>
      <x:c r="J4363" t="n">
        <x:v>2.29</x:v>
      </x:c>
      <x:c r="K4363" t="n">
        <x:v>2</x:v>
      </x:c>
      <x:c r="L4363" t="n">
        <x:v>94.2</x:v>
      </x:c>
      <x:c r="M4363" t="n">
        <x:v>11.7</x:v>
      </x:c>
      <x:c r="N4363" t="n">
        <x:v>15.8</x:v>
      </x:c>
    </x:row>
    <x:row r="4364">
      <x:c r="A4364" t="str">
        <x:v>DEV-00728</x:v>
      </x:c>
      <x:c r="B4364" s="28" t="n">
        <x:v>46054</x:v>
      </x:c>
      <x:c r="C4364" t="n">
        <x:v>86</x:v>
      </x:c>
      <x:c r="D4364" t="n">
        <x:v>537.6</x:v>
      </x:c>
      <x:c r="E4364" t="n">
        <x:v>29</x:v>
      </x:c>
      <x:c r="F4364" t="n">
        <x:v>1</x:v>
      </x:c>
      <x:c r="G4364" t="n">
        <x:v>41</x:v>
      </x:c>
      <x:c r="H4364" t="n">
        <x:v>0</x:v>
      </x:c>
      <x:c r="I4364" t="n">
        <x:v>4</x:v>
      </x:c>
      <x:c r="J4364" t="n">
        <x:v>0</x:v>
      </x:c>
      <x:c r="K4364" t="n">
        <x:v>0</x:v>
      </x:c>
      <x:c r="L4364" t="n">
        <x:v>93.8</x:v>
      </x:c>
      <x:c r="M4364" t="n">
        <x:v>14.4</x:v>
      </x:c>
      <x:c r="N4364" t="n">
        <x:v>23.3</x:v>
      </x:c>
    </x:row>
    <x:row r="4365">
      <x:c r="A4365" t="str">
        <x:v>DEV-00728</x:v>
      </x:c>
      <x:c r="B4365" s="28" t="n">
        <x:v>46082</x:v>
      </x:c>
      <x:c r="C4365" t="n">
        <x:v>60</x:v>
      </x:c>
      <x:c r="D4365" t="n">
        <x:v>331.8</x:v>
      </x:c>
      <x:c r="E4365" t="n">
        <x:v>15</x:v>
      </x:c>
      <x:c r="F4365" t="n">
        <x:v>1</x:v>
      </x:c>
      <x:c r="G4365" t="n">
        <x:v>31</x:v>
      </x:c>
      <x:c r="H4365" t="n">
        <x:v>0</x:v>
      </x:c>
      <x:c r="I4365" t="n">
        <x:v>1</x:v>
      </x:c>
      <x:c r="J4365" t="n">
        <x:v>0</x:v>
      </x:c>
      <x:c r="K4365" t="n">
        <x:v>1</x:v>
      </x:c>
      <x:c r="L4365" t="n">
        <x:v>93.3</x:v>
      </x:c>
      <x:c r="M4365" t="n">
        <x:v>3.9</x:v>
      </x:c>
      <x:c r="N4365" t="n">
        <x:v>16.6</x:v>
      </x:c>
    </x:row>
    <x:row r="4366">
      <x:c r="A4366" t="str">
        <x:v>DEV-00728</x:v>
      </x:c>
      <x:c r="B4366" s="28" t="n">
        <x:v>46113</x:v>
      </x:c>
      <x:c r="C4366" t="n">
        <x:v>35.9</x:v>
      </x:c>
      <x:c r="D4366" t="n">
        <x:v>201.2</x:v>
      </x:c>
      <x:c r="E4366" t="n">
        <x:v>22</x:v>
      </x:c>
      <x:c r="F4366" t="n">
        <x:v>0</x:v>
      </x:c>
      <x:c r="G4366" t="n">
        <x:v>33</x:v>
      </x:c>
      <x:c r="H4366" t="n">
        <x:v>0</x:v>
      </x:c>
      <x:c r="I4366" t="n">
        <x:v>4</x:v>
      </x:c>
      <x:c r="J4366" t="n">
        <x:v>0.55</x:v>
      </x:c>
      <x:c r="K4366" t="n">
        <x:v>0</x:v>
      </x:c>
      <x:c r="L4366" t="n">
        <x:v>90.8</x:v>
      </x:c>
      <x:c r="M4366" t="n">
        <x:v>7.5</x:v>
      </x:c>
      <x:c r="N4366" t="n">
        <x:v>7.7</x:v>
      </x:c>
    </x:row>
    <x:row r="4367">
      <x:c r="A4367" t="str">
        <x:v>DEV-00728</x:v>
      </x:c>
      <x:c r="B4367" s="28" t="n">
        <x:v>46143</x:v>
      </x:c>
      <x:c r="C4367" t="n">
        <x:v>60.9</x:v>
      </x:c>
      <x:c r="D4367" t="n">
        <x:v>423.3</x:v>
      </x:c>
      <x:c r="E4367" t="n">
        <x:v>18</x:v>
      </x:c>
      <x:c r="F4367" t="n">
        <x:v>3</x:v>
      </x:c>
      <x:c r="G4367" t="n">
        <x:v>28</x:v>
      </x:c>
      <x:c r="H4367" t="n">
        <x:v>0</x:v>
      </x:c>
      <x:c r="I4367" t="n">
        <x:v>4</x:v>
      </x:c>
      <x:c r="J4367" t="n">
        <x:v>0.65</x:v>
      </x:c>
      <x:c r="K4367" t="n">
        <x:v>0</x:v>
      </x:c>
      <x:c r="L4367" t="n">
        <x:v>96.7</x:v>
      </x:c>
      <x:c r="M4367" t="n">
        <x:v>7.1</x:v>
      </x:c>
      <x:c r="N4367" t="n">
        <x:v>8.7</x:v>
      </x:c>
    </x:row>
    <x:row r="4368">
      <x:c r="A4368" t="str">
        <x:v>DEV-00728</x:v>
      </x:c>
      <x:c r="B4368" s="28" t="n">
        <x:v>46174</x:v>
      </x:c>
      <x:c r="C4368" t="n">
        <x:v>63</x:v>
      </x:c>
      <x:c r="D4368" t="n">
        <x:v>385.8</x:v>
      </x:c>
      <x:c r="E4368" t="n">
        <x:v>18</x:v>
      </x:c>
      <x:c r="F4368" t="n">
        <x:v>5</x:v>
      </x:c>
      <x:c r="G4368" t="n">
        <x:v>30</x:v>
      </x:c>
      <x:c r="H4368" t="n">
        <x:v>0</x:v>
      </x:c>
      <x:c r="I4368" t="n">
        <x:v>2</x:v>
      </x:c>
      <x:c r="J4368" t="n">
        <x:v>0</x:v>
      </x:c>
      <x:c r="K4368" t="n">
        <x:v>0</x:v>
      </x:c>
      <x:c r="L4368" t="n">
        <x:v>95</x:v>
      </x:c>
      <x:c r="M4368" t="n">
        <x:v>7.6</x:v>
      </x:c>
      <x:c r="N4368" t="n">
        <x:v>6.9</x:v>
      </x:c>
    </x:row>
    <x:row r="4369">
      <x:c r="A4369" t="str">
        <x:v>DEV-00728</x:v>
      </x:c>
      <x:c r="B4369" s="28" t="n">
        <x:v>46204</x:v>
      </x:c>
      <x:c r="C4369" t="n">
        <x:v>82.1</x:v>
      </x:c>
      <x:c r="D4369" t="n">
        <x:v>597.1</x:v>
      </x:c>
      <x:c r="E4369" t="n">
        <x:v>20</x:v>
      </x:c>
      <x:c r="F4369" t="n">
        <x:v>0</x:v>
      </x:c>
      <x:c r="G4369" t="n">
        <x:v>42</x:v>
      </x:c>
      <x:c r="H4369" t="n">
        <x:v>0</x:v>
      </x:c>
      <x:c r="I4369" t="n">
        <x:v>4</x:v>
      </x:c>
      <x:c r="J4369" t="n">
        <x:v>0.34</x:v>
      </x:c>
      <x:c r="K4369" t="n">
        <x:v>0</x:v>
      </x:c>
      <x:c r="L4369" t="n">
        <x:v>91.9</x:v>
      </x:c>
      <x:c r="M4369" t="n">
        <x:v>1.4</x:v>
      </x:c>
      <x:c r="N4369" t="n">
        <x:v>22.3</x:v>
      </x:c>
    </x:row>
    <x:row r="4370">
      <x:c r="A4370" t="str">
        <x:v>DEV-00729</x:v>
      </x:c>
      <x:c r="B4370" s="28" t="n">
        <x:v>46054</x:v>
      </x:c>
      <x:c r="C4370" t="n">
        <x:v>63.2</x:v>
      </x:c>
      <x:c r="D4370" t="n">
        <x:v>441.9</x:v>
      </x:c>
      <x:c r="E4370" t="n">
        <x:v>25</x:v>
      </x:c>
      <x:c r="F4370" t="n">
        <x:v>2</x:v>
      </x:c>
      <x:c r="G4370" t="n">
        <x:v>57</x:v>
      </x:c>
      <x:c r="H4370" t="n">
        <x:v>1</x:v>
      </x:c>
      <x:c r="I4370" t="n">
        <x:v>0</x:v>
      </x:c>
      <x:c r="J4370" t="n">
        <x:v>0.96</x:v>
      </x:c>
      <x:c r="K4370" t="n">
        <x:v>1</x:v>
      </x:c>
      <x:c r="L4370" t="n">
        <x:v>94.4</x:v>
      </x:c>
      <x:c r="M4370" t="n">
        <x:v>10.3</x:v>
      </x:c>
      <x:c r="N4370" t="n">
        <x:v>19.8</x:v>
      </x:c>
    </x:row>
    <x:row r="4371">
      <x:c r="A4371" t="str">
        <x:v>DEV-00729</x:v>
      </x:c>
      <x:c r="B4371" s="28" t="n">
        <x:v>46082</x:v>
      </x:c>
      <x:c r="C4371" t="n">
        <x:v>39.2</x:v>
      </x:c>
      <x:c r="D4371" t="n">
        <x:v>284.9</x:v>
      </x:c>
      <x:c r="E4371" t="n">
        <x:v>20</x:v>
      </x:c>
      <x:c r="F4371" t="n">
        <x:v>1</x:v>
      </x:c>
      <x:c r="G4371" t="n">
        <x:v>31</x:v>
      </x:c>
      <x:c r="H4371" t="n">
        <x:v>1</x:v>
      </x:c>
      <x:c r="I4371" t="n">
        <x:v>4</x:v>
      </x:c>
      <x:c r="J4371" t="n">
        <x:v>1.13</x:v>
      </x:c>
      <x:c r="K4371" t="n">
        <x:v>2</x:v>
      </x:c>
      <x:c r="L4371" t="n">
        <x:v>95.3</x:v>
      </x:c>
      <x:c r="M4371" t="n">
        <x:v>7.3</x:v>
      </x:c>
      <x:c r="N4371" t="n">
        <x:v>11.9</x:v>
      </x:c>
    </x:row>
    <x:row r="4372">
      <x:c r="A4372" t="str">
        <x:v>DEV-00729</x:v>
      </x:c>
      <x:c r="B4372" s="28" t="n">
        <x:v>46113</x:v>
      </x:c>
      <x:c r="C4372" t="n">
        <x:v>44.5</x:v>
      </x:c>
      <x:c r="D4372" t="n">
        <x:v>305.7</x:v>
      </x:c>
      <x:c r="E4372" t="n">
        <x:v>26</x:v>
      </x:c>
      <x:c r="F4372" t="n">
        <x:v>3</x:v>
      </x:c>
      <x:c r="G4372" t="n">
        <x:v>25</x:v>
      </x:c>
      <x:c r="H4372" t="n">
        <x:v>3</x:v>
      </x:c>
      <x:c r="I4372" t="n">
        <x:v>1</x:v>
      </x:c>
      <x:c r="J4372" t="n">
        <x:v>1.48</x:v>
      </x:c>
      <x:c r="K4372" t="n">
        <x:v>1</x:v>
      </x:c>
      <x:c r="L4372" t="n">
        <x:v>97.8</x:v>
      </x:c>
      <x:c r="M4372" t="n">
        <x:v>3</x:v>
      </x:c>
      <x:c r="N4372" t="n">
        <x:v>4.3</x:v>
      </x:c>
    </x:row>
    <x:row r="4373">
      <x:c r="A4373" t="str">
        <x:v>DEV-00729</x:v>
      </x:c>
      <x:c r="B4373" s="28" t="n">
        <x:v>46143</x:v>
      </x:c>
      <x:c r="C4373" t="n">
        <x:v>62.9</x:v>
      </x:c>
      <x:c r="D4373" t="n">
        <x:v>388.6</x:v>
      </x:c>
      <x:c r="E4373" t="n">
        <x:v>21</x:v>
      </x:c>
      <x:c r="F4373" t="n">
        <x:v>4</x:v>
      </x:c>
      <x:c r="G4373" t="n">
        <x:v>32</x:v>
      </x:c>
      <x:c r="H4373" t="n">
        <x:v>1</x:v>
      </x:c>
      <x:c r="I4373" t="n">
        <x:v>1</x:v>
      </x:c>
      <x:c r="J4373" t="n">
        <x:v>1.29</x:v>
      </x:c>
      <x:c r="K4373" t="n">
        <x:v>1</x:v>
      </x:c>
      <x:c r="L4373" t="n">
        <x:v>99.4</x:v>
      </x:c>
      <x:c r="M4373" t="n">
        <x:v>9.6</x:v>
      </x:c>
      <x:c r="N4373" t="n">
        <x:v>17.8</x:v>
      </x:c>
    </x:row>
    <x:row r="4374">
      <x:c r="A4374" t="str">
        <x:v>DEV-00729</x:v>
      </x:c>
      <x:c r="B4374" s="28" t="n">
        <x:v>46174</x:v>
      </x:c>
      <x:c r="C4374" t="n">
        <x:v>61.1</x:v>
      </x:c>
      <x:c r="D4374" t="n">
        <x:v>376.2</x:v>
      </x:c>
      <x:c r="E4374" t="n">
        <x:v>26</x:v>
      </x:c>
      <x:c r="F4374" t="n">
        <x:v>0</x:v>
      </x:c>
      <x:c r="G4374" t="n">
        <x:v>38</x:v>
      </x:c>
      <x:c r="H4374" t="n">
        <x:v>1</x:v>
      </x:c>
      <x:c r="I4374" t="n">
        <x:v>0</x:v>
      </x:c>
      <x:c r="J4374" t="n">
        <x:v>1.36</x:v>
      </x:c>
      <x:c r="K4374" t="n">
        <x:v>2</x:v>
      </x:c>
      <x:c r="L4374" t="n">
        <x:v>96.3</x:v>
      </x:c>
      <x:c r="M4374" t="n">
        <x:v>9.3</x:v>
      </x:c>
      <x:c r="N4374" t="n">
        <x:v>11.5</x:v>
      </x:c>
    </x:row>
    <x:row r="4375">
      <x:c r="A4375" t="str">
        <x:v>DEV-00729</x:v>
      </x:c>
      <x:c r="B4375" s="28" t="n">
        <x:v>46204</x:v>
      </x:c>
      <x:c r="C4375" t="n">
        <x:v>53.2</x:v>
      </x:c>
      <x:c r="D4375" t="n">
        <x:v>337.2</x:v>
      </x:c>
      <x:c r="E4375" t="n">
        <x:v>20</x:v>
      </x:c>
      <x:c r="F4375" t="n">
        <x:v>3</x:v>
      </x:c>
      <x:c r="G4375" t="n">
        <x:v>37</x:v>
      </x:c>
      <x:c r="H4375" t="n">
        <x:v>3</x:v>
      </x:c>
      <x:c r="I4375" t="n">
        <x:v>0</x:v>
      </x:c>
      <x:c r="J4375" t="n">
        <x:v>1.71</x:v>
      </x:c>
      <x:c r="K4375" t="n">
        <x:v>1</x:v>
      </x:c>
      <x:c r="L4375" t="n">
        <x:v>95.1</x:v>
      </x:c>
      <x:c r="M4375" t="n">
        <x:v>5.4</x:v>
      </x:c>
      <x:c r="N4375" t="n">
        <x:v>9.5</x:v>
      </x:c>
    </x:row>
    <x:row r="4376">
      <x:c r="A4376" t="str">
        <x:v>DEV-00730</x:v>
      </x:c>
      <x:c r="B4376" s="28" t="n">
        <x:v>46054</x:v>
      </x:c>
      <x:c r="C4376" t="n">
        <x:v>97.1</x:v>
      </x:c>
      <x:c r="D4376" t="n">
        <x:v>553.7</x:v>
      </x:c>
      <x:c r="E4376" t="n">
        <x:v>25</x:v>
      </x:c>
      <x:c r="F4376" t="n">
        <x:v>5</x:v>
      </x:c>
      <x:c r="G4376" t="n">
        <x:v>53</x:v>
      </x:c>
      <x:c r="H4376" t="n">
        <x:v>0</x:v>
      </x:c>
      <x:c r="I4376" t="n">
        <x:v>4</x:v>
      </x:c>
      <x:c r="J4376" t="n">
        <x:v>0</x:v>
      </x:c>
      <x:c r="K4376" t="n">
        <x:v>0</x:v>
      </x:c>
      <x:c r="L4376" t="n">
        <x:v>99.1</x:v>
      </x:c>
      <x:c r="M4376" t="n">
        <x:v>5.2</x:v>
      </x:c>
      <x:c r="N4376" t="n">
        <x:v>14.4</x:v>
      </x:c>
    </x:row>
    <x:row r="4377">
      <x:c r="A4377" t="str">
        <x:v>DEV-00730</x:v>
      </x:c>
      <x:c r="B4377" s="28" t="n">
        <x:v>46082</x:v>
      </x:c>
      <x:c r="C4377" t="n">
        <x:v>73.5</x:v>
      </x:c>
      <x:c r="D4377" t="n">
        <x:v>495.6</x:v>
      </x:c>
      <x:c r="E4377" t="n">
        <x:v>20</x:v>
      </x:c>
      <x:c r="F4377" t="n">
        <x:v>2</x:v>
      </x:c>
      <x:c r="G4377" t="n">
        <x:v>23</x:v>
      </x:c>
      <x:c r="H4377" t="n">
        <x:v>1</x:v>
      </x:c>
      <x:c r="I4377" t="n">
        <x:v>4</x:v>
      </x:c>
      <x:c r="J4377" t="n">
        <x:v>0.56</x:v>
      </x:c>
      <x:c r="K4377" t="n">
        <x:v>0</x:v>
      </x:c>
      <x:c r="L4377" t="n">
        <x:v>95.7</x:v>
      </x:c>
      <x:c r="M4377" t="n">
        <x:v>0</x:v>
      </x:c>
      <x:c r="N4377" t="n">
        <x:v>17.9</x:v>
      </x:c>
    </x:row>
    <x:row r="4378">
      <x:c r="A4378" t="str">
        <x:v>DEV-00730</x:v>
      </x:c>
      <x:c r="B4378" s="28" t="n">
        <x:v>46113</x:v>
      </x:c>
      <x:c r="C4378" t="n">
        <x:v>60.3</x:v>
      </x:c>
      <x:c r="D4378" t="n">
        <x:v>419.4</x:v>
      </x:c>
      <x:c r="E4378" t="n">
        <x:v>15</x:v>
      </x:c>
      <x:c r="F4378" t="n">
        <x:v>1</x:v>
      </x:c>
      <x:c r="G4378" t="n">
        <x:v>43</x:v>
      </x:c>
      <x:c r="H4378" t="n">
        <x:v>0</x:v>
      </x:c>
      <x:c r="I4378" t="n">
        <x:v>1</x:v>
      </x:c>
      <x:c r="J4378" t="n">
        <x:v>0.56</x:v>
      </x:c>
      <x:c r="K4378" t="n">
        <x:v>0</x:v>
      </x:c>
      <x:c r="L4378" t="n">
        <x:v>98.1</x:v>
      </x:c>
      <x:c r="M4378" t="n">
        <x:v>6.7</x:v>
      </x:c>
      <x:c r="N4378" t="n">
        <x:v>14.4</x:v>
      </x:c>
    </x:row>
    <x:row r="4379">
      <x:c r="A4379" t="str">
        <x:v>DEV-00730</x:v>
      </x:c>
      <x:c r="B4379" s="28" t="n">
        <x:v>46143</x:v>
      </x:c>
      <x:c r="C4379" t="n">
        <x:v>62.8</x:v>
      </x:c>
      <x:c r="D4379" t="n">
        <x:v>456.9</x:v>
      </x:c>
      <x:c r="E4379" t="n">
        <x:v>11</x:v>
      </x:c>
      <x:c r="F4379" t="n">
        <x:v>0</x:v>
      </x:c>
      <x:c r="G4379" t="n">
        <x:v>41</x:v>
      </x:c>
      <x:c r="H4379" t="n">
        <x:v>0</x:v>
      </x:c>
      <x:c r="I4379" t="n">
        <x:v>2</x:v>
      </x:c>
      <x:c r="J4379" t="n">
        <x:v>0.51</x:v>
      </x:c>
      <x:c r="K4379" t="n">
        <x:v>1</x:v>
      </x:c>
      <x:c r="L4379" t="n">
        <x:v>94</x:v>
      </x:c>
      <x:c r="M4379" t="n">
        <x:v>4.7</x:v>
      </x:c>
      <x:c r="N4379" t="n">
        <x:v>5.1</x:v>
      </x:c>
    </x:row>
    <x:row r="4380">
      <x:c r="A4380" t="str">
        <x:v>DEV-00730</x:v>
      </x:c>
      <x:c r="B4380" s="28" t="n">
        <x:v>46174</x:v>
      </x:c>
      <x:c r="C4380" t="n">
        <x:v>70.4</x:v>
      </x:c>
      <x:c r="D4380" t="n">
        <x:v>392.1</x:v>
      </x:c>
      <x:c r="E4380" t="n">
        <x:v>18</x:v>
      </x:c>
      <x:c r="F4380" t="n">
        <x:v>3</x:v>
      </x:c>
      <x:c r="G4380" t="n">
        <x:v>32</x:v>
      </x:c>
      <x:c r="H4380" t="n">
        <x:v>0</x:v>
      </x:c>
      <x:c r="I4380" t="n">
        <x:v>3</x:v>
      </x:c>
      <x:c r="J4380" t="n">
        <x:v>0</x:v>
      </x:c>
      <x:c r="K4380" t="n">
        <x:v>1</x:v>
      </x:c>
      <x:c r="L4380" t="n">
        <x:v>98</x:v>
      </x:c>
      <x:c r="M4380" t="n">
        <x:v>15.4</x:v>
      </x:c>
      <x:c r="N4380" t="n">
        <x:v>17.3</x:v>
      </x:c>
    </x:row>
    <x:row r="4381">
      <x:c r="A4381" t="str">
        <x:v>DEV-00730</x:v>
      </x:c>
      <x:c r="B4381" s="28" t="n">
        <x:v>46204</x:v>
      </x:c>
      <x:c r="C4381" t="n">
        <x:v>65.1</x:v>
      </x:c>
      <x:c r="D4381" t="n">
        <x:v>372.6</x:v>
      </x:c>
      <x:c r="E4381" t="n">
        <x:v>23</x:v>
      </x:c>
      <x:c r="F4381" t="n">
        <x:v>0</x:v>
      </x:c>
      <x:c r="G4381" t="n">
        <x:v>38</x:v>
      </x:c>
      <x:c r="H4381" t="n">
        <x:v>1</x:v>
      </x:c>
      <x:c r="I4381" t="n">
        <x:v>3</x:v>
      </x:c>
      <x:c r="J4381" t="n">
        <x:v>0.54</x:v>
      </x:c>
      <x:c r="K4381" t="n">
        <x:v>1</x:v>
      </x:c>
      <x:c r="L4381" t="n">
        <x:v>95.5</x:v>
      </x:c>
      <x:c r="M4381" t="n">
        <x:v>7</x:v>
      </x:c>
      <x:c r="N4381" t="n">
        <x:v>13.2</x:v>
      </x:c>
    </x:row>
    <x:row r="4382">
      <x:c r="A4382" t="str">
        <x:v>DEV-00731</x:v>
      </x:c>
      <x:c r="B4382" s="28" t="n">
        <x:v>46054</x:v>
      </x:c>
      <x:c r="C4382" t="n">
        <x:v>73.5</x:v>
      </x:c>
      <x:c r="D4382" t="n">
        <x:v>459.2</x:v>
      </x:c>
      <x:c r="E4382" t="n">
        <x:v>18</x:v>
      </x:c>
      <x:c r="F4382" t="n">
        <x:v>0</x:v>
      </x:c>
      <x:c r="G4382" t="n">
        <x:v>43</x:v>
      </x:c>
      <x:c r="H4382" t="n">
        <x:v>0</x:v>
      </x:c>
      <x:c r="I4382" t="n">
        <x:v>0</x:v>
      </x:c>
      <x:c r="J4382" t="n">
        <x:v>0</x:v>
      </x:c>
      <x:c r="K4382" t="n">
        <x:v>0</x:v>
      </x:c>
      <x:c r="L4382" t="n">
        <x:v>95.4</x:v>
      </x:c>
      <x:c r="M4382" t="n">
        <x:v>8.5</x:v>
      </x:c>
      <x:c r="N4382" t="n">
        <x:v>13.7</x:v>
      </x:c>
    </x:row>
    <x:row r="4383">
      <x:c r="A4383" t="str">
        <x:v>DEV-00731</x:v>
      </x:c>
      <x:c r="B4383" s="28" t="n">
        <x:v>46082</x:v>
      </x:c>
      <x:c r="C4383" t="n">
        <x:v>66.3</x:v>
      </x:c>
      <x:c r="D4383" t="n">
        <x:v>462.4</x:v>
      </x:c>
      <x:c r="E4383" t="n">
        <x:v>14</x:v>
      </x:c>
      <x:c r="F4383" t="n">
        <x:v>2</x:v>
      </x:c>
      <x:c r="G4383" t="n">
        <x:v>25</x:v>
      </x:c>
      <x:c r="H4383" t="n">
        <x:v>1</x:v>
      </x:c>
      <x:c r="I4383" t="n">
        <x:v>0</x:v>
      </x:c>
      <x:c r="J4383" t="n">
        <x:v>1.09</x:v>
      </x:c>
      <x:c r="K4383" t="n">
        <x:v>1</x:v>
      </x:c>
      <x:c r="L4383" t="n">
        <x:v>98.7</x:v>
      </x:c>
      <x:c r="M4383" t="n">
        <x:v>3.7</x:v>
      </x:c>
      <x:c r="N4383" t="n">
        <x:v>19.1</x:v>
      </x:c>
    </x:row>
    <x:row r="4384">
      <x:c r="A4384" t="str">
        <x:v>DEV-00731</x:v>
      </x:c>
      <x:c r="B4384" s="28" t="n">
        <x:v>46113</x:v>
      </x:c>
      <x:c r="C4384" t="n">
        <x:v>76.9</x:v>
      </x:c>
      <x:c r="D4384" t="n">
        <x:v>505.4</x:v>
      </x:c>
      <x:c r="E4384" t="n">
        <x:v>17</x:v>
      </x:c>
      <x:c r="F4384" t="n">
        <x:v>2</x:v>
      </x:c>
      <x:c r="G4384" t="n">
        <x:v>30</x:v>
      </x:c>
      <x:c r="H4384" t="n">
        <x:v>0</x:v>
      </x:c>
      <x:c r="I4384" t="n">
        <x:v>2</x:v>
      </x:c>
      <x:c r="J4384" t="n">
        <x:v>1.02</x:v>
      </x:c>
      <x:c r="K4384" t="n">
        <x:v>0</x:v>
      </x:c>
      <x:c r="L4384" t="n">
        <x:v>92.5</x:v>
      </x:c>
      <x:c r="M4384" t="n">
        <x:v>7.1</x:v>
      </x:c>
      <x:c r="N4384" t="n">
        <x:v>13</x:v>
      </x:c>
    </x:row>
    <x:row r="4385">
      <x:c r="A4385" t="str">
        <x:v>DEV-00731</x:v>
      </x:c>
      <x:c r="B4385" s="28" t="n">
        <x:v>46143</x:v>
      </x:c>
      <x:c r="C4385" t="n">
        <x:v>75.7</x:v>
      </x:c>
      <x:c r="D4385" t="n">
        <x:v>488.2</x:v>
      </x:c>
      <x:c r="E4385" t="n">
        <x:v>9</x:v>
      </x:c>
      <x:c r="F4385" t="n">
        <x:v>2</x:v>
      </x:c>
      <x:c r="G4385" t="n">
        <x:v>49</x:v>
      </x:c>
      <x:c r="H4385" t="n">
        <x:v>0</x:v>
      </x:c>
      <x:c r="I4385" t="n">
        <x:v>1</x:v>
      </x:c>
      <x:c r="J4385" t="n">
        <x:v>0.4</x:v>
      </x:c>
      <x:c r="K4385" t="n">
        <x:v>0</x:v>
      </x:c>
      <x:c r="L4385" t="n">
        <x:v>95.4</x:v>
      </x:c>
      <x:c r="M4385" t="n">
        <x:v>2.1</x:v>
      </x:c>
      <x:c r="N4385" t="n">
        <x:v>18.3</x:v>
      </x:c>
    </x:row>
    <x:row r="4386">
      <x:c r="A4386" t="str">
        <x:v>DEV-00731</x:v>
      </x:c>
      <x:c r="B4386" s="28" t="n">
        <x:v>46174</x:v>
      </x:c>
      <x:c r="C4386" t="n">
        <x:v>77.9</x:v>
      </x:c>
      <x:c r="D4386" t="n">
        <x:v>439.7</x:v>
      </x:c>
      <x:c r="E4386" t="n">
        <x:v>12</x:v>
      </x:c>
      <x:c r="F4386" t="n">
        <x:v>0</x:v>
      </x:c>
      <x:c r="G4386" t="n">
        <x:v>51</x:v>
      </x:c>
      <x:c r="H4386" t="n">
        <x:v>0</x:v>
      </x:c>
      <x:c r="I4386" t="n">
        <x:v>3</x:v>
      </x:c>
      <x:c r="J4386" t="n">
        <x:v>0.33</x:v>
      </x:c>
      <x:c r="K4386" t="n">
        <x:v>0</x:v>
      </x:c>
      <x:c r="L4386" t="n">
        <x:v>94.4</x:v>
      </x:c>
      <x:c r="M4386" t="n">
        <x:v>0</x:v>
      </x:c>
      <x:c r="N4386" t="n">
        <x:v>22.9</x:v>
      </x:c>
    </x:row>
    <x:row r="4387">
      <x:c r="A4387" t="str">
        <x:v>DEV-00731</x:v>
      </x:c>
      <x:c r="B4387" s="28" t="n">
        <x:v>46204</x:v>
      </x:c>
      <x:c r="C4387" t="n">
        <x:v>52.6</x:v>
      </x:c>
      <x:c r="D4387" t="n">
        <x:v>366.8</x:v>
      </x:c>
      <x:c r="E4387" t="n">
        <x:v>13</x:v>
      </x:c>
      <x:c r="F4387" t="n">
        <x:v>0</x:v>
      </x:c>
      <x:c r="G4387" t="n">
        <x:v>40</x:v>
      </x:c>
      <x:c r="H4387" t="n">
        <x:v>0</x:v>
      </x:c>
      <x:c r="I4387" t="n">
        <x:v>2</x:v>
      </x:c>
      <x:c r="J4387" t="n">
        <x:v>0</x:v>
      </x:c>
      <x:c r="K4387" t="n">
        <x:v>0</x:v>
      </x:c>
      <x:c r="L4387" t="n">
        <x:v>98.6</x:v>
      </x:c>
      <x:c r="M4387" t="n">
        <x:v>3.2</x:v>
      </x:c>
      <x:c r="N4387" t="n">
        <x:v>7.7</x:v>
      </x:c>
    </x:row>
    <x:row r="4388">
      <x:c r="A4388" t="str">
        <x:v>DEV-00732</x:v>
      </x:c>
      <x:c r="B4388" s="28" t="n">
        <x:v>46054</x:v>
      </x:c>
      <x:c r="C4388" t="n">
        <x:v>46.5</x:v>
      </x:c>
      <x:c r="D4388" t="n">
        <x:v>272.9</x:v>
      </x:c>
      <x:c r="E4388" t="n">
        <x:v>14</x:v>
      </x:c>
      <x:c r="F4388" t="n">
        <x:v>0</x:v>
      </x:c>
      <x:c r="G4388" t="n">
        <x:v>22</x:v>
      </x:c>
      <x:c r="H4388" t="n">
        <x:v>0</x:v>
      </x:c>
      <x:c r="I4388" t="n">
        <x:v>2</x:v>
      </x:c>
      <x:c r="J4388" t="n">
        <x:v>0</x:v>
      </x:c>
      <x:c r="K4388" t="n">
        <x:v>0</x:v>
      </x:c>
      <x:c r="L4388" t="n">
        <x:v>96.6</x:v>
      </x:c>
      <x:c r="M4388" t="n">
        <x:v>3.9</x:v>
      </x:c>
      <x:c r="N4388" t="n">
        <x:v>3.8</x:v>
      </x:c>
    </x:row>
    <x:row r="4389">
      <x:c r="A4389" t="str">
        <x:v>DEV-00732</x:v>
      </x:c>
      <x:c r="B4389" s="28" t="n">
        <x:v>46082</x:v>
      </x:c>
      <x:c r="C4389" t="n">
        <x:v>34.8</x:v>
      </x:c>
      <x:c r="D4389" t="n">
        <x:v>217.3</x:v>
      </x:c>
      <x:c r="E4389" t="n">
        <x:v>13</x:v>
      </x:c>
      <x:c r="F4389" t="n">
        <x:v>0</x:v>
      </x:c>
      <x:c r="G4389" t="n">
        <x:v>18</x:v>
      </x:c>
      <x:c r="H4389" t="n">
        <x:v>0</x:v>
      </x:c>
      <x:c r="I4389" t="n">
        <x:v>2</x:v>
      </x:c>
      <x:c r="J4389" t="n">
        <x:v>0</x:v>
      </x:c>
      <x:c r="K4389" t="n">
        <x:v>0</x:v>
      </x:c>
      <x:c r="L4389" t="n">
        <x:v>94.2</x:v>
      </x:c>
      <x:c r="M4389" t="n">
        <x:v>5.8</x:v>
      </x:c>
      <x:c r="N4389" t="n">
        <x:v>4</x:v>
      </x:c>
    </x:row>
    <x:row r="4390">
      <x:c r="A4390" t="str">
        <x:v>DEV-00732</x:v>
      </x:c>
      <x:c r="B4390" s="28" t="n">
        <x:v>46113</x:v>
      </x:c>
      <x:c r="C4390" t="n">
        <x:v>30.2</x:v>
      </x:c>
      <x:c r="D4390" t="n">
        <x:v>212.7</x:v>
      </x:c>
      <x:c r="E4390" t="n">
        <x:v>0</x:v>
      </x:c>
      <x:c r="F4390" t="n">
        <x:v>0</x:v>
      </x:c>
      <x:c r="G4390" t="n">
        <x:v>43</x:v>
      </x:c>
      <x:c r="H4390" t="n">
        <x:v>0</x:v>
      </x:c>
      <x:c r="I4390" t="n">
        <x:v>2</x:v>
      </x:c>
      <x:c r="J4390" t="n">
        <x:v>0</x:v>
      </x:c>
      <x:c r="K4390" t="n">
        <x:v>1</x:v>
      </x:c>
      <x:c r="L4390" t="n">
        <x:v>93.9</x:v>
      </x:c>
      <x:c r="M4390" t="n">
        <x:v>3.9</x:v>
      </x:c>
      <x:c r="N4390" t="n">
        <x:v>8.4</x:v>
      </x:c>
    </x:row>
    <x:row r="4391">
      <x:c r="A4391" t="str">
        <x:v>DEV-00732</x:v>
      </x:c>
      <x:c r="B4391" s="28" t="n">
        <x:v>46143</x:v>
      </x:c>
      <x:c r="C4391" t="n">
        <x:v>9.5</x:v>
      </x:c>
      <x:c r="D4391" t="n">
        <x:v>61.3</x:v>
      </x:c>
      <x:c r="E4391" t="n">
        <x:v>9</x:v>
      </x:c>
      <x:c r="F4391" t="n">
        <x:v>0</x:v>
      </x:c>
      <x:c r="G4391" t="n">
        <x:v>2</x:v>
      </x:c>
      <x:c r="H4391" t="n">
        <x:v>1</x:v>
      </x:c>
      <x:c r="I4391" t="n">
        <x:v>2</x:v>
      </x:c>
      <x:c r="J4391" t="n">
        <x:v>0.35</x:v>
      </x:c>
      <x:c r="K4391" t="n">
        <x:v>0</x:v>
      </x:c>
      <x:c r="L4391" t="n">
        <x:v>94.3</x:v>
      </x:c>
      <x:c r="M4391" t="n">
        <x:v>7.1</x:v>
      </x:c>
      <x:c r="N4391" t="n">
        <x:v>2.5</x:v>
      </x:c>
    </x:row>
    <x:row r="4392">
      <x:c r="A4392" t="str">
        <x:v>DEV-00732</x:v>
      </x:c>
      <x:c r="B4392" s="28" t="n">
        <x:v>46174</x:v>
      </x:c>
      <x:c r="C4392" t="n">
        <x:v>43.9</x:v>
      </x:c>
      <x:c r="D4392" t="n">
        <x:v>287.2</x:v>
      </x:c>
      <x:c r="E4392" t="n">
        <x:v>11</x:v>
      </x:c>
      <x:c r="F4392" t="n">
        <x:v>0</x:v>
      </x:c>
      <x:c r="G4392" t="n">
        <x:v>36</x:v>
      </x:c>
      <x:c r="H4392" t="n">
        <x:v>0</x:v>
      </x:c>
      <x:c r="I4392" t="n">
        <x:v>0</x:v>
      </x:c>
      <x:c r="J4392" t="n">
        <x:v>0.7</x:v>
      </x:c>
      <x:c r="K4392" t="n">
        <x:v>0</x:v>
      </x:c>
      <x:c r="L4392" t="n">
        <x:v>93.8</x:v>
      </x:c>
      <x:c r="M4392" t="n">
        <x:v>4.1</x:v>
      </x:c>
      <x:c r="N4392" t="n">
        <x:v>6.4</x:v>
      </x:c>
    </x:row>
    <x:row r="4393">
      <x:c r="A4393" t="str">
        <x:v>DEV-00732</x:v>
      </x:c>
      <x:c r="B4393" s="28" t="n">
        <x:v>46204</x:v>
      </x:c>
      <x:c r="C4393" t="n">
        <x:v>14.1</x:v>
      </x:c>
      <x:c r="D4393" t="n">
        <x:v>102.6</x:v>
      </x:c>
      <x:c r="E4393" t="n">
        <x:v>9</x:v>
      </x:c>
      <x:c r="F4393" t="n">
        <x:v>0</x:v>
      </x:c>
      <x:c r="G4393" t="n">
        <x:v>8</x:v>
      </x:c>
      <x:c r="H4393" t="n">
        <x:v>0</x:v>
      </x:c>
      <x:c r="I4393" t="n">
        <x:v>3</x:v>
      </x:c>
      <x:c r="J4393" t="n">
        <x:v>0.61</x:v>
      </x:c>
      <x:c r="K4393" t="n">
        <x:v>0</x:v>
      </x:c>
      <x:c r="L4393" t="n">
        <x:v>95.5</x:v>
      </x:c>
      <x:c r="M4393" t="n">
        <x:v>0</x:v>
      </x:c>
      <x:c r="N4393" t="n">
        <x:v>2.3</x:v>
      </x:c>
    </x:row>
    <x:row r="4394">
      <x:c r="A4394" t="str">
        <x:v>DEV-00733</x:v>
      </x:c>
      <x:c r="B4394" s="28" t="n">
        <x:v>46054</x:v>
      </x:c>
      <x:c r="C4394" t="n">
        <x:v>33.3</x:v>
      </x:c>
      <x:c r="D4394" t="n">
        <x:v>224.7</x:v>
      </x:c>
      <x:c r="E4394" t="n">
        <x:v>13</x:v>
      </x:c>
      <x:c r="F4394" t="n">
        <x:v>0</x:v>
      </x:c>
      <x:c r="G4394" t="n">
        <x:v>17</x:v>
      </x:c>
      <x:c r="H4394" t="n">
        <x:v>0</x:v>
      </x:c>
      <x:c r="I4394" t="n">
        <x:v>2</x:v>
      </x:c>
      <x:c r="J4394" t="n">
        <x:v>0</x:v>
      </x:c>
      <x:c r="K4394" t="n">
        <x:v>0</x:v>
      </x:c>
      <x:c r="L4394" t="n">
        <x:v>97.4</x:v>
      </x:c>
      <x:c r="M4394" t="n">
        <x:v>3.1</x:v>
      </x:c>
      <x:c r="N4394" t="n">
        <x:v>3</x:v>
      </x:c>
    </x:row>
    <x:row r="4395">
      <x:c r="A4395" t="str">
        <x:v>DEV-00733</x:v>
      </x:c>
      <x:c r="B4395" s="28" t="n">
        <x:v>46082</x:v>
      </x:c>
      <x:c r="C4395" t="n">
        <x:v>63.5</x:v>
      </x:c>
      <x:c r="D4395" t="n">
        <x:v>425.1</x:v>
      </x:c>
      <x:c r="E4395" t="n">
        <x:v>12</x:v>
      </x:c>
      <x:c r="F4395" t="n">
        <x:v>0</x:v>
      </x:c>
      <x:c r="G4395" t="n">
        <x:v>39</x:v>
      </x:c>
      <x:c r="H4395" t="n">
        <x:v>0</x:v>
      </x:c>
      <x:c r="I4395" t="n">
        <x:v>3</x:v>
      </x:c>
      <x:c r="J4395" t="n">
        <x:v>0.32</x:v>
      </x:c>
      <x:c r="K4395" t="n">
        <x:v>0</x:v>
      </x:c>
      <x:c r="L4395" t="n">
        <x:v>93.1</x:v>
      </x:c>
      <x:c r="M4395" t="n">
        <x:v>0.6</x:v>
      </x:c>
      <x:c r="N4395" t="n">
        <x:v>15.6</x:v>
      </x:c>
    </x:row>
    <x:row r="4396">
      <x:c r="A4396" t="str">
        <x:v>DEV-00733</x:v>
      </x:c>
      <x:c r="B4396" s="28" t="n">
        <x:v>46113</x:v>
      </x:c>
      <x:c r="C4396" t="n">
        <x:v>36.8</x:v>
      </x:c>
      <x:c r="D4396" t="n">
        <x:v>208.1</x:v>
      </x:c>
      <x:c r="E4396" t="n">
        <x:v>12</x:v>
      </x:c>
      <x:c r="F4396" t="n">
        <x:v>2</x:v>
      </x:c>
      <x:c r="G4396" t="n">
        <x:v>27</x:v>
      </x:c>
      <x:c r="H4396" t="n">
        <x:v>1</x:v>
      </x:c>
      <x:c r="I4396" t="n">
        <x:v>3</x:v>
      </x:c>
      <x:c r="J4396" t="n">
        <x:v>0.63</x:v>
      </x:c>
      <x:c r="K4396" t="n">
        <x:v>0</x:v>
      </x:c>
      <x:c r="L4396" t="n">
        <x:v>98.6</x:v>
      </x:c>
      <x:c r="M4396" t="n">
        <x:v>3</x:v>
      </x:c>
      <x:c r="N4396" t="n">
        <x:v>10.7</x:v>
      </x:c>
    </x:row>
    <x:row r="4397">
      <x:c r="A4397" t="str">
        <x:v>DEV-00733</x:v>
      </x:c>
      <x:c r="B4397" s="28" t="n">
        <x:v>46143</x:v>
      </x:c>
      <x:c r="C4397" t="n">
        <x:v>28.2</x:v>
      </x:c>
      <x:c r="D4397" t="n">
        <x:v>204.3</x:v>
      </x:c>
      <x:c r="E4397" t="n">
        <x:v>12</x:v>
      </x:c>
      <x:c r="F4397" t="n">
        <x:v>0</x:v>
      </x:c>
      <x:c r="G4397" t="n">
        <x:v>25</x:v>
      </x:c>
      <x:c r="H4397" t="n">
        <x:v>0</x:v>
      </x:c>
      <x:c r="I4397" t="n">
        <x:v>0</x:v>
      </x:c>
      <x:c r="J4397" t="n">
        <x:v>1.05</x:v>
      </x:c>
      <x:c r="K4397" t="n">
        <x:v>0</x:v>
      </x:c>
      <x:c r="L4397" t="n">
        <x:v>91.8</x:v>
      </x:c>
      <x:c r="M4397" t="n">
        <x:v>6.3</x:v>
      </x:c>
      <x:c r="N4397" t="n">
        <x:v>5</x:v>
      </x:c>
    </x:row>
    <x:row r="4398">
      <x:c r="A4398" t="str">
        <x:v>DEV-00733</x:v>
      </x:c>
      <x:c r="B4398" s="28" t="n">
        <x:v>46174</x:v>
      </x:c>
      <x:c r="C4398" t="n">
        <x:v>56.4</x:v>
      </x:c>
      <x:c r="D4398" t="n">
        <x:v>321.8</x:v>
      </x:c>
      <x:c r="E4398" t="n">
        <x:v>31</x:v>
      </x:c>
      <x:c r="F4398" t="n">
        <x:v>0</x:v>
      </x:c>
      <x:c r="G4398" t="n">
        <x:v>21</x:v>
      </x:c>
      <x:c r="H4398" t="n">
        <x:v>0</x:v>
      </x:c>
      <x:c r="I4398" t="n">
        <x:v>1</x:v>
      </x:c>
      <x:c r="J4398" t="n">
        <x:v>0.11</x:v>
      </x:c>
      <x:c r="K4398" t="n">
        <x:v>0</x:v>
      </x:c>
      <x:c r="L4398" t="n">
        <x:v>94.4</x:v>
      </x:c>
      <x:c r="M4398" t="n">
        <x:v>0</x:v>
      </x:c>
      <x:c r="N4398" t="n">
        <x:v>9.3</x:v>
      </x:c>
    </x:row>
    <x:row r="4399">
      <x:c r="A4399" t="str">
        <x:v>DEV-00733</x:v>
      </x:c>
      <x:c r="B4399" s="28" t="n">
        <x:v>46204</x:v>
      </x:c>
      <x:c r="C4399" t="n">
        <x:v>57</x:v>
      </x:c>
      <x:c r="D4399" t="n">
        <x:v>358</x:v>
      </x:c>
      <x:c r="E4399" t="n">
        <x:v>22</x:v>
      </x:c>
      <x:c r="F4399" t="n">
        <x:v>1</x:v>
      </x:c>
      <x:c r="G4399" t="n">
        <x:v>38</x:v>
      </x:c>
      <x:c r="H4399" t="n">
        <x:v>0</x:v>
      </x:c>
      <x:c r="I4399" t="n">
        <x:v>0</x:v>
      </x:c>
      <x:c r="J4399" t="n">
        <x:v>0.59</x:v>
      </x:c>
      <x:c r="K4399" t="n">
        <x:v>0</x:v>
      </x:c>
      <x:c r="L4399" t="n">
        <x:v>96.8</x:v>
      </x:c>
      <x:c r="M4399" t="n">
        <x:v>7.3</x:v>
      </x:c>
      <x:c r="N4399" t="n">
        <x:v>11</x:v>
      </x:c>
    </x:row>
    <x:row r="4400">
      <x:c r="A4400" t="str">
        <x:v>DEV-00734</x:v>
      </x:c>
      <x:c r="B4400" s="28" t="n">
        <x:v>46054</x:v>
      </x:c>
      <x:c r="C4400" t="n">
        <x:v>94.8</x:v>
      </x:c>
      <x:c r="D4400" t="n">
        <x:v>637.6</x:v>
      </x:c>
      <x:c r="E4400" t="n">
        <x:v>28</x:v>
      </x:c>
      <x:c r="F4400" t="n">
        <x:v>5</x:v>
      </x:c>
      <x:c r="G4400" t="n">
        <x:v>25</x:v>
      </x:c>
      <x:c r="H4400" t="n">
        <x:v>1</x:v>
      </x:c>
      <x:c r="I4400" t="n">
        <x:v>5</x:v>
      </x:c>
      <x:c r="J4400" t="n">
        <x:v>0</x:v>
      </x:c>
      <x:c r="K4400" t="n">
        <x:v>2</x:v>
      </x:c>
      <x:c r="L4400" t="n">
        <x:v>97.3</x:v>
      </x:c>
      <x:c r="M4400" t="n">
        <x:v>6.7</x:v>
      </x:c>
      <x:c r="N4400" t="n">
        <x:v>30.3</x:v>
      </x:c>
    </x:row>
    <x:row r="4401">
      <x:c r="A4401" t="str">
        <x:v>DEV-00734</x:v>
      </x:c>
      <x:c r="B4401" s="28" t="n">
        <x:v>46082</x:v>
      </x:c>
      <x:c r="C4401" t="n">
        <x:v>72.9</x:v>
      </x:c>
      <x:c r="D4401" t="n">
        <x:v>471.9</x:v>
      </x:c>
      <x:c r="E4401" t="n">
        <x:v>42</x:v>
      </x:c>
      <x:c r="F4401" t="n">
        <x:v>4</x:v>
      </x:c>
      <x:c r="G4401" t="n">
        <x:v>35</x:v>
      </x:c>
      <x:c r="H4401" t="n">
        <x:v>0</x:v>
      </x:c>
      <x:c r="I4401" t="n">
        <x:v>3</x:v>
      </x:c>
      <x:c r="J4401" t="n">
        <x:v>1.33</x:v>
      </x:c>
      <x:c r="K4401" t="n">
        <x:v>0</x:v>
      </x:c>
      <x:c r="L4401" t="n">
        <x:v>97.1</x:v>
      </x:c>
      <x:c r="M4401" t="n">
        <x:v>4.7</x:v>
      </x:c>
      <x:c r="N4401" t="n">
        <x:v>12.5</x:v>
      </x:c>
    </x:row>
    <x:row r="4402">
      <x:c r="A4402" t="str">
        <x:v>DEV-00734</x:v>
      </x:c>
      <x:c r="B4402" s="28" t="n">
        <x:v>46113</x:v>
      </x:c>
      <x:c r="C4402" t="n">
        <x:v>89.4</x:v>
      </x:c>
      <x:c r="D4402" t="n">
        <x:v>603.1</x:v>
      </x:c>
      <x:c r="E4402" t="n">
        <x:v>28</x:v>
      </x:c>
      <x:c r="F4402" t="n">
        <x:v>1</x:v>
      </x:c>
      <x:c r="G4402" t="n">
        <x:v>51</x:v>
      </x:c>
      <x:c r="H4402" t="n">
        <x:v>1</x:v>
      </x:c>
      <x:c r="I4402" t="n">
        <x:v>6</x:v>
      </x:c>
      <x:c r="J4402" t="n">
        <x:v>1.23</x:v>
      </x:c>
      <x:c r="K4402" t="n">
        <x:v>0</x:v>
      </x:c>
      <x:c r="L4402" t="n">
        <x:v>96.2</x:v>
      </x:c>
      <x:c r="M4402" t="n">
        <x:v>7.1</x:v>
      </x:c>
      <x:c r="N4402" t="n">
        <x:v>7.2</x:v>
      </x:c>
    </x:row>
    <x:row r="4403">
      <x:c r="A4403" t="str">
        <x:v>DEV-00734</x:v>
      </x:c>
      <x:c r="B4403" s="28" t="n">
        <x:v>46143</x:v>
      </x:c>
      <x:c r="C4403" t="n">
        <x:v>93.5</x:v>
      </x:c>
      <x:c r="D4403" t="n">
        <x:v>590.1</x:v>
      </x:c>
      <x:c r="E4403" t="n">
        <x:v>30</x:v>
      </x:c>
      <x:c r="F4403" t="n">
        <x:v>4</x:v>
      </x:c>
      <x:c r="G4403" t="n">
        <x:v>42</x:v>
      </x:c>
      <x:c r="H4403" t="n">
        <x:v>0</x:v>
      </x:c>
      <x:c r="I4403" t="n">
        <x:v>4</x:v>
      </x:c>
      <x:c r="J4403" t="n">
        <x:v>0.96</x:v>
      </x:c>
      <x:c r="K4403" t="n">
        <x:v>0</x:v>
      </x:c>
      <x:c r="L4403" t="n">
        <x:v>94.1</x:v>
      </x:c>
      <x:c r="M4403" t="n">
        <x:v>12.8</x:v>
      </x:c>
      <x:c r="N4403" t="n">
        <x:v>17.3</x:v>
      </x:c>
    </x:row>
    <x:row r="4404">
      <x:c r="A4404" t="str">
        <x:v>DEV-00734</x:v>
      </x:c>
      <x:c r="B4404" s="28" t="n">
        <x:v>46174</x:v>
      </x:c>
      <x:c r="C4404" t="n">
        <x:v>67.4</x:v>
      </x:c>
      <x:c r="D4404" t="n">
        <x:v>484.5</x:v>
      </x:c>
      <x:c r="E4404" t="n">
        <x:v>25</x:v>
      </x:c>
      <x:c r="F4404" t="n">
        <x:v>1</x:v>
      </x:c>
      <x:c r="G4404" t="n">
        <x:v>41</x:v>
      </x:c>
      <x:c r="H4404" t="n">
        <x:v>0</x:v>
      </x:c>
      <x:c r="I4404" t="n">
        <x:v>5</x:v>
      </x:c>
      <x:c r="J4404" t="n">
        <x:v>0</x:v>
      </x:c>
      <x:c r="K4404" t="n">
        <x:v>1</x:v>
      </x:c>
      <x:c r="L4404" t="n">
        <x:v>96.6</x:v>
      </x:c>
      <x:c r="M4404" t="n">
        <x:v>0</x:v>
      </x:c>
      <x:c r="N4404" t="n">
        <x:v>7.6</x:v>
      </x:c>
    </x:row>
    <x:row r="4405">
      <x:c r="A4405" t="str">
        <x:v>DEV-00734</x:v>
      </x:c>
      <x:c r="B4405" s="28" t="n">
        <x:v>46204</x:v>
      </x:c>
      <x:c r="C4405" t="n">
        <x:v>93.9</x:v>
      </x:c>
      <x:c r="D4405" t="n">
        <x:v>578</x:v>
      </x:c>
      <x:c r="E4405" t="n">
        <x:v>42</x:v>
      </x:c>
      <x:c r="F4405" t="n">
        <x:v>1</x:v>
      </x:c>
      <x:c r="G4405" t="n">
        <x:v>50</x:v>
      </x:c>
      <x:c r="H4405" t="n">
        <x:v>0</x:v>
      </x:c>
      <x:c r="I4405" t="n">
        <x:v>5</x:v>
      </x:c>
      <x:c r="J4405" t="n">
        <x:v>0.9</x:v>
      </x:c>
      <x:c r="K4405" t="n">
        <x:v>1</x:v>
      </x:c>
      <x:c r="L4405" t="n">
        <x:v>93.3</x:v>
      </x:c>
      <x:c r="M4405" t="n">
        <x:v>0</x:v>
      </x:c>
      <x:c r="N4405" t="n">
        <x:v>25.5</x:v>
      </x:c>
    </x:row>
    <x:row r="4406">
      <x:c r="A4406" t="str">
        <x:v>DEV-00735</x:v>
      </x:c>
      <x:c r="B4406" s="28" t="n">
        <x:v>46054</x:v>
      </x:c>
      <x:c r="C4406" t="n">
        <x:v>38.3</x:v>
      </x:c>
      <x:c r="D4406" t="n">
        <x:v>246.9</x:v>
      </x:c>
      <x:c r="E4406" t="n">
        <x:v>7</x:v>
      </x:c>
      <x:c r="F4406" t="n">
        <x:v>1</x:v>
      </x:c>
      <x:c r="G4406" t="n">
        <x:v>26</x:v>
      </x:c>
      <x:c r="H4406" t="n">
        <x:v>0</x:v>
      </x:c>
      <x:c r="I4406" t="n">
        <x:v>0</x:v>
      </x:c>
      <x:c r="J4406" t="n">
        <x:v>0.93</x:v>
      </x:c>
      <x:c r="K4406" t="n">
        <x:v>0</x:v>
      </x:c>
      <x:c r="L4406" t="n">
        <x:v>94.5</x:v>
      </x:c>
      <x:c r="M4406" t="n">
        <x:v>0</x:v>
      </x:c>
      <x:c r="N4406" t="n">
        <x:v>7.5</x:v>
      </x:c>
    </x:row>
    <x:row r="4407">
      <x:c r="A4407" t="str">
        <x:v>DEV-00735</x:v>
      </x:c>
      <x:c r="B4407" s="28" t="n">
        <x:v>46082</x:v>
      </x:c>
      <x:c r="C4407" t="n">
        <x:v>43.6</x:v>
      </x:c>
      <x:c r="D4407" t="n">
        <x:v>310.7</x:v>
      </x:c>
      <x:c r="E4407" t="n">
        <x:v>14</x:v>
      </x:c>
      <x:c r="F4407" t="n">
        <x:v>1</x:v>
      </x:c>
      <x:c r="G4407" t="n">
        <x:v>34</x:v>
      </x:c>
      <x:c r="H4407" t="n">
        <x:v>0</x:v>
      </x:c>
      <x:c r="I4407" t="n">
        <x:v>1</x:v>
      </x:c>
      <x:c r="J4407" t="n">
        <x:v>0</x:v>
      </x:c>
      <x:c r="K4407" t="n">
        <x:v>1</x:v>
      </x:c>
      <x:c r="L4407" t="n">
        <x:v>93.8</x:v>
      </x:c>
      <x:c r="M4407" t="n">
        <x:v>4.6</x:v>
      </x:c>
      <x:c r="N4407" t="n">
        <x:v>7.1</x:v>
      </x:c>
    </x:row>
    <x:row r="4408">
      <x:c r="A4408" t="str">
        <x:v>DEV-00735</x:v>
      </x:c>
      <x:c r="B4408" s="28" t="n">
        <x:v>46113</x:v>
      </x:c>
      <x:c r="C4408" t="n">
        <x:v>17.5</x:v>
      </x:c>
      <x:c r="D4408" t="n">
        <x:v>123.2</x:v>
      </x:c>
      <x:c r="E4408" t="n">
        <x:v>7</x:v>
      </x:c>
      <x:c r="F4408" t="n">
        <x:v>0</x:v>
      </x:c>
      <x:c r="G4408" t="n">
        <x:v>14</x:v>
      </x:c>
      <x:c r="H4408" t="n">
        <x:v>0</x:v>
      </x:c>
      <x:c r="I4408" t="n">
        <x:v>0</x:v>
      </x:c>
      <x:c r="J4408" t="n">
        <x:v>0</x:v>
      </x:c>
      <x:c r="K4408" t="n">
        <x:v>1</x:v>
      </x:c>
      <x:c r="L4408" t="n">
        <x:v>94.7</x:v>
      </x:c>
      <x:c r="M4408" t="n">
        <x:v>12</x:v>
      </x:c>
      <x:c r="N4408" t="n">
        <x:v>5.2</x:v>
      </x:c>
    </x:row>
    <x:row r="4409">
      <x:c r="A4409" t="str">
        <x:v>DEV-00735</x:v>
      </x:c>
      <x:c r="B4409" s="28" t="n">
        <x:v>46143</x:v>
      </x:c>
      <x:c r="C4409" t="n">
        <x:v>6</x:v>
      </x:c>
      <x:c r="D4409" t="n">
        <x:v>39.2</x:v>
      </x:c>
      <x:c r="E4409" t="n">
        <x:v>17</x:v>
      </x:c>
      <x:c r="F4409" t="n">
        <x:v>3</x:v>
      </x:c>
      <x:c r="G4409" t="n">
        <x:v>18</x:v>
      </x:c>
      <x:c r="H4409" t="n">
        <x:v>0</x:v>
      </x:c>
      <x:c r="I4409" t="n">
        <x:v>2</x:v>
      </x:c>
      <x:c r="J4409" t="n">
        <x:v>0.66</x:v>
      </x:c>
      <x:c r="K4409" t="n">
        <x:v>0</x:v>
      </x:c>
      <x:c r="L4409" t="n">
        <x:v>92.5</x:v>
      </x:c>
      <x:c r="M4409" t="n">
        <x:v>1.8</x:v>
      </x:c>
      <x:c r="N4409" t="n">
        <x:v>0.8</x:v>
      </x:c>
    </x:row>
    <x:row r="4410">
      <x:c r="A4410" t="str">
        <x:v>DEV-00735</x:v>
      </x:c>
      <x:c r="B4410" s="28" t="n">
        <x:v>46174</x:v>
      </x:c>
      <x:c r="C4410" t="n">
        <x:v>7.9</x:v>
      </x:c>
      <x:c r="D4410" t="n">
        <x:v>47.3</x:v>
      </x:c>
      <x:c r="E4410" t="n">
        <x:v>15</x:v>
      </x:c>
      <x:c r="F4410" t="n">
        <x:v>2</x:v>
      </x:c>
      <x:c r="G4410" t="n">
        <x:v>23</x:v>
      </x:c>
      <x:c r="H4410" t="n">
        <x:v>0</x:v>
      </x:c>
      <x:c r="I4410" t="n">
        <x:v>2</x:v>
      </x:c>
      <x:c r="J4410" t="n">
        <x:v>0</x:v>
      </x:c>
      <x:c r="K4410" t="n">
        <x:v>0</x:v>
      </x:c>
      <x:c r="L4410" t="n">
        <x:v>98.4</x:v>
      </x:c>
      <x:c r="M4410" t="n">
        <x:v>4.4</x:v>
      </x:c>
      <x:c r="N4410" t="n">
        <x:v>0.7</x:v>
      </x:c>
    </x:row>
    <x:row r="4411">
      <x:c r="A4411" t="str">
        <x:v>DEV-00735</x:v>
      </x:c>
      <x:c r="B4411" s="28" t="n">
        <x:v>46204</x:v>
      </x:c>
      <x:c r="C4411" t="n">
        <x:v>18.5</x:v>
      </x:c>
      <x:c r="D4411" t="n">
        <x:v>102</x:v>
      </x:c>
      <x:c r="E4411" t="n">
        <x:v>8</x:v>
      </x:c>
      <x:c r="F4411" t="n">
        <x:v>0</x:v>
      </x:c>
      <x:c r="G4411" t="n">
        <x:v>17</x:v>
      </x:c>
      <x:c r="H4411" t="n">
        <x:v>0</x:v>
      </x:c>
      <x:c r="I4411" t="n">
        <x:v>0</x:v>
      </x:c>
      <x:c r="J4411" t="n">
        <x:v>0.76</x:v>
      </x:c>
      <x:c r="K4411" t="n">
        <x:v>0</x:v>
      </x:c>
      <x:c r="L4411" t="n">
        <x:v>94.2</x:v>
      </x:c>
      <x:c r="M4411" t="n">
        <x:v>4.1</x:v>
      </x:c>
      <x:c r="N4411" t="n">
        <x:v>2.9</x:v>
      </x:c>
    </x:row>
    <x:row r="4412">
      <x:c r="A4412" t="str">
        <x:v>DEV-00736</x:v>
      </x:c>
      <x:c r="B4412" s="28" t="n">
        <x:v>46054</x:v>
      </x:c>
      <x:c r="C4412" t="n">
        <x:v>39.2</x:v>
      </x:c>
      <x:c r="D4412" t="n">
        <x:v>264</x:v>
      </x:c>
      <x:c r="E4412" t="n">
        <x:v>13</x:v>
      </x:c>
      <x:c r="F4412" t="n">
        <x:v>2</x:v>
      </x:c>
      <x:c r="G4412" t="n">
        <x:v>31</x:v>
      </x:c>
      <x:c r="H4412" t="n">
        <x:v>0</x:v>
      </x:c>
      <x:c r="I4412" t="n">
        <x:v>0</x:v>
      </x:c>
      <x:c r="J4412" t="n">
        <x:v>0.95</x:v>
      </x:c>
      <x:c r="K4412" t="n">
        <x:v>1</x:v>
      </x:c>
      <x:c r="L4412" t="n">
        <x:v>99</x:v>
      </x:c>
      <x:c r="M4412" t="n">
        <x:v>0</x:v>
      </x:c>
      <x:c r="N4412" t="n">
        <x:v>10.1</x:v>
      </x:c>
    </x:row>
    <x:row r="4413">
      <x:c r="A4413" t="str">
        <x:v>DEV-00736</x:v>
      </x:c>
      <x:c r="B4413" s="28" t="n">
        <x:v>46082</x:v>
      </x:c>
      <x:c r="C4413" t="n">
        <x:v>53.5</x:v>
      </x:c>
      <x:c r="D4413" t="n">
        <x:v>293.5</x:v>
      </x:c>
      <x:c r="E4413" t="n">
        <x:v>22</x:v>
      </x:c>
      <x:c r="F4413" t="n">
        <x:v>2</x:v>
      </x:c>
      <x:c r="G4413" t="n">
        <x:v>45</x:v>
      </x:c>
      <x:c r="H4413" t="n">
        <x:v>0</x:v>
      </x:c>
      <x:c r="I4413" t="n">
        <x:v>0</x:v>
      </x:c>
      <x:c r="J4413" t="n">
        <x:v>0.7</x:v>
      </x:c>
      <x:c r="K4413" t="n">
        <x:v>0</x:v>
      </x:c>
      <x:c r="L4413" t="n">
        <x:v>96.5</x:v>
      </x:c>
      <x:c r="M4413" t="n">
        <x:v>7.2</x:v>
      </x:c>
      <x:c r="N4413" t="n">
        <x:v>5.7</x:v>
      </x:c>
    </x:row>
    <x:row r="4414">
      <x:c r="A4414" t="str">
        <x:v>DEV-00736</x:v>
      </x:c>
      <x:c r="B4414" s="28" t="n">
        <x:v>46113</x:v>
      </x:c>
      <x:c r="C4414" t="n">
        <x:v>64.3</x:v>
      </x:c>
      <x:c r="D4414" t="n">
        <x:v>404.1</x:v>
      </x:c>
      <x:c r="E4414" t="n">
        <x:v>15</x:v>
      </x:c>
      <x:c r="F4414" t="n">
        <x:v>0</x:v>
      </x:c>
      <x:c r="G4414" t="n">
        <x:v>35</x:v>
      </x:c>
      <x:c r="H4414" t="n">
        <x:v>0</x:v>
      </x:c>
      <x:c r="I4414" t="n">
        <x:v>0</x:v>
      </x:c>
      <x:c r="J4414" t="n">
        <x:v>0.79</x:v>
      </x:c>
      <x:c r="K4414" t="n">
        <x:v>1</x:v>
      </x:c>
      <x:c r="L4414" t="n">
        <x:v>99.1</x:v>
      </x:c>
      <x:c r="M4414" t="n">
        <x:v>3.1</x:v>
      </x:c>
      <x:c r="N4414" t="n">
        <x:v>13.8</x:v>
      </x:c>
    </x:row>
    <x:row r="4415">
      <x:c r="A4415" t="str">
        <x:v>DEV-00736</x:v>
      </x:c>
      <x:c r="B4415" s="28" t="n">
        <x:v>46143</x:v>
      </x:c>
      <x:c r="C4415" t="n">
        <x:v>42.2</x:v>
      </x:c>
      <x:c r="D4415" t="n">
        <x:v>252</x:v>
      </x:c>
      <x:c r="E4415" t="n">
        <x:v>21</x:v>
      </x:c>
      <x:c r="F4415" t="n">
        <x:v>1</x:v>
      </x:c>
      <x:c r="G4415" t="n">
        <x:v>43</x:v>
      </x:c>
      <x:c r="H4415" t="n">
        <x:v>0</x:v>
      </x:c>
      <x:c r="I4415" t="n">
        <x:v>0</x:v>
      </x:c>
      <x:c r="J4415" t="n">
        <x:v>0.45</x:v>
      </x:c>
      <x:c r="K4415" t="n">
        <x:v>0</x:v>
      </x:c>
      <x:c r="L4415" t="n">
        <x:v>95.8</x:v>
      </x:c>
      <x:c r="M4415" t="n">
        <x:v>14</x:v>
      </x:c>
      <x:c r="N4415" t="n">
        <x:v>3.8</x:v>
      </x:c>
    </x:row>
    <x:row r="4416">
      <x:c r="A4416" t="str">
        <x:v>DEV-00736</x:v>
      </x:c>
      <x:c r="B4416" s="28" t="n">
        <x:v>46174</x:v>
      </x:c>
      <x:c r="C4416" t="n">
        <x:v>40</x:v>
      </x:c>
      <x:c r="D4416" t="n">
        <x:v>275.7</x:v>
      </x:c>
      <x:c r="E4416" t="n">
        <x:v>16</x:v>
      </x:c>
      <x:c r="F4416" t="n">
        <x:v>1</x:v>
      </x:c>
      <x:c r="G4416" t="n">
        <x:v>18</x:v>
      </x:c>
      <x:c r="H4416" t="n">
        <x:v>0</x:v>
      </x:c>
      <x:c r="I4416" t="n">
        <x:v>3</x:v>
      </x:c>
      <x:c r="J4416" t="n">
        <x:v>0.09</x:v>
      </x:c>
      <x:c r="K4416" t="n">
        <x:v>0</x:v>
      </x:c>
      <x:c r="L4416" t="n">
        <x:v>94.6</x:v>
      </x:c>
      <x:c r="M4416" t="n">
        <x:v>1.9</x:v>
      </x:c>
      <x:c r="N4416" t="n">
        <x:v>4.3</x:v>
      </x:c>
    </x:row>
    <x:row r="4417">
      <x:c r="A4417" t="str">
        <x:v>DEV-00736</x:v>
      </x:c>
      <x:c r="B4417" s="28" t="n">
        <x:v>46204</x:v>
      </x:c>
      <x:c r="C4417" t="n">
        <x:v>53.6</x:v>
      </x:c>
      <x:c r="D4417" t="n">
        <x:v>347.1</x:v>
      </x:c>
      <x:c r="E4417" t="n">
        <x:v>14</x:v>
      </x:c>
      <x:c r="F4417" t="n">
        <x:v>1</x:v>
      </x:c>
      <x:c r="G4417" t="n">
        <x:v>44</x:v>
      </x:c>
      <x:c r="H4417" t="n">
        <x:v>1</x:v>
      </x:c>
      <x:c r="I4417" t="n">
        <x:v>1</x:v>
      </x:c>
      <x:c r="J4417" t="n">
        <x:v>0.15</x:v>
      </x:c>
      <x:c r="K4417" t="n">
        <x:v>1</x:v>
      </x:c>
      <x:c r="L4417" t="n">
        <x:v>94.8</x:v>
      </x:c>
      <x:c r="M4417" t="n">
        <x:v>0</x:v>
      </x:c>
      <x:c r="N4417" t="n">
        <x:v>11.5</x:v>
      </x:c>
    </x:row>
    <x:row r="4418">
      <x:c r="A4418" t="str">
        <x:v>DEV-00737</x:v>
      </x:c>
      <x:c r="B4418" s="28" t="n">
        <x:v>46054</x:v>
      </x:c>
      <x:c r="C4418" t="n">
        <x:v>57.8</x:v>
      </x:c>
      <x:c r="D4418" t="n">
        <x:v>371.6</x:v>
      </x:c>
      <x:c r="E4418" t="n">
        <x:v>19</x:v>
      </x:c>
      <x:c r="F4418" t="n">
        <x:v>0</x:v>
      </x:c>
      <x:c r="G4418" t="n">
        <x:v>34</x:v>
      </x:c>
      <x:c r="H4418" t="n">
        <x:v>0</x:v>
      </x:c>
      <x:c r="I4418" t="n">
        <x:v>3</x:v>
      </x:c>
      <x:c r="J4418" t="n">
        <x:v>0.34</x:v>
      </x:c>
      <x:c r="K4418" t="n">
        <x:v>1</x:v>
      </x:c>
      <x:c r="L4418" t="n">
        <x:v>95</x:v>
      </x:c>
      <x:c r="M4418" t="n">
        <x:v>2.7</x:v>
      </x:c>
      <x:c r="N4418" t="n">
        <x:v>7.9</x:v>
      </x:c>
    </x:row>
    <x:row r="4419">
      <x:c r="A4419" t="str">
        <x:v>DEV-00737</x:v>
      </x:c>
      <x:c r="B4419" s="28" t="n">
        <x:v>46082</x:v>
      </x:c>
      <x:c r="C4419" t="n">
        <x:v>70.5</x:v>
      </x:c>
      <x:c r="D4419" t="n">
        <x:v>401.5</x:v>
      </x:c>
      <x:c r="E4419" t="n">
        <x:v>32</x:v>
      </x:c>
      <x:c r="F4419" t="n">
        <x:v>2</x:v>
      </x:c>
      <x:c r="G4419" t="n">
        <x:v>32</x:v>
      </x:c>
      <x:c r="H4419" t="n">
        <x:v>0</x:v>
      </x:c>
      <x:c r="I4419" t="n">
        <x:v>2</x:v>
      </x:c>
      <x:c r="J4419" t="n">
        <x:v>0.87</x:v>
      </x:c>
      <x:c r="K4419" t="n">
        <x:v>0</x:v>
      </x:c>
      <x:c r="L4419" t="n">
        <x:v>97.7</x:v>
      </x:c>
      <x:c r="M4419" t="n">
        <x:v>5.8</x:v>
      </x:c>
      <x:c r="N4419" t="n">
        <x:v>13.6</x:v>
      </x:c>
    </x:row>
    <x:row r="4420">
      <x:c r="A4420" t="str">
        <x:v>DEV-00737</x:v>
      </x:c>
      <x:c r="B4420" s="28" t="n">
        <x:v>46113</x:v>
      </x:c>
      <x:c r="C4420" t="n">
        <x:v>90.1</x:v>
      </x:c>
      <x:c r="D4420" t="n">
        <x:v>571.9</x:v>
      </x:c>
      <x:c r="E4420" t="n">
        <x:v>30</x:v>
      </x:c>
      <x:c r="F4420" t="n">
        <x:v>2</x:v>
      </x:c>
      <x:c r="G4420" t="n">
        <x:v>48</x:v>
      </x:c>
      <x:c r="H4420" t="n">
        <x:v>0</x:v>
      </x:c>
      <x:c r="I4420" t="n">
        <x:v>3</x:v>
      </x:c>
      <x:c r="J4420" t="n">
        <x:v>0.05</x:v>
      </x:c>
      <x:c r="K4420" t="n">
        <x:v>1</x:v>
      </x:c>
      <x:c r="L4420" t="n">
        <x:v>95.9</x:v>
      </x:c>
      <x:c r="M4420" t="n">
        <x:v>8.7</x:v>
      </x:c>
      <x:c r="N4420" t="n">
        <x:v>14.8</x:v>
      </x:c>
    </x:row>
    <x:row r="4421">
      <x:c r="A4421" t="str">
        <x:v>DEV-00737</x:v>
      </x:c>
      <x:c r="B4421" s="28" t="n">
        <x:v>46143</x:v>
      </x:c>
      <x:c r="C4421" t="n">
        <x:v>93.8</x:v>
      </x:c>
      <x:c r="D4421" t="n">
        <x:v>557.4</x:v>
      </x:c>
      <x:c r="E4421" t="n">
        <x:v>37</x:v>
      </x:c>
      <x:c r="F4421" t="n">
        <x:v>0</x:v>
      </x:c>
      <x:c r="G4421" t="n">
        <x:v>60</x:v>
      </x:c>
      <x:c r="H4421" t="n">
        <x:v>0</x:v>
      </x:c>
      <x:c r="I4421" t="n">
        <x:v>4</x:v>
      </x:c>
      <x:c r="J4421" t="n">
        <x:v>0.91</x:v>
      </x:c>
      <x:c r="K4421" t="n">
        <x:v>0</x:v>
      </x:c>
      <x:c r="L4421" t="n">
        <x:v>96</x:v>
      </x:c>
      <x:c r="M4421" t="n">
        <x:v>3.1</x:v>
      </x:c>
      <x:c r="N4421" t="n">
        <x:v>23.2</x:v>
      </x:c>
    </x:row>
    <x:row r="4422">
      <x:c r="A4422" t="str">
        <x:v>DEV-00737</x:v>
      </x:c>
      <x:c r="B4422" s="28" t="n">
        <x:v>46174</x:v>
      </x:c>
      <x:c r="C4422" t="n">
        <x:v>53.1</x:v>
      </x:c>
      <x:c r="D4422" t="n">
        <x:v>327.6</x:v>
      </x:c>
      <x:c r="E4422" t="n">
        <x:v>24</x:v>
      </x:c>
      <x:c r="F4422" t="n">
        <x:v>0</x:v>
      </x:c>
      <x:c r="G4422" t="n">
        <x:v>33</x:v>
      </x:c>
      <x:c r="H4422" t="n">
        <x:v>1</x:v>
      </x:c>
      <x:c r="I4422" t="n">
        <x:v>4</x:v>
      </x:c>
      <x:c r="J4422" t="n">
        <x:v>0</x:v>
      </x:c>
      <x:c r="K4422" t="n">
        <x:v>0</x:v>
      </x:c>
      <x:c r="L4422" t="n">
        <x:v>92.2</x:v>
      </x:c>
      <x:c r="M4422" t="n">
        <x:v>0</x:v>
      </x:c>
      <x:c r="N4422" t="n">
        <x:v>7.3</x:v>
      </x:c>
    </x:row>
    <x:row r="4423">
      <x:c r="A4423" t="str">
        <x:v>DEV-00737</x:v>
      </x:c>
      <x:c r="B4423" s="28" t="n">
        <x:v>46204</x:v>
      </x:c>
      <x:c r="C4423" t="n">
        <x:v>88.8</x:v>
      </x:c>
      <x:c r="D4423" t="n">
        <x:v>519.2</x:v>
      </x:c>
      <x:c r="E4423" t="n">
        <x:v>29</x:v>
      </x:c>
      <x:c r="F4423" t="n">
        <x:v>0</x:v>
      </x:c>
      <x:c r="G4423" t="n">
        <x:v>58</x:v>
      </x:c>
      <x:c r="H4423" t="n">
        <x:v>0</x:v>
      </x:c>
      <x:c r="I4423" t="n">
        <x:v>5</x:v>
      </x:c>
      <x:c r="J4423" t="n">
        <x:v>0</x:v>
      </x:c>
      <x:c r="K4423" t="n">
        <x:v>0</x:v>
      </x:c>
      <x:c r="L4423" t="n">
        <x:v>95.5</x:v>
      </x:c>
      <x:c r="M4423" t="n">
        <x:v>1.2</x:v>
      </x:c>
      <x:c r="N4423" t="n">
        <x:v>24.4</x:v>
      </x:c>
    </x:row>
    <x:row r="4424">
      <x:c r="A4424" t="str">
        <x:v>DEV-00738</x:v>
      </x:c>
      <x:c r="B4424" s="28" t="n">
        <x:v>46054</x:v>
      </x:c>
      <x:c r="C4424" t="n">
        <x:v>49.7</x:v>
      </x:c>
      <x:c r="D4424" t="n">
        <x:v>334</x:v>
      </x:c>
      <x:c r="E4424" t="n">
        <x:v>13</x:v>
      </x:c>
      <x:c r="F4424" t="n">
        <x:v>1</x:v>
      </x:c>
      <x:c r="G4424" t="n">
        <x:v>22</x:v>
      </x:c>
      <x:c r="H4424" t="n">
        <x:v>0</x:v>
      </x:c>
      <x:c r="I4424" t="n">
        <x:v>1</x:v>
      </x:c>
      <x:c r="J4424" t="n">
        <x:v>0.47</x:v>
      </x:c>
      <x:c r="K4424" t="n">
        <x:v>0</x:v>
      </x:c>
      <x:c r="L4424" t="n">
        <x:v>98.5</x:v>
      </x:c>
      <x:c r="M4424" t="n">
        <x:v>3.1</x:v>
      </x:c>
      <x:c r="N4424" t="n">
        <x:v>9.5</x:v>
      </x:c>
    </x:row>
    <x:row r="4425">
      <x:c r="A4425" t="str">
        <x:v>DEV-00738</x:v>
      </x:c>
      <x:c r="B4425" s="28" t="n">
        <x:v>46082</x:v>
      </x:c>
      <x:c r="C4425" t="n">
        <x:v>33.1</x:v>
      </x:c>
      <x:c r="D4425" t="n">
        <x:v>235.8</x:v>
      </x:c>
      <x:c r="E4425" t="n">
        <x:v>3</x:v>
      </x:c>
      <x:c r="F4425" t="n">
        <x:v>0</x:v>
      </x:c>
      <x:c r="G4425" t="n">
        <x:v>25</x:v>
      </x:c>
      <x:c r="H4425" t="n">
        <x:v>0</x:v>
      </x:c>
      <x:c r="I4425" t="n">
        <x:v>0</x:v>
      </x:c>
      <x:c r="J4425" t="n">
        <x:v>0</x:v>
      </x:c>
      <x:c r="K4425" t="n">
        <x:v>2</x:v>
      </x:c>
      <x:c r="L4425" t="n">
        <x:v>95.6</x:v>
      </x:c>
      <x:c r="M4425" t="n">
        <x:v>0</x:v>
      </x:c>
      <x:c r="N4425" t="n">
        <x:v>8.2</x:v>
      </x:c>
    </x:row>
    <x:row r="4426">
      <x:c r="A4426" t="str">
        <x:v>DEV-00738</x:v>
      </x:c>
      <x:c r="B4426" s="28" t="n">
        <x:v>46113</x:v>
      </x:c>
      <x:c r="C4426" t="n">
        <x:v>51.8</x:v>
      </x:c>
      <x:c r="D4426" t="n">
        <x:v>348</x:v>
      </x:c>
      <x:c r="E4426" t="n">
        <x:v>10</x:v>
      </x:c>
      <x:c r="F4426" t="n">
        <x:v>0</x:v>
      </x:c>
      <x:c r="G4426" t="n">
        <x:v>47</x:v>
      </x:c>
      <x:c r="H4426" t="n">
        <x:v>0</x:v>
      </x:c>
      <x:c r="I4426" t="n">
        <x:v>2</x:v>
      </x:c>
      <x:c r="J4426" t="n">
        <x:v>0.29</x:v>
      </x:c>
      <x:c r="K4426" t="n">
        <x:v>0</x:v>
      </x:c>
      <x:c r="L4426" t="n">
        <x:v>93.8</x:v>
      </x:c>
      <x:c r="M4426" t="n">
        <x:v>2.9</x:v>
      </x:c>
      <x:c r="N4426" t="n">
        <x:v>14.2</x:v>
      </x:c>
    </x:row>
    <x:row r="4427">
      <x:c r="A4427" t="str">
        <x:v>DEV-00738</x:v>
      </x:c>
      <x:c r="B4427" s="28" t="n">
        <x:v>46143</x:v>
      </x:c>
      <x:c r="C4427" t="n">
        <x:v>52</x:v>
      </x:c>
      <x:c r="D4427" t="n">
        <x:v>316.3</x:v>
      </x:c>
      <x:c r="E4427" t="n">
        <x:v>20</x:v>
      </x:c>
      <x:c r="F4427" t="n">
        <x:v>1</x:v>
      </x:c>
      <x:c r="G4427" t="n">
        <x:v>34</x:v>
      </x:c>
      <x:c r="H4427" t="n">
        <x:v>1</x:v>
      </x:c>
      <x:c r="I4427" t="n">
        <x:v>1</x:v>
      </x:c>
      <x:c r="J4427" t="n">
        <x:v>0.04</x:v>
      </x:c>
      <x:c r="K4427" t="n">
        <x:v>0</x:v>
      </x:c>
      <x:c r="L4427" t="n">
        <x:v>96.7</x:v>
      </x:c>
      <x:c r="M4427" t="n">
        <x:v>0</x:v>
      </x:c>
      <x:c r="N4427" t="n">
        <x:v>4.9</x:v>
      </x:c>
    </x:row>
    <x:row r="4428">
      <x:c r="A4428" t="str">
        <x:v>DEV-00738</x:v>
      </x:c>
      <x:c r="B4428" s="28" t="n">
        <x:v>46174</x:v>
      </x:c>
      <x:c r="C4428" t="n">
        <x:v>36.4</x:v>
      </x:c>
      <x:c r="D4428" t="n">
        <x:v>253.6</x:v>
      </x:c>
      <x:c r="E4428" t="n">
        <x:v>14</x:v>
      </x:c>
      <x:c r="F4428" t="n">
        <x:v>2</x:v>
      </x:c>
      <x:c r="G4428" t="n">
        <x:v>9</x:v>
      </x:c>
      <x:c r="H4428" t="n">
        <x:v>0</x:v>
      </x:c>
      <x:c r="I4428" t="n">
        <x:v>1</x:v>
      </x:c>
      <x:c r="J4428" t="n">
        <x:v>0</x:v>
      </x:c>
      <x:c r="K4428" t="n">
        <x:v>1</x:v>
      </x:c>
      <x:c r="L4428" t="n">
        <x:v>98.3</x:v>
      </x:c>
      <x:c r="M4428" t="n">
        <x:v>0</x:v>
      </x:c>
      <x:c r="N4428" t="n">
        <x:v>9.8</x:v>
      </x:c>
    </x:row>
    <x:row r="4429">
      <x:c r="A4429" t="str">
        <x:v>DEV-00738</x:v>
      </x:c>
      <x:c r="B4429" s="28" t="n">
        <x:v>46204</x:v>
      </x:c>
      <x:c r="C4429" t="n">
        <x:v>73.4</x:v>
      </x:c>
      <x:c r="D4429" t="n">
        <x:v>521.5</x:v>
      </x:c>
      <x:c r="E4429" t="n">
        <x:v>19</x:v>
      </x:c>
      <x:c r="F4429" t="n">
        <x:v>0</x:v>
      </x:c>
      <x:c r="G4429" t="n">
        <x:v>46</x:v>
      </x:c>
      <x:c r="H4429" t="n">
        <x:v>0</x:v>
      </x:c>
      <x:c r="I4429" t="n">
        <x:v>3</x:v>
      </x:c>
      <x:c r="J4429" t="n">
        <x:v>0.76</x:v>
      </x:c>
      <x:c r="K4429" t="n">
        <x:v>1</x:v>
      </x:c>
      <x:c r="L4429" t="n">
        <x:v>95.3</x:v>
      </x:c>
      <x:c r="M4429" t="n">
        <x:v>5.1</x:v>
      </x:c>
      <x:c r="N4429" t="n">
        <x:v>17.2</x:v>
      </x:c>
    </x:row>
    <x:row r="4430">
      <x:c r="A4430" t="str">
        <x:v>DEV-00739</x:v>
      </x:c>
      <x:c r="B4430" s="28" t="n">
        <x:v>46054</x:v>
      </x:c>
      <x:c r="C4430" t="n">
        <x:v>78.6</x:v>
      </x:c>
      <x:c r="D4430" t="n">
        <x:v>541.4</x:v>
      </x:c>
      <x:c r="E4430" t="n">
        <x:v>40</x:v>
      </x:c>
      <x:c r="F4430" t="n">
        <x:v>2</x:v>
      </x:c>
      <x:c r="G4430" t="n">
        <x:v>50</x:v>
      </x:c>
      <x:c r="H4430" t="n">
        <x:v>1</x:v>
      </x:c>
      <x:c r="I4430" t="n">
        <x:v>3</x:v>
      </x:c>
      <x:c r="J4430" t="n">
        <x:v>1.22</x:v>
      </x:c>
      <x:c r="K4430" t="n">
        <x:v>3</x:v>
      </x:c>
      <x:c r="L4430" t="n">
        <x:v>93.9</x:v>
      </x:c>
      <x:c r="M4430" t="n">
        <x:v>6.3</x:v>
      </x:c>
      <x:c r="N4430" t="n">
        <x:v>13.7</x:v>
      </x:c>
    </x:row>
    <x:row r="4431">
      <x:c r="A4431" t="str">
        <x:v>DEV-00739</x:v>
      </x:c>
      <x:c r="B4431" s="28" t="n">
        <x:v>46082</x:v>
      </x:c>
      <x:c r="C4431" t="n">
        <x:v>92.7</x:v>
      </x:c>
      <x:c r="D4431" t="n">
        <x:v>595.8</x:v>
      </x:c>
      <x:c r="E4431" t="n">
        <x:v>40</x:v>
      </x:c>
      <x:c r="F4431" t="n">
        <x:v>2</x:v>
      </x:c>
      <x:c r="G4431" t="n">
        <x:v>36</x:v>
      </x:c>
      <x:c r="H4431" t="n">
        <x:v>0</x:v>
      </x:c>
      <x:c r="I4431" t="n">
        <x:v>6</x:v>
      </x:c>
      <x:c r="J4431" t="n">
        <x:v>1.52</x:v>
      </x:c>
      <x:c r="K4431" t="n">
        <x:v>2</x:v>
      </x:c>
      <x:c r="L4431" t="n">
        <x:v>91.1</x:v>
      </x:c>
      <x:c r="M4431" t="n">
        <x:v>9.4</x:v>
      </x:c>
      <x:c r="N4431" t="n">
        <x:v>27.2</x:v>
      </x:c>
    </x:row>
    <x:row r="4432">
      <x:c r="A4432" t="str">
        <x:v>DEV-00739</x:v>
      </x:c>
      <x:c r="B4432" s="28" t="n">
        <x:v>46113</x:v>
      </x:c>
      <x:c r="C4432" t="n">
        <x:v>69.2</x:v>
      </x:c>
      <x:c r="D4432" t="n">
        <x:v>471.6</x:v>
      </x:c>
      <x:c r="E4432" t="n">
        <x:v>29</x:v>
      </x:c>
      <x:c r="F4432" t="n">
        <x:v>1</x:v>
      </x:c>
      <x:c r="G4432" t="n">
        <x:v>41</x:v>
      </x:c>
      <x:c r="H4432" t="n">
        <x:v>0</x:v>
      </x:c>
      <x:c r="I4432" t="n">
        <x:v>4</x:v>
      </x:c>
      <x:c r="J4432" t="n">
        <x:v>0.46</x:v>
      </x:c>
      <x:c r="K4432" t="n">
        <x:v>0</x:v>
      </x:c>
      <x:c r="L4432" t="n">
        <x:v>96</x:v>
      </x:c>
      <x:c r="M4432" t="n">
        <x:v>11.9</x:v>
      </x:c>
      <x:c r="N4432" t="n">
        <x:v>14.4</x:v>
      </x:c>
    </x:row>
    <x:row r="4433">
      <x:c r="A4433" t="str">
        <x:v>DEV-00739</x:v>
      </x:c>
      <x:c r="B4433" s="28" t="n">
        <x:v>46143</x:v>
      </x:c>
      <x:c r="C4433" t="n">
        <x:v>67.9</x:v>
      </x:c>
      <x:c r="D4433" t="n">
        <x:v>459.4</x:v>
      </x:c>
      <x:c r="E4433" t="n">
        <x:v>23</x:v>
      </x:c>
      <x:c r="F4433" t="n">
        <x:v>3</x:v>
      </x:c>
      <x:c r="G4433" t="n">
        <x:v>25</x:v>
      </x:c>
      <x:c r="H4433" t="n">
        <x:v>2</x:v>
      </x:c>
      <x:c r="I4433" t="n">
        <x:v>1</x:v>
      </x:c>
      <x:c r="J4433" t="n">
        <x:v>0.08</x:v>
      </x:c>
      <x:c r="K4433" t="n">
        <x:v>2</x:v>
      </x:c>
      <x:c r="L4433" t="n">
        <x:v>99.3</x:v>
      </x:c>
      <x:c r="M4433" t="n">
        <x:v>7.2</x:v>
      </x:c>
      <x:c r="N4433" t="n">
        <x:v>19.6</x:v>
      </x:c>
    </x:row>
    <x:row r="4434">
      <x:c r="A4434" t="str">
        <x:v>DEV-00739</x:v>
      </x:c>
      <x:c r="B4434" s="28" t="n">
        <x:v>46174</x:v>
      </x:c>
      <x:c r="C4434" t="n">
        <x:v>66.6</x:v>
      </x:c>
      <x:c r="D4434" t="n">
        <x:v>387.7</x:v>
      </x:c>
      <x:c r="E4434" t="n">
        <x:v>28</x:v>
      </x:c>
      <x:c r="F4434" t="n">
        <x:v>0</x:v>
      </x:c>
      <x:c r="G4434" t="n">
        <x:v>37</x:v>
      </x:c>
      <x:c r="H4434" t="n">
        <x:v>1</x:v>
      </x:c>
      <x:c r="I4434" t="n">
        <x:v>5</x:v>
      </x:c>
      <x:c r="J4434" t="n">
        <x:v>1.9</x:v>
      </x:c>
      <x:c r="K4434" t="n">
        <x:v>2</x:v>
      </x:c>
      <x:c r="L4434" t="n">
        <x:v>92</x:v>
      </x:c>
      <x:c r="M4434" t="n">
        <x:v>10.7</x:v>
      </x:c>
      <x:c r="N4434" t="n">
        <x:v>18.8</x:v>
      </x:c>
    </x:row>
    <x:row r="4435">
      <x:c r="A4435" t="str">
        <x:v>DEV-00739</x:v>
      </x:c>
      <x:c r="B4435" s="28" t="n">
        <x:v>46204</x:v>
      </x:c>
      <x:c r="C4435" t="n">
        <x:v>70.6</x:v>
      </x:c>
      <x:c r="D4435" t="n">
        <x:v>434.3</x:v>
      </x:c>
      <x:c r="E4435" t="n">
        <x:v>22</x:v>
      </x:c>
      <x:c r="F4435" t="n">
        <x:v>3</x:v>
      </x:c>
      <x:c r="G4435" t="n">
        <x:v>34</x:v>
      </x:c>
      <x:c r="H4435" t="n">
        <x:v>2</x:v>
      </x:c>
      <x:c r="I4435" t="n">
        <x:v>3</x:v>
      </x:c>
      <x:c r="J4435" t="n">
        <x:v>1.32</x:v>
      </x:c>
      <x:c r="K4435" t="n">
        <x:v>1</x:v>
      </x:c>
      <x:c r="L4435" t="n">
        <x:v>95.2</x:v>
      </x:c>
      <x:c r="M4435" t="n">
        <x:v>8.9</x:v>
      </x:c>
      <x:c r="N4435" t="n">
        <x:v>16.4</x:v>
      </x:c>
    </x:row>
    <x:row r="4436">
      <x:c r="A4436" t="str">
        <x:v>DEV-00740</x:v>
      </x:c>
      <x:c r="B4436" s="28" t="n">
        <x:v>46054</x:v>
      </x:c>
      <x:c r="C4436" t="n">
        <x:v>75.6</x:v>
      </x:c>
      <x:c r="D4436" t="n">
        <x:v>429.1</x:v>
      </x:c>
      <x:c r="E4436" t="n">
        <x:v>48</x:v>
      </x:c>
      <x:c r="F4436" t="n">
        <x:v>3</x:v>
      </x:c>
      <x:c r="G4436" t="n">
        <x:v>49</x:v>
      </x:c>
      <x:c r="H4436" t="n">
        <x:v>2</x:v>
      </x:c>
      <x:c r="I4436" t="n">
        <x:v>4</x:v>
      </x:c>
      <x:c r="J4436" t="n">
        <x:v>1.01</x:v>
      </x:c>
      <x:c r="K4436" t="n">
        <x:v>2</x:v>
      </x:c>
      <x:c r="L4436" t="n">
        <x:v>96.1</x:v>
      </x:c>
      <x:c r="M4436" t="n">
        <x:v>1.6</x:v>
      </x:c>
      <x:c r="N4436" t="n">
        <x:v>21.6</x:v>
      </x:c>
    </x:row>
    <x:row r="4437">
      <x:c r="A4437" t="str">
        <x:v>DEV-00740</x:v>
      </x:c>
      <x:c r="B4437" s="28" t="n">
        <x:v>46082</x:v>
      </x:c>
      <x:c r="C4437" t="n">
        <x:v>53.1</x:v>
      </x:c>
      <x:c r="D4437" t="n">
        <x:v>351.5</x:v>
      </x:c>
      <x:c r="E4437" t="n">
        <x:v>29</x:v>
      </x:c>
      <x:c r="F4437" t="n">
        <x:v>1</x:v>
      </x:c>
      <x:c r="G4437" t="n">
        <x:v>23</x:v>
      </x:c>
      <x:c r="H4437" t="n">
        <x:v>3</x:v>
      </x:c>
      <x:c r="I4437" t="n">
        <x:v>5</x:v>
      </x:c>
      <x:c r="J4437" t="n">
        <x:v>0.95</x:v>
      </x:c>
      <x:c r="K4437" t="n">
        <x:v>1</x:v>
      </x:c>
      <x:c r="L4437" t="n">
        <x:v>95.3</x:v>
      </x:c>
      <x:c r="M4437" t="n">
        <x:v>14.5</x:v>
      </x:c>
      <x:c r="N4437" t="n">
        <x:v>11.8</x:v>
      </x:c>
    </x:row>
    <x:row r="4438">
      <x:c r="A4438" t="str">
        <x:v>DEV-00740</x:v>
      </x:c>
      <x:c r="B4438" s="28" t="n">
        <x:v>46113</x:v>
      </x:c>
      <x:c r="C4438" t="n">
        <x:v>58.3</x:v>
      </x:c>
      <x:c r="D4438" t="n">
        <x:v>408.3</x:v>
      </x:c>
      <x:c r="E4438" t="n">
        <x:v>26</x:v>
      </x:c>
      <x:c r="F4438" t="n">
        <x:v>5</x:v>
      </x:c>
      <x:c r="G4438" t="n">
        <x:v>18</x:v>
      </x:c>
      <x:c r="H4438" t="n">
        <x:v>1</x:v>
      </x:c>
      <x:c r="I4438" t="n">
        <x:v>4</x:v>
      </x:c>
      <x:c r="J4438" t="n">
        <x:v>1.66</x:v>
      </x:c>
      <x:c r="K4438" t="n">
        <x:v>1</x:v>
      </x:c>
      <x:c r="L4438" t="n">
        <x:v>90</x:v>
      </x:c>
      <x:c r="M4438" t="n">
        <x:v>14</x:v>
      </x:c>
      <x:c r="N4438" t="n">
        <x:v>16.5</x:v>
      </x:c>
    </x:row>
    <x:row r="4439">
      <x:c r="A4439" t="str">
        <x:v>DEV-00740</x:v>
      </x:c>
      <x:c r="B4439" s="28" t="n">
        <x:v>46143</x:v>
      </x:c>
      <x:c r="C4439" t="n">
        <x:v>60.7</x:v>
      </x:c>
      <x:c r="D4439" t="n">
        <x:v>373</x:v>
      </x:c>
      <x:c r="E4439" t="n">
        <x:v>35</x:v>
      </x:c>
      <x:c r="F4439" t="n">
        <x:v>0</x:v>
      </x:c>
      <x:c r="G4439" t="n">
        <x:v>36</x:v>
      </x:c>
      <x:c r="H4439" t="n">
        <x:v>2</x:v>
      </x:c>
      <x:c r="I4439" t="n">
        <x:v>3</x:v>
      </x:c>
      <x:c r="J4439" t="n">
        <x:v>2.31</x:v>
      </x:c>
      <x:c r="K4439" t="n">
        <x:v>0</x:v>
      </x:c>
      <x:c r="L4439" t="n">
        <x:v>96</x:v>
      </x:c>
      <x:c r="M4439" t="n">
        <x:v>13.6</x:v>
      </x:c>
      <x:c r="N4439" t="n">
        <x:v>9.3</x:v>
      </x:c>
    </x:row>
    <x:row r="4440">
      <x:c r="A4440" t="str">
        <x:v>DEV-00740</x:v>
      </x:c>
      <x:c r="B4440" s="28" t="n">
        <x:v>46174</x:v>
      </x:c>
      <x:c r="C4440" t="n">
        <x:v>68.1</x:v>
      </x:c>
      <x:c r="D4440" t="n">
        <x:v>492.4</x:v>
      </x:c>
      <x:c r="E4440" t="n">
        <x:v>25</x:v>
      </x:c>
      <x:c r="F4440" t="n">
        <x:v>4</x:v>
      </x:c>
      <x:c r="G4440" t="n">
        <x:v>33</x:v>
      </x:c>
      <x:c r="H4440" t="n">
        <x:v>2</x:v>
      </x:c>
      <x:c r="I4440" t="n">
        <x:v>3</x:v>
      </x:c>
      <x:c r="J4440" t="n">
        <x:v>2.16</x:v>
      </x:c>
      <x:c r="K4440" t="n">
        <x:v>1</x:v>
      </x:c>
      <x:c r="L4440" t="n">
        <x:v>95.2</x:v>
      </x:c>
      <x:c r="M4440" t="n">
        <x:v>12.8</x:v>
      </x:c>
      <x:c r="N4440" t="n">
        <x:v>20.9</x:v>
      </x:c>
    </x:row>
    <x:row r="4441">
      <x:c r="A4441" t="str">
        <x:v>DEV-00740</x:v>
      </x:c>
      <x:c r="B4441" s="28" t="n">
        <x:v>46204</x:v>
      </x:c>
      <x:c r="C4441" t="n">
        <x:v>60.3</x:v>
      </x:c>
      <x:c r="D4441" t="n">
        <x:v>363.3</x:v>
      </x:c>
      <x:c r="E4441" t="n">
        <x:v>28</x:v>
      </x:c>
      <x:c r="F4441" t="n">
        <x:v>5</x:v>
      </x:c>
      <x:c r="G4441" t="n">
        <x:v>30</x:v>
      </x:c>
      <x:c r="H4441" t="n">
        <x:v>3</x:v>
      </x:c>
      <x:c r="I4441" t="n">
        <x:v>3</x:v>
      </x:c>
      <x:c r="J4441" t="n">
        <x:v>1.73</x:v>
      </x:c>
      <x:c r="K4441" t="n">
        <x:v>1</x:v>
      </x:c>
      <x:c r="L4441" t="n">
        <x:v>92.9</x:v>
      </x:c>
      <x:c r="M4441" t="n">
        <x:v>7.1</x:v>
      </x:c>
      <x:c r="N4441" t="n">
        <x:v>17.2</x:v>
      </x:c>
    </x:row>
    <x:row r="4442">
      <x:c r="A4442" t="str">
        <x:v>DEV-00741</x:v>
      </x:c>
      <x:c r="B4442" s="28" t="n">
        <x:v>46054</x:v>
      </x:c>
      <x:c r="C4442" t="n">
        <x:v>73.8</x:v>
      </x:c>
      <x:c r="D4442" t="n">
        <x:v>493</x:v>
      </x:c>
      <x:c r="E4442" t="n">
        <x:v>23</x:v>
      </x:c>
      <x:c r="F4442" t="n">
        <x:v>1</x:v>
      </x:c>
      <x:c r="G4442" t="n">
        <x:v>46</x:v>
      </x:c>
      <x:c r="H4442" t="n">
        <x:v>0</x:v>
      </x:c>
      <x:c r="I4442" t="n">
        <x:v>4</x:v>
      </x:c>
      <x:c r="J4442" t="n">
        <x:v>0</x:v>
      </x:c>
      <x:c r="K4442" t="n">
        <x:v>0</x:v>
      </x:c>
      <x:c r="L4442" t="n">
        <x:v>97.8</x:v>
      </x:c>
      <x:c r="M4442" t="n">
        <x:v>13</x:v>
      </x:c>
      <x:c r="N4442" t="n">
        <x:v>10</x:v>
      </x:c>
    </x:row>
    <x:row r="4443">
      <x:c r="A4443" t="str">
        <x:v>DEV-00741</x:v>
      </x:c>
      <x:c r="B4443" s="28" t="n">
        <x:v>46082</x:v>
      </x:c>
      <x:c r="C4443" t="n">
        <x:v>53.1</x:v>
      </x:c>
      <x:c r="D4443" t="n">
        <x:v>356.8</x:v>
      </x:c>
      <x:c r="E4443" t="n">
        <x:v>13</x:v>
      </x:c>
      <x:c r="F4443" t="n">
        <x:v>0</x:v>
      </x:c>
      <x:c r="G4443" t="n">
        <x:v>30</x:v>
      </x:c>
      <x:c r="H4443" t="n">
        <x:v>0</x:v>
      </x:c>
      <x:c r="I4443" t="n">
        <x:v>2</x:v>
      </x:c>
      <x:c r="J4443" t="n">
        <x:v>0.4</x:v>
      </x:c>
      <x:c r="K4443" t="n">
        <x:v>0</x:v>
      </x:c>
      <x:c r="L4443" t="n">
        <x:v>93.3</x:v>
      </x:c>
      <x:c r="M4443" t="n">
        <x:v>3.1</x:v>
      </x:c>
      <x:c r="N4443" t="n">
        <x:v>10.4</x:v>
      </x:c>
    </x:row>
    <x:row r="4444">
      <x:c r="A4444" t="str">
        <x:v>DEV-00741</x:v>
      </x:c>
      <x:c r="B4444" s="28" t="n">
        <x:v>46113</x:v>
      </x:c>
      <x:c r="C4444" t="n">
        <x:v>63.5</x:v>
      </x:c>
      <x:c r="D4444" t="n">
        <x:v>361</x:v>
      </x:c>
      <x:c r="E4444" t="n">
        <x:v>25</x:v>
      </x:c>
      <x:c r="F4444" t="n">
        <x:v>1</x:v>
      </x:c>
      <x:c r="G4444" t="n">
        <x:v>42</x:v>
      </x:c>
      <x:c r="H4444" t="n">
        <x:v>0</x:v>
      </x:c>
      <x:c r="I4444" t="n">
        <x:v>4</x:v>
      </x:c>
      <x:c r="J4444" t="n">
        <x:v>0.12</x:v>
      </x:c>
      <x:c r="K4444" t="n">
        <x:v>0</x:v>
      </x:c>
      <x:c r="L4444" t="n">
        <x:v>96.9</x:v>
      </x:c>
      <x:c r="M4444" t="n">
        <x:v>2.6</x:v>
      </x:c>
      <x:c r="N4444" t="n">
        <x:v>7.7</x:v>
      </x:c>
    </x:row>
    <x:row r="4445">
      <x:c r="A4445" t="str">
        <x:v>DEV-00741</x:v>
      </x:c>
      <x:c r="B4445" s="28" t="n">
        <x:v>46143</x:v>
      </x:c>
      <x:c r="C4445" t="n">
        <x:v>71.5</x:v>
      </x:c>
      <x:c r="D4445" t="n">
        <x:v>456.7</x:v>
      </x:c>
      <x:c r="E4445" t="n">
        <x:v>18</x:v>
      </x:c>
      <x:c r="F4445" t="n">
        <x:v>0</x:v>
      </x:c>
      <x:c r="G4445" t="n">
        <x:v>33</x:v>
      </x:c>
      <x:c r="H4445" t="n">
        <x:v>0</x:v>
      </x:c>
      <x:c r="I4445" t="n">
        <x:v>4</x:v>
      </x:c>
      <x:c r="J4445" t="n">
        <x:v>0</x:v>
      </x:c>
      <x:c r="K4445" t="n">
        <x:v>1</x:v>
      </x:c>
      <x:c r="L4445" t="n">
        <x:v>93.9</x:v>
      </x:c>
      <x:c r="M4445" t="n">
        <x:v>4.5</x:v>
      </x:c>
      <x:c r="N4445" t="n">
        <x:v>7.4</x:v>
      </x:c>
    </x:row>
    <x:row r="4446">
      <x:c r="A4446" t="str">
        <x:v>DEV-00741</x:v>
      </x:c>
      <x:c r="B4446" s="28" t="n">
        <x:v>46174</x:v>
      </x:c>
      <x:c r="C4446" t="n">
        <x:v>51.9</x:v>
      </x:c>
      <x:c r="D4446" t="n">
        <x:v>356.1</x:v>
      </x:c>
      <x:c r="E4446" t="n">
        <x:v>13</x:v>
      </x:c>
      <x:c r="F4446" t="n">
        <x:v>0</x:v>
      </x:c>
      <x:c r="G4446" t="n">
        <x:v>25</x:v>
      </x:c>
      <x:c r="H4446" t="n">
        <x:v>0</x:v>
      </x:c>
      <x:c r="I4446" t="n">
        <x:v>0</x:v>
      </x:c>
      <x:c r="J4446" t="n">
        <x:v>0.3</x:v>
      </x:c>
      <x:c r="K4446" t="n">
        <x:v>1</x:v>
      </x:c>
      <x:c r="L4446" t="n">
        <x:v>97.6</x:v>
      </x:c>
      <x:c r="M4446" t="n">
        <x:v>2.7</x:v>
      </x:c>
      <x:c r="N4446" t="n">
        <x:v>10</x:v>
      </x:c>
    </x:row>
    <x:row r="4447">
      <x:c r="A4447" t="str">
        <x:v>DEV-00741</x:v>
      </x:c>
      <x:c r="B4447" s="28" t="n">
        <x:v>46204</x:v>
      </x:c>
      <x:c r="C4447" t="n">
        <x:v>75.7</x:v>
      </x:c>
      <x:c r="D4447" t="n">
        <x:v>543.4</x:v>
      </x:c>
      <x:c r="E4447" t="n">
        <x:v>24</x:v>
      </x:c>
      <x:c r="F4447" t="n">
        <x:v>1</x:v>
      </x:c>
      <x:c r="G4447" t="n">
        <x:v>19</x:v>
      </x:c>
      <x:c r="H4447" t="n">
        <x:v>0</x:v>
      </x:c>
      <x:c r="I4447" t="n">
        <x:v>2</x:v>
      </x:c>
      <x:c r="J4447" t="n">
        <x:v>0.24</x:v>
      </x:c>
      <x:c r="K4447" t="n">
        <x:v>1</x:v>
      </x:c>
      <x:c r="L4447" t="n">
        <x:v>96.6</x:v>
      </x:c>
      <x:c r="M4447" t="n">
        <x:v>4.4</x:v>
      </x:c>
      <x:c r="N4447" t="n">
        <x:v>19.8</x:v>
      </x:c>
    </x:row>
    <x:row r="4448">
      <x:c r="A4448" t="str">
        <x:v>DEV-00742</x:v>
      </x:c>
      <x:c r="B4448" s="28" t="n">
        <x:v>46054</x:v>
      </x:c>
      <x:c r="C4448" t="n">
        <x:v>38.4</x:v>
      </x:c>
      <x:c r="D4448" t="n">
        <x:v>232</x:v>
      </x:c>
      <x:c r="E4448" t="n">
        <x:v>13</x:v>
      </x:c>
      <x:c r="F4448" t="n">
        <x:v>2</x:v>
      </x:c>
      <x:c r="G4448" t="n">
        <x:v>34</x:v>
      </x:c>
      <x:c r="H4448" t="n">
        <x:v>0</x:v>
      </x:c>
      <x:c r="I4448" t="n">
        <x:v>0</x:v>
      </x:c>
      <x:c r="J4448" t="n">
        <x:v>0</x:v>
      </x:c>
      <x:c r="K4448" t="n">
        <x:v>0</x:v>
      </x:c>
      <x:c r="L4448" t="n">
        <x:v>97.2</x:v>
      </x:c>
      <x:c r="M4448" t="n">
        <x:v>4.5</x:v>
      </x:c>
      <x:c r="N4448" t="n">
        <x:v>12</x:v>
      </x:c>
    </x:row>
    <x:row r="4449">
      <x:c r="A4449" t="str">
        <x:v>DEV-00742</x:v>
      </x:c>
      <x:c r="B4449" s="28" t="n">
        <x:v>46082</x:v>
      </x:c>
      <x:c r="C4449" t="n">
        <x:v>52.2</x:v>
      </x:c>
      <x:c r="D4449" t="n">
        <x:v>336.2</x:v>
      </x:c>
      <x:c r="E4449" t="n">
        <x:v>11</x:v>
      </x:c>
      <x:c r="F4449" t="n">
        <x:v>0</x:v>
      </x:c>
      <x:c r="G4449" t="n">
        <x:v>33</x:v>
      </x:c>
      <x:c r="H4449" t="n">
        <x:v>1</x:v>
      </x:c>
      <x:c r="I4449" t="n">
        <x:v>1</x:v>
      </x:c>
      <x:c r="J4449" t="n">
        <x:v>0.7</x:v>
      </x:c>
      <x:c r="K4449" t="n">
        <x:v>0</x:v>
      </x:c>
      <x:c r="L4449" t="n">
        <x:v>98</x:v>
      </x:c>
      <x:c r="M4449" t="n">
        <x:v>7.7</x:v>
      </x:c>
      <x:c r="N4449" t="n">
        <x:v>8.2</x:v>
      </x:c>
    </x:row>
    <x:row r="4450">
      <x:c r="A4450" t="str">
        <x:v>DEV-00742</x:v>
      </x:c>
      <x:c r="B4450" s="28" t="n">
        <x:v>46113</x:v>
      </x:c>
      <x:c r="C4450" t="n">
        <x:v>54.8</x:v>
      </x:c>
      <x:c r="D4450" t="n">
        <x:v>301.6</x:v>
      </x:c>
      <x:c r="E4450" t="n">
        <x:v>18</x:v>
      </x:c>
      <x:c r="F4450" t="n">
        <x:v>0</x:v>
      </x:c>
      <x:c r="G4450" t="n">
        <x:v>38</x:v>
      </x:c>
      <x:c r="H4450" t="n">
        <x:v>0</x:v>
      </x:c>
      <x:c r="I4450" t="n">
        <x:v>4</x:v>
      </x:c>
      <x:c r="J4450" t="n">
        <x:v>0</x:v>
      </x:c>
      <x:c r="K4450" t="n">
        <x:v>0</x:v>
      </x:c>
      <x:c r="L4450" t="n">
        <x:v>95.4</x:v>
      </x:c>
      <x:c r="M4450" t="n">
        <x:v>5.8</x:v>
      </x:c>
      <x:c r="N4450" t="n">
        <x:v>16</x:v>
      </x:c>
    </x:row>
    <x:row r="4451">
      <x:c r="A4451" t="str">
        <x:v>DEV-00742</x:v>
      </x:c>
      <x:c r="B4451" s="28" t="n">
        <x:v>46143</x:v>
      </x:c>
      <x:c r="C4451" t="n">
        <x:v>47.1</x:v>
      </x:c>
      <x:c r="D4451" t="n">
        <x:v>274</x:v>
      </x:c>
      <x:c r="E4451" t="n">
        <x:v>17</x:v>
      </x:c>
      <x:c r="F4451" t="n">
        <x:v>0</x:v>
      </x:c>
      <x:c r="G4451" t="n">
        <x:v>39</x:v>
      </x:c>
      <x:c r="H4451" t="n">
        <x:v>0</x:v>
      </x:c>
      <x:c r="I4451" t="n">
        <x:v>0</x:v>
      </x:c>
      <x:c r="J4451" t="n">
        <x:v>0.28</x:v>
      </x:c>
      <x:c r="K4451" t="n">
        <x:v>0</x:v>
      </x:c>
      <x:c r="L4451" t="n">
        <x:v>95.2</x:v>
      </x:c>
      <x:c r="M4451" t="n">
        <x:v>0.7</x:v>
      </x:c>
      <x:c r="N4451" t="n">
        <x:v>4.8</x:v>
      </x:c>
    </x:row>
    <x:row r="4452">
      <x:c r="A4452" t="str">
        <x:v>DEV-00742</x:v>
      </x:c>
      <x:c r="B4452" s="28" t="n">
        <x:v>46174</x:v>
      </x:c>
      <x:c r="C4452" t="n">
        <x:v>56</x:v>
      </x:c>
      <x:c r="D4452" t="n">
        <x:v>359.1</x:v>
      </x:c>
      <x:c r="E4452" t="n">
        <x:v>18</x:v>
      </x:c>
      <x:c r="F4452" t="n">
        <x:v>1</x:v>
      </x:c>
      <x:c r="G4452" t="n">
        <x:v>16</x:v>
      </x:c>
      <x:c r="H4452" t="n">
        <x:v>0</x:v>
      </x:c>
      <x:c r="I4452" t="n">
        <x:v>2</x:v>
      </x:c>
      <x:c r="J4452" t="n">
        <x:v>0.78</x:v>
      </x:c>
      <x:c r="K4452" t="n">
        <x:v>0</x:v>
      </x:c>
      <x:c r="L4452" t="n">
        <x:v>96.4</x:v>
      </x:c>
      <x:c r="M4452" t="n">
        <x:v>9.9</x:v>
      </x:c>
      <x:c r="N4452" t="n">
        <x:v>14.6</x:v>
      </x:c>
    </x:row>
    <x:row r="4453">
      <x:c r="A4453" t="str">
        <x:v>DEV-00742</x:v>
      </x:c>
      <x:c r="B4453" s="28" t="n">
        <x:v>46204</x:v>
      </x:c>
      <x:c r="C4453" t="n">
        <x:v>35.1</x:v>
      </x:c>
      <x:c r="D4453" t="n">
        <x:v>231.4</x:v>
      </x:c>
      <x:c r="E4453" t="n">
        <x:v>3</x:v>
      </x:c>
      <x:c r="F4453" t="n">
        <x:v>3</x:v>
      </x:c>
      <x:c r="G4453" t="n">
        <x:v>29</x:v>
      </x:c>
      <x:c r="H4453" t="n">
        <x:v>0</x:v>
      </x:c>
      <x:c r="I4453" t="n">
        <x:v>0</x:v>
      </x:c>
      <x:c r="J4453" t="n">
        <x:v>0</x:v>
      </x:c>
      <x:c r="K4453" t="n">
        <x:v>0</x:v>
      </x:c>
      <x:c r="L4453" t="n">
        <x:v>99.2</x:v>
      </x:c>
      <x:c r="M4453" t="n">
        <x:v>7.4</x:v>
      </x:c>
      <x:c r="N4453" t="n">
        <x:v>4.4</x:v>
      </x:c>
    </x:row>
    <x:row r="4454">
      <x:c r="A4454" t="str">
        <x:v>DEV-00743</x:v>
      </x:c>
      <x:c r="B4454" s="28" t="n">
        <x:v>46054</x:v>
      </x:c>
      <x:c r="C4454" t="n">
        <x:v>37.3</x:v>
      </x:c>
      <x:c r="D4454" t="n">
        <x:v>217.6</x:v>
      </x:c>
      <x:c r="E4454" t="n">
        <x:v>10</x:v>
      </x:c>
      <x:c r="F4454" t="n">
        <x:v>0</x:v>
      </x:c>
      <x:c r="G4454" t="n">
        <x:v>16</x:v>
      </x:c>
      <x:c r="H4454" t="n">
        <x:v>0</x:v>
      </x:c>
      <x:c r="I4454" t="n">
        <x:v>3</x:v>
      </x:c>
      <x:c r="J4454" t="n">
        <x:v>0.12</x:v>
      </x:c>
      <x:c r="K4454" t="n">
        <x:v>0</x:v>
      </x:c>
      <x:c r="L4454" t="n">
        <x:v>95.8</x:v>
      </x:c>
      <x:c r="M4454" t="n">
        <x:v>6.2</x:v>
      </x:c>
      <x:c r="N4454" t="n">
        <x:v>9.9</x:v>
      </x:c>
    </x:row>
    <x:row r="4455">
      <x:c r="A4455" t="str">
        <x:v>DEV-00743</x:v>
      </x:c>
      <x:c r="B4455" s="28" t="n">
        <x:v>46082</x:v>
      </x:c>
      <x:c r="C4455" t="n">
        <x:v>42.7</x:v>
      </x:c>
      <x:c r="D4455" t="n">
        <x:v>242.3</x:v>
      </x:c>
      <x:c r="E4455" t="n">
        <x:v>12</x:v>
      </x:c>
      <x:c r="F4455" t="n">
        <x:v>0</x:v>
      </x:c>
      <x:c r="G4455" t="n">
        <x:v>30</x:v>
      </x:c>
      <x:c r="H4455" t="n">
        <x:v>0</x:v>
      </x:c>
      <x:c r="I4455" t="n">
        <x:v>3</x:v>
      </x:c>
      <x:c r="J4455" t="n">
        <x:v>0.4</x:v>
      </x:c>
      <x:c r="K4455" t="n">
        <x:v>0</x:v>
      </x:c>
      <x:c r="L4455" t="n">
        <x:v>93.6</x:v>
      </x:c>
      <x:c r="M4455" t="n">
        <x:v>0.5</x:v>
      </x:c>
      <x:c r="N4455" t="n">
        <x:v>10.4</x:v>
      </x:c>
    </x:row>
    <x:row r="4456">
      <x:c r="A4456" t="str">
        <x:v>DEV-00743</x:v>
      </x:c>
      <x:c r="B4456" s="28" t="n">
        <x:v>46113</x:v>
      </x:c>
      <x:c r="C4456" t="n">
        <x:v>42.4</x:v>
      </x:c>
      <x:c r="D4456" t="n">
        <x:v>304.3</x:v>
      </x:c>
      <x:c r="E4456" t="n">
        <x:v>5</x:v>
      </x:c>
      <x:c r="F4456" t="n">
        <x:v>2</x:v>
      </x:c>
      <x:c r="G4456" t="n">
        <x:v>45</x:v>
      </x:c>
      <x:c r="H4456" t="n">
        <x:v>0</x:v>
      </x:c>
      <x:c r="I4456" t="n">
        <x:v>1</x:v>
      </x:c>
      <x:c r="J4456" t="n">
        <x:v>0.19</x:v>
      </x:c>
      <x:c r="K4456" t="n">
        <x:v>1</x:v>
      </x:c>
      <x:c r="L4456" t="n">
        <x:v>97.5</x:v>
      </x:c>
      <x:c r="M4456" t="n">
        <x:v>11.5</x:v>
      </x:c>
      <x:c r="N4456" t="n">
        <x:v>5.5</x:v>
      </x:c>
    </x:row>
    <x:row r="4457">
      <x:c r="A4457" t="str">
        <x:v>DEV-00743</x:v>
      </x:c>
      <x:c r="B4457" s="28" t="n">
        <x:v>46143</x:v>
      </x:c>
      <x:c r="C4457" t="n">
        <x:v>41.6</x:v>
      </x:c>
      <x:c r="D4457" t="n">
        <x:v>283.3</x:v>
      </x:c>
      <x:c r="E4457" t="n">
        <x:v>9</x:v>
      </x:c>
      <x:c r="F4457" t="n">
        <x:v>2</x:v>
      </x:c>
      <x:c r="G4457" t="n">
        <x:v>34</x:v>
      </x:c>
      <x:c r="H4457" t="n">
        <x:v>0</x:v>
      </x:c>
      <x:c r="I4457" t="n">
        <x:v>2</x:v>
      </x:c>
      <x:c r="J4457" t="n">
        <x:v>0.09</x:v>
      </x:c>
      <x:c r="K4457" t="n">
        <x:v>0</x:v>
      </x:c>
      <x:c r="L4457" t="n">
        <x:v>93.1</x:v>
      </x:c>
      <x:c r="M4457" t="n">
        <x:v>4</x:v>
      </x:c>
      <x:c r="N4457" t="n">
        <x:v>5.8</x:v>
      </x:c>
    </x:row>
    <x:row r="4458">
      <x:c r="A4458" t="str">
        <x:v>DEV-00743</x:v>
      </x:c>
      <x:c r="B4458" s="28" t="n">
        <x:v>46174</x:v>
      </x:c>
      <x:c r="C4458" t="n">
        <x:v>54</x:v>
      </x:c>
      <x:c r="D4458" t="n">
        <x:v>330.7</x:v>
      </x:c>
      <x:c r="E4458" t="n">
        <x:v>17</x:v>
      </x:c>
      <x:c r="F4458" t="n">
        <x:v>0</x:v>
      </x:c>
      <x:c r="G4458" t="n">
        <x:v>30</x:v>
      </x:c>
      <x:c r="H4458" t="n">
        <x:v>0</x:v>
      </x:c>
      <x:c r="I4458" t="n">
        <x:v>3</x:v>
      </x:c>
      <x:c r="J4458" t="n">
        <x:v>0.85</x:v>
      </x:c>
      <x:c r="K4458" t="n">
        <x:v>0</x:v>
      </x:c>
      <x:c r="L4458" t="n">
        <x:v>91.2</x:v>
      </x:c>
      <x:c r="M4458" t="n">
        <x:v>0</x:v>
      </x:c>
      <x:c r="N4458" t="n">
        <x:v>6</x:v>
      </x:c>
    </x:row>
    <x:row r="4459">
      <x:c r="A4459" t="str">
        <x:v>DEV-00743</x:v>
      </x:c>
      <x:c r="B4459" s="28" t="n">
        <x:v>46204</x:v>
      </x:c>
      <x:c r="C4459" t="n">
        <x:v>57.2</x:v>
      </x:c>
      <x:c r="D4459" t="n">
        <x:v>330.7</x:v>
      </x:c>
      <x:c r="E4459" t="n">
        <x:v>15</x:v>
      </x:c>
      <x:c r="F4459" t="n">
        <x:v>1</x:v>
      </x:c>
      <x:c r="G4459" t="n">
        <x:v>43</x:v>
      </x:c>
      <x:c r="H4459" t="n">
        <x:v>1</x:v>
      </x:c>
      <x:c r="I4459" t="n">
        <x:v>5</x:v>
      </x:c>
      <x:c r="J4459" t="n">
        <x:v>0.09</x:v>
      </x:c>
      <x:c r="K4459" t="n">
        <x:v>0</x:v>
      </x:c>
      <x:c r="L4459" t="n">
        <x:v>93.9</x:v>
      </x:c>
      <x:c r="M4459" t="n">
        <x:v>9.1</x:v>
      </x:c>
      <x:c r="N4459" t="n">
        <x:v>10.2</x:v>
      </x:c>
    </x:row>
    <x:row r="4460">
      <x:c r="A4460" t="str">
        <x:v>DEV-00744</x:v>
      </x:c>
      <x:c r="B4460" s="28" t="n">
        <x:v>46054</x:v>
      </x:c>
      <x:c r="C4460" t="n">
        <x:v>66.3</x:v>
      </x:c>
      <x:c r="D4460" t="n">
        <x:v>450.8</x:v>
      </x:c>
      <x:c r="E4460" t="n">
        <x:v>25</x:v>
      </x:c>
      <x:c r="F4460" t="n">
        <x:v>3</x:v>
      </x:c>
      <x:c r="G4460" t="n">
        <x:v>28</x:v>
      </x:c>
      <x:c r="H4460" t="n">
        <x:v>0</x:v>
      </x:c>
      <x:c r="I4460" t="n">
        <x:v>4</x:v>
      </x:c>
      <x:c r="J4460" t="n">
        <x:v>0.74</x:v>
      </x:c>
      <x:c r="K4460" t="n">
        <x:v>0</x:v>
      </x:c>
      <x:c r="L4460" t="n">
        <x:v>92.8</x:v>
      </x:c>
      <x:c r="M4460" t="n">
        <x:v>4</x:v>
      </x:c>
      <x:c r="N4460" t="n">
        <x:v>7.6</x:v>
      </x:c>
    </x:row>
    <x:row r="4461">
      <x:c r="A4461" t="str">
        <x:v>DEV-00744</x:v>
      </x:c>
      <x:c r="B4461" s="28" t="n">
        <x:v>46082</x:v>
      </x:c>
      <x:c r="C4461" t="n">
        <x:v>48.5</x:v>
      </x:c>
      <x:c r="D4461" t="n">
        <x:v>326.6</x:v>
      </x:c>
      <x:c r="E4461" t="n">
        <x:v>17</x:v>
      </x:c>
      <x:c r="F4461" t="n">
        <x:v>3</x:v>
      </x:c>
      <x:c r="G4461" t="n">
        <x:v>49</x:v>
      </x:c>
      <x:c r="H4461" t="n">
        <x:v>0</x:v>
      </x:c>
      <x:c r="I4461" t="n">
        <x:v>0</x:v>
      </x:c>
      <x:c r="J4461" t="n">
        <x:v>0.48</x:v>
      </x:c>
      <x:c r="K4461" t="n">
        <x:v>0</x:v>
      </x:c>
      <x:c r="L4461" t="n">
        <x:v>98.3</x:v>
      </x:c>
      <x:c r="M4461" t="n">
        <x:v>1.9</x:v>
      </x:c>
      <x:c r="N4461" t="n">
        <x:v>10.4</x:v>
      </x:c>
    </x:row>
    <x:row r="4462">
      <x:c r="A4462" t="str">
        <x:v>DEV-00744</x:v>
      </x:c>
      <x:c r="B4462" s="28" t="n">
        <x:v>46113</x:v>
      </x:c>
      <x:c r="C4462" t="n">
        <x:v>54.7</x:v>
      </x:c>
      <x:c r="D4462" t="n">
        <x:v>331</x:v>
      </x:c>
      <x:c r="E4462" t="n">
        <x:v>20</x:v>
      </x:c>
      <x:c r="F4462" t="n">
        <x:v>0</x:v>
      </x:c>
      <x:c r="G4462" t="n">
        <x:v>12</x:v>
      </x:c>
      <x:c r="H4462" t="n">
        <x:v>0</x:v>
      </x:c>
      <x:c r="I4462" t="n">
        <x:v>1</x:v>
      </x:c>
      <x:c r="J4462" t="n">
        <x:v>0</x:v>
      </x:c>
      <x:c r="K4462" t="n">
        <x:v>1</x:v>
      </x:c>
      <x:c r="L4462" t="n">
        <x:v>95.4</x:v>
      </x:c>
      <x:c r="M4462" t="n">
        <x:v>2.3</x:v>
      </x:c>
      <x:c r="N4462" t="n">
        <x:v>6.5</x:v>
      </x:c>
    </x:row>
    <x:row r="4463">
      <x:c r="A4463" t="str">
        <x:v>DEV-00744</x:v>
      </x:c>
      <x:c r="B4463" s="28" t="n">
        <x:v>46143</x:v>
      </x:c>
      <x:c r="C4463" t="n">
        <x:v>50.5</x:v>
      </x:c>
      <x:c r="D4463" t="n">
        <x:v>326</x:v>
      </x:c>
      <x:c r="E4463" t="n">
        <x:v>10</x:v>
      </x:c>
      <x:c r="F4463" t="n">
        <x:v>2</x:v>
      </x:c>
      <x:c r="G4463" t="n">
        <x:v>18</x:v>
      </x:c>
      <x:c r="H4463" t="n">
        <x:v>0</x:v>
      </x:c>
      <x:c r="I4463" t="n">
        <x:v>4</x:v>
      </x:c>
      <x:c r="J4463" t="n">
        <x:v>0.06</x:v>
      </x:c>
      <x:c r="K4463" t="n">
        <x:v>0</x:v>
      </x:c>
      <x:c r="L4463" t="n">
        <x:v>93.7</x:v>
      </x:c>
      <x:c r="M4463" t="n">
        <x:v>2.5</x:v>
      </x:c>
      <x:c r="N4463" t="n">
        <x:v>6.5</x:v>
      </x:c>
    </x:row>
    <x:row r="4464">
      <x:c r="A4464" t="str">
        <x:v>DEV-00744</x:v>
      </x:c>
      <x:c r="B4464" s="28" t="n">
        <x:v>46174</x:v>
      </x:c>
      <x:c r="C4464" t="n">
        <x:v>62.9</x:v>
      </x:c>
      <x:c r="D4464" t="n">
        <x:v>402</x:v>
      </x:c>
      <x:c r="E4464" t="n">
        <x:v>15</x:v>
      </x:c>
      <x:c r="F4464" t="n">
        <x:v>0</x:v>
      </x:c>
      <x:c r="G4464" t="n">
        <x:v>49</x:v>
      </x:c>
      <x:c r="H4464" t="n">
        <x:v>0</x:v>
      </x:c>
      <x:c r="I4464" t="n">
        <x:v>2</x:v>
      </x:c>
      <x:c r="J4464" t="n">
        <x:v>0.68</x:v>
      </x:c>
      <x:c r="K4464" t="n">
        <x:v>1</x:v>
      </x:c>
      <x:c r="L4464" t="n">
        <x:v>97.1</x:v>
      </x:c>
      <x:c r="M4464" t="n">
        <x:v>0</x:v>
      </x:c>
      <x:c r="N4464" t="n">
        <x:v>12.2</x:v>
      </x:c>
    </x:row>
    <x:row r="4465">
      <x:c r="A4465" t="str">
        <x:v>DEV-00744</x:v>
      </x:c>
      <x:c r="B4465" s="28" t="n">
        <x:v>46204</x:v>
      </x:c>
      <x:c r="C4465" t="n">
        <x:v>63.9</x:v>
      </x:c>
      <x:c r="D4465" t="n">
        <x:v>369.7</x:v>
      </x:c>
      <x:c r="E4465" t="n">
        <x:v>14</x:v>
      </x:c>
      <x:c r="F4465" t="n">
        <x:v>0</x:v>
      </x:c>
      <x:c r="G4465" t="n">
        <x:v>37</x:v>
      </x:c>
      <x:c r="H4465" t="n">
        <x:v>0</x:v>
      </x:c>
      <x:c r="I4465" t="n">
        <x:v>2</x:v>
      </x:c>
      <x:c r="J4465" t="n">
        <x:v>0.6</x:v>
      </x:c>
      <x:c r="K4465" t="n">
        <x:v>0</x:v>
      </x:c>
      <x:c r="L4465" t="n">
        <x:v>96.5</x:v>
      </x:c>
      <x:c r="M4465" t="n">
        <x:v>13.3</x:v>
      </x:c>
      <x:c r="N4465" t="n">
        <x:v>17.8</x:v>
      </x:c>
    </x:row>
    <x:row r="4466">
      <x:c r="A4466" t="str">
        <x:v>DEV-00745</x:v>
      </x:c>
      <x:c r="B4466" s="28" t="n">
        <x:v>46054</x:v>
      </x:c>
      <x:c r="C4466" t="n">
        <x:v>11.6</x:v>
      </x:c>
      <x:c r="D4466" t="n">
        <x:v>79.8</x:v>
      </x:c>
      <x:c r="E4466" t="n">
        <x:v>0</x:v>
      </x:c>
      <x:c r="F4466" t="n">
        <x:v>1</x:v>
      </x:c>
      <x:c r="G4466" t="n">
        <x:v>16</x:v>
      </x:c>
      <x:c r="H4466" t="n">
        <x:v>1</x:v>
      </x:c>
      <x:c r="I4466" t="n">
        <x:v>0</x:v>
      </x:c>
      <x:c r="J4466" t="n">
        <x:v>0</x:v>
      </x:c>
      <x:c r="K4466" t="n">
        <x:v>0</x:v>
      </x:c>
      <x:c r="L4466" t="n">
        <x:v>95.2</x:v>
      </x:c>
      <x:c r="M4466" t="n">
        <x:v>3.1</x:v>
      </x:c>
      <x:c r="N4466" t="n">
        <x:v>2.1</x:v>
      </x:c>
    </x:row>
    <x:row r="4467">
      <x:c r="A4467" t="str">
        <x:v>DEV-00745</x:v>
      </x:c>
      <x:c r="B4467" s="28" t="n">
        <x:v>46082</x:v>
      </x:c>
      <x:c r="C4467" t="n">
        <x:v>32.1</x:v>
      </x:c>
      <x:c r="D4467" t="n">
        <x:v>233.3</x:v>
      </x:c>
      <x:c r="E4467" t="n">
        <x:v>12</x:v>
      </x:c>
      <x:c r="F4467" t="n">
        <x:v>0</x:v>
      </x:c>
      <x:c r="G4467" t="n">
        <x:v>17</x:v>
      </x:c>
      <x:c r="H4467" t="n">
        <x:v>0</x:v>
      </x:c>
      <x:c r="I4467" t="n">
        <x:v>0</x:v>
      </x:c>
      <x:c r="J4467" t="n">
        <x:v>1</x:v>
      </x:c>
      <x:c r="K4467" t="n">
        <x:v>0</x:v>
      </x:c>
      <x:c r="L4467" t="n">
        <x:v>96.1</x:v>
      </x:c>
      <x:c r="M4467" t="n">
        <x:v>5.9</x:v>
      </x:c>
      <x:c r="N4467" t="n">
        <x:v>8</x:v>
      </x:c>
    </x:row>
    <x:row r="4468">
      <x:c r="A4468" t="str">
        <x:v>DEV-00745</x:v>
      </x:c>
      <x:c r="B4468" s="28" t="n">
        <x:v>46113</x:v>
      </x:c>
      <x:c r="C4468" t="n">
        <x:v>35.6</x:v>
      </x:c>
      <x:c r="D4468" t="n">
        <x:v>203</x:v>
      </x:c>
      <x:c r="E4468" t="n">
        <x:v>13</x:v>
      </x:c>
      <x:c r="F4468" t="n">
        <x:v>1</x:v>
      </x:c>
      <x:c r="G4468" t="n">
        <x:v>15</x:v>
      </x:c>
      <x:c r="H4468" t="n">
        <x:v>0</x:v>
      </x:c>
      <x:c r="I4468" t="n">
        <x:v>1</x:v>
      </x:c>
      <x:c r="J4468" t="n">
        <x:v>0.16</x:v>
      </x:c>
      <x:c r="K4468" t="n">
        <x:v>1</x:v>
      </x:c>
      <x:c r="L4468" t="n">
        <x:v>93.4</x:v>
      </x:c>
      <x:c r="M4468" t="n">
        <x:v>6.6</x:v>
      </x:c>
      <x:c r="N4468" t="n">
        <x:v>8.5</x:v>
      </x:c>
    </x:row>
    <x:row r="4469">
      <x:c r="A4469" t="str">
        <x:v>DEV-00745</x:v>
      </x:c>
      <x:c r="B4469" s="28" t="n">
        <x:v>46143</x:v>
      </x:c>
      <x:c r="C4469" t="n">
        <x:v>49.5</x:v>
      </x:c>
      <x:c r="D4469" t="n">
        <x:v>289.5</x:v>
      </x:c>
      <x:c r="E4469" t="n">
        <x:v>10</x:v>
      </x:c>
      <x:c r="F4469" t="n">
        <x:v>0</x:v>
      </x:c>
      <x:c r="G4469" t="n">
        <x:v>38</x:v>
      </x:c>
      <x:c r="H4469" t="n">
        <x:v>0</x:v>
      </x:c>
      <x:c r="I4469" t="n">
        <x:v>2</x:v>
      </x:c>
      <x:c r="J4469" t="n">
        <x:v>0.55</x:v>
      </x:c>
      <x:c r="K4469" t="n">
        <x:v>1</x:v>
      </x:c>
      <x:c r="L4469" t="n">
        <x:v>91.2</x:v>
      </x:c>
      <x:c r="M4469" t="n">
        <x:v>4.1</x:v>
      </x:c>
      <x:c r="N4469" t="n">
        <x:v>8.5</x:v>
      </x:c>
    </x:row>
    <x:row r="4470">
      <x:c r="A4470" t="str">
        <x:v>DEV-00745</x:v>
      </x:c>
      <x:c r="B4470" s="28" t="n">
        <x:v>46174</x:v>
      </x:c>
      <x:c r="C4470" t="n">
        <x:v>57.2</x:v>
      </x:c>
      <x:c r="D4470" t="n">
        <x:v>343.8</x:v>
      </x:c>
      <x:c r="E4470" t="n">
        <x:v>16</x:v>
      </x:c>
      <x:c r="F4470" t="n">
        <x:v>3</x:v>
      </x:c>
      <x:c r="G4470" t="n">
        <x:v>20</x:v>
      </x:c>
      <x:c r="H4470" t="n">
        <x:v>0</x:v>
      </x:c>
      <x:c r="I4470" t="n">
        <x:v>1</x:v>
      </x:c>
      <x:c r="J4470" t="n">
        <x:v>0</x:v>
      </x:c>
      <x:c r="K4470" t="n">
        <x:v>0</x:v>
      </x:c>
      <x:c r="L4470" t="n">
        <x:v>94.4</x:v>
      </x:c>
      <x:c r="M4470" t="n">
        <x:v>8.7</x:v>
      </x:c>
      <x:c r="N4470" t="n">
        <x:v>12.7</x:v>
      </x:c>
    </x:row>
    <x:row r="4471">
      <x:c r="A4471" t="str">
        <x:v>DEV-00745</x:v>
      </x:c>
      <x:c r="B4471" s="28" t="n">
        <x:v>46204</x:v>
      </x:c>
      <x:c r="C4471" t="n">
        <x:v>40.2</x:v>
      </x:c>
      <x:c r="D4471" t="n">
        <x:v>220.8</x:v>
      </x:c>
      <x:c r="E4471" t="n">
        <x:v>8</x:v>
      </x:c>
      <x:c r="F4471" t="n">
        <x:v>0</x:v>
      </x:c>
      <x:c r="G4471" t="n">
        <x:v>40</x:v>
      </x:c>
      <x:c r="H4471" t="n">
        <x:v>0</x:v>
      </x:c>
      <x:c r="I4471" t="n">
        <x:v>3</x:v>
      </x:c>
      <x:c r="J4471" t="n">
        <x:v>0.59</x:v>
      </x:c>
      <x:c r="K4471" t="n">
        <x:v>0</x:v>
      </x:c>
      <x:c r="L4471" t="n">
        <x:v>93.7</x:v>
      </x:c>
      <x:c r="M4471" t="n">
        <x:v>7.2</x:v>
      </x:c>
      <x:c r="N4471" t="n">
        <x:v>8.9</x:v>
      </x:c>
    </x:row>
    <x:row r="4472">
      <x:c r="A4472" t="str">
        <x:v>DEV-00746</x:v>
      </x:c>
      <x:c r="B4472" s="28" t="n">
        <x:v>46054</x:v>
      </x:c>
      <x:c r="C4472" t="n">
        <x:v>66</x:v>
      </x:c>
      <x:c r="D4472" t="n">
        <x:v>460.1</x:v>
      </x:c>
      <x:c r="E4472" t="n">
        <x:v>21</x:v>
      </x:c>
      <x:c r="F4472" t="n">
        <x:v>0</x:v>
      </x:c>
      <x:c r="G4472" t="n">
        <x:v>39</x:v>
      </x:c>
      <x:c r="H4472" t="n">
        <x:v>0</x:v>
      </x:c>
      <x:c r="I4472" t="n">
        <x:v>3</x:v>
      </x:c>
      <x:c r="J4472" t="n">
        <x:v>0.49</x:v>
      </x:c>
      <x:c r="K4472" t="n">
        <x:v>0</x:v>
      </x:c>
      <x:c r="L4472" t="n">
        <x:v>92.6</x:v>
      </x:c>
      <x:c r="M4472" t="n">
        <x:v>8.9</x:v>
      </x:c>
      <x:c r="N4472" t="n">
        <x:v>6.3</x:v>
      </x:c>
    </x:row>
    <x:row r="4473">
      <x:c r="A4473" t="str">
        <x:v>DEV-00746</x:v>
      </x:c>
      <x:c r="B4473" s="28" t="n">
        <x:v>46082</x:v>
      </x:c>
      <x:c r="C4473" t="n">
        <x:v>54.1</x:v>
      </x:c>
      <x:c r="D4473" t="n">
        <x:v>332.8</x:v>
      </x:c>
      <x:c r="E4473" t="n">
        <x:v>13</x:v>
      </x:c>
      <x:c r="F4473" t="n">
        <x:v>0</x:v>
      </x:c>
      <x:c r="G4473" t="n">
        <x:v>37</x:v>
      </x:c>
      <x:c r="H4473" t="n">
        <x:v>0</x:v>
      </x:c>
      <x:c r="I4473" t="n">
        <x:v>1</x:v>
      </x:c>
      <x:c r="J4473" t="n">
        <x:v>1.2</x:v>
      </x:c>
      <x:c r="K4473" t="n">
        <x:v>2</x:v>
      </x:c>
      <x:c r="L4473" t="n">
        <x:v>93.1</x:v>
      </x:c>
      <x:c r="M4473" t="n">
        <x:v>4</x:v>
      </x:c>
      <x:c r="N4473" t="n">
        <x:v>13.9</x:v>
      </x:c>
    </x:row>
    <x:row r="4474">
      <x:c r="A4474" t="str">
        <x:v>DEV-00746</x:v>
      </x:c>
      <x:c r="B4474" s="28" t="n">
        <x:v>46113</x:v>
      </x:c>
      <x:c r="C4474" t="n">
        <x:v>71.9</x:v>
      </x:c>
      <x:c r="D4474" t="n">
        <x:v>468.8</x:v>
      </x:c>
      <x:c r="E4474" t="n">
        <x:v>16</x:v>
      </x:c>
      <x:c r="F4474" t="n">
        <x:v>0</x:v>
      </x:c>
      <x:c r="G4474" t="n">
        <x:v>31</x:v>
      </x:c>
      <x:c r="H4474" t="n">
        <x:v>0</x:v>
      </x:c>
      <x:c r="I4474" t="n">
        <x:v>4</x:v>
      </x:c>
      <x:c r="J4474" t="n">
        <x:v>0.63</x:v>
      </x:c>
      <x:c r="K4474" t="n">
        <x:v>1</x:v>
      </x:c>
      <x:c r="L4474" t="n">
        <x:v>93.7</x:v>
      </x:c>
      <x:c r="M4474" t="n">
        <x:v>3</x:v>
      </x:c>
      <x:c r="N4474" t="n">
        <x:v>9.2</x:v>
      </x:c>
    </x:row>
    <x:row r="4475">
      <x:c r="A4475" t="str">
        <x:v>DEV-00746</x:v>
      </x:c>
      <x:c r="B4475" s="28" t="n">
        <x:v>46143</x:v>
      </x:c>
      <x:c r="C4475" t="n">
        <x:v>76.3</x:v>
      </x:c>
      <x:c r="D4475" t="n">
        <x:v>519.1</x:v>
      </x:c>
      <x:c r="E4475" t="n">
        <x:v>22</x:v>
      </x:c>
      <x:c r="F4475" t="n">
        <x:v>0</x:v>
      </x:c>
      <x:c r="G4475" t="n">
        <x:v>48</x:v>
      </x:c>
      <x:c r="H4475" t="n">
        <x:v>1</x:v>
      </x:c>
      <x:c r="I4475" t="n">
        <x:v>2</x:v>
      </x:c>
      <x:c r="J4475" t="n">
        <x:v>0.63</x:v>
      </x:c>
      <x:c r="K4475" t="n">
        <x:v>0</x:v>
      </x:c>
      <x:c r="L4475" t="n">
        <x:v>94.2</x:v>
      </x:c>
      <x:c r="M4475" t="n">
        <x:v>5.3</x:v>
      </x:c>
      <x:c r="N4475" t="n">
        <x:v>12.1</x:v>
      </x:c>
    </x:row>
    <x:row r="4476">
      <x:c r="A4476" t="str">
        <x:v>DEV-00746</x:v>
      </x:c>
      <x:c r="B4476" s="28" t="n">
        <x:v>46174</x:v>
      </x:c>
      <x:c r="C4476" t="n">
        <x:v>64.4</x:v>
      </x:c>
      <x:c r="D4476" t="n">
        <x:v>458.6</x:v>
      </x:c>
      <x:c r="E4476" t="n">
        <x:v>18</x:v>
      </x:c>
      <x:c r="F4476" t="n">
        <x:v>1</x:v>
      </x:c>
      <x:c r="G4476" t="n">
        <x:v>36</x:v>
      </x:c>
      <x:c r="H4476" t="n">
        <x:v>0</x:v>
      </x:c>
      <x:c r="I4476" t="n">
        <x:v>1</x:v>
      </x:c>
      <x:c r="J4476" t="n">
        <x:v>0.46</x:v>
      </x:c>
      <x:c r="K4476" t="n">
        <x:v>0</x:v>
      </x:c>
      <x:c r="L4476" t="n">
        <x:v>98.1</x:v>
      </x:c>
      <x:c r="M4476" t="n">
        <x:v>10.3</x:v>
      </x:c>
      <x:c r="N4476" t="n">
        <x:v>16</x:v>
      </x:c>
    </x:row>
    <x:row r="4477">
      <x:c r="A4477" t="str">
        <x:v>DEV-00746</x:v>
      </x:c>
      <x:c r="B4477" s="28" t="n">
        <x:v>46204</x:v>
      </x:c>
      <x:c r="C4477" t="n">
        <x:v>73.7</x:v>
      </x:c>
      <x:c r="D4477" t="n">
        <x:v>480.4</x:v>
      </x:c>
      <x:c r="E4477" t="n">
        <x:v>22</x:v>
      </x:c>
      <x:c r="F4477" t="n">
        <x:v>0</x:v>
      </x:c>
      <x:c r="G4477" t="n">
        <x:v>39</x:v>
      </x:c>
      <x:c r="H4477" t="n">
        <x:v>2</x:v>
      </x:c>
      <x:c r="I4477" t="n">
        <x:v>3</x:v>
      </x:c>
      <x:c r="J4477" t="n">
        <x:v>0</x:v>
      </x:c>
      <x:c r="K4477" t="n">
        <x:v>0</x:v>
      </x:c>
      <x:c r="L4477" t="n">
        <x:v>97.1</x:v>
      </x:c>
      <x:c r="M4477" t="n">
        <x:v>1.3</x:v>
      </x:c>
      <x:c r="N4477" t="n">
        <x:v>16.1</x:v>
      </x:c>
    </x:row>
    <x:row r="4478">
      <x:c r="A4478" t="str">
        <x:v>DEV-00747</x:v>
      </x:c>
      <x:c r="B4478" s="28" t="n">
        <x:v>46054</x:v>
      </x:c>
      <x:c r="C4478" t="n">
        <x:v>68.7</x:v>
      </x:c>
      <x:c r="D4478" t="n">
        <x:v>384.4</x:v>
      </x:c>
      <x:c r="E4478" t="n">
        <x:v>19</x:v>
      </x:c>
      <x:c r="F4478" t="n">
        <x:v>1</x:v>
      </x:c>
      <x:c r="G4478" t="n">
        <x:v>51</x:v>
      </x:c>
      <x:c r="H4478" t="n">
        <x:v>0</x:v>
      </x:c>
      <x:c r="I4478" t="n">
        <x:v>3</x:v>
      </x:c>
      <x:c r="J4478" t="n">
        <x:v>0.58</x:v>
      </x:c>
      <x:c r="K4478" t="n">
        <x:v>2</x:v>
      </x:c>
      <x:c r="L4478" t="n">
        <x:v>95.7</x:v>
      </x:c>
      <x:c r="M4478" t="n">
        <x:v>4.9</x:v>
      </x:c>
      <x:c r="N4478" t="n">
        <x:v>6.9</x:v>
      </x:c>
    </x:row>
    <x:row r="4479">
      <x:c r="A4479" t="str">
        <x:v>DEV-00747</x:v>
      </x:c>
      <x:c r="B4479" s="28" t="n">
        <x:v>46082</x:v>
      </x:c>
      <x:c r="C4479" t="n">
        <x:v>53.7</x:v>
      </x:c>
      <x:c r="D4479" t="n">
        <x:v>341.4</x:v>
      </x:c>
      <x:c r="E4479" t="n">
        <x:v>6</x:v>
      </x:c>
      <x:c r="F4479" t="n">
        <x:v>0</x:v>
      </x:c>
      <x:c r="G4479" t="n">
        <x:v>48</x:v>
      </x:c>
      <x:c r="H4479" t="n">
        <x:v>0</x:v>
      </x:c>
      <x:c r="I4479" t="n">
        <x:v>4</x:v>
      </x:c>
      <x:c r="J4479" t="n">
        <x:v>0.74</x:v>
      </x:c>
      <x:c r="K4479" t="n">
        <x:v>0</x:v>
      </x:c>
      <x:c r="L4479" t="n">
        <x:v>96</x:v>
      </x:c>
      <x:c r="M4479" t="n">
        <x:v>3.7</x:v>
      </x:c>
      <x:c r="N4479" t="n">
        <x:v>16.6</x:v>
      </x:c>
    </x:row>
    <x:row r="4480">
      <x:c r="A4480" t="str">
        <x:v>DEV-00747</x:v>
      </x:c>
      <x:c r="B4480" s="28" t="n">
        <x:v>46113</x:v>
      </x:c>
      <x:c r="C4480" t="n">
        <x:v>62.3</x:v>
      </x:c>
      <x:c r="D4480" t="n">
        <x:v>367.9</x:v>
      </x:c>
      <x:c r="E4480" t="n">
        <x:v>22</x:v>
      </x:c>
      <x:c r="F4480" t="n">
        <x:v>1</x:v>
      </x:c>
      <x:c r="G4480" t="n">
        <x:v>36</x:v>
      </x:c>
      <x:c r="H4480" t="n">
        <x:v>0</x:v>
      </x:c>
      <x:c r="I4480" t="n">
        <x:v>3</x:v>
      </x:c>
      <x:c r="J4480" t="n">
        <x:v>0</x:v>
      </x:c>
      <x:c r="K4480" t="n">
        <x:v>0</x:v>
      </x:c>
      <x:c r="L4480" t="n">
        <x:v>96.9</x:v>
      </x:c>
      <x:c r="M4480" t="n">
        <x:v>4.4</x:v>
      </x:c>
      <x:c r="N4480" t="n">
        <x:v>16.8</x:v>
      </x:c>
    </x:row>
    <x:row r="4481">
      <x:c r="A4481" t="str">
        <x:v>DEV-00747</x:v>
      </x:c>
      <x:c r="B4481" s="28" t="n">
        <x:v>46143</x:v>
      </x:c>
      <x:c r="C4481" t="n">
        <x:v>64</x:v>
      </x:c>
      <x:c r="D4481" t="n">
        <x:v>378.5</x:v>
      </x:c>
      <x:c r="E4481" t="n">
        <x:v>26</x:v>
      </x:c>
      <x:c r="F4481" t="n">
        <x:v>0</x:v>
      </x:c>
      <x:c r="G4481" t="n">
        <x:v>30</x:v>
      </x:c>
      <x:c r="H4481" t="n">
        <x:v>2</x:v>
      </x:c>
      <x:c r="I4481" t="n">
        <x:v>2</x:v>
      </x:c>
      <x:c r="J4481" t="n">
        <x:v>0</x:v>
      </x:c>
      <x:c r="K4481" t="n">
        <x:v>0</x:v>
      </x:c>
      <x:c r="L4481" t="n">
        <x:v>96.8</x:v>
      </x:c>
      <x:c r="M4481" t="n">
        <x:v>3.4</x:v>
      </x:c>
      <x:c r="N4481" t="n">
        <x:v>13.7</x:v>
      </x:c>
    </x:row>
    <x:row r="4482">
      <x:c r="A4482" t="str">
        <x:v>DEV-00747</x:v>
      </x:c>
      <x:c r="B4482" s="28" t="n">
        <x:v>46174</x:v>
      </x:c>
      <x:c r="C4482" t="n">
        <x:v>53.3</x:v>
      </x:c>
      <x:c r="D4482" t="n">
        <x:v>367.6</x:v>
      </x:c>
      <x:c r="E4482" t="n">
        <x:v>12</x:v>
      </x:c>
      <x:c r="F4482" t="n">
        <x:v>0</x:v>
      </x:c>
      <x:c r="G4482" t="n">
        <x:v>31</x:v>
      </x:c>
      <x:c r="H4482" t="n">
        <x:v>1</x:v>
      </x:c>
      <x:c r="I4482" t="n">
        <x:v>0</x:v>
      </x:c>
      <x:c r="J4482" t="n">
        <x:v>0.26</x:v>
      </x:c>
      <x:c r="K4482" t="n">
        <x:v>0</x:v>
      </x:c>
      <x:c r="L4482" t="n">
        <x:v>95.4</x:v>
      </x:c>
      <x:c r="M4482" t="n">
        <x:v>8.8</x:v>
      </x:c>
      <x:c r="N4482" t="n">
        <x:v>4.5</x:v>
      </x:c>
    </x:row>
    <x:row r="4483">
      <x:c r="A4483" t="str">
        <x:v>DEV-00747</x:v>
      </x:c>
      <x:c r="B4483" s="28" t="n">
        <x:v>46204</x:v>
      </x:c>
      <x:c r="C4483" t="n">
        <x:v>47.3</x:v>
      </x:c>
      <x:c r="D4483" t="n">
        <x:v>272.9</x:v>
      </x:c>
      <x:c r="E4483" t="n">
        <x:v>19</x:v>
      </x:c>
      <x:c r="F4483" t="n">
        <x:v>0</x:v>
      </x:c>
      <x:c r="G4483" t="n">
        <x:v>21</x:v>
      </x:c>
      <x:c r="H4483" t="n">
        <x:v>1</x:v>
      </x:c>
      <x:c r="I4483" t="n">
        <x:v>0</x:v>
      </x:c>
      <x:c r="J4483" t="n">
        <x:v>0.44</x:v>
      </x:c>
      <x:c r="K4483" t="n">
        <x:v>1</x:v>
      </x:c>
      <x:c r="L4483" t="n">
        <x:v>96.6</x:v>
      </x:c>
      <x:c r="M4483" t="n">
        <x:v>8.4</x:v>
      </x:c>
      <x:c r="N4483" t="n">
        <x:v>12.5</x:v>
      </x:c>
    </x:row>
    <x:row r="4484">
      <x:c r="A4484" t="str">
        <x:v>DEV-00748</x:v>
      </x:c>
      <x:c r="B4484" s="28" t="n">
        <x:v>46054</x:v>
      </x:c>
      <x:c r="C4484" t="n">
        <x:v>69.6</x:v>
      </x:c>
      <x:c r="D4484" t="n">
        <x:v>467.7</x:v>
      </x:c>
      <x:c r="E4484" t="n">
        <x:v>15</x:v>
      </x:c>
      <x:c r="F4484" t="n">
        <x:v>0</x:v>
      </x:c>
      <x:c r="G4484" t="n">
        <x:v>52</x:v>
      </x:c>
      <x:c r="H4484" t="n">
        <x:v>0</x:v>
      </x:c>
      <x:c r="I4484" t="n">
        <x:v>3</x:v>
      </x:c>
      <x:c r="J4484" t="n">
        <x:v>0.02</x:v>
      </x:c>
      <x:c r="K4484" t="n">
        <x:v>0</x:v>
      </x:c>
      <x:c r="L4484" t="n">
        <x:v>96.6</x:v>
      </x:c>
      <x:c r="M4484" t="n">
        <x:v>3.3</x:v>
      </x:c>
      <x:c r="N4484" t="n">
        <x:v>7.3</x:v>
      </x:c>
    </x:row>
    <x:row r="4485">
      <x:c r="A4485" t="str">
        <x:v>DEV-00748</x:v>
      </x:c>
      <x:c r="B4485" s="28" t="n">
        <x:v>46082</x:v>
      </x:c>
      <x:c r="C4485" t="n">
        <x:v>70.2</x:v>
      </x:c>
      <x:c r="D4485" t="n">
        <x:v>424.7</x:v>
      </x:c>
      <x:c r="E4485" t="n">
        <x:v>17</x:v>
      </x:c>
      <x:c r="F4485" t="n">
        <x:v>0</x:v>
      </x:c>
      <x:c r="G4485" t="n">
        <x:v>45</x:v>
      </x:c>
      <x:c r="H4485" t="n">
        <x:v>0</x:v>
      </x:c>
      <x:c r="I4485" t="n">
        <x:v>0</x:v>
      </x:c>
      <x:c r="J4485" t="n">
        <x:v>0</x:v>
      </x:c>
      <x:c r="K4485" t="n">
        <x:v>1</x:v>
      </x:c>
      <x:c r="L4485" t="n">
        <x:v>96.6</x:v>
      </x:c>
      <x:c r="M4485" t="n">
        <x:v>6</x:v>
      </x:c>
      <x:c r="N4485" t="n">
        <x:v>7.4</x:v>
      </x:c>
    </x:row>
    <x:row r="4486">
      <x:c r="A4486" t="str">
        <x:v>DEV-00748</x:v>
      </x:c>
      <x:c r="B4486" s="28" t="n">
        <x:v>46113</x:v>
      </x:c>
      <x:c r="C4486" t="n">
        <x:v>62.3</x:v>
      </x:c>
      <x:c r="D4486" t="n">
        <x:v>360.1</x:v>
      </x:c>
      <x:c r="E4486" t="n">
        <x:v>15</x:v>
      </x:c>
      <x:c r="F4486" t="n">
        <x:v>0</x:v>
      </x:c>
      <x:c r="G4486" t="n">
        <x:v>42</x:v>
      </x:c>
      <x:c r="H4486" t="n">
        <x:v>0</x:v>
      </x:c>
      <x:c r="I4486" t="n">
        <x:v>2</x:v>
      </x:c>
      <x:c r="J4486" t="n">
        <x:v>0</x:v>
      </x:c>
      <x:c r="K4486" t="n">
        <x:v>1</x:v>
      </x:c>
      <x:c r="L4486" t="n">
        <x:v>94.1</x:v>
      </x:c>
      <x:c r="M4486" t="n">
        <x:v>2.9</x:v>
      </x:c>
      <x:c r="N4486" t="n">
        <x:v>12.3</x:v>
      </x:c>
    </x:row>
    <x:row r="4487">
      <x:c r="A4487" t="str">
        <x:v>DEV-00748</x:v>
      </x:c>
      <x:c r="B4487" s="28" t="n">
        <x:v>46143</x:v>
      </x:c>
      <x:c r="C4487" t="n">
        <x:v>90.2</x:v>
      </x:c>
      <x:c r="D4487" t="n">
        <x:v>499.5</x:v>
      </x:c>
      <x:c r="E4487" t="n">
        <x:v>14</x:v>
      </x:c>
      <x:c r="F4487" t="n">
        <x:v>1</x:v>
      </x:c>
      <x:c r="G4487" t="n">
        <x:v>46</x:v>
      </x:c>
      <x:c r="H4487" t="n">
        <x:v>0</x:v>
      </x:c>
      <x:c r="I4487" t="n">
        <x:v>3</x:v>
      </x:c>
      <x:c r="J4487" t="n">
        <x:v>0.93</x:v>
      </x:c>
      <x:c r="K4487" t="n">
        <x:v>0</x:v>
      </x:c>
      <x:c r="L4487" t="n">
        <x:v>94.9</x:v>
      </x:c>
      <x:c r="M4487" t="n">
        <x:v>5.5</x:v>
      </x:c>
      <x:c r="N4487" t="n">
        <x:v>11.5</x:v>
      </x:c>
    </x:row>
    <x:row r="4488">
      <x:c r="A4488" t="str">
        <x:v>DEV-00748</x:v>
      </x:c>
      <x:c r="B4488" s="28" t="n">
        <x:v>46174</x:v>
      </x:c>
      <x:c r="C4488" t="n">
        <x:v>77.1</x:v>
      </x:c>
      <x:c r="D4488" t="n">
        <x:v>525.2</x:v>
      </x:c>
      <x:c r="E4488" t="n">
        <x:v>21</x:v>
      </x:c>
      <x:c r="F4488" t="n">
        <x:v>1</x:v>
      </x:c>
      <x:c r="G4488" t="n">
        <x:v>37</x:v>
      </x:c>
      <x:c r="H4488" t="n">
        <x:v>1</x:v>
      </x:c>
      <x:c r="I4488" t="n">
        <x:v>2</x:v>
      </x:c>
      <x:c r="J4488" t="n">
        <x:v>1.58</x:v>
      </x:c>
      <x:c r="K4488" t="n">
        <x:v>3</x:v>
      </x:c>
      <x:c r="L4488" t="n">
        <x:v>93.2</x:v>
      </x:c>
      <x:c r="M4488" t="n">
        <x:v>2.2</x:v>
      </x:c>
      <x:c r="N4488" t="n">
        <x:v>10.7</x:v>
      </x:c>
    </x:row>
    <x:row r="4489">
      <x:c r="A4489" t="str">
        <x:v>DEV-00748</x:v>
      </x:c>
      <x:c r="B4489" s="28" t="n">
        <x:v>46204</x:v>
      </x:c>
      <x:c r="C4489" t="n">
        <x:v>71.8</x:v>
      </x:c>
      <x:c r="D4489" t="n">
        <x:v>455.5</x:v>
      </x:c>
      <x:c r="E4489" t="n">
        <x:v>15</x:v>
      </x:c>
      <x:c r="F4489" t="n">
        <x:v>2</x:v>
      </x:c>
      <x:c r="G4489" t="n">
        <x:v>36</x:v>
      </x:c>
      <x:c r="H4489" t="n">
        <x:v>0</x:v>
      </x:c>
      <x:c r="I4489" t="n">
        <x:v>0</x:v>
      </x:c>
      <x:c r="J4489" t="n">
        <x:v>0</x:v>
      </x:c>
      <x:c r="K4489" t="n">
        <x:v>2</x:v>
      </x:c>
      <x:c r="L4489" t="n">
        <x:v>100</x:v>
      </x:c>
      <x:c r="M4489" t="n">
        <x:v>4.1</x:v>
      </x:c>
      <x:c r="N4489" t="n">
        <x:v>19.9</x:v>
      </x:c>
    </x:row>
    <x:row r="4490">
      <x:c r="A4490" t="str">
        <x:v>DEV-00749</x:v>
      </x:c>
      <x:c r="B4490" s="28" t="n">
        <x:v>46054</x:v>
      </x:c>
      <x:c r="C4490" t="n">
        <x:v>63</x:v>
      </x:c>
      <x:c r="D4490" t="n">
        <x:v>384.4</x:v>
      </x:c>
      <x:c r="E4490" t="n">
        <x:v>32</x:v>
      </x:c>
      <x:c r="F4490" t="n">
        <x:v>3</x:v>
      </x:c>
      <x:c r="G4490" t="n">
        <x:v>51</x:v>
      </x:c>
      <x:c r="H4490" t="n">
        <x:v>1</x:v>
      </x:c>
      <x:c r="I4490" t="n">
        <x:v>3</x:v>
      </x:c>
      <x:c r="J4490" t="n">
        <x:v>1.14</x:v>
      </x:c>
      <x:c r="K4490" t="n">
        <x:v>1</x:v>
      </x:c>
      <x:c r="L4490" t="n">
        <x:v>98</x:v>
      </x:c>
      <x:c r="M4490" t="n">
        <x:v>4.7</x:v>
      </x:c>
      <x:c r="N4490" t="n">
        <x:v>6.7</x:v>
      </x:c>
    </x:row>
    <x:row r="4491">
      <x:c r="A4491" t="str">
        <x:v>DEV-00749</x:v>
      </x:c>
      <x:c r="B4491" s="28" t="n">
        <x:v>46082</x:v>
      </x:c>
      <x:c r="C4491" t="n">
        <x:v>75.8</x:v>
      </x:c>
      <x:c r="D4491" t="n">
        <x:v>496.9</x:v>
      </x:c>
      <x:c r="E4491" t="n">
        <x:v>32</x:v>
      </x:c>
      <x:c r="F4491" t="n">
        <x:v>7</x:v>
      </x:c>
      <x:c r="G4491" t="n">
        <x:v>37</x:v>
      </x:c>
      <x:c r="H4491" t="n">
        <x:v>1</x:v>
      </x:c>
      <x:c r="I4491" t="n">
        <x:v>5</x:v>
      </x:c>
      <x:c r="J4491" t="n">
        <x:v>1.82</x:v>
      </x:c>
      <x:c r="K4491" t="n">
        <x:v>1</x:v>
      </x:c>
      <x:c r="L4491" t="n">
        <x:v>97.4</x:v>
      </x:c>
      <x:c r="M4491" t="n">
        <x:v>7.3</x:v>
      </x:c>
      <x:c r="N4491" t="n">
        <x:v>10.7</x:v>
      </x:c>
    </x:row>
    <x:row r="4492">
      <x:c r="A4492" t="str">
        <x:v>DEV-00749</x:v>
      </x:c>
      <x:c r="B4492" s="28" t="n">
        <x:v>46113</x:v>
      </x:c>
      <x:c r="C4492" t="n">
        <x:v>62.7</x:v>
      </x:c>
      <x:c r="D4492" t="n">
        <x:v>442.7</x:v>
      </x:c>
      <x:c r="E4492" t="n">
        <x:v>34</x:v>
      </x:c>
      <x:c r="F4492" t="n">
        <x:v>6</x:v>
      </x:c>
      <x:c r="G4492" t="n">
        <x:v>39</x:v>
      </x:c>
      <x:c r="H4492" t="n">
        <x:v>2</x:v>
      </x:c>
      <x:c r="I4492" t="n">
        <x:v>5</x:v>
      </x:c>
      <x:c r="J4492" t="n">
        <x:v>1.22</x:v>
      </x:c>
      <x:c r="K4492" t="n">
        <x:v>1</x:v>
      </x:c>
      <x:c r="L4492" t="n">
        <x:v>95.6</x:v>
      </x:c>
      <x:c r="M4492" t="n">
        <x:v>9.9</x:v>
      </x:c>
      <x:c r="N4492" t="n">
        <x:v>13.5</x:v>
      </x:c>
    </x:row>
    <x:row r="4493">
      <x:c r="A4493" t="str">
        <x:v>DEV-00749</x:v>
      </x:c>
      <x:c r="B4493" s="28" t="n">
        <x:v>46143</x:v>
      </x:c>
      <x:c r="C4493" t="n">
        <x:v>72.1</x:v>
      </x:c>
      <x:c r="D4493" t="n">
        <x:v>451</x:v>
      </x:c>
      <x:c r="E4493" t="n">
        <x:v>31</x:v>
      </x:c>
      <x:c r="F4493" t="n">
        <x:v>3</x:v>
      </x:c>
      <x:c r="G4493" t="n">
        <x:v>46</x:v>
      </x:c>
      <x:c r="H4493" t="n">
        <x:v>0</x:v>
      </x:c>
      <x:c r="I4493" t="n">
        <x:v>7</x:v>
      </x:c>
      <x:c r="J4493" t="n">
        <x:v>1.27</x:v>
      </x:c>
      <x:c r="K4493" t="n">
        <x:v>1</x:v>
      </x:c>
      <x:c r="L4493" t="n">
        <x:v>95.1</x:v>
      </x:c>
      <x:c r="M4493" t="n">
        <x:v>13.9</x:v>
      </x:c>
      <x:c r="N4493" t="n">
        <x:v>20.4</x:v>
      </x:c>
    </x:row>
    <x:row r="4494">
      <x:c r="A4494" t="str">
        <x:v>DEV-00749</x:v>
      </x:c>
      <x:c r="B4494" s="28" t="n">
        <x:v>46174</x:v>
      </x:c>
      <x:c r="C4494" t="n">
        <x:v>61.7</x:v>
      </x:c>
      <x:c r="D4494" t="n">
        <x:v>380.1</x:v>
      </x:c>
      <x:c r="E4494" t="n">
        <x:v>29</x:v>
      </x:c>
      <x:c r="F4494" t="n">
        <x:v>4</x:v>
      </x:c>
      <x:c r="G4494" t="n">
        <x:v>14</x:v>
      </x:c>
      <x:c r="H4494" t="n">
        <x:v>0</x:v>
      </x:c>
      <x:c r="I4494" t="n">
        <x:v>3</x:v>
      </x:c>
      <x:c r="J4494" t="n">
        <x:v>0.72</x:v>
      </x:c>
      <x:c r="K4494" t="n">
        <x:v>0</x:v>
      </x:c>
      <x:c r="L4494" t="n">
        <x:v>93.8</x:v>
      </x:c>
      <x:c r="M4494" t="n">
        <x:v>8.7</x:v>
      </x:c>
      <x:c r="N4494" t="n">
        <x:v>17.5</x:v>
      </x:c>
    </x:row>
    <x:row r="4495">
      <x:c r="A4495" t="str">
        <x:v>DEV-00749</x:v>
      </x:c>
      <x:c r="B4495" s="28" t="n">
        <x:v>46204</x:v>
      </x:c>
      <x:c r="C4495" t="n">
        <x:v>62.6</x:v>
      </x:c>
      <x:c r="D4495" t="n">
        <x:v>418.7</x:v>
      </x:c>
      <x:c r="E4495" t="n">
        <x:v>28</x:v>
      </x:c>
      <x:c r="F4495" t="n">
        <x:v>5</x:v>
      </x:c>
      <x:c r="G4495" t="n">
        <x:v>27</x:v>
      </x:c>
      <x:c r="H4495" t="n">
        <x:v>2</x:v>
      </x:c>
      <x:c r="I4495" t="n">
        <x:v>4</x:v>
      </x:c>
      <x:c r="J4495" t="n">
        <x:v>2</x:v>
      </x:c>
      <x:c r="K4495" t="n">
        <x:v>1</x:v>
      </x:c>
      <x:c r="L4495" t="n">
        <x:v>94.8</x:v>
      </x:c>
      <x:c r="M4495" t="n">
        <x:v>16.9</x:v>
      </x:c>
      <x:c r="N4495" t="n">
        <x:v>6.4</x:v>
      </x:c>
    </x:row>
    <x:row r="4496">
      <x:c r="A4496" t="str">
        <x:v>DEV-00750</x:v>
      </x:c>
      <x:c r="B4496" s="28" t="n">
        <x:v>46054</x:v>
      </x:c>
      <x:c r="C4496" t="n">
        <x:v>60.8</x:v>
      </x:c>
      <x:c r="D4496" t="n">
        <x:v>411.9</x:v>
      </x:c>
      <x:c r="E4496" t="n">
        <x:v>27</x:v>
      </x:c>
      <x:c r="F4496" t="n">
        <x:v>2</x:v>
      </x:c>
      <x:c r="G4496" t="n">
        <x:v>29</x:v>
      </x:c>
      <x:c r="H4496" t="n">
        <x:v>1</x:v>
      </x:c>
      <x:c r="I4496" t="n">
        <x:v>1</x:v>
      </x:c>
      <x:c r="J4496" t="n">
        <x:v>1.97</x:v>
      </x:c>
      <x:c r="K4496" t="n">
        <x:v>0</x:v>
      </x:c>
      <x:c r="L4496" t="n">
        <x:v>95.8</x:v>
      </x:c>
      <x:c r="M4496" t="n">
        <x:v>9.5</x:v>
      </x:c>
      <x:c r="N4496" t="n">
        <x:v>15.3</x:v>
      </x:c>
    </x:row>
    <x:row r="4497">
      <x:c r="A4497" t="str">
        <x:v>DEV-00750</x:v>
      </x:c>
      <x:c r="B4497" s="28" t="n">
        <x:v>46082</x:v>
      </x:c>
      <x:c r="C4497" t="n">
        <x:v>71.4</x:v>
      </x:c>
      <x:c r="D4497" t="n">
        <x:v>482.3</x:v>
      </x:c>
      <x:c r="E4497" t="n">
        <x:v>34</x:v>
      </x:c>
      <x:c r="F4497" t="n">
        <x:v>3</x:v>
      </x:c>
      <x:c r="G4497" t="n">
        <x:v>31</x:v>
      </x:c>
      <x:c r="H4497" t="n">
        <x:v>0</x:v>
      </x:c>
      <x:c r="I4497" t="n">
        <x:v>4</x:v>
      </x:c>
      <x:c r="J4497" t="n">
        <x:v>0.87</x:v>
      </x:c>
      <x:c r="K4497" t="n">
        <x:v>2</x:v>
      </x:c>
      <x:c r="L4497" t="n">
        <x:v>91.5</x:v>
      </x:c>
      <x:c r="M4497" t="n">
        <x:v>11</x:v>
      </x:c>
      <x:c r="N4497" t="n">
        <x:v>6.5</x:v>
      </x:c>
    </x:row>
    <x:row r="4498">
      <x:c r="A4498" t="str">
        <x:v>DEV-00750</x:v>
      </x:c>
      <x:c r="B4498" s="28" t="n">
        <x:v>46113</x:v>
      </x:c>
      <x:c r="C4498" t="n">
        <x:v>74.1</x:v>
      </x:c>
      <x:c r="D4498" t="n">
        <x:v>476.5</x:v>
      </x:c>
      <x:c r="E4498" t="n">
        <x:v>28</x:v>
      </x:c>
      <x:c r="F4498" t="n">
        <x:v>3</x:v>
      </x:c>
      <x:c r="G4498" t="n">
        <x:v>48</x:v>
      </x:c>
      <x:c r="H4498" t="n">
        <x:v>1</x:v>
      </x:c>
      <x:c r="I4498" t="n">
        <x:v>6</x:v>
      </x:c>
      <x:c r="J4498" t="n">
        <x:v>0.76</x:v>
      </x:c>
      <x:c r="K4498" t="n">
        <x:v>3</x:v>
      </x:c>
      <x:c r="L4498" t="n">
        <x:v>93.1</x:v>
      </x:c>
      <x:c r="M4498" t="n">
        <x:v>11.5</x:v>
      </x:c>
      <x:c r="N4498" t="n">
        <x:v>18.5</x:v>
      </x:c>
    </x:row>
    <x:row r="4499">
      <x:c r="A4499" t="str">
        <x:v>DEV-00750</x:v>
      </x:c>
      <x:c r="B4499" s="28" t="n">
        <x:v>46143</x:v>
      </x:c>
      <x:c r="C4499" t="n">
        <x:v>84.7</x:v>
      </x:c>
      <x:c r="D4499" t="n">
        <x:v>516.6</x:v>
      </x:c>
      <x:c r="E4499" t="n">
        <x:v>32</x:v>
      </x:c>
      <x:c r="F4499" t="n">
        <x:v>3</x:v>
      </x:c>
      <x:c r="G4499" t="n">
        <x:v>30</x:v>
      </x:c>
      <x:c r="H4499" t="n">
        <x:v>2</x:v>
      </x:c>
      <x:c r="I4499" t="n">
        <x:v>4</x:v>
      </x:c>
      <x:c r="J4499" t="n">
        <x:v>0.48</x:v>
      </x:c>
      <x:c r="K4499" t="n">
        <x:v>1</x:v>
      </x:c>
      <x:c r="L4499" t="n">
        <x:v>92</x:v>
      </x:c>
      <x:c r="M4499" t="n">
        <x:v>8.8</x:v>
      </x:c>
      <x:c r="N4499" t="n">
        <x:v>26.4</x:v>
      </x:c>
    </x:row>
    <x:row r="4500">
      <x:c r="A4500" t="str">
        <x:v>DEV-00750</x:v>
      </x:c>
      <x:c r="B4500" s="28" t="n">
        <x:v>46174</x:v>
      </x:c>
      <x:c r="C4500" t="n">
        <x:v>73.9</x:v>
      </x:c>
      <x:c r="D4500" t="n">
        <x:v>485.2</x:v>
      </x:c>
      <x:c r="E4500" t="n">
        <x:v>40</x:v>
      </x:c>
      <x:c r="F4500" t="n">
        <x:v>3</x:v>
      </x:c>
      <x:c r="G4500" t="n">
        <x:v>41</x:v>
      </x:c>
      <x:c r="H4500" t="n">
        <x:v>1</x:v>
      </x:c>
      <x:c r="I4500" t="n">
        <x:v>5</x:v>
      </x:c>
      <x:c r="J4500" t="n">
        <x:v>0.44</x:v>
      </x:c>
      <x:c r="K4500" t="n">
        <x:v>2</x:v>
      </x:c>
      <x:c r="L4500" t="n">
        <x:v>93.9</x:v>
      </x:c>
      <x:c r="M4500" t="n">
        <x:v>1.5</x:v>
      </x:c>
      <x:c r="N4500" t="n">
        <x:v>17.4</x:v>
      </x:c>
    </x:row>
    <x:row r="4501">
      <x:c r="A4501" t="str">
        <x:v>DEV-00750</x:v>
      </x:c>
      <x:c r="B4501" s="28" t="n">
        <x:v>46204</x:v>
      </x:c>
      <x:c r="C4501" t="n">
        <x:v>72.8</x:v>
      </x:c>
      <x:c r="D4501" t="n">
        <x:v>470.7</x:v>
      </x:c>
      <x:c r="E4501" t="n">
        <x:v>33</x:v>
      </x:c>
      <x:c r="F4501" t="n">
        <x:v>2</x:v>
      </x:c>
      <x:c r="G4501" t="n">
        <x:v>35</x:v>
      </x:c>
      <x:c r="H4501" t="n">
        <x:v>2</x:v>
      </x:c>
      <x:c r="I4501" t="n">
        <x:v>4</x:v>
      </x:c>
      <x:c r="J4501" t="n">
        <x:v>1.29</x:v>
      </x:c>
      <x:c r="K4501" t="n">
        <x:v>1</x:v>
      </x:c>
      <x:c r="L4501" t="n">
        <x:v>97.5</x:v>
      </x:c>
      <x:c r="M4501" t="n">
        <x:v>5.6</x:v>
      </x:c>
      <x:c r="N4501" t="n">
        <x:v>19.2</x:v>
      </x:c>
    </x:row>
    <x:row r="4502">
      <x:c r="A4502" t="str">
        <x:v>DEV-00751</x:v>
      </x:c>
      <x:c r="B4502" s="28" t="n">
        <x:v>46054</x:v>
      </x:c>
      <x:c r="C4502" t="n">
        <x:v>63.2</x:v>
      </x:c>
      <x:c r="D4502" t="n">
        <x:v>368.3</x:v>
      </x:c>
      <x:c r="E4502" t="n">
        <x:v>17</x:v>
      </x:c>
      <x:c r="F4502" t="n">
        <x:v>3</x:v>
      </x:c>
      <x:c r="G4502" t="n">
        <x:v>35</x:v>
      </x:c>
      <x:c r="H4502" t="n">
        <x:v>0</x:v>
      </x:c>
      <x:c r="I4502" t="n">
        <x:v>2</x:v>
      </x:c>
      <x:c r="J4502" t="n">
        <x:v>0</x:v>
      </x:c>
      <x:c r="K4502" t="n">
        <x:v>0</x:v>
      </x:c>
      <x:c r="L4502" t="n">
        <x:v>97.7</x:v>
      </x:c>
      <x:c r="M4502" t="n">
        <x:v>0</x:v>
      </x:c>
      <x:c r="N4502" t="n">
        <x:v>8.2</x:v>
      </x:c>
    </x:row>
    <x:row r="4503">
      <x:c r="A4503" t="str">
        <x:v>DEV-00751</x:v>
      </x:c>
      <x:c r="B4503" s="28" t="n">
        <x:v>46082</x:v>
      </x:c>
      <x:c r="C4503" t="n">
        <x:v>56.8</x:v>
      </x:c>
      <x:c r="D4503" t="n">
        <x:v>368.6</x:v>
      </x:c>
      <x:c r="E4503" t="n">
        <x:v>25</x:v>
      </x:c>
      <x:c r="F4503" t="n">
        <x:v>0</x:v>
      </x:c>
      <x:c r="G4503" t="n">
        <x:v>45</x:v>
      </x:c>
      <x:c r="H4503" t="n">
        <x:v>0</x:v>
      </x:c>
      <x:c r="I4503" t="n">
        <x:v>2</x:v>
      </x:c>
      <x:c r="J4503" t="n">
        <x:v>0</x:v>
      </x:c>
      <x:c r="K4503" t="n">
        <x:v>0</x:v>
      </x:c>
      <x:c r="L4503" t="n">
        <x:v>93</x:v>
      </x:c>
      <x:c r="M4503" t="n">
        <x:v>0</x:v>
      </x:c>
      <x:c r="N4503" t="n">
        <x:v>10.3</x:v>
      </x:c>
    </x:row>
    <x:row r="4504">
      <x:c r="A4504" t="str">
        <x:v>DEV-00751</x:v>
      </x:c>
      <x:c r="B4504" s="28" t="n">
        <x:v>46113</x:v>
      </x:c>
      <x:c r="C4504" t="n">
        <x:v>54.4</x:v>
      </x:c>
      <x:c r="D4504" t="n">
        <x:v>356.3</x:v>
      </x:c>
      <x:c r="E4504" t="n">
        <x:v>26</x:v>
      </x:c>
      <x:c r="F4504" t="n">
        <x:v>0</x:v>
      </x:c>
      <x:c r="G4504" t="n">
        <x:v>39</x:v>
      </x:c>
      <x:c r="H4504" t="n">
        <x:v>0</x:v>
      </x:c>
      <x:c r="I4504" t="n">
        <x:v>2</x:v>
      </x:c>
      <x:c r="J4504" t="n">
        <x:v>0</x:v>
      </x:c>
      <x:c r="K4504" t="n">
        <x:v>0</x:v>
      </x:c>
      <x:c r="L4504" t="n">
        <x:v>95.7</x:v>
      </x:c>
      <x:c r="M4504" t="n">
        <x:v>6.4</x:v>
      </x:c>
      <x:c r="N4504" t="n">
        <x:v>9.8</x:v>
      </x:c>
    </x:row>
    <x:row r="4505">
      <x:c r="A4505" t="str">
        <x:v>DEV-00751</x:v>
      </x:c>
      <x:c r="B4505" s="28" t="n">
        <x:v>46143</x:v>
      </x:c>
      <x:c r="C4505" t="n">
        <x:v>75.3</x:v>
      </x:c>
      <x:c r="D4505" t="n">
        <x:v>494.8</x:v>
      </x:c>
      <x:c r="E4505" t="n">
        <x:v>11</x:v>
      </x:c>
      <x:c r="F4505" t="n">
        <x:v>0</x:v>
      </x:c>
      <x:c r="G4505" t="n">
        <x:v>48</x:v>
      </x:c>
      <x:c r="H4505" t="n">
        <x:v>0</x:v>
      </x:c>
      <x:c r="I4505" t="n">
        <x:v>2</x:v>
      </x:c>
      <x:c r="J4505" t="n">
        <x:v>0.52</x:v>
      </x:c>
      <x:c r="K4505" t="n">
        <x:v>0</x:v>
      </x:c>
      <x:c r="L4505" t="n">
        <x:v>94.7</x:v>
      </x:c>
      <x:c r="M4505" t="n">
        <x:v>7</x:v>
      </x:c>
      <x:c r="N4505" t="n">
        <x:v>23.6</x:v>
      </x:c>
    </x:row>
    <x:row r="4506">
      <x:c r="A4506" t="str">
        <x:v>DEV-00751</x:v>
      </x:c>
      <x:c r="B4506" s="28" t="n">
        <x:v>46174</x:v>
      </x:c>
      <x:c r="C4506" t="n">
        <x:v>76.5</x:v>
      </x:c>
      <x:c r="D4506" t="n">
        <x:v>510.9</x:v>
      </x:c>
      <x:c r="E4506" t="n">
        <x:v>22</x:v>
      </x:c>
      <x:c r="F4506" t="n">
        <x:v>0</x:v>
      </x:c>
      <x:c r="G4506" t="n">
        <x:v>57</x:v>
      </x:c>
      <x:c r="H4506" t="n">
        <x:v>0</x:v>
      </x:c>
      <x:c r="I4506" t="n">
        <x:v>2</x:v>
      </x:c>
      <x:c r="J4506" t="n">
        <x:v>0</x:v>
      </x:c>
      <x:c r="K4506" t="n">
        <x:v>1</x:v>
      </x:c>
      <x:c r="L4506" t="n">
        <x:v>94.1</x:v>
      </x:c>
      <x:c r="M4506" t="n">
        <x:v>8.7</x:v>
      </x:c>
      <x:c r="N4506" t="n">
        <x:v>24.3</x:v>
      </x:c>
    </x:row>
    <x:row r="4507">
      <x:c r="A4507" t="str">
        <x:v>DEV-00751</x:v>
      </x:c>
      <x:c r="B4507" s="28" t="n">
        <x:v>46204</x:v>
      </x:c>
      <x:c r="C4507" t="n">
        <x:v>76.5</x:v>
      </x:c>
      <x:c r="D4507" t="n">
        <x:v>440.6</x:v>
      </x:c>
      <x:c r="E4507" t="n">
        <x:v>14</x:v>
      </x:c>
      <x:c r="F4507" t="n">
        <x:v>4</x:v>
      </x:c>
      <x:c r="G4507" t="n">
        <x:v>47</x:v>
      </x:c>
      <x:c r="H4507" t="n">
        <x:v>0</x:v>
      </x:c>
      <x:c r="I4507" t="n">
        <x:v>2</x:v>
      </x:c>
      <x:c r="J4507" t="n">
        <x:v>0.74</x:v>
      </x:c>
      <x:c r="K4507" t="n">
        <x:v>0</x:v>
      </x:c>
      <x:c r="L4507" t="n">
        <x:v>95</x:v>
      </x:c>
      <x:c r="M4507" t="n">
        <x:v>1.8</x:v>
      </x:c>
      <x:c r="N4507" t="n">
        <x:v>9.4</x:v>
      </x:c>
    </x:row>
    <x:row r="4508">
      <x:c r="A4508" t="str">
        <x:v>DEV-00752</x:v>
      </x:c>
      <x:c r="B4508" s="28" t="n">
        <x:v>46054</x:v>
      </x:c>
      <x:c r="C4508" t="n">
        <x:v>5</x:v>
      </x:c>
      <x:c r="D4508" t="n">
        <x:v>32.2</x:v>
      </x:c>
      <x:c r="E4508" t="n">
        <x:v>8</x:v>
      </x:c>
      <x:c r="F4508" t="n">
        <x:v>3</x:v>
      </x:c>
      <x:c r="G4508" t="n">
        <x:v>19</x:v>
      </x:c>
      <x:c r="H4508" t="n">
        <x:v>0</x:v>
      </x:c>
      <x:c r="I4508" t="n">
        <x:v>0</x:v>
      </x:c>
      <x:c r="J4508" t="n">
        <x:v>0</x:v>
      </x:c>
      <x:c r="K4508" t="n">
        <x:v>0</x:v>
      </x:c>
      <x:c r="L4508" t="n">
        <x:v>95.8</x:v>
      </x:c>
      <x:c r="M4508" t="n">
        <x:v>0</x:v>
      </x:c>
      <x:c r="N4508" t="n">
        <x:v>0.7</x:v>
      </x:c>
    </x:row>
    <x:row r="4509">
      <x:c r="A4509" t="str">
        <x:v>DEV-00752</x:v>
      </x:c>
      <x:c r="B4509" s="28" t="n">
        <x:v>46082</x:v>
      </x:c>
      <x:c r="C4509" t="n">
        <x:v>8.3</x:v>
      </x:c>
      <x:c r="D4509" t="n">
        <x:v>53.1</x:v>
      </x:c>
      <x:c r="E4509" t="n">
        <x:v>3</x:v>
      </x:c>
      <x:c r="F4509" t="n">
        <x:v>0</x:v>
      </x:c>
      <x:c r="G4509" t="n">
        <x:v>27</x:v>
      </x:c>
      <x:c r="H4509" t="n">
        <x:v>0</x:v>
      </x:c>
      <x:c r="I4509" t="n">
        <x:v>1</x:v>
      </x:c>
      <x:c r="J4509" t="n">
        <x:v>0</x:v>
      </x:c>
      <x:c r="K4509" t="n">
        <x:v>0</x:v>
      </x:c>
      <x:c r="L4509" t="n">
        <x:v>98.1</x:v>
      </x:c>
      <x:c r="M4509" t="n">
        <x:v>1</x:v>
      </x:c>
      <x:c r="N4509" t="n">
        <x:v>1.4</x:v>
      </x:c>
    </x:row>
    <x:row r="4510">
      <x:c r="A4510" t="str">
        <x:v>DEV-00752</x:v>
      </x:c>
      <x:c r="B4510" s="28" t="n">
        <x:v>46113</x:v>
      </x:c>
      <x:c r="C4510" t="n">
        <x:v>10.9</x:v>
      </x:c>
      <x:c r="D4510" t="n">
        <x:v>73.6</x:v>
      </x:c>
      <x:c r="E4510" t="n">
        <x:v>16</x:v>
      </x:c>
      <x:c r="F4510" t="n">
        <x:v>1</x:v>
      </x:c>
      <x:c r="G4510" t="n">
        <x:v>15</x:v>
      </x:c>
      <x:c r="H4510" t="n">
        <x:v>2</x:v>
      </x:c>
      <x:c r="I4510" t="n">
        <x:v>2</x:v>
      </x:c>
      <x:c r="J4510" t="n">
        <x:v>0.19</x:v>
      </x:c>
      <x:c r="K4510" t="n">
        <x:v>0</x:v>
      </x:c>
      <x:c r="L4510" t="n">
        <x:v>98.3</x:v>
      </x:c>
      <x:c r="M4510" t="n">
        <x:v>6.3</x:v>
      </x:c>
      <x:c r="N4510" t="n">
        <x:v>1.6</x:v>
      </x:c>
    </x:row>
    <x:row r="4511">
      <x:c r="A4511" t="str">
        <x:v>DEV-00752</x:v>
      </x:c>
      <x:c r="B4511" s="28" t="n">
        <x:v>46143</x:v>
      </x:c>
      <x:c r="C4511" t="n">
        <x:v>31.4</x:v>
      </x:c>
      <x:c r="D4511" t="n">
        <x:v>187.6</x:v>
      </x:c>
      <x:c r="E4511" t="n">
        <x:v>11</x:v>
      </x:c>
      <x:c r="F4511" t="n">
        <x:v>0</x:v>
      </x:c>
      <x:c r="G4511" t="n">
        <x:v>24</x:v>
      </x:c>
      <x:c r="H4511" t="n">
        <x:v>0</x:v>
      </x:c>
      <x:c r="I4511" t="n">
        <x:v>1</x:v>
      </x:c>
      <x:c r="J4511" t="n">
        <x:v>0.15</x:v>
      </x:c>
      <x:c r="K4511" t="n">
        <x:v>0</x:v>
      </x:c>
      <x:c r="L4511" t="n">
        <x:v>95.1</x:v>
      </x:c>
      <x:c r="M4511" t="n">
        <x:v>6.7</x:v>
      </x:c>
      <x:c r="N4511" t="n">
        <x:v>6.4</x:v>
      </x:c>
    </x:row>
    <x:row r="4512">
      <x:c r="A4512" t="str">
        <x:v>DEV-00752</x:v>
      </x:c>
      <x:c r="B4512" s="28" t="n">
        <x:v>46174</x:v>
      </x:c>
      <x:c r="C4512" t="n">
        <x:v>8.1</x:v>
      </x:c>
      <x:c r="D4512" t="n">
        <x:v>54.6</x:v>
      </x:c>
      <x:c r="E4512" t="n">
        <x:v>7</x:v>
      </x:c>
      <x:c r="F4512" t="n">
        <x:v>1</x:v>
      </x:c>
      <x:c r="G4512" t="n">
        <x:v>28</x:v>
      </x:c>
      <x:c r="H4512" t="n">
        <x:v>1</x:v>
      </x:c>
      <x:c r="I4512" t="n">
        <x:v>0</x:v>
      </x:c>
      <x:c r="J4512" t="n">
        <x:v>0.33</x:v>
      </x:c>
      <x:c r="K4512" t="n">
        <x:v>1</x:v>
      </x:c>
      <x:c r="L4512" t="n">
        <x:v>97.6</x:v>
      </x:c>
      <x:c r="M4512" t="n">
        <x:v>0</x:v>
      </x:c>
      <x:c r="N4512" t="n">
        <x:v>1.9</x:v>
      </x:c>
    </x:row>
    <x:row r="4513">
      <x:c r="A4513" t="str">
        <x:v>DEV-00752</x:v>
      </x:c>
      <x:c r="B4513" s="28" t="n">
        <x:v>46204</x:v>
      </x:c>
      <x:c r="C4513" t="n">
        <x:v>11.9</x:v>
      </x:c>
      <x:c r="D4513" t="n">
        <x:v>66.3</x:v>
      </x:c>
      <x:c r="E4513" t="n">
        <x:v>5</x:v>
      </x:c>
      <x:c r="F4513" t="n">
        <x:v>0</x:v>
      </x:c>
      <x:c r="G4513" t="n">
        <x:v>42</x:v>
      </x:c>
      <x:c r="H4513" t="n">
        <x:v>1</x:v>
      </x:c>
      <x:c r="I4513" t="n">
        <x:v>0</x:v>
      </x:c>
      <x:c r="J4513" t="n">
        <x:v>0.53</x:v>
      </x:c>
      <x:c r="K4513" t="n">
        <x:v>0</x:v>
      </x:c>
      <x:c r="L4513" t="n">
        <x:v>99.7</x:v>
      </x:c>
      <x:c r="M4513" t="n">
        <x:v>7.3</x:v>
      </x:c>
      <x:c r="N4513" t="n">
        <x:v>2.1</x:v>
      </x:c>
    </x:row>
    <x:row r="4514">
      <x:c r="A4514" t="str">
        <x:v>DEV-00753</x:v>
      </x:c>
      <x:c r="B4514" s="28" t="n">
        <x:v>46054</x:v>
      </x:c>
      <x:c r="C4514" t="n">
        <x:v>59.8</x:v>
      </x:c>
      <x:c r="D4514" t="n">
        <x:v>377.1</x:v>
      </x:c>
      <x:c r="E4514" t="n">
        <x:v>29</x:v>
      </x:c>
      <x:c r="F4514" t="n">
        <x:v>0</x:v>
      </x:c>
      <x:c r="G4514" t="n">
        <x:v>30</x:v>
      </x:c>
      <x:c r="H4514" t="n">
        <x:v>0</x:v>
      </x:c>
      <x:c r="I4514" t="n">
        <x:v>0</x:v>
      </x:c>
      <x:c r="J4514" t="n">
        <x:v>1.11</x:v>
      </x:c>
      <x:c r="K4514" t="n">
        <x:v>0</x:v>
      </x:c>
      <x:c r="L4514" t="n">
        <x:v>96.3</x:v>
      </x:c>
      <x:c r="M4514" t="n">
        <x:v>4.8</x:v>
      </x:c>
      <x:c r="N4514" t="n">
        <x:v>7.3</x:v>
      </x:c>
    </x:row>
    <x:row r="4515">
      <x:c r="A4515" t="str">
        <x:v>DEV-00753</x:v>
      </x:c>
      <x:c r="B4515" s="28" t="n">
        <x:v>46082</x:v>
      </x:c>
      <x:c r="C4515" t="n">
        <x:v>64.8</x:v>
      </x:c>
      <x:c r="D4515" t="n">
        <x:v>399.2</x:v>
      </x:c>
      <x:c r="E4515" t="n">
        <x:v>25</x:v>
      </x:c>
      <x:c r="F4515" t="n">
        <x:v>1</x:v>
      </x:c>
      <x:c r="G4515" t="n">
        <x:v>44</x:v>
      </x:c>
      <x:c r="H4515" t="n">
        <x:v>1</x:v>
      </x:c>
      <x:c r="I4515" t="n">
        <x:v>2</x:v>
      </x:c>
      <x:c r="J4515" t="n">
        <x:v>0.18</x:v>
      </x:c>
      <x:c r="K4515" t="n">
        <x:v>0</x:v>
      </x:c>
      <x:c r="L4515" t="n">
        <x:v>96.4</x:v>
      </x:c>
      <x:c r="M4515" t="n">
        <x:v>0.2</x:v>
      </x:c>
      <x:c r="N4515" t="n">
        <x:v>18.3</x:v>
      </x:c>
    </x:row>
    <x:row r="4516">
      <x:c r="A4516" t="str">
        <x:v>DEV-00753</x:v>
      </x:c>
      <x:c r="B4516" s="28" t="n">
        <x:v>46113</x:v>
      </x:c>
      <x:c r="C4516" t="n">
        <x:v>79.5</x:v>
      </x:c>
      <x:c r="D4516" t="n">
        <x:v>548.9</x:v>
      </x:c>
      <x:c r="E4516" t="n">
        <x:v>11</x:v>
      </x:c>
      <x:c r="F4516" t="n">
        <x:v>1</x:v>
      </x:c>
      <x:c r="G4516" t="n">
        <x:v>54</x:v>
      </x:c>
      <x:c r="H4516" t="n">
        <x:v>0</x:v>
      </x:c>
      <x:c r="I4516" t="n">
        <x:v>2</x:v>
      </x:c>
      <x:c r="J4516" t="n">
        <x:v>0</x:v>
      </x:c>
      <x:c r="K4516" t="n">
        <x:v>0</x:v>
      </x:c>
      <x:c r="L4516" t="n">
        <x:v>93.8</x:v>
      </x:c>
      <x:c r="M4516" t="n">
        <x:v>6.8</x:v>
      </x:c>
      <x:c r="N4516" t="n">
        <x:v>16.8</x:v>
      </x:c>
    </x:row>
    <x:row r="4517">
      <x:c r="A4517" t="str">
        <x:v>DEV-00753</x:v>
      </x:c>
      <x:c r="B4517" s="28" t="n">
        <x:v>46143</x:v>
      </x:c>
      <x:c r="C4517" t="n">
        <x:v>80.5</x:v>
      </x:c>
      <x:c r="D4517" t="n">
        <x:v>511.2</x:v>
      </x:c>
      <x:c r="E4517" t="n">
        <x:v>18</x:v>
      </x:c>
      <x:c r="F4517" t="n">
        <x:v>0</x:v>
      </x:c>
      <x:c r="G4517" t="n">
        <x:v>31</x:v>
      </x:c>
      <x:c r="H4517" t="n">
        <x:v>0</x:v>
      </x:c>
      <x:c r="I4517" t="n">
        <x:v>0</x:v>
      </x:c>
      <x:c r="J4517" t="n">
        <x:v>0.25</x:v>
      </x:c>
      <x:c r="K4517" t="n">
        <x:v>0</x:v>
      </x:c>
      <x:c r="L4517" t="n">
        <x:v>97.1</x:v>
      </x:c>
      <x:c r="M4517" t="n">
        <x:v>2.9</x:v>
      </x:c>
      <x:c r="N4517" t="n">
        <x:v>15.8</x:v>
      </x:c>
    </x:row>
    <x:row r="4518">
      <x:c r="A4518" t="str">
        <x:v>DEV-00753</x:v>
      </x:c>
      <x:c r="B4518" s="28" t="n">
        <x:v>46174</x:v>
      </x:c>
      <x:c r="C4518" t="n">
        <x:v>74.6</x:v>
      </x:c>
      <x:c r="D4518" t="n">
        <x:v>498.6</x:v>
      </x:c>
      <x:c r="E4518" t="n">
        <x:v>20</x:v>
      </x:c>
      <x:c r="F4518" t="n">
        <x:v>4</x:v>
      </x:c>
      <x:c r="G4518" t="n">
        <x:v>39</x:v>
      </x:c>
      <x:c r="H4518" t="n">
        <x:v>2</x:v>
      </x:c>
      <x:c r="I4518" t="n">
        <x:v>4</x:v>
      </x:c>
      <x:c r="J4518" t="n">
        <x:v>0.45</x:v>
      </x:c>
      <x:c r="K4518" t="n">
        <x:v>0</x:v>
      </x:c>
      <x:c r="L4518" t="n">
        <x:v>91.8</x:v>
      </x:c>
      <x:c r="M4518" t="n">
        <x:v>6.4</x:v>
      </x:c>
      <x:c r="N4518" t="n">
        <x:v>8.1</x:v>
      </x:c>
    </x:row>
    <x:row r="4519">
      <x:c r="A4519" t="str">
        <x:v>DEV-00753</x:v>
      </x:c>
      <x:c r="B4519" s="28" t="n">
        <x:v>46204</x:v>
      </x:c>
      <x:c r="C4519" t="n">
        <x:v>56</x:v>
      </x:c>
      <x:c r="D4519" t="n">
        <x:v>401.1</x:v>
      </x:c>
      <x:c r="E4519" t="n">
        <x:v>16</x:v>
      </x:c>
      <x:c r="F4519" t="n">
        <x:v>0</x:v>
      </x:c>
      <x:c r="G4519" t="n">
        <x:v>22</x:v>
      </x:c>
      <x:c r="H4519" t="n">
        <x:v>2</x:v>
      </x:c>
      <x:c r="I4519" t="n">
        <x:v>0</x:v>
      </x:c>
      <x:c r="J4519" t="n">
        <x:v>1.36</x:v>
      </x:c>
      <x:c r="K4519" t="n">
        <x:v>1</x:v>
      </x:c>
      <x:c r="L4519" t="n">
        <x:v>93.9</x:v>
      </x:c>
      <x:c r="M4519" t="n">
        <x:v>7.1</x:v>
      </x:c>
      <x:c r="N4519" t="n">
        <x:v>5.8</x:v>
      </x:c>
    </x:row>
    <x:row r="4520">
      <x:c r="A4520" t="str">
        <x:v>DEV-00754</x:v>
      </x:c>
      <x:c r="B4520" s="28" t="n">
        <x:v>46054</x:v>
      </x:c>
      <x:c r="C4520" t="n">
        <x:v>33</x:v>
      </x:c>
      <x:c r="D4520" t="n">
        <x:v>213.1</x:v>
      </x:c>
      <x:c r="E4520" t="n">
        <x:v>13</x:v>
      </x:c>
      <x:c r="F4520" t="n">
        <x:v>0</x:v>
      </x:c>
      <x:c r="G4520" t="n">
        <x:v>27</x:v>
      </x:c>
      <x:c r="H4520" t="n">
        <x:v>1</x:v>
      </x:c>
      <x:c r="I4520" t="n">
        <x:v>2</x:v>
      </x:c>
      <x:c r="J4520" t="n">
        <x:v>0.78</x:v>
      </x:c>
      <x:c r="K4520" t="n">
        <x:v>0</x:v>
      </x:c>
      <x:c r="L4520" t="n">
        <x:v>94.3</x:v>
      </x:c>
      <x:c r="M4520" t="n">
        <x:v>5.5</x:v>
      </x:c>
      <x:c r="N4520" t="n">
        <x:v>7.8</x:v>
      </x:c>
    </x:row>
    <x:row r="4521">
      <x:c r="A4521" t="str">
        <x:v>DEV-00754</x:v>
      </x:c>
      <x:c r="B4521" s="28" t="n">
        <x:v>46082</x:v>
      </x:c>
      <x:c r="C4521" t="n">
        <x:v>42.5</x:v>
      </x:c>
      <x:c r="D4521" t="n">
        <x:v>267.3</x:v>
      </x:c>
      <x:c r="E4521" t="n">
        <x:v>10</x:v>
      </x:c>
      <x:c r="F4521" t="n">
        <x:v>2</x:v>
      </x:c>
      <x:c r="G4521" t="n">
        <x:v>25</x:v>
      </x:c>
      <x:c r="H4521" t="n">
        <x:v>0</x:v>
      </x:c>
      <x:c r="I4521" t="n">
        <x:v>0</x:v>
      </x:c>
      <x:c r="J4521" t="n">
        <x:v>0.02</x:v>
      </x:c>
      <x:c r="K4521" t="n">
        <x:v>3</x:v>
      </x:c>
      <x:c r="L4521" t="n">
        <x:v>95.8</x:v>
      </x:c>
      <x:c r="M4521" t="n">
        <x:v>1.4</x:v>
      </x:c>
      <x:c r="N4521" t="n">
        <x:v>7.5</x:v>
      </x:c>
    </x:row>
    <x:row r="4522">
      <x:c r="A4522" t="str">
        <x:v>DEV-00754</x:v>
      </x:c>
      <x:c r="B4522" s="28" t="n">
        <x:v>46113</x:v>
      </x:c>
      <x:c r="C4522" t="n">
        <x:v>50.4</x:v>
      </x:c>
      <x:c r="D4522" t="n">
        <x:v>301.5</x:v>
      </x:c>
      <x:c r="E4522" t="n">
        <x:v>20</x:v>
      </x:c>
      <x:c r="F4522" t="n">
        <x:v>0</x:v>
      </x:c>
      <x:c r="G4522" t="n">
        <x:v>58</x:v>
      </x:c>
      <x:c r="H4522" t="n">
        <x:v>0</x:v>
      </x:c>
      <x:c r="I4522" t="n">
        <x:v>1</x:v>
      </x:c>
      <x:c r="J4522" t="n">
        <x:v>0.07</x:v>
      </x:c>
      <x:c r="K4522" t="n">
        <x:v>2</x:v>
      </x:c>
      <x:c r="L4522" t="n">
        <x:v>96.7</x:v>
      </x:c>
      <x:c r="M4522" t="n">
        <x:v>5.7</x:v>
      </x:c>
      <x:c r="N4522" t="n">
        <x:v>7.9</x:v>
      </x:c>
    </x:row>
    <x:row r="4523">
      <x:c r="A4523" t="str">
        <x:v>DEV-00754</x:v>
      </x:c>
      <x:c r="B4523" s="28" t="n">
        <x:v>46143</x:v>
      </x:c>
      <x:c r="C4523" t="n">
        <x:v>47.5</x:v>
      </x:c>
      <x:c r="D4523" t="n">
        <x:v>304</x:v>
      </x:c>
      <x:c r="E4523" t="n">
        <x:v>18</x:v>
      </x:c>
      <x:c r="F4523" t="n">
        <x:v>3</x:v>
      </x:c>
      <x:c r="G4523" t="n">
        <x:v>45</x:v>
      </x:c>
      <x:c r="H4523" t="n">
        <x:v>1</x:v>
      </x:c>
      <x:c r="I4523" t="n">
        <x:v>1</x:v>
      </x:c>
      <x:c r="J4523" t="n">
        <x:v>0.56</x:v>
      </x:c>
      <x:c r="K4523" t="n">
        <x:v>0</x:v>
      </x:c>
      <x:c r="L4523" t="n">
        <x:v>97.8</x:v>
      </x:c>
      <x:c r="M4523" t="n">
        <x:v>1.6</x:v>
      </x:c>
      <x:c r="N4523" t="n">
        <x:v>9.7</x:v>
      </x:c>
    </x:row>
    <x:row r="4524">
      <x:c r="A4524" t="str">
        <x:v>DEV-00754</x:v>
      </x:c>
      <x:c r="B4524" s="28" t="n">
        <x:v>46174</x:v>
      </x:c>
      <x:c r="C4524" t="n">
        <x:v>59.7</x:v>
      </x:c>
      <x:c r="D4524" t="n">
        <x:v>361.8</x:v>
      </x:c>
      <x:c r="E4524" t="n">
        <x:v>4</x:v>
      </x:c>
      <x:c r="F4524" t="n">
        <x:v>1</x:v>
      </x:c>
      <x:c r="G4524" t="n">
        <x:v>40</x:v>
      </x:c>
      <x:c r="H4524" t="n">
        <x:v>0</x:v>
      </x:c>
      <x:c r="I4524" t="n">
        <x:v>0</x:v>
      </x:c>
      <x:c r="J4524" t="n">
        <x:v>0.73</x:v>
      </x:c>
      <x:c r="K4524" t="n">
        <x:v>0</x:v>
      </x:c>
      <x:c r="L4524" t="n">
        <x:v>95.4</x:v>
      </x:c>
      <x:c r="M4524" t="n">
        <x:v>5.1</x:v>
      </x:c>
      <x:c r="N4524" t="n">
        <x:v>17.5</x:v>
      </x:c>
    </x:row>
    <x:row r="4525">
      <x:c r="A4525" t="str">
        <x:v>DEV-00754</x:v>
      </x:c>
      <x:c r="B4525" s="28" t="n">
        <x:v>46204</x:v>
      </x:c>
      <x:c r="C4525" t="n">
        <x:v>55</x:v>
      </x:c>
      <x:c r="D4525" t="n">
        <x:v>394.2</x:v>
      </x:c>
      <x:c r="E4525" t="n">
        <x:v>16</x:v>
      </x:c>
      <x:c r="F4525" t="n">
        <x:v>1</x:v>
      </x:c>
      <x:c r="G4525" t="n">
        <x:v>32</x:v>
      </x:c>
      <x:c r="H4525" t="n">
        <x:v>0</x:v>
      </x:c>
      <x:c r="I4525" t="n">
        <x:v>3</x:v>
      </x:c>
      <x:c r="J4525" t="n">
        <x:v>0.26</x:v>
      </x:c>
      <x:c r="K4525" t="n">
        <x:v>0</x:v>
      </x:c>
      <x:c r="L4525" t="n">
        <x:v>94.2</x:v>
      </x:c>
      <x:c r="M4525" t="n">
        <x:v>0</x:v>
      </x:c>
      <x:c r="N4525" t="n">
        <x:v>14</x:v>
      </x:c>
    </x:row>
    <x:row r="4526">
      <x:c r="A4526" t="str">
        <x:v>DEV-00755</x:v>
      </x:c>
      <x:c r="B4526" s="28" t="n">
        <x:v>46054</x:v>
      </x:c>
      <x:c r="C4526" t="n">
        <x:v>64.5</x:v>
      </x:c>
      <x:c r="D4526" t="n">
        <x:v>450.8</x:v>
      </x:c>
      <x:c r="E4526" t="n">
        <x:v>33</x:v>
      </x:c>
      <x:c r="F4526" t="n">
        <x:v>1</x:v>
      </x:c>
      <x:c r="G4526" t="n">
        <x:v>38</x:v>
      </x:c>
      <x:c r="H4526" t="n">
        <x:v>1</x:v>
      </x:c>
      <x:c r="I4526" t="n">
        <x:v>3</x:v>
      </x:c>
      <x:c r="J4526" t="n">
        <x:v>2.06</x:v>
      </x:c>
      <x:c r="K4526" t="n">
        <x:v>0</x:v>
      </x:c>
      <x:c r="L4526" t="n">
        <x:v>97.5</x:v>
      </x:c>
      <x:c r="M4526" t="n">
        <x:v>6.1</x:v>
      </x:c>
      <x:c r="N4526" t="n">
        <x:v>15.3</x:v>
      </x:c>
    </x:row>
    <x:row r="4527">
      <x:c r="A4527" t="str">
        <x:v>DEV-00755</x:v>
      </x:c>
      <x:c r="B4527" s="28" t="n">
        <x:v>46082</x:v>
      </x:c>
      <x:c r="C4527" t="n">
        <x:v>97.9</x:v>
      </x:c>
      <x:c r="D4527" t="n">
        <x:v>542.8</x:v>
      </x:c>
      <x:c r="E4527" t="n">
        <x:v>36</x:v>
      </x:c>
      <x:c r="F4527" t="n">
        <x:v>3</x:v>
      </x:c>
      <x:c r="G4527" t="n">
        <x:v>64</x:v>
      </x:c>
      <x:c r="H4527" t="n">
        <x:v>3</x:v>
      </x:c>
      <x:c r="I4527" t="n">
        <x:v>4</x:v>
      </x:c>
      <x:c r="J4527" t="n">
        <x:v>1.56</x:v>
      </x:c>
      <x:c r="K4527" t="n">
        <x:v>4</x:v>
      </x:c>
      <x:c r="L4527" t="n">
        <x:v>89.9</x:v>
      </x:c>
      <x:c r="M4527" t="n">
        <x:v>7.8</x:v>
      </x:c>
      <x:c r="N4527" t="n">
        <x:v>22.5</x:v>
      </x:c>
    </x:row>
    <x:row r="4528">
      <x:c r="A4528" t="str">
        <x:v>DEV-00755</x:v>
      </x:c>
      <x:c r="B4528" s="28" t="n">
        <x:v>46113</x:v>
      </x:c>
      <x:c r="C4528" t="n">
        <x:v>92.4</x:v>
      </x:c>
      <x:c r="D4528" t="n">
        <x:v>609.2</x:v>
      </x:c>
      <x:c r="E4528" t="n">
        <x:v>29</x:v>
      </x:c>
      <x:c r="F4528" t="n">
        <x:v>2</x:v>
      </x:c>
      <x:c r="G4528" t="n">
        <x:v>42</x:v>
      </x:c>
      <x:c r="H4528" t="n">
        <x:v>2</x:v>
      </x:c>
      <x:c r="I4528" t="n">
        <x:v>6</x:v>
      </x:c>
      <x:c r="J4528" t="n">
        <x:v>1.66</x:v>
      </x:c>
      <x:c r="K4528" t="n">
        <x:v>1</x:v>
      </x:c>
      <x:c r="L4528" t="n">
        <x:v>93.4</x:v>
      </x:c>
      <x:c r="M4528" t="n">
        <x:v>7.8</x:v>
      </x:c>
      <x:c r="N4528" t="n">
        <x:v>13.4</x:v>
      </x:c>
    </x:row>
    <x:row r="4529">
      <x:c r="A4529" t="str">
        <x:v>DEV-00755</x:v>
      </x:c>
      <x:c r="B4529" s="28" t="n">
        <x:v>46143</x:v>
      </x:c>
      <x:c r="C4529" t="n">
        <x:v>75.1</x:v>
      </x:c>
      <x:c r="D4529" t="n">
        <x:v>431.5</x:v>
      </x:c>
      <x:c r="E4529" t="n">
        <x:v>41</x:v>
      </x:c>
      <x:c r="F4529" t="n">
        <x:v>2</x:v>
      </x:c>
      <x:c r="G4529" t="n">
        <x:v>41</x:v>
      </x:c>
      <x:c r="H4529" t="n">
        <x:v>0</x:v>
      </x:c>
      <x:c r="I4529" t="n">
        <x:v>4</x:v>
      </x:c>
      <x:c r="J4529" t="n">
        <x:v>1.26</x:v>
      </x:c>
      <x:c r="K4529" t="n">
        <x:v>0</x:v>
      </x:c>
      <x:c r="L4529" t="n">
        <x:v>98.9</x:v>
      </x:c>
      <x:c r="M4529" t="n">
        <x:v>14.6</x:v>
      </x:c>
      <x:c r="N4529" t="n">
        <x:v>9.6</x:v>
      </x:c>
    </x:row>
    <x:row r="4530">
      <x:c r="A4530" t="str">
        <x:v>DEV-00755</x:v>
      </x:c>
      <x:c r="B4530" s="28" t="n">
        <x:v>46174</x:v>
      </x:c>
      <x:c r="C4530" t="n">
        <x:v>93.6</x:v>
      </x:c>
      <x:c r="D4530" t="n">
        <x:v>631.5</x:v>
      </x:c>
      <x:c r="E4530" t="n">
        <x:v>28</x:v>
      </x:c>
      <x:c r="F4530" t="n">
        <x:v>7</x:v>
      </x:c>
      <x:c r="G4530" t="n">
        <x:v>43</x:v>
      </x:c>
      <x:c r="H4530" t="n">
        <x:v>1</x:v>
      </x:c>
      <x:c r="I4530" t="n">
        <x:v>6</x:v>
      </x:c>
      <x:c r="J4530" t="n">
        <x:v>1.6</x:v>
      </x:c>
      <x:c r="K4530" t="n">
        <x:v>0</x:v>
      </x:c>
      <x:c r="L4530" t="n">
        <x:v>92.7</x:v>
      </x:c>
      <x:c r="M4530" t="n">
        <x:v>10.7</x:v>
      </x:c>
      <x:c r="N4530" t="n">
        <x:v>11.7</x:v>
      </x:c>
    </x:row>
    <x:row r="4531">
      <x:c r="A4531" t="str">
        <x:v>DEV-00755</x:v>
      </x:c>
      <x:c r="B4531" s="28" t="n">
        <x:v>46204</x:v>
      </x:c>
      <x:c r="C4531" t="n">
        <x:v>93.9</x:v>
      </x:c>
      <x:c r="D4531" t="n">
        <x:v>558.1</x:v>
      </x:c>
      <x:c r="E4531" t="n">
        <x:v>40</x:v>
      </x:c>
      <x:c r="F4531" t="n">
        <x:v>1</x:v>
      </x:c>
      <x:c r="G4531" t="n">
        <x:v>56</x:v>
      </x:c>
      <x:c r="H4531" t="n">
        <x:v>2</x:v>
      </x:c>
      <x:c r="I4531" t="n">
        <x:v>5</x:v>
      </x:c>
      <x:c r="J4531" t="n">
        <x:v>1.71</x:v>
      </x:c>
      <x:c r="K4531" t="n">
        <x:v>0</x:v>
      </x:c>
      <x:c r="L4531" t="n">
        <x:v>94.6</x:v>
      </x:c>
      <x:c r="M4531" t="n">
        <x:v>9.4</x:v>
      </x:c>
      <x:c r="N4531" t="n">
        <x:v>11.5</x:v>
      </x:c>
    </x:row>
    <x:row r="4532">
      <x:c r="A4532" t="str">
        <x:v>DEV-00756</x:v>
      </x:c>
      <x:c r="B4532" s="28" t="n">
        <x:v>46054</x:v>
      </x:c>
      <x:c r="C4532" t="n">
        <x:v>71.4</x:v>
      </x:c>
      <x:c r="D4532" t="n">
        <x:v>500.2</x:v>
      </x:c>
      <x:c r="E4532" t="n">
        <x:v>12</x:v>
      </x:c>
      <x:c r="F4532" t="n">
        <x:v>0</x:v>
      </x:c>
      <x:c r="G4532" t="n">
        <x:v>37</x:v>
      </x:c>
      <x:c r="H4532" t="n">
        <x:v>0</x:v>
      </x:c>
      <x:c r="I4532" t="n">
        <x:v>3</x:v>
      </x:c>
      <x:c r="J4532" t="n">
        <x:v>1.31</x:v>
      </x:c>
      <x:c r="K4532" t="n">
        <x:v>0</x:v>
      </x:c>
      <x:c r="L4532" t="n">
        <x:v>94.2</x:v>
      </x:c>
      <x:c r="M4532" t="n">
        <x:v>0</x:v>
      </x:c>
      <x:c r="N4532" t="n">
        <x:v>21.5</x:v>
      </x:c>
    </x:row>
    <x:row r="4533">
      <x:c r="A4533" t="str">
        <x:v>DEV-00756</x:v>
      </x:c>
      <x:c r="B4533" s="28" t="n">
        <x:v>46082</x:v>
      </x:c>
      <x:c r="C4533" t="n">
        <x:v>50.4</x:v>
      </x:c>
      <x:c r="D4533" t="n">
        <x:v>320</x:v>
      </x:c>
      <x:c r="E4533" t="n">
        <x:v>19</x:v>
      </x:c>
      <x:c r="F4533" t="n">
        <x:v>2</x:v>
      </x:c>
      <x:c r="G4533" t="n">
        <x:v>43</x:v>
      </x:c>
      <x:c r="H4533" t="n">
        <x:v>1</x:v>
      </x:c>
      <x:c r="I4533" t="n">
        <x:v>1</x:v>
      </x:c>
      <x:c r="J4533" t="n">
        <x:v>1.2</x:v>
      </x:c>
      <x:c r="K4533" t="n">
        <x:v>1</x:v>
      </x:c>
      <x:c r="L4533" t="n">
        <x:v>95.9</x:v>
      </x:c>
      <x:c r="M4533" t="n">
        <x:v>1.5</x:v>
      </x:c>
      <x:c r="N4533" t="n">
        <x:v>14.7</x:v>
      </x:c>
    </x:row>
    <x:row r="4534">
      <x:c r="A4534" t="str">
        <x:v>DEV-00756</x:v>
      </x:c>
      <x:c r="B4534" s="28" t="n">
        <x:v>46113</x:v>
      </x:c>
      <x:c r="C4534" t="n">
        <x:v>64.4</x:v>
      </x:c>
      <x:c r="D4534" t="n">
        <x:v>459.4</x:v>
      </x:c>
      <x:c r="E4534" t="n">
        <x:v>25</x:v>
      </x:c>
      <x:c r="F4534" t="n">
        <x:v>4</x:v>
      </x:c>
      <x:c r="G4534" t="n">
        <x:v>27</x:v>
      </x:c>
      <x:c r="H4534" t="n">
        <x:v>0</x:v>
      </x:c>
      <x:c r="I4534" t="n">
        <x:v>2</x:v>
      </x:c>
      <x:c r="J4534" t="n">
        <x:v>0.55</x:v>
      </x:c>
      <x:c r="K4534" t="n">
        <x:v>0</x:v>
      </x:c>
      <x:c r="L4534" t="n">
        <x:v>94.3</x:v>
      </x:c>
      <x:c r="M4534" t="n">
        <x:v>6.1</x:v>
      </x:c>
      <x:c r="N4534" t="n">
        <x:v>17.6</x:v>
      </x:c>
    </x:row>
    <x:row r="4535">
      <x:c r="A4535" t="str">
        <x:v>DEV-00756</x:v>
      </x:c>
      <x:c r="B4535" s="28" t="n">
        <x:v>46143</x:v>
      </x:c>
      <x:c r="C4535" t="n">
        <x:v>52.2</x:v>
      </x:c>
      <x:c r="D4535" t="n">
        <x:v>373.2</x:v>
      </x:c>
      <x:c r="E4535" t="n">
        <x:v>15</x:v>
      </x:c>
      <x:c r="F4535" t="n">
        <x:v>0</x:v>
      </x:c>
      <x:c r="G4535" t="n">
        <x:v>45</x:v>
      </x:c>
      <x:c r="H4535" t="n">
        <x:v>0</x:v>
      </x:c>
      <x:c r="I4535" t="n">
        <x:v>1</x:v>
      </x:c>
      <x:c r="J4535" t="n">
        <x:v>0.78</x:v>
      </x:c>
      <x:c r="K4535" t="n">
        <x:v>1</x:v>
      </x:c>
      <x:c r="L4535" t="n">
        <x:v>96.9</x:v>
      </x:c>
      <x:c r="M4535" t="n">
        <x:v>8.2</x:v>
      </x:c>
      <x:c r="N4535" t="n">
        <x:v>16.3</x:v>
      </x:c>
    </x:row>
    <x:row r="4536">
      <x:c r="A4536" t="str">
        <x:v>DEV-00756</x:v>
      </x:c>
      <x:c r="B4536" s="28" t="n">
        <x:v>46174</x:v>
      </x:c>
      <x:c r="C4536" t="n">
        <x:v>45.7</x:v>
      </x:c>
      <x:c r="D4536" t="n">
        <x:v>278.9</x:v>
      </x:c>
      <x:c r="E4536" t="n">
        <x:v>13</x:v>
      </x:c>
      <x:c r="F4536" t="n">
        <x:v>0</x:v>
      </x:c>
      <x:c r="G4536" t="n">
        <x:v>22</x:v>
      </x:c>
      <x:c r="H4536" t="n">
        <x:v>0</x:v>
      </x:c>
      <x:c r="I4536" t="n">
        <x:v>3</x:v>
      </x:c>
      <x:c r="J4536" t="n">
        <x:v>0.45</x:v>
      </x:c>
      <x:c r="K4536" t="n">
        <x:v>0</x:v>
      </x:c>
      <x:c r="L4536" t="n">
        <x:v>96.2</x:v>
      </x:c>
      <x:c r="M4536" t="n">
        <x:v>4.7</x:v>
      </x:c>
      <x:c r="N4536" t="n">
        <x:v>11.1</x:v>
      </x:c>
    </x:row>
    <x:row r="4537">
      <x:c r="A4537" t="str">
        <x:v>DEV-00756</x:v>
      </x:c>
      <x:c r="B4537" s="28" t="n">
        <x:v>46204</x:v>
      </x:c>
      <x:c r="C4537" t="n">
        <x:v>45.8</x:v>
      </x:c>
      <x:c r="D4537" t="n">
        <x:v>260.1</x:v>
      </x:c>
      <x:c r="E4537" t="n">
        <x:v>21</x:v>
      </x:c>
      <x:c r="F4537" t="n">
        <x:v>1</x:v>
      </x:c>
      <x:c r="G4537" t="n">
        <x:v>24</x:v>
      </x:c>
      <x:c r="H4537" t="n">
        <x:v>0</x:v>
      </x:c>
      <x:c r="I4537" t="n">
        <x:v>5</x:v>
      </x:c>
      <x:c r="J4537" t="n">
        <x:v>0.5</x:v>
      </x:c>
      <x:c r="K4537" t="n">
        <x:v>2</x:v>
      </x:c>
      <x:c r="L4537" t="n">
        <x:v>96.5</x:v>
      </x:c>
      <x:c r="M4537" t="n">
        <x:v>2.6</x:v>
      </x:c>
      <x:c r="N4537" t="n">
        <x:v>8.4</x:v>
      </x:c>
    </x:row>
    <x:row r="4538">
      <x:c r="A4538" t="str">
        <x:v>DEV-00757</x:v>
      </x:c>
      <x:c r="B4538" s="28" t="n">
        <x:v>46054</x:v>
      </x:c>
      <x:c r="C4538" t="n">
        <x:v>68.2</x:v>
      </x:c>
      <x:c r="D4538" t="n">
        <x:v>445.2</x:v>
      </x:c>
      <x:c r="E4538" t="n">
        <x:v>25</x:v>
      </x:c>
      <x:c r="F4538" t="n">
        <x:v>0</x:v>
      </x:c>
      <x:c r="G4538" t="n">
        <x:v>38</x:v>
      </x:c>
      <x:c r="H4538" t="n">
        <x:v>0</x:v>
      </x:c>
      <x:c r="I4538" t="n">
        <x:v>3</x:v>
      </x:c>
      <x:c r="J4538" t="n">
        <x:v>0.67</x:v>
      </x:c>
      <x:c r="K4538" t="n">
        <x:v>1</x:v>
      </x:c>
      <x:c r="L4538" t="n">
        <x:v>94.2</x:v>
      </x:c>
      <x:c r="M4538" t="n">
        <x:v>4.7</x:v>
      </x:c>
      <x:c r="N4538" t="n">
        <x:v>14.1</x:v>
      </x:c>
    </x:row>
    <x:row r="4539">
      <x:c r="A4539" t="str">
        <x:v>DEV-00757</x:v>
      </x:c>
      <x:c r="B4539" s="28" t="n">
        <x:v>46082</x:v>
      </x:c>
      <x:c r="C4539" t="n">
        <x:v>77.6</x:v>
      </x:c>
      <x:c r="D4539" t="n">
        <x:v>541.3</x:v>
      </x:c>
      <x:c r="E4539" t="n">
        <x:v>21</x:v>
      </x:c>
      <x:c r="F4539" t="n">
        <x:v>1</x:v>
      </x:c>
      <x:c r="G4539" t="n">
        <x:v>42</x:v>
      </x:c>
      <x:c r="H4539" t="n">
        <x:v>0</x:v>
      </x:c>
      <x:c r="I4539" t="n">
        <x:v>4</x:v>
      </x:c>
      <x:c r="J4539" t="n">
        <x:v>0.47</x:v>
      </x:c>
      <x:c r="K4539" t="n">
        <x:v>0</x:v>
      </x:c>
      <x:c r="L4539" t="n">
        <x:v>99.1</x:v>
      </x:c>
      <x:c r="M4539" t="n">
        <x:v>4.9</x:v>
      </x:c>
      <x:c r="N4539" t="n">
        <x:v>16</x:v>
      </x:c>
    </x:row>
    <x:row r="4540">
      <x:c r="A4540" t="str">
        <x:v>DEV-00757</x:v>
      </x:c>
      <x:c r="B4540" s="28" t="n">
        <x:v>46113</x:v>
      </x:c>
      <x:c r="C4540" t="n">
        <x:v>62.9</x:v>
      </x:c>
      <x:c r="D4540" t="n">
        <x:v>359</x:v>
      </x:c>
      <x:c r="E4540" t="n">
        <x:v>20</x:v>
      </x:c>
      <x:c r="F4540" t="n">
        <x:v>0</x:v>
      </x:c>
      <x:c r="G4540" t="n">
        <x:v>24</x:v>
      </x:c>
      <x:c r="H4540" t="n">
        <x:v>0</x:v>
      </x:c>
      <x:c r="I4540" t="n">
        <x:v>1</x:v>
      </x:c>
      <x:c r="J4540" t="n">
        <x:v>0.86</x:v>
      </x:c>
      <x:c r="K4540" t="n">
        <x:v>0</x:v>
      </x:c>
      <x:c r="L4540" t="n">
        <x:v>94.5</x:v>
      </x:c>
      <x:c r="M4540" t="n">
        <x:v>0</x:v>
      </x:c>
      <x:c r="N4540" t="n">
        <x:v>5.5</x:v>
      </x:c>
    </x:row>
    <x:row r="4541">
      <x:c r="A4541" t="str">
        <x:v>DEV-00757</x:v>
      </x:c>
      <x:c r="B4541" s="28" t="n">
        <x:v>46143</x:v>
      </x:c>
      <x:c r="C4541" t="n">
        <x:v>58.8</x:v>
      </x:c>
      <x:c r="D4541" t="n">
        <x:v>353.8</x:v>
      </x:c>
      <x:c r="E4541" t="n">
        <x:v>25</x:v>
      </x:c>
      <x:c r="F4541" t="n">
        <x:v>1</x:v>
      </x:c>
      <x:c r="G4541" t="n">
        <x:v>40</x:v>
      </x:c>
      <x:c r="H4541" t="n">
        <x:v>0</x:v>
      </x:c>
      <x:c r="I4541" t="n">
        <x:v>4</x:v>
      </x:c>
      <x:c r="J4541" t="n">
        <x:v>0.64</x:v>
      </x:c>
      <x:c r="K4541" t="n">
        <x:v>0</x:v>
      </x:c>
      <x:c r="L4541" t="n">
        <x:v>95</x:v>
      </x:c>
      <x:c r="M4541" t="n">
        <x:v>4.8</x:v>
      </x:c>
      <x:c r="N4541" t="n">
        <x:v>7.1</x:v>
      </x:c>
    </x:row>
    <x:row r="4542">
      <x:c r="A4542" t="str">
        <x:v>DEV-00757</x:v>
      </x:c>
      <x:c r="B4542" s="28" t="n">
        <x:v>46174</x:v>
      </x:c>
      <x:c r="C4542" t="n">
        <x:v>80.4</x:v>
      </x:c>
      <x:c r="D4542" t="n">
        <x:v>560.4</x:v>
      </x:c>
      <x:c r="E4542" t="n">
        <x:v>23</x:v>
      </x:c>
      <x:c r="F4542" t="n">
        <x:v>3</x:v>
      </x:c>
      <x:c r="G4542" t="n">
        <x:v>43</x:v>
      </x:c>
      <x:c r="H4542" t="n">
        <x:v>0</x:v>
      </x:c>
      <x:c r="I4542" t="n">
        <x:v>6</x:v>
      </x:c>
      <x:c r="J4542" t="n">
        <x:v>0</x:v>
      </x:c>
      <x:c r="K4542" t="n">
        <x:v>1</x:v>
      </x:c>
      <x:c r="L4542" t="n">
        <x:v>90.9</x:v>
      </x:c>
      <x:c r="M4542" t="n">
        <x:v>4.7</x:v>
      </x:c>
      <x:c r="N4542" t="n">
        <x:v>9.7</x:v>
      </x:c>
    </x:row>
    <x:row r="4543">
      <x:c r="A4543" t="str">
        <x:v>DEV-00757</x:v>
      </x:c>
      <x:c r="B4543" s="28" t="n">
        <x:v>46204</x:v>
      </x:c>
      <x:c r="C4543" t="n">
        <x:v>72.1</x:v>
      </x:c>
      <x:c r="D4543" t="n">
        <x:v>458.1</x:v>
      </x:c>
      <x:c r="E4543" t="n">
        <x:v>33</x:v>
      </x:c>
      <x:c r="F4543" t="n">
        <x:v>0</x:v>
      </x:c>
      <x:c r="G4543" t="n">
        <x:v>44</x:v>
      </x:c>
      <x:c r="H4543" t="n">
        <x:v>0</x:v>
      </x:c>
      <x:c r="I4543" t="n">
        <x:v>2</x:v>
      </x:c>
      <x:c r="J4543" t="n">
        <x:v>0.73</x:v>
      </x:c>
      <x:c r="K4543" t="n">
        <x:v>0</x:v>
      </x:c>
      <x:c r="L4543" t="n">
        <x:v>95.7</x:v>
      </x:c>
      <x:c r="M4543" t="n">
        <x:v>5.7</x:v>
      </x:c>
      <x:c r="N4543" t="n">
        <x:v>23.1</x:v>
      </x:c>
    </x:row>
    <x:row r="4544">
      <x:c r="A4544" t="str">
        <x:v>DEV-00758</x:v>
      </x:c>
      <x:c r="B4544" s="28" t="n">
        <x:v>46054</x:v>
      </x:c>
      <x:c r="C4544" t="n">
        <x:v>81.8</x:v>
      </x:c>
      <x:c r="D4544" t="n">
        <x:v>567.1</x:v>
      </x:c>
      <x:c r="E4544" t="n">
        <x:v>24</x:v>
      </x:c>
      <x:c r="F4544" t="n">
        <x:v>3</x:v>
      </x:c>
      <x:c r="G4544" t="n">
        <x:v>40</x:v>
      </x:c>
      <x:c r="H4544" t="n">
        <x:v>0</x:v>
      </x:c>
      <x:c r="I4544" t="n">
        <x:v>6</x:v>
      </x:c>
      <x:c r="J4544" t="n">
        <x:v>0.34</x:v>
      </x:c>
      <x:c r="K4544" t="n">
        <x:v>1</x:v>
      </x:c>
      <x:c r="L4544" t="n">
        <x:v>93.2</x:v>
      </x:c>
      <x:c r="M4544" t="n">
        <x:v>0</x:v>
      </x:c>
      <x:c r="N4544" t="n">
        <x:v>12.5</x:v>
      </x:c>
    </x:row>
    <x:row r="4545">
      <x:c r="A4545" t="str">
        <x:v>DEV-00758</x:v>
      </x:c>
      <x:c r="B4545" s="28" t="n">
        <x:v>46082</x:v>
      </x:c>
      <x:c r="C4545" t="n">
        <x:v>67.5</x:v>
      </x:c>
      <x:c r="D4545" t="n">
        <x:v>434.4</x:v>
      </x:c>
      <x:c r="E4545" t="n">
        <x:v>22</x:v>
      </x:c>
      <x:c r="F4545" t="n">
        <x:v>2</x:v>
      </x:c>
      <x:c r="G4545" t="n">
        <x:v>46</x:v>
      </x:c>
      <x:c r="H4545" t="n">
        <x:v>0</x:v>
      </x:c>
      <x:c r="I4545" t="n">
        <x:v>7</x:v>
      </x:c>
      <x:c r="J4545" t="n">
        <x:v>0.34</x:v>
      </x:c>
      <x:c r="K4545" t="n">
        <x:v>2</x:v>
      </x:c>
      <x:c r="L4545" t="n">
        <x:v>90</x:v>
      </x:c>
      <x:c r="M4545" t="n">
        <x:v>6</x:v>
      </x:c>
      <x:c r="N4545" t="n">
        <x:v>15.3</x:v>
      </x:c>
    </x:row>
    <x:row r="4546">
      <x:c r="A4546" t="str">
        <x:v>DEV-00758</x:v>
      </x:c>
      <x:c r="B4546" s="28" t="n">
        <x:v>46113</x:v>
      </x:c>
      <x:c r="C4546" t="n">
        <x:v>82</x:v>
      </x:c>
      <x:c r="D4546" t="n">
        <x:v>563.5</x:v>
      </x:c>
      <x:c r="E4546" t="n">
        <x:v>30</x:v>
      </x:c>
      <x:c r="F4546" t="n">
        <x:v>2</x:v>
      </x:c>
      <x:c r="G4546" t="n">
        <x:v>45</x:v>
      </x:c>
      <x:c r="H4546" t="n">
        <x:v>0</x:v>
      </x:c>
      <x:c r="I4546" t="n">
        <x:v>3</x:v>
      </x:c>
      <x:c r="J4546" t="n">
        <x:v>0.18</x:v>
      </x:c>
      <x:c r="K4546" t="n">
        <x:v>1</x:v>
      </x:c>
      <x:c r="L4546" t="n">
        <x:v>95.8</x:v>
      </x:c>
      <x:c r="M4546" t="n">
        <x:v>0</x:v>
      </x:c>
      <x:c r="N4546" t="n">
        <x:v>9.6</x:v>
      </x:c>
    </x:row>
    <x:row r="4547">
      <x:c r="A4547" t="str">
        <x:v>DEV-00758</x:v>
      </x:c>
      <x:c r="B4547" s="28" t="n">
        <x:v>46143</x:v>
      </x:c>
      <x:c r="C4547" t="n">
        <x:v>74.9</x:v>
      </x:c>
      <x:c r="D4547" t="n">
        <x:v>491.2</x:v>
      </x:c>
      <x:c r="E4547" t="n">
        <x:v>18</x:v>
      </x:c>
      <x:c r="F4547" t="n">
        <x:v>1</x:v>
      </x:c>
      <x:c r="G4547" t="n">
        <x:v>41</x:v>
      </x:c>
      <x:c r="H4547" t="n">
        <x:v>1</x:v>
      </x:c>
      <x:c r="I4547" t="n">
        <x:v>4</x:v>
      </x:c>
      <x:c r="J4547" t="n">
        <x:v>0.44</x:v>
      </x:c>
      <x:c r="K4547" t="n">
        <x:v>1</x:v>
      </x:c>
      <x:c r="L4547" t="n">
        <x:v>94.8</x:v>
      </x:c>
      <x:c r="M4547" t="n">
        <x:v>11.3</x:v>
      </x:c>
      <x:c r="N4547" t="n">
        <x:v>19.1</x:v>
      </x:c>
    </x:row>
    <x:row r="4548">
      <x:c r="A4548" t="str">
        <x:v>DEV-00758</x:v>
      </x:c>
      <x:c r="B4548" s="28" t="n">
        <x:v>46174</x:v>
      </x:c>
      <x:c r="C4548" t="n">
        <x:v>83</x:v>
      </x:c>
      <x:c r="D4548" t="n">
        <x:v>481.5</x:v>
      </x:c>
      <x:c r="E4548" t="n">
        <x:v>23</x:v>
      </x:c>
      <x:c r="F4548" t="n">
        <x:v>2</x:v>
      </x:c>
      <x:c r="G4548" t="n">
        <x:v>40</x:v>
      </x:c>
      <x:c r="H4548" t="n">
        <x:v>0</x:v>
      </x:c>
      <x:c r="I4548" t="n">
        <x:v>6</x:v>
      </x:c>
      <x:c r="J4548" t="n">
        <x:v>1.02</x:v>
      </x:c>
      <x:c r="K4548" t="n">
        <x:v>2</x:v>
      </x:c>
      <x:c r="L4548" t="n">
        <x:v>94.8</x:v>
      </x:c>
      <x:c r="M4548" t="n">
        <x:v>6.9</x:v>
      </x:c>
      <x:c r="N4548" t="n">
        <x:v>18.1</x:v>
      </x:c>
    </x:row>
    <x:row r="4549">
      <x:c r="A4549" t="str">
        <x:v>DEV-00758</x:v>
      </x:c>
      <x:c r="B4549" s="28" t="n">
        <x:v>46204</x:v>
      </x:c>
      <x:c r="C4549" t="n">
        <x:v>79.2</x:v>
      </x:c>
      <x:c r="D4549" t="n">
        <x:v>496.7</x:v>
      </x:c>
      <x:c r="E4549" t="n">
        <x:v>22</x:v>
      </x:c>
      <x:c r="F4549" t="n">
        <x:v>1</x:v>
      </x:c>
      <x:c r="G4549" t="n">
        <x:v>44</x:v>
      </x:c>
      <x:c r="H4549" t="n">
        <x:v>0</x:v>
      </x:c>
      <x:c r="I4549" t="n">
        <x:v>3</x:v>
      </x:c>
      <x:c r="J4549" t="n">
        <x:v>0.79</x:v>
      </x:c>
      <x:c r="K4549" t="n">
        <x:v>0</x:v>
      </x:c>
      <x:c r="L4549" t="n">
        <x:v>96.5</x:v>
      </x:c>
      <x:c r="M4549" t="n">
        <x:v>0</x:v>
      </x:c>
      <x:c r="N4549" t="n">
        <x:v>7.2</x:v>
      </x:c>
    </x:row>
    <x:row r="4550">
      <x:c r="A4550" t="str">
        <x:v>DEV-00759</x:v>
      </x:c>
      <x:c r="B4550" s="28" t="n">
        <x:v>46054</x:v>
      </x:c>
      <x:c r="C4550" t="n">
        <x:v>50.4</x:v>
      </x:c>
      <x:c r="D4550" t="n">
        <x:v>301.5</x:v>
      </x:c>
      <x:c r="E4550" t="n">
        <x:v>12</x:v>
      </x:c>
      <x:c r="F4550" t="n">
        <x:v>0</x:v>
      </x:c>
      <x:c r="G4550" t="n">
        <x:v>26</x:v>
      </x:c>
      <x:c r="H4550" t="n">
        <x:v>0</x:v>
      </x:c>
      <x:c r="I4550" t="n">
        <x:v>3</x:v>
      </x:c>
      <x:c r="J4550" t="n">
        <x:v>0</x:v>
      </x:c>
      <x:c r="K4550" t="n">
        <x:v>2</x:v>
      </x:c>
      <x:c r="L4550" t="n">
        <x:v>100</x:v>
      </x:c>
      <x:c r="M4550" t="n">
        <x:v>8.5</x:v>
      </x:c>
      <x:c r="N4550" t="n">
        <x:v>10.8</x:v>
      </x:c>
    </x:row>
    <x:row r="4551">
      <x:c r="A4551" t="str">
        <x:v>DEV-00759</x:v>
      </x:c>
      <x:c r="B4551" s="28" t="n">
        <x:v>46082</x:v>
      </x:c>
      <x:c r="C4551" t="n">
        <x:v>83.4</x:v>
      </x:c>
      <x:c r="D4551" t="n">
        <x:v>540.6</x:v>
      </x:c>
      <x:c r="E4551" t="n">
        <x:v>26</x:v>
      </x:c>
      <x:c r="F4551" t="n">
        <x:v>3</x:v>
      </x:c>
      <x:c r="G4551" t="n">
        <x:v>42</x:v>
      </x:c>
      <x:c r="H4551" t="n">
        <x:v>0</x:v>
      </x:c>
      <x:c r="I4551" t="n">
        <x:v>5</x:v>
      </x:c>
      <x:c r="J4551" t="n">
        <x:v>0.86</x:v>
      </x:c>
      <x:c r="K4551" t="n">
        <x:v>1</x:v>
      </x:c>
      <x:c r="L4551" t="n">
        <x:v>95.9</x:v>
      </x:c>
      <x:c r="M4551" t="n">
        <x:v>5.9</x:v>
      </x:c>
      <x:c r="N4551" t="n">
        <x:v>13.4</x:v>
      </x:c>
    </x:row>
    <x:row r="4552">
      <x:c r="A4552" t="str">
        <x:v>DEV-00759</x:v>
      </x:c>
      <x:c r="B4552" s="28" t="n">
        <x:v>46113</x:v>
      </x:c>
      <x:c r="C4552" t="n">
        <x:v>77.7</x:v>
      </x:c>
      <x:c r="D4552" t="n">
        <x:v>439.9</x:v>
      </x:c>
      <x:c r="E4552" t="n">
        <x:v>20</x:v>
      </x:c>
      <x:c r="F4552" t="n">
        <x:v>0</x:v>
      </x:c>
      <x:c r="G4552" t="n">
        <x:v>61</x:v>
      </x:c>
      <x:c r="H4552" t="n">
        <x:v>0</x:v>
      </x:c>
      <x:c r="I4552" t="n">
        <x:v>4</x:v>
      </x:c>
      <x:c r="J4552" t="n">
        <x:v>0.54</x:v>
      </x:c>
      <x:c r="K4552" t="n">
        <x:v>2</x:v>
      </x:c>
      <x:c r="L4552" t="n">
        <x:v>99.1</x:v>
      </x:c>
      <x:c r="M4552" t="n">
        <x:v>2.6</x:v>
      </x:c>
      <x:c r="N4552" t="n">
        <x:v>7.2</x:v>
      </x:c>
    </x:row>
    <x:row r="4553">
      <x:c r="A4553" t="str">
        <x:v>DEV-00759</x:v>
      </x:c>
      <x:c r="B4553" s="28" t="n">
        <x:v>46143</x:v>
      </x:c>
      <x:c r="C4553" t="n">
        <x:v>71.8</x:v>
      </x:c>
      <x:c r="D4553" t="n">
        <x:v>455</x:v>
      </x:c>
      <x:c r="E4553" t="n">
        <x:v>31</x:v>
      </x:c>
      <x:c r="F4553" t="n">
        <x:v>1</x:v>
      </x:c>
      <x:c r="G4553" t="n">
        <x:v>42</x:v>
      </x:c>
      <x:c r="H4553" t="n">
        <x:v>0</x:v>
      </x:c>
      <x:c r="I4553" t="n">
        <x:v>3</x:v>
      </x:c>
      <x:c r="J4553" t="n">
        <x:v>0.69</x:v>
      </x:c>
      <x:c r="K4553" t="n">
        <x:v>1</x:v>
      </x:c>
      <x:c r="L4553" t="n">
        <x:v>99.9</x:v>
      </x:c>
      <x:c r="M4553" t="n">
        <x:v>8.7</x:v>
      </x:c>
      <x:c r="N4553" t="n">
        <x:v>22.2</x:v>
      </x:c>
    </x:row>
    <x:row r="4554">
      <x:c r="A4554" t="str">
        <x:v>DEV-00759</x:v>
      </x:c>
      <x:c r="B4554" s="28" t="n">
        <x:v>46174</x:v>
      </x:c>
      <x:c r="C4554" t="n">
        <x:v>62.5</x:v>
      </x:c>
      <x:c r="D4554" t="n">
        <x:v>438.9</x:v>
      </x:c>
      <x:c r="E4554" t="n">
        <x:v>26</x:v>
      </x:c>
      <x:c r="F4554" t="n">
        <x:v>4</x:v>
      </x:c>
      <x:c r="G4554" t="n">
        <x:v>27</x:v>
      </x:c>
      <x:c r="H4554" t="n">
        <x:v>0</x:v>
      </x:c>
      <x:c r="I4554" t="n">
        <x:v>3</x:v>
      </x:c>
      <x:c r="J4554" t="n">
        <x:v>0.15</x:v>
      </x:c>
      <x:c r="K4554" t="n">
        <x:v>1</x:v>
      </x:c>
      <x:c r="L4554" t="n">
        <x:v>94.3</x:v>
      </x:c>
      <x:c r="M4554" t="n">
        <x:v>9.1</x:v>
      </x:c>
      <x:c r="N4554" t="n">
        <x:v>14.4</x:v>
      </x:c>
    </x:row>
    <x:row r="4555">
      <x:c r="A4555" t="str">
        <x:v>DEV-00759</x:v>
      </x:c>
      <x:c r="B4555" s="28" t="n">
        <x:v>46204</x:v>
      </x:c>
      <x:c r="C4555" t="n">
        <x:v>57.9</x:v>
      </x:c>
      <x:c r="D4555" t="n">
        <x:v>353.2</x:v>
      </x:c>
      <x:c r="E4555" t="n">
        <x:v>15</x:v>
      </x:c>
      <x:c r="F4555" t="n">
        <x:v>2</x:v>
      </x:c>
      <x:c r="G4555" t="n">
        <x:v>45</x:v>
      </x:c>
      <x:c r="H4555" t="n">
        <x:v>0</x:v>
      </x:c>
      <x:c r="I4555" t="n">
        <x:v>1</x:v>
      </x:c>
      <x:c r="J4555" t="n">
        <x:v>0.85</x:v>
      </x:c>
      <x:c r="K4555" t="n">
        <x:v>2</x:v>
      </x:c>
      <x:c r="L4555" t="n">
        <x:v>95.5</x:v>
      </x:c>
      <x:c r="M4555" t="n">
        <x:v>11.5</x:v>
      </x:c>
      <x:c r="N4555" t="n">
        <x:v>17.9</x:v>
      </x:c>
    </x:row>
    <x:row r="4556">
      <x:c r="A4556" t="str">
        <x:v>DEV-00760</x:v>
      </x:c>
      <x:c r="B4556" s="28" t="n">
        <x:v>46054</x:v>
      </x:c>
      <x:c r="C4556" t="n">
        <x:v>82.2</x:v>
      </x:c>
      <x:c r="D4556" t="n">
        <x:v>564.3</x:v>
      </x:c>
      <x:c r="E4556" t="n">
        <x:v>21</x:v>
      </x:c>
      <x:c r="F4556" t="n">
        <x:v>1</x:v>
      </x:c>
      <x:c r="G4556" t="n">
        <x:v>52</x:v>
      </x:c>
      <x:c r="H4556" t="n">
        <x:v>0</x:v>
      </x:c>
      <x:c r="I4556" t="n">
        <x:v>5</x:v>
      </x:c>
      <x:c r="J4556" t="n">
        <x:v>0</x:v>
      </x:c>
      <x:c r="K4556" t="n">
        <x:v>0</x:v>
      </x:c>
      <x:c r="L4556" t="n">
        <x:v>93.6</x:v>
      </x:c>
      <x:c r="M4556" t="n">
        <x:v>2.8</x:v>
      </x:c>
      <x:c r="N4556" t="n">
        <x:v>19.6</x:v>
      </x:c>
    </x:row>
    <x:row r="4557">
      <x:c r="A4557" t="str">
        <x:v>DEV-00760</x:v>
      </x:c>
      <x:c r="B4557" s="28" t="n">
        <x:v>46082</x:v>
      </x:c>
      <x:c r="C4557" t="n">
        <x:v>77</x:v>
      </x:c>
      <x:c r="D4557" t="n">
        <x:v>543.4</x:v>
      </x:c>
      <x:c r="E4557" t="n">
        <x:v>33</x:v>
      </x:c>
      <x:c r="F4557" t="n">
        <x:v>0</x:v>
      </x:c>
      <x:c r="G4557" t="n">
        <x:v>38</x:v>
      </x:c>
      <x:c r="H4557" t="n">
        <x:v>0</x:v>
      </x:c>
      <x:c r="I4557" t="n">
        <x:v>3</x:v>
      </x:c>
      <x:c r="J4557" t="n">
        <x:v>0.11</x:v>
      </x:c>
      <x:c r="K4557" t="n">
        <x:v>0</x:v>
      </x:c>
      <x:c r="L4557" t="n">
        <x:v>97.2</x:v>
      </x:c>
      <x:c r="M4557" t="n">
        <x:v>5</x:v>
      </x:c>
      <x:c r="N4557" t="n">
        <x:v>10.2</x:v>
      </x:c>
    </x:row>
    <x:row r="4558">
      <x:c r="A4558" t="str">
        <x:v>DEV-00760</x:v>
      </x:c>
      <x:c r="B4558" s="28" t="n">
        <x:v>46113</x:v>
      </x:c>
      <x:c r="C4558" t="n">
        <x:v>72.1</x:v>
      </x:c>
      <x:c r="D4558" t="n">
        <x:v>508.2</x:v>
      </x:c>
      <x:c r="E4558" t="n">
        <x:v>24</x:v>
      </x:c>
      <x:c r="F4558" t="n">
        <x:v>1</x:v>
      </x:c>
      <x:c r="G4558" t="n">
        <x:v>40</x:v>
      </x:c>
      <x:c r="H4558" t="n">
        <x:v>0</x:v>
      </x:c>
      <x:c r="I4558" t="n">
        <x:v>2</x:v>
      </x:c>
      <x:c r="J4558" t="n">
        <x:v>0.81</x:v>
      </x:c>
      <x:c r="K4558" t="n">
        <x:v>0</x:v>
      </x:c>
      <x:c r="L4558" t="n">
        <x:v>94</x:v>
      </x:c>
      <x:c r="M4558" t="n">
        <x:v>2.6</x:v>
      </x:c>
      <x:c r="N4558" t="n">
        <x:v>11.5</x:v>
      </x:c>
    </x:row>
    <x:row r="4559">
      <x:c r="A4559" t="str">
        <x:v>DEV-00760</x:v>
      </x:c>
      <x:c r="B4559" s="28" t="n">
        <x:v>46143</x:v>
      </x:c>
      <x:c r="C4559" t="n">
        <x:v>68.2</x:v>
      </x:c>
      <x:c r="D4559" t="n">
        <x:v>429.6</x:v>
      </x:c>
      <x:c r="E4559" t="n">
        <x:v>23</x:v>
      </x:c>
      <x:c r="F4559" t="n">
        <x:v>0</x:v>
      </x:c>
      <x:c r="G4559" t="n">
        <x:v>39</x:v>
      </x:c>
      <x:c r="H4559" t="n">
        <x:v>0</x:v>
      </x:c>
      <x:c r="I4559" t="n">
        <x:v>1</x:v>
      </x:c>
      <x:c r="J4559" t="n">
        <x:v>0.26</x:v>
      </x:c>
      <x:c r="K4559" t="n">
        <x:v>0</x:v>
      </x:c>
      <x:c r="L4559" t="n">
        <x:v>93.6</x:v>
      </x:c>
      <x:c r="M4559" t="n">
        <x:v>7.1</x:v>
      </x:c>
      <x:c r="N4559" t="n">
        <x:v>9.5</x:v>
      </x:c>
    </x:row>
    <x:row r="4560">
      <x:c r="A4560" t="str">
        <x:v>DEV-00760</x:v>
      </x:c>
      <x:c r="B4560" s="28" t="n">
        <x:v>46174</x:v>
      </x:c>
      <x:c r="C4560" t="n">
        <x:v>67.2</x:v>
      </x:c>
      <x:c r="D4560" t="n">
        <x:v>475.8</x:v>
      </x:c>
      <x:c r="E4560" t="n">
        <x:v>28</x:v>
      </x:c>
      <x:c r="F4560" t="n">
        <x:v>1</x:v>
      </x:c>
      <x:c r="G4560" t="n">
        <x:v>31</x:v>
      </x:c>
      <x:c r="H4560" t="n">
        <x:v>0</x:v>
      </x:c>
      <x:c r="I4560" t="n">
        <x:v>2</x:v>
      </x:c>
      <x:c r="J4560" t="n">
        <x:v>0.79</x:v>
      </x:c>
      <x:c r="K4560" t="n">
        <x:v>0</x:v>
      </x:c>
      <x:c r="L4560" t="n">
        <x:v>94.4</x:v>
      </x:c>
      <x:c r="M4560" t="n">
        <x:v>7.7</x:v>
      </x:c>
      <x:c r="N4560" t="n">
        <x:v>14.5</x:v>
      </x:c>
    </x:row>
    <x:row r="4561">
      <x:c r="A4561" t="str">
        <x:v>DEV-00760</x:v>
      </x:c>
      <x:c r="B4561" s="28" t="n">
        <x:v>46204</x:v>
      </x:c>
      <x:c r="C4561" t="n">
        <x:v>65.3</x:v>
      </x:c>
      <x:c r="D4561" t="n">
        <x:v>440</x:v>
      </x:c>
      <x:c r="E4561" t="n">
        <x:v>9</x:v>
      </x:c>
      <x:c r="F4561" t="n">
        <x:v>2</x:v>
      </x:c>
      <x:c r="G4561" t="n">
        <x:v>43</x:v>
      </x:c>
      <x:c r="H4561" t="n">
        <x:v>0</x:v>
      </x:c>
      <x:c r="I4561" t="n">
        <x:v>0</x:v>
      </x:c>
      <x:c r="J4561" t="n">
        <x:v>0.06</x:v>
      </x:c>
      <x:c r="K4561" t="n">
        <x:v>0</x:v>
      </x:c>
      <x:c r="L4561" t="n">
        <x:v>94.7</x:v>
      </x:c>
      <x:c r="M4561" t="n">
        <x:v>1.1</x:v>
      </x:c>
      <x:c r="N4561" t="n">
        <x:v>7.2</x:v>
      </x:c>
    </x:row>
    <x:row r="4562">
      <x:c r="A4562" t="str">
        <x:v>DEV-00761</x:v>
      </x:c>
      <x:c r="B4562" s="28" t="n">
        <x:v>46054</x:v>
      </x:c>
      <x:c r="C4562" t="n">
        <x:v>63</x:v>
      </x:c>
      <x:c r="D4562" t="n">
        <x:v>371.3</x:v>
      </x:c>
      <x:c r="E4562" t="n">
        <x:v>17</x:v>
      </x:c>
      <x:c r="F4562" t="n">
        <x:v>0</x:v>
      </x:c>
      <x:c r="G4562" t="n">
        <x:v>33</x:v>
      </x:c>
      <x:c r="H4562" t="n">
        <x:v>0</x:v>
      </x:c>
      <x:c r="I4562" t="n">
        <x:v>3</x:v>
      </x:c>
      <x:c r="J4562" t="n">
        <x:v>0</x:v>
      </x:c>
      <x:c r="K4562" t="n">
        <x:v>0</x:v>
      </x:c>
      <x:c r="L4562" t="n">
        <x:v>93.2</x:v>
      </x:c>
      <x:c r="M4562" t="n">
        <x:v>0</x:v>
      </x:c>
      <x:c r="N4562" t="n">
        <x:v>9.3</x:v>
      </x:c>
    </x:row>
    <x:row r="4563">
      <x:c r="A4563" t="str">
        <x:v>DEV-00761</x:v>
      </x:c>
      <x:c r="B4563" s="28" t="n">
        <x:v>46082</x:v>
      </x:c>
      <x:c r="C4563" t="n">
        <x:v>75.7</x:v>
      </x:c>
      <x:c r="D4563" t="n">
        <x:v>433</x:v>
      </x:c>
      <x:c r="E4563" t="n">
        <x:v>22</x:v>
      </x:c>
      <x:c r="F4563" t="n">
        <x:v>0</x:v>
      </x:c>
      <x:c r="G4563" t="n">
        <x:v>29</x:v>
      </x:c>
      <x:c r="H4563" t="n">
        <x:v>0</x:v>
      </x:c>
      <x:c r="I4563" t="n">
        <x:v>6</x:v>
      </x:c>
      <x:c r="J4563" t="n">
        <x:v>0.32</x:v>
      </x:c>
      <x:c r="K4563" t="n">
        <x:v>0</x:v>
      </x:c>
      <x:c r="L4563" t="n">
        <x:v>96.3</x:v>
      </x:c>
      <x:c r="M4563" t="n">
        <x:v>5.5</x:v>
      </x:c>
      <x:c r="N4563" t="n">
        <x:v>9.8</x:v>
      </x:c>
    </x:row>
    <x:row r="4564">
      <x:c r="A4564" t="str">
        <x:v>DEV-00761</x:v>
      </x:c>
      <x:c r="B4564" s="28" t="n">
        <x:v>46113</x:v>
      </x:c>
      <x:c r="C4564" t="n">
        <x:v>67.3</x:v>
      </x:c>
      <x:c r="D4564" t="n">
        <x:v>459.1</x:v>
      </x:c>
      <x:c r="E4564" t="n">
        <x:v>7</x:v>
      </x:c>
      <x:c r="F4564" t="n">
        <x:v>0</x:v>
      </x:c>
      <x:c r="G4564" t="n">
        <x:v>34</x:v>
      </x:c>
      <x:c r="H4564" t="n">
        <x:v>1</x:v>
      </x:c>
      <x:c r="I4564" t="n">
        <x:v>2</x:v>
      </x:c>
      <x:c r="J4564" t="n">
        <x:v>0</x:v>
      </x:c>
      <x:c r="K4564" t="n">
        <x:v>2</x:v>
      </x:c>
      <x:c r="L4564" t="n">
        <x:v>93.9</x:v>
      </x:c>
      <x:c r="M4564" t="n">
        <x:v>6.3</x:v>
      </x:c>
      <x:c r="N4564" t="n">
        <x:v>12.4</x:v>
      </x:c>
    </x:row>
    <x:row r="4565">
      <x:c r="A4565" t="str">
        <x:v>DEV-00761</x:v>
      </x:c>
      <x:c r="B4565" s="28" t="n">
        <x:v>46143</x:v>
      </x:c>
      <x:c r="C4565" t="n">
        <x:v>65.4</x:v>
      </x:c>
      <x:c r="D4565" t="n">
        <x:v>369.5</x:v>
      </x:c>
      <x:c r="E4565" t="n">
        <x:v>9</x:v>
      </x:c>
      <x:c r="F4565" t="n">
        <x:v>0</x:v>
      </x:c>
      <x:c r="G4565" t="n">
        <x:v>33</x:v>
      </x:c>
      <x:c r="H4565" t="n">
        <x:v>0</x:v>
      </x:c>
      <x:c r="I4565" t="n">
        <x:v>5</x:v>
      </x:c>
      <x:c r="J4565" t="n">
        <x:v>0.25</x:v>
      </x:c>
      <x:c r="K4565" t="n">
        <x:v>0</x:v>
      </x:c>
      <x:c r="L4565" t="n">
        <x:v>95.3</x:v>
      </x:c>
      <x:c r="M4565" t="n">
        <x:v>7</x:v>
      </x:c>
      <x:c r="N4565" t="n">
        <x:v>9</x:v>
      </x:c>
    </x:row>
    <x:row r="4566">
      <x:c r="A4566" t="str">
        <x:v>DEV-00761</x:v>
      </x:c>
      <x:c r="B4566" s="28" t="n">
        <x:v>46174</x:v>
      </x:c>
      <x:c r="C4566" t="n">
        <x:v>79.9</x:v>
      </x:c>
      <x:c r="D4566" t="n">
        <x:v>517.2</x:v>
      </x:c>
      <x:c r="E4566" t="n">
        <x:v>16</x:v>
      </x:c>
      <x:c r="F4566" t="n">
        <x:v>0</x:v>
      </x:c>
      <x:c r="G4566" t="n">
        <x:v>53</x:v>
      </x:c>
      <x:c r="H4566" t="n">
        <x:v>0</x:v>
      </x:c>
      <x:c r="I4566" t="n">
        <x:v>1</x:v>
      </x:c>
      <x:c r="J4566" t="n">
        <x:v>0.9</x:v>
      </x:c>
      <x:c r="K4566" t="n">
        <x:v>1</x:v>
      </x:c>
      <x:c r="L4566" t="n">
        <x:v>93</x:v>
      </x:c>
      <x:c r="M4566" t="n">
        <x:v>0</x:v>
      </x:c>
      <x:c r="N4566" t="n">
        <x:v>16</x:v>
      </x:c>
    </x:row>
    <x:row r="4567">
      <x:c r="A4567" t="str">
        <x:v>DEV-00761</x:v>
      </x:c>
      <x:c r="B4567" s="28" t="n">
        <x:v>46204</x:v>
      </x:c>
      <x:c r="C4567" t="n">
        <x:v>66.3</x:v>
      </x:c>
      <x:c r="D4567" t="n">
        <x:v>394.2</x:v>
      </x:c>
      <x:c r="E4567" t="n">
        <x:v>9</x:v>
      </x:c>
      <x:c r="F4567" t="n">
        <x:v>1</x:v>
      </x:c>
      <x:c r="G4567" t="n">
        <x:v>24</x:v>
      </x:c>
      <x:c r="H4567" t="n">
        <x:v>0</x:v>
      </x:c>
      <x:c r="I4567" t="n">
        <x:v>3</x:v>
      </x:c>
      <x:c r="J4567" t="n">
        <x:v>0</x:v>
      </x:c>
      <x:c r="K4567" t="n">
        <x:v>0</x:v>
      </x:c>
      <x:c r="L4567" t="n">
        <x:v>98.1</x:v>
      </x:c>
      <x:c r="M4567" t="n">
        <x:v>6.3</x:v>
      </x:c>
      <x:c r="N4567" t="n">
        <x:v>17.8</x:v>
      </x:c>
    </x:row>
    <x:row r="4568">
      <x:c r="A4568" t="str">
        <x:v>DEV-00762</x:v>
      </x:c>
      <x:c r="B4568" s="28" t="n">
        <x:v>46054</x:v>
      </x:c>
      <x:c r="C4568" t="n">
        <x:v>73.8</x:v>
      </x:c>
      <x:c r="D4568" t="n">
        <x:v>412.9</x:v>
      </x:c>
      <x:c r="E4568" t="n">
        <x:v>32</x:v>
      </x:c>
      <x:c r="F4568" t="n">
        <x:v>2</x:v>
      </x:c>
      <x:c r="G4568" t="n">
        <x:v>26</x:v>
      </x:c>
      <x:c r="H4568" t="n">
        <x:v>0</x:v>
      </x:c>
      <x:c r="I4568" t="n">
        <x:v>2</x:v>
      </x:c>
      <x:c r="J4568" t="n">
        <x:v>0</x:v>
      </x:c>
      <x:c r="K4568" t="n">
        <x:v>2</x:v>
      </x:c>
      <x:c r="L4568" t="n">
        <x:v>91</x:v>
      </x:c>
      <x:c r="M4568" t="n">
        <x:v>8</x:v>
      </x:c>
      <x:c r="N4568" t="n">
        <x:v>12.6</x:v>
      </x:c>
    </x:row>
    <x:row r="4569">
      <x:c r="A4569" t="str">
        <x:v>DEV-00762</x:v>
      </x:c>
      <x:c r="B4569" s="28" t="n">
        <x:v>46082</x:v>
      </x:c>
      <x:c r="C4569" t="n">
        <x:v>64.5</x:v>
      </x:c>
      <x:c r="D4569" t="n">
        <x:v>421.1</x:v>
      </x:c>
      <x:c r="E4569" t="n">
        <x:v>17</x:v>
      </x:c>
      <x:c r="F4569" t="n">
        <x:v>2</x:v>
      </x:c>
      <x:c r="G4569" t="n">
        <x:v>38</x:v>
      </x:c>
      <x:c r="H4569" t="n">
        <x:v>0</x:v>
      </x:c>
      <x:c r="I4569" t="n">
        <x:v>2</x:v>
      </x:c>
      <x:c r="J4569" t="n">
        <x:v>0.7</x:v>
      </x:c>
      <x:c r="K4569" t="n">
        <x:v>0</x:v>
      </x:c>
      <x:c r="L4569" t="n">
        <x:v>93.3</x:v>
      </x:c>
      <x:c r="M4569" t="n">
        <x:v>6.2</x:v>
      </x:c>
      <x:c r="N4569" t="n">
        <x:v>18.5</x:v>
      </x:c>
    </x:row>
    <x:row r="4570">
      <x:c r="A4570" t="str">
        <x:v>DEV-00762</x:v>
      </x:c>
      <x:c r="B4570" s="28" t="n">
        <x:v>46113</x:v>
      </x:c>
      <x:c r="C4570" t="n">
        <x:v>86.8</x:v>
      </x:c>
      <x:c r="D4570" t="n">
        <x:v>527.9</x:v>
      </x:c>
      <x:c r="E4570" t="n">
        <x:v>25</x:v>
      </x:c>
      <x:c r="F4570" t="n">
        <x:v>2</x:v>
      </x:c>
      <x:c r="G4570" t="n">
        <x:v>31</x:v>
      </x:c>
      <x:c r="H4570" t="n">
        <x:v>1</x:v>
      </x:c>
      <x:c r="I4570" t="n">
        <x:v>3</x:v>
      </x:c>
      <x:c r="J4570" t="n">
        <x:v>0</x:v>
      </x:c>
      <x:c r="K4570" t="n">
        <x:v>0</x:v>
      </x:c>
      <x:c r="L4570" t="n">
        <x:v>95.7</x:v>
      </x:c>
      <x:c r="M4570" t="n">
        <x:v>5.5</x:v>
      </x:c>
      <x:c r="N4570" t="n">
        <x:v>9.9</x:v>
      </x:c>
    </x:row>
    <x:row r="4571">
      <x:c r="A4571" t="str">
        <x:v>DEV-00762</x:v>
      </x:c>
      <x:c r="B4571" s="28" t="n">
        <x:v>46143</x:v>
      </x:c>
      <x:c r="C4571" t="n">
        <x:v>81.6</x:v>
      </x:c>
      <x:c r="D4571" t="n">
        <x:v>505.3</x:v>
      </x:c>
      <x:c r="E4571" t="n">
        <x:v>26</x:v>
      </x:c>
      <x:c r="F4571" t="n">
        <x:v>0</x:v>
      </x:c>
      <x:c r="G4571" t="n">
        <x:v>48</x:v>
      </x:c>
      <x:c r="H4571" t="n">
        <x:v>0</x:v>
      </x:c>
      <x:c r="I4571" t="n">
        <x:v>3</x:v>
      </x:c>
      <x:c r="J4571" t="n">
        <x:v>0</x:v>
      </x:c>
      <x:c r="K4571" t="n">
        <x:v>0</x:v>
      </x:c>
      <x:c r="L4571" t="n">
        <x:v>97.1</x:v>
      </x:c>
      <x:c r="M4571" t="n">
        <x:v>8.9</x:v>
      </x:c>
      <x:c r="N4571" t="n">
        <x:v>23.4</x:v>
      </x:c>
    </x:row>
    <x:row r="4572">
      <x:c r="A4572" t="str">
        <x:v>DEV-00762</x:v>
      </x:c>
      <x:c r="B4572" s="28" t="n">
        <x:v>46174</x:v>
      </x:c>
      <x:c r="C4572" t="n">
        <x:v>64.1</x:v>
      </x:c>
      <x:c r="D4572" t="n">
        <x:v>378.4</x:v>
      </x:c>
      <x:c r="E4572" t="n">
        <x:v>19</x:v>
      </x:c>
      <x:c r="F4572" t="n">
        <x:v>0</x:v>
      </x:c>
      <x:c r="G4572" t="n">
        <x:v>31</x:v>
      </x:c>
      <x:c r="H4572" t="n">
        <x:v>0</x:v>
      </x:c>
      <x:c r="I4572" t="n">
        <x:v>0</x:v>
      </x:c>
      <x:c r="J4572" t="n">
        <x:v>0.53</x:v>
      </x:c>
      <x:c r="K4572" t="n">
        <x:v>0</x:v>
      </x:c>
      <x:c r="L4572" t="n">
        <x:v>95.2</x:v>
      </x:c>
      <x:c r="M4572" t="n">
        <x:v>2.6</x:v>
      </x:c>
      <x:c r="N4572" t="n">
        <x:v>20.3</x:v>
      </x:c>
    </x:row>
    <x:row r="4573">
      <x:c r="A4573" t="str">
        <x:v>DEV-00762</x:v>
      </x:c>
      <x:c r="B4573" s="28" t="n">
        <x:v>46204</x:v>
      </x:c>
      <x:c r="C4573" t="n">
        <x:v>70.4</x:v>
      </x:c>
      <x:c r="D4573" t="n">
        <x:v>483.5</x:v>
      </x:c>
      <x:c r="E4573" t="n">
        <x:v>27</x:v>
      </x:c>
      <x:c r="F4573" t="n">
        <x:v>1</x:v>
      </x:c>
      <x:c r="G4573" t="n">
        <x:v>30</x:v>
      </x:c>
      <x:c r="H4573" t="n">
        <x:v>0</x:v>
      </x:c>
      <x:c r="I4573" t="n">
        <x:v>2</x:v>
      </x:c>
      <x:c r="J4573" t="n">
        <x:v>0</x:v>
      </x:c>
      <x:c r="K4573" t="n">
        <x:v>3</x:v>
      </x:c>
      <x:c r="L4573" t="n">
        <x:v>96</x:v>
      </x:c>
      <x:c r="M4573" t="n">
        <x:v>1.3</x:v>
      </x:c>
      <x:c r="N4573" t="n">
        <x:v>21.9</x:v>
      </x:c>
    </x:row>
    <x:row r="4574">
      <x:c r="A4574" t="str">
        <x:v>DEV-00763</x:v>
      </x:c>
      <x:c r="B4574" s="28" t="n">
        <x:v>46054</x:v>
      </x:c>
      <x:c r="C4574" t="n">
        <x:v>48.1</x:v>
      </x:c>
      <x:c r="D4574" t="n">
        <x:v>322</x:v>
      </x:c>
      <x:c r="E4574" t="n">
        <x:v>15</x:v>
      </x:c>
      <x:c r="F4574" t="n">
        <x:v>0</x:v>
      </x:c>
      <x:c r="G4574" t="n">
        <x:v>43</x:v>
      </x:c>
      <x:c r="H4574" t="n">
        <x:v>0</x:v>
      </x:c>
      <x:c r="I4574" t="n">
        <x:v>2</x:v>
      </x:c>
      <x:c r="J4574" t="n">
        <x:v>0.47</x:v>
      </x:c>
      <x:c r="K4574" t="n">
        <x:v>2</x:v>
      </x:c>
      <x:c r="L4574" t="n">
        <x:v>94.8</x:v>
      </x:c>
      <x:c r="M4574" t="n">
        <x:v>5.7</x:v>
      </x:c>
      <x:c r="N4574" t="n">
        <x:v>8.2</x:v>
      </x:c>
    </x:row>
    <x:row r="4575">
      <x:c r="A4575" t="str">
        <x:v>DEV-00763</x:v>
      </x:c>
      <x:c r="B4575" s="28" t="n">
        <x:v>46082</x:v>
      </x:c>
      <x:c r="C4575" t="n">
        <x:v>57.3</x:v>
      </x:c>
      <x:c r="D4575" t="n">
        <x:v>369.7</x:v>
      </x:c>
      <x:c r="E4575" t="n">
        <x:v>0</x:v>
      </x:c>
      <x:c r="F4575" t="n">
        <x:v>0</x:v>
      </x:c>
      <x:c r="G4575" t="n">
        <x:v>28</x:v>
      </x:c>
      <x:c r="H4575" t="n">
        <x:v>0</x:v>
      </x:c>
      <x:c r="I4575" t="n">
        <x:v>2</x:v>
      </x:c>
      <x:c r="J4575" t="n">
        <x:v>0.95</x:v>
      </x:c>
      <x:c r="K4575" t="n">
        <x:v>1</x:v>
      </x:c>
      <x:c r="L4575" t="n">
        <x:v>96.9</x:v>
      </x:c>
      <x:c r="M4575" t="n">
        <x:v>19.8</x:v>
      </x:c>
      <x:c r="N4575" t="n">
        <x:v>15.3</x:v>
      </x:c>
    </x:row>
    <x:row r="4576">
      <x:c r="A4576" t="str">
        <x:v>DEV-00763</x:v>
      </x:c>
      <x:c r="B4576" s="28" t="n">
        <x:v>46113</x:v>
      </x:c>
      <x:c r="C4576" t="n">
        <x:v>20.6</x:v>
      </x:c>
      <x:c r="D4576" t="n">
        <x:v>114.2</x:v>
      </x:c>
      <x:c r="E4576" t="n">
        <x:v>20</x:v>
      </x:c>
      <x:c r="F4576" t="n">
        <x:v>2</x:v>
      </x:c>
      <x:c r="G4576" t="n">
        <x:v>27</x:v>
      </x:c>
      <x:c r="H4576" t="n">
        <x:v>0</x:v>
      </x:c>
      <x:c r="I4576" t="n">
        <x:v>0</x:v>
      </x:c>
      <x:c r="J4576" t="n">
        <x:v>0.2</x:v>
      </x:c>
      <x:c r="K4576" t="n">
        <x:v>0</x:v>
      </x:c>
      <x:c r="L4576" t="n">
        <x:v>97.6</x:v>
      </x:c>
      <x:c r="M4576" t="n">
        <x:v>4.3</x:v>
      </x:c>
      <x:c r="N4576" t="n">
        <x:v>5.3</x:v>
      </x:c>
    </x:row>
    <x:row r="4577">
      <x:c r="A4577" t="str">
        <x:v>DEV-00763</x:v>
      </x:c>
      <x:c r="B4577" s="28" t="n">
        <x:v>46143</x:v>
      </x:c>
      <x:c r="C4577" t="n">
        <x:v>37.6</x:v>
      </x:c>
      <x:c r="D4577" t="n">
        <x:v>219</x:v>
      </x:c>
      <x:c r="E4577" t="n">
        <x:v>7</x:v>
      </x:c>
      <x:c r="F4577" t="n">
        <x:v>0</x:v>
      </x:c>
      <x:c r="G4577" t="n">
        <x:v>35</x:v>
      </x:c>
      <x:c r="H4577" t="n">
        <x:v>0</x:v>
      </x:c>
      <x:c r="I4577" t="n">
        <x:v>0</x:v>
      </x:c>
      <x:c r="J4577" t="n">
        <x:v>0.11</x:v>
      </x:c>
      <x:c r="K4577" t="n">
        <x:v>0</x:v>
      </x:c>
      <x:c r="L4577" t="n">
        <x:v>98.3</x:v>
      </x:c>
      <x:c r="M4577" t="n">
        <x:v>1.6</x:v>
      </x:c>
      <x:c r="N4577" t="n">
        <x:v>7.8</x:v>
      </x:c>
    </x:row>
    <x:row r="4578">
      <x:c r="A4578" t="str">
        <x:v>DEV-00763</x:v>
      </x:c>
      <x:c r="B4578" s="28" t="n">
        <x:v>46174</x:v>
      </x:c>
      <x:c r="C4578" t="n">
        <x:v>32.6</x:v>
      </x:c>
      <x:c r="D4578" t="n">
        <x:v>230.4</x:v>
      </x:c>
      <x:c r="E4578" t="n">
        <x:v>7</x:v>
      </x:c>
      <x:c r="F4578" t="n">
        <x:v>2</x:v>
      </x:c>
      <x:c r="G4578" t="n">
        <x:v>32</x:v>
      </x:c>
      <x:c r="H4578" t="n">
        <x:v>0</x:v>
      </x:c>
      <x:c r="I4578" t="n">
        <x:v>4</x:v>
      </x:c>
      <x:c r="J4578" t="n">
        <x:v>0.16</x:v>
      </x:c>
      <x:c r="K4578" t="n">
        <x:v>0</x:v>
      </x:c>
      <x:c r="L4578" t="n">
        <x:v>94.7</x:v>
      </x:c>
      <x:c r="M4578" t="n">
        <x:v>3.7</x:v>
      </x:c>
      <x:c r="N4578" t="n">
        <x:v>5.2</x:v>
      </x:c>
    </x:row>
    <x:row r="4579">
      <x:c r="A4579" t="str">
        <x:v>DEV-00763</x:v>
      </x:c>
      <x:c r="B4579" s="28" t="n">
        <x:v>46204</x:v>
      </x:c>
      <x:c r="C4579" t="n">
        <x:v>39.9</x:v>
      </x:c>
      <x:c r="D4579" t="n">
        <x:v>268.3</x:v>
      </x:c>
      <x:c r="E4579" t="n">
        <x:v>19</x:v>
      </x:c>
      <x:c r="F4579" t="n">
        <x:v>0</x:v>
      </x:c>
      <x:c r="G4579" t="n">
        <x:v>27</x:v>
      </x:c>
      <x:c r="H4579" t="n">
        <x:v>0</x:v>
      </x:c>
      <x:c r="I4579" t="n">
        <x:v>1</x:v>
      </x:c>
      <x:c r="J4579" t="n">
        <x:v>0.3</x:v>
      </x:c>
      <x:c r="K4579" t="n">
        <x:v>0</x:v>
      </x:c>
      <x:c r="L4579" t="n">
        <x:v>92</x:v>
      </x:c>
      <x:c r="M4579" t="n">
        <x:v>0</x:v>
      </x:c>
      <x:c r="N4579" t="n">
        <x:v>7.7</x:v>
      </x:c>
    </x:row>
    <x:row r="4580">
      <x:c r="A4580" t="str">
        <x:v>DEV-00764</x:v>
      </x:c>
      <x:c r="B4580" s="28" t="n">
        <x:v>46054</x:v>
      </x:c>
      <x:c r="C4580" t="n">
        <x:v>44.8</x:v>
      </x:c>
      <x:c r="D4580" t="n">
        <x:v>294.5</x:v>
      </x:c>
      <x:c r="E4580" t="n">
        <x:v>8</x:v>
      </x:c>
      <x:c r="F4580" t="n">
        <x:v>0</x:v>
      </x:c>
      <x:c r="G4580" t="n">
        <x:v>30</x:v>
      </x:c>
      <x:c r="H4580" t="n">
        <x:v>0</x:v>
      </x:c>
      <x:c r="I4580" t="n">
        <x:v>0</x:v>
      </x:c>
      <x:c r="J4580" t="n">
        <x:v>0.42</x:v>
      </x:c>
      <x:c r="K4580" t="n">
        <x:v>0</x:v>
      </x:c>
      <x:c r="L4580" t="n">
        <x:v>97.8</x:v>
      </x:c>
      <x:c r="M4580" t="n">
        <x:v>1.6</x:v>
      </x:c>
      <x:c r="N4580" t="n">
        <x:v>10.6</x:v>
      </x:c>
    </x:row>
    <x:row r="4581">
      <x:c r="A4581" t="str">
        <x:v>DEV-00764</x:v>
      </x:c>
      <x:c r="B4581" s="28" t="n">
        <x:v>46082</x:v>
      </x:c>
      <x:c r="C4581" t="n">
        <x:v>57.1</x:v>
      </x:c>
      <x:c r="D4581" t="n">
        <x:v>353.2</x:v>
      </x:c>
      <x:c r="E4581" t="n">
        <x:v>19</x:v>
      </x:c>
      <x:c r="F4581" t="n">
        <x:v>0</x:v>
      </x:c>
      <x:c r="G4581" t="n">
        <x:v>46</x:v>
      </x:c>
      <x:c r="H4581" t="n">
        <x:v>0</x:v>
      </x:c>
      <x:c r="I4581" t="n">
        <x:v>2</x:v>
      </x:c>
      <x:c r="J4581" t="n">
        <x:v>0</x:v>
      </x:c>
      <x:c r="K4581" t="n">
        <x:v>1</x:v>
      </x:c>
      <x:c r="L4581" t="n">
        <x:v>97.5</x:v>
      </x:c>
      <x:c r="M4581" t="n">
        <x:v>4.8</x:v>
      </x:c>
      <x:c r="N4581" t="n">
        <x:v>5.7</x:v>
      </x:c>
    </x:row>
    <x:row r="4582">
      <x:c r="A4582" t="str">
        <x:v>DEV-00764</x:v>
      </x:c>
      <x:c r="B4582" s="28" t="n">
        <x:v>46113</x:v>
      </x:c>
      <x:c r="C4582" t="n">
        <x:v>48.1</x:v>
      </x:c>
      <x:c r="D4582" t="n">
        <x:v>319</x:v>
      </x:c>
      <x:c r="E4582" t="n">
        <x:v>16</x:v>
      </x:c>
      <x:c r="F4582" t="n">
        <x:v>4</x:v>
      </x:c>
      <x:c r="G4582" t="n">
        <x:v>29</x:v>
      </x:c>
      <x:c r="H4582" t="n">
        <x:v>0</x:v>
      </x:c>
      <x:c r="I4582" t="n">
        <x:v>4</x:v>
      </x:c>
      <x:c r="J4582" t="n">
        <x:v>0.03</x:v>
      </x:c>
      <x:c r="K4582" t="n">
        <x:v>1</x:v>
      </x:c>
      <x:c r="L4582" t="n">
        <x:v>95</x:v>
      </x:c>
      <x:c r="M4582" t="n">
        <x:v>0</x:v>
      </x:c>
      <x:c r="N4582" t="n">
        <x:v>11</x:v>
      </x:c>
    </x:row>
    <x:row r="4583">
      <x:c r="A4583" t="str">
        <x:v>DEV-00764</x:v>
      </x:c>
      <x:c r="B4583" s="28" t="n">
        <x:v>46143</x:v>
      </x:c>
      <x:c r="C4583" t="n">
        <x:v>56.6</x:v>
      </x:c>
      <x:c r="D4583" t="n">
        <x:v>334.1</x:v>
      </x:c>
      <x:c r="E4583" t="n">
        <x:v>15</x:v>
      </x:c>
      <x:c r="F4583" t="n">
        <x:v>1</x:v>
      </x:c>
      <x:c r="G4583" t="n">
        <x:v>32</x:v>
      </x:c>
      <x:c r="H4583" t="n">
        <x:v>1</x:v>
      </x:c>
      <x:c r="I4583" t="n">
        <x:v>0</x:v>
      </x:c>
      <x:c r="J4583" t="n">
        <x:v>0.54</x:v>
      </x:c>
      <x:c r="K4583" t="n">
        <x:v>1</x:v>
      </x:c>
      <x:c r="L4583" t="n">
        <x:v>95.5</x:v>
      </x:c>
      <x:c r="M4583" t="n">
        <x:v>0</x:v>
      </x:c>
      <x:c r="N4583" t="n">
        <x:v>7.6</x:v>
      </x:c>
    </x:row>
    <x:row r="4584">
      <x:c r="A4584" t="str">
        <x:v>DEV-00764</x:v>
      </x:c>
      <x:c r="B4584" s="28" t="n">
        <x:v>46174</x:v>
      </x:c>
      <x:c r="C4584" t="n">
        <x:v>38</x:v>
      </x:c>
      <x:c r="D4584" t="n">
        <x:v>222.7</x:v>
      </x:c>
      <x:c r="E4584" t="n">
        <x:v>9</x:v>
      </x:c>
      <x:c r="F4584" t="n">
        <x:v>1</x:v>
      </x:c>
      <x:c r="G4584" t="n">
        <x:v>28</x:v>
      </x:c>
      <x:c r="H4584" t="n">
        <x:v>0</x:v>
      </x:c>
      <x:c r="I4584" t="n">
        <x:v>1</x:v>
      </x:c>
      <x:c r="J4584" t="n">
        <x:v>0.69</x:v>
      </x:c>
      <x:c r="K4584" t="n">
        <x:v>0</x:v>
      </x:c>
      <x:c r="L4584" t="n">
        <x:v>99.2</x:v>
      </x:c>
      <x:c r="M4584" t="n">
        <x:v>1.1</x:v>
      </x:c>
      <x:c r="N4584" t="n">
        <x:v>3.7</x:v>
      </x:c>
    </x:row>
    <x:row r="4585">
      <x:c r="A4585" t="str">
        <x:v>DEV-00764</x:v>
      </x:c>
      <x:c r="B4585" s="28" t="n">
        <x:v>46204</x:v>
      </x:c>
      <x:c r="C4585" t="n">
        <x:v>38.1</x:v>
      </x:c>
      <x:c r="D4585" t="n">
        <x:v>269.8</x:v>
      </x:c>
      <x:c r="E4585" t="n">
        <x:v>19</x:v>
      </x:c>
      <x:c r="F4585" t="n">
        <x:v>1</x:v>
      </x:c>
      <x:c r="G4585" t="n">
        <x:v>20</x:v>
      </x:c>
      <x:c r="H4585" t="n">
        <x:v>0</x:v>
      </x:c>
      <x:c r="I4585" t="n">
        <x:v>2</x:v>
      </x:c>
      <x:c r="J4585" t="n">
        <x:v>0.43</x:v>
      </x:c>
      <x:c r="K4585" t="n">
        <x:v>0</x:v>
      </x:c>
      <x:c r="L4585" t="n">
        <x:v>99</x:v>
      </x:c>
      <x:c r="M4585" t="n">
        <x:v>3.1</x:v>
      </x:c>
      <x:c r="N4585" t="n">
        <x:v>4</x:v>
      </x:c>
    </x:row>
    <x:row r="4586">
      <x:c r="A4586" t="str">
        <x:v>DEV-00765</x:v>
      </x:c>
      <x:c r="B4586" s="28" t="n">
        <x:v>46054</x:v>
      </x:c>
      <x:c r="C4586" t="n">
        <x:v>92.3</x:v>
      </x:c>
      <x:c r="D4586" t="n">
        <x:v>648.2</x:v>
      </x:c>
      <x:c r="E4586" t="n">
        <x:v>21</x:v>
      </x:c>
      <x:c r="F4586" t="n">
        <x:v>0</x:v>
      </x:c>
      <x:c r="G4586" t="n">
        <x:v>48</x:v>
      </x:c>
      <x:c r="H4586" t="n">
        <x:v>0</x:v>
      </x:c>
      <x:c r="I4586" t="n">
        <x:v>2</x:v>
      </x:c>
      <x:c r="J4586" t="n">
        <x:v>0.68</x:v>
      </x:c>
      <x:c r="K4586" t="n">
        <x:v>0</x:v>
      </x:c>
      <x:c r="L4586" t="n">
        <x:v>96.7</x:v>
      </x:c>
      <x:c r="M4586" t="n">
        <x:v>6.9</x:v>
      </x:c>
      <x:c r="N4586" t="n">
        <x:v>18.1</x:v>
      </x:c>
    </x:row>
    <x:row r="4587">
      <x:c r="A4587" t="str">
        <x:v>DEV-00765</x:v>
      </x:c>
      <x:c r="B4587" s="28" t="n">
        <x:v>46082</x:v>
      </x:c>
      <x:c r="C4587" t="n">
        <x:v>75.8</x:v>
      </x:c>
      <x:c r="D4587" t="n">
        <x:v>436.7</x:v>
      </x:c>
      <x:c r="E4587" t="n">
        <x:v>15</x:v>
      </x:c>
      <x:c r="F4587" t="n">
        <x:v>2</x:v>
      </x:c>
      <x:c r="G4587" t="n">
        <x:v>58</x:v>
      </x:c>
      <x:c r="H4587" t="n">
        <x:v>0</x:v>
      </x:c>
      <x:c r="I4587" t="n">
        <x:v>2</x:v>
      </x:c>
      <x:c r="J4587" t="n">
        <x:v>0.85</x:v>
      </x:c>
      <x:c r="K4587" t="n">
        <x:v>1</x:v>
      </x:c>
      <x:c r="L4587" t="n">
        <x:v>95.2</x:v>
      </x:c>
      <x:c r="M4587" t="n">
        <x:v>5.4</x:v>
      </x:c>
      <x:c r="N4587" t="n">
        <x:v>13.5</x:v>
      </x:c>
    </x:row>
    <x:row r="4588">
      <x:c r="A4588" t="str">
        <x:v>DEV-00765</x:v>
      </x:c>
      <x:c r="B4588" s="28" t="n">
        <x:v>46113</x:v>
      </x:c>
      <x:c r="C4588" t="n">
        <x:v>75.5</x:v>
      </x:c>
      <x:c r="D4588" t="n">
        <x:v>543.2</x:v>
      </x:c>
      <x:c r="E4588" t="n">
        <x:v>25</x:v>
      </x:c>
      <x:c r="F4588" t="n">
        <x:v>3</x:v>
      </x:c>
      <x:c r="G4588" t="n">
        <x:v>54</x:v>
      </x:c>
      <x:c r="H4588" t="n">
        <x:v>0</x:v>
      </x:c>
      <x:c r="I4588" t="n">
        <x:v>3</x:v>
      </x:c>
      <x:c r="J4588" t="n">
        <x:v>0.25</x:v>
      </x:c>
      <x:c r="K4588" t="n">
        <x:v>0</x:v>
      </x:c>
      <x:c r="L4588" t="n">
        <x:v>96.7</x:v>
      </x:c>
      <x:c r="M4588" t="n">
        <x:v>6.1</x:v>
      </x:c>
      <x:c r="N4588" t="n">
        <x:v>8.2</x:v>
      </x:c>
    </x:row>
    <x:row r="4589">
      <x:c r="A4589" t="str">
        <x:v>DEV-00765</x:v>
      </x:c>
      <x:c r="B4589" s="28" t="n">
        <x:v>46143</x:v>
      </x:c>
      <x:c r="C4589" t="n">
        <x:v>74.2</x:v>
      </x:c>
      <x:c r="D4589" t="n">
        <x:v>489.2</x:v>
      </x:c>
      <x:c r="E4589" t="n">
        <x:v>18</x:v>
      </x:c>
      <x:c r="F4589" t="n">
        <x:v>2</x:v>
      </x:c>
      <x:c r="G4589" t="n">
        <x:v>34</x:v>
      </x:c>
      <x:c r="H4589" t="n">
        <x:v>0</x:v>
      </x:c>
      <x:c r="I4589" t="n">
        <x:v>4</x:v>
      </x:c>
      <x:c r="J4589" t="n">
        <x:v>0.86</x:v>
      </x:c>
      <x:c r="K4589" t="n">
        <x:v>0</x:v>
      </x:c>
      <x:c r="L4589" t="n">
        <x:v>97.3</x:v>
      </x:c>
      <x:c r="M4589" t="n">
        <x:v>7.3</x:v>
      </x:c>
      <x:c r="N4589" t="n">
        <x:v>7.1</x:v>
      </x:c>
    </x:row>
    <x:row r="4590">
      <x:c r="A4590" t="str">
        <x:v>DEV-00765</x:v>
      </x:c>
      <x:c r="B4590" s="28" t="n">
        <x:v>46174</x:v>
      </x:c>
      <x:c r="C4590" t="n">
        <x:v>47.1</x:v>
      </x:c>
      <x:c r="D4590" t="n">
        <x:v>310.2</x:v>
      </x:c>
      <x:c r="E4590" t="n">
        <x:v>11</x:v>
      </x:c>
      <x:c r="F4590" t="n">
        <x:v>2</x:v>
      </x:c>
      <x:c r="G4590" t="n">
        <x:v>35</x:v>
      </x:c>
      <x:c r="H4590" t="n">
        <x:v>0</x:v>
      </x:c>
      <x:c r="I4590" t="n">
        <x:v>3</x:v>
      </x:c>
      <x:c r="J4590" t="n">
        <x:v>0.37</x:v>
      </x:c>
      <x:c r="K4590" t="n">
        <x:v>0</x:v>
      </x:c>
      <x:c r="L4590" t="n">
        <x:v>94.3</x:v>
      </x:c>
      <x:c r="M4590" t="n">
        <x:v>11.5</x:v>
      </x:c>
      <x:c r="N4590" t="n">
        <x:v>11.3</x:v>
      </x:c>
    </x:row>
    <x:row r="4591">
      <x:c r="A4591" t="str">
        <x:v>DEV-00765</x:v>
      </x:c>
      <x:c r="B4591" s="28" t="n">
        <x:v>46204</x:v>
      </x:c>
      <x:c r="C4591" t="n">
        <x:v>69.4</x:v>
      </x:c>
      <x:c r="D4591" t="n">
        <x:v>422.6</x:v>
      </x:c>
      <x:c r="E4591" t="n">
        <x:v>25</x:v>
      </x:c>
      <x:c r="F4591" t="n">
        <x:v>0</x:v>
      </x:c>
      <x:c r="G4591" t="n">
        <x:v>49</x:v>
      </x:c>
      <x:c r="H4591" t="n">
        <x:v>0</x:v>
      </x:c>
      <x:c r="I4591" t="n">
        <x:v>4</x:v>
      </x:c>
      <x:c r="J4591" t="n">
        <x:v>0.52</x:v>
      </x:c>
      <x:c r="K4591" t="n">
        <x:v>0</x:v>
      </x:c>
      <x:c r="L4591" t="n">
        <x:v>94.3</x:v>
      </x:c>
      <x:c r="M4591" t="n">
        <x:v>8.7</x:v>
      </x:c>
      <x:c r="N4591" t="n">
        <x:v>13.8</x:v>
      </x:c>
    </x:row>
    <x:row r="4592">
      <x:c r="A4592" t="str">
        <x:v>DEV-00766</x:v>
      </x:c>
      <x:c r="B4592" s="28" t="n">
        <x:v>46054</x:v>
      </x:c>
      <x:c r="C4592" t="n">
        <x:v>58.2</x:v>
      </x:c>
      <x:c r="D4592" t="n">
        <x:v>421.9</x:v>
      </x:c>
      <x:c r="E4592" t="n">
        <x:v>15</x:v>
      </x:c>
      <x:c r="F4592" t="n">
        <x:v>0</x:v>
      </x:c>
      <x:c r="G4592" t="n">
        <x:v>31</x:v>
      </x:c>
      <x:c r="H4592" t="n">
        <x:v>1</x:v>
      </x:c>
      <x:c r="I4592" t="n">
        <x:v>4</x:v>
      </x:c>
      <x:c r="J4592" t="n">
        <x:v>0.2</x:v>
      </x:c>
      <x:c r="K4592" t="n">
        <x:v>0</x:v>
      </x:c>
      <x:c r="L4592" t="n">
        <x:v>91.6</x:v>
      </x:c>
      <x:c r="M4592" t="n">
        <x:v>4</x:v>
      </x:c>
      <x:c r="N4592" t="n">
        <x:v>13.3</x:v>
      </x:c>
    </x:row>
    <x:row r="4593">
      <x:c r="A4593" t="str">
        <x:v>DEV-00766</x:v>
      </x:c>
      <x:c r="B4593" s="28" t="n">
        <x:v>46082</x:v>
      </x:c>
      <x:c r="C4593" t="n">
        <x:v>47</x:v>
      </x:c>
      <x:c r="D4593" t="n">
        <x:v>305.3</x:v>
      </x:c>
      <x:c r="E4593" t="n">
        <x:v>16</x:v>
      </x:c>
      <x:c r="F4593" t="n">
        <x:v>0</x:v>
      </x:c>
      <x:c r="G4593" t="n">
        <x:v>34</x:v>
      </x:c>
      <x:c r="H4593" t="n">
        <x:v>1</x:v>
      </x:c>
      <x:c r="I4593" t="n">
        <x:v>2</x:v>
      </x:c>
      <x:c r="J4593" t="n">
        <x:v>0.59</x:v>
      </x:c>
      <x:c r="K4593" t="n">
        <x:v>2</x:v>
      </x:c>
      <x:c r="L4593" t="n">
        <x:v>93.3</x:v>
      </x:c>
      <x:c r="M4593" t="n">
        <x:v>0</x:v>
      </x:c>
      <x:c r="N4593" t="n">
        <x:v>11.4</x:v>
      </x:c>
    </x:row>
    <x:row r="4594">
      <x:c r="A4594" t="str">
        <x:v>DEV-00766</x:v>
      </x:c>
      <x:c r="B4594" s="28" t="n">
        <x:v>46113</x:v>
      </x:c>
      <x:c r="C4594" t="n">
        <x:v>85.6</x:v>
      </x:c>
      <x:c r="D4594" t="n">
        <x:v>541.8</x:v>
      </x:c>
      <x:c r="E4594" t="n">
        <x:v>18</x:v>
      </x:c>
      <x:c r="F4594" t="n">
        <x:v>0</x:v>
      </x:c>
      <x:c r="G4594" t="n">
        <x:v>36</x:v>
      </x:c>
      <x:c r="H4594" t="n">
        <x:v>0</x:v>
      </x:c>
      <x:c r="I4594" t="n">
        <x:v>2</x:v>
      </x:c>
      <x:c r="J4594" t="n">
        <x:v>0.07</x:v>
      </x:c>
      <x:c r="K4594" t="n">
        <x:v>0</x:v>
      </x:c>
      <x:c r="L4594" t="n">
        <x:v>96</x:v>
      </x:c>
      <x:c r="M4594" t="n">
        <x:v>6.9</x:v>
      </x:c>
      <x:c r="N4594" t="n">
        <x:v>8.7</x:v>
      </x:c>
    </x:row>
    <x:row r="4595">
      <x:c r="A4595" t="str">
        <x:v>DEV-00766</x:v>
      </x:c>
      <x:c r="B4595" s="28" t="n">
        <x:v>46143</x:v>
      </x:c>
      <x:c r="C4595" t="n">
        <x:v>49</x:v>
      </x:c>
      <x:c r="D4595" t="n">
        <x:v>306.4</x:v>
      </x:c>
      <x:c r="E4595" t="n">
        <x:v>11</x:v>
      </x:c>
      <x:c r="F4595" t="n">
        <x:v>1</x:v>
      </x:c>
      <x:c r="G4595" t="n">
        <x:v>25</x:v>
      </x:c>
      <x:c r="H4595" t="n">
        <x:v>0</x:v>
      </x:c>
      <x:c r="I4595" t="n">
        <x:v>1</x:v>
      </x:c>
      <x:c r="J4595" t="n">
        <x:v>0.6</x:v>
      </x:c>
      <x:c r="K4595" t="n">
        <x:v>0</x:v>
      </x:c>
      <x:c r="L4595" t="n">
        <x:v>97</x:v>
      </x:c>
      <x:c r="M4595" t="n">
        <x:v>5.5</x:v>
      </x:c>
      <x:c r="N4595" t="n">
        <x:v>4.6</x:v>
      </x:c>
    </x:row>
    <x:row r="4596">
      <x:c r="A4596" t="str">
        <x:v>DEV-00766</x:v>
      </x:c>
      <x:c r="B4596" s="28" t="n">
        <x:v>46174</x:v>
      </x:c>
      <x:c r="C4596" t="n">
        <x:v>66.3</x:v>
      </x:c>
      <x:c r="D4596" t="n">
        <x:v>398.1</x:v>
      </x:c>
      <x:c r="E4596" t="n">
        <x:v>16</x:v>
      </x:c>
      <x:c r="F4596" t="n">
        <x:v>1</x:v>
      </x:c>
      <x:c r="G4596" t="n">
        <x:v>31</x:v>
      </x:c>
      <x:c r="H4596" t="n">
        <x:v>0</x:v>
      </x:c>
      <x:c r="I4596" t="n">
        <x:v>2</x:v>
      </x:c>
      <x:c r="J4596" t="n">
        <x:v>1.17</x:v>
      </x:c>
      <x:c r="K4596" t="n">
        <x:v>1</x:v>
      </x:c>
      <x:c r="L4596" t="n">
        <x:v>95.2</x:v>
      </x:c>
      <x:c r="M4596" t="n">
        <x:v>2.4</x:v>
      </x:c>
      <x:c r="N4596" t="n">
        <x:v>20.5</x:v>
      </x:c>
    </x:row>
    <x:row r="4597">
      <x:c r="A4597" t="str">
        <x:v>DEV-00766</x:v>
      </x:c>
      <x:c r="B4597" s="28" t="n">
        <x:v>46204</x:v>
      </x:c>
      <x:c r="C4597" t="n">
        <x:v>65.7</x:v>
      </x:c>
      <x:c r="D4597" t="n">
        <x:v>416.7</x:v>
      </x:c>
      <x:c r="E4597" t="n">
        <x:v>25</x:v>
      </x:c>
      <x:c r="F4597" t="n">
        <x:v>0</x:v>
      </x:c>
      <x:c r="G4597" t="n">
        <x:v>53</x:v>
      </x:c>
      <x:c r="H4597" t="n">
        <x:v>0</x:v>
      </x:c>
      <x:c r="I4597" t="n">
        <x:v>2</x:v>
      </x:c>
      <x:c r="J4597" t="n">
        <x:v>0.74</x:v>
      </x:c>
      <x:c r="K4597" t="n">
        <x:v>0</x:v>
      </x:c>
      <x:c r="L4597" t="n">
        <x:v>97.2</x:v>
      </x:c>
      <x:c r="M4597" t="n">
        <x:v>2.1</x:v>
      </x:c>
      <x:c r="N4597" t="n">
        <x:v>8.4</x:v>
      </x:c>
    </x:row>
    <x:row r="4598">
      <x:c r="A4598" t="str">
        <x:v>DEV-00767</x:v>
      </x:c>
      <x:c r="B4598" s="28" t="n">
        <x:v>46054</x:v>
      </x:c>
      <x:c r="C4598" t="n">
        <x:v>75.2</x:v>
      </x:c>
      <x:c r="D4598" t="n">
        <x:v>490.4</x:v>
      </x:c>
      <x:c r="E4598" t="n">
        <x:v>35</x:v>
      </x:c>
      <x:c r="F4598" t="n">
        <x:v>2</x:v>
      </x:c>
      <x:c r="G4598" t="n">
        <x:v>22</x:v>
      </x:c>
      <x:c r="H4598" t="n">
        <x:v>1</x:v>
      </x:c>
      <x:c r="I4598" t="n">
        <x:v>3</x:v>
      </x:c>
      <x:c r="J4598" t="n">
        <x:v>1.6</x:v>
      </x:c>
      <x:c r="K4598" t="n">
        <x:v>0</x:v>
      </x:c>
      <x:c r="L4598" t="n">
        <x:v>92.2</x:v>
      </x:c>
      <x:c r="M4598" t="n">
        <x:v>14.2</x:v>
      </x:c>
      <x:c r="N4598" t="n">
        <x:v>16.1</x:v>
      </x:c>
    </x:row>
    <x:row r="4599">
      <x:c r="A4599" t="str">
        <x:v>DEV-00767</x:v>
      </x:c>
      <x:c r="B4599" s="28" t="n">
        <x:v>46082</x:v>
      </x:c>
      <x:c r="C4599" t="n">
        <x:v>73.4</x:v>
      </x:c>
      <x:c r="D4599" t="n">
        <x:v>450.1</x:v>
      </x:c>
      <x:c r="E4599" t="n">
        <x:v>23</x:v>
      </x:c>
      <x:c r="F4599" t="n">
        <x:v>5</x:v>
      </x:c>
      <x:c r="G4599" t="n">
        <x:v>52</x:v>
      </x:c>
      <x:c r="H4599" t="n">
        <x:v>1</x:v>
      </x:c>
      <x:c r="I4599" t="n">
        <x:v>3</x:v>
      </x:c>
      <x:c r="J4599" t="n">
        <x:v>1.42</x:v>
      </x:c>
      <x:c r="K4599" t="n">
        <x:v>1</x:v>
      </x:c>
      <x:c r="L4599" t="n">
        <x:v>100</x:v>
      </x:c>
      <x:c r="M4599" t="n">
        <x:v>4.3</x:v>
      </x:c>
      <x:c r="N4599" t="n">
        <x:v>12.7</x:v>
      </x:c>
    </x:row>
    <x:row r="4600">
      <x:c r="A4600" t="str">
        <x:v>DEV-00767</x:v>
      </x:c>
      <x:c r="B4600" s="28" t="n">
        <x:v>46113</x:v>
      </x:c>
      <x:c r="C4600" t="n">
        <x:v>95.4</x:v>
      </x:c>
      <x:c r="D4600" t="n">
        <x:v>674.3</x:v>
      </x:c>
      <x:c r="E4600" t="n">
        <x:v>34</x:v>
      </x:c>
      <x:c r="F4600" t="n">
        <x:v>3</x:v>
      </x:c>
      <x:c r="G4600" t="n">
        <x:v>53</x:v>
      </x:c>
      <x:c r="H4600" t="n">
        <x:v>0</x:v>
      </x:c>
      <x:c r="I4600" t="n">
        <x:v>5</x:v>
      </x:c>
      <x:c r="J4600" t="n">
        <x:v>1.7</x:v>
      </x:c>
      <x:c r="K4600" t="n">
        <x:v>0</x:v>
      </x:c>
      <x:c r="L4600" t="n">
        <x:v>90.6</x:v>
      </x:c>
      <x:c r="M4600" t="n">
        <x:v>7.1</x:v>
      </x:c>
      <x:c r="N4600" t="n">
        <x:v>23.8</x:v>
      </x:c>
    </x:row>
    <x:row r="4601">
      <x:c r="A4601" t="str">
        <x:v>DEV-00767</x:v>
      </x:c>
      <x:c r="B4601" s="28" t="n">
        <x:v>46143</x:v>
      </x:c>
      <x:c r="C4601" t="n">
        <x:v>83.6</x:v>
      </x:c>
      <x:c r="D4601" t="n">
        <x:v>466.6</x:v>
      </x:c>
      <x:c r="E4601" t="n">
        <x:v>31</x:v>
      </x:c>
      <x:c r="F4601" t="n">
        <x:v>0</x:v>
      </x:c>
      <x:c r="G4601" t="n">
        <x:v>51</x:v>
      </x:c>
      <x:c r="H4601" t="n">
        <x:v>0</x:v>
      </x:c>
      <x:c r="I4601" t="n">
        <x:v>5</x:v>
      </x:c>
      <x:c r="J4601" t="n">
        <x:v>1.46</x:v>
      </x:c>
      <x:c r="K4601" t="n">
        <x:v>2</x:v>
      </x:c>
      <x:c r="L4601" t="n">
        <x:v>90.4</x:v>
      </x:c>
      <x:c r="M4601" t="n">
        <x:v>7.8</x:v>
      </x:c>
      <x:c r="N4601" t="n">
        <x:v>26.7</x:v>
      </x:c>
    </x:row>
    <x:row r="4602">
      <x:c r="A4602" t="str">
        <x:v>DEV-00767</x:v>
      </x:c>
      <x:c r="B4602" s="28" t="n">
        <x:v>46174</x:v>
      </x:c>
      <x:c r="C4602" t="n">
        <x:v>70.5</x:v>
      </x:c>
      <x:c r="D4602" t="n">
        <x:v>387.7</x:v>
      </x:c>
      <x:c r="E4602" t="n">
        <x:v>34</x:v>
      </x:c>
      <x:c r="F4602" t="n">
        <x:v>3</x:v>
      </x:c>
      <x:c r="G4602" t="n">
        <x:v>40</x:v>
      </x:c>
      <x:c r="H4602" t="n">
        <x:v>2</x:v>
      </x:c>
      <x:c r="I4602" t="n">
        <x:v>2</x:v>
      </x:c>
      <x:c r="J4602" t="n">
        <x:v>1.2</x:v>
      </x:c>
      <x:c r="K4602" t="n">
        <x:v>1</x:v>
      </x:c>
      <x:c r="L4602" t="n">
        <x:v>95.9</x:v>
      </x:c>
      <x:c r="M4602" t="n">
        <x:v>7</x:v>
      </x:c>
      <x:c r="N4602" t="n">
        <x:v>11.5</x:v>
      </x:c>
    </x:row>
    <x:row r="4603">
      <x:c r="A4603" t="str">
        <x:v>DEV-00767</x:v>
      </x:c>
      <x:c r="B4603" s="28" t="n">
        <x:v>46204</x:v>
      </x:c>
      <x:c r="C4603" t="n">
        <x:v>68.9</x:v>
      </x:c>
      <x:c r="D4603" t="n">
        <x:v>400.5</x:v>
      </x:c>
      <x:c r="E4603" t="n">
        <x:v>24</x:v>
      </x:c>
      <x:c r="F4603" t="n">
        <x:v>2</x:v>
      </x:c>
      <x:c r="G4603" t="n">
        <x:v>51</x:v>
      </x:c>
      <x:c r="H4603" t="n">
        <x:v>1</x:v>
      </x:c>
      <x:c r="I4603" t="n">
        <x:v>2</x:v>
      </x:c>
      <x:c r="J4603" t="n">
        <x:v>0.44</x:v>
      </x:c>
      <x:c r="K4603" t="n">
        <x:v>0</x:v>
      </x:c>
      <x:c r="L4603" t="n">
        <x:v>91.5</x:v>
      </x:c>
      <x:c r="M4603" t="n">
        <x:v>10.1</x:v>
      </x:c>
      <x:c r="N4603" t="n">
        <x:v>12.1</x:v>
      </x:c>
    </x:row>
    <x:row r="4604">
      <x:c r="A4604" t="str">
        <x:v>DEV-00768</x:v>
      </x:c>
      <x:c r="B4604" s="28" t="n">
        <x:v>46054</x:v>
      </x:c>
      <x:c r="C4604" t="n">
        <x:v>63.3</x:v>
      </x:c>
      <x:c r="D4604" t="n">
        <x:v>427.1</x:v>
      </x:c>
      <x:c r="E4604" t="n">
        <x:v>18</x:v>
      </x:c>
      <x:c r="F4604" t="n">
        <x:v>1</x:v>
      </x:c>
      <x:c r="G4604" t="n">
        <x:v>35</x:v>
      </x:c>
      <x:c r="H4604" t="n">
        <x:v>0</x:v>
      </x:c>
      <x:c r="I4604" t="n">
        <x:v>0</x:v>
      </x:c>
      <x:c r="J4604" t="n">
        <x:v>0.09</x:v>
      </x:c>
      <x:c r="K4604" t="n">
        <x:v>1</x:v>
      </x:c>
      <x:c r="L4604" t="n">
        <x:v>98.1</x:v>
      </x:c>
      <x:c r="M4604" t="n">
        <x:v>4.8</x:v>
      </x:c>
      <x:c r="N4604" t="n">
        <x:v>10.3</x:v>
      </x:c>
    </x:row>
    <x:row r="4605">
      <x:c r="A4605" t="str">
        <x:v>DEV-00768</x:v>
      </x:c>
      <x:c r="B4605" s="28" t="n">
        <x:v>46082</x:v>
      </x:c>
      <x:c r="C4605" t="n">
        <x:v>58.3</x:v>
      </x:c>
      <x:c r="D4605" t="n">
        <x:v>415.2</x:v>
      </x:c>
      <x:c r="E4605" t="n">
        <x:v>18</x:v>
      </x:c>
      <x:c r="F4605" t="n">
        <x:v>2</x:v>
      </x:c>
      <x:c r="G4605" t="n">
        <x:v>41</x:v>
      </x:c>
      <x:c r="H4605" t="n">
        <x:v>0</x:v>
      </x:c>
      <x:c r="I4605" t="n">
        <x:v>0</x:v>
      </x:c>
      <x:c r="J4605" t="n">
        <x:v>0</x:v>
      </x:c>
      <x:c r="K4605" t="n">
        <x:v>1</x:v>
      </x:c>
      <x:c r="L4605" t="n">
        <x:v>93</x:v>
      </x:c>
      <x:c r="M4605" t="n">
        <x:v>0.1</x:v>
      </x:c>
      <x:c r="N4605" t="n">
        <x:v>17</x:v>
      </x:c>
    </x:row>
    <x:row r="4606">
      <x:c r="A4606" t="str">
        <x:v>DEV-00768</x:v>
      </x:c>
      <x:c r="B4606" s="28" t="n">
        <x:v>46113</x:v>
      </x:c>
      <x:c r="C4606" t="n">
        <x:v>43.2</x:v>
      </x:c>
      <x:c r="D4606" t="n">
        <x:v>247</x:v>
      </x:c>
      <x:c r="E4606" t="n">
        <x:v>8</x:v>
      </x:c>
      <x:c r="F4606" t="n">
        <x:v>0</x:v>
      </x:c>
      <x:c r="G4606" t="n">
        <x:v>32</x:v>
      </x:c>
      <x:c r="H4606" t="n">
        <x:v>1</x:v>
      </x:c>
      <x:c r="I4606" t="n">
        <x:v>4</x:v>
      </x:c>
      <x:c r="J4606" t="n">
        <x:v>0</x:v>
      </x:c>
      <x:c r="K4606" t="n">
        <x:v>0</x:v>
      </x:c>
      <x:c r="L4606" t="n">
        <x:v>92.7</x:v>
      </x:c>
      <x:c r="M4606" t="n">
        <x:v>13.1</x:v>
      </x:c>
      <x:c r="N4606" t="n">
        <x:v>7.2</x:v>
      </x:c>
    </x:row>
    <x:row r="4607">
      <x:c r="A4607" t="str">
        <x:v>DEV-00768</x:v>
      </x:c>
      <x:c r="B4607" s="28" t="n">
        <x:v>46143</x:v>
      </x:c>
      <x:c r="C4607" t="n">
        <x:v>56.9</x:v>
      </x:c>
      <x:c r="D4607" t="n">
        <x:v>361.3</x:v>
      </x:c>
      <x:c r="E4607" t="n">
        <x:v>2</x:v>
      </x:c>
      <x:c r="F4607" t="n">
        <x:v>0</x:v>
      </x:c>
      <x:c r="G4607" t="n">
        <x:v>31</x:v>
      </x:c>
      <x:c r="H4607" t="n">
        <x:v>0</x:v>
      </x:c>
      <x:c r="I4607" t="n">
        <x:v>0</x:v>
      </x:c>
      <x:c r="J4607" t="n">
        <x:v>0.68</x:v>
      </x:c>
      <x:c r="K4607" t="n">
        <x:v>0</x:v>
      </x:c>
      <x:c r="L4607" t="n">
        <x:v>94.2</x:v>
      </x:c>
      <x:c r="M4607" t="n">
        <x:v>7</x:v>
      </x:c>
      <x:c r="N4607" t="n">
        <x:v>11.6</x:v>
      </x:c>
    </x:row>
    <x:row r="4608">
      <x:c r="A4608" t="str">
        <x:v>DEV-00768</x:v>
      </x:c>
      <x:c r="B4608" s="28" t="n">
        <x:v>46174</x:v>
      </x:c>
      <x:c r="C4608" t="n">
        <x:v>64.3</x:v>
      </x:c>
      <x:c r="D4608" t="n">
        <x:v>450.3</x:v>
      </x:c>
      <x:c r="E4608" t="n">
        <x:v>10</x:v>
      </x:c>
      <x:c r="F4608" t="n">
        <x:v>0</x:v>
      </x:c>
      <x:c r="G4608" t="n">
        <x:v>33</x:v>
      </x:c>
      <x:c r="H4608" t="n">
        <x:v>0</x:v>
      </x:c>
      <x:c r="I4608" t="n">
        <x:v>2</x:v>
      </x:c>
      <x:c r="J4608" t="n">
        <x:v>0.64</x:v>
      </x:c>
      <x:c r="K4608" t="n">
        <x:v>0</x:v>
      </x:c>
      <x:c r="L4608" t="n">
        <x:v>90.7</x:v>
      </x:c>
      <x:c r="M4608" t="n">
        <x:v>8.6</x:v>
      </x:c>
      <x:c r="N4608" t="n">
        <x:v>19.4</x:v>
      </x:c>
    </x:row>
    <x:row r="4609">
      <x:c r="A4609" t="str">
        <x:v>DEV-00768</x:v>
      </x:c>
      <x:c r="B4609" s="28" t="n">
        <x:v>46204</x:v>
      </x:c>
      <x:c r="C4609" t="n">
        <x:v>63.6</x:v>
      </x:c>
      <x:c r="D4609" t="n">
        <x:v>389.9</x:v>
      </x:c>
      <x:c r="E4609" t="n">
        <x:v>22</x:v>
      </x:c>
      <x:c r="F4609" t="n">
        <x:v>3</x:v>
      </x:c>
      <x:c r="G4609" t="n">
        <x:v>26</x:v>
      </x:c>
      <x:c r="H4609" t="n">
        <x:v>0</x:v>
      </x:c>
      <x:c r="I4609" t="n">
        <x:v>2</x:v>
      </x:c>
      <x:c r="J4609" t="n">
        <x:v>0.15</x:v>
      </x:c>
      <x:c r="K4609" t="n">
        <x:v>0</x:v>
      </x:c>
      <x:c r="L4609" t="n">
        <x:v>97.2</x:v>
      </x:c>
      <x:c r="M4609" t="n">
        <x:v>5.4</x:v>
      </x:c>
      <x:c r="N4609" t="n">
        <x:v>5.6</x:v>
      </x:c>
    </x:row>
    <x:row r="4610">
      <x:c r="A4610" t="str">
        <x:v>DEV-00769</x:v>
      </x:c>
      <x:c r="B4610" s="28" t="n">
        <x:v>46054</x:v>
      </x:c>
      <x:c r="C4610" t="n">
        <x:v>56.4</x:v>
      </x:c>
      <x:c r="D4610" t="n">
        <x:v>405.8</x:v>
      </x:c>
      <x:c r="E4610" t="n">
        <x:v>12</x:v>
      </x:c>
      <x:c r="F4610" t="n">
        <x:v>1</x:v>
      </x:c>
      <x:c r="G4610" t="n">
        <x:v>44</x:v>
      </x:c>
      <x:c r="H4610" t="n">
        <x:v>0</x:v>
      </x:c>
      <x:c r="I4610" t="n">
        <x:v>2</x:v>
      </x:c>
      <x:c r="J4610" t="n">
        <x:v>0</x:v>
      </x:c>
      <x:c r="K4610" t="n">
        <x:v>0</x:v>
      </x:c>
      <x:c r="L4610" t="n">
        <x:v>95.9</x:v>
      </x:c>
      <x:c r="M4610" t="n">
        <x:v>0</x:v>
      </x:c>
      <x:c r="N4610" t="n">
        <x:v>16.5</x:v>
      </x:c>
    </x:row>
    <x:row r="4611">
      <x:c r="A4611" t="str">
        <x:v>DEV-00769</x:v>
      </x:c>
      <x:c r="B4611" s="28" t="n">
        <x:v>46082</x:v>
      </x:c>
      <x:c r="C4611" t="n">
        <x:v>50.5</x:v>
      </x:c>
      <x:c r="D4611" t="n">
        <x:v>289.7</x:v>
      </x:c>
      <x:c r="E4611" t="n">
        <x:v>19</x:v>
      </x:c>
      <x:c r="F4611" t="n">
        <x:v>0</x:v>
      </x:c>
      <x:c r="G4611" t="n">
        <x:v>12</x:v>
      </x:c>
      <x:c r="H4611" t="n">
        <x:v>0</x:v>
      </x:c>
      <x:c r="I4611" t="n">
        <x:v>3</x:v>
      </x:c>
      <x:c r="J4611" t="n">
        <x:v>1.2</x:v>
      </x:c>
      <x:c r="K4611" t="n">
        <x:v>2</x:v>
      </x:c>
      <x:c r="L4611" t="n">
        <x:v>94.8</x:v>
      </x:c>
      <x:c r="M4611" t="n">
        <x:v>2.7</x:v>
      </x:c>
      <x:c r="N4611" t="n">
        <x:v>6.3</x:v>
      </x:c>
    </x:row>
    <x:row r="4612">
      <x:c r="A4612" t="str">
        <x:v>DEV-00769</x:v>
      </x:c>
      <x:c r="B4612" s="28" t="n">
        <x:v>46113</x:v>
      </x:c>
      <x:c r="C4612" t="n">
        <x:v>84.2</x:v>
      </x:c>
      <x:c r="D4612" t="n">
        <x:v>462.2</x:v>
      </x:c>
      <x:c r="E4612" t="n">
        <x:v>19</x:v>
      </x:c>
      <x:c r="F4612" t="n">
        <x:v>1</x:v>
      </x:c>
      <x:c r="G4612" t="n">
        <x:v>49</x:v>
      </x:c>
      <x:c r="H4612" t="n">
        <x:v>1</x:v>
      </x:c>
      <x:c r="I4612" t="n">
        <x:v>3</x:v>
      </x:c>
      <x:c r="J4612" t="n">
        <x:v>0.59</x:v>
      </x:c>
      <x:c r="K4612" t="n">
        <x:v>0</x:v>
      </x:c>
      <x:c r="L4612" t="n">
        <x:v>98</x:v>
      </x:c>
      <x:c r="M4612" t="n">
        <x:v>8.5</x:v>
      </x:c>
      <x:c r="N4612" t="n">
        <x:v>8.7</x:v>
      </x:c>
    </x:row>
    <x:row r="4613">
      <x:c r="A4613" t="str">
        <x:v>DEV-00769</x:v>
      </x:c>
      <x:c r="B4613" s="28" t="n">
        <x:v>46143</x:v>
      </x:c>
      <x:c r="C4613" t="n">
        <x:v>48.2</x:v>
      </x:c>
      <x:c r="D4613" t="n">
        <x:v>326.8</x:v>
      </x:c>
      <x:c r="E4613" t="n">
        <x:v>11</x:v>
      </x:c>
      <x:c r="F4613" t="n">
        <x:v>1</x:v>
      </x:c>
      <x:c r="G4613" t="n">
        <x:v>23</x:v>
      </x:c>
      <x:c r="H4613" t="n">
        <x:v>1</x:v>
      </x:c>
      <x:c r="I4613" t="n">
        <x:v>2</x:v>
      </x:c>
      <x:c r="J4613" t="n">
        <x:v>1.13</x:v>
      </x:c>
      <x:c r="K4613" t="n">
        <x:v>1</x:v>
      </x:c>
      <x:c r="L4613" t="n">
        <x:v>97.8</x:v>
      </x:c>
      <x:c r="M4613" t="n">
        <x:v>2.7</x:v>
      </x:c>
      <x:c r="N4613" t="n">
        <x:v>8.8</x:v>
      </x:c>
    </x:row>
    <x:row r="4614">
      <x:c r="A4614" t="str">
        <x:v>DEV-00769</x:v>
      </x:c>
      <x:c r="B4614" s="28" t="n">
        <x:v>46174</x:v>
      </x:c>
      <x:c r="C4614" t="n">
        <x:v>57.3</x:v>
      </x:c>
      <x:c r="D4614" t="n">
        <x:v>404.5</x:v>
      </x:c>
      <x:c r="E4614" t="n">
        <x:v>8</x:v>
      </x:c>
      <x:c r="F4614" t="n">
        <x:v>0</x:v>
      </x:c>
      <x:c r="G4614" t="n">
        <x:v>30</x:v>
      </x:c>
      <x:c r="H4614" t="n">
        <x:v>1</x:v>
      </x:c>
      <x:c r="I4614" t="n">
        <x:v>2</x:v>
      </x:c>
      <x:c r="J4614" t="n">
        <x:v>0.37</x:v>
      </x:c>
      <x:c r="K4614" t="n">
        <x:v>0</x:v>
      </x:c>
      <x:c r="L4614" t="n">
        <x:v>96.3</x:v>
      </x:c>
      <x:c r="M4614" t="n">
        <x:v>0</x:v>
      </x:c>
      <x:c r="N4614" t="n">
        <x:v>13.9</x:v>
      </x:c>
    </x:row>
    <x:row r="4615">
      <x:c r="A4615" t="str">
        <x:v>DEV-00769</x:v>
      </x:c>
      <x:c r="B4615" s="28" t="n">
        <x:v>46204</x:v>
      </x:c>
      <x:c r="C4615" t="n">
        <x:v>48.5</x:v>
      </x:c>
      <x:c r="D4615" t="n">
        <x:v>325.7</x:v>
      </x:c>
      <x:c r="E4615" t="n">
        <x:v>16</x:v>
      </x:c>
      <x:c r="F4615" t="n">
        <x:v>1</x:v>
      </x:c>
      <x:c r="G4615" t="n">
        <x:v>31</x:v>
      </x:c>
      <x:c r="H4615" t="n">
        <x:v>1</x:v>
      </x:c>
      <x:c r="I4615" t="n">
        <x:v>2</x:v>
      </x:c>
      <x:c r="J4615" t="n">
        <x:v>0.57</x:v>
      </x:c>
      <x:c r="K4615" t="n">
        <x:v>0</x:v>
      </x:c>
      <x:c r="L4615" t="n">
        <x:v>97.4</x:v>
      </x:c>
      <x:c r="M4615" t="n">
        <x:v>11</x:v>
      </x:c>
      <x:c r="N4615" t="n">
        <x:v>12.5</x:v>
      </x:c>
    </x:row>
    <x:row r="4616">
      <x:c r="A4616" t="str">
        <x:v>DEV-00770</x:v>
      </x:c>
      <x:c r="B4616" s="28" t="n">
        <x:v>46054</x:v>
      </x:c>
      <x:c r="C4616" t="n">
        <x:v>98</x:v>
      </x:c>
      <x:c r="D4616" t="n">
        <x:v>641.5</x:v>
      </x:c>
      <x:c r="E4616" t="n">
        <x:v>30</x:v>
      </x:c>
      <x:c r="F4616" t="n">
        <x:v>0</x:v>
      </x:c>
      <x:c r="G4616" t="n">
        <x:v>41</x:v>
      </x:c>
      <x:c r="H4616" t="n">
        <x:v>0</x:v>
      </x:c>
      <x:c r="I4616" t="n">
        <x:v>4</x:v>
      </x:c>
      <x:c r="J4616" t="n">
        <x:v>0.71</x:v>
      </x:c>
      <x:c r="K4616" t="n">
        <x:v>0</x:v>
      </x:c>
      <x:c r="L4616" t="n">
        <x:v>95.8</x:v>
      </x:c>
      <x:c r="M4616" t="n">
        <x:v>2.8</x:v>
      </x:c>
      <x:c r="N4616" t="n">
        <x:v>9.8</x:v>
      </x:c>
    </x:row>
    <x:row r="4617">
      <x:c r="A4617" t="str">
        <x:v>DEV-00770</x:v>
      </x:c>
      <x:c r="B4617" s="28" t="n">
        <x:v>46082</x:v>
      </x:c>
      <x:c r="C4617" t="n">
        <x:v>86.2</x:v>
      </x:c>
      <x:c r="D4617" t="n">
        <x:v>504.8</x:v>
      </x:c>
      <x:c r="E4617" t="n">
        <x:v>36</x:v>
      </x:c>
      <x:c r="F4617" t="n">
        <x:v>0</x:v>
      </x:c>
      <x:c r="G4617" t="n">
        <x:v>34</x:v>
      </x:c>
      <x:c r="H4617" t="n">
        <x:v>0</x:v>
      </x:c>
      <x:c r="I4617" t="n">
        <x:v>2</x:v>
      </x:c>
      <x:c r="J4617" t="n">
        <x:v>0</x:v>
      </x:c>
      <x:c r="K4617" t="n">
        <x:v>2</x:v>
      </x:c>
      <x:c r="L4617" t="n">
        <x:v>97.6</x:v>
      </x:c>
      <x:c r="M4617" t="n">
        <x:v>0</x:v>
      </x:c>
      <x:c r="N4617" t="n">
        <x:v>18.9</x:v>
      </x:c>
    </x:row>
    <x:row r="4618">
      <x:c r="A4618" t="str">
        <x:v>DEV-00770</x:v>
      </x:c>
      <x:c r="B4618" s="28" t="n">
        <x:v>46113</x:v>
      </x:c>
      <x:c r="C4618" t="n">
        <x:v>98</x:v>
      </x:c>
      <x:c r="D4618" t="n">
        <x:v>650.5</x:v>
      </x:c>
      <x:c r="E4618" t="n">
        <x:v>28</x:v>
      </x:c>
      <x:c r="F4618" t="n">
        <x:v>0</x:v>
      </x:c>
      <x:c r="G4618" t="n">
        <x:v>56</x:v>
      </x:c>
      <x:c r="H4618" t="n">
        <x:v>0</x:v>
      </x:c>
      <x:c r="I4618" t="n">
        <x:v>2</x:v>
      </x:c>
      <x:c r="J4618" t="n">
        <x:v>1.14</x:v>
      </x:c>
      <x:c r="K4618" t="n">
        <x:v>0</x:v>
      </x:c>
      <x:c r="L4618" t="n">
        <x:v>98.9</x:v>
      </x:c>
      <x:c r="M4618" t="n">
        <x:v>6.3</x:v>
      </x:c>
      <x:c r="N4618" t="n">
        <x:v>15.1</x:v>
      </x:c>
    </x:row>
    <x:row r="4619">
      <x:c r="A4619" t="str">
        <x:v>DEV-00770</x:v>
      </x:c>
      <x:c r="B4619" s="28" t="n">
        <x:v>46143</x:v>
      </x:c>
      <x:c r="C4619" t="n">
        <x:v>88.2</x:v>
      </x:c>
      <x:c r="D4619" t="n">
        <x:v>624.9</x:v>
      </x:c>
      <x:c r="E4619" t="n">
        <x:v>28</x:v>
      </x:c>
      <x:c r="F4619" t="n">
        <x:v>0</x:v>
      </x:c>
      <x:c r="G4619" t="n">
        <x:v>40</x:v>
      </x:c>
      <x:c r="H4619" t="n">
        <x:v>0</x:v>
      </x:c>
      <x:c r="I4619" t="n">
        <x:v>3</x:v>
      </x:c>
      <x:c r="J4619" t="n">
        <x:v>0.95</x:v>
      </x:c>
      <x:c r="K4619" t="n">
        <x:v>1</x:v>
      </x:c>
      <x:c r="L4619" t="n">
        <x:v>98.8</x:v>
      </x:c>
      <x:c r="M4619" t="n">
        <x:v>3.9</x:v>
      </x:c>
      <x:c r="N4619" t="n">
        <x:v>23.2</x:v>
      </x:c>
    </x:row>
    <x:row r="4620">
      <x:c r="A4620" t="str">
        <x:v>DEV-00770</x:v>
      </x:c>
      <x:c r="B4620" s="28" t="n">
        <x:v>46174</x:v>
      </x:c>
      <x:c r="C4620" t="n">
        <x:v>84.5</x:v>
      </x:c>
      <x:c r="D4620" t="n">
        <x:v>472.5</x:v>
      </x:c>
      <x:c r="E4620" t="n">
        <x:v>31</x:v>
      </x:c>
      <x:c r="F4620" t="n">
        <x:v>1</x:v>
      </x:c>
      <x:c r="G4620" t="n">
        <x:v>40</x:v>
      </x:c>
      <x:c r="H4620" t="n">
        <x:v>0</x:v>
      </x:c>
      <x:c r="I4620" t="n">
        <x:v>4</x:v>
      </x:c>
      <x:c r="J4620" t="n">
        <x:v>0.69</x:v>
      </x:c>
      <x:c r="K4620" t="n">
        <x:v>0</x:v>
      </x:c>
      <x:c r="L4620" t="n">
        <x:v>94.1</x:v>
      </x:c>
      <x:c r="M4620" t="n">
        <x:v>1.4</x:v>
      </x:c>
      <x:c r="N4620" t="n">
        <x:v>26.1</x:v>
      </x:c>
    </x:row>
    <x:row r="4621">
      <x:c r="A4621" t="str">
        <x:v>DEV-00770</x:v>
      </x:c>
      <x:c r="B4621" s="28" t="n">
        <x:v>46204</x:v>
      </x:c>
      <x:c r="C4621" t="n">
        <x:v>83.9</x:v>
      </x:c>
      <x:c r="D4621" t="n">
        <x:v>606.7</x:v>
      </x:c>
      <x:c r="E4621" t="n">
        <x:v>18</x:v>
      </x:c>
      <x:c r="F4621" t="n">
        <x:v>2</x:v>
      </x:c>
      <x:c r="G4621" t="n">
        <x:v>61</x:v>
      </x:c>
      <x:c r="H4621" t="n">
        <x:v>0</x:v>
      </x:c>
      <x:c r="I4621" t="n">
        <x:v>5</x:v>
      </x:c>
      <x:c r="J4621" t="n">
        <x:v>1.56</x:v>
      </x:c>
      <x:c r="K4621" t="n">
        <x:v>0</x:v>
      </x:c>
      <x:c r="L4621" t="n">
        <x:v>92.3</x:v>
      </x:c>
      <x:c r="M4621" t="n">
        <x:v>4.1</x:v>
      </x:c>
      <x:c r="N4621" t="n">
        <x:v>22.7</x:v>
      </x:c>
    </x:row>
    <x:row r="4622">
      <x:c r="A4622" t="str">
        <x:v>DEV-00771</x:v>
      </x:c>
      <x:c r="B4622" s="28" t="n">
        <x:v>46054</x:v>
      </x:c>
      <x:c r="C4622" t="n">
        <x:v>47</x:v>
      </x:c>
      <x:c r="D4622" t="n">
        <x:v>336.1</x:v>
      </x:c>
      <x:c r="E4622" t="n">
        <x:v>13</x:v>
      </x:c>
      <x:c r="F4622" t="n">
        <x:v>0</x:v>
      </x:c>
      <x:c r="G4622" t="n">
        <x:v>34</x:v>
      </x:c>
      <x:c r="H4622" t="n">
        <x:v>0</x:v>
      </x:c>
      <x:c r="I4622" t="n">
        <x:v>3</x:v>
      </x:c>
      <x:c r="J4622" t="n">
        <x:v>0</x:v>
      </x:c>
      <x:c r="K4622" t="n">
        <x:v>0</x:v>
      </x:c>
      <x:c r="L4622" t="n">
        <x:v>92.8</x:v>
      </x:c>
      <x:c r="M4622" t="n">
        <x:v>10.2</x:v>
      </x:c>
      <x:c r="N4622" t="n">
        <x:v>6.6</x:v>
      </x:c>
    </x:row>
    <x:row r="4623">
      <x:c r="A4623" t="str">
        <x:v>DEV-00771</x:v>
      </x:c>
      <x:c r="B4623" s="28" t="n">
        <x:v>46082</x:v>
      </x:c>
      <x:c r="C4623" t="n">
        <x:v>72.7</x:v>
      </x:c>
      <x:c r="D4623" t="n">
        <x:v>485.1</x:v>
      </x:c>
      <x:c r="E4623" t="n">
        <x:v>25</x:v>
      </x:c>
      <x:c r="F4623" t="n">
        <x:v>2</x:v>
      </x:c>
      <x:c r="G4623" t="n">
        <x:v>43</x:v>
      </x:c>
      <x:c r="H4623" t="n">
        <x:v>1</x:v>
      </x:c>
      <x:c r="I4623" t="n">
        <x:v>4</x:v>
      </x:c>
      <x:c r="J4623" t="n">
        <x:v>1.14</x:v>
      </x:c>
      <x:c r="K4623" t="n">
        <x:v>1</x:v>
      </x:c>
      <x:c r="L4623" t="n">
        <x:v>97.6</x:v>
      </x:c>
      <x:c r="M4623" t="n">
        <x:v>8.5</x:v>
      </x:c>
      <x:c r="N4623" t="n">
        <x:v>10.6</x:v>
      </x:c>
    </x:row>
    <x:row r="4624">
      <x:c r="A4624" t="str">
        <x:v>DEV-00771</x:v>
      </x:c>
      <x:c r="B4624" s="28" t="n">
        <x:v>46113</x:v>
      </x:c>
      <x:c r="C4624" t="n">
        <x:v>67</x:v>
      </x:c>
      <x:c r="D4624" t="n">
        <x:v>452.8</x:v>
      </x:c>
      <x:c r="E4624" t="n">
        <x:v>25</x:v>
      </x:c>
      <x:c r="F4624" t="n">
        <x:v>2</x:v>
      </x:c>
      <x:c r="G4624" t="n">
        <x:v>8</x:v>
      </x:c>
      <x:c r="H4624" t="n">
        <x:v>0</x:v>
      </x:c>
      <x:c r="I4624" t="n">
        <x:v>5</x:v>
      </x:c>
      <x:c r="J4624" t="n">
        <x:v>0</x:v>
      </x:c>
      <x:c r="K4624" t="n">
        <x:v>2</x:v>
      </x:c>
      <x:c r="L4624" t="n">
        <x:v>94</x:v>
      </x:c>
      <x:c r="M4624" t="n">
        <x:v>5.8</x:v>
      </x:c>
      <x:c r="N4624" t="n">
        <x:v>18.3</x:v>
      </x:c>
    </x:row>
    <x:row r="4625">
      <x:c r="A4625" t="str">
        <x:v>DEV-00771</x:v>
      </x:c>
      <x:c r="B4625" s="28" t="n">
        <x:v>46143</x:v>
      </x:c>
      <x:c r="C4625" t="n">
        <x:v>75.8</x:v>
      </x:c>
      <x:c r="D4625" t="n">
        <x:v>488.2</x:v>
      </x:c>
      <x:c r="E4625" t="n">
        <x:v>21</x:v>
      </x:c>
      <x:c r="F4625" t="n">
        <x:v>3</x:v>
      </x:c>
      <x:c r="G4625" t="n">
        <x:v>38</x:v>
      </x:c>
      <x:c r="H4625" t="n">
        <x:v>0</x:v>
      </x:c>
      <x:c r="I4625" t="n">
        <x:v>6</x:v>
      </x:c>
      <x:c r="J4625" t="n">
        <x:v>0.35</x:v>
      </x:c>
      <x:c r="K4625" t="n">
        <x:v>0</x:v>
      </x:c>
      <x:c r="L4625" t="n">
        <x:v>95.4</x:v>
      </x:c>
      <x:c r="M4625" t="n">
        <x:v>0</x:v>
      </x:c>
      <x:c r="N4625" t="n">
        <x:v>21.1</x:v>
      </x:c>
    </x:row>
    <x:row r="4626">
      <x:c r="A4626" t="str">
        <x:v>DEV-00771</x:v>
      </x:c>
      <x:c r="B4626" s="28" t="n">
        <x:v>46174</x:v>
      </x:c>
      <x:c r="C4626" t="n">
        <x:v>61.7</x:v>
      </x:c>
      <x:c r="D4626" t="n">
        <x:v>419.1</x:v>
      </x:c>
      <x:c r="E4626" t="n">
        <x:v>22</x:v>
      </x:c>
      <x:c r="F4626" t="n">
        <x:v>0</x:v>
      </x:c>
      <x:c r="G4626" t="n">
        <x:v>39</x:v>
      </x:c>
      <x:c r="H4626" t="n">
        <x:v>0</x:v>
      </x:c>
      <x:c r="I4626" t="n">
        <x:v>3</x:v>
      </x:c>
      <x:c r="J4626" t="n">
        <x:v>0.01</x:v>
      </x:c>
      <x:c r="K4626" t="n">
        <x:v>0</x:v>
      </x:c>
      <x:c r="L4626" t="n">
        <x:v>94.8</x:v>
      </x:c>
      <x:c r="M4626" t="n">
        <x:v>0</x:v>
      </x:c>
      <x:c r="N4626" t="n">
        <x:v>8.3</x:v>
      </x:c>
    </x:row>
    <x:row r="4627">
      <x:c r="A4627" t="str">
        <x:v>DEV-00771</x:v>
      </x:c>
      <x:c r="B4627" s="28" t="n">
        <x:v>46204</x:v>
      </x:c>
      <x:c r="C4627" t="n">
        <x:v>63.1</x:v>
      </x:c>
      <x:c r="D4627" t="n">
        <x:v>359.9</x:v>
      </x:c>
      <x:c r="E4627" t="n">
        <x:v>30</x:v>
      </x:c>
      <x:c r="F4627" t="n">
        <x:v>0</x:v>
      </x:c>
      <x:c r="G4627" t="n">
        <x:v>30</x:v>
      </x:c>
      <x:c r="H4627" t="n">
        <x:v>0</x:v>
      </x:c>
      <x:c r="I4627" t="n">
        <x:v>2</x:v>
      </x:c>
      <x:c r="J4627" t="n">
        <x:v>0</x:v>
      </x:c>
      <x:c r="K4627" t="n">
        <x:v>0</x:v>
      </x:c>
      <x:c r="L4627" t="n">
        <x:v>99.1</x:v>
      </x:c>
      <x:c r="M4627" t="n">
        <x:v>4.3</x:v>
      </x:c>
      <x:c r="N4627" t="n">
        <x:v>9.5</x:v>
      </x:c>
    </x:row>
    <x:row r="4628">
      <x:c r="A4628" t="str">
        <x:v>DEV-00772</x:v>
      </x:c>
      <x:c r="B4628" s="28" t="n">
        <x:v>46054</x:v>
      </x:c>
      <x:c r="C4628" t="n">
        <x:v>61.2</x:v>
      </x:c>
      <x:c r="D4628" t="n">
        <x:v>407.5</x:v>
      </x:c>
      <x:c r="E4628" t="n">
        <x:v>23</x:v>
      </x:c>
      <x:c r="F4628" t="n">
        <x:v>3</x:v>
      </x:c>
      <x:c r="G4628" t="n">
        <x:v>39</x:v>
      </x:c>
      <x:c r="H4628" t="n">
        <x:v>1</x:v>
      </x:c>
      <x:c r="I4628" t="n">
        <x:v>4</x:v>
      </x:c>
      <x:c r="J4628" t="n">
        <x:v>1.3</x:v>
      </x:c>
      <x:c r="K4628" t="n">
        <x:v>1</x:v>
      </x:c>
      <x:c r="L4628" t="n">
        <x:v>95.5</x:v>
      </x:c>
      <x:c r="M4628" t="n">
        <x:v>8</x:v>
      </x:c>
      <x:c r="N4628" t="n">
        <x:v>11.6</x:v>
      </x:c>
    </x:row>
    <x:row r="4629">
      <x:c r="A4629" t="str">
        <x:v>DEV-00772</x:v>
      </x:c>
      <x:c r="B4629" s="28" t="n">
        <x:v>46082</x:v>
      </x:c>
      <x:c r="C4629" t="n">
        <x:v>28.9</x:v>
      </x:c>
      <x:c r="D4629" t="n">
        <x:v>179.2</x:v>
      </x:c>
      <x:c r="E4629" t="n">
        <x:v>22</x:v>
      </x:c>
      <x:c r="F4629" t="n">
        <x:v>2</x:v>
      </x:c>
      <x:c r="G4629" t="n">
        <x:v>32</x:v>
      </x:c>
      <x:c r="H4629" t="n">
        <x:v>2</x:v>
      </x:c>
      <x:c r="I4629" t="n">
        <x:v>2</x:v>
      </x:c>
      <x:c r="J4629" t="n">
        <x:v>1.66</x:v>
      </x:c>
      <x:c r="K4629" t="n">
        <x:v>0</x:v>
      </x:c>
      <x:c r="L4629" t="n">
        <x:v>95.1</x:v>
      </x:c>
      <x:c r="M4629" t="n">
        <x:v>4.9</x:v>
      </x:c>
      <x:c r="N4629" t="n">
        <x:v>8.6</x:v>
      </x:c>
    </x:row>
    <x:row r="4630">
      <x:c r="A4630" t="str">
        <x:v>DEV-00772</x:v>
      </x:c>
      <x:c r="B4630" s="28" t="n">
        <x:v>46113</x:v>
      </x:c>
      <x:c r="C4630" t="n">
        <x:v>60</x:v>
      </x:c>
      <x:c r="D4630" t="n">
        <x:v>337.3</x:v>
      </x:c>
      <x:c r="E4630" t="n">
        <x:v>20</x:v>
      </x:c>
      <x:c r="F4630" t="n">
        <x:v>4</x:v>
      </x:c>
      <x:c r="G4630" t="n">
        <x:v>43</x:v>
      </x:c>
      <x:c r="H4630" t="n">
        <x:v>2</x:v>
      </x:c>
      <x:c r="I4630" t="n">
        <x:v>3</x:v>
      </x:c>
      <x:c r="J4630" t="n">
        <x:v>0.86</x:v>
      </x:c>
      <x:c r="K4630" t="n">
        <x:v>1</x:v>
      </x:c>
      <x:c r="L4630" t="n">
        <x:v>98.5</x:v>
      </x:c>
      <x:c r="M4630" t="n">
        <x:v>6.8</x:v>
      </x:c>
      <x:c r="N4630" t="n">
        <x:v>7.1</x:v>
      </x:c>
    </x:row>
    <x:row r="4631">
      <x:c r="A4631" t="str">
        <x:v>DEV-00772</x:v>
      </x:c>
      <x:c r="B4631" s="28" t="n">
        <x:v>46143</x:v>
      </x:c>
      <x:c r="C4631" t="n">
        <x:v>52.8</x:v>
      </x:c>
      <x:c r="D4631" t="n">
        <x:v>289.9</x:v>
      </x:c>
      <x:c r="E4631" t="n">
        <x:v>8</x:v>
      </x:c>
      <x:c r="F4631" t="n">
        <x:v>1</x:v>
      </x:c>
      <x:c r="G4631" t="n">
        <x:v>30</x:v>
      </x:c>
      <x:c r="H4631" t="n">
        <x:v>1</x:v>
      </x:c>
      <x:c r="I4631" t="n">
        <x:v>0</x:v>
      </x:c>
      <x:c r="J4631" t="n">
        <x:v>2.65</x:v>
      </x:c>
      <x:c r="K4631" t="n">
        <x:v>0</x:v>
      </x:c>
      <x:c r="L4631" t="n">
        <x:v>95</x:v>
      </x:c>
      <x:c r="M4631" t="n">
        <x:v>3.4</x:v>
      </x:c>
      <x:c r="N4631" t="n">
        <x:v>12.4</x:v>
      </x:c>
    </x:row>
    <x:row r="4632">
      <x:c r="A4632" t="str">
        <x:v>DEV-00772</x:v>
      </x:c>
      <x:c r="B4632" s="28" t="n">
        <x:v>46174</x:v>
      </x:c>
      <x:c r="C4632" t="n">
        <x:v>56.4</x:v>
      </x:c>
      <x:c r="D4632" t="n">
        <x:v>321.5</x:v>
      </x:c>
      <x:c r="E4632" t="n">
        <x:v>18</x:v>
      </x:c>
      <x:c r="F4632" t="n">
        <x:v>1</x:v>
      </x:c>
      <x:c r="G4632" t="n">
        <x:v>38</x:v>
      </x:c>
      <x:c r="H4632" t="n">
        <x:v>0</x:v>
      </x:c>
      <x:c r="I4632" t="n">
        <x:v>4</x:v>
      </x:c>
      <x:c r="J4632" t="n">
        <x:v>0.56</x:v>
      </x:c>
      <x:c r="K4632" t="n">
        <x:v>0</x:v>
      </x:c>
      <x:c r="L4632" t="n">
        <x:v>94.1</x:v>
      </x:c>
      <x:c r="M4632" t="n">
        <x:v>8.3</x:v>
      </x:c>
      <x:c r="N4632" t="n">
        <x:v>6.5</x:v>
      </x:c>
    </x:row>
    <x:row r="4633">
      <x:c r="A4633" t="str">
        <x:v>DEV-00772</x:v>
      </x:c>
      <x:c r="B4633" s="28" t="n">
        <x:v>46204</x:v>
      </x:c>
      <x:c r="C4633" t="n">
        <x:v>26.2</x:v>
      </x:c>
      <x:c r="D4633" t="n">
        <x:v>173.5</x:v>
      </x:c>
      <x:c r="E4633" t="n">
        <x:v>18</x:v>
      </x:c>
      <x:c r="F4633" t="n">
        <x:v>1</x:v>
      </x:c>
      <x:c r="G4633" t="n">
        <x:v>20</x:v>
      </x:c>
      <x:c r="H4633" t="n">
        <x:v>0</x:v>
      </x:c>
      <x:c r="I4633" t="n">
        <x:v>4</x:v>
      </x:c>
      <x:c r="J4633" t="n">
        <x:v>1.95</x:v>
      </x:c>
      <x:c r="K4633" t="n">
        <x:v>1</x:v>
      </x:c>
      <x:c r="L4633" t="n">
        <x:v>91.3</x:v>
      </x:c>
      <x:c r="M4633" t="n">
        <x:v>9.5</x:v>
      </x:c>
      <x:c r="N4633" t="n">
        <x:v>7.4</x:v>
      </x:c>
    </x:row>
    <x:row r="4634">
      <x:c r="A4634" t="str">
        <x:v>DEV-00773</x:v>
      </x:c>
      <x:c r="B4634" s="28" t="n">
        <x:v>46054</x:v>
      </x:c>
      <x:c r="C4634" t="n">
        <x:v>67.9</x:v>
      </x:c>
      <x:c r="D4634" t="n">
        <x:v>402.4</x:v>
      </x:c>
      <x:c r="E4634" t="n">
        <x:v>27</x:v>
      </x:c>
      <x:c r="F4634" t="n">
        <x:v>2</x:v>
      </x:c>
      <x:c r="G4634" t="n">
        <x:v>31</x:v>
      </x:c>
      <x:c r="H4634" t="n">
        <x:v>0</x:v>
      </x:c>
      <x:c r="I4634" t="n">
        <x:v>5</x:v>
      </x:c>
      <x:c r="J4634" t="n">
        <x:v>0.74</x:v>
      </x:c>
      <x:c r="K4634" t="n">
        <x:v>0</x:v>
      </x:c>
      <x:c r="L4634" t="n">
        <x:v>90.5</x:v>
      </x:c>
      <x:c r="M4634" t="n">
        <x:v>7.7</x:v>
      </x:c>
      <x:c r="N4634" t="n">
        <x:v>19.3</x:v>
      </x:c>
    </x:row>
    <x:row r="4635">
      <x:c r="A4635" t="str">
        <x:v>DEV-00773</x:v>
      </x:c>
      <x:c r="B4635" s="28" t="n">
        <x:v>46082</x:v>
      </x:c>
      <x:c r="C4635" t="n">
        <x:v>78.4</x:v>
      </x:c>
      <x:c r="D4635" t="n">
        <x:v>441.4</x:v>
      </x:c>
      <x:c r="E4635" t="n">
        <x:v>28</x:v>
      </x:c>
      <x:c r="F4635" t="n">
        <x:v>0</x:v>
      </x:c>
      <x:c r="G4635" t="n">
        <x:v>62</x:v>
      </x:c>
      <x:c r="H4635" t="n">
        <x:v>0</x:v>
      </x:c>
      <x:c r="I4635" t="n">
        <x:v>4</x:v>
      </x:c>
      <x:c r="J4635" t="n">
        <x:v>1.07</x:v>
      </x:c>
      <x:c r="K4635" t="n">
        <x:v>0</x:v>
      </x:c>
      <x:c r="L4635" t="n">
        <x:v>96</x:v>
      </x:c>
      <x:c r="M4635" t="n">
        <x:v>8.2</x:v>
      </x:c>
      <x:c r="N4635" t="n">
        <x:v>7.5</x:v>
      </x:c>
    </x:row>
    <x:row r="4636">
      <x:c r="A4636" t="str">
        <x:v>DEV-00773</x:v>
      </x:c>
      <x:c r="B4636" s="28" t="n">
        <x:v>46113</x:v>
      </x:c>
      <x:c r="C4636" t="n">
        <x:v>76.5</x:v>
      </x:c>
      <x:c r="D4636" t="n">
        <x:v>498.4</x:v>
      </x:c>
      <x:c r="E4636" t="n">
        <x:v>28</x:v>
      </x:c>
      <x:c r="F4636" t="n">
        <x:v>3</x:v>
      </x:c>
      <x:c r="G4636" t="n">
        <x:v>45</x:v>
      </x:c>
      <x:c r="H4636" t="n">
        <x:v>0</x:v>
      </x:c>
      <x:c r="I4636" t="n">
        <x:v>5</x:v>
      </x:c>
      <x:c r="J4636" t="n">
        <x:v>1.2</x:v>
      </x:c>
      <x:c r="K4636" t="n">
        <x:v>0</x:v>
      </x:c>
      <x:c r="L4636" t="n">
        <x:v>96.1</x:v>
      </x:c>
      <x:c r="M4636" t="n">
        <x:v>17</x:v>
      </x:c>
      <x:c r="N4636" t="n">
        <x:v>21.7</x:v>
      </x:c>
    </x:row>
    <x:row r="4637">
      <x:c r="A4637" t="str">
        <x:v>DEV-00773</x:v>
      </x:c>
      <x:c r="B4637" s="28" t="n">
        <x:v>46143</x:v>
      </x:c>
      <x:c r="C4637" t="n">
        <x:v>76.1</x:v>
      </x:c>
      <x:c r="D4637" t="n">
        <x:v>532.8</x:v>
      </x:c>
      <x:c r="E4637" t="n">
        <x:v>29</x:v>
      </x:c>
      <x:c r="F4637" t="n">
        <x:v>4</x:v>
      </x:c>
      <x:c r="G4637" t="n">
        <x:v>33</x:v>
      </x:c>
      <x:c r="H4637" t="n">
        <x:v>0</x:v>
      </x:c>
      <x:c r="I4637" t="n">
        <x:v>4</x:v>
      </x:c>
      <x:c r="J4637" t="n">
        <x:v>0.86</x:v>
      </x:c>
      <x:c r="K4637" t="n">
        <x:v>0</x:v>
      </x:c>
      <x:c r="L4637" t="n">
        <x:v>91.4</x:v>
      </x:c>
      <x:c r="M4637" t="n">
        <x:v>6.2</x:v>
      </x:c>
      <x:c r="N4637" t="n">
        <x:v>15.7</x:v>
      </x:c>
    </x:row>
    <x:row r="4638">
      <x:c r="A4638" t="str">
        <x:v>DEV-00773</x:v>
      </x:c>
      <x:c r="B4638" s="28" t="n">
        <x:v>46174</x:v>
      </x:c>
      <x:c r="C4638" t="n">
        <x:v>98</x:v>
      </x:c>
      <x:c r="D4638" t="n">
        <x:v>618.9</x:v>
      </x:c>
      <x:c r="E4638" t="n">
        <x:v>32</x:v>
      </x:c>
      <x:c r="F4638" t="n">
        <x:v>4</x:v>
      </x:c>
      <x:c r="G4638" t="n">
        <x:v>37</x:v>
      </x:c>
      <x:c r="H4638" t="n">
        <x:v>0</x:v>
      </x:c>
      <x:c r="I4638" t="n">
        <x:v>4</x:v>
      </x:c>
      <x:c r="J4638" t="n">
        <x:v>1.42</x:v>
      </x:c>
      <x:c r="K4638" t="n">
        <x:v>0</x:v>
      </x:c>
      <x:c r="L4638" t="n">
        <x:v>95.7</x:v>
      </x:c>
      <x:c r="M4638" t="n">
        <x:v>0</x:v>
      </x:c>
      <x:c r="N4638" t="n">
        <x:v>23.8</x:v>
      </x:c>
    </x:row>
    <x:row r="4639">
      <x:c r="A4639" t="str">
        <x:v>DEV-00773</x:v>
      </x:c>
      <x:c r="B4639" s="28" t="n">
        <x:v>46204</x:v>
      </x:c>
      <x:c r="C4639" t="n">
        <x:v>98</x:v>
      </x:c>
      <x:c r="D4639" t="n">
        <x:v>647.2</x:v>
      </x:c>
      <x:c r="E4639" t="n">
        <x:v>34</x:v>
      </x:c>
      <x:c r="F4639" t="n">
        <x:v>2</x:v>
      </x:c>
      <x:c r="G4639" t="n">
        <x:v>47</x:v>
      </x:c>
      <x:c r="H4639" t="n">
        <x:v>1</x:v>
      </x:c>
      <x:c r="I4639" t="n">
        <x:v>5</x:v>
      </x:c>
      <x:c r="J4639" t="n">
        <x:v>0.69</x:v>
      </x:c>
      <x:c r="K4639" t="n">
        <x:v>3</x:v>
      </x:c>
      <x:c r="L4639" t="n">
        <x:v>92.3</x:v>
      </x:c>
      <x:c r="M4639" t="n">
        <x:v>13.5</x:v>
      </x:c>
      <x:c r="N4639" t="n">
        <x:v>14.7</x:v>
      </x:c>
    </x:row>
    <x:row r="4640">
      <x:c r="A4640" t="str">
        <x:v>DEV-00774</x:v>
      </x:c>
      <x:c r="B4640" s="28" t="n">
        <x:v>46054</x:v>
      </x:c>
      <x:c r="C4640" t="n">
        <x:v>29.3</x:v>
      </x:c>
      <x:c r="D4640" t="n">
        <x:v>167.2</x:v>
      </x:c>
      <x:c r="E4640" t="n">
        <x:v>8</x:v>
      </x:c>
      <x:c r="F4640" t="n">
        <x:v>1</x:v>
      </x:c>
      <x:c r="G4640" t="n">
        <x:v>11</x:v>
      </x:c>
      <x:c r="H4640" t="n">
        <x:v>0</x:v>
      </x:c>
      <x:c r="I4640" t="n">
        <x:v>2</x:v>
      </x:c>
      <x:c r="J4640" t="n">
        <x:v>0</x:v>
      </x:c>
      <x:c r="K4640" t="n">
        <x:v>0</x:v>
      </x:c>
      <x:c r="L4640" t="n">
        <x:v>93.1</x:v>
      </x:c>
      <x:c r="M4640" t="n">
        <x:v>9.2</x:v>
      </x:c>
      <x:c r="N4640" t="n">
        <x:v>7.2</x:v>
      </x:c>
    </x:row>
    <x:row r="4641">
      <x:c r="A4641" t="str">
        <x:v>DEV-00774</x:v>
      </x:c>
      <x:c r="B4641" s="28" t="n">
        <x:v>46082</x:v>
      </x:c>
      <x:c r="C4641" t="n">
        <x:v>5.1</x:v>
      </x:c>
      <x:c r="D4641" t="n">
        <x:v>28.4</x:v>
      </x:c>
      <x:c r="E4641" t="n">
        <x:v>17</x:v>
      </x:c>
      <x:c r="F4641" t="n">
        <x:v>1</x:v>
      </x:c>
      <x:c r="G4641" t="n">
        <x:v>35</x:v>
      </x:c>
      <x:c r="H4641" t="n">
        <x:v>0</x:v>
      </x:c>
      <x:c r="I4641" t="n">
        <x:v>0</x:v>
      </x:c>
      <x:c r="J4641" t="n">
        <x:v>0.49</x:v>
      </x:c>
      <x:c r="K4641" t="n">
        <x:v>1</x:v>
      </x:c>
      <x:c r="L4641" t="n">
        <x:v>95.1</x:v>
      </x:c>
      <x:c r="M4641" t="n">
        <x:v>5.1</x:v>
      </x:c>
      <x:c r="N4641" t="n">
        <x:v>0.5</x:v>
      </x:c>
    </x:row>
    <x:row r="4642">
      <x:c r="A4642" t="str">
        <x:v>DEV-00774</x:v>
      </x:c>
      <x:c r="B4642" s="28" t="n">
        <x:v>46113</x:v>
      </x:c>
      <x:c r="C4642" t="n">
        <x:v>16.1</x:v>
      </x:c>
      <x:c r="D4642" t="n">
        <x:v>92.5</x:v>
      </x:c>
      <x:c r="E4642" t="n">
        <x:v>7</x:v>
      </x:c>
      <x:c r="F4642" t="n">
        <x:v>1</x:v>
      </x:c>
      <x:c r="G4642" t="n">
        <x:v>25</x:v>
      </x:c>
      <x:c r="H4642" t="n">
        <x:v>0</x:v>
      </x:c>
      <x:c r="I4642" t="n">
        <x:v>0</x:v>
      </x:c>
      <x:c r="J4642" t="n">
        <x:v>0.65</x:v>
      </x:c>
      <x:c r="K4642" t="n">
        <x:v>0</x:v>
      </x:c>
      <x:c r="L4642" t="n">
        <x:v>94.6</x:v>
      </x:c>
      <x:c r="M4642" t="n">
        <x:v>6.8</x:v>
      </x:c>
      <x:c r="N4642" t="n">
        <x:v>5.1</x:v>
      </x:c>
    </x:row>
    <x:row r="4643">
      <x:c r="A4643" t="str">
        <x:v>DEV-00774</x:v>
      </x:c>
      <x:c r="B4643" s="28" t="n">
        <x:v>46143</x:v>
      </x:c>
      <x:c r="C4643" t="n">
        <x:v>28.5</x:v>
      </x:c>
      <x:c r="D4643" t="n">
        <x:v>159.5</x:v>
      </x:c>
      <x:c r="E4643" t="n">
        <x:v>8</x:v>
      </x:c>
      <x:c r="F4643" t="n">
        <x:v>0</x:v>
      </x:c>
      <x:c r="G4643" t="n">
        <x:v>18</x:v>
      </x:c>
      <x:c r="H4643" t="n">
        <x:v>0</x:v>
      </x:c>
      <x:c r="I4643" t="n">
        <x:v>0</x:v>
      </x:c>
      <x:c r="J4643" t="n">
        <x:v>0.44</x:v>
      </x:c>
      <x:c r="K4643" t="n">
        <x:v>0</x:v>
      </x:c>
      <x:c r="L4643" t="n">
        <x:v>95.8</x:v>
      </x:c>
      <x:c r="M4643" t="n">
        <x:v>0.4</x:v>
      </x:c>
      <x:c r="N4643" t="n">
        <x:v>5.1</x:v>
      </x:c>
    </x:row>
    <x:row r="4644">
      <x:c r="A4644" t="str">
        <x:v>DEV-00774</x:v>
      </x:c>
      <x:c r="B4644" s="28" t="n">
        <x:v>46174</x:v>
      </x:c>
      <x:c r="C4644" t="n">
        <x:v>32.4</x:v>
      </x:c>
      <x:c r="D4644" t="n">
        <x:v>184.2</x:v>
      </x:c>
      <x:c r="E4644" t="n">
        <x:v>11</x:v>
      </x:c>
      <x:c r="F4644" t="n">
        <x:v>3</x:v>
      </x:c>
      <x:c r="G4644" t="n">
        <x:v>43</x:v>
      </x:c>
      <x:c r="H4644" t="n">
        <x:v>0</x:v>
      </x:c>
      <x:c r="I4644" t="n">
        <x:v>2</x:v>
      </x:c>
      <x:c r="J4644" t="n">
        <x:v>0</x:v>
      </x:c>
      <x:c r="K4644" t="n">
        <x:v>1</x:v>
      </x:c>
      <x:c r="L4644" t="n">
        <x:v>98.7</x:v>
      </x:c>
      <x:c r="M4644" t="n">
        <x:v>11.1</x:v>
      </x:c>
      <x:c r="N4644" t="n">
        <x:v>3.5</x:v>
      </x:c>
    </x:row>
    <x:row r="4645">
      <x:c r="A4645" t="str">
        <x:v>DEV-00774</x:v>
      </x:c>
      <x:c r="B4645" s="28" t="n">
        <x:v>46204</x:v>
      </x:c>
      <x:c r="C4645" t="n">
        <x:v>23.3</x:v>
      </x:c>
      <x:c r="D4645" t="n">
        <x:v>161.1</x:v>
      </x:c>
      <x:c r="E4645" t="n">
        <x:v>14</x:v>
      </x:c>
      <x:c r="F4645" t="n">
        <x:v>2</x:v>
      </x:c>
      <x:c r="G4645" t="n">
        <x:v>41</x:v>
      </x:c>
      <x:c r="H4645" t="n">
        <x:v>1</x:v>
      </x:c>
      <x:c r="I4645" t="n">
        <x:v>1</x:v>
      </x:c>
      <x:c r="J4645" t="n">
        <x:v>0.03</x:v>
      </x:c>
      <x:c r="K4645" t="n">
        <x:v>0</x:v>
      </x:c>
      <x:c r="L4645" t="n">
        <x:v>97.6</x:v>
      </x:c>
      <x:c r="M4645" t="n">
        <x:v>0</x:v>
      </x:c>
      <x:c r="N4645" t="n">
        <x:v>7.3</x:v>
      </x:c>
    </x:row>
    <x:row r="4646">
      <x:c r="A4646" t="str">
        <x:v>DEV-00775</x:v>
      </x:c>
      <x:c r="B4646" s="28" t="n">
        <x:v>46054</x:v>
      </x:c>
      <x:c r="C4646" t="n">
        <x:v>64</x:v>
      </x:c>
      <x:c r="D4646" t="n">
        <x:v>451.5</x:v>
      </x:c>
      <x:c r="E4646" t="n">
        <x:v>37</x:v>
      </x:c>
      <x:c r="F4646" t="n">
        <x:v>3</x:v>
      </x:c>
      <x:c r="G4646" t="n">
        <x:v>41</x:v>
      </x:c>
      <x:c r="H4646" t="n">
        <x:v>0</x:v>
      </x:c>
      <x:c r="I4646" t="n">
        <x:v>1</x:v>
      </x:c>
      <x:c r="J4646" t="n">
        <x:v>1.12</x:v>
      </x:c>
      <x:c r="K4646" t="n">
        <x:v>0</x:v>
      </x:c>
      <x:c r="L4646" t="n">
        <x:v>90.5</x:v>
      </x:c>
      <x:c r="M4646" t="n">
        <x:v>3.6</x:v>
      </x:c>
      <x:c r="N4646" t="n">
        <x:v>6.2</x:v>
      </x:c>
    </x:row>
    <x:row r="4647">
      <x:c r="A4647" t="str">
        <x:v>DEV-00775</x:v>
      </x:c>
      <x:c r="B4647" s="28" t="n">
        <x:v>46082</x:v>
      </x:c>
      <x:c r="C4647" t="n">
        <x:v>43.1</x:v>
      </x:c>
      <x:c r="D4647" t="n">
        <x:v>299.2</x:v>
      </x:c>
      <x:c r="E4647" t="n">
        <x:v>22</x:v>
      </x:c>
      <x:c r="F4647" t="n">
        <x:v>2</x:v>
      </x:c>
      <x:c r="G4647" t="n">
        <x:v>25</x:v>
      </x:c>
      <x:c r="H4647" t="n">
        <x:v>3</x:v>
      </x:c>
      <x:c r="I4647" t="n">
        <x:v>2</x:v>
      </x:c>
      <x:c r="J4647" t="n">
        <x:v>1.35</x:v>
      </x:c>
      <x:c r="K4647" t="n">
        <x:v>0</x:v>
      </x:c>
      <x:c r="L4647" t="n">
        <x:v>97.4</x:v>
      </x:c>
      <x:c r="M4647" t="n">
        <x:v>5.4</x:v>
      </x:c>
      <x:c r="N4647" t="n">
        <x:v>13.7</x:v>
      </x:c>
    </x:row>
    <x:row r="4648">
      <x:c r="A4648" t="str">
        <x:v>DEV-00775</x:v>
      </x:c>
      <x:c r="B4648" s="28" t="n">
        <x:v>46113</x:v>
      </x:c>
      <x:c r="C4648" t="n">
        <x:v>35.1</x:v>
      </x:c>
      <x:c r="D4648" t="n">
        <x:v>254.5</x:v>
      </x:c>
      <x:c r="E4648" t="n">
        <x:v>8</x:v>
      </x:c>
      <x:c r="F4648" t="n">
        <x:v>3</x:v>
      </x:c>
      <x:c r="G4648" t="n">
        <x:v>42</x:v>
      </x:c>
      <x:c r="H4648" t="n">
        <x:v>1</x:v>
      </x:c>
      <x:c r="I4648" t="n">
        <x:v>3</x:v>
      </x:c>
      <x:c r="J4648" t="n">
        <x:v>1.33</x:v>
      </x:c>
      <x:c r="K4648" t="n">
        <x:v>3</x:v>
      </x:c>
      <x:c r="L4648" t="n">
        <x:v>96.1</x:v>
      </x:c>
      <x:c r="M4648" t="n">
        <x:v>4.1</x:v>
      </x:c>
      <x:c r="N4648" t="n">
        <x:v>8.6</x:v>
      </x:c>
    </x:row>
    <x:row r="4649">
      <x:c r="A4649" t="str">
        <x:v>DEV-00775</x:v>
      </x:c>
      <x:c r="B4649" s="28" t="n">
        <x:v>46143</x:v>
      </x:c>
      <x:c r="C4649" t="n">
        <x:v>47.4</x:v>
      </x:c>
      <x:c r="D4649" t="n">
        <x:v>296.9</x:v>
      </x:c>
      <x:c r="E4649" t="n">
        <x:v>26</x:v>
      </x:c>
      <x:c r="F4649" t="n">
        <x:v>3</x:v>
      </x:c>
      <x:c r="G4649" t="n">
        <x:v>28</x:v>
      </x:c>
      <x:c r="H4649" t="n">
        <x:v>1</x:v>
      </x:c>
      <x:c r="I4649" t="n">
        <x:v>2</x:v>
      </x:c>
      <x:c r="J4649" t="n">
        <x:v>2.01</x:v>
      </x:c>
      <x:c r="K4649" t="n">
        <x:v>1</x:v>
      </x:c>
      <x:c r="L4649" t="n">
        <x:v>99.3</x:v>
      </x:c>
      <x:c r="M4649" t="n">
        <x:v>10.3</x:v>
      </x:c>
      <x:c r="N4649" t="n">
        <x:v>7.4</x:v>
      </x:c>
    </x:row>
    <x:row r="4650">
      <x:c r="A4650" t="str">
        <x:v>DEV-00775</x:v>
      </x:c>
      <x:c r="B4650" s="28" t="n">
        <x:v>46174</x:v>
      </x:c>
      <x:c r="C4650" t="n">
        <x:v>43.5</x:v>
      </x:c>
      <x:c r="D4650" t="n">
        <x:v>301.6</x:v>
      </x:c>
      <x:c r="E4650" t="n">
        <x:v>21</x:v>
      </x:c>
      <x:c r="F4650" t="n">
        <x:v>2</x:v>
      </x:c>
      <x:c r="G4650" t="n">
        <x:v>25</x:v>
      </x:c>
      <x:c r="H4650" t="n">
        <x:v>0</x:v>
      </x:c>
      <x:c r="I4650" t="n">
        <x:v>0</x:v>
      </x:c>
      <x:c r="J4650" t="n">
        <x:v>0.87</x:v>
      </x:c>
      <x:c r="K4650" t="n">
        <x:v>1</x:v>
      </x:c>
      <x:c r="L4650" t="n">
        <x:v>96.9</x:v>
      </x:c>
      <x:c r="M4650" t="n">
        <x:v>3.9</x:v>
      </x:c>
      <x:c r="N4650" t="n">
        <x:v>12.9</x:v>
      </x:c>
    </x:row>
    <x:row r="4651">
      <x:c r="A4651" t="str">
        <x:v>DEV-00775</x:v>
      </x:c>
      <x:c r="B4651" s="28" t="n">
        <x:v>46204</x:v>
      </x:c>
      <x:c r="C4651" t="n">
        <x:v>71.7</x:v>
      </x:c>
      <x:c r="D4651" t="n">
        <x:v>482.5</x:v>
      </x:c>
      <x:c r="E4651" t="n">
        <x:v>35</x:v>
      </x:c>
      <x:c r="F4651" t="n">
        <x:v>2</x:v>
      </x:c>
      <x:c r="G4651" t="n">
        <x:v>62</x:v>
      </x:c>
      <x:c r="H4651" t="n">
        <x:v>0</x:v>
      </x:c>
      <x:c r="I4651" t="n">
        <x:v>2</x:v>
      </x:c>
      <x:c r="J4651" t="n">
        <x:v>0.85</x:v>
      </x:c>
      <x:c r="K4651" t="n">
        <x:v>0</x:v>
      </x:c>
      <x:c r="L4651" t="n">
        <x:v>95</x:v>
      </x:c>
      <x:c r="M4651" t="n">
        <x:v>8.7</x:v>
      </x:c>
      <x:c r="N4651" t="n">
        <x:v>21</x:v>
      </x:c>
    </x:row>
    <x:row r="4652">
      <x:c r="A4652" t="str">
        <x:v>DEV-00776</x:v>
      </x:c>
      <x:c r="B4652" s="28" t="n">
        <x:v>46054</x:v>
      </x:c>
      <x:c r="C4652" t="n">
        <x:v>71.9</x:v>
      </x:c>
      <x:c r="D4652" t="n">
        <x:v>454.8</x:v>
      </x:c>
      <x:c r="E4652" t="n">
        <x:v>39</x:v>
      </x:c>
      <x:c r="F4652" t="n">
        <x:v>0</x:v>
      </x:c>
      <x:c r="G4652" t="n">
        <x:v>33</x:v>
      </x:c>
      <x:c r="H4652" t="n">
        <x:v>0</x:v>
      </x:c>
      <x:c r="I4652" t="n">
        <x:v>4</x:v>
      </x:c>
      <x:c r="J4652" t="n">
        <x:v>0.56</x:v>
      </x:c>
      <x:c r="K4652" t="n">
        <x:v>1</x:v>
      </x:c>
      <x:c r="L4652" t="n">
        <x:v>91.5</x:v>
      </x:c>
      <x:c r="M4652" t="n">
        <x:v>0</x:v>
      </x:c>
      <x:c r="N4652" t="n">
        <x:v>11.2</x:v>
      </x:c>
    </x:row>
    <x:row r="4653">
      <x:c r="A4653" t="str">
        <x:v>DEV-00776</x:v>
      </x:c>
      <x:c r="B4653" s="28" t="n">
        <x:v>46082</x:v>
      </x:c>
      <x:c r="C4653" t="n">
        <x:v>84.9</x:v>
      </x:c>
      <x:c r="D4653" t="n">
        <x:v>492.6</x:v>
      </x:c>
      <x:c r="E4653" t="n">
        <x:v>23</x:v>
      </x:c>
      <x:c r="F4653" t="n">
        <x:v>1</x:v>
      </x:c>
      <x:c r="G4653" t="n">
        <x:v>18</x:v>
      </x:c>
      <x:c r="H4653" t="n">
        <x:v>0</x:v>
      </x:c>
      <x:c r="I4653" t="n">
        <x:v>1</x:v>
      </x:c>
      <x:c r="J4653" t="n">
        <x:v>0</x:v>
      </x:c>
      <x:c r="K4653" t="n">
        <x:v>1</x:v>
      </x:c>
      <x:c r="L4653" t="n">
        <x:v>92</x:v>
      </x:c>
      <x:c r="M4653" t="n">
        <x:v>5.2</x:v>
      </x:c>
      <x:c r="N4653" t="n">
        <x:v>18.7</x:v>
      </x:c>
    </x:row>
    <x:row r="4654">
      <x:c r="A4654" t="str">
        <x:v>DEV-00776</x:v>
      </x:c>
      <x:c r="B4654" s="28" t="n">
        <x:v>46113</x:v>
      </x:c>
      <x:c r="C4654" t="n">
        <x:v>85.9</x:v>
      </x:c>
      <x:c r="D4654" t="n">
        <x:v>551</x:v>
      </x:c>
      <x:c r="E4654" t="n">
        <x:v>36</x:v>
      </x:c>
      <x:c r="F4654" t="n">
        <x:v>1</x:v>
      </x:c>
      <x:c r="G4654" t="n">
        <x:v>51</x:v>
      </x:c>
      <x:c r="H4654" t="n">
        <x:v>0</x:v>
      </x:c>
      <x:c r="I4654" t="n">
        <x:v>4</x:v>
      </x:c>
      <x:c r="J4654" t="n">
        <x:v>1.1</x:v>
      </x:c>
      <x:c r="K4654" t="n">
        <x:v>0</x:v>
      </x:c>
      <x:c r="L4654" t="n">
        <x:v>96.3</x:v>
      </x:c>
      <x:c r="M4654" t="n">
        <x:v>7.9</x:v>
      </x:c>
      <x:c r="N4654" t="n">
        <x:v>16.7</x:v>
      </x:c>
    </x:row>
    <x:row r="4655">
      <x:c r="A4655" t="str">
        <x:v>DEV-00776</x:v>
      </x:c>
      <x:c r="B4655" s="28" t="n">
        <x:v>46143</x:v>
      </x:c>
      <x:c r="C4655" t="n">
        <x:v>70.9</x:v>
      </x:c>
      <x:c r="D4655" t="n">
        <x:v>475.9</x:v>
      </x:c>
      <x:c r="E4655" t="n">
        <x:v>18</x:v>
      </x:c>
      <x:c r="F4655" t="n">
        <x:v>2</x:v>
      </x:c>
      <x:c r="G4655" t="n">
        <x:v>51</x:v>
      </x:c>
      <x:c r="H4655" t="n">
        <x:v>0</x:v>
      </x:c>
      <x:c r="I4655" t="n">
        <x:v>3</x:v>
      </x:c>
      <x:c r="J4655" t="n">
        <x:v>0.2</x:v>
      </x:c>
      <x:c r="K4655" t="n">
        <x:v>0</x:v>
      </x:c>
      <x:c r="L4655" t="n">
        <x:v>95.1</x:v>
      </x:c>
      <x:c r="M4655" t="n">
        <x:v>3.3</x:v>
      </x:c>
      <x:c r="N4655" t="n">
        <x:v>9.1</x:v>
      </x:c>
    </x:row>
    <x:row r="4656">
      <x:c r="A4656" t="str">
        <x:v>DEV-00776</x:v>
      </x:c>
      <x:c r="B4656" s="28" t="n">
        <x:v>46174</x:v>
      </x:c>
      <x:c r="C4656" t="n">
        <x:v>74</x:v>
      </x:c>
      <x:c r="D4656" t="n">
        <x:v>434.8</x:v>
      </x:c>
      <x:c r="E4656" t="n">
        <x:v>27</x:v>
      </x:c>
      <x:c r="F4656" t="n">
        <x:v>0</x:v>
      </x:c>
      <x:c r="G4656" t="n">
        <x:v>37</x:v>
      </x:c>
      <x:c r="H4656" t="n">
        <x:v>0</x:v>
      </x:c>
      <x:c r="I4656" t="n">
        <x:v>5</x:v>
      </x:c>
      <x:c r="J4656" t="n">
        <x:v>1.15</x:v>
      </x:c>
      <x:c r="K4656" t="n">
        <x:v>0</x:v>
      </x:c>
      <x:c r="L4656" t="n">
        <x:v>93.7</x:v>
      </x:c>
      <x:c r="M4656" t="n">
        <x:v>9.7</x:v>
      </x:c>
      <x:c r="N4656" t="n">
        <x:v>6.4</x:v>
      </x:c>
    </x:row>
    <x:row r="4657">
      <x:c r="A4657" t="str">
        <x:v>DEV-00776</x:v>
      </x:c>
      <x:c r="B4657" s="28" t="n">
        <x:v>46204</x:v>
      </x:c>
      <x:c r="C4657" t="n">
        <x:v>49.8</x:v>
      </x:c>
      <x:c r="D4657" t="n">
        <x:v>284.9</x:v>
      </x:c>
      <x:c r="E4657" t="n">
        <x:v>20</x:v>
      </x:c>
      <x:c r="F4657" t="n">
        <x:v>0</x:v>
      </x:c>
      <x:c r="G4657" t="n">
        <x:v>35</x:v>
      </x:c>
      <x:c r="H4657" t="n">
        <x:v>0</x:v>
      </x:c>
      <x:c r="I4657" t="n">
        <x:v>3</x:v>
      </x:c>
      <x:c r="J4657" t="n">
        <x:v>0</x:v>
      </x:c>
      <x:c r="K4657" t="n">
        <x:v>0</x:v>
      </x:c>
      <x:c r="L4657" t="n">
        <x:v>96.2</x:v>
      </x:c>
      <x:c r="M4657" t="n">
        <x:v>8</x:v>
      </x:c>
      <x:c r="N4657" t="n">
        <x:v>14.2</x:v>
      </x:c>
    </x:row>
    <x:row r="4658">
      <x:c r="A4658" t="str">
        <x:v>DEV-00777</x:v>
      </x:c>
      <x:c r="B4658" s="28" t="n">
        <x:v>46054</x:v>
      </x:c>
      <x:c r="C4658" t="n">
        <x:v>53.1</x:v>
      </x:c>
      <x:c r="D4658" t="n">
        <x:v>317.5</x:v>
      </x:c>
      <x:c r="E4658" t="n">
        <x:v>23</x:v>
      </x:c>
      <x:c r="F4658" t="n">
        <x:v>1</x:v>
      </x:c>
      <x:c r="G4658" t="n">
        <x:v>32</x:v>
      </x:c>
      <x:c r="H4658" t="n">
        <x:v>0</x:v>
      </x:c>
      <x:c r="I4658" t="n">
        <x:v>1</x:v>
      </x:c>
      <x:c r="J4658" t="n">
        <x:v>1.31</x:v>
      </x:c>
      <x:c r="K4658" t="n">
        <x:v>0</x:v>
      </x:c>
      <x:c r="L4658" t="n">
        <x:v>93.6</x:v>
      </x:c>
      <x:c r="M4658" t="n">
        <x:v>1.5</x:v>
      </x:c>
      <x:c r="N4658" t="n">
        <x:v>9.9</x:v>
      </x:c>
    </x:row>
    <x:row r="4659">
      <x:c r="A4659" t="str">
        <x:v>DEV-00777</x:v>
      </x:c>
      <x:c r="B4659" s="28" t="n">
        <x:v>46082</x:v>
      </x:c>
      <x:c r="C4659" t="n">
        <x:v>65.9</x:v>
      </x:c>
      <x:c r="D4659" t="n">
        <x:v>386.1</x:v>
      </x:c>
      <x:c r="E4659" t="n">
        <x:v>22</x:v>
      </x:c>
      <x:c r="F4659" t="n">
        <x:v>1</x:v>
      </x:c>
      <x:c r="G4659" t="n">
        <x:v>10</x:v>
      </x:c>
      <x:c r="H4659" t="n">
        <x:v>1</x:v>
      </x:c>
      <x:c r="I4659" t="n">
        <x:v>0</x:v>
      </x:c>
      <x:c r="J4659" t="n">
        <x:v>1.25</x:v>
      </x:c>
      <x:c r="K4659" t="n">
        <x:v>0</x:v>
      </x:c>
      <x:c r="L4659" t="n">
        <x:v>92.9</x:v>
      </x:c>
      <x:c r="M4659" t="n">
        <x:v>6.7</x:v>
      </x:c>
      <x:c r="N4659" t="n">
        <x:v>7.7</x:v>
      </x:c>
    </x:row>
    <x:row r="4660">
      <x:c r="A4660" t="str">
        <x:v>DEV-00777</x:v>
      </x:c>
      <x:c r="B4660" s="28" t="n">
        <x:v>46113</x:v>
      </x:c>
      <x:c r="C4660" t="n">
        <x:v>71.1</x:v>
      </x:c>
      <x:c r="D4660" t="n">
        <x:v>468.4</x:v>
      </x:c>
      <x:c r="E4660" t="n">
        <x:v>32</x:v>
      </x:c>
      <x:c r="F4660" t="n">
        <x:v>3</x:v>
      </x:c>
      <x:c r="G4660" t="n">
        <x:v>35</x:v>
      </x:c>
      <x:c r="H4660" t="n">
        <x:v>1</x:v>
      </x:c>
      <x:c r="I4660" t="n">
        <x:v>4</x:v>
      </x:c>
      <x:c r="J4660" t="n">
        <x:v>0.61</x:v>
      </x:c>
      <x:c r="K4660" t="n">
        <x:v>1</x:v>
      </x:c>
      <x:c r="L4660" t="n">
        <x:v>94.1</x:v>
      </x:c>
      <x:c r="M4660" t="n">
        <x:v>11.1</x:v>
      </x:c>
      <x:c r="N4660" t="n">
        <x:v>15.5</x:v>
      </x:c>
    </x:row>
    <x:row r="4661">
      <x:c r="A4661" t="str">
        <x:v>DEV-00777</x:v>
      </x:c>
      <x:c r="B4661" s="28" t="n">
        <x:v>46143</x:v>
      </x:c>
      <x:c r="C4661" t="n">
        <x:v>66.7</x:v>
      </x:c>
      <x:c r="D4661" t="n">
        <x:v>448.5</x:v>
      </x:c>
      <x:c r="E4661" t="n">
        <x:v>14</x:v>
      </x:c>
      <x:c r="F4661" t="n">
        <x:v>1</x:v>
      </x:c>
      <x:c r="G4661" t="n">
        <x:v>31</x:v>
      </x:c>
      <x:c r="H4661" t="n">
        <x:v>0</x:v>
      </x:c>
      <x:c r="I4661" t="n">
        <x:v>0</x:v>
      </x:c>
      <x:c r="J4661" t="n">
        <x:v>0.92</x:v>
      </x:c>
      <x:c r="K4661" t="n">
        <x:v>2</x:v>
      </x:c>
      <x:c r="L4661" t="n">
        <x:v>98.2</x:v>
      </x:c>
      <x:c r="M4661" t="n">
        <x:v>1.9</x:v>
      </x:c>
      <x:c r="N4661" t="n">
        <x:v>5.9</x:v>
      </x:c>
    </x:row>
    <x:row r="4662">
      <x:c r="A4662" t="str">
        <x:v>DEV-00777</x:v>
      </x:c>
      <x:c r="B4662" s="28" t="n">
        <x:v>46174</x:v>
      </x:c>
      <x:c r="C4662" t="n">
        <x:v>72.8</x:v>
      </x:c>
      <x:c r="D4662" t="n">
        <x:v>474.8</x:v>
      </x:c>
      <x:c r="E4662" t="n">
        <x:v>26</x:v>
      </x:c>
      <x:c r="F4662" t="n">
        <x:v>2</x:v>
      </x:c>
      <x:c r="G4662" t="n">
        <x:v>44</x:v>
      </x:c>
      <x:c r="H4662" t="n">
        <x:v>2</x:v>
      </x:c>
      <x:c r="I4662" t="n">
        <x:v>4</x:v>
      </x:c>
      <x:c r="J4662" t="n">
        <x:v>0.97</x:v>
      </x:c>
      <x:c r="K4662" t="n">
        <x:v>1</x:v>
      </x:c>
      <x:c r="L4662" t="n">
        <x:v>98.1</x:v>
      </x:c>
      <x:c r="M4662" t="n">
        <x:v>5.1</x:v>
      </x:c>
      <x:c r="N4662" t="n">
        <x:v>9.3</x:v>
      </x:c>
    </x:row>
    <x:row r="4663">
      <x:c r="A4663" t="str">
        <x:v>DEV-00777</x:v>
      </x:c>
      <x:c r="B4663" s="28" t="n">
        <x:v>46204</x:v>
      </x:c>
      <x:c r="C4663" t="n">
        <x:v>72</x:v>
      </x:c>
      <x:c r="D4663" t="n">
        <x:v>460.8</x:v>
      </x:c>
      <x:c r="E4663" t="n">
        <x:v>21</x:v>
      </x:c>
      <x:c r="F4663" t="n">
        <x:v>4</x:v>
      </x:c>
      <x:c r="G4663" t="n">
        <x:v>45</x:v>
      </x:c>
      <x:c r="H4663" t="n">
        <x:v>0</x:v>
      </x:c>
      <x:c r="I4663" t="n">
        <x:v>2</x:v>
      </x:c>
      <x:c r="J4663" t="n">
        <x:v>0.46</x:v>
      </x:c>
      <x:c r="K4663" t="n">
        <x:v>0</x:v>
      </x:c>
      <x:c r="L4663" t="n">
        <x:v>96.2</x:v>
      </x:c>
      <x:c r="M4663" t="n">
        <x:v>13.5</x:v>
      </x:c>
      <x:c r="N4663" t="n">
        <x:v>6.8</x:v>
      </x:c>
    </x:row>
    <x:row r="4664">
      <x:c r="A4664" t="str">
        <x:v>DEV-00778</x:v>
      </x:c>
      <x:c r="B4664" s="28" t="n">
        <x:v>46054</x:v>
      </x:c>
      <x:c r="C4664" t="n">
        <x:v>37.7</x:v>
      </x:c>
      <x:c r="D4664" t="n">
        <x:v>235.6</x:v>
      </x:c>
      <x:c r="E4664" t="n">
        <x:v>22</x:v>
      </x:c>
      <x:c r="F4664" t="n">
        <x:v>1</x:v>
      </x:c>
      <x:c r="G4664" t="n">
        <x:v>23</x:v>
      </x:c>
      <x:c r="H4664" t="n">
        <x:v>1</x:v>
      </x:c>
      <x:c r="I4664" t="n">
        <x:v>3</x:v>
      </x:c>
      <x:c r="J4664" t="n">
        <x:v>1.12</x:v>
      </x:c>
      <x:c r="K4664" t="n">
        <x:v>3</x:v>
      </x:c>
      <x:c r="L4664" t="n">
        <x:v>95.1</x:v>
      </x:c>
      <x:c r="M4664" t="n">
        <x:v>7.2</x:v>
      </x:c>
      <x:c r="N4664" t="n">
        <x:v>6.9</x:v>
      </x:c>
    </x:row>
    <x:row r="4665">
      <x:c r="A4665" t="str">
        <x:v>DEV-00778</x:v>
      </x:c>
      <x:c r="B4665" s="28" t="n">
        <x:v>46082</x:v>
      </x:c>
      <x:c r="C4665" t="n">
        <x:v>43.2</x:v>
      </x:c>
      <x:c r="D4665" t="n">
        <x:v>275.6</x:v>
      </x:c>
      <x:c r="E4665" t="n">
        <x:v>14</x:v>
      </x:c>
      <x:c r="F4665" t="n">
        <x:v>3</x:v>
      </x:c>
      <x:c r="G4665" t="n">
        <x:v>31</x:v>
      </x:c>
      <x:c r="H4665" t="n">
        <x:v>0</x:v>
      </x:c>
      <x:c r="I4665" t="n">
        <x:v>0</x:v>
      </x:c>
      <x:c r="J4665" t="n">
        <x:v>0.55</x:v>
      </x:c>
      <x:c r="K4665" t="n">
        <x:v>1</x:v>
      </x:c>
      <x:c r="L4665" t="n">
        <x:v>93.1</x:v>
      </x:c>
      <x:c r="M4665" t="n">
        <x:v>7.8</x:v>
      </x:c>
      <x:c r="N4665" t="n">
        <x:v>12</x:v>
      </x:c>
    </x:row>
    <x:row r="4666">
      <x:c r="A4666" t="str">
        <x:v>DEV-00778</x:v>
      </x:c>
      <x:c r="B4666" s="28" t="n">
        <x:v>46113</x:v>
      </x:c>
      <x:c r="C4666" t="n">
        <x:v>57.6</x:v>
      </x:c>
      <x:c r="D4666" t="n">
        <x:v>319.4</x:v>
      </x:c>
      <x:c r="E4666" t="n">
        <x:v>24</x:v>
      </x:c>
      <x:c r="F4666" t="n">
        <x:v>3</x:v>
      </x:c>
      <x:c r="G4666" t="n">
        <x:v>32</x:v>
      </x:c>
      <x:c r="H4666" t="n">
        <x:v>1</x:v>
      </x:c>
      <x:c r="I4666" t="n">
        <x:v>4</x:v>
      </x:c>
      <x:c r="J4666" t="n">
        <x:v>1.19</x:v>
      </x:c>
      <x:c r="K4666" t="n">
        <x:v>0</x:v>
      </x:c>
      <x:c r="L4666" t="n">
        <x:v>96.2</x:v>
      </x:c>
      <x:c r="M4666" t="n">
        <x:v>5.1</x:v>
      </x:c>
      <x:c r="N4666" t="n">
        <x:v>8.3</x:v>
      </x:c>
    </x:row>
    <x:row r="4667">
      <x:c r="A4667" t="str">
        <x:v>DEV-00778</x:v>
      </x:c>
      <x:c r="B4667" s="28" t="n">
        <x:v>46143</x:v>
      </x:c>
      <x:c r="C4667" t="n">
        <x:v>71.2</x:v>
      </x:c>
      <x:c r="D4667" t="n">
        <x:v>504.7</x:v>
      </x:c>
      <x:c r="E4667" t="n">
        <x:v>27</x:v>
      </x:c>
      <x:c r="F4667" t="n">
        <x:v>0</x:v>
      </x:c>
      <x:c r="G4667" t="n">
        <x:v>16</x:v>
      </x:c>
      <x:c r="H4667" t="n">
        <x:v>0</x:v>
      </x:c>
      <x:c r="I4667" t="n">
        <x:v>1</x:v>
      </x:c>
      <x:c r="J4667" t="n">
        <x:v>0.76</x:v>
      </x:c>
      <x:c r="K4667" t="n">
        <x:v>0</x:v>
      </x:c>
      <x:c r="L4667" t="n">
        <x:v>95.8</x:v>
      </x:c>
      <x:c r="M4667" t="n">
        <x:v>7.7</x:v>
      </x:c>
      <x:c r="N4667" t="n">
        <x:v>15.9</x:v>
      </x:c>
    </x:row>
    <x:row r="4668">
      <x:c r="A4668" t="str">
        <x:v>DEV-00778</x:v>
      </x:c>
      <x:c r="B4668" s="28" t="n">
        <x:v>46174</x:v>
      </x:c>
      <x:c r="C4668" t="n">
        <x:v>66.3</x:v>
      </x:c>
      <x:c r="D4668" t="n">
        <x:v>466.2</x:v>
      </x:c>
      <x:c r="E4668" t="n">
        <x:v>26</x:v>
      </x:c>
      <x:c r="F4668" t="n">
        <x:v>1</x:v>
      </x:c>
      <x:c r="G4668" t="n">
        <x:v>43</x:v>
      </x:c>
      <x:c r="H4668" t="n">
        <x:v>2</x:v>
      </x:c>
      <x:c r="I4668" t="n">
        <x:v>2</x:v>
      </x:c>
      <x:c r="J4668" t="n">
        <x:v>1.91</x:v>
      </x:c>
      <x:c r="K4668" t="n">
        <x:v>1</x:v>
      </x:c>
      <x:c r="L4668" t="n">
        <x:v>92.2</x:v>
      </x:c>
      <x:c r="M4668" t="n">
        <x:v>7.3</x:v>
      </x:c>
      <x:c r="N4668" t="n">
        <x:v>17.6</x:v>
      </x:c>
    </x:row>
    <x:row r="4669">
      <x:c r="A4669" t="str">
        <x:v>DEV-00778</x:v>
      </x:c>
      <x:c r="B4669" s="28" t="n">
        <x:v>46204</x:v>
      </x:c>
      <x:c r="C4669" t="n">
        <x:v>46.9</x:v>
      </x:c>
      <x:c r="D4669" t="n">
        <x:v>330.3</x:v>
      </x:c>
      <x:c r="E4669" t="n">
        <x:v>21</x:v>
      </x:c>
      <x:c r="F4669" t="n">
        <x:v>3</x:v>
      </x:c>
      <x:c r="G4669" t="n">
        <x:v>34</x:v>
      </x:c>
      <x:c r="H4669" t="n">
        <x:v>0</x:v>
      </x:c>
      <x:c r="I4669" t="n">
        <x:v>3</x:v>
      </x:c>
      <x:c r="J4669" t="n">
        <x:v>0.92</x:v>
      </x:c>
      <x:c r="K4669" t="n">
        <x:v>0</x:v>
      </x:c>
      <x:c r="L4669" t="n">
        <x:v>91.2</x:v>
      </x:c>
      <x:c r="M4669" t="n">
        <x:v>12.8</x:v>
      </x:c>
      <x:c r="N4669" t="n">
        <x:v>11.2</x:v>
      </x:c>
    </x:row>
    <x:row r="4670">
      <x:c r="A4670" t="str">
        <x:v>DEV-00779</x:v>
      </x:c>
      <x:c r="B4670" s="28" t="n">
        <x:v>46054</x:v>
      </x:c>
      <x:c r="C4670" t="n">
        <x:v>57.7</x:v>
      </x:c>
      <x:c r="D4670" t="n">
        <x:v>326</x:v>
      </x:c>
      <x:c r="E4670" t="n">
        <x:v>17</x:v>
      </x:c>
      <x:c r="F4670" t="n">
        <x:v>0</x:v>
      </x:c>
      <x:c r="G4670" t="n">
        <x:v>24</x:v>
      </x:c>
      <x:c r="H4670" t="n">
        <x:v>1</x:v>
      </x:c>
      <x:c r="I4670" t="n">
        <x:v>0</x:v>
      </x:c>
      <x:c r="J4670" t="n">
        <x:v>0.25</x:v>
      </x:c>
      <x:c r="K4670" t="n">
        <x:v>0</x:v>
      </x:c>
      <x:c r="L4670" t="n">
        <x:v>94.6</x:v>
      </x:c>
      <x:c r="M4670" t="n">
        <x:v>0.1</x:v>
      </x:c>
      <x:c r="N4670" t="n">
        <x:v>18.4</x:v>
      </x:c>
    </x:row>
    <x:row r="4671">
      <x:c r="A4671" t="str">
        <x:v>DEV-00779</x:v>
      </x:c>
      <x:c r="B4671" s="28" t="n">
        <x:v>46082</x:v>
      </x:c>
      <x:c r="C4671" t="n">
        <x:v>63.8</x:v>
      </x:c>
      <x:c r="D4671" t="n">
        <x:v>408.2</x:v>
      </x:c>
      <x:c r="E4671" t="n">
        <x:v>17</x:v>
      </x:c>
      <x:c r="F4671" t="n">
        <x:v>0</x:v>
      </x:c>
      <x:c r="G4671" t="n">
        <x:v>43</x:v>
      </x:c>
      <x:c r="H4671" t="n">
        <x:v>1</x:v>
      </x:c>
      <x:c r="I4671" t="n">
        <x:v>1</x:v>
      </x:c>
      <x:c r="J4671" t="n">
        <x:v>0.06</x:v>
      </x:c>
      <x:c r="K4671" t="n">
        <x:v>2</x:v>
      </x:c>
      <x:c r="L4671" t="n">
        <x:v>94</x:v>
      </x:c>
      <x:c r="M4671" t="n">
        <x:v>5.9</x:v>
      </x:c>
      <x:c r="N4671" t="n">
        <x:v>6.9</x:v>
      </x:c>
    </x:row>
    <x:row r="4672">
      <x:c r="A4672" t="str">
        <x:v>DEV-00779</x:v>
      </x:c>
      <x:c r="B4672" s="28" t="n">
        <x:v>46113</x:v>
      </x:c>
      <x:c r="C4672" t="n">
        <x:v>56</x:v>
      </x:c>
      <x:c r="D4672" t="n">
        <x:v>317.3</x:v>
      </x:c>
      <x:c r="E4672" t="n">
        <x:v>20</x:v>
      </x:c>
      <x:c r="F4672" t="n">
        <x:v>1</x:v>
      </x:c>
      <x:c r="G4672" t="n">
        <x:v>25</x:v>
      </x:c>
      <x:c r="H4672" t="n">
        <x:v>1</x:v>
      </x:c>
      <x:c r="I4672" t="n">
        <x:v>5</x:v>
      </x:c>
      <x:c r="J4672" t="n">
        <x:v>0</x:v>
      </x:c>
      <x:c r="K4672" t="n">
        <x:v>1</x:v>
      </x:c>
      <x:c r="L4672" t="n">
        <x:v>97.3</x:v>
      </x:c>
      <x:c r="M4672" t="n">
        <x:v>3.7</x:v>
      </x:c>
      <x:c r="N4672" t="n">
        <x:v>9.3</x:v>
      </x:c>
    </x:row>
    <x:row r="4673">
      <x:c r="A4673" t="str">
        <x:v>DEV-00779</x:v>
      </x:c>
      <x:c r="B4673" s="28" t="n">
        <x:v>46143</x:v>
      </x:c>
      <x:c r="C4673" t="n">
        <x:v>75.4</x:v>
      </x:c>
      <x:c r="D4673" t="n">
        <x:v>483</x:v>
      </x:c>
      <x:c r="E4673" t="n">
        <x:v>26</x:v>
      </x:c>
      <x:c r="F4673" t="n">
        <x:v>2</x:v>
      </x:c>
      <x:c r="G4673" t="n">
        <x:v>32</x:v>
      </x:c>
      <x:c r="H4673" t="n">
        <x:v>0</x:v>
      </x:c>
      <x:c r="I4673" t="n">
        <x:v>1</x:v>
      </x:c>
      <x:c r="J4673" t="n">
        <x:v>0.3</x:v>
      </x:c>
      <x:c r="K4673" t="n">
        <x:v>0</x:v>
      </x:c>
      <x:c r="L4673" t="n">
        <x:v>93.5</x:v>
      </x:c>
      <x:c r="M4673" t="n">
        <x:v>1.2</x:v>
      </x:c>
      <x:c r="N4673" t="n">
        <x:v>22.8</x:v>
      </x:c>
    </x:row>
    <x:row r="4674">
      <x:c r="A4674" t="str">
        <x:v>DEV-00779</x:v>
      </x:c>
      <x:c r="B4674" s="28" t="n">
        <x:v>46174</x:v>
      </x:c>
      <x:c r="C4674" t="n">
        <x:v>48.8</x:v>
      </x:c>
      <x:c r="D4674" t="n">
        <x:v>314.1</x:v>
      </x:c>
      <x:c r="E4674" t="n">
        <x:v>22</x:v>
      </x:c>
      <x:c r="F4674" t="n">
        <x:v>0</x:v>
      </x:c>
      <x:c r="G4674" t="n">
        <x:v>28</x:v>
      </x:c>
      <x:c r="H4674" t="n">
        <x:v>1</x:v>
      </x:c>
      <x:c r="I4674" t="n">
        <x:v>3</x:v>
      </x:c>
      <x:c r="J4674" t="n">
        <x:v>1.03</x:v>
      </x:c>
      <x:c r="K4674" t="n">
        <x:v>1</x:v>
      </x:c>
      <x:c r="L4674" t="n">
        <x:v>91.9</x:v>
      </x:c>
      <x:c r="M4674" t="n">
        <x:v>1.4</x:v>
      </x:c>
      <x:c r="N4674" t="n">
        <x:v>4.3</x:v>
      </x:c>
    </x:row>
    <x:row r="4675">
      <x:c r="A4675" t="str">
        <x:v>DEV-00779</x:v>
      </x:c>
      <x:c r="B4675" s="28" t="n">
        <x:v>46204</x:v>
      </x:c>
      <x:c r="C4675" t="n">
        <x:v>40.4</x:v>
      </x:c>
      <x:c r="D4675" t="n">
        <x:v>273</x:v>
      </x:c>
      <x:c r="E4675" t="n">
        <x:v>11</x:v>
      </x:c>
      <x:c r="F4675" t="n">
        <x:v>0</x:v>
      </x:c>
      <x:c r="G4675" t="n">
        <x:v>34</x:v>
      </x:c>
      <x:c r="H4675" t="n">
        <x:v>0</x:v>
      </x:c>
      <x:c r="I4675" t="n">
        <x:v>3</x:v>
      </x:c>
      <x:c r="J4675" t="n">
        <x:v>0.36</x:v>
      </x:c>
      <x:c r="K4675" t="n">
        <x:v>0</x:v>
      </x:c>
      <x:c r="L4675" t="n">
        <x:v>95.6</x:v>
      </x:c>
      <x:c r="M4675" t="n">
        <x:v>5.9</x:v>
      </x:c>
      <x:c r="N4675" t="n">
        <x:v>6.6</x:v>
      </x:c>
    </x:row>
    <x:row r="4676">
      <x:c r="A4676" t="str">
        <x:v>DEV-00780</x:v>
      </x:c>
      <x:c r="B4676" s="28" t="n">
        <x:v>46054</x:v>
      </x:c>
      <x:c r="C4676" t="n">
        <x:v>52.8</x:v>
      </x:c>
      <x:c r="D4676" t="n">
        <x:v>304.6</x:v>
      </x:c>
      <x:c r="E4676" t="n">
        <x:v>29</x:v>
      </x:c>
      <x:c r="F4676" t="n">
        <x:v>1</x:v>
      </x:c>
      <x:c r="G4676" t="n">
        <x:v>35</x:v>
      </x:c>
      <x:c r="H4676" t="n">
        <x:v>0</x:v>
      </x:c>
      <x:c r="I4676" t="n">
        <x:v>4</x:v>
      </x:c>
      <x:c r="J4676" t="n">
        <x:v>0.73</x:v>
      </x:c>
      <x:c r="K4676" t="n">
        <x:v>1</x:v>
      </x:c>
      <x:c r="L4676" t="n">
        <x:v>95</x:v>
      </x:c>
      <x:c r="M4676" t="n">
        <x:v>3.6</x:v>
      </x:c>
      <x:c r="N4676" t="n">
        <x:v>13.9</x:v>
      </x:c>
    </x:row>
    <x:row r="4677">
      <x:c r="A4677" t="str">
        <x:v>DEV-00780</x:v>
      </x:c>
      <x:c r="B4677" s="28" t="n">
        <x:v>46082</x:v>
      </x:c>
      <x:c r="C4677" t="n">
        <x:v>59.9</x:v>
      </x:c>
      <x:c r="D4677" t="n">
        <x:v>403.1</x:v>
      </x:c>
      <x:c r="E4677" t="n">
        <x:v>13</x:v>
      </x:c>
      <x:c r="F4677" t="n">
        <x:v>1</x:v>
      </x:c>
      <x:c r="G4677" t="n">
        <x:v>24</x:v>
      </x:c>
      <x:c r="H4677" t="n">
        <x:v>1</x:v>
      </x:c>
      <x:c r="I4677" t="n">
        <x:v>5</x:v>
      </x:c>
      <x:c r="J4677" t="n">
        <x:v>0.94</x:v>
      </x:c>
      <x:c r="K4677" t="n">
        <x:v>2</x:v>
      </x:c>
      <x:c r="L4677" t="n">
        <x:v>93.8</x:v>
      </x:c>
      <x:c r="M4677" t="n">
        <x:v>8.9</x:v>
      </x:c>
      <x:c r="N4677" t="n">
        <x:v>11.8</x:v>
      </x:c>
    </x:row>
    <x:row r="4678">
      <x:c r="A4678" t="str">
        <x:v>DEV-00780</x:v>
      </x:c>
      <x:c r="B4678" s="28" t="n">
        <x:v>46113</x:v>
      </x:c>
      <x:c r="C4678" t="n">
        <x:v>76.5</x:v>
      </x:c>
      <x:c r="D4678" t="n">
        <x:v>542.7</x:v>
      </x:c>
      <x:c r="E4678" t="n">
        <x:v>23</x:v>
      </x:c>
      <x:c r="F4678" t="n">
        <x:v>0</x:v>
      </x:c>
      <x:c r="G4678" t="n">
        <x:v>41</x:v>
      </x:c>
      <x:c r="H4678" t="n">
        <x:v>1</x:v>
      </x:c>
      <x:c r="I4678" t="n">
        <x:v>4</x:v>
      </x:c>
      <x:c r="J4678" t="n">
        <x:v>0.28</x:v>
      </x:c>
      <x:c r="K4678" t="n">
        <x:v>1</x:v>
      </x:c>
      <x:c r="L4678" t="n">
        <x:v>91.8</x:v>
      </x:c>
      <x:c r="M4678" t="n">
        <x:v>7.5</x:v>
      </x:c>
      <x:c r="N4678" t="n">
        <x:v>19.8</x:v>
      </x:c>
    </x:row>
    <x:row r="4679">
      <x:c r="A4679" t="str">
        <x:v>DEV-00780</x:v>
      </x:c>
      <x:c r="B4679" s="28" t="n">
        <x:v>46143</x:v>
      </x:c>
      <x:c r="C4679" t="n">
        <x:v>73.2</x:v>
      </x:c>
      <x:c r="D4679" t="n">
        <x:v>494.4</x:v>
      </x:c>
      <x:c r="E4679" t="n">
        <x:v>28</x:v>
      </x:c>
      <x:c r="F4679" t="n">
        <x:v>0</x:v>
      </x:c>
      <x:c r="G4679" t="n">
        <x:v>41</x:v>
      </x:c>
      <x:c r="H4679" t="n">
        <x:v>2</x:v>
      </x:c>
      <x:c r="I4679" t="n">
        <x:v>1</x:v>
      </x:c>
      <x:c r="J4679" t="n">
        <x:v>0.33</x:v>
      </x:c>
      <x:c r="K4679" t="n">
        <x:v>0</x:v>
      </x:c>
      <x:c r="L4679" t="n">
        <x:v>92.4</x:v>
      </x:c>
      <x:c r="M4679" t="n">
        <x:v>7</x:v>
      </x:c>
      <x:c r="N4679" t="n">
        <x:v>10.7</x:v>
      </x:c>
    </x:row>
    <x:row r="4680">
      <x:c r="A4680" t="str">
        <x:v>DEV-00780</x:v>
      </x:c>
      <x:c r="B4680" s="28" t="n">
        <x:v>46174</x:v>
      </x:c>
      <x:c r="C4680" t="n">
        <x:v>81.7</x:v>
      </x:c>
      <x:c r="D4680" t="n">
        <x:v>481.1</x:v>
      </x:c>
      <x:c r="E4680" t="n">
        <x:v>33</x:v>
      </x:c>
      <x:c r="F4680" t="n">
        <x:v>0</x:v>
      </x:c>
      <x:c r="G4680" t="n">
        <x:v>36</x:v>
      </x:c>
      <x:c r="H4680" t="n">
        <x:v>0</x:v>
      </x:c>
      <x:c r="I4680" t="n">
        <x:v>4</x:v>
      </x:c>
      <x:c r="J4680" t="n">
        <x:v>0</x:v>
      </x:c>
      <x:c r="K4680" t="n">
        <x:v>0</x:v>
      </x:c>
      <x:c r="L4680" t="n">
        <x:v>94.4</x:v>
      </x:c>
      <x:c r="M4680" t="n">
        <x:v>5.1</x:v>
      </x:c>
      <x:c r="N4680" t="n">
        <x:v>18.5</x:v>
      </x:c>
    </x:row>
    <x:row r="4681">
      <x:c r="A4681" t="str">
        <x:v>DEV-00780</x:v>
      </x:c>
      <x:c r="B4681" s="28" t="n">
        <x:v>46204</x:v>
      </x:c>
      <x:c r="C4681" t="n">
        <x:v>70.5</x:v>
      </x:c>
      <x:c r="D4681" t="n">
        <x:v>504.9</x:v>
      </x:c>
      <x:c r="E4681" t="n">
        <x:v>33</x:v>
      </x:c>
      <x:c r="F4681" t="n">
        <x:v>3</x:v>
      </x:c>
      <x:c r="G4681" t="n">
        <x:v>39</x:v>
      </x:c>
      <x:c r="H4681" t="n">
        <x:v>0</x:v>
      </x:c>
      <x:c r="I4681" t="n">
        <x:v>6</x:v>
      </x:c>
      <x:c r="J4681" t="n">
        <x:v>0.2</x:v>
      </x:c>
      <x:c r="K4681" t="n">
        <x:v>1</x:v>
      </x:c>
      <x:c r="L4681" t="n">
        <x:v>94.3</x:v>
      </x:c>
      <x:c r="M4681" t="n">
        <x:v>1.4</x:v>
      </x:c>
      <x:c r="N4681" t="n">
        <x:v>11.2</x:v>
      </x:c>
    </x:row>
    <x:row r="4682">
      <x:c r="A4682" t="str">
        <x:v>DEV-00781</x:v>
      </x:c>
      <x:c r="B4682" s="28" t="n">
        <x:v>46054</x:v>
      </x:c>
      <x:c r="C4682" t="n">
        <x:v>90.8</x:v>
      </x:c>
      <x:c r="D4682" t="n">
        <x:v>618.2</x:v>
      </x:c>
      <x:c r="E4682" t="n">
        <x:v>22</x:v>
      </x:c>
      <x:c r="F4682" t="n">
        <x:v>1</x:v>
      </x:c>
      <x:c r="G4682" t="n">
        <x:v>57</x:v>
      </x:c>
      <x:c r="H4682" t="n">
        <x:v>1</x:v>
      </x:c>
      <x:c r="I4682" t="n">
        <x:v>3</x:v>
      </x:c>
      <x:c r="J4682" t="n">
        <x:v>0.62</x:v>
      </x:c>
      <x:c r="K4682" t="n">
        <x:v>2</x:v>
      </x:c>
      <x:c r="L4682" t="n">
        <x:v>91.8</x:v>
      </x:c>
      <x:c r="M4682" t="n">
        <x:v>9.3</x:v>
      </x:c>
      <x:c r="N4682" t="n">
        <x:v>22</x:v>
      </x:c>
    </x:row>
    <x:row r="4683">
      <x:c r="A4683" t="str">
        <x:v>DEV-00781</x:v>
      </x:c>
      <x:c r="B4683" s="28" t="n">
        <x:v>46082</x:v>
      </x:c>
      <x:c r="C4683" t="n">
        <x:v>94.8</x:v>
      </x:c>
      <x:c r="D4683" t="n">
        <x:v>556.1</x:v>
      </x:c>
      <x:c r="E4683" t="n">
        <x:v>35</x:v>
      </x:c>
      <x:c r="F4683" t="n">
        <x:v>0</x:v>
      </x:c>
      <x:c r="G4683" t="n">
        <x:v>51</x:v>
      </x:c>
      <x:c r="H4683" t="n">
        <x:v>1</x:v>
      </x:c>
      <x:c r="I4683" t="n">
        <x:v>5</x:v>
      </x:c>
      <x:c r="J4683" t="n">
        <x:v>1.03</x:v>
      </x:c>
      <x:c r="K4683" t="n">
        <x:v>1</x:v>
      </x:c>
      <x:c r="L4683" t="n">
        <x:v>92.4</x:v>
      </x:c>
      <x:c r="M4683" t="n">
        <x:v>16.8</x:v>
      </x:c>
      <x:c r="N4683" t="n">
        <x:v>10.7</x:v>
      </x:c>
    </x:row>
    <x:row r="4684">
      <x:c r="A4684" t="str">
        <x:v>DEV-00781</x:v>
      </x:c>
      <x:c r="B4684" s="28" t="n">
        <x:v>46113</x:v>
      </x:c>
      <x:c r="C4684" t="n">
        <x:v>62.3</x:v>
      </x:c>
      <x:c r="D4684" t="n">
        <x:v>351.2</x:v>
      </x:c>
      <x:c r="E4684" t="n">
        <x:v>23</x:v>
      </x:c>
      <x:c r="F4684" t="n">
        <x:v>4</x:v>
      </x:c>
      <x:c r="G4684" t="n">
        <x:v>43</x:v>
      </x:c>
      <x:c r="H4684" t="n">
        <x:v>1</x:v>
      </x:c>
      <x:c r="I4684" t="n">
        <x:v>5</x:v>
      </x:c>
      <x:c r="J4684" t="n">
        <x:v>0.64</x:v>
      </x:c>
      <x:c r="K4684" t="n">
        <x:v>2</x:v>
      </x:c>
      <x:c r="L4684" t="n">
        <x:v>97.6</x:v>
      </x:c>
      <x:c r="M4684" t="n">
        <x:v>4</x:v>
      </x:c>
      <x:c r="N4684" t="n">
        <x:v>19.1</x:v>
      </x:c>
    </x:row>
    <x:row r="4685">
      <x:c r="A4685" t="str">
        <x:v>DEV-00781</x:v>
      </x:c>
      <x:c r="B4685" s="28" t="n">
        <x:v>46143</x:v>
      </x:c>
      <x:c r="C4685" t="n">
        <x:v>79.8</x:v>
      </x:c>
      <x:c r="D4685" t="n">
        <x:v>545.8</x:v>
      </x:c>
      <x:c r="E4685" t="n">
        <x:v>29</x:v>
      </x:c>
      <x:c r="F4685" t="n">
        <x:v>2</x:v>
      </x:c>
      <x:c r="G4685" t="n">
        <x:v>38</x:v>
      </x:c>
      <x:c r="H4685" t="n">
        <x:v>0</x:v>
      </x:c>
      <x:c r="I4685" t="n">
        <x:v>1</x:v>
      </x:c>
      <x:c r="J4685" t="n">
        <x:v>1.88</x:v>
      </x:c>
      <x:c r="K4685" t="n">
        <x:v>2</x:v>
      </x:c>
      <x:c r="L4685" t="n">
        <x:v>93.5</x:v>
      </x:c>
      <x:c r="M4685" t="n">
        <x:v>10.1</x:v>
      </x:c>
      <x:c r="N4685" t="n">
        <x:v>13</x:v>
      </x:c>
    </x:row>
    <x:row r="4686">
      <x:c r="A4686" t="str">
        <x:v>DEV-00781</x:v>
      </x:c>
      <x:c r="B4686" s="28" t="n">
        <x:v>46174</x:v>
      </x:c>
      <x:c r="C4686" t="n">
        <x:v>78.4</x:v>
      </x:c>
      <x:c r="D4686" t="n">
        <x:v>515</x:v>
      </x:c>
      <x:c r="E4686" t="n">
        <x:v>25</x:v>
      </x:c>
      <x:c r="F4686" t="n">
        <x:v>4</x:v>
      </x:c>
      <x:c r="G4686" t="n">
        <x:v>44</x:v>
      </x:c>
      <x:c r="H4686" t="n">
        <x:v>1</x:v>
      </x:c>
      <x:c r="I4686" t="n">
        <x:v>2</x:v>
      </x:c>
      <x:c r="J4686" t="n">
        <x:v>1.37</x:v>
      </x:c>
      <x:c r="K4686" t="n">
        <x:v>0</x:v>
      </x:c>
      <x:c r="L4686" t="n">
        <x:v>97.3</x:v>
      </x:c>
      <x:c r="M4686" t="n">
        <x:v>13.7</x:v>
      </x:c>
      <x:c r="N4686" t="n">
        <x:v>22.6</x:v>
      </x:c>
    </x:row>
    <x:row r="4687">
      <x:c r="A4687" t="str">
        <x:v>DEV-00781</x:v>
      </x:c>
      <x:c r="B4687" s="28" t="n">
        <x:v>46204</x:v>
      </x:c>
      <x:c r="C4687" t="n">
        <x:v>70.7</x:v>
      </x:c>
      <x:c r="D4687" t="n">
        <x:v>513</x:v>
      </x:c>
      <x:c r="E4687" t="n">
        <x:v>26</x:v>
      </x:c>
      <x:c r="F4687" t="n">
        <x:v>3</x:v>
      </x:c>
      <x:c r="G4687" t="n">
        <x:v>48</x:v>
      </x:c>
      <x:c r="H4687" t="n">
        <x:v>1</x:v>
      </x:c>
      <x:c r="I4687" t="n">
        <x:v>5</x:v>
      </x:c>
      <x:c r="J4687" t="n">
        <x:v>0.95</x:v>
      </x:c>
      <x:c r="K4687" t="n">
        <x:v>1</x:v>
      </x:c>
      <x:c r="L4687" t="n">
        <x:v>93.7</x:v>
      </x:c>
      <x:c r="M4687" t="n">
        <x:v>2.4</x:v>
      </x:c>
      <x:c r="N4687" t="n">
        <x:v>8.9</x:v>
      </x:c>
    </x:row>
    <x:row r="4688">
      <x:c r="A4688" t="str">
        <x:v>DEV-00782</x:v>
      </x:c>
      <x:c r="B4688" s="28" t="n">
        <x:v>46054</x:v>
      </x:c>
      <x:c r="C4688" t="n">
        <x:v>82.8</x:v>
      </x:c>
      <x:c r="D4688" t="n">
        <x:v>583.5</x:v>
      </x:c>
      <x:c r="E4688" t="n">
        <x:v>25</x:v>
      </x:c>
      <x:c r="F4688" t="n">
        <x:v>0</x:v>
      </x:c>
      <x:c r="G4688" t="n">
        <x:v>40</x:v>
      </x:c>
      <x:c r="H4688" t="n">
        <x:v>0</x:v>
      </x:c>
      <x:c r="I4688" t="n">
        <x:v>4</x:v>
      </x:c>
      <x:c r="J4688" t="n">
        <x:v>0.5</x:v>
      </x:c>
      <x:c r="K4688" t="n">
        <x:v>0</x:v>
      </x:c>
      <x:c r="L4688" t="n">
        <x:v>98.8</x:v>
      </x:c>
      <x:c r="M4688" t="n">
        <x:v>4.5</x:v>
      </x:c>
      <x:c r="N4688" t="n">
        <x:v>13.8</x:v>
      </x:c>
    </x:row>
    <x:row r="4689">
      <x:c r="A4689" t="str">
        <x:v>DEV-00782</x:v>
      </x:c>
      <x:c r="B4689" s="28" t="n">
        <x:v>46082</x:v>
      </x:c>
      <x:c r="C4689" t="n">
        <x:v>69.1</x:v>
      </x:c>
      <x:c r="D4689" t="n">
        <x:v>379.4</x:v>
      </x:c>
      <x:c r="E4689" t="n">
        <x:v>21</x:v>
      </x:c>
      <x:c r="F4689" t="n">
        <x:v>2</x:v>
      </x:c>
      <x:c r="G4689" t="n">
        <x:v>30</x:v>
      </x:c>
      <x:c r="H4689" t="n">
        <x:v>0</x:v>
      </x:c>
      <x:c r="I4689" t="n">
        <x:v>2</x:v>
      </x:c>
      <x:c r="J4689" t="n">
        <x:v>0.38</x:v>
      </x:c>
      <x:c r="K4689" t="n">
        <x:v>0</x:v>
      </x:c>
      <x:c r="L4689" t="n">
        <x:v>92.2</x:v>
      </x:c>
      <x:c r="M4689" t="n">
        <x:v>5.4</x:v>
      </x:c>
      <x:c r="N4689" t="n">
        <x:v>21.8</x:v>
      </x:c>
    </x:row>
    <x:row r="4690">
      <x:c r="A4690" t="str">
        <x:v>DEV-00782</x:v>
      </x:c>
      <x:c r="B4690" s="28" t="n">
        <x:v>46113</x:v>
      </x:c>
      <x:c r="C4690" t="n">
        <x:v>62.8</x:v>
      </x:c>
      <x:c r="D4690" t="n">
        <x:v>353.5</x:v>
      </x:c>
      <x:c r="E4690" t="n">
        <x:v>18</x:v>
      </x:c>
      <x:c r="F4690" t="n">
        <x:v>2</x:v>
      </x:c>
      <x:c r="G4690" t="n">
        <x:v>28</x:v>
      </x:c>
      <x:c r="H4690" t="n">
        <x:v>0</x:v>
      </x:c>
      <x:c r="I4690" t="n">
        <x:v>0</x:v>
      </x:c>
      <x:c r="J4690" t="n">
        <x:v>0.95</x:v>
      </x:c>
      <x:c r="K4690" t="n">
        <x:v>1</x:v>
      </x:c>
      <x:c r="L4690" t="n">
        <x:v>92.8</x:v>
      </x:c>
      <x:c r="M4690" t="n">
        <x:v>4.6</x:v>
      </x:c>
      <x:c r="N4690" t="n">
        <x:v>18.5</x:v>
      </x:c>
    </x:row>
    <x:row r="4691">
      <x:c r="A4691" t="str">
        <x:v>DEV-00782</x:v>
      </x:c>
      <x:c r="B4691" s="28" t="n">
        <x:v>46143</x:v>
      </x:c>
      <x:c r="C4691" t="n">
        <x:v>49.9</x:v>
      </x:c>
      <x:c r="D4691" t="n">
        <x:v>338.8</x:v>
      </x:c>
      <x:c r="E4691" t="n">
        <x:v>13</x:v>
      </x:c>
      <x:c r="F4691" t="n">
        <x:v>0</x:v>
      </x:c>
      <x:c r="G4691" t="n">
        <x:v>30</x:v>
      </x:c>
      <x:c r="H4691" t="n">
        <x:v>0</x:v>
      </x:c>
      <x:c r="I4691" t="n">
        <x:v>3</x:v>
      </x:c>
      <x:c r="J4691" t="n">
        <x:v>0.61</x:v>
      </x:c>
      <x:c r="K4691" t="n">
        <x:v>0</x:v>
      </x:c>
      <x:c r="L4691" t="n">
        <x:v>95</x:v>
      </x:c>
      <x:c r="M4691" t="n">
        <x:v>9.4</x:v>
      </x:c>
      <x:c r="N4691" t="n">
        <x:v>4.9</x:v>
      </x:c>
    </x:row>
    <x:row r="4692">
      <x:c r="A4692" t="str">
        <x:v>DEV-00782</x:v>
      </x:c>
      <x:c r="B4692" s="28" t="n">
        <x:v>46174</x:v>
      </x:c>
      <x:c r="C4692" t="n">
        <x:v>59.1</x:v>
      </x:c>
      <x:c r="D4692" t="n">
        <x:v>383.3</x:v>
      </x:c>
      <x:c r="E4692" t="n">
        <x:v>32</x:v>
      </x:c>
      <x:c r="F4692" t="n">
        <x:v>2</x:v>
      </x:c>
      <x:c r="G4692" t="n">
        <x:v>34</x:v>
      </x:c>
      <x:c r="H4692" t="n">
        <x:v>1</x:v>
      </x:c>
      <x:c r="I4692" t="n">
        <x:v>0</x:v>
      </x:c>
      <x:c r="J4692" t="n">
        <x:v>0</x:v>
      </x:c>
      <x:c r="K4692" t="n">
        <x:v>0</x:v>
      </x:c>
      <x:c r="L4692" t="n">
        <x:v>95.1</x:v>
      </x:c>
      <x:c r="M4692" t="n">
        <x:v>2.8</x:v>
      </x:c>
      <x:c r="N4692" t="n">
        <x:v>11.5</x:v>
      </x:c>
    </x:row>
    <x:row r="4693">
      <x:c r="A4693" t="str">
        <x:v>DEV-00782</x:v>
      </x:c>
      <x:c r="B4693" s="28" t="n">
        <x:v>46204</x:v>
      </x:c>
      <x:c r="C4693" t="n">
        <x:v>70</x:v>
      </x:c>
      <x:c r="D4693" t="n">
        <x:v>461.5</x:v>
      </x:c>
      <x:c r="E4693" t="n">
        <x:v>14</x:v>
      </x:c>
      <x:c r="F4693" t="n">
        <x:v>3</x:v>
      </x:c>
      <x:c r="G4693" t="n">
        <x:v>41</x:v>
      </x:c>
      <x:c r="H4693" t="n">
        <x:v>0</x:v>
      </x:c>
      <x:c r="I4693" t="n">
        <x:v>4</x:v>
      </x:c>
      <x:c r="J4693" t="n">
        <x:v>0.56</x:v>
      </x:c>
      <x:c r="K4693" t="n">
        <x:v>1</x:v>
      </x:c>
      <x:c r="L4693" t="n">
        <x:v>97</x:v>
      </x:c>
      <x:c r="M4693" t="n">
        <x:v>3.2</x:v>
      </x:c>
      <x:c r="N4693" t="n">
        <x:v>18.3</x:v>
      </x:c>
    </x:row>
    <x:row r="4694">
      <x:c r="A4694" t="str">
        <x:v>DEV-00783</x:v>
      </x:c>
      <x:c r="B4694" s="28" t="n">
        <x:v>46054</x:v>
      </x:c>
      <x:c r="C4694" t="n">
        <x:v>44.6</x:v>
      </x:c>
      <x:c r="D4694" t="n">
        <x:v>258.6</x:v>
      </x:c>
      <x:c r="E4694" t="n">
        <x:v>10</x:v>
      </x:c>
      <x:c r="F4694" t="n">
        <x:v>2</x:v>
      </x:c>
      <x:c r="G4694" t="n">
        <x:v>47</x:v>
      </x:c>
      <x:c r="H4694" t="n">
        <x:v>1</x:v>
      </x:c>
      <x:c r="I4694" t="n">
        <x:v>0</x:v>
      </x:c>
      <x:c r="J4694" t="n">
        <x:v>0.41</x:v>
      </x:c>
      <x:c r="K4694" t="n">
        <x:v>0</x:v>
      </x:c>
      <x:c r="L4694" t="n">
        <x:v>97.2</x:v>
      </x:c>
      <x:c r="M4694" t="n">
        <x:v>7.8</x:v>
      </x:c>
      <x:c r="N4694" t="n">
        <x:v>7.4</x:v>
      </x:c>
    </x:row>
    <x:row r="4695">
      <x:c r="A4695" t="str">
        <x:v>DEV-00783</x:v>
      </x:c>
      <x:c r="B4695" s="28" t="n">
        <x:v>46082</x:v>
      </x:c>
      <x:c r="C4695" t="n">
        <x:v>53.8</x:v>
      </x:c>
      <x:c r="D4695" t="n">
        <x:v>331.5</x:v>
      </x:c>
      <x:c r="E4695" t="n">
        <x:v>16</x:v>
      </x:c>
      <x:c r="F4695" t="n">
        <x:v>1</x:v>
      </x:c>
      <x:c r="G4695" t="n">
        <x:v>42</x:v>
      </x:c>
      <x:c r="H4695" t="n">
        <x:v>0</x:v>
      </x:c>
      <x:c r="I4695" t="n">
        <x:v>4</x:v>
      </x:c>
      <x:c r="J4695" t="n">
        <x:v>0.26</x:v>
      </x:c>
      <x:c r="K4695" t="n">
        <x:v>1</x:v>
      </x:c>
      <x:c r="L4695" t="n">
        <x:v>97.2</x:v>
      </x:c>
      <x:c r="M4695" t="n">
        <x:v>0</x:v>
      </x:c>
      <x:c r="N4695" t="n">
        <x:v>14.3</x:v>
      </x:c>
    </x:row>
    <x:row r="4696">
      <x:c r="A4696" t="str">
        <x:v>DEV-00783</x:v>
      </x:c>
      <x:c r="B4696" s="28" t="n">
        <x:v>46113</x:v>
      </x:c>
      <x:c r="C4696" t="n">
        <x:v>40.8</x:v>
      </x:c>
      <x:c r="D4696" t="n">
        <x:v>295.2</x:v>
      </x:c>
      <x:c r="E4696" t="n">
        <x:v>14</x:v>
      </x:c>
      <x:c r="F4696" t="n">
        <x:v>1</x:v>
      </x:c>
      <x:c r="G4696" t="n">
        <x:v>35</x:v>
      </x:c>
      <x:c r="H4696" t="n">
        <x:v>1</x:v>
      </x:c>
      <x:c r="I4696" t="n">
        <x:v>2</x:v>
      </x:c>
      <x:c r="J4696" t="n">
        <x:v>0.01</x:v>
      </x:c>
      <x:c r="K4696" t="n">
        <x:v>0</x:v>
      </x:c>
      <x:c r="L4696" t="n">
        <x:v>96.2</x:v>
      </x:c>
      <x:c r="M4696" t="n">
        <x:v>0</x:v>
      </x:c>
      <x:c r="N4696" t="n">
        <x:v>5.4</x:v>
      </x:c>
    </x:row>
    <x:row r="4697">
      <x:c r="A4697" t="str">
        <x:v>DEV-00783</x:v>
      </x:c>
      <x:c r="B4697" s="28" t="n">
        <x:v>46143</x:v>
      </x:c>
      <x:c r="C4697" t="n">
        <x:v>86</x:v>
      </x:c>
      <x:c r="D4697" t="n">
        <x:v>579</x:v>
      </x:c>
      <x:c r="E4697" t="n">
        <x:v>25</x:v>
      </x:c>
      <x:c r="F4697" t="n">
        <x:v>1</x:v>
      </x:c>
      <x:c r="G4697" t="n">
        <x:v>38</x:v>
      </x:c>
      <x:c r="H4697" t="n">
        <x:v>0</x:v>
      </x:c>
      <x:c r="I4697" t="n">
        <x:v>5</x:v>
      </x:c>
      <x:c r="J4697" t="n">
        <x:v>0</x:v>
      </x:c>
      <x:c r="K4697" t="n">
        <x:v>0</x:v>
      </x:c>
      <x:c r="L4697" t="n">
        <x:v>95.1</x:v>
      </x:c>
      <x:c r="M4697" t="n">
        <x:v>10</x:v>
      </x:c>
      <x:c r="N4697" t="n">
        <x:v>25.4</x:v>
      </x:c>
    </x:row>
    <x:row r="4698">
      <x:c r="A4698" t="str">
        <x:v>DEV-00783</x:v>
      </x:c>
      <x:c r="B4698" s="28" t="n">
        <x:v>46174</x:v>
      </x:c>
      <x:c r="C4698" t="n">
        <x:v>44.2</x:v>
      </x:c>
      <x:c r="D4698" t="n">
        <x:v>243.4</x:v>
      </x:c>
      <x:c r="E4698" t="n">
        <x:v>12</x:v>
      </x:c>
      <x:c r="F4698" t="n">
        <x:v>4</x:v>
      </x:c>
      <x:c r="G4698" t="n">
        <x:v>26</x:v>
      </x:c>
      <x:c r="H4698" t="n">
        <x:v>0</x:v>
      </x:c>
      <x:c r="I4698" t="n">
        <x:v>4</x:v>
      </x:c>
      <x:c r="J4698" t="n">
        <x:v>0</x:v>
      </x:c>
      <x:c r="K4698" t="n">
        <x:v>1</x:v>
      </x:c>
      <x:c r="L4698" t="n">
        <x:v>94</x:v>
      </x:c>
      <x:c r="M4698" t="n">
        <x:v>3.5</x:v>
      </x:c>
      <x:c r="N4698" t="n">
        <x:v>3.5</x:v>
      </x:c>
    </x:row>
    <x:row r="4699">
      <x:c r="A4699" t="str">
        <x:v>DEV-00783</x:v>
      </x:c>
      <x:c r="B4699" s="28" t="n">
        <x:v>46204</x:v>
      </x:c>
      <x:c r="C4699" t="n">
        <x:v>57.9</x:v>
      </x:c>
      <x:c r="D4699" t="n">
        <x:v>376.9</x:v>
      </x:c>
      <x:c r="E4699" t="n">
        <x:v>19</x:v>
      </x:c>
      <x:c r="F4699" t="n">
        <x:v>1</x:v>
      </x:c>
      <x:c r="G4699" t="n">
        <x:v>20</x:v>
      </x:c>
      <x:c r="H4699" t="n">
        <x:v>1</x:v>
      </x:c>
      <x:c r="I4699" t="n">
        <x:v>3</x:v>
      </x:c>
      <x:c r="J4699" t="n">
        <x:v>0</x:v>
      </x:c>
      <x:c r="K4699" t="n">
        <x:v>0</x:v>
      </x:c>
      <x:c r="L4699" t="n">
        <x:v>96.3</x:v>
      </x:c>
      <x:c r="M4699" t="n">
        <x:v>0.7</x:v>
      </x:c>
      <x:c r="N4699" t="n">
        <x:v>6.8</x:v>
      </x:c>
    </x:row>
    <x:row r="4700">
      <x:c r="A4700" t="str">
        <x:v>DEV-00784</x:v>
      </x:c>
      <x:c r="B4700" s="28" t="n">
        <x:v>46054</x:v>
      </x:c>
      <x:c r="C4700" t="n">
        <x:v>57.8</x:v>
      </x:c>
      <x:c r="D4700" t="n">
        <x:v>320.7</x:v>
      </x:c>
      <x:c r="E4700" t="n">
        <x:v>26</x:v>
      </x:c>
      <x:c r="F4700" t="n">
        <x:v>0</x:v>
      </x:c>
      <x:c r="G4700" t="n">
        <x:v>32</x:v>
      </x:c>
      <x:c r="H4700" t="n">
        <x:v>0</x:v>
      </x:c>
      <x:c r="I4700" t="n">
        <x:v>1</x:v>
      </x:c>
      <x:c r="J4700" t="n">
        <x:v>0</x:v>
      </x:c>
      <x:c r="K4700" t="n">
        <x:v>2</x:v>
      </x:c>
      <x:c r="L4700" t="n">
        <x:v>98.6</x:v>
      </x:c>
      <x:c r="M4700" t="n">
        <x:v>3.1</x:v>
      </x:c>
      <x:c r="N4700" t="n">
        <x:v>18.3</x:v>
      </x:c>
    </x:row>
    <x:row r="4701">
      <x:c r="A4701" t="str">
        <x:v>DEV-00784</x:v>
      </x:c>
      <x:c r="B4701" s="28" t="n">
        <x:v>46082</x:v>
      </x:c>
      <x:c r="C4701" t="n">
        <x:v>58.8</x:v>
      </x:c>
      <x:c r="D4701" t="n">
        <x:v>386.6</x:v>
      </x:c>
      <x:c r="E4701" t="n">
        <x:v>10</x:v>
      </x:c>
      <x:c r="F4701" t="n">
        <x:v>1</x:v>
      </x:c>
      <x:c r="G4701" t="n">
        <x:v>46</x:v>
      </x:c>
      <x:c r="H4701" t="n">
        <x:v>0</x:v>
      </x:c>
      <x:c r="I4701" t="n">
        <x:v>2</x:v>
      </x:c>
      <x:c r="J4701" t="n">
        <x:v>0</x:v>
      </x:c>
      <x:c r="K4701" t="n">
        <x:v>0</x:v>
      </x:c>
      <x:c r="L4701" t="n">
        <x:v>94.5</x:v>
      </x:c>
      <x:c r="M4701" t="n">
        <x:v>5.9</x:v>
      </x:c>
      <x:c r="N4701" t="n">
        <x:v>5.2</x:v>
      </x:c>
    </x:row>
    <x:row r="4702">
      <x:c r="A4702" t="str">
        <x:v>DEV-00784</x:v>
      </x:c>
      <x:c r="B4702" s="28" t="n">
        <x:v>46113</x:v>
      </x:c>
      <x:c r="C4702" t="n">
        <x:v>50.2</x:v>
      </x:c>
      <x:c r="D4702" t="n">
        <x:v>292.7</x:v>
      </x:c>
      <x:c r="E4702" t="n">
        <x:v>7</x:v>
      </x:c>
      <x:c r="F4702" t="n">
        <x:v>2</x:v>
      </x:c>
      <x:c r="G4702" t="n">
        <x:v>37</x:v>
      </x:c>
      <x:c r="H4702" t="n">
        <x:v>0</x:v>
      </x:c>
      <x:c r="I4702" t="n">
        <x:v>0</x:v>
      </x:c>
      <x:c r="J4702" t="n">
        <x:v>0.74</x:v>
      </x:c>
      <x:c r="K4702" t="n">
        <x:v>1</x:v>
      </x:c>
      <x:c r="L4702" t="n">
        <x:v>94.2</x:v>
      </x:c>
      <x:c r="M4702" t="n">
        <x:v>8.5</x:v>
      </x:c>
      <x:c r="N4702" t="n">
        <x:v>13.6</x:v>
      </x:c>
    </x:row>
    <x:row r="4703">
      <x:c r="A4703" t="str">
        <x:v>DEV-00784</x:v>
      </x:c>
      <x:c r="B4703" s="28" t="n">
        <x:v>46143</x:v>
      </x:c>
      <x:c r="C4703" t="n">
        <x:v>53.1</x:v>
      </x:c>
      <x:c r="D4703" t="n">
        <x:v>291.1</x:v>
      </x:c>
      <x:c r="E4703" t="n">
        <x:v>11</x:v>
      </x:c>
      <x:c r="F4703" t="n">
        <x:v>0</x:v>
      </x:c>
      <x:c r="G4703" t="n">
        <x:v>29</x:v>
      </x:c>
      <x:c r="H4703" t="n">
        <x:v>0</x:v>
      </x:c>
      <x:c r="I4703" t="n">
        <x:v>1</x:v>
      </x:c>
      <x:c r="J4703" t="n">
        <x:v>0.79</x:v>
      </x:c>
      <x:c r="K4703" t="n">
        <x:v>0</x:v>
      </x:c>
      <x:c r="L4703" t="n">
        <x:v>93.2</x:v>
      </x:c>
      <x:c r="M4703" t="n">
        <x:v>2.1</x:v>
      </x:c>
      <x:c r="N4703" t="n">
        <x:v>5.7</x:v>
      </x:c>
    </x:row>
    <x:row r="4704">
      <x:c r="A4704" t="str">
        <x:v>DEV-00784</x:v>
      </x:c>
      <x:c r="B4704" s="28" t="n">
        <x:v>46174</x:v>
      </x:c>
      <x:c r="C4704" t="n">
        <x:v>73.9</x:v>
      </x:c>
      <x:c r="D4704" t="n">
        <x:v>490.3</x:v>
      </x:c>
      <x:c r="E4704" t="n">
        <x:v>30</x:v>
      </x:c>
      <x:c r="F4704" t="n">
        <x:v>0</x:v>
      </x:c>
      <x:c r="G4704" t="n">
        <x:v>30</x:v>
      </x:c>
      <x:c r="H4704" t="n">
        <x:v>0</x:v>
      </x:c>
      <x:c r="I4704" t="n">
        <x:v>3</x:v>
      </x:c>
      <x:c r="J4704" t="n">
        <x:v>0.65</x:v>
      </x:c>
      <x:c r="K4704" t="n">
        <x:v>1</x:v>
      </x:c>
      <x:c r="L4704" t="n">
        <x:v>90.4</x:v>
      </x:c>
      <x:c r="M4704" t="n">
        <x:v>7.3</x:v>
      </x:c>
      <x:c r="N4704" t="n">
        <x:v>9.2</x:v>
      </x:c>
    </x:row>
    <x:row r="4705">
      <x:c r="A4705" t="str">
        <x:v>DEV-00784</x:v>
      </x:c>
      <x:c r="B4705" s="28" t="n">
        <x:v>46204</x:v>
      </x:c>
      <x:c r="C4705" t="n">
        <x:v>38.6</x:v>
      </x:c>
      <x:c r="D4705" t="n">
        <x:v>267.9</x:v>
      </x:c>
      <x:c r="E4705" t="n">
        <x:v>19</x:v>
      </x:c>
      <x:c r="F4705" t="n">
        <x:v>3</x:v>
      </x:c>
      <x:c r="G4705" t="n">
        <x:v>29</x:v>
      </x:c>
      <x:c r="H4705" t="n">
        <x:v>0</x:v>
      </x:c>
      <x:c r="I4705" t="n">
        <x:v>3</x:v>
      </x:c>
      <x:c r="J4705" t="n">
        <x:v>0.67</x:v>
      </x:c>
      <x:c r="K4705" t="n">
        <x:v>0</x:v>
      </x:c>
      <x:c r="L4705" t="n">
        <x:v>91.8</x:v>
      </x:c>
      <x:c r="M4705" t="n">
        <x:v>3.9</x:v>
      </x:c>
      <x:c r="N4705" t="n">
        <x:v>4.8</x:v>
      </x:c>
    </x:row>
    <x:row r="4706">
      <x:c r="A4706" t="str">
        <x:v>DEV-00785</x:v>
      </x:c>
      <x:c r="B4706" s="28" t="n">
        <x:v>46054</x:v>
      </x:c>
      <x:c r="C4706" t="n">
        <x:v>42</x:v>
      </x:c>
      <x:c r="D4706" t="n">
        <x:v>293.9</x:v>
      </x:c>
      <x:c r="E4706" t="n">
        <x:v>15</x:v>
      </x:c>
      <x:c r="F4706" t="n">
        <x:v>2</x:v>
      </x:c>
      <x:c r="G4706" t="n">
        <x:v>32</x:v>
      </x:c>
      <x:c r="H4706" t="n">
        <x:v>0</x:v>
      </x:c>
      <x:c r="I4706" t="n">
        <x:v>2</x:v>
      </x:c>
      <x:c r="J4706" t="n">
        <x:v>0.82</x:v>
      </x:c>
      <x:c r="K4706" t="n">
        <x:v>0</x:v>
      </x:c>
      <x:c r="L4706" t="n">
        <x:v>99.7</x:v>
      </x:c>
      <x:c r="M4706" t="n">
        <x:v>2.7</x:v>
      </x:c>
      <x:c r="N4706" t="n">
        <x:v>3.4</x:v>
      </x:c>
    </x:row>
    <x:row r="4707">
      <x:c r="A4707" t="str">
        <x:v>DEV-00785</x:v>
      </x:c>
      <x:c r="B4707" s="28" t="n">
        <x:v>46082</x:v>
      </x:c>
      <x:c r="C4707" t="n">
        <x:v>75.2</x:v>
      </x:c>
      <x:c r="D4707" t="n">
        <x:v>480.9</x:v>
      </x:c>
      <x:c r="E4707" t="n">
        <x:v>21</x:v>
      </x:c>
      <x:c r="F4707" t="n">
        <x:v>0</x:v>
      </x:c>
      <x:c r="G4707" t="n">
        <x:v>32</x:v>
      </x:c>
      <x:c r="H4707" t="n">
        <x:v>1</x:v>
      </x:c>
      <x:c r="I4707" t="n">
        <x:v>2</x:v>
      </x:c>
      <x:c r="J4707" t="n">
        <x:v>0</x:v>
      </x:c>
      <x:c r="K4707" t="n">
        <x:v>0</x:v>
      </x:c>
      <x:c r="L4707" t="n">
        <x:v>95.4</x:v>
      </x:c>
      <x:c r="M4707" t="n">
        <x:v>7.4</x:v>
      </x:c>
      <x:c r="N4707" t="n">
        <x:v>13.3</x:v>
      </x:c>
    </x:row>
    <x:row r="4708">
      <x:c r="A4708" t="str">
        <x:v>DEV-00785</x:v>
      </x:c>
      <x:c r="B4708" s="28" t="n">
        <x:v>46113</x:v>
      </x:c>
      <x:c r="C4708" t="n">
        <x:v>71.7</x:v>
      </x:c>
      <x:c r="D4708" t="n">
        <x:v>484.5</x:v>
      </x:c>
      <x:c r="E4708" t="n">
        <x:v>17</x:v>
      </x:c>
      <x:c r="F4708" t="n">
        <x:v>2</x:v>
      </x:c>
      <x:c r="G4708" t="n">
        <x:v>44</x:v>
      </x:c>
      <x:c r="H4708" t="n">
        <x:v>2</x:v>
      </x:c>
      <x:c r="I4708" t="n">
        <x:v>4</x:v>
      </x:c>
      <x:c r="J4708" t="n">
        <x:v>0.34</x:v>
      </x:c>
      <x:c r="K4708" t="n">
        <x:v>0</x:v>
      </x:c>
      <x:c r="L4708" t="n">
        <x:v>95.5</x:v>
      </x:c>
      <x:c r="M4708" t="n">
        <x:v>4.6</x:v>
      </x:c>
      <x:c r="N4708" t="n">
        <x:v>6.4</x:v>
      </x:c>
    </x:row>
    <x:row r="4709">
      <x:c r="A4709" t="str">
        <x:v>DEV-00785</x:v>
      </x:c>
      <x:c r="B4709" s="28" t="n">
        <x:v>46143</x:v>
      </x:c>
      <x:c r="C4709" t="n">
        <x:v>51.4</x:v>
      </x:c>
      <x:c r="D4709" t="n">
        <x:v>362.4</x:v>
      </x:c>
      <x:c r="E4709" t="n">
        <x:v>23</x:v>
      </x:c>
      <x:c r="F4709" t="n">
        <x:v>0</x:v>
      </x:c>
      <x:c r="G4709" t="n">
        <x:v>26</x:v>
      </x:c>
      <x:c r="H4709" t="n">
        <x:v>0</x:v>
      </x:c>
      <x:c r="I4709" t="n">
        <x:v>3</x:v>
      </x:c>
      <x:c r="J4709" t="n">
        <x:v>0</x:v>
      </x:c>
      <x:c r="K4709" t="n">
        <x:v>0</x:v>
      </x:c>
      <x:c r="L4709" t="n">
        <x:v>98.5</x:v>
      </x:c>
      <x:c r="M4709" t="n">
        <x:v>1.3</x:v>
      </x:c>
      <x:c r="N4709" t="n">
        <x:v>4.7</x:v>
      </x:c>
    </x:row>
    <x:row r="4710">
      <x:c r="A4710" t="str">
        <x:v>DEV-00785</x:v>
      </x:c>
      <x:c r="B4710" s="28" t="n">
        <x:v>46174</x:v>
      </x:c>
      <x:c r="C4710" t="n">
        <x:v>57.5</x:v>
      </x:c>
      <x:c r="D4710" t="n">
        <x:v>378.9</x:v>
      </x:c>
      <x:c r="E4710" t="n">
        <x:v>19</x:v>
      </x:c>
      <x:c r="F4710" t="n">
        <x:v>3</x:v>
      </x:c>
      <x:c r="G4710" t="n">
        <x:v>31</x:v>
      </x:c>
      <x:c r="H4710" t="n">
        <x:v>1</x:v>
      </x:c>
      <x:c r="I4710" t="n">
        <x:v>0</x:v>
      </x:c>
      <x:c r="J4710" t="n">
        <x:v>0</x:v>
      </x:c>
      <x:c r="K4710" t="n">
        <x:v>0</x:v>
      </x:c>
      <x:c r="L4710" t="n">
        <x:v>95.5</x:v>
      </x:c>
      <x:c r="M4710" t="n">
        <x:v>0.7</x:v>
      </x:c>
      <x:c r="N4710" t="n">
        <x:v>6.9</x:v>
      </x:c>
    </x:row>
    <x:row r="4711">
      <x:c r="A4711" t="str">
        <x:v>DEV-00785</x:v>
      </x:c>
      <x:c r="B4711" s="28" t="n">
        <x:v>46204</x:v>
      </x:c>
      <x:c r="C4711" t="n">
        <x:v>69.5</x:v>
      </x:c>
      <x:c r="D4711" t="n">
        <x:v>382.4</x:v>
      </x:c>
      <x:c r="E4711" t="n">
        <x:v>17</x:v>
      </x:c>
      <x:c r="F4711" t="n">
        <x:v>0</x:v>
      </x:c>
      <x:c r="G4711" t="n">
        <x:v>36</x:v>
      </x:c>
      <x:c r="H4711" t="n">
        <x:v>0</x:v>
      </x:c>
      <x:c r="I4711" t="n">
        <x:v>3</x:v>
      </x:c>
      <x:c r="J4711" t="n">
        <x:v>0.55</x:v>
      </x:c>
      <x:c r="K4711" t="n">
        <x:v>0</x:v>
      </x:c>
      <x:c r="L4711" t="n">
        <x:v>90.9</x:v>
      </x:c>
      <x:c r="M4711" t="n">
        <x:v>0.2</x:v>
      </x:c>
      <x:c r="N4711" t="n">
        <x:v>11.9</x:v>
      </x:c>
    </x:row>
    <x:row r="4712">
      <x:c r="A4712" t="str">
        <x:v>DEV-00786</x:v>
      </x:c>
      <x:c r="B4712" s="28" t="n">
        <x:v>46054</x:v>
      </x:c>
      <x:c r="C4712" t="n">
        <x:v>52.1</x:v>
      </x:c>
      <x:c r="D4712" t="n">
        <x:v>340.3</x:v>
      </x:c>
      <x:c r="E4712" t="n">
        <x:v>27</x:v>
      </x:c>
      <x:c r="F4712" t="n">
        <x:v>2</x:v>
      </x:c>
      <x:c r="G4712" t="n">
        <x:v>34</x:v>
      </x:c>
      <x:c r="H4712" t="n">
        <x:v>2</x:v>
      </x:c>
      <x:c r="I4712" t="n">
        <x:v>5</x:v>
      </x:c>
      <x:c r="J4712" t="n">
        <x:v>1.91</x:v>
      </x:c>
      <x:c r="K4712" t="n">
        <x:v>0</x:v>
      </x:c>
      <x:c r="L4712" t="n">
        <x:v>96.6</x:v>
      </x:c>
      <x:c r="M4712" t="n">
        <x:v>7.6</x:v>
      </x:c>
      <x:c r="N4712" t="n">
        <x:v>5.3</x:v>
      </x:c>
    </x:row>
    <x:row r="4713">
      <x:c r="A4713" t="str">
        <x:v>DEV-00786</x:v>
      </x:c>
      <x:c r="B4713" s="28" t="n">
        <x:v>46082</x:v>
      </x:c>
      <x:c r="C4713" t="n">
        <x:v>55</x:v>
      </x:c>
      <x:c r="D4713" t="n">
        <x:v>374.3</x:v>
      </x:c>
      <x:c r="E4713" t="n">
        <x:v>25</x:v>
      </x:c>
      <x:c r="F4713" t="n">
        <x:v>4</x:v>
      </x:c>
      <x:c r="G4713" t="n">
        <x:v>29</x:v>
      </x:c>
      <x:c r="H4713" t="n">
        <x:v>2</x:v>
      </x:c>
      <x:c r="I4713" t="n">
        <x:v>4</x:v>
      </x:c>
      <x:c r="J4713" t="n">
        <x:v>1.78</x:v>
      </x:c>
      <x:c r="K4713" t="n">
        <x:v>2</x:v>
      </x:c>
      <x:c r="L4713" t="n">
        <x:v>94.5</x:v>
      </x:c>
      <x:c r="M4713" t="n">
        <x:v>13.5</x:v>
      </x:c>
      <x:c r="N4713" t="n">
        <x:v>5.2</x:v>
      </x:c>
    </x:row>
    <x:row r="4714">
      <x:c r="A4714" t="str">
        <x:v>DEV-00786</x:v>
      </x:c>
      <x:c r="B4714" s="28" t="n">
        <x:v>46113</x:v>
      </x:c>
      <x:c r="C4714" t="n">
        <x:v>60.8</x:v>
      </x:c>
      <x:c r="D4714" t="n">
        <x:v>404.4</x:v>
      </x:c>
      <x:c r="E4714" t="n">
        <x:v>28</x:v>
      </x:c>
      <x:c r="F4714" t="n">
        <x:v>0</x:v>
      </x:c>
      <x:c r="G4714" t="n">
        <x:v>30</x:v>
      </x:c>
      <x:c r="H4714" t="n">
        <x:v>1</x:v>
      </x:c>
      <x:c r="I4714" t="n">
        <x:v>2</x:v>
      </x:c>
      <x:c r="J4714" t="n">
        <x:v>1.45</x:v>
      </x:c>
      <x:c r="K4714" t="n">
        <x:v>1</x:v>
      </x:c>
      <x:c r="L4714" t="n">
        <x:v>90.2</x:v>
      </x:c>
      <x:c r="M4714" t="n">
        <x:v>11.3</x:v>
      </x:c>
      <x:c r="N4714" t="n">
        <x:v>5.8</x:v>
      </x:c>
    </x:row>
    <x:row r="4715">
      <x:c r="A4715" t="str">
        <x:v>DEV-00786</x:v>
      </x:c>
      <x:c r="B4715" s="28" t="n">
        <x:v>46143</x:v>
      </x:c>
      <x:c r="C4715" t="n">
        <x:v>73.6</x:v>
      </x:c>
      <x:c r="D4715" t="n">
        <x:v>434.7</x:v>
      </x:c>
      <x:c r="E4715" t="n">
        <x:v>27</x:v>
      </x:c>
      <x:c r="F4715" t="n">
        <x:v>4</x:v>
      </x:c>
      <x:c r="G4715" t="n">
        <x:v>44</x:v>
      </x:c>
      <x:c r="H4715" t="n">
        <x:v>0</x:v>
      </x:c>
      <x:c r="I4715" t="n">
        <x:v>6</x:v>
      </x:c>
      <x:c r="J4715" t="n">
        <x:v>1.17</x:v>
      </x:c>
      <x:c r="K4715" t="n">
        <x:v>1</x:v>
      </x:c>
      <x:c r="L4715" t="n">
        <x:v>93.5</x:v>
      </x:c>
      <x:c r="M4715" t="n">
        <x:v>7.2</x:v>
      </x:c>
      <x:c r="N4715" t="n">
        <x:v>20.7</x:v>
      </x:c>
    </x:row>
    <x:row r="4716">
      <x:c r="A4716" t="str">
        <x:v>DEV-00786</x:v>
      </x:c>
      <x:c r="B4716" s="28" t="n">
        <x:v>46174</x:v>
      </x:c>
      <x:c r="C4716" t="n">
        <x:v>77.3</x:v>
      </x:c>
      <x:c r="D4716" t="n">
        <x:v>429.5</x:v>
      </x:c>
      <x:c r="E4716" t="n">
        <x:v>41</x:v>
      </x:c>
      <x:c r="F4716" t="n">
        <x:v>3</x:v>
      </x:c>
      <x:c r="G4716" t="n">
        <x:v>41</x:v>
      </x:c>
      <x:c r="H4716" t="n">
        <x:v>1</x:v>
      </x:c>
      <x:c r="I4716" t="n">
        <x:v>1</x:v>
      </x:c>
      <x:c r="J4716" t="n">
        <x:v>1.38</x:v>
      </x:c>
      <x:c r="K4716" t="n">
        <x:v>0</x:v>
      </x:c>
      <x:c r="L4716" t="n">
        <x:v>96.9</x:v>
      </x:c>
      <x:c r="M4716" t="n">
        <x:v>15.8</x:v>
      </x:c>
      <x:c r="N4716" t="n">
        <x:v>17</x:v>
      </x:c>
    </x:row>
    <x:row r="4717">
      <x:c r="A4717" t="str">
        <x:v>DEV-00786</x:v>
      </x:c>
      <x:c r="B4717" s="28" t="n">
        <x:v>46204</x:v>
      </x:c>
      <x:c r="C4717" t="n">
        <x:v>61.3</x:v>
      </x:c>
      <x:c r="D4717" t="n">
        <x:v>404.1</x:v>
      </x:c>
      <x:c r="E4717" t="n">
        <x:v>27</x:v>
      </x:c>
      <x:c r="F4717" t="n">
        <x:v>4</x:v>
      </x:c>
      <x:c r="G4717" t="n">
        <x:v>43</x:v>
      </x:c>
      <x:c r="H4717" t="n">
        <x:v>3</x:v>
      </x:c>
      <x:c r="I4717" t="n">
        <x:v>4</x:v>
      </x:c>
      <x:c r="J4717" t="n">
        <x:v>1.69</x:v>
      </x:c>
      <x:c r="K4717" t="n">
        <x:v>0</x:v>
      </x:c>
      <x:c r="L4717" t="n">
        <x:v>96.6</x:v>
      </x:c>
      <x:c r="M4717" t="n">
        <x:v>6.5</x:v>
      </x:c>
      <x:c r="N4717" t="n">
        <x:v>9.2</x:v>
      </x:c>
    </x:row>
    <x:row r="4718">
      <x:c r="A4718" t="str">
        <x:v>DEV-00787</x:v>
      </x:c>
      <x:c r="B4718" s="28" t="n">
        <x:v>46054</x:v>
      </x:c>
      <x:c r="C4718" t="n">
        <x:v>26.3</x:v>
      </x:c>
      <x:c r="D4718" t="n">
        <x:v>179.3</x:v>
      </x:c>
      <x:c r="E4718" t="n">
        <x:v>13</x:v>
      </x:c>
      <x:c r="F4718" t="n">
        <x:v>0</x:v>
      </x:c>
      <x:c r="G4718" t="n">
        <x:v>31</x:v>
      </x:c>
      <x:c r="H4718" t="n">
        <x:v>0</x:v>
      </x:c>
      <x:c r="I4718" t="n">
        <x:v>0</x:v>
      </x:c>
      <x:c r="J4718" t="n">
        <x:v>0</x:v>
      </x:c>
      <x:c r="K4718" t="n">
        <x:v>1</x:v>
      </x:c>
      <x:c r="L4718" t="n">
        <x:v>90.9</x:v>
      </x:c>
      <x:c r="M4718" t="n">
        <x:v>3</x:v>
      </x:c>
      <x:c r="N4718" t="n">
        <x:v>4</x:v>
      </x:c>
    </x:row>
    <x:row r="4719">
      <x:c r="A4719" t="str">
        <x:v>DEV-00787</x:v>
      </x:c>
      <x:c r="B4719" s="28" t="n">
        <x:v>46082</x:v>
      </x:c>
      <x:c r="C4719" t="n">
        <x:v>18.3</x:v>
      </x:c>
      <x:c r="D4719" t="n">
        <x:v>127.3</x:v>
      </x:c>
      <x:c r="E4719" t="n">
        <x:v>6</x:v>
      </x:c>
      <x:c r="F4719" t="n">
        <x:v>0</x:v>
      </x:c>
      <x:c r="G4719" t="n">
        <x:v>33</x:v>
      </x:c>
      <x:c r="H4719" t="n">
        <x:v>0</x:v>
      </x:c>
      <x:c r="I4719" t="n">
        <x:v>0</x:v>
      </x:c>
      <x:c r="J4719" t="n">
        <x:v>0.08</x:v>
      </x:c>
      <x:c r="K4719" t="n">
        <x:v>0</x:v>
      </x:c>
      <x:c r="L4719" t="n">
        <x:v>93.5</x:v>
      </x:c>
      <x:c r="M4719" t="n">
        <x:v>1</x:v>
      </x:c>
      <x:c r="N4719" t="n">
        <x:v>4.4</x:v>
      </x:c>
    </x:row>
    <x:row r="4720">
      <x:c r="A4720" t="str">
        <x:v>DEV-00787</x:v>
      </x:c>
      <x:c r="B4720" s="28" t="n">
        <x:v>46113</x:v>
      </x:c>
      <x:c r="C4720" t="n">
        <x:v>18.4</x:v>
      </x:c>
      <x:c r="D4720" t="n">
        <x:v>120.2</x:v>
      </x:c>
      <x:c r="E4720" t="n">
        <x:v>7</x:v>
      </x:c>
      <x:c r="F4720" t="n">
        <x:v>1</x:v>
      </x:c>
      <x:c r="G4720" t="n">
        <x:v>29</x:v>
      </x:c>
      <x:c r="H4720" t="n">
        <x:v>0</x:v>
      </x:c>
      <x:c r="I4720" t="n">
        <x:v>1</x:v>
      </x:c>
      <x:c r="J4720" t="n">
        <x:v>0.59</x:v>
      </x:c>
      <x:c r="K4720" t="n">
        <x:v>0</x:v>
      </x:c>
      <x:c r="L4720" t="n">
        <x:v>95</x:v>
      </x:c>
      <x:c r="M4720" t="n">
        <x:v>0</x:v>
      </x:c>
      <x:c r="N4720" t="n">
        <x:v>4.6</x:v>
      </x:c>
    </x:row>
    <x:row r="4721">
      <x:c r="A4721" t="str">
        <x:v>DEV-00787</x:v>
      </x:c>
      <x:c r="B4721" s="28" t="n">
        <x:v>46143</x:v>
      </x:c>
      <x:c r="C4721" t="n">
        <x:v>19.9</x:v>
      </x:c>
      <x:c r="D4721" t="n">
        <x:v>131.1</x:v>
      </x:c>
      <x:c r="E4721" t="n">
        <x:v>5</x:v>
      </x:c>
      <x:c r="F4721" t="n">
        <x:v>2</x:v>
      </x:c>
      <x:c r="G4721" t="n">
        <x:v>43</x:v>
      </x:c>
      <x:c r="H4721" t="n">
        <x:v>0</x:v>
      </x:c>
      <x:c r="I4721" t="n">
        <x:v>1</x:v>
      </x:c>
      <x:c r="J4721" t="n">
        <x:v>0.36</x:v>
      </x:c>
      <x:c r="K4721" t="n">
        <x:v>1</x:v>
      </x:c>
      <x:c r="L4721" t="n">
        <x:v>96.6</x:v>
      </x:c>
      <x:c r="M4721" t="n">
        <x:v>3.3</x:v>
      </x:c>
      <x:c r="N4721" t="n">
        <x:v>1.8</x:v>
      </x:c>
    </x:row>
    <x:row r="4722">
      <x:c r="A4722" t="str">
        <x:v>DEV-00787</x:v>
      </x:c>
      <x:c r="B4722" s="28" t="n">
        <x:v>46174</x:v>
      </x:c>
      <x:c r="C4722" t="n">
        <x:v>26.9</x:v>
      </x:c>
      <x:c r="D4722" t="n">
        <x:v>151.7</x:v>
      </x:c>
      <x:c r="E4722" t="n">
        <x:v>14</x:v>
      </x:c>
      <x:c r="F4722" t="n">
        <x:v>3</x:v>
      </x:c>
      <x:c r="G4722" t="n">
        <x:v>27</x:v>
      </x:c>
      <x:c r="H4722" t="n">
        <x:v>1</x:v>
      </x:c>
      <x:c r="I4722" t="n">
        <x:v>0</x:v>
      </x:c>
      <x:c r="J4722" t="n">
        <x:v>0</x:v>
      </x:c>
      <x:c r="K4722" t="n">
        <x:v>0</x:v>
      </x:c>
      <x:c r="L4722" t="n">
        <x:v>95.3</x:v>
      </x:c>
      <x:c r="M4722" t="n">
        <x:v>6</x:v>
      </x:c>
      <x:c r="N4722" t="n">
        <x:v>4.1</x:v>
      </x:c>
    </x:row>
    <x:row r="4723">
      <x:c r="A4723" t="str">
        <x:v>DEV-00787</x:v>
      </x:c>
      <x:c r="B4723" s="28" t="n">
        <x:v>46204</x:v>
      </x:c>
      <x:c r="C4723" t="n">
        <x:v>7.8</x:v>
      </x:c>
      <x:c r="D4723" t="n">
        <x:v>51</x:v>
      </x:c>
      <x:c r="E4723" t="n">
        <x:v>3</x:v>
      </x:c>
      <x:c r="F4723" t="n">
        <x:v>1</x:v>
      </x:c>
      <x:c r="G4723" t="n">
        <x:v>24</x:v>
      </x:c>
      <x:c r="H4723" t="n">
        <x:v>0</x:v>
      </x:c>
      <x:c r="I4723" t="n">
        <x:v>0</x:v>
      </x:c>
      <x:c r="J4723" t="n">
        <x:v>0.9</x:v>
      </x:c>
      <x:c r="K4723" t="n">
        <x:v>0</x:v>
      </x:c>
      <x:c r="L4723" t="n">
        <x:v>94.6</x:v>
      </x:c>
      <x:c r="M4723" t="n">
        <x:v>2.4</x:v>
      </x:c>
      <x:c r="N4723" t="n">
        <x:v>2.3</x:v>
      </x:c>
    </x:row>
    <x:row r="4724">
      <x:c r="A4724" t="str">
        <x:v>DEV-00788</x:v>
      </x:c>
      <x:c r="B4724" s="28" t="n">
        <x:v>46054</x:v>
      </x:c>
      <x:c r="C4724" t="n">
        <x:v>56.9</x:v>
      </x:c>
      <x:c r="D4724" t="n">
        <x:v>354.4</x:v>
      </x:c>
      <x:c r="E4724" t="n">
        <x:v>21</x:v>
      </x:c>
      <x:c r="F4724" t="n">
        <x:v>1</x:v>
      </x:c>
      <x:c r="G4724" t="n">
        <x:v>21</x:v>
      </x:c>
      <x:c r="H4724" t="n">
        <x:v>0</x:v>
      </x:c>
      <x:c r="I4724" t="n">
        <x:v>3</x:v>
      </x:c>
      <x:c r="J4724" t="n">
        <x:v>1.02</x:v>
      </x:c>
      <x:c r="K4724" t="n">
        <x:v>1</x:v>
      </x:c>
      <x:c r="L4724" t="n">
        <x:v>93.8</x:v>
      </x:c>
      <x:c r="M4724" t="n">
        <x:v>0</x:v>
      </x:c>
      <x:c r="N4724" t="n">
        <x:v>9.3</x:v>
      </x:c>
    </x:row>
    <x:row r="4725">
      <x:c r="A4725" t="str">
        <x:v>DEV-00788</x:v>
      </x:c>
      <x:c r="B4725" s="28" t="n">
        <x:v>46082</x:v>
      </x:c>
      <x:c r="C4725" t="n">
        <x:v>75.9</x:v>
      </x:c>
      <x:c r="D4725" t="n">
        <x:v>492.1</x:v>
      </x:c>
      <x:c r="E4725" t="n">
        <x:v>26</x:v>
      </x:c>
      <x:c r="F4725" t="n">
        <x:v>2</x:v>
      </x:c>
      <x:c r="G4725" t="n">
        <x:v>41</x:v>
      </x:c>
      <x:c r="H4725" t="n">
        <x:v>0</x:v>
      </x:c>
      <x:c r="I4725" t="n">
        <x:v>1</x:v>
      </x:c>
      <x:c r="J4725" t="n">
        <x:v>1.21</x:v>
      </x:c>
      <x:c r="K4725" t="n">
        <x:v>0</x:v>
      </x:c>
      <x:c r="L4725" t="n">
        <x:v>96.9</x:v>
      </x:c>
      <x:c r="M4725" t="n">
        <x:v>3</x:v>
      </x:c>
      <x:c r="N4725" t="n">
        <x:v>7</x:v>
      </x:c>
    </x:row>
    <x:row r="4726">
      <x:c r="A4726" t="str">
        <x:v>DEV-00788</x:v>
      </x:c>
      <x:c r="B4726" s="28" t="n">
        <x:v>46113</x:v>
      </x:c>
      <x:c r="C4726" t="n">
        <x:v>33.6</x:v>
      </x:c>
      <x:c r="D4726" t="n">
        <x:v>196.9</x:v>
      </x:c>
      <x:c r="E4726" t="n">
        <x:v>12</x:v>
      </x:c>
      <x:c r="F4726" t="n">
        <x:v>3</x:v>
      </x:c>
      <x:c r="G4726" t="n">
        <x:v>16</x:v>
      </x:c>
      <x:c r="H4726" t="n">
        <x:v>0</x:v>
      </x:c>
      <x:c r="I4726" t="n">
        <x:v>1</x:v>
      </x:c>
      <x:c r="J4726" t="n">
        <x:v>1.12</x:v>
      </x:c>
      <x:c r="K4726" t="n">
        <x:v>1</x:v>
      </x:c>
      <x:c r="L4726" t="n">
        <x:v>97</x:v>
      </x:c>
      <x:c r="M4726" t="n">
        <x:v>0.2</x:v>
      </x:c>
      <x:c r="N4726" t="n">
        <x:v>3.5</x:v>
      </x:c>
    </x:row>
    <x:row r="4727">
      <x:c r="A4727" t="str">
        <x:v>DEV-00788</x:v>
      </x:c>
      <x:c r="B4727" s="28" t="n">
        <x:v>46143</x:v>
      </x:c>
      <x:c r="C4727" t="n">
        <x:v>54.1</x:v>
      </x:c>
      <x:c r="D4727" t="n">
        <x:v>367.7</x:v>
      </x:c>
      <x:c r="E4727" t="n">
        <x:v>20</x:v>
      </x:c>
      <x:c r="F4727" t="n">
        <x:v>0</x:v>
      </x:c>
      <x:c r="G4727" t="n">
        <x:v>32</x:v>
      </x:c>
      <x:c r="H4727" t="n">
        <x:v>2</x:v>
      </x:c>
      <x:c r="I4727" t="n">
        <x:v>1</x:v>
      </x:c>
      <x:c r="J4727" t="n">
        <x:v>1.62</x:v>
      </x:c>
      <x:c r="K4727" t="n">
        <x:v>0</x:v>
      </x:c>
      <x:c r="L4727" t="n">
        <x:v>96.5</x:v>
      </x:c>
      <x:c r="M4727" t="n">
        <x:v>8.3</x:v>
      </x:c>
      <x:c r="N4727" t="n">
        <x:v>9.2</x:v>
      </x:c>
    </x:row>
    <x:row r="4728">
      <x:c r="A4728" t="str">
        <x:v>DEV-00788</x:v>
      </x:c>
      <x:c r="B4728" s="28" t="n">
        <x:v>46174</x:v>
      </x:c>
      <x:c r="C4728" t="n">
        <x:v>51.9</x:v>
      </x:c>
      <x:c r="D4728" t="n">
        <x:v>306.7</x:v>
      </x:c>
      <x:c r="E4728" t="n">
        <x:v>26</x:v>
      </x:c>
      <x:c r="F4728" t="n">
        <x:v>3</x:v>
      </x:c>
      <x:c r="G4728" t="n">
        <x:v>47</x:v>
      </x:c>
      <x:c r="H4728" t="n">
        <x:v>1</x:v>
      </x:c>
      <x:c r="I4728" t="n">
        <x:v>4</x:v>
      </x:c>
      <x:c r="J4728" t="n">
        <x:v>0.8</x:v>
      </x:c>
      <x:c r="K4728" t="n">
        <x:v>1</x:v>
      </x:c>
      <x:c r="L4728" t="n">
        <x:v>94.5</x:v>
      </x:c>
      <x:c r="M4728" t="n">
        <x:v>3.7</x:v>
      </x:c>
      <x:c r="N4728" t="n">
        <x:v>15.4</x:v>
      </x:c>
    </x:row>
    <x:row r="4729">
      <x:c r="A4729" t="str">
        <x:v>DEV-00788</x:v>
      </x:c>
      <x:c r="B4729" s="28" t="n">
        <x:v>46204</x:v>
      </x:c>
      <x:c r="C4729" t="n">
        <x:v>53.8</x:v>
      </x:c>
      <x:c r="D4729" t="n">
        <x:v>354.5</x:v>
      </x:c>
      <x:c r="E4729" t="n">
        <x:v>21</x:v>
      </x:c>
      <x:c r="F4729" t="n">
        <x:v>1</x:v>
      </x:c>
      <x:c r="G4729" t="n">
        <x:v>11</x:v>
      </x:c>
      <x:c r="H4729" t="n">
        <x:v>1</x:v>
      </x:c>
      <x:c r="I4729" t="n">
        <x:v>0</x:v>
      </x:c>
      <x:c r="J4729" t="n">
        <x:v>1.32</x:v>
      </x:c>
      <x:c r="K4729" t="n">
        <x:v>1</x:v>
      </x:c>
      <x:c r="L4729" t="n">
        <x:v>98.3</x:v>
      </x:c>
      <x:c r="M4729" t="n">
        <x:v>3.4</x:v>
      </x:c>
      <x:c r="N4729" t="n">
        <x:v>10.7</x:v>
      </x:c>
    </x:row>
    <x:row r="4730">
      <x:c r="A4730" t="str">
        <x:v>DEV-00789</x:v>
      </x:c>
      <x:c r="B4730" s="28" t="n">
        <x:v>46054</x:v>
      </x:c>
      <x:c r="C4730" t="n">
        <x:v>77.8</x:v>
      </x:c>
      <x:c r="D4730" t="n">
        <x:v>474.6</x:v>
      </x:c>
      <x:c r="E4730" t="n">
        <x:v>28</x:v>
      </x:c>
      <x:c r="F4730" t="n">
        <x:v>1</x:v>
      </x:c>
      <x:c r="G4730" t="n">
        <x:v>42</x:v>
      </x:c>
      <x:c r="H4730" t="n">
        <x:v>1</x:v>
      </x:c>
      <x:c r="I4730" t="n">
        <x:v>0</x:v>
      </x:c>
      <x:c r="J4730" t="n">
        <x:v>0.83</x:v>
      </x:c>
      <x:c r="K4730" t="n">
        <x:v>0</x:v>
      </x:c>
      <x:c r="L4730" t="n">
        <x:v>96.2</x:v>
      </x:c>
      <x:c r="M4730" t="n">
        <x:v>2.4</x:v>
      </x:c>
      <x:c r="N4730" t="n">
        <x:v>15.1</x:v>
      </x:c>
    </x:row>
    <x:row r="4731">
      <x:c r="A4731" t="str">
        <x:v>DEV-00789</x:v>
      </x:c>
      <x:c r="B4731" s="28" t="n">
        <x:v>46082</x:v>
      </x:c>
      <x:c r="C4731" t="n">
        <x:v>69.5</x:v>
      </x:c>
      <x:c r="D4731" t="n">
        <x:v>491.4</x:v>
      </x:c>
      <x:c r="E4731" t="n">
        <x:v>18</x:v>
      </x:c>
      <x:c r="F4731" t="n">
        <x:v>0</x:v>
      </x:c>
      <x:c r="G4731" t="n">
        <x:v>38</x:v>
      </x:c>
      <x:c r="H4731" t="n">
        <x:v>0</x:v>
      </x:c>
      <x:c r="I4731" t="n">
        <x:v>0</x:v>
      </x:c>
      <x:c r="J4731" t="n">
        <x:v>0</x:v>
      </x:c>
      <x:c r="K4731" t="n">
        <x:v>0</x:v>
      </x:c>
      <x:c r="L4731" t="n">
        <x:v>91.8</x:v>
      </x:c>
      <x:c r="M4731" t="n">
        <x:v>5.1</x:v>
      </x:c>
      <x:c r="N4731" t="n">
        <x:v>13.3</x:v>
      </x:c>
    </x:row>
    <x:row r="4732">
      <x:c r="A4732" t="str">
        <x:v>DEV-00789</x:v>
      </x:c>
      <x:c r="B4732" s="28" t="n">
        <x:v>46113</x:v>
      </x:c>
      <x:c r="C4732" t="n">
        <x:v>71.6</x:v>
      </x:c>
      <x:c r="D4732" t="n">
        <x:v>467.5</x:v>
      </x:c>
      <x:c r="E4732" t="n">
        <x:v>18</x:v>
      </x:c>
      <x:c r="F4732" t="n">
        <x:v>2</x:v>
      </x:c>
      <x:c r="G4732" t="n">
        <x:v>33</x:v>
      </x:c>
      <x:c r="H4732" t="n">
        <x:v>0</x:v>
      </x:c>
      <x:c r="I4732" t="n">
        <x:v>0</x:v>
      </x:c>
      <x:c r="J4732" t="n">
        <x:v>0.61</x:v>
      </x:c>
      <x:c r="K4732" t="n">
        <x:v>2</x:v>
      </x:c>
      <x:c r="L4732" t="n">
        <x:v>95.4</x:v>
      </x:c>
      <x:c r="M4732" t="n">
        <x:v>8.7</x:v>
      </x:c>
      <x:c r="N4732" t="n">
        <x:v>7.6</x:v>
      </x:c>
    </x:row>
    <x:row r="4733">
      <x:c r="A4733" t="str">
        <x:v>DEV-00789</x:v>
      </x:c>
      <x:c r="B4733" s="28" t="n">
        <x:v>46143</x:v>
      </x:c>
      <x:c r="C4733" t="n">
        <x:v>67</x:v>
      </x:c>
      <x:c r="D4733" t="n">
        <x:v>451.4</x:v>
      </x:c>
      <x:c r="E4733" t="n">
        <x:v>12</x:v>
      </x:c>
      <x:c r="F4733" t="n">
        <x:v>0</x:v>
      </x:c>
      <x:c r="G4733" t="n">
        <x:v>32</x:v>
      </x:c>
      <x:c r="H4733" t="n">
        <x:v>0</x:v>
      </x:c>
      <x:c r="I4733" t="n">
        <x:v>3</x:v>
      </x:c>
      <x:c r="J4733" t="n">
        <x:v>0.16</x:v>
      </x:c>
      <x:c r="K4733" t="n">
        <x:v>0</x:v>
      </x:c>
      <x:c r="L4733" t="n">
        <x:v>96</x:v>
      </x:c>
      <x:c r="M4733" t="n">
        <x:v>9.2</x:v>
      </x:c>
      <x:c r="N4733" t="n">
        <x:v>11.8</x:v>
      </x:c>
    </x:row>
    <x:row r="4734">
      <x:c r="A4734" t="str">
        <x:v>DEV-00789</x:v>
      </x:c>
      <x:c r="B4734" s="28" t="n">
        <x:v>46174</x:v>
      </x:c>
      <x:c r="C4734" t="n">
        <x:v>54</x:v>
      </x:c>
      <x:c r="D4734" t="n">
        <x:v>344</x:v>
      </x:c>
      <x:c r="E4734" t="n">
        <x:v>18</x:v>
      </x:c>
      <x:c r="F4734" t="n">
        <x:v>1</x:v>
      </x:c>
      <x:c r="G4734" t="n">
        <x:v>49</x:v>
      </x:c>
      <x:c r="H4734" t="n">
        <x:v>1</x:v>
      </x:c>
      <x:c r="I4734" t="n">
        <x:v>1</x:v>
      </x:c>
      <x:c r="J4734" t="n">
        <x:v>0</x:v>
      </x:c>
      <x:c r="K4734" t="n">
        <x:v>1</x:v>
      </x:c>
      <x:c r="L4734" t="n">
        <x:v>96.2</x:v>
      </x:c>
      <x:c r="M4734" t="n">
        <x:v>0</x:v>
      </x:c>
      <x:c r="N4734" t="n">
        <x:v>5</x:v>
      </x:c>
    </x:row>
    <x:row r="4735">
      <x:c r="A4735" t="str">
        <x:v>DEV-00789</x:v>
      </x:c>
      <x:c r="B4735" s="28" t="n">
        <x:v>46204</x:v>
      </x:c>
      <x:c r="C4735" t="n">
        <x:v>65.2</x:v>
      </x:c>
      <x:c r="D4735" t="n">
        <x:v>421</x:v>
      </x:c>
      <x:c r="E4735" t="n">
        <x:v>7</x:v>
      </x:c>
      <x:c r="F4735" t="n">
        <x:v>0</x:v>
      </x:c>
      <x:c r="G4735" t="n">
        <x:v>43</x:v>
      </x:c>
      <x:c r="H4735" t="n">
        <x:v>0</x:v>
      </x:c>
      <x:c r="I4735" t="n">
        <x:v>1</x:v>
      </x:c>
      <x:c r="J4735" t="n">
        <x:v>0.08</x:v>
      </x:c>
      <x:c r="K4735" t="n">
        <x:v>0</x:v>
      </x:c>
      <x:c r="L4735" t="n">
        <x:v>100</x:v>
      </x:c>
      <x:c r="M4735" t="n">
        <x:v>3.6</x:v>
      </x:c>
      <x:c r="N4735" t="n">
        <x:v>12.6</x:v>
      </x:c>
    </x:row>
    <x:row r="4736">
      <x:c r="A4736" t="str">
        <x:v>DEV-00790</x:v>
      </x:c>
      <x:c r="B4736" s="28" t="n">
        <x:v>46054</x:v>
      </x:c>
      <x:c r="C4736" t="n">
        <x:v>48.4</x:v>
      </x:c>
      <x:c r="D4736" t="n">
        <x:v>283.5</x:v>
      </x:c>
      <x:c r="E4736" t="n">
        <x:v>15</x:v>
      </x:c>
      <x:c r="F4736" t="n">
        <x:v>2</x:v>
      </x:c>
      <x:c r="G4736" t="n">
        <x:v>35</x:v>
      </x:c>
      <x:c r="H4736" t="n">
        <x:v>0</x:v>
      </x:c>
      <x:c r="I4736" t="n">
        <x:v>3</x:v>
      </x:c>
      <x:c r="J4736" t="n">
        <x:v>0.6</x:v>
      </x:c>
      <x:c r="K4736" t="n">
        <x:v>0</x:v>
      </x:c>
      <x:c r="L4736" t="n">
        <x:v>96.9</x:v>
      </x:c>
      <x:c r="M4736" t="n">
        <x:v>3.1</x:v>
      </x:c>
      <x:c r="N4736" t="n">
        <x:v>11</x:v>
      </x:c>
    </x:row>
    <x:row r="4737">
      <x:c r="A4737" t="str">
        <x:v>DEV-00790</x:v>
      </x:c>
      <x:c r="B4737" s="28" t="n">
        <x:v>46082</x:v>
      </x:c>
      <x:c r="C4737" t="n">
        <x:v>59.1</x:v>
      </x:c>
      <x:c r="D4737" t="n">
        <x:v>361.2</x:v>
      </x:c>
      <x:c r="E4737" t="n">
        <x:v>20</x:v>
      </x:c>
      <x:c r="F4737" t="n">
        <x:v>0</x:v>
      </x:c>
      <x:c r="G4737" t="n">
        <x:v>39</x:v>
      </x:c>
      <x:c r="H4737" t="n">
        <x:v>0</x:v>
      </x:c>
      <x:c r="I4737" t="n">
        <x:v>2</x:v>
      </x:c>
      <x:c r="J4737" t="n">
        <x:v>0.4</x:v>
      </x:c>
      <x:c r="K4737" t="n">
        <x:v>1</x:v>
      </x:c>
      <x:c r="L4737" t="n">
        <x:v>91.8</x:v>
      </x:c>
      <x:c r="M4737" t="n">
        <x:v>3.8</x:v>
      </x:c>
      <x:c r="N4737" t="n">
        <x:v>18.5</x:v>
      </x:c>
    </x:row>
    <x:row r="4738">
      <x:c r="A4738" t="str">
        <x:v>DEV-00790</x:v>
      </x:c>
      <x:c r="B4738" s="28" t="n">
        <x:v>46113</x:v>
      </x:c>
      <x:c r="C4738" t="n">
        <x:v>57.9</x:v>
      </x:c>
      <x:c r="D4738" t="n">
        <x:v>328.1</x:v>
      </x:c>
      <x:c r="E4738" t="n">
        <x:v>15</x:v>
      </x:c>
      <x:c r="F4738" t="n">
        <x:v>1</x:v>
      </x:c>
      <x:c r="G4738" t="n">
        <x:v>47</x:v>
      </x:c>
      <x:c r="H4738" t="n">
        <x:v>1</x:v>
      </x:c>
      <x:c r="I4738" t="n">
        <x:v>1</x:v>
      </x:c>
      <x:c r="J4738" t="n">
        <x:v>0.92</x:v>
      </x:c>
      <x:c r="K4738" t="n">
        <x:v>0</x:v>
      </x:c>
      <x:c r="L4738" t="n">
        <x:v>96.2</x:v>
      </x:c>
      <x:c r="M4738" t="n">
        <x:v>1.9</x:v>
      </x:c>
      <x:c r="N4738" t="n">
        <x:v>18.4</x:v>
      </x:c>
    </x:row>
    <x:row r="4739">
      <x:c r="A4739" t="str">
        <x:v>DEV-00790</x:v>
      </x:c>
      <x:c r="B4739" s="28" t="n">
        <x:v>46143</x:v>
      </x:c>
      <x:c r="C4739" t="n">
        <x:v>45.4</x:v>
      </x:c>
      <x:c r="D4739" t="n">
        <x:v>273.6</x:v>
      </x:c>
      <x:c r="E4739" t="n">
        <x:v>18</x:v>
      </x:c>
      <x:c r="F4739" t="n">
        <x:v>4</x:v>
      </x:c>
      <x:c r="G4739" t="n">
        <x:v>30</x:v>
      </x:c>
      <x:c r="H4739" t="n">
        <x:v>1</x:v>
      </x:c>
      <x:c r="I4739" t="n">
        <x:v>6</x:v>
      </x:c>
      <x:c r="J4739" t="n">
        <x:v>0.06</x:v>
      </x:c>
      <x:c r="K4739" t="n">
        <x:v>0</x:v>
      </x:c>
      <x:c r="L4739" t="n">
        <x:v>92.3</x:v>
      </x:c>
      <x:c r="M4739" t="n">
        <x:v>11.2</x:v>
      </x:c>
      <x:c r="N4739" t="n">
        <x:v>4</x:v>
      </x:c>
    </x:row>
    <x:row r="4740">
      <x:c r="A4740" t="str">
        <x:v>DEV-00790</x:v>
      </x:c>
      <x:c r="B4740" s="28" t="n">
        <x:v>46174</x:v>
      </x:c>
      <x:c r="C4740" t="n">
        <x:v>45.2</x:v>
      </x:c>
      <x:c r="D4740" t="n">
        <x:v>302.7</x:v>
      </x:c>
      <x:c r="E4740" t="n">
        <x:v>17</x:v>
      </x:c>
      <x:c r="F4740" t="n">
        <x:v>1</x:v>
      </x:c>
      <x:c r="G4740" t="n">
        <x:v>15</x:v>
      </x:c>
      <x:c r="H4740" t="n">
        <x:v>1</x:v>
      </x:c>
      <x:c r="I4740" t="n">
        <x:v>2</x:v>
      </x:c>
      <x:c r="J4740" t="n">
        <x:v>0</x:v>
      </x:c>
      <x:c r="K4740" t="n">
        <x:v>2</x:v>
      </x:c>
      <x:c r="L4740" t="n">
        <x:v>91.9</x:v>
      </x:c>
      <x:c r="M4740" t="n">
        <x:v>11.2</x:v>
      </x:c>
      <x:c r="N4740" t="n">
        <x:v>5.5</x:v>
      </x:c>
    </x:row>
    <x:row r="4741">
      <x:c r="A4741" t="str">
        <x:v>DEV-00790</x:v>
      </x:c>
      <x:c r="B4741" s="28" t="n">
        <x:v>46204</x:v>
      </x:c>
      <x:c r="C4741" t="n">
        <x:v>53.9</x:v>
      </x:c>
      <x:c r="D4741" t="n">
        <x:v>315.5</x:v>
      </x:c>
      <x:c r="E4741" t="n">
        <x:v>24</x:v>
      </x:c>
      <x:c r="F4741" t="n">
        <x:v>2</x:v>
      </x:c>
      <x:c r="G4741" t="n">
        <x:v>42</x:v>
      </x:c>
      <x:c r="H4741" t="n">
        <x:v>1</x:v>
      </x:c>
      <x:c r="I4741" t="n">
        <x:v>2</x:v>
      </x:c>
      <x:c r="J4741" t="n">
        <x:v>1.04</x:v>
      </x:c>
      <x:c r="K4741" t="n">
        <x:v>1</x:v>
      </x:c>
      <x:c r="L4741" t="n">
        <x:v>100</x:v>
      </x:c>
      <x:c r="M4741" t="n">
        <x:v>10.7</x:v>
      </x:c>
      <x:c r="N4741" t="n">
        <x:v>14.2</x:v>
      </x:c>
    </x:row>
    <x:row r="4742">
      <x:c r="A4742" t="str">
        <x:v>DEV-00791</x:v>
      </x:c>
      <x:c r="B4742" s="28" t="n">
        <x:v>46054</x:v>
      </x:c>
      <x:c r="C4742" t="n">
        <x:v>85.6</x:v>
      </x:c>
      <x:c r="D4742" t="n">
        <x:v>594</x:v>
      </x:c>
      <x:c r="E4742" t="n">
        <x:v>30</x:v>
      </x:c>
      <x:c r="F4742" t="n">
        <x:v>1</x:v>
      </x:c>
      <x:c r="G4742" t="n">
        <x:v>26</x:v>
      </x:c>
      <x:c r="H4742" t="n">
        <x:v>0</x:v>
      </x:c>
      <x:c r="I4742" t="n">
        <x:v>3</x:v>
      </x:c>
      <x:c r="J4742" t="n">
        <x:v>0.8</x:v>
      </x:c>
      <x:c r="K4742" t="n">
        <x:v>0</x:v>
      </x:c>
      <x:c r="L4742" t="n">
        <x:v>93.2</x:v>
      </x:c>
      <x:c r="M4742" t="n">
        <x:v>6.1</x:v>
      </x:c>
      <x:c r="N4742" t="n">
        <x:v>16.9</x:v>
      </x:c>
    </x:row>
    <x:row r="4743">
      <x:c r="A4743" t="str">
        <x:v>DEV-00791</x:v>
      </x:c>
      <x:c r="B4743" s="28" t="n">
        <x:v>46082</x:v>
      </x:c>
      <x:c r="C4743" t="n">
        <x:v>90.9</x:v>
      </x:c>
      <x:c r="D4743" t="n">
        <x:v>582.4</x:v>
      </x:c>
      <x:c r="E4743" t="n">
        <x:v>31</x:v>
      </x:c>
      <x:c r="F4743" t="n">
        <x:v>0</x:v>
      </x:c>
      <x:c r="G4743" t="n">
        <x:v>36</x:v>
      </x:c>
      <x:c r="H4743" t="n">
        <x:v>1</x:v>
      </x:c>
      <x:c r="I4743" t="n">
        <x:v>4</x:v>
      </x:c>
      <x:c r="J4743" t="n">
        <x:v>0.06</x:v>
      </x:c>
      <x:c r="K4743" t="n">
        <x:v>1</x:v>
      </x:c>
      <x:c r="L4743" t="n">
        <x:v>92.9</x:v>
      </x:c>
      <x:c r="M4743" t="n">
        <x:v>6.1</x:v>
      </x:c>
      <x:c r="N4743" t="n">
        <x:v>27.2</x:v>
      </x:c>
    </x:row>
    <x:row r="4744">
      <x:c r="A4744" t="str">
        <x:v>DEV-00791</x:v>
      </x:c>
      <x:c r="B4744" s="28" t="n">
        <x:v>46113</x:v>
      </x:c>
      <x:c r="C4744" t="n">
        <x:v>69.9</x:v>
      </x:c>
      <x:c r="D4744" t="n">
        <x:v>447.9</x:v>
      </x:c>
      <x:c r="E4744" t="n">
        <x:v>25</x:v>
      </x:c>
      <x:c r="F4744" t="n">
        <x:v>0</x:v>
      </x:c>
      <x:c r="G4744" t="n">
        <x:v>54</x:v>
      </x:c>
      <x:c r="H4744" t="n">
        <x:v>0</x:v>
      </x:c>
      <x:c r="I4744" t="n">
        <x:v>5</x:v>
      </x:c>
      <x:c r="J4744" t="n">
        <x:v>0.22</x:v>
      </x:c>
      <x:c r="K4744" t="n">
        <x:v>0</x:v>
      </x:c>
      <x:c r="L4744" t="n">
        <x:v>92.7</x:v>
      </x:c>
      <x:c r="M4744" t="n">
        <x:v>2.7</x:v>
      </x:c>
      <x:c r="N4744" t="n">
        <x:v>12.8</x:v>
      </x:c>
    </x:row>
    <x:row r="4745">
      <x:c r="A4745" t="str">
        <x:v>DEV-00791</x:v>
      </x:c>
      <x:c r="B4745" s="28" t="n">
        <x:v>46143</x:v>
      </x:c>
      <x:c r="C4745" t="n">
        <x:v>74.7</x:v>
      </x:c>
      <x:c r="D4745" t="n">
        <x:v>518.3</x:v>
      </x:c>
      <x:c r="E4745" t="n">
        <x:v>33</x:v>
      </x:c>
      <x:c r="F4745" t="n">
        <x:v>2</x:v>
      </x:c>
      <x:c r="G4745" t="n">
        <x:v>44</x:v>
      </x:c>
      <x:c r="H4745" t="n">
        <x:v>0</x:v>
      </x:c>
      <x:c r="I4745" t="n">
        <x:v>6</x:v>
      </x:c>
      <x:c r="J4745" t="n">
        <x:v>0.39</x:v>
      </x:c>
      <x:c r="K4745" t="n">
        <x:v>1</x:v>
      </x:c>
      <x:c r="L4745" t="n">
        <x:v>95.2</x:v>
      </x:c>
      <x:c r="M4745" t="n">
        <x:v>0.7</x:v>
      </x:c>
      <x:c r="N4745" t="n">
        <x:v>7.5</x:v>
      </x:c>
    </x:row>
    <x:row r="4746">
      <x:c r="A4746" t="str">
        <x:v>DEV-00791</x:v>
      </x:c>
      <x:c r="B4746" s="28" t="n">
        <x:v>46174</x:v>
      </x:c>
      <x:c r="C4746" t="n">
        <x:v>73.8</x:v>
      </x:c>
      <x:c r="D4746" t="n">
        <x:v>498</x:v>
      </x:c>
      <x:c r="E4746" t="n">
        <x:v>26</x:v>
      </x:c>
      <x:c r="F4746" t="n">
        <x:v>2</x:v>
      </x:c>
      <x:c r="G4746" t="n">
        <x:v>54</x:v>
      </x:c>
      <x:c r="H4746" t="n">
        <x:v>0</x:v>
      </x:c>
      <x:c r="I4746" t="n">
        <x:v>1</x:v>
      </x:c>
      <x:c r="J4746" t="n">
        <x:v>0</x:v>
      </x:c>
      <x:c r="K4746" t="n">
        <x:v>0</x:v>
      </x:c>
      <x:c r="L4746" t="n">
        <x:v>93.5</x:v>
      </x:c>
      <x:c r="M4746" t="n">
        <x:v>2.4</x:v>
      </x:c>
      <x:c r="N4746" t="n">
        <x:v>13.9</x:v>
      </x:c>
    </x:row>
    <x:row r="4747">
      <x:c r="A4747" t="str">
        <x:v>DEV-00791</x:v>
      </x:c>
      <x:c r="B4747" s="28" t="n">
        <x:v>46204</x:v>
      </x:c>
      <x:c r="C4747" t="n">
        <x:v>57.1</x:v>
      </x:c>
      <x:c r="D4747" t="n">
        <x:v>408.7</x:v>
      </x:c>
      <x:c r="E4747" t="n">
        <x:v>23</x:v>
      </x:c>
      <x:c r="F4747" t="n">
        <x:v>2</x:v>
      </x:c>
      <x:c r="G4747" t="n">
        <x:v>35</x:v>
      </x:c>
      <x:c r="H4747" t="n">
        <x:v>0</x:v>
      </x:c>
      <x:c r="I4747" t="n">
        <x:v>4</x:v>
      </x:c>
      <x:c r="J4747" t="n">
        <x:v>0.4</x:v>
      </x:c>
      <x:c r="K4747" t="n">
        <x:v>0</x:v>
      </x:c>
      <x:c r="L4747" t="n">
        <x:v>96.8</x:v>
      </x:c>
      <x:c r="M4747" t="n">
        <x:v>6.7</x:v>
      </x:c>
      <x:c r="N4747" t="n">
        <x:v>9.5</x:v>
      </x:c>
    </x:row>
    <x:row r="4748">
      <x:c r="A4748" t="str">
        <x:v>DEV-00792</x:v>
      </x:c>
      <x:c r="B4748" s="28" t="n">
        <x:v>46054</x:v>
      </x:c>
      <x:c r="C4748" t="n">
        <x:v>35.2</x:v>
      </x:c>
      <x:c r="D4748" t="n">
        <x:v>204.1</x:v>
      </x:c>
      <x:c r="E4748" t="n">
        <x:v>12</x:v>
      </x:c>
      <x:c r="F4748" t="n">
        <x:v>0</x:v>
      </x:c>
      <x:c r="G4748" t="n">
        <x:v>22</x:v>
      </x:c>
      <x:c r="H4748" t="n">
        <x:v>0</x:v>
      </x:c>
      <x:c r="I4748" t="n">
        <x:v>3</x:v>
      </x:c>
      <x:c r="J4748" t="n">
        <x:v>0</x:v>
      </x:c>
      <x:c r="K4748" t="n">
        <x:v>1</x:v>
      </x:c>
      <x:c r="L4748" t="n">
        <x:v>94.8</x:v>
      </x:c>
      <x:c r="M4748" t="n">
        <x:v>11.2</x:v>
      </x:c>
      <x:c r="N4748" t="n">
        <x:v>4.5</x:v>
      </x:c>
    </x:row>
    <x:row r="4749">
      <x:c r="A4749" t="str">
        <x:v>DEV-00792</x:v>
      </x:c>
      <x:c r="B4749" s="28" t="n">
        <x:v>46082</x:v>
      </x:c>
      <x:c r="C4749" t="n">
        <x:v>61.1</x:v>
      </x:c>
      <x:c r="D4749" t="n">
        <x:v>439.9</x:v>
      </x:c>
      <x:c r="E4749" t="n">
        <x:v>13</x:v>
      </x:c>
      <x:c r="F4749" t="n">
        <x:v>0</x:v>
      </x:c>
      <x:c r="G4749" t="n">
        <x:v>43</x:v>
      </x:c>
      <x:c r="H4749" t="n">
        <x:v>0</x:v>
      </x:c>
      <x:c r="I4749" t="n">
        <x:v>2</x:v>
      </x:c>
      <x:c r="J4749" t="n">
        <x:v>0.11</x:v>
      </x:c>
      <x:c r="K4749" t="n">
        <x:v>0</x:v>
      </x:c>
      <x:c r="L4749" t="n">
        <x:v>91.6</x:v>
      </x:c>
      <x:c r="M4749" t="n">
        <x:v>7.5</x:v>
      </x:c>
      <x:c r="N4749" t="n">
        <x:v>7.4</x:v>
      </x:c>
    </x:row>
    <x:row r="4750">
      <x:c r="A4750" t="str">
        <x:v>DEV-00792</x:v>
      </x:c>
      <x:c r="B4750" s="28" t="n">
        <x:v>46113</x:v>
      </x:c>
      <x:c r="C4750" t="n">
        <x:v>38.8</x:v>
      </x:c>
      <x:c r="D4750" t="n">
        <x:v>225.2</x:v>
      </x:c>
      <x:c r="E4750" t="n">
        <x:v>14</x:v>
      </x:c>
      <x:c r="F4750" t="n">
        <x:v>0</x:v>
      </x:c>
      <x:c r="G4750" t="n">
        <x:v>28</x:v>
      </x:c>
      <x:c r="H4750" t="n">
        <x:v>0</x:v>
      </x:c>
      <x:c r="I4750" t="n">
        <x:v>2</x:v>
      </x:c>
      <x:c r="J4750" t="n">
        <x:v>0.92</x:v>
      </x:c>
      <x:c r="K4750" t="n">
        <x:v>1</x:v>
      </x:c>
      <x:c r="L4750" t="n">
        <x:v>97.4</x:v>
      </x:c>
      <x:c r="M4750" t="n">
        <x:v>9.6</x:v>
      </x:c>
      <x:c r="N4750" t="n">
        <x:v>9.6</x:v>
      </x:c>
    </x:row>
    <x:row r="4751">
      <x:c r="A4751" t="str">
        <x:v>DEV-00792</x:v>
      </x:c>
      <x:c r="B4751" s="28" t="n">
        <x:v>46143</x:v>
      </x:c>
      <x:c r="C4751" t="n">
        <x:v>35</x:v>
      </x:c>
      <x:c r="D4751" t="n">
        <x:v>249.8</x:v>
      </x:c>
      <x:c r="E4751" t="n">
        <x:v>5</x:v>
      </x:c>
      <x:c r="F4751" t="n">
        <x:v>0</x:v>
      </x:c>
      <x:c r="G4751" t="n">
        <x:v>35</x:v>
      </x:c>
      <x:c r="H4751" t="n">
        <x:v>2</x:v>
      </x:c>
      <x:c r="I4751" t="n">
        <x:v>2</x:v>
      </x:c>
      <x:c r="J4751" t="n">
        <x:v>1</x:v>
      </x:c>
      <x:c r="K4751" t="n">
        <x:v>0</x:v>
      </x:c>
      <x:c r="L4751" t="n">
        <x:v>95.5</x:v>
      </x:c>
      <x:c r="M4751" t="n">
        <x:v>9.4</x:v>
      </x:c>
      <x:c r="N4751" t="n">
        <x:v>10.3</x:v>
      </x:c>
    </x:row>
    <x:row r="4752">
      <x:c r="A4752" t="str">
        <x:v>DEV-00792</x:v>
      </x:c>
      <x:c r="B4752" s="28" t="n">
        <x:v>46174</x:v>
      </x:c>
      <x:c r="C4752" t="n">
        <x:v>55.5</x:v>
      </x:c>
      <x:c r="D4752" t="n">
        <x:v>353.4</x:v>
      </x:c>
      <x:c r="E4752" t="n">
        <x:v>14</x:v>
      </x:c>
      <x:c r="F4752" t="n">
        <x:v>0</x:v>
      </x:c>
      <x:c r="G4752" t="n">
        <x:v>32</x:v>
      </x:c>
      <x:c r="H4752" t="n">
        <x:v>1</x:v>
      </x:c>
      <x:c r="I4752" t="n">
        <x:v>4</x:v>
      </x:c>
      <x:c r="J4752" t="n">
        <x:v>0</x:v>
      </x:c>
      <x:c r="K4752" t="n">
        <x:v>0</x:v>
      </x:c>
      <x:c r="L4752" t="n">
        <x:v>90.5</x:v>
      </x:c>
      <x:c r="M4752" t="n">
        <x:v>0</x:v>
      </x:c>
      <x:c r="N4752" t="n">
        <x:v>12.1</x:v>
      </x:c>
    </x:row>
    <x:row r="4753">
      <x:c r="A4753" t="str">
        <x:v>DEV-00792</x:v>
      </x:c>
      <x:c r="B4753" s="28" t="n">
        <x:v>46204</x:v>
      </x:c>
      <x:c r="C4753" t="n">
        <x:v>36.1</x:v>
      </x:c>
      <x:c r="D4753" t="n">
        <x:v>251</x:v>
      </x:c>
      <x:c r="E4753" t="n">
        <x:v>13</x:v>
      </x:c>
      <x:c r="F4753" t="n">
        <x:v>0</x:v>
      </x:c>
      <x:c r="G4753" t="n">
        <x:v>31</x:v>
      </x:c>
      <x:c r="H4753" t="n">
        <x:v>0</x:v>
      </x:c>
      <x:c r="I4753" t="n">
        <x:v>4</x:v>
      </x:c>
      <x:c r="J4753" t="n">
        <x:v>0.02</x:v>
      </x:c>
      <x:c r="K4753" t="n">
        <x:v>0</x:v>
      </x:c>
      <x:c r="L4753" t="n">
        <x:v>95.8</x:v>
      </x:c>
      <x:c r="M4753" t="n">
        <x:v>5.5</x:v>
      </x:c>
      <x:c r="N4753" t="n">
        <x:v>4.8</x:v>
      </x:c>
    </x:row>
    <x:row r="4754">
      <x:c r="A4754" t="str">
        <x:v>DEV-00793</x:v>
      </x:c>
      <x:c r="B4754" s="28" t="n">
        <x:v>46054</x:v>
      </x:c>
      <x:c r="C4754" t="n">
        <x:v>40.5</x:v>
      </x:c>
      <x:c r="D4754" t="n">
        <x:v>289.7</x:v>
      </x:c>
      <x:c r="E4754" t="n">
        <x:v>8</x:v>
      </x:c>
      <x:c r="F4754" t="n">
        <x:v>0</x:v>
      </x:c>
      <x:c r="G4754" t="n">
        <x:v>27</x:v>
      </x:c>
      <x:c r="H4754" t="n">
        <x:v>0</x:v>
      </x:c>
      <x:c r="I4754" t="n">
        <x:v>1</x:v>
      </x:c>
      <x:c r="J4754" t="n">
        <x:v>0.67</x:v>
      </x:c>
      <x:c r="K4754" t="n">
        <x:v>0</x:v>
      </x:c>
      <x:c r="L4754" t="n">
        <x:v>97.7</x:v>
      </x:c>
      <x:c r="M4754" t="n">
        <x:v>0</x:v>
      </x:c>
      <x:c r="N4754" t="n">
        <x:v>8.2</x:v>
      </x:c>
    </x:row>
    <x:row r="4755">
      <x:c r="A4755" t="str">
        <x:v>DEV-00793</x:v>
      </x:c>
      <x:c r="B4755" s="28" t="n">
        <x:v>46082</x:v>
      </x:c>
      <x:c r="C4755" t="n">
        <x:v>41.9</x:v>
      </x:c>
      <x:c r="D4755" t="n">
        <x:v>269.1</x:v>
      </x:c>
      <x:c r="E4755" t="n">
        <x:v>13</x:v>
      </x:c>
      <x:c r="F4755" t="n">
        <x:v>3</x:v>
      </x:c>
      <x:c r="G4755" t="n">
        <x:v>29</x:v>
      </x:c>
      <x:c r="H4755" t="n">
        <x:v>1</x:v>
      </x:c>
      <x:c r="I4755" t="n">
        <x:v>1</x:v>
      </x:c>
      <x:c r="J4755" t="n">
        <x:v>0.29</x:v>
      </x:c>
      <x:c r="K4755" t="n">
        <x:v>2</x:v>
      </x:c>
      <x:c r="L4755" t="n">
        <x:v>94.4</x:v>
      </x:c>
      <x:c r="M4755" t="n">
        <x:v>0.8</x:v>
      </x:c>
      <x:c r="N4755" t="n">
        <x:v>10</x:v>
      </x:c>
    </x:row>
    <x:row r="4756">
      <x:c r="A4756" t="str">
        <x:v>DEV-00793</x:v>
      </x:c>
      <x:c r="B4756" s="28" t="n">
        <x:v>46113</x:v>
      </x:c>
      <x:c r="C4756" t="n">
        <x:v>32.7</x:v>
      </x:c>
      <x:c r="D4756" t="n">
        <x:v>187.1</x:v>
      </x:c>
      <x:c r="E4756" t="n">
        <x:v>13</x:v>
      </x:c>
      <x:c r="F4756" t="n">
        <x:v>0</x:v>
      </x:c>
      <x:c r="G4756" t="n">
        <x:v>20</x:v>
      </x:c>
      <x:c r="H4756" t="n">
        <x:v>0</x:v>
      </x:c>
      <x:c r="I4756" t="n">
        <x:v>2</x:v>
      </x:c>
      <x:c r="J4756" t="n">
        <x:v>0.41</x:v>
      </x:c>
      <x:c r="K4756" t="n">
        <x:v>0</x:v>
      </x:c>
      <x:c r="L4756" t="n">
        <x:v>91.6</x:v>
      </x:c>
      <x:c r="M4756" t="n">
        <x:v>2</x:v>
      </x:c>
      <x:c r="N4756" t="n">
        <x:v>7.8</x:v>
      </x:c>
    </x:row>
    <x:row r="4757">
      <x:c r="A4757" t="str">
        <x:v>DEV-00793</x:v>
      </x:c>
      <x:c r="B4757" s="28" t="n">
        <x:v>46143</x:v>
      </x:c>
      <x:c r="C4757" t="n">
        <x:v>67.5</x:v>
      </x:c>
      <x:c r="D4757" t="n">
        <x:v>488.4</x:v>
      </x:c>
      <x:c r="E4757" t="n">
        <x:v>18</x:v>
      </x:c>
      <x:c r="F4757" t="n">
        <x:v>0</x:v>
      </x:c>
      <x:c r="G4757" t="n">
        <x:v>45</x:v>
      </x:c>
      <x:c r="H4757" t="n">
        <x:v>0</x:v>
      </x:c>
      <x:c r="I4757" t="n">
        <x:v>1</x:v>
      </x:c>
      <x:c r="J4757" t="n">
        <x:v>0.42</x:v>
      </x:c>
      <x:c r="K4757" t="n">
        <x:v>0</x:v>
      </x:c>
      <x:c r="L4757" t="n">
        <x:v>98.9</x:v>
      </x:c>
      <x:c r="M4757" t="n">
        <x:v>12.7</x:v>
      </x:c>
      <x:c r="N4757" t="n">
        <x:v>12.9</x:v>
      </x:c>
    </x:row>
    <x:row r="4758">
      <x:c r="A4758" t="str">
        <x:v>DEV-00793</x:v>
      </x:c>
      <x:c r="B4758" s="28" t="n">
        <x:v>46174</x:v>
      </x:c>
      <x:c r="C4758" t="n">
        <x:v>36.7</x:v>
      </x:c>
      <x:c r="D4758" t="n">
        <x:v>250.9</x:v>
      </x:c>
      <x:c r="E4758" t="n">
        <x:v>13</x:v>
      </x:c>
      <x:c r="F4758" t="n">
        <x:v>0</x:v>
      </x:c>
      <x:c r="G4758" t="n">
        <x:v>10</x:v>
      </x:c>
      <x:c r="H4758" t="n">
        <x:v>1</x:v>
      </x:c>
      <x:c r="I4758" t="n">
        <x:v>0</x:v>
      </x:c>
      <x:c r="J4758" t="n">
        <x:v>0.03</x:v>
      </x:c>
      <x:c r="K4758" t="n">
        <x:v>3</x:v>
      </x:c>
      <x:c r="L4758" t="n">
        <x:v>95.9</x:v>
      </x:c>
      <x:c r="M4758" t="n">
        <x:v>0</x:v>
      </x:c>
      <x:c r="N4758" t="n">
        <x:v>4.1</x:v>
      </x:c>
    </x:row>
    <x:row r="4759">
      <x:c r="A4759" t="str">
        <x:v>DEV-00793</x:v>
      </x:c>
      <x:c r="B4759" s="28" t="n">
        <x:v>46204</x:v>
      </x:c>
      <x:c r="C4759" t="n">
        <x:v>40.1</x:v>
      </x:c>
      <x:c r="D4759" t="n">
        <x:v>281.2</x:v>
      </x:c>
      <x:c r="E4759" t="n">
        <x:v>20</x:v>
      </x:c>
      <x:c r="F4759" t="n">
        <x:v>0</x:v>
      </x:c>
      <x:c r="G4759" t="n">
        <x:v>41</x:v>
      </x:c>
      <x:c r="H4759" t="n">
        <x:v>0</x:v>
      </x:c>
      <x:c r="I4759" t="n">
        <x:v>1</x:v>
      </x:c>
      <x:c r="J4759" t="n">
        <x:v>0.5</x:v>
      </x:c>
      <x:c r="K4759" t="n">
        <x:v>0</x:v>
      </x:c>
      <x:c r="L4759" t="n">
        <x:v>95.1</x:v>
      </x:c>
      <x:c r="M4759" t="n">
        <x:v>7.9</x:v>
      </x:c>
      <x:c r="N4759" t="n">
        <x:v>10.3</x:v>
      </x:c>
    </x:row>
    <x:row r="4760">
      <x:c r="A4760" t="str">
        <x:v>DEV-00794</x:v>
      </x:c>
      <x:c r="B4760" s="28" t="n">
        <x:v>46054</x:v>
      </x:c>
      <x:c r="C4760" t="n">
        <x:v>63.8</x:v>
      </x:c>
      <x:c r="D4760" t="n">
        <x:v>357.3</x:v>
      </x:c>
      <x:c r="E4760" t="n">
        <x:v>20</x:v>
      </x:c>
      <x:c r="F4760" t="n">
        <x:v>2</x:v>
      </x:c>
      <x:c r="G4760" t="n">
        <x:v>26</x:v>
      </x:c>
      <x:c r="H4760" t="n">
        <x:v>0</x:v>
      </x:c>
      <x:c r="I4760" t="n">
        <x:v>3</x:v>
      </x:c>
      <x:c r="J4760" t="n">
        <x:v>0.34</x:v>
      </x:c>
      <x:c r="K4760" t="n">
        <x:v>1</x:v>
      </x:c>
      <x:c r="L4760" t="n">
        <x:v>93.7</x:v>
      </x:c>
      <x:c r="M4760" t="n">
        <x:v>4</x:v>
      </x:c>
      <x:c r="N4760" t="n">
        <x:v>20</x:v>
      </x:c>
    </x:row>
    <x:row r="4761">
      <x:c r="A4761" t="str">
        <x:v>DEV-00794</x:v>
      </x:c>
      <x:c r="B4761" s="28" t="n">
        <x:v>46082</x:v>
      </x:c>
      <x:c r="C4761" t="n">
        <x:v>50.9</x:v>
      </x:c>
      <x:c r="D4761" t="n">
        <x:v>325.9</x:v>
      </x:c>
      <x:c r="E4761" t="n">
        <x:v>15</x:v>
      </x:c>
      <x:c r="F4761" t="n">
        <x:v>2</x:v>
      </x:c>
      <x:c r="G4761" t="n">
        <x:v>35</x:v>
      </x:c>
      <x:c r="H4761" t="n">
        <x:v>2</x:v>
      </x:c>
      <x:c r="I4761" t="n">
        <x:v>4</x:v>
      </x:c>
      <x:c r="J4761" t="n">
        <x:v>0</x:v>
      </x:c>
      <x:c r="K4761" t="n">
        <x:v>1</x:v>
      </x:c>
      <x:c r="L4761" t="n">
        <x:v>92</x:v>
      </x:c>
      <x:c r="M4761" t="n">
        <x:v>6.5</x:v>
      </x:c>
      <x:c r="N4761" t="n">
        <x:v>6.8</x:v>
      </x:c>
    </x:row>
    <x:row r="4762">
      <x:c r="A4762" t="str">
        <x:v>DEV-00794</x:v>
      </x:c>
      <x:c r="B4762" s="28" t="n">
        <x:v>46113</x:v>
      </x:c>
      <x:c r="C4762" t="n">
        <x:v>38.6</x:v>
      </x:c>
      <x:c r="D4762" t="n">
        <x:v>254.8</x:v>
      </x:c>
      <x:c r="E4762" t="n">
        <x:v>10</x:v>
      </x:c>
      <x:c r="F4762" t="n">
        <x:v>0</x:v>
      </x:c>
      <x:c r="G4762" t="n">
        <x:v>32</x:v>
      </x:c>
      <x:c r="H4762" t="n">
        <x:v>0</x:v>
      </x:c>
      <x:c r="I4762" t="n">
        <x:v>0</x:v>
      </x:c>
      <x:c r="J4762" t="n">
        <x:v>0.97</x:v>
      </x:c>
      <x:c r="K4762" t="n">
        <x:v>0</x:v>
      </x:c>
      <x:c r="L4762" t="n">
        <x:v>96.3</x:v>
      </x:c>
      <x:c r="M4762" t="n">
        <x:v>1.2</x:v>
      </x:c>
      <x:c r="N4762" t="n">
        <x:v>5.8</x:v>
      </x:c>
    </x:row>
    <x:row r="4763">
      <x:c r="A4763" t="str">
        <x:v>DEV-00794</x:v>
      </x:c>
      <x:c r="B4763" s="28" t="n">
        <x:v>46143</x:v>
      </x:c>
      <x:c r="C4763" t="n">
        <x:v>19.9</x:v>
      </x:c>
      <x:c r="D4763" t="n">
        <x:v>135.3</x:v>
      </x:c>
      <x:c r="E4763" t="n">
        <x:v>5</x:v>
      </x:c>
      <x:c r="F4763" t="n">
        <x:v>1</x:v>
      </x:c>
      <x:c r="G4763" t="n">
        <x:v>20</x:v>
      </x:c>
      <x:c r="H4763" t="n">
        <x:v>0</x:v>
      </x:c>
      <x:c r="I4763" t="n">
        <x:v>2</x:v>
      </x:c>
      <x:c r="J4763" t="n">
        <x:v>0.33</x:v>
      </x:c>
      <x:c r="K4763" t="n">
        <x:v>1</x:v>
      </x:c>
      <x:c r="L4763" t="n">
        <x:v>96.3</x:v>
      </x:c>
      <x:c r="M4763" t="n">
        <x:v>4.4</x:v>
      </x:c>
      <x:c r="N4763" t="n">
        <x:v>3.6</x:v>
      </x:c>
    </x:row>
    <x:row r="4764">
      <x:c r="A4764" t="str">
        <x:v>DEV-00794</x:v>
      </x:c>
      <x:c r="B4764" s="28" t="n">
        <x:v>46174</x:v>
      </x:c>
      <x:c r="C4764" t="n">
        <x:v>36</x:v>
      </x:c>
      <x:c r="D4764" t="n">
        <x:v>209.4</x:v>
      </x:c>
      <x:c r="E4764" t="n">
        <x:v>13</x:v>
      </x:c>
      <x:c r="F4764" t="n">
        <x:v>1</x:v>
      </x:c>
      <x:c r="G4764" t="n">
        <x:v>28</x:v>
      </x:c>
      <x:c r="H4764" t="n">
        <x:v>1</x:v>
      </x:c>
      <x:c r="I4764" t="n">
        <x:v>0</x:v>
      </x:c>
      <x:c r="J4764" t="n">
        <x:v>0.94</x:v>
      </x:c>
      <x:c r="K4764" t="n">
        <x:v>0</x:v>
      </x:c>
      <x:c r="L4764" t="n">
        <x:v>98.4</x:v>
      </x:c>
      <x:c r="M4764" t="n">
        <x:v>9.5</x:v>
      </x:c>
      <x:c r="N4764" t="n">
        <x:v>3.2</x:v>
      </x:c>
    </x:row>
    <x:row r="4765">
      <x:c r="A4765" t="str">
        <x:v>DEV-00794</x:v>
      </x:c>
      <x:c r="B4765" s="28" t="n">
        <x:v>46204</x:v>
      </x:c>
      <x:c r="C4765" t="n">
        <x:v>42.1</x:v>
      </x:c>
      <x:c r="D4765" t="n">
        <x:v>277.6</x:v>
      </x:c>
      <x:c r="E4765" t="n">
        <x:v>14</x:v>
      </x:c>
      <x:c r="F4765" t="n">
        <x:v>1</x:v>
      </x:c>
      <x:c r="G4765" t="n">
        <x:v>40</x:v>
      </x:c>
      <x:c r="H4765" t="n">
        <x:v>0</x:v>
      </x:c>
      <x:c r="I4765" t="n">
        <x:v>4</x:v>
      </x:c>
      <x:c r="J4765" t="n">
        <x:v>0.33</x:v>
      </x:c>
      <x:c r="K4765" t="n">
        <x:v>0</x:v>
      </x:c>
      <x:c r="L4765" t="n">
        <x:v>93.8</x:v>
      </x:c>
      <x:c r="M4765" t="n">
        <x:v>0</x:v>
      </x:c>
      <x:c r="N4765" t="n">
        <x:v>13.3</x:v>
      </x:c>
    </x:row>
    <x:row r="4766">
      <x:c r="A4766" t="str">
        <x:v>DEV-00795</x:v>
      </x:c>
      <x:c r="B4766" s="28" t="n">
        <x:v>46054</x:v>
      </x:c>
      <x:c r="C4766" t="n">
        <x:v>61.5</x:v>
      </x:c>
      <x:c r="D4766" t="n">
        <x:v>422.1</x:v>
      </x:c>
      <x:c r="E4766" t="n">
        <x:v>14</x:v>
      </x:c>
      <x:c r="F4766" t="n">
        <x:v>3</x:v>
      </x:c>
      <x:c r="G4766" t="n">
        <x:v>56</x:v>
      </x:c>
      <x:c r="H4766" t="n">
        <x:v>0</x:v>
      </x:c>
      <x:c r="I4766" t="n">
        <x:v>3</x:v>
      </x:c>
      <x:c r="J4766" t="n">
        <x:v>0.72</x:v>
      </x:c>
      <x:c r="K4766" t="n">
        <x:v>0</x:v>
      </x:c>
      <x:c r="L4766" t="n">
        <x:v>93.7</x:v>
      </x:c>
      <x:c r="M4766" t="n">
        <x:v>4.5</x:v>
      </x:c>
      <x:c r="N4766" t="n">
        <x:v>7.6</x:v>
      </x:c>
    </x:row>
    <x:row r="4767">
      <x:c r="A4767" t="str">
        <x:v>DEV-00795</x:v>
      </x:c>
      <x:c r="B4767" s="28" t="n">
        <x:v>46082</x:v>
      </x:c>
      <x:c r="C4767" t="n">
        <x:v>57.1</x:v>
      </x:c>
      <x:c r="D4767" t="n">
        <x:v>338</x:v>
      </x:c>
      <x:c r="E4767" t="n">
        <x:v>22</x:v>
      </x:c>
      <x:c r="F4767" t="n">
        <x:v>0</x:v>
      </x:c>
      <x:c r="G4767" t="n">
        <x:v>38</x:v>
      </x:c>
      <x:c r="H4767" t="n">
        <x:v>0</x:v>
      </x:c>
      <x:c r="I4767" t="n">
        <x:v>4</x:v>
      </x:c>
      <x:c r="J4767" t="n">
        <x:v>0.96</x:v>
      </x:c>
      <x:c r="K4767" t="n">
        <x:v>0</x:v>
      </x:c>
      <x:c r="L4767" t="n">
        <x:v>98.4</x:v>
      </x:c>
      <x:c r="M4767" t="n">
        <x:v>0.9</x:v>
      </x:c>
      <x:c r="N4767" t="n">
        <x:v>11.4</x:v>
      </x:c>
    </x:row>
    <x:row r="4768">
      <x:c r="A4768" t="str">
        <x:v>DEV-00795</x:v>
      </x:c>
      <x:c r="B4768" s="28" t="n">
        <x:v>46113</x:v>
      </x:c>
      <x:c r="C4768" t="n">
        <x:v>75.5</x:v>
      </x:c>
      <x:c r="D4768" t="n">
        <x:v>463.2</x:v>
      </x:c>
      <x:c r="E4768" t="n">
        <x:v>22</x:v>
      </x:c>
      <x:c r="F4768" t="n">
        <x:v>1</x:v>
      </x:c>
      <x:c r="G4768" t="n">
        <x:v>34</x:v>
      </x:c>
      <x:c r="H4768" t="n">
        <x:v>1</x:v>
      </x:c>
      <x:c r="I4768" t="n">
        <x:v>1</x:v>
      </x:c>
      <x:c r="J4768" t="n">
        <x:v>0</x:v>
      </x:c>
      <x:c r="K4768" t="n">
        <x:v>0</x:v>
      </x:c>
      <x:c r="L4768" t="n">
        <x:v>97</x:v>
      </x:c>
      <x:c r="M4768" t="n">
        <x:v>4.8</x:v>
      </x:c>
      <x:c r="N4768" t="n">
        <x:v>8.6</x:v>
      </x:c>
    </x:row>
    <x:row r="4769">
      <x:c r="A4769" t="str">
        <x:v>DEV-00795</x:v>
      </x:c>
      <x:c r="B4769" s="28" t="n">
        <x:v>46143</x:v>
      </x:c>
      <x:c r="C4769" t="n">
        <x:v>60.2</x:v>
      </x:c>
      <x:c r="D4769" t="n">
        <x:v>386</x:v>
      </x:c>
      <x:c r="E4769" t="n">
        <x:v>7</x:v>
      </x:c>
      <x:c r="F4769" t="n">
        <x:v>4</x:v>
      </x:c>
      <x:c r="G4769" t="n">
        <x:v>33</x:v>
      </x:c>
      <x:c r="H4769" t="n">
        <x:v>0</x:v>
      </x:c>
      <x:c r="I4769" t="n">
        <x:v>3</x:v>
      </x:c>
      <x:c r="J4769" t="n">
        <x:v>0.99</x:v>
      </x:c>
      <x:c r="K4769" t="n">
        <x:v>0</x:v>
      </x:c>
      <x:c r="L4769" t="n">
        <x:v>95</x:v>
      </x:c>
      <x:c r="M4769" t="n">
        <x:v>9.4</x:v>
      </x:c>
      <x:c r="N4769" t="n">
        <x:v>13.2</x:v>
      </x:c>
    </x:row>
    <x:row r="4770">
      <x:c r="A4770" t="str">
        <x:v>DEV-00795</x:v>
      </x:c>
      <x:c r="B4770" s="28" t="n">
        <x:v>46174</x:v>
      </x:c>
      <x:c r="C4770" t="n">
        <x:v>66.3</x:v>
      </x:c>
      <x:c r="D4770" t="n">
        <x:v>457.9</x:v>
      </x:c>
      <x:c r="E4770" t="n">
        <x:v>12</x:v>
      </x:c>
      <x:c r="F4770" t="n">
        <x:v>0</x:v>
      </x:c>
      <x:c r="G4770" t="n">
        <x:v>36</x:v>
      </x:c>
      <x:c r="H4770" t="n">
        <x:v>0</x:v>
      </x:c>
      <x:c r="I4770" t="n">
        <x:v>0</x:v>
      </x:c>
      <x:c r="J4770" t="n">
        <x:v>0.1</x:v>
      </x:c>
      <x:c r="K4770" t="n">
        <x:v>0</x:v>
      </x:c>
      <x:c r="L4770" t="n">
        <x:v>97.2</x:v>
      </x:c>
      <x:c r="M4770" t="n">
        <x:v>0.9</x:v>
      </x:c>
      <x:c r="N4770" t="n">
        <x:v>16.6</x:v>
      </x:c>
    </x:row>
    <x:row r="4771">
      <x:c r="A4771" t="str">
        <x:v>DEV-00795</x:v>
      </x:c>
      <x:c r="B4771" s="28" t="n">
        <x:v>46204</x:v>
      </x:c>
      <x:c r="C4771" t="n">
        <x:v>83.2</x:v>
      </x:c>
      <x:c r="D4771" t="n">
        <x:v>478.8</x:v>
      </x:c>
      <x:c r="E4771" t="n">
        <x:v>17</x:v>
      </x:c>
      <x:c r="F4771" t="n">
        <x:v>0</x:v>
      </x:c>
      <x:c r="G4771" t="n">
        <x:v>54</x:v>
      </x:c>
      <x:c r="H4771" t="n">
        <x:v>0</x:v>
      </x:c>
      <x:c r="I4771" t="n">
        <x:v>2</x:v>
      </x:c>
      <x:c r="J4771" t="n">
        <x:v>0.73</x:v>
      </x:c>
      <x:c r="K4771" t="n">
        <x:v>1</x:v>
      </x:c>
      <x:c r="L4771" t="n">
        <x:v>90.9</x:v>
      </x:c>
      <x:c r="M4771" t="n">
        <x:v>9.5</x:v>
      </x:c>
      <x:c r="N4771" t="n">
        <x:v>8.5</x:v>
      </x:c>
    </x:row>
    <x:row r="4772">
      <x:c r="A4772" t="str">
        <x:v>DEV-00796</x:v>
      </x:c>
      <x:c r="B4772" s="28" t="n">
        <x:v>46054</x:v>
      </x:c>
      <x:c r="C4772" t="n">
        <x:v>60</x:v>
      </x:c>
      <x:c r="D4772" t="n">
        <x:v>363.5</x:v>
      </x:c>
      <x:c r="E4772" t="n">
        <x:v>36</x:v>
      </x:c>
      <x:c r="F4772" t="n">
        <x:v>5</x:v>
      </x:c>
      <x:c r="G4772" t="n">
        <x:v>55</x:v>
      </x:c>
      <x:c r="H4772" t="n">
        <x:v>2</x:v>
      </x:c>
      <x:c r="I4772" t="n">
        <x:v>3</x:v>
      </x:c>
      <x:c r="J4772" t="n">
        <x:v>2.58</x:v>
      </x:c>
      <x:c r="K4772" t="n">
        <x:v>1</x:v>
      </x:c>
      <x:c r="L4772" t="n">
        <x:v>91.9</x:v>
      </x:c>
      <x:c r="M4772" t="n">
        <x:v>18.5</x:v>
      </x:c>
      <x:c r="N4772" t="n">
        <x:v>18.2</x:v>
      </x:c>
    </x:row>
    <x:row r="4773">
      <x:c r="A4773" t="str">
        <x:v>DEV-00796</x:v>
      </x:c>
      <x:c r="B4773" s="28" t="n">
        <x:v>46082</x:v>
      </x:c>
      <x:c r="C4773" t="n">
        <x:v>82.9</x:v>
      </x:c>
      <x:c r="D4773" t="n">
        <x:v>494.7</x:v>
      </x:c>
      <x:c r="E4773" t="n">
        <x:v>39</x:v>
      </x:c>
      <x:c r="F4773" t="n">
        <x:v>4</x:v>
      </x:c>
      <x:c r="G4773" t="n">
        <x:v>43</x:v>
      </x:c>
      <x:c r="H4773" t="n">
        <x:v>3</x:v>
      </x:c>
      <x:c r="I4773" t="n">
        <x:v>5</x:v>
      </x:c>
      <x:c r="J4773" t="n">
        <x:v>2.12</x:v>
      </x:c>
      <x:c r="K4773" t="n">
        <x:v>2</x:v>
      </x:c>
      <x:c r="L4773" t="n">
        <x:v>90.7</x:v>
      </x:c>
      <x:c r="M4773" t="n">
        <x:v>10.4</x:v>
      </x:c>
      <x:c r="N4773" t="n">
        <x:v>20</x:v>
      </x:c>
    </x:row>
    <x:row r="4774">
      <x:c r="A4774" t="str">
        <x:v>DEV-00796</x:v>
      </x:c>
      <x:c r="B4774" s="28" t="n">
        <x:v>46113</x:v>
      </x:c>
      <x:c r="C4774" t="n">
        <x:v>79.9</x:v>
      </x:c>
      <x:c r="D4774" t="n">
        <x:v>468.5</x:v>
      </x:c>
      <x:c r="E4774" t="n">
        <x:v>45</x:v>
      </x:c>
      <x:c r="F4774" t="n">
        <x:v>5</x:v>
      </x:c>
      <x:c r="G4774" t="n">
        <x:v>47</x:v>
      </x:c>
      <x:c r="H4774" t="n">
        <x:v>2</x:v>
      </x:c>
      <x:c r="I4774" t="n">
        <x:v>4</x:v>
      </x:c>
      <x:c r="J4774" t="n">
        <x:v>2.59</x:v>
      </x:c>
      <x:c r="K4774" t="n">
        <x:v>3</x:v>
      </x:c>
      <x:c r="L4774" t="n">
        <x:v>92.1</x:v>
      </x:c>
      <x:c r="M4774" t="n">
        <x:v>11</x:v>
      </x:c>
      <x:c r="N4774" t="n">
        <x:v>6.8</x:v>
      </x:c>
    </x:row>
    <x:row r="4775">
      <x:c r="A4775" t="str">
        <x:v>DEV-00796</x:v>
      </x:c>
      <x:c r="B4775" s="28" t="n">
        <x:v>46143</x:v>
      </x:c>
      <x:c r="C4775" t="n">
        <x:v>35.4</x:v>
      </x:c>
      <x:c r="D4775" t="n">
        <x:v>204.6</x:v>
      </x:c>
      <x:c r="E4775" t="n">
        <x:v>34</x:v>
      </x:c>
      <x:c r="F4775" t="n">
        <x:v>2</x:v>
      </x:c>
      <x:c r="G4775" t="n">
        <x:v>28</x:v>
      </x:c>
      <x:c r="H4775" t="n">
        <x:v>2</x:v>
      </x:c>
      <x:c r="I4775" t="n">
        <x:v>1</x:v>
      </x:c>
      <x:c r="J4775" t="n">
        <x:v>2.8</x:v>
      </x:c>
      <x:c r="K4775" t="n">
        <x:v>3</x:v>
      </x:c>
      <x:c r="L4775" t="n">
        <x:v>91.3</x:v>
      </x:c>
      <x:c r="M4775" t="n">
        <x:v>15.2</x:v>
      </x:c>
      <x:c r="N4775" t="n">
        <x:v>7</x:v>
      </x:c>
    </x:row>
    <x:row r="4776">
      <x:c r="A4776" t="str">
        <x:v>DEV-00796</x:v>
      </x:c>
      <x:c r="B4776" s="28" t="n">
        <x:v>46174</x:v>
      </x:c>
      <x:c r="C4776" t="n">
        <x:v>68.9</x:v>
      </x:c>
      <x:c r="D4776" t="n">
        <x:v>437.9</x:v>
      </x:c>
      <x:c r="E4776" t="n">
        <x:v>42</x:v>
      </x:c>
      <x:c r="F4776" t="n">
        <x:v>6</x:v>
      </x:c>
      <x:c r="G4776" t="n">
        <x:v>44</x:v>
      </x:c>
      <x:c r="H4776" t="n">
        <x:v>3</x:v>
      </x:c>
      <x:c r="I4776" t="n">
        <x:v>3</x:v>
      </x:c>
      <x:c r="J4776" t="n">
        <x:v>2.13</x:v>
      </x:c>
      <x:c r="K4776" t="n">
        <x:v>1</x:v>
      </x:c>
      <x:c r="L4776" t="n">
        <x:v>94</x:v>
      </x:c>
      <x:c r="M4776" t="n">
        <x:v>14.4</x:v>
      </x:c>
      <x:c r="N4776" t="n">
        <x:v>17</x:v>
      </x:c>
    </x:row>
    <x:row r="4777">
      <x:c r="A4777" t="str">
        <x:v>DEV-00796</x:v>
      </x:c>
      <x:c r="B4777" s="28" t="n">
        <x:v>46204</x:v>
      </x:c>
      <x:c r="C4777" t="n">
        <x:v>72.2</x:v>
      </x:c>
      <x:c r="D4777" t="n">
        <x:v>507.5</x:v>
      </x:c>
      <x:c r="E4777" t="n">
        <x:v>42</x:v>
      </x:c>
      <x:c r="F4777" t="n">
        <x:v>4</x:v>
      </x:c>
      <x:c r="G4777" t="n">
        <x:v>20</x:v>
      </x:c>
      <x:c r="H4777" t="n">
        <x:v>3</x:v>
      </x:c>
      <x:c r="I4777" t="n">
        <x:v>4</x:v>
      </x:c>
      <x:c r="J4777" t="n">
        <x:v>2.79</x:v>
      </x:c>
      <x:c r="K4777" t="n">
        <x:v>2</x:v>
      </x:c>
      <x:c r="L4777" t="n">
        <x:v>93.3</x:v>
      </x:c>
      <x:c r="M4777" t="n">
        <x:v>9.9</x:v>
      </x:c>
      <x:c r="N4777" t="n">
        <x:v>11.6</x:v>
      </x:c>
    </x:row>
    <x:row r="4778">
      <x:c r="A4778" t="str">
        <x:v>DEV-00797</x:v>
      </x:c>
      <x:c r="B4778" s="28" t="n">
        <x:v>46054</x:v>
      </x:c>
      <x:c r="C4778" t="n">
        <x:v>60.8</x:v>
      </x:c>
      <x:c r="D4778" t="n">
        <x:v>417.5</x:v>
      </x:c>
      <x:c r="E4778" t="n">
        <x:v>31</x:v>
      </x:c>
      <x:c r="F4778" t="n">
        <x:v>2</x:v>
      </x:c>
      <x:c r="G4778" t="n">
        <x:v>27</x:v>
      </x:c>
      <x:c r="H4778" t="n">
        <x:v>0</x:v>
      </x:c>
      <x:c r="I4778" t="n">
        <x:v>4</x:v>
      </x:c>
      <x:c r="J4778" t="n">
        <x:v>0</x:v>
      </x:c>
      <x:c r="K4778" t="n">
        <x:v>1</x:v>
      </x:c>
      <x:c r="L4778" t="n">
        <x:v>97.3</x:v>
      </x:c>
      <x:c r="M4778" t="n">
        <x:v>11.8</x:v>
      </x:c>
      <x:c r="N4778" t="n">
        <x:v>13.6</x:v>
      </x:c>
    </x:row>
    <x:row r="4779">
      <x:c r="A4779" t="str">
        <x:v>DEV-00797</x:v>
      </x:c>
      <x:c r="B4779" s="28" t="n">
        <x:v>46082</x:v>
      </x:c>
      <x:c r="C4779" t="n">
        <x:v>55.4</x:v>
      </x:c>
      <x:c r="D4779" t="n">
        <x:v>323.1</x:v>
      </x:c>
      <x:c r="E4779" t="n">
        <x:v>18</x:v>
      </x:c>
      <x:c r="F4779" t="n">
        <x:v>2</x:v>
      </x:c>
      <x:c r="G4779" t="n">
        <x:v>45</x:v>
      </x:c>
      <x:c r="H4779" t="n">
        <x:v>1</x:v>
      </x:c>
      <x:c r="I4779" t="n">
        <x:v>5</x:v>
      </x:c>
      <x:c r="J4779" t="n">
        <x:v>0.13</x:v>
      </x:c>
      <x:c r="K4779" t="n">
        <x:v>2</x:v>
      </x:c>
      <x:c r="L4779" t="n">
        <x:v>93.3</x:v>
      </x:c>
      <x:c r="M4779" t="n">
        <x:v>0</x:v>
      </x:c>
      <x:c r="N4779" t="n">
        <x:v>13.3</x:v>
      </x:c>
    </x:row>
    <x:row r="4780">
      <x:c r="A4780" t="str">
        <x:v>DEV-00797</x:v>
      </x:c>
      <x:c r="B4780" s="28" t="n">
        <x:v>46113</x:v>
      </x:c>
      <x:c r="C4780" t="n">
        <x:v>62.2</x:v>
      </x:c>
      <x:c r="D4780" t="n">
        <x:v>444.6</x:v>
      </x:c>
      <x:c r="E4780" t="n">
        <x:v>27</x:v>
      </x:c>
      <x:c r="F4780" t="n">
        <x:v>0</x:v>
      </x:c>
      <x:c r="G4780" t="n">
        <x:v>52</x:v>
      </x:c>
      <x:c r="H4780" t="n">
        <x:v>0</x:v>
      </x:c>
      <x:c r="I4780" t="n">
        <x:v>3</x:v>
      </x:c>
      <x:c r="J4780" t="n">
        <x:v>0.16</x:v>
      </x:c>
      <x:c r="K4780" t="n">
        <x:v>1</x:v>
      </x:c>
      <x:c r="L4780" t="n">
        <x:v>96.9</x:v>
      </x:c>
      <x:c r="M4780" t="n">
        <x:v>8.6</x:v>
      </x:c>
      <x:c r="N4780" t="n">
        <x:v>11.2</x:v>
      </x:c>
    </x:row>
    <x:row r="4781">
      <x:c r="A4781" t="str">
        <x:v>DEV-00797</x:v>
      </x:c>
      <x:c r="B4781" s="28" t="n">
        <x:v>46143</x:v>
      </x:c>
      <x:c r="C4781" t="n">
        <x:v>56.7</x:v>
      </x:c>
      <x:c r="D4781" t="n">
        <x:v>329.6</x:v>
      </x:c>
      <x:c r="E4781" t="n">
        <x:v>25</x:v>
      </x:c>
      <x:c r="F4781" t="n">
        <x:v>0</x:v>
      </x:c>
      <x:c r="G4781" t="n">
        <x:v>30</x:v>
      </x:c>
      <x:c r="H4781" t="n">
        <x:v>0</x:v>
      </x:c>
      <x:c r="I4781" t="n">
        <x:v>3</x:v>
      </x:c>
      <x:c r="J4781" t="n">
        <x:v>0.63</x:v>
      </x:c>
      <x:c r="K4781" t="n">
        <x:v>0</x:v>
      </x:c>
      <x:c r="L4781" t="n">
        <x:v>94.3</x:v>
      </x:c>
      <x:c r="M4781" t="n">
        <x:v>0</x:v>
      </x:c>
      <x:c r="N4781" t="n">
        <x:v>5.3</x:v>
      </x:c>
    </x:row>
    <x:row r="4782">
      <x:c r="A4782" t="str">
        <x:v>DEV-00797</x:v>
      </x:c>
      <x:c r="B4782" s="28" t="n">
        <x:v>46174</x:v>
      </x:c>
      <x:c r="C4782" t="n">
        <x:v>69.9</x:v>
      </x:c>
      <x:c r="D4782" t="n">
        <x:v>426.3</x:v>
      </x:c>
      <x:c r="E4782" t="n">
        <x:v>27</x:v>
      </x:c>
      <x:c r="F4782" t="n">
        <x:v>0</x:v>
      </x:c>
      <x:c r="G4782" t="n">
        <x:v>32</x:v>
      </x:c>
      <x:c r="H4782" t="n">
        <x:v>1</x:v>
      </x:c>
      <x:c r="I4782" t="n">
        <x:v>4</x:v>
      </x:c>
      <x:c r="J4782" t="n">
        <x:v>0.77</x:v>
      </x:c>
      <x:c r="K4782" t="n">
        <x:v>0</x:v>
      </x:c>
      <x:c r="L4782" t="n">
        <x:v>90.9</x:v>
      </x:c>
      <x:c r="M4782" t="n">
        <x:v>4.6</x:v>
      </x:c>
      <x:c r="N4782" t="n">
        <x:v>7.1</x:v>
      </x:c>
    </x:row>
    <x:row r="4783">
      <x:c r="A4783" t="str">
        <x:v>DEV-00797</x:v>
      </x:c>
      <x:c r="B4783" s="28" t="n">
        <x:v>46204</x:v>
      </x:c>
      <x:c r="C4783" t="n">
        <x:v>67.4</x:v>
      </x:c>
      <x:c r="D4783" t="n">
        <x:v>376</x:v>
      </x:c>
      <x:c r="E4783" t="n">
        <x:v>26</x:v>
      </x:c>
      <x:c r="F4783" t="n">
        <x:v>1</x:v>
      </x:c>
      <x:c r="G4783" t="n">
        <x:v>46</x:v>
      </x:c>
      <x:c r="H4783" t="n">
        <x:v>0</x:v>
      </x:c>
      <x:c r="I4783" t="n">
        <x:v>2</x:v>
      </x:c>
      <x:c r="J4783" t="n">
        <x:v>0.31</x:v>
      </x:c>
      <x:c r="K4783" t="n">
        <x:v>1</x:v>
      </x:c>
      <x:c r="L4783" t="n">
        <x:v>95.4</x:v>
      </x:c>
      <x:c r="M4783" t="n">
        <x:v>0.4</x:v>
      </x:c>
      <x:c r="N4783" t="n">
        <x:v>18</x:v>
      </x:c>
    </x:row>
    <x:row r="4784">
      <x:c r="A4784" t="str">
        <x:v>DEV-00798</x:v>
      </x:c>
      <x:c r="B4784" s="28" t="n">
        <x:v>46054</x:v>
      </x:c>
      <x:c r="C4784" t="n">
        <x:v>73.6</x:v>
      </x:c>
      <x:c r="D4784" t="n">
        <x:v>462</x:v>
      </x:c>
      <x:c r="E4784" t="n">
        <x:v>12</x:v>
      </x:c>
      <x:c r="F4784" t="n">
        <x:v>1</x:v>
      </x:c>
      <x:c r="G4784" t="n">
        <x:v>47</x:v>
      </x:c>
      <x:c r="H4784" t="n">
        <x:v>0</x:v>
      </x:c>
      <x:c r="I4784" t="n">
        <x:v>2</x:v>
      </x:c>
      <x:c r="J4784" t="n">
        <x:v>0.48</x:v>
      </x:c>
      <x:c r="K4784" t="n">
        <x:v>0</x:v>
      </x:c>
      <x:c r="L4784" t="n">
        <x:v>92.4</x:v>
      </x:c>
      <x:c r="M4784" t="n">
        <x:v>4.2</x:v>
      </x:c>
      <x:c r="N4784" t="n">
        <x:v>21.5</x:v>
      </x:c>
    </x:row>
    <x:row r="4785">
      <x:c r="A4785" t="str">
        <x:v>DEV-00798</x:v>
      </x:c>
      <x:c r="B4785" s="28" t="n">
        <x:v>46082</x:v>
      </x:c>
      <x:c r="C4785" t="n">
        <x:v>57.9</x:v>
      </x:c>
      <x:c r="D4785" t="n">
        <x:v>378.6</x:v>
      </x:c>
      <x:c r="E4785" t="n">
        <x:v>15</x:v>
      </x:c>
      <x:c r="F4785" t="n">
        <x:v>0</x:v>
      </x:c>
      <x:c r="G4785" t="n">
        <x:v>49</x:v>
      </x:c>
      <x:c r="H4785" t="n">
        <x:v>0</x:v>
      </x:c>
      <x:c r="I4785" t="n">
        <x:v>2</x:v>
      </x:c>
      <x:c r="J4785" t="n">
        <x:v>0.76</x:v>
      </x:c>
      <x:c r="K4785" t="n">
        <x:v>0</x:v>
      </x:c>
      <x:c r="L4785" t="n">
        <x:v>91.1</x:v>
      </x:c>
      <x:c r="M4785" t="n">
        <x:v>4.3</x:v>
      </x:c>
      <x:c r="N4785" t="n">
        <x:v>9.8</x:v>
      </x:c>
    </x:row>
    <x:row r="4786">
      <x:c r="A4786" t="str">
        <x:v>DEV-00798</x:v>
      </x:c>
      <x:c r="B4786" s="28" t="n">
        <x:v>46113</x:v>
      </x:c>
      <x:c r="C4786" t="n">
        <x:v>73.4</x:v>
      </x:c>
      <x:c r="D4786" t="n">
        <x:v>529.3</x:v>
      </x:c>
      <x:c r="E4786" t="n">
        <x:v>21</x:v>
      </x:c>
      <x:c r="F4786" t="n">
        <x:v>2</x:v>
      </x:c>
      <x:c r="G4786" t="n">
        <x:v>65</x:v>
      </x:c>
      <x:c r="H4786" t="n">
        <x:v>0</x:v>
      </x:c>
      <x:c r="I4786" t="n">
        <x:v>3</x:v>
      </x:c>
      <x:c r="J4786" t="n">
        <x:v>0.34</x:v>
      </x:c>
      <x:c r="K4786" t="n">
        <x:v>2</x:v>
      </x:c>
      <x:c r="L4786" t="n">
        <x:v>95</x:v>
      </x:c>
      <x:c r="M4786" t="n">
        <x:v>6.3</x:v>
      </x:c>
      <x:c r="N4786" t="n">
        <x:v>8.7</x:v>
      </x:c>
    </x:row>
    <x:row r="4787">
      <x:c r="A4787" t="str">
        <x:v>DEV-00798</x:v>
      </x:c>
      <x:c r="B4787" s="28" t="n">
        <x:v>46143</x:v>
      </x:c>
      <x:c r="C4787" t="n">
        <x:v>77</x:v>
      </x:c>
      <x:c r="D4787" t="n">
        <x:v>530.1</x:v>
      </x:c>
      <x:c r="E4787" t="n">
        <x:v>23</x:v>
      </x:c>
      <x:c r="F4787" t="n">
        <x:v>0</x:v>
      </x:c>
      <x:c r="G4787" t="n">
        <x:v>36</x:v>
      </x:c>
      <x:c r="H4787" t="n">
        <x:v>0</x:v>
      </x:c>
      <x:c r="I4787" t="n">
        <x:v>2</x:v>
      </x:c>
      <x:c r="J4787" t="n">
        <x:v>0.29</x:v>
      </x:c>
      <x:c r="K4787" t="n">
        <x:v>0</x:v>
      </x:c>
      <x:c r="L4787" t="n">
        <x:v>94.8</x:v>
      </x:c>
      <x:c r="M4787" t="n">
        <x:v>2.7</x:v>
      </x:c>
      <x:c r="N4787" t="n">
        <x:v>19.9</x:v>
      </x:c>
    </x:row>
    <x:row r="4788">
      <x:c r="A4788" t="str">
        <x:v>DEV-00798</x:v>
      </x:c>
      <x:c r="B4788" s="28" t="n">
        <x:v>46174</x:v>
      </x:c>
      <x:c r="C4788" t="n">
        <x:v>67.7</x:v>
      </x:c>
      <x:c r="D4788" t="n">
        <x:v>392.5</x:v>
      </x:c>
      <x:c r="E4788" t="n">
        <x:v>17</x:v>
      </x:c>
      <x:c r="F4788" t="n">
        <x:v>3</x:v>
      </x:c>
      <x:c r="G4788" t="n">
        <x:v>43</x:v>
      </x:c>
      <x:c r="H4788" t="n">
        <x:v>0</x:v>
      </x:c>
      <x:c r="I4788" t="n">
        <x:v>1</x:v>
      </x:c>
      <x:c r="J4788" t="n">
        <x:v>0.33</x:v>
      </x:c>
      <x:c r="K4788" t="n">
        <x:v>0</x:v>
      </x:c>
      <x:c r="L4788" t="n">
        <x:v>98.6</x:v>
      </x:c>
      <x:c r="M4788" t="n">
        <x:v>7</x:v>
      </x:c>
      <x:c r="N4788" t="n">
        <x:v>17.1</x:v>
      </x:c>
    </x:row>
    <x:row r="4789">
      <x:c r="A4789" t="str">
        <x:v>DEV-00798</x:v>
      </x:c>
      <x:c r="B4789" s="28" t="n">
        <x:v>46204</x:v>
      </x:c>
      <x:c r="C4789" t="n">
        <x:v>77.6</x:v>
      </x:c>
      <x:c r="D4789" t="n">
        <x:v>504.7</x:v>
      </x:c>
      <x:c r="E4789" t="n">
        <x:v>22</x:v>
      </x:c>
      <x:c r="F4789" t="n">
        <x:v>0</x:v>
      </x:c>
      <x:c r="G4789" t="n">
        <x:v>46</x:v>
      </x:c>
      <x:c r="H4789" t="n">
        <x:v>1</x:v>
      </x:c>
      <x:c r="I4789" t="n">
        <x:v>3</x:v>
      </x:c>
      <x:c r="J4789" t="n">
        <x:v>0.53</x:v>
      </x:c>
      <x:c r="K4789" t="n">
        <x:v>0</x:v>
      </x:c>
      <x:c r="L4789" t="n">
        <x:v>94.8</x:v>
      </x:c>
      <x:c r="M4789" t="n">
        <x:v>0</x:v>
      </x:c>
      <x:c r="N4789" t="n">
        <x:v>12.1</x:v>
      </x:c>
    </x:row>
    <x:row r="4790">
      <x:c r="A4790" t="str">
        <x:v>DEV-00799</x:v>
      </x:c>
      <x:c r="B4790" s="28" t="n">
        <x:v>46054</x:v>
      </x:c>
      <x:c r="C4790" t="n">
        <x:v>42</x:v>
      </x:c>
      <x:c r="D4790" t="n">
        <x:v>291.6</x:v>
      </x:c>
      <x:c r="E4790" t="n">
        <x:v>13</x:v>
      </x:c>
      <x:c r="F4790" t="n">
        <x:v>4</x:v>
      </x:c>
      <x:c r="G4790" t="n">
        <x:v>23</x:v>
      </x:c>
      <x:c r="H4790" t="n">
        <x:v>0</x:v>
      </x:c>
      <x:c r="I4790" t="n">
        <x:v>1</x:v>
      </x:c>
      <x:c r="J4790" t="n">
        <x:v>0.24</x:v>
      </x:c>
      <x:c r="K4790" t="n">
        <x:v>1</x:v>
      </x:c>
      <x:c r="L4790" t="n">
        <x:v>91.4</x:v>
      </x:c>
      <x:c r="M4790" t="n">
        <x:v>3.6</x:v>
      </x:c>
      <x:c r="N4790" t="n">
        <x:v>7</x:v>
      </x:c>
    </x:row>
    <x:row r="4791">
      <x:c r="A4791" t="str">
        <x:v>DEV-00799</x:v>
      </x:c>
      <x:c r="B4791" s="28" t="n">
        <x:v>46082</x:v>
      </x:c>
      <x:c r="C4791" t="n">
        <x:v>43.3</x:v>
      </x:c>
      <x:c r="D4791" t="n">
        <x:v>298.5</x:v>
      </x:c>
      <x:c r="E4791" t="n">
        <x:v>18</x:v>
      </x:c>
      <x:c r="F4791" t="n">
        <x:v>3</x:v>
      </x:c>
      <x:c r="G4791" t="n">
        <x:v>23</x:v>
      </x:c>
      <x:c r="H4791" t="n">
        <x:v>0</x:v>
      </x:c>
      <x:c r="I4791" t="n">
        <x:v>0</x:v>
      </x:c>
      <x:c r="J4791" t="n">
        <x:v>0.81</x:v>
      </x:c>
      <x:c r="K4791" t="n">
        <x:v>2</x:v>
      </x:c>
      <x:c r="L4791" t="n">
        <x:v>99.5</x:v>
      </x:c>
      <x:c r="M4791" t="n">
        <x:v>7.7</x:v>
      </x:c>
      <x:c r="N4791" t="n">
        <x:v>5.6</x:v>
      </x:c>
    </x:row>
    <x:row r="4792">
      <x:c r="A4792" t="str">
        <x:v>DEV-00799</x:v>
      </x:c>
      <x:c r="B4792" s="28" t="n">
        <x:v>46113</x:v>
      </x:c>
      <x:c r="C4792" t="n">
        <x:v>28.9</x:v>
      </x:c>
      <x:c r="D4792" t="n">
        <x:v>173.5</x:v>
      </x:c>
      <x:c r="E4792" t="n">
        <x:v>12</x:v>
      </x:c>
      <x:c r="F4792" t="n">
        <x:v>2</x:v>
      </x:c>
      <x:c r="G4792" t="n">
        <x:v>15</x:v>
      </x:c>
      <x:c r="H4792" t="n">
        <x:v>0</x:v>
      </x:c>
      <x:c r="I4792" t="n">
        <x:v>0</x:v>
      </x:c>
      <x:c r="J4792" t="n">
        <x:v>0</x:v>
      </x:c>
      <x:c r="K4792" t="n">
        <x:v>1</x:v>
      </x:c>
      <x:c r="L4792" t="n">
        <x:v>96.9</x:v>
      </x:c>
      <x:c r="M4792" t="n">
        <x:v>8.3</x:v>
      </x:c>
      <x:c r="N4792" t="n">
        <x:v>4.9</x:v>
      </x:c>
    </x:row>
    <x:row r="4793">
      <x:c r="A4793" t="str">
        <x:v>DEV-00799</x:v>
      </x:c>
      <x:c r="B4793" s="28" t="n">
        <x:v>46143</x:v>
      </x:c>
      <x:c r="C4793" t="n">
        <x:v>16.6</x:v>
      </x:c>
      <x:c r="D4793" t="n">
        <x:v>94.1</x:v>
      </x:c>
      <x:c r="E4793" t="n">
        <x:v>6</x:v>
      </x:c>
      <x:c r="F4793" t="n">
        <x:v>2</x:v>
      </x:c>
      <x:c r="G4793" t="n">
        <x:v>14</x:v>
      </x:c>
      <x:c r="H4793" t="n">
        <x:v>0</x:v>
      </x:c>
      <x:c r="I4793" t="n">
        <x:v>0</x:v>
      </x:c>
      <x:c r="J4793" t="n">
        <x:v>0</x:v>
      </x:c>
      <x:c r="K4793" t="n">
        <x:v>0</x:v>
      </x:c>
      <x:c r="L4793" t="n">
        <x:v>93.9</x:v>
      </x:c>
      <x:c r="M4793" t="n">
        <x:v>4.1</x:v>
      </x:c>
      <x:c r="N4793" t="n">
        <x:v>2</x:v>
      </x:c>
    </x:row>
    <x:row r="4794">
      <x:c r="A4794" t="str">
        <x:v>DEV-00799</x:v>
      </x:c>
      <x:c r="B4794" s="28" t="n">
        <x:v>46174</x:v>
      </x:c>
      <x:c r="C4794" t="n">
        <x:v>33.2</x:v>
      </x:c>
      <x:c r="D4794" t="n">
        <x:v>206.6</x:v>
      </x:c>
      <x:c r="E4794" t="n">
        <x:v>16</x:v>
      </x:c>
      <x:c r="F4794" t="n">
        <x:v>1</x:v>
      </x:c>
      <x:c r="G4794" t="n">
        <x:v>34</x:v>
      </x:c>
      <x:c r="H4794" t="n">
        <x:v>0</x:v>
      </x:c>
      <x:c r="I4794" t="n">
        <x:v>2</x:v>
      </x:c>
      <x:c r="J4794" t="n">
        <x:v>0.72</x:v>
      </x:c>
      <x:c r="K4794" t="n">
        <x:v>1</x:v>
      </x:c>
      <x:c r="L4794" t="n">
        <x:v>94.1</x:v>
      </x:c>
      <x:c r="M4794" t="n">
        <x:v>0</x:v>
      </x:c>
      <x:c r="N4794" t="n">
        <x:v>3</x:v>
      </x:c>
    </x:row>
    <x:row r="4795">
      <x:c r="A4795" t="str">
        <x:v>DEV-00799</x:v>
      </x:c>
      <x:c r="B4795" s="28" t="n">
        <x:v>46204</x:v>
      </x:c>
      <x:c r="C4795" t="n">
        <x:v>23.3</x:v>
      </x:c>
      <x:c r="D4795" t="n">
        <x:v>167.6</x:v>
      </x:c>
      <x:c r="E4795" t="n">
        <x:v>18</x:v>
      </x:c>
      <x:c r="F4795" t="n">
        <x:v>0</x:v>
      </x:c>
      <x:c r="G4795" t="n">
        <x:v>21</x:v>
      </x:c>
      <x:c r="H4795" t="n">
        <x:v>0</x:v>
      </x:c>
      <x:c r="I4795" t="n">
        <x:v>4</x:v>
      </x:c>
      <x:c r="J4795" t="n">
        <x:v>0.19</x:v>
      </x:c>
      <x:c r="K4795" t="n">
        <x:v>0</x:v>
      </x:c>
      <x:c r="L4795" t="n">
        <x:v>91.7</x:v>
      </x:c>
      <x:c r="M4795" t="n">
        <x:v>3.3</x:v>
      </x:c>
      <x:c r="N4795" t="n">
        <x:v>4.3</x:v>
      </x:c>
    </x:row>
    <x:row r="4796">
      <x:c r="A4796" t="str">
        <x:v>DEV-00800</x:v>
      </x:c>
      <x:c r="B4796" s="28" t="n">
        <x:v>46054</x:v>
      </x:c>
      <x:c r="C4796" t="n">
        <x:v>59.3</x:v>
      </x:c>
      <x:c r="D4796" t="n">
        <x:v>406.7</x:v>
      </x:c>
      <x:c r="E4796" t="n">
        <x:v>14</x:v>
      </x:c>
      <x:c r="F4796" t="n">
        <x:v>0</x:v>
      </x:c>
      <x:c r="G4796" t="n">
        <x:v>21</x:v>
      </x:c>
      <x:c r="H4796" t="n">
        <x:v>0</x:v>
      </x:c>
      <x:c r="I4796" t="n">
        <x:v>3</x:v>
      </x:c>
      <x:c r="J4796" t="n">
        <x:v>0.31</x:v>
      </x:c>
      <x:c r="K4796" t="n">
        <x:v>0</x:v>
      </x:c>
      <x:c r="L4796" t="n">
        <x:v>95.2</x:v>
      </x:c>
      <x:c r="M4796" t="n">
        <x:v>8.1</x:v>
      </x:c>
      <x:c r="N4796" t="n">
        <x:v>13.1</x:v>
      </x:c>
    </x:row>
    <x:row r="4797">
      <x:c r="A4797" t="str">
        <x:v>DEV-00800</x:v>
      </x:c>
      <x:c r="B4797" s="28" t="n">
        <x:v>46082</x:v>
      </x:c>
      <x:c r="C4797" t="n">
        <x:v>60.7</x:v>
      </x:c>
      <x:c r="D4797" t="n">
        <x:v>410.7</x:v>
      </x:c>
      <x:c r="E4797" t="n">
        <x:v>13</x:v>
      </x:c>
      <x:c r="F4797" t="n">
        <x:v>1</x:v>
      </x:c>
      <x:c r="G4797" t="n">
        <x:v>61</x:v>
      </x:c>
      <x:c r="H4797" t="n">
        <x:v>0</x:v>
      </x:c>
      <x:c r="I4797" t="n">
        <x:v>1</x:v>
      </x:c>
      <x:c r="J4797" t="n">
        <x:v>0.39</x:v>
      </x:c>
      <x:c r="K4797" t="n">
        <x:v>0</x:v>
      </x:c>
      <x:c r="L4797" t="n">
        <x:v>95.2</x:v>
      </x:c>
      <x:c r="M4797" t="n">
        <x:v>8.5</x:v>
      </x:c>
      <x:c r="N4797" t="n">
        <x:v>13.9</x:v>
      </x:c>
    </x:row>
    <x:row r="4798">
      <x:c r="A4798" t="str">
        <x:v>DEV-00800</x:v>
      </x:c>
      <x:c r="B4798" s="28" t="n">
        <x:v>46113</x:v>
      </x:c>
      <x:c r="C4798" t="n">
        <x:v>48.3</x:v>
      </x:c>
      <x:c r="D4798" t="n">
        <x:v>298.7</x:v>
      </x:c>
      <x:c r="E4798" t="n">
        <x:v>15</x:v>
      </x:c>
      <x:c r="F4798" t="n">
        <x:v>2</x:v>
      </x:c>
      <x:c r="G4798" t="n">
        <x:v>32</x:v>
      </x:c>
      <x:c r="H4798" t="n">
        <x:v>0</x:v>
      </x:c>
      <x:c r="I4798" t="n">
        <x:v>0</x:v>
      </x:c>
      <x:c r="J4798" t="n">
        <x:v>1.86</x:v>
      </x:c>
      <x:c r="K4798" t="n">
        <x:v>0</x:v>
      </x:c>
      <x:c r="L4798" t="n">
        <x:v>94.9</x:v>
      </x:c>
      <x:c r="M4798" t="n">
        <x:v>6.6</x:v>
      </x:c>
      <x:c r="N4798" t="n">
        <x:v>14.9</x:v>
      </x:c>
    </x:row>
    <x:row r="4799">
      <x:c r="A4799" t="str">
        <x:v>DEV-00800</x:v>
      </x:c>
      <x:c r="B4799" s="28" t="n">
        <x:v>46143</x:v>
      </x:c>
      <x:c r="C4799" t="n">
        <x:v>45.6</x:v>
      </x:c>
      <x:c r="D4799" t="n">
        <x:v>329.5</x:v>
      </x:c>
      <x:c r="E4799" t="n">
        <x:v>9</x:v>
      </x:c>
      <x:c r="F4799" t="n">
        <x:v>1</x:v>
      </x:c>
      <x:c r="G4799" t="n">
        <x:v>45</x:v>
      </x:c>
      <x:c r="H4799" t="n">
        <x:v>0</x:v>
      </x:c>
      <x:c r="I4799" t="n">
        <x:v>0</x:v>
      </x:c>
      <x:c r="J4799" t="n">
        <x:v>0.51</x:v>
      </x:c>
      <x:c r="K4799" t="n">
        <x:v>0</x:v>
      </x:c>
      <x:c r="L4799" t="n">
        <x:v>94.4</x:v>
      </x:c>
      <x:c r="M4799" t="n">
        <x:v>3.6</x:v>
      </x:c>
      <x:c r="N4799" t="n">
        <x:v>12</x:v>
      </x:c>
    </x:row>
    <x:row r="4800">
      <x:c r="A4800" t="str">
        <x:v>DEV-00800</x:v>
      </x:c>
      <x:c r="B4800" s="28" t="n">
        <x:v>46174</x:v>
      </x:c>
      <x:c r="C4800" t="n">
        <x:v>54.6</x:v>
      </x:c>
      <x:c r="D4800" t="n">
        <x:v>317</x:v>
      </x:c>
      <x:c r="E4800" t="n">
        <x:v>15</x:v>
      </x:c>
      <x:c r="F4800" t="n">
        <x:v>1</x:v>
      </x:c>
      <x:c r="G4800" t="n">
        <x:v>30</x:v>
      </x:c>
      <x:c r="H4800" t="n">
        <x:v>0</x:v>
      </x:c>
      <x:c r="I4800" t="n">
        <x:v>3</x:v>
      </x:c>
      <x:c r="J4800" t="n">
        <x:v>0.89</x:v>
      </x:c>
      <x:c r="K4800" t="n">
        <x:v>1</x:v>
      </x:c>
      <x:c r="L4800" t="n">
        <x:v>88</x:v>
      </x:c>
      <x:c r="M4800" t="n">
        <x:v>4.2</x:v>
      </x:c>
      <x:c r="N4800" t="n">
        <x:v>12.7</x:v>
      </x:c>
    </x:row>
    <x:row r="4801">
      <x:c r="A4801" t="str">
        <x:v>DEV-00800</x:v>
      </x:c>
      <x:c r="B4801" s="28" t="n">
        <x:v>46204</x:v>
      </x:c>
      <x:c r="C4801" t="n">
        <x:v>70.7</x:v>
      </x:c>
      <x:c r="D4801" t="n">
        <x:v>469.2</x:v>
      </x:c>
      <x:c r="E4801" t="n">
        <x:v>15</x:v>
      </x:c>
      <x:c r="F4801" t="n">
        <x:v>0</x:v>
      </x:c>
      <x:c r="G4801" t="n">
        <x:v>34</x:v>
      </x:c>
      <x:c r="H4801" t="n">
        <x:v>0</x:v>
      </x:c>
      <x:c r="I4801" t="n">
        <x:v>2</x:v>
      </x:c>
      <x:c r="J4801" t="n">
        <x:v>0.15</x:v>
      </x:c>
      <x:c r="K4801" t="n">
        <x:v>0</x:v>
      </x:c>
      <x:c r="L4801" t="n">
        <x:v>96.8</x:v>
      </x:c>
      <x:c r="M4801" t="n">
        <x:v>2.9</x:v>
      </x:c>
      <x:c r="N4801" t="n">
        <x:v>14.4</x:v>
      </x:c>
    </x:row>
    <x:row r="4802">
      <x:c r="A4802" t="str">
        <x:v>DEV-00801</x:v>
      </x:c>
      <x:c r="B4802" s="28" t="n">
        <x:v>46054</x:v>
      </x:c>
      <x:c r="C4802" t="n">
        <x:v>66.7</x:v>
      </x:c>
      <x:c r="D4802" t="n">
        <x:v>366.2</x:v>
      </x:c>
      <x:c r="E4802" t="n">
        <x:v>10</x:v>
      </x:c>
      <x:c r="F4802" t="n">
        <x:v>0</x:v>
      </x:c>
      <x:c r="G4802" t="n">
        <x:v>34</x:v>
      </x:c>
      <x:c r="H4802" t="n">
        <x:v>0</x:v>
      </x:c>
      <x:c r="I4802" t="n">
        <x:v>6</x:v>
      </x:c>
      <x:c r="J4802" t="n">
        <x:v>0.57</x:v>
      </x:c>
      <x:c r="K4802" t="n">
        <x:v>0</x:v>
      </x:c>
      <x:c r="L4802" t="n">
        <x:v>95.9</x:v>
      </x:c>
      <x:c r="M4802" t="n">
        <x:v>4.4</x:v>
      </x:c>
      <x:c r="N4802" t="n">
        <x:v>13.3</x:v>
      </x:c>
    </x:row>
    <x:row r="4803">
      <x:c r="A4803" t="str">
        <x:v>DEV-00801</x:v>
      </x:c>
      <x:c r="B4803" s="28" t="n">
        <x:v>46082</x:v>
      </x:c>
      <x:c r="C4803" t="n">
        <x:v>80.4</x:v>
      </x:c>
      <x:c r="D4803" t="n">
        <x:v>549.4</x:v>
      </x:c>
      <x:c r="E4803" t="n">
        <x:v>18</x:v>
      </x:c>
      <x:c r="F4803" t="n">
        <x:v>0</x:v>
      </x:c>
      <x:c r="G4803" t="n">
        <x:v>43</x:v>
      </x:c>
      <x:c r="H4803" t="n">
        <x:v>0</x:v>
      </x:c>
      <x:c r="I4803" t="n">
        <x:v>2</x:v>
      </x:c>
      <x:c r="J4803" t="n">
        <x:v>0.52</x:v>
      </x:c>
      <x:c r="K4803" t="n">
        <x:v>3</x:v>
      </x:c>
      <x:c r="L4803" t="n">
        <x:v>92.8</x:v>
      </x:c>
      <x:c r="M4803" t="n">
        <x:v>8.5</x:v>
      </x:c>
      <x:c r="N4803" t="n">
        <x:v>16.7</x:v>
      </x:c>
    </x:row>
    <x:row r="4804">
      <x:c r="A4804" t="str">
        <x:v>DEV-00801</x:v>
      </x:c>
      <x:c r="B4804" s="28" t="n">
        <x:v>46113</x:v>
      </x:c>
      <x:c r="C4804" t="n">
        <x:v>43.5</x:v>
      </x:c>
      <x:c r="D4804" t="n">
        <x:v>269.2</x:v>
      </x:c>
      <x:c r="E4804" t="n">
        <x:v>10</x:v>
      </x:c>
      <x:c r="F4804" t="n">
        <x:v>0</x:v>
      </x:c>
      <x:c r="G4804" t="n">
        <x:v>23</x:v>
      </x:c>
      <x:c r="H4804" t="n">
        <x:v>0</x:v>
      </x:c>
      <x:c r="I4804" t="n">
        <x:v>1</x:v>
      </x:c>
      <x:c r="J4804" t="n">
        <x:v>0</x:v>
      </x:c>
      <x:c r="K4804" t="n">
        <x:v>0</x:v>
      </x:c>
      <x:c r="L4804" t="n">
        <x:v>95</x:v>
      </x:c>
      <x:c r="M4804" t="n">
        <x:v>8.7</x:v>
      </x:c>
      <x:c r="N4804" t="n">
        <x:v>10.2</x:v>
      </x:c>
    </x:row>
    <x:row r="4805">
      <x:c r="A4805" t="str">
        <x:v>DEV-00801</x:v>
      </x:c>
      <x:c r="B4805" s="28" t="n">
        <x:v>46143</x:v>
      </x:c>
      <x:c r="C4805" t="n">
        <x:v>54.4</x:v>
      </x:c>
      <x:c r="D4805" t="n">
        <x:v>314.1</x:v>
      </x:c>
      <x:c r="E4805" t="n">
        <x:v>7</x:v>
      </x:c>
      <x:c r="F4805" t="n">
        <x:v>0</x:v>
      </x:c>
      <x:c r="G4805" t="n">
        <x:v>42</x:v>
      </x:c>
      <x:c r="H4805" t="n">
        <x:v>0</x:v>
      </x:c>
      <x:c r="I4805" t="n">
        <x:v>0</x:v>
      </x:c>
      <x:c r="J4805" t="n">
        <x:v>1.1</x:v>
      </x:c>
      <x:c r="K4805" t="n">
        <x:v>0</x:v>
      </x:c>
      <x:c r="L4805" t="n">
        <x:v>93.4</x:v>
      </x:c>
      <x:c r="M4805" t="n">
        <x:v>5.6</x:v>
      </x:c>
      <x:c r="N4805" t="n">
        <x:v>9.9</x:v>
      </x:c>
    </x:row>
    <x:row r="4806">
      <x:c r="A4806" t="str">
        <x:v>DEV-00801</x:v>
      </x:c>
      <x:c r="B4806" s="28" t="n">
        <x:v>46174</x:v>
      </x:c>
      <x:c r="C4806" t="n">
        <x:v>72.9</x:v>
      </x:c>
      <x:c r="D4806" t="n">
        <x:v>423.8</x:v>
      </x:c>
      <x:c r="E4806" t="n">
        <x:v>18</x:v>
      </x:c>
      <x:c r="F4806" t="n">
        <x:v>0</x:v>
      </x:c>
      <x:c r="G4806" t="n">
        <x:v>31</x:v>
      </x:c>
      <x:c r="H4806" t="n">
        <x:v>0</x:v>
      </x:c>
      <x:c r="I4806" t="n">
        <x:v>2</x:v>
      </x:c>
      <x:c r="J4806" t="n">
        <x:v>0</x:v>
      </x:c>
      <x:c r="K4806" t="n">
        <x:v>0</x:v>
      </x:c>
      <x:c r="L4806" t="n">
        <x:v>93.9</x:v>
      </x:c>
      <x:c r="M4806" t="n">
        <x:v>2.5</x:v>
      </x:c>
      <x:c r="N4806" t="n">
        <x:v>18.3</x:v>
      </x:c>
    </x:row>
    <x:row r="4807">
      <x:c r="A4807" t="str">
        <x:v>DEV-00801</x:v>
      </x:c>
      <x:c r="B4807" s="28" t="n">
        <x:v>46204</x:v>
      </x:c>
      <x:c r="C4807" t="n">
        <x:v>67.2</x:v>
      </x:c>
      <x:c r="D4807" t="n">
        <x:v>406.7</x:v>
      </x:c>
      <x:c r="E4807" t="n">
        <x:v>12</x:v>
      </x:c>
      <x:c r="F4807" t="n">
        <x:v>0</x:v>
      </x:c>
      <x:c r="G4807" t="n">
        <x:v>33</x:v>
      </x:c>
      <x:c r="H4807" t="n">
        <x:v>0</x:v>
      </x:c>
      <x:c r="I4807" t="n">
        <x:v>3</x:v>
      </x:c>
      <x:c r="J4807" t="n">
        <x:v>0.33</x:v>
      </x:c>
      <x:c r="K4807" t="n">
        <x:v>0</x:v>
      </x:c>
      <x:c r="L4807" t="n">
        <x:v>97.3</x:v>
      </x:c>
      <x:c r="M4807" t="n">
        <x:v>3.3</x:v>
      </x:c>
      <x:c r="N4807" t="n">
        <x:v>13.1</x:v>
      </x:c>
    </x:row>
    <x:row r="4808">
      <x:c r="A4808" t="str">
        <x:v>DEV-00802</x:v>
      </x:c>
      <x:c r="B4808" s="28" t="n">
        <x:v>46054</x:v>
      </x:c>
      <x:c r="C4808" t="n">
        <x:v>73.1</x:v>
      </x:c>
      <x:c r="D4808" t="n">
        <x:v>523.5</x:v>
      </x:c>
      <x:c r="E4808" t="n">
        <x:v>17</x:v>
      </x:c>
      <x:c r="F4808" t="n">
        <x:v>0</x:v>
      </x:c>
      <x:c r="G4808" t="n">
        <x:v>46</x:v>
      </x:c>
      <x:c r="H4808" t="n">
        <x:v>0</x:v>
      </x:c>
      <x:c r="I4808" t="n">
        <x:v>1</x:v>
      </x:c>
      <x:c r="J4808" t="n">
        <x:v>0.49</x:v>
      </x:c>
      <x:c r="K4808" t="n">
        <x:v>1</x:v>
      </x:c>
      <x:c r="L4808" t="n">
        <x:v>96.4</x:v>
      </x:c>
      <x:c r="M4808" t="n">
        <x:v>3.3</x:v>
      </x:c>
      <x:c r="N4808" t="n">
        <x:v>8</x:v>
      </x:c>
    </x:row>
    <x:row r="4809">
      <x:c r="A4809" t="str">
        <x:v>DEV-00802</x:v>
      </x:c>
      <x:c r="B4809" s="28" t="n">
        <x:v>46082</x:v>
      </x:c>
      <x:c r="C4809" t="n">
        <x:v>46.7</x:v>
      </x:c>
      <x:c r="D4809" t="n">
        <x:v>327.4</x:v>
      </x:c>
      <x:c r="E4809" t="n">
        <x:v>14</x:v>
      </x:c>
      <x:c r="F4809" t="n">
        <x:v>2</x:v>
      </x:c>
      <x:c r="G4809" t="n">
        <x:v>29</x:v>
      </x:c>
      <x:c r="H4809" t="n">
        <x:v>1</x:v>
      </x:c>
      <x:c r="I4809" t="n">
        <x:v>0</x:v>
      </x:c>
      <x:c r="J4809" t="n">
        <x:v>0</x:v>
      </x:c>
      <x:c r="K4809" t="n">
        <x:v>0</x:v>
      </x:c>
      <x:c r="L4809" t="n">
        <x:v>91.4</x:v>
      </x:c>
      <x:c r="M4809" t="n">
        <x:v>9</x:v>
      </x:c>
      <x:c r="N4809" t="n">
        <x:v>4.9</x:v>
      </x:c>
    </x:row>
    <x:row r="4810">
      <x:c r="A4810" t="str">
        <x:v>DEV-00802</x:v>
      </x:c>
      <x:c r="B4810" s="28" t="n">
        <x:v>46113</x:v>
      </x:c>
      <x:c r="C4810" t="n">
        <x:v>49</x:v>
      </x:c>
      <x:c r="D4810" t="n">
        <x:v>349.9</x:v>
      </x:c>
      <x:c r="E4810" t="n">
        <x:v>21</x:v>
      </x:c>
      <x:c r="F4810" t="n">
        <x:v>0</x:v>
      </x:c>
      <x:c r="G4810" t="n">
        <x:v>31</x:v>
      </x:c>
      <x:c r="H4810" t="n">
        <x:v>0</x:v>
      </x:c>
      <x:c r="I4810" t="n">
        <x:v>0</x:v>
      </x:c>
      <x:c r="J4810" t="n">
        <x:v>0.86</x:v>
      </x:c>
      <x:c r="K4810" t="n">
        <x:v>0</x:v>
      </x:c>
      <x:c r="L4810" t="n">
        <x:v>93.5</x:v>
      </x:c>
      <x:c r="M4810" t="n">
        <x:v>0</x:v>
      </x:c>
      <x:c r="N4810" t="n">
        <x:v>13.5</x:v>
      </x:c>
    </x:row>
    <x:row r="4811">
      <x:c r="A4811" t="str">
        <x:v>DEV-00802</x:v>
      </x:c>
      <x:c r="B4811" s="28" t="n">
        <x:v>46143</x:v>
      </x:c>
      <x:c r="C4811" t="n">
        <x:v>65.6</x:v>
      </x:c>
      <x:c r="D4811" t="n">
        <x:v>374.2</x:v>
      </x:c>
      <x:c r="E4811" t="n">
        <x:v>17</x:v>
      </x:c>
      <x:c r="F4811" t="n">
        <x:v>1</x:v>
      </x:c>
      <x:c r="G4811" t="n">
        <x:v>45</x:v>
      </x:c>
      <x:c r="H4811" t="n">
        <x:v>0</x:v>
      </x:c>
      <x:c r="I4811" t="n">
        <x:v>3</x:v>
      </x:c>
      <x:c r="J4811" t="n">
        <x:v>0</x:v>
      </x:c>
      <x:c r="K4811" t="n">
        <x:v>1</x:v>
      </x:c>
      <x:c r="L4811" t="n">
        <x:v>96.5</x:v>
      </x:c>
      <x:c r="M4811" t="n">
        <x:v>7.5</x:v>
      </x:c>
      <x:c r="N4811" t="n">
        <x:v>11.5</x:v>
      </x:c>
    </x:row>
    <x:row r="4812">
      <x:c r="A4812" t="str">
        <x:v>DEV-00802</x:v>
      </x:c>
      <x:c r="B4812" s="28" t="n">
        <x:v>46174</x:v>
      </x:c>
      <x:c r="C4812" t="n">
        <x:v>45.3</x:v>
      </x:c>
      <x:c r="D4812" t="n">
        <x:v>287.2</x:v>
      </x:c>
      <x:c r="E4812" t="n">
        <x:v>10</x:v>
      </x:c>
      <x:c r="F4812" t="n">
        <x:v>1</x:v>
      </x:c>
      <x:c r="G4812" t="n">
        <x:v>37</x:v>
      </x:c>
      <x:c r="H4812" t="n">
        <x:v>0</x:v>
      </x:c>
      <x:c r="I4812" t="n">
        <x:v>3</x:v>
      </x:c>
      <x:c r="J4812" t="n">
        <x:v>0</x:v>
      </x:c>
      <x:c r="K4812" t="n">
        <x:v>1</x:v>
      </x:c>
      <x:c r="L4812" t="n">
        <x:v>91</x:v>
      </x:c>
      <x:c r="M4812" t="n">
        <x:v>0</x:v>
      </x:c>
      <x:c r="N4812" t="n">
        <x:v>10.9</x:v>
      </x:c>
    </x:row>
    <x:row r="4813">
      <x:c r="A4813" t="str">
        <x:v>DEV-00802</x:v>
      </x:c>
      <x:c r="B4813" s="28" t="n">
        <x:v>46204</x:v>
      </x:c>
      <x:c r="C4813" t="n">
        <x:v>42.7</x:v>
      </x:c>
      <x:c r="D4813" t="n">
        <x:v>303.4</x:v>
      </x:c>
      <x:c r="E4813" t="n">
        <x:v>7</x:v>
      </x:c>
      <x:c r="F4813" t="n">
        <x:v>0</x:v>
      </x:c>
      <x:c r="G4813" t="n">
        <x:v>32</x:v>
      </x:c>
      <x:c r="H4813" t="n">
        <x:v>0</x:v>
      </x:c>
      <x:c r="I4813" t="n">
        <x:v>4</x:v>
      </x:c>
      <x:c r="J4813" t="n">
        <x:v>0.52</x:v>
      </x:c>
      <x:c r="K4813" t="n">
        <x:v>1</x:v>
      </x:c>
      <x:c r="L4813" t="n">
        <x:v>97.5</x:v>
      </x:c>
      <x:c r="M4813" t="n">
        <x:v>2.7</x:v>
      </x:c>
      <x:c r="N4813" t="n">
        <x:v>7.2</x:v>
      </x:c>
    </x:row>
    <x:row r="4814">
      <x:c r="A4814" t="str">
        <x:v>DEV-00803</x:v>
      </x:c>
      <x:c r="B4814" s="28" t="n">
        <x:v>46054</x:v>
      </x:c>
      <x:c r="C4814" t="n">
        <x:v>78.3</x:v>
      </x:c>
      <x:c r="D4814" t="n">
        <x:v>536.9</x:v>
      </x:c>
      <x:c r="E4814" t="n">
        <x:v>22</x:v>
      </x:c>
      <x:c r="F4814" t="n">
        <x:v>1</x:v>
      </x:c>
      <x:c r="G4814" t="n">
        <x:v>31</x:v>
      </x:c>
      <x:c r="H4814" t="n">
        <x:v>1</x:v>
      </x:c>
      <x:c r="I4814" t="n">
        <x:v>5</x:v>
      </x:c>
      <x:c r="J4814" t="n">
        <x:v>1.85</x:v>
      </x:c>
      <x:c r="K4814" t="n">
        <x:v>2</x:v>
      </x:c>
      <x:c r="L4814" t="n">
        <x:v>92.5</x:v>
      </x:c>
      <x:c r="M4814" t="n">
        <x:v>9.7</x:v>
      </x:c>
      <x:c r="N4814" t="n">
        <x:v>21.8</x:v>
      </x:c>
    </x:row>
    <x:row r="4815">
      <x:c r="A4815" t="str">
        <x:v>DEV-00803</x:v>
      </x:c>
      <x:c r="B4815" s="28" t="n">
        <x:v>46082</x:v>
      </x:c>
      <x:c r="C4815" t="n">
        <x:v>73.8</x:v>
      </x:c>
      <x:c r="D4815" t="n">
        <x:v>532.6</x:v>
      </x:c>
      <x:c r="E4815" t="n">
        <x:v>30</x:v>
      </x:c>
      <x:c r="F4815" t="n">
        <x:v>5</x:v>
      </x:c>
      <x:c r="G4815" t="n">
        <x:v>39</x:v>
      </x:c>
      <x:c r="H4815" t="n">
        <x:v>2</x:v>
      </x:c>
      <x:c r="I4815" t="n">
        <x:v>4</x:v>
      </x:c>
      <x:c r="J4815" t="n">
        <x:v>1.59</x:v>
      </x:c>
      <x:c r="K4815" t="n">
        <x:v>0</x:v>
      </x:c>
      <x:c r="L4815" t="n">
        <x:v>91.3</x:v>
      </x:c>
      <x:c r="M4815" t="n">
        <x:v>11.4</x:v>
      </x:c>
      <x:c r="N4815" t="n">
        <x:v>14.3</x:v>
      </x:c>
    </x:row>
    <x:row r="4816">
      <x:c r="A4816" t="str">
        <x:v>DEV-00803</x:v>
      </x:c>
      <x:c r="B4816" s="28" t="n">
        <x:v>46113</x:v>
      </x:c>
      <x:c r="C4816" t="n">
        <x:v>75.1</x:v>
      </x:c>
      <x:c r="D4816" t="n">
        <x:v>425.2</x:v>
      </x:c>
      <x:c r="E4816" t="n">
        <x:v>30</x:v>
      </x:c>
      <x:c r="F4816" t="n">
        <x:v>1</x:v>
      </x:c>
      <x:c r="G4816" t="n">
        <x:v>43</x:v>
      </x:c>
      <x:c r="H4816" t="n">
        <x:v>1</x:v>
      </x:c>
      <x:c r="I4816" t="n">
        <x:v>5</x:v>
      </x:c>
      <x:c r="J4816" t="n">
        <x:v>0.16</x:v>
      </x:c>
      <x:c r="K4816" t="n">
        <x:v>2</x:v>
      </x:c>
      <x:c r="L4816" t="n">
        <x:v>92</x:v>
      </x:c>
      <x:c r="M4816" t="n">
        <x:v>4.1</x:v>
      </x:c>
      <x:c r="N4816" t="n">
        <x:v>14.8</x:v>
      </x:c>
    </x:row>
    <x:row r="4817">
      <x:c r="A4817" t="str">
        <x:v>DEV-00803</x:v>
      </x:c>
      <x:c r="B4817" s="28" t="n">
        <x:v>46143</x:v>
      </x:c>
      <x:c r="C4817" t="n">
        <x:v>44.9</x:v>
      </x:c>
      <x:c r="D4817" t="n">
        <x:v>260.2</x:v>
      </x:c>
      <x:c r="E4817" t="n">
        <x:v>16</x:v>
      </x:c>
      <x:c r="F4817" t="n">
        <x:v>2</x:v>
      </x:c>
      <x:c r="G4817" t="n">
        <x:v>26</x:v>
      </x:c>
      <x:c r="H4817" t="n">
        <x:v>1</x:v>
      </x:c>
      <x:c r="I4817" t="n">
        <x:v>3</x:v>
      </x:c>
      <x:c r="J4817" t="n">
        <x:v>0.94</x:v>
      </x:c>
      <x:c r="K4817" t="n">
        <x:v>2</x:v>
      </x:c>
      <x:c r="L4817" t="n">
        <x:v>97.1</x:v>
      </x:c>
      <x:c r="M4817" t="n">
        <x:v>9.3</x:v>
      </x:c>
      <x:c r="N4817" t="n">
        <x:v>6.6</x:v>
      </x:c>
    </x:row>
    <x:row r="4818">
      <x:c r="A4818" t="str">
        <x:v>DEV-00803</x:v>
      </x:c>
      <x:c r="B4818" s="28" t="n">
        <x:v>46174</x:v>
      </x:c>
      <x:c r="C4818" t="n">
        <x:v>76.3</x:v>
      </x:c>
      <x:c r="D4818" t="n">
        <x:v>456.4</x:v>
      </x:c>
      <x:c r="E4818" t="n">
        <x:v>31</x:v>
      </x:c>
      <x:c r="F4818" t="n">
        <x:v>0</x:v>
      </x:c>
      <x:c r="G4818" t="n">
        <x:v>56</x:v>
      </x:c>
      <x:c r="H4818" t="n">
        <x:v>0</x:v>
      </x:c>
      <x:c r="I4818" t="n">
        <x:v>5</x:v>
      </x:c>
      <x:c r="J4818" t="n">
        <x:v>1.44</x:v>
      </x:c>
      <x:c r="K4818" t="n">
        <x:v>1</x:v>
      </x:c>
      <x:c r="L4818" t="n">
        <x:v>93.8</x:v>
      </x:c>
      <x:c r="M4818" t="n">
        <x:v>5.4</x:v>
      </x:c>
      <x:c r="N4818" t="n">
        <x:v>10.5</x:v>
      </x:c>
    </x:row>
    <x:row r="4819">
      <x:c r="A4819" t="str">
        <x:v>DEV-00803</x:v>
      </x:c>
      <x:c r="B4819" s="28" t="n">
        <x:v>46204</x:v>
      </x:c>
      <x:c r="C4819" t="n">
        <x:v>77.6</x:v>
      </x:c>
      <x:c r="D4819" t="n">
        <x:v>528.7</x:v>
      </x:c>
      <x:c r="E4819" t="n">
        <x:v>29</x:v>
      </x:c>
      <x:c r="F4819" t="n">
        <x:v>4</x:v>
      </x:c>
      <x:c r="G4819" t="n">
        <x:v>39</x:v>
      </x:c>
      <x:c r="H4819" t="n">
        <x:v>1</x:v>
      </x:c>
      <x:c r="I4819" t="n">
        <x:v>2</x:v>
      </x:c>
      <x:c r="J4819" t="n">
        <x:v>1</x:v>
      </x:c>
      <x:c r="K4819" t="n">
        <x:v>0</x:v>
      </x:c>
      <x:c r="L4819" t="n">
        <x:v>94.1</x:v>
      </x:c>
      <x:c r="M4819" t="n">
        <x:v>5.6</x:v>
      </x:c>
      <x:c r="N4819" t="n">
        <x:v>10.1</x:v>
      </x:c>
    </x:row>
    <x:row r="4820">
      <x:c r="A4820" t="str">
        <x:v>DEV-00804</x:v>
      </x:c>
      <x:c r="B4820" s="28" t="n">
        <x:v>46054</x:v>
      </x:c>
      <x:c r="C4820" t="n">
        <x:v>65.5</x:v>
      </x:c>
      <x:c r="D4820" t="n">
        <x:v>455</x:v>
      </x:c>
      <x:c r="E4820" t="n">
        <x:v>19</x:v>
      </x:c>
      <x:c r="F4820" t="n">
        <x:v>0</x:v>
      </x:c>
      <x:c r="G4820" t="n">
        <x:v>47</x:v>
      </x:c>
      <x:c r="H4820" t="n">
        <x:v>0</x:v>
      </x:c>
      <x:c r="I4820" t="n">
        <x:v>6</x:v>
      </x:c>
      <x:c r="J4820" t="n">
        <x:v>0.06</x:v>
      </x:c>
      <x:c r="K4820" t="n">
        <x:v>0</x:v>
      </x:c>
      <x:c r="L4820" t="n">
        <x:v>91.7</x:v>
      </x:c>
      <x:c r="M4820" t="n">
        <x:v>2.2</x:v>
      </x:c>
      <x:c r="N4820" t="n">
        <x:v>16.9</x:v>
      </x:c>
    </x:row>
    <x:row r="4821">
      <x:c r="A4821" t="str">
        <x:v>DEV-00804</x:v>
      </x:c>
      <x:c r="B4821" s="28" t="n">
        <x:v>46082</x:v>
      </x:c>
      <x:c r="C4821" t="n">
        <x:v>63</x:v>
      </x:c>
      <x:c r="D4821" t="n">
        <x:v>419.9</x:v>
      </x:c>
      <x:c r="E4821" t="n">
        <x:v>14</x:v>
      </x:c>
      <x:c r="F4821" t="n">
        <x:v>1</x:v>
      </x:c>
      <x:c r="G4821" t="n">
        <x:v>45</x:v>
      </x:c>
      <x:c r="H4821" t="n">
        <x:v>0</x:v>
      </x:c>
      <x:c r="I4821" t="n">
        <x:v>0</x:v>
      </x:c>
      <x:c r="J4821" t="n">
        <x:v>0.25</x:v>
      </x:c>
      <x:c r="K4821" t="n">
        <x:v>0</x:v>
      </x:c>
      <x:c r="L4821" t="n">
        <x:v>93.7</x:v>
      </x:c>
      <x:c r="M4821" t="n">
        <x:v>4.6</x:v>
      </x:c>
      <x:c r="N4821" t="n">
        <x:v>7.9</x:v>
      </x:c>
    </x:row>
    <x:row r="4822">
      <x:c r="A4822" t="str">
        <x:v>DEV-00804</x:v>
      </x:c>
      <x:c r="B4822" s="28" t="n">
        <x:v>46113</x:v>
      </x:c>
      <x:c r="C4822" t="n">
        <x:v>78.4</x:v>
      </x:c>
      <x:c r="D4822" t="n">
        <x:v>501.5</x:v>
      </x:c>
      <x:c r="E4822" t="n">
        <x:v>17</x:v>
      </x:c>
      <x:c r="F4822" t="n">
        <x:v>0</x:v>
      </x:c>
      <x:c r="G4822" t="n">
        <x:v>52</x:v>
      </x:c>
      <x:c r="H4822" t="n">
        <x:v>0</x:v>
      </x:c>
      <x:c r="I4822" t="n">
        <x:v>3</x:v>
      </x:c>
      <x:c r="J4822" t="n">
        <x:v>0.22</x:v>
      </x:c>
      <x:c r="K4822" t="n">
        <x:v>0</x:v>
      </x:c>
      <x:c r="L4822" t="n">
        <x:v>94</x:v>
      </x:c>
      <x:c r="M4822" t="n">
        <x:v>0</x:v>
      </x:c>
      <x:c r="N4822" t="n">
        <x:v>6.8</x:v>
      </x:c>
    </x:row>
    <x:row r="4823">
      <x:c r="A4823" t="str">
        <x:v>DEV-00804</x:v>
      </x:c>
      <x:c r="B4823" s="28" t="n">
        <x:v>46143</x:v>
      </x:c>
      <x:c r="C4823" t="n">
        <x:v>67.3</x:v>
      </x:c>
      <x:c r="D4823" t="n">
        <x:v>402.3</x:v>
      </x:c>
      <x:c r="E4823" t="n">
        <x:v>17</x:v>
      </x:c>
      <x:c r="F4823" t="n">
        <x:v>0</x:v>
      </x:c>
      <x:c r="G4823" t="n">
        <x:v>48</x:v>
      </x:c>
      <x:c r="H4823" t="n">
        <x:v>2</x:v>
      </x:c>
      <x:c r="I4823" t="n">
        <x:v>3</x:v>
      </x:c>
      <x:c r="J4823" t="n">
        <x:v>0.66</x:v>
      </x:c>
      <x:c r="K4823" t="n">
        <x:v>0</x:v>
      </x:c>
      <x:c r="L4823" t="n">
        <x:v>94.3</x:v>
      </x:c>
      <x:c r="M4823" t="n">
        <x:v>6.7</x:v>
      </x:c>
      <x:c r="N4823" t="n">
        <x:v>9.7</x:v>
      </x:c>
    </x:row>
    <x:row r="4824">
      <x:c r="A4824" t="str">
        <x:v>DEV-00804</x:v>
      </x:c>
      <x:c r="B4824" s="28" t="n">
        <x:v>46174</x:v>
      </x:c>
      <x:c r="C4824" t="n">
        <x:v>67.8</x:v>
      </x:c>
      <x:c r="D4824" t="n">
        <x:v>461.8</x:v>
      </x:c>
      <x:c r="E4824" t="n">
        <x:v>17</x:v>
      </x:c>
      <x:c r="F4824" t="n">
        <x:v>0</x:v>
      </x:c>
      <x:c r="G4824" t="n">
        <x:v>40</x:v>
      </x:c>
      <x:c r="H4824" t="n">
        <x:v>0</x:v>
      </x:c>
      <x:c r="I4824" t="n">
        <x:v>3</x:v>
      </x:c>
      <x:c r="J4824" t="n">
        <x:v>0</x:v>
      </x:c>
      <x:c r="K4824" t="n">
        <x:v>1</x:v>
      </x:c>
      <x:c r="L4824" t="n">
        <x:v>93.9</x:v>
      </x:c>
      <x:c r="M4824" t="n">
        <x:v>4.8</x:v>
      </x:c>
      <x:c r="N4824" t="n">
        <x:v>12.7</x:v>
      </x:c>
    </x:row>
    <x:row r="4825">
      <x:c r="A4825" t="str">
        <x:v>DEV-00804</x:v>
      </x:c>
      <x:c r="B4825" s="28" t="n">
        <x:v>46204</x:v>
      </x:c>
      <x:c r="C4825" t="n">
        <x:v>65.8</x:v>
      </x:c>
      <x:c r="D4825" t="n">
        <x:v>424.5</x:v>
      </x:c>
      <x:c r="E4825" t="n">
        <x:v>17</x:v>
      </x:c>
      <x:c r="F4825" t="n">
        <x:v>2</x:v>
      </x:c>
      <x:c r="G4825" t="n">
        <x:v>37</x:v>
      </x:c>
      <x:c r="H4825" t="n">
        <x:v>0</x:v>
      </x:c>
      <x:c r="I4825" t="n">
        <x:v>3</x:v>
      </x:c>
      <x:c r="J4825" t="n">
        <x:v>0.53</x:v>
      </x:c>
      <x:c r="K4825" t="n">
        <x:v>0</x:v>
      </x:c>
      <x:c r="L4825" t="n">
        <x:v>95.4</x:v>
      </x:c>
      <x:c r="M4825" t="n">
        <x:v>6.6</x:v>
      </x:c>
      <x:c r="N4825" t="n">
        <x:v>14.5</x:v>
      </x:c>
    </x:row>
    <x:row r="4826">
      <x:c r="A4826" t="str">
        <x:v>DEV-00805</x:v>
      </x:c>
      <x:c r="B4826" s="28" t="n">
        <x:v>46054</x:v>
      </x:c>
      <x:c r="C4826" t="n">
        <x:v>47.6</x:v>
      </x:c>
      <x:c r="D4826" t="n">
        <x:v>294.6</x:v>
      </x:c>
      <x:c r="E4826" t="n">
        <x:v>13</x:v>
      </x:c>
      <x:c r="F4826" t="n">
        <x:v>0</x:v>
      </x:c>
      <x:c r="G4826" t="n">
        <x:v>41</x:v>
      </x:c>
      <x:c r="H4826" t="n">
        <x:v>0</x:v>
      </x:c>
      <x:c r="I4826" t="n">
        <x:v>0</x:v>
      </x:c>
      <x:c r="J4826" t="n">
        <x:v>0</x:v>
      </x:c>
      <x:c r="K4826" t="n">
        <x:v>1</x:v>
      </x:c>
      <x:c r="L4826" t="n">
        <x:v>97.8</x:v>
      </x:c>
      <x:c r="M4826" t="n">
        <x:v>3.8</x:v>
      </x:c>
      <x:c r="N4826" t="n">
        <x:v>7.7</x:v>
      </x:c>
    </x:row>
    <x:row r="4827">
      <x:c r="A4827" t="str">
        <x:v>DEV-00805</x:v>
      </x:c>
      <x:c r="B4827" s="28" t="n">
        <x:v>46082</x:v>
      </x:c>
      <x:c r="C4827" t="n">
        <x:v>61</x:v>
      </x:c>
      <x:c r="D4827" t="n">
        <x:v>369</x:v>
      </x:c>
      <x:c r="E4827" t="n">
        <x:v>13</x:v>
      </x:c>
      <x:c r="F4827" t="n">
        <x:v>2</x:v>
      </x:c>
      <x:c r="G4827" t="n">
        <x:v>47</x:v>
      </x:c>
      <x:c r="H4827" t="n">
        <x:v>0</x:v>
      </x:c>
      <x:c r="I4827" t="n">
        <x:v>3</x:v>
      </x:c>
      <x:c r="J4827" t="n">
        <x:v>0.52</x:v>
      </x:c>
      <x:c r="K4827" t="n">
        <x:v>0</x:v>
      </x:c>
      <x:c r="L4827" t="n">
        <x:v>92.9</x:v>
      </x:c>
      <x:c r="M4827" t="n">
        <x:v>9</x:v>
      </x:c>
      <x:c r="N4827" t="n">
        <x:v>11.9</x:v>
      </x:c>
    </x:row>
    <x:row r="4828">
      <x:c r="A4828" t="str">
        <x:v>DEV-00805</x:v>
      </x:c>
      <x:c r="B4828" s="28" t="n">
        <x:v>46113</x:v>
      </x:c>
      <x:c r="C4828" t="n">
        <x:v>64.1</x:v>
      </x:c>
      <x:c r="D4828" t="n">
        <x:v>442.6</x:v>
      </x:c>
      <x:c r="E4828" t="n">
        <x:v>15</x:v>
      </x:c>
      <x:c r="F4828" t="n">
        <x:v>0</x:v>
      </x:c>
      <x:c r="G4828" t="n">
        <x:v>42</x:v>
      </x:c>
      <x:c r="H4828" t="n">
        <x:v>0</x:v>
      </x:c>
      <x:c r="I4828" t="n">
        <x:v>3</x:v>
      </x:c>
      <x:c r="J4828" t="n">
        <x:v>0</x:v>
      </x:c>
      <x:c r="K4828" t="n">
        <x:v>0</x:v>
      </x:c>
      <x:c r="L4828" t="n">
        <x:v>93</x:v>
      </x:c>
      <x:c r="M4828" t="n">
        <x:v>6.2</x:v>
      </x:c>
      <x:c r="N4828" t="n">
        <x:v>16.4</x:v>
      </x:c>
    </x:row>
    <x:row r="4829">
      <x:c r="A4829" t="str">
        <x:v>DEV-00805</x:v>
      </x:c>
      <x:c r="B4829" s="28" t="n">
        <x:v>46143</x:v>
      </x:c>
      <x:c r="C4829" t="n">
        <x:v>71.2</x:v>
      </x:c>
      <x:c r="D4829" t="n">
        <x:v>455.1</x:v>
      </x:c>
      <x:c r="E4829" t="n">
        <x:v>30</x:v>
      </x:c>
      <x:c r="F4829" t="n">
        <x:v>1</x:v>
      </x:c>
      <x:c r="G4829" t="n">
        <x:v>23</x:v>
      </x:c>
      <x:c r="H4829" t="n">
        <x:v>0</x:v>
      </x:c>
      <x:c r="I4829" t="n">
        <x:v>3</x:v>
      </x:c>
      <x:c r="J4829" t="n">
        <x:v>0.55</x:v>
      </x:c>
      <x:c r="K4829" t="n">
        <x:v>0</x:v>
      </x:c>
      <x:c r="L4829" t="n">
        <x:v>92.4</x:v>
      </x:c>
      <x:c r="M4829" t="n">
        <x:v>4.6</x:v>
      </x:c>
      <x:c r="N4829" t="n">
        <x:v>7.5</x:v>
      </x:c>
    </x:row>
    <x:row r="4830">
      <x:c r="A4830" t="str">
        <x:v>DEV-00805</x:v>
      </x:c>
      <x:c r="B4830" s="28" t="n">
        <x:v>46174</x:v>
      </x:c>
      <x:c r="C4830" t="n">
        <x:v>59.6</x:v>
      </x:c>
      <x:c r="D4830" t="n">
        <x:v>326.5</x:v>
      </x:c>
      <x:c r="E4830" t="n">
        <x:v>6</x:v>
      </x:c>
      <x:c r="F4830" t="n">
        <x:v>1</x:v>
      </x:c>
      <x:c r="G4830" t="n">
        <x:v>34</x:v>
      </x:c>
      <x:c r="H4830" t="n">
        <x:v>0</x:v>
      </x:c>
      <x:c r="I4830" t="n">
        <x:v>3</x:v>
      </x:c>
      <x:c r="J4830" t="n">
        <x:v>0.39</x:v>
      </x:c>
      <x:c r="K4830" t="n">
        <x:v>1</x:v>
      </x:c>
      <x:c r="L4830" t="n">
        <x:v>96.4</x:v>
      </x:c>
      <x:c r="M4830" t="n">
        <x:v>8.5</x:v>
      </x:c>
      <x:c r="N4830" t="n">
        <x:v>5.6</x:v>
      </x:c>
    </x:row>
    <x:row r="4831">
      <x:c r="A4831" t="str">
        <x:v>DEV-00805</x:v>
      </x:c>
      <x:c r="B4831" s="28" t="n">
        <x:v>46204</x:v>
      </x:c>
      <x:c r="C4831" t="n">
        <x:v>57.8</x:v>
      </x:c>
      <x:c r="D4831" t="n">
        <x:v>414.1</x:v>
      </x:c>
      <x:c r="E4831" t="n">
        <x:v>18</x:v>
      </x:c>
      <x:c r="F4831" t="n">
        <x:v>0</x:v>
      </x:c>
      <x:c r="G4831" t="n">
        <x:v>29</x:v>
      </x:c>
      <x:c r="H4831" t="n">
        <x:v>0</x:v>
      </x:c>
      <x:c r="I4831" t="n">
        <x:v>5</x:v>
      </x:c>
      <x:c r="J4831" t="n">
        <x:v>0</x:v>
      </x:c>
      <x:c r="K4831" t="n">
        <x:v>0</x:v>
      </x:c>
      <x:c r="L4831" t="n">
        <x:v>94.5</x:v>
      </x:c>
      <x:c r="M4831" t="n">
        <x:v>5.4</x:v>
      </x:c>
      <x:c r="N4831" t="n">
        <x:v>14.6</x:v>
      </x:c>
    </x:row>
    <x:row r="4832">
      <x:c r="A4832" t="str">
        <x:v>DEV-00806</x:v>
      </x:c>
      <x:c r="B4832" s="28" t="n">
        <x:v>46054</x:v>
      </x:c>
      <x:c r="C4832" t="n">
        <x:v>62.1</x:v>
      </x:c>
      <x:c r="D4832" t="n">
        <x:v>414.3</x:v>
      </x:c>
      <x:c r="E4832" t="n">
        <x:v>23</x:v>
      </x:c>
      <x:c r="F4832" t="n">
        <x:v>0</x:v>
      </x:c>
      <x:c r="G4832" t="n">
        <x:v>66</x:v>
      </x:c>
      <x:c r="H4832" t="n">
        <x:v>0</x:v>
      </x:c>
      <x:c r="I4832" t="n">
        <x:v>3</x:v>
      </x:c>
      <x:c r="J4832" t="n">
        <x:v>1.18</x:v>
      </x:c>
      <x:c r="K4832" t="n">
        <x:v>0</x:v>
      </x:c>
      <x:c r="L4832" t="n">
        <x:v>95.9</x:v>
      </x:c>
      <x:c r="M4832" t="n">
        <x:v>3.3</x:v>
      </x:c>
      <x:c r="N4832" t="n">
        <x:v>8.4</x:v>
      </x:c>
    </x:row>
    <x:row r="4833">
      <x:c r="A4833" t="str">
        <x:v>DEV-00806</x:v>
      </x:c>
      <x:c r="B4833" s="28" t="n">
        <x:v>46082</x:v>
      </x:c>
      <x:c r="C4833" t="n">
        <x:v>84.4</x:v>
      </x:c>
      <x:c r="D4833" t="n">
        <x:v>512.8</x:v>
      </x:c>
      <x:c r="E4833" t="n">
        <x:v>28</x:v>
      </x:c>
      <x:c r="F4833" t="n">
        <x:v>0</x:v>
      </x:c>
      <x:c r="G4833" t="n">
        <x:v>49</x:v>
      </x:c>
      <x:c r="H4833" t="n">
        <x:v>0</x:v>
      </x:c>
      <x:c r="I4833" t="n">
        <x:v>3</x:v>
      </x:c>
      <x:c r="J4833" t="n">
        <x:v>1.61</x:v>
      </x:c>
      <x:c r="K4833" t="n">
        <x:v>0</x:v>
      </x:c>
      <x:c r="L4833" t="n">
        <x:v>91.2</x:v>
      </x:c>
      <x:c r="M4833" t="n">
        <x:v>6.9</x:v>
      </x:c>
      <x:c r="N4833" t="n">
        <x:v>12.3</x:v>
      </x:c>
    </x:row>
    <x:row r="4834">
      <x:c r="A4834" t="str">
        <x:v>DEV-00806</x:v>
      </x:c>
      <x:c r="B4834" s="28" t="n">
        <x:v>46113</x:v>
      </x:c>
      <x:c r="C4834" t="n">
        <x:v>79.4</x:v>
      </x:c>
      <x:c r="D4834" t="n">
        <x:v>514</x:v>
      </x:c>
      <x:c r="E4834" t="n">
        <x:v>26</x:v>
      </x:c>
      <x:c r="F4834" t="n">
        <x:v>1</x:v>
      </x:c>
      <x:c r="G4834" t="n">
        <x:v>45</x:v>
      </x:c>
      <x:c r="H4834" t="n">
        <x:v>0</x:v>
      </x:c>
      <x:c r="I4834" t="n">
        <x:v>7</x:v>
      </x:c>
      <x:c r="J4834" t="n">
        <x:v>0.87</x:v>
      </x:c>
      <x:c r="K4834" t="n">
        <x:v>0</x:v>
      </x:c>
      <x:c r="L4834" t="n">
        <x:v>97.2</x:v>
      </x:c>
      <x:c r="M4834" t="n">
        <x:v>9</x:v>
      </x:c>
      <x:c r="N4834" t="n">
        <x:v>22.9</x:v>
      </x:c>
    </x:row>
    <x:row r="4835">
      <x:c r="A4835" t="str">
        <x:v>DEV-00806</x:v>
      </x:c>
      <x:c r="B4835" s="28" t="n">
        <x:v>46143</x:v>
      </x:c>
      <x:c r="C4835" t="n">
        <x:v>92.8</x:v>
      </x:c>
      <x:c r="D4835" t="n">
        <x:v>577.3</x:v>
      </x:c>
      <x:c r="E4835" t="n">
        <x:v>32</x:v>
      </x:c>
      <x:c r="F4835" t="n">
        <x:v>0</x:v>
      </x:c>
      <x:c r="G4835" t="n">
        <x:v>42</x:v>
      </x:c>
      <x:c r="H4835" t="n">
        <x:v>0</x:v>
      </x:c>
      <x:c r="I4835" t="n">
        <x:v>5</x:v>
      </x:c>
      <x:c r="J4835" t="n">
        <x:v>0</x:v>
      </x:c>
      <x:c r="K4835" t="n">
        <x:v>1</x:v>
      </x:c>
      <x:c r="L4835" t="n">
        <x:v>93.5</x:v>
      </x:c>
      <x:c r="M4835" t="n">
        <x:v>4.9</x:v>
      </x:c>
      <x:c r="N4835" t="n">
        <x:v>10.5</x:v>
      </x:c>
    </x:row>
    <x:row r="4836">
      <x:c r="A4836" t="str">
        <x:v>DEV-00806</x:v>
      </x:c>
      <x:c r="B4836" s="28" t="n">
        <x:v>46174</x:v>
      </x:c>
      <x:c r="C4836" t="n">
        <x:v>78.3</x:v>
      </x:c>
      <x:c r="D4836" t="n">
        <x:v>550.6</x:v>
      </x:c>
      <x:c r="E4836" t="n">
        <x:v>20</x:v>
      </x:c>
      <x:c r="F4836" t="n">
        <x:v>1</x:v>
      </x:c>
      <x:c r="G4836" t="n">
        <x:v>39</x:v>
      </x:c>
      <x:c r="H4836" t="n">
        <x:v>0</x:v>
      </x:c>
      <x:c r="I4836" t="n">
        <x:v>4</x:v>
      </x:c>
      <x:c r="J4836" t="n">
        <x:v>0.3</x:v>
      </x:c>
      <x:c r="K4836" t="n">
        <x:v>0</x:v>
      </x:c>
      <x:c r="L4836" t="n">
        <x:v>94.9</x:v>
      </x:c>
      <x:c r="M4836" t="n">
        <x:v>2.6</x:v>
      </x:c>
      <x:c r="N4836" t="n">
        <x:v>24.9</x:v>
      </x:c>
    </x:row>
    <x:row r="4837">
      <x:c r="A4837" t="str">
        <x:v>DEV-00806</x:v>
      </x:c>
      <x:c r="B4837" s="28" t="n">
        <x:v>46204</x:v>
      </x:c>
      <x:c r="C4837" t="n">
        <x:v>82</x:v>
      </x:c>
      <x:c r="D4837" t="n">
        <x:v>522</x:v>
      </x:c>
      <x:c r="E4837" t="n">
        <x:v>26</x:v>
      </x:c>
      <x:c r="F4837" t="n">
        <x:v>1</x:v>
      </x:c>
      <x:c r="G4837" t="n">
        <x:v>38</x:v>
      </x:c>
      <x:c r="H4837" t="n">
        <x:v>1</x:v>
      </x:c>
      <x:c r="I4837" t="n">
        <x:v>5</x:v>
      </x:c>
      <x:c r="J4837" t="n">
        <x:v>1.19</x:v>
      </x:c>
      <x:c r="K4837" t="n">
        <x:v>0</x:v>
      </x:c>
      <x:c r="L4837" t="n">
        <x:v>94</x:v>
      </x:c>
      <x:c r="M4837" t="n">
        <x:v>0</x:v>
      </x:c>
      <x:c r="N4837" t="n">
        <x:v>25.8</x:v>
      </x:c>
    </x:row>
    <x:row r="4838">
      <x:c r="A4838" t="str">
        <x:v>DEV-00807</x:v>
      </x:c>
      <x:c r="B4838" s="28" t="n">
        <x:v>46054</x:v>
      </x:c>
      <x:c r="C4838" t="n">
        <x:v>54.4</x:v>
      </x:c>
      <x:c r="D4838" t="n">
        <x:v>362.8</x:v>
      </x:c>
      <x:c r="E4838" t="n">
        <x:v>14</x:v>
      </x:c>
      <x:c r="F4838" t="n">
        <x:v>2</x:v>
      </x:c>
      <x:c r="G4838" t="n">
        <x:v>29</x:v>
      </x:c>
      <x:c r="H4838" t="n">
        <x:v>0</x:v>
      </x:c>
      <x:c r="I4838" t="n">
        <x:v>3</x:v>
      </x:c>
      <x:c r="J4838" t="n">
        <x:v>0.61</x:v>
      </x:c>
      <x:c r="K4838" t="n">
        <x:v>0</x:v>
      </x:c>
      <x:c r="L4838" t="n">
        <x:v>92.9</x:v>
      </x:c>
      <x:c r="M4838" t="n">
        <x:v>3.1</x:v>
      </x:c>
      <x:c r="N4838" t="n">
        <x:v>7.5</x:v>
      </x:c>
    </x:row>
    <x:row r="4839">
      <x:c r="A4839" t="str">
        <x:v>DEV-00807</x:v>
      </x:c>
      <x:c r="B4839" s="28" t="n">
        <x:v>46082</x:v>
      </x:c>
      <x:c r="C4839" t="n">
        <x:v>48</x:v>
      </x:c>
      <x:c r="D4839" t="n">
        <x:v>343</x:v>
      </x:c>
      <x:c r="E4839" t="n">
        <x:v>19</x:v>
      </x:c>
      <x:c r="F4839" t="n">
        <x:v>4</x:v>
      </x:c>
      <x:c r="G4839" t="n">
        <x:v>46</x:v>
      </x:c>
      <x:c r="H4839" t="n">
        <x:v>0</x:v>
      </x:c>
      <x:c r="I4839" t="n">
        <x:v>0</x:v>
      </x:c>
      <x:c r="J4839" t="n">
        <x:v>0.33</x:v>
      </x:c>
      <x:c r="K4839" t="n">
        <x:v>0</x:v>
      </x:c>
      <x:c r="L4839" t="n">
        <x:v>94.8</x:v>
      </x:c>
      <x:c r="M4839" t="n">
        <x:v>7.2</x:v>
      </x:c>
      <x:c r="N4839" t="n">
        <x:v>9.5</x:v>
      </x:c>
    </x:row>
    <x:row r="4840">
      <x:c r="A4840" t="str">
        <x:v>DEV-00807</x:v>
      </x:c>
      <x:c r="B4840" s="28" t="n">
        <x:v>46113</x:v>
      </x:c>
      <x:c r="C4840" t="n">
        <x:v>51.6</x:v>
      </x:c>
      <x:c r="D4840" t="n">
        <x:v>304</x:v>
      </x:c>
      <x:c r="E4840" t="n">
        <x:v>30</x:v>
      </x:c>
      <x:c r="F4840" t="n">
        <x:v>0</x:v>
      </x:c>
      <x:c r="G4840" t="n">
        <x:v>27</x:v>
      </x:c>
      <x:c r="H4840" t="n">
        <x:v>0</x:v>
      </x:c>
      <x:c r="I4840" t="n">
        <x:v>3</x:v>
      </x:c>
      <x:c r="J4840" t="n">
        <x:v>0.5</x:v>
      </x:c>
      <x:c r="K4840" t="n">
        <x:v>1</x:v>
      </x:c>
      <x:c r="L4840" t="n">
        <x:v>95.3</x:v>
      </x:c>
      <x:c r="M4840" t="n">
        <x:v>9.3</x:v>
      </x:c>
      <x:c r="N4840" t="n">
        <x:v>15.1</x:v>
      </x:c>
    </x:row>
    <x:row r="4841">
      <x:c r="A4841" t="str">
        <x:v>DEV-00807</x:v>
      </x:c>
      <x:c r="B4841" s="28" t="n">
        <x:v>46143</x:v>
      </x:c>
      <x:c r="C4841" t="n">
        <x:v>55.5</x:v>
      </x:c>
      <x:c r="D4841" t="n">
        <x:v>304.4</x:v>
      </x:c>
      <x:c r="E4841" t="n">
        <x:v>16</x:v>
      </x:c>
      <x:c r="F4841" t="n">
        <x:v>0</x:v>
      </x:c>
      <x:c r="G4841" t="n">
        <x:v>33</x:v>
      </x:c>
      <x:c r="H4841" t="n">
        <x:v>1</x:v>
      </x:c>
      <x:c r="I4841" t="n">
        <x:v>1</x:v>
      </x:c>
      <x:c r="J4841" t="n">
        <x:v>1.49</x:v>
      </x:c>
      <x:c r="K4841" t="n">
        <x:v>1</x:v>
      </x:c>
      <x:c r="L4841" t="n">
        <x:v>98.5</x:v>
      </x:c>
      <x:c r="M4841" t="n">
        <x:v>8.1</x:v>
      </x:c>
      <x:c r="N4841" t="n">
        <x:v>12</x:v>
      </x:c>
    </x:row>
    <x:row r="4842">
      <x:c r="A4842" t="str">
        <x:v>DEV-00807</x:v>
      </x:c>
      <x:c r="B4842" s="28" t="n">
        <x:v>46174</x:v>
      </x:c>
      <x:c r="C4842" t="n">
        <x:v>47.9</x:v>
      </x:c>
      <x:c r="D4842" t="n">
        <x:v>266.8</x:v>
      </x:c>
      <x:c r="E4842" t="n">
        <x:v>18</x:v>
      </x:c>
      <x:c r="F4842" t="n">
        <x:v>0</x:v>
      </x:c>
      <x:c r="G4842" t="n">
        <x:v>51</x:v>
      </x:c>
      <x:c r="H4842" t="n">
        <x:v>0</x:v>
      </x:c>
      <x:c r="I4842" t="n">
        <x:v>1</x:v>
      </x:c>
      <x:c r="J4842" t="n">
        <x:v>0.1</x:v>
      </x:c>
      <x:c r="K4842" t="n">
        <x:v>0</x:v>
      </x:c>
      <x:c r="L4842" t="n">
        <x:v>95.6</x:v>
      </x:c>
      <x:c r="M4842" t="n">
        <x:v>2</x:v>
      </x:c>
      <x:c r="N4842" t="n">
        <x:v>5.7</x:v>
      </x:c>
    </x:row>
    <x:row r="4843">
      <x:c r="A4843" t="str">
        <x:v>DEV-00807</x:v>
      </x:c>
      <x:c r="B4843" s="28" t="n">
        <x:v>46204</x:v>
      </x:c>
      <x:c r="C4843" t="n">
        <x:v>25</x:v>
      </x:c>
      <x:c r="D4843" t="n">
        <x:v>182.4</x:v>
      </x:c>
      <x:c r="E4843" t="n">
        <x:v>11</x:v>
      </x:c>
      <x:c r="F4843" t="n">
        <x:v>2</x:v>
      </x:c>
      <x:c r="G4843" t="n">
        <x:v>16</x:v>
      </x:c>
      <x:c r="H4843" t="n">
        <x:v>0</x:v>
      </x:c>
      <x:c r="I4843" t="n">
        <x:v>2</x:v>
      </x:c>
      <x:c r="J4843" t="n">
        <x:v>0.73</x:v>
      </x:c>
      <x:c r="K4843" t="n">
        <x:v>0</x:v>
      </x:c>
      <x:c r="L4843" t="n">
        <x:v>98.1</x:v>
      </x:c>
      <x:c r="M4843" t="n">
        <x:v>8.4</x:v>
      </x:c>
      <x:c r="N4843" t="n">
        <x:v>3.3</x:v>
      </x:c>
    </x:row>
    <x:row r="4844">
      <x:c r="A4844" t="str">
        <x:v>DEV-00808</x:v>
      </x:c>
      <x:c r="B4844" s="28" t="n">
        <x:v>46054</x:v>
      </x:c>
      <x:c r="C4844" t="n">
        <x:v>46.8</x:v>
      </x:c>
      <x:c r="D4844" t="n">
        <x:v>317.7</x:v>
      </x:c>
      <x:c r="E4844" t="n">
        <x:v>24</x:v>
      </x:c>
      <x:c r="F4844" t="n">
        <x:v>1</x:v>
      </x:c>
      <x:c r="G4844" t="n">
        <x:v>32</x:v>
      </x:c>
      <x:c r="H4844" t="n">
        <x:v>1</x:v>
      </x:c>
      <x:c r="I4844" t="n">
        <x:v>1</x:v>
      </x:c>
      <x:c r="J4844" t="n">
        <x:v>0.71</x:v>
      </x:c>
      <x:c r="K4844" t="n">
        <x:v>0</x:v>
      </x:c>
      <x:c r="L4844" t="n">
        <x:v>92.9</x:v>
      </x:c>
      <x:c r="M4844" t="n">
        <x:v>3.7</x:v>
      </x:c>
      <x:c r="N4844" t="n">
        <x:v>6.7</x:v>
      </x:c>
    </x:row>
    <x:row r="4845">
      <x:c r="A4845" t="str">
        <x:v>DEV-00808</x:v>
      </x:c>
      <x:c r="B4845" s="28" t="n">
        <x:v>46082</x:v>
      </x:c>
      <x:c r="C4845" t="n">
        <x:v>34.4</x:v>
      </x:c>
      <x:c r="D4845" t="n">
        <x:v>211.3</x:v>
      </x:c>
      <x:c r="E4845" t="n">
        <x:v>17</x:v>
      </x:c>
      <x:c r="F4845" t="n">
        <x:v>3</x:v>
      </x:c>
      <x:c r="G4845" t="n">
        <x:v>30</x:v>
      </x:c>
      <x:c r="H4845" t="n">
        <x:v>1</x:v>
      </x:c>
      <x:c r="I4845" t="n">
        <x:v>3</x:v>
      </x:c>
      <x:c r="J4845" t="n">
        <x:v>0.64</x:v>
      </x:c>
      <x:c r="K4845" t="n">
        <x:v>0</x:v>
      </x:c>
      <x:c r="L4845" t="n">
        <x:v>92.3</x:v>
      </x:c>
      <x:c r="M4845" t="n">
        <x:v>7.4</x:v>
      </x:c>
      <x:c r="N4845" t="n">
        <x:v>6.2</x:v>
      </x:c>
    </x:row>
    <x:row r="4846">
      <x:c r="A4846" t="str">
        <x:v>DEV-00808</x:v>
      </x:c>
      <x:c r="B4846" s="28" t="n">
        <x:v>46113</x:v>
      </x:c>
      <x:c r="C4846" t="n">
        <x:v>47.2</x:v>
      </x:c>
      <x:c r="D4846" t="n">
        <x:v>262</x:v>
      </x:c>
      <x:c r="E4846" t="n">
        <x:v>15</x:v>
      </x:c>
      <x:c r="F4846" t="n">
        <x:v>1</x:v>
      </x:c>
      <x:c r="G4846" t="n">
        <x:v>41</x:v>
      </x:c>
      <x:c r="H4846" t="n">
        <x:v>1</x:v>
      </x:c>
      <x:c r="I4846" t="n">
        <x:v>2</x:v>
      </x:c>
      <x:c r="J4846" t="n">
        <x:v>0.74</x:v>
      </x:c>
      <x:c r="K4846" t="n">
        <x:v>0</x:v>
      </x:c>
      <x:c r="L4846" t="n">
        <x:v>90.9</x:v>
      </x:c>
      <x:c r="M4846" t="n">
        <x:v>9</x:v>
      </x:c>
      <x:c r="N4846" t="n">
        <x:v>8.8</x:v>
      </x:c>
    </x:row>
    <x:row r="4847">
      <x:c r="A4847" t="str">
        <x:v>DEV-00808</x:v>
      </x:c>
      <x:c r="B4847" s="28" t="n">
        <x:v>46143</x:v>
      </x:c>
      <x:c r="C4847" t="n">
        <x:v>33.3</x:v>
      </x:c>
      <x:c r="D4847" t="n">
        <x:v>184.4</x:v>
      </x:c>
      <x:c r="E4847" t="n">
        <x:v>16</x:v>
      </x:c>
      <x:c r="F4847" t="n">
        <x:v>0</x:v>
      </x:c>
      <x:c r="G4847" t="n">
        <x:v>36</x:v>
      </x:c>
      <x:c r="H4847" t="n">
        <x:v>1</x:v>
      </x:c>
      <x:c r="I4847" t="n">
        <x:v>0</x:v>
      </x:c>
      <x:c r="J4847" t="n">
        <x:v>0</x:v>
      </x:c>
      <x:c r="K4847" t="n">
        <x:v>0</x:v>
      </x:c>
      <x:c r="L4847" t="n">
        <x:v>98.2</x:v>
      </x:c>
      <x:c r="M4847" t="n">
        <x:v>7.7</x:v>
      </x:c>
      <x:c r="N4847" t="n">
        <x:v>10</x:v>
      </x:c>
    </x:row>
    <x:row r="4848">
      <x:c r="A4848" t="str">
        <x:v>DEV-00808</x:v>
      </x:c>
      <x:c r="B4848" s="28" t="n">
        <x:v>46174</x:v>
      </x:c>
      <x:c r="C4848" t="n">
        <x:v>54.9</x:v>
      </x:c>
      <x:c r="D4848" t="n">
        <x:v>372.3</x:v>
      </x:c>
      <x:c r="E4848" t="n">
        <x:v>15</x:v>
      </x:c>
      <x:c r="F4848" t="n">
        <x:v>1</x:v>
      </x:c>
      <x:c r="G4848" t="n">
        <x:v>54</x:v>
      </x:c>
      <x:c r="H4848" t="n">
        <x:v>0</x:v>
      </x:c>
      <x:c r="I4848" t="n">
        <x:v>1</x:v>
      </x:c>
      <x:c r="J4848" t="n">
        <x:v>1.15</x:v>
      </x:c>
      <x:c r="K4848" t="n">
        <x:v>0</x:v>
      </x:c>
      <x:c r="L4848" t="n">
        <x:v>93.2</x:v>
      </x:c>
      <x:c r="M4848" t="n">
        <x:v>12.5</x:v>
      </x:c>
      <x:c r="N4848" t="n">
        <x:v>12.6</x:v>
      </x:c>
    </x:row>
    <x:row r="4849">
      <x:c r="A4849" t="str">
        <x:v>DEV-00808</x:v>
      </x:c>
      <x:c r="B4849" s="28" t="n">
        <x:v>46204</x:v>
      </x:c>
      <x:c r="C4849" t="n">
        <x:v>54.1</x:v>
      </x:c>
      <x:c r="D4849" t="n">
        <x:v>376</x:v>
      </x:c>
      <x:c r="E4849" t="n">
        <x:v>19</x:v>
      </x:c>
      <x:c r="F4849" t="n">
        <x:v>1</x:v>
      </x:c>
      <x:c r="G4849" t="n">
        <x:v>31</x:v>
      </x:c>
      <x:c r="H4849" t="n">
        <x:v>1</x:v>
      </x:c>
      <x:c r="I4849" t="n">
        <x:v>5</x:v>
      </x:c>
      <x:c r="J4849" t="n">
        <x:v>0</x:v>
      </x:c>
      <x:c r="K4849" t="n">
        <x:v>0</x:v>
      </x:c>
      <x:c r="L4849" t="n">
        <x:v>94.1</x:v>
      </x:c>
      <x:c r="M4849" t="n">
        <x:v>12.2</x:v>
      </x:c>
      <x:c r="N4849" t="n">
        <x:v>16.8</x:v>
      </x:c>
    </x:row>
    <x:row r="4850">
      <x:c r="A4850" t="str">
        <x:v>DEV-00809</x:v>
      </x:c>
      <x:c r="B4850" s="28" t="n">
        <x:v>46054</x:v>
      </x:c>
      <x:c r="C4850" t="n">
        <x:v>67.4</x:v>
      </x:c>
      <x:c r="D4850" t="n">
        <x:v>480.6</x:v>
      </x:c>
      <x:c r="E4850" t="n">
        <x:v>40</x:v>
      </x:c>
      <x:c r="F4850" t="n">
        <x:v>6</x:v>
      </x:c>
      <x:c r="G4850" t="n">
        <x:v>38</x:v>
      </x:c>
      <x:c r="H4850" t="n">
        <x:v>2</x:v>
      </x:c>
      <x:c r="I4850" t="n">
        <x:v>3</x:v>
      </x:c>
      <x:c r="J4850" t="n">
        <x:v>2.78</x:v>
      </x:c>
      <x:c r="K4850" t="n">
        <x:v>3</x:v>
      </x:c>
      <x:c r="L4850" t="n">
        <x:v>93.8</x:v>
      </x:c>
      <x:c r="M4850" t="n">
        <x:v>17.8</x:v>
      </x:c>
      <x:c r="N4850" t="n">
        <x:v>16.5</x:v>
      </x:c>
    </x:row>
    <x:row r="4851">
      <x:c r="A4851" t="str">
        <x:v>DEV-00809</x:v>
      </x:c>
      <x:c r="B4851" s="28" t="n">
        <x:v>46082</x:v>
      </x:c>
      <x:c r="C4851" t="n">
        <x:v>80.9</x:v>
      </x:c>
      <x:c r="D4851" t="n">
        <x:v>443.7</x:v>
      </x:c>
      <x:c r="E4851" t="n">
        <x:v>39</x:v>
      </x:c>
      <x:c r="F4851" t="n">
        <x:v>5</x:v>
      </x:c>
      <x:c r="G4851" t="n">
        <x:v>48</x:v>
      </x:c>
      <x:c r="H4851" t="n">
        <x:v>3</x:v>
      </x:c>
      <x:c r="I4851" t="n">
        <x:v>0</x:v>
      </x:c>
      <x:c r="J4851" t="n">
        <x:v>2.63</x:v>
      </x:c>
      <x:c r="K4851" t="n">
        <x:v>3</x:v>
      </x:c>
      <x:c r="L4851" t="n">
        <x:v>96.7</x:v>
      </x:c>
      <x:c r="M4851" t="n">
        <x:v>12.4</x:v>
      </x:c>
      <x:c r="N4851" t="n">
        <x:v>11.2</x:v>
      </x:c>
    </x:row>
    <x:row r="4852">
      <x:c r="A4852" t="str">
        <x:v>DEV-00809</x:v>
      </x:c>
      <x:c r="B4852" s="28" t="n">
        <x:v>46113</x:v>
      </x:c>
      <x:c r="C4852" t="n">
        <x:v>78.2</x:v>
      </x:c>
      <x:c r="D4852" t="n">
        <x:v>532.6</x:v>
      </x:c>
      <x:c r="E4852" t="n">
        <x:v>37</x:v>
      </x:c>
      <x:c r="F4852" t="n">
        <x:v>5</x:v>
      </x:c>
      <x:c r="G4852" t="n">
        <x:v>42</x:v>
      </x:c>
      <x:c r="H4852" t="n">
        <x:v>3</x:v>
      </x:c>
      <x:c r="I4852" t="n">
        <x:v>4</x:v>
      </x:c>
      <x:c r="J4852" t="n">
        <x:v>2.85</x:v>
      </x:c>
      <x:c r="K4852" t="n">
        <x:v>3</x:v>
      </x:c>
      <x:c r="L4852" t="n">
        <x:v>94.4</x:v>
      </x:c>
      <x:c r="M4852" t="n">
        <x:v>16</x:v>
      </x:c>
      <x:c r="N4852" t="n">
        <x:v>11.9</x:v>
      </x:c>
    </x:row>
    <x:row r="4853">
      <x:c r="A4853" t="str">
        <x:v>DEV-00809</x:v>
      </x:c>
      <x:c r="B4853" s="28" t="n">
        <x:v>46143</x:v>
      </x:c>
      <x:c r="C4853" t="n">
        <x:v>74</x:v>
      </x:c>
      <x:c r="D4853" t="n">
        <x:v>468.2</x:v>
      </x:c>
      <x:c r="E4853" t="n">
        <x:v>32</x:v>
      </x:c>
      <x:c r="F4853" t="n">
        <x:v>6</x:v>
      </x:c>
      <x:c r="G4853" t="n">
        <x:v>38</x:v>
      </x:c>
      <x:c r="H4853" t="n">
        <x:v>2</x:v>
      </x:c>
      <x:c r="I4853" t="n">
        <x:v>0</x:v>
      </x:c>
      <x:c r="J4853" t="n">
        <x:v>2.96</x:v>
      </x:c>
      <x:c r="K4853" t="n">
        <x:v>2</x:v>
      </x:c>
      <x:c r="L4853" t="n">
        <x:v>96.7</x:v>
      </x:c>
      <x:c r="M4853" t="n">
        <x:v>11.3</x:v>
      </x:c>
      <x:c r="N4853" t="n">
        <x:v>9</x:v>
      </x:c>
    </x:row>
    <x:row r="4854">
      <x:c r="A4854" t="str">
        <x:v>DEV-00809</x:v>
      </x:c>
      <x:c r="B4854" s="28" t="n">
        <x:v>46174</x:v>
      </x:c>
      <x:c r="C4854" t="n">
        <x:v>77</x:v>
      </x:c>
      <x:c r="D4854" t="n">
        <x:v>536.6</x:v>
      </x:c>
      <x:c r="E4854" t="n">
        <x:v>30</x:v>
      </x:c>
      <x:c r="F4854" t="n">
        <x:v>4</x:v>
      </x:c>
      <x:c r="G4854" t="n">
        <x:v>27</x:v>
      </x:c>
      <x:c r="H4854" t="n">
        <x:v>4</x:v>
      </x:c>
      <x:c r="I4854" t="n">
        <x:v>1</x:v>
      </x:c>
      <x:c r="J4854" t="n">
        <x:v>2.9</x:v>
      </x:c>
      <x:c r="K4854" t="n">
        <x:v>4</x:v>
      </x:c>
      <x:c r="L4854" t="n">
        <x:v>99.7</x:v>
      </x:c>
      <x:c r="M4854" t="n">
        <x:v>14</x:v>
      </x:c>
      <x:c r="N4854" t="n">
        <x:v>17.2</x:v>
      </x:c>
    </x:row>
    <x:row r="4855">
      <x:c r="A4855" t="str">
        <x:v>DEV-00809</x:v>
      </x:c>
      <x:c r="B4855" s="28" t="n">
        <x:v>46204</x:v>
      </x:c>
      <x:c r="C4855" t="n">
        <x:v>53.1</x:v>
      </x:c>
      <x:c r="D4855" t="n">
        <x:v>322.9</x:v>
      </x:c>
      <x:c r="E4855" t="n">
        <x:v>25</x:v>
      </x:c>
      <x:c r="F4855" t="n">
        <x:v>6</x:v>
      </x:c>
      <x:c r="G4855" t="n">
        <x:v>29</x:v>
      </x:c>
      <x:c r="H4855" t="n">
        <x:v>3</x:v>
      </x:c>
      <x:c r="I4855" t="n">
        <x:v>3</x:v>
      </x:c>
      <x:c r="J4855" t="n">
        <x:v>2.8</x:v>
      </x:c>
      <x:c r="K4855" t="n">
        <x:v>1</x:v>
      </x:c>
      <x:c r="L4855" t="n">
        <x:v>92.5</x:v>
      </x:c>
      <x:c r="M4855" t="n">
        <x:v>16</x:v>
      </x:c>
      <x:c r="N4855" t="n">
        <x:v>6.5</x:v>
      </x:c>
    </x:row>
    <x:row r="4856">
      <x:c r="A4856" t="str">
        <x:v>DEV-00810</x:v>
      </x:c>
      <x:c r="B4856" s="28" t="n">
        <x:v>46054</x:v>
      </x:c>
      <x:c r="C4856" t="n">
        <x:v>77.6</x:v>
      </x:c>
      <x:c r="D4856" t="n">
        <x:v>455.7</x:v>
      </x:c>
      <x:c r="E4856" t="n">
        <x:v>33</x:v>
      </x:c>
      <x:c r="F4856" t="n">
        <x:v>0</x:v>
      </x:c>
      <x:c r="G4856" t="n">
        <x:v>54</x:v>
      </x:c>
      <x:c r="H4856" t="n">
        <x:v>0</x:v>
      </x:c>
      <x:c r="I4856" t="n">
        <x:v>2</x:v>
      </x:c>
      <x:c r="J4856" t="n">
        <x:v>0.78</x:v>
      </x:c>
      <x:c r="K4856" t="n">
        <x:v>0</x:v>
      </x:c>
      <x:c r="L4856" t="n">
        <x:v>92.3</x:v>
      </x:c>
      <x:c r="M4856" t="n">
        <x:v>12.3</x:v>
      </x:c>
      <x:c r="N4856" t="n">
        <x:v>12.6</x:v>
      </x:c>
    </x:row>
    <x:row r="4857">
      <x:c r="A4857" t="str">
        <x:v>DEV-00810</x:v>
      </x:c>
      <x:c r="B4857" s="28" t="n">
        <x:v>46082</x:v>
      </x:c>
      <x:c r="C4857" t="n">
        <x:v>79.2</x:v>
      </x:c>
      <x:c r="D4857" t="n">
        <x:v>448.3</x:v>
      </x:c>
      <x:c r="E4857" t="n">
        <x:v>27</x:v>
      </x:c>
      <x:c r="F4857" t="n">
        <x:v>0</x:v>
      </x:c>
      <x:c r="G4857" t="n">
        <x:v>29</x:v>
      </x:c>
      <x:c r="H4857" t="n">
        <x:v>0</x:v>
      </x:c>
      <x:c r="I4857" t="n">
        <x:v>6</x:v>
      </x:c>
      <x:c r="J4857" t="n">
        <x:v>0.9</x:v>
      </x:c>
      <x:c r="K4857" t="n">
        <x:v>0</x:v>
      </x:c>
      <x:c r="L4857" t="n">
        <x:v>93.4</x:v>
      </x:c>
      <x:c r="M4857" t="n">
        <x:v>0</x:v>
      </x:c>
      <x:c r="N4857" t="n">
        <x:v>22.6</x:v>
      </x:c>
    </x:row>
    <x:row r="4858">
      <x:c r="A4858" t="str">
        <x:v>DEV-00810</x:v>
      </x:c>
      <x:c r="B4858" s="28" t="n">
        <x:v>46113</x:v>
      </x:c>
      <x:c r="C4858" t="n">
        <x:v>76.3</x:v>
      </x:c>
      <x:c r="D4858" t="n">
        <x:v>429.5</x:v>
      </x:c>
      <x:c r="E4858" t="n">
        <x:v>30</x:v>
      </x:c>
      <x:c r="F4858" t="n">
        <x:v>2</x:v>
      </x:c>
      <x:c r="G4858" t="n">
        <x:v>46</x:v>
      </x:c>
      <x:c r="H4858" t="n">
        <x:v>1</x:v>
      </x:c>
      <x:c r="I4858" t="n">
        <x:v>2</x:v>
      </x:c>
      <x:c r="J4858" t="n">
        <x:v>0.31</x:v>
      </x:c>
      <x:c r="K4858" t="n">
        <x:v>0</x:v>
      </x:c>
      <x:c r="L4858" t="n">
        <x:v>91.6</x:v>
      </x:c>
      <x:c r="M4858" t="n">
        <x:v>2.2</x:v>
      </x:c>
      <x:c r="N4858" t="n">
        <x:v>7.2</x:v>
      </x:c>
    </x:row>
    <x:row r="4859">
      <x:c r="A4859" t="str">
        <x:v>DEV-00810</x:v>
      </x:c>
      <x:c r="B4859" s="28" t="n">
        <x:v>46143</x:v>
      </x:c>
      <x:c r="C4859" t="n">
        <x:v>84.2</x:v>
      </x:c>
      <x:c r="D4859" t="n">
        <x:v>542.7</x:v>
      </x:c>
      <x:c r="E4859" t="n">
        <x:v>27</x:v>
      </x:c>
      <x:c r="F4859" t="n">
        <x:v>2</x:v>
      </x:c>
      <x:c r="G4859" t="n">
        <x:v>40</x:v>
      </x:c>
      <x:c r="H4859" t="n">
        <x:v>0</x:v>
      </x:c>
      <x:c r="I4859" t="n">
        <x:v>4</x:v>
      </x:c>
      <x:c r="J4859" t="n">
        <x:v>0.43</x:v>
      </x:c>
      <x:c r="K4859" t="n">
        <x:v>0</x:v>
      </x:c>
      <x:c r="L4859" t="n">
        <x:v>96.1</x:v>
      </x:c>
      <x:c r="M4859" t="n">
        <x:v>9.2</x:v>
      </x:c>
      <x:c r="N4859" t="n">
        <x:v>23.6</x:v>
      </x:c>
    </x:row>
    <x:row r="4860">
      <x:c r="A4860" t="str">
        <x:v>DEV-00810</x:v>
      </x:c>
      <x:c r="B4860" s="28" t="n">
        <x:v>46174</x:v>
      </x:c>
      <x:c r="C4860" t="n">
        <x:v>70.6</x:v>
      </x:c>
      <x:c r="D4860" t="n">
        <x:v>462.5</x:v>
      </x:c>
      <x:c r="E4860" t="n">
        <x:v>30</x:v>
      </x:c>
      <x:c r="F4860" t="n">
        <x:v>2</x:v>
      </x:c>
      <x:c r="G4860" t="n">
        <x:v>31</x:v>
      </x:c>
      <x:c r="H4860" t="n">
        <x:v>0</x:v>
      </x:c>
      <x:c r="I4860" t="n">
        <x:v>7</x:v>
      </x:c>
      <x:c r="J4860" t="n">
        <x:v>0.42</x:v>
      </x:c>
      <x:c r="K4860" t="n">
        <x:v>0</x:v>
      </x:c>
      <x:c r="L4860" t="n">
        <x:v>95.7</x:v>
      </x:c>
      <x:c r="M4860" t="n">
        <x:v>0</x:v>
      </x:c>
      <x:c r="N4860" t="n">
        <x:v>15</x:v>
      </x:c>
    </x:row>
    <x:row r="4861">
      <x:c r="A4861" t="str">
        <x:v>DEV-00810</x:v>
      </x:c>
      <x:c r="B4861" s="28" t="n">
        <x:v>46204</x:v>
      </x:c>
      <x:c r="C4861" t="n">
        <x:v>92.5</x:v>
      </x:c>
      <x:c r="D4861" t="n">
        <x:v>636.8</x:v>
      </x:c>
      <x:c r="E4861" t="n">
        <x:v>22</x:v>
      </x:c>
      <x:c r="F4861" t="n">
        <x:v>1</x:v>
      </x:c>
      <x:c r="G4861" t="n">
        <x:v>52</x:v>
      </x:c>
      <x:c r="H4861" t="n">
        <x:v>1</x:v>
      </x:c>
      <x:c r="I4861" t="n">
        <x:v>5</x:v>
      </x:c>
      <x:c r="J4861" t="n">
        <x:v>0.04</x:v>
      </x:c>
      <x:c r="K4861" t="n">
        <x:v>0</x:v>
      </x:c>
      <x:c r="L4861" t="n">
        <x:v>94.5</x:v>
      </x:c>
      <x:c r="M4861" t="n">
        <x:v>1.2</x:v>
      </x:c>
      <x:c r="N4861" t="n">
        <x:v>27.8</x:v>
      </x:c>
    </x:row>
    <x:row r="4862">
      <x:c r="A4862" t="str">
        <x:v>DEV-00811</x:v>
      </x:c>
      <x:c r="B4862" s="28" t="n">
        <x:v>46054</x:v>
      </x:c>
      <x:c r="C4862" t="n">
        <x:v>53.3</x:v>
      </x:c>
      <x:c r="D4862" t="n">
        <x:v>311.6</x:v>
      </x:c>
      <x:c r="E4862" t="n">
        <x:v>15</x:v>
      </x:c>
      <x:c r="F4862" t="n">
        <x:v>1</x:v>
      </x:c>
      <x:c r="G4862" t="n">
        <x:v>37</x:v>
      </x:c>
      <x:c r="H4862" t="n">
        <x:v>3</x:v>
      </x:c>
      <x:c r="I4862" t="n">
        <x:v>2</x:v>
      </x:c>
      <x:c r="J4862" t="n">
        <x:v>0.84</x:v>
      </x:c>
      <x:c r="K4862" t="n">
        <x:v>0</x:v>
      </x:c>
      <x:c r="L4862" t="n">
        <x:v>94.2</x:v>
      </x:c>
      <x:c r="M4862" t="n">
        <x:v>8.6</x:v>
      </x:c>
      <x:c r="N4862" t="n">
        <x:v>8.1</x:v>
      </x:c>
    </x:row>
    <x:row r="4863">
      <x:c r="A4863" t="str">
        <x:v>DEV-00811</x:v>
      </x:c>
      <x:c r="B4863" s="28" t="n">
        <x:v>46082</x:v>
      </x:c>
      <x:c r="C4863" t="n">
        <x:v>49.5</x:v>
      </x:c>
      <x:c r="D4863" t="n">
        <x:v>320.7</x:v>
      </x:c>
      <x:c r="E4863" t="n">
        <x:v>25</x:v>
      </x:c>
      <x:c r="F4863" t="n">
        <x:v>3</x:v>
      </x:c>
      <x:c r="G4863" t="n">
        <x:v>38</x:v>
      </x:c>
      <x:c r="H4863" t="n">
        <x:v>2</x:v>
      </x:c>
      <x:c r="I4863" t="n">
        <x:v>4</x:v>
      </x:c>
      <x:c r="J4863" t="n">
        <x:v>1.78</x:v>
      </x:c>
      <x:c r="K4863" t="n">
        <x:v>1</x:v>
      </x:c>
      <x:c r="L4863" t="n">
        <x:v>93</x:v>
      </x:c>
      <x:c r="M4863" t="n">
        <x:v>0.2</x:v>
      </x:c>
      <x:c r="N4863" t="n">
        <x:v>13.6</x:v>
      </x:c>
    </x:row>
    <x:row r="4864">
      <x:c r="A4864" t="str">
        <x:v>DEV-00811</x:v>
      </x:c>
      <x:c r="B4864" s="28" t="n">
        <x:v>46113</x:v>
      </x:c>
      <x:c r="C4864" t="n">
        <x:v>36.7</x:v>
      </x:c>
      <x:c r="D4864" t="n">
        <x:v>209.5</x:v>
      </x:c>
      <x:c r="E4864" t="n">
        <x:v>17</x:v>
      </x:c>
      <x:c r="F4864" t="n">
        <x:v>2</x:v>
      </x:c>
      <x:c r="G4864" t="n">
        <x:v>31</x:v>
      </x:c>
      <x:c r="H4864" t="n">
        <x:v>1</x:v>
      </x:c>
      <x:c r="I4864" t="n">
        <x:v>2</x:v>
      </x:c>
      <x:c r="J4864" t="n">
        <x:v>0.41</x:v>
      </x:c>
      <x:c r="K4864" t="n">
        <x:v>2</x:v>
      </x:c>
      <x:c r="L4864" t="n">
        <x:v>96.5</x:v>
      </x:c>
      <x:c r="M4864" t="n">
        <x:v>4.8</x:v>
      </x:c>
      <x:c r="N4864" t="n">
        <x:v>6</x:v>
      </x:c>
    </x:row>
    <x:row r="4865">
      <x:c r="A4865" t="str">
        <x:v>DEV-00811</x:v>
      </x:c>
      <x:c r="B4865" s="28" t="n">
        <x:v>46143</x:v>
      </x:c>
      <x:c r="C4865" t="n">
        <x:v>20.9</x:v>
      </x:c>
      <x:c r="D4865" t="n">
        <x:v>120</x:v>
      </x:c>
      <x:c r="E4865" t="n">
        <x:v>19</x:v>
      </x:c>
      <x:c r="F4865" t="n">
        <x:v>2</x:v>
      </x:c>
      <x:c r="G4865" t="n">
        <x:v>27</x:v>
      </x:c>
      <x:c r="H4865" t="n">
        <x:v>0</x:v>
      </x:c>
      <x:c r="I4865" t="n">
        <x:v>0</x:v>
      </x:c>
      <x:c r="J4865" t="n">
        <x:v>1.22</x:v>
      </x:c>
      <x:c r="K4865" t="n">
        <x:v>1</x:v>
      </x:c>
      <x:c r="L4865" t="n">
        <x:v>97.5</x:v>
      </x:c>
      <x:c r="M4865" t="n">
        <x:v>0</x:v>
      </x:c>
      <x:c r="N4865" t="n">
        <x:v>6.7</x:v>
      </x:c>
    </x:row>
    <x:row r="4866">
      <x:c r="A4866" t="str">
        <x:v>DEV-00811</x:v>
      </x:c>
      <x:c r="B4866" s="28" t="n">
        <x:v>46174</x:v>
      </x:c>
      <x:c r="C4866" t="n">
        <x:v>40.4</x:v>
      </x:c>
      <x:c r="D4866" t="n">
        <x:v>244.1</x:v>
      </x:c>
      <x:c r="E4866" t="n">
        <x:v>17</x:v>
      </x:c>
      <x:c r="F4866" t="n">
        <x:v>0</x:v>
      </x:c>
      <x:c r="G4866" t="n">
        <x:v>37</x:v>
      </x:c>
      <x:c r="H4866" t="n">
        <x:v>1</x:v>
      </x:c>
      <x:c r="I4866" t="n">
        <x:v>5</x:v>
      </x:c>
      <x:c r="J4866" t="n">
        <x:v>1.02</x:v>
      </x:c>
      <x:c r="K4866" t="n">
        <x:v>0</x:v>
      </x:c>
      <x:c r="L4866" t="n">
        <x:v>96</x:v>
      </x:c>
      <x:c r="M4866" t="n">
        <x:v>6.8</x:v>
      </x:c>
      <x:c r="N4866" t="n">
        <x:v>7.7</x:v>
      </x:c>
    </x:row>
    <x:row r="4867">
      <x:c r="A4867" t="str">
        <x:v>DEV-00811</x:v>
      </x:c>
      <x:c r="B4867" s="28" t="n">
        <x:v>46204</x:v>
      </x:c>
      <x:c r="C4867" t="n">
        <x:v>52.8</x:v>
      </x:c>
      <x:c r="D4867" t="n">
        <x:v>351.2</x:v>
      </x:c>
      <x:c r="E4867" t="n">
        <x:v>21</x:v>
      </x:c>
      <x:c r="F4867" t="n">
        <x:v>4</x:v>
      </x:c>
      <x:c r="G4867" t="n">
        <x:v>18</x:v>
      </x:c>
      <x:c r="H4867" t="n">
        <x:v>1</x:v>
      </x:c>
      <x:c r="I4867" t="n">
        <x:v>3</x:v>
      </x:c>
      <x:c r="J4867" t="n">
        <x:v>0.81</x:v>
      </x:c>
      <x:c r="K4867" t="n">
        <x:v>2</x:v>
      </x:c>
      <x:c r="L4867" t="n">
        <x:v>93.2</x:v>
      </x:c>
      <x:c r="M4867" t="n">
        <x:v>15.9</x:v>
      </x:c>
      <x:c r="N4867" t="n">
        <x:v>7.7</x:v>
      </x:c>
    </x:row>
    <x:row r="4868">
      <x:c r="A4868" t="str">
        <x:v>DEV-00812</x:v>
      </x:c>
      <x:c r="B4868" s="28" t="n">
        <x:v>46054</x:v>
      </x:c>
      <x:c r="C4868" t="n">
        <x:v>69.9</x:v>
      </x:c>
      <x:c r="D4868" t="n">
        <x:v>385.3</x:v>
      </x:c>
      <x:c r="E4868" t="n">
        <x:v>13</x:v>
      </x:c>
      <x:c r="F4868" t="n">
        <x:v>0</x:v>
      </x:c>
      <x:c r="G4868" t="n">
        <x:v>35</x:v>
      </x:c>
      <x:c r="H4868" t="n">
        <x:v>0</x:v>
      </x:c>
      <x:c r="I4868" t="n">
        <x:v>3</x:v>
      </x:c>
      <x:c r="J4868" t="n">
        <x:v>0.03</x:v>
      </x:c>
      <x:c r="K4868" t="n">
        <x:v>0</x:v>
      </x:c>
      <x:c r="L4868" t="n">
        <x:v>92.3</x:v>
      </x:c>
      <x:c r="M4868" t="n">
        <x:v>1.9</x:v>
      </x:c>
      <x:c r="N4868" t="n">
        <x:v>19.1</x:v>
      </x:c>
    </x:row>
    <x:row r="4869">
      <x:c r="A4869" t="str">
        <x:v>DEV-00812</x:v>
      </x:c>
      <x:c r="B4869" s="28" t="n">
        <x:v>46082</x:v>
      </x:c>
      <x:c r="C4869" t="n">
        <x:v>65.4</x:v>
      </x:c>
      <x:c r="D4869" t="n">
        <x:v>444.3</x:v>
      </x:c>
      <x:c r="E4869" t="n">
        <x:v>17</x:v>
      </x:c>
      <x:c r="F4869" t="n">
        <x:v>0</x:v>
      </x:c>
      <x:c r="G4869" t="n">
        <x:v>38</x:v>
      </x:c>
      <x:c r="H4869" t="n">
        <x:v>0</x:v>
      </x:c>
      <x:c r="I4869" t="n">
        <x:v>3</x:v>
      </x:c>
      <x:c r="J4869" t="n">
        <x:v>0.78</x:v>
      </x:c>
      <x:c r="K4869" t="n">
        <x:v>0</x:v>
      </x:c>
      <x:c r="L4869" t="n">
        <x:v>94.9</x:v>
      </x:c>
      <x:c r="M4869" t="n">
        <x:v>4.1</x:v>
      </x:c>
      <x:c r="N4869" t="n">
        <x:v>14.4</x:v>
      </x:c>
    </x:row>
    <x:row r="4870">
      <x:c r="A4870" t="str">
        <x:v>DEV-00812</x:v>
      </x:c>
      <x:c r="B4870" s="28" t="n">
        <x:v>46113</x:v>
      </x:c>
      <x:c r="C4870" t="n">
        <x:v>69.4</x:v>
      </x:c>
      <x:c r="D4870" t="n">
        <x:v>486.8</x:v>
      </x:c>
      <x:c r="E4870" t="n">
        <x:v>15</x:v>
      </x:c>
      <x:c r="F4870" t="n">
        <x:v>1</x:v>
      </x:c>
      <x:c r="G4870" t="n">
        <x:v>42</x:v>
      </x:c>
      <x:c r="H4870" t="n">
        <x:v>1</x:v>
      </x:c>
      <x:c r="I4870" t="n">
        <x:v>3</x:v>
      </x:c>
      <x:c r="J4870" t="n">
        <x:v>0.93</x:v>
      </x:c>
      <x:c r="K4870" t="n">
        <x:v>1</x:v>
      </x:c>
      <x:c r="L4870" t="n">
        <x:v>98.8</x:v>
      </x:c>
      <x:c r="M4870" t="n">
        <x:v>6.4</x:v>
      </x:c>
      <x:c r="N4870" t="n">
        <x:v>18.6</x:v>
      </x:c>
    </x:row>
    <x:row r="4871">
      <x:c r="A4871" t="str">
        <x:v>DEV-00812</x:v>
      </x:c>
      <x:c r="B4871" s="28" t="n">
        <x:v>46143</x:v>
      </x:c>
      <x:c r="C4871" t="n">
        <x:v>51.3</x:v>
      </x:c>
      <x:c r="D4871" t="n">
        <x:v>294.7</x:v>
      </x:c>
      <x:c r="E4871" t="n">
        <x:v>19</x:v>
      </x:c>
      <x:c r="F4871" t="n">
        <x:v>1</x:v>
      </x:c>
      <x:c r="G4871" t="n">
        <x:v>49</x:v>
      </x:c>
      <x:c r="H4871" t="n">
        <x:v>0</x:v>
      </x:c>
      <x:c r="I4871" t="n">
        <x:v>3</x:v>
      </x:c>
      <x:c r="J4871" t="n">
        <x:v>0</x:v>
      </x:c>
      <x:c r="K4871" t="n">
        <x:v>1</x:v>
      </x:c>
      <x:c r="L4871" t="n">
        <x:v>95.3</x:v>
      </x:c>
      <x:c r="M4871" t="n">
        <x:v>7.4</x:v>
      </x:c>
      <x:c r="N4871" t="n">
        <x:v>12</x:v>
      </x:c>
    </x:row>
    <x:row r="4872">
      <x:c r="A4872" t="str">
        <x:v>DEV-00812</x:v>
      </x:c>
      <x:c r="B4872" s="28" t="n">
        <x:v>46174</x:v>
      </x:c>
      <x:c r="C4872" t="n">
        <x:v>51.3</x:v>
      </x:c>
      <x:c r="D4872" t="n">
        <x:v>349.5</x:v>
      </x:c>
      <x:c r="E4872" t="n">
        <x:v>15</x:v>
      </x:c>
      <x:c r="F4872" t="n">
        <x:v>1</x:v>
      </x:c>
      <x:c r="G4872" t="n">
        <x:v>44</x:v>
      </x:c>
      <x:c r="H4872" t="n">
        <x:v>0</x:v>
      </x:c>
      <x:c r="I4872" t="n">
        <x:v>2</x:v>
      </x:c>
      <x:c r="J4872" t="n">
        <x:v>0</x:v>
      </x:c>
      <x:c r="K4872" t="n">
        <x:v>1</x:v>
      </x:c>
      <x:c r="L4872" t="n">
        <x:v>94.5</x:v>
      </x:c>
      <x:c r="M4872" t="n">
        <x:v>14.3</x:v>
      </x:c>
      <x:c r="N4872" t="n">
        <x:v>11.6</x:v>
      </x:c>
    </x:row>
    <x:row r="4873">
      <x:c r="A4873" t="str">
        <x:v>DEV-00812</x:v>
      </x:c>
      <x:c r="B4873" s="28" t="n">
        <x:v>46204</x:v>
      </x:c>
      <x:c r="C4873" t="n">
        <x:v>58.3</x:v>
      </x:c>
      <x:c r="D4873" t="n">
        <x:v>342.4</x:v>
      </x:c>
      <x:c r="E4873" t="n">
        <x:v>18</x:v>
      </x:c>
      <x:c r="F4873" t="n">
        <x:v>1</x:v>
      </x:c>
      <x:c r="G4873" t="n">
        <x:v>19</x:v>
      </x:c>
      <x:c r="H4873" t="n">
        <x:v>0</x:v>
      </x:c>
      <x:c r="I4873" t="n">
        <x:v>4</x:v>
      </x:c>
      <x:c r="J4873" t="n">
        <x:v>0.8</x:v>
      </x:c>
      <x:c r="K4873" t="n">
        <x:v>0</x:v>
      </x:c>
      <x:c r="L4873" t="n">
        <x:v>97.6</x:v>
      </x:c>
      <x:c r="M4873" t="n">
        <x:v>4.5</x:v>
      </x:c>
      <x:c r="N4873" t="n">
        <x:v>8.3</x:v>
      </x:c>
    </x:row>
    <x:row r="4874">
      <x:c r="A4874" t="str">
        <x:v>DEV-00813</x:v>
      </x:c>
      <x:c r="B4874" s="28" t="n">
        <x:v>46054</x:v>
      </x:c>
      <x:c r="C4874" t="n">
        <x:v>53.6</x:v>
      </x:c>
      <x:c r="D4874" t="n">
        <x:v>366</x:v>
      </x:c>
      <x:c r="E4874" t="n">
        <x:v>15</x:v>
      </x:c>
      <x:c r="F4874" t="n">
        <x:v>0</x:v>
      </x:c>
      <x:c r="G4874" t="n">
        <x:v>35</x:v>
      </x:c>
      <x:c r="H4874" t="n">
        <x:v>0</x:v>
      </x:c>
      <x:c r="I4874" t="n">
        <x:v>1</x:v>
      </x:c>
      <x:c r="J4874" t="n">
        <x:v>0.53</x:v>
      </x:c>
      <x:c r="K4874" t="n">
        <x:v>1</x:v>
      </x:c>
      <x:c r="L4874" t="n">
        <x:v>97.3</x:v>
      </x:c>
      <x:c r="M4874" t="n">
        <x:v>5.2</x:v>
      </x:c>
      <x:c r="N4874" t="n">
        <x:v>17</x:v>
      </x:c>
    </x:row>
    <x:row r="4875">
      <x:c r="A4875" t="str">
        <x:v>DEV-00813</x:v>
      </x:c>
      <x:c r="B4875" s="28" t="n">
        <x:v>46082</x:v>
      </x:c>
      <x:c r="C4875" t="n">
        <x:v>57.5</x:v>
      </x:c>
      <x:c r="D4875" t="n">
        <x:v>326.6</x:v>
      </x:c>
      <x:c r="E4875" t="n">
        <x:v>19</x:v>
      </x:c>
      <x:c r="F4875" t="n">
        <x:v>1</x:v>
      </x:c>
      <x:c r="G4875" t="n">
        <x:v>52</x:v>
      </x:c>
      <x:c r="H4875" t="n">
        <x:v>0</x:v>
      </x:c>
      <x:c r="I4875" t="n">
        <x:v>2</x:v>
      </x:c>
      <x:c r="J4875" t="n">
        <x:v>0.75</x:v>
      </x:c>
      <x:c r="K4875" t="n">
        <x:v>1</x:v>
      </x:c>
      <x:c r="L4875" t="n">
        <x:v>99.8</x:v>
      </x:c>
      <x:c r="M4875" t="n">
        <x:v>0</x:v>
      </x:c>
      <x:c r="N4875" t="n">
        <x:v>14.5</x:v>
      </x:c>
    </x:row>
    <x:row r="4876">
      <x:c r="A4876" t="str">
        <x:v>DEV-00813</x:v>
      </x:c>
      <x:c r="B4876" s="28" t="n">
        <x:v>46113</x:v>
      </x:c>
      <x:c r="C4876" t="n">
        <x:v>44.8</x:v>
      </x:c>
      <x:c r="D4876" t="n">
        <x:v>294.7</x:v>
      </x:c>
      <x:c r="E4876" t="n">
        <x:v>19</x:v>
      </x:c>
      <x:c r="F4876" t="n">
        <x:v>0</x:v>
      </x:c>
      <x:c r="G4876" t="n">
        <x:v>27</x:v>
      </x:c>
      <x:c r="H4876" t="n">
        <x:v>0</x:v>
      </x:c>
      <x:c r="I4876" t="n">
        <x:v>0</x:v>
      </x:c>
      <x:c r="J4876" t="n">
        <x:v>0.24</x:v>
      </x:c>
      <x:c r="K4876" t="n">
        <x:v>0</x:v>
      </x:c>
      <x:c r="L4876" t="n">
        <x:v>99.1</x:v>
      </x:c>
      <x:c r="M4876" t="n">
        <x:v>0</x:v>
      </x:c>
      <x:c r="N4876" t="n">
        <x:v>9.2</x:v>
      </x:c>
    </x:row>
    <x:row r="4877">
      <x:c r="A4877" t="str">
        <x:v>DEV-00813</x:v>
      </x:c>
      <x:c r="B4877" s="28" t="n">
        <x:v>46143</x:v>
      </x:c>
      <x:c r="C4877" t="n">
        <x:v>61.9</x:v>
      </x:c>
      <x:c r="D4877" t="n">
        <x:v>407.4</x:v>
      </x:c>
      <x:c r="E4877" t="n">
        <x:v>13</x:v>
      </x:c>
      <x:c r="F4877" t="n">
        <x:v>0</x:v>
      </x:c>
      <x:c r="G4877" t="n">
        <x:v>44</x:v>
      </x:c>
      <x:c r="H4877" t="n">
        <x:v>1</x:v>
      </x:c>
      <x:c r="I4877" t="n">
        <x:v>1</x:v>
      </x:c>
      <x:c r="J4877" t="n">
        <x:v>1.84</x:v>
      </x:c>
      <x:c r="K4877" t="n">
        <x:v>0</x:v>
      </x:c>
      <x:c r="L4877" t="n">
        <x:v>100</x:v>
      </x:c>
      <x:c r="M4877" t="n">
        <x:v>4.9</x:v>
      </x:c>
      <x:c r="N4877" t="n">
        <x:v>18</x:v>
      </x:c>
    </x:row>
    <x:row r="4878">
      <x:c r="A4878" t="str">
        <x:v>DEV-00813</x:v>
      </x:c>
      <x:c r="B4878" s="28" t="n">
        <x:v>46174</x:v>
      </x:c>
      <x:c r="C4878" t="n">
        <x:v>49.4</x:v>
      </x:c>
      <x:c r="D4878" t="n">
        <x:v>360.4</x:v>
      </x:c>
      <x:c r="E4878" t="n">
        <x:v>13</x:v>
      </x:c>
      <x:c r="F4878" t="n">
        <x:v>0</x:v>
      </x:c>
      <x:c r="G4878" t="n">
        <x:v>24</x:v>
      </x:c>
      <x:c r="H4878" t="n">
        <x:v>0</x:v>
      </x:c>
      <x:c r="I4878" t="n">
        <x:v>0</x:v>
      </x:c>
      <x:c r="J4878" t="n">
        <x:v>0</x:v>
      </x:c>
      <x:c r="K4878" t="n">
        <x:v>0</x:v>
      </x:c>
      <x:c r="L4878" t="n">
        <x:v>94.3</x:v>
      </x:c>
      <x:c r="M4878" t="n">
        <x:v>3</x:v>
      </x:c>
      <x:c r="N4878" t="n">
        <x:v>5</x:v>
      </x:c>
    </x:row>
    <x:row r="4879">
      <x:c r="A4879" t="str">
        <x:v>DEV-00813</x:v>
      </x:c>
      <x:c r="B4879" s="28" t="n">
        <x:v>46204</x:v>
      </x:c>
      <x:c r="C4879" t="n">
        <x:v>47.9</x:v>
      </x:c>
      <x:c r="D4879" t="n">
        <x:v>319.9</x:v>
      </x:c>
      <x:c r="E4879" t="n">
        <x:v>15</x:v>
      </x:c>
      <x:c r="F4879" t="n">
        <x:v>1</x:v>
      </x:c>
      <x:c r="G4879" t="n">
        <x:v>27</x:v>
      </x:c>
      <x:c r="H4879" t="n">
        <x:v>0</x:v>
      </x:c>
      <x:c r="I4879" t="n">
        <x:v>3</x:v>
      </x:c>
      <x:c r="J4879" t="n">
        <x:v>0.26</x:v>
      </x:c>
      <x:c r="K4879" t="n">
        <x:v>0</x:v>
      </x:c>
      <x:c r="L4879" t="n">
        <x:v>93</x:v>
      </x:c>
      <x:c r="M4879" t="n">
        <x:v>0</x:v>
      </x:c>
      <x:c r="N4879" t="n">
        <x:v>10.3</x:v>
      </x:c>
    </x:row>
    <x:row r="4880">
      <x:c r="A4880" t="str">
        <x:v>DEV-00814</x:v>
      </x:c>
      <x:c r="B4880" s="28" t="n">
        <x:v>46054</x:v>
      </x:c>
      <x:c r="C4880" t="n">
        <x:v>70.7</x:v>
      </x:c>
      <x:c r="D4880" t="n">
        <x:v>450.3</x:v>
      </x:c>
      <x:c r="E4880" t="n">
        <x:v>37</x:v>
      </x:c>
      <x:c r="F4880" t="n">
        <x:v>2</x:v>
      </x:c>
      <x:c r="G4880" t="n">
        <x:v>46</x:v>
      </x:c>
      <x:c r="H4880" t="n">
        <x:v>0</x:v>
      </x:c>
      <x:c r="I4880" t="n">
        <x:v>5</x:v>
      </x:c>
      <x:c r="J4880" t="n">
        <x:v>0.04</x:v>
      </x:c>
      <x:c r="K4880" t="n">
        <x:v>0</x:v>
      </x:c>
      <x:c r="L4880" t="n">
        <x:v>96.6</x:v>
      </x:c>
      <x:c r="M4880" t="n">
        <x:v>0</x:v>
      </x:c>
      <x:c r="N4880" t="n">
        <x:v>8.2</x:v>
      </x:c>
    </x:row>
    <x:row r="4881">
      <x:c r="A4881" t="str">
        <x:v>DEV-00814</x:v>
      </x:c>
      <x:c r="B4881" s="28" t="n">
        <x:v>46082</x:v>
      </x:c>
      <x:c r="C4881" t="n">
        <x:v>86.5</x:v>
      </x:c>
      <x:c r="D4881" t="n">
        <x:v>616</x:v>
      </x:c>
      <x:c r="E4881" t="n">
        <x:v>23</x:v>
      </x:c>
      <x:c r="F4881" t="n">
        <x:v>3</x:v>
      </x:c>
      <x:c r="G4881" t="n">
        <x:v>49</x:v>
      </x:c>
      <x:c r="H4881" t="n">
        <x:v>0</x:v>
      </x:c>
      <x:c r="I4881" t="n">
        <x:v>2</x:v>
      </x:c>
      <x:c r="J4881" t="n">
        <x:v>0.49</x:v>
      </x:c>
      <x:c r="K4881" t="n">
        <x:v>0</x:v>
      </x:c>
      <x:c r="L4881" t="n">
        <x:v>94.7</x:v>
      </x:c>
      <x:c r="M4881" t="n">
        <x:v>11</x:v>
      </x:c>
      <x:c r="N4881" t="n">
        <x:v>12.9</x:v>
      </x:c>
    </x:row>
    <x:row r="4882">
      <x:c r="A4882" t="str">
        <x:v>DEV-00814</x:v>
      </x:c>
      <x:c r="B4882" s="28" t="n">
        <x:v>46113</x:v>
      </x:c>
      <x:c r="C4882" t="n">
        <x:v>63.9</x:v>
      </x:c>
      <x:c r="D4882" t="n">
        <x:v>440.7</x:v>
      </x:c>
      <x:c r="E4882" t="n">
        <x:v>24</x:v>
      </x:c>
      <x:c r="F4882" t="n">
        <x:v>2</x:v>
      </x:c>
      <x:c r="G4882" t="n">
        <x:v>37</x:v>
      </x:c>
      <x:c r="H4882" t="n">
        <x:v>0</x:v>
      </x:c>
      <x:c r="I4882" t="n">
        <x:v>4</x:v>
      </x:c>
      <x:c r="J4882" t="n">
        <x:v>0.47</x:v>
      </x:c>
      <x:c r="K4882" t="n">
        <x:v>0</x:v>
      </x:c>
      <x:c r="L4882" t="n">
        <x:v>95.7</x:v>
      </x:c>
      <x:c r="M4882" t="n">
        <x:v>2.5</x:v>
      </x:c>
      <x:c r="N4882" t="n">
        <x:v>6.5</x:v>
      </x:c>
    </x:row>
    <x:row r="4883">
      <x:c r="A4883" t="str">
        <x:v>DEV-00814</x:v>
      </x:c>
      <x:c r="B4883" s="28" t="n">
        <x:v>46143</x:v>
      </x:c>
      <x:c r="C4883" t="n">
        <x:v>61.9</x:v>
      </x:c>
      <x:c r="D4883" t="n">
        <x:v>451</x:v>
      </x:c>
      <x:c r="E4883" t="n">
        <x:v>26</x:v>
      </x:c>
      <x:c r="F4883" t="n">
        <x:v>0</x:v>
      </x:c>
      <x:c r="G4883" t="n">
        <x:v>37</x:v>
      </x:c>
      <x:c r="H4883" t="n">
        <x:v>0</x:v>
      </x:c>
      <x:c r="I4883" t="n">
        <x:v>4</x:v>
      </x:c>
      <x:c r="J4883" t="n">
        <x:v>0.4</x:v>
      </x:c>
      <x:c r="K4883" t="n">
        <x:v>1</x:v>
      </x:c>
      <x:c r="L4883" t="n">
        <x:v>92</x:v>
      </x:c>
      <x:c r="M4883" t="n">
        <x:v>3.6</x:v>
      </x:c>
      <x:c r="N4883" t="n">
        <x:v>10.9</x:v>
      </x:c>
    </x:row>
    <x:row r="4884">
      <x:c r="A4884" t="str">
        <x:v>DEV-00814</x:v>
      </x:c>
      <x:c r="B4884" s="28" t="n">
        <x:v>46174</x:v>
      </x:c>
      <x:c r="C4884" t="n">
        <x:v>85</x:v>
      </x:c>
      <x:c r="D4884" t="n">
        <x:v>575.4</x:v>
      </x:c>
      <x:c r="E4884" t="n">
        <x:v>28</x:v>
      </x:c>
      <x:c r="F4884" t="n">
        <x:v>3</x:v>
      </x:c>
      <x:c r="G4884" t="n">
        <x:v>43</x:v>
      </x:c>
      <x:c r="H4884" t="n">
        <x:v>0</x:v>
      </x:c>
      <x:c r="I4884" t="n">
        <x:v>8</x:v>
      </x:c>
      <x:c r="J4884" t="n">
        <x:v>0.95</x:v>
      </x:c>
      <x:c r="K4884" t="n">
        <x:v>0</x:v>
      </x:c>
      <x:c r="L4884" t="n">
        <x:v>92.7</x:v>
      </x:c>
      <x:c r="M4884" t="n">
        <x:v>1</x:v>
      </x:c>
      <x:c r="N4884" t="n">
        <x:v>22</x:v>
      </x:c>
    </x:row>
    <x:row r="4885">
      <x:c r="A4885" t="str">
        <x:v>DEV-00814</x:v>
      </x:c>
      <x:c r="B4885" s="28" t="n">
        <x:v>46204</x:v>
      </x:c>
      <x:c r="C4885" t="n">
        <x:v>89.6</x:v>
      </x:c>
      <x:c r="D4885" t="n">
        <x:v>505.8</x:v>
      </x:c>
      <x:c r="E4885" t="n">
        <x:v>29</x:v>
      </x:c>
      <x:c r="F4885" t="n">
        <x:v>3</x:v>
      </x:c>
      <x:c r="G4885" t="n">
        <x:v>64</x:v>
      </x:c>
      <x:c r="H4885" t="n">
        <x:v>0</x:v>
      </x:c>
      <x:c r="I4885" t="n">
        <x:v>6</x:v>
      </x:c>
      <x:c r="J4885" t="n">
        <x:v>0.94</x:v>
      </x:c>
      <x:c r="K4885" t="n">
        <x:v>0</x:v>
      </x:c>
      <x:c r="L4885" t="n">
        <x:v>95.1</x:v>
      </x:c>
      <x:c r="M4885" t="n">
        <x:v>0</x:v>
      </x:c>
      <x:c r="N4885" t="n">
        <x:v>18.2</x:v>
      </x:c>
    </x:row>
    <x:row r="4886">
      <x:c r="A4886" t="str">
        <x:v>DEV-00815</x:v>
      </x:c>
      <x:c r="B4886" s="28" t="n">
        <x:v>46054</x:v>
      </x:c>
      <x:c r="C4886" t="n">
        <x:v>28.7</x:v>
      </x:c>
      <x:c r="D4886" t="n">
        <x:v>159.5</x:v>
      </x:c>
      <x:c r="E4886" t="n">
        <x:v>14</x:v>
      </x:c>
      <x:c r="F4886" t="n">
        <x:v>1</x:v>
      </x:c>
      <x:c r="G4886" t="n">
        <x:v>27</x:v>
      </x:c>
      <x:c r="H4886" t="n">
        <x:v>0</x:v>
      </x:c>
      <x:c r="I4886" t="n">
        <x:v>0</x:v>
      </x:c>
      <x:c r="J4886" t="n">
        <x:v>0.76</x:v>
      </x:c>
      <x:c r="K4886" t="n">
        <x:v>1</x:v>
      </x:c>
      <x:c r="L4886" t="n">
        <x:v>96.8</x:v>
      </x:c>
      <x:c r="M4886" t="n">
        <x:v>6.4</x:v>
      </x:c>
      <x:c r="N4886" t="n">
        <x:v>4.3</x:v>
      </x:c>
    </x:row>
    <x:row r="4887">
      <x:c r="A4887" t="str">
        <x:v>DEV-00815</x:v>
      </x:c>
      <x:c r="B4887" s="28" t="n">
        <x:v>46082</x:v>
      </x:c>
      <x:c r="C4887" t="n">
        <x:v>43.4</x:v>
      </x:c>
      <x:c r="D4887" t="n">
        <x:v>289</x:v>
      </x:c>
      <x:c r="E4887" t="n">
        <x:v>12</x:v>
      </x:c>
      <x:c r="F4887" t="n">
        <x:v>0</x:v>
      </x:c>
      <x:c r="G4887" t="n">
        <x:v>22</x:v>
      </x:c>
      <x:c r="H4887" t="n">
        <x:v>1</x:v>
      </x:c>
      <x:c r="I4887" t="n">
        <x:v>1</x:v>
      </x:c>
      <x:c r="J4887" t="n">
        <x:v>1.36</x:v>
      </x:c>
      <x:c r="K4887" t="n">
        <x:v>0</x:v>
      </x:c>
      <x:c r="L4887" t="n">
        <x:v>97.7</x:v>
      </x:c>
      <x:c r="M4887" t="n">
        <x:v>6.3</x:v>
      </x:c>
      <x:c r="N4887" t="n">
        <x:v>4.6</x:v>
      </x:c>
    </x:row>
    <x:row r="4888">
      <x:c r="A4888" t="str">
        <x:v>DEV-00815</x:v>
      </x:c>
      <x:c r="B4888" s="28" t="n">
        <x:v>46113</x:v>
      </x:c>
      <x:c r="C4888" t="n">
        <x:v>37.3</x:v>
      </x:c>
      <x:c r="D4888" t="n">
        <x:v>208.3</x:v>
      </x:c>
      <x:c r="E4888" t="n">
        <x:v>11</x:v>
      </x:c>
      <x:c r="F4888" t="n">
        <x:v>0</x:v>
      </x:c>
      <x:c r="G4888" t="n">
        <x:v>32</x:v>
      </x:c>
      <x:c r="H4888" t="n">
        <x:v>0</x:v>
      </x:c>
      <x:c r="I4888" t="n">
        <x:v>1</x:v>
      </x:c>
      <x:c r="J4888" t="n">
        <x:v>0.51</x:v>
      </x:c>
      <x:c r="K4888" t="n">
        <x:v>1</x:v>
      </x:c>
      <x:c r="L4888" t="n">
        <x:v>97.9</x:v>
      </x:c>
      <x:c r="M4888" t="n">
        <x:v>3.2</x:v>
      </x:c>
      <x:c r="N4888" t="n">
        <x:v>6.7</x:v>
      </x:c>
    </x:row>
    <x:row r="4889">
      <x:c r="A4889" t="str">
        <x:v>DEV-00815</x:v>
      </x:c>
      <x:c r="B4889" s="28" t="n">
        <x:v>46143</x:v>
      </x:c>
      <x:c r="C4889" t="n">
        <x:v>37.9</x:v>
      </x:c>
      <x:c r="D4889" t="n">
        <x:v>238.7</x:v>
      </x:c>
      <x:c r="E4889" t="n">
        <x:v>12</x:v>
      </x:c>
      <x:c r="F4889" t="n">
        <x:v>2</x:v>
      </x:c>
      <x:c r="G4889" t="n">
        <x:v>25</x:v>
      </x:c>
      <x:c r="H4889" t="n">
        <x:v>1</x:v>
      </x:c>
      <x:c r="I4889" t="n">
        <x:v>0</x:v>
      </x:c>
      <x:c r="J4889" t="n">
        <x:v>0.65</x:v>
      </x:c>
      <x:c r="K4889" t="n">
        <x:v>0</x:v>
      </x:c>
      <x:c r="L4889" t="n">
        <x:v>96.1</x:v>
      </x:c>
      <x:c r="M4889" t="n">
        <x:v>9.5</x:v>
      </x:c>
      <x:c r="N4889" t="n">
        <x:v>11.6</x:v>
      </x:c>
    </x:row>
    <x:row r="4890">
      <x:c r="A4890" t="str">
        <x:v>DEV-00815</x:v>
      </x:c>
      <x:c r="B4890" s="28" t="n">
        <x:v>46174</x:v>
      </x:c>
      <x:c r="C4890" t="n">
        <x:v>78.6</x:v>
      </x:c>
      <x:c r="D4890" t="n">
        <x:v>478.7</x:v>
      </x:c>
      <x:c r="E4890" t="n">
        <x:v>20</x:v>
      </x:c>
      <x:c r="F4890" t="n">
        <x:v>3</x:v>
      </x:c>
      <x:c r="G4890" t="n">
        <x:v>56</x:v>
      </x:c>
      <x:c r="H4890" t="n">
        <x:v>0</x:v>
      </x:c>
      <x:c r="I4890" t="n">
        <x:v>2</x:v>
      </x:c>
      <x:c r="J4890" t="n">
        <x:v>0.67</x:v>
      </x:c>
      <x:c r="K4890" t="n">
        <x:v>0</x:v>
      </x:c>
      <x:c r="L4890" t="n">
        <x:v>95.7</x:v>
      </x:c>
      <x:c r="M4890" t="n">
        <x:v>6</x:v>
      </x:c>
      <x:c r="N4890" t="n">
        <x:v>25.1</x:v>
      </x:c>
    </x:row>
    <x:row r="4891">
      <x:c r="A4891" t="str">
        <x:v>DEV-00815</x:v>
      </x:c>
      <x:c r="B4891" s="28" t="n">
        <x:v>46204</x:v>
      </x:c>
      <x:c r="C4891" t="n">
        <x:v>25.8</x:v>
      </x:c>
      <x:c r="D4891" t="n">
        <x:v>186.8</x:v>
      </x:c>
      <x:c r="E4891" t="n">
        <x:v>16</x:v>
      </x:c>
      <x:c r="F4891" t="n">
        <x:v>1</x:v>
      </x:c>
      <x:c r="G4891" t="n">
        <x:v>13</x:v>
      </x:c>
      <x:c r="H4891" t="n">
        <x:v>0</x:v>
      </x:c>
      <x:c r="I4891" t="n">
        <x:v>0</x:v>
      </x:c>
      <x:c r="J4891" t="n">
        <x:v>0.39</x:v>
      </x:c>
      <x:c r="K4891" t="n">
        <x:v>0</x:v>
      </x:c>
      <x:c r="L4891" t="n">
        <x:v>96.6</x:v>
      </x:c>
      <x:c r="M4891" t="n">
        <x:v>5</x:v>
      </x:c>
      <x:c r="N4891" t="n">
        <x:v>4.2</x:v>
      </x:c>
    </x:row>
    <x:row r="4892">
      <x:c r="A4892" t="str">
        <x:v>DEV-00816</x:v>
      </x:c>
      <x:c r="B4892" s="28" t="n">
        <x:v>46054</x:v>
      </x:c>
      <x:c r="C4892" t="n">
        <x:v>42.6</x:v>
      </x:c>
      <x:c r="D4892" t="n">
        <x:v>303</x:v>
      </x:c>
      <x:c r="E4892" t="n">
        <x:v>16</x:v>
      </x:c>
      <x:c r="F4892" t="n">
        <x:v>4</x:v>
      </x:c>
      <x:c r="G4892" t="n">
        <x:v>29</x:v>
      </x:c>
      <x:c r="H4892" t="n">
        <x:v>2</x:v>
      </x:c>
      <x:c r="I4892" t="n">
        <x:v>1</x:v>
      </x:c>
      <x:c r="J4892" t="n">
        <x:v>1.91</x:v>
      </x:c>
      <x:c r="K4892" t="n">
        <x:v>2</x:v>
      </x:c>
      <x:c r="L4892" t="n">
        <x:v>96.8</x:v>
      </x:c>
      <x:c r="M4892" t="n">
        <x:v>5.6</x:v>
      </x:c>
      <x:c r="N4892" t="n">
        <x:v>5.8</x:v>
      </x:c>
    </x:row>
    <x:row r="4893">
      <x:c r="A4893" t="str">
        <x:v>DEV-00816</x:v>
      </x:c>
      <x:c r="B4893" s="28" t="n">
        <x:v>46082</x:v>
      </x:c>
      <x:c r="C4893" t="n">
        <x:v>46.7</x:v>
      </x:c>
      <x:c r="D4893" t="n">
        <x:v>266.8</x:v>
      </x:c>
      <x:c r="E4893" t="n">
        <x:v>13</x:v>
      </x:c>
      <x:c r="F4893" t="n">
        <x:v>2</x:v>
      </x:c>
      <x:c r="G4893" t="n">
        <x:v>23</x:v>
      </x:c>
      <x:c r="H4893" t="n">
        <x:v>0</x:v>
      </x:c>
      <x:c r="I4893" t="n">
        <x:v>2</x:v>
      </x:c>
      <x:c r="J4893" t="n">
        <x:v>1.54</x:v>
      </x:c>
      <x:c r="K4893" t="n">
        <x:v>1</x:v>
      </x:c>
      <x:c r="L4893" t="n">
        <x:v>92.7</x:v>
      </x:c>
      <x:c r="M4893" t="n">
        <x:v>11.2</x:v>
      </x:c>
      <x:c r="N4893" t="n">
        <x:v>4.5</x:v>
      </x:c>
    </x:row>
    <x:row r="4894">
      <x:c r="A4894" t="str">
        <x:v>DEV-00816</x:v>
      </x:c>
      <x:c r="B4894" s="28" t="n">
        <x:v>46113</x:v>
      </x:c>
      <x:c r="C4894" t="n">
        <x:v>39</x:v>
      </x:c>
      <x:c r="D4894" t="n">
        <x:v>248.2</x:v>
      </x:c>
      <x:c r="E4894" t="n">
        <x:v>22</x:v>
      </x:c>
      <x:c r="F4894" t="n">
        <x:v>3</x:v>
      </x:c>
      <x:c r="G4894" t="n">
        <x:v>36</x:v>
      </x:c>
      <x:c r="H4894" t="n">
        <x:v>1</x:v>
      </x:c>
      <x:c r="I4894" t="n">
        <x:v>0</x:v>
      </x:c>
      <x:c r="J4894" t="n">
        <x:v>0.96</x:v>
      </x:c>
      <x:c r="K4894" t="n">
        <x:v>1</x:v>
      </x:c>
      <x:c r="L4894" t="n">
        <x:v>94.7</x:v>
      </x:c>
      <x:c r="M4894" t="n">
        <x:v>3.8</x:v>
      </x:c>
      <x:c r="N4894" t="n">
        <x:v>10.1</x:v>
      </x:c>
    </x:row>
    <x:row r="4895">
      <x:c r="A4895" t="str">
        <x:v>DEV-00816</x:v>
      </x:c>
      <x:c r="B4895" s="28" t="n">
        <x:v>46143</x:v>
      </x:c>
      <x:c r="C4895" t="n">
        <x:v>66.7</x:v>
      </x:c>
      <x:c r="D4895" t="n">
        <x:v>388.5</x:v>
      </x:c>
      <x:c r="E4895" t="n">
        <x:v>25</x:v>
      </x:c>
      <x:c r="F4895" t="n">
        <x:v>3</x:v>
      </x:c>
      <x:c r="G4895" t="n">
        <x:v>44</x:v>
      </x:c>
      <x:c r="H4895" t="n">
        <x:v>1</x:v>
      </x:c>
      <x:c r="I4895" t="n">
        <x:v>3</x:v>
      </x:c>
      <x:c r="J4895" t="n">
        <x:v>1.43</x:v>
      </x:c>
      <x:c r="K4895" t="n">
        <x:v>0</x:v>
      </x:c>
      <x:c r="L4895" t="n">
        <x:v>95.4</x:v>
      </x:c>
      <x:c r="M4895" t="n">
        <x:v>4.3</x:v>
      </x:c>
      <x:c r="N4895" t="n">
        <x:v>11.2</x:v>
      </x:c>
    </x:row>
    <x:row r="4896">
      <x:c r="A4896" t="str">
        <x:v>DEV-00816</x:v>
      </x:c>
      <x:c r="B4896" s="28" t="n">
        <x:v>46174</x:v>
      </x:c>
      <x:c r="C4896" t="n">
        <x:v>53.7</x:v>
      </x:c>
      <x:c r="D4896" t="n">
        <x:v>336.2</x:v>
      </x:c>
      <x:c r="E4896" t="n">
        <x:v>21</x:v>
      </x:c>
      <x:c r="F4896" t="n">
        <x:v>3</x:v>
      </x:c>
      <x:c r="G4896" t="n">
        <x:v>40</x:v>
      </x:c>
      <x:c r="H4896" t="n">
        <x:v>0</x:v>
      </x:c>
      <x:c r="I4896" t="n">
        <x:v>4</x:v>
      </x:c>
      <x:c r="J4896" t="n">
        <x:v>0.44</x:v>
      </x:c>
      <x:c r="K4896" t="n">
        <x:v>2</x:v>
      </x:c>
      <x:c r="L4896" t="n">
        <x:v>90.5</x:v>
      </x:c>
      <x:c r="M4896" t="n">
        <x:v>7.7</x:v>
      </x:c>
      <x:c r="N4896" t="n">
        <x:v>14.3</x:v>
      </x:c>
    </x:row>
    <x:row r="4897">
      <x:c r="A4897" t="str">
        <x:v>DEV-00816</x:v>
      </x:c>
      <x:c r="B4897" s="28" t="n">
        <x:v>46204</x:v>
      </x:c>
      <x:c r="C4897" t="n">
        <x:v>38.8</x:v>
      </x:c>
      <x:c r="D4897" t="n">
        <x:v>272.9</x:v>
      </x:c>
      <x:c r="E4897" t="n">
        <x:v>19</x:v>
      </x:c>
      <x:c r="F4897" t="n">
        <x:v>3</x:v>
      </x:c>
      <x:c r="G4897" t="n">
        <x:v>43</x:v>
      </x:c>
      <x:c r="H4897" t="n">
        <x:v>0</x:v>
      </x:c>
      <x:c r="I4897" t="n">
        <x:v>5</x:v>
      </x:c>
      <x:c r="J4897" t="n">
        <x:v>1.43</x:v>
      </x:c>
      <x:c r="K4897" t="n">
        <x:v>0</x:v>
      </x:c>
      <x:c r="L4897" t="n">
        <x:v>95.5</x:v>
      </x:c>
      <x:c r="M4897" t="n">
        <x:v>12.4</x:v>
      </x:c>
      <x:c r="N4897" t="n">
        <x:v>10.5</x:v>
      </x:c>
    </x:row>
    <x:row r="4898">
      <x:c r="A4898" t="str">
        <x:v>DEV-00817</x:v>
      </x:c>
      <x:c r="B4898" s="28" t="n">
        <x:v>46054</x:v>
      </x:c>
      <x:c r="C4898" t="n">
        <x:v>23.1</x:v>
      </x:c>
      <x:c r="D4898" t="n">
        <x:v>126.7</x:v>
      </x:c>
      <x:c r="E4898" t="n">
        <x:v>12</x:v>
      </x:c>
      <x:c r="F4898" t="n">
        <x:v>0</x:v>
      </x:c>
      <x:c r="G4898" t="n">
        <x:v>38</x:v>
      </x:c>
      <x:c r="H4898" t="n">
        <x:v>0</x:v>
      </x:c>
      <x:c r="I4898" t="n">
        <x:v>4</x:v>
      </x:c>
      <x:c r="J4898" t="n">
        <x:v>0.12</x:v>
      </x:c>
      <x:c r="K4898" t="n">
        <x:v>0</x:v>
      </x:c>
      <x:c r="L4898" t="n">
        <x:v>93.3</x:v>
      </x:c>
      <x:c r="M4898" t="n">
        <x:v>7.6</x:v>
      </x:c>
      <x:c r="N4898" t="n">
        <x:v>5.1</x:v>
      </x:c>
    </x:row>
    <x:row r="4899">
      <x:c r="A4899" t="str">
        <x:v>DEV-00817</x:v>
      </x:c>
      <x:c r="B4899" s="28" t="n">
        <x:v>46082</x:v>
      </x:c>
      <x:c r="C4899" t="n">
        <x:v>50.5</x:v>
      </x:c>
      <x:c r="D4899" t="n">
        <x:v>288.4</x:v>
      </x:c>
      <x:c r="E4899" t="n">
        <x:v>12</x:v>
      </x:c>
      <x:c r="F4899" t="n">
        <x:v>1</x:v>
      </x:c>
      <x:c r="G4899" t="n">
        <x:v>37</x:v>
      </x:c>
      <x:c r="H4899" t="n">
        <x:v>0</x:v>
      </x:c>
      <x:c r="I4899" t="n">
        <x:v>2</x:v>
      </x:c>
      <x:c r="J4899" t="n">
        <x:v>0.31</x:v>
      </x:c>
      <x:c r="K4899" t="n">
        <x:v>0</x:v>
      </x:c>
      <x:c r="L4899" t="n">
        <x:v>93</x:v>
      </x:c>
      <x:c r="M4899" t="n">
        <x:v>0</x:v>
      </x:c>
      <x:c r="N4899" t="n">
        <x:v>11.7</x:v>
      </x:c>
    </x:row>
    <x:row r="4900">
      <x:c r="A4900" t="str">
        <x:v>DEV-00817</x:v>
      </x:c>
      <x:c r="B4900" s="28" t="n">
        <x:v>46113</x:v>
      </x:c>
      <x:c r="C4900" t="n">
        <x:v>31.7</x:v>
      </x:c>
      <x:c r="D4900" t="n">
        <x:v>197</x:v>
      </x:c>
      <x:c r="E4900" t="n">
        <x:v>10</x:v>
      </x:c>
      <x:c r="F4900" t="n">
        <x:v>0</x:v>
      </x:c>
      <x:c r="G4900" t="n">
        <x:v>24</x:v>
      </x:c>
      <x:c r="H4900" t="n">
        <x:v>0</x:v>
      </x:c>
      <x:c r="I4900" t="n">
        <x:v>0</x:v>
      </x:c>
      <x:c r="J4900" t="n">
        <x:v>0.47</x:v>
      </x:c>
      <x:c r="K4900" t="n">
        <x:v>0</x:v>
      </x:c>
      <x:c r="L4900" t="n">
        <x:v>97.3</x:v>
      </x:c>
      <x:c r="M4900" t="n">
        <x:v>3.6</x:v>
      </x:c>
      <x:c r="N4900" t="n">
        <x:v>9.8</x:v>
      </x:c>
    </x:row>
    <x:row r="4901">
      <x:c r="A4901" t="str">
        <x:v>DEV-00817</x:v>
      </x:c>
      <x:c r="B4901" s="28" t="n">
        <x:v>46143</x:v>
      </x:c>
      <x:c r="C4901" t="n">
        <x:v>60.3</x:v>
      </x:c>
      <x:c r="D4901" t="n">
        <x:v>435.2</x:v>
      </x:c>
      <x:c r="E4901" t="n">
        <x:v>16</x:v>
      </x:c>
      <x:c r="F4901" t="n">
        <x:v>0</x:v>
      </x:c>
      <x:c r="G4901" t="n">
        <x:v>24</x:v>
      </x:c>
      <x:c r="H4901" t="n">
        <x:v>1</x:v>
      </x:c>
      <x:c r="I4901" t="n">
        <x:v>1</x:v>
      </x:c>
      <x:c r="J4901" t="n">
        <x:v>0.2</x:v>
      </x:c>
      <x:c r="K4901" t="n">
        <x:v>1</x:v>
      </x:c>
      <x:c r="L4901" t="n">
        <x:v>96.6</x:v>
      </x:c>
      <x:c r="M4901" t="n">
        <x:v>6.3</x:v>
      </x:c>
      <x:c r="N4901" t="n">
        <x:v>16.2</x:v>
      </x:c>
    </x:row>
    <x:row r="4902">
      <x:c r="A4902" t="str">
        <x:v>DEV-00817</x:v>
      </x:c>
      <x:c r="B4902" s="28" t="n">
        <x:v>46174</x:v>
      </x:c>
      <x:c r="C4902" t="n">
        <x:v>41</x:v>
      </x:c>
      <x:c r="D4902" t="n">
        <x:v>298.1</x:v>
      </x:c>
      <x:c r="E4902" t="n">
        <x:v>12</x:v>
      </x:c>
      <x:c r="F4902" t="n">
        <x:v>2</x:v>
      </x:c>
      <x:c r="G4902" t="n">
        <x:v>25</x:v>
      </x:c>
      <x:c r="H4902" t="n">
        <x:v>1</x:v>
      </x:c>
      <x:c r="I4902" t="n">
        <x:v>0</x:v>
      </x:c>
      <x:c r="J4902" t="n">
        <x:v>0.52</x:v>
      </x:c>
      <x:c r="K4902" t="n">
        <x:v>0</x:v>
      </x:c>
      <x:c r="L4902" t="n">
        <x:v>93.7</x:v>
      </x:c>
      <x:c r="M4902" t="n">
        <x:v>3.4</x:v>
      </x:c>
      <x:c r="N4902" t="n">
        <x:v>9.8</x:v>
      </x:c>
    </x:row>
    <x:row r="4903">
      <x:c r="A4903" t="str">
        <x:v>DEV-00817</x:v>
      </x:c>
      <x:c r="B4903" s="28" t="n">
        <x:v>46204</x:v>
      </x:c>
      <x:c r="C4903" t="n">
        <x:v>67.4</x:v>
      </x:c>
      <x:c r="D4903" t="n">
        <x:v>487.4</x:v>
      </x:c>
      <x:c r="E4903" t="n">
        <x:v>13</x:v>
      </x:c>
      <x:c r="F4903" t="n">
        <x:v>1</x:v>
      </x:c>
      <x:c r="G4903" t="n">
        <x:v>41</x:v>
      </x:c>
      <x:c r="H4903" t="n">
        <x:v>0</x:v>
      </x:c>
      <x:c r="I4903" t="n">
        <x:v>0</x:v>
      </x:c>
      <x:c r="J4903" t="n">
        <x:v>0.38</x:v>
      </x:c>
      <x:c r="K4903" t="n">
        <x:v>0</x:v>
      </x:c>
      <x:c r="L4903" t="n">
        <x:v>99.1</x:v>
      </x:c>
      <x:c r="M4903" t="n">
        <x:v>6.1</x:v>
      </x:c>
      <x:c r="N4903" t="n">
        <x:v>5.8</x:v>
      </x:c>
    </x:row>
    <x:row r="4904">
      <x:c r="A4904" t="str">
        <x:v>DEV-00818</x:v>
      </x:c>
      <x:c r="B4904" s="28" t="n">
        <x:v>46054</x:v>
      </x:c>
      <x:c r="C4904" t="n">
        <x:v>59.2</x:v>
      </x:c>
      <x:c r="D4904" t="n">
        <x:v>330.5</x:v>
      </x:c>
      <x:c r="E4904" t="n">
        <x:v>13</x:v>
      </x:c>
      <x:c r="F4904" t="n">
        <x:v>0</x:v>
      </x:c>
      <x:c r="G4904" t="n">
        <x:v>44</x:v>
      </x:c>
      <x:c r="H4904" t="n">
        <x:v>0</x:v>
      </x:c>
      <x:c r="I4904" t="n">
        <x:v>2</x:v>
      </x:c>
      <x:c r="J4904" t="n">
        <x:v>0.98</x:v>
      </x:c>
      <x:c r="K4904" t="n">
        <x:v>1</x:v>
      </x:c>
      <x:c r="L4904" t="n">
        <x:v>95.2</x:v>
      </x:c>
      <x:c r="M4904" t="n">
        <x:v>0</x:v>
      </x:c>
      <x:c r="N4904" t="n">
        <x:v>14.3</x:v>
      </x:c>
    </x:row>
    <x:row r="4905">
      <x:c r="A4905" t="str">
        <x:v>DEV-00818</x:v>
      </x:c>
      <x:c r="B4905" s="28" t="n">
        <x:v>46082</x:v>
      </x:c>
      <x:c r="C4905" t="n">
        <x:v>55</x:v>
      </x:c>
      <x:c r="D4905" t="n">
        <x:v>323.7</x:v>
      </x:c>
      <x:c r="E4905" t="n">
        <x:v>16</x:v>
      </x:c>
      <x:c r="F4905" t="n">
        <x:v>2</x:v>
      </x:c>
      <x:c r="G4905" t="n">
        <x:v>44</x:v>
      </x:c>
      <x:c r="H4905" t="n">
        <x:v>0</x:v>
      </x:c>
      <x:c r="I4905" t="n">
        <x:v>1</x:v>
      </x:c>
      <x:c r="J4905" t="n">
        <x:v>0.02</x:v>
      </x:c>
      <x:c r="K4905" t="n">
        <x:v>0</x:v>
      </x:c>
      <x:c r="L4905" t="n">
        <x:v>89.6</x:v>
      </x:c>
      <x:c r="M4905" t="n">
        <x:v>2</x:v>
      </x:c>
      <x:c r="N4905" t="n">
        <x:v>17.3</x:v>
      </x:c>
    </x:row>
    <x:row r="4906">
      <x:c r="A4906" t="str">
        <x:v>DEV-00818</x:v>
      </x:c>
      <x:c r="B4906" s="28" t="n">
        <x:v>46113</x:v>
      </x:c>
      <x:c r="C4906" t="n">
        <x:v>20.1</x:v>
      </x:c>
      <x:c r="D4906" t="n">
        <x:v>129</x:v>
      </x:c>
      <x:c r="E4906" t="n">
        <x:v>15</x:v>
      </x:c>
      <x:c r="F4906" t="n">
        <x:v>0</x:v>
      </x:c>
      <x:c r="G4906" t="n">
        <x:v>25</x:v>
      </x:c>
      <x:c r="H4906" t="n">
        <x:v>0</x:v>
      </x:c>
      <x:c r="I4906" t="n">
        <x:v>1</x:v>
      </x:c>
      <x:c r="J4906" t="n">
        <x:v>0.16</x:v>
      </x:c>
      <x:c r="K4906" t="n">
        <x:v>0</x:v>
      </x:c>
      <x:c r="L4906" t="n">
        <x:v>97.7</x:v>
      </x:c>
      <x:c r="M4906" t="n">
        <x:v>5.6</x:v>
      </x:c>
      <x:c r="N4906" t="n">
        <x:v>5.7</x:v>
      </x:c>
    </x:row>
    <x:row r="4907">
      <x:c r="A4907" t="str">
        <x:v>DEV-00818</x:v>
      </x:c>
      <x:c r="B4907" s="28" t="n">
        <x:v>46143</x:v>
      </x:c>
      <x:c r="C4907" t="n">
        <x:v>48</x:v>
      </x:c>
      <x:c r="D4907" t="n">
        <x:v>327.7</x:v>
      </x:c>
      <x:c r="E4907" t="n">
        <x:v>18</x:v>
      </x:c>
      <x:c r="F4907" t="n">
        <x:v>0</x:v>
      </x:c>
      <x:c r="G4907" t="n">
        <x:v>31</x:v>
      </x:c>
      <x:c r="H4907" t="n">
        <x:v>1</x:v>
      </x:c>
      <x:c r="I4907" t="n">
        <x:v>0</x:v>
      </x:c>
      <x:c r="J4907" t="n">
        <x:v>0.59</x:v>
      </x:c>
      <x:c r="K4907" t="n">
        <x:v>1</x:v>
      </x:c>
      <x:c r="L4907" t="n">
        <x:v>96.9</x:v>
      </x:c>
      <x:c r="M4907" t="n">
        <x:v>4.1</x:v>
      </x:c>
      <x:c r="N4907" t="n">
        <x:v>13.1</x:v>
      </x:c>
    </x:row>
    <x:row r="4908">
      <x:c r="A4908" t="str">
        <x:v>DEV-00818</x:v>
      </x:c>
      <x:c r="B4908" s="28" t="n">
        <x:v>46174</x:v>
      </x:c>
      <x:c r="C4908" t="n">
        <x:v>25.1</x:v>
      </x:c>
      <x:c r="D4908" t="n">
        <x:v>178.2</x:v>
      </x:c>
      <x:c r="E4908" t="n">
        <x:v>0</x:v>
      </x:c>
      <x:c r="F4908" t="n">
        <x:v>0</x:v>
      </x:c>
      <x:c r="G4908" t="n">
        <x:v>23</x:v>
      </x:c>
      <x:c r="H4908" t="n">
        <x:v>0</x:v>
      </x:c>
      <x:c r="I4908" t="n">
        <x:v>0</x:v>
      </x:c>
      <x:c r="J4908" t="n">
        <x:v>0.9</x:v>
      </x:c>
      <x:c r="K4908" t="n">
        <x:v>0</x:v>
      </x:c>
      <x:c r="L4908" t="n">
        <x:v>93.8</x:v>
      </x:c>
      <x:c r="M4908" t="n">
        <x:v>3.6</x:v>
      </x:c>
      <x:c r="N4908" t="n">
        <x:v>6.6</x:v>
      </x:c>
    </x:row>
    <x:row r="4909">
      <x:c r="A4909" t="str">
        <x:v>DEV-00818</x:v>
      </x:c>
      <x:c r="B4909" s="28" t="n">
        <x:v>46204</x:v>
      </x:c>
      <x:c r="C4909" t="n">
        <x:v>61</x:v>
      </x:c>
      <x:c r="D4909" t="n">
        <x:v>418.8</x:v>
      </x:c>
      <x:c r="E4909" t="n">
        <x:v>14</x:v>
      </x:c>
      <x:c r="F4909" t="n">
        <x:v>2</x:v>
      </x:c>
      <x:c r="G4909" t="n">
        <x:v>30</x:v>
      </x:c>
      <x:c r="H4909" t="n">
        <x:v>0</x:v>
      </x:c>
      <x:c r="I4909" t="n">
        <x:v>1</x:v>
      </x:c>
      <x:c r="J4909" t="n">
        <x:v>0</x:v>
      </x:c>
      <x:c r="K4909" t="n">
        <x:v>0</x:v>
      </x:c>
      <x:c r="L4909" t="n">
        <x:v>92</x:v>
      </x:c>
      <x:c r="M4909" t="n">
        <x:v>5.3</x:v>
      </x:c>
      <x:c r="N4909" t="n">
        <x:v>10.3</x:v>
      </x:c>
    </x:row>
    <x:row r="4910">
      <x:c r="A4910" t="str">
        <x:v>DEV-00819</x:v>
      </x:c>
      <x:c r="B4910" s="28" t="n">
        <x:v>46054</x:v>
      </x:c>
      <x:c r="C4910" t="n">
        <x:v>39.3</x:v>
      </x:c>
      <x:c r="D4910" t="n">
        <x:v>271.5</x:v>
      </x:c>
      <x:c r="E4910" t="n">
        <x:v>17</x:v>
      </x:c>
      <x:c r="F4910" t="n">
        <x:v>5</x:v>
      </x:c>
      <x:c r="G4910" t="n">
        <x:v>39</x:v>
      </x:c>
      <x:c r="H4910" t="n">
        <x:v>0</x:v>
      </x:c>
      <x:c r="I4910" t="n">
        <x:v>1</x:v>
      </x:c>
      <x:c r="J4910" t="n">
        <x:v>0</x:v>
      </x:c>
      <x:c r="K4910" t="n">
        <x:v>0</x:v>
      </x:c>
      <x:c r="L4910" t="n">
        <x:v>95.7</x:v>
      </x:c>
      <x:c r="M4910" t="n">
        <x:v>3.1</x:v>
      </x:c>
      <x:c r="N4910" t="n">
        <x:v>9.5</x:v>
      </x:c>
    </x:row>
    <x:row r="4911">
      <x:c r="A4911" t="str">
        <x:v>DEV-00819</x:v>
      </x:c>
      <x:c r="B4911" s="28" t="n">
        <x:v>46082</x:v>
      </x:c>
      <x:c r="C4911" t="n">
        <x:v>44.1</x:v>
      </x:c>
      <x:c r="D4911" t="n">
        <x:v>293.9</x:v>
      </x:c>
      <x:c r="E4911" t="n">
        <x:v>9</x:v>
      </x:c>
      <x:c r="F4911" t="n">
        <x:v>2</x:v>
      </x:c>
      <x:c r="G4911" t="n">
        <x:v>35</x:v>
      </x:c>
      <x:c r="H4911" t="n">
        <x:v>0</x:v>
      </x:c>
      <x:c r="I4911" t="n">
        <x:v>2</x:v>
      </x:c>
      <x:c r="J4911" t="n">
        <x:v>0.14</x:v>
      </x:c>
      <x:c r="K4911" t="n">
        <x:v>1</x:v>
      </x:c>
      <x:c r="L4911" t="n">
        <x:v>94.7</x:v>
      </x:c>
      <x:c r="M4911" t="n">
        <x:v>7.5</x:v>
      </x:c>
      <x:c r="N4911" t="n">
        <x:v>11.4</x:v>
      </x:c>
    </x:row>
    <x:row r="4912">
      <x:c r="A4912" t="str">
        <x:v>DEV-00819</x:v>
      </x:c>
      <x:c r="B4912" s="28" t="n">
        <x:v>46113</x:v>
      </x:c>
      <x:c r="C4912" t="n">
        <x:v>62.7</x:v>
      </x:c>
      <x:c r="D4912" t="n">
        <x:v>378.9</x:v>
      </x:c>
      <x:c r="E4912" t="n">
        <x:v>21</x:v>
      </x:c>
      <x:c r="F4912" t="n">
        <x:v>1</x:v>
      </x:c>
      <x:c r="G4912" t="n">
        <x:v>41</x:v>
      </x:c>
      <x:c r="H4912" t="n">
        <x:v>1</x:v>
      </x:c>
      <x:c r="I4912" t="n">
        <x:v>1</x:v>
      </x:c>
      <x:c r="J4912" t="n">
        <x:v>0.26</x:v>
      </x:c>
      <x:c r="K4912" t="n">
        <x:v>0</x:v>
      </x:c>
      <x:c r="L4912" t="n">
        <x:v>92.3</x:v>
      </x:c>
      <x:c r="M4912" t="n">
        <x:v>9.2</x:v>
      </x:c>
      <x:c r="N4912" t="n">
        <x:v>17.1</x:v>
      </x:c>
    </x:row>
    <x:row r="4913">
      <x:c r="A4913" t="str">
        <x:v>DEV-00819</x:v>
      </x:c>
      <x:c r="B4913" s="28" t="n">
        <x:v>46143</x:v>
      </x:c>
      <x:c r="C4913" t="n">
        <x:v>75.8</x:v>
      </x:c>
      <x:c r="D4913" t="n">
        <x:v>424.8</x:v>
      </x:c>
      <x:c r="E4913" t="n">
        <x:v>17</x:v>
      </x:c>
      <x:c r="F4913" t="n">
        <x:v>1</x:v>
      </x:c>
      <x:c r="G4913" t="n">
        <x:v>41</x:v>
      </x:c>
      <x:c r="H4913" t="n">
        <x:v>0</x:v>
      </x:c>
      <x:c r="I4913" t="n">
        <x:v>3</x:v>
      </x:c>
      <x:c r="J4913" t="n">
        <x:v>0.73</x:v>
      </x:c>
      <x:c r="K4913" t="n">
        <x:v>0</x:v>
      </x:c>
      <x:c r="L4913" t="n">
        <x:v>92.9</x:v>
      </x:c>
      <x:c r="M4913" t="n">
        <x:v>10.3</x:v>
      </x:c>
      <x:c r="N4913" t="n">
        <x:v>21.9</x:v>
      </x:c>
    </x:row>
    <x:row r="4914">
      <x:c r="A4914" t="str">
        <x:v>DEV-00819</x:v>
      </x:c>
      <x:c r="B4914" s="28" t="n">
        <x:v>46174</x:v>
      </x:c>
      <x:c r="C4914" t="n">
        <x:v>39.3</x:v>
      </x:c>
      <x:c r="D4914" t="n">
        <x:v>252.9</x:v>
      </x:c>
      <x:c r="E4914" t="n">
        <x:v>13</x:v>
      </x:c>
      <x:c r="F4914" t="n">
        <x:v>0</x:v>
      </x:c>
      <x:c r="G4914" t="n">
        <x:v>30</x:v>
      </x:c>
      <x:c r="H4914" t="n">
        <x:v>0</x:v>
      </x:c>
      <x:c r="I4914" t="n">
        <x:v>4</x:v>
      </x:c>
      <x:c r="J4914" t="n">
        <x:v>0.02</x:v>
      </x:c>
      <x:c r="K4914" t="n">
        <x:v>0</x:v>
      </x:c>
      <x:c r="L4914" t="n">
        <x:v>90.5</x:v>
      </x:c>
      <x:c r="M4914" t="n">
        <x:v>2.9</x:v>
      </x:c>
      <x:c r="N4914" t="n">
        <x:v>3.7</x:v>
      </x:c>
    </x:row>
    <x:row r="4915">
      <x:c r="A4915" t="str">
        <x:v>DEV-00819</x:v>
      </x:c>
      <x:c r="B4915" s="28" t="n">
        <x:v>46204</x:v>
      </x:c>
      <x:c r="C4915" t="n">
        <x:v>45.6</x:v>
      </x:c>
      <x:c r="D4915" t="n">
        <x:v>323.2</x:v>
      </x:c>
      <x:c r="E4915" t="n">
        <x:v>3</x:v>
      </x:c>
      <x:c r="F4915" t="n">
        <x:v>1</x:v>
      </x:c>
      <x:c r="G4915" t="n">
        <x:v>32</x:v>
      </x:c>
      <x:c r="H4915" t="n">
        <x:v>0</x:v>
      </x:c>
      <x:c r="I4915" t="n">
        <x:v>2</x:v>
      </x:c>
      <x:c r="J4915" t="n">
        <x:v>0.72</x:v>
      </x:c>
      <x:c r="K4915" t="n">
        <x:v>0</x:v>
      </x:c>
      <x:c r="L4915" t="n">
        <x:v>90.6</x:v>
      </x:c>
      <x:c r="M4915" t="n">
        <x:v>0</x:v>
      </x:c>
      <x:c r="N4915" t="n">
        <x:v>10.5</x:v>
      </x:c>
    </x:row>
    <x:row r="4916">
      <x:c r="A4916" t="str">
        <x:v>DEV-00820</x:v>
      </x:c>
      <x:c r="B4916" s="28" t="n">
        <x:v>46054</x:v>
      </x:c>
      <x:c r="C4916" t="n">
        <x:v>89.1</x:v>
      </x:c>
      <x:c r="D4916" t="n">
        <x:v>599.6</x:v>
      </x:c>
      <x:c r="E4916" t="n">
        <x:v>27</x:v>
      </x:c>
      <x:c r="F4916" t="n">
        <x:v>2</x:v>
      </x:c>
      <x:c r="G4916" t="n">
        <x:v>35</x:v>
      </x:c>
      <x:c r="H4916" t="n">
        <x:v>0</x:v>
      </x:c>
      <x:c r="I4916" t="n">
        <x:v>5</x:v>
      </x:c>
      <x:c r="J4916" t="n">
        <x:v>0.21</x:v>
      </x:c>
      <x:c r="K4916" t="n">
        <x:v>0</x:v>
      </x:c>
      <x:c r="L4916" t="n">
        <x:v>95.8</x:v>
      </x:c>
      <x:c r="M4916" t="n">
        <x:v>4.2</x:v>
      </x:c>
      <x:c r="N4916" t="n">
        <x:v>22.5</x:v>
      </x:c>
    </x:row>
    <x:row r="4917">
      <x:c r="A4917" t="str">
        <x:v>DEV-00820</x:v>
      </x:c>
      <x:c r="B4917" s="28" t="n">
        <x:v>46082</x:v>
      </x:c>
      <x:c r="C4917" t="n">
        <x:v>77.2</x:v>
      </x:c>
      <x:c r="D4917" t="n">
        <x:v>538.7</x:v>
      </x:c>
      <x:c r="E4917" t="n">
        <x:v>27</x:v>
      </x:c>
      <x:c r="F4917" t="n">
        <x:v>0</x:v>
      </x:c>
      <x:c r="G4917" t="n">
        <x:v>50</x:v>
      </x:c>
      <x:c r="H4917" t="n">
        <x:v>0</x:v>
      </x:c>
      <x:c r="I4917" t="n">
        <x:v>3</x:v>
      </x:c>
      <x:c r="J4917" t="n">
        <x:v>1.22</x:v>
      </x:c>
      <x:c r="K4917" t="n">
        <x:v>0</x:v>
      </x:c>
      <x:c r="L4917" t="n">
        <x:v>93.3</x:v>
      </x:c>
      <x:c r="M4917" t="n">
        <x:v>10.2</x:v>
      </x:c>
      <x:c r="N4917" t="n">
        <x:v>10.5</x:v>
      </x:c>
    </x:row>
    <x:row r="4918">
      <x:c r="A4918" t="str">
        <x:v>DEV-00820</x:v>
      </x:c>
      <x:c r="B4918" s="28" t="n">
        <x:v>46113</x:v>
      </x:c>
      <x:c r="C4918" t="n">
        <x:v>90.3</x:v>
      </x:c>
      <x:c r="D4918" t="n">
        <x:v>594.6</x:v>
      </x:c>
      <x:c r="E4918" t="n">
        <x:v>28</x:v>
      </x:c>
      <x:c r="F4918" t="n">
        <x:v>2</x:v>
      </x:c>
      <x:c r="G4918" t="n">
        <x:v>46</x:v>
      </x:c>
      <x:c r="H4918" t="n">
        <x:v>0</x:v>
      </x:c>
      <x:c r="I4918" t="n">
        <x:v>6</x:v>
      </x:c>
      <x:c r="J4918" t="n">
        <x:v>0.35</x:v>
      </x:c>
      <x:c r="K4918" t="n">
        <x:v>0</x:v>
      </x:c>
      <x:c r="L4918" t="n">
        <x:v>92.5</x:v>
      </x:c>
      <x:c r="M4918" t="n">
        <x:v>9.2</x:v>
      </x:c>
      <x:c r="N4918" t="n">
        <x:v>25.1</x:v>
      </x:c>
    </x:row>
    <x:row r="4919">
      <x:c r="A4919" t="str">
        <x:v>DEV-00820</x:v>
      </x:c>
      <x:c r="B4919" s="28" t="n">
        <x:v>46143</x:v>
      </x:c>
      <x:c r="C4919" t="n">
        <x:v>73.4</x:v>
      </x:c>
      <x:c r="D4919" t="n">
        <x:v>498.6</x:v>
      </x:c>
      <x:c r="E4919" t="n">
        <x:v>21</x:v>
      </x:c>
      <x:c r="F4919" t="n">
        <x:v>2</x:v>
      </x:c>
      <x:c r="G4919" t="n">
        <x:v>41</x:v>
      </x:c>
      <x:c r="H4919" t="n">
        <x:v>0</x:v>
      </x:c>
      <x:c r="I4919" t="n">
        <x:v>4</x:v>
      </x:c>
      <x:c r="J4919" t="n">
        <x:v>0.88</x:v>
      </x:c>
      <x:c r="K4919" t="n">
        <x:v>0</x:v>
      </x:c>
      <x:c r="L4919" t="n">
        <x:v>95.7</x:v>
      </x:c>
      <x:c r="M4919" t="n">
        <x:v>0</x:v>
      </x:c>
      <x:c r="N4919" t="n">
        <x:v>17.9</x:v>
      </x:c>
    </x:row>
    <x:row r="4920">
      <x:c r="A4920" t="str">
        <x:v>DEV-00820</x:v>
      </x:c>
      <x:c r="B4920" s="28" t="n">
        <x:v>46174</x:v>
      </x:c>
      <x:c r="C4920" t="n">
        <x:v>82.8</x:v>
      </x:c>
      <x:c r="D4920" t="n">
        <x:v>471</x:v>
      </x:c>
      <x:c r="E4920" t="n">
        <x:v>27</x:v>
      </x:c>
      <x:c r="F4920" t="n">
        <x:v>2</x:v>
      </x:c>
      <x:c r="G4920" t="n">
        <x:v>50</x:v>
      </x:c>
      <x:c r="H4920" t="n">
        <x:v>0</x:v>
      </x:c>
      <x:c r="I4920" t="n">
        <x:v>6</x:v>
      </x:c>
      <x:c r="J4920" t="n">
        <x:v>0.67</x:v>
      </x:c>
      <x:c r="K4920" t="n">
        <x:v>1</x:v>
      </x:c>
      <x:c r="L4920" t="n">
        <x:v>91.6</x:v>
      </x:c>
      <x:c r="M4920" t="n">
        <x:v>4.1</x:v>
      </x:c>
      <x:c r="N4920" t="n">
        <x:v>6.6</x:v>
      </x:c>
    </x:row>
    <x:row r="4921">
      <x:c r="A4921" t="str">
        <x:v>DEV-00820</x:v>
      </x:c>
      <x:c r="B4921" s="28" t="n">
        <x:v>46204</x:v>
      </x:c>
      <x:c r="C4921" t="n">
        <x:v>68.1</x:v>
      </x:c>
      <x:c r="D4921" t="n">
        <x:v>391.7</x:v>
      </x:c>
      <x:c r="E4921" t="n">
        <x:v>23</x:v>
      </x:c>
      <x:c r="F4921" t="n">
        <x:v>1</x:v>
      </x:c>
      <x:c r="G4921" t="n">
        <x:v>29</x:v>
      </x:c>
      <x:c r="H4921" t="n">
        <x:v>0</x:v>
      </x:c>
      <x:c r="I4921" t="n">
        <x:v>3</x:v>
      </x:c>
      <x:c r="J4921" t="n">
        <x:v>1.02</x:v>
      </x:c>
      <x:c r="K4921" t="n">
        <x:v>0</x:v>
      </x:c>
      <x:c r="L4921" t="n">
        <x:v>96.9</x:v>
      </x:c>
      <x:c r="M4921" t="n">
        <x:v>7.9</x:v>
      </x:c>
      <x:c r="N4921" t="n">
        <x:v>18.8</x:v>
      </x:c>
    </x:row>
    <x:row r="4922">
      <x:c r="A4922" t="str">
        <x:v>DEV-00821</x:v>
      </x:c>
      <x:c r="B4922" s="28" t="n">
        <x:v>46054</x:v>
      </x:c>
      <x:c r="C4922" t="n">
        <x:v>24.7</x:v>
      </x:c>
      <x:c r="D4922" t="n">
        <x:v>169.5</x:v>
      </x:c>
      <x:c r="E4922" t="n">
        <x:v>12</x:v>
      </x:c>
      <x:c r="F4922" t="n">
        <x:v>4</x:v>
      </x:c>
      <x:c r="G4922" t="n">
        <x:v>23</x:v>
      </x:c>
      <x:c r="H4922" t="n">
        <x:v>0</x:v>
      </x:c>
      <x:c r="I4922" t="n">
        <x:v>3</x:v>
      </x:c>
      <x:c r="J4922" t="n">
        <x:v>1.52</x:v>
      </x:c>
      <x:c r="K4922" t="n">
        <x:v>1</x:v>
      </x:c>
      <x:c r="L4922" t="n">
        <x:v>94</x:v>
      </x:c>
      <x:c r="M4922" t="n">
        <x:v>7.1</x:v>
      </x:c>
      <x:c r="N4922" t="n">
        <x:v>6.7</x:v>
      </x:c>
    </x:row>
    <x:row r="4923">
      <x:c r="A4923" t="str">
        <x:v>DEV-00821</x:v>
      </x:c>
      <x:c r="B4923" s="28" t="n">
        <x:v>46082</x:v>
      </x:c>
      <x:c r="C4923" t="n">
        <x:v>15.7</x:v>
      </x:c>
      <x:c r="D4923" t="n">
        <x:v>98.3</x:v>
      </x:c>
      <x:c r="E4923" t="n">
        <x:v>21</x:v>
      </x:c>
      <x:c r="F4923" t="n">
        <x:v>3</x:v>
      </x:c>
      <x:c r="G4923" t="n">
        <x:v>18</x:v>
      </x:c>
      <x:c r="H4923" t="n">
        <x:v>1</x:v>
      </x:c>
      <x:c r="I4923" t="n">
        <x:v>0</x:v>
      </x:c>
      <x:c r="J4923" t="n">
        <x:v>1.75</x:v>
      </x:c>
      <x:c r="K4923" t="n">
        <x:v>1</x:v>
      </x:c>
      <x:c r="L4923" t="n">
        <x:v>92.6</x:v>
      </x:c>
      <x:c r="M4923" t="n">
        <x:v>9.1</x:v>
      </x:c>
      <x:c r="N4923" t="n">
        <x:v>1.3</x:v>
      </x:c>
    </x:row>
    <x:row r="4924">
      <x:c r="A4924" t="str">
        <x:v>DEV-00821</x:v>
      </x:c>
      <x:c r="B4924" s="28" t="n">
        <x:v>46113</x:v>
      </x:c>
      <x:c r="C4924" t="n">
        <x:v>27</x:v>
      </x:c>
      <x:c r="D4924" t="n">
        <x:v>195.6</x:v>
      </x:c>
      <x:c r="E4924" t="n">
        <x:v>20</x:v>
      </x:c>
      <x:c r="F4924" t="n">
        <x:v>3</x:v>
      </x:c>
      <x:c r="G4924" t="n">
        <x:v>29</x:v>
      </x:c>
      <x:c r="H4924" t="n">
        <x:v>2</x:v>
      </x:c>
      <x:c r="I4924" t="n">
        <x:v>1</x:v>
      </x:c>
      <x:c r="J4924" t="n">
        <x:v>1.7</x:v>
      </x:c>
      <x:c r="K4924" t="n">
        <x:v>3</x:v>
      </x:c>
      <x:c r="L4924" t="n">
        <x:v>94.9</x:v>
      </x:c>
      <x:c r="M4924" t="n">
        <x:v>13.1</x:v>
      </x:c>
      <x:c r="N4924" t="n">
        <x:v>4.2</x:v>
      </x:c>
    </x:row>
    <x:row r="4925">
      <x:c r="A4925" t="str">
        <x:v>DEV-00821</x:v>
      </x:c>
      <x:c r="B4925" s="28" t="n">
        <x:v>46143</x:v>
      </x:c>
      <x:c r="C4925" t="n">
        <x:v>29.8</x:v>
      </x:c>
      <x:c r="D4925" t="n">
        <x:v>176.8</x:v>
      </x:c>
      <x:c r="E4925" t="n">
        <x:v>13</x:v>
      </x:c>
      <x:c r="F4925" t="n">
        <x:v>3</x:v>
      </x:c>
      <x:c r="G4925" t="n">
        <x:v>38</x:v>
      </x:c>
      <x:c r="H4925" t="n">
        <x:v>1</x:v>
      </x:c>
      <x:c r="I4925" t="n">
        <x:v>2</x:v>
      </x:c>
      <x:c r="J4925" t="n">
        <x:v>1.34</x:v>
      </x:c>
      <x:c r="K4925" t="n">
        <x:v>2</x:v>
      </x:c>
      <x:c r="L4925" t="n">
        <x:v>95.3</x:v>
      </x:c>
      <x:c r="M4925" t="n">
        <x:v>12.5</x:v>
      </x:c>
      <x:c r="N4925" t="n">
        <x:v>7.3</x:v>
      </x:c>
    </x:row>
    <x:row r="4926">
      <x:c r="A4926" t="str">
        <x:v>DEV-00821</x:v>
      </x:c>
      <x:c r="B4926" s="28" t="n">
        <x:v>46174</x:v>
      </x:c>
      <x:c r="C4926" t="n">
        <x:v>32.5</x:v>
      </x:c>
      <x:c r="D4926" t="n">
        <x:v>184.4</x:v>
      </x:c>
      <x:c r="E4926" t="n">
        <x:v>14</x:v>
      </x:c>
      <x:c r="F4926" t="n">
        <x:v>0</x:v>
      </x:c>
      <x:c r="G4926" t="n">
        <x:v>38</x:v>
      </x:c>
      <x:c r="H4926" t="n">
        <x:v>1</x:v>
      </x:c>
      <x:c r="I4926" t="n">
        <x:v>1</x:v>
      </x:c>
      <x:c r="J4926" t="n">
        <x:v>1.03</x:v>
      </x:c>
      <x:c r="K4926" t="n">
        <x:v>0</x:v>
      </x:c>
      <x:c r="L4926" t="n">
        <x:v>92.3</x:v>
      </x:c>
      <x:c r="M4926" t="n">
        <x:v>12.8</x:v>
      </x:c>
      <x:c r="N4926" t="n">
        <x:v>7.7</x:v>
      </x:c>
    </x:row>
    <x:row r="4927">
      <x:c r="A4927" t="str">
        <x:v>DEV-00821</x:v>
      </x:c>
      <x:c r="B4927" s="28" t="n">
        <x:v>46204</x:v>
      </x:c>
      <x:c r="C4927" t="n">
        <x:v>19.3</x:v>
      </x:c>
      <x:c r="D4927" t="n">
        <x:v>140.3</x:v>
      </x:c>
      <x:c r="E4927" t="n">
        <x:v>19</x:v>
      </x:c>
      <x:c r="F4927" t="n">
        <x:v>3</x:v>
      </x:c>
      <x:c r="G4927" t="n">
        <x:v>20</x:v>
      </x:c>
      <x:c r="H4927" t="n">
        <x:v>3</x:v>
      </x:c>
      <x:c r="I4927" t="n">
        <x:v>3</x:v>
      </x:c>
      <x:c r="J4927" t="n">
        <x:v>2.3</x:v>
      </x:c>
      <x:c r="K4927" t="n">
        <x:v>0</x:v>
      </x:c>
      <x:c r="L4927" t="n">
        <x:v>96.4</x:v>
      </x:c>
      <x:c r="M4927" t="n">
        <x:v>6</x:v>
      </x:c>
      <x:c r="N4927" t="n">
        <x:v>1.9</x:v>
      </x:c>
    </x:row>
    <x:row r="4928">
      <x:c r="A4928" t="str">
        <x:v>DEV-00822</x:v>
      </x:c>
      <x:c r="B4928" s="28" t="n">
        <x:v>46054</x:v>
      </x:c>
      <x:c r="C4928" t="n">
        <x:v>42.6</x:v>
      </x:c>
      <x:c r="D4928" t="n">
        <x:v>265</x:v>
      </x:c>
      <x:c r="E4928" t="n">
        <x:v>25</x:v>
      </x:c>
      <x:c r="F4928" t="n">
        <x:v>2</x:v>
      </x:c>
      <x:c r="G4928" t="n">
        <x:v>33</x:v>
      </x:c>
      <x:c r="H4928" t="n">
        <x:v>0</x:v>
      </x:c>
      <x:c r="I4928" t="n">
        <x:v>0</x:v>
      </x:c>
      <x:c r="J4928" t="n">
        <x:v>1</x:v>
      </x:c>
      <x:c r="K4928" t="n">
        <x:v>0</x:v>
      </x:c>
      <x:c r="L4928" t="n">
        <x:v>99.2</x:v>
      </x:c>
      <x:c r="M4928" t="n">
        <x:v>1.5</x:v>
      </x:c>
      <x:c r="N4928" t="n">
        <x:v>8.4</x:v>
      </x:c>
    </x:row>
    <x:row r="4929">
      <x:c r="A4929" t="str">
        <x:v>DEV-00822</x:v>
      </x:c>
      <x:c r="B4929" s="28" t="n">
        <x:v>46082</x:v>
      </x:c>
      <x:c r="C4929" t="n">
        <x:v>81.8</x:v>
      </x:c>
      <x:c r="D4929" t="n">
        <x:v>477.5</x:v>
      </x:c>
      <x:c r="E4929" t="n">
        <x:v>31</x:v>
      </x:c>
      <x:c r="F4929" t="n">
        <x:v>1</x:v>
      </x:c>
      <x:c r="G4929" t="n">
        <x:v>38</x:v>
      </x:c>
      <x:c r="H4929" t="n">
        <x:v>0</x:v>
      </x:c>
      <x:c r="I4929" t="n">
        <x:v>5</x:v>
      </x:c>
      <x:c r="J4929" t="n">
        <x:v>0.72</x:v>
      </x:c>
      <x:c r="K4929" t="n">
        <x:v>1</x:v>
      </x:c>
      <x:c r="L4929" t="n">
        <x:v>91</x:v>
      </x:c>
      <x:c r="M4929" t="n">
        <x:v>0</x:v>
      </x:c>
      <x:c r="N4929" t="n">
        <x:v>13.4</x:v>
      </x:c>
    </x:row>
    <x:row r="4930">
      <x:c r="A4930" t="str">
        <x:v>DEV-00822</x:v>
      </x:c>
      <x:c r="B4930" s="28" t="n">
        <x:v>46113</x:v>
      </x:c>
      <x:c r="C4930" t="n">
        <x:v>57</x:v>
      </x:c>
      <x:c r="D4930" t="n">
        <x:v>393.2</x:v>
      </x:c>
      <x:c r="E4930" t="n">
        <x:v>21</x:v>
      </x:c>
      <x:c r="F4930" t="n">
        <x:v>1</x:v>
      </x:c>
      <x:c r="G4930" t="n">
        <x:v>35</x:v>
      </x:c>
      <x:c r="H4930" t="n">
        <x:v>0</x:v>
      </x:c>
      <x:c r="I4930" t="n">
        <x:v>1</x:v>
      </x:c>
      <x:c r="J4930" t="n">
        <x:v>1.41</x:v>
      </x:c>
      <x:c r="K4930" t="n">
        <x:v>1</x:v>
      </x:c>
      <x:c r="L4930" t="n">
        <x:v>90.7</x:v>
      </x:c>
      <x:c r="M4930" t="n">
        <x:v>1.6</x:v>
      </x:c>
      <x:c r="N4930" t="n">
        <x:v>5.4</x:v>
      </x:c>
    </x:row>
    <x:row r="4931">
      <x:c r="A4931" t="str">
        <x:v>DEV-00822</x:v>
      </x:c>
      <x:c r="B4931" s="28" t="n">
        <x:v>46143</x:v>
      </x:c>
      <x:c r="C4931" t="n">
        <x:v>76.3</x:v>
      </x:c>
      <x:c r="D4931" t="n">
        <x:v>451.8</x:v>
      </x:c>
      <x:c r="E4931" t="n">
        <x:v>17</x:v>
      </x:c>
      <x:c r="F4931" t="n">
        <x:v>3</x:v>
      </x:c>
      <x:c r="G4931" t="n">
        <x:v>38</x:v>
      </x:c>
      <x:c r="H4931" t="n">
        <x:v>1</x:v>
      </x:c>
      <x:c r="I4931" t="n">
        <x:v>1</x:v>
      </x:c>
      <x:c r="J4931" t="n">
        <x:v>1.09</x:v>
      </x:c>
      <x:c r="K4931" t="n">
        <x:v>0</x:v>
      </x:c>
      <x:c r="L4931" t="n">
        <x:v>99.9</x:v>
      </x:c>
      <x:c r="M4931" t="n">
        <x:v>1.3</x:v>
      </x:c>
      <x:c r="N4931" t="n">
        <x:v>19.4</x:v>
      </x:c>
    </x:row>
    <x:row r="4932">
      <x:c r="A4932" t="str">
        <x:v>DEV-00822</x:v>
      </x:c>
      <x:c r="B4932" s="28" t="n">
        <x:v>46174</x:v>
      </x:c>
      <x:c r="C4932" t="n">
        <x:v>47.6</x:v>
      </x:c>
      <x:c r="D4932" t="n">
        <x:v>290</x:v>
      </x:c>
      <x:c r="E4932" t="n">
        <x:v>12</x:v>
      </x:c>
      <x:c r="F4932" t="n">
        <x:v>2</x:v>
      </x:c>
      <x:c r="G4932" t="n">
        <x:v>32</x:v>
      </x:c>
      <x:c r="H4932" t="n">
        <x:v>0</x:v>
      </x:c>
      <x:c r="I4932" t="n">
        <x:v>1</x:v>
      </x:c>
      <x:c r="J4932" t="n">
        <x:v>0.08</x:v>
      </x:c>
      <x:c r="K4932" t="n">
        <x:v>0</x:v>
      </x:c>
      <x:c r="L4932" t="n">
        <x:v>93.3</x:v>
      </x:c>
      <x:c r="M4932" t="n">
        <x:v>0</x:v>
      </x:c>
      <x:c r="N4932" t="n">
        <x:v>4.6</x:v>
      </x:c>
    </x:row>
    <x:row r="4933">
      <x:c r="A4933" t="str">
        <x:v>DEV-00822</x:v>
      </x:c>
      <x:c r="B4933" s="28" t="n">
        <x:v>46204</x:v>
      </x:c>
      <x:c r="C4933" t="n">
        <x:v>56.1</x:v>
      </x:c>
      <x:c r="D4933" t="n">
        <x:v>342.5</x:v>
      </x:c>
      <x:c r="E4933" t="n">
        <x:v>18</x:v>
      </x:c>
      <x:c r="F4933" t="n">
        <x:v>5</x:v>
      </x:c>
      <x:c r="G4933" t="n">
        <x:v>17</x:v>
      </x:c>
      <x:c r="H4933" t="n">
        <x:v>0</x:v>
      </x:c>
      <x:c r="I4933" t="n">
        <x:v>1</x:v>
      </x:c>
      <x:c r="J4933" t="n">
        <x:v>0.14</x:v>
      </x:c>
      <x:c r="K4933" t="n">
        <x:v>1</x:v>
      </x:c>
      <x:c r="L4933" t="n">
        <x:v>95.4</x:v>
      </x:c>
      <x:c r="M4933" t="n">
        <x:v>11</x:v>
      </x:c>
      <x:c r="N4933" t="n">
        <x:v>17.1</x:v>
      </x:c>
    </x:row>
    <x:row r="4934">
      <x:c r="A4934" t="str">
        <x:v>DEV-00823</x:v>
      </x:c>
      <x:c r="B4934" s="28" t="n">
        <x:v>46054</x:v>
      </x:c>
      <x:c r="C4934" t="n">
        <x:v>27</x:v>
      </x:c>
      <x:c r="D4934" t="n">
        <x:v>194</x:v>
      </x:c>
      <x:c r="E4934" t="n">
        <x:v>14</x:v>
      </x:c>
      <x:c r="F4934" t="n">
        <x:v>0</x:v>
      </x:c>
      <x:c r="G4934" t="n">
        <x:v>15</x:v>
      </x:c>
      <x:c r="H4934" t="n">
        <x:v>0</x:v>
      </x:c>
      <x:c r="I4934" t="n">
        <x:v>1</x:v>
      </x:c>
      <x:c r="J4934" t="n">
        <x:v>0.15</x:v>
      </x:c>
      <x:c r="K4934" t="n">
        <x:v>1</x:v>
      </x:c>
      <x:c r="L4934" t="n">
        <x:v>99.6</x:v>
      </x:c>
      <x:c r="M4934" t="n">
        <x:v>3.2</x:v>
      </x:c>
      <x:c r="N4934" t="n">
        <x:v>6.5</x:v>
      </x:c>
    </x:row>
    <x:row r="4935">
      <x:c r="A4935" t="str">
        <x:v>DEV-00823</x:v>
      </x:c>
      <x:c r="B4935" s="28" t="n">
        <x:v>46082</x:v>
      </x:c>
      <x:c r="C4935" t="n">
        <x:v>54.7</x:v>
      </x:c>
      <x:c r="D4935" t="n">
        <x:v>308.2</x:v>
      </x:c>
      <x:c r="E4935" t="n">
        <x:v>18</x:v>
      </x:c>
      <x:c r="F4935" t="n">
        <x:v>0</x:v>
      </x:c>
      <x:c r="G4935" t="n">
        <x:v>15</x:v>
      </x:c>
      <x:c r="H4935" t="n">
        <x:v>0</x:v>
      </x:c>
      <x:c r="I4935" t="n">
        <x:v>2</x:v>
      </x:c>
      <x:c r="J4935" t="n">
        <x:v>0.17</x:v>
      </x:c>
      <x:c r="K4935" t="n">
        <x:v>0</x:v>
      </x:c>
      <x:c r="L4935" t="n">
        <x:v>94.9</x:v>
      </x:c>
      <x:c r="M4935" t="n">
        <x:v>4.7</x:v>
      </x:c>
      <x:c r="N4935" t="n">
        <x:v>12.4</x:v>
      </x:c>
    </x:row>
    <x:row r="4936">
      <x:c r="A4936" t="str">
        <x:v>DEV-00823</x:v>
      </x:c>
      <x:c r="B4936" s="28" t="n">
        <x:v>46113</x:v>
      </x:c>
      <x:c r="C4936" t="n">
        <x:v>42.1</x:v>
      </x:c>
      <x:c r="D4936" t="n">
        <x:v>254</x:v>
      </x:c>
      <x:c r="E4936" t="n">
        <x:v>25</x:v>
      </x:c>
      <x:c r="F4936" t="n">
        <x:v>0</x:v>
      </x:c>
      <x:c r="G4936" t="n">
        <x:v>33</x:v>
      </x:c>
      <x:c r="H4936" t="n">
        <x:v>0</x:v>
      </x:c>
      <x:c r="I4936" t="n">
        <x:v>1</x:v>
      </x:c>
      <x:c r="J4936" t="n">
        <x:v>0</x:v>
      </x:c>
      <x:c r="K4936" t="n">
        <x:v>0</x:v>
      </x:c>
      <x:c r="L4936" t="n">
        <x:v>98.7</x:v>
      </x:c>
      <x:c r="M4936" t="n">
        <x:v>6.3</x:v>
      </x:c>
      <x:c r="N4936" t="n">
        <x:v>3.4</x:v>
      </x:c>
    </x:row>
    <x:row r="4937">
      <x:c r="A4937" t="str">
        <x:v>DEV-00823</x:v>
      </x:c>
      <x:c r="B4937" s="28" t="n">
        <x:v>46143</x:v>
      </x:c>
      <x:c r="C4937" t="n">
        <x:v>31</x:v>
      </x:c>
      <x:c r="D4937" t="n">
        <x:v>181.8</x:v>
      </x:c>
      <x:c r="E4937" t="n">
        <x:v>16</x:v>
      </x:c>
      <x:c r="F4937" t="n">
        <x:v>1</x:v>
      </x:c>
      <x:c r="G4937" t="n">
        <x:v>29</x:v>
      </x:c>
      <x:c r="H4937" t="n">
        <x:v>0</x:v>
      </x:c>
      <x:c r="I4937" t="n">
        <x:v>0</x:v>
      </x:c>
      <x:c r="J4937" t="n">
        <x:v>0.76</x:v>
      </x:c>
      <x:c r="K4937" t="n">
        <x:v>1</x:v>
      </x:c>
      <x:c r="L4937" t="n">
        <x:v>95.4</x:v>
      </x:c>
      <x:c r="M4937" t="n">
        <x:v>0</x:v>
      </x:c>
      <x:c r="N4937" t="n">
        <x:v>2.7</x:v>
      </x:c>
    </x:row>
    <x:row r="4938">
      <x:c r="A4938" t="str">
        <x:v>DEV-00823</x:v>
      </x:c>
      <x:c r="B4938" s="28" t="n">
        <x:v>46174</x:v>
      </x:c>
      <x:c r="C4938" t="n">
        <x:v>45.8</x:v>
      </x:c>
      <x:c r="D4938" t="n">
        <x:v>315.5</x:v>
      </x:c>
      <x:c r="E4938" t="n">
        <x:v>15</x:v>
      </x:c>
      <x:c r="F4938" t="n">
        <x:v>0</x:v>
      </x:c>
      <x:c r="G4938" t="n">
        <x:v>44</x:v>
      </x:c>
      <x:c r="H4938" t="n">
        <x:v>0</x:v>
      </x:c>
      <x:c r="I4938" t="n">
        <x:v>2</x:v>
      </x:c>
      <x:c r="J4938" t="n">
        <x:v>0.47</x:v>
      </x:c>
      <x:c r="K4938" t="n">
        <x:v>1</x:v>
      </x:c>
      <x:c r="L4938" t="n">
        <x:v>91.6</x:v>
      </x:c>
      <x:c r="M4938" t="n">
        <x:v>3.9</x:v>
      </x:c>
      <x:c r="N4938" t="n">
        <x:v>8.2</x:v>
      </x:c>
    </x:row>
    <x:row r="4939">
      <x:c r="A4939" t="str">
        <x:v>DEV-00823</x:v>
      </x:c>
      <x:c r="B4939" s="28" t="n">
        <x:v>46204</x:v>
      </x:c>
      <x:c r="C4939" t="n">
        <x:v>14.2</x:v>
      </x:c>
      <x:c r="D4939" t="n">
        <x:v>78.4</x:v>
      </x:c>
      <x:c r="E4939" t="n">
        <x:v>6</x:v>
      </x:c>
      <x:c r="F4939" t="n">
        <x:v>0</x:v>
      </x:c>
      <x:c r="G4939" t="n">
        <x:v>19</x:v>
      </x:c>
      <x:c r="H4939" t="n">
        <x:v>0</x:v>
      </x:c>
      <x:c r="I4939" t="n">
        <x:v>2</x:v>
      </x:c>
      <x:c r="J4939" t="n">
        <x:v>0.16</x:v>
      </x:c>
      <x:c r="K4939" t="n">
        <x:v>2</x:v>
      </x:c>
      <x:c r="L4939" t="n">
        <x:v>94</x:v>
      </x:c>
      <x:c r="M4939" t="n">
        <x:v>0</x:v>
      </x:c>
      <x:c r="N4939" t="n">
        <x:v>1.2</x:v>
      </x:c>
    </x:row>
    <x:row r="4940">
      <x:c r="A4940" t="str">
        <x:v>DEV-00824</x:v>
      </x:c>
      <x:c r="B4940" s="28" t="n">
        <x:v>46054</x:v>
      </x:c>
      <x:c r="C4940" t="n">
        <x:v>31.7</x:v>
      </x:c>
      <x:c r="D4940" t="n">
        <x:v>229.6</x:v>
      </x:c>
      <x:c r="E4940" t="n">
        <x:v>5</x:v>
      </x:c>
      <x:c r="F4940" t="n">
        <x:v>0</x:v>
      </x:c>
      <x:c r="G4940" t="n">
        <x:v>21</x:v>
      </x:c>
      <x:c r="H4940" t="n">
        <x:v>0</x:v>
      </x:c>
      <x:c r="I4940" t="n">
        <x:v>2</x:v>
      </x:c>
      <x:c r="J4940" t="n">
        <x:v>0</x:v>
      </x:c>
      <x:c r="K4940" t="n">
        <x:v>1</x:v>
      </x:c>
      <x:c r="L4940" t="n">
        <x:v>98</x:v>
      </x:c>
      <x:c r="M4940" t="n">
        <x:v>14.7</x:v>
      </x:c>
      <x:c r="N4940" t="n">
        <x:v>5.5</x:v>
      </x:c>
    </x:row>
    <x:row r="4941">
      <x:c r="A4941" t="str">
        <x:v>DEV-00824</x:v>
      </x:c>
      <x:c r="B4941" s="28" t="n">
        <x:v>46082</x:v>
      </x:c>
      <x:c r="C4941" t="n">
        <x:v>34.3</x:v>
      </x:c>
      <x:c r="D4941" t="n">
        <x:v>248.3</x:v>
      </x:c>
      <x:c r="E4941" t="n">
        <x:v>9</x:v>
      </x:c>
      <x:c r="F4941" t="n">
        <x:v>1</x:v>
      </x:c>
      <x:c r="G4941" t="n">
        <x:v>35</x:v>
      </x:c>
      <x:c r="H4941" t="n">
        <x:v>0</x:v>
      </x:c>
      <x:c r="I4941" t="n">
        <x:v>0</x:v>
      </x:c>
      <x:c r="J4941" t="n">
        <x:v>0.88</x:v>
      </x:c>
      <x:c r="K4941" t="n">
        <x:v>1</x:v>
      </x:c>
      <x:c r="L4941" t="n">
        <x:v>91.5</x:v>
      </x:c>
      <x:c r="M4941" t="n">
        <x:v>0.9</x:v>
      </x:c>
      <x:c r="N4941" t="n">
        <x:v>8.8</x:v>
      </x:c>
    </x:row>
    <x:row r="4942">
      <x:c r="A4942" t="str">
        <x:v>DEV-00824</x:v>
      </x:c>
      <x:c r="B4942" s="28" t="n">
        <x:v>46113</x:v>
      </x:c>
      <x:c r="C4942" t="n">
        <x:v>48.6</x:v>
      </x:c>
      <x:c r="D4942" t="n">
        <x:v>329.3</x:v>
      </x:c>
      <x:c r="E4942" t="n">
        <x:v>8</x:v>
      </x:c>
      <x:c r="F4942" t="n">
        <x:v>1</x:v>
      </x:c>
      <x:c r="G4942" t="n">
        <x:v>41</x:v>
      </x:c>
      <x:c r="H4942" t="n">
        <x:v>0</x:v>
      </x:c>
      <x:c r="I4942" t="n">
        <x:v>1</x:v>
      </x:c>
      <x:c r="J4942" t="n">
        <x:v>1</x:v>
      </x:c>
      <x:c r="K4942" t="n">
        <x:v>0</x:v>
      </x:c>
      <x:c r="L4942" t="n">
        <x:v>97.9</x:v>
      </x:c>
      <x:c r="M4942" t="n">
        <x:v>10.5</x:v>
      </x:c>
      <x:c r="N4942" t="n">
        <x:v>5.4</x:v>
      </x:c>
    </x:row>
    <x:row r="4943">
      <x:c r="A4943" t="str">
        <x:v>DEV-00824</x:v>
      </x:c>
      <x:c r="B4943" s="28" t="n">
        <x:v>46143</x:v>
      </x:c>
      <x:c r="C4943" t="n">
        <x:v>38.7</x:v>
      </x:c>
      <x:c r="D4943" t="n">
        <x:v>263</x:v>
      </x:c>
      <x:c r="E4943" t="n">
        <x:v>12</x:v>
      </x:c>
      <x:c r="F4943" t="n">
        <x:v>1</x:v>
      </x:c>
      <x:c r="G4943" t="n">
        <x:v>38</x:v>
      </x:c>
      <x:c r="H4943" t="n">
        <x:v>0</x:v>
      </x:c>
      <x:c r="I4943" t="n">
        <x:v>1</x:v>
      </x:c>
      <x:c r="J4943" t="n">
        <x:v>0</x:v>
      </x:c>
      <x:c r="K4943" t="n">
        <x:v>1</x:v>
      </x:c>
      <x:c r="L4943" t="n">
        <x:v>95.9</x:v>
      </x:c>
      <x:c r="M4943" t="n">
        <x:v>3</x:v>
      </x:c>
      <x:c r="N4943" t="n">
        <x:v>8.3</x:v>
      </x:c>
    </x:row>
    <x:row r="4944">
      <x:c r="A4944" t="str">
        <x:v>DEV-00824</x:v>
      </x:c>
      <x:c r="B4944" s="28" t="n">
        <x:v>46174</x:v>
      </x:c>
      <x:c r="C4944" t="n">
        <x:v>49.9</x:v>
      </x:c>
      <x:c r="D4944" t="n">
        <x:v>350.9</x:v>
      </x:c>
      <x:c r="E4944" t="n">
        <x:v>15</x:v>
      </x:c>
      <x:c r="F4944" t="n">
        <x:v>1</x:v>
      </x:c>
      <x:c r="G4944" t="n">
        <x:v>24</x:v>
      </x:c>
      <x:c r="H4944" t="n">
        <x:v>0</x:v>
      </x:c>
      <x:c r="I4944" t="n">
        <x:v>2</x:v>
      </x:c>
      <x:c r="J4944" t="n">
        <x:v>0.06</x:v>
      </x:c>
      <x:c r="K4944" t="n">
        <x:v>0</x:v>
      </x:c>
      <x:c r="L4944" t="n">
        <x:v>95.2</x:v>
      </x:c>
      <x:c r="M4944" t="n">
        <x:v>4.4</x:v>
      </x:c>
      <x:c r="N4944" t="n">
        <x:v>15.3</x:v>
      </x:c>
    </x:row>
    <x:row r="4945">
      <x:c r="A4945" t="str">
        <x:v>DEV-00824</x:v>
      </x:c>
      <x:c r="B4945" s="28" t="n">
        <x:v>46204</x:v>
      </x:c>
      <x:c r="C4945" t="n">
        <x:v>34.6</x:v>
      </x:c>
      <x:c r="D4945" t="n">
        <x:v>220.9</x:v>
      </x:c>
      <x:c r="E4945" t="n">
        <x:v>15</x:v>
      </x:c>
      <x:c r="F4945" t="n">
        <x:v>2</x:v>
      </x:c>
      <x:c r="G4945" t="n">
        <x:v>23</x:v>
      </x:c>
      <x:c r="H4945" t="n">
        <x:v>1</x:v>
      </x:c>
      <x:c r="I4945" t="n">
        <x:v>1</x:v>
      </x:c>
      <x:c r="J4945" t="n">
        <x:v>0.41</x:v>
      </x:c>
      <x:c r="K4945" t="n">
        <x:v>0</x:v>
      </x:c>
      <x:c r="L4945" t="n">
        <x:v>97.9</x:v>
      </x:c>
      <x:c r="M4945" t="n">
        <x:v>5.3</x:v>
      </x:c>
      <x:c r="N4945" t="n">
        <x:v>8.3</x:v>
      </x:c>
    </x:row>
    <x:row r="4946">
      <x:c r="A4946" t="str">
        <x:v>DEV-00825</x:v>
      </x:c>
      <x:c r="B4946" s="28" t="n">
        <x:v>46054</x:v>
      </x:c>
      <x:c r="C4946" t="n">
        <x:v>71.2</x:v>
      </x:c>
      <x:c r="D4946" t="n">
        <x:v>438.9</x:v>
      </x:c>
      <x:c r="E4946" t="n">
        <x:v>18</x:v>
      </x:c>
      <x:c r="F4946" t="n">
        <x:v>0</x:v>
      </x:c>
      <x:c r="G4946" t="n">
        <x:v>40</x:v>
      </x:c>
      <x:c r="H4946" t="n">
        <x:v>0</x:v>
      </x:c>
      <x:c r="I4946" t="n">
        <x:v>2</x:v>
      </x:c>
      <x:c r="J4946" t="n">
        <x:v>0.26</x:v>
      </x:c>
      <x:c r="K4946" t="n">
        <x:v>0</x:v>
      </x:c>
      <x:c r="L4946" t="n">
        <x:v>93.9</x:v>
      </x:c>
      <x:c r="M4946" t="n">
        <x:v>6</x:v>
      </x:c>
      <x:c r="N4946" t="n">
        <x:v>12.1</x:v>
      </x:c>
    </x:row>
    <x:row r="4947">
      <x:c r="A4947" t="str">
        <x:v>DEV-00825</x:v>
      </x:c>
      <x:c r="B4947" s="28" t="n">
        <x:v>46082</x:v>
      </x:c>
      <x:c r="C4947" t="n">
        <x:v>62.4</x:v>
      </x:c>
      <x:c r="D4947" t="n">
        <x:v>342.7</x:v>
      </x:c>
      <x:c r="E4947" t="n">
        <x:v>19</x:v>
      </x:c>
      <x:c r="F4947" t="n">
        <x:v>0</x:v>
      </x:c>
      <x:c r="G4947" t="n">
        <x:v>29</x:v>
      </x:c>
      <x:c r="H4947" t="n">
        <x:v>0</x:v>
      </x:c>
      <x:c r="I4947" t="n">
        <x:v>0</x:v>
      </x:c>
      <x:c r="J4947" t="n">
        <x:v>0</x:v>
      </x:c>
      <x:c r="K4947" t="n">
        <x:v>1</x:v>
      </x:c>
      <x:c r="L4947" t="n">
        <x:v>99.8</x:v>
      </x:c>
      <x:c r="M4947" t="n">
        <x:v>7</x:v>
      </x:c>
      <x:c r="N4947" t="n">
        <x:v>11.1</x:v>
      </x:c>
    </x:row>
    <x:row r="4948">
      <x:c r="A4948" t="str">
        <x:v>DEV-00825</x:v>
      </x:c>
      <x:c r="B4948" s="28" t="n">
        <x:v>46113</x:v>
      </x:c>
      <x:c r="C4948" t="n">
        <x:v>57.1</x:v>
      </x:c>
      <x:c r="D4948" t="n">
        <x:v>337.4</x:v>
      </x:c>
      <x:c r="E4948" t="n">
        <x:v>20</x:v>
      </x:c>
      <x:c r="F4948" t="n">
        <x:v>0</x:v>
      </x:c>
      <x:c r="G4948" t="n">
        <x:v>28</x:v>
      </x:c>
      <x:c r="H4948" t="n">
        <x:v>0</x:v>
      </x:c>
      <x:c r="I4948" t="n">
        <x:v>3</x:v>
      </x:c>
      <x:c r="J4948" t="n">
        <x:v>0.53</x:v>
      </x:c>
      <x:c r="K4948" t="n">
        <x:v>0</x:v>
      </x:c>
      <x:c r="L4948" t="n">
        <x:v>97.3</x:v>
      </x:c>
      <x:c r="M4948" t="n">
        <x:v>11.2</x:v>
      </x:c>
      <x:c r="N4948" t="n">
        <x:v>9.5</x:v>
      </x:c>
    </x:row>
    <x:row r="4949">
      <x:c r="A4949" t="str">
        <x:v>DEV-00825</x:v>
      </x:c>
      <x:c r="B4949" s="28" t="n">
        <x:v>46143</x:v>
      </x:c>
      <x:c r="C4949" t="n">
        <x:v>51.2</x:v>
      </x:c>
      <x:c r="D4949" t="n">
        <x:v>297.3</x:v>
      </x:c>
      <x:c r="E4949" t="n">
        <x:v>2</x:v>
      </x:c>
      <x:c r="F4949" t="n">
        <x:v>0</x:v>
      </x:c>
      <x:c r="G4949" t="n">
        <x:v>19</x:v>
      </x:c>
      <x:c r="H4949" t="n">
        <x:v>0</x:v>
      </x:c>
      <x:c r="I4949" t="n">
        <x:v>3</x:v>
      </x:c>
      <x:c r="J4949" t="n">
        <x:v>0</x:v>
      </x:c>
      <x:c r="K4949" t="n">
        <x:v>0</x:v>
      </x:c>
      <x:c r="L4949" t="n">
        <x:v>92.5</x:v>
      </x:c>
      <x:c r="M4949" t="n">
        <x:v>2.3</x:v>
      </x:c>
      <x:c r="N4949" t="n">
        <x:v>7.2</x:v>
      </x:c>
    </x:row>
    <x:row r="4950">
      <x:c r="A4950" t="str">
        <x:v>DEV-00825</x:v>
      </x:c>
      <x:c r="B4950" s="28" t="n">
        <x:v>46174</x:v>
      </x:c>
      <x:c r="C4950" t="n">
        <x:v>69.7</x:v>
      </x:c>
      <x:c r="D4950" t="n">
        <x:v>397</x:v>
      </x:c>
      <x:c r="E4950" t="n">
        <x:v>20</x:v>
      </x:c>
      <x:c r="F4950" t="n">
        <x:v>0</x:v>
      </x:c>
      <x:c r="G4950" t="n">
        <x:v>30</x:v>
      </x:c>
      <x:c r="H4950" t="n">
        <x:v>0</x:v>
      </x:c>
      <x:c r="I4950" t="n">
        <x:v>3</x:v>
      </x:c>
      <x:c r="J4950" t="n">
        <x:v>0.17</x:v>
      </x:c>
      <x:c r="K4950" t="n">
        <x:v>1</x:v>
      </x:c>
      <x:c r="L4950" t="n">
        <x:v>94</x:v>
      </x:c>
      <x:c r="M4950" t="n">
        <x:v>6.2</x:v>
      </x:c>
      <x:c r="N4950" t="n">
        <x:v>9.7</x:v>
      </x:c>
    </x:row>
    <x:row r="4951">
      <x:c r="A4951" t="str">
        <x:v>DEV-00825</x:v>
      </x:c>
      <x:c r="B4951" s="28" t="n">
        <x:v>46204</x:v>
      </x:c>
      <x:c r="C4951" t="n">
        <x:v>53.4</x:v>
      </x:c>
      <x:c r="D4951" t="n">
        <x:v>385.5</x:v>
      </x:c>
      <x:c r="E4951" t="n">
        <x:v>16</x:v>
      </x:c>
      <x:c r="F4951" t="n">
        <x:v>0</x:v>
      </x:c>
      <x:c r="G4951" t="n">
        <x:v>25</x:v>
      </x:c>
      <x:c r="H4951" t="n">
        <x:v>0</x:v>
      </x:c>
      <x:c r="I4951" t="n">
        <x:v>4</x:v>
      </x:c>
      <x:c r="J4951" t="n">
        <x:v>0.48</x:v>
      </x:c>
      <x:c r="K4951" t="n">
        <x:v>0</x:v>
      </x:c>
      <x:c r="L4951" t="n">
        <x:v>95.3</x:v>
      </x:c>
      <x:c r="M4951" t="n">
        <x:v>0</x:v>
      </x:c>
      <x:c r="N4951" t="n">
        <x:v>5.4</x:v>
      </x:c>
    </x:row>
    <x:row r="4952">
      <x:c r="A4952" t="str">
        <x:v>DEV-00826</x:v>
      </x:c>
      <x:c r="B4952" s="28" t="n">
        <x:v>46054</x:v>
      </x:c>
      <x:c r="C4952" t="n">
        <x:v>68</x:v>
      </x:c>
      <x:c r="D4952" t="n">
        <x:v>420.7</x:v>
      </x:c>
      <x:c r="E4952" t="n">
        <x:v>24</x:v>
      </x:c>
      <x:c r="F4952" t="n">
        <x:v>0</x:v>
      </x:c>
      <x:c r="G4952" t="n">
        <x:v>43</x:v>
      </x:c>
      <x:c r="H4952" t="n">
        <x:v>0</x:v>
      </x:c>
      <x:c r="I4952" t="n">
        <x:v>2</x:v>
      </x:c>
      <x:c r="J4952" t="n">
        <x:v>0</x:v>
      </x:c>
      <x:c r="K4952" t="n">
        <x:v>2</x:v>
      </x:c>
      <x:c r="L4952" t="n">
        <x:v>98.6</x:v>
      </x:c>
      <x:c r="M4952" t="n">
        <x:v>0</x:v>
      </x:c>
      <x:c r="N4952" t="n">
        <x:v>18</x:v>
      </x:c>
    </x:row>
    <x:row r="4953">
      <x:c r="A4953" t="str">
        <x:v>DEV-00826</x:v>
      </x:c>
      <x:c r="B4953" s="28" t="n">
        <x:v>46082</x:v>
      </x:c>
      <x:c r="C4953" t="n">
        <x:v>72.3</x:v>
      </x:c>
      <x:c r="D4953" t="n">
        <x:v>402.1</x:v>
      </x:c>
      <x:c r="E4953" t="n">
        <x:v>26</x:v>
      </x:c>
      <x:c r="F4953" t="n">
        <x:v>1</x:v>
      </x:c>
      <x:c r="G4953" t="n">
        <x:v>31</x:v>
      </x:c>
      <x:c r="H4953" t="n">
        <x:v>0</x:v>
      </x:c>
      <x:c r="I4953" t="n">
        <x:v>6</x:v>
      </x:c>
      <x:c r="J4953" t="n">
        <x:v>1.09</x:v>
      </x:c>
      <x:c r="K4953" t="n">
        <x:v>0</x:v>
      </x:c>
      <x:c r="L4953" t="n">
        <x:v>87.1</x:v>
      </x:c>
      <x:c r="M4953" t="n">
        <x:v>1.1</x:v>
      </x:c>
      <x:c r="N4953" t="n">
        <x:v>17.4</x:v>
      </x:c>
    </x:row>
    <x:row r="4954">
      <x:c r="A4954" t="str">
        <x:v>DEV-00826</x:v>
      </x:c>
      <x:c r="B4954" s="28" t="n">
        <x:v>46113</x:v>
      </x:c>
      <x:c r="C4954" t="n">
        <x:v>46.6</x:v>
      </x:c>
      <x:c r="D4954" t="n">
        <x:v>286.9</x:v>
      </x:c>
      <x:c r="E4954" t="n">
        <x:v>16</x:v>
      </x:c>
      <x:c r="F4954" t="n">
        <x:v>2</x:v>
      </x:c>
      <x:c r="G4954" t="n">
        <x:v>40</x:v>
      </x:c>
      <x:c r="H4954" t="n">
        <x:v>0</x:v>
      </x:c>
      <x:c r="I4954" t="n">
        <x:v>3</x:v>
      </x:c>
      <x:c r="J4954" t="n">
        <x:v>1.41</x:v>
      </x:c>
      <x:c r="K4954" t="n">
        <x:v>0</x:v>
      </x:c>
      <x:c r="L4954" t="n">
        <x:v>94.3</x:v>
      </x:c>
      <x:c r="M4954" t="n">
        <x:v>9</x:v>
      </x:c>
      <x:c r="N4954" t="n">
        <x:v>14.1</x:v>
      </x:c>
    </x:row>
    <x:row r="4955">
      <x:c r="A4955" t="str">
        <x:v>DEV-00826</x:v>
      </x:c>
      <x:c r="B4955" s="28" t="n">
        <x:v>46143</x:v>
      </x:c>
      <x:c r="C4955" t="n">
        <x:v>61.9</x:v>
      </x:c>
      <x:c r="D4955" t="n">
        <x:v>413.2</x:v>
      </x:c>
      <x:c r="E4955" t="n">
        <x:v>21</x:v>
      </x:c>
      <x:c r="F4955" t="n">
        <x:v>1</x:v>
      </x:c>
      <x:c r="G4955" t="n">
        <x:v>26</x:v>
      </x:c>
      <x:c r="H4955" t="n">
        <x:v>0</x:v>
      </x:c>
      <x:c r="I4955" t="n">
        <x:v>4</x:v>
      </x:c>
      <x:c r="J4955" t="n">
        <x:v>0.52</x:v>
      </x:c>
      <x:c r="K4955" t="n">
        <x:v>2</x:v>
      </x:c>
      <x:c r="L4955" t="n">
        <x:v>92.3</x:v>
      </x:c>
      <x:c r="M4955" t="n">
        <x:v>11</x:v>
      </x:c>
      <x:c r="N4955" t="n">
        <x:v>5.3</x:v>
      </x:c>
    </x:row>
    <x:row r="4956">
      <x:c r="A4956" t="str">
        <x:v>DEV-00826</x:v>
      </x:c>
      <x:c r="B4956" s="28" t="n">
        <x:v>46174</x:v>
      </x:c>
      <x:c r="C4956" t="n">
        <x:v>52.3</x:v>
      </x:c>
      <x:c r="D4956" t="n">
        <x:v>307.6</x:v>
      </x:c>
      <x:c r="E4956" t="n">
        <x:v>18</x:v>
      </x:c>
      <x:c r="F4956" t="n">
        <x:v>0</x:v>
      </x:c>
      <x:c r="G4956" t="n">
        <x:v>19</x:v>
      </x:c>
      <x:c r="H4956" t="n">
        <x:v>0</x:v>
      </x:c>
      <x:c r="I4956" t="n">
        <x:v>3</x:v>
      </x:c>
      <x:c r="J4956" t="n">
        <x:v>1.39</x:v>
      </x:c>
      <x:c r="K4956" t="n">
        <x:v>0</x:v>
      </x:c>
      <x:c r="L4956" t="n">
        <x:v>90.3</x:v>
      </x:c>
      <x:c r="M4956" t="n">
        <x:v>2.2</x:v>
      </x:c>
      <x:c r="N4956" t="n">
        <x:v>14.7</x:v>
      </x:c>
    </x:row>
    <x:row r="4957">
      <x:c r="A4957" t="str">
        <x:v>DEV-00826</x:v>
      </x:c>
      <x:c r="B4957" s="28" t="n">
        <x:v>46204</x:v>
      </x:c>
      <x:c r="C4957" t="n">
        <x:v>72.8</x:v>
      </x:c>
      <x:c r="D4957" t="n">
        <x:v>521.9</x:v>
      </x:c>
      <x:c r="E4957" t="n">
        <x:v>22</x:v>
      </x:c>
      <x:c r="F4957" t="n">
        <x:v>0</x:v>
      </x:c>
      <x:c r="G4957" t="n">
        <x:v>40</x:v>
      </x:c>
      <x:c r="H4957" t="n">
        <x:v>0</x:v>
      </x:c>
      <x:c r="I4957" t="n">
        <x:v>1</x:v>
      </x:c>
      <x:c r="J4957" t="n">
        <x:v>0.19</x:v>
      </x:c>
      <x:c r="K4957" t="n">
        <x:v>0</x:v>
      </x:c>
      <x:c r="L4957" t="n">
        <x:v>94.4</x:v>
      </x:c>
      <x:c r="M4957" t="n">
        <x:v>0.8</x:v>
      </x:c>
      <x:c r="N4957" t="n">
        <x:v>19.2</x:v>
      </x:c>
    </x:row>
    <x:row r="4958">
      <x:c r="A4958" t="str">
        <x:v>DEV-00827</x:v>
      </x:c>
      <x:c r="B4958" s="28" t="n">
        <x:v>46054</x:v>
      </x:c>
      <x:c r="C4958" t="n">
        <x:v>72.8</x:v>
      </x:c>
      <x:c r="D4958" t="n">
        <x:v>487.8</x:v>
      </x:c>
      <x:c r="E4958" t="n">
        <x:v>40</x:v>
      </x:c>
      <x:c r="F4958" t="n">
        <x:v>2</x:v>
      </x:c>
      <x:c r="G4958" t="n">
        <x:v>40</x:v>
      </x:c>
      <x:c r="H4958" t="n">
        <x:v>1</x:v>
      </x:c>
      <x:c r="I4958" t="n">
        <x:v>6</x:v>
      </x:c>
      <x:c r="J4958" t="n">
        <x:v>1.05</x:v>
      </x:c>
      <x:c r="K4958" t="n">
        <x:v>1</x:v>
      </x:c>
      <x:c r="L4958" t="n">
        <x:v>95.3</x:v>
      </x:c>
      <x:c r="M4958" t="n">
        <x:v>9.6</x:v>
      </x:c>
      <x:c r="N4958" t="n">
        <x:v>13.7</x:v>
      </x:c>
    </x:row>
    <x:row r="4959">
      <x:c r="A4959" t="str">
        <x:v>DEV-00827</x:v>
      </x:c>
      <x:c r="B4959" s="28" t="n">
        <x:v>46082</x:v>
      </x:c>
      <x:c r="C4959" t="n">
        <x:v>51.8</x:v>
      </x:c>
      <x:c r="D4959" t="n">
        <x:v>330.7</x:v>
      </x:c>
      <x:c r="E4959" t="n">
        <x:v>25</x:v>
      </x:c>
      <x:c r="F4959" t="n">
        <x:v>1</x:v>
      </x:c>
      <x:c r="G4959" t="n">
        <x:v>27</x:v>
      </x:c>
      <x:c r="H4959" t="n">
        <x:v>0</x:v>
      </x:c>
      <x:c r="I4959" t="n">
        <x:v>4</x:v>
      </x:c>
      <x:c r="J4959" t="n">
        <x:v>1.16</x:v>
      </x:c>
      <x:c r="K4959" t="n">
        <x:v>0</x:v>
      </x:c>
      <x:c r="L4959" t="n">
        <x:v>93.5</x:v>
      </x:c>
      <x:c r="M4959" t="n">
        <x:v>5.6</x:v>
      </x:c>
      <x:c r="N4959" t="n">
        <x:v>15.8</x:v>
      </x:c>
    </x:row>
    <x:row r="4960">
      <x:c r="A4960" t="str">
        <x:v>DEV-00827</x:v>
      </x:c>
      <x:c r="B4960" s="28" t="n">
        <x:v>46113</x:v>
      </x:c>
      <x:c r="C4960" t="n">
        <x:v>74.8</x:v>
      </x:c>
      <x:c r="D4960" t="n">
        <x:v>456.1</x:v>
      </x:c>
      <x:c r="E4960" t="n">
        <x:v>30</x:v>
      </x:c>
      <x:c r="F4960" t="n">
        <x:v>2</x:v>
      </x:c>
      <x:c r="G4960" t="n">
        <x:v>36</x:v>
      </x:c>
      <x:c r="H4960" t="n">
        <x:v>2</x:v>
      </x:c>
      <x:c r="I4960" t="n">
        <x:v>5</x:v>
      </x:c>
      <x:c r="J4960" t="n">
        <x:v>1.17</x:v>
      </x:c>
      <x:c r="K4960" t="n">
        <x:v>1</x:v>
      </x:c>
      <x:c r="L4960" t="n">
        <x:v>92</x:v>
      </x:c>
      <x:c r="M4960" t="n">
        <x:v>7</x:v>
      </x:c>
      <x:c r="N4960" t="n">
        <x:v>14.4</x:v>
      </x:c>
    </x:row>
    <x:row r="4961">
      <x:c r="A4961" t="str">
        <x:v>DEV-00827</x:v>
      </x:c>
      <x:c r="B4961" s="28" t="n">
        <x:v>46143</x:v>
      </x:c>
      <x:c r="C4961" t="n">
        <x:v>68.4</x:v>
      </x:c>
      <x:c r="D4961" t="n">
        <x:v>445.3</x:v>
      </x:c>
      <x:c r="E4961" t="n">
        <x:v>30</x:v>
      </x:c>
      <x:c r="F4961" t="n">
        <x:v>3</x:v>
      </x:c>
      <x:c r="G4961" t="n">
        <x:v>51</x:v>
      </x:c>
      <x:c r="H4961" t="n">
        <x:v>0</x:v>
      </x:c>
      <x:c r="I4961" t="n">
        <x:v>3</x:v>
      </x:c>
      <x:c r="J4961" t="n">
        <x:v>0.75</x:v>
      </x:c>
      <x:c r="K4961" t="n">
        <x:v>1</x:v>
      </x:c>
      <x:c r="L4961" t="n">
        <x:v>93.9</x:v>
      </x:c>
      <x:c r="M4961" t="n">
        <x:v>12.6</x:v>
      </x:c>
      <x:c r="N4961" t="n">
        <x:v>16.2</x:v>
      </x:c>
    </x:row>
    <x:row r="4962">
      <x:c r="A4962" t="str">
        <x:v>DEV-00827</x:v>
      </x:c>
      <x:c r="B4962" s="28" t="n">
        <x:v>46174</x:v>
      </x:c>
      <x:c r="C4962" t="n">
        <x:v>59.6</x:v>
      </x:c>
      <x:c r="D4962" t="n">
        <x:v>365.6</x:v>
      </x:c>
      <x:c r="E4962" t="n">
        <x:v>30</x:v>
      </x:c>
      <x:c r="F4962" t="n">
        <x:v>0</x:v>
      </x:c>
      <x:c r="G4962" t="n">
        <x:v>23</x:v>
      </x:c>
      <x:c r="H4962" t="n">
        <x:v>2</x:v>
      </x:c>
      <x:c r="I4962" t="n">
        <x:v>1</x:v>
      </x:c>
      <x:c r="J4962" t="n">
        <x:v>1.85</x:v>
      </x:c>
      <x:c r="K4962" t="n">
        <x:v>3</x:v>
      </x:c>
      <x:c r="L4962" t="n">
        <x:v>95.6</x:v>
      </x:c>
      <x:c r="M4962" t="n">
        <x:v>7</x:v>
      </x:c>
      <x:c r="N4962" t="n">
        <x:v>6.8</x:v>
      </x:c>
    </x:row>
    <x:row r="4963">
      <x:c r="A4963" t="str">
        <x:v>DEV-00827</x:v>
      </x:c>
      <x:c r="B4963" s="28" t="n">
        <x:v>46204</x:v>
      </x:c>
      <x:c r="C4963" t="n">
        <x:v>69.8</x:v>
      </x:c>
      <x:c r="D4963" t="n">
        <x:v>460.3</x:v>
      </x:c>
      <x:c r="E4963" t="n">
        <x:v>27</x:v>
      </x:c>
      <x:c r="F4963" t="n">
        <x:v>2</x:v>
      </x:c>
      <x:c r="G4963" t="n">
        <x:v>39</x:v>
      </x:c>
      <x:c r="H4963" t="n">
        <x:v>0</x:v>
      </x:c>
      <x:c r="I4963" t="n">
        <x:v>4</x:v>
      </x:c>
      <x:c r="J4963" t="n">
        <x:v>0.97</x:v>
      </x:c>
      <x:c r="K4963" t="n">
        <x:v>0</x:v>
      </x:c>
      <x:c r="L4963" t="n">
        <x:v>93.5</x:v>
      </x:c>
      <x:c r="M4963" t="n">
        <x:v>4.3</x:v>
      </x:c>
      <x:c r="N4963" t="n">
        <x:v>9.9</x:v>
      </x:c>
    </x:row>
    <x:row r="4964">
      <x:c r="A4964" t="str">
        <x:v>DEV-00828</x:v>
      </x:c>
      <x:c r="B4964" s="28" t="n">
        <x:v>46054</x:v>
      </x:c>
      <x:c r="C4964" t="n">
        <x:v>77.5</x:v>
      </x:c>
      <x:c r="D4964" t="n">
        <x:v>553.5</x:v>
      </x:c>
      <x:c r="E4964" t="n">
        <x:v>21</x:v>
      </x:c>
      <x:c r="F4964" t="n">
        <x:v>0</x:v>
      </x:c>
      <x:c r="G4964" t="n">
        <x:v>34</x:v>
      </x:c>
      <x:c r="H4964" t="n">
        <x:v>0</x:v>
      </x:c>
      <x:c r="I4964" t="n">
        <x:v>4</x:v>
      </x:c>
      <x:c r="J4964" t="n">
        <x:v>0.83</x:v>
      </x:c>
      <x:c r="K4964" t="n">
        <x:v>0</x:v>
      </x:c>
      <x:c r="L4964" t="n">
        <x:v>91.7</x:v>
      </x:c>
      <x:c r="M4964" t="n">
        <x:v>1.3</x:v>
      </x:c>
      <x:c r="N4964" t="n">
        <x:v>6.3</x:v>
      </x:c>
    </x:row>
    <x:row r="4965">
      <x:c r="A4965" t="str">
        <x:v>DEV-00828</x:v>
      </x:c>
      <x:c r="B4965" s="28" t="n">
        <x:v>46082</x:v>
      </x:c>
      <x:c r="C4965" t="n">
        <x:v>68.5</x:v>
      </x:c>
      <x:c r="D4965" t="n">
        <x:v>383.8</x:v>
      </x:c>
      <x:c r="E4965" t="n">
        <x:v>29</x:v>
      </x:c>
      <x:c r="F4965" t="n">
        <x:v>0</x:v>
      </x:c>
      <x:c r="G4965" t="n">
        <x:v>35</x:v>
      </x:c>
      <x:c r="H4965" t="n">
        <x:v>0</x:v>
      </x:c>
      <x:c r="I4965" t="n">
        <x:v>2</x:v>
      </x:c>
      <x:c r="J4965" t="n">
        <x:v>0.43</x:v>
      </x:c>
      <x:c r="K4965" t="n">
        <x:v>0</x:v>
      </x:c>
      <x:c r="L4965" t="n">
        <x:v>93</x:v>
      </x:c>
      <x:c r="M4965" t="n">
        <x:v>4.4</x:v>
      </x:c>
      <x:c r="N4965" t="n">
        <x:v>19.6</x:v>
      </x:c>
    </x:row>
    <x:row r="4966">
      <x:c r="A4966" t="str">
        <x:v>DEV-00828</x:v>
      </x:c>
      <x:c r="B4966" s="28" t="n">
        <x:v>46113</x:v>
      </x:c>
      <x:c r="C4966" t="n">
        <x:v>53.6</x:v>
      </x:c>
      <x:c r="D4966" t="n">
        <x:v>294.2</x:v>
      </x:c>
      <x:c r="E4966" t="n">
        <x:v>20</x:v>
      </x:c>
      <x:c r="F4966" t="n">
        <x:v>1</x:v>
      </x:c>
      <x:c r="G4966" t="n">
        <x:v>20</x:v>
      </x:c>
      <x:c r="H4966" t="n">
        <x:v>0</x:v>
      </x:c>
      <x:c r="I4966" t="n">
        <x:v>4</x:v>
      </x:c>
      <x:c r="J4966" t="n">
        <x:v>0.9</x:v>
      </x:c>
      <x:c r="K4966" t="n">
        <x:v>0</x:v>
      </x:c>
      <x:c r="L4966" t="n">
        <x:v>95.9</x:v>
      </x:c>
      <x:c r="M4966" t="n">
        <x:v>0.9</x:v>
      </x:c>
      <x:c r="N4966" t="n">
        <x:v>8.2</x:v>
      </x:c>
    </x:row>
    <x:row r="4967">
      <x:c r="A4967" t="str">
        <x:v>DEV-00828</x:v>
      </x:c>
      <x:c r="B4967" s="28" t="n">
        <x:v>46143</x:v>
      </x:c>
      <x:c r="C4967" t="n">
        <x:v>63.4</x:v>
      </x:c>
      <x:c r="D4967" t="n">
        <x:v>432.7</x:v>
      </x:c>
      <x:c r="E4967" t="n">
        <x:v>30</x:v>
      </x:c>
      <x:c r="F4967" t="n">
        <x:v>0</x:v>
      </x:c>
      <x:c r="G4967" t="n">
        <x:v>16</x:v>
      </x:c>
      <x:c r="H4967" t="n">
        <x:v>1</x:v>
      </x:c>
      <x:c r="I4967" t="n">
        <x:v>4</x:v>
      </x:c>
      <x:c r="J4967" t="n">
        <x:v>0.35</x:v>
      </x:c>
      <x:c r="K4967" t="n">
        <x:v>0</x:v>
      </x:c>
      <x:c r="L4967" t="n">
        <x:v>91.7</x:v>
      </x:c>
      <x:c r="M4967" t="n">
        <x:v>10.3</x:v>
      </x:c>
      <x:c r="N4967" t="n">
        <x:v>17.5</x:v>
      </x:c>
    </x:row>
    <x:row r="4968">
      <x:c r="A4968" t="str">
        <x:v>DEV-00828</x:v>
      </x:c>
      <x:c r="B4968" s="28" t="n">
        <x:v>46174</x:v>
      </x:c>
      <x:c r="C4968" t="n">
        <x:v>77.7</x:v>
      </x:c>
      <x:c r="D4968" t="n">
        <x:v>465.5</x:v>
      </x:c>
      <x:c r="E4968" t="n">
        <x:v>29</x:v>
      </x:c>
      <x:c r="F4968" t="n">
        <x:v>1</x:v>
      </x:c>
      <x:c r="G4968" t="n">
        <x:v>45</x:v>
      </x:c>
      <x:c r="H4968" t="n">
        <x:v>0</x:v>
      </x:c>
      <x:c r="I4968" t="n">
        <x:v>3</x:v>
      </x:c>
      <x:c r="J4968" t="n">
        <x:v>1.28</x:v>
      </x:c>
      <x:c r="K4968" t="n">
        <x:v>0</x:v>
      </x:c>
      <x:c r="L4968" t="n">
        <x:v>91.5</x:v>
      </x:c>
      <x:c r="M4968" t="n">
        <x:v>7.3</x:v>
      </x:c>
      <x:c r="N4968" t="n">
        <x:v>19.2</x:v>
      </x:c>
    </x:row>
    <x:row r="4969">
      <x:c r="A4969" t="str">
        <x:v>DEV-00828</x:v>
      </x:c>
      <x:c r="B4969" s="28" t="n">
        <x:v>46204</x:v>
      </x:c>
      <x:c r="C4969" t="n">
        <x:v>77.3</x:v>
      </x:c>
      <x:c r="D4969" t="n">
        <x:v>480.8</x:v>
      </x:c>
      <x:c r="E4969" t="n">
        <x:v>27</x:v>
      </x:c>
      <x:c r="F4969" t="n">
        <x:v>0</x:v>
      </x:c>
      <x:c r="G4969" t="n">
        <x:v>43</x:v>
      </x:c>
      <x:c r="H4969" t="n">
        <x:v>0</x:v>
      </x:c>
      <x:c r="I4969" t="n">
        <x:v>4</x:v>
      </x:c>
      <x:c r="J4969" t="n">
        <x:v>0.17</x:v>
      </x:c>
      <x:c r="K4969" t="n">
        <x:v>0</x:v>
      </x:c>
      <x:c r="L4969" t="n">
        <x:v>94.2</x:v>
      </x:c>
      <x:c r="M4969" t="n">
        <x:v>5.3</x:v>
      </x:c>
      <x:c r="N4969" t="n">
        <x:v>23.8</x:v>
      </x:c>
    </x:row>
    <x:row r="4970">
      <x:c r="A4970" t="str">
        <x:v>DEV-00829</x:v>
      </x:c>
      <x:c r="B4970" s="28" t="n">
        <x:v>46054</x:v>
      </x:c>
      <x:c r="C4970" t="n">
        <x:v>71.7</x:v>
      </x:c>
      <x:c r="D4970" t="n">
        <x:v>492</x:v>
      </x:c>
      <x:c r="E4970" t="n">
        <x:v>20</x:v>
      </x:c>
      <x:c r="F4970" t="n">
        <x:v>4</x:v>
      </x:c>
      <x:c r="G4970" t="n">
        <x:v>38</x:v>
      </x:c>
      <x:c r="H4970" t="n">
        <x:v>0</x:v>
      </x:c>
      <x:c r="I4970" t="n">
        <x:v>1</x:v>
      </x:c>
      <x:c r="J4970" t="n">
        <x:v>1.02</x:v>
      </x:c>
      <x:c r="K4970" t="n">
        <x:v>0</x:v>
      </x:c>
      <x:c r="L4970" t="n">
        <x:v>98.6</x:v>
      </x:c>
      <x:c r="M4970" t="n">
        <x:v>13.3</x:v>
      </x:c>
      <x:c r="N4970" t="n">
        <x:v>7.4</x:v>
      </x:c>
    </x:row>
    <x:row r="4971">
      <x:c r="A4971" t="str">
        <x:v>DEV-00829</x:v>
      </x:c>
      <x:c r="B4971" s="28" t="n">
        <x:v>46082</x:v>
      </x:c>
      <x:c r="C4971" t="n">
        <x:v>46.6</x:v>
      </x:c>
      <x:c r="D4971" t="n">
        <x:v>288</x:v>
      </x:c>
      <x:c r="E4971" t="n">
        <x:v>12</x:v>
      </x:c>
      <x:c r="F4971" t="n">
        <x:v>1</x:v>
      </x:c>
      <x:c r="G4971" t="n">
        <x:v>39</x:v>
      </x:c>
      <x:c r="H4971" t="n">
        <x:v>0</x:v>
      </x:c>
      <x:c r="I4971" t="n">
        <x:v>3</x:v>
      </x:c>
      <x:c r="J4971" t="n">
        <x:v>0.7</x:v>
      </x:c>
      <x:c r="K4971" t="n">
        <x:v>1</x:v>
      </x:c>
      <x:c r="L4971" t="n">
        <x:v>94</x:v>
      </x:c>
      <x:c r="M4971" t="n">
        <x:v>12.1</x:v>
      </x:c>
      <x:c r="N4971" t="n">
        <x:v>5.2</x:v>
      </x:c>
    </x:row>
    <x:row r="4972">
      <x:c r="A4972" t="str">
        <x:v>DEV-00829</x:v>
      </x:c>
      <x:c r="B4972" s="28" t="n">
        <x:v>46113</x:v>
      </x:c>
      <x:c r="C4972" t="n">
        <x:v>64.4</x:v>
      </x:c>
      <x:c r="D4972" t="n">
        <x:v>446.4</x:v>
      </x:c>
      <x:c r="E4972" t="n">
        <x:v>17</x:v>
      </x:c>
      <x:c r="F4972" t="n">
        <x:v>1</x:v>
      </x:c>
      <x:c r="G4972" t="n">
        <x:v>28</x:v>
      </x:c>
      <x:c r="H4972" t="n">
        <x:v>0</x:v>
      </x:c>
      <x:c r="I4972" t="n">
        <x:v>3</x:v>
      </x:c>
      <x:c r="J4972" t="n">
        <x:v>0.25</x:v>
      </x:c>
      <x:c r="K4972" t="n">
        <x:v>1</x:v>
      </x:c>
      <x:c r="L4972" t="n">
        <x:v>97.7</x:v>
      </x:c>
      <x:c r="M4972" t="n">
        <x:v>5.4</x:v>
      </x:c>
      <x:c r="N4972" t="n">
        <x:v>16.6</x:v>
      </x:c>
    </x:row>
    <x:row r="4973">
      <x:c r="A4973" t="str">
        <x:v>DEV-00829</x:v>
      </x:c>
      <x:c r="B4973" s="28" t="n">
        <x:v>46143</x:v>
      </x:c>
      <x:c r="C4973" t="n">
        <x:v>72.3</x:v>
      </x:c>
      <x:c r="D4973" t="n">
        <x:v>456.4</x:v>
      </x:c>
      <x:c r="E4973" t="n">
        <x:v>15</x:v>
      </x:c>
      <x:c r="F4973" t="n">
        <x:v>2</x:v>
      </x:c>
      <x:c r="G4973" t="n">
        <x:v>37</x:v>
      </x:c>
      <x:c r="H4973" t="n">
        <x:v>0</x:v>
      </x:c>
      <x:c r="I4973" t="n">
        <x:v>3</x:v>
      </x:c>
      <x:c r="J4973" t="n">
        <x:v>0.83</x:v>
      </x:c>
      <x:c r="K4973" t="n">
        <x:v>2</x:v>
      </x:c>
      <x:c r="L4973" t="n">
        <x:v>90.5</x:v>
      </x:c>
      <x:c r="M4973" t="n">
        <x:v>5.3</x:v>
      </x:c>
      <x:c r="N4973" t="n">
        <x:v>6.6</x:v>
      </x:c>
    </x:row>
    <x:row r="4974">
      <x:c r="A4974" t="str">
        <x:v>DEV-00829</x:v>
      </x:c>
      <x:c r="B4974" s="28" t="n">
        <x:v>46174</x:v>
      </x:c>
      <x:c r="C4974" t="n">
        <x:v>48.5</x:v>
      </x:c>
      <x:c r="D4974" t="n">
        <x:v>282.4</x:v>
      </x:c>
      <x:c r="E4974" t="n">
        <x:v>14</x:v>
      </x:c>
      <x:c r="F4974" t="n">
        <x:v>2</x:v>
      </x:c>
      <x:c r="G4974" t="n">
        <x:v>28</x:v>
      </x:c>
      <x:c r="H4974" t="n">
        <x:v>0</x:v>
      </x:c>
      <x:c r="I4974" t="n">
        <x:v>2</x:v>
      </x:c>
      <x:c r="J4974" t="n">
        <x:v>0</x:v>
      </x:c>
      <x:c r="K4974" t="n">
        <x:v>0</x:v>
      </x:c>
      <x:c r="L4974" t="n">
        <x:v>94</x:v>
      </x:c>
      <x:c r="M4974" t="n">
        <x:v>0</x:v>
      </x:c>
      <x:c r="N4974" t="n">
        <x:v>7.3</x:v>
      </x:c>
    </x:row>
    <x:row r="4975">
      <x:c r="A4975" t="str">
        <x:v>DEV-00829</x:v>
      </x:c>
      <x:c r="B4975" s="28" t="n">
        <x:v>46204</x:v>
      </x:c>
      <x:c r="C4975" t="n">
        <x:v>81.2</x:v>
      </x:c>
      <x:c r="D4975" t="n">
        <x:v>565</x:v>
      </x:c>
      <x:c r="E4975" t="n">
        <x:v>21</x:v>
      </x:c>
      <x:c r="F4975" t="n">
        <x:v>0</x:v>
      </x:c>
      <x:c r="G4975" t="n">
        <x:v>35</x:v>
      </x:c>
      <x:c r="H4975" t="n">
        <x:v>0</x:v>
      </x:c>
      <x:c r="I4975" t="n">
        <x:v>2</x:v>
      </x:c>
      <x:c r="J4975" t="n">
        <x:v>0.03</x:v>
      </x:c>
      <x:c r="K4975" t="n">
        <x:v>0</x:v>
      </x:c>
      <x:c r="L4975" t="n">
        <x:v>96.5</x:v>
      </x:c>
      <x:c r="M4975" t="n">
        <x:v>0</x:v>
      </x:c>
      <x:c r="N4975" t="n">
        <x:v>18.2</x:v>
      </x:c>
    </x:row>
    <x:row r="4976">
      <x:c r="A4976" t="str">
        <x:v>DEV-00830</x:v>
      </x:c>
      <x:c r="B4976" s="28" t="n">
        <x:v>46054</x:v>
      </x:c>
      <x:c r="C4976" t="n">
        <x:v>62.3</x:v>
      </x:c>
      <x:c r="D4976" t="n">
        <x:v>379</x:v>
      </x:c>
      <x:c r="E4976" t="n">
        <x:v>16</x:v>
      </x:c>
      <x:c r="F4976" t="n">
        <x:v>2</x:v>
      </x:c>
      <x:c r="G4976" t="n">
        <x:v>29</x:v>
      </x:c>
      <x:c r="H4976" t="n">
        <x:v>0</x:v>
      </x:c>
      <x:c r="I4976" t="n">
        <x:v>1</x:v>
      </x:c>
      <x:c r="J4976" t="n">
        <x:v>0.64</x:v>
      </x:c>
      <x:c r="K4976" t="n">
        <x:v>0</x:v>
      </x:c>
      <x:c r="L4976" t="n">
        <x:v>98</x:v>
      </x:c>
      <x:c r="M4976" t="n">
        <x:v>2.4</x:v>
      </x:c>
      <x:c r="N4976" t="n">
        <x:v>16.7</x:v>
      </x:c>
    </x:row>
    <x:row r="4977">
      <x:c r="A4977" t="str">
        <x:v>DEV-00830</x:v>
      </x:c>
      <x:c r="B4977" s="28" t="n">
        <x:v>46082</x:v>
      </x:c>
      <x:c r="C4977" t="n">
        <x:v>52.3</x:v>
      </x:c>
      <x:c r="D4977" t="n">
        <x:v>297.2</x:v>
      </x:c>
      <x:c r="E4977" t="n">
        <x:v>16</x:v>
      </x:c>
      <x:c r="F4977" t="n">
        <x:v>0</x:v>
      </x:c>
      <x:c r="G4977" t="n">
        <x:v>38</x:v>
      </x:c>
      <x:c r="H4977" t="n">
        <x:v>0</x:v>
      </x:c>
      <x:c r="I4977" t="n">
        <x:v>0</x:v>
      </x:c>
      <x:c r="J4977" t="n">
        <x:v>0.11</x:v>
      </x:c>
      <x:c r="K4977" t="n">
        <x:v>0</x:v>
      </x:c>
      <x:c r="L4977" t="n">
        <x:v>96.4</x:v>
      </x:c>
      <x:c r="M4977" t="n">
        <x:v>1.6</x:v>
      </x:c>
      <x:c r="N4977" t="n">
        <x:v>16.4</x:v>
      </x:c>
    </x:row>
    <x:row r="4978">
      <x:c r="A4978" t="str">
        <x:v>DEV-00830</x:v>
      </x:c>
      <x:c r="B4978" s="28" t="n">
        <x:v>46113</x:v>
      </x:c>
      <x:c r="C4978" t="n">
        <x:v>84.2</x:v>
      </x:c>
      <x:c r="D4978" t="n">
        <x:v>538</x:v>
      </x:c>
      <x:c r="E4978" t="n">
        <x:v>25</x:v>
      </x:c>
      <x:c r="F4978" t="n">
        <x:v>3</x:v>
      </x:c>
      <x:c r="G4978" t="n">
        <x:v>43</x:v>
      </x:c>
      <x:c r="H4978" t="n">
        <x:v>0</x:v>
      </x:c>
      <x:c r="I4978" t="n">
        <x:v>3</x:v>
      </x:c>
      <x:c r="J4978" t="n">
        <x:v>0.52</x:v>
      </x:c>
      <x:c r="K4978" t="n">
        <x:v>1</x:v>
      </x:c>
      <x:c r="L4978" t="n">
        <x:v>95.3</x:v>
      </x:c>
      <x:c r="M4978" t="n">
        <x:v>1.6</x:v>
      </x:c>
      <x:c r="N4978" t="n">
        <x:v>8.2</x:v>
      </x:c>
    </x:row>
    <x:row r="4979">
      <x:c r="A4979" t="str">
        <x:v>DEV-00830</x:v>
      </x:c>
      <x:c r="B4979" s="28" t="n">
        <x:v>46143</x:v>
      </x:c>
      <x:c r="C4979" t="n">
        <x:v>83.3</x:v>
      </x:c>
      <x:c r="D4979" t="n">
        <x:v>563.6</x:v>
      </x:c>
      <x:c r="E4979" t="n">
        <x:v>13</x:v>
      </x:c>
      <x:c r="F4979" t="n">
        <x:v>4</x:v>
      </x:c>
      <x:c r="G4979" t="n">
        <x:v>44</x:v>
      </x:c>
      <x:c r="H4979" t="n">
        <x:v>1</x:v>
      </x:c>
      <x:c r="I4979" t="n">
        <x:v>1</x:v>
      </x:c>
      <x:c r="J4979" t="n">
        <x:v>0</x:v>
      </x:c>
      <x:c r="K4979" t="n">
        <x:v>0</x:v>
      </x:c>
      <x:c r="L4979" t="n">
        <x:v>94.9</x:v>
      </x:c>
      <x:c r="M4979" t="n">
        <x:v>4.1</x:v>
      </x:c>
      <x:c r="N4979" t="n">
        <x:v>16.7</x:v>
      </x:c>
    </x:row>
    <x:row r="4980">
      <x:c r="A4980" t="str">
        <x:v>DEV-00830</x:v>
      </x:c>
      <x:c r="B4980" s="28" t="n">
        <x:v>46174</x:v>
      </x:c>
      <x:c r="C4980" t="n">
        <x:v>82</x:v>
      </x:c>
      <x:c r="D4980" t="n">
        <x:v>580.6</x:v>
      </x:c>
      <x:c r="E4980" t="n">
        <x:v>16</x:v>
      </x:c>
      <x:c r="F4980" t="n">
        <x:v>0</x:v>
      </x:c>
      <x:c r="G4980" t="n">
        <x:v>52</x:v>
      </x:c>
      <x:c r="H4980" t="n">
        <x:v>0</x:v>
      </x:c>
      <x:c r="I4980" t="n">
        <x:v>0</x:v>
      </x:c>
      <x:c r="J4980" t="n">
        <x:v>0.04</x:v>
      </x:c>
      <x:c r="K4980" t="n">
        <x:v>0</x:v>
      </x:c>
      <x:c r="L4980" t="n">
        <x:v>95.8</x:v>
      </x:c>
      <x:c r="M4980" t="n">
        <x:v>8.8</x:v>
      </x:c>
      <x:c r="N4980" t="n">
        <x:v>14.4</x:v>
      </x:c>
    </x:row>
    <x:row r="4981">
      <x:c r="A4981" t="str">
        <x:v>DEV-00830</x:v>
      </x:c>
      <x:c r="B4981" s="28" t="n">
        <x:v>46204</x:v>
      </x:c>
      <x:c r="C4981" t="n">
        <x:v>42.2</x:v>
      </x:c>
      <x:c r="D4981" t="n">
        <x:v>244.4</x:v>
      </x:c>
      <x:c r="E4981" t="n">
        <x:v>19</x:v>
      </x:c>
      <x:c r="F4981" t="n">
        <x:v>2</x:v>
      </x:c>
      <x:c r="G4981" t="n">
        <x:v>32</x:v>
      </x:c>
      <x:c r="H4981" t="n">
        <x:v>0</x:v>
      </x:c>
      <x:c r="I4981" t="n">
        <x:v>3</x:v>
      </x:c>
      <x:c r="J4981" t="n">
        <x:v>1.66</x:v>
      </x:c>
      <x:c r="K4981" t="n">
        <x:v>0</x:v>
      </x:c>
      <x:c r="L4981" t="n">
        <x:v>93.3</x:v>
      </x:c>
      <x:c r="M4981" t="n">
        <x:v>9.3</x:v>
      </x:c>
      <x:c r="N4981" t="n">
        <x:v>8.5</x:v>
      </x:c>
    </x:row>
    <x:row r="4982">
      <x:c r="A4982" t="str">
        <x:v>DEV-00831</x:v>
      </x:c>
      <x:c r="B4982" s="28" t="n">
        <x:v>46054</x:v>
      </x:c>
      <x:c r="C4982" t="n">
        <x:v>56.3</x:v>
      </x:c>
      <x:c r="D4982" t="n">
        <x:v>400.8</x:v>
      </x:c>
      <x:c r="E4982" t="n">
        <x:v>6</x:v>
      </x:c>
      <x:c r="F4982" t="n">
        <x:v>0</x:v>
      </x:c>
      <x:c r="G4982" t="n">
        <x:v>43</x:v>
      </x:c>
      <x:c r="H4982" t="n">
        <x:v>1</x:v>
      </x:c>
      <x:c r="I4982" t="n">
        <x:v>0</x:v>
      </x:c>
      <x:c r="J4982" t="n">
        <x:v>0.35</x:v>
      </x:c>
      <x:c r="K4982" t="n">
        <x:v>0</x:v>
      </x:c>
      <x:c r="L4982" t="n">
        <x:v>91.2</x:v>
      </x:c>
      <x:c r="M4982" t="n">
        <x:v>8</x:v>
      </x:c>
      <x:c r="N4982" t="n">
        <x:v>17.5</x:v>
      </x:c>
    </x:row>
    <x:row r="4983">
      <x:c r="A4983" t="str">
        <x:v>DEV-00831</x:v>
      </x:c>
      <x:c r="B4983" s="28" t="n">
        <x:v>46082</x:v>
      </x:c>
      <x:c r="C4983" t="n">
        <x:v>33.1</x:v>
      </x:c>
      <x:c r="D4983" t="n">
        <x:v>239.4</x:v>
      </x:c>
      <x:c r="E4983" t="n">
        <x:v>12</x:v>
      </x:c>
      <x:c r="F4983" t="n">
        <x:v>0</x:v>
      </x:c>
      <x:c r="G4983" t="n">
        <x:v>40</x:v>
      </x:c>
      <x:c r="H4983" t="n">
        <x:v>0</x:v>
      </x:c>
      <x:c r="I4983" t="n">
        <x:v>3</x:v>
      </x:c>
      <x:c r="J4983" t="n">
        <x:v>0.66</x:v>
      </x:c>
      <x:c r="K4983" t="n">
        <x:v>1</x:v>
      </x:c>
      <x:c r="L4983" t="n">
        <x:v>93</x:v>
      </x:c>
      <x:c r="M4983" t="n">
        <x:v>0.6</x:v>
      </x:c>
      <x:c r="N4983" t="n">
        <x:v>7.7</x:v>
      </x:c>
    </x:row>
    <x:row r="4984">
      <x:c r="A4984" t="str">
        <x:v>DEV-00831</x:v>
      </x:c>
      <x:c r="B4984" s="28" t="n">
        <x:v>46113</x:v>
      </x:c>
      <x:c r="C4984" t="n">
        <x:v>23.6</x:v>
      </x:c>
      <x:c r="D4984" t="n">
        <x:v>168.2</x:v>
      </x:c>
      <x:c r="E4984" t="n">
        <x:v>6</x:v>
      </x:c>
      <x:c r="F4984" t="n">
        <x:v>0</x:v>
      </x:c>
      <x:c r="G4984" t="n">
        <x:v>37</x:v>
      </x:c>
      <x:c r="H4984" t="n">
        <x:v>1</x:v>
      </x:c>
      <x:c r="I4984" t="n">
        <x:v>0</x:v>
      </x:c>
      <x:c r="J4984" t="n">
        <x:v>0.64</x:v>
      </x:c>
      <x:c r="K4984" t="n">
        <x:v>2</x:v>
      </x:c>
      <x:c r="L4984" t="n">
        <x:v>94.9</x:v>
      </x:c>
      <x:c r="M4984" t="n">
        <x:v>1.1</x:v>
      </x:c>
      <x:c r="N4984" t="n">
        <x:v>5</x:v>
      </x:c>
    </x:row>
    <x:row r="4985">
      <x:c r="A4985" t="str">
        <x:v>DEV-00831</x:v>
      </x:c>
      <x:c r="B4985" s="28" t="n">
        <x:v>46143</x:v>
      </x:c>
      <x:c r="C4985" t="n">
        <x:v>60.7</x:v>
      </x:c>
      <x:c r="D4985" t="n">
        <x:v>387.3</x:v>
      </x:c>
      <x:c r="E4985" t="n">
        <x:v>21</x:v>
      </x:c>
      <x:c r="F4985" t="n">
        <x:v>1</x:v>
      </x:c>
      <x:c r="G4985" t="n">
        <x:v>35</x:v>
      </x:c>
      <x:c r="H4985" t="n">
        <x:v>0</x:v>
      </x:c>
      <x:c r="I4985" t="n">
        <x:v>4</x:v>
      </x:c>
      <x:c r="J4985" t="n">
        <x:v>0.58</x:v>
      </x:c>
      <x:c r="K4985" t="n">
        <x:v>0</x:v>
      </x:c>
      <x:c r="L4985" t="n">
        <x:v>95.3</x:v>
      </x:c>
      <x:c r="M4985" t="n">
        <x:v>0</x:v>
      </x:c>
      <x:c r="N4985" t="n">
        <x:v>7.1</x:v>
      </x:c>
    </x:row>
    <x:row r="4986">
      <x:c r="A4986" t="str">
        <x:v>DEV-00831</x:v>
      </x:c>
      <x:c r="B4986" s="28" t="n">
        <x:v>46174</x:v>
      </x:c>
      <x:c r="C4986" t="n">
        <x:v>52.3</x:v>
      </x:c>
      <x:c r="D4986" t="n">
        <x:v>311.8</x:v>
      </x:c>
      <x:c r="E4986" t="n">
        <x:v>18</x:v>
      </x:c>
      <x:c r="F4986" t="n">
        <x:v>2</x:v>
      </x:c>
      <x:c r="G4986" t="n">
        <x:v>26</x:v>
      </x:c>
      <x:c r="H4986" t="n">
        <x:v>0</x:v>
      </x:c>
      <x:c r="I4986" t="n">
        <x:v>4</x:v>
      </x:c>
      <x:c r="J4986" t="n">
        <x:v>0.45</x:v>
      </x:c>
      <x:c r="K4986" t="n">
        <x:v>0</x:v>
      </x:c>
      <x:c r="L4986" t="n">
        <x:v>92.9</x:v>
      </x:c>
      <x:c r="M4986" t="n">
        <x:v>0</x:v>
      </x:c>
      <x:c r="N4986" t="n">
        <x:v>12.1</x:v>
      </x:c>
    </x:row>
    <x:row r="4987">
      <x:c r="A4987" t="str">
        <x:v>DEV-00831</x:v>
      </x:c>
      <x:c r="B4987" s="28" t="n">
        <x:v>46204</x:v>
      </x:c>
      <x:c r="C4987" t="n">
        <x:v>36.8</x:v>
      </x:c>
      <x:c r="D4987" t="n">
        <x:v>256.6</x:v>
      </x:c>
      <x:c r="E4987" t="n">
        <x:v>7</x:v>
      </x:c>
      <x:c r="F4987" t="n">
        <x:v>0</x:v>
      </x:c>
      <x:c r="G4987" t="n">
        <x:v>34</x:v>
      </x:c>
      <x:c r="H4987" t="n">
        <x:v>1</x:v>
      </x:c>
      <x:c r="I4987" t="n">
        <x:v>1</x:v>
      </x:c>
      <x:c r="J4987" t="n">
        <x:v>1.32</x:v>
      </x:c>
      <x:c r="K4987" t="n">
        <x:v>1</x:v>
      </x:c>
      <x:c r="L4987" t="n">
        <x:v>95.8</x:v>
      </x:c>
      <x:c r="M4987" t="n">
        <x:v>6.4</x:v>
      </x:c>
      <x:c r="N4987" t="n">
        <x:v>11.5</x:v>
      </x:c>
    </x:row>
    <x:row r="4988">
      <x:c r="A4988" t="str">
        <x:v>DEV-00832</x:v>
      </x:c>
      <x:c r="B4988" s="28" t="n">
        <x:v>46054</x:v>
      </x:c>
      <x:c r="C4988" t="n">
        <x:v>60.1</x:v>
      </x:c>
      <x:c r="D4988" t="n">
        <x:v>435.8</x:v>
      </x:c>
      <x:c r="E4988" t="n">
        <x:v>25</x:v>
      </x:c>
      <x:c r="F4988" t="n">
        <x:v>1</x:v>
      </x:c>
      <x:c r="G4988" t="n">
        <x:v>40</x:v>
      </x:c>
      <x:c r="H4988" t="n">
        <x:v>0</x:v>
      </x:c>
      <x:c r="I4988" t="n">
        <x:v>2</x:v>
      </x:c>
      <x:c r="J4988" t="n">
        <x:v>0.41</x:v>
      </x:c>
      <x:c r="K4988" t="n">
        <x:v>1</x:v>
      </x:c>
      <x:c r="L4988" t="n">
        <x:v>95.8</x:v>
      </x:c>
      <x:c r="M4988" t="n">
        <x:v>0.7</x:v>
      </x:c>
      <x:c r="N4988" t="n">
        <x:v>7</x:v>
      </x:c>
    </x:row>
    <x:row r="4989">
      <x:c r="A4989" t="str">
        <x:v>DEV-00832</x:v>
      </x:c>
      <x:c r="B4989" s="28" t="n">
        <x:v>46082</x:v>
      </x:c>
      <x:c r="C4989" t="n">
        <x:v>66</x:v>
      </x:c>
      <x:c r="D4989" t="n">
        <x:v>362.5</x:v>
      </x:c>
      <x:c r="E4989" t="n">
        <x:v>19</x:v>
      </x:c>
      <x:c r="F4989" t="n">
        <x:v>3</x:v>
      </x:c>
      <x:c r="G4989" t="n">
        <x:v>42</x:v>
      </x:c>
      <x:c r="H4989" t="n">
        <x:v>1</x:v>
      </x:c>
      <x:c r="I4989" t="n">
        <x:v>3</x:v>
      </x:c>
      <x:c r="J4989" t="n">
        <x:v>0</x:v>
      </x:c>
      <x:c r="K4989" t="n">
        <x:v>0</x:v>
      </x:c>
      <x:c r="L4989" t="n">
        <x:v>95.5</x:v>
      </x:c>
      <x:c r="M4989" t="n">
        <x:v>3</x:v>
      </x:c>
      <x:c r="N4989" t="n">
        <x:v>7.7</x:v>
      </x:c>
    </x:row>
    <x:row r="4990">
      <x:c r="A4990" t="str">
        <x:v>DEV-00832</x:v>
      </x:c>
      <x:c r="B4990" s="28" t="n">
        <x:v>46113</x:v>
      </x:c>
      <x:c r="C4990" t="n">
        <x:v>62.2</x:v>
      </x:c>
      <x:c r="D4990" t="n">
        <x:v>375.7</x:v>
      </x:c>
      <x:c r="E4990" t="n">
        <x:v>22</x:v>
      </x:c>
      <x:c r="F4990" t="n">
        <x:v>3</x:v>
      </x:c>
      <x:c r="G4990" t="n">
        <x:v>25</x:v>
      </x:c>
      <x:c r="H4990" t="n">
        <x:v>0</x:v>
      </x:c>
      <x:c r="I4990" t="n">
        <x:v>5</x:v>
      </x:c>
      <x:c r="J4990" t="n">
        <x:v>0.01</x:v>
      </x:c>
      <x:c r="K4990" t="n">
        <x:v>0</x:v>
      </x:c>
      <x:c r="L4990" t="n">
        <x:v>93.6</x:v>
      </x:c>
      <x:c r="M4990" t="n">
        <x:v>6.5</x:v>
      </x:c>
      <x:c r="N4990" t="n">
        <x:v>10.2</x:v>
      </x:c>
    </x:row>
    <x:row r="4991">
      <x:c r="A4991" t="str">
        <x:v>DEV-00832</x:v>
      </x:c>
      <x:c r="B4991" s="28" t="n">
        <x:v>46143</x:v>
      </x:c>
      <x:c r="C4991" t="n">
        <x:v>54.9</x:v>
      </x:c>
      <x:c r="D4991" t="n">
        <x:v>308.1</x:v>
      </x:c>
      <x:c r="E4991" t="n">
        <x:v>26</x:v>
      </x:c>
      <x:c r="F4991" t="n">
        <x:v>2</x:v>
      </x:c>
      <x:c r="G4991" t="n">
        <x:v>26</x:v>
      </x:c>
      <x:c r="H4991" t="n">
        <x:v>0</x:v>
      </x:c>
      <x:c r="I4991" t="n">
        <x:v>3</x:v>
      </x:c>
      <x:c r="J4991" t="n">
        <x:v>0</x:v>
      </x:c>
      <x:c r="K4991" t="n">
        <x:v>1</x:v>
      </x:c>
      <x:c r="L4991" t="n">
        <x:v>95.3</x:v>
      </x:c>
      <x:c r="M4991" t="n">
        <x:v>4.6</x:v>
      </x:c>
      <x:c r="N4991" t="n">
        <x:v>10.6</x:v>
      </x:c>
    </x:row>
    <x:row r="4992">
      <x:c r="A4992" t="str">
        <x:v>DEV-00832</x:v>
      </x:c>
      <x:c r="B4992" s="28" t="n">
        <x:v>46174</x:v>
      </x:c>
      <x:c r="C4992" t="n">
        <x:v>66.1</x:v>
      </x:c>
      <x:c r="D4992" t="n">
        <x:v>451.2</x:v>
      </x:c>
      <x:c r="E4992" t="n">
        <x:v>27</x:v>
      </x:c>
      <x:c r="F4992" t="n">
        <x:v>3</x:v>
      </x:c>
      <x:c r="G4992" t="n">
        <x:v>40</x:v>
      </x:c>
      <x:c r="H4992" t="n">
        <x:v>0</x:v>
      </x:c>
      <x:c r="I4992" t="n">
        <x:v>1</x:v>
      </x:c>
      <x:c r="J4992" t="n">
        <x:v>0.08</x:v>
      </x:c>
      <x:c r="K4992" t="n">
        <x:v>0</x:v>
      </x:c>
      <x:c r="L4992" t="n">
        <x:v>96.5</x:v>
      </x:c>
      <x:c r="M4992" t="n">
        <x:v>8.6</x:v>
      </x:c>
      <x:c r="N4992" t="n">
        <x:v>15.2</x:v>
      </x:c>
    </x:row>
    <x:row r="4993">
      <x:c r="A4993" t="str">
        <x:v>DEV-00832</x:v>
      </x:c>
      <x:c r="B4993" s="28" t="n">
        <x:v>46204</x:v>
      </x:c>
      <x:c r="C4993" t="n">
        <x:v>64.5</x:v>
      </x:c>
      <x:c r="D4993" t="n">
        <x:v>450.9</x:v>
      </x:c>
      <x:c r="E4993" t="n">
        <x:v>32</x:v>
      </x:c>
      <x:c r="F4993" t="n">
        <x:v>1</x:v>
      </x:c>
      <x:c r="G4993" t="n">
        <x:v>43</x:v>
      </x:c>
      <x:c r="H4993" t="n">
        <x:v>0</x:v>
      </x:c>
      <x:c r="I4993" t="n">
        <x:v>2</x:v>
      </x:c>
      <x:c r="J4993" t="n">
        <x:v>0.56</x:v>
      </x:c>
      <x:c r="K4993" t="n">
        <x:v>0</x:v>
      </x:c>
      <x:c r="L4993" t="n">
        <x:v>93.6</x:v>
      </x:c>
      <x:c r="M4993" t="n">
        <x:v>4.3</x:v>
      </x:c>
      <x:c r="N4993" t="n">
        <x:v>14.5</x:v>
      </x:c>
    </x:row>
    <x:row r="4994">
      <x:c r="A4994" t="str">
        <x:v>DEV-00833</x:v>
      </x:c>
      <x:c r="B4994" s="28" t="n">
        <x:v>46054</x:v>
      </x:c>
      <x:c r="C4994" t="n">
        <x:v>57.2</x:v>
      </x:c>
      <x:c r="D4994" t="n">
        <x:v>355.9</x:v>
      </x:c>
      <x:c r="E4994" t="n">
        <x:v>17</x:v>
      </x:c>
      <x:c r="F4994" t="n">
        <x:v>0</x:v>
      </x:c>
      <x:c r="G4994" t="n">
        <x:v>24</x:v>
      </x:c>
      <x:c r="H4994" t="n">
        <x:v>0</x:v>
      </x:c>
      <x:c r="I4994" t="n">
        <x:v>3</x:v>
      </x:c>
      <x:c r="J4994" t="n">
        <x:v>0</x:v>
      </x:c>
      <x:c r="K4994" t="n">
        <x:v>0</x:v>
      </x:c>
      <x:c r="L4994" t="n">
        <x:v>97.6</x:v>
      </x:c>
      <x:c r="M4994" t="n">
        <x:v>0</x:v>
      </x:c>
      <x:c r="N4994" t="n">
        <x:v>6.5</x:v>
      </x:c>
    </x:row>
    <x:row r="4995">
      <x:c r="A4995" t="str">
        <x:v>DEV-00833</x:v>
      </x:c>
      <x:c r="B4995" s="28" t="n">
        <x:v>46082</x:v>
      </x:c>
      <x:c r="C4995" t="n">
        <x:v>92.6</x:v>
      </x:c>
      <x:c r="D4995" t="n">
        <x:v>620.7</x:v>
      </x:c>
      <x:c r="E4995" t="n">
        <x:v>19</x:v>
      </x:c>
      <x:c r="F4995" t="n">
        <x:v>2</x:v>
      </x:c>
      <x:c r="G4995" t="n">
        <x:v>46</x:v>
      </x:c>
      <x:c r="H4995" t="n">
        <x:v>0</x:v>
      </x:c>
      <x:c r="I4995" t="n">
        <x:v>3</x:v>
      </x:c>
      <x:c r="J4995" t="n">
        <x:v>0.61</x:v>
      </x:c>
      <x:c r="K4995" t="n">
        <x:v>0</x:v>
      </x:c>
      <x:c r="L4995" t="n">
        <x:v>93.9</x:v>
      </x:c>
      <x:c r="M4995" t="n">
        <x:v>0</x:v>
      </x:c>
      <x:c r="N4995" t="n">
        <x:v>28.8</x:v>
      </x:c>
    </x:row>
    <x:row r="4996">
      <x:c r="A4996" t="str">
        <x:v>DEV-00833</x:v>
      </x:c>
      <x:c r="B4996" s="28" t="n">
        <x:v>46113</x:v>
      </x:c>
      <x:c r="C4996" t="n">
        <x:v>56.8</x:v>
      </x:c>
      <x:c r="D4996" t="n">
        <x:v>370.2</x:v>
      </x:c>
      <x:c r="E4996" t="n">
        <x:v>11</x:v>
      </x:c>
      <x:c r="F4996" t="n">
        <x:v>0</x:v>
      </x:c>
      <x:c r="G4996" t="n">
        <x:v>33</x:v>
      </x:c>
      <x:c r="H4996" t="n">
        <x:v>0</x:v>
      </x:c>
      <x:c r="I4996" t="n">
        <x:v>0</x:v>
      </x:c>
      <x:c r="J4996" t="n">
        <x:v>0.33</x:v>
      </x:c>
      <x:c r="K4996" t="n">
        <x:v>0</x:v>
      </x:c>
      <x:c r="L4996" t="n">
        <x:v>99.7</x:v>
      </x:c>
      <x:c r="M4996" t="n">
        <x:v>5.5</x:v>
      </x:c>
      <x:c r="N4996" t="n">
        <x:v>8.2</x:v>
      </x:c>
    </x:row>
    <x:row r="4997">
      <x:c r="A4997" t="str">
        <x:v>DEV-00833</x:v>
      </x:c>
      <x:c r="B4997" s="28" t="n">
        <x:v>46143</x:v>
      </x:c>
      <x:c r="C4997" t="n">
        <x:v>71.1</x:v>
      </x:c>
      <x:c r="D4997" t="n">
        <x:v>436.1</x:v>
      </x:c>
      <x:c r="E4997" t="n">
        <x:v>15</x:v>
      </x:c>
      <x:c r="F4997" t="n">
        <x:v>1</x:v>
      </x:c>
      <x:c r="G4997" t="n">
        <x:v>53</x:v>
      </x:c>
      <x:c r="H4997" t="n">
        <x:v>0</x:v>
      </x:c>
      <x:c r="I4997" t="n">
        <x:v>2</x:v>
      </x:c>
      <x:c r="J4997" t="n">
        <x:v>0.45</x:v>
      </x:c>
      <x:c r="K4997" t="n">
        <x:v>0</x:v>
      </x:c>
      <x:c r="L4997" t="n">
        <x:v>99</x:v>
      </x:c>
      <x:c r="M4997" t="n">
        <x:v>12.6</x:v>
      </x:c>
      <x:c r="N4997" t="n">
        <x:v>20.6</x:v>
      </x:c>
    </x:row>
    <x:row r="4998">
      <x:c r="A4998" t="str">
        <x:v>DEV-00833</x:v>
      </x:c>
      <x:c r="B4998" s="28" t="n">
        <x:v>46174</x:v>
      </x:c>
      <x:c r="C4998" t="n">
        <x:v>69.1</x:v>
      </x:c>
      <x:c r="D4998" t="n">
        <x:v>453</x:v>
      </x:c>
      <x:c r="E4998" t="n">
        <x:v>18</x:v>
      </x:c>
      <x:c r="F4998" t="n">
        <x:v>0</x:v>
      </x:c>
      <x:c r="G4998" t="n">
        <x:v>53</x:v>
      </x:c>
      <x:c r="H4998" t="n">
        <x:v>1</x:v>
      </x:c>
      <x:c r="I4998" t="n">
        <x:v>6</x:v>
      </x:c>
      <x:c r="J4998" t="n">
        <x:v>0.4</x:v>
      </x:c>
      <x:c r="K4998" t="n">
        <x:v>0</x:v>
      </x:c>
      <x:c r="L4998" t="n">
        <x:v>95</x:v>
      </x:c>
      <x:c r="M4998" t="n">
        <x:v>5.6</x:v>
      </x:c>
      <x:c r="N4998" t="n">
        <x:v>16.2</x:v>
      </x:c>
    </x:row>
    <x:row r="4999">
      <x:c r="A4999" t="str">
        <x:v>DEV-00833</x:v>
      </x:c>
      <x:c r="B4999" s="28" t="n">
        <x:v>46204</x:v>
      </x:c>
      <x:c r="C4999" t="n">
        <x:v>70.5</x:v>
      </x:c>
      <x:c r="D4999" t="n">
        <x:v>403.5</x:v>
      </x:c>
      <x:c r="E4999" t="n">
        <x:v>24</x:v>
      </x:c>
      <x:c r="F4999" t="n">
        <x:v>0</x:v>
      </x:c>
      <x:c r="G4999" t="n">
        <x:v>49</x:v>
      </x:c>
      <x:c r="H4999" t="n">
        <x:v>0</x:v>
      </x:c>
      <x:c r="I4999" t="n">
        <x:v>1</x:v>
      </x:c>
      <x:c r="J4999" t="n">
        <x:v>0.36</x:v>
      </x:c>
      <x:c r="K4999" t="n">
        <x:v>0</x:v>
      </x:c>
      <x:c r="L4999" t="n">
        <x:v>96.9</x:v>
      </x:c>
      <x:c r="M4999" t="n">
        <x:v>3.3</x:v>
      </x:c>
      <x:c r="N4999" t="n">
        <x:v>6.9</x:v>
      </x:c>
    </x:row>
    <x:row r="5000">
      <x:c r="A5000" t="str">
        <x:v>DEV-00834</x:v>
      </x:c>
      <x:c r="B5000" s="28" t="n">
        <x:v>46054</x:v>
      </x:c>
      <x:c r="C5000" t="n">
        <x:v>65.1</x:v>
      </x:c>
      <x:c r="D5000" t="n">
        <x:v>463</x:v>
      </x:c>
      <x:c r="E5000" t="n">
        <x:v>26</x:v>
      </x:c>
      <x:c r="F5000" t="n">
        <x:v>0</x:v>
      </x:c>
      <x:c r="G5000" t="n">
        <x:v>27</x:v>
      </x:c>
      <x:c r="H5000" t="n">
        <x:v>1</x:v>
      </x:c>
      <x:c r="I5000" t="n">
        <x:v>5</x:v>
      </x:c>
      <x:c r="J5000" t="n">
        <x:v>0.37</x:v>
      </x:c>
      <x:c r="K5000" t="n">
        <x:v>0</x:v>
      </x:c>
      <x:c r="L5000" t="n">
        <x:v>96.1</x:v>
      </x:c>
      <x:c r="M5000" t="n">
        <x:v>7.9</x:v>
      </x:c>
      <x:c r="N5000" t="n">
        <x:v>19.9</x:v>
      </x:c>
    </x:row>
    <x:row r="5001">
      <x:c r="A5001" t="str">
        <x:v>DEV-00834</x:v>
      </x:c>
      <x:c r="B5001" s="28" t="n">
        <x:v>46082</x:v>
      </x:c>
      <x:c r="C5001" t="n">
        <x:v>72.7</x:v>
      </x:c>
      <x:c r="D5001" t="n">
        <x:v>484.4</x:v>
      </x:c>
      <x:c r="E5001" t="n">
        <x:v>34</x:v>
      </x:c>
      <x:c r="F5001" t="n">
        <x:v>3</x:v>
      </x:c>
      <x:c r="G5001" t="n">
        <x:v>56</x:v>
      </x:c>
      <x:c r="H5001" t="n">
        <x:v>0</x:v>
      </x:c>
      <x:c r="I5001" t="n">
        <x:v>5</x:v>
      </x:c>
      <x:c r="J5001" t="n">
        <x:v>0</x:v>
      </x:c>
      <x:c r="K5001" t="n">
        <x:v>0</x:v>
      </x:c>
      <x:c r="L5001" t="n">
        <x:v>92.3</x:v>
      </x:c>
      <x:c r="M5001" t="n">
        <x:v>4.9</x:v>
      </x:c>
      <x:c r="N5001" t="n">
        <x:v>11.2</x:v>
      </x:c>
    </x:row>
    <x:row r="5002">
      <x:c r="A5002" t="str">
        <x:v>DEV-00834</x:v>
      </x:c>
      <x:c r="B5002" s="28" t="n">
        <x:v>46113</x:v>
      </x:c>
      <x:c r="C5002" t="n">
        <x:v>81.2</x:v>
      </x:c>
      <x:c r="D5002" t="n">
        <x:v>550.8</x:v>
      </x:c>
      <x:c r="E5002" t="n">
        <x:v>14</x:v>
      </x:c>
      <x:c r="F5002" t="n">
        <x:v>2</x:v>
      </x:c>
      <x:c r="G5002" t="n">
        <x:v>38</x:v>
      </x:c>
      <x:c r="H5002" t="n">
        <x:v>0</x:v>
      </x:c>
      <x:c r="I5002" t="n">
        <x:v>4</x:v>
      </x:c>
      <x:c r="J5002" t="n">
        <x:v>0.46</x:v>
      </x:c>
      <x:c r="K5002" t="n">
        <x:v>0</x:v>
      </x:c>
      <x:c r="L5002" t="n">
        <x:v>92.6</x:v>
      </x:c>
      <x:c r="M5002" t="n">
        <x:v>7.5</x:v>
      </x:c>
      <x:c r="N5002" t="n">
        <x:v>21.8</x:v>
      </x:c>
    </x:row>
    <x:row r="5003">
      <x:c r="A5003" t="str">
        <x:v>DEV-00834</x:v>
      </x:c>
      <x:c r="B5003" s="28" t="n">
        <x:v>46143</x:v>
      </x:c>
      <x:c r="C5003" t="n">
        <x:v>58.4</x:v>
      </x:c>
      <x:c r="D5003" t="n">
        <x:v>375</x:v>
      </x:c>
      <x:c r="E5003" t="n">
        <x:v>27</x:v>
      </x:c>
      <x:c r="F5003" t="n">
        <x:v>4</x:v>
      </x:c>
      <x:c r="G5003" t="n">
        <x:v>23</x:v>
      </x:c>
      <x:c r="H5003" t="n">
        <x:v>0</x:v>
      </x:c>
      <x:c r="I5003" t="n">
        <x:v>3</x:v>
      </x:c>
      <x:c r="J5003" t="n">
        <x:v>0.92</x:v>
      </x:c>
      <x:c r="K5003" t="n">
        <x:v>0</x:v>
      </x:c>
      <x:c r="L5003" t="n">
        <x:v>92.8</x:v>
      </x:c>
      <x:c r="M5003" t="n">
        <x:v>7.2</x:v>
      </x:c>
      <x:c r="N5003" t="n">
        <x:v>10.4</x:v>
      </x:c>
    </x:row>
    <x:row r="5004">
      <x:c r="A5004" t="str">
        <x:v>DEV-00834</x:v>
      </x:c>
      <x:c r="B5004" s="28" t="n">
        <x:v>46174</x:v>
      </x:c>
      <x:c r="C5004" t="n">
        <x:v>73</x:v>
      </x:c>
      <x:c r="D5004" t="n">
        <x:v>475.5</x:v>
      </x:c>
      <x:c r="E5004" t="n">
        <x:v>27</x:v>
      </x:c>
      <x:c r="F5004" t="n">
        <x:v>1</x:v>
      </x:c>
      <x:c r="G5004" t="n">
        <x:v>36</x:v>
      </x:c>
      <x:c r="H5004" t="n">
        <x:v>0</x:v>
      </x:c>
      <x:c r="I5004" t="n">
        <x:v>7</x:v>
      </x:c>
      <x:c r="J5004" t="n">
        <x:v>0.16</x:v>
      </x:c>
      <x:c r="K5004" t="n">
        <x:v>0</x:v>
      </x:c>
      <x:c r="L5004" t="n">
        <x:v>92.7</x:v>
      </x:c>
      <x:c r="M5004" t="n">
        <x:v>0</x:v>
      </x:c>
      <x:c r="N5004" t="n">
        <x:v>16</x:v>
      </x:c>
    </x:row>
    <x:row r="5005">
      <x:c r="A5005" t="str">
        <x:v>DEV-00834</x:v>
      </x:c>
      <x:c r="B5005" s="28" t="n">
        <x:v>46204</x:v>
      </x:c>
      <x:c r="C5005" t="n">
        <x:v>71.2</x:v>
      </x:c>
      <x:c r="D5005" t="n">
        <x:v>403.3</x:v>
      </x:c>
      <x:c r="E5005" t="n">
        <x:v>24</x:v>
      </x:c>
      <x:c r="F5005" t="n">
        <x:v>2</x:v>
      </x:c>
      <x:c r="G5005" t="n">
        <x:v>36</x:v>
      </x:c>
      <x:c r="H5005" t="n">
        <x:v>0</x:v>
      </x:c>
      <x:c r="I5005" t="n">
        <x:v>3</x:v>
      </x:c>
      <x:c r="J5005" t="n">
        <x:v>1.46</x:v>
      </x:c>
      <x:c r="K5005" t="n">
        <x:v>0</x:v>
      </x:c>
      <x:c r="L5005" t="n">
        <x:v>92.7</x:v>
      </x:c>
      <x:c r="M5005" t="n">
        <x:v>0.4</x:v>
      </x:c>
      <x:c r="N5005" t="n">
        <x:v>6</x:v>
      </x:c>
    </x:row>
    <x:row r="5006">
      <x:c r="A5006" t="str">
        <x:v>DEV-00835</x:v>
      </x:c>
      <x:c r="B5006" s="28" t="n">
        <x:v>46054</x:v>
      </x:c>
      <x:c r="C5006" t="n">
        <x:v>94.2</x:v>
      </x:c>
      <x:c r="D5006" t="n">
        <x:v>575</x:v>
      </x:c>
      <x:c r="E5006" t="n">
        <x:v>16</x:v>
      </x:c>
      <x:c r="F5006" t="n">
        <x:v>1</x:v>
      </x:c>
      <x:c r="G5006" t="n">
        <x:v>41</x:v>
      </x:c>
      <x:c r="H5006" t="n">
        <x:v>0</x:v>
      </x:c>
      <x:c r="I5006" t="n">
        <x:v>4</x:v>
      </x:c>
      <x:c r="J5006" t="n">
        <x:v>0.08</x:v>
      </x:c>
      <x:c r="K5006" t="n">
        <x:v>0</x:v>
      </x:c>
      <x:c r="L5006" t="n">
        <x:v>91.8</x:v>
      </x:c>
      <x:c r="M5006" t="n">
        <x:v>5.8</x:v>
      </x:c>
      <x:c r="N5006" t="n">
        <x:v>16.5</x:v>
      </x:c>
    </x:row>
    <x:row r="5007">
      <x:c r="A5007" t="str">
        <x:v>DEV-00835</x:v>
      </x:c>
      <x:c r="B5007" s="28" t="n">
        <x:v>46082</x:v>
      </x:c>
      <x:c r="C5007" t="n">
        <x:v>87.5</x:v>
      </x:c>
      <x:c r="D5007" t="n">
        <x:v>589.3</x:v>
      </x:c>
      <x:c r="E5007" t="n">
        <x:v>15</x:v>
      </x:c>
      <x:c r="F5007" t="n">
        <x:v>0</x:v>
      </x:c>
      <x:c r="G5007" t="n">
        <x:v>35</x:v>
      </x:c>
      <x:c r="H5007" t="n">
        <x:v>0</x:v>
      </x:c>
      <x:c r="I5007" t="n">
        <x:v>3</x:v>
      </x:c>
      <x:c r="J5007" t="n">
        <x:v>0.43</x:v>
      </x:c>
      <x:c r="K5007" t="n">
        <x:v>0</x:v>
      </x:c>
      <x:c r="L5007" t="n">
        <x:v>96.6</x:v>
      </x:c>
      <x:c r="M5007" t="n">
        <x:v>2.4</x:v>
      </x:c>
      <x:c r="N5007" t="n">
        <x:v>8.5</x:v>
      </x:c>
    </x:row>
    <x:row r="5008">
      <x:c r="A5008" t="str">
        <x:v>DEV-00835</x:v>
      </x:c>
      <x:c r="B5008" s="28" t="n">
        <x:v>46113</x:v>
      </x:c>
      <x:c r="C5008" t="n">
        <x:v>72.9</x:v>
      </x:c>
      <x:c r="D5008" t="n">
        <x:v>477.5</x:v>
      </x:c>
      <x:c r="E5008" t="n">
        <x:v>13</x:v>
      </x:c>
      <x:c r="F5008" t="n">
        <x:v>1</x:v>
      </x:c>
      <x:c r="G5008" t="n">
        <x:v>28</x:v>
      </x:c>
      <x:c r="H5008" t="n">
        <x:v>1</x:v>
      </x:c>
      <x:c r="I5008" t="n">
        <x:v>5</x:v>
      </x:c>
      <x:c r="J5008" t="n">
        <x:v>0.35</x:v>
      </x:c>
      <x:c r="K5008" t="n">
        <x:v>1</x:v>
      </x:c>
      <x:c r="L5008" t="n">
        <x:v>90.4</x:v>
      </x:c>
      <x:c r="M5008" t="n">
        <x:v>8.1</x:v>
      </x:c>
      <x:c r="N5008" t="n">
        <x:v>15</x:v>
      </x:c>
    </x:row>
    <x:row r="5009">
      <x:c r="A5009" t="str">
        <x:v>DEV-00835</x:v>
      </x:c>
      <x:c r="B5009" s="28" t="n">
        <x:v>46143</x:v>
      </x:c>
      <x:c r="C5009" t="n">
        <x:v>62.6</x:v>
      </x:c>
      <x:c r="D5009" t="n">
        <x:v>430.9</x:v>
      </x:c>
      <x:c r="E5009" t="n">
        <x:v>17</x:v>
      </x:c>
      <x:c r="F5009" t="n">
        <x:v>0</x:v>
      </x:c>
      <x:c r="G5009" t="n">
        <x:v>40</x:v>
      </x:c>
      <x:c r="H5009" t="n">
        <x:v>1</x:v>
      </x:c>
      <x:c r="I5009" t="n">
        <x:v>3</x:v>
      </x:c>
      <x:c r="J5009" t="n">
        <x:v>0.26</x:v>
      </x:c>
      <x:c r="K5009" t="n">
        <x:v>1</x:v>
      </x:c>
      <x:c r="L5009" t="n">
        <x:v>95.7</x:v>
      </x:c>
      <x:c r="M5009" t="n">
        <x:v>7.4</x:v>
      </x:c>
      <x:c r="N5009" t="n">
        <x:v>18.5</x:v>
      </x:c>
    </x:row>
    <x:row r="5010">
      <x:c r="A5010" t="str">
        <x:v>DEV-00835</x:v>
      </x:c>
      <x:c r="B5010" s="28" t="n">
        <x:v>46174</x:v>
      </x:c>
      <x:c r="C5010" t="n">
        <x:v>66.1</x:v>
      </x:c>
      <x:c r="D5010" t="n">
        <x:v>432.9</x:v>
      </x:c>
      <x:c r="E5010" t="n">
        <x:v>16</x:v>
      </x:c>
      <x:c r="F5010" t="n">
        <x:v>1</x:v>
      </x:c>
      <x:c r="G5010" t="n">
        <x:v>50</x:v>
      </x:c>
      <x:c r="H5010" t="n">
        <x:v>0</x:v>
      </x:c>
      <x:c r="I5010" t="n">
        <x:v>0</x:v>
      </x:c>
      <x:c r="J5010" t="n">
        <x:v>0</x:v>
      </x:c>
      <x:c r="K5010" t="n">
        <x:v>1</x:v>
      </x:c>
      <x:c r="L5010" t="n">
        <x:v>96.6</x:v>
      </x:c>
      <x:c r="M5010" t="n">
        <x:v>7</x:v>
      </x:c>
      <x:c r="N5010" t="n">
        <x:v>6.6</x:v>
      </x:c>
    </x:row>
    <x:row r="5011">
      <x:c r="A5011" t="str">
        <x:v>DEV-00835</x:v>
      </x:c>
      <x:c r="B5011" s="28" t="n">
        <x:v>46204</x:v>
      </x:c>
      <x:c r="C5011" t="n">
        <x:v>72.1</x:v>
      </x:c>
      <x:c r="D5011" t="n">
        <x:v>448.8</x:v>
      </x:c>
      <x:c r="E5011" t="n">
        <x:v>23</x:v>
      </x:c>
      <x:c r="F5011" t="n">
        <x:v>0</x:v>
      </x:c>
      <x:c r="G5011" t="n">
        <x:v>24</x:v>
      </x:c>
      <x:c r="H5011" t="n">
        <x:v>1</x:v>
      </x:c>
      <x:c r="I5011" t="n">
        <x:v>2</x:v>
      </x:c>
      <x:c r="J5011" t="n">
        <x:v>0.64</x:v>
      </x:c>
      <x:c r="K5011" t="n">
        <x:v>0</x:v>
      </x:c>
      <x:c r="L5011" t="n">
        <x:v>92.7</x:v>
      </x:c>
      <x:c r="M5011" t="n">
        <x:v>4.5</x:v>
      </x:c>
      <x:c r="N5011" t="n">
        <x:v>11.7</x:v>
      </x:c>
    </x:row>
    <x:row r="5012">
      <x:c r="A5012" t="str">
        <x:v>DEV-00836</x:v>
      </x:c>
      <x:c r="B5012" s="28" t="n">
        <x:v>46054</x:v>
      </x:c>
      <x:c r="C5012" t="n">
        <x:v>56.7</x:v>
      </x:c>
      <x:c r="D5012" t="n">
        <x:v>311.1</x:v>
      </x:c>
      <x:c r="E5012" t="n">
        <x:v>15</x:v>
      </x:c>
      <x:c r="F5012" t="n">
        <x:v>0</x:v>
      </x:c>
      <x:c r="G5012" t="n">
        <x:v>34</x:v>
      </x:c>
      <x:c r="H5012" t="n">
        <x:v>0</x:v>
      </x:c>
      <x:c r="I5012" t="n">
        <x:v>2</x:v>
      </x:c>
      <x:c r="J5012" t="n">
        <x:v>0.57</x:v>
      </x:c>
      <x:c r="K5012" t="n">
        <x:v>0</x:v>
      </x:c>
      <x:c r="L5012" t="n">
        <x:v>94.2</x:v>
      </x:c>
      <x:c r="M5012" t="n">
        <x:v>7.1</x:v>
      </x:c>
      <x:c r="N5012" t="n">
        <x:v>16</x:v>
      </x:c>
    </x:row>
    <x:row r="5013">
      <x:c r="A5013" t="str">
        <x:v>DEV-00836</x:v>
      </x:c>
      <x:c r="B5013" s="28" t="n">
        <x:v>46082</x:v>
      </x:c>
      <x:c r="C5013" t="n">
        <x:v>56.7</x:v>
      </x:c>
      <x:c r="D5013" t="n">
        <x:v>368.6</x:v>
      </x:c>
      <x:c r="E5013" t="n">
        <x:v>19</x:v>
      </x:c>
      <x:c r="F5013" t="n">
        <x:v>1</x:v>
      </x:c>
      <x:c r="G5013" t="n">
        <x:v>39</x:v>
      </x:c>
      <x:c r="H5013" t="n">
        <x:v>1</x:v>
      </x:c>
      <x:c r="I5013" t="n">
        <x:v>0</x:v>
      </x:c>
      <x:c r="J5013" t="n">
        <x:v>0.88</x:v>
      </x:c>
      <x:c r="K5013" t="n">
        <x:v>0</x:v>
      </x:c>
      <x:c r="L5013" t="n">
        <x:v>98.3</x:v>
      </x:c>
      <x:c r="M5013" t="n">
        <x:v>1.3</x:v>
      </x:c>
      <x:c r="N5013" t="n">
        <x:v>7.9</x:v>
      </x:c>
    </x:row>
    <x:row r="5014">
      <x:c r="A5014" t="str">
        <x:v>DEV-00836</x:v>
      </x:c>
      <x:c r="B5014" s="28" t="n">
        <x:v>46113</x:v>
      </x:c>
      <x:c r="C5014" t="n">
        <x:v>28.7</x:v>
      </x:c>
      <x:c r="D5014" t="n">
        <x:v>196.1</x:v>
      </x:c>
      <x:c r="E5014" t="n">
        <x:v>15</x:v>
      </x:c>
      <x:c r="F5014" t="n">
        <x:v>0</x:v>
      </x:c>
      <x:c r="G5014" t="n">
        <x:v>36</x:v>
      </x:c>
      <x:c r="H5014" t="n">
        <x:v>0</x:v>
      </x:c>
      <x:c r="I5014" t="n">
        <x:v>1</x:v>
      </x:c>
      <x:c r="J5014" t="n">
        <x:v>0.25</x:v>
      </x:c>
      <x:c r="K5014" t="n">
        <x:v>0</x:v>
      </x:c>
      <x:c r="L5014" t="n">
        <x:v>95.9</x:v>
      </x:c>
      <x:c r="M5014" t="n">
        <x:v>0</x:v>
      </x:c>
      <x:c r="N5014" t="n">
        <x:v>4.3</x:v>
      </x:c>
    </x:row>
    <x:row r="5015">
      <x:c r="A5015" t="str">
        <x:v>DEV-00836</x:v>
      </x:c>
      <x:c r="B5015" s="28" t="n">
        <x:v>46143</x:v>
      </x:c>
      <x:c r="C5015" t="n">
        <x:v>45.3</x:v>
      </x:c>
      <x:c r="D5015" t="n">
        <x:v>248.4</x:v>
      </x:c>
      <x:c r="E5015" t="n">
        <x:v>5</x:v>
      </x:c>
      <x:c r="F5015" t="n">
        <x:v>0</x:v>
      </x:c>
      <x:c r="G5015" t="n">
        <x:v>20</x:v>
      </x:c>
      <x:c r="H5015" t="n">
        <x:v>0</x:v>
      </x:c>
      <x:c r="I5015" t="n">
        <x:v>1</x:v>
      </x:c>
      <x:c r="J5015" t="n">
        <x:v>0</x:v>
      </x:c>
      <x:c r="K5015" t="n">
        <x:v>0</x:v>
      </x:c>
      <x:c r="L5015" t="n">
        <x:v>95.3</x:v>
      </x:c>
      <x:c r="M5015" t="n">
        <x:v>2.2</x:v>
      </x:c>
      <x:c r="N5015" t="n">
        <x:v>9.3</x:v>
      </x:c>
    </x:row>
    <x:row r="5016">
      <x:c r="A5016" t="str">
        <x:v>DEV-00836</x:v>
      </x:c>
      <x:c r="B5016" s="28" t="n">
        <x:v>46174</x:v>
      </x:c>
      <x:c r="C5016" t="n">
        <x:v>31.8</x:v>
      </x:c>
      <x:c r="D5016" t="n">
        <x:v>212.7</x:v>
      </x:c>
      <x:c r="E5016" t="n">
        <x:v>12</x:v>
      </x:c>
      <x:c r="F5016" t="n">
        <x:v>1</x:v>
      </x:c>
      <x:c r="G5016" t="n">
        <x:v>21</x:v>
      </x:c>
      <x:c r="H5016" t="n">
        <x:v>0</x:v>
      </x:c>
      <x:c r="I5016" t="n">
        <x:v>3</x:v>
      </x:c>
      <x:c r="J5016" t="n">
        <x:v>0</x:v>
      </x:c>
      <x:c r="K5016" t="n">
        <x:v>0</x:v>
      </x:c>
      <x:c r="L5016" t="n">
        <x:v>95.2</x:v>
      </x:c>
      <x:c r="M5016" t="n">
        <x:v>13.2</x:v>
      </x:c>
      <x:c r="N5016" t="n">
        <x:v>3.2</x:v>
      </x:c>
    </x:row>
    <x:row r="5017">
      <x:c r="A5017" t="str">
        <x:v>DEV-00836</x:v>
      </x:c>
      <x:c r="B5017" s="28" t="n">
        <x:v>46204</x:v>
      </x:c>
      <x:c r="C5017" t="n">
        <x:v>44.5</x:v>
      </x:c>
      <x:c r="D5017" t="n">
        <x:v>273.2</x:v>
      </x:c>
      <x:c r="E5017" t="n">
        <x:v>17</x:v>
      </x:c>
      <x:c r="F5017" t="n">
        <x:v>0</x:v>
      </x:c>
      <x:c r="G5017" t="n">
        <x:v>31</x:v>
      </x:c>
      <x:c r="H5017" t="n">
        <x:v>0</x:v>
      </x:c>
      <x:c r="I5017" t="n">
        <x:v>0</x:v>
      </x:c>
      <x:c r="J5017" t="n">
        <x:v>0.25</x:v>
      </x:c>
      <x:c r="K5017" t="n">
        <x:v>0</x:v>
      </x:c>
      <x:c r="L5017" t="n">
        <x:v>94</x:v>
      </x:c>
      <x:c r="M5017" t="n">
        <x:v>7</x:v>
      </x:c>
      <x:c r="N5017" t="n">
        <x:v>13.8</x:v>
      </x:c>
    </x:row>
    <x:row r="5018">
      <x:c r="A5018" t="str">
        <x:v>DEV-00837</x:v>
      </x:c>
      <x:c r="B5018" s="28" t="n">
        <x:v>46054</x:v>
      </x:c>
      <x:c r="C5018" t="n">
        <x:v>59.3</x:v>
      </x:c>
      <x:c r="D5018" t="n">
        <x:v>370.1</x:v>
      </x:c>
      <x:c r="E5018" t="n">
        <x:v>10</x:v>
      </x:c>
      <x:c r="F5018" t="n">
        <x:v>0</x:v>
      </x:c>
      <x:c r="G5018" t="n">
        <x:v>15</x:v>
      </x:c>
      <x:c r="H5018" t="n">
        <x:v>0</x:v>
      </x:c>
      <x:c r="I5018" t="n">
        <x:v>2</x:v>
      </x:c>
      <x:c r="J5018" t="n">
        <x:v>0</x:v>
      </x:c>
      <x:c r="K5018" t="n">
        <x:v>0</x:v>
      </x:c>
      <x:c r="L5018" t="n">
        <x:v>99.7</x:v>
      </x:c>
      <x:c r="M5018" t="n">
        <x:v>7.6</x:v>
      </x:c>
      <x:c r="N5018" t="n">
        <x:v>8.8</x:v>
      </x:c>
    </x:row>
    <x:row r="5019">
      <x:c r="A5019" t="str">
        <x:v>DEV-00837</x:v>
      </x:c>
      <x:c r="B5019" s="28" t="n">
        <x:v>46082</x:v>
      </x:c>
      <x:c r="C5019" t="n">
        <x:v>45</x:v>
      </x:c>
      <x:c r="D5019" t="n">
        <x:v>266.6</x:v>
      </x:c>
      <x:c r="E5019" t="n">
        <x:v>8</x:v>
      </x:c>
      <x:c r="F5019" t="n">
        <x:v>0</x:v>
      </x:c>
      <x:c r="G5019" t="n">
        <x:v>24</x:v>
      </x:c>
      <x:c r="H5019" t="n">
        <x:v>0</x:v>
      </x:c>
      <x:c r="I5019" t="n">
        <x:v>2</x:v>
      </x:c>
      <x:c r="J5019" t="n">
        <x:v>0.02</x:v>
      </x:c>
      <x:c r="K5019" t="n">
        <x:v>0</x:v>
      </x:c>
      <x:c r="L5019" t="n">
        <x:v>95.2</x:v>
      </x:c>
      <x:c r="M5019" t="n">
        <x:v>0</x:v>
      </x:c>
      <x:c r="N5019" t="n">
        <x:v>12</x:v>
      </x:c>
    </x:row>
    <x:row r="5020">
      <x:c r="A5020" t="str">
        <x:v>DEV-00837</x:v>
      </x:c>
      <x:c r="B5020" s="28" t="n">
        <x:v>46113</x:v>
      </x:c>
      <x:c r="C5020" t="n">
        <x:v>50.6</x:v>
      </x:c>
      <x:c r="D5020" t="n">
        <x:v>305</x:v>
      </x:c>
      <x:c r="E5020" t="n">
        <x:v>25</x:v>
      </x:c>
      <x:c r="F5020" t="n">
        <x:v>3</x:v>
      </x:c>
      <x:c r="G5020" t="n">
        <x:v>30</x:v>
      </x:c>
      <x:c r="H5020" t="n">
        <x:v>1</x:v>
      </x:c>
      <x:c r="I5020" t="n">
        <x:v>0</x:v>
      </x:c>
      <x:c r="J5020" t="n">
        <x:v>0.52</x:v>
      </x:c>
      <x:c r="K5020" t="n">
        <x:v>0</x:v>
      </x:c>
      <x:c r="L5020" t="n">
        <x:v>96.2</x:v>
      </x:c>
      <x:c r="M5020" t="n">
        <x:v>4.9</x:v>
      </x:c>
      <x:c r="N5020" t="n">
        <x:v>15.6</x:v>
      </x:c>
    </x:row>
    <x:row r="5021">
      <x:c r="A5021" t="str">
        <x:v>DEV-00837</x:v>
      </x:c>
      <x:c r="B5021" s="28" t="n">
        <x:v>46143</x:v>
      </x:c>
      <x:c r="C5021" t="n">
        <x:v>35.3</x:v>
      </x:c>
      <x:c r="D5021" t="n">
        <x:v>210.2</x:v>
      </x:c>
      <x:c r="E5021" t="n">
        <x:v>8</x:v>
      </x:c>
      <x:c r="F5021" t="n">
        <x:v>0</x:v>
      </x:c>
      <x:c r="G5021" t="n">
        <x:v>11</x:v>
      </x:c>
      <x:c r="H5021" t="n">
        <x:v>0</x:v>
      </x:c>
      <x:c r="I5021" t="n">
        <x:v>1</x:v>
      </x:c>
      <x:c r="J5021" t="n">
        <x:v>0.87</x:v>
      </x:c>
      <x:c r="K5021" t="n">
        <x:v>0</x:v>
      </x:c>
      <x:c r="L5021" t="n">
        <x:v>95.9</x:v>
      </x:c>
      <x:c r="M5021" t="n">
        <x:v>2.9</x:v>
      </x:c>
      <x:c r="N5021" t="n">
        <x:v>10</x:v>
      </x:c>
    </x:row>
    <x:row r="5022">
      <x:c r="A5022" t="str">
        <x:v>DEV-00837</x:v>
      </x:c>
      <x:c r="B5022" s="28" t="n">
        <x:v>46174</x:v>
      </x:c>
      <x:c r="C5022" t="n">
        <x:v>49</x:v>
      </x:c>
      <x:c r="D5022" t="n">
        <x:v>327.2</x:v>
      </x:c>
      <x:c r="E5022" t="n">
        <x:v>9</x:v>
      </x:c>
      <x:c r="F5022" t="n">
        <x:v>0</x:v>
      </x:c>
      <x:c r="G5022" t="n">
        <x:v>31</x:v>
      </x:c>
      <x:c r="H5022" t="n">
        <x:v>0</x:v>
      </x:c>
      <x:c r="I5022" t="n">
        <x:v>1</x:v>
      </x:c>
      <x:c r="J5022" t="n">
        <x:v>0.38</x:v>
      </x:c>
      <x:c r="K5022" t="n">
        <x:v>0</x:v>
      </x:c>
      <x:c r="L5022" t="n">
        <x:v>95.7</x:v>
      </x:c>
      <x:c r="M5022" t="n">
        <x:v>2.7</x:v>
      </x:c>
      <x:c r="N5022" t="n">
        <x:v>5.5</x:v>
      </x:c>
    </x:row>
    <x:row r="5023">
      <x:c r="A5023" t="str">
        <x:v>DEV-00837</x:v>
      </x:c>
      <x:c r="B5023" s="28" t="n">
        <x:v>46204</x:v>
      </x:c>
      <x:c r="C5023" t="n">
        <x:v>38.9</x:v>
      </x:c>
      <x:c r="D5023" t="n">
        <x:v>279</x:v>
      </x:c>
      <x:c r="E5023" t="n">
        <x:v>14</x:v>
      </x:c>
      <x:c r="F5023" t="n">
        <x:v>3</x:v>
      </x:c>
      <x:c r="G5023" t="n">
        <x:v>45</x:v>
      </x:c>
      <x:c r="H5023" t="n">
        <x:v>0</x:v>
      </x:c>
      <x:c r="I5023" t="n">
        <x:v>0</x:v>
      </x:c>
      <x:c r="J5023" t="n">
        <x:v>0.8</x:v>
      </x:c>
      <x:c r="K5023" t="n">
        <x:v>1</x:v>
      </x:c>
      <x:c r="L5023" t="n">
        <x:v>97</x:v>
      </x:c>
      <x:c r="M5023" t="n">
        <x:v>1.9</x:v>
      </x:c>
      <x:c r="N5023" t="n">
        <x:v>3.7</x:v>
      </x:c>
    </x:row>
    <x:row r="5024">
      <x:c r="A5024" t="str">
        <x:v>DEV-00838</x:v>
      </x:c>
      <x:c r="B5024" s="28" t="n">
        <x:v>46054</x:v>
      </x:c>
      <x:c r="C5024" t="n">
        <x:v>88.6</x:v>
      </x:c>
      <x:c r="D5024" t="n">
        <x:v>561.4</x:v>
      </x:c>
      <x:c r="E5024" t="n">
        <x:v>21</x:v>
      </x:c>
      <x:c r="F5024" t="n">
        <x:v>4</x:v>
      </x:c>
      <x:c r="G5024" t="n">
        <x:v>52</x:v>
      </x:c>
      <x:c r="H5024" t="n">
        <x:v>0</x:v>
      </x:c>
      <x:c r="I5024" t="n">
        <x:v>3</x:v>
      </x:c>
      <x:c r="J5024" t="n">
        <x:v>0.32</x:v>
      </x:c>
      <x:c r="K5024" t="n">
        <x:v>1</x:v>
      </x:c>
      <x:c r="L5024" t="n">
        <x:v>91.9</x:v>
      </x:c>
      <x:c r="M5024" t="n">
        <x:v>2.4</x:v>
      </x:c>
      <x:c r="N5024" t="n">
        <x:v>14.9</x:v>
      </x:c>
    </x:row>
    <x:row r="5025">
      <x:c r="A5025" t="str">
        <x:v>DEV-00838</x:v>
      </x:c>
      <x:c r="B5025" s="28" t="n">
        <x:v>46082</x:v>
      </x:c>
      <x:c r="C5025" t="n">
        <x:v>98</x:v>
      </x:c>
      <x:c r="D5025" t="n">
        <x:v>640.8</x:v>
      </x:c>
      <x:c r="E5025" t="n">
        <x:v>30</x:v>
      </x:c>
      <x:c r="F5025" t="n">
        <x:v>4</x:v>
      </x:c>
      <x:c r="G5025" t="n">
        <x:v>62</x:v>
      </x:c>
      <x:c r="H5025" t="n">
        <x:v>0</x:v>
      </x:c>
      <x:c r="I5025" t="n">
        <x:v>6</x:v>
      </x:c>
      <x:c r="J5025" t="n">
        <x:v>0.33</x:v>
      </x:c>
      <x:c r="K5025" t="n">
        <x:v>0</x:v>
      </x:c>
      <x:c r="L5025" t="n">
        <x:v>95.5</x:v>
      </x:c>
      <x:c r="M5025" t="n">
        <x:v>3.7</x:v>
      </x:c>
      <x:c r="N5025" t="n">
        <x:v>18.1</x:v>
      </x:c>
    </x:row>
    <x:row r="5026">
      <x:c r="A5026" t="str">
        <x:v>DEV-00838</x:v>
      </x:c>
      <x:c r="B5026" s="28" t="n">
        <x:v>46113</x:v>
      </x:c>
      <x:c r="C5026" t="n">
        <x:v>91.4</x:v>
      </x:c>
      <x:c r="D5026" t="n">
        <x:v>611.2</x:v>
      </x:c>
      <x:c r="E5026" t="n">
        <x:v>31</x:v>
      </x:c>
      <x:c r="F5026" t="n">
        <x:v>2</x:v>
      </x:c>
      <x:c r="G5026" t="n">
        <x:v>36</x:v>
      </x:c>
      <x:c r="H5026" t="n">
        <x:v>1</x:v>
      </x:c>
      <x:c r="I5026" t="n">
        <x:v>6</x:v>
      </x:c>
      <x:c r="J5026" t="n">
        <x:v>0.52</x:v>
      </x:c>
      <x:c r="K5026" t="n">
        <x:v>0</x:v>
      </x:c>
      <x:c r="L5026" t="n">
        <x:v>94.8</x:v>
      </x:c>
      <x:c r="M5026" t="n">
        <x:v>2.4</x:v>
      </x:c>
      <x:c r="N5026" t="n">
        <x:v>8.9</x:v>
      </x:c>
    </x:row>
    <x:row r="5027">
      <x:c r="A5027" t="str">
        <x:v>DEV-00838</x:v>
      </x:c>
      <x:c r="B5027" s="28" t="n">
        <x:v>46143</x:v>
      </x:c>
      <x:c r="C5027" t="n">
        <x:v>92</x:v>
      </x:c>
      <x:c r="D5027" t="n">
        <x:v>514.8</x:v>
      </x:c>
      <x:c r="E5027" t="n">
        <x:v>26</x:v>
      </x:c>
      <x:c r="F5027" t="n">
        <x:v>3</x:v>
      </x:c>
      <x:c r="G5027" t="n">
        <x:v>42</x:v>
      </x:c>
      <x:c r="H5027" t="n">
        <x:v>0</x:v>
      </x:c>
      <x:c r="I5027" t="n">
        <x:v>4</x:v>
      </x:c>
      <x:c r="J5027" t="n">
        <x:v>0</x:v>
      </x:c>
      <x:c r="K5027" t="n">
        <x:v>0</x:v>
      </x:c>
      <x:c r="L5027" t="n">
        <x:v>96.3</x:v>
      </x:c>
      <x:c r="M5027" t="n">
        <x:v>6.4</x:v>
      </x:c>
      <x:c r="N5027" t="n">
        <x:v>12.5</x:v>
      </x:c>
    </x:row>
    <x:row r="5028">
      <x:c r="A5028" t="str">
        <x:v>DEV-00838</x:v>
      </x:c>
      <x:c r="B5028" s="28" t="n">
        <x:v>46174</x:v>
      </x:c>
      <x:c r="C5028" t="n">
        <x:v>76.8</x:v>
      </x:c>
      <x:c r="D5028" t="n">
        <x:v>519.4</x:v>
      </x:c>
      <x:c r="E5028" t="n">
        <x:v>28</x:v>
      </x:c>
      <x:c r="F5028" t="n">
        <x:v>0</x:v>
      </x:c>
      <x:c r="G5028" t="n">
        <x:v>50</x:v>
      </x:c>
      <x:c r="H5028" t="n">
        <x:v>0</x:v>
      </x:c>
      <x:c r="I5028" t="n">
        <x:v>4</x:v>
      </x:c>
      <x:c r="J5028" t="n">
        <x:v>0</x:v>
      </x:c>
      <x:c r="K5028" t="n">
        <x:v>2</x:v>
      </x:c>
      <x:c r="L5028" t="n">
        <x:v>95.5</x:v>
      </x:c>
      <x:c r="M5028" t="n">
        <x:v>5.6</x:v>
      </x:c>
      <x:c r="N5028" t="n">
        <x:v>11.9</x:v>
      </x:c>
    </x:row>
    <x:row r="5029">
      <x:c r="A5029" t="str">
        <x:v>DEV-00838</x:v>
      </x:c>
      <x:c r="B5029" s="28" t="n">
        <x:v>46204</x:v>
      </x:c>
      <x:c r="C5029" t="n">
        <x:v>89.6</x:v>
      </x:c>
      <x:c r="D5029" t="n">
        <x:v>569.1</x:v>
      </x:c>
      <x:c r="E5029" t="n">
        <x:v>26</x:v>
      </x:c>
      <x:c r="F5029" t="n">
        <x:v>0</x:v>
      </x:c>
      <x:c r="G5029" t="n">
        <x:v>44</x:v>
      </x:c>
      <x:c r="H5029" t="n">
        <x:v>0</x:v>
      </x:c>
      <x:c r="I5029" t="n">
        <x:v>4</x:v>
      </x:c>
      <x:c r="J5029" t="n">
        <x:v>0</x:v>
      </x:c>
      <x:c r="K5029" t="n">
        <x:v>1</x:v>
      </x:c>
      <x:c r="L5029" t="n">
        <x:v>93.4</x:v>
      </x:c>
      <x:c r="M5029" t="n">
        <x:v>9.9</x:v>
      </x:c>
      <x:c r="N5029" t="n">
        <x:v>22.5</x:v>
      </x:c>
    </x:row>
    <x:row r="5030">
      <x:c r="A5030" t="str">
        <x:v>DEV-00839</x:v>
      </x:c>
      <x:c r="B5030" s="28" t="n">
        <x:v>46054</x:v>
      </x:c>
      <x:c r="C5030" t="n">
        <x:v>50.9</x:v>
      </x:c>
      <x:c r="D5030" t="n">
        <x:v>305.2</x:v>
      </x:c>
      <x:c r="E5030" t="n">
        <x:v>12</x:v>
      </x:c>
      <x:c r="F5030" t="n">
        <x:v>1</x:v>
      </x:c>
      <x:c r="G5030" t="n">
        <x:v>32</x:v>
      </x:c>
      <x:c r="H5030" t="n">
        <x:v>1</x:v>
      </x:c>
      <x:c r="I5030" t="n">
        <x:v>2</x:v>
      </x:c>
      <x:c r="J5030" t="n">
        <x:v>0.82</x:v>
      </x:c>
      <x:c r="K5030" t="n">
        <x:v>0</x:v>
      </x:c>
      <x:c r="L5030" t="n">
        <x:v>96</x:v>
      </x:c>
      <x:c r="M5030" t="n">
        <x:v>4.4</x:v>
      </x:c>
      <x:c r="N5030" t="n">
        <x:v>6.9</x:v>
      </x:c>
    </x:row>
    <x:row r="5031">
      <x:c r="A5031" t="str">
        <x:v>DEV-00839</x:v>
      </x:c>
      <x:c r="B5031" s="28" t="n">
        <x:v>46082</x:v>
      </x:c>
      <x:c r="C5031" t="n">
        <x:v>63.7</x:v>
      </x:c>
      <x:c r="D5031" t="n">
        <x:v>387.9</x:v>
      </x:c>
      <x:c r="E5031" t="n">
        <x:v>9</x:v>
      </x:c>
      <x:c r="F5031" t="n">
        <x:v>1</x:v>
      </x:c>
      <x:c r="G5031" t="n">
        <x:v>31</x:v>
      </x:c>
      <x:c r="H5031" t="n">
        <x:v>0</x:v>
      </x:c>
      <x:c r="I5031" t="n">
        <x:v>2</x:v>
      </x:c>
      <x:c r="J5031" t="n">
        <x:v>0.23</x:v>
      </x:c>
      <x:c r="K5031" t="n">
        <x:v>0</x:v>
      </x:c>
      <x:c r="L5031" t="n">
        <x:v>94.8</x:v>
      </x:c>
      <x:c r="M5031" t="n">
        <x:v>8.5</x:v>
      </x:c>
      <x:c r="N5031" t="n">
        <x:v>8.3</x:v>
      </x:c>
    </x:row>
    <x:row r="5032">
      <x:c r="A5032" t="str">
        <x:v>DEV-00839</x:v>
      </x:c>
      <x:c r="B5032" s="28" t="n">
        <x:v>46113</x:v>
      </x:c>
      <x:c r="C5032" t="n">
        <x:v>92</x:v>
      </x:c>
      <x:c r="D5032" t="n">
        <x:v>582.2</x:v>
      </x:c>
      <x:c r="E5032" t="n">
        <x:v>28</x:v>
      </x:c>
      <x:c r="F5032" t="n">
        <x:v>0</x:v>
      </x:c>
      <x:c r="G5032" t="n">
        <x:v>51</x:v>
      </x:c>
      <x:c r="H5032" t="n">
        <x:v>0</x:v>
      </x:c>
      <x:c r="I5032" t="n">
        <x:v>5</x:v>
      </x:c>
      <x:c r="J5032" t="n">
        <x:v>0.41</x:v>
      </x:c>
      <x:c r="K5032" t="n">
        <x:v>0</x:v>
      </x:c>
      <x:c r="L5032" t="n">
        <x:v>94.8</x:v>
      </x:c>
      <x:c r="M5032" t="n">
        <x:v>5.6</x:v>
      </x:c>
      <x:c r="N5032" t="n">
        <x:v>26.3</x:v>
      </x:c>
    </x:row>
    <x:row r="5033">
      <x:c r="A5033" t="str">
        <x:v>DEV-00839</x:v>
      </x:c>
      <x:c r="B5033" s="28" t="n">
        <x:v>46143</x:v>
      </x:c>
      <x:c r="C5033" t="n">
        <x:v>68.7</x:v>
      </x:c>
      <x:c r="D5033" t="n">
        <x:v>494.5</x:v>
      </x:c>
      <x:c r="E5033" t="n">
        <x:v>13</x:v>
      </x:c>
      <x:c r="F5033" t="n">
        <x:v>0</x:v>
      </x:c>
      <x:c r="G5033" t="n">
        <x:v>61</x:v>
      </x:c>
      <x:c r="H5033" t="n">
        <x:v>1</x:v>
      </x:c>
      <x:c r="I5033" t="n">
        <x:v>4</x:v>
      </x:c>
      <x:c r="J5033" t="n">
        <x:v>0.76</x:v>
      </x:c>
      <x:c r="K5033" t="n">
        <x:v>0</x:v>
      </x:c>
      <x:c r="L5033" t="n">
        <x:v>92.3</x:v>
      </x:c>
      <x:c r="M5033" t="n">
        <x:v>4.8</x:v>
      </x:c>
      <x:c r="N5033" t="n">
        <x:v>20.3</x:v>
      </x:c>
    </x:row>
    <x:row r="5034">
      <x:c r="A5034" t="str">
        <x:v>DEV-00839</x:v>
      </x:c>
      <x:c r="B5034" s="28" t="n">
        <x:v>46174</x:v>
      </x:c>
      <x:c r="C5034" t="n">
        <x:v>80.1</x:v>
      </x:c>
      <x:c r="D5034" t="n">
        <x:v>517.5</x:v>
      </x:c>
      <x:c r="E5034" t="n">
        <x:v>25</x:v>
      </x:c>
      <x:c r="F5034" t="n">
        <x:v>2</x:v>
      </x:c>
      <x:c r="G5034" t="n">
        <x:v>38</x:v>
      </x:c>
      <x:c r="H5034" t="n">
        <x:v>0</x:v>
      </x:c>
      <x:c r="I5034" t="n">
        <x:v>3</x:v>
      </x:c>
      <x:c r="J5034" t="n">
        <x:v>0.11</x:v>
      </x:c>
      <x:c r="K5034" t="n">
        <x:v>0</x:v>
      </x:c>
      <x:c r="L5034" t="n">
        <x:v>93.2</x:v>
      </x:c>
      <x:c r="M5034" t="n">
        <x:v>0.8</x:v>
      </x:c>
      <x:c r="N5034" t="n">
        <x:v>6.9</x:v>
      </x:c>
    </x:row>
    <x:row r="5035">
      <x:c r="A5035" t="str">
        <x:v>DEV-00839</x:v>
      </x:c>
      <x:c r="B5035" s="28" t="n">
        <x:v>46204</x:v>
      </x:c>
      <x:c r="C5035" t="n">
        <x:v>72.4</x:v>
      </x:c>
      <x:c r="D5035" t="n">
        <x:v>456.1</x:v>
      </x:c>
      <x:c r="E5035" t="n">
        <x:v>18</x:v>
      </x:c>
      <x:c r="F5035" t="n">
        <x:v>2</x:v>
      </x:c>
      <x:c r="G5035" t="n">
        <x:v>49</x:v>
      </x:c>
      <x:c r="H5035" t="n">
        <x:v>0</x:v>
      </x:c>
      <x:c r="I5035" t="n">
        <x:v>1</x:v>
      </x:c>
      <x:c r="J5035" t="n">
        <x:v>0.66</x:v>
      </x:c>
      <x:c r="K5035" t="n">
        <x:v>0</x:v>
      </x:c>
      <x:c r="L5035" t="n">
        <x:v>95.1</x:v>
      </x:c>
      <x:c r="M5035" t="n">
        <x:v>6.3</x:v>
      </x:c>
      <x:c r="N5035" t="n">
        <x:v>23.1</x:v>
      </x:c>
    </x:row>
    <x:row r="5036">
      <x:c r="A5036" t="str">
        <x:v>DEV-00840</x:v>
      </x:c>
      <x:c r="B5036" s="28" t="n">
        <x:v>46054</x:v>
      </x:c>
      <x:c r="C5036" t="n">
        <x:v>56</x:v>
      </x:c>
      <x:c r="D5036" t="n">
        <x:v>353.3</x:v>
      </x:c>
      <x:c r="E5036" t="n">
        <x:v>13</x:v>
      </x:c>
      <x:c r="F5036" t="n">
        <x:v>0</x:v>
      </x:c>
      <x:c r="G5036" t="n">
        <x:v>56</x:v>
      </x:c>
      <x:c r="H5036" t="n">
        <x:v>0</x:v>
      </x:c>
      <x:c r="I5036" t="n">
        <x:v>3</x:v>
      </x:c>
      <x:c r="J5036" t="n">
        <x:v>0</x:v>
      </x:c>
      <x:c r="K5036" t="n">
        <x:v>2</x:v>
      </x:c>
      <x:c r="L5036" t="n">
        <x:v>95.9</x:v>
      </x:c>
      <x:c r="M5036" t="n">
        <x:v>3.1</x:v>
      </x:c>
      <x:c r="N5036" t="n">
        <x:v>16.7</x:v>
      </x:c>
    </x:row>
    <x:row r="5037">
      <x:c r="A5037" t="str">
        <x:v>DEV-00840</x:v>
      </x:c>
      <x:c r="B5037" s="28" t="n">
        <x:v>46082</x:v>
      </x:c>
      <x:c r="C5037" t="n">
        <x:v>68.2</x:v>
      </x:c>
      <x:c r="D5037" t="n">
        <x:v>408</x:v>
      </x:c>
      <x:c r="E5037" t="n">
        <x:v>11</x:v>
      </x:c>
      <x:c r="F5037" t="n">
        <x:v>0</x:v>
      </x:c>
      <x:c r="G5037" t="n">
        <x:v>46</x:v>
      </x:c>
      <x:c r="H5037" t="n">
        <x:v>0</x:v>
      </x:c>
      <x:c r="I5037" t="n">
        <x:v>0</x:v>
      </x:c>
      <x:c r="J5037" t="n">
        <x:v>0.19</x:v>
      </x:c>
      <x:c r="K5037" t="n">
        <x:v>0</x:v>
      </x:c>
      <x:c r="L5037" t="n">
        <x:v>93</x:v>
      </x:c>
      <x:c r="M5037" t="n">
        <x:v>5.8</x:v>
      </x:c>
      <x:c r="N5037" t="n">
        <x:v>7.2</x:v>
      </x:c>
    </x:row>
    <x:row r="5038">
      <x:c r="A5038" t="str">
        <x:v>DEV-00840</x:v>
      </x:c>
      <x:c r="B5038" s="28" t="n">
        <x:v>46113</x:v>
      </x:c>
      <x:c r="C5038" t="n">
        <x:v>68.8</x:v>
      </x:c>
      <x:c r="D5038" t="n">
        <x:v>481.4</x:v>
      </x:c>
      <x:c r="E5038" t="n">
        <x:v>19</x:v>
      </x:c>
      <x:c r="F5038" t="n">
        <x:v>1</x:v>
      </x:c>
      <x:c r="G5038" t="n">
        <x:v>19</x:v>
      </x:c>
      <x:c r="H5038" t="n">
        <x:v>0</x:v>
      </x:c>
      <x:c r="I5038" t="n">
        <x:v>0</x:v>
      </x:c>
      <x:c r="J5038" t="n">
        <x:v>0.61</x:v>
      </x:c>
      <x:c r="K5038" t="n">
        <x:v>0</x:v>
      </x:c>
      <x:c r="L5038" t="n">
        <x:v>92.2</x:v>
      </x:c>
      <x:c r="M5038" t="n">
        <x:v>3.9</x:v>
      </x:c>
      <x:c r="N5038" t="n">
        <x:v>21.3</x:v>
      </x:c>
    </x:row>
    <x:row r="5039">
      <x:c r="A5039" t="str">
        <x:v>DEV-00840</x:v>
      </x:c>
      <x:c r="B5039" s="28" t="n">
        <x:v>46143</x:v>
      </x:c>
      <x:c r="C5039" t="n">
        <x:v>79.7</x:v>
      </x:c>
      <x:c r="D5039" t="n">
        <x:v>531.3</x:v>
      </x:c>
      <x:c r="E5039" t="n">
        <x:v>20</x:v>
      </x:c>
      <x:c r="F5039" t="n">
        <x:v>0</x:v>
      </x:c>
      <x:c r="G5039" t="n">
        <x:v>37</x:v>
      </x:c>
      <x:c r="H5039" t="n">
        <x:v>0</x:v>
      </x:c>
      <x:c r="I5039" t="n">
        <x:v>2</x:v>
      </x:c>
      <x:c r="J5039" t="n">
        <x:v>0.05</x:v>
      </x:c>
      <x:c r="K5039" t="n">
        <x:v>0</x:v>
      </x:c>
      <x:c r="L5039" t="n">
        <x:v>92.2</x:v>
      </x:c>
      <x:c r="M5039" t="n">
        <x:v>0</x:v>
      </x:c>
      <x:c r="N5039" t="n">
        <x:v>22.1</x:v>
      </x:c>
    </x:row>
    <x:row r="5040">
      <x:c r="A5040" t="str">
        <x:v>DEV-00840</x:v>
      </x:c>
      <x:c r="B5040" s="28" t="n">
        <x:v>46174</x:v>
      </x:c>
      <x:c r="C5040" t="n">
        <x:v>63.3</x:v>
      </x:c>
      <x:c r="D5040" t="n">
        <x:v>417.2</x:v>
      </x:c>
      <x:c r="E5040" t="n">
        <x:v>18</x:v>
      </x:c>
      <x:c r="F5040" t="n">
        <x:v>0</x:v>
      </x:c>
      <x:c r="G5040" t="n">
        <x:v>23</x:v>
      </x:c>
      <x:c r="H5040" t="n">
        <x:v>1</x:v>
      </x:c>
      <x:c r="I5040" t="n">
        <x:v>0</x:v>
      </x:c>
      <x:c r="J5040" t="n">
        <x:v>1.16</x:v>
      </x:c>
      <x:c r="K5040" t="n">
        <x:v>0</x:v>
      </x:c>
      <x:c r="L5040" t="n">
        <x:v>92.1</x:v>
      </x:c>
      <x:c r="M5040" t="n">
        <x:v>2.2</x:v>
      </x:c>
      <x:c r="N5040" t="n">
        <x:v>11.4</x:v>
      </x:c>
    </x:row>
    <x:row r="5041">
      <x:c r="A5041" t="str">
        <x:v>DEV-00840</x:v>
      </x:c>
      <x:c r="B5041" s="28" t="n">
        <x:v>46204</x:v>
      </x:c>
      <x:c r="C5041" t="n">
        <x:v>64.1</x:v>
      </x:c>
      <x:c r="D5041" t="n">
        <x:v>410</x:v>
      </x:c>
      <x:c r="E5041" t="n">
        <x:v>17</x:v>
      </x:c>
      <x:c r="F5041" t="n">
        <x:v>0</x:v>
      </x:c>
      <x:c r="G5041" t="n">
        <x:v>46</x:v>
      </x:c>
      <x:c r="H5041" t="n">
        <x:v>0</x:v>
      </x:c>
      <x:c r="I5041" t="n">
        <x:v>0</x:v>
      </x:c>
      <x:c r="J5041" t="n">
        <x:v>0.79</x:v>
      </x:c>
      <x:c r="K5041" t="n">
        <x:v>0</x:v>
      </x:c>
      <x:c r="L5041" t="n">
        <x:v>95.7</x:v>
      </x:c>
      <x:c r="M5041" t="n">
        <x:v>0</x:v>
      </x:c>
      <x:c r="N5041" t="n">
        <x:v>19.2</x:v>
      </x:c>
    </x:row>
    <x:row r="5042">
      <x:c r="A5042" t="str">
        <x:v>DEV-00841</x:v>
      </x:c>
      <x:c r="B5042" s="28" t="n">
        <x:v>46054</x:v>
      </x:c>
      <x:c r="C5042" t="n">
        <x:v>67.9</x:v>
      </x:c>
      <x:c r="D5042" t="n">
        <x:v>376</x:v>
      </x:c>
      <x:c r="E5042" t="n">
        <x:v>23</x:v>
      </x:c>
      <x:c r="F5042" t="n">
        <x:v>1</x:v>
      </x:c>
      <x:c r="G5042" t="n">
        <x:v>19</x:v>
      </x:c>
      <x:c r="H5042" t="n">
        <x:v>0</x:v>
      </x:c>
      <x:c r="I5042" t="n">
        <x:v>5</x:v>
      </x:c>
      <x:c r="J5042" t="n">
        <x:v>1.1</x:v>
      </x:c>
      <x:c r="K5042" t="n">
        <x:v>0</x:v>
      </x:c>
      <x:c r="L5042" t="n">
        <x:v>96.1</x:v>
      </x:c>
      <x:c r="M5042" t="n">
        <x:v>0</x:v>
      </x:c>
      <x:c r="N5042" t="n">
        <x:v>18.9</x:v>
      </x:c>
    </x:row>
    <x:row r="5043">
      <x:c r="A5043" t="str">
        <x:v>DEV-00841</x:v>
      </x:c>
      <x:c r="B5043" s="28" t="n">
        <x:v>46082</x:v>
      </x:c>
      <x:c r="C5043" t="n">
        <x:v>76.8</x:v>
      </x:c>
      <x:c r="D5043" t="n">
        <x:v>557.3</x:v>
      </x:c>
      <x:c r="E5043" t="n">
        <x:v>17</x:v>
      </x:c>
      <x:c r="F5043" t="n">
        <x:v>2</x:v>
      </x:c>
      <x:c r="G5043" t="n">
        <x:v>44</x:v>
      </x:c>
      <x:c r="H5043" t="n">
        <x:v>0</x:v>
      </x:c>
      <x:c r="I5043" t="n">
        <x:v>4</x:v>
      </x:c>
      <x:c r="J5043" t="n">
        <x:v>0.38</x:v>
      </x:c>
      <x:c r="K5043" t="n">
        <x:v>0</x:v>
      </x:c>
      <x:c r="L5043" t="n">
        <x:v>94.2</x:v>
      </x:c>
      <x:c r="M5043" t="n">
        <x:v>0</x:v>
      </x:c>
      <x:c r="N5043" t="n">
        <x:v>6.7</x:v>
      </x:c>
    </x:row>
    <x:row r="5044">
      <x:c r="A5044" t="str">
        <x:v>DEV-00841</x:v>
      </x:c>
      <x:c r="B5044" s="28" t="n">
        <x:v>46113</x:v>
      </x:c>
      <x:c r="C5044" t="n">
        <x:v>59.3</x:v>
      </x:c>
      <x:c r="D5044" t="n">
        <x:v>356.1</x:v>
      </x:c>
      <x:c r="E5044" t="n">
        <x:v>11</x:v>
      </x:c>
      <x:c r="F5044" t="n">
        <x:v>1</x:v>
      </x:c>
      <x:c r="G5044" t="n">
        <x:v>48</x:v>
      </x:c>
      <x:c r="H5044" t="n">
        <x:v>0</x:v>
      </x:c>
      <x:c r="I5044" t="n">
        <x:v>4</x:v>
      </x:c>
      <x:c r="J5044" t="n">
        <x:v>0.76</x:v>
      </x:c>
      <x:c r="K5044" t="n">
        <x:v>0</x:v>
      </x:c>
      <x:c r="L5044" t="n">
        <x:v>96.8</x:v>
      </x:c>
      <x:c r="M5044" t="n">
        <x:v>4.4</x:v>
      </x:c>
      <x:c r="N5044" t="n">
        <x:v>11.4</x:v>
      </x:c>
    </x:row>
    <x:row r="5045">
      <x:c r="A5045" t="str">
        <x:v>DEV-00841</x:v>
      </x:c>
      <x:c r="B5045" s="28" t="n">
        <x:v>46143</x:v>
      </x:c>
      <x:c r="C5045" t="n">
        <x:v>50.2</x:v>
      </x:c>
      <x:c r="D5045" t="n">
        <x:v>335.7</x:v>
      </x:c>
      <x:c r="E5045" t="n">
        <x:v>7</x:v>
      </x:c>
      <x:c r="F5045" t="n">
        <x:v>2</x:v>
      </x:c>
      <x:c r="G5045" t="n">
        <x:v>27</x:v>
      </x:c>
      <x:c r="H5045" t="n">
        <x:v>1</x:v>
      </x:c>
      <x:c r="I5045" t="n">
        <x:v>4</x:v>
      </x:c>
      <x:c r="J5045" t="n">
        <x:v>0.42</x:v>
      </x:c>
      <x:c r="K5045" t="n">
        <x:v>1</x:v>
      </x:c>
      <x:c r="L5045" t="n">
        <x:v>94.2</x:v>
      </x:c>
      <x:c r="M5045" t="n">
        <x:v>8.5</x:v>
      </x:c>
      <x:c r="N5045" t="n">
        <x:v>7.3</x:v>
      </x:c>
    </x:row>
    <x:row r="5046">
      <x:c r="A5046" t="str">
        <x:v>DEV-00841</x:v>
      </x:c>
      <x:c r="B5046" s="28" t="n">
        <x:v>46174</x:v>
      </x:c>
      <x:c r="C5046" t="n">
        <x:v>71.8</x:v>
      </x:c>
      <x:c r="D5046" t="n">
        <x:v>427.7</x:v>
      </x:c>
      <x:c r="E5046" t="n">
        <x:v>9</x:v>
      </x:c>
      <x:c r="F5046" t="n">
        <x:v>0</x:v>
      </x:c>
      <x:c r="G5046" t="n">
        <x:v>36</x:v>
      </x:c>
      <x:c r="H5046" t="n">
        <x:v>1</x:v>
      </x:c>
      <x:c r="I5046" t="n">
        <x:v>2</x:v>
      </x:c>
      <x:c r="J5046" t="n">
        <x:v>0.76</x:v>
      </x:c>
      <x:c r="K5046" t="n">
        <x:v>0</x:v>
      </x:c>
      <x:c r="L5046" t="n">
        <x:v>94.2</x:v>
      </x:c>
      <x:c r="M5046" t="n">
        <x:v>11</x:v>
      </x:c>
      <x:c r="N5046" t="n">
        <x:v>14.3</x:v>
      </x:c>
    </x:row>
    <x:row r="5047">
      <x:c r="A5047" t="str">
        <x:v>DEV-00841</x:v>
      </x:c>
      <x:c r="B5047" s="28" t="n">
        <x:v>46204</x:v>
      </x:c>
      <x:c r="C5047" t="n">
        <x:v>52.1</x:v>
      </x:c>
      <x:c r="D5047" t="n">
        <x:v>372</x:v>
      </x:c>
      <x:c r="E5047" t="n">
        <x:v>24</x:v>
      </x:c>
      <x:c r="F5047" t="n">
        <x:v>0</x:v>
      </x:c>
      <x:c r="G5047" t="n">
        <x:v>18</x:v>
      </x:c>
      <x:c r="H5047" t="n">
        <x:v>0</x:v>
      </x:c>
      <x:c r="I5047" t="n">
        <x:v>2</x:v>
      </x:c>
      <x:c r="J5047" t="n">
        <x:v>0.73</x:v>
      </x:c>
      <x:c r="K5047" t="n">
        <x:v>0</x:v>
      </x:c>
      <x:c r="L5047" t="n">
        <x:v>96.2</x:v>
      </x:c>
      <x:c r="M5047" t="n">
        <x:v>7.7</x:v>
      </x:c>
      <x:c r="N5047" t="n">
        <x:v>5</x:v>
      </x:c>
    </x:row>
    <x:row r="5048">
      <x:c r="A5048" t="str">
        <x:v>DEV-00842</x:v>
      </x:c>
      <x:c r="B5048" s="28" t="n">
        <x:v>46054</x:v>
      </x:c>
      <x:c r="C5048" t="n">
        <x:v>58.5</x:v>
      </x:c>
      <x:c r="D5048" t="n">
        <x:v>401.6</x:v>
      </x:c>
      <x:c r="E5048" t="n">
        <x:v>12</x:v>
      </x:c>
      <x:c r="F5048" t="n">
        <x:v>0</x:v>
      </x:c>
      <x:c r="G5048" t="n">
        <x:v>25</x:v>
      </x:c>
      <x:c r="H5048" t="n">
        <x:v>0</x:v>
      </x:c>
      <x:c r="I5048" t="n">
        <x:v>1</x:v>
      </x:c>
      <x:c r="J5048" t="n">
        <x:v>0.78</x:v>
      </x:c>
      <x:c r="K5048" t="n">
        <x:v>1</x:v>
      </x:c>
      <x:c r="L5048" t="n">
        <x:v>96.9</x:v>
      </x:c>
      <x:c r="M5048" t="n">
        <x:v>2.7</x:v>
      </x:c>
      <x:c r="N5048" t="n">
        <x:v>6.1</x:v>
      </x:c>
    </x:row>
    <x:row r="5049">
      <x:c r="A5049" t="str">
        <x:v>DEV-00842</x:v>
      </x:c>
      <x:c r="B5049" s="28" t="n">
        <x:v>46082</x:v>
      </x:c>
      <x:c r="C5049" t="n">
        <x:v>61.5</x:v>
      </x:c>
      <x:c r="D5049" t="n">
        <x:v>399.5</x:v>
      </x:c>
      <x:c r="E5049" t="n">
        <x:v>17</x:v>
      </x:c>
      <x:c r="F5049" t="n">
        <x:v>3</x:v>
      </x:c>
      <x:c r="G5049" t="n">
        <x:v>7</x:v>
      </x:c>
      <x:c r="H5049" t="n">
        <x:v>0</x:v>
      </x:c>
      <x:c r="I5049" t="n">
        <x:v>1</x:v>
      </x:c>
      <x:c r="J5049" t="n">
        <x:v>0.93</x:v>
      </x:c>
      <x:c r="K5049" t="n">
        <x:v>1</x:v>
      </x:c>
      <x:c r="L5049" t="n">
        <x:v>95.4</x:v>
      </x:c>
      <x:c r="M5049" t="n">
        <x:v>0</x:v>
      </x:c>
      <x:c r="N5049" t="n">
        <x:v>10.2</x:v>
      </x:c>
    </x:row>
    <x:row r="5050">
      <x:c r="A5050" t="str">
        <x:v>DEV-00842</x:v>
      </x:c>
      <x:c r="B5050" s="28" t="n">
        <x:v>46113</x:v>
      </x:c>
      <x:c r="C5050" t="n">
        <x:v>57</x:v>
      </x:c>
      <x:c r="D5050" t="n">
        <x:v>340.4</x:v>
      </x:c>
      <x:c r="E5050" t="n">
        <x:v>11</x:v>
      </x:c>
      <x:c r="F5050" t="n">
        <x:v>2</x:v>
      </x:c>
      <x:c r="G5050" t="n">
        <x:v>38</x:v>
      </x:c>
      <x:c r="H5050" t="n">
        <x:v>0</x:v>
      </x:c>
      <x:c r="I5050" t="n">
        <x:v>2</x:v>
      </x:c>
      <x:c r="J5050" t="n">
        <x:v>0</x:v>
      </x:c>
      <x:c r="K5050" t="n">
        <x:v>0</x:v>
      </x:c>
      <x:c r="L5050" t="n">
        <x:v>96.3</x:v>
      </x:c>
      <x:c r="M5050" t="n">
        <x:v>1.6</x:v>
      </x:c>
      <x:c r="N5050" t="n">
        <x:v>15</x:v>
      </x:c>
    </x:row>
    <x:row r="5051">
      <x:c r="A5051" t="str">
        <x:v>DEV-00842</x:v>
      </x:c>
      <x:c r="B5051" s="28" t="n">
        <x:v>46143</x:v>
      </x:c>
      <x:c r="C5051" t="n">
        <x:v>74.1</x:v>
      </x:c>
      <x:c r="D5051" t="n">
        <x:v>538.3</x:v>
      </x:c>
      <x:c r="E5051" t="n">
        <x:v>14</x:v>
      </x:c>
      <x:c r="F5051" t="n">
        <x:v>0</x:v>
      </x:c>
      <x:c r="G5051" t="n">
        <x:v>38</x:v>
      </x:c>
      <x:c r="H5051" t="n">
        <x:v>0</x:v>
      </x:c>
      <x:c r="I5051" t="n">
        <x:v>1</x:v>
      </x:c>
      <x:c r="J5051" t="n">
        <x:v>0.53</x:v>
      </x:c>
      <x:c r="K5051" t="n">
        <x:v>0</x:v>
      </x:c>
      <x:c r="L5051" t="n">
        <x:v>97.8</x:v>
      </x:c>
      <x:c r="M5051" t="n">
        <x:v>3.3</x:v>
      </x:c>
      <x:c r="N5051" t="n">
        <x:v>14.7</x:v>
      </x:c>
    </x:row>
    <x:row r="5052">
      <x:c r="A5052" t="str">
        <x:v>DEV-00842</x:v>
      </x:c>
      <x:c r="B5052" s="28" t="n">
        <x:v>46174</x:v>
      </x:c>
      <x:c r="C5052" t="n">
        <x:v>48.2</x:v>
      </x:c>
      <x:c r="D5052" t="n">
        <x:v>292.3</x:v>
      </x:c>
      <x:c r="E5052" t="n">
        <x:v>13</x:v>
      </x:c>
      <x:c r="F5052" t="n">
        <x:v>1</x:v>
      </x:c>
      <x:c r="G5052" t="n">
        <x:v>29</x:v>
      </x:c>
      <x:c r="H5052" t="n">
        <x:v>0</x:v>
      </x:c>
      <x:c r="I5052" t="n">
        <x:v>2</x:v>
      </x:c>
      <x:c r="J5052" t="n">
        <x:v>0</x:v>
      </x:c>
      <x:c r="K5052" t="n">
        <x:v>0</x:v>
      </x:c>
      <x:c r="L5052" t="n">
        <x:v>94.7</x:v>
      </x:c>
      <x:c r="M5052" t="n">
        <x:v>4.3</x:v>
      </x:c>
      <x:c r="N5052" t="n">
        <x:v>8.1</x:v>
      </x:c>
    </x:row>
    <x:row r="5053">
      <x:c r="A5053" t="str">
        <x:v>DEV-00842</x:v>
      </x:c>
      <x:c r="B5053" s="28" t="n">
        <x:v>46204</x:v>
      </x:c>
      <x:c r="C5053" t="n">
        <x:v>51.6</x:v>
      </x:c>
      <x:c r="D5053" t="n">
        <x:v>365.9</x:v>
      </x:c>
      <x:c r="E5053" t="n">
        <x:v>23</x:v>
      </x:c>
      <x:c r="F5053" t="n">
        <x:v>0</x:v>
      </x:c>
      <x:c r="G5053" t="n">
        <x:v>40</x:v>
      </x:c>
      <x:c r="H5053" t="n">
        <x:v>0</x:v>
      </x:c>
      <x:c r="I5053" t="n">
        <x:v>3</x:v>
      </x:c>
      <x:c r="J5053" t="n">
        <x:v>1.05</x:v>
      </x:c>
      <x:c r="K5053" t="n">
        <x:v>1</x:v>
      </x:c>
      <x:c r="L5053" t="n">
        <x:v>97</x:v>
      </x:c>
      <x:c r="M5053" t="n">
        <x:v>0</x:v>
      </x:c>
      <x:c r="N5053" t="n">
        <x:v>6.1</x:v>
      </x:c>
    </x:row>
    <x:row r="5054">
      <x:c r="A5054" t="str">
        <x:v>DEV-00843</x:v>
      </x:c>
      <x:c r="B5054" s="28" t="n">
        <x:v>46054</x:v>
      </x:c>
      <x:c r="C5054" t="n">
        <x:v>42.1</x:v>
      </x:c>
      <x:c r="D5054" t="n">
        <x:v>300.7</x:v>
      </x:c>
      <x:c r="E5054" t="n">
        <x:v>12</x:v>
      </x:c>
      <x:c r="F5054" t="n">
        <x:v>0</x:v>
      </x:c>
      <x:c r="G5054" t="n">
        <x:v>39</x:v>
      </x:c>
      <x:c r="H5054" t="n">
        <x:v>1</x:v>
      </x:c>
      <x:c r="I5054" t="n">
        <x:v>0</x:v>
      </x:c>
      <x:c r="J5054" t="n">
        <x:v>0.65</x:v>
      </x:c>
      <x:c r="K5054" t="n">
        <x:v>0</x:v>
      </x:c>
      <x:c r="L5054" t="n">
        <x:v>92.2</x:v>
      </x:c>
      <x:c r="M5054" t="n">
        <x:v>5.3</x:v>
      </x:c>
      <x:c r="N5054" t="n">
        <x:v>7.6</x:v>
      </x:c>
    </x:row>
    <x:row r="5055">
      <x:c r="A5055" t="str">
        <x:v>DEV-00843</x:v>
      </x:c>
      <x:c r="B5055" s="28" t="n">
        <x:v>46082</x:v>
      </x:c>
      <x:c r="C5055" t="n">
        <x:v>26.8</x:v>
      </x:c>
      <x:c r="D5055" t="n">
        <x:v>172.7</x:v>
      </x:c>
      <x:c r="E5055" t="n">
        <x:v>2</x:v>
      </x:c>
      <x:c r="F5055" t="n">
        <x:v>0</x:v>
      </x:c>
      <x:c r="G5055" t="n">
        <x:v>35</x:v>
      </x:c>
      <x:c r="H5055" t="n">
        <x:v>0</x:v>
      </x:c>
      <x:c r="I5055" t="n">
        <x:v>0</x:v>
      </x:c>
      <x:c r="J5055" t="n">
        <x:v>0</x:v>
      </x:c>
      <x:c r="K5055" t="n">
        <x:v>0</x:v>
      </x:c>
      <x:c r="L5055" t="n">
        <x:v>91.3</x:v>
      </x:c>
      <x:c r="M5055" t="n">
        <x:v>0.8</x:v>
      </x:c>
      <x:c r="N5055" t="n">
        <x:v>5.4</x:v>
      </x:c>
    </x:row>
    <x:row r="5056">
      <x:c r="A5056" t="str">
        <x:v>DEV-00843</x:v>
      </x:c>
      <x:c r="B5056" s="28" t="n">
        <x:v>46113</x:v>
      </x:c>
      <x:c r="C5056" t="n">
        <x:v>70</x:v>
      </x:c>
      <x:c r="D5056" t="n">
        <x:v>504</x:v>
      </x:c>
      <x:c r="E5056" t="n">
        <x:v>18</x:v>
      </x:c>
      <x:c r="F5056" t="n">
        <x:v>0</x:v>
      </x:c>
      <x:c r="G5056" t="n">
        <x:v>31</x:v>
      </x:c>
      <x:c r="H5056" t="n">
        <x:v>0</x:v>
      </x:c>
      <x:c r="I5056" t="n">
        <x:v>4</x:v>
      </x:c>
      <x:c r="J5056" t="n">
        <x:v>0.7</x:v>
      </x:c>
      <x:c r="K5056" t="n">
        <x:v>0</x:v>
      </x:c>
      <x:c r="L5056" t="n">
        <x:v>94.6</x:v>
      </x:c>
      <x:c r="M5056" t="n">
        <x:v>0</x:v>
      </x:c>
      <x:c r="N5056" t="n">
        <x:v>6</x:v>
      </x:c>
    </x:row>
    <x:row r="5057">
      <x:c r="A5057" t="str">
        <x:v>DEV-00843</x:v>
      </x:c>
      <x:c r="B5057" s="28" t="n">
        <x:v>46143</x:v>
      </x:c>
      <x:c r="C5057" t="n">
        <x:v>62.6</x:v>
      </x:c>
      <x:c r="D5057" t="n">
        <x:v>403.3</x:v>
      </x:c>
      <x:c r="E5057" t="n">
        <x:v>13</x:v>
      </x:c>
      <x:c r="F5057" t="n">
        <x:v>0</x:v>
      </x:c>
      <x:c r="G5057" t="n">
        <x:v>26</x:v>
      </x:c>
      <x:c r="H5057" t="n">
        <x:v>0</x:v>
      </x:c>
      <x:c r="I5057" t="n">
        <x:v>3</x:v>
      </x:c>
      <x:c r="J5057" t="n">
        <x:v>0.35</x:v>
      </x:c>
      <x:c r="K5057" t="n">
        <x:v>0</x:v>
      </x:c>
      <x:c r="L5057" t="n">
        <x:v>93.8</x:v>
      </x:c>
      <x:c r="M5057" t="n">
        <x:v>4.6</x:v>
      </x:c>
      <x:c r="N5057" t="n">
        <x:v>19.5</x:v>
      </x:c>
    </x:row>
    <x:row r="5058">
      <x:c r="A5058" t="str">
        <x:v>DEV-00843</x:v>
      </x:c>
      <x:c r="B5058" s="28" t="n">
        <x:v>46174</x:v>
      </x:c>
      <x:c r="C5058" t="n">
        <x:v>92.9</x:v>
      </x:c>
      <x:c r="D5058" t="n">
        <x:v>552.2</x:v>
      </x:c>
      <x:c r="E5058" t="n">
        <x:v>15</x:v>
      </x:c>
      <x:c r="F5058" t="n">
        <x:v>0</x:v>
      </x:c>
      <x:c r="G5058" t="n">
        <x:v>37</x:v>
      </x:c>
      <x:c r="H5058" t="n">
        <x:v>0</x:v>
      </x:c>
      <x:c r="I5058" t="n">
        <x:v>2</x:v>
      </x:c>
      <x:c r="J5058" t="n">
        <x:v>0.44</x:v>
      </x:c>
      <x:c r="K5058" t="n">
        <x:v>0</x:v>
      </x:c>
      <x:c r="L5058" t="n">
        <x:v>91.9</x:v>
      </x:c>
      <x:c r="M5058" t="n">
        <x:v>4.8</x:v>
      </x:c>
      <x:c r="N5058" t="n">
        <x:v>18.7</x:v>
      </x:c>
    </x:row>
    <x:row r="5059">
      <x:c r="A5059" t="str">
        <x:v>DEV-00843</x:v>
      </x:c>
      <x:c r="B5059" s="28" t="n">
        <x:v>46204</x:v>
      </x:c>
      <x:c r="C5059" t="n">
        <x:v>61.7</x:v>
      </x:c>
      <x:c r="D5059" t="n">
        <x:v>431.5</x:v>
      </x:c>
      <x:c r="E5059" t="n">
        <x:v>17</x:v>
      </x:c>
      <x:c r="F5059" t="n">
        <x:v>1</x:v>
      </x:c>
      <x:c r="G5059" t="n">
        <x:v>35</x:v>
      </x:c>
      <x:c r="H5059" t="n">
        <x:v>1</x:v>
      </x:c>
      <x:c r="I5059" t="n">
        <x:v>3</x:v>
      </x:c>
      <x:c r="J5059" t="n">
        <x:v>0.43</x:v>
      </x:c>
      <x:c r="K5059" t="n">
        <x:v>0</x:v>
      </x:c>
      <x:c r="L5059" t="n">
        <x:v>96.6</x:v>
      </x:c>
      <x:c r="M5059" t="n">
        <x:v>8.3</x:v>
      </x:c>
      <x:c r="N5059" t="n">
        <x:v>6.9</x:v>
      </x:c>
    </x:row>
    <x:row r="5060">
      <x:c r="A5060" t="str">
        <x:v>DEV-00844</x:v>
      </x:c>
      <x:c r="B5060" s="28" t="n">
        <x:v>46054</x:v>
      </x:c>
      <x:c r="C5060" t="n">
        <x:v>65.5</x:v>
      </x:c>
      <x:c r="D5060" t="n">
        <x:v>388.2</x:v>
      </x:c>
      <x:c r="E5060" t="n">
        <x:v>24</x:v>
      </x:c>
      <x:c r="F5060" t="n">
        <x:v>0</x:v>
      </x:c>
      <x:c r="G5060" t="n">
        <x:v>15</x:v>
      </x:c>
      <x:c r="H5060" t="n">
        <x:v>1</x:v>
      </x:c>
      <x:c r="I5060" t="n">
        <x:v>3</x:v>
      </x:c>
      <x:c r="J5060" t="n">
        <x:v>0.21</x:v>
      </x:c>
      <x:c r="K5060" t="n">
        <x:v>0</x:v>
      </x:c>
      <x:c r="L5060" t="n">
        <x:v>94.6</x:v>
      </x:c>
      <x:c r="M5060" t="n">
        <x:v>5.2</x:v>
      </x:c>
      <x:c r="N5060" t="n">
        <x:v>18.2</x:v>
      </x:c>
    </x:row>
    <x:row r="5061">
      <x:c r="A5061" t="str">
        <x:v>DEV-00844</x:v>
      </x:c>
      <x:c r="B5061" s="28" t="n">
        <x:v>46082</x:v>
      </x:c>
      <x:c r="C5061" t="n">
        <x:v>80</x:v>
      </x:c>
      <x:c r="D5061" t="n">
        <x:v>571.6</x:v>
      </x:c>
      <x:c r="E5061" t="n">
        <x:v>11</x:v>
      </x:c>
      <x:c r="F5061" t="n">
        <x:v>0</x:v>
      </x:c>
      <x:c r="G5061" t="n">
        <x:v>32</x:v>
      </x:c>
      <x:c r="H5061" t="n">
        <x:v>0</x:v>
      </x:c>
      <x:c r="I5061" t="n">
        <x:v>1</x:v>
      </x:c>
      <x:c r="J5061" t="n">
        <x:v>0.43</x:v>
      </x:c>
      <x:c r="K5061" t="n">
        <x:v>1</x:v>
      </x:c>
      <x:c r="L5061" t="n">
        <x:v>94.4</x:v>
      </x:c>
      <x:c r="M5061" t="n">
        <x:v>4.4</x:v>
      </x:c>
      <x:c r="N5061" t="n">
        <x:v>24.8</x:v>
      </x:c>
    </x:row>
    <x:row r="5062">
      <x:c r="A5062" t="str">
        <x:v>DEV-00844</x:v>
      </x:c>
      <x:c r="B5062" s="28" t="n">
        <x:v>46113</x:v>
      </x:c>
      <x:c r="C5062" t="n">
        <x:v>81.2</x:v>
      </x:c>
      <x:c r="D5062" t="n">
        <x:v>518.2</x:v>
      </x:c>
      <x:c r="E5062" t="n">
        <x:v>12</x:v>
      </x:c>
      <x:c r="F5062" t="n">
        <x:v>0</x:v>
      </x:c>
      <x:c r="G5062" t="n">
        <x:v>61</x:v>
      </x:c>
      <x:c r="H5062" t="n">
        <x:v>0</x:v>
      </x:c>
      <x:c r="I5062" t="n">
        <x:v>5</x:v>
      </x:c>
      <x:c r="J5062" t="n">
        <x:v>0</x:v>
      </x:c>
      <x:c r="K5062" t="n">
        <x:v>1</x:v>
      </x:c>
      <x:c r="L5062" t="n">
        <x:v>93.5</x:v>
      </x:c>
      <x:c r="M5062" t="n">
        <x:v>10.3</x:v>
      </x:c>
      <x:c r="N5062" t="n">
        <x:v>11</x:v>
      </x:c>
    </x:row>
    <x:row r="5063">
      <x:c r="A5063" t="str">
        <x:v>DEV-00844</x:v>
      </x:c>
      <x:c r="B5063" s="28" t="n">
        <x:v>46143</x:v>
      </x:c>
      <x:c r="C5063" t="n">
        <x:v>67.8</x:v>
      </x:c>
      <x:c r="D5063" t="n">
        <x:v>409.7</x:v>
      </x:c>
      <x:c r="E5063" t="n">
        <x:v>16</x:v>
      </x:c>
      <x:c r="F5063" t="n">
        <x:v>1</x:v>
      </x:c>
      <x:c r="G5063" t="n">
        <x:v>46</x:v>
      </x:c>
      <x:c r="H5063" t="n">
        <x:v>0</x:v>
      </x:c>
      <x:c r="I5063" t="n">
        <x:v>1</x:v>
      </x:c>
      <x:c r="J5063" t="n">
        <x:v>0.88</x:v>
      </x:c>
      <x:c r="K5063" t="n">
        <x:v>0</x:v>
      </x:c>
      <x:c r="L5063" t="n">
        <x:v>100</x:v>
      </x:c>
      <x:c r="M5063" t="n">
        <x:v>2.6</x:v>
      </x:c>
      <x:c r="N5063" t="n">
        <x:v>16.8</x:v>
      </x:c>
    </x:row>
    <x:row r="5064">
      <x:c r="A5064" t="str">
        <x:v>DEV-00844</x:v>
      </x:c>
      <x:c r="B5064" s="28" t="n">
        <x:v>46174</x:v>
      </x:c>
      <x:c r="C5064" t="n">
        <x:v>62.5</x:v>
      </x:c>
      <x:c r="D5064" t="n">
        <x:v>415.3</x:v>
      </x:c>
      <x:c r="E5064" t="n">
        <x:v>17</x:v>
      </x:c>
      <x:c r="F5064" t="n">
        <x:v>2</x:v>
      </x:c>
      <x:c r="G5064" t="n">
        <x:v>45</x:v>
      </x:c>
      <x:c r="H5064" t="n">
        <x:v>0</x:v>
      </x:c>
      <x:c r="I5064" t="n">
        <x:v>0</x:v>
      </x:c>
      <x:c r="J5064" t="n">
        <x:v>0.48</x:v>
      </x:c>
      <x:c r="K5064" t="n">
        <x:v>0</x:v>
      </x:c>
      <x:c r="L5064" t="n">
        <x:v>94.1</x:v>
      </x:c>
      <x:c r="M5064" t="n">
        <x:v>10.9</x:v>
      </x:c>
      <x:c r="N5064" t="n">
        <x:v>5.1</x:v>
      </x:c>
    </x:row>
    <x:row r="5065">
      <x:c r="A5065" t="str">
        <x:v>DEV-00844</x:v>
      </x:c>
      <x:c r="B5065" s="28" t="n">
        <x:v>46204</x:v>
      </x:c>
      <x:c r="C5065" t="n">
        <x:v>61.2</x:v>
      </x:c>
      <x:c r="D5065" t="n">
        <x:v>352.5</x:v>
      </x:c>
      <x:c r="E5065" t="n">
        <x:v>13</x:v>
      </x:c>
      <x:c r="F5065" t="n">
        <x:v>0</x:v>
      </x:c>
      <x:c r="G5065" t="n">
        <x:v>37</x:v>
      </x:c>
      <x:c r="H5065" t="n">
        <x:v>1</x:v>
      </x:c>
      <x:c r="I5065" t="n">
        <x:v>1</x:v>
      </x:c>
      <x:c r="J5065" t="n">
        <x:v>0.31</x:v>
      </x:c>
      <x:c r="K5065" t="n">
        <x:v>1</x:v>
      </x:c>
      <x:c r="L5065" t="n">
        <x:v>99.4</x:v>
      </x:c>
      <x:c r="M5065" t="n">
        <x:v>3.2</x:v>
      </x:c>
      <x:c r="N5065" t="n">
        <x:v>12</x:v>
      </x:c>
    </x:row>
    <x:row r="5066">
      <x:c r="A5066" t="str">
        <x:v>DEV-00845</x:v>
      </x:c>
      <x:c r="B5066" s="28" t="n">
        <x:v>46054</x:v>
      </x:c>
      <x:c r="C5066" t="n">
        <x:v>78.5</x:v>
      </x:c>
      <x:c r="D5066" t="n">
        <x:v>530</x:v>
      </x:c>
      <x:c r="E5066" t="n">
        <x:v>32</x:v>
      </x:c>
      <x:c r="F5066" t="n">
        <x:v>2</x:v>
      </x:c>
      <x:c r="G5066" t="n">
        <x:v>43</x:v>
      </x:c>
      <x:c r="H5066" t="n">
        <x:v>0</x:v>
      </x:c>
      <x:c r="I5066" t="n">
        <x:v>2</x:v>
      </x:c>
      <x:c r="J5066" t="n">
        <x:v>0.6</x:v>
      </x:c>
      <x:c r="K5066" t="n">
        <x:v>2</x:v>
      </x:c>
      <x:c r="L5066" t="n">
        <x:v>95.8</x:v>
      </x:c>
      <x:c r="M5066" t="n">
        <x:v>5.4</x:v>
      </x:c>
      <x:c r="N5066" t="n">
        <x:v>23.9</x:v>
      </x:c>
    </x:row>
    <x:row r="5067">
      <x:c r="A5067" t="str">
        <x:v>DEV-00845</x:v>
      </x:c>
      <x:c r="B5067" s="28" t="n">
        <x:v>46082</x:v>
      </x:c>
      <x:c r="C5067" t="n">
        <x:v>77.1</x:v>
      </x:c>
      <x:c r="D5067" t="n">
        <x:v>438.3</x:v>
      </x:c>
      <x:c r="E5067" t="n">
        <x:v>27</x:v>
      </x:c>
      <x:c r="F5067" t="n">
        <x:v>2</x:v>
      </x:c>
      <x:c r="G5067" t="n">
        <x:v>26</x:v>
      </x:c>
      <x:c r="H5067" t="n">
        <x:v>1</x:v>
      </x:c>
      <x:c r="I5067" t="n">
        <x:v>4</x:v>
      </x:c>
      <x:c r="J5067" t="n">
        <x:v>0.99</x:v>
      </x:c>
      <x:c r="K5067" t="n">
        <x:v>1</x:v>
      </x:c>
      <x:c r="L5067" t="n">
        <x:v>98</x:v>
      </x:c>
      <x:c r="M5067" t="n">
        <x:v>1.1</x:v>
      </x:c>
      <x:c r="N5067" t="n">
        <x:v>8.2</x:v>
      </x:c>
    </x:row>
    <x:row r="5068">
      <x:c r="A5068" t="str">
        <x:v>DEV-00845</x:v>
      </x:c>
      <x:c r="B5068" s="28" t="n">
        <x:v>46113</x:v>
      </x:c>
      <x:c r="C5068" t="n">
        <x:v>70.3</x:v>
      </x:c>
      <x:c r="D5068" t="n">
        <x:v>491.3</x:v>
      </x:c>
      <x:c r="E5068" t="n">
        <x:v>25</x:v>
      </x:c>
      <x:c r="F5068" t="n">
        <x:v>2</x:v>
      </x:c>
      <x:c r="G5068" t="n">
        <x:v>34</x:v>
      </x:c>
      <x:c r="H5068" t="n">
        <x:v>1</x:v>
      </x:c>
      <x:c r="I5068" t="n">
        <x:v>4</x:v>
      </x:c>
      <x:c r="J5068" t="n">
        <x:v>1.03</x:v>
      </x:c>
      <x:c r="K5068" t="n">
        <x:v>0</x:v>
      </x:c>
      <x:c r="L5068" t="n">
        <x:v>95.5</x:v>
      </x:c>
      <x:c r="M5068" t="n">
        <x:v>2.4</x:v>
      </x:c>
      <x:c r="N5068" t="n">
        <x:v>8.7</x:v>
      </x:c>
    </x:row>
    <x:row r="5069">
      <x:c r="A5069" t="str">
        <x:v>DEV-00845</x:v>
      </x:c>
      <x:c r="B5069" s="28" t="n">
        <x:v>46143</x:v>
      </x:c>
      <x:c r="C5069" t="n">
        <x:v>86.4</x:v>
      </x:c>
      <x:c r="D5069" t="n">
        <x:v>625.2</x:v>
      </x:c>
      <x:c r="E5069" t="n">
        <x:v>25</x:v>
      </x:c>
      <x:c r="F5069" t="n">
        <x:v>2</x:v>
      </x:c>
      <x:c r="G5069" t="n">
        <x:v>26</x:v>
      </x:c>
      <x:c r="H5069" t="n">
        <x:v>0</x:v>
      </x:c>
      <x:c r="I5069" t="n">
        <x:v>4</x:v>
      </x:c>
      <x:c r="J5069" t="n">
        <x:v>0.64</x:v>
      </x:c>
      <x:c r="K5069" t="n">
        <x:v>1</x:v>
      </x:c>
      <x:c r="L5069" t="n">
        <x:v>93.5</x:v>
      </x:c>
      <x:c r="M5069" t="n">
        <x:v>12.2</x:v>
      </x:c>
      <x:c r="N5069" t="n">
        <x:v>19.5</x:v>
      </x:c>
    </x:row>
    <x:row r="5070">
      <x:c r="A5070" t="str">
        <x:v>DEV-00845</x:v>
      </x:c>
      <x:c r="B5070" s="28" t="n">
        <x:v>46174</x:v>
      </x:c>
      <x:c r="C5070" t="n">
        <x:v>73.4</x:v>
      </x:c>
      <x:c r="D5070" t="n">
        <x:v>531.7</x:v>
      </x:c>
      <x:c r="E5070" t="n">
        <x:v>30</x:v>
      </x:c>
      <x:c r="F5070" t="n">
        <x:v>0</x:v>
      </x:c>
      <x:c r="G5070" t="n">
        <x:v>36</x:v>
      </x:c>
      <x:c r="H5070" t="n">
        <x:v>0</x:v>
      </x:c>
      <x:c r="I5070" t="n">
        <x:v>5</x:v>
      </x:c>
      <x:c r="J5070" t="n">
        <x:v>0</x:v>
      </x:c>
      <x:c r="K5070" t="n">
        <x:v>0</x:v>
      </x:c>
      <x:c r="L5070" t="n">
        <x:v>97.8</x:v>
      </x:c>
      <x:c r="M5070" t="n">
        <x:v>1.1</x:v>
      </x:c>
      <x:c r="N5070" t="n">
        <x:v>19.4</x:v>
      </x:c>
    </x:row>
    <x:row r="5071">
      <x:c r="A5071" t="str">
        <x:v>DEV-00845</x:v>
      </x:c>
      <x:c r="B5071" s="28" t="n">
        <x:v>46204</x:v>
      </x:c>
      <x:c r="C5071" t="n">
        <x:v>66.7</x:v>
      </x:c>
      <x:c r="D5071" t="n">
        <x:v>460.6</x:v>
      </x:c>
      <x:c r="E5071" t="n">
        <x:v>39</x:v>
      </x:c>
      <x:c r="F5071" t="n">
        <x:v>4</x:v>
      </x:c>
      <x:c r="G5071" t="n">
        <x:v>26</x:v>
      </x:c>
      <x:c r="H5071" t="n">
        <x:v>0</x:v>
      </x:c>
      <x:c r="I5071" t="n">
        <x:v>3</x:v>
      </x:c>
      <x:c r="J5071" t="n">
        <x:v>0.64</x:v>
      </x:c>
      <x:c r="K5071" t="n">
        <x:v>2</x:v>
      </x:c>
      <x:c r="L5071" t="n">
        <x:v>95.3</x:v>
      </x:c>
      <x:c r="M5071" t="n">
        <x:v>0</x:v>
      </x:c>
      <x:c r="N5071" t="n">
        <x:v>7.3</x:v>
      </x:c>
    </x:row>
    <x:row r="5072">
      <x:c r="A5072" t="str">
        <x:v>DEV-00846</x:v>
      </x:c>
      <x:c r="B5072" s="28" t="n">
        <x:v>46054</x:v>
      </x:c>
      <x:c r="C5072" t="n">
        <x:v>74.4</x:v>
      </x:c>
      <x:c r="D5072" t="n">
        <x:v>413.4</x:v>
      </x:c>
      <x:c r="E5072" t="n">
        <x:v>34</x:v>
      </x:c>
      <x:c r="F5072" t="n">
        <x:v>1</x:v>
      </x:c>
      <x:c r="G5072" t="n">
        <x:v>46</x:v>
      </x:c>
      <x:c r="H5072" t="n">
        <x:v>0</x:v>
      </x:c>
      <x:c r="I5072" t="n">
        <x:v>3</x:v>
      </x:c>
      <x:c r="J5072" t="n">
        <x:v>0.89</x:v>
      </x:c>
      <x:c r="K5072" t="n">
        <x:v>0</x:v>
      </x:c>
      <x:c r="L5072" t="n">
        <x:v>97.2</x:v>
      </x:c>
      <x:c r="M5072" t="n">
        <x:v>1.2</x:v>
      </x:c>
      <x:c r="N5072" t="n">
        <x:v>18.1</x:v>
      </x:c>
    </x:row>
    <x:row r="5073">
      <x:c r="A5073" t="str">
        <x:v>DEV-00846</x:v>
      </x:c>
      <x:c r="B5073" s="28" t="n">
        <x:v>46082</x:v>
      </x:c>
      <x:c r="C5073" t="n">
        <x:v>91.2</x:v>
      </x:c>
      <x:c r="D5073" t="n">
        <x:v>635</x:v>
      </x:c>
      <x:c r="E5073" t="n">
        <x:v>23</x:v>
      </x:c>
      <x:c r="F5073" t="n">
        <x:v>0</x:v>
      </x:c>
      <x:c r="G5073" t="n">
        <x:v>32</x:v>
      </x:c>
      <x:c r="H5073" t="n">
        <x:v>1</x:v>
      </x:c>
      <x:c r="I5073" t="n">
        <x:v>4</x:v>
      </x:c>
      <x:c r="J5073" t="n">
        <x:v>0.36</x:v>
      </x:c>
      <x:c r="K5073" t="n">
        <x:v>0</x:v>
      </x:c>
      <x:c r="L5073" t="n">
        <x:v>93.3</x:v>
      </x:c>
      <x:c r="M5073" t="n">
        <x:v>6</x:v>
      </x:c>
      <x:c r="N5073" t="n">
        <x:v>23.8</x:v>
      </x:c>
    </x:row>
    <x:row r="5074">
      <x:c r="A5074" t="str">
        <x:v>DEV-00846</x:v>
      </x:c>
      <x:c r="B5074" s="28" t="n">
        <x:v>46113</x:v>
      </x:c>
      <x:c r="C5074" t="n">
        <x:v>79.4</x:v>
      </x:c>
      <x:c r="D5074" t="n">
        <x:v>474.8</x:v>
      </x:c>
      <x:c r="E5074" t="n">
        <x:v>25</x:v>
      </x:c>
      <x:c r="F5074" t="n">
        <x:v>0</x:v>
      </x:c>
      <x:c r="G5074" t="n">
        <x:v>39</x:v>
      </x:c>
      <x:c r="H5074" t="n">
        <x:v>0</x:v>
      </x:c>
      <x:c r="I5074" t="n">
        <x:v>2</x:v>
      </x:c>
      <x:c r="J5074" t="n">
        <x:v>0</x:v>
      </x:c>
      <x:c r="K5074" t="n">
        <x:v>1</x:v>
      </x:c>
      <x:c r="L5074" t="n">
        <x:v>95.1</x:v>
      </x:c>
      <x:c r="M5074" t="n">
        <x:v>0</x:v>
      </x:c>
      <x:c r="N5074" t="n">
        <x:v>23.5</x:v>
      </x:c>
    </x:row>
    <x:row r="5075">
      <x:c r="A5075" t="str">
        <x:v>DEV-00846</x:v>
      </x:c>
      <x:c r="B5075" s="28" t="n">
        <x:v>46143</x:v>
      </x:c>
      <x:c r="C5075" t="n">
        <x:v>75.3</x:v>
      </x:c>
      <x:c r="D5075" t="n">
        <x:v>460.2</x:v>
      </x:c>
      <x:c r="E5075" t="n">
        <x:v>22</x:v>
      </x:c>
      <x:c r="F5075" t="n">
        <x:v>0</x:v>
      </x:c>
      <x:c r="G5075" t="n">
        <x:v>39</x:v>
      </x:c>
      <x:c r="H5075" t="n">
        <x:v>0</x:v>
      </x:c>
      <x:c r="I5075" t="n">
        <x:v>7</x:v>
      </x:c>
      <x:c r="J5075" t="n">
        <x:v>0.77</x:v>
      </x:c>
      <x:c r="K5075" t="n">
        <x:v>1</x:v>
      </x:c>
      <x:c r="L5075" t="n">
        <x:v>91.7</x:v>
      </x:c>
      <x:c r="M5075" t="n">
        <x:v>0.5</x:v>
      </x:c>
      <x:c r="N5075" t="n">
        <x:v>9</x:v>
      </x:c>
    </x:row>
    <x:row r="5076">
      <x:c r="A5076" t="str">
        <x:v>DEV-00846</x:v>
      </x:c>
      <x:c r="B5076" s="28" t="n">
        <x:v>46174</x:v>
      </x:c>
      <x:c r="C5076" t="n">
        <x:v>84.5</x:v>
      </x:c>
      <x:c r="D5076" t="n">
        <x:v>475.8</x:v>
      </x:c>
      <x:c r="E5076" t="n">
        <x:v>30</x:v>
      </x:c>
      <x:c r="F5076" t="n">
        <x:v>0</x:v>
      </x:c>
      <x:c r="G5076" t="n">
        <x:v>37</x:v>
      </x:c>
      <x:c r="H5076" t="n">
        <x:v>0</x:v>
      </x:c>
      <x:c r="I5076" t="n">
        <x:v>5</x:v>
      </x:c>
      <x:c r="J5076" t="n">
        <x:v>0.93</x:v>
      </x:c>
      <x:c r="K5076" t="n">
        <x:v>0</x:v>
      </x:c>
      <x:c r="L5076" t="n">
        <x:v>93</x:v>
      </x:c>
      <x:c r="M5076" t="n">
        <x:v>3.8</x:v>
      </x:c>
      <x:c r="N5076" t="n">
        <x:v>19.1</x:v>
      </x:c>
    </x:row>
    <x:row r="5077">
      <x:c r="A5077" t="str">
        <x:v>DEV-00846</x:v>
      </x:c>
      <x:c r="B5077" s="28" t="n">
        <x:v>46204</x:v>
      </x:c>
      <x:c r="C5077" t="n">
        <x:v>78.2</x:v>
      </x:c>
      <x:c r="D5077" t="n">
        <x:v>448</x:v>
      </x:c>
      <x:c r="E5077" t="n">
        <x:v>24</x:v>
      </x:c>
      <x:c r="F5077" t="n">
        <x:v>0</x:v>
      </x:c>
      <x:c r="G5077" t="n">
        <x:v>38</x:v>
      </x:c>
      <x:c r="H5077" t="n">
        <x:v>0</x:v>
      </x:c>
      <x:c r="I5077" t="n">
        <x:v>3</x:v>
      </x:c>
      <x:c r="J5077" t="n">
        <x:v>0.46</x:v>
      </x:c>
      <x:c r="K5077" t="n">
        <x:v>1</x:v>
      </x:c>
      <x:c r="L5077" t="n">
        <x:v>93.6</x:v>
      </x:c>
      <x:c r="M5077" t="n">
        <x:v>7.5</x:v>
      </x:c>
      <x:c r="N5077" t="n">
        <x:v>11.9</x:v>
      </x:c>
    </x:row>
    <x:row r="5078">
      <x:c r="A5078" t="str">
        <x:v>DEV-00847</x:v>
      </x:c>
      <x:c r="B5078" s="28" t="n">
        <x:v>46054</x:v>
      </x:c>
      <x:c r="C5078" t="n">
        <x:v>16.8</x:v>
      </x:c>
      <x:c r="D5078" t="n">
        <x:v>117.1</x:v>
      </x:c>
      <x:c r="E5078" t="n">
        <x:v>7</x:v>
      </x:c>
      <x:c r="F5078" t="n">
        <x:v>0</x:v>
      </x:c>
      <x:c r="G5078" t="n">
        <x:v>27</x:v>
      </x:c>
      <x:c r="H5078" t="n">
        <x:v>0</x:v>
      </x:c>
      <x:c r="I5078" t="n">
        <x:v>2</x:v>
      </x:c>
      <x:c r="J5078" t="n">
        <x:v>0.04</x:v>
      </x:c>
      <x:c r="K5078" t="n">
        <x:v>1</x:v>
      </x:c>
      <x:c r="L5078" t="n">
        <x:v>91.7</x:v>
      </x:c>
      <x:c r="M5078" t="n">
        <x:v>1.4</x:v>
      </x:c>
      <x:c r="N5078" t="n">
        <x:v>3.8</x:v>
      </x:c>
    </x:row>
    <x:row r="5079">
      <x:c r="A5079" t="str">
        <x:v>DEV-00847</x:v>
      </x:c>
      <x:c r="B5079" s="28" t="n">
        <x:v>46082</x:v>
      </x:c>
      <x:c r="C5079" t="n">
        <x:v>16.8</x:v>
      </x:c>
      <x:c r="D5079" t="n">
        <x:v>121</x:v>
      </x:c>
      <x:c r="E5079" t="n">
        <x:v>7</x:v>
      </x:c>
      <x:c r="F5079" t="n">
        <x:v>0</x:v>
      </x:c>
      <x:c r="G5079" t="n">
        <x:v>17</x:v>
      </x:c>
      <x:c r="H5079" t="n">
        <x:v>0</x:v>
      </x:c>
      <x:c r="I5079" t="n">
        <x:v>0</x:v>
      </x:c>
      <x:c r="J5079" t="n">
        <x:v>0</x:v>
      </x:c>
      <x:c r="K5079" t="n">
        <x:v>0</x:v>
      </x:c>
      <x:c r="L5079" t="n">
        <x:v>94.1</x:v>
      </x:c>
      <x:c r="M5079" t="n">
        <x:v>2.4</x:v>
      </x:c>
      <x:c r="N5079" t="n">
        <x:v>5</x:v>
      </x:c>
    </x:row>
    <x:row r="5080">
      <x:c r="A5080" t="str">
        <x:v>DEV-00847</x:v>
      </x:c>
      <x:c r="B5080" s="28" t="n">
        <x:v>46113</x:v>
      </x:c>
      <x:c r="C5080" t="n">
        <x:v>16.6</x:v>
      </x:c>
      <x:c r="D5080" t="n">
        <x:v>111.8</x:v>
      </x:c>
      <x:c r="E5080" t="n">
        <x:v>15</x:v>
      </x:c>
      <x:c r="F5080" t="n">
        <x:v>1</x:v>
      </x:c>
      <x:c r="G5080" t="n">
        <x:v>27</x:v>
      </x:c>
      <x:c r="H5080" t="n">
        <x:v>0</x:v>
      </x:c>
      <x:c r="I5080" t="n">
        <x:v>0</x:v>
      </x:c>
      <x:c r="J5080" t="n">
        <x:v>0</x:v>
      </x:c>
      <x:c r="K5080" t="n">
        <x:v>0</x:v>
      </x:c>
      <x:c r="L5080" t="n">
        <x:v>96.9</x:v>
      </x:c>
      <x:c r="M5080" t="n">
        <x:v>4.9</x:v>
      </x:c>
      <x:c r="N5080" t="n">
        <x:v>4.6</x:v>
      </x:c>
    </x:row>
    <x:row r="5081">
      <x:c r="A5081" t="str">
        <x:v>DEV-00847</x:v>
      </x:c>
      <x:c r="B5081" s="28" t="n">
        <x:v>46143</x:v>
      </x:c>
      <x:c r="C5081" t="n">
        <x:v>5</x:v>
      </x:c>
      <x:c r="D5081" t="n">
        <x:v>31.3</x:v>
      </x:c>
      <x:c r="E5081" t="n">
        <x:v>4</x:v>
      </x:c>
      <x:c r="F5081" t="n">
        <x:v>0</x:v>
      </x:c>
      <x:c r="G5081" t="n">
        <x:v>28</x:v>
      </x:c>
      <x:c r="H5081" t="n">
        <x:v>0</x:v>
      </x:c>
      <x:c r="I5081" t="n">
        <x:v>0</x:v>
      </x:c>
      <x:c r="J5081" t="n">
        <x:v>0.93</x:v>
      </x:c>
      <x:c r="K5081" t="n">
        <x:v>0</x:v>
      </x:c>
      <x:c r="L5081" t="n">
        <x:v>98.5</x:v>
      </x:c>
      <x:c r="M5081" t="n">
        <x:v>4.6</x:v>
      </x:c>
      <x:c r="N5081" t="n">
        <x:v>1.2</x:v>
      </x:c>
    </x:row>
    <x:row r="5082">
      <x:c r="A5082" t="str">
        <x:v>DEV-00847</x:v>
      </x:c>
      <x:c r="B5082" s="28" t="n">
        <x:v>46174</x:v>
      </x:c>
      <x:c r="C5082" t="n">
        <x:v>5</x:v>
      </x:c>
      <x:c r="D5082" t="n">
        <x:v>28.1</x:v>
      </x:c>
      <x:c r="E5082" t="n">
        <x:v>0</x:v>
      </x:c>
      <x:c r="F5082" t="n">
        <x:v>0</x:v>
      </x:c>
      <x:c r="G5082" t="n">
        <x:v>26</x:v>
      </x:c>
      <x:c r="H5082" t="n">
        <x:v>0</x:v>
      </x:c>
      <x:c r="I5082" t="n">
        <x:v>2</x:v>
      </x:c>
      <x:c r="J5082" t="n">
        <x:v>0.6</x:v>
      </x:c>
      <x:c r="K5082" t="n">
        <x:v>0</x:v>
      </x:c>
      <x:c r="L5082" t="n">
        <x:v>97.9</x:v>
      </x:c>
      <x:c r="M5082" t="n">
        <x:v>0</x:v>
      </x:c>
      <x:c r="N5082" t="n">
        <x:v>0.5</x:v>
      </x:c>
    </x:row>
    <x:row r="5083">
      <x:c r="A5083" t="str">
        <x:v>DEV-00847</x:v>
      </x:c>
      <x:c r="B5083" s="28" t="n">
        <x:v>46204</x:v>
      </x:c>
      <x:c r="C5083" t="n">
        <x:v>18.7</x:v>
      </x:c>
      <x:c r="D5083" t="n">
        <x:v>133.5</x:v>
      </x:c>
      <x:c r="E5083" t="n">
        <x:v>9</x:v>
      </x:c>
      <x:c r="F5083" t="n">
        <x:v>0</x:v>
      </x:c>
      <x:c r="G5083" t="n">
        <x:v>27</x:v>
      </x:c>
      <x:c r="H5083" t="n">
        <x:v>0</x:v>
      </x:c>
      <x:c r="I5083" t="n">
        <x:v>2</x:v>
      </x:c>
      <x:c r="J5083" t="n">
        <x:v>0.12</x:v>
      </x:c>
      <x:c r="K5083" t="n">
        <x:v>1</x:v>
      </x:c>
      <x:c r="L5083" t="n">
        <x:v>92.7</x:v>
      </x:c>
      <x:c r="M5083" t="n">
        <x:v>3.2</x:v>
      </x:c>
      <x:c r="N5083" t="n">
        <x:v>4.2</x:v>
      </x:c>
    </x:row>
    <x:row r="5084">
      <x:c r="A5084" t="str">
        <x:v>DEV-00848</x:v>
      </x:c>
      <x:c r="B5084" s="28" t="n">
        <x:v>46054</x:v>
      </x:c>
      <x:c r="C5084" t="n">
        <x:v>37.8</x:v>
      </x:c>
      <x:c r="D5084" t="n">
        <x:v>265.6</x:v>
      </x:c>
      <x:c r="E5084" t="n">
        <x:v>26</x:v>
      </x:c>
      <x:c r="F5084" t="n">
        <x:v>0</x:v>
      </x:c>
      <x:c r="G5084" t="n">
        <x:v>32</x:v>
      </x:c>
      <x:c r="H5084" t="n">
        <x:v>0</x:v>
      </x:c>
      <x:c r="I5084" t="n">
        <x:v>2</x:v>
      </x:c>
      <x:c r="J5084" t="n">
        <x:v>0.91</x:v>
      </x:c>
      <x:c r="K5084" t="n">
        <x:v>0</x:v>
      </x:c>
      <x:c r="L5084" t="n">
        <x:v>96.6</x:v>
      </x:c>
      <x:c r="M5084" t="n">
        <x:v>3.3</x:v>
      </x:c>
      <x:c r="N5084" t="n">
        <x:v>6.7</x:v>
      </x:c>
    </x:row>
    <x:row r="5085">
      <x:c r="A5085" t="str">
        <x:v>DEV-00848</x:v>
      </x:c>
      <x:c r="B5085" s="28" t="n">
        <x:v>46082</x:v>
      </x:c>
      <x:c r="C5085" t="n">
        <x:v>69.8</x:v>
      </x:c>
      <x:c r="D5085" t="n">
        <x:v>473.6</x:v>
      </x:c>
      <x:c r="E5085" t="n">
        <x:v>28</x:v>
      </x:c>
      <x:c r="F5085" t="n">
        <x:v>3</x:v>
      </x:c>
      <x:c r="G5085" t="n">
        <x:v>35</x:v>
      </x:c>
      <x:c r="H5085" t="n">
        <x:v>1</x:v>
      </x:c>
      <x:c r="I5085" t="n">
        <x:v>5</x:v>
      </x:c>
      <x:c r="J5085" t="n">
        <x:v>0.33</x:v>
      </x:c>
      <x:c r="K5085" t="n">
        <x:v>0</x:v>
      </x:c>
      <x:c r="L5085" t="n">
        <x:v>93.2</x:v>
      </x:c>
      <x:c r="M5085" t="n">
        <x:v>4</x:v>
      </x:c>
      <x:c r="N5085" t="n">
        <x:v>21.8</x:v>
      </x:c>
    </x:row>
    <x:row r="5086">
      <x:c r="A5086" t="str">
        <x:v>DEV-00848</x:v>
      </x:c>
      <x:c r="B5086" s="28" t="n">
        <x:v>46113</x:v>
      </x:c>
      <x:c r="C5086" t="n">
        <x:v>69.4</x:v>
      </x:c>
      <x:c r="D5086" t="n">
        <x:v>481.1</x:v>
      </x:c>
      <x:c r="E5086" t="n">
        <x:v>32</x:v>
      </x:c>
      <x:c r="F5086" t="n">
        <x:v>1</x:v>
      </x:c>
      <x:c r="G5086" t="n">
        <x:v>40</x:v>
      </x:c>
      <x:c r="H5086" t="n">
        <x:v>1</x:v>
      </x:c>
      <x:c r="I5086" t="n">
        <x:v>3</x:v>
      </x:c>
      <x:c r="J5086" t="n">
        <x:v>0.24</x:v>
      </x:c>
      <x:c r="K5086" t="n">
        <x:v>1</x:v>
      </x:c>
      <x:c r="L5086" t="n">
        <x:v>94.9</x:v>
      </x:c>
      <x:c r="M5086" t="n">
        <x:v>4.7</x:v>
      </x:c>
      <x:c r="N5086" t="n">
        <x:v>20.7</x:v>
      </x:c>
    </x:row>
    <x:row r="5087">
      <x:c r="A5087" t="str">
        <x:v>DEV-00848</x:v>
      </x:c>
      <x:c r="B5087" s="28" t="n">
        <x:v>46143</x:v>
      </x:c>
      <x:c r="C5087" t="n">
        <x:v>76.5</x:v>
      </x:c>
      <x:c r="D5087" t="n">
        <x:v>505.4</x:v>
      </x:c>
      <x:c r="E5087" t="n">
        <x:v>29</x:v>
      </x:c>
      <x:c r="F5087" t="n">
        <x:v>2</x:v>
      </x:c>
      <x:c r="G5087" t="n">
        <x:v>47</x:v>
      </x:c>
      <x:c r="H5087" t="n">
        <x:v>0</x:v>
      </x:c>
      <x:c r="I5087" t="n">
        <x:v>6</x:v>
      </x:c>
      <x:c r="J5087" t="n">
        <x:v>0.29</x:v>
      </x:c>
      <x:c r="K5087" t="n">
        <x:v>0</x:v>
      </x:c>
      <x:c r="L5087" t="n">
        <x:v>93.4</x:v>
      </x:c>
      <x:c r="M5087" t="n">
        <x:v>11.1</x:v>
      </x:c>
      <x:c r="N5087" t="n">
        <x:v>15.7</x:v>
      </x:c>
    </x:row>
    <x:row r="5088">
      <x:c r="A5088" t="str">
        <x:v>DEV-00848</x:v>
      </x:c>
      <x:c r="B5088" s="28" t="n">
        <x:v>46174</x:v>
      </x:c>
      <x:c r="C5088" t="n">
        <x:v>69.2</x:v>
      </x:c>
      <x:c r="D5088" t="n">
        <x:v>442</x:v>
      </x:c>
      <x:c r="E5088" t="n">
        <x:v>34</x:v>
      </x:c>
      <x:c r="F5088" t="n">
        <x:v>0</x:v>
      </x:c>
      <x:c r="G5088" t="n">
        <x:v>44</x:v>
      </x:c>
      <x:c r="H5088" t="n">
        <x:v>0</x:v>
      </x:c>
      <x:c r="I5088" t="n">
        <x:v>3</x:v>
      </x:c>
      <x:c r="J5088" t="n">
        <x:v>0.9</x:v>
      </x:c>
      <x:c r="K5088" t="n">
        <x:v>0</x:v>
      </x:c>
      <x:c r="L5088" t="n">
        <x:v>98.5</x:v>
      </x:c>
      <x:c r="M5088" t="n">
        <x:v>9.9</x:v>
      </x:c>
      <x:c r="N5088" t="n">
        <x:v>13.3</x:v>
      </x:c>
    </x:row>
    <x:row r="5089">
      <x:c r="A5089" t="str">
        <x:v>DEV-00848</x:v>
      </x:c>
      <x:c r="B5089" s="28" t="n">
        <x:v>46204</x:v>
      </x:c>
      <x:c r="C5089" t="n">
        <x:v>53.8</x:v>
      </x:c>
      <x:c r="D5089" t="n">
        <x:v>334.2</x:v>
      </x:c>
      <x:c r="E5089" t="n">
        <x:v>20</x:v>
      </x:c>
      <x:c r="F5089" t="n">
        <x:v>1</x:v>
      </x:c>
      <x:c r="G5089" t="n">
        <x:v>27</x:v>
      </x:c>
      <x:c r="H5089" t="n">
        <x:v>0</x:v>
      </x:c>
      <x:c r="I5089" t="n">
        <x:v>5</x:v>
      </x:c>
      <x:c r="J5089" t="n">
        <x:v>0.34</x:v>
      </x:c>
      <x:c r="K5089" t="n">
        <x:v>1</x:v>
      </x:c>
      <x:c r="L5089" t="n">
        <x:v>96.7</x:v>
      </x:c>
      <x:c r="M5089" t="n">
        <x:v>10.9</x:v>
      </x:c>
      <x:c r="N5089" t="n">
        <x:v>11.8</x:v>
      </x:c>
    </x:row>
    <x:row r="5090">
      <x:c r="A5090" t="str">
        <x:v>DEV-00849</x:v>
      </x:c>
      <x:c r="B5090" s="28" t="n">
        <x:v>46054</x:v>
      </x:c>
      <x:c r="C5090" t="n">
        <x:v>23.5</x:v>
      </x:c>
      <x:c r="D5090" t="n">
        <x:v>160.9</x:v>
      </x:c>
      <x:c r="E5090" t="n">
        <x:v>16</x:v>
      </x:c>
      <x:c r="F5090" t="n">
        <x:v>0</x:v>
      </x:c>
      <x:c r="G5090" t="n">
        <x:v>39</x:v>
      </x:c>
      <x:c r="H5090" t="n">
        <x:v>1</x:v>
      </x:c>
      <x:c r="I5090" t="n">
        <x:v>0</x:v>
      </x:c>
      <x:c r="J5090" t="n">
        <x:v>0.36</x:v>
      </x:c>
      <x:c r="K5090" t="n">
        <x:v>0</x:v>
      </x:c>
      <x:c r="L5090" t="n">
        <x:v>93.6</x:v>
      </x:c>
      <x:c r="M5090" t="n">
        <x:v>9.8</x:v>
      </x:c>
      <x:c r="N5090" t="n">
        <x:v>2.8</x:v>
      </x:c>
    </x:row>
    <x:row r="5091">
      <x:c r="A5091" t="str">
        <x:v>DEV-00849</x:v>
      </x:c>
      <x:c r="B5091" s="28" t="n">
        <x:v>46082</x:v>
      </x:c>
      <x:c r="C5091" t="n">
        <x:v>22.9</x:v>
      </x:c>
      <x:c r="D5091" t="n">
        <x:v>139</x:v>
      </x:c>
      <x:c r="E5091" t="n">
        <x:v>8</x:v>
      </x:c>
      <x:c r="F5091" t="n">
        <x:v>1</x:v>
      </x:c>
      <x:c r="G5091" t="n">
        <x:v>18</x:v>
      </x:c>
      <x:c r="H5091" t="n">
        <x:v>0</x:v>
      </x:c>
      <x:c r="I5091" t="n">
        <x:v>1</x:v>
      </x:c>
      <x:c r="J5091" t="n">
        <x:v>0.97</x:v>
      </x:c>
      <x:c r="K5091" t="n">
        <x:v>0</x:v>
      </x:c>
      <x:c r="L5091" t="n">
        <x:v>91.6</x:v>
      </x:c>
      <x:c r="M5091" t="n">
        <x:v>11</x:v>
      </x:c>
      <x:c r="N5091" t="n">
        <x:v>7</x:v>
      </x:c>
    </x:row>
    <x:row r="5092">
      <x:c r="A5092" t="str">
        <x:v>DEV-00849</x:v>
      </x:c>
      <x:c r="B5092" s="28" t="n">
        <x:v>46113</x:v>
      </x:c>
      <x:c r="C5092" t="n">
        <x:v>28.5</x:v>
      </x:c>
      <x:c r="D5092" t="n">
        <x:v>160</x:v>
      </x:c>
      <x:c r="E5092" t="n">
        <x:v>11</x:v>
      </x:c>
      <x:c r="F5092" t="n">
        <x:v>0</x:v>
      </x:c>
      <x:c r="G5092" t="n">
        <x:v>22</x:v>
      </x:c>
      <x:c r="H5092" t="n">
        <x:v>0</x:v>
      </x:c>
      <x:c r="I5092" t="n">
        <x:v>0</x:v>
      </x:c>
      <x:c r="J5092" t="n">
        <x:v>1.06</x:v>
      </x:c>
      <x:c r="K5092" t="n">
        <x:v>1</x:v>
      </x:c>
      <x:c r="L5092" t="n">
        <x:v>97.7</x:v>
      </x:c>
      <x:c r="M5092" t="n">
        <x:v>0</x:v>
      </x:c>
      <x:c r="N5092" t="n">
        <x:v>6.6</x:v>
      </x:c>
    </x:row>
    <x:row r="5093">
      <x:c r="A5093" t="str">
        <x:v>DEV-00849</x:v>
      </x:c>
      <x:c r="B5093" s="28" t="n">
        <x:v>46143</x:v>
      </x:c>
      <x:c r="C5093" t="n">
        <x:v>12.6</x:v>
      </x:c>
      <x:c r="D5093" t="n">
        <x:v>87.9</x:v>
      </x:c>
      <x:c r="E5093" t="n">
        <x:v>2</x:v>
      </x:c>
      <x:c r="F5093" t="n">
        <x:v>1</x:v>
      </x:c>
      <x:c r="G5093" t="n">
        <x:v>23</x:v>
      </x:c>
      <x:c r="H5093" t="n">
        <x:v>0</x:v>
      </x:c>
      <x:c r="I5093" t="n">
        <x:v>1</x:v>
      </x:c>
      <x:c r="J5093" t="n">
        <x:v>1.29</x:v>
      </x:c>
      <x:c r="K5093" t="n">
        <x:v>2</x:v>
      </x:c>
      <x:c r="L5093" t="n">
        <x:v>97.8</x:v>
      </x:c>
      <x:c r="M5093" t="n">
        <x:v>0.4</x:v>
      </x:c>
      <x:c r="N5093" t="n">
        <x:v>3.6</x:v>
      </x:c>
    </x:row>
    <x:row r="5094">
      <x:c r="A5094" t="str">
        <x:v>DEV-00849</x:v>
      </x:c>
      <x:c r="B5094" s="28" t="n">
        <x:v>46174</x:v>
      </x:c>
      <x:c r="C5094" t="n">
        <x:v>12.1</x:v>
      </x:c>
      <x:c r="D5094" t="n">
        <x:v>74.6</x:v>
      </x:c>
      <x:c r="E5094" t="n">
        <x:v>7</x:v>
      </x:c>
      <x:c r="F5094" t="n">
        <x:v>0</x:v>
      </x:c>
      <x:c r="G5094" t="n">
        <x:v>0</x:v>
      </x:c>
      <x:c r="H5094" t="n">
        <x:v>0</x:v>
      </x:c>
      <x:c r="I5094" t="n">
        <x:v>1</x:v>
      </x:c>
      <x:c r="J5094" t="n">
        <x:v>0.38</x:v>
      </x:c>
      <x:c r="K5094" t="n">
        <x:v>0</x:v>
      </x:c>
      <x:c r="L5094" t="n">
        <x:v>94.4</x:v>
      </x:c>
      <x:c r="M5094" t="n">
        <x:v>7.9</x:v>
      </x:c>
      <x:c r="N5094" t="n">
        <x:v>1.8</x:v>
      </x:c>
    </x:row>
    <x:row r="5095">
      <x:c r="A5095" t="str">
        <x:v>DEV-00849</x:v>
      </x:c>
      <x:c r="B5095" s="28" t="n">
        <x:v>46204</x:v>
      </x:c>
      <x:c r="C5095" t="n">
        <x:v>17.3</x:v>
      </x:c>
      <x:c r="D5095" t="n">
        <x:v>126</x:v>
      </x:c>
      <x:c r="E5095" t="n">
        <x:v>5</x:v>
      </x:c>
      <x:c r="F5095" t="n">
        <x:v>0</x:v>
      </x:c>
      <x:c r="G5095" t="n">
        <x:v>33</x:v>
      </x:c>
      <x:c r="H5095" t="n">
        <x:v>0</x:v>
      </x:c>
      <x:c r="I5095" t="n">
        <x:v>0</x:v>
      </x:c>
      <x:c r="J5095" t="n">
        <x:v>0.18</x:v>
      </x:c>
      <x:c r="K5095" t="n">
        <x:v>0</x:v>
      </x:c>
      <x:c r="L5095" t="n">
        <x:v>95.4</x:v>
      </x:c>
      <x:c r="M5095" t="n">
        <x:v>1.6</x:v>
      </x:c>
      <x:c r="N5095" t="n">
        <x:v>5.1</x:v>
      </x:c>
    </x:row>
    <x:row r="5096">
      <x:c r="A5096" t="str">
        <x:v>DEV-00850</x:v>
      </x:c>
      <x:c r="B5096" s="28" t="n">
        <x:v>46054</x:v>
      </x:c>
      <x:c r="C5096" t="n">
        <x:v>53.8</x:v>
      </x:c>
      <x:c r="D5096" t="n">
        <x:v>342.7</x:v>
      </x:c>
      <x:c r="E5096" t="n">
        <x:v>23</x:v>
      </x:c>
      <x:c r="F5096" t="n">
        <x:v>0</x:v>
      </x:c>
      <x:c r="G5096" t="n">
        <x:v>25</x:v>
      </x:c>
      <x:c r="H5096" t="n">
        <x:v>0</x:v>
      </x:c>
      <x:c r="I5096" t="n">
        <x:v>6</x:v>
      </x:c>
      <x:c r="J5096" t="n">
        <x:v>1.22</x:v>
      </x:c>
      <x:c r="K5096" t="n">
        <x:v>0</x:v>
      </x:c>
      <x:c r="L5096" t="n">
        <x:v>98</x:v>
      </x:c>
      <x:c r="M5096" t="n">
        <x:v>6.1</x:v>
      </x:c>
      <x:c r="N5096" t="n">
        <x:v>17.1</x:v>
      </x:c>
    </x:row>
    <x:row r="5097">
      <x:c r="A5097" t="str">
        <x:v>DEV-00850</x:v>
      </x:c>
      <x:c r="B5097" s="28" t="n">
        <x:v>46082</x:v>
      </x:c>
      <x:c r="C5097" t="n">
        <x:v>91.9</x:v>
      </x:c>
      <x:c r="D5097" t="n">
        <x:v>595</x:v>
      </x:c>
      <x:c r="E5097" t="n">
        <x:v>31</x:v>
      </x:c>
      <x:c r="F5097" t="n">
        <x:v>2</x:v>
      </x:c>
      <x:c r="G5097" t="n">
        <x:v>49</x:v>
      </x:c>
      <x:c r="H5097" t="n">
        <x:v>1</x:v>
      </x:c>
      <x:c r="I5097" t="n">
        <x:v>4</x:v>
      </x:c>
      <x:c r="J5097" t="n">
        <x:v>0.4</x:v>
      </x:c>
      <x:c r="K5097" t="n">
        <x:v>0</x:v>
      </x:c>
      <x:c r="L5097" t="n">
        <x:v>93.5</x:v>
      </x:c>
      <x:c r="M5097" t="n">
        <x:v>4.1</x:v>
      </x:c>
      <x:c r="N5097" t="n">
        <x:v>23.9</x:v>
      </x:c>
    </x:row>
    <x:row r="5098">
      <x:c r="A5098" t="str">
        <x:v>DEV-00850</x:v>
      </x:c>
      <x:c r="B5098" s="28" t="n">
        <x:v>46113</x:v>
      </x:c>
      <x:c r="C5098" t="n">
        <x:v>82</x:v>
      </x:c>
      <x:c r="D5098" t="n">
        <x:v>467.8</x:v>
      </x:c>
      <x:c r="E5098" t="n">
        <x:v>36</x:v>
      </x:c>
      <x:c r="F5098" t="n">
        <x:v>3</x:v>
      </x:c>
      <x:c r="G5098" t="n">
        <x:v>24</x:v>
      </x:c>
      <x:c r="H5098" t="n">
        <x:v>0</x:v>
      </x:c>
      <x:c r="I5098" t="n">
        <x:v>5</x:v>
      </x:c>
      <x:c r="J5098" t="n">
        <x:v>0.29</x:v>
      </x:c>
      <x:c r="K5098" t="n">
        <x:v>1</x:v>
      </x:c>
      <x:c r="L5098" t="n">
        <x:v>96.2</x:v>
      </x:c>
      <x:c r="M5098" t="n">
        <x:v>12.8</x:v>
      </x:c>
      <x:c r="N5098" t="n">
        <x:v>7.3</x:v>
      </x:c>
    </x:row>
    <x:row r="5099">
      <x:c r="A5099" t="str">
        <x:v>DEV-00850</x:v>
      </x:c>
      <x:c r="B5099" s="28" t="n">
        <x:v>46143</x:v>
      </x:c>
      <x:c r="C5099" t="n">
        <x:v>75.1</x:v>
      </x:c>
      <x:c r="D5099" t="n">
        <x:v>418.8</x:v>
      </x:c>
      <x:c r="E5099" t="n">
        <x:v>28</x:v>
      </x:c>
      <x:c r="F5099" t="n">
        <x:v>3</x:v>
      </x:c>
      <x:c r="G5099" t="n">
        <x:v>43</x:v>
      </x:c>
      <x:c r="H5099" t="n">
        <x:v>0</x:v>
      </x:c>
      <x:c r="I5099" t="n">
        <x:v>4</x:v>
      </x:c>
      <x:c r="J5099" t="n">
        <x:v>1.58</x:v>
      </x:c>
      <x:c r="K5099" t="n">
        <x:v>0</x:v>
      </x:c>
      <x:c r="L5099" t="n">
        <x:v>94.4</x:v>
      </x:c>
      <x:c r="M5099" t="n">
        <x:v>0.4</x:v>
      </x:c>
      <x:c r="N5099" t="n">
        <x:v>6.2</x:v>
      </x:c>
    </x:row>
    <x:row r="5100">
      <x:c r="A5100" t="str">
        <x:v>DEV-00850</x:v>
      </x:c>
      <x:c r="B5100" s="28" t="n">
        <x:v>46174</x:v>
      </x:c>
      <x:c r="C5100" t="n">
        <x:v>78.1</x:v>
      </x:c>
      <x:c r="D5100" t="n">
        <x:v>549.2</x:v>
      </x:c>
      <x:c r="E5100" t="n">
        <x:v>21</x:v>
      </x:c>
      <x:c r="F5100" t="n">
        <x:v>4</x:v>
      </x:c>
      <x:c r="G5100" t="n">
        <x:v>23</x:v>
      </x:c>
      <x:c r="H5100" t="n">
        <x:v>0</x:v>
      </x:c>
      <x:c r="I5100" t="n">
        <x:v>4</x:v>
      </x:c>
      <x:c r="J5100" t="n">
        <x:v>1.04</x:v>
      </x:c>
      <x:c r="K5100" t="n">
        <x:v>1</x:v>
      </x:c>
      <x:c r="L5100" t="n">
        <x:v>95.6</x:v>
      </x:c>
      <x:c r="M5100" t="n">
        <x:v>3.3</x:v>
      </x:c>
      <x:c r="N5100" t="n">
        <x:v>8.3</x:v>
      </x:c>
    </x:row>
    <x:row r="5101">
      <x:c r="A5101" t="str">
        <x:v>DEV-00850</x:v>
      </x:c>
      <x:c r="B5101" s="28" t="n">
        <x:v>46204</x:v>
      </x:c>
      <x:c r="C5101" t="n">
        <x:v>81.6</x:v>
      </x:c>
      <x:c r="D5101" t="n">
        <x:v>580</x:v>
      </x:c>
      <x:c r="E5101" t="n">
        <x:v>33</x:v>
      </x:c>
      <x:c r="F5101" t="n">
        <x:v>1</x:v>
      </x:c>
      <x:c r="G5101" t="n">
        <x:v>42</x:v>
      </x:c>
      <x:c r="H5101" t="n">
        <x:v>0</x:v>
      </x:c>
      <x:c r="I5101" t="n">
        <x:v>4</x:v>
      </x:c>
      <x:c r="J5101" t="n">
        <x:v>0.51</x:v>
      </x:c>
      <x:c r="K5101" t="n">
        <x:v>0</x:v>
      </x:c>
      <x:c r="L5101" t="n">
        <x:v>93.4</x:v>
      </x:c>
      <x:c r="M5101" t="n">
        <x:v>6.2</x:v>
      </x:c>
      <x:c r="N5101" t="n">
        <x:v>8.1</x:v>
      </x:c>
    </x:row>
    <x:row r="5102">
      <x:c r="A5102" t="str">
        <x:v>DEV-00851</x:v>
      </x:c>
      <x:c r="B5102" s="28" t="n">
        <x:v>46054</x:v>
      </x:c>
      <x:c r="C5102" t="n">
        <x:v>58.1</x:v>
      </x:c>
      <x:c r="D5102" t="n">
        <x:v>394.9</x:v>
      </x:c>
      <x:c r="E5102" t="n">
        <x:v>6</x:v>
      </x:c>
      <x:c r="F5102" t="n">
        <x:v>0</x:v>
      </x:c>
      <x:c r="G5102" t="n">
        <x:v>44</x:v>
      </x:c>
      <x:c r="H5102" t="n">
        <x:v>0</x:v>
      </x:c>
      <x:c r="I5102" t="n">
        <x:v>4</x:v>
      </x:c>
      <x:c r="J5102" t="n">
        <x:v>0.53</x:v>
      </x:c>
      <x:c r="K5102" t="n">
        <x:v>1</x:v>
      </x:c>
      <x:c r="L5102" t="n">
        <x:v>93.9</x:v>
      </x:c>
      <x:c r="M5102" t="n">
        <x:v>4.4</x:v>
      </x:c>
      <x:c r="N5102" t="n">
        <x:v>5.6</x:v>
      </x:c>
    </x:row>
    <x:row r="5103">
      <x:c r="A5103" t="str">
        <x:v>DEV-00851</x:v>
      </x:c>
      <x:c r="B5103" s="28" t="n">
        <x:v>46082</x:v>
      </x:c>
      <x:c r="C5103" t="n">
        <x:v>60.4</x:v>
      </x:c>
      <x:c r="D5103" t="n">
        <x:v>337.2</x:v>
      </x:c>
      <x:c r="E5103" t="n">
        <x:v>19</x:v>
      </x:c>
      <x:c r="F5103" t="n">
        <x:v>0</x:v>
      </x:c>
      <x:c r="G5103" t="n">
        <x:v>36</x:v>
      </x:c>
      <x:c r="H5103" t="n">
        <x:v>1</x:v>
      </x:c>
      <x:c r="I5103" t="n">
        <x:v>3</x:v>
      </x:c>
      <x:c r="J5103" t="n">
        <x:v>0</x:v>
      </x:c>
      <x:c r="K5103" t="n">
        <x:v>1</x:v>
      </x:c>
      <x:c r="L5103" t="n">
        <x:v>95.2</x:v>
      </x:c>
      <x:c r="M5103" t="n">
        <x:v>2.4</x:v>
      </x:c>
      <x:c r="N5103" t="n">
        <x:v>16</x:v>
      </x:c>
    </x:row>
    <x:row r="5104">
      <x:c r="A5104" t="str">
        <x:v>DEV-00851</x:v>
      </x:c>
      <x:c r="B5104" s="28" t="n">
        <x:v>46113</x:v>
      </x:c>
      <x:c r="C5104" t="n">
        <x:v>86.9</x:v>
      </x:c>
      <x:c r="D5104" t="n">
        <x:v>566.7</x:v>
      </x:c>
      <x:c r="E5104" t="n">
        <x:v>21</x:v>
      </x:c>
      <x:c r="F5104" t="n">
        <x:v>0</x:v>
      </x:c>
      <x:c r="G5104" t="n">
        <x:v>50</x:v>
      </x:c>
      <x:c r="H5104" t="n">
        <x:v>0</x:v>
      </x:c>
      <x:c r="I5104" t="n">
        <x:v>0</x:v>
      </x:c>
      <x:c r="J5104" t="n">
        <x:v>0</x:v>
      </x:c>
      <x:c r="K5104" t="n">
        <x:v>1</x:v>
      </x:c>
      <x:c r="L5104" t="n">
        <x:v>94.3</x:v>
      </x:c>
      <x:c r="M5104" t="n">
        <x:v>4.3</x:v>
      </x:c>
      <x:c r="N5104" t="n">
        <x:v>12</x:v>
      </x:c>
    </x:row>
    <x:row r="5105">
      <x:c r="A5105" t="str">
        <x:v>DEV-00851</x:v>
      </x:c>
      <x:c r="B5105" s="28" t="n">
        <x:v>46143</x:v>
      </x:c>
      <x:c r="C5105" t="n">
        <x:v>69.5</x:v>
      </x:c>
      <x:c r="D5105" t="n">
        <x:v>485.3</x:v>
      </x:c>
      <x:c r="E5105" t="n">
        <x:v>14</x:v>
      </x:c>
      <x:c r="F5105" t="n">
        <x:v>2</x:v>
      </x:c>
      <x:c r="G5105" t="n">
        <x:v>33</x:v>
      </x:c>
      <x:c r="H5105" t="n">
        <x:v>0</x:v>
      </x:c>
      <x:c r="I5105" t="n">
        <x:v>2</x:v>
      </x:c>
      <x:c r="J5105" t="n">
        <x:v>0.5</x:v>
      </x:c>
      <x:c r="K5105" t="n">
        <x:v>1</x:v>
      </x:c>
      <x:c r="L5105" t="n">
        <x:v>97</x:v>
      </x:c>
      <x:c r="M5105" t="n">
        <x:v>2.1</x:v>
      </x:c>
      <x:c r="N5105" t="n">
        <x:v>19</x:v>
      </x:c>
    </x:row>
    <x:row r="5106">
      <x:c r="A5106" t="str">
        <x:v>DEV-00851</x:v>
      </x:c>
      <x:c r="B5106" s="28" t="n">
        <x:v>46174</x:v>
      </x:c>
      <x:c r="C5106" t="n">
        <x:v>79.6</x:v>
      </x:c>
      <x:c r="D5106" t="n">
        <x:v>469.7</x:v>
      </x:c>
      <x:c r="E5106" t="n">
        <x:v>17</x:v>
      </x:c>
      <x:c r="F5106" t="n">
        <x:v>0</x:v>
      </x:c>
      <x:c r="G5106" t="n">
        <x:v>50</x:v>
      </x:c>
      <x:c r="H5106" t="n">
        <x:v>0</x:v>
      </x:c>
      <x:c r="I5106" t="n">
        <x:v>1</x:v>
      </x:c>
      <x:c r="J5106" t="n">
        <x:v>0.97</x:v>
      </x:c>
      <x:c r="K5106" t="n">
        <x:v>0</x:v>
      </x:c>
      <x:c r="L5106" t="n">
        <x:v>96.2</x:v>
      </x:c>
      <x:c r="M5106" t="n">
        <x:v>5</x:v>
      </x:c>
      <x:c r="N5106" t="n">
        <x:v>24</x:v>
      </x:c>
    </x:row>
    <x:row r="5107">
      <x:c r="A5107" t="str">
        <x:v>DEV-00851</x:v>
      </x:c>
      <x:c r="B5107" s="28" t="n">
        <x:v>46204</x:v>
      </x:c>
      <x:c r="C5107" t="n">
        <x:v>60.7</x:v>
      </x:c>
      <x:c r="D5107" t="n">
        <x:v>436.2</x:v>
      </x:c>
      <x:c r="E5107" t="n">
        <x:v>18</x:v>
      </x:c>
      <x:c r="F5107" t="n">
        <x:v>1</x:v>
      </x:c>
      <x:c r="G5107" t="n">
        <x:v>37</x:v>
      </x:c>
      <x:c r="H5107" t="n">
        <x:v>0</x:v>
      </x:c>
      <x:c r="I5107" t="n">
        <x:v>4</x:v>
      </x:c>
      <x:c r="J5107" t="n">
        <x:v>0.5</x:v>
      </x:c>
      <x:c r="K5107" t="n">
        <x:v>0</x:v>
      </x:c>
      <x:c r="L5107" t="n">
        <x:v>94</x:v>
      </x:c>
      <x:c r="M5107" t="n">
        <x:v>8.7</x:v>
      </x:c>
      <x:c r="N5107" t="n">
        <x:v>13.9</x:v>
      </x:c>
    </x:row>
    <x:row r="5108">
      <x:c r="A5108" t="str">
        <x:v>DEV-00852</x:v>
      </x:c>
      <x:c r="B5108" s="28" t="n">
        <x:v>46054</x:v>
      </x:c>
      <x:c r="C5108" t="n">
        <x:v>57.1</x:v>
      </x:c>
      <x:c r="D5108" t="n">
        <x:v>348.2</x:v>
      </x:c>
      <x:c r="E5108" t="n">
        <x:v>9</x:v>
      </x:c>
      <x:c r="F5108" t="n">
        <x:v>2</x:v>
      </x:c>
      <x:c r="G5108" t="n">
        <x:v>20</x:v>
      </x:c>
      <x:c r="H5108" t="n">
        <x:v>0</x:v>
      </x:c>
      <x:c r="I5108" t="n">
        <x:v>0</x:v>
      </x:c>
      <x:c r="J5108" t="n">
        <x:v>0.75</x:v>
      </x:c>
      <x:c r="K5108" t="n">
        <x:v>0</x:v>
      </x:c>
      <x:c r="L5108" t="n">
        <x:v>95.6</x:v>
      </x:c>
      <x:c r="M5108" t="n">
        <x:v>0</x:v>
      </x:c>
      <x:c r="N5108" t="n">
        <x:v>10.5</x:v>
      </x:c>
    </x:row>
    <x:row r="5109">
      <x:c r="A5109" t="str">
        <x:v>DEV-00852</x:v>
      </x:c>
      <x:c r="B5109" s="28" t="n">
        <x:v>46082</x:v>
      </x:c>
      <x:c r="C5109" t="n">
        <x:v>62.2</x:v>
      </x:c>
      <x:c r="D5109" t="n">
        <x:v>451</x:v>
      </x:c>
      <x:c r="E5109" t="n">
        <x:v>17</x:v>
      </x:c>
      <x:c r="F5109" t="n">
        <x:v>0</x:v>
      </x:c>
      <x:c r="G5109" t="n">
        <x:v>27</x:v>
      </x:c>
      <x:c r="H5109" t="n">
        <x:v>0</x:v>
      </x:c>
      <x:c r="I5109" t="n">
        <x:v>1</x:v>
      </x:c>
      <x:c r="J5109" t="n">
        <x:v>0.31</x:v>
      </x:c>
      <x:c r="K5109" t="n">
        <x:v>0</x:v>
      </x:c>
      <x:c r="L5109" t="n">
        <x:v>98</x:v>
      </x:c>
      <x:c r="M5109" t="n">
        <x:v>1</x:v>
      </x:c>
      <x:c r="N5109" t="n">
        <x:v>9.8</x:v>
      </x:c>
    </x:row>
    <x:row r="5110">
      <x:c r="A5110" t="str">
        <x:v>DEV-00852</x:v>
      </x:c>
      <x:c r="B5110" s="28" t="n">
        <x:v>46113</x:v>
      </x:c>
      <x:c r="C5110" t="n">
        <x:v>59.2</x:v>
      </x:c>
      <x:c r="D5110" t="n">
        <x:v>378.3</x:v>
      </x:c>
      <x:c r="E5110" t="n">
        <x:v>12</x:v>
      </x:c>
      <x:c r="F5110" t="n">
        <x:v>0</x:v>
      </x:c>
      <x:c r="G5110" t="n">
        <x:v>28</x:v>
      </x:c>
      <x:c r="H5110" t="n">
        <x:v>0</x:v>
      </x:c>
      <x:c r="I5110" t="n">
        <x:v>1</x:v>
      </x:c>
      <x:c r="J5110" t="n">
        <x:v>0.14</x:v>
      </x:c>
      <x:c r="K5110" t="n">
        <x:v>0</x:v>
      </x:c>
      <x:c r="L5110" t="n">
        <x:v>98.1</x:v>
      </x:c>
      <x:c r="M5110" t="n">
        <x:v>5.2</x:v>
      </x:c>
      <x:c r="N5110" t="n">
        <x:v>13.5</x:v>
      </x:c>
    </x:row>
    <x:row r="5111">
      <x:c r="A5111" t="str">
        <x:v>DEV-00852</x:v>
      </x:c>
      <x:c r="B5111" s="28" t="n">
        <x:v>46143</x:v>
      </x:c>
      <x:c r="C5111" t="n">
        <x:v>46.4</x:v>
      </x:c>
      <x:c r="D5111" t="n">
        <x:v>283.8</x:v>
      </x:c>
      <x:c r="E5111" t="n">
        <x:v>2</x:v>
      </x:c>
      <x:c r="F5111" t="n">
        <x:v>0</x:v>
      </x:c>
      <x:c r="G5111" t="n">
        <x:v>36</x:v>
      </x:c>
      <x:c r="H5111" t="n">
        <x:v>0</x:v>
      </x:c>
      <x:c r="I5111" t="n">
        <x:v>1</x:v>
      </x:c>
      <x:c r="J5111" t="n">
        <x:v>0</x:v>
      </x:c>
      <x:c r="K5111" t="n">
        <x:v>1</x:v>
      </x:c>
      <x:c r="L5111" t="n">
        <x:v>97.7</x:v>
      </x:c>
      <x:c r="M5111" t="n">
        <x:v>5.7</x:v>
      </x:c>
      <x:c r="N5111" t="n">
        <x:v>7.1</x:v>
      </x:c>
    </x:row>
    <x:row r="5112">
      <x:c r="A5112" t="str">
        <x:v>DEV-00852</x:v>
      </x:c>
      <x:c r="B5112" s="28" t="n">
        <x:v>46174</x:v>
      </x:c>
      <x:c r="C5112" t="n">
        <x:v>69.9</x:v>
      </x:c>
      <x:c r="D5112" t="n">
        <x:v>406.3</x:v>
      </x:c>
      <x:c r="E5112" t="n">
        <x:v>15</x:v>
      </x:c>
      <x:c r="F5112" t="n">
        <x:v>0</x:v>
      </x:c>
      <x:c r="G5112" t="n">
        <x:v>20</x:v>
      </x:c>
      <x:c r="H5112" t="n">
        <x:v>1</x:v>
      </x:c>
      <x:c r="I5112" t="n">
        <x:v>3</x:v>
      </x:c>
      <x:c r="J5112" t="n">
        <x:v>0.08</x:v>
      </x:c>
      <x:c r="K5112" t="n">
        <x:v>0</x:v>
      </x:c>
      <x:c r="L5112" t="n">
        <x:v>94.7</x:v>
      </x:c>
      <x:c r="M5112" t="n">
        <x:v>0</x:v>
      </x:c>
      <x:c r="N5112" t="n">
        <x:v>20.6</x:v>
      </x:c>
    </x:row>
    <x:row r="5113">
      <x:c r="A5113" t="str">
        <x:v>DEV-00852</x:v>
      </x:c>
      <x:c r="B5113" s="28" t="n">
        <x:v>46204</x:v>
      </x:c>
      <x:c r="C5113" t="n">
        <x:v>57.5</x:v>
      </x:c>
      <x:c r="D5113" t="n">
        <x:v>376.8</x:v>
      </x:c>
      <x:c r="E5113" t="n">
        <x:v>14</x:v>
      </x:c>
      <x:c r="F5113" t="n">
        <x:v>0</x:v>
      </x:c>
      <x:c r="G5113" t="n">
        <x:v>43</x:v>
      </x:c>
      <x:c r="H5113" t="n">
        <x:v>0</x:v>
      </x:c>
      <x:c r="I5113" t="n">
        <x:v>0</x:v>
      </x:c>
      <x:c r="J5113" t="n">
        <x:v>0</x:v>
      </x:c>
      <x:c r="K5113" t="n">
        <x:v>0</x:v>
      </x:c>
      <x:c r="L5113" t="n">
        <x:v>96.9</x:v>
      </x:c>
      <x:c r="M5113" t="n">
        <x:v>4.3</x:v>
      </x:c>
      <x:c r="N5113" t="n">
        <x:v>8.8</x:v>
      </x:c>
    </x:row>
    <x:row r="5114">
      <x:c r="A5114" t="str">
        <x:v>DEV-00853</x:v>
      </x:c>
      <x:c r="B5114" s="28" t="n">
        <x:v>46054</x:v>
      </x:c>
      <x:c r="C5114" t="n">
        <x:v>78.1</x:v>
      </x:c>
      <x:c r="D5114" t="n">
        <x:v>479.6</x:v>
      </x:c>
      <x:c r="E5114" t="n">
        <x:v>27</x:v>
      </x:c>
      <x:c r="F5114" t="n">
        <x:v>5</x:v>
      </x:c>
      <x:c r="G5114" t="n">
        <x:v>44</x:v>
      </x:c>
      <x:c r="H5114" t="n">
        <x:v>0</x:v>
      </x:c>
      <x:c r="I5114" t="n">
        <x:v>5</x:v>
      </x:c>
      <x:c r="J5114" t="n">
        <x:v>0.59</x:v>
      </x:c>
      <x:c r="K5114" t="n">
        <x:v>0</x:v>
      </x:c>
      <x:c r="L5114" t="n">
        <x:v>93.6</x:v>
      </x:c>
      <x:c r="M5114" t="n">
        <x:v>5.3</x:v>
      </x:c>
      <x:c r="N5114" t="n">
        <x:v>7.1</x:v>
      </x:c>
    </x:row>
    <x:row r="5115">
      <x:c r="A5115" t="str">
        <x:v>DEV-00853</x:v>
      </x:c>
      <x:c r="B5115" s="28" t="n">
        <x:v>46082</x:v>
      </x:c>
      <x:c r="C5115" t="n">
        <x:v>93.3</x:v>
      </x:c>
      <x:c r="D5115" t="n">
        <x:v>524.1</x:v>
      </x:c>
      <x:c r="E5115" t="n">
        <x:v>25</x:v>
      </x:c>
      <x:c r="F5115" t="n">
        <x:v>5</x:v>
      </x:c>
      <x:c r="G5115" t="n">
        <x:v>47</x:v>
      </x:c>
      <x:c r="H5115" t="n">
        <x:v>0</x:v>
      </x:c>
      <x:c r="I5115" t="n">
        <x:v>6</x:v>
      </x:c>
      <x:c r="J5115" t="n">
        <x:v>0.74</x:v>
      </x:c>
      <x:c r="K5115" t="n">
        <x:v>0</x:v>
      </x:c>
      <x:c r="L5115" t="n">
        <x:v>95.8</x:v>
      </x:c>
      <x:c r="M5115" t="n">
        <x:v>7.5</x:v>
      </x:c>
      <x:c r="N5115" t="n">
        <x:v>9.9</x:v>
      </x:c>
    </x:row>
    <x:row r="5116">
      <x:c r="A5116" t="str">
        <x:v>DEV-00853</x:v>
      </x:c>
      <x:c r="B5116" s="28" t="n">
        <x:v>46113</x:v>
      </x:c>
      <x:c r="C5116" t="n">
        <x:v>95.5</x:v>
      </x:c>
      <x:c r="D5116" t="n">
        <x:v>603.6</x:v>
      </x:c>
      <x:c r="E5116" t="n">
        <x:v>40</x:v>
      </x:c>
      <x:c r="F5116" t="n">
        <x:v>6</x:v>
      </x:c>
      <x:c r="G5116" t="n">
        <x:v>42</x:v>
      </x:c>
      <x:c r="H5116" t="n">
        <x:v>0</x:v>
      </x:c>
      <x:c r="I5116" t="n">
        <x:v>5</x:v>
      </x:c>
      <x:c r="J5116" t="n">
        <x:v>0.68</x:v>
      </x:c>
      <x:c r="K5116" t="n">
        <x:v>1</x:v>
      </x:c>
      <x:c r="L5116" t="n">
        <x:v>96.1</x:v>
      </x:c>
      <x:c r="M5116" t="n">
        <x:v>9.3</x:v>
      </x:c>
      <x:c r="N5116" t="n">
        <x:v>18.7</x:v>
      </x:c>
    </x:row>
    <x:row r="5117">
      <x:c r="A5117" t="str">
        <x:v>DEV-00853</x:v>
      </x:c>
      <x:c r="B5117" s="28" t="n">
        <x:v>46143</x:v>
      </x:c>
      <x:c r="C5117" t="n">
        <x:v>70.7</x:v>
      </x:c>
      <x:c r="D5117" t="n">
        <x:v>426.1</x:v>
      </x:c>
      <x:c r="E5117" t="n">
        <x:v>42</x:v>
      </x:c>
      <x:c r="F5117" t="n">
        <x:v>2</x:v>
      </x:c>
      <x:c r="G5117" t="n">
        <x:v>57</x:v>
      </x:c>
      <x:c r="H5117" t="n">
        <x:v>0</x:v>
      </x:c>
      <x:c r="I5117" t="n">
        <x:v>5</x:v>
      </x:c>
      <x:c r="J5117" t="n">
        <x:v>1.05</x:v>
      </x:c>
      <x:c r="K5117" t="n">
        <x:v>0</x:v>
      </x:c>
      <x:c r="L5117" t="n">
        <x:v>93.7</x:v>
      </x:c>
      <x:c r="M5117" t="n">
        <x:v>2.6</x:v>
      </x:c>
      <x:c r="N5117" t="n">
        <x:v>11.7</x:v>
      </x:c>
    </x:row>
    <x:row r="5118">
      <x:c r="A5118" t="str">
        <x:v>DEV-00853</x:v>
      </x:c>
      <x:c r="B5118" s="28" t="n">
        <x:v>46174</x:v>
      </x:c>
      <x:c r="C5118" t="n">
        <x:v>79.9</x:v>
      </x:c>
      <x:c r="D5118" t="n">
        <x:v>540.4</x:v>
      </x:c>
      <x:c r="E5118" t="n">
        <x:v>26</x:v>
      </x:c>
      <x:c r="F5118" t="n">
        <x:v>1</x:v>
      </x:c>
      <x:c r="G5118" t="n">
        <x:v>59</x:v>
      </x:c>
      <x:c r="H5118" t="n">
        <x:v>0</x:v>
      </x:c>
      <x:c r="I5118" t="n">
        <x:v>2</x:v>
      </x:c>
      <x:c r="J5118" t="n">
        <x:v>0.25</x:v>
      </x:c>
      <x:c r="K5118" t="n">
        <x:v>0</x:v>
      </x:c>
      <x:c r="L5118" t="n">
        <x:v>95.5</x:v>
      </x:c>
      <x:c r="M5118" t="n">
        <x:v>5.7</x:v>
      </x:c>
      <x:c r="N5118" t="n">
        <x:v>8.7</x:v>
      </x:c>
    </x:row>
    <x:row r="5119">
      <x:c r="A5119" t="str">
        <x:v>DEV-00853</x:v>
      </x:c>
      <x:c r="B5119" s="28" t="n">
        <x:v>46204</x:v>
      </x:c>
      <x:c r="C5119" t="n">
        <x:v>59.3</x:v>
      </x:c>
      <x:c r="D5119" t="n">
        <x:v>364.9</x:v>
      </x:c>
      <x:c r="E5119" t="n">
        <x:v>22</x:v>
      </x:c>
      <x:c r="F5119" t="n">
        <x:v>1</x:v>
      </x:c>
      <x:c r="G5119" t="n">
        <x:v>41</x:v>
      </x:c>
      <x:c r="H5119" t="n">
        <x:v>1</x:v>
      </x:c>
      <x:c r="I5119" t="n">
        <x:v>5</x:v>
      </x:c>
      <x:c r="J5119" t="n">
        <x:v>1.2</x:v>
      </x:c>
      <x:c r="K5119" t="n">
        <x:v>0</x:v>
      </x:c>
      <x:c r="L5119" t="n">
        <x:v>94.9</x:v>
      </x:c>
      <x:c r="M5119" t="n">
        <x:v>5.3</x:v>
      </x:c>
      <x:c r="N5119" t="n">
        <x:v>15.1</x:v>
      </x:c>
    </x:row>
    <x:row r="5120">
      <x:c r="A5120" t="str">
        <x:v>DEV-00854</x:v>
      </x:c>
      <x:c r="B5120" s="28" t="n">
        <x:v>46054</x:v>
      </x:c>
      <x:c r="C5120" t="n">
        <x:v>73</x:v>
      </x:c>
      <x:c r="D5120" t="n">
        <x:v>447.2</x:v>
      </x:c>
      <x:c r="E5120" t="n">
        <x:v>23</x:v>
      </x:c>
      <x:c r="F5120" t="n">
        <x:v>2</x:v>
      </x:c>
      <x:c r="G5120" t="n">
        <x:v>39</x:v>
      </x:c>
      <x:c r="H5120" t="n">
        <x:v>0</x:v>
      </x:c>
      <x:c r="I5120" t="n">
        <x:v>5</x:v>
      </x:c>
      <x:c r="J5120" t="n">
        <x:v>0.33</x:v>
      </x:c>
      <x:c r="K5120" t="n">
        <x:v>0</x:v>
      </x:c>
      <x:c r="L5120" t="n">
        <x:v>94.8</x:v>
      </x:c>
      <x:c r="M5120" t="n">
        <x:v>2.1</x:v>
      </x:c>
      <x:c r="N5120" t="n">
        <x:v>12.8</x:v>
      </x:c>
    </x:row>
    <x:row r="5121">
      <x:c r="A5121" t="str">
        <x:v>DEV-00854</x:v>
      </x:c>
      <x:c r="B5121" s="28" t="n">
        <x:v>46082</x:v>
      </x:c>
      <x:c r="C5121" t="n">
        <x:v>59.9</x:v>
      </x:c>
      <x:c r="D5121" t="n">
        <x:v>413.6</x:v>
      </x:c>
      <x:c r="E5121" t="n">
        <x:v>26</x:v>
      </x:c>
      <x:c r="F5121" t="n">
        <x:v>4</x:v>
      </x:c>
      <x:c r="G5121" t="n">
        <x:v>42</x:v>
      </x:c>
      <x:c r="H5121" t="n">
        <x:v>1</x:v>
      </x:c>
      <x:c r="I5121" t="n">
        <x:v>3</x:v>
      </x:c>
      <x:c r="J5121" t="n">
        <x:v>0.5</x:v>
      </x:c>
      <x:c r="K5121" t="n">
        <x:v>0</x:v>
      </x:c>
      <x:c r="L5121" t="n">
        <x:v>90.5</x:v>
      </x:c>
      <x:c r="M5121" t="n">
        <x:v>0.5</x:v>
      </x:c>
      <x:c r="N5121" t="n">
        <x:v>8.2</x:v>
      </x:c>
    </x:row>
    <x:row r="5122">
      <x:c r="A5122" t="str">
        <x:v>DEV-00854</x:v>
      </x:c>
      <x:c r="B5122" s="28" t="n">
        <x:v>46113</x:v>
      </x:c>
      <x:c r="C5122" t="n">
        <x:v>65</x:v>
      </x:c>
      <x:c r="D5122" t="n">
        <x:v>449.2</x:v>
      </x:c>
      <x:c r="E5122" t="n">
        <x:v>21</x:v>
      </x:c>
      <x:c r="F5122" t="n">
        <x:v>1</x:v>
      </x:c>
      <x:c r="G5122" t="n">
        <x:v>34</x:v>
      </x:c>
      <x:c r="H5122" t="n">
        <x:v>0</x:v>
      </x:c>
      <x:c r="I5122" t="n">
        <x:v>3</x:v>
      </x:c>
      <x:c r="J5122" t="n">
        <x:v>0</x:v>
      </x:c>
      <x:c r="K5122" t="n">
        <x:v>1</x:v>
      </x:c>
      <x:c r="L5122" t="n">
        <x:v>95.4</x:v>
      </x:c>
      <x:c r="M5122" t="n">
        <x:v>6.9</x:v>
      </x:c>
      <x:c r="N5122" t="n">
        <x:v>14.3</x:v>
      </x:c>
    </x:row>
    <x:row r="5123">
      <x:c r="A5123" t="str">
        <x:v>DEV-00854</x:v>
      </x:c>
      <x:c r="B5123" s="28" t="n">
        <x:v>46143</x:v>
      </x:c>
      <x:c r="C5123" t="n">
        <x:v>57.7</x:v>
      </x:c>
      <x:c r="D5123" t="n">
        <x:v>398.3</x:v>
      </x:c>
      <x:c r="E5123" t="n">
        <x:v>24</x:v>
      </x:c>
      <x:c r="F5123" t="n">
        <x:v>0</x:v>
      </x:c>
      <x:c r="G5123" t="n">
        <x:v>48</x:v>
      </x:c>
      <x:c r="H5123" t="n">
        <x:v>1</x:v>
      </x:c>
      <x:c r="I5123" t="n">
        <x:v>4</x:v>
      </x:c>
      <x:c r="J5123" t="n">
        <x:v>0</x:v>
      </x:c>
      <x:c r="K5123" t="n">
        <x:v>0</x:v>
      </x:c>
      <x:c r="L5123" t="n">
        <x:v>92.3</x:v>
      </x:c>
      <x:c r="M5123" t="n">
        <x:v>2.2</x:v>
      </x:c>
      <x:c r="N5123" t="n">
        <x:v>13.2</x:v>
      </x:c>
    </x:row>
    <x:row r="5124">
      <x:c r="A5124" t="str">
        <x:v>DEV-00854</x:v>
      </x:c>
      <x:c r="B5124" s="28" t="n">
        <x:v>46174</x:v>
      </x:c>
      <x:c r="C5124" t="n">
        <x:v>68.5</x:v>
      </x:c>
      <x:c r="D5124" t="n">
        <x:v>460.7</x:v>
      </x:c>
      <x:c r="E5124" t="n">
        <x:v>21</x:v>
      </x:c>
      <x:c r="F5124" t="n">
        <x:v>4</x:v>
      </x:c>
      <x:c r="G5124" t="n">
        <x:v>32</x:v>
      </x:c>
      <x:c r="H5124" t="n">
        <x:v>0</x:v>
      </x:c>
      <x:c r="I5124" t="n">
        <x:v>3</x:v>
      </x:c>
      <x:c r="J5124" t="n">
        <x:v>0.29</x:v>
      </x:c>
      <x:c r="K5124" t="n">
        <x:v>0</x:v>
      </x:c>
      <x:c r="L5124" t="n">
        <x:v>92.6</x:v>
      </x:c>
      <x:c r="M5124" t="n">
        <x:v>8.7</x:v>
      </x:c>
      <x:c r="N5124" t="n">
        <x:v>8.5</x:v>
      </x:c>
    </x:row>
    <x:row r="5125">
      <x:c r="A5125" t="str">
        <x:v>DEV-00854</x:v>
      </x:c>
      <x:c r="B5125" s="28" t="n">
        <x:v>46204</x:v>
      </x:c>
      <x:c r="C5125" t="n">
        <x:v>55.4</x:v>
      </x:c>
      <x:c r="D5125" t="n">
        <x:v>404.2</x:v>
      </x:c>
      <x:c r="E5125" t="n">
        <x:v>19</x:v>
      </x:c>
      <x:c r="F5125" t="n">
        <x:v>2</x:v>
      </x:c>
      <x:c r="G5125" t="n">
        <x:v>38</x:v>
      </x:c>
      <x:c r="H5125" t="n">
        <x:v>0</x:v>
      </x:c>
      <x:c r="I5125" t="n">
        <x:v>5</x:v>
      </x:c>
      <x:c r="J5125" t="n">
        <x:v>0.32</x:v>
      </x:c>
      <x:c r="K5125" t="n">
        <x:v>1</x:v>
      </x:c>
      <x:c r="L5125" t="n">
        <x:v>92.9</x:v>
      </x:c>
      <x:c r="M5125" t="n">
        <x:v>4</x:v>
      </x:c>
      <x:c r="N5125" t="n">
        <x:v>6.5</x:v>
      </x:c>
    </x:row>
    <x:row r="5126">
      <x:c r="A5126" t="str">
        <x:v>DEV-00855</x:v>
      </x:c>
      <x:c r="B5126" s="28" t="n">
        <x:v>46054</x:v>
      </x:c>
      <x:c r="C5126" t="n">
        <x:v>65.3</x:v>
      </x:c>
      <x:c r="D5126" t="n">
        <x:v>382.3</x:v>
      </x:c>
      <x:c r="E5126" t="n">
        <x:v>10</x:v>
      </x:c>
      <x:c r="F5126" t="n">
        <x:v>2</x:v>
      </x:c>
      <x:c r="G5126" t="n">
        <x:v>58</x:v>
      </x:c>
      <x:c r="H5126" t="n">
        <x:v>0</x:v>
      </x:c>
      <x:c r="I5126" t="n">
        <x:v>0</x:v>
      </x:c>
      <x:c r="J5126" t="n">
        <x:v>0.1</x:v>
      </x:c>
      <x:c r="K5126" t="n">
        <x:v>0</x:v>
      </x:c>
      <x:c r="L5126" t="n">
        <x:v>98.3</x:v>
      </x:c>
      <x:c r="M5126" t="n">
        <x:v>3.1</x:v>
      </x:c>
      <x:c r="N5126" t="n">
        <x:v>20.4</x:v>
      </x:c>
    </x:row>
    <x:row r="5127">
      <x:c r="A5127" t="str">
        <x:v>DEV-00855</x:v>
      </x:c>
      <x:c r="B5127" s="28" t="n">
        <x:v>46082</x:v>
      </x:c>
      <x:c r="C5127" t="n">
        <x:v>79</x:v>
      </x:c>
      <x:c r="D5127" t="n">
        <x:v>466.2</x:v>
      </x:c>
      <x:c r="E5127" t="n">
        <x:v>28</x:v>
      </x:c>
      <x:c r="F5127" t="n">
        <x:v>3</x:v>
      </x:c>
      <x:c r="G5127" t="n">
        <x:v>39</x:v>
      </x:c>
      <x:c r="H5127" t="n">
        <x:v>1</x:v>
      </x:c>
      <x:c r="I5127" t="n">
        <x:v>3</x:v>
      </x:c>
      <x:c r="J5127" t="n">
        <x:v>0.48</x:v>
      </x:c>
      <x:c r="K5127" t="n">
        <x:v>2</x:v>
      </x:c>
      <x:c r="L5127" t="n">
        <x:v>92</x:v>
      </x:c>
      <x:c r="M5127" t="n">
        <x:v>3.6</x:v>
      </x:c>
      <x:c r="N5127" t="n">
        <x:v>21.2</x:v>
      </x:c>
    </x:row>
    <x:row r="5128">
      <x:c r="A5128" t="str">
        <x:v>DEV-00855</x:v>
      </x:c>
      <x:c r="B5128" s="28" t="n">
        <x:v>46113</x:v>
      </x:c>
      <x:c r="C5128" t="n">
        <x:v>59</x:v>
      </x:c>
      <x:c r="D5128" t="n">
        <x:v>403.6</x:v>
      </x:c>
      <x:c r="E5128" t="n">
        <x:v>18</x:v>
      </x:c>
      <x:c r="F5128" t="n">
        <x:v>2</x:v>
      </x:c>
      <x:c r="G5128" t="n">
        <x:v>15</x:v>
      </x:c>
      <x:c r="H5128" t="n">
        <x:v>0</x:v>
      </x:c>
      <x:c r="I5128" t="n">
        <x:v>2</x:v>
      </x:c>
      <x:c r="J5128" t="n">
        <x:v>0.89</x:v>
      </x:c>
      <x:c r="K5128" t="n">
        <x:v>1</x:v>
      </x:c>
      <x:c r="L5128" t="n">
        <x:v>95.4</x:v>
      </x:c>
      <x:c r="M5128" t="n">
        <x:v>0</x:v>
      </x:c>
      <x:c r="N5128" t="n">
        <x:v>10.2</x:v>
      </x:c>
    </x:row>
    <x:row r="5129">
      <x:c r="A5129" t="str">
        <x:v>DEV-00855</x:v>
      </x:c>
      <x:c r="B5129" s="28" t="n">
        <x:v>46143</x:v>
      </x:c>
      <x:c r="C5129" t="n">
        <x:v>72.4</x:v>
      </x:c>
      <x:c r="D5129" t="n">
        <x:v>414</x:v>
      </x:c>
      <x:c r="E5129" t="n">
        <x:v>13</x:v>
      </x:c>
      <x:c r="F5129" t="n">
        <x:v>1</x:v>
      </x:c>
      <x:c r="G5129" t="n">
        <x:v>39</x:v>
      </x:c>
      <x:c r="H5129" t="n">
        <x:v>0</x:v>
      </x:c>
      <x:c r="I5129" t="n">
        <x:v>3</x:v>
      </x:c>
      <x:c r="J5129" t="n">
        <x:v>0</x:v>
      </x:c>
      <x:c r="K5129" t="n">
        <x:v>0</x:v>
      </x:c>
      <x:c r="L5129" t="n">
        <x:v>96.3</x:v>
      </x:c>
      <x:c r="M5129" t="n">
        <x:v>4</x:v>
      </x:c>
      <x:c r="N5129" t="n">
        <x:v>15.4</x:v>
      </x:c>
    </x:row>
    <x:row r="5130">
      <x:c r="A5130" t="str">
        <x:v>DEV-00855</x:v>
      </x:c>
      <x:c r="B5130" s="28" t="n">
        <x:v>46174</x:v>
      </x:c>
      <x:c r="C5130" t="n">
        <x:v>49</x:v>
      </x:c>
      <x:c r="D5130" t="n">
        <x:v>323.9</x:v>
      </x:c>
      <x:c r="E5130" t="n">
        <x:v>15</x:v>
      </x:c>
      <x:c r="F5130" t="n">
        <x:v>2</x:v>
      </x:c>
      <x:c r="G5130" t="n">
        <x:v>38</x:v>
      </x:c>
      <x:c r="H5130" t="n">
        <x:v>1</x:v>
      </x:c>
      <x:c r="I5130" t="n">
        <x:v>2</x:v>
      </x:c>
      <x:c r="J5130" t="n">
        <x:v>0.1</x:v>
      </x:c>
      <x:c r="K5130" t="n">
        <x:v>0</x:v>
      </x:c>
      <x:c r="L5130" t="n">
        <x:v>96.8</x:v>
      </x:c>
      <x:c r="M5130" t="n">
        <x:v>7.6</x:v>
      </x:c>
      <x:c r="N5130" t="n">
        <x:v>13.4</x:v>
      </x:c>
    </x:row>
    <x:row r="5131">
      <x:c r="A5131" t="str">
        <x:v>DEV-00855</x:v>
      </x:c>
      <x:c r="B5131" s="28" t="n">
        <x:v>46204</x:v>
      </x:c>
      <x:c r="C5131" t="n">
        <x:v>61.6</x:v>
      </x:c>
      <x:c r="D5131" t="n">
        <x:v>367.7</x:v>
      </x:c>
      <x:c r="E5131" t="n">
        <x:v>25</x:v>
      </x:c>
      <x:c r="F5131" t="n">
        <x:v>2</x:v>
      </x:c>
      <x:c r="G5131" t="n">
        <x:v>38</x:v>
      </x:c>
      <x:c r="H5131" t="n">
        <x:v>0</x:v>
      </x:c>
      <x:c r="I5131" t="n">
        <x:v>1</x:v>
      </x:c>
      <x:c r="J5131" t="n">
        <x:v>0.23</x:v>
      </x:c>
      <x:c r="K5131" t="n">
        <x:v>1</x:v>
      </x:c>
      <x:c r="L5131" t="n">
        <x:v>96.6</x:v>
      </x:c>
      <x:c r="M5131" t="n">
        <x:v>4.6</x:v>
      </x:c>
      <x:c r="N5131" t="n">
        <x:v>14.4</x:v>
      </x:c>
    </x:row>
    <x:row r="5132">
      <x:c r="A5132" t="str">
        <x:v>DEV-00856</x:v>
      </x:c>
      <x:c r="B5132" s="28" t="n">
        <x:v>46054</x:v>
      </x:c>
      <x:c r="C5132" t="n">
        <x:v>64.3</x:v>
      </x:c>
      <x:c r="D5132" t="n">
        <x:v>389.7</x:v>
      </x:c>
      <x:c r="E5132" t="n">
        <x:v>14</x:v>
      </x:c>
      <x:c r="F5132" t="n">
        <x:v>2</x:v>
      </x:c>
      <x:c r="G5132" t="n">
        <x:v>43</x:v>
      </x:c>
      <x:c r="H5132" t="n">
        <x:v>0</x:v>
      </x:c>
      <x:c r="I5132" t="n">
        <x:v>2</x:v>
      </x:c>
      <x:c r="J5132" t="n">
        <x:v>0.57</x:v>
      </x:c>
      <x:c r="K5132" t="n">
        <x:v>2</x:v>
      </x:c>
      <x:c r="L5132" t="n">
        <x:v>93.3</x:v>
      </x:c>
      <x:c r="M5132" t="n">
        <x:v>8.2</x:v>
      </x:c>
      <x:c r="N5132" t="n">
        <x:v>12.3</x:v>
      </x:c>
    </x:row>
    <x:row r="5133">
      <x:c r="A5133" t="str">
        <x:v>DEV-00856</x:v>
      </x:c>
      <x:c r="B5133" s="28" t="n">
        <x:v>46082</x:v>
      </x:c>
      <x:c r="C5133" t="n">
        <x:v>48.5</x:v>
      </x:c>
      <x:c r="D5133" t="n">
        <x:v>349.6</x:v>
      </x:c>
      <x:c r="E5133" t="n">
        <x:v>22</x:v>
      </x:c>
      <x:c r="F5133" t="n">
        <x:v>0</x:v>
      </x:c>
      <x:c r="G5133" t="n">
        <x:v>27</x:v>
      </x:c>
      <x:c r="H5133" t="n">
        <x:v>1</x:v>
      </x:c>
      <x:c r="I5133" t="n">
        <x:v>2</x:v>
      </x:c>
      <x:c r="J5133" t="n">
        <x:v>1.19</x:v>
      </x:c>
      <x:c r="K5133" t="n">
        <x:v>1</x:v>
      </x:c>
      <x:c r="L5133" t="n">
        <x:v>89.7</x:v>
      </x:c>
      <x:c r="M5133" t="n">
        <x:v>4.7</x:v>
      </x:c>
      <x:c r="N5133" t="n">
        <x:v>12.4</x:v>
      </x:c>
    </x:row>
    <x:row r="5134">
      <x:c r="A5134" t="str">
        <x:v>DEV-00856</x:v>
      </x:c>
      <x:c r="B5134" s="28" t="n">
        <x:v>46113</x:v>
      </x:c>
      <x:c r="C5134" t="n">
        <x:v>81.4</x:v>
      </x:c>
      <x:c r="D5134" t="n">
        <x:v>541.2</x:v>
      </x:c>
      <x:c r="E5134" t="n">
        <x:v>22</x:v>
      </x:c>
      <x:c r="F5134" t="n">
        <x:v>2</x:v>
      </x:c>
      <x:c r="G5134" t="n">
        <x:v>66</x:v>
      </x:c>
      <x:c r="H5134" t="n">
        <x:v>1</x:v>
      </x:c>
      <x:c r="I5134" t="n">
        <x:v>3</x:v>
      </x:c>
      <x:c r="J5134" t="n">
        <x:v>0.93</x:v>
      </x:c>
      <x:c r="K5134" t="n">
        <x:v>0</x:v>
      </x:c>
      <x:c r="L5134" t="n">
        <x:v>97.2</x:v>
      </x:c>
      <x:c r="M5134" t="n">
        <x:v>10.3</x:v>
      </x:c>
      <x:c r="N5134" t="n">
        <x:v>15.8</x:v>
      </x:c>
    </x:row>
    <x:row r="5135">
      <x:c r="A5135" t="str">
        <x:v>DEV-00856</x:v>
      </x:c>
      <x:c r="B5135" s="28" t="n">
        <x:v>46143</x:v>
      </x:c>
      <x:c r="C5135" t="n">
        <x:v>36.8</x:v>
      </x:c>
      <x:c r="D5135" t="n">
        <x:v>249.2</x:v>
      </x:c>
      <x:c r="E5135" t="n">
        <x:v>20</x:v>
      </x:c>
      <x:c r="F5135" t="n">
        <x:v>1</x:v>
      </x:c>
      <x:c r="G5135" t="n">
        <x:v>46</x:v>
      </x:c>
      <x:c r="H5135" t="n">
        <x:v>0</x:v>
      </x:c>
      <x:c r="I5135" t="n">
        <x:v>1</x:v>
      </x:c>
      <x:c r="J5135" t="n">
        <x:v>1.4</x:v>
      </x:c>
      <x:c r="K5135" t="n">
        <x:v>0</x:v>
      </x:c>
      <x:c r="L5135" t="n">
        <x:v>93.3</x:v>
      </x:c>
      <x:c r="M5135" t="n">
        <x:v>1.3</x:v>
      </x:c>
      <x:c r="N5135" t="n">
        <x:v>9</x:v>
      </x:c>
    </x:row>
    <x:row r="5136">
      <x:c r="A5136" t="str">
        <x:v>DEV-00856</x:v>
      </x:c>
      <x:c r="B5136" s="28" t="n">
        <x:v>46174</x:v>
      </x:c>
      <x:c r="C5136" t="n">
        <x:v>40.6</x:v>
      </x:c>
      <x:c r="D5136" t="n">
        <x:v>283.9</x:v>
      </x:c>
      <x:c r="E5136" t="n">
        <x:v>19</x:v>
      </x:c>
      <x:c r="F5136" t="n">
        <x:v>0</x:v>
      </x:c>
      <x:c r="G5136" t="n">
        <x:v>19</x:v>
      </x:c>
      <x:c r="H5136" t="n">
        <x:v>1</x:v>
      </x:c>
      <x:c r="I5136" t="n">
        <x:v>3</x:v>
      </x:c>
      <x:c r="J5136" t="n">
        <x:v>0.81</x:v>
      </x:c>
      <x:c r="K5136" t="n">
        <x:v>0</x:v>
      </x:c>
      <x:c r="L5136" t="n">
        <x:v>90.4</x:v>
      </x:c>
      <x:c r="M5136" t="n">
        <x:v>2.3</x:v>
      </x:c>
      <x:c r="N5136" t="n">
        <x:v>12.6</x:v>
      </x:c>
    </x:row>
    <x:row r="5137">
      <x:c r="A5137" t="str">
        <x:v>DEV-00856</x:v>
      </x:c>
      <x:c r="B5137" s="28" t="n">
        <x:v>46204</x:v>
      </x:c>
      <x:c r="C5137" t="n">
        <x:v>58</x:v>
      </x:c>
      <x:c r="D5137" t="n">
        <x:v>377.1</x:v>
      </x:c>
      <x:c r="E5137" t="n">
        <x:v>19</x:v>
      </x:c>
      <x:c r="F5137" t="n">
        <x:v>1</x:v>
      </x:c>
      <x:c r="G5137" t="n">
        <x:v>36</x:v>
      </x:c>
      <x:c r="H5137" t="n">
        <x:v>0</x:v>
      </x:c>
      <x:c r="I5137" t="n">
        <x:v>0</x:v>
      </x:c>
      <x:c r="J5137" t="n">
        <x:v>1.06</x:v>
      </x:c>
      <x:c r="K5137" t="n">
        <x:v>1</x:v>
      </x:c>
      <x:c r="L5137" t="n">
        <x:v>97.8</x:v>
      </x:c>
      <x:c r="M5137" t="n">
        <x:v>0.8</x:v>
      </x:c>
      <x:c r="N5137" t="n">
        <x:v>5.3</x:v>
      </x:c>
    </x:row>
    <x:row r="5138">
      <x:c r="A5138" t="str">
        <x:v>DEV-00857</x:v>
      </x:c>
      <x:c r="B5138" s="28" t="n">
        <x:v>46054</x:v>
      </x:c>
      <x:c r="C5138" t="n">
        <x:v>95.9</x:v>
      </x:c>
      <x:c r="D5138" t="n">
        <x:v>627.9</x:v>
      </x:c>
      <x:c r="E5138" t="n">
        <x:v>41</x:v>
      </x:c>
      <x:c r="F5138" t="n">
        <x:v>5</x:v>
      </x:c>
      <x:c r="G5138" t="n">
        <x:v>44</x:v>
      </x:c>
      <x:c r="H5138" t="n">
        <x:v>3</x:v>
      </x:c>
      <x:c r="I5138" t="n">
        <x:v>3</x:v>
      </x:c>
      <x:c r="J5138" t="n">
        <x:v>1.01</x:v>
      </x:c>
      <x:c r="K5138" t="n">
        <x:v>2</x:v>
      </x:c>
      <x:c r="L5138" t="n">
        <x:v>97</x:v>
      </x:c>
      <x:c r="M5138" t="n">
        <x:v>21.1</x:v>
      </x:c>
      <x:c r="N5138" t="n">
        <x:v>12.8</x:v>
      </x:c>
    </x:row>
    <x:row r="5139">
      <x:c r="A5139" t="str">
        <x:v>DEV-00857</x:v>
      </x:c>
      <x:c r="B5139" s="28" t="n">
        <x:v>46082</x:v>
      </x:c>
      <x:c r="C5139" t="n">
        <x:v>79.4</x:v>
      </x:c>
      <x:c r="D5139" t="n">
        <x:v>477.1</x:v>
      </x:c>
      <x:c r="E5139" t="n">
        <x:v>33</x:v>
      </x:c>
      <x:c r="F5139" t="n">
        <x:v>5</x:v>
      </x:c>
      <x:c r="G5139" t="n">
        <x:v>42</x:v>
      </x:c>
      <x:c r="H5139" t="n">
        <x:v>2</x:v>
      </x:c>
      <x:c r="I5139" t="n">
        <x:v>5</x:v>
      </x:c>
      <x:c r="J5139" t="n">
        <x:v>1.37</x:v>
      </x:c>
      <x:c r="K5139" t="n">
        <x:v>0</x:v>
      </x:c>
      <x:c r="L5139" t="n">
        <x:v>92.2</x:v>
      </x:c>
      <x:c r="M5139" t="n">
        <x:v>5.9</x:v>
      </x:c>
      <x:c r="N5139" t="n">
        <x:v>8.7</x:v>
      </x:c>
    </x:row>
    <x:row r="5140">
      <x:c r="A5140" t="str">
        <x:v>DEV-00857</x:v>
      </x:c>
      <x:c r="B5140" s="28" t="n">
        <x:v>46113</x:v>
      </x:c>
      <x:c r="C5140" t="n">
        <x:v>85.2</x:v>
      </x:c>
      <x:c r="D5140" t="n">
        <x:v>489.3</x:v>
      </x:c>
      <x:c r="E5140" t="n">
        <x:v>28</x:v>
      </x:c>
      <x:c r="F5140" t="n">
        <x:v>5</x:v>
      </x:c>
      <x:c r="G5140" t="n">
        <x:v>36</x:v>
      </x:c>
      <x:c r="H5140" t="n">
        <x:v>1</x:v>
      </x:c>
      <x:c r="I5140" t="n">
        <x:v>4</x:v>
      </x:c>
      <x:c r="J5140" t="n">
        <x:v>1.01</x:v>
      </x:c>
      <x:c r="K5140" t="n">
        <x:v>1</x:v>
      </x:c>
      <x:c r="L5140" t="n">
        <x:v>95.7</x:v>
      </x:c>
      <x:c r="M5140" t="n">
        <x:v>13.8</x:v>
      </x:c>
      <x:c r="N5140" t="n">
        <x:v>8</x:v>
      </x:c>
    </x:row>
    <x:row r="5141">
      <x:c r="A5141" t="str">
        <x:v>DEV-00857</x:v>
      </x:c>
      <x:c r="B5141" s="28" t="n">
        <x:v>46143</x:v>
      </x:c>
      <x:c r="C5141" t="n">
        <x:v>79.5</x:v>
      </x:c>
      <x:c r="D5141" t="n">
        <x:v>519.2</x:v>
      </x:c>
      <x:c r="E5141" t="n">
        <x:v>42</x:v>
      </x:c>
      <x:c r="F5141" t="n">
        <x:v>3</x:v>
      </x:c>
      <x:c r="G5141" t="n">
        <x:v>51</x:v>
      </x:c>
      <x:c r="H5141" t="n">
        <x:v>3</x:v>
      </x:c>
      <x:c r="I5141" t="n">
        <x:v>3</x:v>
      </x:c>
      <x:c r="J5141" t="n">
        <x:v>2.03</x:v>
      </x:c>
      <x:c r="K5141" t="n">
        <x:v>0</x:v>
      </x:c>
      <x:c r="L5141" t="n">
        <x:v>95.7</x:v>
      </x:c>
      <x:c r="M5141" t="n">
        <x:v>9</x:v>
      </x:c>
      <x:c r="N5141" t="n">
        <x:v>9.9</x:v>
      </x:c>
    </x:row>
    <x:row r="5142">
      <x:c r="A5142" t="str">
        <x:v>DEV-00857</x:v>
      </x:c>
      <x:c r="B5142" s="28" t="n">
        <x:v>46174</x:v>
      </x:c>
      <x:c r="C5142" t="n">
        <x:v>97.5</x:v>
      </x:c>
      <x:c r="D5142" t="n">
        <x:v>692.6</x:v>
      </x:c>
      <x:c r="E5142" t="n">
        <x:v>37</x:v>
      </x:c>
      <x:c r="F5142" t="n">
        <x:v>5</x:v>
      </x:c>
      <x:c r="G5142" t="n">
        <x:v>36</x:v>
      </x:c>
      <x:c r="H5142" t="n">
        <x:v>1</x:v>
      </x:c>
      <x:c r="I5142" t="n">
        <x:v>5</x:v>
      </x:c>
      <x:c r="J5142" t="n">
        <x:v>1.39</x:v>
      </x:c>
      <x:c r="K5142" t="n">
        <x:v>1</x:v>
      </x:c>
      <x:c r="L5142" t="n">
        <x:v>95.5</x:v>
      </x:c>
      <x:c r="M5142" t="n">
        <x:v>11.4</x:v>
      </x:c>
      <x:c r="N5142" t="n">
        <x:v>30.7</x:v>
      </x:c>
    </x:row>
    <x:row r="5143">
      <x:c r="A5143" t="str">
        <x:v>DEV-00857</x:v>
      </x:c>
      <x:c r="B5143" s="28" t="n">
        <x:v>46204</x:v>
      </x:c>
      <x:c r="C5143" t="n">
        <x:v>98</x:v>
      </x:c>
      <x:c r="D5143" t="n">
        <x:v>590.1</x:v>
      </x:c>
      <x:c r="E5143" t="n">
        <x:v>36</x:v>
      </x:c>
      <x:c r="F5143" t="n">
        <x:v>4</x:v>
      </x:c>
      <x:c r="G5143" t="n">
        <x:v>45</x:v>
      </x:c>
      <x:c r="H5143" t="n">
        <x:v>1</x:v>
      </x:c>
      <x:c r="I5143" t="n">
        <x:v>4</x:v>
      </x:c>
      <x:c r="J5143" t="n">
        <x:v>1.76</x:v>
      </x:c>
      <x:c r="K5143" t="n">
        <x:v>2</x:v>
      </x:c>
      <x:c r="L5143" t="n">
        <x:v>93.7</x:v>
      </x:c>
      <x:c r="M5143" t="n">
        <x:v>6.1</x:v>
      </x:c>
      <x:c r="N5143" t="n">
        <x:v>24.9</x:v>
      </x:c>
    </x:row>
    <x:row r="5144">
      <x:c r="A5144" t="str">
        <x:v>DEV-00858</x:v>
      </x:c>
      <x:c r="B5144" s="28" t="n">
        <x:v>46054</x:v>
      </x:c>
      <x:c r="C5144" t="n">
        <x:v>70.2</x:v>
      </x:c>
      <x:c r="D5144" t="n">
        <x:v>487.5</x:v>
      </x:c>
      <x:c r="E5144" t="n">
        <x:v>27</x:v>
      </x:c>
      <x:c r="F5144" t="n">
        <x:v>0</x:v>
      </x:c>
      <x:c r="G5144" t="n">
        <x:v>57</x:v>
      </x:c>
      <x:c r="H5144" t="n">
        <x:v>0</x:v>
      </x:c>
      <x:c r="I5144" t="n">
        <x:v>6</x:v>
      </x:c>
      <x:c r="J5144" t="n">
        <x:v>1.03</x:v>
      </x:c>
      <x:c r="K5144" t="n">
        <x:v>1</x:v>
      </x:c>
      <x:c r="L5144" t="n">
        <x:v>93.7</x:v>
      </x:c>
      <x:c r="M5144" t="n">
        <x:v>0</x:v>
      </x:c>
      <x:c r="N5144" t="n">
        <x:v>15.9</x:v>
      </x:c>
    </x:row>
    <x:row r="5145">
      <x:c r="A5145" t="str">
        <x:v>DEV-00858</x:v>
      </x:c>
      <x:c r="B5145" s="28" t="n">
        <x:v>46082</x:v>
      </x:c>
      <x:c r="C5145" t="n">
        <x:v>51.8</x:v>
      </x:c>
      <x:c r="D5145" t="n">
        <x:v>317.8</x:v>
      </x:c>
      <x:c r="E5145" t="n">
        <x:v>23</x:v>
      </x:c>
      <x:c r="F5145" t="n">
        <x:v>0</x:v>
      </x:c>
      <x:c r="G5145" t="n">
        <x:v>35</x:v>
      </x:c>
      <x:c r="H5145" t="n">
        <x:v>0</x:v>
      </x:c>
      <x:c r="I5145" t="n">
        <x:v>2</x:v>
      </x:c>
      <x:c r="J5145" t="n">
        <x:v>0.69</x:v>
      </x:c>
      <x:c r="K5145" t="n">
        <x:v>0</x:v>
      </x:c>
      <x:c r="L5145" t="n">
        <x:v>97.7</x:v>
      </x:c>
      <x:c r="M5145" t="n">
        <x:v>6.5</x:v>
      </x:c>
      <x:c r="N5145" t="n">
        <x:v>16.3</x:v>
      </x:c>
    </x:row>
    <x:row r="5146">
      <x:c r="A5146" t="str">
        <x:v>DEV-00858</x:v>
      </x:c>
      <x:c r="B5146" s="28" t="n">
        <x:v>46113</x:v>
      </x:c>
      <x:c r="C5146" t="n">
        <x:v>64.4</x:v>
      </x:c>
      <x:c r="D5146" t="n">
        <x:v>412.7</x:v>
      </x:c>
      <x:c r="E5146" t="n">
        <x:v>23</x:v>
      </x:c>
      <x:c r="F5146" t="n">
        <x:v>3</x:v>
      </x:c>
      <x:c r="G5146" t="n">
        <x:v>34</x:v>
      </x:c>
      <x:c r="H5146" t="n">
        <x:v>0</x:v>
      </x:c>
      <x:c r="I5146" t="n">
        <x:v>0</x:v>
      </x:c>
      <x:c r="J5146" t="n">
        <x:v>0</x:v>
      </x:c>
      <x:c r="K5146" t="n">
        <x:v>0</x:v>
      </x:c>
      <x:c r="L5146" t="n">
        <x:v>97.2</x:v>
      </x:c>
      <x:c r="M5146" t="n">
        <x:v>4.6</x:v>
      </x:c>
      <x:c r="N5146" t="n">
        <x:v>11.5</x:v>
      </x:c>
    </x:row>
    <x:row r="5147">
      <x:c r="A5147" t="str">
        <x:v>DEV-00858</x:v>
      </x:c>
      <x:c r="B5147" s="28" t="n">
        <x:v>46143</x:v>
      </x:c>
      <x:c r="C5147" t="n">
        <x:v>72.6</x:v>
      </x:c>
      <x:c r="D5147" t="n">
        <x:v>484.1</x:v>
      </x:c>
      <x:c r="E5147" t="n">
        <x:v>20</x:v>
      </x:c>
      <x:c r="F5147" t="n">
        <x:v>0</x:v>
      </x:c>
      <x:c r="G5147" t="n">
        <x:v>35</x:v>
      </x:c>
      <x:c r="H5147" t="n">
        <x:v>0</x:v>
      </x:c>
      <x:c r="I5147" t="n">
        <x:v>5</x:v>
      </x:c>
      <x:c r="J5147" t="n">
        <x:v>0.64</x:v>
      </x:c>
      <x:c r="K5147" t="n">
        <x:v>0</x:v>
      </x:c>
      <x:c r="L5147" t="n">
        <x:v>99.2</x:v>
      </x:c>
      <x:c r="M5147" t="n">
        <x:v>2.7</x:v>
      </x:c>
      <x:c r="N5147" t="n">
        <x:v>20.8</x:v>
      </x:c>
    </x:row>
    <x:row r="5148">
      <x:c r="A5148" t="str">
        <x:v>DEV-00858</x:v>
      </x:c>
      <x:c r="B5148" s="28" t="n">
        <x:v>46174</x:v>
      </x:c>
      <x:c r="C5148" t="n">
        <x:v>71.9</x:v>
      </x:c>
      <x:c r="D5148" t="n">
        <x:v>431.3</x:v>
      </x:c>
      <x:c r="E5148" t="n">
        <x:v>23</x:v>
      </x:c>
      <x:c r="F5148" t="n">
        <x:v>1</x:v>
      </x:c>
      <x:c r="G5148" t="n">
        <x:v>31</x:v>
      </x:c>
      <x:c r="H5148" t="n">
        <x:v>0</x:v>
      </x:c>
      <x:c r="I5148" t="n">
        <x:v>7</x:v>
      </x:c>
      <x:c r="J5148" t="n">
        <x:v>0.56</x:v>
      </x:c>
      <x:c r="K5148" t="n">
        <x:v>0</x:v>
      </x:c>
      <x:c r="L5148" t="n">
        <x:v>88.8</x:v>
      </x:c>
      <x:c r="M5148" t="n">
        <x:v>8.7</x:v>
      </x:c>
      <x:c r="N5148" t="n">
        <x:v>18.7</x:v>
      </x:c>
    </x:row>
    <x:row r="5149">
      <x:c r="A5149" t="str">
        <x:v>DEV-00858</x:v>
      </x:c>
      <x:c r="B5149" s="28" t="n">
        <x:v>46204</x:v>
      </x:c>
      <x:c r="C5149" t="n">
        <x:v>70.9</x:v>
      </x:c>
      <x:c r="D5149" t="n">
        <x:v>429.9</x:v>
      </x:c>
      <x:c r="E5149" t="n">
        <x:v>17</x:v>
      </x:c>
      <x:c r="F5149" t="n">
        <x:v>0</x:v>
      </x:c>
      <x:c r="G5149" t="n">
        <x:v>51</x:v>
      </x:c>
      <x:c r="H5149" t="n">
        <x:v>0</x:v>
      </x:c>
      <x:c r="I5149" t="n">
        <x:v>3</x:v>
      </x:c>
      <x:c r="J5149" t="n">
        <x:v>0.61</x:v>
      </x:c>
      <x:c r="K5149" t="n">
        <x:v>0</x:v>
      </x:c>
      <x:c r="L5149" t="n">
        <x:v>96.1</x:v>
      </x:c>
      <x:c r="M5149" t="n">
        <x:v>0</x:v>
      </x:c>
      <x:c r="N5149" t="n">
        <x:v>12.6</x:v>
      </x:c>
    </x:row>
    <x:row r="5150">
      <x:c r="A5150" t="str">
        <x:v>DEV-00859</x:v>
      </x:c>
      <x:c r="B5150" s="28" t="n">
        <x:v>46054</x:v>
      </x:c>
      <x:c r="C5150" t="n">
        <x:v>88.7</x:v>
      </x:c>
      <x:c r="D5150" t="n">
        <x:v>589.7</x:v>
      </x:c>
      <x:c r="E5150" t="n">
        <x:v>30</x:v>
      </x:c>
      <x:c r="F5150" t="n">
        <x:v>0</x:v>
      </x:c>
      <x:c r="G5150" t="n">
        <x:v>51</x:v>
      </x:c>
      <x:c r="H5150" t="n">
        <x:v>1</x:v>
      </x:c>
      <x:c r="I5150" t="n">
        <x:v>4</x:v>
      </x:c>
      <x:c r="J5150" t="n">
        <x:v>1.3</x:v>
      </x:c>
      <x:c r="K5150" t="n">
        <x:v>0</x:v>
      </x:c>
      <x:c r="L5150" t="n">
        <x:v>95.1</x:v>
      </x:c>
      <x:c r="M5150" t="n">
        <x:v>13.9</x:v>
      </x:c>
      <x:c r="N5150" t="n">
        <x:v>20.1</x:v>
      </x:c>
    </x:row>
    <x:row r="5151">
      <x:c r="A5151" t="str">
        <x:v>DEV-00859</x:v>
      </x:c>
      <x:c r="B5151" s="28" t="n">
        <x:v>46082</x:v>
      </x:c>
      <x:c r="C5151" t="n">
        <x:v>63.3</x:v>
      </x:c>
      <x:c r="D5151" t="n">
        <x:v>406.9</x:v>
      </x:c>
      <x:c r="E5151" t="n">
        <x:v>28</x:v>
      </x:c>
      <x:c r="F5151" t="n">
        <x:v>2</x:v>
      </x:c>
      <x:c r="G5151" t="n">
        <x:v>45</x:v>
      </x:c>
      <x:c r="H5151" t="n">
        <x:v>0</x:v>
      </x:c>
      <x:c r="I5151" t="n">
        <x:v>2</x:v>
      </x:c>
      <x:c r="J5151" t="n">
        <x:v>1.54</x:v>
      </x:c>
      <x:c r="K5151" t="n">
        <x:v>1</x:v>
      </x:c>
      <x:c r="L5151" t="n">
        <x:v>96.8</x:v>
      </x:c>
      <x:c r="M5151" t="n">
        <x:v>8.2</x:v>
      </x:c>
      <x:c r="N5151" t="n">
        <x:v>17.5</x:v>
      </x:c>
    </x:row>
    <x:row r="5152">
      <x:c r="A5152" t="str">
        <x:v>DEV-00859</x:v>
      </x:c>
      <x:c r="B5152" s="28" t="n">
        <x:v>46113</x:v>
      </x:c>
      <x:c r="C5152" t="n">
        <x:v>70.9</x:v>
      </x:c>
      <x:c r="D5152" t="n">
        <x:v>503.8</x:v>
      </x:c>
      <x:c r="E5152" t="n">
        <x:v>39</x:v>
      </x:c>
      <x:c r="F5152" t="n">
        <x:v>1</x:v>
      </x:c>
      <x:c r="G5152" t="n">
        <x:v>32</x:v>
      </x:c>
      <x:c r="H5152" t="n">
        <x:v>1</x:v>
      </x:c>
      <x:c r="I5152" t="n">
        <x:v>4</x:v>
      </x:c>
      <x:c r="J5152" t="n">
        <x:v>0.44</x:v>
      </x:c>
      <x:c r="K5152" t="n">
        <x:v>0</x:v>
      </x:c>
      <x:c r="L5152" t="n">
        <x:v>98.8</x:v>
      </x:c>
      <x:c r="M5152" t="n">
        <x:v>5.3</x:v>
      </x:c>
      <x:c r="N5152" t="n">
        <x:v>7.7</x:v>
      </x:c>
    </x:row>
    <x:row r="5153">
      <x:c r="A5153" t="str">
        <x:v>DEV-00859</x:v>
      </x:c>
      <x:c r="B5153" s="28" t="n">
        <x:v>46143</x:v>
      </x:c>
      <x:c r="C5153" t="n">
        <x:v>64.6</x:v>
      </x:c>
      <x:c r="D5153" t="n">
        <x:v>414.6</x:v>
      </x:c>
      <x:c r="E5153" t="n">
        <x:v>29</x:v>
      </x:c>
      <x:c r="F5153" t="n">
        <x:v>1</x:v>
      </x:c>
      <x:c r="G5153" t="n">
        <x:v>57</x:v>
      </x:c>
      <x:c r="H5153" t="n">
        <x:v>0</x:v>
      </x:c>
      <x:c r="I5153" t="n">
        <x:v>5</x:v>
      </x:c>
      <x:c r="J5153" t="n">
        <x:v>0.65</x:v>
      </x:c>
      <x:c r="K5153" t="n">
        <x:v>0</x:v>
      </x:c>
      <x:c r="L5153" t="n">
        <x:v>92.5</x:v>
      </x:c>
      <x:c r="M5153" t="n">
        <x:v>3.8</x:v>
      </x:c>
      <x:c r="N5153" t="n">
        <x:v>10</x:v>
      </x:c>
    </x:row>
    <x:row r="5154">
      <x:c r="A5154" t="str">
        <x:v>DEV-00859</x:v>
      </x:c>
      <x:c r="B5154" s="28" t="n">
        <x:v>46174</x:v>
      </x:c>
      <x:c r="C5154" t="n">
        <x:v>86.1</x:v>
      </x:c>
      <x:c r="D5154" t="n">
        <x:v>477.5</x:v>
      </x:c>
      <x:c r="E5154" t="n">
        <x:v>36</x:v>
      </x:c>
      <x:c r="F5154" t="n">
        <x:v>1</x:v>
      </x:c>
      <x:c r="G5154" t="n">
        <x:v>43</x:v>
      </x:c>
      <x:c r="H5154" t="n">
        <x:v>1</x:v>
      </x:c>
      <x:c r="I5154" t="n">
        <x:v>3</x:v>
      </x:c>
      <x:c r="J5154" t="n">
        <x:v>0.35</x:v>
      </x:c>
      <x:c r="K5154" t="n">
        <x:v>0</x:v>
      </x:c>
      <x:c r="L5154" t="n">
        <x:v>94.6</x:v>
      </x:c>
      <x:c r="M5154" t="n">
        <x:v>1.6</x:v>
      </x:c>
      <x:c r="N5154" t="n">
        <x:v>23.2</x:v>
      </x:c>
    </x:row>
    <x:row r="5155">
      <x:c r="A5155" t="str">
        <x:v>DEV-00859</x:v>
      </x:c>
      <x:c r="B5155" s="28" t="n">
        <x:v>46204</x:v>
      </x:c>
      <x:c r="C5155" t="n">
        <x:v>61.1</x:v>
      </x:c>
      <x:c r="D5155" t="n">
        <x:v>412.6</x:v>
      </x:c>
      <x:c r="E5155" t="n">
        <x:v>33</x:v>
      </x:c>
      <x:c r="F5155" t="n">
        <x:v>3</x:v>
      </x:c>
      <x:c r="G5155" t="n">
        <x:v>42</x:v>
      </x:c>
      <x:c r="H5155" t="n">
        <x:v>0</x:v>
      </x:c>
      <x:c r="I5155" t="n">
        <x:v>5</x:v>
      </x:c>
      <x:c r="J5155" t="n">
        <x:v>0.31</x:v>
      </x:c>
      <x:c r="K5155" t="n">
        <x:v>0</x:v>
      </x:c>
      <x:c r="L5155" t="n">
        <x:v>97.4</x:v>
      </x:c>
      <x:c r="M5155" t="n">
        <x:v>6.6</x:v>
      </x:c>
      <x:c r="N5155" t="n">
        <x:v>19.5</x:v>
      </x:c>
    </x:row>
    <x:row r="5156">
      <x:c r="A5156" t="str">
        <x:v>DEV-00860</x:v>
      </x:c>
      <x:c r="B5156" s="28" t="n">
        <x:v>46054</x:v>
      </x:c>
      <x:c r="C5156" t="n">
        <x:v>28.9</x:v>
      </x:c>
      <x:c r="D5156" t="n">
        <x:v>166.8</x:v>
      </x:c>
      <x:c r="E5156" t="n">
        <x:v>9</x:v>
      </x:c>
      <x:c r="F5156" t="n">
        <x:v>2</x:v>
      </x:c>
      <x:c r="G5156" t="n">
        <x:v>23</x:v>
      </x:c>
      <x:c r="H5156" t="n">
        <x:v>1</x:v>
      </x:c>
      <x:c r="I5156" t="n">
        <x:v>0</x:v>
      </x:c>
      <x:c r="J5156" t="n">
        <x:v>0</x:v>
      </x:c>
      <x:c r="K5156" t="n">
        <x:v>0</x:v>
      </x:c>
      <x:c r="L5156" t="n">
        <x:v>97.3</x:v>
      </x:c>
      <x:c r="M5156" t="n">
        <x:v>4.3</x:v>
      </x:c>
      <x:c r="N5156" t="n">
        <x:v>6.8</x:v>
      </x:c>
    </x:row>
    <x:row r="5157">
      <x:c r="A5157" t="str">
        <x:v>DEV-00860</x:v>
      </x:c>
      <x:c r="B5157" s="28" t="n">
        <x:v>46082</x:v>
      </x:c>
      <x:c r="C5157" t="n">
        <x:v>41.7</x:v>
      </x:c>
      <x:c r="D5157" t="n">
        <x:v>299.1</x:v>
      </x:c>
      <x:c r="E5157" t="n">
        <x:v>18</x:v>
      </x:c>
      <x:c r="F5157" t="n">
        <x:v>0</x:v>
      </x:c>
      <x:c r="G5157" t="n">
        <x:v>29</x:v>
      </x:c>
      <x:c r="H5157" t="n">
        <x:v>0</x:v>
      </x:c>
      <x:c r="I5157" t="n">
        <x:v>0</x:v>
      </x:c>
      <x:c r="J5157" t="n">
        <x:v>0.66</x:v>
      </x:c>
      <x:c r="K5157" t="n">
        <x:v>0</x:v>
      </x:c>
      <x:c r="L5157" t="n">
        <x:v>96.5</x:v>
      </x:c>
      <x:c r="M5157" t="n">
        <x:v>0</x:v>
      </x:c>
      <x:c r="N5157" t="n">
        <x:v>12.4</x:v>
      </x:c>
    </x:row>
    <x:row r="5158">
      <x:c r="A5158" t="str">
        <x:v>DEV-00860</x:v>
      </x:c>
      <x:c r="B5158" s="28" t="n">
        <x:v>46113</x:v>
      </x:c>
      <x:c r="C5158" t="n">
        <x:v>47.7</x:v>
      </x:c>
      <x:c r="D5158" t="n">
        <x:v>340.1</x:v>
      </x:c>
      <x:c r="E5158" t="n">
        <x:v>4</x:v>
      </x:c>
      <x:c r="F5158" t="n">
        <x:v>0</x:v>
      </x:c>
      <x:c r="G5158" t="n">
        <x:v>32</x:v>
      </x:c>
      <x:c r="H5158" t="n">
        <x:v>0</x:v>
      </x:c>
      <x:c r="I5158" t="n">
        <x:v>0</x:v>
      </x:c>
      <x:c r="J5158" t="n">
        <x:v>0.45</x:v>
      </x:c>
      <x:c r="K5158" t="n">
        <x:v>0</x:v>
      </x:c>
      <x:c r="L5158" t="n">
        <x:v>94.5</x:v>
      </x:c>
      <x:c r="M5158" t="n">
        <x:v>2.4</x:v>
      </x:c>
      <x:c r="N5158" t="n">
        <x:v>13.9</x:v>
      </x:c>
    </x:row>
    <x:row r="5159">
      <x:c r="A5159" t="str">
        <x:v>DEV-00860</x:v>
      </x:c>
      <x:c r="B5159" s="28" t="n">
        <x:v>46143</x:v>
      </x:c>
      <x:c r="C5159" t="n">
        <x:v>57.5</x:v>
      </x:c>
      <x:c r="D5159" t="n">
        <x:v>315.4</x:v>
      </x:c>
      <x:c r="E5159" t="n">
        <x:v>17</x:v>
      </x:c>
      <x:c r="F5159" t="n">
        <x:v>0</x:v>
      </x:c>
      <x:c r="G5159" t="n">
        <x:v>39</x:v>
      </x:c>
      <x:c r="H5159" t="n">
        <x:v>0</x:v>
      </x:c>
      <x:c r="I5159" t="n">
        <x:v>2</x:v>
      </x:c>
      <x:c r="J5159" t="n">
        <x:v>0</x:v>
      </x:c>
      <x:c r="K5159" t="n">
        <x:v>0</x:v>
      </x:c>
      <x:c r="L5159" t="n">
        <x:v>94.7</x:v>
      </x:c>
      <x:c r="M5159" t="n">
        <x:v>9.5</x:v>
      </x:c>
      <x:c r="N5159" t="n">
        <x:v>11.8</x:v>
      </x:c>
    </x:row>
    <x:row r="5160">
      <x:c r="A5160" t="str">
        <x:v>DEV-00860</x:v>
      </x:c>
      <x:c r="B5160" s="28" t="n">
        <x:v>46174</x:v>
      </x:c>
      <x:c r="C5160" t="n">
        <x:v>67.6</x:v>
      </x:c>
      <x:c r="D5160" t="n">
        <x:v>461.6</x:v>
      </x:c>
      <x:c r="E5160" t="n">
        <x:v>16</x:v>
      </x:c>
      <x:c r="F5160" t="n">
        <x:v>0</x:v>
      </x:c>
      <x:c r="G5160" t="n">
        <x:v>40</x:v>
      </x:c>
      <x:c r="H5160" t="n">
        <x:v>0</x:v>
      </x:c>
      <x:c r="I5160" t="n">
        <x:v>1</x:v>
      </x:c>
      <x:c r="J5160" t="n">
        <x:v>0</x:v>
      </x:c>
      <x:c r="K5160" t="n">
        <x:v>0</x:v>
      </x:c>
      <x:c r="L5160" t="n">
        <x:v>95.7</x:v>
      </x:c>
      <x:c r="M5160" t="n">
        <x:v>7.6</x:v>
      </x:c>
      <x:c r="N5160" t="n">
        <x:v>13.7</x:v>
      </x:c>
    </x:row>
    <x:row r="5161">
      <x:c r="A5161" t="str">
        <x:v>DEV-00860</x:v>
      </x:c>
      <x:c r="B5161" s="28" t="n">
        <x:v>46204</x:v>
      </x:c>
      <x:c r="C5161" t="n">
        <x:v>36.6</x:v>
      </x:c>
      <x:c r="D5161" t="n">
        <x:v>249.8</x:v>
      </x:c>
      <x:c r="E5161" t="n">
        <x:v>17</x:v>
      </x:c>
      <x:c r="F5161" t="n">
        <x:v>1</x:v>
      </x:c>
      <x:c r="G5161" t="n">
        <x:v>14</x:v>
      </x:c>
      <x:c r="H5161" t="n">
        <x:v>0</x:v>
      </x:c>
      <x:c r="I5161" t="n">
        <x:v>1</x:v>
      </x:c>
      <x:c r="J5161" t="n">
        <x:v>0</x:v>
      </x:c>
      <x:c r="K5161" t="n">
        <x:v>0</x:v>
      </x:c>
      <x:c r="L5161" t="n">
        <x:v>96.8</x:v>
      </x:c>
      <x:c r="M5161" t="n">
        <x:v>0</x:v>
      </x:c>
      <x:c r="N5161" t="n">
        <x:v>6.4</x:v>
      </x:c>
    </x:row>
    <x:row r="5162">
      <x:c r="A5162" t="str">
        <x:v>DEV-00861</x:v>
      </x:c>
      <x:c r="B5162" s="28" t="n">
        <x:v>46054</x:v>
      </x:c>
      <x:c r="C5162" t="n">
        <x:v>62.4</x:v>
      </x:c>
      <x:c r="D5162" t="n">
        <x:v>370.7</x:v>
      </x:c>
      <x:c r="E5162" t="n">
        <x:v>27</x:v>
      </x:c>
      <x:c r="F5162" t="n">
        <x:v>1</x:v>
      </x:c>
      <x:c r="G5162" t="n">
        <x:v>31</x:v>
      </x:c>
      <x:c r="H5162" t="n">
        <x:v>1</x:v>
      </x:c>
      <x:c r="I5162" t="n">
        <x:v>3</x:v>
      </x:c>
      <x:c r="J5162" t="n">
        <x:v>0</x:v>
      </x:c>
      <x:c r="K5162" t="n">
        <x:v>1</x:v>
      </x:c>
      <x:c r="L5162" t="n">
        <x:v>91.3</x:v>
      </x:c>
      <x:c r="M5162" t="n">
        <x:v>4.1</x:v>
      </x:c>
      <x:c r="N5162" t="n">
        <x:v>13.8</x:v>
      </x:c>
    </x:row>
    <x:row r="5163">
      <x:c r="A5163" t="str">
        <x:v>DEV-00861</x:v>
      </x:c>
      <x:c r="B5163" s="28" t="n">
        <x:v>46082</x:v>
      </x:c>
      <x:c r="C5163" t="n">
        <x:v>38.2</x:v>
      </x:c>
      <x:c r="D5163" t="n">
        <x:v>254.9</x:v>
      </x:c>
      <x:c r="E5163" t="n">
        <x:v>18</x:v>
      </x:c>
      <x:c r="F5163" t="n">
        <x:v>1</x:v>
      </x:c>
      <x:c r="G5163" t="n">
        <x:v>35</x:v>
      </x:c>
      <x:c r="H5163" t="n">
        <x:v>0</x:v>
      </x:c>
      <x:c r="I5163" t="n">
        <x:v>5</x:v>
      </x:c>
      <x:c r="J5163" t="n">
        <x:v>0.43</x:v>
      </x:c>
      <x:c r="K5163" t="n">
        <x:v>1</x:v>
      </x:c>
      <x:c r="L5163" t="n">
        <x:v>94.9</x:v>
      </x:c>
      <x:c r="M5163" t="n">
        <x:v>0</x:v>
      </x:c>
      <x:c r="N5163" t="n">
        <x:v>7.4</x:v>
      </x:c>
    </x:row>
    <x:row r="5164">
      <x:c r="A5164" t="str">
        <x:v>DEV-00861</x:v>
      </x:c>
      <x:c r="B5164" s="28" t="n">
        <x:v>46113</x:v>
      </x:c>
      <x:c r="C5164" t="n">
        <x:v>81.1</x:v>
      </x:c>
      <x:c r="D5164" t="n">
        <x:v>529.9</x:v>
      </x:c>
      <x:c r="E5164" t="n">
        <x:v>28</x:v>
      </x:c>
      <x:c r="F5164" t="n">
        <x:v>1</x:v>
      </x:c>
      <x:c r="G5164" t="n">
        <x:v>44</x:v>
      </x:c>
      <x:c r="H5164" t="n">
        <x:v>0</x:v>
      </x:c>
      <x:c r="I5164" t="n">
        <x:v>4</x:v>
      </x:c>
      <x:c r="J5164" t="n">
        <x:v>0.87</x:v>
      </x:c>
      <x:c r="K5164" t="n">
        <x:v>1</x:v>
      </x:c>
      <x:c r="L5164" t="n">
        <x:v>95.5</x:v>
      </x:c>
      <x:c r="M5164" t="n">
        <x:v>4</x:v>
      </x:c>
      <x:c r="N5164" t="n">
        <x:v>24</x:v>
      </x:c>
    </x:row>
    <x:row r="5165">
      <x:c r="A5165" t="str">
        <x:v>DEV-00861</x:v>
      </x:c>
      <x:c r="B5165" s="28" t="n">
        <x:v>46143</x:v>
      </x:c>
      <x:c r="C5165" t="n">
        <x:v>80.3</x:v>
      </x:c>
      <x:c r="D5165" t="n">
        <x:v>567.4</x:v>
      </x:c>
      <x:c r="E5165" t="n">
        <x:v>22</x:v>
      </x:c>
      <x:c r="F5165" t="n">
        <x:v>1</x:v>
      </x:c>
      <x:c r="G5165" t="n">
        <x:v>55</x:v>
      </x:c>
      <x:c r="H5165" t="n">
        <x:v>1</x:v>
      </x:c>
      <x:c r="I5165" t="n">
        <x:v>5</x:v>
      </x:c>
      <x:c r="J5165" t="n">
        <x:v>0</x:v>
      </x:c>
      <x:c r="K5165" t="n">
        <x:v>1</x:v>
      </x:c>
      <x:c r="L5165" t="n">
        <x:v>93.8</x:v>
      </x:c>
      <x:c r="M5165" t="n">
        <x:v>2.9</x:v>
      </x:c>
      <x:c r="N5165" t="n">
        <x:v>18.6</x:v>
      </x:c>
    </x:row>
    <x:row r="5166">
      <x:c r="A5166" t="str">
        <x:v>DEV-00861</x:v>
      </x:c>
      <x:c r="B5166" s="28" t="n">
        <x:v>46174</x:v>
      </x:c>
      <x:c r="C5166" t="n">
        <x:v>72.9</x:v>
      </x:c>
      <x:c r="D5166" t="n">
        <x:v>450.1</x:v>
      </x:c>
      <x:c r="E5166" t="n">
        <x:v>30</x:v>
      </x:c>
      <x:c r="F5166" t="n">
        <x:v>2</x:v>
      </x:c>
      <x:c r="G5166" t="n">
        <x:v>38</x:v>
      </x:c>
      <x:c r="H5166" t="n">
        <x:v>1</x:v>
      </x:c>
      <x:c r="I5166" t="n">
        <x:v>2</x:v>
      </x:c>
      <x:c r="J5166" t="n">
        <x:v>1.18</x:v>
      </x:c>
      <x:c r="K5166" t="n">
        <x:v>1</x:v>
      </x:c>
      <x:c r="L5166" t="n">
        <x:v>93.4</x:v>
      </x:c>
      <x:c r="M5166" t="n">
        <x:v>7</x:v>
      </x:c>
      <x:c r="N5166" t="n">
        <x:v>12.1</x:v>
      </x:c>
    </x:row>
    <x:row r="5167">
      <x:c r="A5167" t="str">
        <x:v>DEV-00861</x:v>
      </x:c>
      <x:c r="B5167" s="28" t="n">
        <x:v>46204</x:v>
      </x:c>
      <x:c r="C5167" t="n">
        <x:v>71.7</x:v>
      </x:c>
      <x:c r="D5167" t="n">
        <x:v>496.8</x:v>
      </x:c>
      <x:c r="E5167" t="n">
        <x:v>31</x:v>
      </x:c>
      <x:c r="F5167" t="n">
        <x:v>1</x:v>
      </x:c>
      <x:c r="G5167" t="n">
        <x:v>38</x:v>
      </x:c>
      <x:c r="H5167" t="n">
        <x:v>0</x:v>
      </x:c>
      <x:c r="I5167" t="n">
        <x:v>5</x:v>
      </x:c>
      <x:c r="J5167" t="n">
        <x:v>0.28</x:v>
      </x:c>
      <x:c r="K5167" t="n">
        <x:v>0</x:v>
      </x:c>
      <x:c r="L5167" t="n">
        <x:v>92.9</x:v>
      </x:c>
      <x:c r="M5167" t="n">
        <x:v>8.4</x:v>
      </x:c>
      <x:c r="N5167" t="n">
        <x:v>16.7</x:v>
      </x:c>
    </x:row>
    <x:row r="5168">
      <x:c r="A5168" t="str">
        <x:v>DEV-00862</x:v>
      </x:c>
      <x:c r="B5168" s="28" t="n">
        <x:v>46054</x:v>
      </x:c>
      <x:c r="C5168" t="n">
        <x:v>70.6</x:v>
      </x:c>
      <x:c r="D5168" t="n">
        <x:v>393.1</x:v>
      </x:c>
      <x:c r="E5168" t="n">
        <x:v>22</x:v>
      </x:c>
      <x:c r="F5168" t="n">
        <x:v>0</x:v>
      </x:c>
      <x:c r="G5168" t="n">
        <x:v>33</x:v>
      </x:c>
      <x:c r="H5168" t="n">
        <x:v>0</x:v>
      </x:c>
      <x:c r="I5168" t="n">
        <x:v>4</x:v>
      </x:c>
      <x:c r="J5168" t="n">
        <x:v>0.67</x:v>
      </x:c>
      <x:c r="K5168" t="n">
        <x:v>0</x:v>
      </x:c>
      <x:c r="L5168" t="n">
        <x:v>96</x:v>
      </x:c>
      <x:c r="M5168" t="n">
        <x:v>3.4</x:v>
      </x:c>
      <x:c r="N5168" t="n">
        <x:v>14.5</x:v>
      </x:c>
    </x:row>
    <x:row r="5169">
      <x:c r="A5169" t="str">
        <x:v>DEV-00862</x:v>
      </x:c>
      <x:c r="B5169" s="28" t="n">
        <x:v>46082</x:v>
      </x:c>
      <x:c r="C5169" t="n">
        <x:v>61.1</x:v>
      </x:c>
      <x:c r="D5169" t="n">
        <x:v>350.7</x:v>
      </x:c>
      <x:c r="E5169" t="n">
        <x:v>20</x:v>
      </x:c>
      <x:c r="F5169" t="n">
        <x:v>1</x:v>
      </x:c>
      <x:c r="G5169" t="n">
        <x:v>32</x:v>
      </x:c>
      <x:c r="H5169" t="n">
        <x:v>1</x:v>
      </x:c>
      <x:c r="I5169" t="n">
        <x:v>3</x:v>
      </x:c>
      <x:c r="J5169" t="n">
        <x:v>0.49</x:v>
      </x:c>
      <x:c r="K5169" t="n">
        <x:v>0</x:v>
      </x:c>
      <x:c r="L5169" t="n">
        <x:v>94.6</x:v>
      </x:c>
      <x:c r="M5169" t="n">
        <x:v>0</x:v>
      </x:c>
      <x:c r="N5169" t="n">
        <x:v>7.3</x:v>
      </x:c>
    </x:row>
    <x:row r="5170">
      <x:c r="A5170" t="str">
        <x:v>DEV-00862</x:v>
      </x:c>
      <x:c r="B5170" s="28" t="n">
        <x:v>46113</x:v>
      </x:c>
      <x:c r="C5170" t="n">
        <x:v>58.2</x:v>
      </x:c>
      <x:c r="D5170" t="n">
        <x:v>357.4</x:v>
      </x:c>
      <x:c r="E5170" t="n">
        <x:v>7</x:v>
      </x:c>
      <x:c r="F5170" t="n">
        <x:v>3</x:v>
      </x:c>
      <x:c r="G5170" t="n">
        <x:v>40</x:v>
      </x:c>
      <x:c r="H5170" t="n">
        <x:v>1</x:v>
      </x:c>
      <x:c r="I5170" t="n">
        <x:v>1</x:v>
      </x:c>
      <x:c r="J5170" t="n">
        <x:v>0.7</x:v>
      </x:c>
      <x:c r="K5170" t="n">
        <x:v>0</x:v>
      </x:c>
      <x:c r="L5170" t="n">
        <x:v>92.6</x:v>
      </x:c>
      <x:c r="M5170" t="n">
        <x:v>3.3</x:v>
      </x:c>
      <x:c r="N5170" t="n">
        <x:v>10.6</x:v>
      </x:c>
    </x:row>
    <x:row r="5171">
      <x:c r="A5171" t="str">
        <x:v>DEV-00862</x:v>
      </x:c>
      <x:c r="B5171" s="28" t="n">
        <x:v>46143</x:v>
      </x:c>
      <x:c r="C5171" t="n">
        <x:v>66.8</x:v>
      </x:c>
      <x:c r="D5171" t="n">
        <x:v>371.7</x:v>
      </x:c>
      <x:c r="E5171" t="n">
        <x:v>12</x:v>
      </x:c>
      <x:c r="F5171" t="n">
        <x:v>0</x:v>
      </x:c>
      <x:c r="G5171" t="n">
        <x:v>42</x:v>
      </x:c>
      <x:c r="H5171" t="n">
        <x:v>0</x:v>
      </x:c>
      <x:c r="I5171" t="n">
        <x:v>2</x:v>
      </x:c>
      <x:c r="J5171" t="n">
        <x:v>0.72</x:v>
      </x:c>
      <x:c r="K5171" t="n">
        <x:v>0</x:v>
      </x:c>
      <x:c r="L5171" t="n">
        <x:v>94.1</x:v>
      </x:c>
      <x:c r="M5171" t="n">
        <x:v>6.1</x:v>
      </x:c>
      <x:c r="N5171" t="n">
        <x:v>15.3</x:v>
      </x:c>
    </x:row>
    <x:row r="5172">
      <x:c r="A5172" t="str">
        <x:v>DEV-00862</x:v>
      </x:c>
      <x:c r="B5172" s="28" t="n">
        <x:v>46174</x:v>
      </x:c>
      <x:c r="C5172" t="n">
        <x:v>57.1</x:v>
      </x:c>
      <x:c r="D5172" t="n">
        <x:v>380.2</x:v>
      </x:c>
      <x:c r="E5172" t="n">
        <x:v>19</x:v>
      </x:c>
      <x:c r="F5172" t="n">
        <x:v>1</x:v>
      </x:c>
      <x:c r="G5172" t="n">
        <x:v>32</x:v>
      </x:c>
      <x:c r="H5172" t="n">
        <x:v>0</x:v>
      </x:c>
      <x:c r="I5172" t="n">
        <x:v>2</x:v>
      </x:c>
      <x:c r="J5172" t="n">
        <x:v>0.29</x:v>
      </x:c>
      <x:c r="K5172" t="n">
        <x:v>1</x:v>
      </x:c>
      <x:c r="L5172" t="n">
        <x:v>95</x:v>
      </x:c>
      <x:c r="M5172" t="n">
        <x:v>0.3</x:v>
      </x:c>
      <x:c r="N5172" t="n">
        <x:v>10.6</x:v>
      </x:c>
    </x:row>
    <x:row r="5173">
      <x:c r="A5173" t="str">
        <x:v>DEV-00862</x:v>
      </x:c>
      <x:c r="B5173" s="28" t="n">
        <x:v>46204</x:v>
      </x:c>
      <x:c r="C5173" t="n">
        <x:v>72.3</x:v>
      </x:c>
      <x:c r="D5173" t="n">
        <x:v>447.6</x:v>
      </x:c>
      <x:c r="E5173" t="n">
        <x:v>19</x:v>
      </x:c>
      <x:c r="F5173" t="n">
        <x:v>2</x:v>
      </x:c>
      <x:c r="G5173" t="n">
        <x:v>47</x:v>
      </x:c>
      <x:c r="H5173" t="n">
        <x:v>0</x:v>
      </x:c>
      <x:c r="I5173" t="n">
        <x:v>2</x:v>
      </x:c>
      <x:c r="J5173" t="n">
        <x:v>0</x:v>
      </x:c>
      <x:c r="K5173" t="n">
        <x:v>0</x:v>
      </x:c>
      <x:c r="L5173" t="n">
        <x:v>100</x:v>
      </x:c>
      <x:c r="M5173" t="n">
        <x:v>0</x:v>
      </x:c>
      <x:c r="N5173" t="n">
        <x:v>19</x:v>
      </x:c>
    </x:row>
    <x:row r="5174">
      <x:c r="A5174" t="str">
        <x:v>DEV-00863</x:v>
      </x:c>
      <x:c r="B5174" s="28" t="n">
        <x:v>46054</x:v>
      </x:c>
      <x:c r="C5174" t="n">
        <x:v>47.3</x:v>
      </x:c>
      <x:c r="D5174" t="n">
        <x:v>320.5</x:v>
      </x:c>
      <x:c r="E5174" t="n">
        <x:v>6</x:v>
      </x:c>
      <x:c r="F5174" t="n">
        <x:v>1</x:v>
      </x:c>
      <x:c r="G5174" t="n">
        <x:v>13</x:v>
      </x:c>
      <x:c r="H5174" t="n">
        <x:v>0</x:v>
      </x:c>
      <x:c r="I5174" t="n">
        <x:v>2</x:v>
      </x:c>
      <x:c r="J5174" t="n">
        <x:v>0.37</x:v>
      </x:c>
      <x:c r="K5174" t="n">
        <x:v>1</x:v>
      </x:c>
      <x:c r="L5174" t="n">
        <x:v>96.2</x:v>
      </x:c>
      <x:c r="M5174" t="n">
        <x:v>8.8</x:v>
      </x:c>
      <x:c r="N5174" t="n">
        <x:v>10.8</x:v>
      </x:c>
    </x:row>
    <x:row r="5175">
      <x:c r="A5175" t="str">
        <x:v>DEV-00863</x:v>
      </x:c>
      <x:c r="B5175" s="28" t="n">
        <x:v>46082</x:v>
      </x:c>
      <x:c r="C5175" t="n">
        <x:v>49.2</x:v>
      </x:c>
      <x:c r="D5175" t="n">
        <x:v>308.3</x:v>
      </x:c>
      <x:c r="E5175" t="n">
        <x:v>22</x:v>
      </x:c>
      <x:c r="F5175" t="n">
        <x:v>0</x:v>
      </x:c>
      <x:c r="G5175" t="n">
        <x:v>33</x:v>
      </x:c>
      <x:c r="H5175" t="n">
        <x:v>0</x:v>
      </x:c>
      <x:c r="I5175" t="n">
        <x:v>2</x:v>
      </x:c>
      <x:c r="J5175" t="n">
        <x:v>0.17</x:v>
      </x:c>
      <x:c r="K5175" t="n">
        <x:v>0</x:v>
      </x:c>
      <x:c r="L5175" t="n">
        <x:v>96.5</x:v>
      </x:c>
      <x:c r="M5175" t="n">
        <x:v>0.4</x:v>
      </x:c>
      <x:c r="N5175" t="n">
        <x:v>6.9</x:v>
      </x:c>
    </x:row>
    <x:row r="5176">
      <x:c r="A5176" t="str">
        <x:v>DEV-00863</x:v>
      </x:c>
      <x:c r="B5176" s="28" t="n">
        <x:v>46113</x:v>
      </x:c>
      <x:c r="C5176" t="n">
        <x:v>52.8</x:v>
      </x:c>
      <x:c r="D5176" t="n">
        <x:v>371.6</x:v>
      </x:c>
      <x:c r="E5176" t="n">
        <x:v>23</x:v>
      </x:c>
      <x:c r="F5176" t="n">
        <x:v>0</x:v>
      </x:c>
      <x:c r="G5176" t="n">
        <x:v>38</x:v>
      </x:c>
      <x:c r="H5176" t="n">
        <x:v>0</x:v>
      </x:c>
      <x:c r="I5176" t="n">
        <x:v>2</x:v>
      </x:c>
      <x:c r="J5176" t="n">
        <x:v>0.86</x:v>
      </x:c>
      <x:c r="K5176" t="n">
        <x:v>0</x:v>
      </x:c>
      <x:c r="L5176" t="n">
        <x:v>91.3</x:v>
      </x:c>
      <x:c r="M5176" t="n">
        <x:v>0</x:v>
      </x:c>
      <x:c r="N5176" t="n">
        <x:v>15.1</x:v>
      </x:c>
    </x:row>
    <x:row r="5177">
      <x:c r="A5177" t="str">
        <x:v>DEV-00863</x:v>
      </x:c>
      <x:c r="B5177" s="28" t="n">
        <x:v>46143</x:v>
      </x:c>
      <x:c r="C5177" t="n">
        <x:v>28.3</x:v>
      </x:c>
      <x:c r="D5177" t="n">
        <x:v>200.4</x:v>
      </x:c>
      <x:c r="E5177" t="n">
        <x:v>13</x:v>
      </x:c>
      <x:c r="F5177" t="n">
        <x:v>1</x:v>
      </x:c>
      <x:c r="G5177" t="n">
        <x:v>36</x:v>
      </x:c>
      <x:c r="H5177" t="n">
        <x:v>0</x:v>
      </x:c>
      <x:c r="I5177" t="n">
        <x:v>1</x:v>
      </x:c>
      <x:c r="J5177" t="n">
        <x:v>0.16</x:v>
      </x:c>
      <x:c r="K5177" t="n">
        <x:v>0</x:v>
      </x:c>
      <x:c r="L5177" t="n">
        <x:v>89.1</x:v>
      </x:c>
      <x:c r="M5177" t="n">
        <x:v>4.4</x:v>
      </x:c>
      <x:c r="N5177" t="n">
        <x:v>4.4</x:v>
      </x:c>
    </x:row>
    <x:row r="5178">
      <x:c r="A5178" t="str">
        <x:v>DEV-00863</x:v>
      </x:c>
      <x:c r="B5178" s="28" t="n">
        <x:v>46174</x:v>
      </x:c>
      <x:c r="C5178" t="n">
        <x:v>46.7</x:v>
      </x:c>
      <x:c r="D5178" t="n">
        <x:v>329.3</x:v>
      </x:c>
      <x:c r="E5178" t="n">
        <x:v>12</x:v>
      </x:c>
      <x:c r="F5178" t="n">
        <x:v>1</x:v>
      </x:c>
      <x:c r="G5178" t="n">
        <x:v>37</x:v>
      </x:c>
      <x:c r="H5178" t="n">
        <x:v>1</x:v>
      </x:c>
      <x:c r="I5178" t="n">
        <x:v>3</x:v>
      </x:c>
      <x:c r="J5178" t="n">
        <x:v>0.01</x:v>
      </x:c>
      <x:c r="K5178" t="n">
        <x:v>0</x:v>
      </x:c>
      <x:c r="L5178" t="n">
        <x:v>96</x:v>
      </x:c>
      <x:c r="M5178" t="n">
        <x:v>2.2</x:v>
      </x:c>
      <x:c r="N5178" t="n">
        <x:v>11.5</x:v>
      </x:c>
    </x:row>
    <x:row r="5179">
      <x:c r="A5179" t="str">
        <x:v>DEV-00863</x:v>
      </x:c>
      <x:c r="B5179" s="28" t="n">
        <x:v>46204</x:v>
      </x:c>
      <x:c r="C5179" t="n">
        <x:v>59.5</x:v>
      </x:c>
      <x:c r="D5179" t="n">
        <x:v>375.4</x:v>
      </x:c>
      <x:c r="E5179" t="n">
        <x:v>8</x:v>
      </x:c>
      <x:c r="F5179" t="n">
        <x:v>0</x:v>
      </x:c>
      <x:c r="G5179" t="n">
        <x:v>38</x:v>
      </x:c>
      <x:c r="H5179" t="n">
        <x:v>1</x:v>
      </x:c>
      <x:c r="I5179" t="n">
        <x:v>0</x:v>
      </x:c>
      <x:c r="J5179" t="n">
        <x:v>0.76</x:v>
      </x:c>
      <x:c r="K5179" t="n">
        <x:v>1</x:v>
      </x:c>
      <x:c r="L5179" t="n">
        <x:v>97.3</x:v>
      </x:c>
      <x:c r="M5179" t="n">
        <x:v>0</x:v>
      </x:c>
      <x:c r="N5179" t="n">
        <x:v>11.3</x:v>
      </x:c>
    </x:row>
    <x:row r="5180">
      <x:c r="A5180" t="str">
        <x:v>DEV-00864</x:v>
      </x:c>
      <x:c r="B5180" s="28" t="n">
        <x:v>46054</x:v>
      </x:c>
      <x:c r="C5180" t="n">
        <x:v>5</x:v>
      </x:c>
      <x:c r="D5180" t="n">
        <x:v>28.2</x:v>
      </x:c>
      <x:c r="E5180" t="n">
        <x:v>6</x:v>
      </x:c>
      <x:c r="F5180" t="n">
        <x:v>2</x:v>
      </x:c>
      <x:c r="G5180" t="n">
        <x:v>4</x:v>
      </x:c>
      <x:c r="H5180" t="n">
        <x:v>0</x:v>
      </x:c>
      <x:c r="I5180" t="n">
        <x:v>1</x:v>
      </x:c>
      <x:c r="J5180" t="n">
        <x:v>0.19</x:v>
      </x:c>
      <x:c r="K5180" t="n">
        <x:v>1</x:v>
      </x:c>
      <x:c r="L5180" t="n">
        <x:v>96.9</x:v>
      </x:c>
      <x:c r="M5180" t="n">
        <x:v>6</x:v>
      </x:c>
      <x:c r="N5180" t="n">
        <x:v>0.7</x:v>
      </x:c>
    </x:row>
    <x:row r="5181">
      <x:c r="A5181" t="str">
        <x:v>DEV-00864</x:v>
      </x:c>
      <x:c r="B5181" s="28" t="n">
        <x:v>46082</x:v>
      </x:c>
      <x:c r="C5181" t="n">
        <x:v>25.6</x:v>
      </x:c>
      <x:c r="D5181" t="n">
        <x:v>179.5</x:v>
      </x:c>
      <x:c r="E5181" t="n">
        <x:v>10</x:v>
      </x:c>
      <x:c r="F5181" t="n">
        <x:v>0</x:v>
      </x:c>
      <x:c r="G5181" t="n">
        <x:v>23</x:v>
      </x:c>
      <x:c r="H5181" t="n">
        <x:v>0</x:v>
      </x:c>
      <x:c r="I5181" t="n">
        <x:v>2</x:v>
      </x:c>
      <x:c r="J5181" t="n">
        <x:v>0.41</x:v>
      </x:c>
      <x:c r="K5181" t="n">
        <x:v>0</x:v>
      </x:c>
      <x:c r="L5181" t="n">
        <x:v>94.2</x:v>
      </x:c>
      <x:c r="M5181" t="n">
        <x:v>0</x:v>
      </x:c>
      <x:c r="N5181" t="n">
        <x:v>6.2</x:v>
      </x:c>
    </x:row>
    <x:row r="5182">
      <x:c r="A5182" t="str">
        <x:v>DEV-00864</x:v>
      </x:c>
      <x:c r="B5182" s="28" t="n">
        <x:v>46113</x:v>
      </x:c>
      <x:c r="C5182" t="n">
        <x:v>6</x:v>
      </x:c>
      <x:c r="D5182" t="n">
        <x:v>38</x:v>
      </x:c>
      <x:c r="E5182" t="n">
        <x:v>6</x:v>
      </x:c>
      <x:c r="F5182" t="n">
        <x:v>0</x:v>
      </x:c>
      <x:c r="G5182" t="n">
        <x:v>31</x:v>
      </x:c>
      <x:c r="H5182" t="n">
        <x:v>0</x:v>
      </x:c>
      <x:c r="I5182" t="n">
        <x:v>0</x:v>
      </x:c>
      <x:c r="J5182" t="n">
        <x:v>0.37</x:v>
      </x:c>
      <x:c r="K5182" t="n">
        <x:v>0</x:v>
      </x:c>
      <x:c r="L5182" t="n">
        <x:v>95.9</x:v>
      </x:c>
      <x:c r="M5182" t="n">
        <x:v>7.8</x:v>
      </x:c>
      <x:c r="N5182" t="n">
        <x:v>1.8</x:v>
      </x:c>
    </x:row>
    <x:row r="5183">
      <x:c r="A5183" t="str">
        <x:v>DEV-00864</x:v>
      </x:c>
      <x:c r="B5183" s="28" t="n">
        <x:v>46143</x:v>
      </x:c>
      <x:c r="C5183" t="n">
        <x:v>22.8</x:v>
      </x:c>
      <x:c r="D5183" t="n">
        <x:v>156.3</x:v>
      </x:c>
      <x:c r="E5183" t="n">
        <x:v>0</x:v>
      </x:c>
      <x:c r="F5183" t="n">
        <x:v>1</x:v>
      </x:c>
      <x:c r="G5183" t="n">
        <x:v>19</x:v>
      </x:c>
      <x:c r="H5183" t="n">
        <x:v>0</x:v>
      </x:c>
      <x:c r="I5183" t="n">
        <x:v>1</x:v>
      </x:c>
      <x:c r="J5183" t="n">
        <x:v>0.2</x:v>
      </x:c>
      <x:c r="K5183" t="n">
        <x:v>0</x:v>
      </x:c>
      <x:c r="L5183" t="n">
        <x:v>92.5</x:v>
      </x:c>
      <x:c r="M5183" t="n">
        <x:v>6.4</x:v>
      </x:c>
      <x:c r="N5183" t="n">
        <x:v>5.9</x:v>
      </x:c>
    </x:row>
    <x:row r="5184">
      <x:c r="A5184" t="str">
        <x:v>DEV-00864</x:v>
      </x:c>
      <x:c r="B5184" s="28" t="n">
        <x:v>46174</x:v>
      </x:c>
      <x:c r="C5184" t="n">
        <x:v>24.3</x:v>
      </x:c>
      <x:c r="D5184" t="n">
        <x:v>142</x:v>
      </x:c>
      <x:c r="E5184" t="n">
        <x:v>4</x:v>
      </x:c>
      <x:c r="F5184" t="n">
        <x:v>2</x:v>
      </x:c>
      <x:c r="G5184" t="n">
        <x:v>20</x:v>
      </x:c>
      <x:c r="H5184" t="n">
        <x:v>1</x:v>
      </x:c>
      <x:c r="I5184" t="n">
        <x:v>4</x:v>
      </x:c>
      <x:c r="J5184" t="n">
        <x:v>0.25</x:v>
      </x:c>
      <x:c r="K5184" t="n">
        <x:v>0</x:v>
      </x:c>
      <x:c r="L5184" t="n">
        <x:v>93.3</x:v>
      </x:c>
      <x:c r="M5184" t="n">
        <x:v>0</x:v>
      </x:c>
      <x:c r="N5184" t="n">
        <x:v>3.9</x:v>
      </x:c>
    </x:row>
    <x:row r="5185">
      <x:c r="A5185" t="str">
        <x:v>DEV-00864</x:v>
      </x:c>
      <x:c r="B5185" s="28" t="n">
        <x:v>46204</x:v>
      </x:c>
      <x:c r="C5185" t="n">
        <x:v>36.8</x:v>
      </x:c>
      <x:c r="D5185" t="n">
        <x:v>219.7</x:v>
      </x:c>
      <x:c r="E5185" t="n">
        <x:v>7</x:v>
      </x:c>
      <x:c r="F5185" t="n">
        <x:v>1</x:v>
      </x:c>
      <x:c r="G5185" t="n">
        <x:v>17</x:v>
      </x:c>
      <x:c r="H5185" t="n">
        <x:v>1</x:v>
      </x:c>
      <x:c r="I5185" t="n">
        <x:v>1</x:v>
      </x:c>
      <x:c r="J5185" t="n">
        <x:v>0.13</x:v>
      </x:c>
      <x:c r="K5185" t="n">
        <x:v>2</x:v>
      </x:c>
      <x:c r="L5185" t="n">
        <x:v>94.5</x:v>
      </x:c>
      <x:c r="M5185" t="n">
        <x:v>2.4</x:v>
      </x:c>
      <x:c r="N5185" t="n">
        <x:v>9</x:v>
      </x:c>
    </x:row>
    <x:row r="5186">
      <x:c r="A5186" t="str">
        <x:v>DEV-00865</x:v>
      </x:c>
      <x:c r="B5186" s="28" t="n">
        <x:v>46054</x:v>
      </x:c>
      <x:c r="C5186" t="n">
        <x:v>68.4</x:v>
      </x:c>
      <x:c r="D5186" t="n">
        <x:v>386.7</x:v>
      </x:c>
      <x:c r="E5186" t="n">
        <x:v>17</x:v>
      </x:c>
      <x:c r="F5186" t="n">
        <x:v>3</x:v>
      </x:c>
      <x:c r="G5186" t="n">
        <x:v>47</x:v>
      </x:c>
      <x:c r="H5186" t="n">
        <x:v>0</x:v>
      </x:c>
      <x:c r="I5186" t="n">
        <x:v>3</x:v>
      </x:c>
      <x:c r="J5186" t="n">
        <x:v>0.03</x:v>
      </x:c>
      <x:c r="K5186" t="n">
        <x:v>1</x:v>
      </x:c>
      <x:c r="L5186" t="n">
        <x:v>93.4</x:v>
      </x:c>
      <x:c r="M5186" t="n">
        <x:v>7.1</x:v>
      </x:c>
      <x:c r="N5186" t="n">
        <x:v>18.2</x:v>
      </x:c>
    </x:row>
    <x:row r="5187">
      <x:c r="A5187" t="str">
        <x:v>DEV-00865</x:v>
      </x:c>
      <x:c r="B5187" s="28" t="n">
        <x:v>46082</x:v>
      </x:c>
      <x:c r="C5187" t="n">
        <x:v>57.3</x:v>
      </x:c>
      <x:c r="D5187" t="n">
        <x:v>385.4</x:v>
      </x:c>
      <x:c r="E5187" t="n">
        <x:v>13</x:v>
      </x:c>
      <x:c r="F5187" t="n">
        <x:v>2</x:v>
      </x:c>
      <x:c r="G5187" t="n">
        <x:v>28</x:v>
      </x:c>
      <x:c r="H5187" t="n">
        <x:v>0</x:v>
      </x:c>
      <x:c r="I5187" t="n">
        <x:v>0</x:v>
      </x:c>
      <x:c r="J5187" t="n">
        <x:v>0.62</x:v>
      </x:c>
      <x:c r="K5187" t="n">
        <x:v>0</x:v>
      </x:c>
      <x:c r="L5187" t="n">
        <x:v>94.4</x:v>
      </x:c>
      <x:c r="M5187" t="n">
        <x:v>1.4</x:v>
      </x:c>
      <x:c r="N5187" t="n">
        <x:v>5.8</x:v>
      </x:c>
    </x:row>
    <x:row r="5188">
      <x:c r="A5188" t="str">
        <x:v>DEV-00865</x:v>
      </x:c>
      <x:c r="B5188" s="28" t="n">
        <x:v>46113</x:v>
      </x:c>
      <x:c r="C5188" t="n">
        <x:v>81.1</x:v>
      </x:c>
      <x:c r="D5188" t="n">
        <x:v>453.5</x:v>
      </x:c>
      <x:c r="E5188" t="n">
        <x:v>25</x:v>
      </x:c>
      <x:c r="F5188" t="n">
        <x:v>0</x:v>
      </x:c>
      <x:c r="G5188" t="n">
        <x:v>41</x:v>
      </x:c>
      <x:c r="H5188" t="n">
        <x:v>0</x:v>
      </x:c>
      <x:c r="I5188" t="n">
        <x:v>4</x:v>
      </x:c>
      <x:c r="J5188" t="n">
        <x:v>0.04</x:v>
      </x:c>
      <x:c r="K5188" t="n">
        <x:v>0</x:v>
      </x:c>
      <x:c r="L5188" t="n">
        <x:v>94.3</x:v>
      </x:c>
      <x:c r="M5188" t="n">
        <x:v>3.8</x:v>
      </x:c>
      <x:c r="N5188" t="n">
        <x:v>25.1</x:v>
      </x:c>
    </x:row>
    <x:row r="5189">
      <x:c r="A5189" t="str">
        <x:v>DEV-00865</x:v>
      </x:c>
      <x:c r="B5189" s="28" t="n">
        <x:v>46143</x:v>
      </x:c>
      <x:c r="C5189" t="n">
        <x:v>58.3</x:v>
      </x:c>
      <x:c r="D5189" t="n">
        <x:v>346.5</x:v>
      </x:c>
      <x:c r="E5189" t="n">
        <x:v>20</x:v>
      </x:c>
      <x:c r="F5189" t="n">
        <x:v>1</x:v>
      </x:c>
      <x:c r="G5189" t="n">
        <x:v>38</x:v>
      </x:c>
      <x:c r="H5189" t="n">
        <x:v>0</x:v>
      </x:c>
      <x:c r="I5189" t="n">
        <x:v>4</x:v>
      </x:c>
      <x:c r="J5189" t="n">
        <x:v>0.93</x:v>
      </x:c>
      <x:c r="K5189" t="n">
        <x:v>1</x:v>
      </x:c>
      <x:c r="L5189" t="n">
        <x:v>96.7</x:v>
      </x:c>
      <x:c r="M5189" t="n">
        <x:v>7.8</x:v>
      </x:c>
      <x:c r="N5189" t="n">
        <x:v>7.9</x:v>
      </x:c>
    </x:row>
    <x:row r="5190">
      <x:c r="A5190" t="str">
        <x:v>DEV-00865</x:v>
      </x:c>
      <x:c r="B5190" s="28" t="n">
        <x:v>46174</x:v>
      </x:c>
      <x:c r="C5190" t="n">
        <x:v>60.7</x:v>
      </x:c>
      <x:c r="D5190" t="n">
        <x:v>385.2</x:v>
      </x:c>
      <x:c r="E5190" t="n">
        <x:v>12</x:v>
      </x:c>
      <x:c r="F5190" t="n">
        <x:v>0</x:v>
      </x:c>
      <x:c r="G5190" t="n">
        <x:v>23</x:v>
      </x:c>
      <x:c r="H5190" t="n">
        <x:v>0</x:v>
      </x:c>
      <x:c r="I5190" t="n">
        <x:v>2</x:v>
      </x:c>
      <x:c r="J5190" t="n">
        <x:v>0.59</x:v>
      </x:c>
      <x:c r="K5190" t="n">
        <x:v>0</x:v>
      </x:c>
      <x:c r="L5190" t="n">
        <x:v>94.8</x:v>
      </x:c>
      <x:c r="M5190" t="n">
        <x:v>16.9</x:v>
      </x:c>
      <x:c r="N5190" t="n">
        <x:v>8.8</x:v>
      </x:c>
    </x:row>
    <x:row r="5191">
      <x:c r="A5191" t="str">
        <x:v>DEV-00865</x:v>
      </x:c>
      <x:c r="B5191" s="28" t="n">
        <x:v>46204</x:v>
      </x:c>
      <x:c r="C5191" t="n">
        <x:v>98</x:v>
      </x:c>
      <x:c r="D5191" t="n">
        <x:v>581.8</x:v>
      </x:c>
      <x:c r="E5191" t="n">
        <x:v>21</x:v>
      </x:c>
      <x:c r="F5191" t="n">
        <x:v>0</x:v>
      </x:c>
      <x:c r="G5191" t="n">
        <x:v>53</x:v>
      </x:c>
      <x:c r="H5191" t="n">
        <x:v>0</x:v>
      </x:c>
      <x:c r="I5191" t="n">
        <x:v>4</x:v>
      </x:c>
      <x:c r="J5191" t="n">
        <x:v>0.79</x:v>
      </x:c>
      <x:c r="K5191" t="n">
        <x:v>0</x:v>
      </x:c>
      <x:c r="L5191" t="n">
        <x:v>91.7</x:v>
      </x:c>
      <x:c r="M5191" t="n">
        <x:v>0</x:v>
      </x:c>
      <x:c r="N5191" t="n">
        <x:v>29.3</x:v>
      </x:c>
    </x:row>
    <x:row r="5192">
      <x:c r="A5192" t="str">
        <x:v>DEV-00866</x:v>
      </x:c>
      <x:c r="B5192" s="28" t="n">
        <x:v>46054</x:v>
      </x:c>
      <x:c r="C5192" t="n">
        <x:v>10.9</x:v>
      </x:c>
      <x:c r="D5192" t="n">
        <x:v>75.2</x:v>
      </x:c>
      <x:c r="E5192" t="n">
        <x:v>15</x:v>
      </x:c>
      <x:c r="F5192" t="n">
        <x:v>0</x:v>
      </x:c>
      <x:c r="G5192" t="n">
        <x:v>22</x:v>
      </x:c>
      <x:c r="H5192" t="n">
        <x:v>0</x:v>
      </x:c>
      <x:c r="I5192" t="n">
        <x:v>4</x:v>
      </x:c>
      <x:c r="J5192" t="n">
        <x:v>0</x:v>
      </x:c>
      <x:c r="K5192" t="n">
        <x:v>0</x:v>
      </x:c>
      <x:c r="L5192" t="n">
        <x:v>90.8</x:v>
      </x:c>
      <x:c r="M5192" t="n">
        <x:v>2.9</x:v>
      </x:c>
      <x:c r="N5192" t="n">
        <x:v>2</x:v>
      </x:c>
    </x:row>
    <x:row r="5193">
      <x:c r="A5193" t="str">
        <x:v>DEV-00866</x:v>
      </x:c>
      <x:c r="B5193" s="28" t="n">
        <x:v>46082</x:v>
      </x:c>
      <x:c r="C5193" t="n">
        <x:v>7.2</x:v>
      </x:c>
      <x:c r="D5193" t="n">
        <x:v>41.5</x:v>
      </x:c>
      <x:c r="E5193" t="n">
        <x:v>10</x:v>
      </x:c>
      <x:c r="F5193" t="n">
        <x:v>0</x:v>
      </x:c>
      <x:c r="G5193" t="n">
        <x:v>20</x:v>
      </x:c>
      <x:c r="H5193" t="n">
        <x:v>0</x:v>
      </x:c>
      <x:c r="I5193" t="n">
        <x:v>0</x:v>
      </x:c>
      <x:c r="J5193" t="n">
        <x:v>0</x:v>
      </x:c>
      <x:c r="K5193" t="n">
        <x:v>0</x:v>
      </x:c>
      <x:c r="L5193" t="n">
        <x:v>99</x:v>
      </x:c>
      <x:c r="M5193" t="n">
        <x:v>4.6</x:v>
      </x:c>
      <x:c r="N5193" t="n">
        <x:v>1.9</x:v>
      </x:c>
    </x:row>
    <x:row r="5194">
      <x:c r="A5194" t="str">
        <x:v>DEV-00866</x:v>
      </x:c>
      <x:c r="B5194" s="28" t="n">
        <x:v>46113</x:v>
      </x:c>
      <x:c r="C5194" t="n">
        <x:v>16.9</x:v>
      </x:c>
      <x:c r="D5194" t="n">
        <x:v>117.1</x:v>
      </x:c>
      <x:c r="E5194" t="n">
        <x:v>3</x:v>
      </x:c>
      <x:c r="F5194" t="n">
        <x:v>1</x:v>
      </x:c>
      <x:c r="G5194" t="n">
        <x:v>45</x:v>
      </x:c>
      <x:c r="H5194" t="n">
        <x:v>0</x:v>
      </x:c>
      <x:c r="I5194" t="n">
        <x:v>4</x:v>
      </x:c>
      <x:c r="J5194" t="n">
        <x:v>1.69</x:v>
      </x:c>
      <x:c r="K5194" t="n">
        <x:v>0</x:v>
      </x:c>
      <x:c r="L5194" t="n">
        <x:v>95.7</x:v>
      </x:c>
      <x:c r="M5194" t="n">
        <x:v>2.9</x:v>
      </x:c>
      <x:c r="N5194" t="n">
        <x:v>5.1</x:v>
      </x:c>
    </x:row>
    <x:row r="5195">
      <x:c r="A5195" t="str">
        <x:v>DEV-00866</x:v>
      </x:c>
      <x:c r="B5195" s="28" t="n">
        <x:v>46143</x:v>
      </x:c>
      <x:c r="C5195" t="n">
        <x:v>32.2</x:v>
      </x:c>
      <x:c r="D5195" t="n">
        <x:v>231.1</x:v>
      </x:c>
      <x:c r="E5195" t="n">
        <x:v>16</x:v>
      </x:c>
      <x:c r="F5195" t="n">
        <x:v>1</x:v>
      </x:c>
      <x:c r="G5195" t="n">
        <x:v>23</x:v>
      </x:c>
      <x:c r="H5195" t="n">
        <x:v>0</x:v>
      </x:c>
      <x:c r="I5195" t="n">
        <x:v>2</x:v>
      </x:c>
      <x:c r="J5195" t="n">
        <x:v>0.11</x:v>
      </x:c>
      <x:c r="K5195" t="n">
        <x:v>0</x:v>
      </x:c>
      <x:c r="L5195" t="n">
        <x:v>95</x:v>
      </x:c>
      <x:c r="M5195" t="n">
        <x:v>0.6</x:v>
      </x:c>
      <x:c r="N5195" t="n">
        <x:v>4.4</x:v>
      </x:c>
    </x:row>
    <x:row r="5196">
      <x:c r="A5196" t="str">
        <x:v>DEV-00866</x:v>
      </x:c>
      <x:c r="B5196" s="28" t="n">
        <x:v>46174</x:v>
      </x:c>
      <x:c r="C5196" t="n">
        <x:v>24.2</x:v>
      </x:c>
      <x:c r="D5196" t="n">
        <x:v>149</x:v>
      </x:c>
      <x:c r="E5196" t="n">
        <x:v>12</x:v>
      </x:c>
      <x:c r="F5196" t="n">
        <x:v>0</x:v>
      </x:c>
      <x:c r="G5196" t="n">
        <x:v>30</x:v>
      </x:c>
      <x:c r="H5196" t="n">
        <x:v>0</x:v>
      </x:c>
      <x:c r="I5196" t="n">
        <x:v>3</x:v>
      </x:c>
      <x:c r="J5196" t="n">
        <x:v>0.47</x:v>
      </x:c>
      <x:c r="K5196" t="n">
        <x:v>0</x:v>
      </x:c>
      <x:c r="L5196" t="n">
        <x:v>94.8</x:v>
      </x:c>
      <x:c r="M5196" t="n">
        <x:v>0</x:v>
      </x:c>
      <x:c r="N5196" t="n">
        <x:v>6.3</x:v>
      </x:c>
    </x:row>
    <x:row r="5197">
      <x:c r="A5197" t="str">
        <x:v>DEV-00866</x:v>
      </x:c>
      <x:c r="B5197" s="28" t="n">
        <x:v>46204</x:v>
      </x:c>
      <x:c r="C5197" t="n">
        <x:v>5</x:v>
      </x:c>
      <x:c r="D5197" t="n">
        <x:v>36.2</x:v>
      </x:c>
      <x:c r="E5197" t="n">
        <x:v>1</x:v>
      </x:c>
      <x:c r="F5197" t="n">
        <x:v>0</x:v>
      </x:c>
      <x:c r="G5197" t="n">
        <x:v>20</x:v>
      </x:c>
      <x:c r="H5197" t="n">
        <x:v>0</x:v>
      </x:c>
      <x:c r="I5197" t="n">
        <x:v>3</x:v>
      </x:c>
      <x:c r="J5197" t="n">
        <x:v>0</x:v>
      </x:c>
      <x:c r="K5197" t="n">
        <x:v>1</x:v>
      </x:c>
      <x:c r="L5197" t="n">
        <x:v>94.1</x:v>
      </x:c>
      <x:c r="M5197" t="n">
        <x:v>7.1</x:v>
      </x:c>
      <x:c r="N5197" t="n">
        <x:v>0.6</x:v>
      </x:c>
    </x:row>
    <x:row r="5198">
      <x:c r="A5198" t="str">
        <x:v>DEV-00867</x:v>
      </x:c>
      <x:c r="B5198" s="28" t="n">
        <x:v>46054</x:v>
      </x:c>
      <x:c r="C5198" t="n">
        <x:v>51.6</x:v>
      </x:c>
      <x:c r="D5198" t="n">
        <x:v>369.4</x:v>
      </x:c>
      <x:c r="E5198" t="n">
        <x:v>23</x:v>
      </x:c>
      <x:c r="F5198" t="n">
        <x:v>2</x:v>
      </x:c>
      <x:c r="G5198" t="n">
        <x:v>44</x:v>
      </x:c>
      <x:c r="H5198" t="n">
        <x:v>0</x:v>
      </x:c>
      <x:c r="I5198" t="n">
        <x:v>0</x:v>
      </x:c>
      <x:c r="J5198" t="n">
        <x:v>0.75</x:v>
      </x:c>
      <x:c r="K5198" t="n">
        <x:v>1</x:v>
      </x:c>
      <x:c r="L5198" t="n">
        <x:v>95.1</x:v>
      </x:c>
      <x:c r="M5198" t="n">
        <x:v>7.5</x:v>
      </x:c>
      <x:c r="N5198" t="n">
        <x:v>6.6</x:v>
      </x:c>
    </x:row>
    <x:row r="5199">
      <x:c r="A5199" t="str">
        <x:v>DEV-00867</x:v>
      </x:c>
      <x:c r="B5199" s="28" t="n">
        <x:v>46082</x:v>
      </x:c>
      <x:c r="C5199" t="n">
        <x:v>72.6</x:v>
      </x:c>
      <x:c r="D5199" t="n">
        <x:v>484.5</x:v>
      </x:c>
      <x:c r="E5199" t="n">
        <x:v>10</x:v>
      </x:c>
      <x:c r="F5199" t="n">
        <x:v>2</x:v>
      </x:c>
      <x:c r="G5199" t="n">
        <x:v>49</x:v>
      </x:c>
      <x:c r="H5199" t="n">
        <x:v>0</x:v>
      </x:c>
      <x:c r="I5199" t="n">
        <x:v>3</x:v>
      </x:c>
      <x:c r="J5199" t="n">
        <x:v>0.09</x:v>
      </x:c>
      <x:c r="K5199" t="n">
        <x:v>1</x:v>
      </x:c>
      <x:c r="L5199" t="n">
        <x:v>93.7</x:v>
      </x:c>
      <x:c r="M5199" t="n">
        <x:v>6.3</x:v>
      </x:c>
      <x:c r="N5199" t="n">
        <x:v>12.3</x:v>
      </x:c>
    </x:row>
    <x:row r="5200">
      <x:c r="A5200" t="str">
        <x:v>DEV-00867</x:v>
      </x:c>
      <x:c r="B5200" s="28" t="n">
        <x:v>46113</x:v>
      </x:c>
      <x:c r="C5200" t="n">
        <x:v>62.7</x:v>
      </x:c>
      <x:c r="D5200" t="n">
        <x:v>432.6</x:v>
      </x:c>
      <x:c r="E5200" t="n">
        <x:v>22</x:v>
      </x:c>
      <x:c r="F5200" t="n">
        <x:v>2</x:v>
      </x:c>
      <x:c r="G5200" t="n">
        <x:v>38</x:v>
      </x:c>
      <x:c r="H5200" t="n">
        <x:v>0</x:v>
      </x:c>
      <x:c r="I5200" t="n">
        <x:v>1</x:v>
      </x:c>
      <x:c r="J5200" t="n">
        <x:v>0.12</x:v>
      </x:c>
      <x:c r="K5200" t="n">
        <x:v>0</x:v>
      </x:c>
      <x:c r="L5200" t="n">
        <x:v>93.2</x:v>
      </x:c>
      <x:c r="M5200" t="n">
        <x:v>0.7</x:v>
      </x:c>
      <x:c r="N5200" t="n">
        <x:v>5.2</x:v>
      </x:c>
    </x:row>
    <x:row r="5201">
      <x:c r="A5201" t="str">
        <x:v>DEV-00867</x:v>
      </x:c>
      <x:c r="B5201" s="28" t="n">
        <x:v>46143</x:v>
      </x:c>
      <x:c r="C5201" t="n">
        <x:v>34.2</x:v>
      </x:c>
      <x:c r="D5201" t="n">
        <x:v>241.6</x:v>
      </x:c>
      <x:c r="E5201" t="n">
        <x:v>10</x:v>
      </x:c>
      <x:c r="F5201" t="n">
        <x:v>0</x:v>
      </x:c>
      <x:c r="G5201" t="n">
        <x:v>29</x:v>
      </x:c>
      <x:c r="H5201" t="n">
        <x:v>0</x:v>
      </x:c>
      <x:c r="I5201" t="n">
        <x:v>5</x:v>
      </x:c>
      <x:c r="J5201" t="n">
        <x:v>0.55</x:v>
      </x:c>
      <x:c r="K5201" t="n">
        <x:v>1</x:v>
      </x:c>
      <x:c r="L5201" t="n">
        <x:v>93.1</x:v>
      </x:c>
      <x:c r="M5201" t="n">
        <x:v>10.2</x:v>
      </x:c>
      <x:c r="N5201" t="n">
        <x:v>8.3</x:v>
      </x:c>
    </x:row>
    <x:row r="5202">
      <x:c r="A5202" t="str">
        <x:v>DEV-00867</x:v>
      </x:c>
      <x:c r="B5202" s="28" t="n">
        <x:v>46174</x:v>
      </x:c>
      <x:c r="C5202" t="n">
        <x:v>34.6</x:v>
      </x:c>
      <x:c r="D5202" t="n">
        <x:v>193.1</x:v>
      </x:c>
      <x:c r="E5202" t="n">
        <x:v>2</x:v>
      </x:c>
      <x:c r="F5202" t="n">
        <x:v>3</x:v>
      </x:c>
      <x:c r="G5202" t="n">
        <x:v>9</x:v>
      </x:c>
      <x:c r="H5202" t="n">
        <x:v>0</x:v>
      </x:c>
      <x:c r="I5202" t="n">
        <x:v>4</x:v>
      </x:c>
      <x:c r="J5202" t="n">
        <x:v>0.45</x:v>
      </x:c>
      <x:c r="K5202" t="n">
        <x:v>0</x:v>
      </x:c>
      <x:c r="L5202" t="n">
        <x:v>91.8</x:v>
      </x:c>
      <x:c r="M5202" t="n">
        <x:v>8.3</x:v>
      </x:c>
      <x:c r="N5202" t="n">
        <x:v>9.1</x:v>
      </x:c>
    </x:row>
    <x:row r="5203">
      <x:c r="A5203" t="str">
        <x:v>DEV-00867</x:v>
      </x:c>
      <x:c r="B5203" s="28" t="n">
        <x:v>46204</x:v>
      </x:c>
      <x:c r="C5203" t="n">
        <x:v>62.4</x:v>
      </x:c>
      <x:c r="D5203" t="n">
        <x:v>419.8</x:v>
      </x:c>
      <x:c r="E5203" t="n">
        <x:v>10</x:v>
      </x:c>
      <x:c r="F5203" t="n">
        <x:v>2</x:v>
      </x:c>
      <x:c r="G5203" t="n">
        <x:v>38</x:v>
      </x:c>
      <x:c r="H5203" t="n">
        <x:v>0</x:v>
      </x:c>
      <x:c r="I5203" t="n">
        <x:v>0</x:v>
      </x:c>
      <x:c r="J5203" t="n">
        <x:v>0.27</x:v>
      </x:c>
      <x:c r="K5203" t="n">
        <x:v>0</x:v>
      </x:c>
      <x:c r="L5203" t="n">
        <x:v>98.1</x:v>
      </x:c>
      <x:c r="M5203" t="n">
        <x:v>8.1</x:v>
      </x:c>
      <x:c r="N5203" t="n">
        <x:v>12.5</x:v>
      </x:c>
    </x:row>
    <x:row r="5204">
      <x:c r="A5204" t="str">
        <x:v>DEV-00868</x:v>
      </x:c>
      <x:c r="B5204" s="28" t="n">
        <x:v>46054</x:v>
      </x:c>
      <x:c r="C5204" t="n">
        <x:v>40.2</x:v>
      </x:c>
      <x:c r="D5204" t="n">
        <x:v>275.4</x:v>
      </x:c>
      <x:c r="E5204" t="n">
        <x:v>10</x:v>
      </x:c>
      <x:c r="F5204" t="n">
        <x:v>0</x:v>
      </x:c>
      <x:c r="G5204" t="n">
        <x:v>20</x:v>
      </x:c>
      <x:c r="H5204" t="n">
        <x:v>0</x:v>
      </x:c>
      <x:c r="I5204" t="n">
        <x:v>0</x:v>
      </x:c>
      <x:c r="J5204" t="n">
        <x:v>0.49</x:v>
      </x:c>
      <x:c r="K5204" t="n">
        <x:v>0</x:v>
      </x:c>
      <x:c r="L5204" t="n">
        <x:v>93.2</x:v>
      </x:c>
      <x:c r="M5204" t="n">
        <x:v>3.9</x:v>
      </x:c>
      <x:c r="N5204" t="n">
        <x:v>9.2</x:v>
      </x:c>
    </x:row>
    <x:row r="5205">
      <x:c r="A5205" t="str">
        <x:v>DEV-00868</x:v>
      </x:c>
      <x:c r="B5205" s="28" t="n">
        <x:v>46082</x:v>
      </x:c>
      <x:c r="C5205" t="n">
        <x:v>36.7</x:v>
      </x:c>
      <x:c r="D5205" t="n">
        <x:v>256</x:v>
      </x:c>
      <x:c r="E5205" t="n">
        <x:v>12</x:v>
      </x:c>
      <x:c r="F5205" t="n">
        <x:v>1</x:v>
      </x:c>
      <x:c r="G5205" t="n">
        <x:v>34</x:v>
      </x:c>
      <x:c r="H5205" t="n">
        <x:v>0</x:v>
      </x:c>
      <x:c r="I5205" t="n">
        <x:v>0</x:v>
      </x:c>
      <x:c r="J5205" t="n">
        <x:v>0</x:v>
      </x:c>
      <x:c r="K5205" t="n">
        <x:v>1</x:v>
      </x:c>
      <x:c r="L5205" t="n">
        <x:v>94</x:v>
      </x:c>
      <x:c r="M5205" t="n">
        <x:v>7.2</x:v>
      </x:c>
      <x:c r="N5205" t="n">
        <x:v>3</x:v>
      </x:c>
    </x:row>
    <x:row r="5206">
      <x:c r="A5206" t="str">
        <x:v>DEV-00868</x:v>
      </x:c>
      <x:c r="B5206" s="28" t="n">
        <x:v>46113</x:v>
      </x:c>
      <x:c r="C5206" t="n">
        <x:v>41.4</x:v>
      </x:c>
      <x:c r="D5206" t="n">
        <x:v>228.1</x:v>
      </x:c>
      <x:c r="E5206" t="n">
        <x:v>9</x:v>
      </x:c>
      <x:c r="F5206" t="n">
        <x:v>1</x:v>
      </x:c>
      <x:c r="G5206" t="n">
        <x:v>25</x:v>
      </x:c>
      <x:c r="H5206" t="n">
        <x:v>0</x:v>
      </x:c>
      <x:c r="I5206" t="n">
        <x:v>4</x:v>
      </x:c>
      <x:c r="J5206" t="n">
        <x:v>0.31</x:v>
      </x:c>
      <x:c r="K5206" t="n">
        <x:v>0</x:v>
      </x:c>
      <x:c r="L5206" t="n">
        <x:v>97.1</x:v>
      </x:c>
      <x:c r="M5206" t="n">
        <x:v>0.6</x:v>
      </x:c>
      <x:c r="N5206" t="n">
        <x:v>10.3</x:v>
      </x:c>
    </x:row>
    <x:row r="5207">
      <x:c r="A5207" t="str">
        <x:v>DEV-00868</x:v>
      </x:c>
      <x:c r="B5207" s="28" t="n">
        <x:v>46143</x:v>
      </x:c>
      <x:c r="C5207" t="n">
        <x:v>65.6</x:v>
      </x:c>
      <x:c r="D5207" t="n">
        <x:v>362.6</x:v>
      </x:c>
      <x:c r="E5207" t="n">
        <x:v>15</x:v>
      </x:c>
      <x:c r="F5207" t="n">
        <x:v>0</x:v>
      </x:c>
      <x:c r="G5207" t="n">
        <x:v>42</x:v>
      </x:c>
      <x:c r="H5207" t="n">
        <x:v>0</x:v>
      </x:c>
      <x:c r="I5207" t="n">
        <x:v>0</x:v>
      </x:c>
      <x:c r="J5207" t="n">
        <x:v>0.09</x:v>
      </x:c>
      <x:c r="K5207" t="n">
        <x:v>0</x:v>
      </x:c>
      <x:c r="L5207" t="n">
        <x:v>96.4</x:v>
      </x:c>
      <x:c r="M5207" t="n">
        <x:v>13.6</x:v>
      </x:c>
      <x:c r="N5207" t="n">
        <x:v>8.2</x:v>
      </x:c>
    </x:row>
    <x:row r="5208">
      <x:c r="A5208" t="str">
        <x:v>DEV-00868</x:v>
      </x:c>
      <x:c r="B5208" s="28" t="n">
        <x:v>46174</x:v>
      </x:c>
      <x:c r="C5208" t="n">
        <x:v>44.4</x:v>
      </x:c>
      <x:c r="D5208" t="n">
        <x:v>264.5</x:v>
      </x:c>
      <x:c r="E5208" t="n">
        <x:v>16</x:v>
      </x:c>
      <x:c r="F5208" t="n">
        <x:v>0</x:v>
      </x:c>
      <x:c r="G5208" t="n">
        <x:v>29</x:v>
      </x:c>
      <x:c r="H5208" t="n">
        <x:v>0</x:v>
      </x:c>
      <x:c r="I5208" t="n">
        <x:v>3</x:v>
      </x:c>
      <x:c r="J5208" t="n">
        <x:v>0.48</x:v>
      </x:c>
      <x:c r="K5208" t="n">
        <x:v>0</x:v>
      </x:c>
      <x:c r="L5208" t="n">
        <x:v>92.4</x:v>
      </x:c>
      <x:c r="M5208" t="n">
        <x:v>4.8</x:v>
      </x:c>
      <x:c r="N5208" t="n">
        <x:v>9.9</x:v>
      </x:c>
    </x:row>
    <x:row r="5209">
      <x:c r="A5209" t="str">
        <x:v>DEV-00868</x:v>
      </x:c>
      <x:c r="B5209" s="28" t="n">
        <x:v>46204</x:v>
      </x:c>
      <x:c r="C5209" t="n">
        <x:v>41.1</x:v>
      </x:c>
      <x:c r="D5209" t="n">
        <x:v>241.7</x:v>
      </x:c>
      <x:c r="E5209" t="n">
        <x:v>3</x:v>
      </x:c>
      <x:c r="F5209" t="n">
        <x:v>2</x:v>
      </x:c>
      <x:c r="G5209" t="n">
        <x:v>42</x:v>
      </x:c>
      <x:c r="H5209" t="n">
        <x:v>0</x:v>
      </x:c>
      <x:c r="I5209" t="n">
        <x:v>3</x:v>
      </x:c>
      <x:c r="J5209" t="n">
        <x:v>0.57</x:v>
      </x:c>
      <x:c r="K5209" t="n">
        <x:v>0</x:v>
      </x:c>
      <x:c r="L5209" t="n">
        <x:v>95.7</x:v>
      </x:c>
      <x:c r="M5209" t="n">
        <x:v>12.3</x:v>
      </x:c>
      <x:c r="N5209" t="n">
        <x:v>12.4</x:v>
      </x:c>
    </x:row>
    <x:row r="5210">
      <x:c r="A5210" t="str">
        <x:v>DEV-00869</x:v>
      </x:c>
      <x:c r="B5210" s="28" t="n">
        <x:v>46054</x:v>
      </x:c>
      <x:c r="C5210" t="n">
        <x:v>54.3</x:v>
      </x:c>
      <x:c r="D5210" t="n">
        <x:v>324.2</x:v>
      </x:c>
      <x:c r="E5210" t="n">
        <x:v>16</x:v>
      </x:c>
      <x:c r="F5210" t="n">
        <x:v>3</x:v>
      </x:c>
      <x:c r="G5210" t="n">
        <x:v>22</x:v>
      </x:c>
      <x:c r="H5210" t="n">
        <x:v>0</x:v>
      </x:c>
      <x:c r="I5210" t="n">
        <x:v>1</x:v>
      </x:c>
      <x:c r="J5210" t="n">
        <x:v>0.65</x:v>
      </x:c>
      <x:c r="K5210" t="n">
        <x:v>1</x:v>
      </x:c>
      <x:c r="L5210" t="n">
        <x:v>94.4</x:v>
      </x:c>
      <x:c r="M5210" t="n">
        <x:v>11.4</x:v>
      </x:c>
      <x:c r="N5210" t="n">
        <x:v>8.3</x:v>
      </x:c>
    </x:row>
    <x:row r="5211">
      <x:c r="A5211" t="str">
        <x:v>DEV-00869</x:v>
      </x:c>
      <x:c r="B5211" s="28" t="n">
        <x:v>46082</x:v>
      </x:c>
      <x:c r="C5211" t="n">
        <x:v>73.7</x:v>
      </x:c>
      <x:c r="D5211" t="n">
        <x:v>441.3</x:v>
      </x:c>
      <x:c r="E5211" t="n">
        <x:v>21</x:v>
      </x:c>
      <x:c r="F5211" t="n">
        <x:v>1</x:v>
      </x:c>
      <x:c r="G5211" t="n">
        <x:v>49</x:v>
      </x:c>
      <x:c r="H5211" t="n">
        <x:v>0</x:v>
      </x:c>
      <x:c r="I5211" t="n">
        <x:v>4</x:v>
      </x:c>
      <x:c r="J5211" t="n">
        <x:v>0.42</x:v>
      </x:c>
      <x:c r="K5211" t="n">
        <x:v>1</x:v>
      </x:c>
      <x:c r="L5211" t="n">
        <x:v>93.4</x:v>
      </x:c>
      <x:c r="M5211" t="n">
        <x:v>7.1</x:v>
      </x:c>
      <x:c r="N5211" t="n">
        <x:v>10.3</x:v>
      </x:c>
    </x:row>
    <x:row r="5212">
      <x:c r="A5212" t="str">
        <x:v>DEV-00869</x:v>
      </x:c>
      <x:c r="B5212" s="28" t="n">
        <x:v>46113</x:v>
      </x:c>
      <x:c r="C5212" t="n">
        <x:v>55.9</x:v>
      </x:c>
      <x:c r="D5212" t="n">
        <x:v>378.5</x:v>
      </x:c>
      <x:c r="E5212" t="n">
        <x:v>14</x:v>
      </x:c>
      <x:c r="F5212" t="n">
        <x:v>1</x:v>
      </x:c>
      <x:c r="G5212" t="n">
        <x:v>35</x:v>
      </x:c>
      <x:c r="H5212" t="n">
        <x:v>0</x:v>
      </x:c>
      <x:c r="I5212" t="n">
        <x:v>1</x:v>
      </x:c>
      <x:c r="J5212" t="n">
        <x:v>0.75</x:v>
      </x:c>
      <x:c r="K5212" t="n">
        <x:v>0</x:v>
      </x:c>
      <x:c r="L5212" t="n">
        <x:v>96.1</x:v>
      </x:c>
      <x:c r="M5212" t="n">
        <x:v>8.1</x:v>
      </x:c>
      <x:c r="N5212" t="n">
        <x:v>12.5</x:v>
      </x:c>
    </x:row>
    <x:row r="5213">
      <x:c r="A5213" t="str">
        <x:v>DEV-00869</x:v>
      </x:c>
      <x:c r="B5213" s="28" t="n">
        <x:v>46143</x:v>
      </x:c>
      <x:c r="C5213" t="n">
        <x:v>63.5</x:v>
      </x:c>
      <x:c r="D5213" t="n">
        <x:v>395.8</x:v>
      </x:c>
      <x:c r="E5213" t="n">
        <x:v>14</x:v>
      </x:c>
      <x:c r="F5213" t="n">
        <x:v>2</x:v>
      </x:c>
      <x:c r="G5213" t="n">
        <x:v>30</x:v>
      </x:c>
      <x:c r="H5213" t="n">
        <x:v>0</x:v>
      </x:c>
      <x:c r="I5213" t="n">
        <x:v>1</x:v>
      </x:c>
      <x:c r="J5213" t="n">
        <x:v>0</x:v>
      </x:c>
      <x:c r="K5213" t="n">
        <x:v>0</x:v>
      </x:c>
      <x:c r="L5213" t="n">
        <x:v>91.8</x:v>
      </x:c>
      <x:c r="M5213" t="n">
        <x:v>4.6</x:v>
      </x:c>
      <x:c r="N5213" t="n">
        <x:v>6.4</x:v>
      </x:c>
    </x:row>
    <x:row r="5214">
      <x:c r="A5214" t="str">
        <x:v>DEV-00869</x:v>
      </x:c>
      <x:c r="B5214" s="28" t="n">
        <x:v>46174</x:v>
      </x:c>
      <x:c r="C5214" t="n">
        <x:v>55.7</x:v>
      </x:c>
      <x:c r="D5214" t="n">
        <x:v>352.9</x:v>
      </x:c>
      <x:c r="E5214" t="n">
        <x:v>15</x:v>
      </x:c>
      <x:c r="F5214" t="n">
        <x:v>3</x:v>
      </x:c>
      <x:c r="G5214" t="n">
        <x:v>42</x:v>
      </x:c>
      <x:c r="H5214" t="n">
        <x:v>0</x:v>
      </x:c>
      <x:c r="I5214" t="n">
        <x:v>1</x:v>
      </x:c>
      <x:c r="J5214" t="n">
        <x:v>0.5</x:v>
      </x:c>
      <x:c r="K5214" t="n">
        <x:v>0</x:v>
      </x:c>
      <x:c r="L5214" t="n">
        <x:v>95.4</x:v>
      </x:c>
      <x:c r="M5214" t="n">
        <x:v>7.2</x:v>
      </x:c>
      <x:c r="N5214" t="n">
        <x:v>14.9</x:v>
      </x:c>
    </x:row>
    <x:row r="5215">
      <x:c r="A5215" t="str">
        <x:v>DEV-00869</x:v>
      </x:c>
      <x:c r="B5215" s="28" t="n">
        <x:v>46204</x:v>
      </x:c>
      <x:c r="C5215" t="n">
        <x:v>65</x:v>
      </x:c>
      <x:c r="D5215" t="n">
        <x:v>386.3</x:v>
      </x:c>
      <x:c r="E5215" t="n">
        <x:v>9</x:v>
      </x:c>
      <x:c r="F5215" t="n">
        <x:v>2</x:v>
      </x:c>
      <x:c r="G5215" t="n">
        <x:v>30</x:v>
      </x:c>
      <x:c r="H5215" t="n">
        <x:v>0</x:v>
      </x:c>
      <x:c r="I5215" t="n">
        <x:v>4</x:v>
      </x:c>
      <x:c r="J5215" t="n">
        <x:v>0.28</x:v>
      </x:c>
      <x:c r="K5215" t="n">
        <x:v>0</x:v>
      </x:c>
      <x:c r="L5215" t="n">
        <x:v>92.8</x:v>
      </x:c>
      <x:c r="M5215" t="n">
        <x:v>8.6</x:v>
      </x:c>
      <x:c r="N5215" t="n">
        <x:v>10.5</x:v>
      </x:c>
    </x:row>
    <x:row r="5216">
      <x:c r="A5216" t="str">
        <x:v>DEV-00870</x:v>
      </x:c>
      <x:c r="B5216" s="28" t="n">
        <x:v>46054</x:v>
      </x:c>
      <x:c r="C5216" t="n">
        <x:v>80.4</x:v>
      </x:c>
      <x:c r="D5216" t="n">
        <x:v>493.8</x:v>
      </x:c>
      <x:c r="E5216" t="n">
        <x:v>15</x:v>
      </x:c>
      <x:c r="F5216" t="n">
        <x:v>0</x:v>
      </x:c>
      <x:c r="G5216" t="n">
        <x:v>46</x:v>
      </x:c>
      <x:c r="H5216" t="n">
        <x:v>1</x:v>
      </x:c>
      <x:c r="I5216" t="n">
        <x:v>2</x:v>
      </x:c>
      <x:c r="J5216" t="n">
        <x:v>0</x:v>
      </x:c>
      <x:c r="K5216" t="n">
        <x:v>0</x:v>
      </x:c>
      <x:c r="L5216" t="n">
        <x:v>96.8</x:v>
      </x:c>
      <x:c r="M5216" t="n">
        <x:v>13.7</x:v>
      </x:c>
      <x:c r="N5216" t="n">
        <x:v>14.2</x:v>
      </x:c>
    </x:row>
    <x:row r="5217">
      <x:c r="A5217" t="str">
        <x:v>DEV-00870</x:v>
      </x:c>
      <x:c r="B5217" s="28" t="n">
        <x:v>46082</x:v>
      </x:c>
      <x:c r="C5217" t="n">
        <x:v>86.3</x:v>
      </x:c>
      <x:c r="D5217" t="n">
        <x:v>562.8</x:v>
      </x:c>
      <x:c r="E5217" t="n">
        <x:v>30</x:v>
      </x:c>
      <x:c r="F5217" t="n">
        <x:v>2</x:v>
      </x:c>
      <x:c r="G5217" t="n">
        <x:v>29</x:v>
      </x:c>
      <x:c r="H5217" t="n">
        <x:v>0</x:v>
      </x:c>
      <x:c r="I5217" t="n">
        <x:v>3</x:v>
      </x:c>
      <x:c r="J5217" t="n">
        <x:v>0.07</x:v>
      </x:c>
      <x:c r="K5217" t="n">
        <x:v>0</x:v>
      </x:c>
      <x:c r="L5217" t="n">
        <x:v>96.6</x:v>
      </x:c>
      <x:c r="M5217" t="n">
        <x:v>3.3</x:v>
      </x:c>
      <x:c r="N5217" t="n">
        <x:v>17.9</x:v>
      </x:c>
    </x:row>
    <x:row r="5218">
      <x:c r="A5218" t="str">
        <x:v>DEV-00870</x:v>
      </x:c>
      <x:c r="B5218" s="28" t="n">
        <x:v>46113</x:v>
      </x:c>
      <x:c r="C5218" t="n">
        <x:v>72.6</x:v>
      </x:c>
      <x:c r="D5218" t="n">
        <x:v>517.7</x:v>
      </x:c>
      <x:c r="E5218" t="n">
        <x:v>23</x:v>
      </x:c>
      <x:c r="F5218" t="n">
        <x:v>0</x:v>
      </x:c>
      <x:c r="G5218" t="n">
        <x:v>32</x:v>
      </x:c>
      <x:c r="H5218" t="n">
        <x:v>0</x:v>
      </x:c>
      <x:c r="I5218" t="n">
        <x:v>1</x:v>
      </x:c>
      <x:c r="J5218" t="n">
        <x:v>0.59</x:v>
      </x:c>
      <x:c r="K5218" t="n">
        <x:v>2</x:v>
      </x:c>
      <x:c r="L5218" t="n">
        <x:v>99.6</x:v>
      </x:c>
      <x:c r="M5218" t="n">
        <x:v>0.6</x:v>
      </x:c>
      <x:c r="N5218" t="n">
        <x:v>15.5</x:v>
      </x:c>
    </x:row>
    <x:row r="5219">
      <x:c r="A5219" t="str">
        <x:v>DEV-00870</x:v>
      </x:c>
      <x:c r="B5219" s="28" t="n">
        <x:v>46143</x:v>
      </x:c>
      <x:c r="C5219" t="n">
        <x:v>90.4</x:v>
      </x:c>
      <x:c r="D5219" t="n">
        <x:v>535.2</x:v>
      </x:c>
      <x:c r="E5219" t="n">
        <x:v>27</x:v>
      </x:c>
      <x:c r="F5219" t="n">
        <x:v>2</x:v>
      </x:c>
      <x:c r="G5219" t="n">
        <x:v>29</x:v>
      </x:c>
      <x:c r="H5219" t="n">
        <x:v>1</x:v>
      </x:c>
      <x:c r="I5219" t="n">
        <x:v>0</x:v>
      </x:c>
      <x:c r="J5219" t="n">
        <x:v>0</x:v>
      </x:c>
      <x:c r="K5219" t="n">
        <x:v>1</x:v>
      </x:c>
      <x:c r="L5219" t="n">
        <x:v>98.6</x:v>
      </x:c>
      <x:c r="M5219" t="n">
        <x:v>8.9</x:v>
      </x:c>
      <x:c r="N5219" t="n">
        <x:v>22</x:v>
      </x:c>
    </x:row>
    <x:row r="5220">
      <x:c r="A5220" t="str">
        <x:v>DEV-00870</x:v>
      </x:c>
      <x:c r="B5220" s="28" t="n">
        <x:v>46174</x:v>
      </x:c>
      <x:c r="C5220" t="n">
        <x:v>67.8</x:v>
      </x:c>
      <x:c r="D5220" t="n">
        <x:v>451.2</x:v>
      </x:c>
      <x:c r="E5220" t="n">
        <x:v>24</x:v>
      </x:c>
      <x:c r="F5220" t="n">
        <x:v>2</x:v>
      </x:c>
      <x:c r="G5220" t="n">
        <x:v>49</x:v>
      </x:c>
      <x:c r="H5220" t="n">
        <x:v>1</x:v>
      </x:c>
      <x:c r="I5220" t="n">
        <x:v>3</x:v>
      </x:c>
      <x:c r="J5220" t="n">
        <x:v>0.83</x:v>
      </x:c>
      <x:c r="K5220" t="n">
        <x:v>2</x:v>
      </x:c>
      <x:c r="L5220" t="n">
        <x:v>96.4</x:v>
      </x:c>
      <x:c r="M5220" t="n">
        <x:v>6.8</x:v>
      </x:c>
      <x:c r="N5220" t="n">
        <x:v>8.1</x:v>
      </x:c>
    </x:row>
    <x:row r="5221">
      <x:c r="A5221" t="str">
        <x:v>DEV-00870</x:v>
      </x:c>
      <x:c r="B5221" s="28" t="n">
        <x:v>46204</x:v>
      </x:c>
      <x:c r="C5221" t="n">
        <x:v>60</x:v>
      </x:c>
      <x:c r="D5221" t="n">
        <x:v>331.3</x:v>
      </x:c>
      <x:c r="E5221" t="n">
        <x:v>25</x:v>
      </x:c>
      <x:c r="F5221" t="n">
        <x:v>1</x:v>
      </x:c>
      <x:c r="G5221" t="n">
        <x:v>40</x:v>
      </x:c>
      <x:c r="H5221" t="n">
        <x:v>1</x:v>
      </x:c>
      <x:c r="I5221" t="n">
        <x:v>1</x:v>
      </x:c>
      <x:c r="J5221" t="n">
        <x:v>0.5</x:v>
      </x:c>
      <x:c r="K5221" t="n">
        <x:v>0</x:v>
      </x:c>
      <x:c r="L5221" t="n">
        <x:v>94.7</x:v>
      </x:c>
      <x:c r="M5221" t="n">
        <x:v>11.4</x:v>
      </x:c>
      <x:c r="N5221" t="n">
        <x:v>14.7</x:v>
      </x:c>
    </x:row>
    <x:row r="5222">
      <x:c r="A5222" t="str">
        <x:v>DEV-00871</x:v>
      </x:c>
      <x:c r="B5222" s="28" t="n">
        <x:v>46054</x:v>
      </x:c>
      <x:c r="C5222" t="n">
        <x:v>72.9</x:v>
      </x:c>
      <x:c r="D5222" t="n">
        <x:v>439.6</x:v>
      </x:c>
      <x:c r="E5222" t="n">
        <x:v>29</x:v>
      </x:c>
      <x:c r="F5222" t="n">
        <x:v>3</x:v>
      </x:c>
      <x:c r="G5222" t="n">
        <x:v>36</x:v>
      </x:c>
      <x:c r="H5222" t="n">
        <x:v>1</x:v>
      </x:c>
      <x:c r="I5222" t="n">
        <x:v>3</x:v>
      </x:c>
      <x:c r="J5222" t="n">
        <x:v>2.06</x:v>
      </x:c>
      <x:c r="K5222" t="n">
        <x:v>1</x:v>
      </x:c>
      <x:c r="L5222" t="n">
        <x:v>97.4</x:v>
      </x:c>
      <x:c r="M5222" t="n">
        <x:v>10.3</x:v>
      </x:c>
      <x:c r="N5222" t="n">
        <x:v>9.1</x:v>
      </x:c>
    </x:row>
    <x:row r="5223">
      <x:c r="A5223" t="str">
        <x:v>DEV-00871</x:v>
      </x:c>
      <x:c r="B5223" s="28" t="n">
        <x:v>46082</x:v>
      </x:c>
      <x:c r="C5223" t="n">
        <x:v>51.2</x:v>
      </x:c>
      <x:c r="D5223" t="n">
        <x:v>320.4</x:v>
      </x:c>
      <x:c r="E5223" t="n">
        <x:v>26</x:v>
      </x:c>
      <x:c r="F5223" t="n">
        <x:v>5</x:v>
      </x:c>
      <x:c r="G5223" t="n">
        <x:v>45</x:v>
      </x:c>
      <x:c r="H5223" t="n">
        <x:v>2</x:v>
      </x:c>
      <x:c r="I5223" t="n">
        <x:v>4</x:v>
      </x:c>
      <x:c r="J5223" t="n">
        <x:v>1.83</x:v>
      </x:c>
      <x:c r="K5223" t="n">
        <x:v>1</x:v>
      </x:c>
      <x:c r="L5223" t="n">
        <x:v>94.9</x:v>
      </x:c>
      <x:c r="M5223" t="n">
        <x:v>6</x:v>
      </x:c>
      <x:c r="N5223" t="n">
        <x:v>4.3</x:v>
      </x:c>
    </x:row>
    <x:row r="5224">
      <x:c r="A5224" t="str">
        <x:v>DEV-00871</x:v>
      </x:c>
      <x:c r="B5224" s="28" t="n">
        <x:v>46113</x:v>
      </x:c>
      <x:c r="C5224" t="n">
        <x:v>84.2</x:v>
      </x:c>
      <x:c r="D5224" t="n">
        <x:v>475.2</x:v>
      </x:c>
      <x:c r="E5224" t="n">
        <x:v>35</x:v>
      </x:c>
      <x:c r="F5224" t="n">
        <x:v>1</x:v>
      </x:c>
      <x:c r="G5224" t="n">
        <x:v>42</x:v>
      </x:c>
      <x:c r="H5224" t="n">
        <x:v>0</x:v>
      </x:c>
      <x:c r="I5224" t="n">
        <x:v>4</x:v>
      </x:c>
      <x:c r="J5224" t="n">
        <x:v>1.99</x:v>
      </x:c>
      <x:c r="K5224" t="n">
        <x:v>2</x:v>
      </x:c>
      <x:c r="L5224" t="n">
        <x:v>96.7</x:v>
      </x:c>
      <x:c r="M5224" t="n">
        <x:v>14.6</x:v>
      </x:c>
      <x:c r="N5224" t="n">
        <x:v>20.8</x:v>
      </x:c>
    </x:row>
    <x:row r="5225">
      <x:c r="A5225" t="str">
        <x:v>DEV-00871</x:v>
      </x:c>
      <x:c r="B5225" s="28" t="n">
        <x:v>46143</x:v>
      </x:c>
      <x:c r="C5225" t="n">
        <x:v>50.9</x:v>
      </x:c>
      <x:c r="D5225" t="n">
        <x:v>344.1</x:v>
      </x:c>
      <x:c r="E5225" t="n">
        <x:v>31</x:v>
      </x:c>
      <x:c r="F5225" t="n">
        <x:v>2</x:v>
      </x:c>
      <x:c r="G5225" t="n">
        <x:v>12</x:v>
      </x:c>
      <x:c r="H5225" t="n">
        <x:v>2</x:v>
      </x:c>
      <x:c r="I5225" t="n">
        <x:v>3</x:v>
      </x:c>
      <x:c r="J5225" t="n">
        <x:v>0.77</x:v>
      </x:c>
      <x:c r="K5225" t="n">
        <x:v>1</x:v>
      </x:c>
      <x:c r="L5225" t="n">
        <x:v>96.7</x:v>
      </x:c>
      <x:c r="M5225" t="n">
        <x:v>6.7</x:v>
      </x:c>
      <x:c r="N5225" t="n">
        <x:v>15.3</x:v>
      </x:c>
    </x:row>
    <x:row r="5226">
      <x:c r="A5226" t="str">
        <x:v>DEV-00871</x:v>
      </x:c>
      <x:c r="B5226" s="28" t="n">
        <x:v>46174</x:v>
      </x:c>
      <x:c r="C5226" t="n">
        <x:v>57.2</x:v>
      </x:c>
      <x:c r="D5226" t="n">
        <x:v>335.4</x:v>
      </x:c>
      <x:c r="E5226" t="n">
        <x:v>25</x:v>
      </x:c>
      <x:c r="F5226" t="n">
        <x:v>1</x:v>
      </x:c>
      <x:c r="G5226" t="n">
        <x:v>27</x:v>
      </x:c>
      <x:c r="H5226" t="n">
        <x:v>2</x:v>
      </x:c>
      <x:c r="I5226" t="n">
        <x:v>2</x:v>
      </x:c>
      <x:c r="J5226" t="n">
        <x:v>2.18</x:v>
      </x:c>
      <x:c r="K5226" t="n">
        <x:v>3</x:v>
      </x:c>
      <x:c r="L5226" t="n">
        <x:v>97</x:v>
      </x:c>
      <x:c r="M5226" t="n">
        <x:v>10</x:v>
      </x:c>
      <x:c r="N5226" t="n">
        <x:v>6.9</x:v>
      </x:c>
    </x:row>
    <x:row r="5227">
      <x:c r="A5227" t="str">
        <x:v>DEV-00871</x:v>
      </x:c>
      <x:c r="B5227" s="28" t="n">
        <x:v>46204</x:v>
      </x:c>
      <x:c r="C5227" t="n">
        <x:v>58.5</x:v>
      </x:c>
      <x:c r="D5227" t="n">
        <x:v>350.9</x:v>
      </x:c>
      <x:c r="E5227" t="n">
        <x:v>30</x:v>
      </x:c>
      <x:c r="F5227" t="n">
        <x:v>0</x:v>
      </x:c>
      <x:c r="G5227" t="n">
        <x:v>35</x:v>
      </x:c>
      <x:c r="H5227" t="n">
        <x:v>1</x:v>
      </x:c>
      <x:c r="I5227" t="n">
        <x:v>5</x:v>
      </x:c>
      <x:c r="J5227" t="n">
        <x:v>1.32</x:v>
      </x:c>
      <x:c r="K5227" t="n">
        <x:v>2</x:v>
      </x:c>
      <x:c r="L5227" t="n">
        <x:v>98.4</x:v>
      </x:c>
      <x:c r="M5227" t="n">
        <x:v>14.2</x:v>
      </x:c>
      <x:c r="N5227" t="n">
        <x:v>15.3</x:v>
      </x:c>
    </x:row>
    <x:row r="5228">
      <x:c r="A5228" t="str">
        <x:v>DEV-00872</x:v>
      </x:c>
      <x:c r="B5228" s="28" t="n">
        <x:v>46054</x:v>
      </x:c>
      <x:c r="C5228" t="n">
        <x:v>37</x:v>
      </x:c>
      <x:c r="D5228" t="n">
        <x:v>204.5</x:v>
      </x:c>
      <x:c r="E5228" t="n">
        <x:v>18</x:v>
      </x:c>
      <x:c r="F5228" t="n">
        <x:v>1</x:v>
      </x:c>
      <x:c r="G5228" t="n">
        <x:v>35</x:v>
      </x:c>
      <x:c r="H5228" t="n">
        <x:v>0</x:v>
      </x:c>
      <x:c r="I5228" t="n">
        <x:v>0</x:v>
      </x:c>
      <x:c r="J5228" t="n">
        <x:v>0</x:v>
      </x:c>
      <x:c r="K5228" t="n">
        <x:v>0</x:v>
      </x:c>
      <x:c r="L5228" t="n">
        <x:v>94.8</x:v>
      </x:c>
      <x:c r="M5228" t="n">
        <x:v>4.7</x:v>
      </x:c>
      <x:c r="N5228" t="n">
        <x:v>3.3</x:v>
      </x:c>
    </x:row>
    <x:row r="5229">
      <x:c r="A5229" t="str">
        <x:v>DEV-00872</x:v>
      </x:c>
      <x:c r="B5229" s="28" t="n">
        <x:v>46082</x:v>
      </x:c>
      <x:c r="C5229" t="n">
        <x:v>14.8</x:v>
      </x:c>
      <x:c r="D5229" t="n">
        <x:v>87.7</x:v>
      </x:c>
      <x:c r="E5229" t="n">
        <x:v>14</x:v>
      </x:c>
      <x:c r="F5229" t="n">
        <x:v>1</x:v>
      </x:c>
      <x:c r="G5229" t="n">
        <x:v>26</x:v>
      </x:c>
      <x:c r="H5229" t="n">
        <x:v>1</x:v>
      </x:c>
      <x:c r="I5229" t="n">
        <x:v>1</x:v>
      </x:c>
      <x:c r="J5229" t="n">
        <x:v>1.53</x:v>
      </x:c>
      <x:c r="K5229" t="n">
        <x:v>0</x:v>
      </x:c>
      <x:c r="L5229" t="n">
        <x:v>96.1</x:v>
      </x:c>
      <x:c r="M5229" t="n">
        <x:v>4</x:v>
      </x:c>
      <x:c r="N5229" t="n">
        <x:v>2.7</x:v>
      </x:c>
    </x:row>
    <x:row r="5230">
      <x:c r="A5230" t="str">
        <x:v>DEV-00872</x:v>
      </x:c>
      <x:c r="B5230" s="28" t="n">
        <x:v>46113</x:v>
      </x:c>
      <x:c r="C5230" t="n">
        <x:v>13.6</x:v>
      </x:c>
      <x:c r="D5230" t="n">
        <x:v>96.6</x:v>
      </x:c>
      <x:c r="E5230" t="n">
        <x:v>6</x:v>
      </x:c>
      <x:c r="F5230" t="n">
        <x:v>1</x:v>
      </x:c>
      <x:c r="G5230" t="n">
        <x:v>34</x:v>
      </x:c>
      <x:c r="H5230" t="n">
        <x:v>0</x:v>
      </x:c>
      <x:c r="I5230" t="n">
        <x:v>0</x:v>
      </x:c>
      <x:c r="J5230" t="n">
        <x:v>0.83</x:v>
      </x:c>
      <x:c r="K5230" t="n">
        <x:v>1</x:v>
      </x:c>
      <x:c r="L5230" t="n">
        <x:v>94.6</x:v>
      </x:c>
      <x:c r="M5230" t="n">
        <x:v>4.4</x:v>
      </x:c>
      <x:c r="N5230" t="n">
        <x:v>4.2</x:v>
      </x:c>
    </x:row>
    <x:row r="5231">
      <x:c r="A5231" t="str">
        <x:v>DEV-00872</x:v>
      </x:c>
      <x:c r="B5231" s="28" t="n">
        <x:v>46143</x:v>
      </x:c>
      <x:c r="C5231" t="n">
        <x:v>18.9</x:v>
      </x:c>
      <x:c r="D5231" t="n">
        <x:v>137.3</x:v>
      </x:c>
      <x:c r="E5231" t="n">
        <x:v>11</x:v>
      </x:c>
      <x:c r="F5231" t="n">
        <x:v>1</x:v>
      </x:c>
      <x:c r="G5231" t="n">
        <x:v>23</x:v>
      </x:c>
      <x:c r="H5231" t="n">
        <x:v>0</x:v>
      </x:c>
      <x:c r="I5231" t="n">
        <x:v>0</x:v>
      </x:c>
      <x:c r="J5231" t="n">
        <x:v>0.03</x:v>
      </x:c>
      <x:c r="K5231" t="n">
        <x:v>0</x:v>
      </x:c>
      <x:c r="L5231" t="n">
        <x:v>95.9</x:v>
      </x:c>
      <x:c r="M5231" t="n">
        <x:v>3.8</x:v>
      </x:c>
      <x:c r="N5231" t="n">
        <x:v>4.9</x:v>
      </x:c>
    </x:row>
    <x:row r="5232">
      <x:c r="A5232" t="str">
        <x:v>DEV-00872</x:v>
      </x:c>
      <x:c r="B5232" s="28" t="n">
        <x:v>46174</x:v>
      </x:c>
      <x:c r="C5232" t="n">
        <x:v>32.4</x:v>
      </x:c>
      <x:c r="D5232" t="n">
        <x:v>193.8</x:v>
      </x:c>
      <x:c r="E5232" t="n">
        <x:v>19</x:v>
      </x:c>
      <x:c r="F5232" t="n">
        <x:v>0</x:v>
      </x:c>
      <x:c r="G5232" t="n">
        <x:v>39</x:v>
      </x:c>
      <x:c r="H5232" t="n">
        <x:v>0</x:v>
      </x:c>
      <x:c r="I5232" t="n">
        <x:v>3</x:v>
      </x:c>
      <x:c r="J5232" t="n">
        <x:v>0.58</x:v>
      </x:c>
      <x:c r="K5232" t="n">
        <x:v>0</x:v>
      </x:c>
      <x:c r="L5232" t="n">
        <x:v>97</x:v>
      </x:c>
      <x:c r="M5232" t="n">
        <x:v>1.5</x:v>
      </x:c>
      <x:c r="N5232" t="n">
        <x:v>8.5</x:v>
      </x:c>
    </x:row>
    <x:row r="5233">
      <x:c r="A5233" t="str">
        <x:v>DEV-00872</x:v>
      </x:c>
      <x:c r="B5233" s="28" t="n">
        <x:v>46204</x:v>
      </x:c>
      <x:c r="C5233" t="n">
        <x:v>34.1</x:v>
      </x:c>
      <x:c r="D5233" t="n">
        <x:v>221.4</x:v>
      </x:c>
      <x:c r="E5233" t="n">
        <x:v>3</x:v>
      </x:c>
      <x:c r="F5233" t="n">
        <x:v>1</x:v>
      </x:c>
      <x:c r="G5233" t="n">
        <x:v>31</x:v>
      </x:c>
      <x:c r="H5233" t="n">
        <x:v>0</x:v>
      </x:c>
      <x:c r="I5233" t="n">
        <x:v>1</x:v>
      </x:c>
      <x:c r="J5233" t="n">
        <x:v>0.75</x:v>
      </x:c>
      <x:c r="K5233" t="n">
        <x:v>1</x:v>
      </x:c>
      <x:c r="L5233" t="n">
        <x:v>90.9</x:v>
      </x:c>
      <x:c r="M5233" t="n">
        <x:v>6.1</x:v>
      </x:c>
      <x:c r="N5233" t="n">
        <x:v>6</x:v>
      </x:c>
    </x:row>
    <x:row r="5234">
      <x:c r="A5234" t="str">
        <x:v>DEV-00873</x:v>
      </x:c>
      <x:c r="B5234" s="28" t="n">
        <x:v>46054</x:v>
      </x:c>
      <x:c r="C5234" t="n">
        <x:v>69</x:v>
      </x:c>
      <x:c r="D5234" t="n">
        <x:v>435.4</x:v>
      </x:c>
      <x:c r="E5234" t="n">
        <x:v>18</x:v>
      </x:c>
      <x:c r="F5234" t="n">
        <x:v>0</x:v>
      </x:c>
      <x:c r="G5234" t="n">
        <x:v>38</x:v>
      </x:c>
      <x:c r="H5234" t="n">
        <x:v>0</x:v>
      </x:c>
      <x:c r="I5234" t="n">
        <x:v>2</x:v>
      </x:c>
      <x:c r="J5234" t="n">
        <x:v>0</x:v>
      </x:c>
      <x:c r="K5234" t="n">
        <x:v>1</x:v>
      </x:c>
      <x:c r="L5234" t="n">
        <x:v>96.7</x:v>
      </x:c>
      <x:c r="M5234" t="n">
        <x:v>2.6</x:v>
      </x:c>
      <x:c r="N5234" t="n">
        <x:v>13</x:v>
      </x:c>
    </x:row>
    <x:row r="5235">
      <x:c r="A5235" t="str">
        <x:v>DEV-00873</x:v>
      </x:c>
      <x:c r="B5235" s="28" t="n">
        <x:v>46082</x:v>
      </x:c>
      <x:c r="C5235" t="n">
        <x:v>66.2</x:v>
      </x:c>
      <x:c r="D5235" t="n">
        <x:v>423.1</x:v>
      </x:c>
      <x:c r="E5235" t="n">
        <x:v>9</x:v>
      </x:c>
      <x:c r="F5235" t="n">
        <x:v>0</x:v>
      </x:c>
      <x:c r="G5235" t="n">
        <x:v>47</x:v>
      </x:c>
      <x:c r="H5235" t="n">
        <x:v>0</x:v>
      </x:c>
      <x:c r="I5235" t="n">
        <x:v>1</x:v>
      </x:c>
      <x:c r="J5235" t="n">
        <x:v>0.82</x:v>
      </x:c>
      <x:c r="K5235" t="n">
        <x:v>1</x:v>
      </x:c>
      <x:c r="L5235" t="n">
        <x:v>93</x:v>
      </x:c>
      <x:c r="M5235" t="n">
        <x:v>9</x:v>
      </x:c>
      <x:c r="N5235" t="n">
        <x:v>7.8</x:v>
      </x:c>
    </x:row>
    <x:row r="5236">
      <x:c r="A5236" t="str">
        <x:v>DEV-00873</x:v>
      </x:c>
      <x:c r="B5236" s="28" t="n">
        <x:v>46113</x:v>
      </x:c>
      <x:c r="C5236" t="n">
        <x:v>80.4</x:v>
      </x:c>
      <x:c r="D5236" t="n">
        <x:v>565</x:v>
      </x:c>
      <x:c r="E5236" t="n">
        <x:v>21</x:v>
      </x:c>
      <x:c r="F5236" t="n">
        <x:v>0</x:v>
      </x:c>
      <x:c r="G5236" t="n">
        <x:v>31</x:v>
      </x:c>
      <x:c r="H5236" t="n">
        <x:v>1</x:v>
      </x:c>
      <x:c r="I5236" t="n">
        <x:v>5</x:v>
      </x:c>
      <x:c r="J5236" t="n">
        <x:v>0</x:v>
      </x:c>
      <x:c r="K5236" t="n">
        <x:v>0</x:v>
      </x:c>
      <x:c r="L5236" t="n">
        <x:v>93.4</x:v>
      </x:c>
      <x:c r="M5236" t="n">
        <x:v>3.1</x:v>
      </x:c>
      <x:c r="N5236" t="n">
        <x:v>14.9</x:v>
      </x:c>
    </x:row>
    <x:row r="5237">
      <x:c r="A5237" t="str">
        <x:v>DEV-00873</x:v>
      </x:c>
      <x:c r="B5237" s="28" t="n">
        <x:v>46143</x:v>
      </x:c>
      <x:c r="C5237" t="n">
        <x:v>82.7</x:v>
      </x:c>
      <x:c r="D5237" t="n">
        <x:v>483.9</x:v>
      </x:c>
      <x:c r="E5237" t="n">
        <x:v>21</x:v>
      </x:c>
      <x:c r="F5237" t="n">
        <x:v>0</x:v>
      </x:c>
      <x:c r="G5237" t="n">
        <x:v>48</x:v>
      </x:c>
      <x:c r="H5237" t="n">
        <x:v>0</x:v>
      </x:c>
      <x:c r="I5237" t="n">
        <x:v>0</x:v>
      </x:c>
      <x:c r="J5237" t="n">
        <x:v>0.36</x:v>
      </x:c>
      <x:c r="K5237" t="n">
        <x:v>1</x:v>
      </x:c>
      <x:c r="L5237" t="n">
        <x:v>95.6</x:v>
      </x:c>
      <x:c r="M5237" t="n">
        <x:v>1.5</x:v>
      </x:c>
      <x:c r="N5237" t="n">
        <x:v>23.4</x:v>
      </x:c>
    </x:row>
    <x:row r="5238">
      <x:c r="A5238" t="str">
        <x:v>DEV-00873</x:v>
      </x:c>
      <x:c r="B5238" s="28" t="n">
        <x:v>46174</x:v>
      </x:c>
      <x:c r="C5238" t="n">
        <x:v>82.7</x:v>
      </x:c>
      <x:c r="D5238" t="n">
        <x:v>539.2</x:v>
      </x:c>
      <x:c r="E5238" t="n">
        <x:v>15</x:v>
      </x:c>
      <x:c r="F5238" t="n">
        <x:v>0</x:v>
      </x:c>
      <x:c r="G5238" t="n">
        <x:v>41</x:v>
      </x:c>
      <x:c r="H5238" t="n">
        <x:v>0</x:v>
      </x:c>
      <x:c r="I5238" t="n">
        <x:v>2</x:v>
      </x:c>
      <x:c r="J5238" t="n">
        <x:v>0.39</x:v>
      </x:c>
      <x:c r="K5238" t="n">
        <x:v>0</x:v>
      </x:c>
      <x:c r="L5238" t="n">
        <x:v>98</x:v>
      </x:c>
      <x:c r="M5238" t="n">
        <x:v>7</x:v>
      </x:c>
      <x:c r="N5238" t="n">
        <x:v>9.3</x:v>
      </x:c>
    </x:row>
    <x:row r="5239">
      <x:c r="A5239" t="str">
        <x:v>DEV-00873</x:v>
      </x:c>
      <x:c r="B5239" s="28" t="n">
        <x:v>46204</x:v>
      </x:c>
      <x:c r="C5239" t="n">
        <x:v>48.4</x:v>
      </x:c>
      <x:c r="D5239" t="n">
        <x:v>299.7</x:v>
      </x:c>
      <x:c r="E5239" t="n">
        <x:v>12</x:v>
      </x:c>
      <x:c r="F5239" t="n">
        <x:v>0</x:v>
      </x:c>
      <x:c r="G5239" t="n">
        <x:v>29</x:v>
      </x:c>
      <x:c r="H5239" t="n">
        <x:v>1</x:v>
      </x:c>
      <x:c r="I5239" t="n">
        <x:v>3</x:v>
      </x:c>
      <x:c r="J5239" t="n">
        <x:v>0.6</x:v>
      </x:c>
      <x:c r="K5239" t="n">
        <x:v>0</x:v>
      </x:c>
      <x:c r="L5239" t="n">
        <x:v>93.9</x:v>
      </x:c>
      <x:c r="M5239" t="n">
        <x:v>6.1</x:v>
      </x:c>
      <x:c r="N5239" t="n">
        <x:v>15.1</x:v>
      </x:c>
    </x:row>
    <x:row r="5240">
      <x:c r="A5240" t="str">
        <x:v>DEV-00874</x:v>
      </x:c>
      <x:c r="B5240" s="28" t="n">
        <x:v>46054</x:v>
      </x:c>
      <x:c r="C5240" t="n">
        <x:v>59</x:v>
      </x:c>
      <x:c r="D5240" t="n">
        <x:v>367.9</x:v>
      </x:c>
      <x:c r="E5240" t="n">
        <x:v>10</x:v>
      </x:c>
      <x:c r="F5240" t="n">
        <x:v>1</x:v>
      </x:c>
      <x:c r="G5240" t="n">
        <x:v>45</x:v>
      </x:c>
      <x:c r="H5240" t="n">
        <x:v>0</x:v>
      </x:c>
      <x:c r="I5240" t="n">
        <x:v>2</x:v>
      </x:c>
      <x:c r="J5240" t="n">
        <x:v>0</x:v>
      </x:c>
      <x:c r="K5240" t="n">
        <x:v>0</x:v>
      </x:c>
      <x:c r="L5240" t="n">
        <x:v>91.3</x:v>
      </x:c>
      <x:c r="M5240" t="n">
        <x:v>4.6</x:v>
      </x:c>
      <x:c r="N5240" t="n">
        <x:v>9.7</x:v>
      </x:c>
    </x:row>
    <x:row r="5241">
      <x:c r="A5241" t="str">
        <x:v>DEV-00874</x:v>
      </x:c>
      <x:c r="B5241" s="28" t="n">
        <x:v>46082</x:v>
      </x:c>
      <x:c r="C5241" t="n">
        <x:v>78.1</x:v>
      </x:c>
      <x:c r="D5241" t="n">
        <x:v>541.2</x:v>
      </x:c>
      <x:c r="E5241" t="n">
        <x:v>22</x:v>
      </x:c>
      <x:c r="F5241" t="n">
        <x:v>3</x:v>
      </x:c>
      <x:c r="G5241" t="n">
        <x:v>40</x:v>
      </x:c>
      <x:c r="H5241" t="n">
        <x:v>0</x:v>
      </x:c>
      <x:c r="I5241" t="n">
        <x:v>0</x:v>
      </x:c>
      <x:c r="J5241" t="n">
        <x:v>0.6</x:v>
      </x:c>
      <x:c r="K5241" t="n">
        <x:v>0</x:v>
      </x:c>
      <x:c r="L5241" t="n">
        <x:v>97</x:v>
      </x:c>
      <x:c r="M5241" t="n">
        <x:v>5.7</x:v>
      </x:c>
      <x:c r="N5241" t="n">
        <x:v>20.3</x:v>
      </x:c>
    </x:row>
    <x:row r="5242">
      <x:c r="A5242" t="str">
        <x:v>DEV-00874</x:v>
      </x:c>
      <x:c r="B5242" s="28" t="n">
        <x:v>46113</x:v>
      </x:c>
      <x:c r="C5242" t="n">
        <x:v>82.8</x:v>
      </x:c>
      <x:c r="D5242" t="n">
        <x:v>476.9</x:v>
      </x:c>
      <x:c r="E5242" t="n">
        <x:v>18</x:v>
      </x:c>
      <x:c r="F5242" t="n">
        <x:v>0</x:v>
      </x:c>
      <x:c r="G5242" t="n">
        <x:v>47</x:v>
      </x:c>
      <x:c r="H5242" t="n">
        <x:v>0</x:v>
      </x:c>
      <x:c r="I5242" t="n">
        <x:v>1</x:v>
      </x:c>
      <x:c r="J5242" t="n">
        <x:v>0.33</x:v>
      </x:c>
      <x:c r="K5242" t="n">
        <x:v>1</x:v>
      </x:c>
      <x:c r="L5242" t="n">
        <x:v>96.7</x:v>
      </x:c>
      <x:c r="M5242" t="n">
        <x:v>0</x:v>
      </x:c>
      <x:c r="N5242" t="n">
        <x:v>8.4</x:v>
      </x:c>
    </x:row>
    <x:row r="5243">
      <x:c r="A5243" t="str">
        <x:v>DEV-00874</x:v>
      </x:c>
      <x:c r="B5243" s="28" t="n">
        <x:v>46143</x:v>
      </x:c>
      <x:c r="C5243" t="n">
        <x:v>59.1</x:v>
      </x:c>
      <x:c r="D5243" t="n">
        <x:v>399.2</x:v>
      </x:c>
      <x:c r="E5243" t="n">
        <x:v>22</x:v>
      </x:c>
      <x:c r="F5243" t="n">
        <x:v>2</x:v>
      </x:c>
      <x:c r="G5243" t="n">
        <x:v>31</x:v>
      </x:c>
      <x:c r="H5243" t="n">
        <x:v>0</x:v>
      </x:c>
      <x:c r="I5243" t="n">
        <x:v>1</x:v>
      </x:c>
      <x:c r="J5243" t="n">
        <x:v>0</x:v>
      </x:c>
      <x:c r="K5243" t="n">
        <x:v>0</x:v>
      </x:c>
      <x:c r="L5243" t="n">
        <x:v>94.4</x:v>
      </x:c>
      <x:c r="M5243" t="n">
        <x:v>6</x:v>
      </x:c>
      <x:c r="N5243" t="n">
        <x:v>12.5</x:v>
      </x:c>
    </x:row>
    <x:row r="5244">
      <x:c r="A5244" t="str">
        <x:v>DEV-00874</x:v>
      </x:c>
      <x:c r="B5244" s="28" t="n">
        <x:v>46174</x:v>
      </x:c>
      <x:c r="C5244" t="n">
        <x:v>74.6</x:v>
      </x:c>
      <x:c r="D5244" t="n">
        <x:v>482.4</x:v>
      </x:c>
      <x:c r="E5244" t="n">
        <x:v>21</x:v>
      </x:c>
      <x:c r="F5244" t="n">
        <x:v>0</x:v>
      </x:c>
      <x:c r="G5244" t="n">
        <x:v>24</x:v>
      </x:c>
      <x:c r="H5244" t="n">
        <x:v>0</x:v>
      </x:c>
      <x:c r="I5244" t="n">
        <x:v>5</x:v>
      </x:c>
      <x:c r="J5244" t="n">
        <x:v>0.4</x:v>
      </x:c>
      <x:c r="K5244" t="n">
        <x:v>0</x:v>
      </x:c>
      <x:c r="L5244" t="n">
        <x:v>91.9</x:v>
      </x:c>
      <x:c r="M5244" t="n">
        <x:v>0</x:v>
      </x:c>
      <x:c r="N5244" t="n">
        <x:v>19.8</x:v>
      </x:c>
    </x:row>
    <x:row r="5245">
      <x:c r="A5245" t="str">
        <x:v>DEV-00874</x:v>
      </x:c>
      <x:c r="B5245" s="28" t="n">
        <x:v>46204</x:v>
      </x:c>
      <x:c r="C5245" t="n">
        <x:v>72.5</x:v>
      </x:c>
      <x:c r="D5245" t="n">
        <x:v>522</x:v>
      </x:c>
      <x:c r="E5245" t="n">
        <x:v>11</x:v>
      </x:c>
      <x:c r="F5245" t="n">
        <x:v>4</x:v>
      </x:c>
      <x:c r="G5245" t="n">
        <x:v>30</x:v>
      </x:c>
      <x:c r="H5245" t="n">
        <x:v>0</x:v>
      </x:c>
      <x:c r="I5245" t="n">
        <x:v>6</x:v>
      </x:c>
      <x:c r="J5245" t="n">
        <x:v>0.53</x:v>
      </x:c>
      <x:c r="K5245" t="n">
        <x:v>0</x:v>
      </x:c>
      <x:c r="L5245" t="n">
        <x:v>93.6</x:v>
      </x:c>
      <x:c r="M5245" t="n">
        <x:v>2.2</x:v>
      </x:c>
      <x:c r="N5245" t="n">
        <x:v>21.7</x:v>
      </x:c>
    </x:row>
    <x:row r="5246">
      <x:c r="A5246" t="str">
        <x:v>DEV-00875</x:v>
      </x:c>
      <x:c r="B5246" s="28" t="n">
        <x:v>46054</x:v>
      </x:c>
      <x:c r="C5246" t="n">
        <x:v>62.6</x:v>
      </x:c>
      <x:c r="D5246" t="n">
        <x:v>421.7</x:v>
      </x:c>
      <x:c r="E5246" t="n">
        <x:v>19</x:v>
      </x:c>
      <x:c r="F5246" t="n">
        <x:v>3</x:v>
      </x:c>
      <x:c r="G5246" t="n">
        <x:v>37</x:v>
      </x:c>
      <x:c r="H5246" t="n">
        <x:v>1</x:v>
      </x:c>
      <x:c r="I5246" t="n">
        <x:v>3</x:v>
      </x:c>
      <x:c r="J5246" t="n">
        <x:v>0.23</x:v>
      </x:c>
      <x:c r="K5246" t="n">
        <x:v>0</x:v>
      </x:c>
      <x:c r="L5246" t="n">
        <x:v>91.9</x:v>
      </x:c>
      <x:c r="M5246" t="n">
        <x:v>5.3</x:v>
      </x:c>
      <x:c r="N5246" t="n">
        <x:v>13.3</x:v>
      </x:c>
    </x:row>
    <x:row r="5247">
      <x:c r="A5247" t="str">
        <x:v>DEV-00875</x:v>
      </x:c>
      <x:c r="B5247" s="28" t="n">
        <x:v>46082</x:v>
      </x:c>
      <x:c r="C5247" t="n">
        <x:v>58.2</x:v>
      </x:c>
      <x:c r="D5247" t="n">
        <x:v>394.8</x:v>
      </x:c>
      <x:c r="E5247" t="n">
        <x:v>15</x:v>
      </x:c>
      <x:c r="F5247" t="n">
        <x:v>0</x:v>
      </x:c>
      <x:c r="G5247" t="n">
        <x:v>52</x:v>
      </x:c>
      <x:c r="H5247" t="n">
        <x:v>0</x:v>
      </x:c>
      <x:c r="I5247" t="n">
        <x:v>1</x:v>
      </x:c>
      <x:c r="J5247" t="n">
        <x:v>0</x:v>
      </x:c>
      <x:c r="K5247" t="n">
        <x:v>1</x:v>
      </x:c>
      <x:c r="L5247" t="n">
        <x:v>92.9</x:v>
      </x:c>
      <x:c r="M5247" t="n">
        <x:v>1.9</x:v>
      </x:c>
      <x:c r="N5247" t="n">
        <x:v>7.3</x:v>
      </x:c>
    </x:row>
    <x:row r="5248">
      <x:c r="A5248" t="str">
        <x:v>DEV-00875</x:v>
      </x:c>
      <x:c r="B5248" s="28" t="n">
        <x:v>46113</x:v>
      </x:c>
      <x:c r="C5248" t="n">
        <x:v>43.8</x:v>
      </x:c>
      <x:c r="D5248" t="n">
        <x:v>318.6</x:v>
      </x:c>
      <x:c r="E5248" t="n">
        <x:v>29</x:v>
      </x:c>
      <x:c r="F5248" t="n">
        <x:v>3</x:v>
      </x:c>
      <x:c r="G5248" t="n">
        <x:v>39</x:v>
      </x:c>
      <x:c r="H5248" t="n">
        <x:v>0</x:v>
      </x:c>
      <x:c r="I5248" t="n">
        <x:v>0</x:v>
      </x:c>
      <x:c r="J5248" t="n">
        <x:v>0.38</x:v>
      </x:c>
      <x:c r="K5248" t="n">
        <x:v>0</x:v>
      </x:c>
      <x:c r="L5248" t="n">
        <x:v>93.8</x:v>
      </x:c>
      <x:c r="M5248" t="n">
        <x:v>9.3</x:v>
      </x:c>
      <x:c r="N5248" t="n">
        <x:v>7.7</x:v>
      </x:c>
    </x:row>
    <x:row r="5249">
      <x:c r="A5249" t="str">
        <x:v>DEV-00875</x:v>
      </x:c>
      <x:c r="B5249" s="28" t="n">
        <x:v>46143</x:v>
      </x:c>
      <x:c r="C5249" t="n">
        <x:v>67.4</x:v>
      </x:c>
      <x:c r="D5249" t="n">
        <x:v>372.5</x:v>
      </x:c>
      <x:c r="E5249" t="n">
        <x:v>19</x:v>
      </x:c>
      <x:c r="F5249" t="n">
        <x:v>1</x:v>
      </x:c>
      <x:c r="G5249" t="n">
        <x:v>25</x:v>
      </x:c>
      <x:c r="H5249" t="n">
        <x:v>0</x:v>
      </x:c>
      <x:c r="I5249" t="n">
        <x:v>3</x:v>
      </x:c>
      <x:c r="J5249" t="n">
        <x:v>0.59</x:v>
      </x:c>
      <x:c r="K5249" t="n">
        <x:v>1</x:v>
      </x:c>
      <x:c r="L5249" t="n">
        <x:v>98.3</x:v>
      </x:c>
      <x:c r="M5249" t="n">
        <x:v>4.1</x:v>
      </x:c>
      <x:c r="N5249" t="n">
        <x:v>13.6</x:v>
      </x:c>
    </x:row>
    <x:row r="5250">
      <x:c r="A5250" t="str">
        <x:v>DEV-00875</x:v>
      </x:c>
      <x:c r="B5250" s="28" t="n">
        <x:v>46174</x:v>
      </x:c>
      <x:c r="C5250" t="n">
        <x:v>65.1</x:v>
      </x:c>
      <x:c r="D5250" t="n">
        <x:v>363</x:v>
      </x:c>
      <x:c r="E5250" t="n">
        <x:v>18</x:v>
      </x:c>
      <x:c r="F5250" t="n">
        <x:v>0</x:v>
      </x:c>
      <x:c r="G5250" t="n">
        <x:v>52</x:v>
      </x:c>
      <x:c r="H5250" t="n">
        <x:v>0</x:v>
      </x:c>
      <x:c r="I5250" t="n">
        <x:v>2</x:v>
      </x:c>
      <x:c r="J5250" t="n">
        <x:v>0.1</x:v>
      </x:c>
      <x:c r="K5250" t="n">
        <x:v>0</x:v>
      </x:c>
      <x:c r="L5250" t="n">
        <x:v>92.8</x:v>
      </x:c>
      <x:c r="M5250" t="n">
        <x:v>3.1</x:v>
      </x:c>
      <x:c r="N5250" t="n">
        <x:v>7.8</x:v>
      </x:c>
    </x:row>
    <x:row r="5251">
      <x:c r="A5251" t="str">
        <x:v>DEV-00875</x:v>
      </x:c>
      <x:c r="B5251" s="28" t="n">
        <x:v>46204</x:v>
      </x:c>
      <x:c r="C5251" t="n">
        <x:v>53.6</x:v>
      </x:c>
      <x:c r="D5251" t="n">
        <x:v>335.2</x:v>
      </x:c>
      <x:c r="E5251" t="n">
        <x:v>17</x:v>
      </x:c>
      <x:c r="F5251" t="n">
        <x:v>1</x:v>
      </x:c>
      <x:c r="G5251" t="n">
        <x:v>48</x:v>
      </x:c>
      <x:c r="H5251" t="n">
        <x:v>1</x:v>
      </x:c>
      <x:c r="I5251" t="n">
        <x:v>4</x:v>
      </x:c>
      <x:c r="J5251" t="n">
        <x:v>0</x:v>
      </x:c>
      <x:c r="K5251" t="n">
        <x:v>0</x:v>
      </x:c>
      <x:c r="L5251" t="n">
        <x:v>92.1</x:v>
      </x:c>
      <x:c r="M5251" t="n">
        <x:v>5.2</x:v>
      </x:c>
      <x:c r="N5251" t="n">
        <x:v>13.4</x:v>
      </x:c>
    </x:row>
    <x:row r="5252">
      <x:c r="A5252" t="str">
        <x:v>DEV-00876</x:v>
      </x:c>
      <x:c r="B5252" s="28" t="n">
        <x:v>46054</x:v>
      </x:c>
      <x:c r="C5252" t="n">
        <x:v>73.2</x:v>
      </x:c>
      <x:c r="D5252" t="n">
        <x:v>509.6</x:v>
      </x:c>
      <x:c r="E5252" t="n">
        <x:v>21</x:v>
      </x:c>
      <x:c r="F5252" t="n">
        <x:v>2</x:v>
      </x:c>
      <x:c r="G5252" t="n">
        <x:v>30</x:v>
      </x:c>
      <x:c r="H5252" t="n">
        <x:v>0</x:v>
      </x:c>
      <x:c r="I5252" t="n">
        <x:v>3</x:v>
      </x:c>
      <x:c r="J5252" t="n">
        <x:v>1.14</x:v>
      </x:c>
      <x:c r="K5252" t="n">
        <x:v>1</x:v>
      </x:c>
      <x:c r="L5252" t="n">
        <x:v>94.4</x:v>
      </x:c>
      <x:c r="M5252" t="n">
        <x:v>4.9</x:v>
      </x:c>
      <x:c r="N5252" t="n">
        <x:v>18.4</x:v>
      </x:c>
    </x:row>
    <x:row r="5253">
      <x:c r="A5253" t="str">
        <x:v>DEV-00876</x:v>
      </x:c>
      <x:c r="B5253" s="28" t="n">
        <x:v>46082</x:v>
      </x:c>
      <x:c r="C5253" t="n">
        <x:v>46.2</x:v>
      </x:c>
      <x:c r="D5253" t="n">
        <x:v>253.8</x:v>
      </x:c>
      <x:c r="E5253" t="n">
        <x:v>20</x:v>
      </x:c>
      <x:c r="F5253" t="n">
        <x:v>1</x:v>
      </x:c>
      <x:c r="G5253" t="n">
        <x:v>37</x:v>
      </x:c>
      <x:c r="H5253" t="n">
        <x:v>1</x:v>
      </x:c>
      <x:c r="I5253" t="n">
        <x:v>4</x:v>
      </x:c>
      <x:c r="J5253" t="n">
        <x:v>0.98</x:v>
      </x:c>
      <x:c r="K5253" t="n">
        <x:v>0</x:v>
      </x:c>
      <x:c r="L5253" t="n">
        <x:v>92.7</x:v>
      </x:c>
      <x:c r="M5253" t="n">
        <x:v>9.7</x:v>
      </x:c>
      <x:c r="N5253" t="n">
        <x:v>5</x:v>
      </x:c>
    </x:row>
    <x:row r="5254">
      <x:c r="A5254" t="str">
        <x:v>DEV-00876</x:v>
      </x:c>
      <x:c r="B5254" s="28" t="n">
        <x:v>46113</x:v>
      </x:c>
      <x:c r="C5254" t="n">
        <x:v>57.4</x:v>
      </x:c>
      <x:c r="D5254" t="n">
        <x:v>368.9</x:v>
      </x:c>
      <x:c r="E5254" t="n">
        <x:v>27</x:v>
      </x:c>
      <x:c r="F5254" t="n">
        <x:v>2</x:v>
      </x:c>
      <x:c r="G5254" t="n">
        <x:v>41</x:v>
      </x:c>
      <x:c r="H5254" t="n">
        <x:v>1</x:v>
      </x:c>
      <x:c r="I5254" t="n">
        <x:v>2</x:v>
      </x:c>
      <x:c r="J5254" t="n">
        <x:v>1.6</x:v>
      </x:c>
      <x:c r="K5254" t="n">
        <x:v>0</x:v>
      </x:c>
      <x:c r="L5254" t="n">
        <x:v>96</x:v>
      </x:c>
      <x:c r="M5254" t="n">
        <x:v>5.5</x:v>
      </x:c>
      <x:c r="N5254" t="n">
        <x:v>10.9</x:v>
      </x:c>
    </x:row>
    <x:row r="5255">
      <x:c r="A5255" t="str">
        <x:v>DEV-00876</x:v>
      </x:c>
      <x:c r="B5255" s="28" t="n">
        <x:v>46143</x:v>
      </x:c>
      <x:c r="C5255" t="n">
        <x:v>65.6</x:v>
      </x:c>
      <x:c r="D5255" t="n">
        <x:v>382</x:v>
      </x:c>
      <x:c r="E5255" t="n">
        <x:v>24</x:v>
      </x:c>
      <x:c r="F5255" t="n">
        <x:v>1</x:v>
      </x:c>
      <x:c r="G5255" t="n">
        <x:v>39</x:v>
      </x:c>
      <x:c r="H5255" t="n">
        <x:v>1</x:v>
      </x:c>
      <x:c r="I5255" t="n">
        <x:v>2</x:v>
      </x:c>
      <x:c r="J5255" t="n">
        <x:v>1.59</x:v>
      </x:c>
      <x:c r="K5255" t="n">
        <x:v>0</x:v>
      </x:c>
      <x:c r="L5255" t="n">
        <x:v>95.1</x:v>
      </x:c>
      <x:c r="M5255" t="n">
        <x:v>9.9</x:v>
      </x:c>
      <x:c r="N5255" t="n">
        <x:v>18.8</x:v>
      </x:c>
    </x:row>
    <x:row r="5256">
      <x:c r="A5256" t="str">
        <x:v>DEV-00876</x:v>
      </x:c>
      <x:c r="B5256" s="28" t="n">
        <x:v>46174</x:v>
      </x:c>
      <x:c r="C5256" t="n">
        <x:v>55.5</x:v>
      </x:c>
      <x:c r="D5256" t="n">
        <x:v>344.7</x:v>
      </x:c>
      <x:c r="E5256" t="n">
        <x:v>16</x:v>
      </x:c>
      <x:c r="F5256" t="n">
        <x:v>2</x:v>
      </x:c>
      <x:c r="G5256" t="n">
        <x:v>34</x:v>
      </x:c>
      <x:c r="H5256" t="n">
        <x:v>1</x:v>
      </x:c>
      <x:c r="I5256" t="n">
        <x:v>4</x:v>
      </x:c>
      <x:c r="J5256" t="n">
        <x:v>1.15</x:v>
      </x:c>
      <x:c r="K5256" t="n">
        <x:v>0</x:v>
      </x:c>
      <x:c r="L5256" t="n">
        <x:v>92</x:v>
      </x:c>
      <x:c r="M5256" t="n">
        <x:v>6.5</x:v>
      </x:c>
      <x:c r="N5256" t="n">
        <x:v>17.5</x:v>
      </x:c>
    </x:row>
    <x:row r="5257">
      <x:c r="A5257" t="str">
        <x:v>DEV-00876</x:v>
      </x:c>
      <x:c r="B5257" s="28" t="n">
        <x:v>46204</x:v>
      </x:c>
      <x:c r="C5257" t="n">
        <x:v>71.3</x:v>
      </x:c>
      <x:c r="D5257" t="n">
        <x:v>465.4</x:v>
      </x:c>
      <x:c r="E5257" t="n">
        <x:v>25</x:v>
      </x:c>
      <x:c r="F5257" t="n">
        <x:v>3</x:v>
      </x:c>
      <x:c r="G5257" t="n">
        <x:v>34</x:v>
      </x:c>
      <x:c r="H5257" t="n">
        <x:v>0</x:v>
      </x:c>
      <x:c r="I5257" t="n">
        <x:v>1</x:v>
      </x:c>
      <x:c r="J5257" t="n">
        <x:v>0.46</x:v>
      </x:c>
      <x:c r="K5257" t="n">
        <x:v>1</x:v>
      </x:c>
      <x:c r="L5257" t="n">
        <x:v>96.3</x:v>
      </x:c>
      <x:c r="M5257" t="n">
        <x:v>9</x:v>
      </x:c>
      <x:c r="N5257" t="n">
        <x:v>18.3</x:v>
      </x:c>
    </x:row>
    <x:row r="5258">
      <x:c r="A5258" t="str">
        <x:v>DEV-00877</x:v>
      </x:c>
      <x:c r="B5258" s="28" t="n">
        <x:v>46054</x:v>
      </x:c>
      <x:c r="C5258" t="n">
        <x:v>74.3</x:v>
      </x:c>
      <x:c r="D5258" t="n">
        <x:v>506.7</x:v>
      </x:c>
      <x:c r="E5258" t="n">
        <x:v>33</x:v>
      </x:c>
      <x:c r="F5258" t="n">
        <x:v>1</x:v>
      </x:c>
      <x:c r="G5258" t="n">
        <x:v>56</x:v>
      </x:c>
      <x:c r="H5258" t="n">
        <x:v>2</x:v>
      </x:c>
      <x:c r="I5258" t="n">
        <x:v>3</x:v>
      </x:c>
      <x:c r="J5258" t="n">
        <x:v>1.5</x:v>
      </x:c>
      <x:c r="K5258" t="n">
        <x:v>0</x:v>
      </x:c>
      <x:c r="L5258" t="n">
        <x:v>91.8</x:v>
      </x:c>
      <x:c r="M5258" t="n">
        <x:v>2.7</x:v>
      </x:c>
      <x:c r="N5258" t="n">
        <x:v>19.5</x:v>
      </x:c>
    </x:row>
    <x:row r="5259">
      <x:c r="A5259" t="str">
        <x:v>DEV-00877</x:v>
      </x:c>
      <x:c r="B5259" s="28" t="n">
        <x:v>46082</x:v>
      </x:c>
      <x:c r="C5259" t="n">
        <x:v>54.9</x:v>
      </x:c>
      <x:c r="D5259" t="n">
        <x:v>382.7</x:v>
      </x:c>
      <x:c r="E5259" t="n">
        <x:v>17</x:v>
      </x:c>
      <x:c r="F5259" t="n">
        <x:v>4</x:v>
      </x:c>
      <x:c r="G5259" t="n">
        <x:v>31</x:v>
      </x:c>
      <x:c r="H5259" t="n">
        <x:v>0</x:v>
      </x:c>
      <x:c r="I5259" t="n">
        <x:v>4</x:v>
      </x:c>
      <x:c r="J5259" t="n">
        <x:v>0.84</x:v>
      </x:c>
      <x:c r="K5259" t="n">
        <x:v>2</x:v>
      </x:c>
      <x:c r="L5259" t="n">
        <x:v>97</x:v>
      </x:c>
      <x:c r="M5259" t="n">
        <x:v>3.5</x:v>
      </x:c>
      <x:c r="N5259" t="n">
        <x:v>11.6</x:v>
      </x:c>
    </x:row>
    <x:row r="5260">
      <x:c r="A5260" t="str">
        <x:v>DEV-00877</x:v>
      </x:c>
      <x:c r="B5260" s="28" t="n">
        <x:v>46113</x:v>
      </x:c>
      <x:c r="C5260" t="n">
        <x:v>77.6</x:v>
      </x:c>
      <x:c r="D5260" t="n">
        <x:v>460.9</x:v>
      </x:c>
      <x:c r="E5260" t="n">
        <x:v>28</x:v>
      </x:c>
      <x:c r="F5260" t="n">
        <x:v>0</x:v>
      </x:c>
      <x:c r="G5260" t="n">
        <x:v>38</x:v>
      </x:c>
      <x:c r="H5260" t="n">
        <x:v>1</x:v>
      </x:c>
      <x:c r="I5260" t="n">
        <x:v>5</x:v>
      </x:c>
      <x:c r="J5260" t="n">
        <x:v>1.59</x:v>
      </x:c>
      <x:c r="K5260" t="n">
        <x:v>2</x:v>
      </x:c>
      <x:c r="L5260" t="n">
        <x:v>93.2</x:v>
      </x:c>
      <x:c r="M5260" t="n">
        <x:v>5.1</x:v>
      </x:c>
      <x:c r="N5260" t="n">
        <x:v>22.4</x:v>
      </x:c>
    </x:row>
    <x:row r="5261">
      <x:c r="A5261" t="str">
        <x:v>DEV-00877</x:v>
      </x:c>
      <x:c r="B5261" s="28" t="n">
        <x:v>46143</x:v>
      </x:c>
      <x:c r="C5261" t="n">
        <x:v>85.8</x:v>
      </x:c>
      <x:c r="D5261" t="n">
        <x:v>533.9</x:v>
      </x:c>
      <x:c r="E5261" t="n">
        <x:v>43</x:v>
      </x:c>
      <x:c r="F5261" t="n">
        <x:v>3</x:v>
      </x:c>
      <x:c r="G5261" t="n">
        <x:v>61</x:v>
      </x:c>
      <x:c r="H5261" t="n">
        <x:v>0</x:v>
      </x:c>
      <x:c r="I5261" t="n">
        <x:v>2</x:v>
      </x:c>
      <x:c r="J5261" t="n">
        <x:v>0.48</x:v>
      </x:c>
      <x:c r="K5261" t="n">
        <x:v>0</x:v>
      </x:c>
      <x:c r="L5261" t="n">
        <x:v>95.1</x:v>
      </x:c>
      <x:c r="M5261" t="n">
        <x:v>3.8</x:v>
      </x:c>
      <x:c r="N5261" t="n">
        <x:v>25.1</x:v>
      </x:c>
    </x:row>
    <x:row r="5262">
      <x:c r="A5262" t="str">
        <x:v>DEV-00877</x:v>
      </x:c>
      <x:c r="B5262" s="28" t="n">
        <x:v>46174</x:v>
      </x:c>
      <x:c r="C5262" t="n">
        <x:v>74.8</x:v>
      </x:c>
      <x:c r="D5262" t="n">
        <x:v>481.6</x:v>
      </x:c>
      <x:c r="E5262" t="n">
        <x:v>40</x:v>
      </x:c>
      <x:c r="F5262" t="n">
        <x:v>1</x:v>
      </x:c>
      <x:c r="G5262" t="n">
        <x:v>47</x:v>
      </x:c>
      <x:c r="H5262" t="n">
        <x:v>1</x:v>
      </x:c>
      <x:c r="I5262" t="n">
        <x:v>4</x:v>
      </x:c>
      <x:c r="J5262" t="n">
        <x:v>1.22</x:v>
      </x:c>
      <x:c r="K5262" t="n">
        <x:v>2</x:v>
      </x:c>
      <x:c r="L5262" t="n">
        <x:v>95.5</x:v>
      </x:c>
      <x:c r="M5262" t="n">
        <x:v>14.1</x:v>
      </x:c>
      <x:c r="N5262" t="n">
        <x:v>11.8</x:v>
      </x:c>
    </x:row>
    <x:row r="5263">
      <x:c r="A5263" t="str">
        <x:v>DEV-00877</x:v>
      </x:c>
      <x:c r="B5263" s="28" t="n">
        <x:v>46204</x:v>
      </x:c>
      <x:c r="C5263" t="n">
        <x:v>67.6</x:v>
      </x:c>
      <x:c r="D5263" t="n">
        <x:v>399</x:v>
      </x:c>
      <x:c r="E5263" t="n">
        <x:v>33</x:v>
      </x:c>
      <x:c r="F5263" t="n">
        <x:v>2</x:v>
      </x:c>
      <x:c r="G5263" t="n">
        <x:v>50</x:v>
      </x:c>
      <x:c r="H5263" t="n">
        <x:v>1</x:v>
      </x:c>
      <x:c r="I5263" t="n">
        <x:v>1</x:v>
      </x:c>
      <x:c r="J5263" t="n">
        <x:v>1.49</x:v>
      </x:c>
      <x:c r="K5263" t="n">
        <x:v>0</x:v>
      </x:c>
      <x:c r="L5263" t="n">
        <x:v>96.1</x:v>
      </x:c>
      <x:c r="M5263" t="n">
        <x:v>10</x:v>
      </x:c>
      <x:c r="N5263" t="n">
        <x:v>13.5</x:v>
      </x:c>
    </x:row>
    <x:row r="5264">
      <x:c r="A5264" t="str">
        <x:v>DEV-00878</x:v>
      </x:c>
      <x:c r="B5264" s="28" t="n">
        <x:v>46054</x:v>
      </x:c>
      <x:c r="C5264" t="n">
        <x:v>88.6</x:v>
      </x:c>
      <x:c r="D5264" t="n">
        <x:v>603.7</x:v>
      </x:c>
      <x:c r="E5264" t="n">
        <x:v>20</x:v>
      </x:c>
      <x:c r="F5264" t="n">
        <x:v>0</x:v>
      </x:c>
      <x:c r="G5264" t="n">
        <x:v>50</x:v>
      </x:c>
      <x:c r="H5264" t="n">
        <x:v>0</x:v>
      </x:c>
      <x:c r="I5264" t="n">
        <x:v>4</x:v>
      </x:c>
      <x:c r="J5264" t="n">
        <x:v>0.33</x:v>
      </x:c>
      <x:c r="K5264" t="n">
        <x:v>0</x:v>
      </x:c>
      <x:c r="L5264" t="n">
        <x:v>100</x:v>
      </x:c>
      <x:c r="M5264" t="n">
        <x:v>1.9</x:v>
      </x:c>
      <x:c r="N5264" t="n">
        <x:v>15.6</x:v>
      </x:c>
    </x:row>
    <x:row r="5265">
      <x:c r="A5265" t="str">
        <x:v>DEV-00878</x:v>
      </x:c>
      <x:c r="B5265" s="28" t="n">
        <x:v>46082</x:v>
      </x:c>
      <x:c r="C5265" t="n">
        <x:v>57.9</x:v>
      </x:c>
      <x:c r="D5265" t="n">
        <x:v>330.4</x:v>
      </x:c>
      <x:c r="E5265" t="n">
        <x:v>18</x:v>
      </x:c>
      <x:c r="F5265" t="n">
        <x:v>2</x:v>
      </x:c>
      <x:c r="G5265" t="n">
        <x:v>34</x:v>
      </x:c>
      <x:c r="H5265" t="n">
        <x:v>0</x:v>
      </x:c>
      <x:c r="I5265" t="n">
        <x:v>3</x:v>
      </x:c>
      <x:c r="J5265" t="n">
        <x:v>0.72</x:v>
      </x:c>
      <x:c r="K5265" t="n">
        <x:v>0</x:v>
      </x:c>
      <x:c r="L5265" t="n">
        <x:v>93.2</x:v>
      </x:c>
      <x:c r="M5265" t="n">
        <x:v>1.6</x:v>
      </x:c>
      <x:c r="N5265" t="n">
        <x:v>17.5</x:v>
      </x:c>
    </x:row>
    <x:row r="5266">
      <x:c r="A5266" t="str">
        <x:v>DEV-00878</x:v>
      </x:c>
      <x:c r="B5266" s="28" t="n">
        <x:v>46113</x:v>
      </x:c>
      <x:c r="C5266" t="n">
        <x:v>57.1</x:v>
      </x:c>
      <x:c r="D5266" t="n">
        <x:v>333.5</x:v>
      </x:c>
      <x:c r="E5266" t="n">
        <x:v>19</x:v>
      </x:c>
      <x:c r="F5266" t="n">
        <x:v>1</x:v>
      </x:c>
      <x:c r="G5266" t="n">
        <x:v>30</x:v>
      </x:c>
      <x:c r="H5266" t="n">
        <x:v>0</x:v>
      </x:c>
      <x:c r="I5266" t="n">
        <x:v>0</x:v>
      </x:c>
      <x:c r="J5266" t="n">
        <x:v>0.24</x:v>
      </x:c>
      <x:c r="K5266" t="n">
        <x:v>0</x:v>
      </x:c>
      <x:c r="L5266" t="n">
        <x:v>100</x:v>
      </x:c>
      <x:c r="M5266" t="n">
        <x:v>5.4</x:v>
      </x:c>
      <x:c r="N5266" t="n">
        <x:v>10.1</x:v>
      </x:c>
    </x:row>
    <x:row r="5267">
      <x:c r="A5267" t="str">
        <x:v>DEV-00878</x:v>
      </x:c>
      <x:c r="B5267" s="28" t="n">
        <x:v>46143</x:v>
      </x:c>
      <x:c r="C5267" t="n">
        <x:v>78.8</x:v>
      </x:c>
      <x:c r="D5267" t="n">
        <x:v>538.1</x:v>
      </x:c>
      <x:c r="E5267" t="n">
        <x:v>16</x:v>
      </x:c>
      <x:c r="F5267" t="n">
        <x:v>3</x:v>
      </x:c>
      <x:c r="G5267" t="n">
        <x:v>37</x:v>
      </x:c>
      <x:c r="H5267" t="n">
        <x:v>0</x:v>
      </x:c>
      <x:c r="I5267" t="n">
        <x:v>1</x:v>
      </x:c>
      <x:c r="J5267" t="n">
        <x:v>0</x:v>
      </x:c>
      <x:c r="K5267" t="n">
        <x:v>1</x:v>
      </x:c>
      <x:c r="L5267" t="n">
        <x:v>94.6</x:v>
      </x:c>
      <x:c r="M5267" t="n">
        <x:v>8.9</x:v>
      </x:c>
      <x:c r="N5267" t="n">
        <x:v>7</x:v>
      </x:c>
    </x:row>
    <x:row r="5268">
      <x:c r="A5268" t="str">
        <x:v>DEV-00878</x:v>
      </x:c>
      <x:c r="B5268" s="28" t="n">
        <x:v>46174</x:v>
      </x:c>
      <x:c r="C5268" t="n">
        <x:v>73.1</x:v>
      </x:c>
      <x:c r="D5268" t="n">
        <x:v>517</x:v>
      </x:c>
      <x:c r="E5268" t="n">
        <x:v>18</x:v>
      </x:c>
      <x:c r="F5268" t="n">
        <x:v>0</x:v>
      </x:c>
      <x:c r="G5268" t="n">
        <x:v>36</x:v>
      </x:c>
      <x:c r="H5268" t="n">
        <x:v>0</x:v>
      </x:c>
      <x:c r="I5268" t="n">
        <x:v>5</x:v>
      </x:c>
      <x:c r="J5268" t="n">
        <x:v>1.18</x:v>
      </x:c>
      <x:c r="K5268" t="n">
        <x:v>0</x:v>
      </x:c>
      <x:c r="L5268" t="n">
        <x:v>93.4</x:v>
      </x:c>
      <x:c r="M5268" t="n">
        <x:v>9</x:v>
      </x:c>
      <x:c r="N5268" t="n">
        <x:v>14.3</x:v>
      </x:c>
    </x:row>
    <x:row r="5269">
      <x:c r="A5269" t="str">
        <x:v>DEV-00878</x:v>
      </x:c>
      <x:c r="B5269" s="28" t="n">
        <x:v>46204</x:v>
      </x:c>
      <x:c r="C5269" t="n">
        <x:v>54.5</x:v>
      </x:c>
      <x:c r="D5269" t="n">
        <x:v>395.9</x:v>
      </x:c>
      <x:c r="E5269" t="n">
        <x:v>13</x:v>
      </x:c>
      <x:c r="F5269" t="n">
        <x:v>0</x:v>
      </x:c>
      <x:c r="G5269" t="n">
        <x:v>40</x:v>
      </x:c>
      <x:c r="H5269" t="n">
        <x:v>0</x:v>
      </x:c>
      <x:c r="I5269" t="n">
        <x:v>2</x:v>
      </x:c>
      <x:c r="J5269" t="n">
        <x:v>0.35</x:v>
      </x:c>
      <x:c r="K5269" t="n">
        <x:v>0</x:v>
      </x:c>
      <x:c r="L5269" t="n">
        <x:v>92</x:v>
      </x:c>
      <x:c r="M5269" t="n">
        <x:v>0</x:v>
      </x:c>
      <x:c r="N5269" t="n">
        <x:v>16.8</x:v>
      </x:c>
    </x:row>
    <x:row r="5270">
      <x:c r="A5270" t="str">
        <x:v>DEV-00879</x:v>
      </x:c>
      <x:c r="B5270" s="28" t="n">
        <x:v>46054</x:v>
      </x:c>
      <x:c r="C5270" t="n">
        <x:v>52.1</x:v>
      </x:c>
      <x:c r="D5270" t="n">
        <x:v>375.8</x:v>
      </x:c>
      <x:c r="E5270" t="n">
        <x:v>21</x:v>
      </x:c>
      <x:c r="F5270" t="n">
        <x:v>4</x:v>
      </x:c>
      <x:c r="G5270" t="n">
        <x:v>37</x:v>
      </x:c>
      <x:c r="H5270" t="n">
        <x:v>0</x:v>
      </x:c>
      <x:c r="I5270" t="n">
        <x:v>3</x:v>
      </x:c>
      <x:c r="J5270" t="n">
        <x:v>1.13</x:v>
      </x:c>
      <x:c r="K5270" t="n">
        <x:v>1</x:v>
      </x:c>
      <x:c r="L5270" t="n">
        <x:v>93.2</x:v>
      </x:c>
      <x:c r="M5270" t="n">
        <x:v>8.9</x:v>
      </x:c>
      <x:c r="N5270" t="n">
        <x:v>10</x:v>
      </x:c>
    </x:row>
    <x:row r="5271">
      <x:c r="A5271" t="str">
        <x:v>DEV-00879</x:v>
      </x:c>
      <x:c r="B5271" s="28" t="n">
        <x:v>46082</x:v>
      </x:c>
      <x:c r="C5271" t="n">
        <x:v>55.9</x:v>
      </x:c>
      <x:c r="D5271" t="n">
        <x:v>327.1</x:v>
      </x:c>
      <x:c r="E5271" t="n">
        <x:v>21</x:v>
      </x:c>
      <x:c r="F5271" t="n">
        <x:v>3</x:v>
      </x:c>
      <x:c r="G5271" t="n">
        <x:v>36</x:v>
      </x:c>
      <x:c r="H5271" t="n">
        <x:v>2</x:v>
      </x:c>
      <x:c r="I5271" t="n">
        <x:v>3</x:v>
      </x:c>
      <x:c r="J5271" t="n">
        <x:v>1.16</x:v>
      </x:c>
      <x:c r="K5271" t="n">
        <x:v>0</x:v>
      </x:c>
      <x:c r="L5271" t="n">
        <x:v>94.3</x:v>
      </x:c>
      <x:c r="M5271" t="n">
        <x:v>3.9</x:v>
      </x:c>
      <x:c r="N5271" t="n">
        <x:v>14</x:v>
      </x:c>
    </x:row>
    <x:row r="5272">
      <x:c r="A5272" t="str">
        <x:v>DEV-00879</x:v>
      </x:c>
      <x:c r="B5272" s="28" t="n">
        <x:v>46113</x:v>
      </x:c>
      <x:c r="C5272" t="n">
        <x:v>85.7</x:v>
      </x:c>
      <x:c r="D5272" t="n">
        <x:v>487.8</x:v>
      </x:c>
      <x:c r="E5272" t="n">
        <x:v>33</x:v>
      </x:c>
      <x:c r="F5272" t="n">
        <x:v>2</x:v>
      </x:c>
      <x:c r="G5272" t="n">
        <x:v>37</x:v>
      </x:c>
      <x:c r="H5272" t="n">
        <x:v>1</x:v>
      </x:c>
      <x:c r="I5272" t="n">
        <x:v>4</x:v>
      </x:c>
      <x:c r="J5272" t="n">
        <x:v>0.43</x:v>
      </x:c>
      <x:c r="K5272" t="n">
        <x:v>1</x:v>
      </x:c>
      <x:c r="L5272" t="n">
        <x:v>94.5</x:v>
      </x:c>
      <x:c r="M5272" t="n">
        <x:v>8</x:v>
      </x:c>
      <x:c r="N5272" t="n">
        <x:v>17.8</x:v>
      </x:c>
    </x:row>
    <x:row r="5273">
      <x:c r="A5273" t="str">
        <x:v>DEV-00879</x:v>
      </x:c>
      <x:c r="B5273" s="28" t="n">
        <x:v>46143</x:v>
      </x:c>
      <x:c r="C5273" t="n">
        <x:v>73.7</x:v>
      </x:c>
      <x:c r="D5273" t="n">
        <x:v>511.4</x:v>
      </x:c>
      <x:c r="E5273" t="n">
        <x:v>27</x:v>
      </x:c>
      <x:c r="F5273" t="n">
        <x:v>2</x:v>
      </x:c>
      <x:c r="G5273" t="n">
        <x:v>37</x:v>
      </x:c>
      <x:c r="H5273" t="n">
        <x:v>1</x:v>
      </x:c>
      <x:c r="I5273" t="n">
        <x:v>1</x:v>
      </x:c>
      <x:c r="J5273" t="n">
        <x:v>0.87</x:v>
      </x:c>
      <x:c r="K5273" t="n">
        <x:v>0</x:v>
      </x:c>
      <x:c r="L5273" t="n">
        <x:v>95</x:v>
      </x:c>
      <x:c r="M5273" t="n">
        <x:v>8.9</x:v>
      </x:c>
      <x:c r="N5273" t="n">
        <x:v>15</x:v>
      </x:c>
    </x:row>
    <x:row r="5274">
      <x:c r="A5274" t="str">
        <x:v>DEV-00879</x:v>
      </x:c>
      <x:c r="B5274" s="28" t="n">
        <x:v>46174</x:v>
      </x:c>
      <x:c r="C5274" t="n">
        <x:v>67.7</x:v>
      </x:c>
      <x:c r="D5274" t="n">
        <x:v>488.4</x:v>
      </x:c>
      <x:c r="E5274" t="n">
        <x:v>26</x:v>
      </x:c>
      <x:c r="F5274" t="n">
        <x:v>1</x:v>
      </x:c>
      <x:c r="G5274" t="n">
        <x:v>43</x:v>
      </x:c>
      <x:c r="H5274" t="n">
        <x:v>0</x:v>
      </x:c>
      <x:c r="I5274" t="n">
        <x:v>1</x:v>
      </x:c>
      <x:c r="J5274" t="n">
        <x:v>0.95</x:v>
      </x:c>
      <x:c r="K5274" t="n">
        <x:v>1</x:v>
      </x:c>
      <x:c r="L5274" t="n">
        <x:v>96</x:v>
      </x:c>
      <x:c r="M5274" t="n">
        <x:v>8.7</x:v>
      </x:c>
      <x:c r="N5274" t="n">
        <x:v>7.7</x:v>
      </x:c>
    </x:row>
    <x:row r="5275">
      <x:c r="A5275" t="str">
        <x:v>DEV-00879</x:v>
      </x:c>
      <x:c r="B5275" s="28" t="n">
        <x:v>46204</x:v>
      </x:c>
      <x:c r="C5275" t="n">
        <x:v>71.4</x:v>
      </x:c>
      <x:c r="D5275" t="n">
        <x:v>428.1</x:v>
      </x:c>
      <x:c r="E5275" t="n">
        <x:v>14</x:v>
      </x:c>
      <x:c r="F5275" t="n">
        <x:v>4</x:v>
      </x:c>
      <x:c r="G5275" t="n">
        <x:v>44</x:v>
      </x:c>
      <x:c r="H5275" t="n">
        <x:v>1</x:v>
      </x:c>
      <x:c r="I5275" t="n">
        <x:v>3</x:v>
      </x:c>
      <x:c r="J5275" t="n">
        <x:v>1.08</x:v>
      </x:c>
      <x:c r="K5275" t="n">
        <x:v>0</x:v>
      </x:c>
      <x:c r="L5275" t="n">
        <x:v>96.7</x:v>
      </x:c>
      <x:c r="M5275" t="n">
        <x:v>6.6</x:v>
      </x:c>
      <x:c r="N5275" t="n">
        <x:v>9.7</x:v>
      </x:c>
    </x:row>
    <x:row r="5276">
      <x:c r="A5276" t="str">
        <x:v>DEV-00880</x:v>
      </x:c>
      <x:c r="B5276" s="28" t="n">
        <x:v>46054</x:v>
      </x:c>
      <x:c r="C5276" t="n">
        <x:v>5</x:v>
      </x:c>
      <x:c r="D5276" t="n">
        <x:v>34.2</x:v>
      </x:c>
      <x:c r="E5276" t="n">
        <x:v>15</x:v>
      </x:c>
      <x:c r="F5276" t="n">
        <x:v>0</x:v>
      </x:c>
      <x:c r="G5276" t="n">
        <x:v>36</x:v>
      </x:c>
      <x:c r="H5276" t="n">
        <x:v>1</x:v>
      </x:c>
      <x:c r="I5276" t="n">
        <x:v>0</x:v>
      </x:c>
      <x:c r="J5276" t="n">
        <x:v>0</x:v>
      </x:c>
      <x:c r="K5276" t="n">
        <x:v>0</x:v>
      </x:c>
      <x:c r="L5276" t="n">
        <x:v>93.2</x:v>
      </x:c>
      <x:c r="M5276" t="n">
        <x:v>6.5</x:v>
      </x:c>
      <x:c r="N5276" t="n">
        <x:v>1.4</x:v>
      </x:c>
    </x:row>
    <x:row r="5277">
      <x:c r="A5277" t="str">
        <x:v>DEV-00880</x:v>
      </x:c>
      <x:c r="B5277" s="28" t="n">
        <x:v>46082</x:v>
      </x:c>
      <x:c r="C5277" t="n">
        <x:v>5</x:v>
      </x:c>
      <x:c r="D5277" t="n">
        <x:v>33.7</x:v>
      </x:c>
      <x:c r="E5277" t="n">
        <x:v>3</x:v>
      </x:c>
      <x:c r="F5277" t="n">
        <x:v>1</x:v>
      </x:c>
      <x:c r="G5277" t="n">
        <x:v>12</x:v>
      </x:c>
      <x:c r="H5277" t="n">
        <x:v>0</x:v>
      </x:c>
      <x:c r="I5277" t="n">
        <x:v>2</x:v>
      </x:c>
      <x:c r="J5277" t="n">
        <x:v>0.38</x:v>
      </x:c>
      <x:c r="K5277" t="n">
        <x:v>1</x:v>
      </x:c>
      <x:c r="L5277" t="n">
        <x:v>94.7</x:v>
      </x:c>
      <x:c r="M5277" t="n">
        <x:v>5.1</x:v>
      </x:c>
      <x:c r="N5277" t="n">
        <x:v>0.5</x:v>
      </x:c>
    </x:row>
    <x:row r="5278">
      <x:c r="A5278" t="str">
        <x:v>DEV-00880</x:v>
      </x:c>
      <x:c r="B5278" s="28" t="n">
        <x:v>46113</x:v>
      </x:c>
      <x:c r="C5278" t="n">
        <x:v>11.2</x:v>
      </x:c>
      <x:c r="D5278" t="n">
        <x:v>66.7</x:v>
      </x:c>
      <x:c r="E5278" t="n">
        <x:v>7</x:v>
      </x:c>
      <x:c r="F5278" t="n">
        <x:v>0</x:v>
      </x:c>
      <x:c r="G5278" t="n">
        <x:v>36</x:v>
      </x:c>
      <x:c r="H5278" t="n">
        <x:v>1</x:v>
      </x:c>
      <x:c r="I5278" t="n">
        <x:v>1</x:v>
      </x:c>
      <x:c r="J5278" t="n">
        <x:v>0.03</x:v>
      </x:c>
      <x:c r="K5278" t="n">
        <x:v>0</x:v>
      </x:c>
      <x:c r="L5278" t="n">
        <x:v>94.3</x:v>
      </x:c>
      <x:c r="M5278" t="n">
        <x:v>2.1</x:v>
      </x:c>
      <x:c r="N5278" t="n">
        <x:v>1.8</x:v>
      </x:c>
    </x:row>
    <x:row r="5279">
      <x:c r="A5279" t="str">
        <x:v>DEV-00880</x:v>
      </x:c>
      <x:c r="B5279" s="28" t="n">
        <x:v>46143</x:v>
      </x:c>
      <x:c r="C5279" t="n">
        <x:v>20.6</x:v>
      </x:c>
      <x:c r="D5279" t="n">
        <x:v>133.3</x:v>
      </x:c>
      <x:c r="E5279" t="n">
        <x:v>5</x:v>
      </x:c>
      <x:c r="F5279" t="n">
        <x:v>0</x:v>
      </x:c>
      <x:c r="G5279" t="n">
        <x:v>11</x:v>
      </x:c>
      <x:c r="H5279" t="n">
        <x:v>0</x:v>
      </x:c>
      <x:c r="I5279" t="n">
        <x:v>3</x:v>
      </x:c>
      <x:c r="J5279" t="n">
        <x:v>0.53</x:v>
      </x:c>
      <x:c r="K5279" t="n">
        <x:v>0</x:v>
      </x:c>
      <x:c r="L5279" t="n">
        <x:v>94.3</x:v>
      </x:c>
      <x:c r="M5279" t="n">
        <x:v>3.6</x:v>
      </x:c>
      <x:c r="N5279" t="n">
        <x:v>5.8</x:v>
      </x:c>
    </x:row>
    <x:row r="5280">
      <x:c r="A5280" t="str">
        <x:v>DEV-00880</x:v>
      </x:c>
      <x:c r="B5280" s="28" t="n">
        <x:v>46174</x:v>
      </x:c>
      <x:c r="C5280" t="n">
        <x:v>36.8</x:v>
      </x:c>
      <x:c r="D5280" t="n">
        <x:v>204.8</x:v>
      </x:c>
      <x:c r="E5280" t="n">
        <x:v>22</x:v>
      </x:c>
      <x:c r="F5280" t="n">
        <x:v>0</x:v>
      </x:c>
      <x:c r="G5280" t="n">
        <x:v>37</x:v>
      </x:c>
      <x:c r="H5280" t="n">
        <x:v>0</x:v>
      </x:c>
      <x:c r="I5280" t="n">
        <x:v>1</x:v>
      </x:c>
      <x:c r="J5280" t="n">
        <x:v>0.55</x:v>
      </x:c>
      <x:c r="K5280" t="n">
        <x:v>2</x:v>
      </x:c>
      <x:c r="L5280" t="n">
        <x:v>95.8</x:v>
      </x:c>
      <x:c r="M5280" t="n">
        <x:v>3.1</x:v>
      </x:c>
      <x:c r="N5280" t="n">
        <x:v>4.4</x:v>
      </x:c>
    </x:row>
    <x:row r="5281">
      <x:c r="A5281" t="str">
        <x:v>DEV-00880</x:v>
      </x:c>
      <x:c r="B5281" s="28" t="n">
        <x:v>46204</x:v>
      </x:c>
      <x:c r="C5281" t="n">
        <x:v>9.3</x:v>
      </x:c>
      <x:c r="D5281" t="n">
        <x:v>57.7</x:v>
      </x:c>
      <x:c r="E5281" t="n">
        <x:v>6</x:v>
      </x:c>
      <x:c r="F5281" t="n">
        <x:v>0</x:v>
      </x:c>
      <x:c r="G5281" t="n">
        <x:v>22</x:v>
      </x:c>
      <x:c r="H5281" t="n">
        <x:v>0</x:v>
      </x:c>
      <x:c r="I5281" t="n">
        <x:v>3</x:v>
      </x:c>
      <x:c r="J5281" t="n">
        <x:v>0.28</x:v>
      </x:c>
      <x:c r="K5281" t="n">
        <x:v>1</x:v>
      </x:c>
      <x:c r="L5281" t="n">
        <x:v>96</x:v>
      </x:c>
      <x:c r="M5281" t="n">
        <x:v>12.1</x:v>
      </x:c>
      <x:c r="N5281" t="n">
        <x:v>2.8</x:v>
      </x:c>
    </x:row>
    <x:row r="5282">
      <x:c r="A5282" t="str">
        <x:v>DEV-00881</x:v>
      </x:c>
      <x:c r="B5282" s="28" t="n">
        <x:v>46054</x:v>
      </x:c>
      <x:c r="C5282" t="n">
        <x:v>83.9</x:v>
      </x:c>
      <x:c r="D5282" t="n">
        <x:v>516.8</x:v>
      </x:c>
      <x:c r="E5282" t="n">
        <x:v>18</x:v>
      </x:c>
      <x:c r="F5282" t="n">
        <x:v>0</x:v>
      </x:c>
      <x:c r="G5282" t="n">
        <x:v>35</x:v>
      </x:c>
      <x:c r="H5282" t="n">
        <x:v>1</x:v>
      </x:c>
      <x:c r="I5282" t="n">
        <x:v>4</x:v>
      </x:c>
      <x:c r="J5282" t="n">
        <x:v>0.87</x:v>
      </x:c>
      <x:c r="K5282" t="n">
        <x:v>0</x:v>
      </x:c>
      <x:c r="L5282" t="n">
        <x:v>94.1</x:v>
      </x:c>
      <x:c r="M5282" t="n">
        <x:v>4.8</x:v>
      </x:c>
      <x:c r="N5282" t="n">
        <x:v>14.2</x:v>
      </x:c>
    </x:row>
    <x:row r="5283">
      <x:c r="A5283" t="str">
        <x:v>DEV-00881</x:v>
      </x:c>
      <x:c r="B5283" s="28" t="n">
        <x:v>46082</x:v>
      </x:c>
      <x:c r="C5283" t="n">
        <x:v>97.7</x:v>
      </x:c>
      <x:c r="D5283" t="n">
        <x:v>551.4</x:v>
      </x:c>
      <x:c r="E5283" t="n">
        <x:v>23</x:v>
      </x:c>
      <x:c r="F5283" t="n">
        <x:v>3</x:v>
      </x:c>
      <x:c r="G5283" t="n">
        <x:v>44</x:v>
      </x:c>
      <x:c r="H5283" t="n">
        <x:v>0</x:v>
      </x:c>
      <x:c r="I5283" t="n">
        <x:v>5</x:v>
      </x:c>
      <x:c r="J5283" t="n">
        <x:v>0</x:v>
      </x:c>
      <x:c r="K5283" t="n">
        <x:v>0</x:v>
      </x:c>
      <x:c r="L5283" t="n">
        <x:v>94</x:v>
      </x:c>
      <x:c r="M5283" t="n">
        <x:v>3.5</x:v>
      </x:c>
      <x:c r="N5283" t="n">
        <x:v>14.2</x:v>
      </x:c>
    </x:row>
    <x:row r="5284">
      <x:c r="A5284" t="str">
        <x:v>DEV-00881</x:v>
      </x:c>
      <x:c r="B5284" s="28" t="n">
        <x:v>46113</x:v>
      </x:c>
      <x:c r="C5284" t="n">
        <x:v>86.1</x:v>
      </x:c>
      <x:c r="D5284" t="n">
        <x:v>514.2</x:v>
      </x:c>
      <x:c r="E5284" t="n">
        <x:v>25</x:v>
      </x:c>
      <x:c r="F5284" t="n">
        <x:v>2</x:v>
      </x:c>
      <x:c r="G5284" t="n">
        <x:v>30</x:v>
      </x:c>
      <x:c r="H5284" t="n">
        <x:v>0</x:v>
      </x:c>
      <x:c r="I5284" t="n">
        <x:v>1</x:v>
      </x:c>
      <x:c r="J5284" t="n">
        <x:v>0.01</x:v>
      </x:c>
      <x:c r="K5284" t="n">
        <x:v>0</x:v>
      </x:c>
      <x:c r="L5284" t="n">
        <x:v>95.1</x:v>
      </x:c>
      <x:c r="M5284" t="n">
        <x:v>5.2</x:v>
      </x:c>
      <x:c r="N5284" t="n">
        <x:v>15.2</x:v>
      </x:c>
    </x:row>
    <x:row r="5285">
      <x:c r="A5285" t="str">
        <x:v>DEV-00881</x:v>
      </x:c>
      <x:c r="B5285" s="28" t="n">
        <x:v>46143</x:v>
      </x:c>
      <x:c r="C5285" t="n">
        <x:v>49.3</x:v>
      </x:c>
      <x:c r="D5285" t="n">
        <x:v>307</x:v>
      </x:c>
      <x:c r="E5285" t="n">
        <x:v>20</x:v>
      </x:c>
      <x:c r="F5285" t="n">
        <x:v>3</x:v>
      </x:c>
      <x:c r="G5285" t="n">
        <x:v>55</x:v>
      </x:c>
      <x:c r="H5285" t="n">
        <x:v>0</x:v>
      </x:c>
      <x:c r="I5285" t="n">
        <x:v>3</x:v>
      </x:c>
      <x:c r="J5285" t="n">
        <x:v>0.43</x:v>
      </x:c>
      <x:c r="K5285" t="n">
        <x:v>0</x:v>
      </x:c>
      <x:c r="L5285" t="n">
        <x:v>99.7</x:v>
      </x:c>
      <x:c r="M5285" t="n">
        <x:v>3.3</x:v>
      </x:c>
      <x:c r="N5285" t="n">
        <x:v>14.2</x:v>
      </x:c>
    </x:row>
    <x:row r="5286">
      <x:c r="A5286" t="str">
        <x:v>DEV-00881</x:v>
      </x:c>
      <x:c r="B5286" s="28" t="n">
        <x:v>46174</x:v>
      </x:c>
      <x:c r="C5286" t="n">
        <x:v>79</x:v>
      </x:c>
      <x:c r="D5286" t="n">
        <x:v>540.6</x:v>
      </x:c>
      <x:c r="E5286" t="n">
        <x:v>18</x:v>
      </x:c>
      <x:c r="F5286" t="n">
        <x:v>0</x:v>
      </x:c>
      <x:c r="G5286" t="n">
        <x:v>44</x:v>
      </x:c>
      <x:c r="H5286" t="n">
        <x:v>0</x:v>
      </x:c>
      <x:c r="I5286" t="n">
        <x:v>3</x:v>
      </x:c>
      <x:c r="J5286" t="n">
        <x:v>0.61</x:v>
      </x:c>
      <x:c r="K5286" t="n">
        <x:v>0</x:v>
      </x:c>
      <x:c r="L5286" t="n">
        <x:v>92</x:v>
      </x:c>
      <x:c r="M5286" t="n">
        <x:v>6.3</x:v>
      </x:c>
      <x:c r="N5286" t="n">
        <x:v>12.1</x:v>
      </x:c>
    </x:row>
    <x:row r="5287">
      <x:c r="A5287" t="str">
        <x:v>DEV-00881</x:v>
      </x:c>
      <x:c r="B5287" s="28" t="n">
        <x:v>46204</x:v>
      </x:c>
      <x:c r="C5287" t="n">
        <x:v>93.9</x:v>
      </x:c>
      <x:c r="D5287" t="n">
        <x:v>585</x:v>
      </x:c>
      <x:c r="E5287" t="n">
        <x:v>23</x:v>
      </x:c>
      <x:c r="F5287" t="n">
        <x:v>2</x:v>
      </x:c>
      <x:c r="G5287" t="n">
        <x:v>48</x:v>
      </x:c>
      <x:c r="H5287" t="n">
        <x:v>1</x:v>
      </x:c>
      <x:c r="I5287" t="n">
        <x:v>2</x:v>
      </x:c>
      <x:c r="J5287" t="n">
        <x:v>0</x:v>
      </x:c>
      <x:c r="K5287" t="n">
        <x:v>1</x:v>
      </x:c>
      <x:c r="L5287" t="n">
        <x:v>98.2</x:v>
      </x:c>
      <x:c r="M5287" t="n">
        <x:v>4.1</x:v>
      </x:c>
      <x:c r="N5287" t="n">
        <x:v>11.3</x:v>
      </x:c>
    </x:row>
    <x:row r="5288">
      <x:c r="A5288" t="str">
        <x:v>DEV-00882</x:v>
      </x:c>
      <x:c r="B5288" s="28" t="n">
        <x:v>46054</x:v>
      </x:c>
      <x:c r="C5288" t="n">
        <x:v>53.5</x:v>
      </x:c>
      <x:c r="D5288" t="n">
        <x:v>383.3</x:v>
      </x:c>
      <x:c r="E5288" t="n">
        <x:v>15</x:v>
      </x:c>
      <x:c r="F5288" t="n">
        <x:v>3</x:v>
      </x:c>
      <x:c r="G5288" t="n">
        <x:v>46</x:v>
      </x:c>
      <x:c r="H5288" t="n">
        <x:v>0</x:v>
      </x:c>
      <x:c r="I5288" t="n">
        <x:v>3</x:v>
      </x:c>
      <x:c r="J5288" t="n">
        <x:v>0.81</x:v>
      </x:c>
      <x:c r="K5288" t="n">
        <x:v>0</x:v>
      </x:c>
      <x:c r="L5288" t="n">
        <x:v>94.1</x:v>
      </x:c>
      <x:c r="M5288" t="n">
        <x:v>8.7</x:v>
      </x:c>
      <x:c r="N5288" t="n">
        <x:v>4.9</x:v>
      </x:c>
    </x:row>
    <x:row r="5289">
      <x:c r="A5289" t="str">
        <x:v>DEV-00882</x:v>
      </x:c>
      <x:c r="B5289" s="28" t="n">
        <x:v>46082</x:v>
      </x:c>
      <x:c r="C5289" t="n">
        <x:v>32.6</x:v>
      </x:c>
      <x:c r="D5289" t="n">
        <x:v>193.4</x:v>
      </x:c>
      <x:c r="E5289" t="n">
        <x:v>11</x:v>
      </x:c>
      <x:c r="F5289" t="n">
        <x:v>2</x:v>
      </x:c>
      <x:c r="G5289" t="n">
        <x:v>19</x:v>
      </x:c>
      <x:c r="H5289" t="n">
        <x:v>0</x:v>
      </x:c>
      <x:c r="I5289" t="n">
        <x:v>0</x:v>
      </x:c>
      <x:c r="J5289" t="n">
        <x:v>0.73</x:v>
      </x:c>
      <x:c r="K5289" t="n">
        <x:v>1</x:v>
      </x:c>
      <x:c r="L5289" t="n">
        <x:v>95.3</x:v>
      </x:c>
      <x:c r="M5289" t="n">
        <x:v>0</x:v>
      </x:c>
      <x:c r="N5289" t="n">
        <x:v>9.7</x:v>
      </x:c>
    </x:row>
    <x:row r="5290">
      <x:c r="A5290" t="str">
        <x:v>DEV-00882</x:v>
      </x:c>
      <x:c r="B5290" s="28" t="n">
        <x:v>46113</x:v>
      </x:c>
      <x:c r="C5290" t="n">
        <x:v>44.4</x:v>
      </x:c>
      <x:c r="D5290" t="n">
        <x:v>246</x:v>
      </x:c>
      <x:c r="E5290" t="n">
        <x:v>13</x:v>
      </x:c>
      <x:c r="F5290" t="n">
        <x:v>0</x:v>
      </x:c>
      <x:c r="G5290" t="n">
        <x:v>31</x:v>
      </x:c>
      <x:c r="H5290" t="n">
        <x:v>0</x:v>
      </x:c>
      <x:c r="I5290" t="n">
        <x:v>1</x:v>
      </x:c>
      <x:c r="J5290" t="n">
        <x:v>0.41</x:v>
      </x:c>
      <x:c r="K5290" t="n">
        <x:v>1</x:v>
      </x:c>
      <x:c r="L5290" t="n">
        <x:v>95.4</x:v>
      </x:c>
      <x:c r="M5290" t="n">
        <x:v>0</x:v>
      </x:c>
      <x:c r="N5290" t="n">
        <x:v>3.8</x:v>
      </x:c>
    </x:row>
    <x:row r="5291">
      <x:c r="A5291" t="str">
        <x:v>DEV-00882</x:v>
      </x:c>
      <x:c r="B5291" s="28" t="n">
        <x:v>46143</x:v>
      </x:c>
      <x:c r="C5291" t="n">
        <x:v>56.2</x:v>
      </x:c>
      <x:c r="D5291" t="n">
        <x:v>323.2</x:v>
      </x:c>
      <x:c r="E5291" t="n">
        <x:v>12</x:v>
      </x:c>
      <x:c r="F5291" t="n">
        <x:v>0</x:v>
      </x:c>
      <x:c r="G5291" t="n">
        <x:v>44</x:v>
      </x:c>
      <x:c r="H5291" t="n">
        <x:v>0</x:v>
      </x:c>
      <x:c r="I5291" t="n">
        <x:v>1</x:v>
      </x:c>
      <x:c r="J5291" t="n">
        <x:v>0</x:v>
      </x:c>
      <x:c r="K5291" t="n">
        <x:v>0</x:v>
      </x:c>
      <x:c r="L5291" t="n">
        <x:v>97.3</x:v>
      </x:c>
      <x:c r="M5291" t="n">
        <x:v>10.2</x:v>
      </x:c>
      <x:c r="N5291" t="n">
        <x:v>10.8</x:v>
      </x:c>
    </x:row>
    <x:row r="5292">
      <x:c r="A5292" t="str">
        <x:v>DEV-00882</x:v>
      </x:c>
      <x:c r="B5292" s="28" t="n">
        <x:v>46174</x:v>
      </x:c>
      <x:c r="C5292" t="n">
        <x:v>42.7</x:v>
      </x:c>
      <x:c r="D5292" t="n">
        <x:v>246.5</x:v>
      </x:c>
      <x:c r="E5292" t="n">
        <x:v>18</x:v>
      </x:c>
      <x:c r="F5292" t="n">
        <x:v>3</x:v>
      </x:c>
      <x:c r="G5292" t="n">
        <x:v>39</x:v>
      </x:c>
      <x:c r="H5292" t="n">
        <x:v>0</x:v>
      </x:c>
      <x:c r="I5292" t="n">
        <x:v>0</x:v>
      </x:c>
      <x:c r="J5292" t="n">
        <x:v>0.21</x:v>
      </x:c>
      <x:c r="K5292" t="n">
        <x:v>1</x:v>
      </x:c>
      <x:c r="L5292" t="n">
        <x:v>96.2</x:v>
      </x:c>
      <x:c r="M5292" t="n">
        <x:v>1.5</x:v>
      </x:c>
      <x:c r="N5292" t="n">
        <x:v>13.4</x:v>
      </x:c>
    </x:row>
    <x:row r="5293">
      <x:c r="A5293" t="str">
        <x:v>DEV-00882</x:v>
      </x:c>
      <x:c r="B5293" s="28" t="n">
        <x:v>46204</x:v>
      </x:c>
      <x:c r="C5293" t="n">
        <x:v>29.2</x:v>
      </x:c>
      <x:c r="D5293" t="n">
        <x:v>201.8</x:v>
      </x:c>
      <x:c r="E5293" t="n">
        <x:v>7</x:v>
      </x:c>
      <x:c r="F5293" t="n">
        <x:v>0</x:v>
      </x:c>
      <x:c r="G5293" t="n">
        <x:v>34</x:v>
      </x:c>
      <x:c r="H5293" t="n">
        <x:v>0</x:v>
      </x:c>
      <x:c r="I5293" t="n">
        <x:v>1</x:v>
      </x:c>
      <x:c r="J5293" t="n">
        <x:v>0</x:v>
      </x:c>
      <x:c r="K5293" t="n">
        <x:v>0</x:v>
      </x:c>
      <x:c r="L5293" t="n">
        <x:v>93.9</x:v>
      </x:c>
      <x:c r="M5293" t="n">
        <x:v>5.8</x:v>
      </x:c>
      <x:c r="N5293" t="n">
        <x:v>7.2</x:v>
      </x:c>
    </x:row>
    <x:row r="5294">
      <x:c r="A5294" t="str">
        <x:v>DEV-00883</x:v>
      </x:c>
      <x:c r="B5294" s="28" t="n">
        <x:v>46054</x:v>
      </x:c>
      <x:c r="C5294" t="n">
        <x:v>60.8</x:v>
      </x:c>
      <x:c r="D5294" t="n">
        <x:v>416.3</x:v>
      </x:c>
      <x:c r="E5294" t="n">
        <x:v>19</x:v>
      </x:c>
      <x:c r="F5294" t="n">
        <x:v>0</x:v>
      </x:c>
      <x:c r="G5294" t="n">
        <x:v>29</x:v>
      </x:c>
      <x:c r="H5294" t="n">
        <x:v>0</x:v>
      </x:c>
      <x:c r="I5294" t="n">
        <x:v>1</x:v>
      </x:c>
      <x:c r="J5294" t="n">
        <x:v>1.01</x:v>
      </x:c>
      <x:c r="K5294" t="n">
        <x:v>2</x:v>
      </x:c>
      <x:c r="L5294" t="n">
        <x:v>93.9</x:v>
      </x:c>
      <x:c r="M5294" t="n">
        <x:v>11.6</x:v>
      </x:c>
      <x:c r="N5294" t="n">
        <x:v>16.1</x:v>
      </x:c>
    </x:row>
    <x:row r="5295">
      <x:c r="A5295" t="str">
        <x:v>DEV-00883</x:v>
      </x:c>
      <x:c r="B5295" s="28" t="n">
        <x:v>46082</x:v>
      </x:c>
      <x:c r="C5295" t="n">
        <x:v>57</x:v>
      </x:c>
      <x:c r="D5295" t="n">
        <x:v>321.8</x:v>
      </x:c>
      <x:c r="E5295" t="n">
        <x:v>13</x:v>
      </x:c>
      <x:c r="F5295" t="n">
        <x:v>3</x:v>
      </x:c>
      <x:c r="G5295" t="n">
        <x:v>33</x:v>
      </x:c>
      <x:c r="H5295" t="n">
        <x:v>0</x:v>
      </x:c>
      <x:c r="I5295" t="n">
        <x:v>1</x:v>
      </x:c>
      <x:c r="J5295" t="n">
        <x:v>0</x:v>
      </x:c>
      <x:c r="K5295" t="n">
        <x:v>0</x:v>
      </x:c>
      <x:c r="L5295" t="n">
        <x:v>96.3</x:v>
      </x:c>
      <x:c r="M5295" t="n">
        <x:v>0</x:v>
      </x:c>
      <x:c r="N5295" t="n">
        <x:v>10.5</x:v>
      </x:c>
    </x:row>
    <x:row r="5296">
      <x:c r="A5296" t="str">
        <x:v>DEV-00883</x:v>
      </x:c>
      <x:c r="B5296" s="28" t="n">
        <x:v>46113</x:v>
      </x:c>
      <x:c r="C5296" t="n">
        <x:v>56.9</x:v>
      </x:c>
      <x:c r="D5296" t="n">
        <x:v>344</x:v>
      </x:c>
      <x:c r="E5296" t="n">
        <x:v>19</x:v>
      </x:c>
      <x:c r="F5296" t="n">
        <x:v>0</x:v>
      </x:c>
      <x:c r="G5296" t="n">
        <x:v>46</x:v>
      </x:c>
      <x:c r="H5296" t="n">
        <x:v>0</x:v>
      </x:c>
      <x:c r="I5296" t="n">
        <x:v>3</x:v>
      </x:c>
      <x:c r="J5296" t="n">
        <x:v>0.07</x:v>
      </x:c>
      <x:c r="K5296" t="n">
        <x:v>0</x:v>
      </x:c>
      <x:c r="L5296" t="n">
        <x:v>92.3</x:v>
      </x:c>
      <x:c r="M5296" t="n">
        <x:v>3.1</x:v>
      </x:c>
      <x:c r="N5296" t="n">
        <x:v>13.2</x:v>
      </x:c>
    </x:row>
    <x:row r="5297">
      <x:c r="A5297" t="str">
        <x:v>DEV-00883</x:v>
      </x:c>
      <x:c r="B5297" s="28" t="n">
        <x:v>46143</x:v>
      </x:c>
      <x:c r="C5297" t="n">
        <x:v>44.1</x:v>
      </x:c>
      <x:c r="D5297" t="n">
        <x:v>315.1</x:v>
      </x:c>
      <x:c r="E5297" t="n">
        <x:v>28</x:v>
      </x:c>
      <x:c r="F5297" t="n">
        <x:v>1</x:v>
      </x:c>
      <x:c r="G5297" t="n">
        <x:v>39</x:v>
      </x:c>
      <x:c r="H5297" t="n">
        <x:v>0</x:v>
      </x:c>
      <x:c r="I5297" t="n">
        <x:v>0</x:v>
      </x:c>
      <x:c r="J5297" t="n">
        <x:v>0.63</x:v>
      </x:c>
      <x:c r="K5297" t="n">
        <x:v>0</x:v>
      </x:c>
      <x:c r="L5297" t="n">
        <x:v>94.3</x:v>
      </x:c>
      <x:c r="M5297" t="n">
        <x:v>0.1</x:v>
      </x:c>
      <x:c r="N5297" t="n">
        <x:v>4.4</x:v>
      </x:c>
    </x:row>
    <x:row r="5298">
      <x:c r="A5298" t="str">
        <x:v>DEV-00883</x:v>
      </x:c>
      <x:c r="B5298" s="28" t="n">
        <x:v>46174</x:v>
      </x:c>
      <x:c r="C5298" t="n">
        <x:v>61.8</x:v>
      </x:c>
      <x:c r="D5298" t="n">
        <x:v>344.4</x:v>
      </x:c>
      <x:c r="E5298" t="n">
        <x:v>15</x:v>
      </x:c>
      <x:c r="F5298" t="n">
        <x:v>4</x:v>
      </x:c>
      <x:c r="G5298" t="n">
        <x:v>45</x:v>
      </x:c>
      <x:c r="H5298" t="n">
        <x:v>0</x:v>
      </x:c>
      <x:c r="I5298" t="n">
        <x:v>3</x:v>
      </x:c>
      <x:c r="J5298" t="n">
        <x:v>0.63</x:v>
      </x:c>
      <x:c r="K5298" t="n">
        <x:v>2</x:v>
      </x:c>
      <x:c r="L5298" t="n">
        <x:v>94.4</x:v>
      </x:c>
      <x:c r="M5298" t="n">
        <x:v>5.6</x:v>
      </x:c>
      <x:c r="N5298" t="n">
        <x:v>8.8</x:v>
      </x:c>
    </x:row>
    <x:row r="5299">
      <x:c r="A5299" t="str">
        <x:v>DEV-00883</x:v>
      </x:c>
      <x:c r="B5299" s="28" t="n">
        <x:v>46204</x:v>
      </x:c>
      <x:c r="C5299" t="n">
        <x:v>46</x:v>
      </x:c>
      <x:c r="D5299" t="n">
        <x:v>300.8</x:v>
      </x:c>
      <x:c r="E5299" t="n">
        <x:v>9</x:v>
      </x:c>
      <x:c r="F5299" t="n">
        <x:v>1</x:v>
      </x:c>
      <x:c r="G5299" t="n">
        <x:v>19</x:v>
      </x:c>
      <x:c r="H5299" t="n">
        <x:v>1</x:v>
      </x:c>
      <x:c r="I5299" t="n">
        <x:v>1</x:v>
      </x:c>
      <x:c r="J5299" t="n">
        <x:v>0.28</x:v>
      </x:c>
      <x:c r="K5299" t="n">
        <x:v>0</x:v>
      </x:c>
      <x:c r="L5299" t="n">
        <x:v>93.7</x:v>
      </x:c>
      <x:c r="M5299" t="n">
        <x:v>5</x:v>
      </x:c>
      <x:c r="N5299" t="n">
        <x:v>14.2</x:v>
      </x:c>
    </x:row>
    <x:row r="5300">
      <x:c r="A5300" t="str">
        <x:v>DEV-00884</x:v>
      </x:c>
      <x:c r="B5300" s="28" t="n">
        <x:v>46054</x:v>
      </x:c>
      <x:c r="C5300" t="n">
        <x:v>60.9</x:v>
      </x:c>
      <x:c r="D5300" t="n">
        <x:v>428.8</x:v>
      </x:c>
      <x:c r="E5300" t="n">
        <x:v>8</x:v>
      </x:c>
      <x:c r="F5300" t="n">
        <x:v>0</x:v>
      </x:c>
      <x:c r="G5300" t="n">
        <x:v>11</x:v>
      </x:c>
      <x:c r="H5300" t="n">
        <x:v>0</x:v>
      </x:c>
      <x:c r="I5300" t="n">
        <x:v>4</x:v>
      </x:c>
      <x:c r="J5300" t="n">
        <x:v>0.45</x:v>
      </x:c>
      <x:c r="K5300" t="n">
        <x:v>0</x:v>
      </x:c>
      <x:c r="L5300" t="n">
        <x:v>93.6</x:v>
      </x:c>
      <x:c r="M5300" t="n">
        <x:v>1</x:v>
      </x:c>
      <x:c r="N5300" t="n">
        <x:v>16.2</x:v>
      </x:c>
    </x:row>
    <x:row r="5301">
      <x:c r="A5301" t="str">
        <x:v>DEV-00884</x:v>
      </x:c>
      <x:c r="B5301" s="28" t="n">
        <x:v>46082</x:v>
      </x:c>
      <x:c r="C5301" t="n">
        <x:v>70.2</x:v>
      </x:c>
      <x:c r="D5301" t="n">
        <x:v>494.5</x:v>
      </x:c>
      <x:c r="E5301" t="n">
        <x:v>16</x:v>
      </x:c>
      <x:c r="F5301" t="n">
        <x:v>0</x:v>
      </x:c>
      <x:c r="G5301" t="n">
        <x:v>31</x:v>
      </x:c>
      <x:c r="H5301" t="n">
        <x:v>2</x:v>
      </x:c>
      <x:c r="I5301" t="n">
        <x:v>0</x:v>
      </x:c>
      <x:c r="J5301" t="n">
        <x:v>1.08</x:v>
      </x:c>
      <x:c r="K5301" t="n">
        <x:v>1</x:v>
      </x:c>
      <x:c r="L5301" t="n">
        <x:v>92.4</x:v>
      </x:c>
      <x:c r="M5301" t="n">
        <x:v>0</x:v>
      </x:c>
      <x:c r="N5301" t="n">
        <x:v>13.2</x:v>
      </x:c>
    </x:row>
    <x:row r="5302">
      <x:c r="A5302" t="str">
        <x:v>DEV-00884</x:v>
      </x:c>
      <x:c r="B5302" s="28" t="n">
        <x:v>46113</x:v>
      </x:c>
      <x:c r="C5302" t="n">
        <x:v>69.5</x:v>
      </x:c>
      <x:c r="D5302" t="n">
        <x:v>457.6</x:v>
      </x:c>
      <x:c r="E5302" t="n">
        <x:v>20</x:v>
      </x:c>
      <x:c r="F5302" t="n">
        <x:v>0</x:v>
      </x:c>
      <x:c r="G5302" t="n">
        <x:v>21</x:v>
      </x:c>
      <x:c r="H5302" t="n">
        <x:v>0</x:v>
      </x:c>
      <x:c r="I5302" t="n">
        <x:v>2</x:v>
      </x:c>
      <x:c r="J5302" t="n">
        <x:v>0.39</x:v>
      </x:c>
      <x:c r="K5302" t="n">
        <x:v>1</x:v>
      </x:c>
      <x:c r="L5302" t="n">
        <x:v>95.7</x:v>
      </x:c>
      <x:c r="M5302" t="n">
        <x:v>8.8</x:v>
      </x:c>
      <x:c r="N5302" t="n">
        <x:v>17.8</x:v>
      </x:c>
    </x:row>
    <x:row r="5303">
      <x:c r="A5303" t="str">
        <x:v>DEV-00884</x:v>
      </x:c>
      <x:c r="B5303" s="28" t="n">
        <x:v>46143</x:v>
      </x:c>
      <x:c r="C5303" t="n">
        <x:v>73.3</x:v>
      </x:c>
      <x:c r="D5303" t="n">
        <x:v>431.5</x:v>
      </x:c>
      <x:c r="E5303" t="n">
        <x:v>21</x:v>
      </x:c>
      <x:c r="F5303" t="n">
        <x:v>0</x:v>
      </x:c>
      <x:c r="G5303" t="n">
        <x:v>45</x:v>
      </x:c>
      <x:c r="H5303" t="n">
        <x:v>0</x:v>
      </x:c>
      <x:c r="I5303" t="n">
        <x:v>0</x:v>
      </x:c>
      <x:c r="J5303" t="n">
        <x:v>0.65</x:v>
      </x:c>
      <x:c r="K5303" t="n">
        <x:v>0</x:v>
      </x:c>
      <x:c r="L5303" t="n">
        <x:v>95.5</x:v>
      </x:c>
      <x:c r="M5303" t="n">
        <x:v>0</x:v>
      </x:c>
      <x:c r="N5303" t="n">
        <x:v>14.5</x:v>
      </x:c>
    </x:row>
    <x:row r="5304">
      <x:c r="A5304" t="str">
        <x:v>DEV-00884</x:v>
      </x:c>
      <x:c r="B5304" s="28" t="n">
        <x:v>46174</x:v>
      </x:c>
      <x:c r="C5304" t="n">
        <x:v>73.3</x:v>
      </x:c>
      <x:c r="D5304" t="n">
        <x:v>456</x:v>
      </x:c>
      <x:c r="E5304" t="n">
        <x:v>21</x:v>
      </x:c>
      <x:c r="F5304" t="n">
        <x:v>1</x:v>
      </x:c>
      <x:c r="G5304" t="n">
        <x:v>37</x:v>
      </x:c>
      <x:c r="H5304" t="n">
        <x:v>0</x:v>
      </x:c>
      <x:c r="I5304" t="n">
        <x:v>3</x:v>
      </x:c>
      <x:c r="J5304" t="n">
        <x:v>0.71</x:v>
      </x:c>
      <x:c r="K5304" t="n">
        <x:v>0</x:v>
      </x:c>
      <x:c r="L5304" t="n">
        <x:v>96</x:v>
      </x:c>
      <x:c r="M5304" t="n">
        <x:v>0</x:v>
      </x:c>
      <x:c r="N5304" t="n">
        <x:v>21.5</x:v>
      </x:c>
    </x:row>
    <x:row r="5305">
      <x:c r="A5305" t="str">
        <x:v>DEV-00884</x:v>
      </x:c>
      <x:c r="B5305" s="28" t="n">
        <x:v>46204</x:v>
      </x:c>
      <x:c r="C5305" t="n">
        <x:v>75.8</x:v>
      </x:c>
      <x:c r="D5305" t="n">
        <x:v>538.5</x:v>
      </x:c>
      <x:c r="E5305" t="n">
        <x:v>12</x:v>
      </x:c>
      <x:c r="F5305" t="n">
        <x:v>0</x:v>
      </x:c>
      <x:c r="G5305" t="n">
        <x:v>43</x:v>
      </x:c>
      <x:c r="H5305" t="n">
        <x:v>0</x:v>
      </x:c>
      <x:c r="I5305" t="n">
        <x:v>1</x:v>
      </x:c>
      <x:c r="J5305" t="n">
        <x:v>0.55</x:v>
      </x:c>
      <x:c r="K5305" t="n">
        <x:v>1</x:v>
      </x:c>
      <x:c r="L5305" t="n">
        <x:v>95.2</x:v>
      </x:c>
      <x:c r="M5305" t="n">
        <x:v>12.9</x:v>
      </x:c>
      <x:c r="N5305" t="n">
        <x:v>12</x:v>
      </x:c>
    </x:row>
    <x:row r="5306">
      <x:c r="A5306" t="str">
        <x:v>DEV-00885</x:v>
      </x:c>
      <x:c r="B5306" s="28" t="n">
        <x:v>46054</x:v>
      </x:c>
      <x:c r="C5306" t="n">
        <x:v>55.4</x:v>
      </x:c>
      <x:c r="D5306" t="n">
        <x:v>316.1</x:v>
      </x:c>
      <x:c r="E5306" t="n">
        <x:v>5</x:v>
      </x:c>
      <x:c r="F5306" t="n">
        <x:v>0</x:v>
      </x:c>
      <x:c r="G5306" t="n">
        <x:v>19</x:v>
      </x:c>
      <x:c r="H5306" t="n">
        <x:v>1</x:v>
      </x:c>
      <x:c r="I5306" t="n">
        <x:v>0</x:v>
      </x:c>
      <x:c r="J5306" t="n">
        <x:v>0.47</x:v>
      </x:c>
      <x:c r="K5306" t="n">
        <x:v>0</x:v>
      </x:c>
      <x:c r="L5306" t="n">
        <x:v>97.6</x:v>
      </x:c>
      <x:c r="M5306" t="n">
        <x:v>6.8</x:v>
      </x:c>
      <x:c r="N5306" t="n">
        <x:v>10</x:v>
      </x:c>
    </x:row>
    <x:row r="5307">
      <x:c r="A5307" t="str">
        <x:v>DEV-00885</x:v>
      </x:c>
      <x:c r="B5307" s="28" t="n">
        <x:v>46082</x:v>
      </x:c>
      <x:c r="C5307" t="n">
        <x:v>51.1</x:v>
      </x:c>
      <x:c r="D5307" t="n">
        <x:v>280.3</x:v>
      </x:c>
      <x:c r="E5307" t="n">
        <x:v>19</x:v>
      </x:c>
      <x:c r="F5307" t="n">
        <x:v>0</x:v>
      </x:c>
      <x:c r="G5307" t="n">
        <x:v>44</x:v>
      </x:c>
      <x:c r="H5307" t="n">
        <x:v>0</x:v>
      </x:c>
      <x:c r="I5307" t="n">
        <x:v>0</x:v>
      </x:c>
      <x:c r="J5307" t="n">
        <x:v>0.32</x:v>
      </x:c>
      <x:c r="K5307" t="n">
        <x:v>1</x:v>
      </x:c>
      <x:c r="L5307" t="n">
        <x:v>96.4</x:v>
      </x:c>
      <x:c r="M5307" t="n">
        <x:v>6.5</x:v>
      </x:c>
      <x:c r="N5307" t="n">
        <x:v>13.3</x:v>
      </x:c>
    </x:row>
    <x:row r="5308">
      <x:c r="A5308" t="str">
        <x:v>DEV-00885</x:v>
      </x:c>
      <x:c r="B5308" s="28" t="n">
        <x:v>46113</x:v>
      </x:c>
      <x:c r="C5308" t="n">
        <x:v>38.5</x:v>
      </x:c>
      <x:c r="D5308" t="n">
        <x:v>267.8</x:v>
      </x:c>
      <x:c r="E5308" t="n">
        <x:v>7</x:v>
      </x:c>
      <x:c r="F5308" t="n">
        <x:v>0</x:v>
      </x:c>
      <x:c r="G5308" t="n">
        <x:v>28</x:v>
      </x:c>
      <x:c r="H5308" t="n">
        <x:v>0</x:v>
      </x:c>
      <x:c r="I5308" t="n">
        <x:v>1</x:v>
      </x:c>
      <x:c r="J5308" t="n">
        <x:v>0.36</x:v>
      </x:c>
      <x:c r="K5308" t="n">
        <x:v>0</x:v>
      </x:c>
      <x:c r="L5308" t="n">
        <x:v>95.6</x:v>
      </x:c>
      <x:c r="M5308" t="n">
        <x:v>7.2</x:v>
      </x:c>
      <x:c r="N5308" t="n">
        <x:v>6.4</x:v>
      </x:c>
    </x:row>
    <x:row r="5309">
      <x:c r="A5309" t="str">
        <x:v>DEV-00885</x:v>
      </x:c>
      <x:c r="B5309" s="28" t="n">
        <x:v>46143</x:v>
      </x:c>
      <x:c r="C5309" t="n">
        <x:v>63.4</x:v>
      </x:c>
      <x:c r="D5309" t="n">
        <x:v>419.3</x:v>
      </x:c>
      <x:c r="E5309" t="n">
        <x:v>23</x:v>
      </x:c>
      <x:c r="F5309" t="n">
        <x:v>0</x:v>
      </x:c>
      <x:c r="G5309" t="n">
        <x:v>29</x:v>
      </x:c>
      <x:c r="H5309" t="n">
        <x:v>0</x:v>
      </x:c>
      <x:c r="I5309" t="n">
        <x:v>4</x:v>
      </x:c>
      <x:c r="J5309" t="n">
        <x:v>0</x:v>
      </x:c>
      <x:c r="K5309" t="n">
        <x:v>2</x:v>
      </x:c>
      <x:c r="L5309" t="n">
        <x:v>94.3</x:v>
      </x:c>
      <x:c r="M5309" t="n">
        <x:v>6.8</x:v>
      </x:c>
      <x:c r="N5309" t="n">
        <x:v>6.6</x:v>
      </x:c>
    </x:row>
    <x:row r="5310">
      <x:c r="A5310" t="str">
        <x:v>DEV-00885</x:v>
      </x:c>
      <x:c r="B5310" s="28" t="n">
        <x:v>46174</x:v>
      </x:c>
      <x:c r="C5310" t="n">
        <x:v>49.8</x:v>
      </x:c>
      <x:c r="D5310" t="n">
        <x:v>338</x:v>
      </x:c>
      <x:c r="E5310" t="n">
        <x:v>16</x:v>
      </x:c>
      <x:c r="F5310" t="n">
        <x:v>0</x:v>
      </x:c>
      <x:c r="G5310" t="n">
        <x:v>44</x:v>
      </x:c>
      <x:c r="H5310" t="n">
        <x:v>0</x:v>
      </x:c>
      <x:c r="I5310" t="n">
        <x:v>3</x:v>
      </x:c>
      <x:c r="J5310" t="n">
        <x:v>0.27</x:v>
      </x:c>
      <x:c r="K5310" t="n">
        <x:v>0</x:v>
      </x:c>
      <x:c r="L5310" t="n">
        <x:v>92.3</x:v>
      </x:c>
      <x:c r="M5310" t="n">
        <x:v>7.6</x:v>
      </x:c>
      <x:c r="N5310" t="n">
        <x:v>4.4</x:v>
      </x:c>
    </x:row>
    <x:row r="5311">
      <x:c r="A5311" t="str">
        <x:v>DEV-00885</x:v>
      </x:c>
      <x:c r="B5311" s="28" t="n">
        <x:v>46204</x:v>
      </x:c>
      <x:c r="C5311" t="n">
        <x:v>67.1</x:v>
      </x:c>
      <x:c r="D5311" t="n">
        <x:v>470.5</x:v>
      </x:c>
      <x:c r="E5311" t="n">
        <x:v>15</x:v>
      </x:c>
      <x:c r="F5311" t="n">
        <x:v>0</x:v>
      </x:c>
      <x:c r="G5311" t="n">
        <x:v>30</x:v>
      </x:c>
      <x:c r="H5311" t="n">
        <x:v>0</x:v>
      </x:c>
      <x:c r="I5311" t="n">
        <x:v>3</x:v>
      </x:c>
      <x:c r="J5311" t="n">
        <x:v>0.2</x:v>
      </x:c>
      <x:c r="K5311" t="n">
        <x:v>1</x:v>
      </x:c>
      <x:c r="L5311" t="n">
        <x:v>94.7</x:v>
      </x:c>
      <x:c r="M5311" t="n">
        <x:v>0</x:v>
      </x:c>
      <x:c r="N5311" t="n">
        <x:v>14.6</x:v>
      </x:c>
    </x:row>
    <x:row r="5312">
      <x:c r="A5312" t="str">
        <x:v>DEV-00886</x:v>
      </x:c>
      <x:c r="B5312" s="28" t="n">
        <x:v>46054</x:v>
      </x:c>
      <x:c r="C5312" t="n">
        <x:v>70.8</x:v>
      </x:c>
      <x:c r="D5312" t="n">
        <x:v>397.6</x:v>
      </x:c>
      <x:c r="E5312" t="n">
        <x:v>23</x:v>
      </x:c>
      <x:c r="F5312" t="n">
        <x:v>2</x:v>
      </x:c>
      <x:c r="G5312" t="n">
        <x:v>34</x:v>
      </x:c>
      <x:c r="H5312" t="n">
        <x:v>1</x:v>
      </x:c>
      <x:c r="I5312" t="n">
        <x:v>1</x:v>
      </x:c>
      <x:c r="J5312" t="n">
        <x:v>0.08</x:v>
      </x:c>
      <x:c r="K5312" t="n">
        <x:v>1</x:v>
      </x:c>
      <x:c r="L5312" t="n">
        <x:v>91.9</x:v>
      </x:c>
      <x:c r="M5312" t="n">
        <x:v>0</x:v>
      </x:c>
      <x:c r="N5312" t="n">
        <x:v>14.6</x:v>
      </x:c>
    </x:row>
    <x:row r="5313">
      <x:c r="A5313" t="str">
        <x:v>DEV-00886</x:v>
      </x:c>
      <x:c r="B5313" s="28" t="n">
        <x:v>46082</x:v>
      </x:c>
      <x:c r="C5313" t="n">
        <x:v>36.6</x:v>
      </x:c>
      <x:c r="D5313" t="n">
        <x:v>236</x:v>
      </x:c>
      <x:c r="E5313" t="n">
        <x:v>13</x:v>
      </x:c>
      <x:c r="F5313" t="n">
        <x:v>0</x:v>
      </x:c>
      <x:c r="G5313" t="n">
        <x:v>24</x:v>
      </x:c>
      <x:c r="H5313" t="n">
        <x:v>0</x:v>
      </x:c>
      <x:c r="I5313" t="n">
        <x:v>0</x:v>
      </x:c>
      <x:c r="J5313" t="n">
        <x:v>0.3</x:v>
      </x:c>
      <x:c r="K5313" t="n">
        <x:v>0</x:v>
      </x:c>
      <x:c r="L5313" t="n">
        <x:v>96.1</x:v>
      </x:c>
      <x:c r="M5313" t="n">
        <x:v>11.5</x:v>
      </x:c>
      <x:c r="N5313" t="n">
        <x:v>10.7</x:v>
      </x:c>
    </x:row>
    <x:row r="5314">
      <x:c r="A5314" t="str">
        <x:v>DEV-00886</x:v>
      </x:c>
      <x:c r="B5314" s="28" t="n">
        <x:v>46113</x:v>
      </x:c>
      <x:c r="C5314" t="n">
        <x:v>49.7</x:v>
      </x:c>
      <x:c r="D5314" t="n">
        <x:v>319.7</x:v>
      </x:c>
      <x:c r="E5314" t="n">
        <x:v>26</x:v>
      </x:c>
      <x:c r="F5314" t="n">
        <x:v>0</x:v>
      </x:c>
      <x:c r="G5314" t="n">
        <x:v>30</x:v>
      </x:c>
      <x:c r="H5314" t="n">
        <x:v>1</x:v>
      </x:c>
      <x:c r="I5314" t="n">
        <x:v>0</x:v>
      </x:c>
      <x:c r="J5314" t="n">
        <x:v>1.35</x:v>
      </x:c>
      <x:c r="K5314" t="n">
        <x:v>1</x:v>
      </x:c>
      <x:c r="L5314" t="n">
        <x:v>95</x:v>
      </x:c>
      <x:c r="M5314" t="n">
        <x:v>6.9</x:v>
      </x:c>
      <x:c r="N5314" t="n">
        <x:v>5.6</x:v>
      </x:c>
    </x:row>
    <x:row r="5315">
      <x:c r="A5315" t="str">
        <x:v>DEV-00886</x:v>
      </x:c>
      <x:c r="B5315" s="28" t="n">
        <x:v>46143</x:v>
      </x:c>
      <x:c r="C5315" t="n">
        <x:v>43.7</x:v>
      </x:c>
      <x:c r="D5315" t="n">
        <x:v>261.5</x:v>
      </x:c>
      <x:c r="E5315" t="n">
        <x:v>14</x:v>
      </x:c>
      <x:c r="F5315" t="n">
        <x:v>0</x:v>
      </x:c>
      <x:c r="G5315" t="n">
        <x:v>30</x:v>
      </x:c>
      <x:c r="H5315" t="n">
        <x:v>1</x:v>
      </x:c>
      <x:c r="I5315" t="n">
        <x:v>4</x:v>
      </x:c>
      <x:c r="J5315" t="n">
        <x:v>0.98</x:v>
      </x:c>
      <x:c r="K5315" t="n">
        <x:v>2</x:v>
      </x:c>
      <x:c r="L5315" t="n">
        <x:v>91.6</x:v>
      </x:c>
      <x:c r="M5315" t="n">
        <x:v>18.2</x:v>
      </x:c>
      <x:c r="N5315" t="n">
        <x:v>4</x:v>
      </x:c>
    </x:row>
    <x:row r="5316">
      <x:c r="A5316" t="str">
        <x:v>DEV-00886</x:v>
      </x:c>
      <x:c r="B5316" s="28" t="n">
        <x:v>46174</x:v>
      </x:c>
      <x:c r="C5316" t="n">
        <x:v>63.6</x:v>
      </x:c>
      <x:c r="D5316" t="n">
        <x:v>442.6</x:v>
      </x:c>
      <x:c r="E5316" t="n">
        <x:v>27</x:v>
      </x:c>
      <x:c r="F5316" t="n">
        <x:v>0</x:v>
      </x:c>
      <x:c r="G5316" t="n">
        <x:v>51</x:v>
      </x:c>
      <x:c r="H5316" t="n">
        <x:v>1</x:v>
      </x:c>
      <x:c r="I5316" t="n">
        <x:v>1</x:v>
      </x:c>
      <x:c r="J5316" t="n">
        <x:v>1.63</x:v>
      </x:c>
      <x:c r="K5316" t="n">
        <x:v>0</x:v>
      </x:c>
      <x:c r="L5316" t="n">
        <x:v>98</x:v>
      </x:c>
      <x:c r="M5316" t="n">
        <x:v>2.6</x:v>
      </x:c>
      <x:c r="N5316" t="n">
        <x:v>16.5</x:v>
      </x:c>
    </x:row>
    <x:row r="5317">
      <x:c r="A5317" t="str">
        <x:v>DEV-00886</x:v>
      </x:c>
      <x:c r="B5317" s="28" t="n">
        <x:v>46204</x:v>
      </x:c>
      <x:c r="C5317" t="n">
        <x:v>38.2</x:v>
      </x:c>
      <x:c r="D5317" t="n">
        <x:v>249.1</x:v>
      </x:c>
      <x:c r="E5317" t="n">
        <x:v>13</x:v>
      </x:c>
      <x:c r="F5317" t="n">
        <x:v>2</x:v>
      </x:c>
      <x:c r="G5317" t="n">
        <x:v>38</x:v>
      </x:c>
      <x:c r="H5317" t="n">
        <x:v>0</x:v>
      </x:c>
      <x:c r="I5317" t="n">
        <x:v>0</x:v>
      </x:c>
      <x:c r="J5317" t="n">
        <x:v>1.37</x:v>
      </x:c>
      <x:c r="K5317" t="n">
        <x:v>0</x:v>
      </x:c>
      <x:c r="L5317" t="n">
        <x:v>92.7</x:v>
      </x:c>
      <x:c r="M5317" t="n">
        <x:v>7.7</x:v>
      </x:c>
      <x:c r="N5317" t="n">
        <x:v>11.3</x:v>
      </x:c>
    </x:row>
    <x:row r="5318">
      <x:c r="A5318" t="str">
        <x:v>DEV-00887</x:v>
      </x:c>
      <x:c r="B5318" s="28" t="n">
        <x:v>46054</x:v>
      </x:c>
      <x:c r="C5318" t="n">
        <x:v>22.1</x:v>
      </x:c>
      <x:c r="D5318" t="n">
        <x:v>153.2</x:v>
      </x:c>
      <x:c r="E5318" t="n">
        <x:v>19</x:v>
      </x:c>
      <x:c r="F5318" t="n">
        <x:v>5</x:v>
      </x:c>
      <x:c r="G5318" t="n">
        <x:v>35</x:v>
      </x:c>
      <x:c r="H5318" t="n">
        <x:v>1</x:v>
      </x:c>
      <x:c r="I5318" t="n">
        <x:v>2</x:v>
      </x:c>
      <x:c r="J5318" t="n">
        <x:v>2.22</x:v>
      </x:c>
      <x:c r="K5318" t="n">
        <x:v>3</x:v>
      </x:c>
      <x:c r="L5318" t="n">
        <x:v>92.1</x:v>
      </x:c>
      <x:c r="M5318" t="n">
        <x:v>11.5</x:v>
      </x:c>
      <x:c r="N5318" t="n">
        <x:v>4.9</x:v>
      </x:c>
    </x:row>
    <x:row r="5319">
      <x:c r="A5319" t="str">
        <x:v>DEV-00887</x:v>
      </x:c>
      <x:c r="B5319" s="28" t="n">
        <x:v>46082</x:v>
      </x:c>
      <x:c r="C5319" t="n">
        <x:v>37.8</x:v>
      </x:c>
      <x:c r="D5319" t="n">
        <x:v>246.5</x:v>
      </x:c>
      <x:c r="E5319" t="n">
        <x:v>32</x:v>
      </x:c>
      <x:c r="F5319" t="n">
        <x:v>4</x:v>
      </x:c>
      <x:c r="G5319" t="n">
        <x:v>20</x:v>
      </x:c>
      <x:c r="H5319" t="n">
        <x:v>3</x:v>
      </x:c>
      <x:c r="I5319" t="n">
        <x:v>0</x:v>
      </x:c>
      <x:c r="J5319" t="n">
        <x:v>2.81</x:v>
      </x:c>
      <x:c r="K5319" t="n">
        <x:v>3</x:v>
      </x:c>
      <x:c r="L5319" t="n">
        <x:v>96.2</x:v>
      </x:c>
      <x:c r="M5319" t="n">
        <x:v>16.4</x:v>
      </x:c>
      <x:c r="N5319" t="n">
        <x:v>10.4</x:v>
      </x:c>
    </x:row>
    <x:row r="5320">
      <x:c r="A5320" t="str">
        <x:v>DEV-00887</x:v>
      </x:c>
      <x:c r="B5320" s="28" t="n">
        <x:v>46113</x:v>
      </x:c>
      <x:c r="C5320" t="n">
        <x:v>60.3</x:v>
      </x:c>
      <x:c r="D5320" t="n">
        <x:v>358.4</x:v>
      </x:c>
      <x:c r="E5320" t="n">
        <x:v>25</x:v>
      </x:c>
      <x:c r="F5320" t="n">
        <x:v>4</x:v>
      </x:c>
      <x:c r="G5320" t="n">
        <x:v>33</x:v>
      </x:c>
      <x:c r="H5320" t="n">
        <x:v>3</x:v>
      </x:c>
      <x:c r="I5320" t="n">
        <x:v>2</x:v>
      </x:c>
      <x:c r="J5320" t="n">
        <x:v>2.24</x:v>
      </x:c>
      <x:c r="K5320" t="n">
        <x:v>0</x:v>
      </x:c>
      <x:c r="L5320" t="n">
        <x:v>95.8</x:v>
      </x:c>
      <x:c r="M5320" t="n">
        <x:v>12.4</x:v>
      </x:c>
      <x:c r="N5320" t="n">
        <x:v>8</x:v>
      </x:c>
    </x:row>
    <x:row r="5321">
      <x:c r="A5321" t="str">
        <x:v>DEV-00887</x:v>
      </x:c>
      <x:c r="B5321" s="28" t="n">
        <x:v>46143</x:v>
      </x:c>
      <x:c r="C5321" t="n">
        <x:v>44.7</x:v>
      </x:c>
      <x:c r="D5321" t="n">
        <x:v>298.6</x:v>
      </x:c>
      <x:c r="E5321" t="n">
        <x:v>32</x:v>
      </x:c>
      <x:c r="F5321" t="n">
        <x:v>5</x:v>
      </x:c>
      <x:c r="G5321" t="n">
        <x:v>37</x:v>
      </x:c>
      <x:c r="H5321" t="n">
        <x:v>3</x:v>
      </x:c>
      <x:c r="I5321" t="n">
        <x:v>1</x:v>
      </x:c>
      <x:c r="J5321" t="n">
        <x:v>2.22</x:v>
      </x:c>
      <x:c r="K5321" t="n">
        <x:v>1</x:v>
      </x:c>
      <x:c r="L5321" t="n">
        <x:v>94</x:v>
      </x:c>
      <x:c r="M5321" t="n">
        <x:v>21.5</x:v>
      </x:c>
      <x:c r="N5321" t="n">
        <x:v>3.8</x:v>
      </x:c>
    </x:row>
    <x:row r="5322">
      <x:c r="A5322" t="str">
        <x:v>DEV-00887</x:v>
      </x:c>
      <x:c r="B5322" s="28" t="n">
        <x:v>46174</x:v>
      </x:c>
      <x:c r="C5322" t="n">
        <x:v>63.3</x:v>
      </x:c>
      <x:c r="D5322" t="n">
        <x:v>398.5</x:v>
      </x:c>
      <x:c r="E5322" t="n">
        <x:v>32</x:v>
      </x:c>
      <x:c r="F5322" t="n">
        <x:v>7</x:v>
      </x:c>
      <x:c r="G5322" t="n">
        <x:v>20</x:v>
      </x:c>
      <x:c r="H5322" t="n">
        <x:v>2</x:v>
      </x:c>
      <x:c r="I5322" t="n">
        <x:v>2</x:v>
      </x:c>
      <x:c r="J5322" t="n">
        <x:v>2.41</x:v>
      </x:c>
      <x:c r="K5322" t="n">
        <x:v>2</x:v>
      </x:c>
      <x:c r="L5322" t="n">
        <x:v>92.7</x:v>
      </x:c>
      <x:c r="M5322" t="n">
        <x:v>10.8</x:v>
      </x:c>
      <x:c r="N5322" t="n">
        <x:v>17</x:v>
      </x:c>
    </x:row>
    <x:row r="5323">
      <x:c r="A5323" t="str">
        <x:v>DEV-00887</x:v>
      </x:c>
      <x:c r="B5323" s="28" t="n">
        <x:v>46204</x:v>
      </x:c>
      <x:c r="C5323" t="n">
        <x:v>52.3</x:v>
      </x:c>
      <x:c r="D5323" t="n">
        <x:v>299.7</x:v>
      </x:c>
      <x:c r="E5323" t="n">
        <x:v>31</x:v>
      </x:c>
      <x:c r="F5323" t="n">
        <x:v>5</x:v>
      </x:c>
      <x:c r="G5323" t="n">
        <x:v>46</x:v>
      </x:c>
      <x:c r="H5323" t="n">
        <x:v>3</x:v>
      </x:c>
      <x:c r="I5323" t="n">
        <x:v>2</x:v>
      </x:c>
      <x:c r="J5323" t="n">
        <x:v>3.1</x:v>
      </x:c>
      <x:c r="K5323" t="n">
        <x:v>2</x:v>
      </x:c>
      <x:c r="L5323" t="n">
        <x:v>97.8</x:v>
      </x:c>
      <x:c r="M5323" t="n">
        <x:v>9.6</x:v>
      </x:c>
      <x:c r="N5323" t="n">
        <x:v>12.1</x:v>
      </x:c>
    </x:row>
    <x:row r="5324">
      <x:c r="A5324" t="str">
        <x:v>DEV-00888</x:v>
      </x:c>
      <x:c r="B5324" s="28" t="n">
        <x:v>46054</x:v>
      </x:c>
      <x:c r="C5324" t="n">
        <x:v>98</x:v>
      </x:c>
      <x:c r="D5324" t="n">
        <x:v>654.5</x:v>
      </x:c>
      <x:c r="E5324" t="n">
        <x:v>37</x:v>
      </x:c>
      <x:c r="F5324" t="n">
        <x:v>3</x:v>
      </x:c>
      <x:c r="G5324" t="n">
        <x:v>40</x:v>
      </x:c>
      <x:c r="H5324" t="n">
        <x:v>1</x:v>
      </x:c>
      <x:c r="I5324" t="n">
        <x:v>3</x:v>
      </x:c>
      <x:c r="J5324" t="n">
        <x:v>2.52</x:v>
      </x:c>
      <x:c r="K5324" t="n">
        <x:v>1</x:v>
      </x:c>
      <x:c r="L5324" t="n">
        <x:v>95.6</x:v>
      </x:c>
      <x:c r="M5324" t="n">
        <x:v>12.2</x:v>
      </x:c>
      <x:c r="N5324" t="n">
        <x:v>17.9</x:v>
      </x:c>
    </x:row>
    <x:row r="5325">
      <x:c r="A5325" t="str">
        <x:v>DEV-00888</x:v>
      </x:c>
      <x:c r="B5325" s="28" t="n">
        <x:v>46082</x:v>
      </x:c>
      <x:c r="C5325" t="n">
        <x:v>57.6</x:v>
      </x:c>
      <x:c r="D5325" t="n">
        <x:v>369.8</x:v>
      </x:c>
      <x:c r="E5325" t="n">
        <x:v>27</x:v>
      </x:c>
      <x:c r="F5325" t="n">
        <x:v>5</x:v>
      </x:c>
      <x:c r="G5325" t="n">
        <x:v>34</x:v>
      </x:c>
      <x:c r="H5325" t="n">
        <x:v>1</x:v>
      </x:c>
      <x:c r="I5325" t="n">
        <x:v>5</x:v>
      </x:c>
      <x:c r="J5325" t="n">
        <x:v>1.35</x:v>
      </x:c>
      <x:c r="K5325" t="n">
        <x:v>2</x:v>
      </x:c>
      <x:c r="L5325" t="n">
        <x:v>92.3</x:v>
      </x:c>
      <x:c r="M5325" t="n">
        <x:v>6.4</x:v>
      </x:c>
      <x:c r="N5325" t="n">
        <x:v>7.4</x:v>
      </x:c>
    </x:row>
    <x:row r="5326">
      <x:c r="A5326" t="str">
        <x:v>DEV-00888</x:v>
      </x:c>
      <x:c r="B5326" s="28" t="n">
        <x:v>46113</x:v>
      </x:c>
      <x:c r="C5326" t="n">
        <x:v>45.2</x:v>
      </x:c>
      <x:c r="D5326" t="n">
        <x:v>271.8</x:v>
      </x:c>
      <x:c r="E5326" t="n">
        <x:v>25</x:v>
      </x:c>
      <x:c r="F5326" t="n">
        <x:v>4</x:v>
      </x:c>
      <x:c r="G5326" t="n">
        <x:v>26</x:v>
      </x:c>
      <x:c r="H5326" t="n">
        <x:v>1</x:v>
      </x:c>
      <x:c r="I5326" t="n">
        <x:v>2</x:v>
      </x:c>
      <x:c r="J5326" t="n">
        <x:v>0.75</x:v>
      </x:c>
      <x:c r="K5326" t="n">
        <x:v>1</x:v>
      </x:c>
      <x:c r="L5326" t="n">
        <x:v>96.5</x:v>
      </x:c>
      <x:c r="M5326" t="n">
        <x:v>12.4</x:v>
      </x:c>
      <x:c r="N5326" t="n">
        <x:v>6</x:v>
      </x:c>
    </x:row>
    <x:row r="5327">
      <x:c r="A5327" t="str">
        <x:v>DEV-00888</x:v>
      </x:c>
      <x:c r="B5327" s="28" t="n">
        <x:v>46143</x:v>
      </x:c>
      <x:c r="C5327" t="n">
        <x:v>83.5</x:v>
      </x:c>
      <x:c r="D5327" t="n">
        <x:v>459.4</x:v>
      </x:c>
      <x:c r="E5327" t="n">
        <x:v>25</x:v>
      </x:c>
      <x:c r="F5327" t="n">
        <x:v>4</x:v>
      </x:c>
      <x:c r="G5327" t="n">
        <x:v>44</x:v>
      </x:c>
      <x:c r="H5327" t="n">
        <x:v>0</x:v>
      </x:c>
      <x:c r="I5327" t="n">
        <x:v>1</x:v>
      </x:c>
      <x:c r="J5327" t="n">
        <x:v>1.43</x:v>
      </x:c>
      <x:c r="K5327" t="n">
        <x:v>2</x:v>
      </x:c>
      <x:c r="L5327" t="n">
        <x:v>93.5</x:v>
      </x:c>
      <x:c r="M5327" t="n">
        <x:v>14.1</x:v>
      </x:c>
      <x:c r="N5327" t="n">
        <x:v>12.2</x:v>
      </x:c>
    </x:row>
    <x:row r="5328">
      <x:c r="A5328" t="str">
        <x:v>DEV-00888</x:v>
      </x:c>
      <x:c r="B5328" s="28" t="n">
        <x:v>46174</x:v>
      </x:c>
      <x:c r="C5328" t="n">
        <x:v>55.9</x:v>
      </x:c>
      <x:c r="D5328" t="n">
        <x:v>350.6</x:v>
      </x:c>
      <x:c r="E5328" t="n">
        <x:v>25</x:v>
      </x:c>
      <x:c r="F5328" t="n">
        <x:v>4</x:v>
      </x:c>
      <x:c r="G5328" t="n">
        <x:v>14</x:v>
      </x:c>
      <x:c r="H5328" t="n">
        <x:v>2</x:v>
      </x:c>
      <x:c r="I5328" t="n">
        <x:v>1</x:v>
      </x:c>
      <x:c r="J5328" t="n">
        <x:v>1.78</x:v>
      </x:c>
      <x:c r="K5328" t="n">
        <x:v>2</x:v>
      </x:c>
      <x:c r="L5328" t="n">
        <x:v>93.5</x:v>
      </x:c>
      <x:c r="M5328" t="n">
        <x:v>13.8</x:v>
      </x:c>
      <x:c r="N5328" t="n">
        <x:v>11.9</x:v>
      </x:c>
    </x:row>
    <x:row r="5329">
      <x:c r="A5329" t="str">
        <x:v>DEV-00888</x:v>
      </x:c>
      <x:c r="B5329" s="28" t="n">
        <x:v>46204</x:v>
      </x:c>
      <x:c r="C5329" t="n">
        <x:v>76.5</x:v>
      </x:c>
      <x:c r="D5329" t="n">
        <x:v>500.6</x:v>
      </x:c>
      <x:c r="E5329" t="n">
        <x:v>28</x:v>
      </x:c>
      <x:c r="F5329" t="n">
        <x:v>4</x:v>
      </x:c>
      <x:c r="G5329" t="n">
        <x:v>53</x:v>
      </x:c>
      <x:c r="H5329" t="n">
        <x:v>1</x:v>
      </x:c>
      <x:c r="I5329" t="n">
        <x:v>4</x:v>
      </x:c>
      <x:c r="J5329" t="n">
        <x:v>1.26</x:v>
      </x:c>
      <x:c r="K5329" t="n">
        <x:v>0</x:v>
      </x:c>
      <x:c r="L5329" t="n">
        <x:v>92.1</x:v>
      </x:c>
      <x:c r="M5329" t="n">
        <x:v>15.8</x:v>
      </x:c>
      <x:c r="N5329" t="n">
        <x:v>7.5</x:v>
      </x:c>
    </x:row>
    <x:row r="5330">
      <x:c r="A5330" t="str">
        <x:v>DEV-00889</x:v>
      </x:c>
      <x:c r="B5330" s="28" t="n">
        <x:v>46054</x:v>
      </x:c>
      <x:c r="C5330" t="n">
        <x:v>66.1</x:v>
      </x:c>
      <x:c r="D5330" t="n">
        <x:v>417.8</x:v>
      </x:c>
      <x:c r="E5330" t="n">
        <x:v>38</x:v>
      </x:c>
      <x:c r="F5330" t="n">
        <x:v>2</x:v>
      </x:c>
      <x:c r="G5330" t="n">
        <x:v>46</x:v>
      </x:c>
      <x:c r="H5330" t="n">
        <x:v>1</x:v>
      </x:c>
      <x:c r="I5330" t="n">
        <x:v>4</x:v>
      </x:c>
      <x:c r="J5330" t="n">
        <x:v>1.73</x:v>
      </x:c>
      <x:c r="K5330" t="n">
        <x:v>0</x:v>
      </x:c>
      <x:c r="L5330" t="n">
        <x:v>92.2</x:v>
      </x:c>
      <x:c r="M5330" t="n">
        <x:v>7.7</x:v>
      </x:c>
      <x:c r="N5330" t="n">
        <x:v>19.7</x:v>
      </x:c>
    </x:row>
    <x:row r="5331">
      <x:c r="A5331" t="str">
        <x:v>DEV-00889</x:v>
      </x:c>
      <x:c r="B5331" s="28" t="n">
        <x:v>46082</x:v>
      </x:c>
      <x:c r="C5331" t="n">
        <x:v>98</x:v>
      </x:c>
      <x:c r="D5331" t="n">
        <x:v>590.8</x:v>
      </x:c>
      <x:c r="E5331" t="n">
        <x:v>42</x:v>
      </x:c>
      <x:c r="F5331" t="n">
        <x:v>6</x:v>
      </x:c>
      <x:c r="G5331" t="n">
        <x:v>30</x:v>
      </x:c>
      <x:c r="H5331" t="n">
        <x:v>1</x:v>
      </x:c>
      <x:c r="I5331" t="n">
        <x:v>4</x:v>
      </x:c>
      <x:c r="J5331" t="n">
        <x:v>2.36</x:v>
      </x:c>
      <x:c r="K5331" t="n">
        <x:v>2</x:v>
      </x:c>
      <x:c r="L5331" t="n">
        <x:v>93.6</x:v>
      </x:c>
      <x:c r="M5331" t="n">
        <x:v>13.9</x:v>
      </x:c>
      <x:c r="N5331" t="n">
        <x:v>12.4</x:v>
      </x:c>
    </x:row>
    <x:row r="5332">
      <x:c r="A5332" t="str">
        <x:v>DEV-00889</x:v>
      </x:c>
      <x:c r="B5332" s="28" t="n">
        <x:v>46113</x:v>
      </x:c>
      <x:c r="C5332" t="n">
        <x:v>70</x:v>
      </x:c>
      <x:c r="D5332" t="n">
        <x:v>425</x:v>
      </x:c>
      <x:c r="E5332" t="n">
        <x:v>41</x:v>
      </x:c>
      <x:c r="F5332" t="n">
        <x:v>6</x:v>
      </x:c>
      <x:c r="G5332" t="n">
        <x:v>46</x:v>
      </x:c>
      <x:c r="H5332" t="n">
        <x:v>2</x:v>
      </x:c>
      <x:c r="I5332" t="n">
        <x:v>7</x:v>
      </x:c>
      <x:c r="J5332" t="n">
        <x:v>2.43</x:v>
      </x:c>
      <x:c r="K5332" t="n">
        <x:v>2</x:v>
      </x:c>
      <x:c r="L5332" t="n">
        <x:v>93.2</x:v>
      </x:c>
      <x:c r="M5332" t="n">
        <x:v>10</x:v>
      </x:c>
      <x:c r="N5332" t="n">
        <x:v>14.9</x:v>
      </x:c>
    </x:row>
    <x:row r="5333">
      <x:c r="A5333" t="str">
        <x:v>DEV-00889</x:v>
      </x:c>
      <x:c r="B5333" s="28" t="n">
        <x:v>46143</x:v>
      </x:c>
      <x:c r="C5333" t="n">
        <x:v>77.8</x:v>
      </x:c>
      <x:c r="D5333" t="n">
        <x:v>485</x:v>
      </x:c>
      <x:c r="E5333" t="n">
        <x:v>38</x:v>
      </x:c>
      <x:c r="F5333" t="n">
        <x:v>4</x:v>
      </x:c>
      <x:c r="G5333" t="n">
        <x:v>28</x:v>
      </x:c>
      <x:c r="H5333" t="n">
        <x:v>2</x:v>
      </x:c>
      <x:c r="I5333" t="n">
        <x:v>4</x:v>
      </x:c>
      <x:c r="J5333" t="n">
        <x:v>1.57</x:v>
      </x:c>
      <x:c r="K5333" t="n">
        <x:v>2</x:v>
      </x:c>
      <x:c r="L5333" t="n">
        <x:v>95.3</x:v>
      </x:c>
      <x:c r="M5333" t="n">
        <x:v>16.8</x:v>
      </x:c>
      <x:c r="N5333" t="n">
        <x:v>23.7</x:v>
      </x:c>
    </x:row>
    <x:row r="5334">
      <x:c r="A5334" t="str">
        <x:v>DEV-00889</x:v>
      </x:c>
      <x:c r="B5334" s="28" t="n">
        <x:v>46174</x:v>
      </x:c>
      <x:c r="C5334" t="n">
        <x:v>85.1</x:v>
      </x:c>
      <x:c r="D5334" t="n">
        <x:v>494.3</x:v>
      </x:c>
      <x:c r="E5334" t="n">
        <x:v>37</x:v>
      </x:c>
      <x:c r="F5334" t="n">
        <x:v>6</x:v>
      </x:c>
      <x:c r="G5334" t="n">
        <x:v>44</x:v>
      </x:c>
      <x:c r="H5334" t="n">
        <x:v>2</x:v>
      </x:c>
      <x:c r="I5334" t="n">
        <x:v>3</x:v>
      </x:c>
      <x:c r="J5334" t="n">
        <x:v>1.77</x:v>
      </x:c>
      <x:c r="K5334" t="n">
        <x:v>1</x:v>
      </x:c>
      <x:c r="L5334" t="n">
        <x:v>95.8</x:v>
      </x:c>
      <x:c r="M5334" t="n">
        <x:v>6.9</x:v>
      </x:c>
      <x:c r="N5334" t="n">
        <x:v>18.9</x:v>
      </x:c>
    </x:row>
    <x:row r="5335">
      <x:c r="A5335" t="str">
        <x:v>DEV-00889</x:v>
      </x:c>
      <x:c r="B5335" s="28" t="n">
        <x:v>46204</x:v>
      </x:c>
      <x:c r="C5335" t="n">
        <x:v>91.5</x:v>
      </x:c>
      <x:c r="D5335" t="n">
        <x:v>627.4</x:v>
      </x:c>
      <x:c r="E5335" t="n">
        <x:v>38</x:v>
      </x:c>
      <x:c r="F5335" t="n">
        <x:v>4</x:v>
      </x:c>
      <x:c r="G5335" t="n">
        <x:v>54</x:v>
      </x:c>
      <x:c r="H5335" t="n">
        <x:v>2</x:v>
      </x:c>
      <x:c r="I5335" t="n">
        <x:v>7</x:v>
      </x:c>
      <x:c r="J5335" t="n">
        <x:v>2.13</x:v>
      </x:c>
      <x:c r="K5335" t="n">
        <x:v>3</x:v>
      </x:c>
      <x:c r="L5335" t="n">
        <x:v>95</x:v>
      </x:c>
      <x:c r="M5335" t="n">
        <x:v>19.7</x:v>
      </x:c>
      <x:c r="N5335" t="n">
        <x:v>18.2</x:v>
      </x:c>
    </x:row>
    <x:row r="5336">
      <x:c r="A5336" t="str">
        <x:v>DEV-00890</x:v>
      </x:c>
      <x:c r="B5336" s="28" t="n">
        <x:v>46054</x:v>
      </x:c>
      <x:c r="C5336" t="n">
        <x:v>57.8</x:v>
      </x:c>
      <x:c r="D5336" t="n">
        <x:v>373.5</x:v>
      </x:c>
      <x:c r="E5336" t="n">
        <x:v>33</x:v>
      </x:c>
      <x:c r="F5336" t="n">
        <x:v>0</x:v>
      </x:c>
      <x:c r="G5336" t="n">
        <x:v>40</x:v>
      </x:c>
      <x:c r="H5336" t="n">
        <x:v>0</x:v>
      </x:c>
      <x:c r="I5336" t="n">
        <x:v>3</x:v>
      </x:c>
      <x:c r="J5336" t="n">
        <x:v>0.94</x:v>
      </x:c>
      <x:c r="K5336" t="n">
        <x:v>0</x:v>
      </x:c>
      <x:c r="L5336" t="n">
        <x:v>92.1</x:v>
      </x:c>
      <x:c r="M5336" t="n">
        <x:v>0</x:v>
      </x:c>
      <x:c r="N5336" t="n">
        <x:v>9.8</x:v>
      </x:c>
    </x:row>
    <x:row r="5337">
      <x:c r="A5337" t="str">
        <x:v>DEV-00890</x:v>
      </x:c>
      <x:c r="B5337" s="28" t="n">
        <x:v>46082</x:v>
      </x:c>
      <x:c r="C5337" t="n">
        <x:v>70.9</x:v>
      </x:c>
      <x:c r="D5337" t="n">
        <x:v>454.4</x:v>
      </x:c>
      <x:c r="E5337" t="n">
        <x:v>23</x:v>
      </x:c>
      <x:c r="F5337" t="n">
        <x:v>1</x:v>
      </x:c>
      <x:c r="G5337" t="n">
        <x:v>35</x:v>
      </x:c>
      <x:c r="H5337" t="n">
        <x:v>0</x:v>
      </x:c>
      <x:c r="I5337" t="n">
        <x:v>3</x:v>
      </x:c>
      <x:c r="J5337" t="n">
        <x:v>0.01</x:v>
      </x:c>
      <x:c r="K5337" t="n">
        <x:v>0</x:v>
      </x:c>
      <x:c r="L5337" t="n">
        <x:v>92.8</x:v>
      </x:c>
      <x:c r="M5337" t="n">
        <x:v>6.1</x:v>
      </x:c>
      <x:c r="N5337" t="n">
        <x:v>17.6</x:v>
      </x:c>
    </x:row>
    <x:row r="5338">
      <x:c r="A5338" t="str">
        <x:v>DEV-00890</x:v>
      </x:c>
      <x:c r="B5338" s="28" t="n">
        <x:v>46113</x:v>
      </x:c>
      <x:c r="C5338" t="n">
        <x:v>84.5</x:v>
      </x:c>
      <x:c r="D5338" t="n">
        <x:v>474.5</x:v>
      </x:c>
      <x:c r="E5338" t="n">
        <x:v>29</x:v>
      </x:c>
      <x:c r="F5338" t="n">
        <x:v>1</x:v>
      </x:c>
      <x:c r="G5338" t="n">
        <x:v>48</x:v>
      </x:c>
      <x:c r="H5338" t="n">
        <x:v>0</x:v>
      </x:c>
      <x:c r="I5338" t="n">
        <x:v>3</x:v>
      </x:c>
      <x:c r="J5338" t="n">
        <x:v>0</x:v>
      </x:c>
      <x:c r="K5338" t="n">
        <x:v>2</x:v>
      </x:c>
      <x:c r="L5338" t="n">
        <x:v>90.9</x:v>
      </x:c>
      <x:c r="M5338" t="n">
        <x:v>3.6</x:v>
      </x:c>
      <x:c r="N5338" t="n">
        <x:v>15.9</x:v>
      </x:c>
    </x:row>
    <x:row r="5339">
      <x:c r="A5339" t="str">
        <x:v>DEV-00890</x:v>
      </x:c>
      <x:c r="B5339" s="28" t="n">
        <x:v>46143</x:v>
      </x:c>
      <x:c r="C5339" t="n">
        <x:v>85.6</x:v>
      </x:c>
      <x:c r="D5339" t="n">
        <x:v>475.7</x:v>
      </x:c>
      <x:c r="E5339" t="n">
        <x:v>27</x:v>
      </x:c>
      <x:c r="F5339" t="n">
        <x:v>2</x:v>
      </x:c>
      <x:c r="G5339" t="n">
        <x:v>29</x:v>
      </x:c>
      <x:c r="H5339" t="n">
        <x:v>0</x:v>
      </x:c>
      <x:c r="I5339" t="n">
        <x:v>2</x:v>
      </x:c>
      <x:c r="J5339" t="n">
        <x:v>0.07</x:v>
      </x:c>
      <x:c r="K5339" t="n">
        <x:v>0</x:v>
      </x:c>
      <x:c r="L5339" t="n">
        <x:v>97.2</x:v>
      </x:c>
      <x:c r="M5339" t="n">
        <x:v>2.6</x:v>
      </x:c>
      <x:c r="N5339" t="n">
        <x:v>16.2</x:v>
      </x:c>
    </x:row>
    <x:row r="5340">
      <x:c r="A5340" t="str">
        <x:v>DEV-00890</x:v>
      </x:c>
      <x:c r="B5340" s="28" t="n">
        <x:v>46174</x:v>
      </x:c>
      <x:c r="C5340" t="n">
        <x:v>75.9</x:v>
      </x:c>
      <x:c r="D5340" t="n">
        <x:v>552.2</x:v>
      </x:c>
      <x:c r="E5340" t="n">
        <x:v>29</x:v>
      </x:c>
      <x:c r="F5340" t="n">
        <x:v>0</x:v>
      </x:c>
      <x:c r="G5340" t="n">
        <x:v>49</x:v>
      </x:c>
      <x:c r="H5340" t="n">
        <x:v>0</x:v>
      </x:c>
      <x:c r="I5340" t="n">
        <x:v>4</x:v>
      </x:c>
      <x:c r="J5340" t="n">
        <x:v>0.56</x:v>
      </x:c>
      <x:c r="K5340" t="n">
        <x:v>0</x:v>
      </x:c>
      <x:c r="L5340" t="n">
        <x:v>93.9</x:v>
      </x:c>
      <x:c r="M5340" t="n">
        <x:v>2.5</x:v>
      </x:c>
      <x:c r="N5340" t="n">
        <x:v>23.8</x:v>
      </x:c>
    </x:row>
    <x:row r="5341">
      <x:c r="A5341" t="str">
        <x:v>DEV-00890</x:v>
      </x:c>
      <x:c r="B5341" s="28" t="n">
        <x:v>46204</x:v>
      </x:c>
      <x:c r="C5341" t="n">
        <x:v>92.2</x:v>
      </x:c>
      <x:c r="D5341" t="n">
        <x:v>660.4</x:v>
      </x:c>
      <x:c r="E5341" t="n">
        <x:v>28</x:v>
      </x:c>
      <x:c r="F5341" t="n">
        <x:v>0</x:v>
      </x:c>
      <x:c r="G5341" t="n">
        <x:v>37</x:v>
      </x:c>
      <x:c r="H5341" t="n">
        <x:v>0</x:v>
      </x:c>
      <x:c r="I5341" t="n">
        <x:v>4</x:v>
      </x:c>
      <x:c r="J5341" t="n">
        <x:v>0</x:v>
      </x:c>
      <x:c r="K5341" t="n">
        <x:v>0</x:v>
      </x:c>
      <x:c r="L5341" t="n">
        <x:v>90.7</x:v>
      </x:c>
      <x:c r="M5341" t="n">
        <x:v>2.6</x:v>
      </x:c>
      <x:c r="N5341" t="n">
        <x:v>15.9</x:v>
      </x:c>
    </x:row>
    <x:row r="5342">
      <x:c r="A5342" t="str">
        <x:v>DEV-00891</x:v>
      </x:c>
      <x:c r="B5342" s="28" t="n">
        <x:v>46054</x:v>
      </x:c>
      <x:c r="C5342" t="n">
        <x:v>50.4</x:v>
      </x:c>
      <x:c r="D5342" t="n">
        <x:v>302</x:v>
      </x:c>
      <x:c r="E5342" t="n">
        <x:v>17</x:v>
      </x:c>
      <x:c r="F5342" t="n">
        <x:v>3</x:v>
      </x:c>
      <x:c r="G5342" t="n">
        <x:v>21</x:v>
      </x:c>
      <x:c r="H5342" t="n">
        <x:v>0</x:v>
      </x:c>
      <x:c r="I5342" t="n">
        <x:v>2</x:v>
      </x:c>
      <x:c r="J5342" t="n">
        <x:v>0.93</x:v>
      </x:c>
      <x:c r="K5342" t="n">
        <x:v>0</x:v>
      </x:c>
      <x:c r="L5342" t="n">
        <x:v>95.8</x:v>
      </x:c>
      <x:c r="M5342" t="n">
        <x:v>4.7</x:v>
      </x:c>
      <x:c r="N5342" t="n">
        <x:v>12.8</x:v>
      </x:c>
    </x:row>
    <x:row r="5343">
      <x:c r="A5343" t="str">
        <x:v>DEV-00891</x:v>
      </x:c>
      <x:c r="B5343" s="28" t="n">
        <x:v>46082</x:v>
      </x:c>
      <x:c r="C5343" t="n">
        <x:v>56.4</x:v>
      </x:c>
      <x:c r="D5343" t="n">
        <x:v>382.2</x:v>
      </x:c>
      <x:c r="E5343" t="n">
        <x:v>23</x:v>
      </x:c>
      <x:c r="F5343" t="n">
        <x:v>0</x:v>
      </x:c>
      <x:c r="G5343" t="n">
        <x:v>33</x:v>
      </x:c>
      <x:c r="H5343" t="n">
        <x:v>0</x:v>
      </x:c>
      <x:c r="I5343" t="n">
        <x:v>2</x:v>
      </x:c>
      <x:c r="J5343" t="n">
        <x:v>0.55</x:v>
      </x:c>
      <x:c r="K5343" t="n">
        <x:v>2</x:v>
      </x:c>
      <x:c r="L5343" t="n">
        <x:v>92.6</x:v>
      </x:c>
      <x:c r="M5343" t="n">
        <x:v>1.2</x:v>
      </x:c>
      <x:c r="N5343" t="n">
        <x:v>16.8</x:v>
      </x:c>
    </x:row>
    <x:row r="5344">
      <x:c r="A5344" t="str">
        <x:v>DEV-00891</x:v>
      </x:c>
      <x:c r="B5344" s="28" t="n">
        <x:v>46113</x:v>
      </x:c>
      <x:c r="C5344" t="n">
        <x:v>67.3</x:v>
      </x:c>
      <x:c r="D5344" t="n">
        <x:v>377.5</x:v>
      </x:c>
      <x:c r="E5344" t="n">
        <x:v>13</x:v>
      </x:c>
      <x:c r="F5344" t="n">
        <x:v>0</x:v>
      </x:c>
      <x:c r="G5344" t="n">
        <x:v>45</x:v>
      </x:c>
      <x:c r="H5344" t="n">
        <x:v>0</x:v>
      </x:c>
      <x:c r="I5344" t="n">
        <x:v>5</x:v>
      </x:c>
      <x:c r="J5344" t="n">
        <x:v>0.13</x:v>
      </x:c>
      <x:c r="K5344" t="n">
        <x:v>1</x:v>
      </x:c>
      <x:c r="L5344" t="n">
        <x:v>92.2</x:v>
      </x:c>
      <x:c r="M5344" t="n">
        <x:v>7.9</x:v>
      </x:c>
      <x:c r="N5344" t="n">
        <x:v>16.8</x:v>
      </x:c>
    </x:row>
    <x:row r="5345">
      <x:c r="A5345" t="str">
        <x:v>DEV-00891</x:v>
      </x:c>
      <x:c r="B5345" s="28" t="n">
        <x:v>46143</x:v>
      </x:c>
      <x:c r="C5345" t="n">
        <x:v>49.2</x:v>
      </x:c>
      <x:c r="D5345" t="n">
        <x:v>289.2</x:v>
      </x:c>
      <x:c r="E5345" t="n">
        <x:v>15</x:v>
      </x:c>
      <x:c r="F5345" t="n">
        <x:v>0</x:v>
      </x:c>
      <x:c r="G5345" t="n">
        <x:v>26</x:v>
      </x:c>
      <x:c r="H5345" t="n">
        <x:v>0</x:v>
      </x:c>
      <x:c r="I5345" t="n">
        <x:v>4</x:v>
      </x:c>
      <x:c r="J5345" t="n">
        <x:v>0.68</x:v>
      </x:c>
      <x:c r="K5345" t="n">
        <x:v>0</x:v>
      </x:c>
      <x:c r="L5345" t="n">
        <x:v>98.7</x:v>
      </x:c>
      <x:c r="M5345" t="n">
        <x:v>1</x:v>
      </x:c>
      <x:c r="N5345" t="n">
        <x:v>7.7</x:v>
      </x:c>
    </x:row>
    <x:row r="5346">
      <x:c r="A5346" t="str">
        <x:v>DEV-00891</x:v>
      </x:c>
      <x:c r="B5346" s="28" t="n">
        <x:v>46174</x:v>
      </x:c>
      <x:c r="C5346" t="n">
        <x:v>68.4</x:v>
      </x:c>
      <x:c r="D5346" t="n">
        <x:v>381.2</x:v>
      </x:c>
      <x:c r="E5346" t="n">
        <x:v>15</x:v>
      </x:c>
      <x:c r="F5346" t="n">
        <x:v>0</x:v>
      </x:c>
      <x:c r="G5346" t="n">
        <x:v>46</x:v>
      </x:c>
      <x:c r="H5346" t="n">
        <x:v>1</x:v>
      </x:c>
      <x:c r="I5346" t="n">
        <x:v>1</x:v>
      </x:c>
      <x:c r="J5346" t="n">
        <x:v>0.47</x:v>
      </x:c>
      <x:c r="K5346" t="n">
        <x:v>0</x:v>
      </x:c>
      <x:c r="L5346" t="n">
        <x:v>95.7</x:v>
      </x:c>
      <x:c r="M5346" t="n">
        <x:v>0.8</x:v>
      </x:c>
      <x:c r="N5346" t="n">
        <x:v>6.6</x:v>
      </x:c>
    </x:row>
    <x:row r="5347">
      <x:c r="A5347" t="str">
        <x:v>DEV-00891</x:v>
      </x:c>
      <x:c r="B5347" s="28" t="n">
        <x:v>46204</x:v>
      </x:c>
      <x:c r="C5347" t="n">
        <x:v>27.6</x:v>
      </x:c>
      <x:c r="D5347" t="n">
        <x:v>178.4</x:v>
      </x:c>
      <x:c r="E5347" t="n">
        <x:v>5</x:v>
      </x:c>
      <x:c r="F5347" t="n">
        <x:v>0</x:v>
      </x:c>
      <x:c r="G5347" t="n">
        <x:v>33</x:v>
      </x:c>
      <x:c r="H5347" t="n">
        <x:v>0</x:v>
      </x:c>
      <x:c r="I5347" t="n">
        <x:v>0</x:v>
      </x:c>
      <x:c r="J5347" t="n">
        <x:v>0</x:v>
      </x:c>
      <x:c r="K5347" t="n">
        <x:v>0</x:v>
      </x:c>
      <x:c r="L5347" t="n">
        <x:v>94.5</x:v>
      </x:c>
      <x:c r="M5347" t="n">
        <x:v>0</x:v>
      </x:c>
      <x:c r="N5347" t="n">
        <x:v>8.5</x:v>
      </x:c>
    </x:row>
    <x:row r="5348">
      <x:c r="A5348" t="str">
        <x:v>DEV-00892</x:v>
      </x:c>
      <x:c r="B5348" s="28" t="n">
        <x:v>46054</x:v>
      </x:c>
      <x:c r="C5348" t="n">
        <x:v>17.9</x:v>
      </x:c>
      <x:c r="D5348" t="n">
        <x:v>127.2</x:v>
      </x:c>
      <x:c r="E5348" t="n">
        <x:v>8</x:v>
      </x:c>
      <x:c r="F5348" t="n">
        <x:v>1</x:v>
      </x:c>
      <x:c r="G5348" t="n">
        <x:v>30</x:v>
      </x:c>
      <x:c r="H5348" t="n">
        <x:v>0</x:v>
      </x:c>
      <x:c r="I5348" t="n">
        <x:v>0</x:v>
      </x:c>
      <x:c r="J5348" t="n">
        <x:v>0.17</x:v>
      </x:c>
      <x:c r="K5348" t="n">
        <x:v>0</x:v>
      </x:c>
      <x:c r="L5348" t="n">
        <x:v>96.7</x:v>
      </x:c>
      <x:c r="M5348" t="n">
        <x:v>4.3</x:v>
      </x:c>
      <x:c r="N5348" t="n">
        <x:v>4.2</x:v>
      </x:c>
    </x:row>
    <x:row r="5349">
      <x:c r="A5349" t="str">
        <x:v>DEV-00892</x:v>
      </x:c>
      <x:c r="B5349" s="28" t="n">
        <x:v>46082</x:v>
      </x:c>
      <x:c r="C5349" t="n">
        <x:v>20.7</x:v>
      </x:c>
      <x:c r="D5349" t="n">
        <x:v>146.3</x:v>
      </x:c>
      <x:c r="E5349" t="n">
        <x:v>14</x:v>
      </x:c>
      <x:c r="F5349" t="n">
        <x:v>1</x:v>
      </x:c>
      <x:c r="G5349" t="n">
        <x:v>21</x:v>
      </x:c>
      <x:c r="H5349" t="n">
        <x:v>1</x:v>
      </x:c>
      <x:c r="I5349" t="n">
        <x:v>0</x:v>
      </x:c>
      <x:c r="J5349" t="n">
        <x:v>0.51</x:v>
      </x:c>
      <x:c r="K5349" t="n">
        <x:v>3</x:v>
      </x:c>
      <x:c r="L5349" t="n">
        <x:v>96.4</x:v>
      </x:c>
      <x:c r="M5349" t="n">
        <x:v>1.7</x:v>
      </x:c>
      <x:c r="N5349" t="n">
        <x:v>2.9</x:v>
      </x:c>
    </x:row>
    <x:row r="5350">
      <x:c r="A5350" t="str">
        <x:v>DEV-00892</x:v>
      </x:c>
      <x:c r="B5350" s="28" t="n">
        <x:v>46113</x:v>
      </x:c>
      <x:c r="C5350" t="n">
        <x:v>18.8</x:v>
      </x:c>
      <x:c r="D5350" t="n">
        <x:v>132.1</x:v>
      </x:c>
      <x:c r="E5350" t="n">
        <x:v>14</x:v>
      </x:c>
      <x:c r="F5350" t="n">
        <x:v>2</x:v>
      </x:c>
      <x:c r="G5350" t="n">
        <x:v>14</x:v>
      </x:c>
      <x:c r="H5350" t="n">
        <x:v>0</x:v>
      </x:c>
      <x:c r="I5350" t="n">
        <x:v>1</x:v>
      </x:c>
      <x:c r="J5350" t="n">
        <x:v>0</x:v>
      </x:c>
      <x:c r="K5350" t="n">
        <x:v>0</x:v>
      </x:c>
      <x:c r="L5350" t="n">
        <x:v>93.3</x:v>
      </x:c>
      <x:c r="M5350" t="n">
        <x:v>8.5</x:v>
      </x:c>
      <x:c r="N5350" t="n">
        <x:v>4.1</x:v>
      </x:c>
    </x:row>
    <x:row r="5351">
      <x:c r="A5351" t="str">
        <x:v>DEV-00892</x:v>
      </x:c>
      <x:c r="B5351" s="28" t="n">
        <x:v>46143</x:v>
      </x:c>
      <x:c r="C5351" t="n">
        <x:v>18.2</x:v>
      </x:c>
      <x:c r="D5351" t="n">
        <x:v>131.6</x:v>
      </x:c>
      <x:c r="E5351" t="n">
        <x:v>18</x:v>
      </x:c>
      <x:c r="F5351" t="n">
        <x:v>1</x:v>
      </x:c>
      <x:c r="G5351" t="n">
        <x:v>25</x:v>
      </x:c>
      <x:c r="H5351" t="n">
        <x:v>0</x:v>
      </x:c>
      <x:c r="I5351" t="n">
        <x:v>0</x:v>
      </x:c>
      <x:c r="J5351" t="n">
        <x:v>0</x:v>
      </x:c>
      <x:c r="K5351" t="n">
        <x:v>0</x:v>
      </x:c>
      <x:c r="L5351" t="n">
        <x:v>94.5</x:v>
      </x:c>
      <x:c r="M5351" t="n">
        <x:v>0</x:v>
      </x:c>
      <x:c r="N5351" t="n">
        <x:v>5.3</x:v>
      </x:c>
    </x:row>
    <x:row r="5352">
      <x:c r="A5352" t="str">
        <x:v>DEV-00892</x:v>
      </x:c>
      <x:c r="B5352" s="28" t="n">
        <x:v>46174</x:v>
      </x:c>
      <x:c r="C5352" t="n">
        <x:v>13.9</x:v>
      </x:c>
      <x:c r="D5352" t="n">
        <x:v>85.5</x:v>
      </x:c>
      <x:c r="E5352" t="n">
        <x:v>11</x:v>
      </x:c>
      <x:c r="F5352" t="n">
        <x:v>0</x:v>
      </x:c>
      <x:c r="G5352" t="n">
        <x:v>21</x:v>
      </x:c>
      <x:c r="H5352" t="n">
        <x:v>0</x:v>
      </x:c>
      <x:c r="I5352" t="n">
        <x:v>0</x:v>
      </x:c>
      <x:c r="J5352" t="n">
        <x:v>0.39</x:v>
      </x:c>
      <x:c r="K5352" t="n">
        <x:v>0</x:v>
      </x:c>
      <x:c r="L5352" t="n">
        <x:v>91.8</x:v>
      </x:c>
      <x:c r="M5352" t="n">
        <x:v>2.3</x:v>
      </x:c>
      <x:c r="N5352" t="n">
        <x:v>2.8</x:v>
      </x:c>
    </x:row>
    <x:row r="5353">
      <x:c r="A5353" t="str">
        <x:v>DEV-00892</x:v>
      </x:c>
      <x:c r="B5353" s="28" t="n">
        <x:v>46204</x:v>
      </x:c>
      <x:c r="C5353" t="n">
        <x:v>5</x:v>
      </x:c>
      <x:c r="D5353" t="n">
        <x:v>32</x:v>
      </x:c>
      <x:c r="E5353" t="n">
        <x:v>3</x:v>
      </x:c>
      <x:c r="F5353" t="n">
        <x:v>0</x:v>
      </x:c>
      <x:c r="G5353" t="n">
        <x:v>38</x:v>
      </x:c>
      <x:c r="H5353" t="n">
        <x:v>2</x:v>
      </x:c>
      <x:c r="I5353" t="n">
        <x:v>0</x:v>
      </x:c>
      <x:c r="J5353" t="n">
        <x:v>0</x:v>
      </x:c>
      <x:c r="K5353" t="n">
        <x:v>0</x:v>
      </x:c>
      <x:c r="L5353" t="n">
        <x:v>93.7</x:v>
      </x:c>
      <x:c r="M5353" t="n">
        <x:v>0</x:v>
      </x:c>
      <x:c r="N5353" t="n">
        <x:v>1</x:v>
      </x:c>
    </x:row>
    <x:row r="5354">
      <x:c r="A5354" t="str">
        <x:v>DEV-00893</x:v>
      </x:c>
      <x:c r="B5354" s="28" t="n">
        <x:v>46054</x:v>
      </x:c>
      <x:c r="C5354" t="n">
        <x:v>73.7</x:v>
      </x:c>
      <x:c r="D5354" t="n">
        <x:v>426.8</x:v>
      </x:c>
      <x:c r="E5354" t="n">
        <x:v>28</x:v>
      </x:c>
      <x:c r="F5354" t="n">
        <x:v>3</x:v>
      </x:c>
      <x:c r="G5354" t="n">
        <x:v>27</x:v>
      </x:c>
      <x:c r="H5354" t="n">
        <x:v>0</x:v>
      </x:c>
      <x:c r="I5354" t="n">
        <x:v>4</x:v>
      </x:c>
      <x:c r="J5354" t="n">
        <x:v>0.48</x:v>
      </x:c>
      <x:c r="K5354" t="n">
        <x:v>0</x:v>
      </x:c>
      <x:c r="L5354" t="n">
        <x:v>91.7</x:v>
      </x:c>
      <x:c r="M5354" t="n">
        <x:v>13.5</x:v>
      </x:c>
      <x:c r="N5354" t="n">
        <x:v>22.2</x:v>
      </x:c>
    </x:row>
    <x:row r="5355">
      <x:c r="A5355" t="str">
        <x:v>DEV-00893</x:v>
      </x:c>
      <x:c r="B5355" s="28" t="n">
        <x:v>46082</x:v>
      </x:c>
      <x:c r="C5355" t="n">
        <x:v>62.1</x:v>
      </x:c>
      <x:c r="D5355" t="n">
        <x:v>452.5</x:v>
      </x:c>
      <x:c r="E5355" t="n">
        <x:v>22</x:v>
      </x:c>
      <x:c r="F5355" t="n">
        <x:v>4</x:v>
      </x:c>
      <x:c r="G5355" t="n">
        <x:v>30</x:v>
      </x:c>
      <x:c r="H5355" t="n">
        <x:v>0</x:v>
      </x:c>
      <x:c r="I5355" t="n">
        <x:v>1</x:v>
      </x:c>
      <x:c r="J5355" t="n">
        <x:v>0.63</x:v>
      </x:c>
      <x:c r="K5355" t="n">
        <x:v>1</x:v>
      </x:c>
      <x:c r="L5355" t="n">
        <x:v>92.9</x:v>
      </x:c>
      <x:c r="M5355" t="n">
        <x:v>10.3</x:v>
      </x:c>
      <x:c r="N5355" t="n">
        <x:v>8</x:v>
      </x:c>
    </x:row>
    <x:row r="5356">
      <x:c r="A5356" t="str">
        <x:v>DEV-00893</x:v>
      </x:c>
      <x:c r="B5356" s="28" t="n">
        <x:v>46113</x:v>
      </x:c>
      <x:c r="C5356" t="n">
        <x:v>63.8</x:v>
      </x:c>
      <x:c r="D5356" t="n">
        <x:v>357.5</x:v>
      </x:c>
      <x:c r="E5356" t="n">
        <x:v>19</x:v>
      </x:c>
      <x:c r="F5356" t="n">
        <x:v>3</x:v>
      </x:c>
      <x:c r="G5356" t="n">
        <x:v>34</x:v>
      </x:c>
      <x:c r="H5356" t="n">
        <x:v>0</x:v>
      </x:c>
      <x:c r="I5356" t="n">
        <x:v>3</x:v>
      </x:c>
      <x:c r="J5356" t="n">
        <x:v>0.7</x:v>
      </x:c>
      <x:c r="K5356" t="n">
        <x:v>0</x:v>
      </x:c>
      <x:c r="L5356" t="n">
        <x:v>92.4</x:v>
      </x:c>
      <x:c r="M5356" t="n">
        <x:v>5.1</x:v>
      </x:c>
      <x:c r="N5356" t="n">
        <x:v>15.1</x:v>
      </x:c>
    </x:row>
    <x:row r="5357">
      <x:c r="A5357" t="str">
        <x:v>DEV-00893</x:v>
      </x:c>
      <x:c r="B5357" s="28" t="n">
        <x:v>46143</x:v>
      </x:c>
      <x:c r="C5357" t="n">
        <x:v>72.6</x:v>
      </x:c>
      <x:c r="D5357" t="n">
        <x:v>435.7</x:v>
      </x:c>
      <x:c r="E5357" t="n">
        <x:v>22</x:v>
      </x:c>
      <x:c r="F5357" t="n">
        <x:v>3</x:v>
      </x:c>
      <x:c r="G5357" t="n">
        <x:v>39</x:v>
      </x:c>
      <x:c r="H5357" t="n">
        <x:v>1</x:v>
      </x:c>
      <x:c r="I5357" t="n">
        <x:v>1</x:v>
      </x:c>
      <x:c r="J5357" t="n">
        <x:v>1.23</x:v>
      </x:c>
      <x:c r="K5357" t="n">
        <x:v>1</x:v>
      </x:c>
      <x:c r="L5357" t="n">
        <x:v>90.9</x:v>
      </x:c>
      <x:c r="M5357" t="n">
        <x:v>15.7</x:v>
      </x:c>
      <x:c r="N5357" t="n">
        <x:v>16</x:v>
      </x:c>
    </x:row>
    <x:row r="5358">
      <x:c r="A5358" t="str">
        <x:v>DEV-00893</x:v>
      </x:c>
      <x:c r="B5358" s="28" t="n">
        <x:v>46174</x:v>
      </x:c>
      <x:c r="C5358" t="n">
        <x:v>69.1</x:v>
      </x:c>
      <x:c r="D5358" t="n">
        <x:v>437.9</x:v>
      </x:c>
      <x:c r="E5358" t="n">
        <x:v>20</x:v>
      </x:c>
      <x:c r="F5358" t="n">
        <x:v>1</x:v>
      </x:c>
      <x:c r="G5358" t="n">
        <x:v>28</x:v>
      </x:c>
      <x:c r="H5358" t="n">
        <x:v>2</x:v>
      </x:c>
      <x:c r="I5358" t="n">
        <x:v>4</x:v>
      </x:c>
      <x:c r="J5358" t="n">
        <x:v>0.91</x:v>
      </x:c>
      <x:c r="K5358" t="n">
        <x:v>1</x:v>
      </x:c>
      <x:c r="L5358" t="n">
        <x:v>91.8</x:v>
      </x:c>
      <x:c r="M5358" t="n">
        <x:v>12.5</x:v>
      </x:c>
      <x:c r="N5358" t="n">
        <x:v>16.6</x:v>
      </x:c>
    </x:row>
    <x:row r="5359">
      <x:c r="A5359" t="str">
        <x:v>DEV-00893</x:v>
      </x:c>
      <x:c r="B5359" s="28" t="n">
        <x:v>46204</x:v>
      </x:c>
      <x:c r="C5359" t="n">
        <x:v>65.9</x:v>
      </x:c>
      <x:c r="D5359" t="n">
        <x:v>422.3</x:v>
      </x:c>
      <x:c r="E5359" t="n">
        <x:v>29</x:v>
      </x:c>
      <x:c r="F5359" t="n">
        <x:v>3</x:v>
      </x:c>
      <x:c r="G5359" t="n">
        <x:v>24</x:v>
      </x:c>
      <x:c r="H5359" t="n">
        <x:v>1</x:v>
      </x:c>
      <x:c r="I5359" t="n">
        <x:v>3</x:v>
      </x:c>
      <x:c r="J5359" t="n">
        <x:v>1.29</x:v>
      </x:c>
      <x:c r="K5359" t="n">
        <x:v>0</x:v>
      </x:c>
      <x:c r="L5359" t="n">
        <x:v>94.5</x:v>
      </x:c>
      <x:c r="M5359" t="n">
        <x:v>3.4</x:v>
      </x:c>
      <x:c r="N5359" t="n">
        <x:v>16.1</x:v>
      </x:c>
    </x:row>
    <x:row r="5360">
      <x:c r="A5360" t="str">
        <x:v>DEV-00894</x:v>
      </x:c>
      <x:c r="B5360" s="28" t="n">
        <x:v>46054</x:v>
      </x:c>
      <x:c r="C5360" t="n">
        <x:v>58.9</x:v>
      </x:c>
      <x:c r="D5360" t="n">
        <x:v>372.3</x:v>
      </x:c>
      <x:c r="E5360" t="n">
        <x:v>13</x:v>
      </x:c>
      <x:c r="F5360" t="n">
        <x:v>0</x:v>
      </x:c>
      <x:c r="G5360" t="n">
        <x:v>42</x:v>
      </x:c>
      <x:c r="H5360" t="n">
        <x:v>1</x:v>
      </x:c>
      <x:c r="I5360" t="n">
        <x:v>2</x:v>
      </x:c>
      <x:c r="J5360" t="n">
        <x:v>0.99</x:v>
      </x:c>
      <x:c r="K5360" t="n">
        <x:v>1</x:v>
      </x:c>
      <x:c r="L5360" t="n">
        <x:v>94.2</x:v>
      </x:c>
      <x:c r="M5360" t="n">
        <x:v>6.1</x:v>
      </x:c>
      <x:c r="N5360" t="n">
        <x:v>12.2</x:v>
      </x:c>
    </x:row>
    <x:row r="5361">
      <x:c r="A5361" t="str">
        <x:v>DEV-00894</x:v>
      </x:c>
      <x:c r="B5361" s="28" t="n">
        <x:v>46082</x:v>
      </x:c>
      <x:c r="C5361" t="n">
        <x:v>30.3</x:v>
      </x:c>
      <x:c r="D5361" t="n">
        <x:v>217.1</x:v>
      </x:c>
      <x:c r="E5361" t="n">
        <x:v>18</x:v>
      </x:c>
      <x:c r="F5361" t="n">
        <x:v>1</x:v>
      </x:c>
      <x:c r="G5361" t="n">
        <x:v>31</x:v>
      </x:c>
      <x:c r="H5361" t="n">
        <x:v>0</x:v>
      </x:c>
      <x:c r="I5361" t="n">
        <x:v>0</x:v>
      </x:c>
      <x:c r="J5361" t="n">
        <x:v>0.42</x:v>
      </x:c>
      <x:c r="K5361" t="n">
        <x:v>0</x:v>
      </x:c>
      <x:c r="L5361" t="n">
        <x:v>98.1</x:v>
      </x:c>
      <x:c r="M5361" t="n">
        <x:v>11.7</x:v>
      </x:c>
      <x:c r="N5361" t="n">
        <x:v>9.2</x:v>
      </x:c>
    </x:row>
    <x:row r="5362">
      <x:c r="A5362" t="str">
        <x:v>DEV-00894</x:v>
      </x:c>
      <x:c r="B5362" s="28" t="n">
        <x:v>46113</x:v>
      </x:c>
      <x:c r="C5362" t="n">
        <x:v>30.2</x:v>
      </x:c>
      <x:c r="D5362" t="n">
        <x:v>207</x:v>
      </x:c>
      <x:c r="E5362" t="n">
        <x:v>21</x:v>
      </x:c>
      <x:c r="F5362" t="n">
        <x:v>2</x:v>
      </x:c>
      <x:c r="G5362" t="n">
        <x:v>19</x:v>
      </x:c>
      <x:c r="H5362" t="n">
        <x:v>1</x:v>
      </x:c>
      <x:c r="I5362" t="n">
        <x:v>4</x:v>
      </x:c>
      <x:c r="J5362" t="n">
        <x:v>0.82</x:v>
      </x:c>
      <x:c r="K5362" t="n">
        <x:v>0</x:v>
      </x:c>
      <x:c r="L5362" t="n">
        <x:v>97.8</x:v>
      </x:c>
      <x:c r="M5362" t="n">
        <x:v>11.1</x:v>
      </x:c>
      <x:c r="N5362" t="n">
        <x:v>9.3</x:v>
      </x:c>
    </x:row>
    <x:row r="5363">
      <x:c r="A5363" t="str">
        <x:v>DEV-00894</x:v>
      </x:c>
      <x:c r="B5363" s="28" t="n">
        <x:v>46143</x:v>
      </x:c>
      <x:c r="C5363" t="n">
        <x:v>32.1</x:v>
      </x:c>
      <x:c r="D5363" t="n">
        <x:v>227.1</x:v>
      </x:c>
      <x:c r="E5363" t="n">
        <x:v>11</x:v>
      </x:c>
      <x:c r="F5363" t="n">
        <x:v>2</x:v>
      </x:c>
      <x:c r="G5363" t="n">
        <x:v>26</x:v>
      </x:c>
      <x:c r="H5363" t="n">
        <x:v>2</x:v>
      </x:c>
      <x:c r="I5363" t="n">
        <x:v>1</x:v>
      </x:c>
      <x:c r="J5363" t="n">
        <x:v>1.28</x:v>
      </x:c>
      <x:c r="K5363" t="n">
        <x:v>2</x:v>
      </x:c>
      <x:c r="L5363" t="n">
        <x:v>98</x:v>
      </x:c>
      <x:c r="M5363" t="n">
        <x:v>9.5</x:v>
      </x:c>
      <x:c r="N5363" t="n">
        <x:v>4.4</x:v>
      </x:c>
    </x:row>
    <x:row r="5364">
      <x:c r="A5364" t="str">
        <x:v>DEV-00894</x:v>
      </x:c>
      <x:c r="B5364" s="28" t="n">
        <x:v>46174</x:v>
      </x:c>
      <x:c r="C5364" t="n">
        <x:v>56.8</x:v>
      </x:c>
      <x:c r="D5364" t="n">
        <x:v>388.6</x:v>
      </x:c>
      <x:c r="E5364" t="n">
        <x:v>8</x:v>
      </x:c>
      <x:c r="F5364" t="n">
        <x:v>2</x:v>
      </x:c>
      <x:c r="G5364" t="n">
        <x:v>35</x:v>
      </x:c>
      <x:c r="H5364" t="n">
        <x:v>0</x:v>
      </x:c>
      <x:c r="I5364" t="n">
        <x:v>3</x:v>
      </x:c>
      <x:c r="J5364" t="n">
        <x:v>0.69</x:v>
      </x:c>
      <x:c r="K5364" t="n">
        <x:v>0</x:v>
      </x:c>
      <x:c r="L5364" t="n">
        <x:v>95.5</x:v>
      </x:c>
      <x:c r="M5364" t="n">
        <x:v>13</x:v>
      </x:c>
      <x:c r="N5364" t="n">
        <x:v>9.3</x:v>
      </x:c>
    </x:row>
    <x:row r="5365">
      <x:c r="A5365" t="str">
        <x:v>DEV-00894</x:v>
      </x:c>
      <x:c r="B5365" s="28" t="n">
        <x:v>46204</x:v>
      </x:c>
      <x:c r="C5365" t="n">
        <x:v>72.2</x:v>
      </x:c>
      <x:c r="D5365" t="n">
        <x:v>467.6</x:v>
      </x:c>
      <x:c r="E5365" t="n">
        <x:v>23</x:v>
      </x:c>
      <x:c r="F5365" t="n">
        <x:v>2</x:v>
      </x:c>
      <x:c r="G5365" t="n">
        <x:v>54</x:v>
      </x:c>
      <x:c r="H5365" t="n">
        <x:v>1</x:v>
      </x:c>
      <x:c r="I5365" t="n">
        <x:v>3</x:v>
      </x:c>
      <x:c r="J5365" t="n">
        <x:v>0.28</x:v>
      </x:c>
      <x:c r="K5365" t="n">
        <x:v>0</x:v>
      </x:c>
      <x:c r="L5365" t="n">
        <x:v>94.4</x:v>
      </x:c>
      <x:c r="M5365" t="n">
        <x:v>6.6</x:v>
      </x:c>
      <x:c r="N5365" t="n">
        <x:v>9.9</x:v>
      </x:c>
    </x:row>
    <x:row r="5366">
      <x:c r="A5366" t="str">
        <x:v>DEV-00895</x:v>
      </x:c>
      <x:c r="B5366" s="28" t="n">
        <x:v>46054</x:v>
      </x:c>
      <x:c r="C5366" t="n">
        <x:v>57.4</x:v>
      </x:c>
      <x:c r="D5366" t="n">
        <x:v>383.7</x:v>
      </x:c>
      <x:c r="E5366" t="n">
        <x:v>14</x:v>
      </x:c>
      <x:c r="F5366" t="n">
        <x:v>0</x:v>
      </x:c>
      <x:c r="G5366" t="n">
        <x:v>21</x:v>
      </x:c>
      <x:c r="H5366" t="n">
        <x:v>0</x:v>
      </x:c>
      <x:c r="I5366" t="n">
        <x:v>1</x:v>
      </x:c>
      <x:c r="J5366" t="n">
        <x:v>0</x:v>
      </x:c>
      <x:c r="K5366" t="n">
        <x:v>1</x:v>
      </x:c>
      <x:c r="L5366" t="n">
        <x:v>100</x:v>
      </x:c>
      <x:c r="M5366" t="n">
        <x:v>5.6</x:v>
      </x:c>
      <x:c r="N5366" t="n">
        <x:v>15.1</x:v>
      </x:c>
    </x:row>
    <x:row r="5367">
      <x:c r="A5367" t="str">
        <x:v>DEV-00895</x:v>
      </x:c>
      <x:c r="B5367" s="28" t="n">
        <x:v>46082</x:v>
      </x:c>
      <x:c r="C5367" t="n">
        <x:v>70.2</x:v>
      </x:c>
      <x:c r="D5367" t="n">
        <x:v>472.6</x:v>
      </x:c>
      <x:c r="E5367" t="n">
        <x:v>20</x:v>
      </x:c>
      <x:c r="F5367" t="n">
        <x:v>0</x:v>
      </x:c>
      <x:c r="G5367" t="n">
        <x:v>41</x:v>
      </x:c>
      <x:c r="H5367" t="n">
        <x:v>0</x:v>
      </x:c>
      <x:c r="I5367" t="n">
        <x:v>2</x:v>
      </x:c>
      <x:c r="J5367" t="n">
        <x:v>0.62</x:v>
      </x:c>
      <x:c r="K5367" t="n">
        <x:v>1</x:v>
      </x:c>
      <x:c r="L5367" t="n">
        <x:v>94.2</x:v>
      </x:c>
      <x:c r="M5367" t="n">
        <x:v>6.1</x:v>
      </x:c>
      <x:c r="N5367" t="n">
        <x:v>13.5</x:v>
      </x:c>
    </x:row>
    <x:row r="5368">
      <x:c r="A5368" t="str">
        <x:v>DEV-00895</x:v>
      </x:c>
      <x:c r="B5368" s="28" t="n">
        <x:v>46113</x:v>
      </x:c>
      <x:c r="C5368" t="n">
        <x:v>77.2</x:v>
      </x:c>
      <x:c r="D5368" t="n">
        <x:v>434.4</x:v>
      </x:c>
      <x:c r="E5368" t="n">
        <x:v>23</x:v>
      </x:c>
      <x:c r="F5368" t="n">
        <x:v>0</x:v>
      </x:c>
      <x:c r="G5368" t="n">
        <x:v>39</x:v>
      </x:c>
      <x:c r="H5368" t="n">
        <x:v>0</x:v>
      </x:c>
      <x:c r="I5368" t="n">
        <x:v>1</x:v>
      </x:c>
      <x:c r="J5368" t="n">
        <x:v>0.2</x:v>
      </x:c>
      <x:c r="K5368" t="n">
        <x:v>1</x:v>
      </x:c>
      <x:c r="L5368" t="n">
        <x:v>93.4</x:v>
      </x:c>
      <x:c r="M5368" t="n">
        <x:v>0</x:v>
      </x:c>
      <x:c r="N5368" t="n">
        <x:v>13.7</x:v>
      </x:c>
    </x:row>
    <x:row r="5369">
      <x:c r="A5369" t="str">
        <x:v>DEV-00895</x:v>
      </x:c>
      <x:c r="B5369" s="28" t="n">
        <x:v>46143</x:v>
      </x:c>
      <x:c r="C5369" t="n">
        <x:v>64.4</x:v>
      </x:c>
      <x:c r="D5369" t="n">
        <x:v>362.4</x:v>
      </x:c>
      <x:c r="E5369" t="n">
        <x:v>18</x:v>
      </x:c>
      <x:c r="F5369" t="n">
        <x:v>0</x:v>
      </x:c>
      <x:c r="G5369" t="n">
        <x:v>24</x:v>
      </x:c>
      <x:c r="H5369" t="n">
        <x:v>0</x:v>
      </x:c>
      <x:c r="I5369" t="n">
        <x:v>2</x:v>
      </x:c>
      <x:c r="J5369" t="n">
        <x:v>0.42</x:v>
      </x:c>
      <x:c r="K5369" t="n">
        <x:v>1</x:v>
      </x:c>
      <x:c r="L5369" t="n">
        <x:v>96.4</x:v>
      </x:c>
      <x:c r="M5369" t="n">
        <x:v>5.3</x:v>
      </x:c>
      <x:c r="N5369" t="n">
        <x:v>16.1</x:v>
      </x:c>
    </x:row>
    <x:row r="5370">
      <x:c r="A5370" t="str">
        <x:v>DEV-00895</x:v>
      </x:c>
      <x:c r="B5370" s="28" t="n">
        <x:v>46174</x:v>
      </x:c>
      <x:c r="C5370" t="n">
        <x:v>49.5</x:v>
      </x:c>
      <x:c r="D5370" t="n">
        <x:v>329.2</x:v>
      </x:c>
      <x:c r="E5370" t="n">
        <x:v>14</x:v>
      </x:c>
      <x:c r="F5370" t="n">
        <x:v>2</x:v>
      </x:c>
      <x:c r="G5370" t="n">
        <x:v>28</x:v>
      </x:c>
      <x:c r="H5370" t="n">
        <x:v>0</x:v>
      </x:c>
      <x:c r="I5370" t="n">
        <x:v>0</x:v>
      </x:c>
      <x:c r="J5370" t="n">
        <x:v>0.78</x:v>
      </x:c>
      <x:c r="K5370" t="n">
        <x:v>1</x:v>
      </x:c>
      <x:c r="L5370" t="n">
        <x:v>96.8</x:v>
      </x:c>
      <x:c r="M5370" t="n">
        <x:v>10.3</x:v>
      </x:c>
      <x:c r="N5370" t="n">
        <x:v>6.4</x:v>
      </x:c>
    </x:row>
    <x:row r="5371">
      <x:c r="A5371" t="str">
        <x:v>DEV-00895</x:v>
      </x:c>
      <x:c r="B5371" s="28" t="n">
        <x:v>46204</x:v>
      </x:c>
      <x:c r="C5371" t="n">
        <x:v>47.7</x:v>
      </x:c>
      <x:c r="D5371" t="n">
        <x:v>262.1</x:v>
      </x:c>
      <x:c r="E5371" t="n">
        <x:v>16</x:v>
      </x:c>
      <x:c r="F5371" t="n">
        <x:v>0</x:v>
      </x:c>
      <x:c r="G5371" t="n">
        <x:v>34</x:v>
      </x:c>
      <x:c r="H5371" t="n">
        <x:v>0</x:v>
      </x:c>
      <x:c r="I5371" t="n">
        <x:v>0</x:v>
      </x:c>
      <x:c r="J5371" t="n">
        <x:v>0.03</x:v>
      </x:c>
      <x:c r="K5371" t="n">
        <x:v>1</x:v>
      </x:c>
      <x:c r="L5371" t="n">
        <x:v>99.1</x:v>
      </x:c>
      <x:c r="M5371" t="n">
        <x:v>8.9</x:v>
      </x:c>
      <x:c r="N5371" t="n">
        <x:v>4.6</x:v>
      </x:c>
    </x:row>
    <x:row r="5372">
      <x:c r="A5372" t="str">
        <x:v>DEV-00896</x:v>
      </x:c>
      <x:c r="B5372" s="28" t="n">
        <x:v>46054</x:v>
      </x:c>
      <x:c r="C5372" t="n">
        <x:v>45.9</x:v>
      </x:c>
      <x:c r="D5372" t="n">
        <x:v>304</x:v>
      </x:c>
      <x:c r="E5372" t="n">
        <x:v>15</x:v>
      </x:c>
      <x:c r="F5372" t="n">
        <x:v>0</x:v>
      </x:c>
      <x:c r="G5372" t="n">
        <x:v>37</x:v>
      </x:c>
      <x:c r="H5372" t="n">
        <x:v>0</x:v>
      </x:c>
      <x:c r="I5372" t="n">
        <x:v>4</x:v>
      </x:c>
      <x:c r="J5372" t="n">
        <x:v>1.25</x:v>
      </x:c>
      <x:c r="K5372" t="n">
        <x:v>2</x:v>
      </x:c>
      <x:c r="L5372" t="n">
        <x:v>93.2</x:v>
      </x:c>
      <x:c r="M5372" t="n">
        <x:v>6.3</x:v>
      </x:c>
      <x:c r="N5372" t="n">
        <x:v>6.8</x:v>
      </x:c>
    </x:row>
    <x:row r="5373">
      <x:c r="A5373" t="str">
        <x:v>DEV-00896</x:v>
      </x:c>
      <x:c r="B5373" s="28" t="n">
        <x:v>46082</x:v>
      </x:c>
      <x:c r="C5373" t="n">
        <x:v>55.6</x:v>
      </x:c>
      <x:c r="D5373" t="n">
        <x:v>395.1</x:v>
      </x:c>
      <x:c r="E5373" t="n">
        <x:v>18</x:v>
      </x:c>
      <x:c r="F5373" t="n">
        <x:v>3</x:v>
      </x:c>
      <x:c r="G5373" t="n">
        <x:v>32</x:v>
      </x:c>
      <x:c r="H5373" t="n">
        <x:v>0</x:v>
      </x:c>
      <x:c r="I5373" t="n">
        <x:v>1</x:v>
      </x:c>
      <x:c r="J5373" t="n">
        <x:v>0.37</x:v>
      </x:c>
      <x:c r="K5373" t="n">
        <x:v>0</x:v>
      </x:c>
      <x:c r="L5373" t="n">
        <x:v>99</x:v>
      </x:c>
      <x:c r="M5373" t="n">
        <x:v>10.9</x:v>
      </x:c>
      <x:c r="N5373" t="n">
        <x:v>6.7</x:v>
      </x:c>
    </x:row>
    <x:row r="5374">
      <x:c r="A5374" t="str">
        <x:v>DEV-00896</x:v>
      </x:c>
      <x:c r="B5374" s="28" t="n">
        <x:v>46113</x:v>
      </x:c>
      <x:c r="C5374" t="n">
        <x:v>52.5</x:v>
      </x:c>
      <x:c r="D5374" t="n">
        <x:v>366.5</x:v>
      </x:c>
      <x:c r="E5374" t="n">
        <x:v>21</x:v>
      </x:c>
      <x:c r="F5374" t="n">
        <x:v>2</x:v>
      </x:c>
      <x:c r="G5374" t="n">
        <x:v>37</x:v>
      </x:c>
      <x:c r="H5374" t="n">
        <x:v>0</x:v>
      </x:c>
      <x:c r="I5374" t="n">
        <x:v>0</x:v>
      </x:c>
      <x:c r="J5374" t="n">
        <x:v>1</x:v>
      </x:c>
      <x:c r="K5374" t="n">
        <x:v>1</x:v>
      </x:c>
      <x:c r="L5374" t="n">
        <x:v>91.9</x:v>
      </x:c>
      <x:c r="M5374" t="n">
        <x:v>3</x:v>
      </x:c>
      <x:c r="N5374" t="n">
        <x:v>6.1</x:v>
      </x:c>
    </x:row>
    <x:row r="5375">
      <x:c r="A5375" t="str">
        <x:v>DEV-00896</x:v>
      </x:c>
      <x:c r="B5375" s="28" t="n">
        <x:v>46143</x:v>
      </x:c>
      <x:c r="C5375" t="n">
        <x:v>50.9</x:v>
      </x:c>
      <x:c r="D5375" t="n">
        <x:v>363.6</x:v>
      </x:c>
      <x:c r="E5375" t="n">
        <x:v>16</x:v>
      </x:c>
      <x:c r="F5375" t="n">
        <x:v>0</x:v>
      </x:c>
      <x:c r="G5375" t="n">
        <x:v>37</x:v>
      </x:c>
      <x:c r="H5375" t="n">
        <x:v>0</x:v>
      </x:c>
      <x:c r="I5375" t="n">
        <x:v>1</x:v>
      </x:c>
      <x:c r="J5375" t="n">
        <x:v>1.01</x:v>
      </x:c>
      <x:c r="K5375" t="n">
        <x:v>0</x:v>
      </x:c>
      <x:c r="L5375" t="n">
        <x:v>93.5</x:v>
      </x:c>
      <x:c r="M5375" t="n">
        <x:v>8.4</x:v>
      </x:c>
      <x:c r="N5375" t="n">
        <x:v>4.6</x:v>
      </x:c>
    </x:row>
    <x:row r="5376">
      <x:c r="A5376" t="str">
        <x:v>DEV-00896</x:v>
      </x:c>
      <x:c r="B5376" s="28" t="n">
        <x:v>46174</x:v>
      </x:c>
      <x:c r="C5376" t="n">
        <x:v>60.9</x:v>
      </x:c>
      <x:c r="D5376" t="n">
        <x:v>382.3</x:v>
      </x:c>
      <x:c r="E5376" t="n">
        <x:v>22</x:v>
      </x:c>
      <x:c r="F5376" t="n">
        <x:v>0</x:v>
      </x:c>
      <x:c r="G5376" t="n">
        <x:v>19</x:v>
      </x:c>
      <x:c r="H5376" t="n">
        <x:v>2</x:v>
      </x:c>
      <x:c r="I5376" t="n">
        <x:v>4</x:v>
      </x:c>
      <x:c r="J5376" t="n">
        <x:v>0.65</x:v>
      </x:c>
      <x:c r="K5376" t="n">
        <x:v>0</x:v>
      </x:c>
      <x:c r="L5376" t="n">
        <x:v>95.5</x:v>
      </x:c>
      <x:c r="M5376" t="n">
        <x:v>8.2</x:v>
      </x:c>
      <x:c r="N5376" t="n">
        <x:v>8.4</x:v>
      </x:c>
    </x:row>
    <x:row r="5377">
      <x:c r="A5377" t="str">
        <x:v>DEV-00896</x:v>
      </x:c>
      <x:c r="B5377" s="28" t="n">
        <x:v>46204</x:v>
      </x:c>
      <x:c r="C5377" t="n">
        <x:v>69.6</x:v>
      </x:c>
      <x:c r="D5377" t="n">
        <x:v>490.5</x:v>
      </x:c>
      <x:c r="E5377" t="n">
        <x:v>30</x:v>
      </x:c>
      <x:c r="F5377" t="n">
        <x:v>1</x:v>
      </x:c>
      <x:c r="G5377" t="n">
        <x:v>62</x:v>
      </x:c>
      <x:c r="H5377" t="n">
        <x:v>1</x:v>
      </x:c>
      <x:c r="I5377" t="n">
        <x:v>4</x:v>
      </x:c>
      <x:c r="J5377" t="n">
        <x:v>1.47</x:v>
      </x:c>
      <x:c r="K5377" t="n">
        <x:v>1</x:v>
      </x:c>
      <x:c r="L5377" t="n">
        <x:v>95.5</x:v>
      </x:c>
      <x:c r="M5377" t="n">
        <x:v>6.2</x:v>
      </x:c>
      <x:c r="N5377" t="n">
        <x:v>21.4</x:v>
      </x:c>
    </x:row>
    <x:row r="5378">
      <x:c r="A5378" t="str">
        <x:v>DEV-00897</x:v>
      </x:c>
      <x:c r="B5378" s="28" t="n">
        <x:v>46054</x:v>
      </x:c>
      <x:c r="C5378" t="n">
        <x:v>78.9</x:v>
      </x:c>
      <x:c r="D5378" t="n">
        <x:v>450.7</x:v>
      </x:c>
      <x:c r="E5378" t="n">
        <x:v>19</x:v>
      </x:c>
      <x:c r="F5378" t="n">
        <x:v>1</x:v>
      </x:c>
      <x:c r="G5378" t="n">
        <x:v>50</x:v>
      </x:c>
      <x:c r="H5378" t="n">
        <x:v>1</x:v>
      </x:c>
      <x:c r="I5378" t="n">
        <x:v>3</x:v>
      </x:c>
      <x:c r="J5378" t="n">
        <x:v>0</x:v>
      </x:c>
      <x:c r="K5378" t="n">
        <x:v>0</x:v>
      </x:c>
      <x:c r="L5378" t="n">
        <x:v>96.7</x:v>
      </x:c>
      <x:c r="M5378" t="n">
        <x:v>8.9</x:v>
      </x:c>
      <x:c r="N5378" t="n">
        <x:v>9.5</x:v>
      </x:c>
    </x:row>
    <x:row r="5379">
      <x:c r="A5379" t="str">
        <x:v>DEV-00897</x:v>
      </x:c>
      <x:c r="B5379" s="28" t="n">
        <x:v>46082</x:v>
      </x:c>
      <x:c r="C5379" t="n">
        <x:v>90.6</x:v>
      </x:c>
      <x:c r="D5379" t="n">
        <x:v>622.6</x:v>
      </x:c>
      <x:c r="E5379" t="n">
        <x:v>25</x:v>
      </x:c>
      <x:c r="F5379" t="n">
        <x:v>1</x:v>
      </x:c>
      <x:c r="G5379" t="n">
        <x:v>30</x:v>
      </x:c>
      <x:c r="H5379" t="n">
        <x:v>0</x:v>
      </x:c>
      <x:c r="I5379" t="n">
        <x:v>2</x:v>
      </x:c>
      <x:c r="J5379" t="n">
        <x:v>0.73</x:v>
      </x:c>
      <x:c r="K5379" t="n">
        <x:v>1</x:v>
      </x:c>
      <x:c r="L5379" t="n">
        <x:v>96.2</x:v>
      </x:c>
      <x:c r="M5379" t="n">
        <x:v>5.8</x:v>
      </x:c>
      <x:c r="N5379" t="n">
        <x:v>22.3</x:v>
      </x:c>
    </x:row>
    <x:row r="5380">
      <x:c r="A5380" t="str">
        <x:v>DEV-00897</x:v>
      </x:c>
      <x:c r="B5380" s="28" t="n">
        <x:v>46113</x:v>
      </x:c>
      <x:c r="C5380" t="n">
        <x:v>59</x:v>
      </x:c>
      <x:c r="D5380" t="n">
        <x:v>365.8</x:v>
      </x:c>
      <x:c r="E5380" t="n">
        <x:v>20</x:v>
      </x:c>
      <x:c r="F5380" t="n">
        <x:v>0</x:v>
      </x:c>
      <x:c r="G5380" t="n">
        <x:v>44</x:v>
      </x:c>
      <x:c r="H5380" t="n">
        <x:v>0</x:v>
      </x:c>
      <x:c r="I5380" t="n">
        <x:v>3</x:v>
      </x:c>
      <x:c r="J5380" t="n">
        <x:v>0</x:v>
      </x:c>
      <x:c r="K5380" t="n">
        <x:v>0</x:v>
      </x:c>
      <x:c r="L5380" t="n">
        <x:v>98.8</x:v>
      </x:c>
      <x:c r="M5380" t="n">
        <x:v>5.2</x:v>
      </x:c>
      <x:c r="N5380" t="n">
        <x:v>11.3</x:v>
      </x:c>
    </x:row>
    <x:row r="5381">
      <x:c r="A5381" t="str">
        <x:v>DEV-00897</x:v>
      </x:c>
      <x:c r="B5381" s="28" t="n">
        <x:v>46143</x:v>
      </x:c>
      <x:c r="C5381" t="n">
        <x:v>71.9</x:v>
      </x:c>
      <x:c r="D5381" t="n">
        <x:v>405.8</x:v>
      </x:c>
      <x:c r="E5381" t="n">
        <x:v>24</x:v>
      </x:c>
      <x:c r="F5381" t="n">
        <x:v>2</x:v>
      </x:c>
      <x:c r="G5381" t="n">
        <x:v>39</x:v>
      </x:c>
      <x:c r="H5381" t="n">
        <x:v>0</x:v>
      </x:c>
      <x:c r="I5381" t="n">
        <x:v>2</x:v>
      </x:c>
      <x:c r="J5381" t="n">
        <x:v>1.04</x:v>
      </x:c>
      <x:c r="K5381" t="n">
        <x:v>0</x:v>
      </x:c>
      <x:c r="L5381" t="n">
        <x:v>98.1</x:v>
      </x:c>
      <x:c r="M5381" t="n">
        <x:v>4.9</x:v>
      </x:c>
      <x:c r="N5381" t="n">
        <x:v>8</x:v>
      </x:c>
    </x:row>
    <x:row r="5382">
      <x:c r="A5382" t="str">
        <x:v>DEV-00897</x:v>
      </x:c>
      <x:c r="B5382" s="28" t="n">
        <x:v>46174</x:v>
      </x:c>
      <x:c r="C5382" t="n">
        <x:v>82.3</x:v>
      </x:c>
      <x:c r="D5382" t="n">
        <x:v>475.4</x:v>
      </x:c>
      <x:c r="E5382" t="n">
        <x:v>19</x:v>
      </x:c>
      <x:c r="F5382" t="n">
        <x:v>1</x:v>
      </x:c>
      <x:c r="G5382" t="n">
        <x:v>38</x:v>
      </x:c>
      <x:c r="H5382" t="n">
        <x:v>0</x:v>
      </x:c>
      <x:c r="I5382" t="n">
        <x:v>1</x:v>
      </x:c>
      <x:c r="J5382" t="n">
        <x:v>0.05</x:v>
      </x:c>
      <x:c r="K5382" t="n">
        <x:v>0</x:v>
      </x:c>
      <x:c r="L5382" t="n">
        <x:v>90.8</x:v>
      </x:c>
      <x:c r="M5382" t="n">
        <x:v>1.7</x:v>
      </x:c>
      <x:c r="N5382" t="n">
        <x:v>24.6</x:v>
      </x:c>
    </x:row>
    <x:row r="5383">
      <x:c r="A5383" t="str">
        <x:v>DEV-00897</x:v>
      </x:c>
      <x:c r="B5383" s="28" t="n">
        <x:v>46204</x:v>
      </x:c>
      <x:c r="C5383" t="n">
        <x:v>82.7</x:v>
      </x:c>
      <x:c r="D5383" t="n">
        <x:v>509.5</x:v>
      </x:c>
      <x:c r="E5383" t="n">
        <x:v>19</x:v>
      </x:c>
      <x:c r="F5383" t="n">
        <x:v>2</x:v>
      </x:c>
      <x:c r="G5383" t="n">
        <x:v>42</x:v>
      </x:c>
      <x:c r="H5383" t="n">
        <x:v>1</x:v>
      </x:c>
      <x:c r="I5383" t="n">
        <x:v>0</x:v>
      </x:c>
      <x:c r="J5383" t="n">
        <x:v>0</x:v>
      </x:c>
      <x:c r="K5383" t="n">
        <x:v>1</x:v>
      </x:c>
      <x:c r="L5383" t="n">
        <x:v>97</x:v>
      </x:c>
      <x:c r="M5383" t="n">
        <x:v>4.9</x:v>
      </x:c>
      <x:c r="N5383" t="n">
        <x:v>7</x:v>
      </x:c>
    </x:row>
    <x:row r="5384">
      <x:c r="A5384" t="str">
        <x:v>DEV-00898</x:v>
      </x:c>
      <x:c r="B5384" s="28" t="n">
        <x:v>46054</x:v>
      </x:c>
      <x:c r="C5384" t="n">
        <x:v>64.3</x:v>
      </x:c>
      <x:c r="D5384" t="n">
        <x:v>394.5</x:v>
      </x:c>
      <x:c r="E5384" t="n">
        <x:v>20</x:v>
      </x:c>
      <x:c r="F5384" t="n">
        <x:v>1</x:v>
      </x:c>
      <x:c r="G5384" t="n">
        <x:v>22</x:v>
      </x:c>
      <x:c r="H5384" t="n">
        <x:v>1</x:v>
      </x:c>
      <x:c r="I5384" t="n">
        <x:v>3</x:v>
      </x:c>
      <x:c r="J5384" t="n">
        <x:v>0</x:v>
      </x:c>
      <x:c r="K5384" t="n">
        <x:v>0</x:v>
      </x:c>
      <x:c r="L5384" t="n">
        <x:v>96.6</x:v>
      </x:c>
      <x:c r="M5384" t="n">
        <x:v>3.9</x:v>
      </x:c>
      <x:c r="N5384" t="n">
        <x:v>18</x:v>
      </x:c>
    </x:row>
    <x:row r="5385">
      <x:c r="A5385" t="str">
        <x:v>DEV-00898</x:v>
      </x:c>
      <x:c r="B5385" s="28" t="n">
        <x:v>46082</x:v>
      </x:c>
      <x:c r="C5385" t="n">
        <x:v>78.8</x:v>
      </x:c>
      <x:c r="D5385" t="n">
        <x:v>522.9</x:v>
      </x:c>
      <x:c r="E5385" t="n">
        <x:v>24</x:v>
      </x:c>
      <x:c r="F5385" t="n">
        <x:v>1</x:v>
      </x:c>
      <x:c r="G5385" t="n">
        <x:v>37</x:v>
      </x:c>
      <x:c r="H5385" t="n">
        <x:v>0</x:v>
      </x:c>
      <x:c r="I5385" t="n">
        <x:v>4</x:v>
      </x:c>
      <x:c r="J5385" t="n">
        <x:v>0</x:v>
      </x:c>
      <x:c r="K5385" t="n">
        <x:v>0</x:v>
      </x:c>
      <x:c r="L5385" t="n">
        <x:v>94.9</x:v>
      </x:c>
      <x:c r="M5385" t="n">
        <x:v>7.9</x:v>
      </x:c>
      <x:c r="N5385" t="n">
        <x:v>19.4</x:v>
      </x:c>
    </x:row>
    <x:row r="5386">
      <x:c r="A5386" t="str">
        <x:v>DEV-00898</x:v>
      </x:c>
      <x:c r="B5386" s="28" t="n">
        <x:v>46113</x:v>
      </x:c>
      <x:c r="C5386" t="n">
        <x:v>72.8</x:v>
      </x:c>
      <x:c r="D5386" t="n">
        <x:v>459.5</x:v>
      </x:c>
      <x:c r="E5386" t="n">
        <x:v>24</x:v>
      </x:c>
      <x:c r="F5386" t="n">
        <x:v>0</x:v>
      </x:c>
      <x:c r="G5386" t="n">
        <x:v>28</x:v>
      </x:c>
      <x:c r="H5386" t="n">
        <x:v>1</x:v>
      </x:c>
      <x:c r="I5386" t="n">
        <x:v>6</x:v>
      </x:c>
      <x:c r="J5386" t="n">
        <x:v>0.35</x:v>
      </x:c>
      <x:c r="K5386" t="n">
        <x:v>0</x:v>
      </x:c>
      <x:c r="L5386" t="n">
        <x:v>95.2</x:v>
      </x:c>
      <x:c r="M5386" t="n">
        <x:v>1</x:v>
      </x:c>
      <x:c r="N5386" t="n">
        <x:v>17</x:v>
      </x:c>
    </x:row>
    <x:row r="5387">
      <x:c r="A5387" t="str">
        <x:v>DEV-00898</x:v>
      </x:c>
      <x:c r="B5387" s="28" t="n">
        <x:v>46143</x:v>
      </x:c>
      <x:c r="C5387" t="n">
        <x:v>89.1</x:v>
      </x:c>
      <x:c r="D5387" t="n">
        <x:v>599.5</x:v>
      </x:c>
      <x:c r="E5387" t="n">
        <x:v>31</x:v>
      </x:c>
      <x:c r="F5387" t="n">
        <x:v>0</x:v>
      </x:c>
      <x:c r="G5387" t="n">
        <x:v>27</x:v>
      </x:c>
      <x:c r="H5387" t="n">
        <x:v>0</x:v>
      </x:c>
      <x:c r="I5387" t="n">
        <x:v>6</x:v>
      </x:c>
      <x:c r="J5387" t="n">
        <x:v>0.24</x:v>
      </x:c>
      <x:c r="K5387" t="n">
        <x:v>0</x:v>
      </x:c>
      <x:c r="L5387" t="n">
        <x:v>91.3</x:v>
      </x:c>
      <x:c r="M5387" t="n">
        <x:v>0.3</x:v>
      </x:c>
      <x:c r="N5387" t="n">
        <x:v>12.2</x:v>
      </x:c>
    </x:row>
    <x:row r="5388">
      <x:c r="A5388" t="str">
        <x:v>DEV-00898</x:v>
      </x:c>
      <x:c r="B5388" s="28" t="n">
        <x:v>46174</x:v>
      </x:c>
      <x:c r="C5388" t="n">
        <x:v>98</x:v>
      </x:c>
      <x:c r="D5388" t="n">
        <x:v>707.1</x:v>
      </x:c>
      <x:c r="E5388" t="n">
        <x:v>23</x:v>
      </x:c>
      <x:c r="F5388" t="n">
        <x:v>0</x:v>
      </x:c>
      <x:c r="G5388" t="n">
        <x:v>36</x:v>
      </x:c>
      <x:c r="H5388" t="n">
        <x:v>1</x:v>
      </x:c>
      <x:c r="I5388" t="n">
        <x:v>5</x:v>
      </x:c>
      <x:c r="J5388" t="n">
        <x:v>0.27</x:v>
      </x:c>
      <x:c r="K5388" t="n">
        <x:v>1</x:v>
      </x:c>
      <x:c r="L5388" t="n">
        <x:v>96.3</x:v>
      </x:c>
      <x:c r="M5388" t="n">
        <x:v>5.5</x:v>
      </x:c>
      <x:c r="N5388" t="n">
        <x:v>20.7</x:v>
      </x:c>
    </x:row>
    <x:row r="5389">
      <x:c r="A5389" t="str">
        <x:v>DEV-00898</x:v>
      </x:c>
      <x:c r="B5389" s="28" t="n">
        <x:v>46204</x:v>
      </x:c>
      <x:c r="C5389" t="n">
        <x:v>98</x:v>
      </x:c>
      <x:c r="D5389" t="n">
        <x:v>612.8</x:v>
      </x:c>
      <x:c r="E5389" t="n">
        <x:v>25</x:v>
      </x:c>
      <x:c r="F5389" t="n">
        <x:v>0</x:v>
      </x:c>
      <x:c r="G5389" t="n">
        <x:v>63</x:v>
      </x:c>
      <x:c r="H5389" t="n">
        <x:v>0</x:v>
      </x:c>
      <x:c r="I5389" t="n">
        <x:v>5</x:v>
      </x:c>
      <x:c r="J5389" t="n">
        <x:v>0.58</x:v>
      </x:c>
      <x:c r="K5389" t="n">
        <x:v>0</x:v>
      </x:c>
      <x:c r="L5389" t="n">
        <x:v>93.8</x:v>
      </x:c>
      <x:c r="M5389" t="n">
        <x:v>7.1</x:v>
      </x:c>
      <x:c r="N5389" t="n">
        <x:v>10.4</x:v>
      </x:c>
    </x:row>
    <x:row r="5390">
      <x:c r="A5390" t="str">
        <x:v>DEV-00899</x:v>
      </x:c>
      <x:c r="B5390" s="28" t="n">
        <x:v>46054</x:v>
      </x:c>
      <x:c r="C5390" t="n">
        <x:v>39.7</x:v>
      </x:c>
      <x:c r="D5390" t="n">
        <x:v>280.9</x:v>
      </x:c>
      <x:c r="E5390" t="n">
        <x:v>33</x:v>
      </x:c>
      <x:c r="F5390" t="n">
        <x:v>4</x:v>
      </x:c>
      <x:c r="G5390" t="n">
        <x:v>29</x:v>
      </x:c>
      <x:c r="H5390" t="n">
        <x:v>1</x:v>
      </x:c>
      <x:c r="I5390" t="n">
        <x:v>3</x:v>
      </x:c>
      <x:c r="J5390" t="n">
        <x:v>1.73</x:v>
      </x:c>
      <x:c r="K5390" t="n">
        <x:v>2</x:v>
      </x:c>
      <x:c r="L5390" t="n">
        <x:v>91.8</x:v>
      </x:c>
      <x:c r="M5390" t="n">
        <x:v>7.5</x:v>
      </x:c>
      <x:c r="N5390" t="n">
        <x:v>12.6</x:v>
      </x:c>
    </x:row>
    <x:row r="5391">
      <x:c r="A5391" t="str">
        <x:v>DEV-00899</x:v>
      </x:c>
      <x:c r="B5391" s="28" t="n">
        <x:v>46082</x:v>
      </x:c>
      <x:c r="C5391" t="n">
        <x:v>73.4</x:v>
      </x:c>
      <x:c r="D5391" t="n">
        <x:v>447.4</x:v>
      </x:c>
      <x:c r="E5391" t="n">
        <x:v>38</x:v>
      </x:c>
      <x:c r="F5391" t="n">
        <x:v>5</x:v>
      </x:c>
      <x:c r="G5391" t="n">
        <x:v>43</x:v>
      </x:c>
      <x:c r="H5391" t="n">
        <x:v>2</x:v>
      </x:c>
      <x:c r="I5391" t="n">
        <x:v>6</x:v>
      </x:c>
      <x:c r="J5391" t="n">
        <x:v>2.21</x:v>
      </x:c>
      <x:c r="K5391" t="n">
        <x:v>1</x:v>
      </x:c>
      <x:c r="L5391" t="n">
        <x:v>91.3</x:v>
      </x:c>
      <x:c r="M5391" t="n">
        <x:v>8.5</x:v>
      </x:c>
      <x:c r="N5391" t="n">
        <x:v>14.1</x:v>
      </x:c>
    </x:row>
    <x:row r="5392">
      <x:c r="A5392" t="str">
        <x:v>DEV-00899</x:v>
      </x:c>
      <x:c r="B5392" s="28" t="n">
        <x:v>46113</x:v>
      </x:c>
      <x:c r="C5392" t="n">
        <x:v>70.3</x:v>
      </x:c>
      <x:c r="D5392" t="n">
        <x:v>500.1</x:v>
      </x:c>
      <x:c r="E5392" t="n">
        <x:v>32</x:v>
      </x:c>
      <x:c r="F5392" t="n">
        <x:v>2</x:v>
      </x:c>
      <x:c r="G5392" t="n">
        <x:v>48</x:v>
      </x:c>
      <x:c r="H5392" t="n">
        <x:v>2</x:v>
      </x:c>
      <x:c r="I5392" t="n">
        <x:v>4</x:v>
      </x:c>
      <x:c r="J5392" t="n">
        <x:v>2.31</x:v>
      </x:c>
      <x:c r="K5392" t="n">
        <x:v>1</x:v>
      </x:c>
      <x:c r="L5392" t="n">
        <x:v>94.8</x:v>
      </x:c>
      <x:c r="M5392" t="n">
        <x:v>1.7</x:v>
      </x:c>
      <x:c r="N5392" t="n">
        <x:v>22.4</x:v>
      </x:c>
    </x:row>
    <x:row r="5393">
      <x:c r="A5393" t="str">
        <x:v>DEV-00899</x:v>
      </x:c>
      <x:c r="B5393" s="28" t="n">
        <x:v>46143</x:v>
      </x:c>
      <x:c r="C5393" t="n">
        <x:v>69.7</x:v>
      </x:c>
      <x:c r="D5393" t="n">
        <x:v>443.5</x:v>
      </x:c>
      <x:c r="E5393" t="n">
        <x:v>40</x:v>
      </x:c>
      <x:c r="F5393" t="n">
        <x:v>4</x:v>
      </x:c>
      <x:c r="G5393" t="n">
        <x:v>36</x:v>
      </x:c>
      <x:c r="H5393" t="n">
        <x:v>3</x:v>
      </x:c>
      <x:c r="I5393" t="n">
        <x:v>7</x:v>
      </x:c>
      <x:c r="J5393" t="n">
        <x:v>2.47</x:v>
      </x:c>
      <x:c r="K5393" t="n">
        <x:v>0</x:v>
      </x:c>
      <x:c r="L5393" t="n">
        <x:v>92.9</x:v>
      </x:c>
      <x:c r="M5393" t="n">
        <x:v>11.6</x:v>
      </x:c>
      <x:c r="N5393" t="n">
        <x:v>15.8</x:v>
      </x:c>
    </x:row>
    <x:row r="5394">
      <x:c r="A5394" t="str">
        <x:v>DEV-00899</x:v>
      </x:c>
      <x:c r="B5394" s="28" t="n">
        <x:v>46174</x:v>
      </x:c>
      <x:c r="C5394" t="n">
        <x:v>66.9</x:v>
      </x:c>
      <x:c r="D5394" t="n">
        <x:v>475.2</x:v>
      </x:c>
      <x:c r="E5394" t="n">
        <x:v>44</x:v>
      </x:c>
      <x:c r="F5394" t="n">
        <x:v>3</x:v>
      </x:c>
      <x:c r="G5394" t="n">
        <x:v>37</x:v>
      </x:c>
      <x:c r="H5394" t="n">
        <x:v>1</x:v>
      </x:c>
      <x:c r="I5394" t="n">
        <x:v>3</x:v>
      </x:c>
      <x:c r="J5394" t="n">
        <x:v>2.08</x:v>
      </x:c>
      <x:c r="K5394" t="n">
        <x:v>1</x:v>
      </x:c>
      <x:c r="L5394" t="n">
        <x:v>94.8</x:v>
      </x:c>
      <x:c r="M5394" t="n">
        <x:v>8.5</x:v>
      </x:c>
      <x:c r="N5394" t="n">
        <x:v>21.3</x:v>
      </x:c>
    </x:row>
    <x:row r="5395">
      <x:c r="A5395" t="str">
        <x:v>DEV-00899</x:v>
      </x:c>
      <x:c r="B5395" s="28" t="n">
        <x:v>46204</x:v>
      </x:c>
      <x:c r="C5395" t="n">
        <x:v>78.1</x:v>
      </x:c>
      <x:c r="D5395" t="n">
        <x:v>531.6</x:v>
      </x:c>
      <x:c r="E5395" t="n">
        <x:v>41</x:v>
      </x:c>
      <x:c r="F5395" t="n">
        <x:v>4</x:v>
      </x:c>
      <x:c r="G5395" t="n">
        <x:v>28</x:v>
      </x:c>
      <x:c r="H5395" t="n">
        <x:v>1</x:v>
      </x:c>
      <x:c r="I5395" t="n">
        <x:v>4</x:v>
      </x:c>
      <x:c r="J5395" t="n">
        <x:v>1.9</x:v>
      </x:c>
      <x:c r="K5395" t="n">
        <x:v>1</x:v>
      </x:c>
      <x:c r="L5395" t="n">
        <x:v>95.7</x:v>
      </x:c>
      <x:c r="M5395" t="n">
        <x:v>3.5</x:v>
      </x:c>
      <x:c r="N5395" t="n">
        <x:v>20</x:v>
      </x:c>
    </x:row>
    <x:row r="5396">
      <x:c r="A5396" t="str">
        <x:v>DEV-00900</x:v>
      </x:c>
      <x:c r="B5396" s="28" t="n">
        <x:v>46054</x:v>
      </x:c>
      <x:c r="C5396" t="n">
        <x:v>52.1</x:v>
      </x:c>
      <x:c r="D5396" t="n">
        <x:v>343</x:v>
      </x:c>
      <x:c r="E5396" t="n">
        <x:v>35</x:v>
      </x:c>
      <x:c r="F5396" t="n">
        <x:v>4</x:v>
      </x:c>
      <x:c r="G5396" t="n">
        <x:v>25</x:v>
      </x:c>
      <x:c r="H5396" t="n">
        <x:v>2</x:v>
      </x:c>
      <x:c r="I5396" t="n">
        <x:v>4</x:v>
      </x:c>
      <x:c r="J5396" t="n">
        <x:v>2.15</x:v>
      </x:c>
      <x:c r="K5396" t="n">
        <x:v>1</x:v>
      </x:c>
      <x:c r="L5396" t="n">
        <x:v>95.9</x:v>
      </x:c>
      <x:c r="M5396" t="n">
        <x:v>8.7</x:v>
      </x:c>
      <x:c r="N5396" t="n">
        <x:v>11.1</x:v>
      </x:c>
    </x:row>
    <x:row r="5397">
      <x:c r="A5397" t="str">
        <x:v>DEV-00900</x:v>
      </x:c>
      <x:c r="B5397" s="28" t="n">
        <x:v>46082</x:v>
      </x:c>
      <x:c r="C5397" t="n">
        <x:v>87.4</x:v>
      </x:c>
      <x:c r="D5397" t="n">
        <x:v>633.5</x:v>
      </x:c>
      <x:c r="E5397" t="n">
        <x:v>36</x:v>
      </x:c>
      <x:c r="F5397" t="n">
        <x:v>4</x:v>
      </x:c>
      <x:c r="G5397" t="n">
        <x:v>32</x:v>
      </x:c>
      <x:c r="H5397" t="n">
        <x:v>3</x:v>
      </x:c>
      <x:c r="I5397" t="n">
        <x:v>4</x:v>
      </x:c>
      <x:c r="J5397" t="n">
        <x:v>2.5</x:v>
      </x:c>
      <x:c r="K5397" t="n">
        <x:v>1</x:v>
      </x:c>
      <x:c r="L5397" t="n">
        <x:v>93.3</x:v>
      </x:c>
      <x:c r="M5397" t="n">
        <x:v>12.9</x:v>
      </x:c>
      <x:c r="N5397" t="n">
        <x:v>14.8</x:v>
      </x:c>
    </x:row>
    <x:row r="5398">
      <x:c r="A5398" t="str">
        <x:v>DEV-00900</x:v>
      </x:c>
      <x:c r="B5398" s="28" t="n">
        <x:v>46113</x:v>
      </x:c>
      <x:c r="C5398" t="n">
        <x:v>65</x:v>
      </x:c>
      <x:c r="D5398" t="n">
        <x:v>470.1</x:v>
      </x:c>
      <x:c r="E5398" t="n">
        <x:v>35</x:v>
      </x:c>
      <x:c r="F5398" t="n">
        <x:v>7</x:v>
      </x:c>
      <x:c r="G5398" t="n">
        <x:v>35</x:v>
      </x:c>
      <x:c r="H5398" t="n">
        <x:v>2</x:v>
      </x:c>
      <x:c r="I5398" t="n">
        <x:v>5</x:v>
      </x:c>
      <x:c r="J5398" t="n">
        <x:v>2.05</x:v>
      </x:c>
      <x:c r="K5398" t="n">
        <x:v>2</x:v>
      </x:c>
      <x:c r="L5398" t="n">
        <x:v>92.7</x:v>
      </x:c>
      <x:c r="M5398" t="n">
        <x:v>13.6</x:v>
      </x:c>
      <x:c r="N5398" t="n">
        <x:v>18.3</x:v>
      </x:c>
    </x:row>
    <x:row r="5399">
      <x:c r="A5399" t="str">
        <x:v>DEV-00900</x:v>
      </x:c>
      <x:c r="B5399" s="28" t="n">
        <x:v>46143</x:v>
      </x:c>
      <x:c r="C5399" t="n">
        <x:v>73.4</x:v>
      </x:c>
      <x:c r="D5399" t="n">
        <x:v>415.2</x:v>
      </x:c>
      <x:c r="E5399" t="n">
        <x:v>35</x:v>
      </x:c>
      <x:c r="F5399" t="n">
        <x:v>5</x:v>
      </x:c>
      <x:c r="G5399" t="n">
        <x:v>48</x:v>
      </x:c>
      <x:c r="H5399" t="n">
        <x:v>2</x:v>
      </x:c>
      <x:c r="I5399" t="n">
        <x:v>3</x:v>
      </x:c>
      <x:c r="J5399" t="n">
        <x:v>1.91</x:v>
      </x:c>
      <x:c r="K5399" t="n">
        <x:v>3</x:v>
      </x:c>
      <x:c r="L5399" t="n">
        <x:v>94.2</x:v>
      </x:c>
      <x:c r="M5399" t="n">
        <x:v>15.3</x:v>
      </x:c>
      <x:c r="N5399" t="n">
        <x:v>19.9</x:v>
      </x:c>
    </x:row>
    <x:row r="5400">
      <x:c r="A5400" t="str">
        <x:v>DEV-00900</x:v>
      </x:c>
      <x:c r="B5400" s="28" t="n">
        <x:v>46174</x:v>
      </x:c>
      <x:c r="C5400" t="n">
        <x:v>94.3</x:v>
      </x:c>
      <x:c r="D5400" t="n">
        <x:v>627.4</x:v>
      </x:c>
      <x:c r="E5400" t="n">
        <x:v>37</x:v>
      </x:c>
      <x:c r="F5400" t="n">
        <x:v>6</x:v>
      </x:c>
      <x:c r="G5400" t="n">
        <x:v>39</x:v>
      </x:c>
      <x:c r="H5400" t="n">
        <x:v>2</x:v>
      </x:c>
      <x:c r="I5400" t="n">
        <x:v>5</x:v>
      </x:c>
      <x:c r="J5400" t="n">
        <x:v>1.84</x:v>
      </x:c>
      <x:c r="K5400" t="n">
        <x:v>1</x:v>
      </x:c>
      <x:c r="L5400" t="n">
        <x:v>92.4</x:v>
      </x:c>
      <x:c r="M5400" t="n">
        <x:v>8.6</x:v>
      </x:c>
      <x:c r="N5400" t="n">
        <x:v>25.8</x:v>
      </x:c>
    </x:row>
    <x:row r="5401">
      <x:c r="A5401" t="str">
        <x:v>DEV-00900</x:v>
      </x:c>
      <x:c r="B5401" s="28" t="n">
        <x:v>46204</x:v>
      </x:c>
      <x:c r="C5401" t="n">
        <x:v>68.7</x:v>
      </x:c>
      <x:c r="D5401" t="n">
        <x:v>388.7</x:v>
      </x:c>
      <x:c r="E5401" t="n">
        <x:v>44</x:v>
      </x:c>
      <x:c r="F5401" t="n">
        <x:v>5</x:v>
      </x:c>
      <x:c r="G5401" t="n">
        <x:v>23</x:v>
      </x:c>
      <x:c r="H5401" t="n">
        <x:v>2</x:v>
      </x:c>
      <x:c r="I5401" t="n">
        <x:v>5</x:v>
      </x:c>
      <x:c r="J5401" t="n">
        <x:v>1.71</x:v>
      </x:c>
      <x:c r="K5401" t="n">
        <x:v>1</x:v>
      </x:c>
      <x:c r="L5401" t="n">
        <x:v>89.7</x:v>
      </x:c>
      <x:c r="M5401" t="n">
        <x:v>2.3</x:v>
      </x:c>
      <x:c r="N5401" t="n">
        <x:v>7.1</x:v>
      </x:c>
    </x:row>
    <x:row r="5402">
      <x:c r="A5402" t="str">
        <x:v>DEV-00901</x:v>
      </x:c>
      <x:c r="B5402" s="28" t="n">
        <x:v>46054</x:v>
      </x:c>
      <x:c r="C5402" t="n">
        <x:v>58.1</x:v>
      </x:c>
      <x:c r="D5402" t="n">
        <x:v>418.7</x:v>
      </x:c>
      <x:c r="E5402" t="n">
        <x:v>9</x:v>
      </x:c>
      <x:c r="F5402" t="n">
        <x:v>0</x:v>
      </x:c>
      <x:c r="G5402" t="n">
        <x:v>32</x:v>
      </x:c>
      <x:c r="H5402" t="n">
        <x:v>0</x:v>
      </x:c>
      <x:c r="I5402" t="n">
        <x:v>1</x:v>
      </x:c>
      <x:c r="J5402" t="n">
        <x:v>0.73</x:v>
      </x:c>
      <x:c r="K5402" t="n">
        <x:v>0</x:v>
      </x:c>
      <x:c r="L5402" t="n">
        <x:v>91.5</x:v>
      </x:c>
      <x:c r="M5402" t="n">
        <x:v>6</x:v>
      </x:c>
      <x:c r="N5402" t="n">
        <x:v>6.4</x:v>
      </x:c>
    </x:row>
    <x:row r="5403">
      <x:c r="A5403" t="str">
        <x:v>DEV-00901</x:v>
      </x:c>
      <x:c r="B5403" s="28" t="n">
        <x:v>46082</x:v>
      </x:c>
      <x:c r="C5403" t="n">
        <x:v>49.3</x:v>
      </x:c>
      <x:c r="D5403" t="n">
        <x:v>297.8</x:v>
      </x:c>
      <x:c r="E5403" t="n">
        <x:v>24</x:v>
      </x:c>
      <x:c r="F5403" t="n">
        <x:v>0</x:v>
      </x:c>
      <x:c r="G5403" t="n">
        <x:v>25</x:v>
      </x:c>
      <x:c r="H5403" t="n">
        <x:v>0</x:v>
      </x:c>
      <x:c r="I5403" t="n">
        <x:v>2</x:v>
      </x:c>
      <x:c r="J5403" t="n">
        <x:v>0.88</x:v>
      </x:c>
      <x:c r="K5403" t="n">
        <x:v>2</x:v>
      </x:c>
      <x:c r="L5403" t="n">
        <x:v>97.6</x:v>
      </x:c>
      <x:c r="M5403" t="n">
        <x:v>6.8</x:v>
      </x:c>
      <x:c r="N5403" t="n">
        <x:v>13.7</x:v>
      </x:c>
    </x:row>
    <x:row r="5404">
      <x:c r="A5404" t="str">
        <x:v>DEV-00901</x:v>
      </x:c>
      <x:c r="B5404" s="28" t="n">
        <x:v>46113</x:v>
      </x:c>
      <x:c r="C5404" t="n">
        <x:v>56.8</x:v>
      </x:c>
      <x:c r="D5404" t="n">
        <x:v>337.1</x:v>
      </x:c>
      <x:c r="E5404" t="n">
        <x:v>12</x:v>
      </x:c>
      <x:c r="F5404" t="n">
        <x:v>2</x:v>
      </x:c>
      <x:c r="G5404" t="n">
        <x:v>46</x:v>
      </x:c>
      <x:c r="H5404" t="n">
        <x:v>0</x:v>
      </x:c>
      <x:c r="I5404" t="n">
        <x:v>1</x:v>
      </x:c>
      <x:c r="J5404" t="n">
        <x:v>0</x:v>
      </x:c>
      <x:c r="K5404" t="n">
        <x:v>0</x:v>
      </x:c>
      <x:c r="L5404" t="n">
        <x:v>96.4</x:v>
      </x:c>
      <x:c r="M5404" t="n">
        <x:v>0</x:v>
      </x:c>
      <x:c r="N5404" t="n">
        <x:v>7.3</x:v>
      </x:c>
    </x:row>
    <x:row r="5405">
      <x:c r="A5405" t="str">
        <x:v>DEV-00901</x:v>
      </x:c>
      <x:c r="B5405" s="28" t="n">
        <x:v>46143</x:v>
      </x:c>
      <x:c r="C5405" t="n">
        <x:v>65.2</x:v>
      </x:c>
      <x:c r="D5405" t="n">
        <x:v>378.3</x:v>
      </x:c>
      <x:c r="E5405" t="n">
        <x:v>14</x:v>
      </x:c>
      <x:c r="F5405" t="n">
        <x:v>0</x:v>
      </x:c>
      <x:c r="G5405" t="n">
        <x:v>37</x:v>
      </x:c>
      <x:c r="H5405" t="n">
        <x:v>0</x:v>
      </x:c>
      <x:c r="I5405" t="n">
        <x:v>1</x:v>
      </x:c>
      <x:c r="J5405" t="n">
        <x:v>0.32</x:v>
      </x:c>
      <x:c r="K5405" t="n">
        <x:v>0</x:v>
      </x:c>
      <x:c r="L5405" t="n">
        <x:v>98.7</x:v>
      </x:c>
      <x:c r="M5405" t="n">
        <x:v>3.7</x:v>
      </x:c>
      <x:c r="N5405" t="n">
        <x:v>11.2</x:v>
      </x:c>
    </x:row>
    <x:row r="5406">
      <x:c r="A5406" t="str">
        <x:v>DEV-00901</x:v>
      </x:c>
      <x:c r="B5406" s="28" t="n">
        <x:v>46174</x:v>
      </x:c>
      <x:c r="C5406" t="n">
        <x:v>36.7</x:v>
      </x:c>
      <x:c r="D5406" t="n">
        <x:v>221.4</x:v>
      </x:c>
      <x:c r="E5406" t="n">
        <x:v>12</x:v>
      </x:c>
      <x:c r="F5406" t="n">
        <x:v>0</x:v>
      </x:c>
      <x:c r="G5406" t="n">
        <x:v>20</x:v>
      </x:c>
      <x:c r="H5406" t="n">
        <x:v>0</x:v>
      </x:c>
      <x:c r="I5406" t="n">
        <x:v>2</x:v>
      </x:c>
      <x:c r="J5406" t="n">
        <x:v>0.54</x:v>
      </x:c>
      <x:c r="K5406" t="n">
        <x:v>0</x:v>
      </x:c>
      <x:c r="L5406" t="n">
        <x:v>95.1</x:v>
      </x:c>
      <x:c r="M5406" t="n">
        <x:v>3.7</x:v>
      </x:c>
      <x:c r="N5406" t="n">
        <x:v>8</x:v>
      </x:c>
    </x:row>
    <x:row r="5407">
      <x:c r="A5407" t="str">
        <x:v>DEV-00901</x:v>
      </x:c>
      <x:c r="B5407" s="28" t="n">
        <x:v>46204</x:v>
      </x:c>
      <x:c r="C5407" t="n">
        <x:v>59.4</x:v>
      </x:c>
      <x:c r="D5407" t="n">
        <x:v>419.6</x:v>
      </x:c>
      <x:c r="E5407" t="n">
        <x:v>17</x:v>
      </x:c>
      <x:c r="F5407" t="n">
        <x:v>1</x:v>
      </x:c>
      <x:c r="G5407" t="n">
        <x:v>49</x:v>
      </x:c>
      <x:c r="H5407" t="n">
        <x:v>2</x:v>
      </x:c>
      <x:c r="I5407" t="n">
        <x:v>3</x:v>
      </x:c>
      <x:c r="J5407" t="n">
        <x:v>0.41</x:v>
      </x:c>
      <x:c r="K5407" t="n">
        <x:v>1</x:v>
      </x:c>
      <x:c r="L5407" t="n">
        <x:v>95.6</x:v>
      </x:c>
      <x:c r="M5407" t="n">
        <x:v>5.1</x:v>
      </x:c>
      <x:c r="N5407" t="n">
        <x:v>11.8</x:v>
      </x:c>
    </x:row>
    <x:row r="5408">
      <x:c r="A5408" t="str">
        <x:v>DEV-00902</x:v>
      </x:c>
      <x:c r="B5408" s="28" t="n">
        <x:v>46054</x:v>
      </x:c>
      <x:c r="C5408" t="n">
        <x:v>77.4</x:v>
      </x:c>
      <x:c r="D5408" t="n">
        <x:v>491.4</x:v>
      </x:c>
      <x:c r="E5408" t="n">
        <x:v>29</x:v>
      </x:c>
      <x:c r="F5408" t="n">
        <x:v>2</x:v>
      </x:c>
      <x:c r="G5408" t="n">
        <x:v>44</x:v>
      </x:c>
      <x:c r="H5408" t="n">
        <x:v>0</x:v>
      </x:c>
      <x:c r="I5408" t="n">
        <x:v>3</x:v>
      </x:c>
      <x:c r="J5408" t="n">
        <x:v>0.91</x:v>
      </x:c>
      <x:c r="K5408" t="n">
        <x:v>0</x:v>
      </x:c>
      <x:c r="L5408" t="n">
        <x:v>96.4</x:v>
      </x:c>
      <x:c r="M5408" t="n">
        <x:v>13.9</x:v>
      </x:c>
      <x:c r="N5408" t="n">
        <x:v>14</x:v>
      </x:c>
    </x:row>
    <x:row r="5409">
      <x:c r="A5409" t="str">
        <x:v>DEV-00902</x:v>
      </x:c>
      <x:c r="B5409" s="28" t="n">
        <x:v>46082</x:v>
      </x:c>
      <x:c r="C5409" t="n">
        <x:v>55.1</x:v>
      </x:c>
      <x:c r="D5409" t="n">
        <x:v>387.5</x:v>
      </x:c>
      <x:c r="E5409" t="n">
        <x:v>24</x:v>
      </x:c>
      <x:c r="F5409" t="n">
        <x:v>2</x:v>
      </x:c>
      <x:c r="G5409" t="n">
        <x:v>26</x:v>
      </x:c>
      <x:c r="H5409" t="n">
        <x:v>0</x:v>
      </x:c>
      <x:c r="I5409" t="n">
        <x:v>3</x:v>
      </x:c>
      <x:c r="J5409" t="n">
        <x:v>1.31</x:v>
      </x:c>
      <x:c r="K5409" t="n">
        <x:v>2</x:v>
      </x:c>
      <x:c r="L5409" t="n">
        <x:v>95.1</x:v>
      </x:c>
      <x:c r="M5409" t="n">
        <x:v>11.8</x:v>
      </x:c>
      <x:c r="N5409" t="n">
        <x:v>6.4</x:v>
      </x:c>
    </x:row>
    <x:row r="5410">
      <x:c r="A5410" t="str">
        <x:v>DEV-00902</x:v>
      </x:c>
      <x:c r="B5410" s="28" t="n">
        <x:v>46113</x:v>
      </x:c>
      <x:c r="C5410" t="n">
        <x:v>76.1</x:v>
      </x:c>
      <x:c r="D5410" t="n">
        <x:v>457.3</x:v>
      </x:c>
      <x:c r="E5410" t="n">
        <x:v>41</x:v>
      </x:c>
      <x:c r="F5410" t="n">
        <x:v>6</x:v>
      </x:c>
      <x:c r="G5410" t="n">
        <x:v>36</x:v>
      </x:c>
      <x:c r="H5410" t="n">
        <x:v>1</x:v>
      </x:c>
      <x:c r="I5410" t="n">
        <x:v>2</x:v>
      </x:c>
      <x:c r="J5410" t="n">
        <x:v>0.94</x:v>
      </x:c>
      <x:c r="K5410" t="n">
        <x:v>1</x:v>
      </x:c>
      <x:c r="L5410" t="n">
        <x:v>94.7</x:v>
      </x:c>
      <x:c r="M5410" t="n">
        <x:v>0</x:v>
      </x:c>
      <x:c r="N5410" t="n">
        <x:v>14</x:v>
      </x:c>
    </x:row>
    <x:row r="5411">
      <x:c r="A5411" t="str">
        <x:v>DEV-00902</x:v>
      </x:c>
      <x:c r="B5411" s="28" t="n">
        <x:v>46143</x:v>
      </x:c>
      <x:c r="C5411" t="n">
        <x:v>56.9</x:v>
      </x:c>
      <x:c r="D5411" t="n">
        <x:v>385.7</x:v>
      </x:c>
      <x:c r="E5411" t="n">
        <x:v>20</x:v>
      </x:c>
      <x:c r="F5411" t="n">
        <x:v>2</x:v>
      </x:c>
      <x:c r="G5411" t="n">
        <x:v>43</x:v>
      </x:c>
      <x:c r="H5411" t="n">
        <x:v>0</x:v>
      </x:c>
      <x:c r="I5411" t="n">
        <x:v>5</x:v>
      </x:c>
      <x:c r="J5411" t="n">
        <x:v>1.33</x:v>
      </x:c>
      <x:c r="K5411" t="n">
        <x:v>0</x:v>
      </x:c>
      <x:c r="L5411" t="n">
        <x:v>92.3</x:v>
      </x:c>
      <x:c r="M5411" t="n">
        <x:v>7.8</x:v>
      </x:c>
      <x:c r="N5411" t="n">
        <x:v>10.5</x:v>
      </x:c>
    </x:row>
    <x:row r="5412">
      <x:c r="A5412" t="str">
        <x:v>DEV-00902</x:v>
      </x:c>
      <x:c r="B5412" s="28" t="n">
        <x:v>46174</x:v>
      </x:c>
      <x:c r="C5412" t="n">
        <x:v>73.3</x:v>
      </x:c>
      <x:c r="D5412" t="n">
        <x:v>472.4</x:v>
      </x:c>
      <x:c r="E5412" t="n">
        <x:v>31</x:v>
      </x:c>
      <x:c r="F5412" t="n">
        <x:v>2</x:v>
      </x:c>
      <x:c r="G5412" t="n">
        <x:v>29</x:v>
      </x:c>
      <x:c r="H5412" t="n">
        <x:v>1</x:v>
      </x:c>
      <x:c r="I5412" t="n">
        <x:v>2</x:v>
      </x:c>
      <x:c r="J5412" t="n">
        <x:v>1.65</x:v>
      </x:c>
      <x:c r="K5412" t="n">
        <x:v>0</x:v>
      </x:c>
      <x:c r="L5412" t="n">
        <x:v>95.5</x:v>
      </x:c>
      <x:c r="M5412" t="n">
        <x:v>5</x:v>
      </x:c>
      <x:c r="N5412" t="n">
        <x:v>16.1</x:v>
      </x:c>
    </x:row>
    <x:row r="5413">
      <x:c r="A5413" t="str">
        <x:v>DEV-00902</x:v>
      </x:c>
      <x:c r="B5413" s="28" t="n">
        <x:v>46204</x:v>
      </x:c>
      <x:c r="C5413" t="n">
        <x:v>53.2</x:v>
      </x:c>
      <x:c r="D5413" t="n">
        <x:v>332.3</x:v>
      </x:c>
      <x:c r="E5413" t="n">
        <x:v>28</x:v>
      </x:c>
      <x:c r="F5413" t="n">
        <x:v>3</x:v>
      </x:c>
      <x:c r="G5413" t="n">
        <x:v>34</x:v>
      </x:c>
      <x:c r="H5413" t="n">
        <x:v>0</x:v>
      </x:c>
      <x:c r="I5413" t="n">
        <x:v>5</x:v>
      </x:c>
      <x:c r="J5413" t="n">
        <x:v>1.31</x:v>
      </x:c>
      <x:c r="K5413" t="n">
        <x:v>0</x:v>
      </x:c>
      <x:c r="L5413" t="n">
        <x:v>92</x:v>
      </x:c>
      <x:c r="M5413" t="n">
        <x:v>6.9</x:v>
      </x:c>
      <x:c r="N5413" t="n">
        <x:v>14.1</x:v>
      </x:c>
    </x:row>
    <x:row r="5414">
      <x:c r="A5414" t="str">
        <x:v>DEV-00903</x:v>
      </x:c>
      <x:c r="B5414" s="28" t="n">
        <x:v>46054</x:v>
      </x:c>
      <x:c r="C5414" t="n">
        <x:v>72.4</x:v>
      </x:c>
      <x:c r="D5414" t="n">
        <x:v>454.5</x:v>
      </x:c>
      <x:c r="E5414" t="n">
        <x:v>15</x:v>
      </x:c>
      <x:c r="F5414" t="n">
        <x:v>1</x:v>
      </x:c>
      <x:c r="G5414" t="n">
        <x:v>39</x:v>
      </x:c>
      <x:c r="H5414" t="n">
        <x:v>0</x:v>
      </x:c>
      <x:c r="I5414" t="n">
        <x:v>2</x:v>
      </x:c>
      <x:c r="J5414" t="n">
        <x:v>0.56</x:v>
      </x:c>
      <x:c r="K5414" t="n">
        <x:v>0</x:v>
      </x:c>
      <x:c r="L5414" t="n">
        <x:v>93.2</x:v>
      </x:c>
      <x:c r="M5414" t="n">
        <x:v>2.8</x:v>
      </x:c>
      <x:c r="N5414" t="n">
        <x:v>18.3</x:v>
      </x:c>
    </x:row>
    <x:row r="5415">
      <x:c r="A5415" t="str">
        <x:v>DEV-00903</x:v>
      </x:c>
      <x:c r="B5415" s="28" t="n">
        <x:v>46082</x:v>
      </x:c>
      <x:c r="C5415" t="n">
        <x:v>77.9</x:v>
      </x:c>
      <x:c r="D5415" t="n">
        <x:v>466.7</x:v>
      </x:c>
      <x:c r="E5415" t="n">
        <x:v>18</x:v>
      </x:c>
      <x:c r="F5415" t="n">
        <x:v>2</x:v>
      </x:c>
      <x:c r="G5415" t="n">
        <x:v>36</x:v>
      </x:c>
      <x:c r="H5415" t="n">
        <x:v>0</x:v>
      </x:c>
      <x:c r="I5415" t="n">
        <x:v>5</x:v>
      </x:c>
      <x:c r="J5415" t="n">
        <x:v>0.75</x:v>
      </x:c>
      <x:c r="K5415" t="n">
        <x:v>0</x:v>
      </x:c>
      <x:c r="L5415" t="n">
        <x:v>95.3</x:v>
      </x:c>
      <x:c r="M5415" t="n">
        <x:v>3.1</x:v>
      </x:c>
      <x:c r="N5415" t="n">
        <x:v>20.2</x:v>
      </x:c>
    </x:row>
    <x:row r="5416">
      <x:c r="A5416" t="str">
        <x:v>DEV-00903</x:v>
      </x:c>
      <x:c r="B5416" s="28" t="n">
        <x:v>46113</x:v>
      </x:c>
      <x:c r="C5416" t="n">
        <x:v>72.9</x:v>
      </x:c>
      <x:c r="D5416" t="n">
        <x:v>493.8</x:v>
      </x:c>
      <x:c r="E5416" t="n">
        <x:v>22</x:v>
      </x:c>
      <x:c r="F5416" t="n">
        <x:v>3</x:v>
      </x:c>
      <x:c r="G5416" t="n">
        <x:v>35</x:v>
      </x:c>
      <x:c r="H5416" t="n">
        <x:v>0</x:v>
      </x:c>
      <x:c r="I5416" t="n">
        <x:v>2</x:v>
      </x:c>
      <x:c r="J5416" t="n">
        <x:v>0.88</x:v>
      </x:c>
      <x:c r="K5416" t="n">
        <x:v>0</x:v>
      </x:c>
      <x:c r="L5416" t="n">
        <x:v>96.1</x:v>
      </x:c>
      <x:c r="M5416" t="n">
        <x:v>5.4</x:v>
      </x:c>
      <x:c r="N5416" t="n">
        <x:v>13.5</x:v>
      </x:c>
    </x:row>
    <x:row r="5417">
      <x:c r="A5417" t="str">
        <x:v>DEV-00903</x:v>
      </x:c>
      <x:c r="B5417" s="28" t="n">
        <x:v>46143</x:v>
      </x:c>
      <x:c r="C5417" t="n">
        <x:v>77.4</x:v>
      </x:c>
      <x:c r="D5417" t="n">
        <x:v>534.9</x:v>
      </x:c>
      <x:c r="E5417" t="n">
        <x:v>18</x:v>
      </x:c>
      <x:c r="F5417" t="n">
        <x:v>2</x:v>
      </x:c>
      <x:c r="G5417" t="n">
        <x:v>45</x:v>
      </x:c>
      <x:c r="H5417" t="n">
        <x:v>0</x:v>
      </x:c>
      <x:c r="I5417" t="n">
        <x:v>2</x:v>
      </x:c>
      <x:c r="J5417" t="n">
        <x:v>0.12</x:v>
      </x:c>
      <x:c r="K5417" t="n">
        <x:v>1</x:v>
      </x:c>
      <x:c r="L5417" t="n">
        <x:v>96</x:v>
      </x:c>
      <x:c r="M5417" t="n">
        <x:v>0.3</x:v>
      </x:c>
      <x:c r="N5417" t="n">
        <x:v>19.9</x:v>
      </x:c>
    </x:row>
    <x:row r="5418">
      <x:c r="A5418" t="str">
        <x:v>DEV-00903</x:v>
      </x:c>
      <x:c r="B5418" s="28" t="n">
        <x:v>46174</x:v>
      </x:c>
      <x:c r="C5418" t="n">
        <x:v>73.7</x:v>
      </x:c>
      <x:c r="D5418" t="n">
        <x:v>460.7</x:v>
      </x:c>
      <x:c r="E5418" t="n">
        <x:v>12</x:v>
      </x:c>
      <x:c r="F5418" t="n">
        <x:v>1</x:v>
      </x:c>
      <x:c r="G5418" t="n">
        <x:v>29</x:v>
      </x:c>
      <x:c r="H5418" t="n">
        <x:v>0</x:v>
      </x:c>
      <x:c r="I5418" t="n">
        <x:v>3</x:v>
      </x:c>
      <x:c r="J5418" t="n">
        <x:v>0.74</x:v>
      </x:c>
      <x:c r="K5418" t="n">
        <x:v>0</x:v>
      </x:c>
      <x:c r="L5418" t="n">
        <x:v>98.6</x:v>
      </x:c>
      <x:c r="M5418" t="n">
        <x:v>8.2</x:v>
      </x:c>
      <x:c r="N5418" t="n">
        <x:v>7.1</x:v>
      </x:c>
    </x:row>
    <x:row r="5419">
      <x:c r="A5419" t="str">
        <x:v>DEV-00903</x:v>
      </x:c>
      <x:c r="B5419" s="28" t="n">
        <x:v>46204</x:v>
      </x:c>
      <x:c r="C5419" t="n">
        <x:v>61.8</x:v>
      </x:c>
      <x:c r="D5419" t="n">
        <x:v>343</x:v>
      </x:c>
      <x:c r="E5419" t="n">
        <x:v>22</x:v>
      </x:c>
      <x:c r="F5419" t="n">
        <x:v>3</x:v>
      </x:c>
      <x:c r="G5419" t="n">
        <x:v>31</x:v>
      </x:c>
      <x:c r="H5419" t="n">
        <x:v>1</x:v>
      </x:c>
      <x:c r="I5419" t="n">
        <x:v>2</x:v>
      </x:c>
      <x:c r="J5419" t="n">
        <x:v>0.6</x:v>
      </x:c>
      <x:c r="K5419" t="n">
        <x:v>0</x:v>
      </x:c>
      <x:c r="L5419" t="n">
        <x:v>94.3</x:v>
      </x:c>
      <x:c r="M5419" t="n">
        <x:v>7.5</x:v>
      </x:c>
      <x:c r="N5419" t="n">
        <x:v>14.6</x:v>
      </x:c>
    </x:row>
    <x:row r="5420">
      <x:c r="A5420" t="str">
        <x:v>DEV-00904</x:v>
      </x:c>
      <x:c r="B5420" s="28" t="n">
        <x:v>46054</x:v>
      </x:c>
      <x:c r="C5420" t="n">
        <x:v>53</x:v>
      </x:c>
      <x:c r="D5420" t="n">
        <x:v>354.8</x:v>
      </x:c>
      <x:c r="E5420" t="n">
        <x:v>23</x:v>
      </x:c>
      <x:c r="F5420" t="n">
        <x:v>0</x:v>
      </x:c>
      <x:c r="G5420" t="n">
        <x:v>49</x:v>
      </x:c>
      <x:c r="H5420" t="n">
        <x:v>0</x:v>
      </x:c>
      <x:c r="I5420" t="n">
        <x:v>5</x:v>
      </x:c>
      <x:c r="J5420" t="n">
        <x:v>0.29</x:v>
      </x:c>
      <x:c r="K5420" t="n">
        <x:v>0</x:v>
      </x:c>
      <x:c r="L5420" t="n">
        <x:v>91.3</x:v>
      </x:c>
      <x:c r="M5420" t="n">
        <x:v>2</x:v>
      </x:c>
      <x:c r="N5420" t="n">
        <x:v>12.2</x:v>
      </x:c>
    </x:row>
    <x:row r="5421">
      <x:c r="A5421" t="str">
        <x:v>DEV-00904</x:v>
      </x:c>
      <x:c r="B5421" s="28" t="n">
        <x:v>46082</x:v>
      </x:c>
      <x:c r="C5421" t="n">
        <x:v>51.4</x:v>
      </x:c>
      <x:c r="D5421" t="n">
        <x:v>310</x:v>
      </x:c>
      <x:c r="E5421" t="n">
        <x:v>29</x:v>
      </x:c>
      <x:c r="F5421" t="n">
        <x:v>2</x:v>
      </x:c>
      <x:c r="G5421" t="n">
        <x:v>29</x:v>
      </x:c>
      <x:c r="H5421" t="n">
        <x:v>0</x:v>
      </x:c>
      <x:c r="I5421" t="n">
        <x:v>1</x:v>
      </x:c>
      <x:c r="J5421" t="n">
        <x:v>0.6</x:v>
      </x:c>
      <x:c r="K5421" t="n">
        <x:v>0</x:v>
      </x:c>
      <x:c r="L5421" t="n">
        <x:v>96.6</x:v>
      </x:c>
      <x:c r="M5421" t="n">
        <x:v>1.4</x:v>
      </x:c>
      <x:c r="N5421" t="n">
        <x:v>8.9</x:v>
      </x:c>
    </x:row>
    <x:row r="5422">
      <x:c r="A5422" t="str">
        <x:v>DEV-00904</x:v>
      </x:c>
      <x:c r="B5422" s="28" t="n">
        <x:v>46113</x:v>
      </x:c>
      <x:c r="C5422" t="n">
        <x:v>96.2</x:v>
      </x:c>
      <x:c r="D5422" t="n">
        <x:v>633.5</x:v>
      </x:c>
      <x:c r="E5422" t="n">
        <x:v>30</x:v>
      </x:c>
      <x:c r="F5422" t="n">
        <x:v>3</x:v>
      </x:c>
      <x:c r="G5422" t="n">
        <x:v>39</x:v>
      </x:c>
      <x:c r="H5422" t="n">
        <x:v>1</x:v>
      </x:c>
      <x:c r="I5422" t="n">
        <x:v>4</x:v>
      </x:c>
      <x:c r="J5422" t="n">
        <x:v>0.22</x:v>
      </x:c>
      <x:c r="K5422" t="n">
        <x:v>0</x:v>
      </x:c>
      <x:c r="L5422" t="n">
        <x:v>93.9</x:v>
      </x:c>
      <x:c r="M5422" t="n">
        <x:v>2.5</x:v>
      </x:c>
      <x:c r="N5422" t="n">
        <x:v>21.4</x:v>
      </x:c>
    </x:row>
    <x:row r="5423">
      <x:c r="A5423" t="str">
        <x:v>DEV-00904</x:v>
      </x:c>
      <x:c r="B5423" s="28" t="n">
        <x:v>46143</x:v>
      </x:c>
      <x:c r="C5423" t="n">
        <x:v>79.4</x:v>
      </x:c>
      <x:c r="D5423" t="n">
        <x:v>457.8</x:v>
      </x:c>
      <x:c r="E5423" t="n">
        <x:v>31</x:v>
      </x:c>
      <x:c r="F5423" t="n">
        <x:v>1</x:v>
      </x:c>
      <x:c r="G5423" t="n">
        <x:v>33</x:v>
      </x:c>
      <x:c r="H5423" t="n">
        <x:v>0</x:v>
      </x:c>
      <x:c r="I5423" t="n">
        <x:v>6</x:v>
      </x:c>
      <x:c r="J5423" t="n">
        <x:v>0.05</x:v>
      </x:c>
      <x:c r="K5423" t="n">
        <x:v>0</x:v>
      </x:c>
      <x:c r="L5423" t="n">
        <x:v>96.4</x:v>
      </x:c>
      <x:c r="M5423" t="n">
        <x:v>3.5</x:v>
      </x:c>
      <x:c r="N5423" t="n">
        <x:v>21.9</x:v>
      </x:c>
    </x:row>
    <x:row r="5424">
      <x:c r="A5424" t="str">
        <x:v>DEV-00904</x:v>
      </x:c>
      <x:c r="B5424" s="28" t="n">
        <x:v>46174</x:v>
      </x:c>
      <x:c r="C5424" t="n">
        <x:v>77.8</x:v>
      </x:c>
      <x:c r="D5424" t="n">
        <x:v>447.3</x:v>
      </x:c>
      <x:c r="E5424" t="n">
        <x:v>30</x:v>
      </x:c>
      <x:c r="F5424" t="n">
        <x:v>1</x:v>
      </x:c>
      <x:c r="G5424" t="n">
        <x:v>47</x:v>
      </x:c>
      <x:c r="H5424" t="n">
        <x:v>0</x:v>
      </x:c>
      <x:c r="I5424" t="n">
        <x:v>3</x:v>
      </x:c>
      <x:c r="J5424" t="n">
        <x:v>0.99</x:v>
      </x:c>
      <x:c r="K5424" t="n">
        <x:v>0</x:v>
      </x:c>
      <x:c r="L5424" t="n">
        <x:v>92.5</x:v>
      </x:c>
      <x:c r="M5424" t="n">
        <x:v>1.6</x:v>
      </x:c>
      <x:c r="N5424" t="n">
        <x:v>22.5</x:v>
      </x:c>
    </x:row>
    <x:row r="5425">
      <x:c r="A5425" t="str">
        <x:v>DEV-00904</x:v>
      </x:c>
      <x:c r="B5425" s="28" t="n">
        <x:v>46204</x:v>
      </x:c>
      <x:c r="C5425" t="n">
        <x:v>49.3</x:v>
      </x:c>
      <x:c r="D5425" t="n">
        <x:v>316.9</x:v>
      </x:c>
      <x:c r="E5425" t="n">
        <x:v>11</x:v>
      </x:c>
      <x:c r="F5425" t="n">
        <x:v>0</x:v>
      </x:c>
      <x:c r="G5425" t="n">
        <x:v>42</x:v>
      </x:c>
      <x:c r="H5425" t="n">
        <x:v>0</x:v>
      </x:c>
      <x:c r="I5425" t="n">
        <x:v>5</x:v>
      </x:c>
      <x:c r="J5425" t="n">
        <x:v>0.13</x:v>
      </x:c>
      <x:c r="K5425" t="n">
        <x:v>1</x:v>
      </x:c>
      <x:c r="L5425" t="n">
        <x:v>95.3</x:v>
      </x:c>
      <x:c r="M5425" t="n">
        <x:v>0</x:v>
      </x:c>
      <x:c r="N5425" t="n">
        <x:v>9.7</x:v>
      </x:c>
    </x:row>
    <x:row r="5426">
      <x:c r="A5426" t="str">
        <x:v>DEV-00905</x:v>
      </x:c>
      <x:c r="B5426" s="28" t="n">
        <x:v>46054</x:v>
      </x:c>
      <x:c r="C5426" t="n">
        <x:v>48.4</x:v>
      </x:c>
      <x:c r="D5426" t="n">
        <x:v>322</x:v>
      </x:c>
      <x:c r="E5426" t="n">
        <x:v>28</x:v>
      </x:c>
      <x:c r="F5426" t="n">
        <x:v>2</x:v>
      </x:c>
      <x:c r="G5426" t="n">
        <x:v>24</x:v>
      </x:c>
      <x:c r="H5426" t="n">
        <x:v>0</x:v>
      </x:c>
      <x:c r="I5426" t="n">
        <x:v>2</x:v>
      </x:c>
      <x:c r="J5426" t="n">
        <x:v>0.54</x:v>
      </x:c>
      <x:c r="K5426" t="n">
        <x:v>0</x:v>
      </x:c>
      <x:c r="L5426" t="n">
        <x:v>93.1</x:v>
      </x:c>
      <x:c r="M5426" t="n">
        <x:v>1.5</x:v>
      </x:c>
      <x:c r="N5426" t="n">
        <x:v>12.4</x:v>
      </x:c>
    </x:row>
    <x:row r="5427">
      <x:c r="A5427" t="str">
        <x:v>DEV-00905</x:v>
      </x:c>
      <x:c r="B5427" s="28" t="n">
        <x:v>46082</x:v>
      </x:c>
      <x:c r="C5427" t="n">
        <x:v>48.1</x:v>
      </x:c>
      <x:c r="D5427" t="n">
        <x:v>310.4</x:v>
      </x:c>
      <x:c r="E5427" t="n">
        <x:v>28</x:v>
      </x:c>
      <x:c r="F5427" t="n">
        <x:v>1</x:v>
      </x:c>
      <x:c r="G5427" t="n">
        <x:v>20</x:v>
      </x:c>
      <x:c r="H5427" t="n">
        <x:v>1</x:v>
      </x:c>
      <x:c r="I5427" t="n">
        <x:v>0</x:v>
      </x:c>
      <x:c r="J5427" t="n">
        <x:v>0.59</x:v>
      </x:c>
      <x:c r="K5427" t="n">
        <x:v>1</x:v>
      </x:c>
      <x:c r="L5427" t="n">
        <x:v>99.2</x:v>
      </x:c>
      <x:c r="M5427" t="n">
        <x:v>2.2</x:v>
      </x:c>
      <x:c r="N5427" t="n">
        <x:v>13.3</x:v>
      </x:c>
    </x:row>
    <x:row r="5428">
      <x:c r="A5428" t="str">
        <x:v>DEV-00905</x:v>
      </x:c>
      <x:c r="B5428" s="28" t="n">
        <x:v>46113</x:v>
      </x:c>
      <x:c r="C5428" t="n">
        <x:v>40.5</x:v>
      </x:c>
      <x:c r="D5428" t="n">
        <x:v>241.4</x:v>
      </x:c>
      <x:c r="E5428" t="n">
        <x:v>17</x:v>
      </x:c>
      <x:c r="F5428" t="n">
        <x:v>1</x:v>
      </x:c>
      <x:c r="G5428" t="n">
        <x:v>29</x:v>
      </x:c>
      <x:c r="H5428" t="n">
        <x:v>1</x:v>
      </x:c>
      <x:c r="I5428" t="n">
        <x:v>1</x:v>
      </x:c>
      <x:c r="J5428" t="n">
        <x:v>1.03</x:v>
      </x:c>
      <x:c r="K5428" t="n">
        <x:v>0</x:v>
      </x:c>
      <x:c r="L5428" t="n">
        <x:v>97.3</x:v>
      </x:c>
      <x:c r="M5428" t="n">
        <x:v>1</x:v>
      </x:c>
      <x:c r="N5428" t="n">
        <x:v>4.4</x:v>
      </x:c>
    </x:row>
    <x:row r="5429">
      <x:c r="A5429" t="str">
        <x:v>DEV-00905</x:v>
      </x:c>
      <x:c r="B5429" s="28" t="n">
        <x:v>46143</x:v>
      </x:c>
      <x:c r="C5429" t="n">
        <x:v>24</x:v>
      </x:c>
      <x:c r="D5429" t="n">
        <x:v>137.8</x:v>
      </x:c>
      <x:c r="E5429" t="n">
        <x:v>15</x:v>
      </x:c>
      <x:c r="F5429" t="n">
        <x:v>0</x:v>
      </x:c>
      <x:c r="G5429" t="n">
        <x:v>41</x:v>
      </x:c>
      <x:c r="H5429" t="n">
        <x:v>1</x:v>
      </x:c>
      <x:c r="I5429" t="n">
        <x:v>0</x:v>
      </x:c>
      <x:c r="J5429" t="n">
        <x:v>1.62</x:v>
      </x:c>
      <x:c r="K5429" t="n">
        <x:v>1</x:v>
      </x:c>
      <x:c r="L5429" t="n">
        <x:v>100</x:v>
      </x:c>
      <x:c r="M5429" t="n">
        <x:v>0.3</x:v>
      </x:c>
      <x:c r="N5429" t="n">
        <x:v>5.9</x:v>
      </x:c>
    </x:row>
    <x:row r="5430">
      <x:c r="A5430" t="str">
        <x:v>DEV-00905</x:v>
      </x:c>
      <x:c r="B5430" s="28" t="n">
        <x:v>46174</x:v>
      </x:c>
      <x:c r="C5430" t="n">
        <x:v>24</x:v>
      </x:c>
      <x:c r="D5430" t="n">
        <x:v>165.4</x:v>
      </x:c>
      <x:c r="E5430" t="n">
        <x:v>14</x:v>
      </x:c>
      <x:c r="F5430" t="n">
        <x:v>0</x:v>
      </x:c>
      <x:c r="G5430" t="n">
        <x:v>16</x:v>
      </x:c>
      <x:c r="H5430" t="n">
        <x:v>2</x:v>
      </x:c>
      <x:c r="I5430" t="n">
        <x:v>3</x:v>
      </x:c>
      <x:c r="J5430" t="n">
        <x:v>1.03</x:v>
      </x:c>
      <x:c r="K5430" t="n">
        <x:v>0</x:v>
      </x:c>
      <x:c r="L5430" t="n">
        <x:v>93.5</x:v>
      </x:c>
      <x:c r="M5430" t="n">
        <x:v>6.7</x:v>
      </x:c>
      <x:c r="N5430" t="n">
        <x:v>6.2</x:v>
      </x:c>
    </x:row>
    <x:row r="5431">
      <x:c r="A5431" t="str">
        <x:v>DEV-00905</x:v>
      </x:c>
      <x:c r="B5431" s="28" t="n">
        <x:v>46204</x:v>
      </x:c>
      <x:c r="C5431" t="n">
        <x:v>40.1</x:v>
      </x:c>
      <x:c r="D5431" t="n">
        <x:v>251.1</x:v>
      </x:c>
      <x:c r="E5431" t="n">
        <x:v>19</x:v>
      </x:c>
      <x:c r="F5431" t="n">
        <x:v>3</x:v>
      </x:c>
      <x:c r="G5431" t="n">
        <x:v>24</x:v>
      </x:c>
      <x:c r="H5431" t="n">
        <x:v>1</x:v>
      </x:c>
      <x:c r="I5431" t="n">
        <x:v>0</x:v>
      </x:c>
      <x:c r="J5431" t="n">
        <x:v>1.28</x:v>
      </x:c>
      <x:c r="K5431" t="n">
        <x:v>0</x:v>
      </x:c>
      <x:c r="L5431" t="n">
        <x:v>91.2</x:v>
      </x:c>
      <x:c r="M5431" t="n">
        <x:v>5.6</x:v>
      </x:c>
      <x:c r="N5431" t="n">
        <x:v>11.8</x:v>
      </x:c>
    </x:row>
    <x:row r="5432">
      <x:c r="A5432" t="str">
        <x:v>DEV-00906</x:v>
      </x:c>
      <x:c r="B5432" s="28" t="n">
        <x:v>46054</x:v>
      </x:c>
      <x:c r="C5432" t="n">
        <x:v>61.4</x:v>
      </x:c>
      <x:c r="D5432" t="n">
        <x:v>357.8</x:v>
      </x:c>
      <x:c r="E5432" t="n">
        <x:v>19</x:v>
      </x:c>
      <x:c r="F5432" t="n">
        <x:v>0</x:v>
      </x:c>
      <x:c r="G5432" t="n">
        <x:v>41</x:v>
      </x:c>
      <x:c r="H5432" t="n">
        <x:v>0</x:v>
      </x:c>
      <x:c r="I5432" t="n">
        <x:v>3</x:v>
      </x:c>
      <x:c r="J5432" t="n">
        <x:v>0.99</x:v>
      </x:c>
      <x:c r="K5432" t="n">
        <x:v>0</x:v>
      </x:c>
      <x:c r="L5432" t="n">
        <x:v>94.3</x:v>
      </x:c>
      <x:c r="M5432" t="n">
        <x:v>0</x:v>
      </x:c>
      <x:c r="N5432" t="n">
        <x:v>15.2</x:v>
      </x:c>
    </x:row>
    <x:row r="5433">
      <x:c r="A5433" t="str">
        <x:v>DEV-00906</x:v>
      </x:c>
      <x:c r="B5433" s="28" t="n">
        <x:v>46082</x:v>
      </x:c>
      <x:c r="C5433" t="n">
        <x:v>33.8</x:v>
      </x:c>
      <x:c r="D5433" t="n">
        <x:v>230.8</x:v>
      </x:c>
      <x:c r="E5433" t="n">
        <x:v>8</x:v>
      </x:c>
      <x:c r="F5433" t="n">
        <x:v>2</x:v>
      </x:c>
      <x:c r="G5433" t="n">
        <x:v>40</x:v>
      </x:c>
      <x:c r="H5433" t="n">
        <x:v>1</x:v>
      </x:c>
      <x:c r="I5433" t="n">
        <x:v>2</x:v>
      </x:c>
      <x:c r="J5433" t="n">
        <x:v>0.04</x:v>
      </x:c>
      <x:c r="K5433" t="n">
        <x:v>0</x:v>
      </x:c>
      <x:c r="L5433" t="n">
        <x:v>94.5</x:v>
      </x:c>
      <x:c r="M5433" t="n">
        <x:v>2.2</x:v>
      </x:c>
      <x:c r="N5433" t="n">
        <x:v>8.1</x:v>
      </x:c>
    </x:row>
    <x:row r="5434">
      <x:c r="A5434" t="str">
        <x:v>DEV-00906</x:v>
      </x:c>
      <x:c r="B5434" s="28" t="n">
        <x:v>46113</x:v>
      </x:c>
      <x:c r="C5434" t="n">
        <x:v>54.2</x:v>
      </x:c>
      <x:c r="D5434" t="n">
        <x:v>377.1</x:v>
      </x:c>
      <x:c r="E5434" t="n">
        <x:v>16</x:v>
      </x:c>
      <x:c r="F5434" t="n">
        <x:v>0</x:v>
      </x:c>
      <x:c r="G5434" t="n">
        <x:v>50</x:v>
      </x:c>
      <x:c r="H5434" t="n">
        <x:v>0</x:v>
      </x:c>
      <x:c r="I5434" t="n">
        <x:v>3</x:v>
      </x:c>
      <x:c r="J5434" t="n">
        <x:v>0</x:v>
      </x:c>
      <x:c r="K5434" t="n">
        <x:v>1</x:v>
      </x:c>
      <x:c r="L5434" t="n">
        <x:v>95.7</x:v>
      </x:c>
      <x:c r="M5434" t="n">
        <x:v>0</x:v>
      </x:c>
      <x:c r="N5434" t="n">
        <x:v>12</x:v>
      </x:c>
    </x:row>
    <x:row r="5435">
      <x:c r="A5435" t="str">
        <x:v>DEV-00906</x:v>
      </x:c>
      <x:c r="B5435" s="28" t="n">
        <x:v>46143</x:v>
      </x:c>
      <x:c r="C5435" t="n">
        <x:v>56.4</x:v>
      </x:c>
      <x:c r="D5435" t="n">
        <x:v>368.7</x:v>
      </x:c>
      <x:c r="E5435" t="n">
        <x:v>23</x:v>
      </x:c>
      <x:c r="F5435" t="n">
        <x:v>1</x:v>
      </x:c>
      <x:c r="G5435" t="n">
        <x:v>37</x:v>
      </x:c>
      <x:c r="H5435" t="n">
        <x:v>1</x:v>
      </x:c>
      <x:c r="I5435" t="n">
        <x:v>0</x:v>
      </x:c>
      <x:c r="J5435" t="n">
        <x:v>0</x:v>
      </x:c>
      <x:c r="K5435" t="n">
        <x:v>0</x:v>
      </x:c>
      <x:c r="L5435" t="n">
        <x:v>93.6</x:v>
      </x:c>
      <x:c r="M5435" t="n">
        <x:v>0</x:v>
      </x:c>
      <x:c r="N5435" t="n">
        <x:v>13.2</x:v>
      </x:c>
    </x:row>
    <x:row r="5436">
      <x:c r="A5436" t="str">
        <x:v>DEV-00906</x:v>
      </x:c>
      <x:c r="B5436" s="28" t="n">
        <x:v>46174</x:v>
      </x:c>
      <x:c r="C5436" t="n">
        <x:v>52.6</x:v>
      </x:c>
      <x:c r="D5436" t="n">
        <x:v>368.6</x:v>
      </x:c>
      <x:c r="E5436" t="n">
        <x:v>19</x:v>
      </x:c>
      <x:c r="F5436" t="n">
        <x:v>0</x:v>
      </x:c>
      <x:c r="G5436" t="n">
        <x:v>45</x:v>
      </x:c>
      <x:c r="H5436" t="n">
        <x:v>0</x:v>
      </x:c>
      <x:c r="I5436" t="n">
        <x:v>1</x:v>
      </x:c>
      <x:c r="J5436" t="n">
        <x:v>0.02</x:v>
      </x:c>
      <x:c r="K5436" t="n">
        <x:v>0</x:v>
      </x:c>
      <x:c r="L5436" t="n">
        <x:v>99.1</x:v>
      </x:c>
      <x:c r="M5436" t="n">
        <x:v>3.3</x:v>
      </x:c>
      <x:c r="N5436" t="n">
        <x:v>5</x:v>
      </x:c>
    </x:row>
    <x:row r="5437">
      <x:c r="A5437" t="str">
        <x:v>DEV-00906</x:v>
      </x:c>
      <x:c r="B5437" s="28" t="n">
        <x:v>46204</x:v>
      </x:c>
      <x:c r="C5437" t="n">
        <x:v>47</x:v>
      </x:c>
      <x:c r="D5437" t="n">
        <x:v>318.3</x:v>
      </x:c>
      <x:c r="E5437" t="n">
        <x:v>15</x:v>
      </x:c>
      <x:c r="F5437" t="n">
        <x:v>0</x:v>
      </x:c>
      <x:c r="G5437" t="n">
        <x:v>26</x:v>
      </x:c>
      <x:c r="H5437" t="n">
        <x:v>0</x:v>
      </x:c>
      <x:c r="I5437" t="n">
        <x:v>4</x:v>
      </x:c>
      <x:c r="J5437" t="n">
        <x:v>0</x:v>
      </x:c>
      <x:c r="K5437" t="n">
        <x:v>2</x:v>
      </x:c>
      <x:c r="L5437" t="n">
        <x:v>90.9</x:v>
      </x:c>
      <x:c r="M5437" t="n">
        <x:v>0</x:v>
      </x:c>
      <x:c r="N5437" t="n">
        <x:v>9</x:v>
      </x:c>
    </x:row>
    <x:row r="5438">
      <x:c r="A5438" t="str">
        <x:v>DEV-00907</x:v>
      </x:c>
      <x:c r="B5438" s="28" t="n">
        <x:v>46054</x:v>
      </x:c>
      <x:c r="C5438" t="n">
        <x:v>60.3</x:v>
      </x:c>
      <x:c r="D5438" t="n">
        <x:v>392.7</x:v>
      </x:c>
      <x:c r="E5438" t="n">
        <x:v>19</x:v>
      </x:c>
      <x:c r="F5438" t="n">
        <x:v>0</x:v>
      </x:c>
      <x:c r="G5438" t="n">
        <x:v>22</x:v>
      </x:c>
      <x:c r="H5438" t="n">
        <x:v>1</x:v>
      </x:c>
      <x:c r="I5438" t="n">
        <x:v>2</x:v>
      </x:c>
      <x:c r="J5438" t="n">
        <x:v>0.32</x:v>
      </x:c>
      <x:c r="K5438" t="n">
        <x:v>2</x:v>
      </x:c>
      <x:c r="L5438" t="n">
        <x:v>96</x:v>
      </x:c>
      <x:c r="M5438" t="n">
        <x:v>5.6</x:v>
      </x:c>
      <x:c r="N5438" t="n">
        <x:v>13.3</x:v>
      </x:c>
    </x:row>
    <x:row r="5439">
      <x:c r="A5439" t="str">
        <x:v>DEV-00907</x:v>
      </x:c>
      <x:c r="B5439" s="28" t="n">
        <x:v>46082</x:v>
      </x:c>
      <x:c r="C5439" t="n">
        <x:v>56.8</x:v>
      </x:c>
      <x:c r="D5439" t="n">
        <x:v>372.3</x:v>
      </x:c>
      <x:c r="E5439" t="n">
        <x:v>21</x:v>
      </x:c>
      <x:c r="F5439" t="n">
        <x:v>1</x:v>
      </x:c>
      <x:c r="G5439" t="n">
        <x:v>28</x:v>
      </x:c>
      <x:c r="H5439" t="n">
        <x:v>1</x:v>
      </x:c>
      <x:c r="I5439" t="n">
        <x:v>3</x:v>
      </x:c>
      <x:c r="J5439" t="n">
        <x:v>1.13</x:v>
      </x:c>
      <x:c r="K5439" t="n">
        <x:v>0</x:v>
      </x:c>
      <x:c r="L5439" t="n">
        <x:v>95.5</x:v>
      </x:c>
      <x:c r="M5439" t="n">
        <x:v>9</x:v>
      </x:c>
      <x:c r="N5439" t="n">
        <x:v>7.3</x:v>
      </x:c>
    </x:row>
    <x:row r="5440">
      <x:c r="A5440" t="str">
        <x:v>DEV-00907</x:v>
      </x:c>
      <x:c r="B5440" s="28" t="n">
        <x:v>46113</x:v>
      </x:c>
      <x:c r="C5440" t="n">
        <x:v>36.3</x:v>
      </x:c>
      <x:c r="D5440" t="n">
        <x:v>203.8</x:v>
      </x:c>
      <x:c r="E5440" t="n">
        <x:v>11</x:v>
      </x:c>
      <x:c r="F5440" t="n">
        <x:v>0</x:v>
      </x:c>
      <x:c r="G5440" t="n">
        <x:v>19</x:v>
      </x:c>
      <x:c r="H5440" t="n">
        <x:v>0</x:v>
      </x:c>
      <x:c r="I5440" t="n">
        <x:v>1</x:v>
      </x:c>
      <x:c r="J5440" t="n">
        <x:v>0</x:v>
      </x:c>
      <x:c r="K5440" t="n">
        <x:v>1</x:v>
      </x:c>
      <x:c r="L5440" t="n">
        <x:v>94.8</x:v>
      </x:c>
      <x:c r="M5440" t="n">
        <x:v>1.9</x:v>
      </x:c>
      <x:c r="N5440" t="n">
        <x:v>10.4</x:v>
      </x:c>
    </x:row>
    <x:row r="5441">
      <x:c r="A5441" t="str">
        <x:v>DEV-00907</x:v>
      </x:c>
      <x:c r="B5441" s="28" t="n">
        <x:v>46143</x:v>
      </x:c>
      <x:c r="C5441" t="n">
        <x:v>36.9</x:v>
      </x:c>
      <x:c r="D5441" t="n">
        <x:v>214.5</x:v>
      </x:c>
      <x:c r="E5441" t="n">
        <x:v>15</x:v>
      </x:c>
      <x:c r="F5441" t="n">
        <x:v>1</x:v>
      </x:c>
      <x:c r="G5441" t="n">
        <x:v>19</x:v>
      </x:c>
      <x:c r="H5441" t="n">
        <x:v>0</x:v>
      </x:c>
      <x:c r="I5441" t="n">
        <x:v>3</x:v>
      </x:c>
      <x:c r="J5441" t="n">
        <x:v>0.81</x:v>
      </x:c>
      <x:c r="K5441" t="n">
        <x:v>0</x:v>
      </x:c>
      <x:c r="L5441" t="n">
        <x:v>94.9</x:v>
      </x:c>
      <x:c r="M5441" t="n">
        <x:v>0</x:v>
      </x:c>
      <x:c r="N5441" t="n">
        <x:v>8.1</x:v>
      </x:c>
    </x:row>
    <x:row r="5442">
      <x:c r="A5442" t="str">
        <x:v>DEV-00907</x:v>
      </x:c>
      <x:c r="B5442" s="28" t="n">
        <x:v>46174</x:v>
      </x:c>
      <x:c r="C5442" t="n">
        <x:v>60.7</x:v>
      </x:c>
      <x:c r="D5442" t="n">
        <x:v>359.9</x:v>
      </x:c>
      <x:c r="E5442" t="n">
        <x:v>15</x:v>
      </x:c>
      <x:c r="F5442" t="n">
        <x:v>0</x:v>
      </x:c>
      <x:c r="G5442" t="n">
        <x:v>43</x:v>
      </x:c>
      <x:c r="H5442" t="n">
        <x:v>0</x:v>
      </x:c>
      <x:c r="I5442" t="n">
        <x:v>1</x:v>
      </x:c>
      <x:c r="J5442" t="n">
        <x:v>0.97</x:v>
      </x:c>
      <x:c r="K5442" t="n">
        <x:v>0</x:v>
      </x:c>
      <x:c r="L5442" t="n">
        <x:v>94.7</x:v>
      </x:c>
      <x:c r="M5442" t="n">
        <x:v>6.5</x:v>
      </x:c>
      <x:c r="N5442" t="n">
        <x:v>17</x:v>
      </x:c>
    </x:row>
    <x:row r="5443">
      <x:c r="A5443" t="str">
        <x:v>DEV-00907</x:v>
      </x:c>
      <x:c r="B5443" s="28" t="n">
        <x:v>46204</x:v>
      </x:c>
      <x:c r="C5443" t="n">
        <x:v>35.3</x:v>
      </x:c>
      <x:c r="D5443" t="n">
        <x:v>204.6</x:v>
      </x:c>
      <x:c r="E5443" t="n">
        <x:v>8</x:v>
      </x:c>
      <x:c r="F5443" t="n">
        <x:v>3</x:v>
      </x:c>
      <x:c r="G5443" t="n">
        <x:v>48</x:v>
      </x:c>
      <x:c r="H5443" t="n">
        <x:v>0</x:v>
      </x:c>
      <x:c r="I5443" t="n">
        <x:v>1</x:v>
      </x:c>
      <x:c r="J5443" t="n">
        <x:v>1.2</x:v>
      </x:c>
      <x:c r="K5443" t="n">
        <x:v>1</x:v>
      </x:c>
      <x:c r="L5443" t="n">
        <x:v>99.8</x:v>
      </x:c>
      <x:c r="M5443" t="n">
        <x:v>6.7</x:v>
      </x:c>
      <x:c r="N5443" t="n">
        <x:v>4.6</x:v>
      </x:c>
    </x:row>
    <x:row r="5444">
      <x:c r="A5444" t="str">
        <x:v>DEV-00908</x:v>
      </x:c>
      <x:c r="B5444" s="28" t="n">
        <x:v>46054</x:v>
      </x:c>
      <x:c r="C5444" t="n">
        <x:v>62.1</x:v>
      </x:c>
      <x:c r="D5444" t="n">
        <x:v>425.6</x:v>
      </x:c>
      <x:c r="E5444" t="n">
        <x:v>10</x:v>
      </x:c>
      <x:c r="F5444" t="n">
        <x:v>0</x:v>
      </x:c>
      <x:c r="G5444" t="n">
        <x:v>27</x:v>
      </x:c>
      <x:c r="H5444" t="n">
        <x:v>0</x:v>
      </x:c>
      <x:c r="I5444" t="n">
        <x:v>0</x:v>
      </x:c>
      <x:c r="J5444" t="n">
        <x:v>0</x:v>
      </x:c>
      <x:c r="K5444" t="n">
        <x:v>1</x:v>
      </x:c>
      <x:c r="L5444" t="n">
        <x:v>97.7</x:v>
      </x:c>
      <x:c r="M5444" t="n">
        <x:v>4.7</x:v>
      </x:c>
      <x:c r="N5444" t="n">
        <x:v>8.4</x:v>
      </x:c>
    </x:row>
    <x:row r="5445">
      <x:c r="A5445" t="str">
        <x:v>DEV-00908</x:v>
      </x:c>
      <x:c r="B5445" s="28" t="n">
        <x:v>46082</x:v>
      </x:c>
      <x:c r="C5445" t="n">
        <x:v>36.7</x:v>
      </x:c>
      <x:c r="D5445" t="n">
        <x:v>214.8</x:v>
      </x:c>
      <x:c r="E5445" t="n">
        <x:v>16</x:v>
      </x:c>
      <x:c r="F5445" t="n">
        <x:v>2</x:v>
      </x:c>
      <x:c r="G5445" t="n">
        <x:v>25</x:v>
      </x:c>
      <x:c r="H5445" t="n">
        <x:v>1</x:v>
      </x:c>
      <x:c r="I5445" t="n">
        <x:v>2</x:v>
      </x:c>
      <x:c r="J5445" t="n">
        <x:v>1.3</x:v>
      </x:c>
      <x:c r="K5445" t="n">
        <x:v>0</x:v>
      </x:c>
      <x:c r="L5445" t="n">
        <x:v>91.8</x:v>
      </x:c>
      <x:c r="M5445" t="n">
        <x:v>2.6</x:v>
      </x:c>
      <x:c r="N5445" t="n">
        <x:v>8.9</x:v>
      </x:c>
    </x:row>
    <x:row r="5446">
      <x:c r="A5446" t="str">
        <x:v>DEV-00908</x:v>
      </x:c>
      <x:c r="B5446" s="28" t="n">
        <x:v>46113</x:v>
      </x:c>
      <x:c r="C5446" t="n">
        <x:v>34.6</x:v>
      </x:c>
      <x:c r="D5446" t="n">
        <x:v>191.2</x:v>
      </x:c>
      <x:c r="E5446" t="n">
        <x:v>8</x:v>
      </x:c>
      <x:c r="F5446" t="n">
        <x:v>0</x:v>
      </x:c>
      <x:c r="G5446" t="n">
        <x:v>41</x:v>
      </x:c>
      <x:c r="H5446" t="n">
        <x:v>0</x:v>
      </x:c>
      <x:c r="I5446" t="n">
        <x:v>2</x:v>
      </x:c>
      <x:c r="J5446" t="n">
        <x:v>0.81</x:v>
      </x:c>
      <x:c r="K5446" t="n">
        <x:v>0</x:v>
      </x:c>
      <x:c r="L5446" t="n">
        <x:v>96.1</x:v>
      </x:c>
      <x:c r="M5446" t="n">
        <x:v>0</x:v>
      </x:c>
      <x:c r="N5446" t="n">
        <x:v>10.8</x:v>
      </x:c>
    </x:row>
    <x:row r="5447">
      <x:c r="A5447" t="str">
        <x:v>DEV-00908</x:v>
      </x:c>
      <x:c r="B5447" s="28" t="n">
        <x:v>46143</x:v>
      </x:c>
      <x:c r="C5447" t="n">
        <x:v>43.4</x:v>
      </x:c>
      <x:c r="D5447" t="n">
        <x:v>247.4</x:v>
      </x:c>
      <x:c r="E5447" t="n">
        <x:v>10</x:v>
      </x:c>
      <x:c r="F5447" t="n">
        <x:v>2</x:v>
      </x:c>
      <x:c r="G5447" t="n">
        <x:v>31</x:v>
      </x:c>
      <x:c r="H5447" t="n">
        <x:v>1</x:v>
      </x:c>
      <x:c r="I5447" t="n">
        <x:v>0</x:v>
      </x:c>
      <x:c r="J5447" t="n">
        <x:v>0.14</x:v>
      </x:c>
      <x:c r="K5447" t="n">
        <x:v>0</x:v>
      </x:c>
      <x:c r="L5447" t="n">
        <x:v>96.9</x:v>
      </x:c>
      <x:c r="M5447" t="n">
        <x:v>0</x:v>
      </x:c>
      <x:c r="N5447" t="n">
        <x:v>11.4</x:v>
      </x:c>
    </x:row>
    <x:row r="5448">
      <x:c r="A5448" t="str">
        <x:v>DEV-00908</x:v>
      </x:c>
      <x:c r="B5448" s="28" t="n">
        <x:v>46174</x:v>
      </x:c>
      <x:c r="C5448" t="n">
        <x:v>25.9</x:v>
      </x:c>
      <x:c r="D5448" t="n">
        <x:v>154.1</x:v>
      </x:c>
      <x:c r="E5448" t="n">
        <x:v>19</x:v>
      </x:c>
      <x:c r="F5448" t="n">
        <x:v>1</x:v>
      </x:c>
      <x:c r="G5448" t="n">
        <x:v>27</x:v>
      </x:c>
      <x:c r="H5448" t="n">
        <x:v>0</x:v>
      </x:c>
      <x:c r="I5448" t="n">
        <x:v>1</x:v>
      </x:c>
      <x:c r="J5448" t="n">
        <x:v>0.28</x:v>
      </x:c>
      <x:c r="K5448" t="n">
        <x:v>0</x:v>
      </x:c>
      <x:c r="L5448" t="n">
        <x:v>93.6</x:v>
      </x:c>
      <x:c r="M5448" t="n">
        <x:v>5.6</x:v>
      </x:c>
      <x:c r="N5448" t="n">
        <x:v>4.1</x:v>
      </x:c>
    </x:row>
    <x:row r="5449">
      <x:c r="A5449" t="str">
        <x:v>DEV-00908</x:v>
      </x:c>
      <x:c r="B5449" s="28" t="n">
        <x:v>46204</x:v>
      </x:c>
      <x:c r="C5449" t="n">
        <x:v>51</x:v>
      </x:c>
      <x:c r="D5449" t="n">
        <x:v>325.6</x:v>
      </x:c>
      <x:c r="E5449" t="n">
        <x:v>18</x:v>
      </x:c>
      <x:c r="F5449" t="n">
        <x:v>0</x:v>
      </x:c>
      <x:c r="G5449" t="n">
        <x:v>33</x:v>
      </x:c>
      <x:c r="H5449" t="n">
        <x:v>1</x:v>
      </x:c>
      <x:c r="I5449" t="n">
        <x:v>0</x:v>
      </x:c>
      <x:c r="J5449" t="n">
        <x:v>0.77</x:v>
      </x:c>
      <x:c r="K5449" t="n">
        <x:v>0</x:v>
      </x:c>
      <x:c r="L5449" t="n">
        <x:v>100</x:v>
      </x:c>
      <x:c r="M5449" t="n">
        <x:v>3.3</x:v>
      </x:c>
      <x:c r="N5449" t="n">
        <x:v>11.9</x:v>
      </x:c>
    </x:row>
    <x:row r="5450">
      <x:c r="A5450" t="str">
        <x:v>DEV-00909</x:v>
      </x:c>
      <x:c r="B5450" s="28" t="n">
        <x:v>46054</x:v>
      </x:c>
      <x:c r="C5450" t="n">
        <x:v>76.5</x:v>
      </x:c>
      <x:c r="D5450" t="n">
        <x:v>510</x:v>
      </x:c>
      <x:c r="E5450" t="n">
        <x:v>23</x:v>
      </x:c>
      <x:c r="F5450" t="n">
        <x:v>0</x:v>
      </x:c>
      <x:c r="G5450" t="n">
        <x:v>44</x:v>
      </x:c>
      <x:c r="H5450" t="n">
        <x:v>0</x:v>
      </x:c>
      <x:c r="I5450" t="n">
        <x:v>1</x:v>
      </x:c>
      <x:c r="J5450" t="n">
        <x:v>0.01</x:v>
      </x:c>
      <x:c r="K5450" t="n">
        <x:v>0</x:v>
      </x:c>
      <x:c r="L5450" t="n">
        <x:v>95.6</x:v>
      </x:c>
      <x:c r="M5450" t="n">
        <x:v>8.2</x:v>
      </x:c>
      <x:c r="N5450" t="n">
        <x:v>16.7</x:v>
      </x:c>
    </x:row>
    <x:row r="5451">
      <x:c r="A5451" t="str">
        <x:v>DEV-00909</x:v>
      </x:c>
      <x:c r="B5451" s="28" t="n">
        <x:v>46082</x:v>
      </x:c>
      <x:c r="C5451" t="n">
        <x:v>69.1</x:v>
      </x:c>
      <x:c r="D5451" t="n">
        <x:v>390.4</x:v>
      </x:c>
      <x:c r="E5451" t="n">
        <x:v>21</x:v>
      </x:c>
      <x:c r="F5451" t="n">
        <x:v>1</x:v>
      </x:c>
      <x:c r="G5451" t="n">
        <x:v>42</x:v>
      </x:c>
      <x:c r="H5451" t="n">
        <x:v>0</x:v>
      </x:c>
      <x:c r="I5451" t="n">
        <x:v>1</x:v>
      </x:c>
      <x:c r="J5451" t="n">
        <x:v>0.63</x:v>
      </x:c>
      <x:c r="K5451" t="n">
        <x:v>0</x:v>
      </x:c>
      <x:c r="L5451" t="n">
        <x:v>96.1</x:v>
      </x:c>
      <x:c r="M5451" t="n">
        <x:v>10.7</x:v>
      </x:c>
      <x:c r="N5451" t="n">
        <x:v>11.4</x:v>
      </x:c>
    </x:row>
    <x:row r="5452">
      <x:c r="A5452" t="str">
        <x:v>DEV-00909</x:v>
      </x:c>
      <x:c r="B5452" s="28" t="n">
        <x:v>46113</x:v>
      </x:c>
      <x:c r="C5452" t="n">
        <x:v>73.8</x:v>
      </x:c>
      <x:c r="D5452" t="n">
        <x:v>415.6</x:v>
      </x:c>
      <x:c r="E5452" t="n">
        <x:v>23</x:v>
      </x:c>
      <x:c r="F5452" t="n">
        <x:v>1</x:v>
      </x:c>
      <x:c r="G5452" t="n">
        <x:v>41</x:v>
      </x:c>
      <x:c r="H5452" t="n">
        <x:v>0</x:v>
      </x:c>
      <x:c r="I5452" t="n">
        <x:v>2</x:v>
      </x:c>
      <x:c r="J5452" t="n">
        <x:v>0.29</x:v>
      </x:c>
      <x:c r="K5452" t="n">
        <x:v>1</x:v>
      </x:c>
      <x:c r="L5452" t="n">
        <x:v>96.6</x:v>
      </x:c>
      <x:c r="M5452" t="n">
        <x:v>2.2</x:v>
      </x:c>
      <x:c r="N5452" t="n">
        <x:v>19.3</x:v>
      </x:c>
    </x:row>
    <x:row r="5453">
      <x:c r="A5453" t="str">
        <x:v>DEV-00909</x:v>
      </x:c>
      <x:c r="B5453" s="28" t="n">
        <x:v>46143</x:v>
      </x:c>
      <x:c r="C5453" t="n">
        <x:v>64.6</x:v>
      </x:c>
      <x:c r="D5453" t="n">
        <x:v>373.7</x:v>
      </x:c>
      <x:c r="E5453" t="n">
        <x:v>23</x:v>
      </x:c>
      <x:c r="F5453" t="n">
        <x:v>3</x:v>
      </x:c>
      <x:c r="G5453" t="n">
        <x:v>26</x:v>
      </x:c>
      <x:c r="H5453" t="n">
        <x:v>0</x:v>
      </x:c>
      <x:c r="I5453" t="n">
        <x:v>2</x:v>
      </x:c>
      <x:c r="J5453" t="n">
        <x:v>0.82</x:v>
      </x:c>
      <x:c r="K5453" t="n">
        <x:v>1</x:v>
      </x:c>
      <x:c r="L5453" t="n">
        <x:v>98.5</x:v>
      </x:c>
      <x:c r="M5453" t="n">
        <x:v>3</x:v>
      </x:c>
      <x:c r="N5453" t="n">
        <x:v>17</x:v>
      </x:c>
    </x:row>
    <x:row r="5454">
      <x:c r="A5454" t="str">
        <x:v>DEV-00909</x:v>
      </x:c>
      <x:c r="B5454" s="28" t="n">
        <x:v>46174</x:v>
      </x:c>
      <x:c r="C5454" t="n">
        <x:v>79.9</x:v>
      </x:c>
      <x:c r="D5454" t="n">
        <x:v>581</x:v>
      </x:c>
      <x:c r="E5454" t="n">
        <x:v>21</x:v>
      </x:c>
      <x:c r="F5454" t="n">
        <x:v>1</x:v>
      </x:c>
      <x:c r="G5454" t="n">
        <x:v>20</x:v>
      </x:c>
      <x:c r="H5454" t="n">
        <x:v>0</x:v>
      </x:c>
      <x:c r="I5454" t="n">
        <x:v>4</x:v>
      </x:c>
      <x:c r="J5454" t="n">
        <x:v>1.11</x:v>
      </x:c>
      <x:c r="K5454" t="n">
        <x:v>0</x:v>
      </x:c>
      <x:c r="L5454" t="n">
        <x:v>93.7</x:v>
      </x:c>
      <x:c r="M5454" t="n">
        <x:v>8.5</x:v>
      </x:c>
      <x:c r="N5454" t="n">
        <x:v>9.9</x:v>
      </x:c>
    </x:row>
    <x:row r="5455">
      <x:c r="A5455" t="str">
        <x:v>DEV-00909</x:v>
      </x:c>
      <x:c r="B5455" s="28" t="n">
        <x:v>46204</x:v>
      </x:c>
      <x:c r="C5455" t="n">
        <x:v>50</x:v>
      </x:c>
      <x:c r="D5455" t="n">
        <x:v>348.5</x:v>
      </x:c>
      <x:c r="E5455" t="n">
        <x:v>19</x:v>
      </x:c>
      <x:c r="F5455" t="n">
        <x:v>0</x:v>
      </x:c>
      <x:c r="G5455" t="n">
        <x:v>35</x:v>
      </x:c>
      <x:c r="H5455" t="n">
        <x:v>0</x:v>
      </x:c>
      <x:c r="I5455" t="n">
        <x:v>1</x:v>
      </x:c>
      <x:c r="J5455" t="n">
        <x:v>0.48</x:v>
      </x:c>
      <x:c r="K5455" t="n">
        <x:v>0</x:v>
      </x:c>
      <x:c r="L5455" t="n">
        <x:v>94.6</x:v>
      </x:c>
      <x:c r="M5455" t="n">
        <x:v>8.8</x:v>
      </x:c>
      <x:c r="N5455" t="n">
        <x:v>6.2</x:v>
      </x:c>
    </x:row>
    <x:row r="5456">
      <x:c r="A5456" t="str">
        <x:v>DEV-00910</x:v>
      </x:c>
      <x:c r="B5456" s="28" t="n">
        <x:v>46054</x:v>
      </x:c>
      <x:c r="C5456" t="n">
        <x:v>86.7</x:v>
      </x:c>
      <x:c r="D5456" t="n">
        <x:v>609.7</x:v>
      </x:c>
      <x:c r="E5456" t="n">
        <x:v>17</x:v>
      </x:c>
      <x:c r="F5456" t="n">
        <x:v>0</x:v>
      </x:c>
      <x:c r="G5456" t="n">
        <x:v>47</x:v>
      </x:c>
      <x:c r="H5456" t="n">
        <x:v>1</x:v>
      </x:c>
      <x:c r="I5456" t="n">
        <x:v>4</x:v>
      </x:c>
      <x:c r="J5456" t="n">
        <x:v>0.47</x:v>
      </x:c>
      <x:c r="K5456" t="n">
        <x:v>0</x:v>
      </x:c>
      <x:c r="L5456" t="n">
        <x:v>96.2</x:v>
      </x:c>
      <x:c r="M5456" t="n">
        <x:v>0</x:v>
      </x:c>
      <x:c r="N5456" t="n">
        <x:v>21.2</x:v>
      </x:c>
    </x:row>
    <x:row r="5457">
      <x:c r="A5457" t="str">
        <x:v>DEV-00910</x:v>
      </x:c>
      <x:c r="B5457" s="28" t="n">
        <x:v>46082</x:v>
      </x:c>
      <x:c r="C5457" t="n">
        <x:v>76.1</x:v>
      </x:c>
      <x:c r="D5457" t="n">
        <x:v>419.4</x:v>
      </x:c>
      <x:c r="E5457" t="n">
        <x:v>28</x:v>
      </x:c>
      <x:c r="F5457" t="n">
        <x:v>1</x:v>
      </x:c>
      <x:c r="G5457" t="n">
        <x:v>44</x:v>
      </x:c>
      <x:c r="H5457" t="n">
        <x:v>1</x:v>
      </x:c>
      <x:c r="I5457" t="n">
        <x:v>3</x:v>
      </x:c>
      <x:c r="J5457" t="n">
        <x:v>0.88</x:v>
      </x:c>
      <x:c r="K5457" t="n">
        <x:v>0</x:v>
      </x:c>
      <x:c r="L5457" t="n">
        <x:v>96.4</x:v>
      </x:c>
      <x:c r="M5457" t="n">
        <x:v>2.8</x:v>
      </x:c>
      <x:c r="N5457" t="n">
        <x:v>6.2</x:v>
      </x:c>
    </x:row>
    <x:row r="5458">
      <x:c r="A5458" t="str">
        <x:v>DEV-00910</x:v>
      </x:c>
      <x:c r="B5458" s="28" t="n">
        <x:v>46113</x:v>
      </x:c>
      <x:c r="C5458" t="n">
        <x:v>92.1</x:v>
      </x:c>
      <x:c r="D5458" t="n">
        <x:v>600.1</x:v>
      </x:c>
      <x:c r="E5458" t="n">
        <x:v>34</x:v>
      </x:c>
      <x:c r="F5458" t="n">
        <x:v>3</x:v>
      </x:c>
      <x:c r="G5458" t="n">
        <x:v>50</x:v>
      </x:c>
      <x:c r="H5458" t="n">
        <x:v>0</x:v>
      </x:c>
      <x:c r="I5458" t="n">
        <x:v>4</x:v>
      </x:c>
      <x:c r="J5458" t="n">
        <x:v>0.71</x:v>
      </x:c>
      <x:c r="K5458" t="n">
        <x:v>0</x:v>
      </x:c>
      <x:c r="L5458" t="n">
        <x:v>92.7</x:v>
      </x:c>
      <x:c r="M5458" t="n">
        <x:v>5</x:v>
      </x:c>
      <x:c r="N5458" t="n">
        <x:v>28.7</x:v>
      </x:c>
    </x:row>
    <x:row r="5459">
      <x:c r="A5459" t="str">
        <x:v>DEV-00910</x:v>
      </x:c>
      <x:c r="B5459" s="28" t="n">
        <x:v>46143</x:v>
      </x:c>
      <x:c r="C5459" t="n">
        <x:v>79.3</x:v>
      </x:c>
      <x:c r="D5459" t="n">
        <x:v>482.7</x:v>
      </x:c>
      <x:c r="E5459" t="n">
        <x:v>33</x:v>
      </x:c>
      <x:c r="F5459" t="n">
        <x:v>0</x:v>
      </x:c>
      <x:c r="G5459" t="n">
        <x:v>38</x:v>
      </x:c>
      <x:c r="H5459" t="n">
        <x:v>0</x:v>
      </x:c>
      <x:c r="I5459" t="n">
        <x:v>4</x:v>
      </x:c>
      <x:c r="J5459" t="n">
        <x:v>1.34</x:v>
      </x:c>
      <x:c r="K5459" t="n">
        <x:v>0</x:v>
      </x:c>
      <x:c r="L5459" t="n">
        <x:v>98.8</x:v>
      </x:c>
      <x:c r="M5459" t="n">
        <x:v>4.9</x:v>
      </x:c>
      <x:c r="N5459" t="n">
        <x:v>14</x:v>
      </x:c>
    </x:row>
    <x:row r="5460">
      <x:c r="A5460" t="str">
        <x:v>DEV-00910</x:v>
      </x:c>
      <x:c r="B5460" s="28" t="n">
        <x:v>46174</x:v>
      </x:c>
      <x:c r="C5460" t="n">
        <x:v>79.8</x:v>
      </x:c>
      <x:c r="D5460" t="n">
        <x:v>512.1</x:v>
      </x:c>
      <x:c r="E5460" t="n">
        <x:v>20</x:v>
      </x:c>
      <x:c r="F5460" t="n">
        <x:v>2</x:v>
      </x:c>
      <x:c r="G5460" t="n">
        <x:v>38</x:v>
      </x:c>
      <x:c r="H5460" t="n">
        <x:v>0</x:v>
      </x:c>
      <x:c r="I5460" t="n">
        <x:v>4</x:v>
      </x:c>
      <x:c r="J5460" t="n">
        <x:v>0.39</x:v>
      </x:c>
      <x:c r="K5460" t="n">
        <x:v>1</x:v>
      </x:c>
      <x:c r="L5460" t="n">
        <x:v>97.7</x:v>
      </x:c>
      <x:c r="M5460" t="n">
        <x:v>0</x:v>
      </x:c>
      <x:c r="N5460" t="n">
        <x:v>15</x:v>
      </x:c>
    </x:row>
    <x:row r="5461">
      <x:c r="A5461" t="str">
        <x:v>DEV-00910</x:v>
      </x:c>
      <x:c r="B5461" s="28" t="n">
        <x:v>46204</x:v>
      </x:c>
      <x:c r="C5461" t="n">
        <x:v>73</x:v>
      </x:c>
      <x:c r="D5461" t="n">
        <x:v>427.1</x:v>
      </x:c>
      <x:c r="E5461" t="n">
        <x:v>22</x:v>
      </x:c>
      <x:c r="F5461" t="n">
        <x:v>0</x:v>
      </x:c>
      <x:c r="G5461" t="n">
        <x:v>24</x:v>
      </x:c>
      <x:c r="H5461" t="n">
        <x:v>0</x:v>
      </x:c>
      <x:c r="I5461" t="n">
        <x:v>4</x:v>
      </x:c>
      <x:c r="J5461" t="n">
        <x:v>0.32</x:v>
      </x:c>
      <x:c r="K5461" t="n">
        <x:v>0</x:v>
      </x:c>
      <x:c r="L5461" t="n">
        <x:v>91</x:v>
      </x:c>
      <x:c r="M5461" t="n">
        <x:v>7.3</x:v>
      </x:c>
      <x:c r="N5461" t="n">
        <x:v>5.9</x:v>
      </x:c>
    </x:row>
    <x:row r="5462">
      <x:c r="A5462" t="str">
        <x:v>DEV-00911</x:v>
      </x:c>
      <x:c r="B5462" s="28" t="n">
        <x:v>46054</x:v>
      </x:c>
      <x:c r="C5462" t="n">
        <x:v>49.7</x:v>
      </x:c>
      <x:c r="D5462" t="n">
        <x:v>296</x:v>
      </x:c>
      <x:c r="E5462" t="n">
        <x:v>21</x:v>
      </x:c>
      <x:c r="F5462" t="n">
        <x:v>0</x:v>
      </x:c>
      <x:c r="G5462" t="n">
        <x:v>47</x:v>
      </x:c>
      <x:c r="H5462" t="n">
        <x:v>0</x:v>
      </x:c>
      <x:c r="I5462" t="n">
        <x:v>2</x:v>
      </x:c>
      <x:c r="J5462" t="n">
        <x:v>1.85</x:v>
      </x:c>
      <x:c r="K5462" t="n">
        <x:v>0</x:v>
      </x:c>
      <x:c r="L5462" t="n">
        <x:v>97.4</x:v>
      </x:c>
      <x:c r="M5462" t="n">
        <x:v>2.8</x:v>
      </x:c>
      <x:c r="N5462" t="n">
        <x:v>6.9</x:v>
      </x:c>
    </x:row>
    <x:row r="5463">
      <x:c r="A5463" t="str">
        <x:v>DEV-00911</x:v>
      </x:c>
      <x:c r="B5463" s="28" t="n">
        <x:v>46082</x:v>
      </x:c>
      <x:c r="C5463" t="n">
        <x:v>35.8</x:v>
      </x:c>
      <x:c r="D5463" t="n">
        <x:v>251.8</x:v>
      </x:c>
      <x:c r="E5463" t="n">
        <x:v>11</x:v>
      </x:c>
      <x:c r="F5463" t="n">
        <x:v>2</x:v>
      </x:c>
      <x:c r="G5463" t="n">
        <x:v>31</x:v>
      </x:c>
      <x:c r="H5463" t="n">
        <x:v>0</x:v>
      </x:c>
      <x:c r="I5463" t="n">
        <x:v>2</x:v>
      </x:c>
      <x:c r="J5463" t="n">
        <x:v>0.56</x:v>
      </x:c>
      <x:c r="K5463" t="n">
        <x:v>1</x:v>
      </x:c>
      <x:c r="L5463" t="n">
        <x:v>96.7</x:v>
      </x:c>
      <x:c r="M5463" t="n">
        <x:v>4.1</x:v>
      </x:c>
      <x:c r="N5463" t="n">
        <x:v>10</x:v>
      </x:c>
    </x:row>
    <x:row r="5464">
      <x:c r="A5464" t="str">
        <x:v>DEV-00911</x:v>
      </x:c>
      <x:c r="B5464" s="28" t="n">
        <x:v>46113</x:v>
      </x:c>
      <x:c r="C5464" t="n">
        <x:v>23.2</x:v>
      </x:c>
      <x:c r="D5464" t="n">
        <x:v>148.8</x:v>
      </x:c>
      <x:c r="E5464" t="n">
        <x:v>12</x:v>
      </x:c>
      <x:c r="F5464" t="n">
        <x:v>0</x:v>
      </x:c>
      <x:c r="G5464" t="n">
        <x:v>23</x:v>
      </x:c>
      <x:c r="H5464" t="n">
        <x:v>0</x:v>
      </x:c>
      <x:c r="I5464" t="n">
        <x:v>0</x:v>
      </x:c>
      <x:c r="J5464" t="n">
        <x:v>0.32</x:v>
      </x:c>
      <x:c r="K5464" t="n">
        <x:v>1</x:v>
      </x:c>
      <x:c r="L5464" t="n">
        <x:v>96.3</x:v>
      </x:c>
      <x:c r="M5464" t="n">
        <x:v>1.4</x:v>
      </x:c>
      <x:c r="N5464" t="n">
        <x:v>3.9</x:v>
      </x:c>
    </x:row>
    <x:row r="5465">
      <x:c r="A5465" t="str">
        <x:v>DEV-00911</x:v>
      </x:c>
      <x:c r="B5465" s="28" t="n">
        <x:v>46143</x:v>
      </x:c>
      <x:c r="C5465" t="n">
        <x:v>21.9</x:v>
      </x:c>
      <x:c r="D5465" t="n">
        <x:v>151.7</x:v>
      </x:c>
      <x:c r="E5465" t="n">
        <x:v>0</x:v>
      </x:c>
      <x:c r="F5465" t="n">
        <x:v>2</x:v>
      </x:c>
      <x:c r="G5465" t="n">
        <x:v>17</x:v>
      </x:c>
      <x:c r="H5465" t="n">
        <x:v>0</x:v>
      </x:c>
      <x:c r="I5465" t="n">
        <x:v>2</x:v>
      </x:c>
      <x:c r="J5465" t="n">
        <x:v>0</x:v>
      </x:c>
      <x:c r="K5465" t="n">
        <x:v>1</x:v>
      </x:c>
      <x:c r="L5465" t="n">
        <x:v>91.9</x:v>
      </x:c>
      <x:c r="M5465" t="n">
        <x:v>8.1</x:v>
      </x:c>
      <x:c r="N5465" t="n">
        <x:v>4.3</x:v>
      </x:c>
    </x:row>
    <x:row r="5466">
      <x:c r="A5466" t="str">
        <x:v>DEV-00911</x:v>
      </x:c>
      <x:c r="B5466" s="28" t="n">
        <x:v>46174</x:v>
      </x:c>
      <x:c r="C5466" t="n">
        <x:v>13.3</x:v>
      </x:c>
      <x:c r="D5466" t="n">
        <x:v>79.2</x:v>
      </x:c>
      <x:c r="E5466" t="n">
        <x:v>8</x:v>
      </x:c>
      <x:c r="F5466" t="n">
        <x:v>2</x:v>
      </x:c>
      <x:c r="G5466" t="n">
        <x:v>23</x:v>
      </x:c>
      <x:c r="H5466" t="n">
        <x:v>0</x:v>
      </x:c>
      <x:c r="I5466" t="n">
        <x:v>0</x:v>
      </x:c>
      <x:c r="J5466" t="n">
        <x:v>0.21</x:v>
      </x:c>
      <x:c r="K5466" t="n">
        <x:v>0</x:v>
      </x:c>
      <x:c r="L5466" t="n">
        <x:v>96.8</x:v>
      </x:c>
      <x:c r="M5466" t="n">
        <x:v>3.7</x:v>
      </x:c>
      <x:c r="N5466" t="n">
        <x:v>3.8</x:v>
      </x:c>
    </x:row>
    <x:row r="5467">
      <x:c r="A5467" t="str">
        <x:v>DEV-00911</x:v>
      </x:c>
      <x:c r="B5467" s="28" t="n">
        <x:v>46204</x:v>
      </x:c>
      <x:c r="C5467" t="n">
        <x:v>27.8</x:v>
      </x:c>
      <x:c r="D5467" t="n">
        <x:v>178.6</x:v>
      </x:c>
      <x:c r="E5467" t="n">
        <x:v>7</x:v>
      </x:c>
      <x:c r="F5467" t="n">
        <x:v>1</x:v>
      </x:c>
      <x:c r="G5467" t="n">
        <x:v>24</x:v>
      </x:c>
      <x:c r="H5467" t="n">
        <x:v>1</x:v>
      </x:c>
      <x:c r="I5467" t="n">
        <x:v>0</x:v>
      </x:c>
      <x:c r="J5467" t="n">
        <x:v>0.74</x:v>
      </x:c>
      <x:c r="K5467" t="n">
        <x:v>0</x:v>
      </x:c>
      <x:c r="L5467" t="n">
        <x:v>96.8</x:v>
      </x:c>
      <x:c r="M5467" t="n">
        <x:v>9.9</x:v>
      </x:c>
      <x:c r="N5467" t="n">
        <x:v>2.9</x:v>
      </x:c>
    </x:row>
    <x:row r="5468">
      <x:c r="A5468" t="str">
        <x:v>DEV-00912</x:v>
      </x:c>
      <x:c r="B5468" s="28" t="n">
        <x:v>46054</x:v>
      </x:c>
      <x:c r="C5468" t="n">
        <x:v>66.6</x:v>
      </x:c>
      <x:c r="D5468" t="n">
        <x:v>433.7</x:v>
      </x:c>
      <x:c r="E5468" t="n">
        <x:v>22</x:v>
      </x:c>
      <x:c r="F5468" t="n">
        <x:v>0</x:v>
      </x:c>
      <x:c r="G5468" t="n">
        <x:v>45</x:v>
      </x:c>
      <x:c r="H5468" t="n">
        <x:v>1</x:v>
      </x:c>
      <x:c r="I5468" t="n">
        <x:v>3</x:v>
      </x:c>
      <x:c r="J5468" t="n">
        <x:v>0.96</x:v>
      </x:c>
      <x:c r="K5468" t="n">
        <x:v>0</x:v>
      </x:c>
      <x:c r="L5468" t="n">
        <x:v>95.6</x:v>
      </x:c>
      <x:c r="M5468" t="n">
        <x:v>2.6</x:v>
      </x:c>
      <x:c r="N5468" t="n">
        <x:v>9.9</x:v>
      </x:c>
    </x:row>
    <x:row r="5469">
      <x:c r="A5469" t="str">
        <x:v>DEV-00912</x:v>
      </x:c>
      <x:c r="B5469" s="28" t="n">
        <x:v>46082</x:v>
      </x:c>
      <x:c r="C5469" t="n">
        <x:v>65.3</x:v>
      </x:c>
      <x:c r="D5469" t="n">
        <x:v>389.2</x:v>
      </x:c>
      <x:c r="E5469" t="n">
        <x:v>24</x:v>
      </x:c>
      <x:c r="F5469" t="n">
        <x:v>0</x:v>
      </x:c>
      <x:c r="G5469" t="n">
        <x:v>40</x:v>
      </x:c>
      <x:c r="H5469" t="n">
        <x:v>2</x:v>
      </x:c>
      <x:c r="I5469" t="n">
        <x:v>3</x:v>
      </x:c>
      <x:c r="J5469" t="n">
        <x:v>0.37</x:v>
      </x:c>
      <x:c r="K5469" t="n">
        <x:v>0</x:v>
      </x:c>
      <x:c r="L5469" t="n">
        <x:v>92.2</x:v>
      </x:c>
      <x:c r="M5469" t="n">
        <x:v>5.8</x:v>
      </x:c>
      <x:c r="N5469" t="n">
        <x:v>5.8</x:v>
      </x:c>
    </x:row>
    <x:row r="5470">
      <x:c r="A5470" t="str">
        <x:v>DEV-00912</x:v>
      </x:c>
      <x:c r="B5470" s="28" t="n">
        <x:v>46113</x:v>
      </x:c>
      <x:c r="C5470" t="n">
        <x:v>66.4</x:v>
      </x:c>
      <x:c r="D5470" t="n">
        <x:v>456.2</x:v>
      </x:c>
      <x:c r="E5470" t="n">
        <x:v>25</x:v>
      </x:c>
      <x:c r="F5470" t="n">
        <x:v>0</x:v>
      </x:c>
      <x:c r="G5470" t="n">
        <x:v>44</x:v>
      </x:c>
      <x:c r="H5470" t="n">
        <x:v>0</x:v>
      </x:c>
      <x:c r="I5470" t="n">
        <x:v>2</x:v>
      </x:c>
      <x:c r="J5470" t="n">
        <x:v>0.17</x:v>
      </x:c>
      <x:c r="K5470" t="n">
        <x:v>0</x:v>
      </x:c>
      <x:c r="L5470" t="n">
        <x:v>97.6</x:v>
      </x:c>
      <x:c r="M5470" t="n">
        <x:v>1.1</x:v>
      </x:c>
      <x:c r="N5470" t="n">
        <x:v>15.2</x:v>
      </x:c>
    </x:row>
    <x:row r="5471">
      <x:c r="A5471" t="str">
        <x:v>DEV-00912</x:v>
      </x:c>
      <x:c r="B5471" s="28" t="n">
        <x:v>46143</x:v>
      </x:c>
      <x:c r="C5471" t="n">
        <x:v>76.1</x:v>
      </x:c>
      <x:c r="D5471" t="n">
        <x:v>439.2</x:v>
      </x:c>
      <x:c r="E5471" t="n">
        <x:v>31</x:v>
      </x:c>
      <x:c r="F5471" t="n">
        <x:v>0</x:v>
      </x:c>
      <x:c r="G5471" t="n">
        <x:v>47</x:v>
      </x:c>
      <x:c r="H5471" t="n">
        <x:v>0</x:v>
      </x:c>
      <x:c r="I5471" t="n">
        <x:v>4</x:v>
      </x:c>
      <x:c r="J5471" t="n">
        <x:v>0.34</x:v>
      </x:c>
      <x:c r="K5471" t="n">
        <x:v>0</x:v>
      </x:c>
      <x:c r="L5471" t="n">
        <x:v>95.6</x:v>
      </x:c>
      <x:c r="M5471" t="n">
        <x:v>6.6</x:v>
      </x:c>
      <x:c r="N5471" t="n">
        <x:v>16.8</x:v>
      </x:c>
    </x:row>
    <x:row r="5472">
      <x:c r="A5472" t="str">
        <x:v>DEV-00912</x:v>
      </x:c>
      <x:c r="B5472" s="28" t="n">
        <x:v>46174</x:v>
      </x:c>
      <x:c r="C5472" t="n">
        <x:v>60</x:v>
      </x:c>
      <x:c r="D5472" t="n">
        <x:v>346.4</x:v>
      </x:c>
      <x:c r="E5472" t="n">
        <x:v>26</x:v>
      </x:c>
      <x:c r="F5472" t="n">
        <x:v>0</x:v>
      </x:c>
      <x:c r="G5472" t="n">
        <x:v>42</x:v>
      </x:c>
      <x:c r="H5472" t="n">
        <x:v>0</x:v>
      </x:c>
      <x:c r="I5472" t="n">
        <x:v>2</x:v>
      </x:c>
      <x:c r="J5472" t="n">
        <x:v>0</x:v>
      </x:c>
      <x:c r="K5472" t="n">
        <x:v>1</x:v>
      </x:c>
      <x:c r="L5472" t="n">
        <x:v>95.2</x:v>
      </x:c>
      <x:c r="M5472" t="n">
        <x:v>4</x:v>
      </x:c>
      <x:c r="N5472" t="n">
        <x:v>16.8</x:v>
      </x:c>
    </x:row>
    <x:row r="5473">
      <x:c r="A5473" t="str">
        <x:v>DEV-00912</x:v>
      </x:c>
      <x:c r="B5473" s="28" t="n">
        <x:v>46204</x:v>
      </x:c>
      <x:c r="C5473" t="n">
        <x:v>56</x:v>
      </x:c>
      <x:c r="D5473" t="n">
        <x:v>332</x:v>
      </x:c>
      <x:c r="E5473" t="n">
        <x:v>16</x:v>
      </x:c>
      <x:c r="F5473" t="n">
        <x:v>0</x:v>
      </x:c>
      <x:c r="G5473" t="n">
        <x:v>22</x:v>
      </x:c>
      <x:c r="H5473" t="n">
        <x:v>0</x:v>
      </x:c>
      <x:c r="I5473" t="n">
        <x:v>6</x:v>
      </x:c>
      <x:c r="J5473" t="n">
        <x:v>1.29</x:v>
      </x:c>
      <x:c r="K5473" t="n">
        <x:v>0</x:v>
      </x:c>
      <x:c r="L5473" t="n">
        <x:v>93.1</x:v>
      </x:c>
      <x:c r="M5473" t="n">
        <x:v>0</x:v>
      </x:c>
      <x:c r="N5473" t="n">
        <x:v>15.2</x:v>
      </x:c>
    </x:row>
    <x:row r="5474">
      <x:c r="A5474" t="str">
        <x:v>DEV-00913</x:v>
      </x:c>
      <x:c r="B5474" s="28" t="n">
        <x:v>46054</x:v>
      </x:c>
      <x:c r="C5474" t="n">
        <x:v>73.2</x:v>
      </x:c>
      <x:c r="D5474" t="n">
        <x:v>502.2</x:v>
      </x:c>
      <x:c r="E5474" t="n">
        <x:v>20</x:v>
      </x:c>
      <x:c r="F5474" t="n">
        <x:v>0</x:v>
      </x:c>
      <x:c r="G5474" t="n">
        <x:v>44</x:v>
      </x:c>
      <x:c r="H5474" t="n">
        <x:v>0</x:v>
      </x:c>
      <x:c r="I5474" t="n">
        <x:v>3</x:v>
      </x:c>
      <x:c r="J5474" t="n">
        <x:v>0.68</x:v>
      </x:c>
      <x:c r="K5474" t="n">
        <x:v>0</x:v>
      </x:c>
      <x:c r="L5474" t="n">
        <x:v>95.4</x:v>
      </x:c>
      <x:c r="M5474" t="n">
        <x:v>8.8</x:v>
      </x:c>
      <x:c r="N5474" t="n">
        <x:v>18.3</x:v>
      </x:c>
    </x:row>
    <x:row r="5475">
      <x:c r="A5475" t="str">
        <x:v>DEV-00913</x:v>
      </x:c>
      <x:c r="B5475" s="28" t="n">
        <x:v>46082</x:v>
      </x:c>
      <x:c r="C5475" t="n">
        <x:v>74.2</x:v>
      </x:c>
      <x:c r="D5475" t="n">
        <x:v>495.2</x:v>
      </x:c>
      <x:c r="E5475" t="n">
        <x:v>23</x:v>
      </x:c>
      <x:c r="F5475" t="n">
        <x:v>0</x:v>
      </x:c>
      <x:c r="G5475" t="n">
        <x:v>30</x:v>
      </x:c>
      <x:c r="H5475" t="n">
        <x:v>1</x:v>
      </x:c>
      <x:c r="I5475" t="n">
        <x:v>3</x:v>
      </x:c>
      <x:c r="J5475" t="n">
        <x:v>0</x:v>
      </x:c>
      <x:c r="K5475" t="n">
        <x:v>2</x:v>
      </x:c>
      <x:c r="L5475" t="n">
        <x:v>92.4</x:v>
      </x:c>
      <x:c r="M5475" t="n">
        <x:v>3.9</x:v>
      </x:c>
      <x:c r="N5475" t="n">
        <x:v>22.1</x:v>
      </x:c>
    </x:row>
    <x:row r="5476">
      <x:c r="A5476" t="str">
        <x:v>DEV-00913</x:v>
      </x:c>
      <x:c r="B5476" s="28" t="n">
        <x:v>46113</x:v>
      </x:c>
      <x:c r="C5476" t="n">
        <x:v>44</x:v>
      </x:c>
      <x:c r="D5476" t="n">
        <x:v>297.3</x:v>
      </x:c>
      <x:c r="E5476" t="n">
        <x:v>3</x:v>
      </x:c>
      <x:c r="F5476" t="n">
        <x:v>2</x:v>
      </x:c>
      <x:c r="G5476" t="n">
        <x:v>39</x:v>
      </x:c>
      <x:c r="H5476" t="n">
        <x:v>0</x:v>
      </x:c>
      <x:c r="I5476" t="n">
        <x:v>2</x:v>
      </x:c>
      <x:c r="J5476" t="n">
        <x:v>1.11</x:v>
      </x:c>
      <x:c r="K5476" t="n">
        <x:v>0</x:v>
      </x:c>
      <x:c r="L5476" t="n">
        <x:v>100</x:v>
      </x:c>
      <x:c r="M5476" t="n">
        <x:v>0</x:v>
      </x:c>
      <x:c r="N5476" t="n">
        <x:v>13.4</x:v>
      </x:c>
    </x:row>
    <x:row r="5477">
      <x:c r="A5477" t="str">
        <x:v>DEV-00913</x:v>
      </x:c>
      <x:c r="B5477" s="28" t="n">
        <x:v>46143</x:v>
      </x:c>
      <x:c r="C5477" t="n">
        <x:v>75.3</x:v>
      </x:c>
      <x:c r="D5477" t="n">
        <x:v>458.7</x:v>
      </x:c>
      <x:c r="E5477" t="n">
        <x:v>31</x:v>
      </x:c>
      <x:c r="F5477" t="n">
        <x:v>1</x:v>
      </x:c>
      <x:c r="G5477" t="n">
        <x:v>41</x:v>
      </x:c>
      <x:c r="H5477" t="n">
        <x:v>0</x:v>
      </x:c>
      <x:c r="I5477" t="n">
        <x:v>0</x:v>
      </x:c>
      <x:c r="J5477" t="n">
        <x:v>1.17</x:v>
      </x:c>
      <x:c r="K5477" t="n">
        <x:v>0</x:v>
      </x:c>
      <x:c r="L5477" t="n">
        <x:v>94.8</x:v>
      </x:c>
      <x:c r="M5477" t="n">
        <x:v>1.4</x:v>
      </x:c>
      <x:c r="N5477" t="n">
        <x:v>19.4</x:v>
      </x:c>
    </x:row>
    <x:row r="5478">
      <x:c r="A5478" t="str">
        <x:v>DEV-00913</x:v>
      </x:c>
      <x:c r="B5478" s="28" t="n">
        <x:v>46174</x:v>
      </x:c>
      <x:c r="C5478" t="n">
        <x:v>83.8</x:v>
      </x:c>
      <x:c r="D5478" t="n">
        <x:v>592.4</x:v>
      </x:c>
      <x:c r="E5478" t="n">
        <x:v>24</x:v>
      </x:c>
      <x:c r="F5478" t="n">
        <x:v>2</x:v>
      </x:c>
      <x:c r="G5478" t="n">
        <x:v>41</x:v>
      </x:c>
      <x:c r="H5478" t="n">
        <x:v>0</x:v>
      </x:c>
      <x:c r="I5478" t="n">
        <x:v>2</x:v>
      </x:c>
      <x:c r="J5478" t="n">
        <x:v>0.89</x:v>
      </x:c>
      <x:c r="K5478" t="n">
        <x:v>2</x:v>
      </x:c>
      <x:c r="L5478" t="n">
        <x:v>92.8</x:v>
      </x:c>
      <x:c r="M5478" t="n">
        <x:v>2.1</x:v>
      </x:c>
      <x:c r="N5478" t="n">
        <x:v>6.9</x:v>
      </x:c>
    </x:row>
    <x:row r="5479">
      <x:c r="A5479" t="str">
        <x:v>DEV-00913</x:v>
      </x:c>
      <x:c r="B5479" s="28" t="n">
        <x:v>46204</x:v>
      </x:c>
      <x:c r="C5479" t="n">
        <x:v>57.4</x:v>
      </x:c>
      <x:c r="D5479" t="n">
        <x:v>354.9</x:v>
      </x:c>
      <x:c r="E5479" t="n">
        <x:v>20</x:v>
      </x:c>
      <x:c r="F5479" t="n">
        <x:v>1</x:v>
      </x:c>
      <x:c r="G5479" t="n">
        <x:v>24</x:v>
      </x:c>
      <x:c r="H5479" t="n">
        <x:v>1</x:v>
      </x:c>
      <x:c r="I5479" t="n">
        <x:v>0</x:v>
      </x:c>
      <x:c r="J5479" t="n">
        <x:v>1.78</x:v>
      </x:c>
      <x:c r="K5479" t="n">
        <x:v>0</x:v>
      </x:c>
      <x:c r="L5479" t="n">
        <x:v>97.7</x:v>
      </x:c>
      <x:c r="M5479" t="n">
        <x:v>4</x:v>
      </x:c>
      <x:c r="N5479" t="n">
        <x:v>5.8</x:v>
      </x:c>
    </x:row>
    <x:row r="5480">
      <x:c r="A5480" t="str">
        <x:v>DEV-00914</x:v>
      </x:c>
      <x:c r="B5480" s="28" t="n">
        <x:v>46054</x:v>
      </x:c>
      <x:c r="C5480" t="n">
        <x:v>59.1</x:v>
      </x:c>
      <x:c r="D5480" t="n">
        <x:v>333.2</x:v>
      </x:c>
      <x:c r="E5480" t="n">
        <x:v>17</x:v>
      </x:c>
      <x:c r="F5480" t="n">
        <x:v>1</x:v>
      </x:c>
      <x:c r="G5480" t="n">
        <x:v>44</x:v>
      </x:c>
      <x:c r="H5480" t="n">
        <x:v>0</x:v>
      </x:c>
      <x:c r="I5480" t="n">
        <x:v>4</x:v>
      </x:c>
      <x:c r="J5480" t="n">
        <x:v>0</x:v>
      </x:c>
      <x:c r="K5480" t="n">
        <x:v>0</x:v>
      </x:c>
      <x:c r="L5480" t="n">
        <x:v>94.1</x:v>
      </x:c>
      <x:c r="M5480" t="n">
        <x:v>3.3</x:v>
      </x:c>
      <x:c r="N5480" t="n">
        <x:v>13</x:v>
      </x:c>
    </x:row>
    <x:row r="5481">
      <x:c r="A5481" t="str">
        <x:v>DEV-00914</x:v>
      </x:c>
      <x:c r="B5481" s="28" t="n">
        <x:v>46082</x:v>
      </x:c>
      <x:c r="C5481" t="n">
        <x:v>69.9</x:v>
      </x:c>
      <x:c r="D5481" t="n">
        <x:v>401.4</x:v>
      </x:c>
      <x:c r="E5481" t="n">
        <x:v>20</x:v>
      </x:c>
      <x:c r="F5481" t="n">
        <x:v>0</x:v>
      </x:c>
      <x:c r="G5481" t="n">
        <x:v>29</x:v>
      </x:c>
      <x:c r="H5481" t="n">
        <x:v>2</x:v>
      </x:c>
      <x:c r="I5481" t="n">
        <x:v>4</x:v>
      </x:c>
      <x:c r="J5481" t="n">
        <x:v>0</x:v>
      </x:c>
      <x:c r="K5481" t="n">
        <x:v>1</x:v>
      </x:c>
      <x:c r="L5481" t="n">
        <x:v>97.1</x:v>
      </x:c>
      <x:c r="M5481" t="n">
        <x:v>5.3</x:v>
      </x:c>
      <x:c r="N5481" t="n">
        <x:v>17.7</x:v>
      </x:c>
    </x:row>
    <x:row r="5482">
      <x:c r="A5482" t="str">
        <x:v>DEV-00914</x:v>
      </x:c>
      <x:c r="B5482" s="28" t="n">
        <x:v>46113</x:v>
      </x:c>
      <x:c r="C5482" t="n">
        <x:v>44.2</x:v>
      </x:c>
      <x:c r="D5482" t="n">
        <x:v>278.9</x:v>
      </x:c>
      <x:c r="E5482" t="n">
        <x:v>18</x:v>
      </x:c>
      <x:c r="F5482" t="n">
        <x:v>2</x:v>
      </x:c>
      <x:c r="G5482" t="n">
        <x:v>28</x:v>
      </x:c>
      <x:c r="H5482" t="n">
        <x:v>0</x:v>
      </x:c>
      <x:c r="I5482" t="n">
        <x:v>0</x:v>
      </x:c>
      <x:c r="J5482" t="n">
        <x:v>0.09</x:v>
      </x:c>
      <x:c r="K5482" t="n">
        <x:v>0</x:v>
      </x:c>
      <x:c r="L5482" t="n">
        <x:v>91.7</x:v>
      </x:c>
      <x:c r="M5482" t="n">
        <x:v>4</x:v>
      </x:c>
      <x:c r="N5482" t="n">
        <x:v>8.3</x:v>
      </x:c>
    </x:row>
    <x:row r="5483">
      <x:c r="A5483" t="str">
        <x:v>DEV-00914</x:v>
      </x:c>
      <x:c r="B5483" s="28" t="n">
        <x:v>46143</x:v>
      </x:c>
      <x:c r="C5483" t="n">
        <x:v>56</x:v>
      </x:c>
      <x:c r="D5483" t="n">
        <x:v>354.5</x:v>
      </x:c>
      <x:c r="E5483" t="n">
        <x:v>17</x:v>
      </x:c>
      <x:c r="F5483" t="n">
        <x:v>1</x:v>
      </x:c>
      <x:c r="G5483" t="n">
        <x:v>36</x:v>
      </x:c>
      <x:c r="H5483" t="n">
        <x:v>0</x:v>
      </x:c>
      <x:c r="I5483" t="n">
        <x:v>3</x:v>
      </x:c>
      <x:c r="J5483" t="n">
        <x:v>0</x:v>
      </x:c>
      <x:c r="K5483" t="n">
        <x:v>1</x:v>
      </x:c>
      <x:c r="L5483" t="n">
        <x:v>94.2</x:v>
      </x:c>
      <x:c r="M5483" t="n">
        <x:v>3.9</x:v>
      </x:c>
      <x:c r="N5483" t="n">
        <x:v>7.4</x:v>
      </x:c>
    </x:row>
    <x:row r="5484">
      <x:c r="A5484" t="str">
        <x:v>DEV-00914</x:v>
      </x:c>
      <x:c r="B5484" s="28" t="n">
        <x:v>46174</x:v>
      </x:c>
      <x:c r="C5484" t="n">
        <x:v>65</x:v>
      </x:c>
      <x:c r="D5484" t="n">
        <x:v>425.7</x:v>
      </x:c>
      <x:c r="E5484" t="n">
        <x:v>14</x:v>
      </x:c>
      <x:c r="F5484" t="n">
        <x:v>0</x:v>
      </x:c>
      <x:c r="G5484" t="n">
        <x:v>27</x:v>
      </x:c>
      <x:c r="H5484" t="n">
        <x:v>1</x:v>
      </x:c>
      <x:c r="I5484" t="n">
        <x:v>1</x:v>
      </x:c>
      <x:c r="J5484" t="n">
        <x:v>0.92</x:v>
      </x:c>
      <x:c r="K5484" t="n">
        <x:v>0</x:v>
      </x:c>
      <x:c r="L5484" t="n">
        <x:v>91.5</x:v>
      </x:c>
      <x:c r="M5484" t="n">
        <x:v>0.2</x:v>
      </x:c>
      <x:c r="N5484" t="n">
        <x:v>17.6</x:v>
      </x:c>
    </x:row>
    <x:row r="5485">
      <x:c r="A5485" t="str">
        <x:v>DEV-00914</x:v>
      </x:c>
      <x:c r="B5485" s="28" t="n">
        <x:v>46204</x:v>
      </x:c>
      <x:c r="C5485" t="n">
        <x:v>53.6</x:v>
      </x:c>
      <x:c r="D5485" t="n">
        <x:v>322.7</x:v>
      </x:c>
      <x:c r="E5485" t="n">
        <x:v>11</x:v>
      </x:c>
      <x:c r="F5485" t="n">
        <x:v>1</x:v>
      </x:c>
      <x:c r="G5485" t="n">
        <x:v>40</x:v>
      </x:c>
      <x:c r="H5485" t="n">
        <x:v>0</x:v>
      </x:c>
      <x:c r="I5485" t="n">
        <x:v>1</x:v>
      </x:c>
      <x:c r="J5485" t="n">
        <x:v>0</x:v>
      </x:c>
      <x:c r="K5485" t="n">
        <x:v>1</x:v>
      </x:c>
      <x:c r="L5485" t="n">
        <x:v>91.6</x:v>
      </x:c>
      <x:c r="M5485" t="n">
        <x:v>0.4</x:v>
      </x:c>
      <x:c r="N5485" t="n">
        <x:v>9.3</x:v>
      </x:c>
    </x:row>
    <x:row r="5486">
      <x:c r="A5486" t="str">
        <x:v>DEV-00915</x:v>
      </x:c>
      <x:c r="B5486" s="28" t="n">
        <x:v>46054</x:v>
      </x:c>
      <x:c r="C5486" t="n">
        <x:v>47.2</x:v>
      </x:c>
      <x:c r="D5486" t="n">
        <x:v>279.5</x:v>
      </x:c>
      <x:c r="E5486" t="n">
        <x:v>19</x:v>
      </x:c>
      <x:c r="F5486" t="n">
        <x:v>0</x:v>
      </x:c>
      <x:c r="G5486" t="n">
        <x:v>40</x:v>
      </x:c>
      <x:c r="H5486" t="n">
        <x:v>0</x:v>
      </x:c>
      <x:c r="I5486" t="n">
        <x:v>1</x:v>
      </x:c>
      <x:c r="J5486" t="n">
        <x:v>0.26</x:v>
      </x:c>
      <x:c r="K5486" t="n">
        <x:v>0</x:v>
      </x:c>
      <x:c r="L5486" t="n">
        <x:v>98.5</x:v>
      </x:c>
      <x:c r="M5486" t="n">
        <x:v>6.1</x:v>
      </x:c>
      <x:c r="N5486" t="n">
        <x:v>8.8</x:v>
      </x:c>
    </x:row>
    <x:row r="5487">
      <x:c r="A5487" t="str">
        <x:v>DEV-00915</x:v>
      </x:c>
      <x:c r="B5487" s="28" t="n">
        <x:v>46082</x:v>
      </x:c>
      <x:c r="C5487" t="n">
        <x:v>50.9</x:v>
      </x:c>
      <x:c r="D5487" t="n">
        <x:v>346.1</x:v>
      </x:c>
      <x:c r="E5487" t="n">
        <x:v>13</x:v>
      </x:c>
      <x:c r="F5487" t="n">
        <x:v>2</x:v>
      </x:c>
      <x:c r="G5487" t="n">
        <x:v>23</x:v>
      </x:c>
      <x:c r="H5487" t="n">
        <x:v>0</x:v>
      </x:c>
      <x:c r="I5487" t="n">
        <x:v>1</x:v>
      </x:c>
      <x:c r="J5487" t="n">
        <x:v>0.66</x:v>
      </x:c>
      <x:c r="K5487" t="n">
        <x:v>2</x:v>
      </x:c>
      <x:c r="L5487" t="n">
        <x:v>97.1</x:v>
      </x:c>
      <x:c r="M5487" t="n">
        <x:v>5.5</x:v>
      </x:c>
      <x:c r="N5487" t="n">
        <x:v>10.8</x:v>
      </x:c>
    </x:row>
    <x:row r="5488">
      <x:c r="A5488" t="str">
        <x:v>DEV-00915</x:v>
      </x:c>
      <x:c r="B5488" s="28" t="n">
        <x:v>46113</x:v>
      </x:c>
      <x:c r="C5488" t="n">
        <x:v>73.9</x:v>
      </x:c>
      <x:c r="D5488" t="n">
        <x:v>410.4</x:v>
      </x:c>
      <x:c r="E5488" t="n">
        <x:v>23</x:v>
      </x:c>
      <x:c r="F5488" t="n">
        <x:v>0</x:v>
      </x:c>
      <x:c r="G5488" t="n">
        <x:v>37</x:v>
      </x:c>
      <x:c r="H5488" t="n">
        <x:v>0</x:v>
      </x:c>
      <x:c r="I5488" t="n">
        <x:v>4</x:v>
      </x:c>
      <x:c r="J5488" t="n">
        <x:v>0</x:v>
      </x:c>
      <x:c r="K5488" t="n">
        <x:v>1</x:v>
      </x:c>
      <x:c r="L5488" t="n">
        <x:v>93.5</x:v>
      </x:c>
      <x:c r="M5488" t="n">
        <x:v>2.1</x:v>
      </x:c>
      <x:c r="N5488" t="n">
        <x:v>22.5</x:v>
      </x:c>
    </x:row>
    <x:row r="5489">
      <x:c r="A5489" t="str">
        <x:v>DEV-00915</x:v>
      </x:c>
      <x:c r="B5489" s="28" t="n">
        <x:v>46143</x:v>
      </x:c>
      <x:c r="C5489" t="n">
        <x:v>26.3</x:v>
      </x:c>
      <x:c r="D5489" t="n">
        <x:v>182.9</x:v>
      </x:c>
      <x:c r="E5489" t="n">
        <x:v>14</x:v>
      </x:c>
      <x:c r="F5489" t="n">
        <x:v>3</x:v>
      </x:c>
      <x:c r="G5489" t="n">
        <x:v>33</x:v>
      </x:c>
      <x:c r="H5489" t="n">
        <x:v>0</x:v>
      </x:c>
      <x:c r="I5489" t="n">
        <x:v>1</x:v>
      </x:c>
      <x:c r="J5489" t="n">
        <x:v>0.05</x:v>
      </x:c>
      <x:c r="K5489" t="n">
        <x:v>1</x:v>
      </x:c>
      <x:c r="L5489" t="n">
        <x:v>97.1</x:v>
      </x:c>
      <x:c r="M5489" t="n">
        <x:v>7</x:v>
      </x:c>
      <x:c r="N5489" t="n">
        <x:v>3.4</x:v>
      </x:c>
    </x:row>
    <x:row r="5490">
      <x:c r="A5490" t="str">
        <x:v>DEV-00915</x:v>
      </x:c>
      <x:c r="B5490" s="28" t="n">
        <x:v>46174</x:v>
      </x:c>
      <x:c r="C5490" t="n">
        <x:v>49.7</x:v>
      </x:c>
      <x:c r="D5490" t="n">
        <x:v>328.7</x:v>
      </x:c>
      <x:c r="E5490" t="n">
        <x:v>17</x:v>
      </x:c>
      <x:c r="F5490" t="n">
        <x:v>0</x:v>
      </x:c>
      <x:c r="G5490" t="n">
        <x:v>13</x:v>
      </x:c>
      <x:c r="H5490" t="n">
        <x:v>0</x:v>
      </x:c>
      <x:c r="I5490" t="n">
        <x:v>1</x:v>
      </x:c>
      <x:c r="J5490" t="n">
        <x:v>0.72</x:v>
      </x:c>
      <x:c r="K5490" t="n">
        <x:v>0</x:v>
      </x:c>
      <x:c r="L5490" t="n">
        <x:v>95.8</x:v>
      </x:c>
      <x:c r="M5490" t="n">
        <x:v>7.7</x:v>
      </x:c>
      <x:c r="N5490" t="n">
        <x:v>11.4</x:v>
      </x:c>
    </x:row>
    <x:row r="5491">
      <x:c r="A5491" t="str">
        <x:v>DEV-00915</x:v>
      </x:c>
      <x:c r="B5491" s="28" t="n">
        <x:v>46204</x:v>
      </x:c>
      <x:c r="C5491" t="n">
        <x:v>35.4</x:v>
      </x:c>
      <x:c r="D5491" t="n">
        <x:v>240.9</x:v>
      </x:c>
      <x:c r="E5491" t="n">
        <x:v>15</x:v>
      </x:c>
      <x:c r="F5491" t="n">
        <x:v>1</x:v>
      </x:c>
      <x:c r="G5491" t="n">
        <x:v>36</x:v>
      </x:c>
      <x:c r="H5491" t="n">
        <x:v>0</x:v>
      </x:c>
      <x:c r="I5491" t="n">
        <x:v>3</x:v>
      </x:c>
      <x:c r="J5491" t="n">
        <x:v>0.92</x:v>
      </x:c>
      <x:c r="K5491" t="n">
        <x:v>1</x:v>
      </x:c>
      <x:c r="L5491" t="n">
        <x:v>96.4</x:v>
      </x:c>
      <x:c r="M5491" t="n">
        <x:v>0</x:v>
      </x:c>
      <x:c r="N5491" t="n">
        <x:v>10.5</x:v>
      </x:c>
    </x:row>
    <x:row r="5492">
      <x:c r="A5492" t="str">
        <x:v>DEV-00916</x:v>
      </x:c>
      <x:c r="B5492" s="28" t="n">
        <x:v>46054</x:v>
      </x:c>
      <x:c r="C5492" t="n">
        <x:v>45.9</x:v>
      </x:c>
      <x:c r="D5492" t="n">
        <x:v>261.4</x:v>
      </x:c>
      <x:c r="E5492" t="n">
        <x:v>13</x:v>
      </x:c>
      <x:c r="F5492" t="n">
        <x:v>2</x:v>
      </x:c>
      <x:c r="G5492" t="n">
        <x:v>30</x:v>
      </x:c>
      <x:c r="H5492" t="n">
        <x:v>0</x:v>
      </x:c>
      <x:c r="I5492" t="n">
        <x:v>3</x:v>
      </x:c>
      <x:c r="J5492" t="n">
        <x:v>0.66</x:v>
      </x:c>
      <x:c r="K5492" t="n">
        <x:v>1</x:v>
      </x:c>
      <x:c r="L5492" t="n">
        <x:v>95.2</x:v>
      </x:c>
      <x:c r="M5492" t="n">
        <x:v>4.1</x:v>
      </x:c>
      <x:c r="N5492" t="n">
        <x:v>9.7</x:v>
      </x:c>
    </x:row>
    <x:row r="5493">
      <x:c r="A5493" t="str">
        <x:v>DEV-00916</x:v>
      </x:c>
      <x:c r="B5493" s="28" t="n">
        <x:v>46082</x:v>
      </x:c>
      <x:c r="C5493" t="n">
        <x:v>55.6</x:v>
      </x:c>
      <x:c r="D5493" t="n">
        <x:v>332.3</x:v>
      </x:c>
      <x:c r="E5493" t="n">
        <x:v>18</x:v>
      </x:c>
      <x:c r="F5493" t="n">
        <x:v>2</x:v>
      </x:c>
      <x:c r="G5493" t="n">
        <x:v>20</x:v>
      </x:c>
      <x:c r="H5493" t="n">
        <x:v>1</x:v>
      </x:c>
      <x:c r="I5493" t="n">
        <x:v>0</x:v>
      </x:c>
      <x:c r="J5493" t="n">
        <x:v>0.14</x:v>
      </x:c>
      <x:c r="K5493" t="n">
        <x:v>1</x:v>
      </x:c>
      <x:c r="L5493" t="n">
        <x:v>94.5</x:v>
      </x:c>
      <x:c r="M5493" t="n">
        <x:v>11.4</x:v>
      </x:c>
      <x:c r="N5493" t="n">
        <x:v>9.1</x:v>
      </x:c>
    </x:row>
    <x:row r="5494">
      <x:c r="A5494" t="str">
        <x:v>DEV-00916</x:v>
      </x:c>
      <x:c r="B5494" s="28" t="n">
        <x:v>46113</x:v>
      </x:c>
      <x:c r="C5494" t="n">
        <x:v>55.2</x:v>
      </x:c>
      <x:c r="D5494" t="n">
        <x:v>377.3</x:v>
      </x:c>
      <x:c r="E5494" t="n">
        <x:v>18</x:v>
      </x:c>
      <x:c r="F5494" t="n">
        <x:v>4</x:v>
      </x:c>
      <x:c r="G5494" t="n">
        <x:v>51</x:v>
      </x:c>
      <x:c r="H5494" t="n">
        <x:v>1</x:v>
      </x:c>
      <x:c r="I5494" t="n">
        <x:v>3</x:v>
      </x:c>
      <x:c r="J5494" t="n">
        <x:v>0.44</x:v>
      </x:c>
      <x:c r="K5494" t="n">
        <x:v>0</x:v>
      </x:c>
      <x:c r="L5494" t="n">
        <x:v>92.7</x:v>
      </x:c>
      <x:c r="M5494" t="n">
        <x:v>5.4</x:v>
      </x:c>
      <x:c r="N5494" t="n">
        <x:v>6.4</x:v>
      </x:c>
    </x:row>
    <x:row r="5495">
      <x:c r="A5495" t="str">
        <x:v>DEV-00916</x:v>
      </x:c>
      <x:c r="B5495" s="28" t="n">
        <x:v>46143</x:v>
      </x:c>
      <x:c r="C5495" t="n">
        <x:v>37.8</x:v>
      </x:c>
      <x:c r="D5495" t="n">
        <x:v>258.8</x:v>
      </x:c>
      <x:c r="E5495" t="n">
        <x:v>7</x:v>
      </x:c>
      <x:c r="F5495" t="n">
        <x:v>2</x:v>
      </x:c>
      <x:c r="G5495" t="n">
        <x:v>25</x:v>
      </x:c>
      <x:c r="H5495" t="n">
        <x:v>1</x:v>
      </x:c>
      <x:c r="I5495" t="n">
        <x:v>2</x:v>
      </x:c>
      <x:c r="J5495" t="n">
        <x:v>0.3</x:v>
      </x:c>
      <x:c r="K5495" t="n">
        <x:v>1</x:v>
      </x:c>
      <x:c r="L5495" t="n">
        <x:v>95.9</x:v>
      </x:c>
      <x:c r="M5495" t="n">
        <x:v>3.1</x:v>
      </x:c>
      <x:c r="N5495" t="n">
        <x:v>4.1</x:v>
      </x:c>
    </x:row>
    <x:row r="5496">
      <x:c r="A5496" t="str">
        <x:v>DEV-00916</x:v>
      </x:c>
      <x:c r="B5496" s="28" t="n">
        <x:v>46174</x:v>
      </x:c>
      <x:c r="C5496" t="n">
        <x:v>32.5</x:v>
      </x:c>
      <x:c r="D5496" t="n">
        <x:v>197.9</x:v>
      </x:c>
      <x:c r="E5496" t="n">
        <x:v>13</x:v>
      </x:c>
      <x:c r="F5496" t="n">
        <x:v>1</x:v>
      </x:c>
      <x:c r="G5496" t="n">
        <x:v>29</x:v>
      </x:c>
      <x:c r="H5496" t="n">
        <x:v>0</x:v>
      </x:c>
      <x:c r="I5496" t="n">
        <x:v>0</x:v>
      </x:c>
      <x:c r="J5496" t="n">
        <x:v>0</x:v>
      </x:c>
      <x:c r="K5496" t="n">
        <x:v>0</x:v>
      </x:c>
      <x:c r="L5496" t="n">
        <x:v>95.1</x:v>
      </x:c>
      <x:c r="M5496" t="n">
        <x:v>7.4</x:v>
      </x:c>
      <x:c r="N5496" t="n">
        <x:v>6.8</x:v>
      </x:c>
    </x:row>
    <x:row r="5497">
      <x:c r="A5497" t="str">
        <x:v>DEV-00916</x:v>
      </x:c>
      <x:c r="B5497" s="28" t="n">
        <x:v>46204</x:v>
      </x:c>
      <x:c r="C5497" t="n">
        <x:v>55.6</x:v>
      </x:c>
      <x:c r="D5497" t="n">
        <x:v>310.6</x:v>
      </x:c>
      <x:c r="E5497" t="n">
        <x:v>15</x:v>
      </x:c>
      <x:c r="F5497" t="n">
        <x:v>0</x:v>
      </x:c>
      <x:c r="G5497" t="n">
        <x:v>35</x:v>
      </x:c>
      <x:c r="H5497" t="n">
        <x:v>0</x:v>
      </x:c>
      <x:c r="I5497" t="n">
        <x:v>0</x:v>
      </x:c>
      <x:c r="J5497" t="n">
        <x:v>0.27</x:v>
      </x:c>
      <x:c r="K5497" t="n">
        <x:v>0</x:v>
      </x:c>
      <x:c r="L5497" t="n">
        <x:v>98.7</x:v>
      </x:c>
      <x:c r="M5497" t="n">
        <x:v>1.5</x:v>
      </x:c>
      <x:c r="N5497" t="n">
        <x:v>9.8</x:v>
      </x:c>
    </x:row>
    <x:row r="5498">
      <x:c r="A5498" t="str">
        <x:v>DEV-00917</x:v>
      </x:c>
      <x:c r="B5498" s="28" t="n">
        <x:v>46054</x:v>
      </x:c>
      <x:c r="C5498" t="n">
        <x:v>63.3</x:v>
      </x:c>
      <x:c r="D5498" t="n">
        <x:v>453.1</x:v>
      </x:c>
      <x:c r="E5498" t="n">
        <x:v>30</x:v>
      </x:c>
      <x:c r="F5498" t="n">
        <x:v>3</x:v>
      </x:c>
      <x:c r="G5498" t="n">
        <x:v>39</x:v>
      </x:c>
      <x:c r="H5498" t="n">
        <x:v>1</x:v>
      </x:c>
      <x:c r="I5498" t="n">
        <x:v>4</x:v>
      </x:c>
      <x:c r="J5498" t="n">
        <x:v>1.58</x:v>
      </x:c>
      <x:c r="K5498" t="n">
        <x:v>2</x:v>
      </x:c>
      <x:c r="L5498" t="n">
        <x:v>94.1</x:v>
      </x:c>
      <x:c r="M5498" t="n">
        <x:v>8.1</x:v>
      </x:c>
      <x:c r="N5498" t="n">
        <x:v>19</x:v>
      </x:c>
    </x:row>
    <x:row r="5499">
      <x:c r="A5499" t="str">
        <x:v>DEV-00917</x:v>
      </x:c>
      <x:c r="B5499" s="28" t="n">
        <x:v>46082</x:v>
      </x:c>
      <x:c r="C5499" t="n">
        <x:v>83.5</x:v>
      </x:c>
      <x:c r="D5499" t="n">
        <x:v>556.2</x:v>
      </x:c>
      <x:c r="E5499" t="n">
        <x:v>34</x:v>
      </x:c>
      <x:c r="F5499" t="n">
        <x:v>1</x:v>
      </x:c>
      <x:c r="G5499" t="n">
        <x:v>51</x:v>
      </x:c>
      <x:c r="H5499" t="n">
        <x:v>3</x:v>
      </x:c>
      <x:c r="I5499" t="n">
        <x:v>3</x:v>
      </x:c>
      <x:c r="J5499" t="n">
        <x:v>2.42</x:v>
      </x:c>
      <x:c r="K5499" t="n">
        <x:v>2</x:v>
      </x:c>
      <x:c r="L5499" t="n">
        <x:v>97.5</x:v>
      </x:c>
      <x:c r="M5499" t="n">
        <x:v>17</x:v>
      </x:c>
      <x:c r="N5499" t="n">
        <x:v>17</x:v>
      </x:c>
    </x:row>
    <x:row r="5500">
      <x:c r="A5500" t="str">
        <x:v>DEV-00917</x:v>
      </x:c>
      <x:c r="B5500" s="28" t="n">
        <x:v>46113</x:v>
      </x:c>
      <x:c r="C5500" t="n">
        <x:v>71.8</x:v>
      </x:c>
      <x:c r="D5500" t="n">
        <x:v>406</x:v>
      </x:c>
      <x:c r="E5500" t="n">
        <x:v>48</x:v>
      </x:c>
      <x:c r="F5500" t="n">
        <x:v>3</x:v>
      </x:c>
      <x:c r="G5500" t="n">
        <x:v>51</x:v>
      </x:c>
      <x:c r="H5500" t="n">
        <x:v>3</x:v>
      </x:c>
      <x:c r="I5500" t="n">
        <x:v>3</x:v>
      </x:c>
      <x:c r="J5500" t="n">
        <x:v>1.88</x:v>
      </x:c>
      <x:c r="K5500" t="n">
        <x:v>1</x:v>
      </x:c>
      <x:c r="L5500" t="n">
        <x:v>90.6</x:v>
      </x:c>
      <x:c r="M5500" t="n">
        <x:v>9.2</x:v>
      </x:c>
      <x:c r="N5500" t="n">
        <x:v>22.7</x:v>
      </x:c>
    </x:row>
    <x:row r="5501">
      <x:c r="A5501" t="str">
        <x:v>DEV-00917</x:v>
      </x:c>
      <x:c r="B5501" s="28" t="n">
        <x:v>46143</x:v>
      </x:c>
      <x:c r="C5501" t="n">
        <x:v>98</x:v>
      </x:c>
      <x:c r="D5501" t="n">
        <x:v>557.9</x:v>
      </x:c>
      <x:c r="E5501" t="n">
        <x:v>41</x:v>
      </x:c>
      <x:c r="F5501" t="n">
        <x:v>0</x:v>
      </x:c>
      <x:c r="G5501" t="n">
        <x:v>40</x:v>
      </x:c>
      <x:c r="H5501" t="n">
        <x:v>3</x:v>
      </x:c>
      <x:c r="I5501" t="n">
        <x:v>5</x:v>
      </x:c>
      <x:c r="J5501" t="n">
        <x:v>2.46</x:v>
      </x:c>
      <x:c r="K5501" t="n">
        <x:v>2</x:v>
      </x:c>
      <x:c r="L5501" t="n">
        <x:v>95.6</x:v>
      </x:c>
      <x:c r="M5501" t="n">
        <x:v>9.1</x:v>
      </x:c>
      <x:c r="N5501" t="n">
        <x:v>25.4</x:v>
      </x:c>
    </x:row>
    <x:row r="5502">
      <x:c r="A5502" t="str">
        <x:v>DEV-00917</x:v>
      </x:c>
      <x:c r="B5502" s="28" t="n">
        <x:v>46174</x:v>
      </x:c>
      <x:c r="C5502" t="n">
        <x:v>46.3</x:v>
      </x:c>
      <x:c r="D5502" t="n">
        <x:v>263</x:v>
      </x:c>
      <x:c r="E5502" t="n">
        <x:v>29</x:v>
      </x:c>
      <x:c r="F5502" t="n">
        <x:v>4</x:v>
      </x:c>
      <x:c r="G5502" t="n">
        <x:v>40</x:v>
      </x:c>
      <x:c r="H5502" t="n">
        <x:v>2</x:v>
      </x:c>
      <x:c r="I5502" t="n">
        <x:v>4</x:v>
      </x:c>
      <x:c r="J5502" t="n">
        <x:v>1.95</x:v>
      </x:c>
      <x:c r="K5502" t="n">
        <x:v>0</x:v>
      </x:c>
      <x:c r="L5502" t="n">
        <x:v>92.4</x:v>
      </x:c>
      <x:c r="M5502" t="n">
        <x:v>8.5</x:v>
      </x:c>
      <x:c r="N5502" t="n">
        <x:v>3.7</x:v>
      </x:c>
    </x:row>
    <x:row r="5503">
      <x:c r="A5503" t="str">
        <x:v>DEV-00917</x:v>
      </x:c>
      <x:c r="B5503" s="28" t="n">
        <x:v>46204</x:v>
      </x:c>
      <x:c r="C5503" t="n">
        <x:v>64.5</x:v>
      </x:c>
      <x:c r="D5503" t="n">
        <x:v>420.6</x:v>
      </x:c>
      <x:c r="E5503" t="n">
        <x:v>32</x:v>
      </x:c>
      <x:c r="F5503" t="n">
        <x:v>2</x:v>
      </x:c>
      <x:c r="G5503" t="n">
        <x:v>42</x:v>
      </x:c>
      <x:c r="H5503" t="n">
        <x:v>2</x:v>
      </x:c>
      <x:c r="I5503" t="n">
        <x:v>1</x:v>
      </x:c>
      <x:c r="J5503" t="n">
        <x:v>1.2</x:v>
      </x:c>
      <x:c r="K5503" t="n">
        <x:v>1</x:v>
      </x:c>
      <x:c r="L5503" t="n">
        <x:v>91.4</x:v>
      </x:c>
      <x:c r="M5503" t="n">
        <x:v>17.3</x:v>
      </x:c>
      <x:c r="N5503" t="n">
        <x:v>16.3</x:v>
      </x:c>
    </x:row>
    <x:row r="5504">
      <x:c r="A5504" t="str">
        <x:v>DEV-00918</x:v>
      </x:c>
      <x:c r="B5504" s="28" t="n">
        <x:v>46054</x:v>
      </x:c>
      <x:c r="C5504" t="n">
        <x:v>60.1</x:v>
      </x:c>
      <x:c r="D5504" t="n">
        <x:v>344.8</x:v>
      </x:c>
      <x:c r="E5504" t="n">
        <x:v>21</x:v>
      </x:c>
      <x:c r="F5504" t="n">
        <x:v>1</x:v>
      </x:c>
      <x:c r="G5504" t="n">
        <x:v>17</x:v>
      </x:c>
      <x:c r="H5504" t="n">
        <x:v>0</x:v>
      </x:c>
      <x:c r="I5504" t="n">
        <x:v>2</x:v>
      </x:c>
      <x:c r="J5504" t="n">
        <x:v>0.97</x:v>
      </x:c>
      <x:c r="K5504" t="n">
        <x:v>3</x:v>
      </x:c>
      <x:c r="L5504" t="n">
        <x:v>95.5</x:v>
      </x:c>
      <x:c r="M5504" t="n">
        <x:v>13.1</x:v>
      </x:c>
      <x:c r="N5504" t="n">
        <x:v>9.5</x:v>
      </x:c>
    </x:row>
    <x:row r="5505">
      <x:c r="A5505" t="str">
        <x:v>DEV-00918</x:v>
      </x:c>
      <x:c r="B5505" s="28" t="n">
        <x:v>46082</x:v>
      </x:c>
      <x:c r="C5505" t="n">
        <x:v>58.1</x:v>
      </x:c>
      <x:c r="D5505" t="n">
        <x:v>370.4</x:v>
      </x:c>
      <x:c r="E5505" t="n">
        <x:v>18</x:v>
      </x:c>
      <x:c r="F5505" t="n">
        <x:v>4</x:v>
      </x:c>
      <x:c r="G5505" t="n">
        <x:v>19</x:v>
      </x:c>
      <x:c r="H5505" t="n">
        <x:v>0</x:v>
      </x:c>
      <x:c r="I5505" t="n">
        <x:v>1</x:v>
      </x:c>
      <x:c r="J5505" t="n">
        <x:v>0</x:v>
      </x:c>
      <x:c r="K5505" t="n">
        <x:v>2</x:v>
      </x:c>
      <x:c r="L5505" t="n">
        <x:v>96.5</x:v>
      </x:c>
      <x:c r="M5505" t="n">
        <x:v>6.7</x:v>
      </x:c>
      <x:c r="N5505" t="n">
        <x:v>15.6</x:v>
      </x:c>
    </x:row>
    <x:row r="5506">
      <x:c r="A5506" t="str">
        <x:v>DEV-00918</x:v>
      </x:c>
      <x:c r="B5506" s="28" t="n">
        <x:v>46113</x:v>
      </x:c>
      <x:c r="C5506" t="n">
        <x:v>52.4</x:v>
      </x:c>
      <x:c r="D5506" t="n">
        <x:v>324.8</x:v>
      </x:c>
      <x:c r="E5506" t="n">
        <x:v>13</x:v>
      </x:c>
      <x:c r="F5506" t="n">
        <x:v>0</x:v>
      </x:c>
      <x:c r="G5506" t="n">
        <x:v>27</x:v>
      </x:c>
      <x:c r="H5506" t="n">
        <x:v>0</x:v>
      </x:c>
      <x:c r="I5506" t="n">
        <x:v>4</x:v>
      </x:c>
      <x:c r="J5506" t="n">
        <x:v>0</x:v>
      </x:c>
      <x:c r="K5506" t="n">
        <x:v>0</x:v>
      </x:c>
      <x:c r="L5506" t="n">
        <x:v>93.7</x:v>
      </x:c>
      <x:c r="M5506" t="n">
        <x:v>14.2</x:v>
      </x:c>
      <x:c r="N5506" t="n">
        <x:v>10.8</x:v>
      </x:c>
    </x:row>
    <x:row r="5507">
      <x:c r="A5507" t="str">
        <x:v>DEV-00918</x:v>
      </x:c>
      <x:c r="B5507" s="28" t="n">
        <x:v>46143</x:v>
      </x:c>
      <x:c r="C5507" t="n">
        <x:v>66.3</x:v>
      </x:c>
      <x:c r="D5507" t="n">
        <x:v>409.9</x:v>
      </x:c>
      <x:c r="E5507" t="n">
        <x:v>18</x:v>
      </x:c>
      <x:c r="F5507" t="n">
        <x:v>2</x:v>
      </x:c>
      <x:c r="G5507" t="n">
        <x:v>35</x:v>
      </x:c>
      <x:c r="H5507" t="n">
        <x:v>1</x:v>
      </x:c>
      <x:c r="I5507" t="n">
        <x:v>1</x:v>
      </x:c>
      <x:c r="J5507" t="n">
        <x:v>0.58</x:v>
      </x:c>
      <x:c r="K5507" t="n">
        <x:v>0</x:v>
      </x:c>
      <x:c r="L5507" t="n">
        <x:v>96.1</x:v>
      </x:c>
      <x:c r="M5507" t="n">
        <x:v>0</x:v>
      </x:c>
      <x:c r="N5507" t="n">
        <x:v>7.9</x:v>
      </x:c>
    </x:row>
    <x:row r="5508">
      <x:c r="A5508" t="str">
        <x:v>DEV-00918</x:v>
      </x:c>
      <x:c r="B5508" s="28" t="n">
        <x:v>46174</x:v>
      </x:c>
      <x:c r="C5508" t="n">
        <x:v>64.5</x:v>
      </x:c>
      <x:c r="D5508" t="n">
        <x:v>430.7</x:v>
      </x:c>
      <x:c r="E5508" t="n">
        <x:v>8</x:v>
      </x:c>
      <x:c r="F5508" t="n">
        <x:v>0</x:v>
      </x:c>
      <x:c r="G5508" t="n">
        <x:v>69</x:v>
      </x:c>
      <x:c r="H5508" t="n">
        <x:v>0</x:v>
      </x:c>
      <x:c r="I5508" t="n">
        <x:v>4</x:v>
      </x:c>
      <x:c r="J5508" t="n">
        <x:v>0.55</x:v>
      </x:c>
      <x:c r="K5508" t="n">
        <x:v>1</x:v>
      </x:c>
      <x:c r="L5508" t="n">
        <x:v>90.9</x:v>
      </x:c>
      <x:c r="M5508" t="n">
        <x:v>8.5</x:v>
      </x:c>
      <x:c r="N5508" t="n">
        <x:v>13.4</x:v>
      </x:c>
    </x:row>
    <x:row r="5509">
      <x:c r="A5509" t="str">
        <x:v>DEV-00918</x:v>
      </x:c>
      <x:c r="B5509" s="28" t="n">
        <x:v>46204</x:v>
      </x:c>
      <x:c r="C5509" t="n">
        <x:v>48.9</x:v>
      </x:c>
      <x:c r="D5509" t="n">
        <x:v>327</x:v>
      </x:c>
      <x:c r="E5509" t="n">
        <x:v>12</x:v>
      </x:c>
      <x:c r="F5509" t="n">
        <x:v>0</x:v>
      </x:c>
      <x:c r="G5509" t="n">
        <x:v>37</x:v>
      </x:c>
      <x:c r="H5509" t="n">
        <x:v>1</x:v>
      </x:c>
      <x:c r="I5509" t="n">
        <x:v>2</x:v>
      </x:c>
      <x:c r="J5509" t="n">
        <x:v>0.21</x:v>
      </x:c>
      <x:c r="K5509" t="n">
        <x:v>0</x:v>
      </x:c>
      <x:c r="L5509" t="n">
        <x:v>98.2</x:v>
      </x:c>
      <x:c r="M5509" t="n">
        <x:v>0</x:v>
      </x:c>
      <x:c r="N5509" t="n">
        <x:v>4</x:v>
      </x:c>
    </x:row>
    <x:row r="5510">
      <x:c r="A5510" t="str">
        <x:v>DEV-00919</x:v>
      </x:c>
      <x:c r="B5510" s="28" t="n">
        <x:v>46054</x:v>
      </x:c>
      <x:c r="C5510" t="n">
        <x:v>51.4</x:v>
      </x:c>
      <x:c r="D5510" t="n">
        <x:v>290.3</x:v>
      </x:c>
      <x:c r="E5510" t="n">
        <x:v>15</x:v>
      </x:c>
      <x:c r="F5510" t="n">
        <x:v>0</x:v>
      </x:c>
      <x:c r="G5510" t="n">
        <x:v>33</x:v>
      </x:c>
      <x:c r="H5510" t="n">
        <x:v>0</x:v>
      </x:c>
      <x:c r="I5510" t="n">
        <x:v>4</x:v>
      </x:c>
      <x:c r="J5510" t="n">
        <x:v>0.7</x:v>
      </x:c>
      <x:c r="K5510" t="n">
        <x:v>0</x:v>
      </x:c>
      <x:c r="L5510" t="n">
        <x:v>95.1</x:v>
      </x:c>
      <x:c r="M5510" t="n">
        <x:v>3.4</x:v>
      </x:c>
      <x:c r="N5510" t="n">
        <x:v>12</x:v>
      </x:c>
    </x:row>
    <x:row r="5511">
      <x:c r="A5511" t="str">
        <x:v>DEV-00919</x:v>
      </x:c>
      <x:c r="B5511" s="28" t="n">
        <x:v>46082</x:v>
      </x:c>
      <x:c r="C5511" t="n">
        <x:v>55.9</x:v>
      </x:c>
      <x:c r="D5511" t="n">
        <x:v>346.6</x:v>
      </x:c>
      <x:c r="E5511" t="n">
        <x:v>13</x:v>
      </x:c>
      <x:c r="F5511" t="n">
        <x:v>1</x:v>
      </x:c>
      <x:c r="G5511" t="n">
        <x:v>47</x:v>
      </x:c>
      <x:c r="H5511" t="n">
        <x:v>0</x:v>
      </x:c>
      <x:c r="I5511" t="n">
        <x:v>3</x:v>
      </x:c>
      <x:c r="J5511" t="n">
        <x:v>0.43</x:v>
      </x:c>
      <x:c r="K5511" t="n">
        <x:v>2</x:v>
      </x:c>
      <x:c r="L5511" t="n">
        <x:v>93.3</x:v>
      </x:c>
      <x:c r="M5511" t="n">
        <x:v>2.2</x:v>
      </x:c>
      <x:c r="N5511" t="n">
        <x:v>5.4</x:v>
      </x:c>
    </x:row>
    <x:row r="5512">
      <x:c r="A5512" t="str">
        <x:v>DEV-00919</x:v>
      </x:c>
      <x:c r="B5512" s="28" t="n">
        <x:v>46113</x:v>
      </x:c>
      <x:c r="C5512" t="n">
        <x:v>60.9</x:v>
      </x:c>
      <x:c r="D5512" t="n">
        <x:v>363</x:v>
      </x:c>
      <x:c r="E5512" t="n">
        <x:v>17</x:v>
      </x:c>
      <x:c r="F5512" t="n">
        <x:v>0</x:v>
      </x:c>
      <x:c r="G5512" t="n">
        <x:v>29</x:v>
      </x:c>
      <x:c r="H5512" t="n">
        <x:v>0</x:v>
      </x:c>
      <x:c r="I5512" t="n">
        <x:v>1</x:v>
      </x:c>
      <x:c r="J5512" t="n">
        <x:v>0.22</x:v>
      </x:c>
      <x:c r="K5512" t="n">
        <x:v>0</x:v>
      </x:c>
      <x:c r="L5512" t="n">
        <x:v>93.7</x:v>
      </x:c>
      <x:c r="M5512" t="n">
        <x:v>0</x:v>
      </x:c>
      <x:c r="N5512" t="n">
        <x:v>13.3</x:v>
      </x:c>
    </x:row>
    <x:row r="5513">
      <x:c r="A5513" t="str">
        <x:v>DEV-00919</x:v>
      </x:c>
      <x:c r="B5513" s="28" t="n">
        <x:v>46143</x:v>
      </x:c>
      <x:c r="C5513" t="n">
        <x:v>55.9</x:v>
      </x:c>
      <x:c r="D5513" t="n">
        <x:v>387.4</x:v>
      </x:c>
      <x:c r="E5513" t="n">
        <x:v>5</x:v>
      </x:c>
      <x:c r="F5513" t="n">
        <x:v>4</x:v>
      </x:c>
      <x:c r="G5513" t="n">
        <x:v>34</x:v>
      </x:c>
      <x:c r="H5513" t="n">
        <x:v>1</x:v>
      </x:c>
      <x:c r="I5513" t="n">
        <x:v>1</x:v>
      </x:c>
      <x:c r="J5513" t="n">
        <x:v>0.35</x:v>
      </x:c>
      <x:c r="K5513" t="n">
        <x:v>1</x:v>
      </x:c>
      <x:c r="L5513" t="n">
        <x:v>99.4</x:v>
      </x:c>
      <x:c r="M5513" t="n">
        <x:v>0</x:v>
      </x:c>
      <x:c r="N5513" t="n">
        <x:v>13</x:v>
      </x:c>
    </x:row>
    <x:row r="5514">
      <x:c r="A5514" t="str">
        <x:v>DEV-00919</x:v>
      </x:c>
      <x:c r="B5514" s="28" t="n">
        <x:v>46174</x:v>
      </x:c>
      <x:c r="C5514" t="n">
        <x:v>43</x:v>
      </x:c>
      <x:c r="D5514" t="n">
        <x:v>238.3</x:v>
      </x:c>
      <x:c r="E5514" t="n">
        <x:v>16</x:v>
      </x:c>
      <x:c r="F5514" t="n">
        <x:v>0</x:v>
      </x:c>
      <x:c r="G5514" t="n">
        <x:v>32</x:v>
      </x:c>
      <x:c r="H5514" t="n">
        <x:v>0</x:v>
      </x:c>
      <x:c r="I5514" t="n">
        <x:v>0</x:v>
      </x:c>
      <x:c r="J5514" t="n">
        <x:v>0</x:v>
      </x:c>
      <x:c r="K5514" t="n">
        <x:v>0</x:v>
      </x:c>
      <x:c r="L5514" t="n">
        <x:v>96.2</x:v>
      </x:c>
      <x:c r="M5514" t="n">
        <x:v>1.1</x:v>
      </x:c>
      <x:c r="N5514" t="n">
        <x:v>5.3</x:v>
      </x:c>
    </x:row>
    <x:row r="5515">
      <x:c r="A5515" t="str">
        <x:v>DEV-00919</x:v>
      </x:c>
      <x:c r="B5515" s="28" t="n">
        <x:v>46204</x:v>
      </x:c>
      <x:c r="C5515" t="n">
        <x:v>31.6</x:v>
      </x:c>
      <x:c r="D5515" t="n">
        <x:v>215.5</x:v>
      </x:c>
      <x:c r="E5515" t="n">
        <x:v>12</x:v>
      </x:c>
      <x:c r="F5515" t="n">
        <x:v>0</x:v>
      </x:c>
      <x:c r="G5515" t="n">
        <x:v>26</x:v>
      </x:c>
      <x:c r="H5515" t="n">
        <x:v>0</x:v>
      </x:c>
      <x:c r="I5515" t="n">
        <x:v>0</x:v>
      </x:c>
      <x:c r="J5515" t="n">
        <x:v>0.47</x:v>
      </x:c>
      <x:c r="K5515" t="n">
        <x:v>0</x:v>
      </x:c>
      <x:c r="L5515" t="n">
        <x:v>92.6</x:v>
      </x:c>
      <x:c r="M5515" t="n">
        <x:v>5.3</x:v>
      </x:c>
      <x:c r="N5515" t="n">
        <x:v>8.4</x:v>
      </x:c>
    </x:row>
    <x:row r="5516">
      <x:c r="A5516" t="str">
        <x:v>DEV-00920</x:v>
      </x:c>
      <x:c r="B5516" s="28" t="n">
        <x:v>46054</x:v>
      </x:c>
      <x:c r="C5516" t="n">
        <x:v>81.4</x:v>
      </x:c>
      <x:c r="D5516" t="n">
        <x:v>494</x:v>
      </x:c>
      <x:c r="E5516" t="n">
        <x:v>16</x:v>
      </x:c>
      <x:c r="F5516" t="n">
        <x:v>0</x:v>
      </x:c>
      <x:c r="G5516" t="n">
        <x:v>41</x:v>
      </x:c>
      <x:c r="H5516" t="n">
        <x:v>0</x:v>
      </x:c>
      <x:c r="I5516" t="n">
        <x:v>3</x:v>
      </x:c>
      <x:c r="J5516" t="n">
        <x:v>0.56</x:v>
      </x:c>
      <x:c r="K5516" t="n">
        <x:v>0</x:v>
      </x:c>
      <x:c r="L5516" t="n">
        <x:v>92.2</x:v>
      </x:c>
      <x:c r="M5516" t="n">
        <x:v>7.4</x:v>
      </x:c>
      <x:c r="N5516" t="n">
        <x:v>24.7</x:v>
      </x:c>
    </x:row>
    <x:row r="5517">
      <x:c r="A5517" t="str">
        <x:v>DEV-00920</x:v>
      </x:c>
      <x:c r="B5517" s="28" t="n">
        <x:v>46082</x:v>
      </x:c>
      <x:c r="C5517" t="n">
        <x:v>87.8</x:v>
      </x:c>
      <x:c r="D5517" t="n">
        <x:v>481.3</x:v>
      </x:c>
      <x:c r="E5517" t="n">
        <x:v>21</x:v>
      </x:c>
      <x:c r="F5517" t="n">
        <x:v>0</x:v>
      </x:c>
      <x:c r="G5517" t="n">
        <x:v>58</x:v>
      </x:c>
      <x:c r="H5517" t="n">
        <x:v>0</x:v>
      </x:c>
      <x:c r="I5517" t="n">
        <x:v>2</x:v>
      </x:c>
      <x:c r="J5517" t="n">
        <x:v>0.49</x:v>
      </x:c>
      <x:c r="K5517" t="n">
        <x:v>0</x:v>
      </x:c>
      <x:c r="L5517" t="n">
        <x:v>95.8</x:v>
      </x:c>
      <x:c r="M5517" t="n">
        <x:v>5.7</x:v>
      </x:c>
      <x:c r="N5517" t="n">
        <x:v>15.5</x:v>
      </x:c>
    </x:row>
    <x:row r="5518">
      <x:c r="A5518" t="str">
        <x:v>DEV-00920</x:v>
      </x:c>
      <x:c r="B5518" s="28" t="n">
        <x:v>46113</x:v>
      </x:c>
      <x:c r="C5518" t="n">
        <x:v>67.8</x:v>
      </x:c>
      <x:c r="D5518" t="n">
        <x:v>480.7</x:v>
      </x:c>
      <x:c r="E5518" t="n">
        <x:v>9</x:v>
      </x:c>
      <x:c r="F5518" t="n">
        <x:v>1</x:v>
      </x:c>
      <x:c r="G5518" t="n">
        <x:v>27</x:v>
      </x:c>
      <x:c r="H5518" t="n">
        <x:v>0</x:v>
      </x:c>
      <x:c r="I5518" t="n">
        <x:v>2</x:v>
      </x:c>
      <x:c r="J5518" t="n">
        <x:v>1.26</x:v>
      </x:c>
      <x:c r="K5518" t="n">
        <x:v>0</x:v>
      </x:c>
      <x:c r="L5518" t="n">
        <x:v>95.9</x:v>
      </x:c>
      <x:c r="M5518" t="n">
        <x:v>10.3</x:v>
      </x:c>
      <x:c r="N5518" t="n">
        <x:v>13.5</x:v>
      </x:c>
    </x:row>
    <x:row r="5519">
      <x:c r="A5519" t="str">
        <x:v>DEV-00920</x:v>
      </x:c>
      <x:c r="B5519" s="28" t="n">
        <x:v>46143</x:v>
      </x:c>
      <x:c r="C5519" t="n">
        <x:v>74.5</x:v>
      </x:c>
      <x:c r="D5519" t="n">
        <x:v>443.3</x:v>
      </x:c>
      <x:c r="E5519" t="n">
        <x:v>20</x:v>
      </x:c>
      <x:c r="F5519" t="n">
        <x:v>0</x:v>
      </x:c>
      <x:c r="G5519" t="n">
        <x:v>30</x:v>
      </x:c>
      <x:c r="H5519" t="n">
        <x:v>0</x:v>
      </x:c>
      <x:c r="I5519" t="n">
        <x:v>3</x:v>
      </x:c>
      <x:c r="J5519" t="n">
        <x:v>0.17</x:v>
      </x:c>
      <x:c r="K5519" t="n">
        <x:v>0</x:v>
      </x:c>
      <x:c r="L5519" t="n">
        <x:v>91.7</x:v>
      </x:c>
      <x:c r="M5519" t="n">
        <x:v>4.5</x:v>
      </x:c>
      <x:c r="N5519" t="n">
        <x:v>7.2</x:v>
      </x:c>
    </x:row>
    <x:row r="5520">
      <x:c r="A5520" t="str">
        <x:v>DEV-00920</x:v>
      </x:c>
      <x:c r="B5520" s="28" t="n">
        <x:v>46174</x:v>
      </x:c>
      <x:c r="C5520" t="n">
        <x:v>80.9</x:v>
      </x:c>
      <x:c r="D5520" t="n">
        <x:v>553.1</x:v>
      </x:c>
      <x:c r="E5520" t="n">
        <x:v>24</x:v>
      </x:c>
      <x:c r="F5520" t="n">
        <x:v>0</x:v>
      </x:c>
      <x:c r="G5520" t="n">
        <x:v>52</x:v>
      </x:c>
      <x:c r="H5520" t="n">
        <x:v>1</x:v>
      </x:c>
      <x:c r="I5520" t="n">
        <x:v>4</x:v>
      </x:c>
      <x:c r="J5520" t="n">
        <x:v>0.31</x:v>
      </x:c>
      <x:c r="K5520" t="n">
        <x:v>0</x:v>
      </x:c>
      <x:c r="L5520" t="n">
        <x:v>88.8</x:v>
      </x:c>
      <x:c r="M5520" t="n">
        <x:v>0.4</x:v>
      </x:c>
      <x:c r="N5520" t="n">
        <x:v>6.8</x:v>
      </x:c>
    </x:row>
    <x:row r="5521">
      <x:c r="A5521" t="str">
        <x:v>DEV-00920</x:v>
      </x:c>
      <x:c r="B5521" s="28" t="n">
        <x:v>46204</x:v>
      </x:c>
      <x:c r="C5521" t="n">
        <x:v>89.4</x:v>
      </x:c>
      <x:c r="D5521" t="n">
        <x:v>567.2</x:v>
      </x:c>
      <x:c r="E5521" t="n">
        <x:v>21</x:v>
      </x:c>
      <x:c r="F5521" t="n">
        <x:v>1</x:v>
      </x:c>
      <x:c r="G5521" t="n">
        <x:v>50</x:v>
      </x:c>
      <x:c r="H5521" t="n">
        <x:v>0</x:v>
      </x:c>
      <x:c r="I5521" t="n">
        <x:v>1</x:v>
      </x:c>
      <x:c r="J5521" t="n">
        <x:v>0</x:v>
      </x:c>
      <x:c r="K5521" t="n">
        <x:v>0</x:v>
      </x:c>
      <x:c r="L5521" t="n">
        <x:v>98</x:v>
      </x:c>
      <x:c r="M5521" t="n">
        <x:v>4.4</x:v>
      </x:c>
      <x:c r="N5521" t="n">
        <x:v>7.8</x:v>
      </x:c>
    </x:row>
    <x:row r="5522">
      <x:c r="A5522" t="str">
        <x:v>DEV-00921</x:v>
      </x:c>
      <x:c r="B5522" s="28" t="n">
        <x:v>46054</x:v>
      </x:c>
      <x:c r="C5522" t="n">
        <x:v>45.9</x:v>
      </x:c>
      <x:c r="D5522" t="n">
        <x:v>316</x:v>
      </x:c>
      <x:c r="E5522" t="n">
        <x:v>30</x:v>
      </x:c>
      <x:c r="F5522" t="n">
        <x:v>4</x:v>
      </x:c>
      <x:c r="G5522" t="n">
        <x:v>39</x:v>
      </x:c>
      <x:c r="H5522" t="n">
        <x:v>0</x:v>
      </x:c>
      <x:c r="I5522" t="n">
        <x:v>2</x:v>
      </x:c>
      <x:c r="J5522" t="n">
        <x:v>1.99</x:v>
      </x:c>
      <x:c r="K5522" t="n">
        <x:v>0</x:v>
      </x:c>
      <x:c r="L5522" t="n">
        <x:v>95.1</x:v>
      </x:c>
      <x:c r="M5522" t="n">
        <x:v>2.3</x:v>
      </x:c>
      <x:c r="N5522" t="n">
        <x:v>13</x:v>
      </x:c>
    </x:row>
    <x:row r="5523">
      <x:c r="A5523" t="str">
        <x:v>DEV-00921</x:v>
      </x:c>
      <x:c r="B5523" s="28" t="n">
        <x:v>46082</x:v>
      </x:c>
      <x:c r="C5523" t="n">
        <x:v>38.2</x:v>
      </x:c>
      <x:c r="D5523" t="n">
        <x:v>215.6</x:v>
      </x:c>
      <x:c r="E5523" t="n">
        <x:v>29</x:v>
      </x:c>
      <x:c r="F5523" t="n">
        <x:v>6</x:v>
      </x:c>
      <x:c r="G5523" t="n">
        <x:v>32</x:v>
      </x:c>
      <x:c r="H5523" t="n">
        <x:v>1</x:v>
      </x:c>
      <x:c r="I5523" t="n">
        <x:v>4</x:v>
      </x:c>
      <x:c r="J5523" t="n">
        <x:v>2.24</x:v>
      </x:c>
      <x:c r="K5523" t="n">
        <x:v>2</x:v>
      </x:c>
      <x:c r="L5523" t="n">
        <x:v>93.8</x:v>
      </x:c>
      <x:c r="M5523" t="n">
        <x:v>8.9</x:v>
      </x:c>
      <x:c r="N5523" t="n">
        <x:v>4.3</x:v>
      </x:c>
    </x:row>
    <x:row r="5524">
      <x:c r="A5524" t="str">
        <x:v>DEV-00921</x:v>
      </x:c>
      <x:c r="B5524" s="28" t="n">
        <x:v>46113</x:v>
      </x:c>
      <x:c r="C5524" t="n">
        <x:v>59</x:v>
      </x:c>
      <x:c r="D5524" t="n">
        <x:v>368.8</x:v>
      </x:c>
      <x:c r="E5524" t="n">
        <x:v>18</x:v>
      </x:c>
      <x:c r="F5524" t="n">
        <x:v>4</x:v>
      </x:c>
      <x:c r="G5524" t="n">
        <x:v>31</x:v>
      </x:c>
      <x:c r="H5524" t="n">
        <x:v>1</x:v>
      </x:c>
      <x:c r="I5524" t="n">
        <x:v>2</x:v>
      </x:c>
      <x:c r="J5524" t="n">
        <x:v>1.97</x:v>
      </x:c>
      <x:c r="K5524" t="n">
        <x:v>0</x:v>
      </x:c>
      <x:c r="L5524" t="n">
        <x:v>92.4</x:v>
      </x:c>
      <x:c r="M5524" t="n">
        <x:v>13</x:v>
      </x:c>
      <x:c r="N5524" t="n">
        <x:v>16.7</x:v>
      </x:c>
    </x:row>
    <x:row r="5525">
      <x:c r="A5525" t="str">
        <x:v>DEV-00921</x:v>
      </x:c>
      <x:c r="B5525" s="28" t="n">
        <x:v>46143</x:v>
      </x:c>
      <x:c r="C5525" t="n">
        <x:v>36.9</x:v>
      </x:c>
      <x:c r="D5525" t="n">
        <x:v>233.1</x:v>
      </x:c>
      <x:c r="E5525" t="n">
        <x:v>16</x:v>
      </x:c>
      <x:c r="F5525" t="n">
        <x:v>2</x:v>
      </x:c>
      <x:c r="G5525" t="n">
        <x:v>24</x:v>
      </x:c>
      <x:c r="H5525" t="n">
        <x:v>1</x:v>
      </x:c>
      <x:c r="I5525" t="n">
        <x:v>0</x:v>
      </x:c>
      <x:c r="J5525" t="n">
        <x:v>2.01</x:v>
      </x:c>
      <x:c r="K5525" t="n">
        <x:v>2</x:v>
      </x:c>
      <x:c r="L5525" t="n">
        <x:v>94.7</x:v>
      </x:c>
      <x:c r="M5525" t="n">
        <x:v>9.5</x:v>
      </x:c>
      <x:c r="N5525" t="n">
        <x:v>9.2</x:v>
      </x:c>
    </x:row>
    <x:row r="5526">
      <x:c r="A5526" t="str">
        <x:v>DEV-00921</x:v>
      </x:c>
      <x:c r="B5526" s="28" t="n">
        <x:v>46174</x:v>
      </x:c>
      <x:c r="C5526" t="n">
        <x:v>49.1</x:v>
      </x:c>
      <x:c r="D5526" t="n">
        <x:v>354.3</x:v>
      </x:c>
      <x:c r="E5526" t="n">
        <x:v>27</x:v>
      </x:c>
      <x:c r="F5526" t="n">
        <x:v>3</x:v>
      </x:c>
      <x:c r="G5526" t="n">
        <x:v>15</x:v>
      </x:c>
      <x:c r="H5526" t="n">
        <x:v>2</x:v>
      </x:c>
      <x:c r="I5526" t="n">
        <x:v>1</x:v>
      </x:c>
      <x:c r="J5526" t="n">
        <x:v>1.65</x:v>
      </x:c>
      <x:c r="K5526" t="n">
        <x:v>1</x:v>
      </x:c>
      <x:c r="L5526" t="n">
        <x:v>98.4</x:v>
      </x:c>
      <x:c r="M5526" t="n">
        <x:v>5.2</x:v>
      </x:c>
      <x:c r="N5526" t="n">
        <x:v>5.1</x:v>
      </x:c>
    </x:row>
    <x:row r="5527">
      <x:c r="A5527" t="str">
        <x:v>DEV-00921</x:v>
      </x:c>
      <x:c r="B5527" s="28" t="n">
        <x:v>46204</x:v>
      </x:c>
      <x:c r="C5527" t="n">
        <x:v>56.1</x:v>
      </x:c>
      <x:c r="D5527" t="n">
        <x:v>320.3</x:v>
      </x:c>
      <x:c r="E5527" t="n">
        <x:v>27</x:v>
      </x:c>
      <x:c r="F5527" t="n">
        <x:v>3</x:v>
      </x:c>
      <x:c r="G5527" t="n">
        <x:v>33</x:v>
      </x:c>
      <x:c r="H5527" t="n">
        <x:v>1</x:v>
      </x:c>
      <x:c r="I5527" t="n">
        <x:v>1</x:v>
      </x:c>
      <x:c r="J5527" t="n">
        <x:v>2.15</x:v>
      </x:c>
      <x:c r="K5527" t="n">
        <x:v>1</x:v>
      </x:c>
      <x:c r="L5527" t="n">
        <x:v>96.4</x:v>
      </x:c>
      <x:c r="M5527" t="n">
        <x:v>10.6</x:v>
      </x:c>
      <x:c r="N5527" t="n">
        <x:v>16.3</x:v>
      </x:c>
    </x:row>
    <x:row r="5528">
      <x:c r="A5528" t="str">
        <x:v>DEV-00922</x:v>
      </x:c>
      <x:c r="B5528" s="28" t="n">
        <x:v>46054</x:v>
      </x:c>
      <x:c r="C5528" t="n">
        <x:v>61.6</x:v>
      </x:c>
      <x:c r="D5528" t="n">
        <x:v>352.8</x:v>
      </x:c>
      <x:c r="E5528" t="n">
        <x:v>21</x:v>
      </x:c>
      <x:c r="F5528" t="n">
        <x:v>0</x:v>
      </x:c>
      <x:c r="G5528" t="n">
        <x:v>34</x:v>
      </x:c>
      <x:c r="H5528" t="n">
        <x:v>0</x:v>
      </x:c>
      <x:c r="I5528" t="n">
        <x:v>0</x:v>
      </x:c>
      <x:c r="J5528" t="n">
        <x:v>0</x:v>
      </x:c>
      <x:c r="K5528" t="n">
        <x:v>0</x:v>
      </x:c>
      <x:c r="L5528" t="n">
        <x:v>94.4</x:v>
      </x:c>
      <x:c r="M5528" t="n">
        <x:v>8.5</x:v>
      </x:c>
      <x:c r="N5528" t="n">
        <x:v>18.4</x:v>
      </x:c>
    </x:row>
    <x:row r="5529">
      <x:c r="A5529" t="str">
        <x:v>DEV-00922</x:v>
      </x:c>
      <x:c r="B5529" s="28" t="n">
        <x:v>46082</x:v>
      </x:c>
      <x:c r="C5529" t="n">
        <x:v>49.6</x:v>
      </x:c>
      <x:c r="D5529" t="n">
        <x:v>353.9</x:v>
      </x:c>
      <x:c r="E5529" t="n">
        <x:v>15</x:v>
      </x:c>
      <x:c r="F5529" t="n">
        <x:v>0</x:v>
      </x:c>
      <x:c r="G5529" t="n">
        <x:v>31</x:v>
      </x:c>
      <x:c r="H5529" t="n">
        <x:v>1</x:v>
      </x:c>
      <x:c r="I5529" t="n">
        <x:v>1</x:v>
      </x:c>
      <x:c r="J5529" t="n">
        <x:v>0.98</x:v>
      </x:c>
      <x:c r="K5529" t="n">
        <x:v>0</x:v>
      </x:c>
      <x:c r="L5529" t="n">
        <x:v>95.4</x:v>
      </x:c>
      <x:c r="M5529" t="n">
        <x:v>9.9</x:v>
      </x:c>
      <x:c r="N5529" t="n">
        <x:v>15.4</x:v>
      </x:c>
    </x:row>
    <x:row r="5530">
      <x:c r="A5530" t="str">
        <x:v>DEV-00922</x:v>
      </x:c>
      <x:c r="B5530" s="28" t="n">
        <x:v>46113</x:v>
      </x:c>
      <x:c r="C5530" t="n">
        <x:v>70.6</x:v>
      </x:c>
      <x:c r="D5530" t="n">
        <x:v>499.7</x:v>
      </x:c>
      <x:c r="E5530" t="n">
        <x:v>23</x:v>
      </x:c>
      <x:c r="F5530" t="n">
        <x:v>0</x:v>
      </x:c>
      <x:c r="G5530" t="n">
        <x:v>44</x:v>
      </x:c>
      <x:c r="H5530" t="n">
        <x:v>0</x:v>
      </x:c>
      <x:c r="I5530" t="n">
        <x:v>5</x:v>
      </x:c>
      <x:c r="J5530" t="n">
        <x:v>0.17</x:v>
      </x:c>
      <x:c r="K5530" t="n">
        <x:v>0</x:v>
      </x:c>
      <x:c r="L5530" t="n">
        <x:v>94.4</x:v>
      </x:c>
      <x:c r="M5530" t="n">
        <x:v>9.2</x:v>
      </x:c>
      <x:c r="N5530" t="n">
        <x:v>19</x:v>
      </x:c>
    </x:row>
    <x:row r="5531">
      <x:c r="A5531" t="str">
        <x:v>DEV-00922</x:v>
      </x:c>
      <x:c r="B5531" s="28" t="n">
        <x:v>46143</x:v>
      </x:c>
      <x:c r="C5531" t="n">
        <x:v>71.7</x:v>
      </x:c>
      <x:c r="D5531" t="n">
        <x:v>484.3</x:v>
      </x:c>
      <x:c r="E5531" t="n">
        <x:v>17</x:v>
      </x:c>
      <x:c r="F5531" t="n">
        <x:v>0</x:v>
      </x:c>
      <x:c r="G5531" t="n">
        <x:v>34</x:v>
      </x:c>
      <x:c r="H5531" t="n">
        <x:v>0</x:v>
      </x:c>
      <x:c r="I5531" t="n">
        <x:v>2</x:v>
      </x:c>
      <x:c r="J5531" t="n">
        <x:v>1.2</x:v>
      </x:c>
      <x:c r="K5531" t="n">
        <x:v>1</x:v>
      </x:c>
      <x:c r="L5531" t="n">
        <x:v>93.9</x:v>
      </x:c>
      <x:c r="M5531" t="n">
        <x:v>11.2</x:v>
      </x:c>
      <x:c r="N5531" t="n">
        <x:v>22.2</x:v>
      </x:c>
    </x:row>
    <x:row r="5532">
      <x:c r="A5532" t="str">
        <x:v>DEV-00922</x:v>
      </x:c>
      <x:c r="B5532" s="28" t="n">
        <x:v>46174</x:v>
      </x:c>
      <x:c r="C5532" t="n">
        <x:v>69.6</x:v>
      </x:c>
      <x:c r="D5532" t="n">
        <x:v>478.9</x:v>
      </x:c>
      <x:c r="E5532" t="n">
        <x:v>6</x:v>
      </x:c>
      <x:c r="F5532" t="n">
        <x:v>0</x:v>
      </x:c>
      <x:c r="G5532" t="n">
        <x:v>23</x:v>
      </x:c>
      <x:c r="H5532" t="n">
        <x:v>1</x:v>
      </x:c>
      <x:c r="I5532" t="n">
        <x:v>3</x:v>
      </x:c>
      <x:c r="J5532" t="n">
        <x:v>0.09</x:v>
      </x:c>
      <x:c r="K5532" t="n">
        <x:v>1</x:v>
      </x:c>
      <x:c r="L5532" t="n">
        <x:v>93.8</x:v>
      </x:c>
      <x:c r="M5532" t="n">
        <x:v>0</x:v>
      </x:c>
      <x:c r="N5532" t="n">
        <x:v>9.8</x:v>
      </x:c>
    </x:row>
    <x:row r="5533">
      <x:c r="A5533" t="str">
        <x:v>DEV-00922</x:v>
      </x:c>
      <x:c r="B5533" s="28" t="n">
        <x:v>46204</x:v>
      </x:c>
      <x:c r="C5533" t="n">
        <x:v>65.7</x:v>
      </x:c>
      <x:c r="D5533" t="n">
        <x:v>390.8</x:v>
      </x:c>
      <x:c r="E5533" t="n">
        <x:v>9</x:v>
      </x:c>
      <x:c r="F5533" t="n">
        <x:v>3</x:v>
      </x:c>
      <x:c r="G5533" t="n">
        <x:v>51</x:v>
      </x:c>
      <x:c r="H5533" t="n">
        <x:v>1</x:v>
      </x:c>
      <x:c r="I5533" t="n">
        <x:v>1</x:v>
      </x:c>
      <x:c r="J5533" t="n">
        <x:v>0.13</x:v>
      </x:c>
      <x:c r="K5533" t="n">
        <x:v>0</x:v>
      </x:c>
      <x:c r="L5533" t="n">
        <x:v>94</x:v>
      </x:c>
      <x:c r="M5533" t="n">
        <x:v>0.6</x:v>
      </x:c>
      <x:c r="N5533" t="n">
        <x:v>17.7</x:v>
      </x:c>
    </x:row>
    <x:row r="5534">
      <x:c r="A5534" t="str">
        <x:v>DEV-00923</x:v>
      </x:c>
      <x:c r="B5534" s="28" t="n">
        <x:v>46054</x:v>
      </x:c>
      <x:c r="C5534" t="n">
        <x:v>67.9</x:v>
      </x:c>
      <x:c r="D5534" t="n">
        <x:v>396.8</x:v>
      </x:c>
      <x:c r="E5534" t="n">
        <x:v>17</x:v>
      </x:c>
      <x:c r="F5534" t="n">
        <x:v>0</x:v>
      </x:c>
      <x:c r="G5534" t="n">
        <x:v>41</x:v>
      </x:c>
      <x:c r="H5534" t="n">
        <x:v>0</x:v>
      </x:c>
      <x:c r="I5534" t="n">
        <x:v>0</x:v>
      </x:c>
      <x:c r="J5534" t="n">
        <x:v>0.28</x:v>
      </x:c>
      <x:c r="K5534" t="n">
        <x:v>0</x:v>
      </x:c>
      <x:c r="L5534" t="n">
        <x:v>100</x:v>
      </x:c>
      <x:c r="M5534" t="n">
        <x:v>3.7</x:v>
      </x:c>
      <x:c r="N5534" t="n">
        <x:v>10.1</x:v>
      </x:c>
    </x:row>
    <x:row r="5535">
      <x:c r="A5535" t="str">
        <x:v>DEV-00923</x:v>
      </x:c>
      <x:c r="B5535" s="28" t="n">
        <x:v>46082</x:v>
      </x:c>
      <x:c r="C5535" t="n">
        <x:v>76.9</x:v>
      </x:c>
      <x:c r="D5535" t="n">
        <x:v>432.3</x:v>
      </x:c>
      <x:c r="E5535" t="n">
        <x:v>12</x:v>
      </x:c>
      <x:c r="F5535" t="n">
        <x:v>0</x:v>
      </x:c>
      <x:c r="G5535" t="n">
        <x:v>37</x:v>
      </x:c>
      <x:c r="H5535" t="n">
        <x:v>0</x:v>
      </x:c>
      <x:c r="I5535" t="n">
        <x:v>4</x:v>
      </x:c>
      <x:c r="J5535" t="n">
        <x:v>0.31</x:v>
      </x:c>
      <x:c r="K5535" t="n">
        <x:v>0</x:v>
      </x:c>
      <x:c r="L5535" t="n">
        <x:v>95.3</x:v>
      </x:c>
      <x:c r="M5535" t="n">
        <x:v>3.2</x:v>
      </x:c>
      <x:c r="N5535" t="n">
        <x:v>18.7</x:v>
      </x:c>
    </x:row>
    <x:row r="5536">
      <x:c r="A5536" t="str">
        <x:v>DEV-00923</x:v>
      </x:c>
      <x:c r="B5536" s="28" t="n">
        <x:v>46113</x:v>
      </x:c>
      <x:c r="C5536" t="n">
        <x:v>72.2</x:v>
      </x:c>
      <x:c r="D5536" t="n">
        <x:v>446.4</x:v>
      </x:c>
      <x:c r="E5536" t="n">
        <x:v>20</x:v>
      </x:c>
      <x:c r="F5536" t="n">
        <x:v>2</x:v>
      </x:c>
      <x:c r="G5536" t="n">
        <x:v>32</x:v>
      </x:c>
      <x:c r="H5536" t="n">
        <x:v>0</x:v>
      </x:c>
      <x:c r="I5536" t="n">
        <x:v>4</x:v>
      </x:c>
      <x:c r="J5536" t="n">
        <x:v>0</x:v>
      </x:c>
      <x:c r="K5536" t="n">
        <x:v>0</x:v>
      </x:c>
      <x:c r="L5536" t="n">
        <x:v>94.1</x:v>
      </x:c>
      <x:c r="M5536" t="n">
        <x:v>1.8</x:v>
      </x:c>
      <x:c r="N5536" t="n">
        <x:v>8.5</x:v>
      </x:c>
    </x:row>
    <x:row r="5537">
      <x:c r="A5537" t="str">
        <x:v>DEV-00923</x:v>
      </x:c>
      <x:c r="B5537" s="28" t="n">
        <x:v>46143</x:v>
      </x:c>
      <x:c r="C5537" t="n">
        <x:v>82.1</x:v>
      </x:c>
      <x:c r="D5537" t="n">
        <x:v>536.5</x:v>
      </x:c>
      <x:c r="E5537" t="n">
        <x:v>14</x:v>
      </x:c>
      <x:c r="F5537" t="n">
        <x:v>0</x:v>
      </x:c>
      <x:c r="G5537" t="n">
        <x:v>39</x:v>
      </x:c>
      <x:c r="H5537" t="n">
        <x:v>0</x:v>
      </x:c>
      <x:c r="I5537" t="n">
        <x:v>5</x:v>
      </x:c>
      <x:c r="J5537" t="n">
        <x:v>0.63</x:v>
      </x:c>
      <x:c r="K5537" t="n">
        <x:v>0</x:v>
      </x:c>
      <x:c r="L5537" t="n">
        <x:v>92.1</x:v>
      </x:c>
      <x:c r="M5537" t="n">
        <x:v>7.3</x:v>
      </x:c>
      <x:c r="N5537" t="n">
        <x:v>16.9</x:v>
      </x:c>
    </x:row>
    <x:row r="5538">
      <x:c r="A5538" t="str">
        <x:v>DEV-00923</x:v>
      </x:c>
      <x:c r="B5538" s="28" t="n">
        <x:v>46174</x:v>
      </x:c>
      <x:c r="C5538" t="n">
        <x:v>77.1</x:v>
      </x:c>
      <x:c r="D5538" t="n">
        <x:v>528.9</x:v>
      </x:c>
      <x:c r="E5538" t="n">
        <x:v>31</x:v>
      </x:c>
      <x:c r="F5538" t="n">
        <x:v>0</x:v>
      </x:c>
      <x:c r="G5538" t="n">
        <x:v>31</x:v>
      </x:c>
      <x:c r="H5538" t="n">
        <x:v>0</x:v>
      </x:c>
      <x:c r="I5538" t="n">
        <x:v>2</x:v>
      </x:c>
      <x:c r="J5538" t="n">
        <x:v>0.11</x:v>
      </x:c>
      <x:c r="K5538" t="n">
        <x:v>1</x:v>
      </x:c>
      <x:c r="L5538" t="n">
        <x:v>94.1</x:v>
      </x:c>
      <x:c r="M5538" t="n">
        <x:v>7.5</x:v>
      </x:c>
      <x:c r="N5538" t="n">
        <x:v>20.9</x:v>
      </x:c>
    </x:row>
    <x:row r="5539">
      <x:c r="A5539" t="str">
        <x:v>DEV-00923</x:v>
      </x:c>
      <x:c r="B5539" s="28" t="n">
        <x:v>46204</x:v>
      </x:c>
      <x:c r="C5539" t="n">
        <x:v>78.5</x:v>
      </x:c>
      <x:c r="D5539" t="n">
        <x:v>561.2</x:v>
      </x:c>
      <x:c r="E5539" t="n">
        <x:v>16</x:v>
      </x:c>
      <x:c r="F5539" t="n">
        <x:v>0</x:v>
      </x:c>
      <x:c r="G5539" t="n">
        <x:v>32</x:v>
      </x:c>
      <x:c r="H5539" t="n">
        <x:v>1</x:v>
      </x:c>
      <x:c r="I5539" t="n">
        <x:v>2</x:v>
      </x:c>
      <x:c r="J5539" t="n">
        <x:v>0.8</x:v>
      </x:c>
      <x:c r="K5539" t="n">
        <x:v>1</x:v>
      </x:c>
      <x:c r="L5539" t="n">
        <x:v>95.2</x:v>
      </x:c>
      <x:c r="M5539" t="n">
        <x:v>8.8</x:v>
      </x:c>
      <x:c r="N5539" t="n">
        <x:v>10.2</x:v>
      </x:c>
    </x:row>
    <x:row r="5540">
      <x:c r="A5540" t="str">
        <x:v>DEV-00924</x:v>
      </x:c>
      <x:c r="B5540" s="28" t="n">
        <x:v>46054</x:v>
      </x:c>
      <x:c r="C5540" t="n">
        <x:v>83.4</x:v>
      </x:c>
      <x:c r="D5540" t="n">
        <x:v>523.1</x:v>
      </x:c>
      <x:c r="E5540" t="n">
        <x:v>21</x:v>
      </x:c>
      <x:c r="F5540" t="n">
        <x:v>0</x:v>
      </x:c>
      <x:c r="G5540" t="n">
        <x:v>42</x:v>
      </x:c>
      <x:c r="H5540" t="n">
        <x:v>0</x:v>
      </x:c>
      <x:c r="I5540" t="n">
        <x:v>4</x:v>
      </x:c>
      <x:c r="J5540" t="n">
        <x:v>0.22</x:v>
      </x:c>
      <x:c r="K5540" t="n">
        <x:v>0</x:v>
      </x:c>
      <x:c r="L5540" t="n">
        <x:v>96.6</x:v>
      </x:c>
      <x:c r="M5540" t="n">
        <x:v>0</x:v>
      </x:c>
      <x:c r="N5540" t="n">
        <x:v>21.8</x:v>
      </x:c>
    </x:row>
    <x:row r="5541">
      <x:c r="A5541" t="str">
        <x:v>DEV-00924</x:v>
      </x:c>
      <x:c r="B5541" s="28" t="n">
        <x:v>46082</x:v>
      </x:c>
      <x:c r="C5541" t="n">
        <x:v>92.8</x:v>
      </x:c>
      <x:c r="D5541" t="n">
        <x:v>551.3</x:v>
      </x:c>
      <x:c r="E5541" t="n">
        <x:v>18</x:v>
      </x:c>
      <x:c r="F5541" t="n">
        <x:v>2</x:v>
      </x:c>
      <x:c r="G5541" t="n">
        <x:v>48</x:v>
      </x:c>
      <x:c r="H5541" t="n">
        <x:v>0</x:v>
      </x:c>
      <x:c r="I5541" t="n">
        <x:v>2</x:v>
      </x:c>
      <x:c r="J5541" t="n">
        <x:v>0.46</x:v>
      </x:c>
      <x:c r="K5541" t="n">
        <x:v>1</x:v>
      </x:c>
      <x:c r="L5541" t="n">
        <x:v>93.3</x:v>
      </x:c>
      <x:c r="M5541" t="n">
        <x:v>0</x:v>
      </x:c>
      <x:c r="N5541" t="n">
        <x:v>8.4</x:v>
      </x:c>
    </x:row>
    <x:row r="5542">
      <x:c r="A5542" t="str">
        <x:v>DEV-00924</x:v>
      </x:c>
      <x:c r="B5542" s="28" t="n">
        <x:v>46113</x:v>
      </x:c>
      <x:c r="C5542" t="n">
        <x:v>62.1</x:v>
      </x:c>
      <x:c r="D5542" t="n">
        <x:v>375</x:v>
      </x:c>
      <x:c r="E5542" t="n">
        <x:v>14</x:v>
      </x:c>
      <x:c r="F5542" t="n">
        <x:v>1</x:v>
      </x:c>
      <x:c r="G5542" t="n">
        <x:v>54</x:v>
      </x:c>
      <x:c r="H5542" t="n">
        <x:v>1</x:v>
      </x:c>
      <x:c r="I5542" t="n">
        <x:v>3</x:v>
      </x:c>
      <x:c r="J5542" t="n">
        <x:v>0</x:v>
      </x:c>
      <x:c r="K5542" t="n">
        <x:v>0</x:v>
      </x:c>
      <x:c r="L5542" t="n">
        <x:v>97.3</x:v>
      </x:c>
      <x:c r="M5542" t="n">
        <x:v>0</x:v>
      </x:c>
      <x:c r="N5542" t="n">
        <x:v>8.1</x:v>
      </x:c>
    </x:row>
    <x:row r="5543">
      <x:c r="A5543" t="str">
        <x:v>DEV-00924</x:v>
      </x:c>
      <x:c r="B5543" s="28" t="n">
        <x:v>46143</x:v>
      </x:c>
      <x:c r="C5543" t="n">
        <x:v>68.6</x:v>
      </x:c>
      <x:c r="D5543" t="n">
        <x:v>389.2</x:v>
      </x:c>
      <x:c r="E5543" t="n">
        <x:v>19</x:v>
      </x:c>
      <x:c r="F5543" t="n">
        <x:v>2</x:v>
      </x:c>
      <x:c r="G5543" t="n">
        <x:v>38</x:v>
      </x:c>
      <x:c r="H5543" t="n">
        <x:v>0</x:v>
      </x:c>
      <x:c r="I5543" t="n">
        <x:v>1</x:v>
      </x:c>
      <x:c r="J5543" t="n">
        <x:v>0.28</x:v>
      </x:c>
      <x:c r="K5543" t="n">
        <x:v>0</x:v>
      </x:c>
      <x:c r="L5543" t="n">
        <x:v>95.3</x:v>
      </x:c>
      <x:c r="M5543" t="n">
        <x:v>8.2</x:v>
      </x:c>
      <x:c r="N5543" t="n">
        <x:v>10.5</x:v>
      </x:c>
    </x:row>
    <x:row r="5544">
      <x:c r="A5544" t="str">
        <x:v>DEV-00924</x:v>
      </x:c>
      <x:c r="B5544" s="28" t="n">
        <x:v>46174</x:v>
      </x:c>
      <x:c r="C5544" t="n">
        <x:v>67.6</x:v>
      </x:c>
      <x:c r="D5544" t="n">
        <x:v>395.1</x:v>
      </x:c>
      <x:c r="E5544" t="n">
        <x:v>16</x:v>
      </x:c>
      <x:c r="F5544" t="n">
        <x:v>0</x:v>
      </x:c>
      <x:c r="G5544" t="n">
        <x:v>35</x:v>
      </x:c>
      <x:c r="H5544" t="n">
        <x:v>0</x:v>
      </x:c>
      <x:c r="I5544" t="n">
        <x:v>4</x:v>
      </x:c>
      <x:c r="J5544" t="n">
        <x:v>0.59</x:v>
      </x:c>
      <x:c r="K5544" t="n">
        <x:v>1</x:v>
      </x:c>
      <x:c r="L5544" t="n">
        <x:v>95.6</x:v>
      </x:c>
      <x:c r="M5544" t="n">
        <x:v>5.3</x:v>
      </x:c>
      <x:c r="N5544" t="n">
        <x:v>20.3</x:v>
      </x:c>
    </x:row>
    <x:row r="5545">
      <x:c r="A5545" t="str">
        <x:v>DEV-00924</x:v>
      </x:c>
      <x:c r="B5545" s="28" t="n">
        <x:v>46204</x:v>
      </x:c>
      <x:c r="C5545" t="n">
        <x:v>54.4</x:v>
      </x:c>
      <x:c r="D5545" t="n">
        <x:v>366.8</x:v>
      </x:c>
      <x:c r="E5545" t="n">
        <x:v>12</x:v>
      </x:c>
      <x:c r="F5545" t="n">
        <x:v>1</x:v>
      </x:c>
      <x:c r="G5545" t="n">
        <x:v>36</x:v>
      </x:c>
      <x:c r="H5545" t="n">
        <x:v>1</x:v>
      </x:c>
      <x:c r="I5545" t="n">
        <x:v>2</x:v>
      </x:c>
      <x:c r="J5545" t="n">
        <x:v>0.89</x:v>
      </x:c>
      <x:c r="K5545" t="n">
        <x:v>0</x:v>
      </x:c>
      <x:c r="L5545" t="n">
        <x:v>92.1</x:v>
      </x:c>
      <x:c r="M5545" t="n">
        <x:v>4</x:v>
      </x:c>
      <x:c r="N5545" t="n">
        <x:v>15.5</x:v>
      </x:c>
    </x:row>
    <x:row r="5546">
      <x:c r="A5546" t="str">
        <x:v>DEV-00925</x:v>
      </x:c>
      <x:c r="B5546" s="28" t="n">
        <x:v>46054</x:v>
      </x:c>
      <x:c r="C5546" t="n">
        <x:v>74.7</x:v>
      </x:c>
      <x:c r="D5546" t="n">
        <x:v>489</x:v>
      </x:c>
      <x:c r="E5546" t="n">
        <x:v>16</x:v>
      </x:c>
      <x:c r="F5546" t="n">
        <x:v>1</x:v>
      </x:c>
      <x:c r="G5546" t="n">
        <x:v>27</x:v>
      </x:c>
      <x:c r="H5546" t="n">
        <x:v>0</x:v>
      </x:c>
      <x:c r="I5546" t="n">
        <x:v>1</x:v>
      </x:c>
      <x:c r="J5546" t="n">
        <x:v>0</x:v>
      </x:c>
      <x:c r="K5546" t="n">
        <x:v>0</x:v>
      </x:c>
      <x:c r="L5546" t="n">
        <x:v>94.9</x:v>
      </x:c>
      <x:c r="M5546" t="n">
        <x:v>0</x:v>
      </x:c>
      <x:c r="N5546" t="n">
        <x:v>8.4</x:v>
      </x:c>
    </x:row>
    <x:row r="5547">
      <x:c r="A5547" t="str">
        <x:v>DEV-00925</x:v>
      </x:c>
      <x:c r="B5547" s="28" t="n">
        <x:v>46082</x:v>
      </x:c>
      <x:c r="C5547" t="n">
        <x:v>76</x:v>
      </x:c>
      <x:c r="D5547" t="n">
        <x:v>437.8</x:v>
      </x:c>
      <x:c r="E5547" t="n">
        <x:v>12</x:v>
      </x:c>
      <x:c r="F5547" t="n">
        <x:v>5</x:v>
      </x:c>
      <x:c r="G5547" t="n">
        <x:v>37</x:v>
      </x:c>
      <x:c r="H5547" t="n">
        <x:v>0</x:v>
      </x:c>
      <x:c r="I5547" t="n">
        <x:v>3</x:v>
      </x:c>
      <x:c r="J5547" t="n">
        <x:v>0.49</x:v>
      </x:c>
      <x:c r="K5547" t="n">
        <x:v>1</x:v>
      </x:c>
      <x:c r="L5547" t="n">
        <x:v>95</x:v>
      </x:c>
      <x:c r="M5547" t="n">
        <x:v>3.8</x:v>
      </x:c>
      <x:c r="N5547" t="n">
        <x:v>20.8</x:v>
      </x:c>
    </x:row>
    <x:row r="5548">
      <x:c r="A5548" t="str">
        <x:v>DEV-00925</x:v>
      </x:c>
      <x:c r="B5548" s="28" t="n">
        <x:v>46113</x:v>
      </x:c>
      <x:c r="C5548" t="n">
        <x:v>80.3</x:v>
      </x:c>
      <x:c r="D5548" t="n">
        <x:v>472</x:v>
      </x:c>
      <x:c r="E5548" t="n">
        <x:v>15</x:v>
      </x:c>
      <x:c r="F5548" t="n">
        <x:v>1</x:v>
      </x:c>
      <x:c r="G5548" t="n">
        <x:v>54</x:v>
      </x:c>
      <x:c r="H5548" t="n">
        <x:v>0</x:v>
      </x:c>
      <x:c r="I5548" t="n">
        <x:v>4</x:v>
      </x:c>
      <x:c r="J5548" t="n">
        <x:v>0.59</x:v>
      </x:c>
      <x:c r="K5548" t="n">
        <x:v>2</x:v>
      </x:c>
      <x:c r="L5548" t="n">
        <x:v>93.5</x:v>
      </x:c>
      <x:c r="M5548" t="n">
        <x:v>4.7</x:v>
      </x:c>
      <x:c r="N5548" t="n">
        <x:v>14.4</x:v>
      </x:c>
    </x:row>
    <x:row r="5549">
      <x:c r="A5549" t="str">
        <x:v>DEV-00925</x:v>
      </x:c>
      <x:c r="B5549" s="28" t="n">
        <x:v>46143</x:v>
      </x:c>
      <x:c r="C5549" t="n">
        <x:v>89.7</x:v>
      </x:c>
      <x:c r="D5549" t="n">
        <x:v>605.6</x:v>
      </x:c>
      <x:c r="E5549" t="n">
        <x:v>13</x:v>
      </x:c>
      <x:c r="F5549" t="n">
        <x:v>2</x:v>
      </x:c>
      <x:c r="G5549" t="n">
        <x:v>43</x:v>
      </x:c>
      <x:c r="H5549" t="n">
        <x:v>0</x:v>
      </x:c>
      <x:c r="I5549" t="n">
        <x:v>1</x:v>
      </x:c>
      <x:c r="J5549" t="n">
        <x:v>0.01</x:v>
      </x:c>
      <x:c r="K5549" t="n">
        <x:v>1</x:v>
      </x:c>
      <x:c r="L5549" t="n">
        <x:v>97.9</x:v>
      </x:c>
      <x:c r="M5549" t="n">
        <x:v>2.7</x:v>
      </x:c>
      <x:c r="N5549" t="n">
        <x:v>16.1</x:v>
      </x:c>
    </x:row>
    <x:row r="5550">
      <x:c r="A5550" t="str">
        <x:v>DEV-00925</x:v>
      </x:c>
      <x:c r="B5550" s="28" t="n">
        <x:v>46174</x:v>
      </x:c>
      <x:c r="C5550" t="n">
        <x:v>58.4</x:v>
      </x:c>
      <x:c r="D5550" t="n">
        <x:v>332.5</x:v>
      </x:c>
      <x:c r="E5550" t="n">
        <x:v>15</x:v>
      </x:c>
      <x:c r="F5550" t="n">
        <x:v>1</x:v>
      </x:c>
      <x:c r="G5550" t="n">
        <x:v>30</x:v>
      </x:c>
      <x:c r="H5550" t="n">
        <x:v>1</x:v>
      </x:c>
      <x:c r="I5550" t="n">
        <x:v>2</x:v>
      </x:c>
      <x:c r="J5550" t="n">
        <x:v>1.01</x:v>
      </x:c>
      <x:c r="K5550" t="n">
        <x:v>0</x:v>
      </x:c>
      <x:c r="L5550" t="n">
        <x:v>96.4</x:v>
      </x:c>
      <x:c r="M5550" t="n">
        <x:v>10.3</x:v>
      </x:c>
      <x:c r="N5550" t="n">
        <x:v>17.8</x:v>
      </x:c>
    </x:row>
    <x:row r="5551">
      <x:c r="A5551" t="str">
        <x:v>DEV-00925</x:v>
      </x:c>
      <x:c r="B5551" s="28" t="n">
        <x:v>46204</x:v>
      </x:c>
      <x:c r="C5551" t="n">
        <x:v>60</x:v>
      </x:c>
      <x:c r="D5551" t="n">
        <x:v>370.4</x:v>
      </x:c>
      <x:c r="E5551" t="n">
        <x:v>10</x:v>
      </x:c>
      <x:c r="F5551" t="n">
        <x:v>1</x:v>
      </x:c>
      <x:c r="G5551" t="n">
        <x:v>25</x:v>
      </x:c>
      <x:c r="H5551" t="n">
        <x:v>0</x:v>
      </x:c>
      <x:c r="I5551" t="n">
        <x:v>3</x:v>
      </x:c>
      <x:c r="J5551" t="n">
        <x:v>0</x:v>
      </x:c>
      <x:c r="K5551" t="n">
        <x:v>0</x:v>
      </x:c>
      <x:c r="L5551" t="n">
        <x:v>90.8</x:v>
      </x:c>
      <x:c r="M5551" t="n">
        <x:v>0</x:v>
      </x:c>
      <x:c r="N5551" t="n">
        <x:v>15.2</x:v>
      </x:c>
    </x:row>
    <x:row r="5552">
      <x:c r="A5552" t="str">
        <x:v>DEV-00926</x:v>
      </x:c>
      <x:c r="B5552" s="28" t="n">
        <x:v>46054</x:v>
      </x:c>
      <x:c r="C5552" t="n">
        <x:v>48.7</x:v>
      </x:c>
      <x:c r="D5552" t="n">
        <x:v>304.6</x:v>
      </x:c>
      <x:c r="E5552" t="n">
        <x:v>17</x:v>
      </x:c>
      <x:c r="F5552" t="n">
        <x:v>4</x:v>
      </x:c>
      <x:c r="G5552" t="n">
        <x:v>16</x:v>
      </x:c>
      <x:c r="H5552" t="n">
        <x:v>2</x:v>
      </x:c>
      <x:c r="I5552" t="n">
        <x:v>1</x:v>
      </x:c>
      <x:c r="J5552" t="n">
        <x:v>1.51</x:v>
      </x:c>
      <x:c r="K5552" t="n">
        <x:v>0</x:v>
      </x:c>
      <x:c r="L5552" t="n">
        <x:v>92.5</x:v>
      </x:c>
      <x:c r="M5552" t="n">
        <x:v>12</x:v>
      </x:c>
      <x:c r="N5552" t="n">
        <x:v>9.1</x:v>
      </x:c>
    </x:row>
    <x:row r="5553">
      <x:c r="A5553" t="str">
        <x:v>DEV-00926</x:v>
      </x:c>
      <x:c r="B5553" s="28" t="n">
        <x:v>46082</x:v>
      </x:c>
      <x:c r="C5553" t="n">
        <x:v>57.9</x:v>
      </x:c>
      <x:c r="D5553" t="n">
        <x:v>383.3</x:v>
      </x:c>
      <x:c r="E5553" t="n">
        <x:v>29</x:v>
      </x:c>
      <x:c r="F5553" t="n">
        <x:v>1</x:v>
      </x:c>
      <x:c r="G5553" t="n">
        <x:v>35</x:v>
      </x:c>
      <x:c r="H5553" t="n">
        <x:v>0</x:v>
      </x:c>
      <x:c r="I5553" t="n">
        <x:v>1</x:v>
      </x:c>
      <x:c r="J5553" t="n">
        <x:v>1.37</x:v>
      </x:c>
      <x:c r="K5553" t="n">
        <x:v>0</x:v>
      </x:c>
      <x:c r="L5553" t="n">
        <x:v>94.6</x:v>
      </x:c>
      <x:c r="M5553" t="n">
        <x:v>13.6</x:v>
      </x:c>
      <x:c r="N5553" t="n">
        <x:v>6.3</x:v>
      </x:c>
    </x:row>
    <x:row r="5554">
      <x:c r="A5554" t="str">
        <x:v>DEV-00926</x:v>
      </x:c>
      <x:c r="B5554" s="28" t="n">
        <x:v>46113</x:v>
      </x:c>
      <x:c r="C5554" t="n">
        <x:v>48.9</x:v>
      </x:c>
      <x:c r="D5554" t="n">
        <x:v>282.6</x:v>
      </x:c>
      <x:c r="E5554" t="n">
        <x:v>24</x:v>
      </x:c>
      <x:c r="F5554" t="n">
        <x:v>4</x:v>
      </x:c>
      <x:c r="G5554" t="n">
        <x:v>40</x:v>
      </x:c>
      <x:c r="H5554" t="n">
        <x:v>0</x:v>
      </x:c>
      <x:c r="I5554" t="n">
        <x:v>2</x:v>
      </x:c>
      <x:c r="J5554" t="n">
        <x:v>0.87</x:v>
      </x:c>
      <x:c r="K5554" t="n">
        <x:v>2</x:v>
      </x:c>
      <x:c r="L5554" t="n">
        <x:v>98.5</x:v>
      </x:c>
      <x:c r="M5554" t="n">
        <x:v>10.9</x:v>
      </x:c>
      <x:c r="N5554" t="n">
        <x:v>14.5</x:v>
      </x:c>
    </x:row>
    <x:row r="5555">
      <x:c r="A5555" t="str">
        <x:v>DEV-00926</x:v>
      </x:c>
      <x:c r="B5555" s="28" t="n">
        <x:v>46143</x:v>
      </x:c>
      <x:c r="C5555" t="n">
        <x:v>51.4</x:v>
      </x:c>
      <x:c r="D5555" t="n">
        <x:v>327.9</x:v>
      </x:c>
      <x:c r="E5555" t="n">
        <x:v>23</x:v>
      </x:c>
      <x:c r="F5555" t="n">
        <x:v>3</x:v>
      </x:c>
      <x:c r="G5555" t="n">
        <x:v>15</x:v>
      </x:c>
      <x:c r="H5555" t="n">
        <x:v>1</x:v>
      </x:c>
      <x:c r="I5555" t="n">
        <x:v>1</x:v>
      </x:c>
      <x:c r="J5555" t="n">
        <x:v>0.92</x:v>
      </x:c>
      <x:c r="K5555" t="n">
        <x:v>1</x:v>
      </x:c>
      <x:c r="L5555" t="n">
        <x:v>93.1</x:v>
      </x:c>
      <x:c r="M5555" t="n">
        <x:v>12.4</x:v>
      </x:c>
      <x:c r="N5555" t="n">
        <x:v>16.4</x:v>
      </x:c>
    </x:row>
    <x:row r="5556">
      <x:c r="A5556" t="str">
        <x:v>DEV-00926</x:v>
      </x:c>
      <x:c r="B5556" s="28" t="n">
        <x:v>46174</x:v>
      </x:c>
      <x:c r="C5556" t="n">
        <x:v>46.7</x:v>
      </x:c>
      <x:c r="D5556" t="n">
        <x:v>263.1</x:v>
      </x:c>
      <x:c r="E5556" t="n">
        <x:v>19</x:v>
      </x:c>
      <x:c r="F5556" t="n">
        <x:v>2</x:v>
      </x:c>
      <x:c r="G5556" t="n">
        <x:v>18</x:v>
      </x:c>
      <x:c r="H5556" t="n">
        <x:v>2</x:v>
      </x:c>
      <x:c r="I5556" t="n">
        <x:v>2</x:v>
      </x:c>
      <x:c r="J5556" t="n">
        <x:v>1.67</x:v>
      </x:c>
      <x:c r="K5556" t="n">
        <x:v>1</x:v>
      </x:c>
      <x:c r="L5556" t="n">
        <x:v>90.6</x:v>
      </x:c>
      <x:c r="M5556" t="n">
        <x:v>10.6</x:v>
      </x:c>
      <x:c r="N5556" t="n">
        <x:v>9.4</x:v>
      </x:c>
    </x:row>
    <x:row r="5557">
      <x:c r="A5557" t="str">
        <x:v>DEV-00926</x:v>
      </x:c>
      <x:c r="B5557" s="28" t="n">
        <x:v>46204</x:v>
      </x:c>
      <x:c r="C5557" t="n">
        <x:v>65.8</x:v>
      </x:c>
      <x:c r="D5557" t="n">
        <x:v>387.4</x:v>
      </x:c>
      <x:c r="E5557" t="n">
        <x:v>25</x:v>
      </x:c>
      <x:c r="F5557" t="n">
        <x:v>5</x:v>
      </x:c>
      <x:c r="G5557" t="n">
        <x:v>41</x:v>
      </x:c>
      <x:c r="H5557" t="n">
        <x:v>0</x:v>
      </x:c>
      <x:c r="I5557" t="n">
        <x:v>3</x:v>
      </x:c>
      <x:c r="J5557" t="n">
        <x:v>1.23</x:v>
      </x:c>
      <x:c r="K5557" t="n">
        <x:v>0</x:v>
      </x:c>
      <x:c r="L5557" t="n">
        <x:v>96</x:v>
      </x:c>
      <x:c r="M5557" t="n">
        <x:v>3.8</x:v>
      </x:c>
      <x:c r="N5557" t="n">
        <x:v>18</x:v>
      </x:c>
    </x:row>
    <x:row r="5558">
      <x:c r="A5558" t="str">
        <x:v>DEV-00927</x:v>
      </x:c>
      <x:c r="B5558" s="28" t="n">
        <x:v>46054</x:v>
      </x:c>
      <x:c r="C5558" t="n">
        <x:v>46.7</x:v>
      </x:c>
      <x:c r="D5558" t="n">
        <x:v>274.6</x:v>
      </x:c>
      <x:c r="E5558" t="n">
        <x:v>33</x:v>
      </x:c>
      <x:c r="F5558" t="n">
        <x:v>2</x:v>
      </x:c>
      <x:c r="G5558" t="n">
        <x:v>21</x:v>
      </x:c>
      <x:c r="H5558" t="n">
        <x:v>2</x:v>
      </x:c>
      <x:c r="I5558" t="n">
        <x:v>2</x:v>
      </x:c>
      <x:c r="J5558" t="n">
        <x:v>1.91</x:v>
      </x:c>
      <x:c r="K5558" t="n">
        <x:v>1</x:v>
      </x:c>
      <x:c r="L5558" t="n">
        <x:v>93.3</x:v>
      </x:c>
      <x:c r="M5558" t="n">
        <x:v>10.1</x:v>
      </x:c>
      <x:c r="N5558" t="n">
        <x:v>4.1</x:v>
      </x:c>
    </x:row>
    <x:row r="5559">
      <x:c r="A5559" t="str">
        <x:v>DEV-00927</x:v>
      </x:c>
      <x:c r="B5559" s="28" t="n">
        <x:v>46082</x:v>
      </x:c>
      <x:c r="C5559" t="n">
        <x:v>56.4</x:v>
      </x:c>
      <x:c r="D5559" t="n">
        <x:v>355.7</x:v>
      </x:c>
      <x:c r="E5559" t="n">
        <x:v>25</x:v>
      </x:c>
      <x:c r="F5559" t="n">
        <x:v>6</x:v>
      </x:c>
      <x:c r="G5559" t="n">
        <x:v>40</x:v>
      </x:c>
      <x:c r="H5559" t="n">
        <x:v>1</x:v>
      </x:c>
      <x:c r="I5559" t="n">
        <x:v>2</x:v>
      </x:c>
      <x:c r="J5559" t="n">
        <x:v>2.28</x:v>
      </x:c>
      <x:c r="K5559" t="n">
        <x:v>2</x:v>
      </x:c>
      <x:c r="L5559" t="n">
        <x:v>96.7</x:v>
      </x:c>
      <x:c r="M5559" t="n">
        <x:v>19.4</x:v>
      </x:c>
      <x:c r="N5559" t="n">
        <x:v>16.3</x:v>
      </x:c>
    </x:row>
    <x:row r="5560">
      <x:c r="A5560" t="str">
        <x:v>DEV-00927</x:v>
      </x:c>
      <x:c r="B5560" s="28" t="n">
        <x:v>46113</x:v>
      </x:c>
      <x:c r="C5560" t="n">
        <x:v>14.6</x:v>
      </x:c>
      <x:c r="D5560" t="n">
        <x:v>106.2</x:v>
      </x:c>
      <x:c r="E5560" t="n">
        <x:v>19</x:v>
      </x:c>
      <x:c r="F5560" t="n">
        <x:v>3</x:v>
      </x:c>
      <x:c r="G5560" t="n">
        <x:v>16</x:v>
      </x:c>
      <x:c r="H5560" t="n">
        <x:v>1</x:v>
      </x:c>
      <x:c r="I5560" t="n">
        <x:v>0</x:v>
      </x:c>
      <x:c r="J5560" t="n">
        <x:v>1.94</x:v>
      </x:c>
      <x:c r="K5560" t="n">
        <x:v>2</x:v>
      </x:c>
      <x:c r="L5560" t="n">
        <x:v>98.9</x:v>
      </x:c>
      <x:c r="M5560" t="n">
        <x:v>16.1</x:v>
      </x:c>
      <x:c r="N5560" t="n">
        <x:v>3.9</x:v>
      </x:c>
    </x:row>
    <x:row r="5561">
      <x:c r="A5561" t="str">
        <x:v>DEV-00927</x:v>
      </x:c>
      <x:c r="B5561" s="28" t="n">
        <x:v>46143</x:v>
      </x:c>
      <x:c r="C5561" t="n">
        <x:v>49</x:v>
      </x:c>
      <x:c r="D5561" t="n">
        <x:v>285.6</x:v>
      </x:c>
      <x:c r="E5561" t="n">
        <x:v>21</x:v>
      </x:c>
      <x:c r="F5561" t="n">
        <x:v>6</x:v>
      </x:c>
      <x:c r="G5561" t="n">
        <x:v>44</x:v>
      </x:c>
      <x:c r="H5561" t="n">
        <x:v>2</x:v>
      </x:c>
      <x:c r="I5561" t="n">
        <x:v>1</x:v>
      </x:c>
      <x:c r="J5561" t="n">
        <x:v>1.85</x:v>
      </x:c>
      <x:c r="K5561" t="n">
        <x:v>2</x:v>
      </x:c>
      <x:c r="L5561" t="n">
        <x:v>94.8</x:v>
      </x:c>
      <x:c r="M5561" t="n">
        <x:v>7.3</x:v>
      </x:c>
      <x:c r="N5561" t="n">
        <x:v>5.5</x:v>
      </x:c>
    </x:row>
    <x:row r="5562">
      <x:c r="A5562" t="str">
        <x:v>DEV-00927</x:v>
      </x:c>
      <x:c r="B5562" s="28" t="n">
        <x:v>46174</x:v>
      </x:c>
      <x:c r="C5562" t="n">
        <x:v>49.6</x:v>
      </x:c>
      <x:c r="D5562" t="n">
        <x:v>284.2</x:v>
      </x:c>
      <x:c r="E5562" t="n">
        <x:v>26</x:v>
      </x:c>
      <x:c r="F5562" t="n">
        <x:v>2</x:v>
      </x:c>
      <x:c r="G5562" t="n">
        <x:v>14</x:v>
      </x:c>
      <x:c r="H5562" t="n">
        <x:v>4</x:v>
      </x:c>
      <x:c r="I5562" t="n">
        <x:v>2</x:v>
      </x:c>
      <x:c r="J5562" t="n">
        <x:v>2.36</x:v>
      </x:c>
      <x:c r="K5562" t="n">
        <x:v>4</x:v>
      </x:c>
      <x:c r="L5562" t="n">
        <x:v>94.6</x:v>
      </x:c>
      <x:c r="M5562" t="n">
        <x:v>5.9</x:v>
      </x:c>
      <x:c r="N5562" t="n">
        <x:v>7.4</x:v>
      </x:c>
    </x:row>
    <x:row r="5563">
      <x:c r="A5563" t="str">
        <x:v>DEV-00927</x:v>
      </x:c>
      <x:c r="B5563" s="28" t="n">
        <x:v>46204</x:v>
      </x:c>
      <x:c r="C5563" t="n">
        <x:v>56.8</x:v>
      </x:c>
      <x:c r="D5563" t="n">
        <x:v>385.7</x:v>
      </x:c>
      <x:c r="E5563" t="n">
        <x:v>25</x:v>
      </x:c>
      <x:c r="F5563" t="n">
        <x:v>3</x:v>
      </x:c>
      <x:c r="G5563" t="n">
        <x:v>31</x:v>
      </x:c>
      <x:c r="H5563" t="n">
        <x:v>2</x:v>
      </x:c>
      <x:c r="I5563" t="n">
        <x:v>4</x:v>
      </x:c>
      <x:c r="J5563" t="n">
        <x:v>1.77</x:v>
      </x:c>
      <x:c r="K5563" t="n">
        <x:v>2</x:v>
      </x:c>
      <x:c r="L5563" t="n">
        <x:v>94.5</x:v>
      </x:c>
      <x:c r="M5563" t="n">
        <x:v>3</x:v>
      </x:c>
      <x:c r="N5563" t="n">
        <x:v>16.2</x:v>
      </x:c>
    </x:row>
    <x:row r="5564">
      <x:c r="A5564" t="str">
        <x:v>DEV-00928</x:v>
      </x:c>
      <x:c r="B5564" s="28" t="n">
        <x:v>46054</x:v>
      </x:c>
      <x:c r="C5564" t="n">
        <x:v>51.3</x:v>
      </x:c>
      <x:c r="D5564" t="n">
        <x:v>300.8</x:v>
      </x:c>
      <x:c r="E5564" t="n">
        <x:v>11</x:v>
      </x:c>
      <x:c r="F5564" t="n">
        <x:v>2</x:v>
      </x:c>
      <x:c r="G5564" t="n">
        <x:v>30</x:v>
      </x:c>
      <x:c r="H5564" t="n">
        <x:v>2</x:v>
      </x:c>
      <x:c r="I5564" t="n">
        <x:v>1</x:v>
      </x:c>
      <x:c r="J5564" t="n">
        <x:v>1.55</x:v>
      </x:c>
      <x:c r="K5564" t="n">
        <x:v>0</x:v>
      </x:c>
      <x:c r="L5564" t="n">
        <x:v>90.5</x:v>
      </x:c>
      <x:c r="M5564" t="n">
        <x:v>13.1</x:v>
      </x:c>
      <x:c r="N5564" t="n">
        <x:v>10.5</x:v>
      </x:c>
    </x:row>
    <x:row r="5565">
      <x:c r="A5565" t="str">
        <x:v>DEV-00928</x:v>
      </x:c>
      <x:c r="B5565" s="28" t="n">
        <x:v>46082</x:v>
      </x:c>
      <x:c r="C5565" t="n">
        <x:v>32.6</x:v>
      </x:c>
      <x:c r="D5565" t="n">
        <x:v>218</x:v>
      </x:c>
      <x:c r="E5565" t="n">
        <x:v>18</x:v>
      </x:c>
      <x:c r="F5565" t="n">
        <x:v>0</x:v>
      </x:c>
      <x:c r="G5565" t="n">
        <x:v>38</x:v>
      </x:c>
      <x:c r="H5565" t="n">
        <x:v>1</x:v>
      </x:c>
      <x:c r="I5565" t="n">
        <x:v>0</x:v>
      </x:c>
      <x:c r="J5565" t="n">
        <x:v>0.27</x:v>
      </x:c>
      <x:c r="K5565" t="n">
        <x:v>1</x:v>
      </x:c>
      <x:c r="L5565" t="n">
        <x:v>98.2</x:v>
      </x:c>
      <x:c r="M5565" t="n">
        <x:v>4.4</x:v>
      </x:c>
      <x:c r="N5565" t="n">
        <x:v>8.3</x:v>
      </x:c>
    </x:row>
    <x:row r="5566">
      <x:c r="A5566" t="str">
        <x:v>DEV-00928</x:v>
      </x:c>
      <x:c r="B5566" s="28" t="n">
        <x:v>46113</x:v>
      </x:c>
      <x:c r="C5566" t="n">
        <x:v>54.2</x:v>
      </x:c>
      <x:c r="D5566" t="n">
        <x:v>331.6</x:v>
      </x:c>
      <x:c r="E5566" t="n">
        <x:v>24</x:v>
      </x:c>
      <x:c r="F5566" t="n">
        <x:v>2</x:v>
      </x:c>
      <x:c r="G5566" t="n">
        <x:v>36</x:v>
      </x:c>
      <x:c r="H5566" t="n">
        <x:v>1</x:v>
      </x:c>
      <x:c r="I5566" t="n">
        <x:v>0</x:v>
      </x:c>
      <x:c r="J5566" t="n">
        <x:v>1.66</x:v>
      </x:c>
      <x:c r="K5566" t="n">
        <x:v>0</x:v>
      </x:c>
      <x:c r="L5566" t="n">
        <x:v>95.1</x:v>
      </x:c>
      <x:c r="M5566" t="n">
        <x:v>10.4</x:v>
      </x:c>
      <x:c r="N5566" t="n">
        <x:v>5</x:v>
      </x:c>
    </x:row>
    <x:row r="5567">
      <x:c r="A5567" t="str">
        <x:v>DEV-00928</x:v>
      </x:c>
      <x:c r="B5567" s="28" t="n">
        <x:v>46143</x:v>
      </x:c>
      <x:c r="C5567" t="n">
        <x:v>63.9</x:v>
      </x:c>
      <x:c r="D5567" t="n">
        <x:v>362.2</x:v>
      </x:c>
      <x:c r="E5567" t="n">
        <x:v>17</x:v>
      </x:c>
      <x:c r="F5567" t="n">
        <x:v>3</x:v>
      </x:c>
      <x:c r="G5567" t="n">
        <x:v>46</x:v>
      </x:c>
      <x:c r="H5567" t="n">
        <x:v>0</x:v>
      </x:c>
      <x:c r="I5567" t="n">
        <x:v>5</x:v>
      </x:c>
      <x:c r="J5567" t="n">
        <x:v>0.15</x:v>
      </x:c>
      <x:c r="K5567" t="n">
        <x:v>1</x:v>
      </x:c>
      <x:c r="L5567" t="n">
        <x:v>94.5</x:v>
      </x:c>
      <x:c r="M5567" t="n">
        <x:v>8.4</x:v>
      </x:c>
      <x:c r="N5567" t="n">
        <x:v>9.3</x:v>
      </x:c>
    </x:row>
    <x:row r="5568">
      <x:c r="A5568" t="str">
        <x:v>DEV-00928</x:v>
      </x:c>
      <x:c r="B5568" s="28" t="n">
        <x:v>46174</x:v>
      </x:c>
      <x:c r="C5568" t="n">
        <x:v>59.8</x:v>
      </x:c>
      <x:c r="D5568" t="n">
        <x:v>389.9</x:v>
      </x:c>
      <x:c r="E5568" t="n">
        <x:v>23</x:v>
      </x:c>
      <x:c r="F5568" t="n">
        <x:v>3</x:v>
      </x:c>
      <x:c r="G5568" t="n">
        <x:v>20</x:v>
      </x:c>
      <x:c r="H5568" t="n">
        <x:v>0</x:v>
      </x:c>
      <x:c r="I5568" t="n">
        <x:v>2</x:v>
      </x:c>
      <x:c r="J5568" t="n">
        <x:v>1.35</x:v>
      </x:c>
      <x:c r="K5568" t="n">
        <x:v>0</x:v>
      </x:c>
      <x:c r="L5568" t="n">
        <x:v>94.2</x:v>
      </x:c>
      <x:c r="M5568" t="n">
        <x:v>8.5</x:v>
      </x:c>
      <x:c r="N5568" t="n">
        <x:v>9</x:v>
      </x:c>
    </x:row>
    <x:row r="5569">
      <x:c r="A5569" t="str">
        <x:v>DEV-00928</x:v>
      </x:c>
      <x:c r="B5569" s="28" t="n">
        <x:v>46204</x:v>
      </x:c>
      <x:c r="C5569" t="n">
        <x:v>59.6</x:v>
      </x:c>
      <x:c r="D5569" t="n">
        <x:v>427.9</x:v>
      </x:c>
      <x:c r="E5569" t="n">
        <x:v>20</x:v>
      </x:c>
      <x:c r="F5569" t="n">
        <x:v>2</x:v>
      </x:c>
      <x:c r="G5569" t="n">
        <x:v>30</x:v>
      </x:c>
      <x:c r="H5569" t="n">
        <x:v>2</x:v>
      </x:c>
      <x:c r="I5569" t="n">
        <x:v>2</x:v>
      </x:c>
      <x:c r="J5569" t="n">
        <x:v>1.38</x:v>
      </x:c>
      <x:c r="K5569" t="n">
        <x:v>2</x:v>
      </x:c>
      <x:c r="L5569" t="n">
        <x:v>99.7</x:v>
      </x:c>
      <x:c r="M5569" t="n">
        <x:v>10.5</x:v>
      </x:c>
      <x:c r="N5569" t="n">
        <x:v>7.3</x:v>
      </x:c>
    </x:row>
    <x:row r="5570">
      <x:c r="A5570" t="str">
        <x:v>DEV-00929</x:v>
      </x:c>
      <x:c r="B5570" s="28" t="n">
        <x:v>46054</x:v>
      </x:c>
      <x:c r="C5570" t="n">
        <x:v>11.7</x:v>
      </x:c>
      <x:c r="D5570" t="n">
        <x:v>77.4</x:v>
      </x:c>
      <x:c r="E5570" t="n">
        <x:v>4</x:v>
      </x:c>
      <x:c r="F5570" t="n">
        <x:v>0</x:v>
      </x:c>
      <x:c r="G5570" t="n">
        <x:v>9</x:v>
      </x:c>
      <x:c r="H5570" t="n">
        <x:v>1</x:v>
      </x:c>
      <x:c r="I5570" t="n">
        <x:v>1</x:v>
      </x:c>
      <x:c r="J5570" t="n">
        <x:v>0.58</x:v>
      </x:c>
      <x:c r="K5570" t="n">
        <x:v>2</x:v>
      </x:c>
      <x:c r="L5570" t="n">
        <x:v>97</x:v>
      </x:c>
      <x:c r="M5570" t="n">
        <x:v>4.7</x:v>
      </x:c>
      <x:c r="N5570" t="n">
        <x:v>1.3</x:v>
      </x:c>
    </x:row>
    <x:row r="5571">
      <x:c r="A5571" t="str">
        <x:v>DEV-00929</x:v>
      </x:c>
      <x:c r="B5571" s="28" t="n">
        <x:v>46082</x:v>
      </x:c>
      <x:c r="C5571" t="n">
        <x:v>29.5</x:v>
      </x:c>
      <x:c r="D5571" t="n">
        <x:v>177.5</x:v>
      </x:c>
      <x:c r="E5571" t="n">
        <x:v>17</x:v>
      </x:c>
      <x:c r="F5571" t="n">
        <x:v>1</x:v>
      </x:c>
      <x:c r="G5571" t="n">
        <x:v>37</x:v>
      </x:c>
      <x:c r="H5571" t="n">
        <x:v>0</x:v>
      </x:c>
      <x:c r="I5571" t="n">
        <x:v>2</x:v>
      </x:c>
      <x:c r="J5571" t="n">
        <x:v>0.16</x:v>
      </x:c>
      <x:c r="K5571" t="n">
        <x:v>0</x:v>
      </x:c>
      <x:c r="L5571" t="n">
        <x:v>94.1</x:v>
      </x:c>
      <x:c r="M5571" t="n">
        <x:v>0</x:v>
      </x:c>
      <x:c r="N5571" t="n">
        <x:v>8.2</x:v>
      </x:c>
    </x:row>
    <x:row r="5572">
      <x:c r="A5572" t="str">
        <x:v>DEV-00929</x:v>
      </x:c>
      <x:c r="B5572" s="28" t="n">
        <x:v>46113</x:v>
      </x:c>
      <x:c r="C5572" t="n">
        <x:v>33.2</x:v>
      </x:c>
      <x:c r="D5572" t="n">
        <x:v>235.4</x:v>
      </x:c>
      <x:c r="E5572" t="n">
        <x:v>19</x:v>
      </x:c>
      <x:c r="F5572" t="n">
        <x:v>4</x:v>
      </x:c>
      <x:c r="G5572" t="n">
        <x:v>26</x:v>
      </x:c>
      <x:c r="H5572" t="n">
        <x:v>0</x:v>
      </x:c>
      <x:c r="I5572" t="n">
        <x:v>0</x:v>
      </x:c>
      <x:c r="J5572" t="n">
        <x:v>0.43</x:v>
      </x:c>
      <x:c r="K5572" t="n">
        <x:v>1</x:v>
      </x:c>
      <x:c r="L5572" t="n">
        <x:v>98.8</x:v>
      </x:c>
      <x:c r="M5572" t="n">
        <x:v>8.6</x:v>
      </x:c>
      <x:c r="N5572" t="n">
        <x:v>6</x:v>
      </x:c>
    </x:row>
    <x:row r="5573">
      <x:c r="A5573" t="str">
        <x:v>DEV-00929</x:v>
      </x:c>
      <x:c r="B5573" s="28" t="n">
        <x:v>46143</x:v>
      </x:c>
      <x:c r="C5573" t="n">
        <x:v>61</x:v>
      </x:c>
      <x:c r="D5573" t="n">
        <x:v>420.7</x:v>
      </x:c>
      <x:c r="E5573" t="n">
        <x:v>10</x:v>
      </x:c>
      <x:c r="F5573" t="n">
        <x:v>2</x:v>
      </x:c>
      <x:c r="G5573" t="n">
        <x:v>44</x:v>
      </x:c>
      <x:c r="H5573" t="n">
        <x:v>1</x:v>
      </x:c>
      <x:c r="I5573" t="n">
        <x:v>3</x:v>
      </x:c>
      <x:c r="J5573" t="n">
        <x:v>0.34</x:v>
      </x:c>
      <x:c r="K5573" t="n">
        <x:v>0</x:v>
      </x:c>
      <x:c r="L5573" t="n">
        <x:v>93.6</x:v>
      </x:c>
      <x:c r="M5573" t="n">
        <x:v>14.5</x:v>
      </x:c>
      <x:c r="N5573" t="n">
        <x:v>16.8</x:v>
      </x:c>
    </x:row>
    <x:row r="5574">
      <x:c r="A5574" t="str">
        <x:v>DEV-00929</x:v>
      </x:c>
      <x:c r="B5574" s="28" t="n">
        <x:v>46174</x:v>
      </x:c>
      <x:c r="C5574" t="n">
        <x:v>43.8</x:v>
      </x:c>
      <x:c r="D5574" t="n">
        <x:v>287.7</x:v>
      </x:c>
      <x:c r="E5574" t="n">
        <x:v>16</x:v>
      </x:c>
      <x:c r="F5574" t="n">
        <x:v>0</x:v>
      </x:c>
      <x:c r="G5574" t="n">
        <x:v>35</x:v>
      </x:c>
      <x:c r="H5574" t="n">
        <x:v>0</x:v>
      </x:c>
      <x:c r="I5574" t="n">
        <x:v>2</x:v>
      </x:c>
      <x:c r="J5574" t="n">
        <x:v>1.5</x:v>
      </x:c>
      <x:c r="K5574" t="n">
        <x:v>0</x:v>
      </x:c>
      <x:c r="L5574" t="n">
        <x:v>93.3</x:v>
      </x:c>
      <x:c r="M5574" t="n">
        <x:v>3.7</x:v>
      </x:c>
      <x:c r="N5574" t="n">
        <x:v>4.8</x:v>
      </x:c>
    </x:row>
    <x:row r="5575">
      <x:c r="A5575" t="str">
        <x:v>DEV-00929</x:v>
      </x:c>
      <x:c r="B5575" s="28" t="n">
        <x:v>46204</x:v>
      </x:c>
      <x:c r="C5575" t="n">
        <x:v>38.6</x:v>
      </x:c>
      <x:c r="D5575" t="n">
        <x:v>265.8</x:v>
      </x:c>
      <x:c r="E5575" t="n">
        <x:v>10</x:v>
      </x:c>
      <x:c r="F5575" t="n">
        <x:v>0</x:v>
      </x:c>
      <x:c r="G5575" t="n">
        <x:v>36</x:v>
      </x:c>
      <x:c r="H5575" t="n">
        <x:v>0</x:v>
      </x:c>
      <x:c r="I5575" t="n">
        <x:v>3</x:v>
      </x:c>
      <x:c r="J5575" t="n">
        <x:v>0.72</x:v>
      </x:c>
      <x:c r="K5575" t="n">
        <x:v>0</x:v>
      </x:c>
      <x:c r="L5575" t="n">
        <x:v>99.4</x:v>
      </x:c>
      <x:c r="M5575" t="n">
        <x:v>4.8</x:v>
      </x:c>
      <x:c r="N5575" t="n">
        <x:v>12.3</x:v>
      </x:c>
    </x:row>
    <x:row r="5576">
      <x:c r="A5576" t="str">
        <x:v>DEV-00930</x:v>
      </x:c>
      <x:c r="B5576" s="28" t="n">
        <x:v>46054</x:v>
      </x:c>
      <x:c r="C5576" t="n">
        <x:v>39.2</x:v>
      </x:c>
      <x:c r="D5576" t="n">
        <x:v>223</x:v>
      </x:c>
      <x:c r="E5576" t="n">
        <x:v>2</x:v>
      </x:c>
      <x:c r="F5576" t="n">
        <x:v>2</x:v>
      </x:c>
      <x:c r="G5576" t="n">
        <x:v>31</x:v>
      </x:c>
      <x:c r="H5576" t="n">
        <x:v>1</x:v>
      </x:c>
      <x:c r="I5576" t="n">
        <x:v>0</x:v>
      </x:c>
      <x:c r="J5576" t="n">
        <x:v>0.36</x:v>
      </x:c>
      <x:c r="K5576" t="n">
        <x:v>1</x:v>
      </x:c>
      <x:c r="L5576" t="n">
        <x:v>99.4</x:v>
      </x:c>
      <x:c r="M5576" t="n">
        <x:v>5.4</x:v>
      </x:c>
      <x:c r="N5576" t="n">
        <x:v>3.6</x:v>
      </x:c>
    </x:row>
    <x:row r="5577">
      <x:c r="A5577" t="str">
        <x:v>DEV-00930</x:v>
      </x:c>
      <x:c r="B5577" s="28" t="n">
        <x:v>46082</x:v>
      </x:c>
      <x:c r="C5577" t="n">
        <x:v>49.3</x:v>
      </x:c>
      <x:c r="D5577" t="n">
        <x:v>354.8</x:v>
      </x:c>
      <x:c r="E5577" t="n">
        <x:v>11</x:v>
      </x:c>
      <x:c r="F5577" t="n">
        <x:v>0</x:v>
      </x:c>
      <x:c r="G5577" t="n">
        <x:v>41</x:v>
      </x:c>
      <x:c r="H5577" t="n">
        <x:v>0</x:v>
      </x:c>
      <x:c r="I5577" t="n">
        <x:v>1</x:v>
      </x:c>
      <x:c r="J5577" t="n">
        <x:v>0.94</x:v>
      </x:c>
      <x:c r="K5577" t="n">
        <x:v>0</x:v>
      </x:c>
      <x:c r="L5577" t="n">
        <x:v>98.8</x:v>
      </x:c>
      <x:c r="M5577" t="n">
        <x:v>9</x:v>
      </x:c>
      <x:c r="N5577" t="n">
        <x:v>6.4</x:v>
      </x:c>
    </x:row>
    <x:row r="5578">
      <x:c r="A5578" t="str">
        <x:v>DEV-00930</x:v>
      </x:c>
      <x:c r="B5578" s="28" t="n">
        <x:v>46113</x:v>
      </x:c>
      <x:c r="C5578" t="n">
        <x:v>30.4</x:v>
      </x:c>
      <x:c r="D5578" t="n">
        <x:v>170</x:v>
      </x:c>
      <x:c r="E5578" t="n">
        <x:v>7</x:v>
      </x:c>
      <x:c r="F5578" t="n">
        <x:v>1</x:v>
      </x:c>
      <x:c r="G5578" t="n">
        <x:v>29</x:v>
      </x:c>
      <x:c r="H5578" t="n">
        <x:v>0</x:v>
      </x:c>
      <x:c r="I5578" t="n">
        <x:v>1</x:v>
      </x:c>
      <x:c r="J5578" t="n">
        <x:v>0.88</x:v>
      </x:c>
      <x:c r="K5578" t="n">
        <x:v>1</x:v>
      </x:c>
      <x:c r="L5578" t="n">
        <x:v>96.9</x:v>
      </x:c>
      <x:c r="M5578" t="n">
        <x:v>0.4</x:v>
      </x:c>
      <x:c r="N5578" t="n">
        <x:v>7.9</x:v>
      </x:c>
    </x:row>
    <x:row r="5579">
      <x:c r="A5579" t="str">
        <x:v>DEV-00930</x:v>
      </x:c>
      <x:c r="B5579" s="28" t="n">
        <x:v>46143</x:v>
      </x:c>
      <x:c r="C5579" t="n">
        <x:v>47.6</x:v>
      </x:c>
      <x:c r="D5579" t="n">
        <x:v>284.8</x:v>
      </x:c>
      <x:c r="E5579" t="n">
        <x:v>17</x:v>
      </x:c>
      <x:c r="F5579" t="n">
        <x:v>0</x:v>
      </x:c>
      <x:c r="G5579" t="n">
        <x:v>27</x:v>
      </x:c>
      <x:c r="H5579" t="n">
        <x:v>0</x:v>
      </x:c>
      <x:c r="I5579" t="n">
        <x:v>2</x:v>
      </x:c>
      <x:c r="J5579" t="n">
        <x:v>0</x:v>
      </x:c>
      <x:c r="K5579" t="n">
        <x:v>0</x:v>
      </x:c>
      <x:c r="L5579" t="n">
        <x:v>92.6</x:v>
      </x:c>
      <x:c r="M5579" t="n">
        <x:v>11.5</x:v>
      </x:c>
      <x:c r="N5579" t="n">
        <x:v>5.5</x:v>
      </x:c>
    </x:row>
    <x:row r="5580">
      <x:c r="A5580" t="str">
        <x:v>DEV-00930</x:v>
      </x:c>
      <x:c r="B5580" s="28" t="n">
        <x:v>46174</x:v>
      </x:c>
      <x:c r="C5580" t="n">
        <x:v>36.9</x:v>
      </x:c>
      <x:c r="D5580" t="n">
        <x:v>240</x:v>
      </x:c>
      <x:c r="E5580" t="n">
        <x:v>14</x:v>
      </x:c>
      <x:c r="F5580" t="n">
        <x:v>0</x:v>
      </x:c>
      <x:c r="G5580" t="n">
        <x:v>25</x:v>
      </x:c>
      <x:c r="H5580" t="n">
        <x:v>1</x:v>
      </x:c>
      <x:c r="I5580" t="n">
        <x:v>0</x:v>
      </x:c>
      <x:c r="J5580" t="n">
        <x:v>0</x:v>
      </x:c>
      <x:c r="K5580" t="n">
        <x:v>0</x:v>
      </x:c>
      <x:c r="L5580" t="n">
        <x:v>97.2</x:v>
      </x:c>
      <x:c r="M5580" t="n">
        <x:v>9.4</x:v>
      </x:c>
      <x:c r="N5580" t="n">
        <x:v>10.2</x:v>
      </x:c>
    </x:row>
    <x:row r="5581">
      <x:c r="A5581" t="str">
        <x:v>DEV-00930</x:v>
      </x:c>
      <x:c r="B5581" s="28" t="n">
        <x:v>46204</x:v>
      </x:c>
      <x:c r="C5581" t="n">
        <x:v>41.9</x:v>
      </x:c>
      <x:c r="D5581" t="n">
        <x:v>268.2</x:v>
      </x:c>
      <x:c r="E5581" t="n">
        <x:v>18</x:v>
      </x:c>
      <x:c r="F5581" t="n">
        <x:v>0</x:v>
      </x:c>
      <x:c r="G5581" t="n">
        <x:v>48</x:v>
      </x:c>
      <x:c r="H5581" t="n">
        <x:v>0</x:v>
      </x:c>
      <x:c r="I5581" t="n">
        <x:v>2</x:v>
      </x:c>
      <x:c r="J5581" t="n">
        <x:v>1.04</x:v>
      </x:c>
      <x:c r="K5581" t="n">
        <x:v>0</x:v>
      </x:c>
      <x:c r="L5581" t="n">
        <x:v>87.9</x:v>
      </x:c>
      <x:c r="M5581" t="n">
        <x:v>2.8</x:v>
      </x:c>
      <x:c r="N5581" t="n">
        <x:v>5.1</x:v>
      </x:c>
    </x:row>
    <x:row r="5582">
      <x:c r="A5582" t="str">
        <x:v>DEV-00931</x:v>
      </x:c>
      <x:c r="B5582" s="28" t="n">
        <x:v>46054</x:v>
      </x:c>
      <x:c r="C5582" t="n">
        <x:v>76.3</x:v>
      </x:c>
      <x:c r="D5582" t="n">
        <x:v>487.8</x:v>
      </x:c>
      <x:c r="E5582" t="n">
        <x:v>12</x:v>
      </x:c>
      <x:c r="F5582" t="n">
        <x:v>0</x:v>
      </x:c>
      <x:c r="G5582" t="n">
        <x:v>54</x:v>
      </x:c>
      <x:c r="H5582" t="n">
        <x:v>0</x:v>
      </x:c>
      <x:c r="I5582" t="n">
        <x:v>1</x:v>
      </x:c>
      <x:c r="J5582" t="n">
        <x:v>0.38</x:v>
      </x:c>
      <x:c r="K5582" t="n">
        <x:v>0</x:v>
      </x:c>
      <x:c r="L5582" t="n">
        <x:v>96.3</x:v>
      </x:c>
      <x:c r="M5582" t="n">
        <x:v>5.8</x:v>
      </x:c>
      <x:c r="N5582" t="n">
        <x:v>6.9</x:v>
      </x:c>
    </x:row>
    <x:row r="5583">
      <x:c r="A5583" t="str">
        <x:v>DEV-00931</x:v>
      </x:c>
      <x:c r="B5583" s="28" t="n">
        <x:v>46082</x:v>
      </x:c>
      <x:c r="C5583" t="n">
        <x:v>85.2</x:v>
      </x:c>
      <x:c r="D5583" t="n">
        <x:v>617.5</x:v>
      </x:c>
      <x:c r="E5583" t="n">
        <x:v>19</x:v>
      </x:c>
      <x:c r="F5583" t="n">
        <x:v>2</x:v>
      </x:c>
      <x:c r="G5583" t="n">
        <x:v>62</x:v>
      </x:c>
      <x:c r="H5583" t="n">
        <x:v>0</x:v>
      </x:c>
      <x:c r="I5583" t="n">
        <x:v>3</x:v>
      </x:c>
      <x:c r="J5583" t="n">
        <x:v>0.69</x:v>
      </x:c>
      <x:c r="K5583" t="n">
        <x:v>0</x:v>
      </x:c>
      <x:c r="L5583" t="n">
        <x:v>96.1</x:v>
      </x:c>
      <x:c r="M5583" t="n">
        <x:v>0.1</x:v>
      </x:c>
      <x:c r="N5583" t="n">
        <x:v>23.7</x:v>
      </x:c>
    </x:row>
    <x:row r="5584">
      <x:c r="A5584" t="str">
        <x:v>DEV-00931</x:v>
      </x:c>
      <x:c r="B5584" s="28" t="n">
        <x:v>46113</x:v>
      </x:c>
      <x:c r="C5584" t="n">
        <x:v>67.1</x:v>
      </x:c>
      <x:c r="D5584" t="n">
        <x:v>476.5</x:v>
      </x:c>
      <x:c r="E5584" t="n">
        <x:v>25</x:v>
      </x:c>
      <x:c r="F5584" t="n">
        <x:v>1</x:v>
      </x:c>
      <x:c r="G5584" t="n">
        <x:v>43</x:v>
      </x:c>
      <x:c r="H5584" t="n">
        <x:v>0</x:v>
      </x:c>
      <x:c r="I5584" t="n">
        <x:v>5</x:v>
      </x:c>
      <x:c r="J5584" t="n">
        <x:v>0.32</x:v>
      </x:c>
      <x:c r="K5584" t="n">
        <x:v>1</x:v>
      </x:c>
      <x:c r="L5584" t="n">
        <x:v>95.9</x:v>
      </x:c>
      <x:c r="M5584" t="n">
        <x:v>6.6</x:v>
      </x:c>
      <x:c r="N5584" t="n">
        <x:v>17.1</x:v>
      </x:c>
    </x:row>
    <x:row r="5585">
      <x:c r="A5585" t="str">
        <x:v>DEV-00931</x:v>
      </x:c>
      <x:c r="B5585" s="28" t="n">
        <x:v>46143</x:v>
      </x:c>
      <x:c r="C5585" t="n">
        <x:v>70.9</x:v>
      </x:c>
      <x:c r="D5585" t="n">
        <x:v>418.3</x:v>
      </x:c>
      <x:c r="E5585" t="n">
        <x:v>22</x:v>
      </x:c>
      <x:c r="F5585" t="n">
        <x:v>1</x:v>
      </x:c>
      <x:c r="G5585" t="n">
        <x:v>39</x:v>
      </x:c>
      <x:c r="H5585" t="n">
        <x:v>0</x:v>
      </x:c>
      <x:c r="I5585" t="n">
        <x:v>2</x:v>
      </x:c>
      <x:c r="J5585" t="n">
        <x:v>0.41</x:v>
      </x:c>
      <x:c r="K5585" t="n">
        <x:v>1</x:v>
      </x:c>
      <x:c r="L5585" t="n">
        <x:v>93.6</x:v>
      </x:c>
      <x:c r="M5585" t="n">
        <x:v>6.2</x:v>
      </x:c>
      <x:c r="N5585" t="n">
        <x:v>21.4</x:v>
      </x:c>
    </x:row>
    <x:row r="5586">
      <x:c r="A5586" t="str">
        <x:v>DEV-00931</x:v>
      </x:c>
      <x:c r="B5586" s="28" t="n">
        <x:v>46174</x:v>
      </x:c>
      <x:c r="C5586" t="n">
        <x:v>63.7</x:v>
      </x:c>
      <x:c r="D5586" t="n">
        <x:v>412.2</x:v>
      </x:c>
      <x:c r="E5586" t="n">
        <x:v>16</x:v>
      </x:c>
      <x:c r="F5586" t="n">
        <x:v>0</x:v>
      </x:c>
      <x:c r="G5586" t="n">
        <x:v>59</x:v>
      </x:c>
      <x:c r="H5586" t="n">
        <x:v>1</x:v>
      </x:c>
      <x:c r="I5586" t="n">
        <x:v>3</x:v>
      </x:c>
      <x:c r="J5586" t="n">
        <x:v>0.49</x:v>
      </x:c>
      <x:c r="K5586" t="n">
        <x:v>0</x:v>
      </x:c>
      <x:c r="L5586" t="n">
        <x:v>93.8</x:v>
      </x:c>
      <x:c r="M5586" t="n">
        <x:v>3.4</x:v>
      </x:c>
      <x:c r="N5586" t="n">
        <x:v>19.6</x:v>
      </x:c>
    </x:row>
    <x:row r="5587">
      <x:c r="A5587" t="str">
        <x:v>DEV-00931</x:v>
      </x:c>
      <x:c r="B5587" s="28" t="n">
        <x:v>46204</x:v>
      </x:c>
      <x:c r="C5587" t="n">
        <x:v>86.3</x:v>
      </x:c>
      <x:c r="D5587" t="n">
        <x:v>501.6</x:v>
      </x:c>
      <x:c r="E5587" t="n">
        <x:v>14</x:v>
      </x:c>
      <x:c r="F5587" t="n">
        <x:v>0</x:v>
      </x:c>
      <x:c r="G5587" t="n">
        <x:v>57</x:v>
      </x:c>
      <x:c r="H5587" t="n">
        <x:v>0</x:v>
      </x:c>
      <x:c r="I5587" t="n">
        <x:v>2</x:v>
      </x:c>
      <x:c r="J5587" t="n">
        <x:v>0.48</x:v>
      </x:c>
      <x:c r="K5587" t="n">
        <x:v>0</x:v>
      </x:c>
      <x:c r="L5587" t="n">
        <x:v>97</x:v>
      </x:c>
      <x:c r="M5587" t="n">
        <x:v>4.7</x:v>
      </x:c>
      <x:c r="N5587" t="n">
        <x:v>16.1</x:v>
      </x:c>
    </x:row>
    <x:row r="5588">
      <x:c r="A5588" t="str">
        <x:v>DEV-00932</x:v>
      </x:c>
      <x:c r="B5588" s="28" t="n">
        <x:v>46054</x:v>
      </x:c>
      <x:c r="C5588" t="n">
        <x:v>44.5</x:v>
      </x:c>
      <x:c r="D5588" t="n">
        <x:v>296.9</x:v>
      </x:c>
      <x:c r="E5588" t="n">
        <x:v>14</x:v>
      </x:c>
      <x:c r="F5588" t="n">
        <x:v>1</x:v>
      </x:c>
      <x:c r="G5588" t="n">
        <x:v>27</x:v>
      </x:c>
      <x:c r="H5588" t="n">
        <x:v>0</x:v>
      </x:c>
      <x:c r="I5588" t="n">
        <x:v>2</x:v>
      </x:c>
      <x:c r="J5588" t="n">
        <x:v>0.13</x:v>
      </x:c>
      <x:c r="K5588" t="n">
        <x:v>0</x:v>
      </x:c>
      <x:c r="L5588" t="n">
        <x:v>97.3</x:v>
      </x:c>
      <x:c r="M5588" t="n">
        <x:v>3.8</x:v>
      </x:c>
      <x:c r="N5588" t="n">
        <x:v>9.1</x:v>
      </x:c>
    </x:row>
    <x:row r="5589">
      <x:c r="A5589" t="str">
        <x:v>DEV-00932</x:v>
      </x:c>
      <x:c r="B5589" s="28" t="n">
        <x:v>46082</x:v>
      </x:c>
      <x:c r="C5589" t="n">
        <x:v>55</x:v>
      </x:c>
      <x:c r="D5589" t="n">
        <x:v>384.5</x:v>
      </x:c>
      <x:c r="E5589" t="n">
        <x:v>14</x:v>
      </x:c>
      <x:c r="F5589" t="n">
        <x:v>0</x:v>
      </x:c>
      <x:c r="G5589" t="n">
        <x:v>25</x:v>
      </x:c>
      <x:c r="H5589" t="n">
        <x:v>0</x:v>
      </x:c>
      <x:c r="I5589" t="n">
        <x:v>3</x:v>
      </x:c>
      <x:c r="J5589" t="n">
        <x:v>0.66</x:v>
      </x:c>
      <x:c r="K5589" t="n">
        <x:v>0</x:v>
      </x:c>
      <x:c r="L5589" t="n">
        <x:v>95.8</x:v>
      </x:c>
      <x:c r="M5589" t="n">
        <x:v>6.9</x:v>
      </x:c>
      <x:c r="N5589" t="n">
        <x:v>12.3</x:v>
      </x:c>
    </x:row>
    <x:row r="5590">
      <x:c r="A5590" t="str">
        <x:v>DEV-00932</x:v>
      </x:c>
      <x:c r="B5590" s="28" t="n">
        <x:v>46113</x:v>
      </x:c>
      <x:c r="C5590" t="n">
        <x:v>69.4</x:v>
      </x:c>
      <x:c r="D5590" t="n">
        <x:v>402</x:v>
      </x:c>
      <x:c r="E5590" t="n">
        <x:v>18</x:v>
      </x:c>
      <x:c r="F5590" t="n">
        <x:v>3</x:v>
      </x:c>
      <x:c r="G5590" t="n">
        <x:v>41</x:v>
      </x:c>
      <x:c r="H5590" t="n">
        <x:v>0</x:v>
      </x:c>
      <x:c r="I5590" t="n">
        <x:v>2</x:v>
      </x:c>
      <x:c r="J5590" t="n">
        <x:v>0.3</x:v>
      </x:c>
      <x:c r="K5590" t="n">
        <x:v>1</x:v>
      </x:c>
      <x:c r="L5590" t="n">
        <x:v>98.2</x:v>
      </x:c>
      <x:c r="M5590" t="n">
        <x:v>0.8</x:v>
      </x:c>
      <x:c r="N5590" t="n">
        <x:v>8.5</x:v>
      </x:c>
    </x:row>
    <x:row r="5591">
      <x:c r="A5591" t="str">
        <x:v>DEV-00932</x:v>
      </x:c>
      <x:c r="B5591" s="28" t="n">
        <x:v>46143</x:v>
      </x:c>
      <x:c r="C5591" t="n">
        <x:v>74.3</x:v>
      </x:c>
      <x:c r="D5591" t="n">
        <x:v>524.7</x:v>
      </x:c>
      <x:c r="E5591" t="n">
        <x:v>20</x:v>
      </x:c>
      <x:c r="F5591" t="n">
        <x:v>2</x:v>
      </x:c>
      <x:c r="G5591" t="n">
        <x:v>51</x:v>
      </x:c>
      <x:c r="H5591" t="n">
        <x:v>1</x:v>
      </x:c>
      <x:c r="I5591" t="n">
        <x:v>0</x:v>
      </x:c>
      <x:c r="J5591" t="n">
        <x:v>0.37</x:v>
      </x:c>
      <x:c r="K5591" t="n">
        <x:v>1</x:v>
      </x:c>
      <x:c r="L5591" t="n">
        <x:v>94.8</x:v>
      </x:c>
      <x:c r="M5591" t="n">
        <x:v>8.7</x:v>
      </x:c>
      <x:c r="N5591" t="n">
        <x:v>15</x:v>
      </x:c>
    </x:row>
    <x:row r="5592">
      <x:c r="A5592" t="str">
        <x:v>DEV-00932</x:v>
      </x:c>
      <x:c r="B5592" s="28" t="n">
        <x:v>46174</x:v>
      </x:c>
      <x:c r="C5592" t="n">
        <x:v>71.2</x:v>
      </x:c>
      <x:c r="D5592" t="n">
        <x:v>497.4</x:v>
      </x:c>
      <x:c r="E5592" t="n">
        <x:v>19</x:v>
      </x:c>
      <x:c r="F5592" t="n">
        <x:v>1</x:v>
      </x:c>
      <x:c r="G5592" t="n">
        <x:v>36</x:v>
      </x:c>
      <x:c r="H5592" t="n">
        <x:v>0</x:v>
      </x:c>
      <x:c r="I5592" t="n">
        <x:v>1</x:v>
      </x:c>
      <x:c r="J5592" t="n">
        <x:v>0.46</x:v>
      </x:c>
      <x:c r="K5592" t="n">
        <x:v>1</x:v>
      </x:c>
      <x:c r="L5592" t="n">
        <x:v>97.8</x:v>
      </x:c>
      <x:c r="M5592" t="n">
        <x:v>6.3</x:v>
      </x:c>
      <x:c r="N5592" t="n">
        <x:v>20.5</x:v>
      </x:c>
    </x:row>
    <x:row r="5593">
      <x:c r="A5593" t="str">
        <x:v>DEV-00932</x:v>
      </x:c>
      <x:c r="B5593" s="28" t="n">
        <x:v>46204</x:v>
      </x:c>
      <x:c r="C5593" t="n">
        <x:v>64.8</x:v>
      </x:c>
      <x:c r="D5593" t="n">
        <x:v>440.7</x:v>
      </x:c>
      <x:c r="E5593" t="n">
        <x:v>17</x:v>
      </x:c>
      <x:c r="F5593" t="n">
        <x:v>1</x:v>
      </x:c>
      <x:c r="G5593" t="n">
        <x:v>25</x:v>
      </x:c>
      <x:c r="H5593" t="n">
        <x:v>1</x:v>
      </x:c>
      <x:c r="I5593" t="n">
        <x:v>2</x:v>
      </x:c>
      <x:c r="J5593" t="n">
        <x:v>0.45</x:v>
      </x:c>
      <x:c r="K5593" t="n">
        <x:v>0</x:v>
      </x:c>
      <x:c r="L5593" t="n">
        <x:v>96.3</x:v>
      </x:c>
      <x:c r="M5593" t="n">
        <x:v>4.5</x:v>
      </x:c>
      <x:c r="N5593" t="n">
        <x:v>12</x:v>
      </x:c>
    </x:row>
    <x:row r="5594">
      <x:c r="A5594" t="str">
        <x:v>DEV-00933</x:v>
      </x:c>
      <x:c r="B5594" s="28" t="n">
        <x:v>46054</x:v>
      </x:c>
      <x:c r="C5594" t="n">
        <x:v>89</x:v>
      </x:c>
      <x:c r="D5594" t="n">
        <x:v>528</x:v>
      </x:c>
      <x:c r="E5594" t="n">
        <x:v>34</x:v>
      </x:c>
      <x:c r="F5594" t="n">
        <x:v>1</x:v>
      </x:c>
      <x:c r="G5594" t="n">
        <x:v>46</x:v>
      </x:c>
      <x:c r="H5594" t="n">
        <x:v>2</x:v>
      </x:c>
      <x:c r="I5594" t="n">
        <x:v>1</x:v>
      </x:c>
      <x:c r="J5594" t="n">
        <x:v>1.75</x:v>
      </x:c>
      <x:c r="K5594" t="n">
        <x:v>0</x:v>
      </x:c>
      <x:c r="L5594" t="n">
        <x:v>99.1</x:v>
      </x:c>
      <x:c r="M5594" t="n">
        <x:v>10.7</x:v>
      </x:c>
      <x:c r="N5594" t="n">
        <x:v>13.3</x:v>
      </x:c>
    </x:row>
    <x:row r="5595">
      <x:c r="A5595" t="str">
        <x:v>DEV-00933</x:v>
      </x:c>
      <x:c r="B5595" s="28" t="n">
        <x:v>46082</x:v>
      </x:c>
      <x:c r="C5595" t="n">
        <x:v>85.6</x:v>
      </x:c>
      <x:c r="D5595" t="n">
        <x:v>619.7</x:v>
      </x:c>
      <x:c r="E5595" t="n">
        <x:v>35</x:v>
      </x:c>
      <x:c r="F5595" t="n">
        <x:v>4</x:v>
      </x:c>
      <x:c r="G5595" t="n">
        <x:v>41</x:v>
      </x:c>
      <x:c r="H5595" t="n">
        <x:v>0</x:v>
      </x:c>
      <x:c r="I5595" t="n">
        <x:v>2</x:v>
      </x:c>
      <x:c r="J5595" t="n">
        <x:v>1.22</x:v>
      </x:c>
      <x:c r="K5595" t="n">
        <x:v>0</x:v>
      </x:c>
      <x:c r="L5595" t="n">
        <x:v>94</x:v>
      </x:c>
      <x:c r="M5595" t="n">
        <x:v>8.1</x:v>
      </x:c>
      <x:c r="N5595" t="n">
        <x:v>15</x:v>
      </x:c>
    </x:row>
    <x:row r="5596">
      <x:c r="A5596" t="str">
        <x:v>DEV-00933</x:v>
      </x:c>
      <x:c r="B5596" s="28" t="n">
        <x:v>46113</x:v>
      </x:c>
      <x:c r="C5596" t="n">
        <x:v>69.4</x:v>
      </x:c>
      <x:c r="D5596" t="n">
        <x:v>450.2</x:v>
      </x:c>
      <x:c r="E5596" t="n">
        <x:v>27</x:v>
      </x:c>
      <x:c r="F5596" t="n">
        <x:v>6</x:v>
      </x:c>
      <x:c r="G5596" t="n">
        <x:v>45</x:v>
      </x:c>
      <x:c r="H5596" t="n">
        <x:v>2</x:v>
      </x:c>
      <x:c r="I5596" t="n">
        <x:v>3</x:v>
      </x:c>
      <x:c r="J5596" t="n">
        <x:v>1.65</x:v>
      </x:c>
      <x:c r="K5596" t="n">
        <x:v>1</x:v>
      </x:c>
      <x:c r="L5596" t="n">
        <x:v>93.8</x:v>
      </x:c>
      <x:c r="M5596" t="n">
        <x:v>14.6</x:v>
      </x:c>
      <x:c r="N5596" t="n">
        <x:v>18</x:v>
      </x:c>
    </x:row>
    <x:row r="5597">
      <x:c r="A5597" t="str">
        <x:v>DEV-00933</x:v>
      </x:c>
      <x:c r="B5597" s="28" t="n">
        <x:v>46143</x:v>
      </x:c>
      <x:c r="C5597" t="n">
        <x:v>65.6</x:v>
      </x:c>
      <x:c r="D5597" t="n">
        <x:v>415.1</x:v>
      </x:c>
      <x:c r="E5597" t="n">
        <x:v>24</x:v>
      </x:c>
      <x:c r="F5597" t="n">
        <x:v>4</x:v>
      </x:c>
      <x:c r="G5597" t="n">
        <x:v>39</x:v>
      </x:c>
      <x:c r="H5597" t="n">
        <x:v>1</x:v>
      </x:c>
      <x:c r="I5597" t="n">
        <x:v>4</x:v>
      </x:c>
      <x:c r="J5597" t="n">
        <x:v>1.29</x:v>
      </x:c>
      <x:c r="K5597" t="n">
        <x:v>0</x:v>
      </x:c>
      <x:c r="L5597" t="n">
        <x:v>94.7</x:v>
      </x:c>
      <x:c r="M5597" t="n">
        <x:v>10.5</x:v>
      </x:c>
      <x:c r="N5597" t="n">
        <x:v>16.5</x:v>
      </x:c>
    </x:row>
    <x:row r="5598">
      <x:c r="A5598" t="str">
        <x:v>DEV-00933</x:v>
      </x:c>
      <x:c r="B5598" s="28" t="n">
        <x:v>46174</x:v>
      </x:c>
      <x:c r="C5598" t="n">
        <x:v>77.9</x:v>
      </x:c>
      <x:c r="D5598" t="n">
        <x:v>545.7</x:v>
      </x:c>
      <x:c r="E5598" t="n">
        <x:v>30</x:v>
      </x:c>
      <x:c r="F5598" t="n">
        <x:v>0</x:v>
      </x:c>
      <x:c r="G5598" t="n">
        <x:v>48</x:v>
      </x:c>
      <x:c r="H5598" t="n">
        <x:v>1</x:v>
      </x:c>
      <x:c r="I5598" t="n">
        <x:v>3</x:v>
      </x:c>
      <x:c r="J5598" t="n">
        <x:v>1.97</x:v>
      </x:c>
      <x:c r="K5598" t="n">
        <x:v>1</x:v>
      </x:c>
      <x:c r="L5598" t="n">
        <x:v>89.8</x:v>
      </x:c>
      <x:c r="M5598" t="n">
        <x:v>7.4</x:v>
      </x:c>
      <x:c r="N5598" t="n">
        <x:v>20.3</x:v>
      </x:c>
    </x:row>
    <x:row r="5599">
      <x:c r="A5599" t="str">
        <x:v>DEV-00933</x:v>
      </x:c>
      <x:c r="B5599" s="28" t="n">
        <x:v>46204</x:v>
      </x:c>
      <x:c r="C5599" t="n">
        <x:v>64.6</x:v>
      </x:c>
      <x:c r="D5599" t="n">
        <x:v>468.5</x:v>
      </x:c>
      <x:c r="E5599" t="n">
        <x:v>21</x:v>
      </x:c>
      <x:c r="F5599" t="n">
        <x:v>3</x:v>
      </x:c>
      <x:c r="G5599" t="n">
        <x:v>33</x:v>
      </x:c>
      <x:c r="H5599" t="n">
        <x:v>2</x:v>
      </x:c>
      <x:c r="I5599" t="n">
        <x:v>3</x:v>
      </x:c>
      <x:c r="J5599" t="n">
        <x:v>1.38</x:v>
      </x:c>
      <x:c r="K5599" t="n">
        <x:v>1</x:v>
      </x:c>
      <x:c r="L5599" t="n">
        <x:v>97.5</x:v>
      </x:c>
      <x:c r="M5599" t="n">
        <x:v>13.6</x:v>
      </x:c>
      <x:c r="N5599" t="n">
        <x:v>13.4</x:v>
      </x:c>
    </x:row>
    <x:row r="5600">
      <x:c r="A5600" t="str">
        <x:v>DEV-00934</x:v>
      </x:c>
      <x:c r="B5600" s="28" t="n">
        <x:v>46054</x:v>
      </x:c>
      <x:c r="C5600" t="n">
        <x:v>75.4</x:v>
      </x:c>
      <x:c r="D5600" t="n">
        <x:v>490.6</x:v>
      </x:c>
      <x:c r="E5600" t="n">
        <x:v>23</x:v>
      </x:c>
      <x:c r="F5600" t="n">
        <x:v>2</x:v>
      </x:c>
      <x:c r="G5600" t="n">
        <x:v>34</x:v>
      </x:c>
      <x:c r="H5600" t="n">
        <x:v>0</x:v>
      </x:c>
      <x:c r="I5600" t="n">
        <x:v>6</x:v>
      </x:c>
      <x:c r="J5600" t="n">
        <x:v>1.36</x:v>
      </x:c>
      <x:c r="K5600" t="n">
        <x:v>1</x:v>
      </x:c>
      <x:c r="L5600" t="n">
        <x:v>95.3</x:v>
      </x:c>
      <x:c r="M5600" t="n">
        <x:v>0</x:v>
      </x:c>
      <x:c r="N5600" t="n">
        <x:v>12.8</x:v>
      </x:c>
    </x:row>
    <x:row r="5601">
      <x:c r="A5601" t="str">
        <x:v>DEV-00934</x:v>
      </x:c>
      <x:c r="B5601" s="28" t="n">
        <x:v>46082</x:v>
      </x:c>
      <x:c r="C5601" t="n">
        <x:v>82.6</x:v>
      </x:c>
      <x:c r="D5601" t="n">
        <x:v>579.5</x:v>
      </x:c>
      <x:c r="E5601" t="n">
        <x:v>33</x:v>
      </x:c>
      <x:c r="F5601" t="n">
        <x:v>1</x:v>
      </x:c>
      <x:c r="G5601" t="n">
        <x:v>34</x:v>
      </x:c>
      <x:c r="H5601" t="n">
        <x:v>0</x:v>
      </x:c>
      <x:c r="I5601" t="n">
        <x:v>5</x:v>
      </x:c>
      <x:c r="J5601" t="n">
        <x:v>0.87</x:v>
      </x:c>
      <x:c r="K5601" t="n">
        <x:v>1</x:v>
      </x:c>
      <x:c r="L5601" t="n">
        <x:v>94.6</x:v>
      </x:c>
      <x:c r="M5601" t="n">
        <x:v>8.5</x:v>
      </x:c>
      <x:c r="N5601" t="n">
        <x:v>15.2</x:v>
      </x:c>
    </x:row>
    <x:row r="5602">
      <x:c r="A5602" t="str">
        <x:v>DEV-00934</x:v>
      </x:c>
      <x:c r="B5602" s="28" t="n">
        <x:v>46113</x:v>
      </x:c>
      <x:c r="C5602" t="n">
        <x:v>59.8</x:v>
      </x:c>
      <x:c r="D5602" t="n">
        <x:v>390.7</x:v>
      </x:c>
      <x:c r="E5602" t="n">
        <x:v>33</x:v>
      </x:c>
      <x:c r="F5602" t="n">
        <x:v>1</x:v>
      </x:c>
      <x:c r="G5602" t="n">
        <x:v>23</x:v>
      </x:c>
      <x:c r="H5602" t="n">
        <x:v>1</x:v>
      </x:c>
      <x:c r="I5602" t="n">
        <x:v>2</x:v>
      </x:c>
      <x:c r="J5602" t="n">
        <x:v>0.43</x:v>
      </x:c>
      <x:c r="K5602" t="n">
        <x:v>0</x:v>
      </x:c>
      <x:c r="L5602" t="n">
        <x:v>96</x:v>
      </x:c>
      <x:c r="M5602" t="n">
        <x:v>6.8</x:v>
      </x:c>
      <x:c r="N5602" t="n">
        <x:v>7.3</x:v>
      </x:c>
    </x:row>
    <x:row r="5603">
      <x:c r="A5603" t="str">
        <x:v>DEV-00934</x:v>
      </x:c>
      <x:c r="B5603" s="28" t="n">
        <x:v>46143</x:v>
      </x:c>
      <x:c r="C5603" t="n">
        <x:v>85</x:v>
      </x:c>
      <x:c r="D5603" t="n">
        <x:v>518.5</x:v>
      </x:c>
      <x:c r="E5603" t="n">
        <x:v>26</x:v>
      </x:c>
      <x:c r="F5603" t="n">
        <x:v>0</x:v>
      </x:c>
      <x:c r="G5603" t="n">
        <x:v>32</x:v>
      </x:c>
      <x:c r="H5603" t="n">
        <x:v>0</x:v>
      </x:c>
      <x:c r="I5603" t="n">
        <x:v>1</x:v>
      </x:c>
      <x:c r="J5603" t="n">
        <x:v>1.21</x:v>
      </x:c>
      <x:c r="K5603" t="n">
        <x:v>0</x:v>
      </x:c>
      <x:c r="L5603" t="n">
        <x:v>98.1</x:v>
      </x:c>
      <x:c r="M5603" t="n">
        <x:v>9.3</x:v>
      </x:c>
      <x:c r="N5603" t="n">
        <x:v>18.9</x:v>
      </x:c>
    </x:row>
    <x:row r="5604">
      <x:c r="A5604" t="str">
        <x:v>DEV-00934</x:v>
      </x:c>
      <x:c r="B5604" s="28" t="n">
        <x:v>46174</x:v>
      </x:c>
      <x:c r="C5604" t="n">
        <x:v>91.3</x:v>
      </x:c>
      <x:c r="D5604" t="n">
        <x:v>628.7</x:v>
      </x:c>
      <x:c r="E5604" t="n">
        <x:v>29</x:v>
      </x:c>
      <x:c r="F5604" t="n">
        <x:v>4</x:v>
      </x:c>
      <x:c r="G5604" t="n">
        <x:v>29</x:v>
      </x:c>
      <x:c r="H5604" t="n">
        <x:v>0</x:v>
      </x:c>
      <x:c r="I5604" t="n">
        <x:v>6</x:v>
      </x:c>
      <x:c r="J5604" t="n">
        <x:v>0.73</x:v>
      </x:c>
      <x:c r="K5604" t="n">
        <x:v>0</x:v>
      </x:c>
      <x:c r="L5604" t="n">
        <x:v>93.3</x:v>
      </x:c>
      <x:c r="M5604" t="n">
        <x:v>10.8</x:v>
      </x:c>
      <x:c r="N5604" t="n">
        <x:v>21.5</x:v>
      </x:c>
    </x:row>
    <x:row r="5605">
      <x:c r="A5605" t="str">
        <x:v>DEV-00934</x:v>
      </x:c>
      <x:c r="B5605" s="28" t="n">
        <x:v>46204</x:v>
      </x:c>
      <x:c r="C5605" t="n">
        <x:v>61</x:v>
      </x:c>
      <x:c r="D5605" t="n">
        <x:v>339.8</x:v>
      </x:c>
      <x:c r="E5605" t="n">
        <x:v>24</x:v>
      </x:c>
      <x:c r="F5605" t="n">
        <x:v>0</x:v>
      </x:c>
      <x:c r="G5605" t="n">
        <x:v>14</x:v>
      </x:c>
      <x:c r="H5605" t="n">
        <x:v>0</x:v>
      </x:c>
      <x:c r="I5605" t="n">
        <x:v>2</x:v>
      </x:c>
      <x:c r="J5605" t="n">
        <x:v>1.41</x:v>
      </x:c>
      <x:c r="K5605" t="n">
        <x:v>2</x:v>
      </x:c>
      <x:c r="L5605" t="n">
        <x:v>93.8</x:v>
      </x:c>
      <x:c r="M5605" t="n">
        <x:v>8.1</x:v>
      </x:c>
      <x:c r="N5605" t="n">
        <x:v>19.1</x:v>
      </x:c>
    </x:row>
    <x:row r="5606">
      <x:c r="A5606" t="str">
        <x:v>DEV-00935</x:v>
      </x:c>
      <x:c r="B5606" s="28" t="n">
        <x:v>46054</x:v>
      </x:c>
      <x:c r="C5606" t="n">
        <x:v>61.4</x:v>
      </x:c>
      <x:c r="D5606" t="n">
        <x:v>338.4</x:v>
      </x:c>
      <x:c r="E5606" t="n">
        <x:v>16</x:v>
      </x:c>
      <x:c r="F5606" t="n">
        <x:v>1</x:v>
      </x:c>
      <x:c r="G5606" t="n">
        <x:v>38</x:v>
      </x:c>
      <x:c r="H5606" t="n">
        <x:v>0</x:v>
      </x:c>
      <x:c r="I5606" t="n">
        <x:v>3</x:v>
      </x:c>
      <x:c r="J5606" t="n">
        <x:v>0.8</x:v>
      </x:c>
      <x:c r="K5606" t="n">
        <x:v>0</x:v>
      </x:c>
      <x:c r="L5606" t="n">
        <x:v>96.2</x:v>
      </x:c>
      <x:c r="M5606" t="n">
        <x:v>5.7</x:v>
      </x:c>
      <x:c r="N5606" t="n">
        <x:v>12</x:v>
      </x:c>
    </x:row>
    <x:row r="5607">
      <x:c r="A5607" t="str">
        <x:v>DEV-00935</x:v>
      </x:c>
      <x:c r="B5607" s="28" t="n">
        <x:v>46082</x:v>
      </x:c>
      <x:c r="C5607" t="n">
        <x:v>49.6</x:v>
      </x:c>
      <x:c r="D5607" t="n">
        <x:v>313.3</x:v>
      </x:c>
      <x:c r="E5607" t="n">
        <x:v>28</x:v>
      </x:c>
      <x:c r="F5607" t="n">
        <x:v>3</x:v>
      </x:c>
      <x:c r="G5607" t="n">
        <x:v>25</x:v>
      </x:c>
      <x:c r="H5607" t="n">
        <x:v>0</x:v>
      </x:c>
      <x:c r="I5607" t="n">
        <x:v>1</x:v>
      </x:c>
      <x:c r="J5607" t="n">
        <x:v>1.05</x:v>
      </x:c>
      <x:c r="K5607" t="n">
        <x:v>0</x:v>
      </x:c>
      <x:c r="L5607" t="n">
        <x:v>92.2</x:v>
      </x:c>
      <x:c r="M5607" t="n">
        <x:v>2.1</x:v>
      </x:c>
      <x:c r="N5607" t="n">
        <x:v>7.1</x:v>
      </x:c>
    </x:row>
    <x:row r="5608">
      <x:c r="A5608" t="str">
        <x:v>DEV-00935</x:v>
      </x:c>
      <x:c r="B5608" s="28" t="n">
        <x:v>46113</x:v>
      </x:c>
      <x:c r="C5608" t="n">
        <x:v>60.4</x:v>
      </x:c>
      <x:c r="D5608" t="n">
        <x:v>401.3</x:v>
      </x:c>
      <x:c r="E5608" t="n">
        <x:v>27</x:v>
      </x:c>
      <x:c r="F5608" t="n">
        <x:v>0</x:v>
      </x:c>
      <x:c r="G5608" t="n">
        <x:v>38</x:v>
      </x:c>
      <x:c r="H5608" t="n">
        <x:v>0</x:v>
      </x:c>
      <x:c r="I5608" t="n">
        <x:v>3</x:v>
      </x:c>
      <x:c r="J5608" t="n">
        <x:v>0.8</x:v>
      </x:c>
      <x:c r="K5608" t="n">
        <x:v>0</x:v>
      </x:c>
      <x:c r="L5608" t="n">
        <x:v>95.1</x:v>
      </x:c>
      <x:c r="M5608" t="n">
        <x:v>13</x:v>
      </x:c>
      <x:c r="N5608" t="n">
        <x:v>12.2</x:v>
      </x:c>
    </x:row>
    <x:row r="5609">
      <x:c r="A5609" t="str">
        <x:v>DEV-00935</x:v>
      </x:c>
      <x:c r="B5609" s="28" t="n">
        <x:v>46143</x:v>
      </x:c>
      <x:c r="C5609" t="n">
        <x:v>63.7</x:v>
      </x:c>
      <x:c r="D5609" t="n">
        <x:v>382.5</x:v>
      </x:c>
      <x:c r="E5609" t="n">
        <x:v>36</x:v>
      </x:c>
      <x:c r="F5609" t="n">
        <x:v>3</x:v>
      </x:c>
      <x:c r="G5609" t="n">
        <x:v>46</x:v>
      </x:c>
      <x:c r="H5609" t="n">
        <x:v>0</x:v>
      </x:c>
      <x:c r="I5609" t="n">
        <x:v>3</x:v>
      </x:c>
      <x:c r="J5609" t="n">
        <x:v>0.49</x:v>
      </x:c>
      <x:c r="K5609" t="n">
        <x:v>0</x:v>
      </x:c>
      <x:c r="L5609" t="n">
        <x:v>92.2</x:v>
      </x:c>
      <x:c r="M5609" t="n">
        <x:v>0</x:v>
      </x:c>
      <x:c r="N5609" t="n">
        <x:v>7.8</x:v>
      </x:c>
    </x:row>
    <x:row r="5610">
      <x:c r="A5610" t="str">
        <x:v>DEV-00935</x:v>
      </x:c>
      <x:c r="B5610" s="28" t="n">
        <x:v>46174</x:v>
      </x:c>
      <x:c r="C5610" t="n">
        <x:v>75.2</x:v>
      </x:c>
      <x:c r="D5610" t="n">
        <x:v>523.4</x:v>
      </x:c>
      <x:c r="E5610" t="n">
        <x:v>23</x:v>
      </x:c>
      <x:c r="F5610" t="n">
        <x:v>0</x:v>
      </x:c>
      <x:c r="G5610" t="n">
        <x:v>39</x:v>
      </x:c>
      <x:c r="H5610" t="n">
        <x:v>0</x:v>
      </x:c>
      <x:c r="I5610" t="n">
        <x:v>6</x:v>
      </x:c>
      <x:c r="J5610" t="n">
        <x:v>0.6</x:v>
      </x:c>
      <x:c r="K5610" t="n">
        <x:v>1</x:v>
      </x:c>
      <x:c r="L5610" t="n">
        <x:v>94.1</x:v>
      </x:c>
      <x:c r="M5610" t="n">
        <x:v>0.7</x:v>
      </x:c>
      <x:c r="N5610" t="n">
        <x:v>16.4</x:v>
      </x:c>
    </x:row>
    <x:row r="5611">
      <x:c r="A5611" t="str">
        <x:v>DEV-00935</x:v>
      </x:c>
      <x:c r="B5611" s="28" t="n">
        <x:v>46204</x:v>
      </x:c>
      <x:c r="C5611" t="n">
        <x:v>45.4</x:v>
      </x:c>
      <x:c r="D5611" t="n">
        <x:v>249.3</x:v>
      </x:c>
      <x:c r="E5611" t="n">
        <x:v>24</x:v>
      </x:c>
      <x:c r="F5611" t="n">
        <x:v>2</x:v>
      </x:c>
      <x:c r="G5611" t="n">
        <x:v>29</x:v>
      </x:c>
      <x:c r="H5611" t="n">
        <x:v>0</x:v>
      </x:c>
      <x:c r="I5611" t="n">
        <x:v>2</x:v>
      </x:c>
      <x:c r="J5611" t="n">
        <x:v>0.65</x:v>
      </x:c>
      <x:c r="K5611" t="n">
        <x:v>0</x:v>
      </x:c>
      <x:c r="L5611" t="n">
        <x:v>93.8</x:v>
      </x:c>
      <x:c r="M5611" t="n">
        <x:v>5.7</x:v>
      </x:c>
      <x:c r="N5611" t="n">
        <x:v>9.3</x:v>
      </x:c>
    </x:row>
    <x:row r="5612">
      <x:c r="A5612" t="str">
        <x:v>DEV-00936</x:v>
      </x:c>
      <x:c r="B5612" s="28" t="n">
        <x:v>46054</x:v>
      </x:c>
      <x:c r="C5612" t="n">
        <x:v>21.3</x:v>
      </x:c>
      <x:c r="D5612" t="n">
        <x:v>129.5</x:v>
      </x:c>
      <x:c r="E5612" t="n">
        <x:v>23</x:v>
      </x:c>
      <x:c r="F5612" t="n">
        <x:v>3</x:v>
      </x:c>
      <x:c r="G5612" t="n">
        <x:v>25</x:v>
      </x:c>
      <x:c r="H5612" t="n">
        <x:v>1</x:v>
      </x:c>
      <x:c r="I5612" t="n">
        <x:v>0</x:v>
      </x:c>
      <x:c r="J5612" t="n">
        <x:v>1.82</x:v>
      </x:c>
      <x:c r="K5612" t="n">
        <x:v>1</x:v>
      </x:c>
      <x:c r="L5612" t="n">
        <x:v>99.5</x:v>
      </x:c>
      <x:c r="M5612" t="n">
        <x:v>10.2</x:v>
      </x:c>
      <x:c r="N5612" t="n">
        <x:v>6.8</x:v>
      </x:c>
    </x:row>
    <x:row r="5613">
      <x:c r="A5613" t="str">
        <x:v>DEV-00936</x:v>
      </x:c>
      <x:c r="B5613" s="28" t="n">
        <x:v>46082</x:v>
      </x:c>
      <x:c r="C5613" t="n">
        <x:v>39.1</x:v>
      </x:c>
      <x:c r="D5613" t="n">
        <x:v>282.2</x:v>
      </x:c>
      <x:c r="E5613" t="n">
        <x:v>25</x:v>
      </x:c>
      <x:c r="F5613" t="n">
        <x:v>2</x:v>
      </x:c>
      <x:c r="G5613" t="n">
        <x:v>38</x:v>
      </x:c>
      <x:c r="H5613" t="n">
        <x:v>3</x:v>
      </x:c>
      <x:c r="I5613" t="n">
        <x:v>1</x:v>
      </x:c>
      <x:c r="J5613" t="n">
        <x:v>1.16</x:v>
      </x:c>
      <x:c r="K5613" t="n">
        <x:v>3</x:v>
      </x:c>
      <x:c r="L5613" t="n">
        <x:v>92.5</x:v>
      </x:c>
      <x:c r="M5613" t="n">
        <x:v>16.5</x:v>
      </x:c>
      <x:c r="N5613" t="n">
        <x:v>6.5</x:v>
      </x:c>
    </x:row>
    <x:row r="5614">
      <x:c r="A5614" t="str">
        <x:v>DEV-00936</x:v>
      </x:c>
      <x:c r="B5614" s="28" t="n">
        <x:v>46113</x:v>
      </x:c>
      <x:c r="C5614" t="n">
        <x:v>27.3</x:v>
      </x:c>
      <x:c r="D5614" t="n">
        <x:v>166.6</x:v>
      </x:c>
      <x:c r="E5614" t="n">
        <x:v>19</x:v>
      </x:c>
      <x:c r="F5614" t="n">
        <x:v>5</x:v>
      </x:c>
      <x:c r="G5614" t="n">
        <x:v>18</x:v>
      </x:c>
      <x:c r="H5614" t="n">
        <x:v>1</x:v>
      </x:c>
      <x:c r="I5614" t="n">
        <x:v>0</x:v>
      </x:c>
      <x:c r="J5614" t="n">
        <x:v>2.04</x:v>
      </x:c>
      <x:c r="K5614" t="n">
        <x:v>1</x:v>
      </x:c>
      <x:c r="L5614" t="n">
        <x:v>96.6</x:v>
      </x:c>
      <x:c r="M5614" t="n">
        <x:v>8.3</x:v>
      </x:c>
      <x:c r="N5614" t="n">
        <x:v>8.7</x:v>
      </x:c>
    </x:row>
    <x:row r="5615">
      <x:c r="A5615" t="str">
        <x:v>DEV-00936</x:v>
      </x:c>
      <x:c r="B5615" s="28" t="n">
        <x:v>46143</x:v>
      </x:c>
      <x:c r="C5615" t="n">
        <x:v>38.7</x:v>
      </x:c>
      <x:c r="D5615" t="n">
        <x:v>278.5</x:v>
      </x:c>
      <x:c r="E5615" t="n">
        <x:v>30</x:v>
      </x:c>
      <x:c r="F5615" t="n">
        <x:v>7</x:v>
      </x:c>
      <x:c r="G5615" t="n">
        <x:v>31</x:v>
      </x:c>
      <x:c r="H5615" t="n">
        <x:v>1</x:v>
      </x:c>
      <x:c r="I5615" t="n">
        <x:v>3</x:v>
      </x:c>
      <x:c r="J5615" t="n">
        <x:v>1.39</x:v>
      </x:c>
      <x:c r="K5615" t="n">
        <x:v>1</x:v>
      </x:c>
      <x:c r="L5615" t="n">
        <x:v>97.4</x:v>
      </x:c>
      <x:c r="M5615" t="n">
        <x:v>12.8</x:v>
      </x:c>
      <x:c r="N5615" t="n">
        <x:v>5.2</x:v>
      </x:c>
    </x:row>
    <x:row r="5616">
      <x:c r="A5616" t="str">
        <x:v>DEV-00936</x:v>
      </x:c>
      <x:c r="B5616" s="28" t="n">
        <x:v>46174</x:v>
      </x:c>
      <x:c r="C5616" t="n">
        <x:v>42.9</x:v>
      </x:c>
      <x:c r="D5616" t="n">
        <x:v>249.4</x:v>
      </x:c>
      <x:c r="E5616" t="n">
        <x:v>30</x:v>
      </x:c>
      <x:c r="F5616" t="n">
        <x:v>4</x:v>
      </x:c>
      <x:c r="G5616" t="n">
        <x:v>26</x:v>
      </x:c>
      <x:c r="H5616" t="n">
        <x:v>2</x:v>
      </x:c>
      <x:c r="I5616" t="n">
        <x:v>0</x:v>
      </x:c>
      <x:c r="J5616" t="n">
        <x:v>1.88</x:v>
      </x:c>
      <x:c r="K5616" t="n">
        <x:v>2</x:v>
      </x:c>
      <x:c r="L5616" t="n">
        <x:v>94.3</x:v>
      </x:c>
      <x:c r="M5616" t="n">
        <x:v>9.1</x:v>
      </x:c>
      <x:c r="N5616" t="n">
        <x:v>13.7</x:v>
      </x:c>
    </x:row>
    <x:row r="5617">
      <x:c r="A5617" t="str">
        <x:v>DEV-00936</x:v>
      </x:c>
      <x:c r="B5617" s="28" t="n">
        <x:v>46204</x:v>
      </x:c>
      <x:c r="C5617" t="n">
        <x:v>33</x:v>
      </x:c>
      <x:c r="D5617" t="n">
        <x:v>207.9</x:v>
      </x:c>
      <x:c r="E5617" t="n">
        <x:v>24</x:v>
      </x:c>
      <x:c r="F5617" t="n">
        <x:v>3</x:v>
      </x:c>
      <x:c r="G5617" t="n">
        <x:v>24</x:v>
      </x:c>
      <x:c r="H5617" t="n">
        <x:v>1</x:v>
      </x:c>
      <x:c r="I5617" t="n">
        <x:v>2</x:v>
      </x:c>
      <x:c r="J5617" t="n">
        <x:v>1.66</x:v>
      </x:c>
      <x:c r="K5617" t="n">
        <x:v>3</x:v>
      </x:c>
      <x:c r="L5617" t="n">
        <x:v>93.2</x:v>
      </x:c>
      <x:c r="M5617" t="n">
        <x:v>6.8</x:v>
      </x:c>
      <x:c r="N5617" t="n">
        <x:v>3.3</x:v>
      </x:c>
    </x:row>
    <x:row r="5618">
      <x:c r="A5618" t="str">
        <x:v>DEV-00937</x:v>
      </x:c>
      <x:c r="B5618" s="28" t="n">
        <x:v>46054</x:v>
      </x:c>
      <x:c r="C5618" t="n">
        <x:v>58.4</x:v>
      </x:c>
      <x:c r="D5618" t="n">
        <x:v>331.5</x:v>
      </x:c>
      <x:c r="E5618" t="n">
        <x:v>10</x:v>
      </x:c>
      <x:c r="F5618" t="n">
        <x:v>0</x:v>
      </x:c>
      <x:c r="G5618" t="n">
        <x:v>36</x:v>
      </x:c>
      <x:c r="H5618" t="n">
        <x:v>0</x:v>
      </x:c>
      <x:c r="I5618" t="n">
        <x:v>2</x:v>
      </x:c>
      <x:c r="J5618" t="n">
        <x:v>0.76</x:v>
      </x:c>
      <x:c r="K5618" t="n">
        <x:v>1</x:v>
      </x:c>
      <x:c r="L5618" t="n">
        <x:v>95.9</x:v>
      </x:c>
      <x:c r="M5618" t="n">
        <x:v>4.7</x:v>
      </x:c>
      <x:c r="N5618" t="n">
        <x:v>10.8</x:v>
      </x:c>
    </x:row>
    <x:row r="5619">
      <x:c r="A5619" t="str">
        <x:v>DEV-00937</x:v>
      </x:c>
      <x:c r="B5619" s="28" t="n">
        <x:v>46082</x:v>
      </x:c>
      <x:c r="C5619" t="n">
        <x:v>65.7</x:v>
      </x:c>
      <x:c r="D5619" t="n">
        <x:v>457.9</x:v>
      </x:c>
      <x:c r="E5619" t="n">
        <x:v>19</x:v>
      </x:c>
      <x:c r="F5619" t="n">
        <x:v>0</x:v>
      </x:c>
      <x:c r="G5619" t="n">
        <x:v>35</x:v>
      </x:c>
      <x:c r="H5619" t="n">
        <x:v>0</x:v>
      </x:c>
      <x:c r="I5619" t="n">
        <x:v>2</x:v>
      </x:c>
      <x:c r="J5619" t="n">
        <x:v>0.52</x:v>
      </x:c>
      <x:c r="K5619" t="n">
        <x:v>0</x:v>
      </x:c>
      <x:c r="L5619" t="n">
        <x:v>91.2</x:v>
      </x:c>
      <x:c r="M5619" t="n">
        <x:v>0</x:v>
      </x:c>
      <x:c r="N5619" t="n">
        <x:v>15.5</x:v>
      </x:c>
    </x:row>
    <x:row r="5620">
      <x:c r="A5620" t="str">
        <x:v>DEV-00937</x:v>
      </x:c>
      <x:c r="B5620" s="28" t="n">
        <x:v>46113</x:v>
      </x:c>
      <x:c r="C5620" t="n">
        <x:v>83.6</x:v>
      </x:c>
      <x:c r="D5620" t="n">
        <x:v>534.7</x:v>
      </x:c>
      <x:c r="E5620" t="n">
        <x:v>21</x:v>
      </x:c>
      <x:c r="F5620" t="n">
        <x:v>0</x:v>
      </x:c>
      <x:c r="G5620" t="n">
        <x:v>46</x:v>
      </x:c>
      <x:c r="H5620" t="n">
        <x:v>0</x:v>
      </x:c>
      <x:c r="I5620" t="n">
        <x:v>2</x:v>
      </x:c>
      <x:c r="J5620" t="n">
        <x:v>0</x:v>
      </x:c>
      <x:c r="K5620" t="n">
        <x:v>2</x:v>
      </x:c>
      <x:c r="L5620" t="n">
        <x:v>95.3</x:v>
      </x:c>
      <x:c r="M5620" t="n">
        <x:v>0</x:v>
      </x:c>
      <x:c r="N5620" t="n">
        <x:v>19.2</x:v>
      </x:c>
    </x:row>
    <x:row r="5621">
      <x:c r="A5621" t="str">
        <x:v>DEV-00937</x:v>
      </x:c>
      <x:c r="B5621" s="28" t="n">
        <x:v>46143</x:v>
      </x:c>
      <x:c r="C5621" t="n">
        <x:v>82.5</x:v>
      </x:c>
      <x:c r="D5621" t="n">
        <x:v>593.3</x:v>
      </x:c>
      <x:c r="E5621" t="n">
        <x:v>25</x:v>
      </x:c>
      <x:c r="F5621" t="n">
        <x:v>0</x:v>
      </x:c>
      <x:c r="G5621" t="n">
        <x:v>54</x:v>
      </x:c>
      <x:c r="H5621" t="n">
        <x:v>0</x:v>
      </x:c>
      <x:c r="I5621" t="n">
        <x:v>2</x:v>
      </x:c>
      <x:c r="J5621" t="n">
        <x:v>1.3</x:v>
      </x:c>
      <x:c r="K5621" t="n">
        <x:v>0</x:v>
      </x:c>
      <x:c r="L5621" t="n">
        <x:v>96.4</x:v>
      </x:c>
      <x:c r="M5621" t="n">
        <x:v>8.2</x:v>
      </x:c>
      <x:c r="N5621" t="n">
        <x:v>25.9</x:v>
      </x:c>
    </x:row>
    <x:row r="5622">
      <x:c r="A5622" t="str">
        <x:v>DEV-00937</x:v>
      </x:c>
      <x:c r="B5622" s="28" t="n">
        <x:v>46174</x:v>
      </x:c>
      <x:c r="C5622" t="n">
        <x:v>85.3</x:v>
      </x:c>
      <x:c r="D5622" t="n">
        <x:v>608.5</x:v>
      </x:c>
      <x:c r="E5622" t="n">
        <x:v>20</x:v>
      </x:c>
      <x:c r="F5622" t="n">
        <x:v>0</x:v>
      </x:c>
      <x:c r="G5622" t="n">
        <x:v>54</x:v>
      </x:c>
      <x:c r="H5622" t="n">
        <x:v>1</x:v>
      </x:c>
      <x:c r="I5622" t="n">
        <x:v>0</x:v>
      </x:c>
      <x:c r="J5622" t="n">
        <x:v>0.26</x:v>
      </x:c>
      <x:c r="K5622" t="n">
        <x:v>0</x:v>
      </x:c>
      <x:c r="L5622" t="n">
        <x:v>93.8</x:v>
      </x:c>
      <x:c r="M5622" t="n">
        <x:v>9.3</x:v>
      </x:c>
      <x:c r="N5622" t="n">
        <x:v>24.4</x:v>
      </x:c>
    </x:row>
    <x:row r="5623">
      <x:c r="A5623" t="str">
        <x:v>DEV-00937</x:v>
      </x:c>
      <x:c r="B5623" s="28" t="n">
        <x:v>46204</x:v>
      </x:c>
      <x:c r="C5623" t="n">
        <x:v>61.7</x:v>
      </x:c>
      <x:c r="D5623" t="n">
        <x:v>346.5</x:v>
      </x:c>
      <x:c r="E5623" t="n">
        <x:v>7</x:v>
      </x:c>
      <x:c r="F5623" t="n">
        <x:v>0</x:v>
      </x:c>
      <x:c r="G5623" t="n">
        <x:v>20</x:v>
      </x:c>
      <x:c r="H5623" t="n">
        <x:v>1</x:v>
      </x:c>
      <x:c r="I5623" t="n">
        <x:v>3</x:v>
      </x:c>
      <x:c r="J5623" t="n">
        <x:v>0.48</x:v>
      </x:c>
      <x:c r="K5623" t="n">
        <x:v>0</x:v>
      </x:c>
      <x:c r="L5623" t="n">
        <x:v>91.6</x:v>
      </x:c>
      <x:c r="M5623" t="n">
        <x:v>4</x:v>
      </x:c>
      <x:c r="N5623" t="n">
        <x:v>12.2</x:v>
      </x:c>
    </x:row>
    <x:row r="5624">
      <x:c r="A5624" t="str">
        <x:v>DEV-00938</x:v>
      </x:c>
      <x:c r="B5624" s="28" t="n">
        <x:v>46054</x:v>
      </x:c>
      <x:c r="C5624" t="n">
        <x:v>35.6</x:v>
      </x:c>
      <x:c r="D5624" t="n">
        <x:v>242.9</x:v>
      </x:c>
      <x:c r="E5624" t="n">
        <x:v>13</x:v>
      </x:c>
      <x:c r="F5624" t="n">
        <x:v>0</x:v>
      </x:c>
      <x:c r="G5624" t="n">
        <x:v>39</x:v>
      </x:c>
      <x:c r="H5624" t="n">
        <x:v>0</x:v>
      </x:c>
      <x:c r="I5624" t="n">
        <x:v>4</x:v>
      </x:c>
      <x:c r="J5624" t="n">
        <x:v>0.35</x:v>
      </x:c>
      <x:c r="K5624" t="n">
        <x:v>0</x:v>
      </x:c>
      <x:c r="L5624" t="n">
        <x:v>97.6</x:v>
      </x:c>
      <x:c r="M5624" t="n">
        <x:v>8.3</x:v>
      </x:c>
      <x:c r="N5624" t="n">
        <x:v>10.2</x:v>
      </x:c>
    </x:row>
    <x:row r="5625">
      <x:c r="A5625" t="str">
        <x:v>DEV-00938</x:v>
      </x:c>
      <x:c r="B5625" s="28" t="n">
        <x:v>46082</x:v>
      </x:c>
      <x:c r="C5625" t="n">
        <x:v>46.7</x:v>
      </x:c>
      <x:c r="D5625" t="n">
        <x:v>291.9</x:v>
      </x:c>
      <x:c r="E5625" t="n">
        <x:v>8</x:v>
      </x:c>
      <x:c r="F5625" t="n">
        <x:v>0</x:v>
      </x:c>
      <x:c r="G5625" t="n">
        <x:v>27</x:v>
      </x:c>
      <x:c r="H5625" t="n">
        <x:v>0</x:v>
      </x:c>
      <x:c r="I5625" t="n">
        <x:v>2</x:v>
      </x:c>
      <x:c r="J5625" t="n">
        <x:v>0.86</x:v>
      </x:c>
      <x:c r="K5625" t="n">
        <x:v>0</x:v>
      </x:c>
      <x:c r="L5625" t="n">
        <x:v>95</x:v>
      </x:c>
      <x:c r="M5625" t="n">
        <x:v>1</x:v>
      </x:c>
      <x:c r="N5625" t="n">
        <x:v>5.9</x:v>
      </x:c>
    </x:row>
    <x:row r="5626">
      <x:c r="A5626" t="str">
        <x:v>DEV-00938</x:v>
      </x:c>
      <x:c r="B5626" s="28" t="n">
        <x:v>46113</x:v>
      </x:c>
      <x:c r="C5626" t="n">
        <x:v>66.8</x:v>
      </x:c>
      <x:c r="D5626" t="n">
        <x:v>422.1</x:v>
      </x:c>
      <x:c r="E5626" t="n">
        <x:v>21</x:v>
      </x:c>
      <x:c r="F5626" t="n">
        <x:v>2</x:v>
      </x:c>
      <x:c r="G5626" t="n">
        <x:v>41</x:v>
      </x:c>
      <x:c r="H5626" t="n">
        <x:v>0</x:v>
      </x:c>
      <x:c r="I5626" t="n">
        <x:v>0</x:v>
      </x:c>
      <x:c r="J5626" t="n">
        <x:v>0.56</x:v>
      </x:c>
      <x:c r="K5626" t="n">
        <x:v>1</x:v>
      </x:c>
      <x:c r="L5626" t="n">
        <x:v>100</x:v>
      </x:c>
      <x:c r="M5626" t="n">
        <x:v>0.2</x:v>
      </x:c>
      <x:c r="N5626" t="n">
        <x:v>16.2</x:v>
      </x:c>
    </x:row>
    <x:row r="5627">
      <x:c r="A5627" t="str">
        <x:v>DEV-00938</x:v>
      </x:c>
      <x:c r="B5627" s="28" t="n">
        <x:v>46143</x:v>
      </x:c>
      <x:c r="C5627" t="n">
        <x:v>46.7</x:v>
      </x:c>
      <x:c r="D5627" t="n">
        <x:v>271.6</x:v>
      </x:c>
      <x:c r="E5627" t="n">
        <x:v>17</x:v>
      </x:c>
      <x:c r="F5627" t="n">
        <x:v>0</x:v>
      </x:c>
      <x:c r="G5627" t="n">
        <x:v>38</x:v>
      </x:c>
      <x:c r="H5627" t="n">
        <x:v>0</x:v>
      </x:c>
      <x:c r="I5627" t="n">
        <x:v>1</x:v>
      </x:c>
      <x:c r="J5627" t="n">
        <x:v>0.61</x:v>
      </x:c>
      <x:c r="K5627" t="n">
        <x:v>0</x:v>
      </x:c>
      <x:c r="L5627" t="n">
        <x:v>93.5</x:v>
      </x:c>
      <x:c r="M5627" t="n">
        <x:v>6.9</x:v>
      </x:c>
      <x:c r="N5627" t="n">
        <x:v>6</x:v>
      </x:c>
    </x:row>
    <x:row r="5628">
      <x:c r="A5628" t="str">
        <x:v>DEV-00938</x:v>
      </x:c>
      <x:c r="B5628" s="28" t="n">
        <x:v>46174</x:v>
      </x:c>
      <x:c r="C5628" t="n">
        <x:v>53.9</x:v>
      </x:c>
      <x:c r="D5628" t="n">
        <x:v>355.1</x:v>
      </x:c>
      <x:c r="E5628" t="n">
        <x:v>11</x:v>
      </x:c>
      <x:c r="F5628" t="n">
        <x:v>0</x:v>
      </x:c>
      <x:c r="G5628" t="n">
        <x:v>23</x:v>
      </x:c>
      <x:c r="H5628" t="n">
        <x:v>0</x:v>
      </x:c>
      <x:c r="I5628" t="n">
        <x:v>1</x:v>
      </x:c>
      <x:c r="J5628" t="n">
        <x:v>0.57</x:v>
      </x:c>
      <x:c r="K5628" t="n">
        <x:v>0</x:v>
      </x:c>
      <x:c r="L5628" t="n">
        <x:v>93.3</x:v>
      </x:c>
      <x:c r="M5628" t="n">
        <x:v>4.7</x:v>
      </x:c>
      <x:c r="N5628" t="n">
        <x:v>5.4</x:v>
      </x:c>
    </x:row>
    <x:row r="5629">
      <x:c r="A5629" t="str">
        <x:v>DEV-00938</x:v>
      </x:c>
      <x:c r="B5629" s="28" t="n">
        <x:v>46204</x:v>
      </x:c>
      <x:c r="C5629" t="n">
        <x:v>73.7</x:v>
      </x:c>
      <x:c r="D5629" t="n">
        <x:v>517.2</x:v>
      </x:c>
      <x:c r="E5629" t="n">
        <x:v>29</x:v>
      </x:c>
      <x:c r="F5629" t="n">
        <x:v>1</x:v>
      </x:c>
      <x:c r="G5629" t="n">
        <x:v>34</x:v>
      </x:c>
      <x:c r="H5629" t="n">
        <x:v>0</x:v>
      </x:c>
      <x:c r="I5629" t="n">
        <x:v>4</x:v>
      </x:c>
      <x:c r="J5629" t="n">
        <x:v>0.26</x:v>
      </x:c>
      <x:c r="K5629" t="n">
        <x:v>0</x:v>
      </x:c>
      <x:c r="L5629" t="n">
        <x:v>93.5</x:v>
      </x:c>
      <x:c r="M5629" t="n">
        <x:v>3.5</x:v>
      </x:c>
      <x:c r="N5629" t="n">
        <x:v>14.5</x:v>
      </x:c>
    </x:row>
    <x:row r="5630">
      <x:c r="A5630" t="str">
        <x:v>DEV-00939</x:v>
      </x:c>
      <x:c r="B5630" s="28" t="n">
        <x:v>46054</x:v>
      </x:c>
      <x:c r="C5630" t="n">
        <x:v>71.9</x:v>
      </x:c>
      <x:c r="D5630" t="n">
        <x:v>476.4</x:v>
      </x:c>
      <x:c r="E5630" t="n">
        <x:v>7</x:v>
      </x:c>
      <x:c r="F5630" t="n">
        <x:v>1</x:v>
      </x:c>
      <x:c r="G5630" t="n">
        <x:v>52</x:v>
      </x:c>
      <x:c r="H5630" t="n">
        <x:v>0</x:v>
      </x:c>
      <x:c r="I5630" t="n">
        <x:v>3</x:v>
      </x:c>
      <x:c r="J5630" t="n">
        <x:v>0.75</x:v>
      </x:c>
      <x:c r="K5630" t="n">
        <x:v>2</x:v>
      </x:c>
      <x:c r="L5630" t="n">
        <x:v>97.7</x:v>
      </x:c>
      <x:c r="M5630" t="n">
        <x:v>1.7</x:v>
      </x:c>
      <x:c r="N5630" t="n">
        <x:v>21.7</x:v>
      </x:c>
    </x:row>
    <x:row r="5631">
      <x:c r="A5631" t="str">
        <x:v>DEV-00939</x:v>
      </x:c>
      <x:c r="B5631" s="28" t="n">
        <x:v>46082</x:v>
      </x:c>
      <x:c r="C5631" t="n">
        <x:v>64.8</x:v>
      </x:c>
      <x:c r="D5631" t="n">
        <x:v>458.5</x:v>
      </x:c>
      <x:c r="E5631" t="n">
        <x:v>24</x:v>
      </x:c>
      <x:c r="F5631" t="n">
        <x:v>2</x:v>
      </x:c>
      <x:c r="G5631" t="n">
        <x:v>28</x:v>
      </x:c>
      <x:c r="H5631" t="n">
        <x:v>0</x:v>
      </x:c>
      <x:c r="I5631" t="n">
        <x:v>4</x:v>
      </x:c>
      <x:c r="J5631" t="n">
        <x:v>0.62</x:v>
      </x:c>
      <x:c r="K5631" t="n">
        <x:v>0</x:v>
      </x:c>
      <x:c r="L5631" t="n">
        <x:v>91.1</x:v>
      </x:c>
      <x:c r="M5631" t="n">
        <x:v>1.3</x:v>
      </x:c>
      <x:c r="N5631" t="n">
        <x:v>10.6</x:v>
      </x:c>
    </x:row>
    <x:row r="5632">
      <x:c r="A5632" t="str">
        <x:v>DEV-00939</x:v>
      </x:c>
      <x:c r="B5632" s="28" t="n">
        <x:v>46113</x:v>
      </x:c>
      <x:c r="C5632" t="n">
        <x:v>73.4</x:v>
      </x:c>
      <x:c r="D5632" t="n">
        <x:v>451.9</x:v>
      </x:c>
      <x:c r="E5632" t="n">
        <x:v>22</x:v>
      </x:c>
      <x:c r="F5632" t="n">
        <x:v>0</x:v>
      </x:c>
      <x:c r="G5632" t="n">
        <x:v>33</x:v>
      </x:c>
      <x:c r="H5632" t="n">
        <x:v>1</x:v>
      </x:c>
      <x:c r="I5632" t="n">
        <x:v>6</x:v>
      </x:c>
      <x:c r="J5632" t="n">
        <x:v>0</x:v>
      </x:c>
      <x:c r="K5632" t="n">
        <x:v>1</x:v>
      </x:c>
      <x:c r="L5632" t="n">
        <x:v>92.7</x:v>
      </x:c>
      <x:c r="M5632" t="n">
        <x:v>3.1</x:v>
      </x:c>
      <x:c r="N5632" t="n">
        <x:v>22.1</x:v>
      </x:c>
    </x:row>
    <x:row r="5633">
      <x:c r="A5633" t="str">
        <x:v>DEV-00939</x:v>
      </x:c>
      <x:c r="B5633" s="28" t="n">
        <x:v>46143</x:v>
      </x:c>
      <x:c r="C5633" t="n">
        <x:v>54</x:v>
      </x:c>
      <x:c r="D5633" t="n">
        <x:v>318.6</x:v>
      </x:c>
      <x:c r="E5633" t="n">
        <x:v>14</x:v>
      </x:c>
      <x:c r="F5633" t="n">
        <x:v>0</x:v>
      </x:c>
      <x:c r="G5633" t="n">
        <x:v>30</x:v>
      </x:c>
      <x:c r="H5633" t="n">
        <x:v>0</x:v>
      </x:c>
      <x:c r="I5633" t="n">
        <x:v>4</x:v>
      </x:c>
      <x:c r="J5633" t="n">
        <x:v>0.04</x:v>
      </x:c>
      <x:c r="K5633" t="n">
        <x:v>0</x:v>
      </x:c>
      <x:c r="L5633" t="n">
        <x:v>94.1</x:v>
      </x:c>
      <x:c r="M5633" t="n">
        <x:v>4.9</x:v>
      </x:c>
      <x:c r="N5633" t="n">
        <x:v>5</x:v>
      </x:c>
    </x:row>
    <x:row r="5634">
      <x:c r="A5634" t="str">
        <x:v>DEV-00939</x:v>
      </x:c>
      <x:c r="B5634" s="28" t="n">
        <x:v>46174</x:v>
      </x:c>
      <x:c r="C5634" t="n">
        <x:v>98</x:v>
      </x:c>
      <x:c r="D5634" t="n">
        <x:v>626.3</x:v>
      </x:c>
      <x:c r="E5634" t="n">
        <x:v>22</x:v>
      </x:c>
      <x:c r="F5634" t="n">
        <x:v>1</x:v>
      </x:c>
      <x:c r="G5634" t="n">
        <x:v>42</x:v>
      </x:c>
      <x:c r="H5634" t="n">
        <x:v>0</x:v>
      </x:c>
      <x:c r="I5634" t="n">
        <x:v>3</x:v>
      </x:c>
      <x:c r="J5634" t="n">
        <x:v>0</x:v>
      </x:c>
      <x:c r="K5634" t="n">
        <x:v>0</x:v>
      </x:c>
      <x:c r="L5634" t="n">
        <x:v>96.8</x:v>
      </x:c>
      <x:c r="M5634" t="n">
        <x:v>6.3</x:v>
      </x:c>
      <x:c r="N5634" t="n">
        <x:v>10.8</x:v>
      </x:c>
    </x:row>
    <x:row r="5635">
      <x:c r="A5635" t="str">
        <x:v>DEV-00939</x:v>
      </x:c>
      <x:c r="B5635" s="28" t="n">
        <x:v>46204</x:v>
      </x:c>
      <x:c r="C5635" t="n">
        <x:v>57.8</x:v>
      </x:c>
      <x:c r="D5635" t="n">
        <x:v>373.6</x:v>
      </x:c>
      <x:c r="E5635" t="n">
        <x:v>18</x:v>
      </x:c>
      <x:c r="F5635" t="n">
        <x:v>5</x:v>
      </x:c>
      <x:c r="G5635" t="n">
        <x:v>38</x:v>
      </x:c>
      <x:c r="H5635" t="n">
        <x:v>0</x:v>
      </x:c>
      <x:c r="I5635" t="n">
        <x:v>3</x:v>
      </x:c>
      <x:c r="J5635" t="n">
        <x:v>0.31</x:v>
      </x:c>
      <x:c r="K5635" t="n">
        <x:v>0</x:v>
      </x:c>
      <x:c r="L5635" t="n">
        <x:v>92.6</x:v>
      </x:c>
      <x:c r="M5635" t="n">
        <x:v>3.4</x:v>
      </x:c>
      <x:c r="N5635" t="n">
        <x:v>5.7</x:v>
      </x:c>
    </x:row>
    <x:row r="5636">
      <x:c r="A5636" t="str">
        <x:v>DEV-00940</x:v>
      </x:c>
      <x:c r="B5636" s="28" t="n">
        <x:v>46054</x:v>
      </x:c>
      <x:c r="C5636" t="n">
        <x:v>68.1</x:v>
      </x:c>
      <x:c r="D5636" t="n">
        <x:v>492.1</x:v>
      </x:c>
      <x:c r="E5636" t="n">
        <x:v>26</x:v>
      </x:c>
      <x:c r="F5636" t="n">
        <x:v>4</x:v>
      </x:c>
      <x:c r="G5636" t="n">
        <x:v>37</x:v>
      </x:c>
      <x:c r="H5636" t="n">
        <x:v>1</x:v>
      </x:c>
      <x:c r="I5636" t="n">
        <x:v>1</x:v>
      </x:c>
      <x:c r="J5636" t="n">
        <x:v>0.59</x:v>
      </x:c>
      <x:c r="K5636" t="n">
        <x:v>1</x:v>
      </x:c>
      <x:c r="L5636" t="n">
        <x:v>94.6</x:v>
      </x:c>
      <x:c r="M5636" t="n">
        <x:v>5.8</x:v>
      </x:c>
      <x:c r="N5636" t="n">
        <x:v>19.1</x:v>
      </x:c>
    </x:row>
    <x:row r="5637">
      <x:c r="A5637" t="str">
        <x:v>DEV-00940</x:v>
      </x:c>
      <x:c r="B5637" s="28" t="n">
        <x:v>46082</x:v>
      </x:c>
      <x:c r="C5637" t="n">
        <x:v>37.2</x:v>
      </x:c>
      <x:c r="D5637" t="n">
        <x:v>223</x:v>
      </x:c>
      <x:c r="E5637" t="n">
        <x:v>18</x:v>
      </x:c>
      <x:c r="F5637" t="n">
        <x:v>2</x:v>
      </x:c>
      <x:c r="G5637" t="n">
        <x:v>39</x:v>
      </x:c>
      <x:c r="H5637" t="n">
        <x:v>1</x:v>
      </x:c>
      <x:c r="I5637" t="n">
        <x:v>1</x:v>
      </x:c>
      <x:c r="J5637" t="n">
        <x:v>1.19</x:v>
      </x:c>
      <x:c r="K5637" t="n">
        <x:v>1</x:v>
      </x:c>
      <x:c r="L5637" t="n">
        <x:v>94</x:v>
      </x:c>
      <x:c r="M5637" t="n">
        <x:v>3.1</x:v>
      </x:c>
      <x:c r="N5637" t="n">
        <x:v>5.7</x:v>
      </x:c>
    </x:row>
    <x:row r="5638">
      <x:c r="A5638" t="str">
        <x:v>DEV-00940</x:v>
      </x:c>
      <x:c r="B5638" s="28" t="n">
        <x:v>46113</x:v>
      </x:c>
      <x:c r="C5638" t="n">
        <x:v>42.3</x:v>
      </x:c>
      <x:c r="D5638" t="n">
        <x:v>265.1</x:v>
      </x:c>
      <x:c r="E5638" t="n">
        <x:v>20</x:v>
      </x:c>
      <x:c r="F5638" t="n">
        <x:v>2</x:v>
      </x:c>
      <x:c r="G5638" t="n">
        <x:v>29</x:v>
      </x:c>
      <x:c r="H5638" t="n">
        <x:v>0</x:v>
      </x:c>
      <x:c r="I5638" t="n">
        <x:v>0</x:v>
      </x:c>
      <x:c r="J5638" t="n">
        <x:v>1.29</x:v>
      </x:c>
      <x:c r="K5638" t="n">
        <x:v>1</x:v>
      </x:c>
      <x:c r="L5638" t="n">
        <x:v>98</x:v>
      </x:c>
      <x:c r="M5638" t="n">
        <x:v>10.3</x:v>
      </x:c>
      <x:c r="N5638" t="n">
        <x:v>5.4</x:v>
      </x:c>
    </x:row>
    <x:row r="5639">
      <x:c r="A5639" t="str">
        <x:v>DEV-00940</x:v>
      </x:c>
      <x:c r="B5639" s="28" t="n">
        <x:v>46143</x:v>
      </x:c>
      <x:c r="C5639" t="n">
        <x:v>67.1</x:v>
      </x:c>
      <x:c r="D5639" t="n">
        <x:v>386.5</x:v>
      </x:c>
      <x:c r="E5639" t="n">
        <x:v>31</x:v>
      </x:c>
      <x:c r="F5639" t="n">
        <x:v>0</x:v>
      </x:c>
      <x:c r="G5639" t="n">
        <x:v>36</x:v>
      </x:c>
      <x:c r="H5639" t="n">
        <x:v>0</x:v>
      </x:c>
      <x:c r="I5639" t="n">
        <x:v>2</x:v>
      </x:c>
      <x:c r="J5639" t="n">
        <x:v>1.5</x:v>
      </x:c>
      <x:c r="K5639" t="n">
        <x:v>1</x:v>
      </x:c>
      <x:c r="L5639" t="n">
        <x:v>99</x:v>
      </x:c>
      <x:c r="M5639" t="n">
        <x:v>6.8</x:v>
      </x:c>
      <x:c r="N5639" t="n">
        <x:v>12.4</x:v>
      </x:c>
    </x:row>
    <x:row r="5640">
      <x:c r="A5640" t="str">
        <x:v>DEV-00940</x:v>
      </x:c>
      <x:c r="B5640" s="28" t="n">
        <x:v>46174</x:v>
      </x:c>
      <x:c r="C5640" t="n">
        <x:v>40.5</x:v>
      </x:c>
      <x:c r="D5640" t="n">
        <x:v>280.8</x:v>
      </x:c>
      <x:c r="E5640" t="n">
        <x:v>10</x:v>
      </x:c>
      <x:c r="F5640" t="n">
        <x:v>1</x:v>
      </x:c>
      <x:c r="G5640" t="n">
        <x:v>32</x:v>
      </x:c>
      <x:c r="H5640" t="n">
        <x:v>1</x:v>
      </x:c>
      <x:c r="I5640" t="n">
        <x:v>1</x:v>
      </x:c>
      <x:c r="J5640" t="n">
        <x:v>0.15</x:v>
      </x:c>
      <x:c r="K5640" t="n">
        <x:v>1</x:v>
      </x:c>
      <x:c r="L5640" t="n">
        <x:v>94.6</x:v>
      </x:c>
      <x:c r="M5640" t="n">
        <x:v>0</x:v>
      </x:c>
      <x:c r="N5640" t="n">
        <x:v>5.2</x:v>
      </x:c>
    </x:row>
    <x:row r="5641">
      <x:c r="A5641" t="str">
        <x:v>DEV-00940</x:v>
      </x:c>
      <x:c r="B5641" s="28" t="n">
        <x:v>46204</x:v>
      </x:c>
      <x:c r="C5641" t="n">
        <x:v>46.6</x:v>
      </x:c>
      <x:c r="D5641" t="n">
        <x:v>304.8</x:v>
      </x:c>
      <x:c r="E5641" t="n">
        <x:v>10</x:v>
      </x:c>
      <x:c r="F5641" t="n">
        <x:v>0</x:v>
      </x:c>
      <x:c r="G5641" t="n">
        <x:v>31</x:v>
      </x:c>
      <x:c r="H5641" t="n">
        <x:v>1</x:v>
      </x:c>
      <x:c r="I5641" t="n">
        <x:v>2</x:v>
      </x:c>
      <x:c r="J5641" t="n">
        <x:v>1.11</x:v>
      </x:c>
      <x:c r="K5641" t="n">
        <x:v>1</x:v>
      </x:c>
      <x:c r="L5641" t="n">
        <x:v>97.3</x:v>
      </x:c>
      <x:c r="M5641" t="n">
        <x:v>0.5</x:v>
      </x:c>
      <x:c r="N5641" t="n">
        <x:v>12.2</x:v>
      </x:c>
    </x:row>
    <x:row r="5642">
      <x:c r="A5642" t="str">
        <x:v>DEV-00941</x:v>
      </x:c>
      <x:c r="B5642" s="28" t="n">
        <x:v>46054</x:v>
      </x:c>
      <x:c r="C5642" t="n">
        <x:v>65.1</x:v>
      </x:c>
      <x:c r="D5642" t="n">
        <x:v>427.6</x:v>
      </x:c>
      <x:c r="E5642" t="n">
        <x:v>37</x:v>
      </x:c>
      <x:c r="F5642" t="n">
        <x:v>3</x:v>
      </x:c>
      <x:c r="G5642" t="n">
        <x:v>39</x:v>
      </x:c>
      <x:c r="H5642" t="n">
        <x:v>1</x:v>
      </x:c>
      <x:c r="I5642" t="n">
        <x:v>2</x:v>
      </x:c>
      <x:c r="J5642" t="n">
        <x:v>1.69</x:v>
      </x:c>
      <x:c r="K5642" t="n">
        <x:v>2</x:v>
      </x:c>
      <x:c r="L5642" t="n">
        <x:v>93.7</x:v>
      </x:c>
      <x:c r="M5642" t="n">
        <x:v>3.9</x:v>
      </x:c>
      <x:c r="N5642" t="n">
        <x:v>13.5</x:v>
      </x:c>
    </x:row>
    <x:row r="5643">
      <x:c r="A5643" t="str">
        <x:v>DEV-00941</x:v>
      </x:c>
      <x:c r="B5643" s="28" t="n">
        <x:v>46082</x:v>
      </x:c>
      <x:c r="C5643" t="n">
        <x:v>69.9</x:v>
      </x:c>
      <x:c r="D5643" t="n">
        <x:v>479.9</x:v>
      </x:c>
      <x:c r="E5643" t="n">
        <x:v>28</x:v>
      </x:c>
      <x:c r="F5643" t="n">
        <x:v>3</x:v>
      </x:c>
      <x:c r="G5643" t="n">
        <x:v>21</x:v>
      </x:c>
      <x:c r="H5643" t="n">
        <x:v>2</x:v>
      </x:c>
      <x:c r="I5643" t="n">
        <x:v>4</x:v>
      </x:c>
      <x:c r="J5643" t="n">
        <x:v>1.52</x:v>
      </x:c>
      <x:c r="K5643" t="n">
        <x:v>2</x:v>
      </x:c>
      <x:c r="L5643" t="n">
        <x:v>93.9</x:v>
      </x:c>
      <x:c r="M5643" t="n">
        <x:v>15.5</x:v>
      </x:c>
      <x:c r="N5643" t="n">
        <x:v>8.1</x:v>
      </x:c>
    </x:row>
    <x:row r="5644">
      <x:c r="A5644" t="str">
        <x:v>DEV-00941</x:v>
      </x:c>
      <x:c r="B5644" s="28" t="n">
        <x:v>46113</x:v>
      </x:c>
      <x:c r="C5644" t="n">
        <x:v>82.2</x:v>
      </x:c>
      <x:c r="D5644" t="n">
        <x:v>521.4</x:v>
      </x:c>
      <x:c r="E5644" t="n">
        <x:v>36</x:v>
      </x:c>
      <x:c r="F5644" t="n">
        <x:v>2</x:v>
      </x:c>
      <x:c r="G5644" t="n">
        <x:v>31</x:v>
      </x:c>
      <x:c r="H5644" t="n">
        <x:v>2</x:v>
      </x:c>
      <x:c r="I5644" t="n">
        <x:v>4</x:v>
      </x:c>
      <x:c r="J5644" t="n">
        <x:v>2.31</x:v>
      </x:c>
      <x:c r="K5644" t="n">
        <x:v>0</x:v>
      </x:c>
      <x:c r="L5644" t="n">
        <x:v>96.7</x:v>
      </x:c>
      <x:c r="M5644" t="n">
        <x:v>8.9</x:v>
      </x:c>
      <x:c r="N5644" t="n">
        <x:v>14.8</x:v>
      </x:c>
    </x:row>
    <x:row r="5645">
      <x:c r="A5645" t="str">
        <x:v>DEV-00941</x:v>
      </x:c>
      <x:c r="B5645" s="28" t="n">
        <x:v>46143</x:v>
      </x:c>
      <x:c r="C5645" t="n">
        <x:v>89.9</x:v>
      </x:c>
      <x:c r="D5645" t="n">
        <x:v>634</x:v>
      </x:c>
      <x:c r="E5645" t="n">
        <x:v>35</x:v>
      </x:c>
      <x:c r="F5645" t="n">
        <x:v>0</x:v>
      </x:c>
      <x:c r="G5645" t="n">
        <x:v>45</x:v>
      </x:c>
      <x:c r="H5645" t="n">
        <x:v>0</x:v>
      </x:c>
      <x:c r="I5645" t="n">
        <x:v>6</x:v>
      </x:c>
      <x:c r="J5645" t="n">
        <x:v>1.22</x:v>
      </x:c>
      <x:c r="K5645" t="n">
        <x:v>2</x:v>
      </x:c>
      <x:c r="L5645" t="n">
        <x:v>91.1</x:v>
      </x:c>
      <x:c r="M5645" t="n">
        <x:v>6.3</x:v>
      </x:c>
      <x:c r="N5645" t="n">
        <x:v>11.8</x:v>
      </x:c>
    </x:row>
    <x:row r="5646">
      <x:c r="A5646" t="str">
        <x:v>DEV-00941</x:v>
      </x:c>
      <x:c r="B5646" s="28" t="n">
        <x:v>46174</x:v>
      </x:c>
      <x:c r="C5646" t="n">
        <x:v>63</x:v>
      </x:c>
      <x:c r="D5646" t="n">
        <x:v>401</x:v>
      </x:c>
      <x:c r="E5646" t="n">
        <x:v>26</x:v>
      </x:c>
      <x:c r="F5646" t="n">
        <x:v>4</x:v>
      </x:c>
      <x:c r="G5646" t="n">
        <x:v>47</x:v>
      </x:c>
      <x:c r="H5646" t="n">
        <x:v>1</x:v>
      </x:c>
      <x:c r="I5646" t="n">
        <x:v>3</x:v>
      </x:c>
      <x:c r="J5646" t="n">
        <x:v>1.17</x:v>
      </x:c>
      <x:c r="K5646" t="n">
        <x:v>3</x:v>
      </x:c>
      <x:c r="L5646" t="n">
        <x:v>98.5</x:v>
      </x:c>
      <x:c r="M5646" t="n">
        <x:v>8.6</x:v>
      </x:c>
      <x:c r="N5646" t="n">
        <x:v>11.3</x:v>
      </x:c>
    </x:row>
    <x:row r="5647">
      <x:c r="A5647" t="str">
        <x:v>DEV-00941</x:v>
      </x:c>
      <x:c r="B5647" s="28" t="n">
        <x:v>46204</x:v>
      </x:c>
      <x:c r="C5647" t="n">
        <x:v>83</x:v>
      </x:c>
      <x:c r="D5647" t="n">
        <x:v>514.9</x:v>
      </x:c>
      <x:c r="E5647" t="n">
        <x:v>32</x:v>
      </x:c>
      <x:c r="F5647" t="n">
        <x:v>3</x:v>
      </x:c>
      <x:c r="G5647" t="n">
        <x:v>42</x:v>
      </x:c>
      <x:c r="H5647" t="n">
        <x:v>1</x:v>
      </x:c>
      <x:c r="I5647" t="n">
        <x:v>5</x:v>
      </x:c>
      <x:c r="J5647" t="n">
        <x:v>1.45</x:v>
      </x:c>
      <x:c r="K5647" t="n">
        <x:v>1</x:v>
      </x:c>
      <x:c r="L5647" t="n">
        <x:v>92.7</x:v>
      </x:c>
      <x:c r="M5647" t="n">
        <x:v>4.4</x:v>
      </x:c>
      <x:c r="N5647" t="n">
        <x:v>11</x:v>
      </x:c>
    </x:row>
    <x:row r="5648">
      <x:c r="A5648" t="str">
        <x:v>DEV-00942</x:v>
      </x:c>
      <x:c r="B5648" s="28" t="n">
        <x:v>46054</x:v>
      </x:c>
      <x:c r="C5648" t="n">
        <x:v>77</x:v>
      </x:c>
      <x:c r="D5648" t="n">
        <x:v>506.9</x:v>
      </x:c>
      <x:c r="E5648" t="n">
        <x:v>24</x:v>
      </x:c>
      <x:c r="F5648" t="n">
        <x:v>1</x:v>
      </x:c>
      <x:c r="G5648" t="n">
        <x:v>49</x:v>
      </x:c>
      <x:c r="H5648" t="n">
        <x:v>1</x:v>
      </x:c>
      <x:c r="I5648" t="n">
        <x:v>4</x:v>
      </x:c>
      <x:c r="J5648" t="n">
        <x:v>1.07</x:v>
      </x:c>
      <x:c r="K5648" t="n">
        <x:v>1</x:v>
      </x:c>
      <x:c r="L5648" t="n">
        <x:v>94.6</x:v>
      </x:c>
      <x:c r="M5648" t="n">
        <x:v>5.5</x:v>
      </x:c>
      <x:c r="N5648" t="n">
        <x:v>12.8</x:v>
      </x:c>
    </x:row>
    <x:row r="5649">
      <x:c r="A5649" t="str">
        <x:v>DEV-00942</x:v>
      </x:c>
      <x:c r="B5649" s="28" t="n">
        <x:v>46082</x:v>
      </x:c>
      <x:c r="C5649" t="n">
        <x:v>74.3</x:v>
      </x:c>
      <x:c r="D5649" t="n">
        <x:v>533.2</x:v>
      </x:c>
      <x:c r="E5649" t="n">
        <x:v>24</x:v>
      </x:c>
      <x:c r="F5649" t="n">
        <x:v>0</x:v>
      </x:c>
      <x:c r="G5649" t="n">
        <x:v>34</x:v>
      </x:c>
      <x:c r="H5649" t="n">
        <x:v>0</x:v>
      </x:c>
      <x:c r="I5649" t="n">
        <x:v>3</x:v>
      </x:c>
      <x:c r="J5649" t="n">
        <x:v>0.75</x:v>
      </x:c>
      <x:c r="K5649" t="n">
        <x:v>3</x:v>
      </x:c>
      <x:c r="L5649" t="n">
        <x:v>92.9</x:v>
      </x:c>
      <x:c r="M5649" t="n">
        <x:v>6.3</x:v>
      </x:c>
      <x:c r="N5649" t="n">
        <x:v>17.9</x:v>
      </x:c>
    </x:row>
    <x:row r="5650">
      <x:c r="A5650" t="str">
        <x:v>DEV-00942</x:v>
      </x:c>
      <x:c r="B5650" s="28" t="n">
        <x:v>46113</x:v>
      </x:c>
      <x:c r="C5650" t="n">
        <x:v>91.9</x:v>
      </x:c>
      <x:c r="D5650" t="n">
        <x:v>591.8</x:v>
      </x:c>
      <x:c r="E5650" t="n">
        <x:v>28</x:v>
      </x:c>
      <x:c r="F5650" t="n">
        <x:v>4</x:v>
      </x:c>
      <x:c r="G5650" t="n">
        <x:v>36</x:v>
      </x:c>
      <x:c r="H5650" t="n">
        <x:v>1</x:v>
      </x:c>
      <x:c r="I5650" t="n">
        <x:v>5</x:v>
      </x:c>
      <x:c r="J5650" t="n">
        <x:v>1.04</x:v>
      </x:c>
      <x:c r="K5650" t="n">
        <x:v>0</x:v>
      </x:c>
      <x:c r="L5650" t="n">
        <x:v>92</x:v>
      </x:c>
      <x:c r="M5650" t="n">
        <x:v>1.8</x:v>
      </x:c>
      <x:c r="N5650" t="n">
        <x:v>7.8</x:v>
      </x:c>
    </x:row>
    <x:row r="5651">
      <x:c r="A5651" t="str">
        <x:v>DEV-00942</x:v>
      </x:c>
      <x:c r="B5651" s="28" t="n">
        <x:v>46143</x:v>
      </x:c>
      <x:c r="C5651" t="n">
        <x:v>62.5</x:v>
      </x:c>
      <x:c r="D5651" t="n">
        <x:v>351.1</x:v>
      </x:c>
      <x:c r="E5651" t="n">
        <x:v>20</x:v>
      </x:c>
      <x:c r="F5651" t="n">
        <x:v>2</x:v>
      </x:c>
      <x:c r="G5651" t="n">
        <x:v>41</x:v>
      </x:c>
      <x:c r="H5651" t="n">
        <x:v>0</x:v>
      </x:c>
      <x:c r="I5651" t="n">
        <x:v>1</x:v>
      </x:c>
      <x:c r="J5651" t="n">
        <x:v>0.98</x:v>
      </x:c>
      <x:c r="K5651" t="n">
        <x:v>0</x:v>
      </x:c>
      <x:c r="L5651" t="n">
        <x:v>96.2</x:v>
      </x:c>
      <x:c r="M5651" t="n">
        <x:v>10.8</x:v>
      </x:c>
      <x:c r="N5651" t="n">
        <x:v>5.4</x:v>
      </x:c>
    </x:row>
    <x:row r="5652">
      <x:c r="A5652" t="str">
        <x:v>DEV-00942</x:v>
      </x:c>
      <x:c r="B5652" s="28" t="n">
        <x:v>46174</x:v>
      </x:c>
      <x:c r="C5652" t="n">
        <x:v>59.2</x:v>
      </x:c>
      <x:c r="D5652" t="n">
        <x:v>361.8</x:v>
      </x:c>
      <x:c r="E5652" t="n">
        <x:v>18</x:v>
      </x:c>
      <x:c r="F5652" t="n">
        <x:v>1</x:v>
      </x:c>
      <x:c r="G5652" t="n">
        <x:v>44</x:v>
      </x:c>
      <x:c r="H5652" t="n">
        <x:v>1</x:v>
      </x:c>
      <x:c r="I5652" t="n">
        <x:v>2</x:v>
      </x:c>
      <x:c r="J5652" t="n">
        <x:v>0.56</x:v>
      </x:c>
      <x:c r="K5652" t="n">
        <x:v>2</x:v>
      </x:c>
      <x:c r="L5652" t="n">
        <x:v>95.4</x:v>
      </x:c>
      <x:c r="M5652" t="n">
        <x:v>5.6</x:v>
      </x:c>
      <x:c r="N5652" t="n">
        <x:v>5</x:v>
      </x:c>
    </x:row>
    <x:row r="5653">
      <x:c r="A5653" t="str">
        <x:v>DEV-00942</x:v>
      </x:c>
      <x:c r="B5653" s="28" t="n">
        <x:v>46204</x:v>
      </x:c>
      <x:c r="C5653" t="n">
        <x:v>57.9</x:v>
      </x:c>
      <x:c r="D5653" t="n">
        <x:v>339</x:v>
      </x:c>
      <x:c r="E5653" t="n">
        <x:v>18</x:v>
      </x:c>
      <x:c r="F5653" t="n">
        <x:v>0</x:v>
      </x:c>
      <x:c r="G5653" t="n">
        <x:v>29</x:v>
      </x:c>
      <x:c r="H5653" t="n">
        <x:v>0</x:v>
      </x:c>
      <x:c r="I5653" t="n">
        <x:v>4</x:v>
      </x:c>
      <x:c r="J5653" t="n">
        <x:v>0.46</x:v>
      </x:c>
      <x:c r="K5653" t="n">
        <x:v>0</x:v>
      </x:c>
      <x:c r="L5653" t="n">
        <x:v>98.4</x:v>
      </x:c>
      <x:c r="M5653" t="n">
        <x:v>4.5</x:v>
      </x:c>
      <x:c r="N5653" t="n">
        <x:v>7.6</x:v>
      </x:c>
    </x:row>
    <x:row r="5654">
      <x:c r="A5654" t="str">
        <x:v>DEV-00943</x:v>
      </x:c>
      <x:c r="B5654" s="28" t="n">
        <x:v>46054</x:v>
      </x:c>
      <x:c r="C5654" t="n">
        <x:v>42.2</x:v>
      </x:c>
      <x:c r="D5654" t="n">
        <x:v>258.4</x:v>
      </x:c>
      <x:c r="E5654" t="n">
        <x:v>16</x:v>
      </x:c>
      <x:c r="F5654" t="n">
        <x:v>0</x:v>
      </x:c>
      <x:c r="G5654" t="n">
        <x:v>39</x:v>
      </x:c>
      <x:c r="H5654" t="n">
        <x:v>0</x:v>
      </x:c>
      <x:c r="I5654" t="n">
        <x:v>0</x:v>
      </x:c>
      <x:c r="J5654" t="n">
        <x:v>0.33</x:v>
      </x:c>
      <x:c r="K5654" t="n">
        <x:v>0</x:v>
      </x:c>
      <x:c r="L5654" t="n">
        <x:v>92.4</x:v>
      </x:c>
      <x:c r="M5654" t="n">
        <x:v>6.7</x:v>
      </x:c>
      <x:c r="N5654" t="n">
        <x:v>6.5</x:v>
      </x:c>
    </x:row>
    <x:row r="5655">
      <x:c r="A5655" t="str">
        <x:v>DEV-00943</x:v>
      </x:c>
      <x:c r="B5655" s="28" t="n">
        <x:v>46082</x:v>
      </x:c>
      <x:c r="C5655" t="n">
        <x:v>57.3</x:v>
      </x:c>
      <x:c r="D5655" t="n">
        <x:v>347.2</x:v>
      </x:c>
      <x:c r="E5655" t="n">
        <x:v>9</x:v>
      </x:c>
      <x:c r="F5655" t="n">
        <x:v>1</x:v>
      </x:c>
      <x:c r="G5655" t="n">
        <x:v>43</x:v>
      </x:c>
      <x:c r="H5655" t="n">
        <x:v>0</x:v>
      </x:c>
      <x:c r="I5655" t="n">
        <x:v>3</x:v>
      </x:c>
      <x:c r="J5655" t="n">
        <x:v>0.58</x:v>
      </x:c>
      <x:c r="K5655" t="n">
        <x:v>0</x:v>
      </x:c>
      <x:c r="L5655" t="n">
        <x:v>93.3</x:v>
      </x:c>
      <x:c r="M5655" t="n">
        <x:v>4.8</x:v>
      </x:c>
      <x:c r="N5655" t="n">
        <x:v>6.4</x:v>
      </x:c>
    </x:row>
    <x:row r="5656">
      <x:c r="A5656" t="str">
        <x:v>DEV-00943</x:v>
      </x:c>
      <x:c r="B5656" s="28" t="n">
        <x:v>46113</x:v>
      </x:c>
      <x:c r="C5656" t="n">
        <x:v>73.4</x:v>
      </x:c>
      <x:c r="D5656" t="n">
        <x:v>441.3</x:v>
      </x:c>
      <x:c r="E5656" t="n">
        <x:v>25</x:v>
      </x:c>
      <x:c r="F5656" t="n">
        <x:v>2</x:v>
      </x:c>
      <x:c r="G5656" t="n">
        <x:v>46</x:v>
      </x:c>
      <x:c r="H5656" t="n">
        <x:v>1</x:v>
      </x:c>
      <x:c r="I5656" t="n">
        <x:v>4</x:v>
      </x:c>
      <x:c r="J5656" t="n">
        <x:v>0.75</x:v>
      </x:c>
      <x:c r="K5656" t="n">
        <x:v>1</x:v>
      </x:c>
      <x:c r="L5656" t="n">
        <x:v>96.3</x:v>
      </x:c>
      <x:c r="M5656" t="n">
        <x:v>0</x:v>
      </x:c>
      <x:c r="N5656" t="n">
        <x:v>21.5</x:v>
      </x:c>
    </x:row>
    <x:row r="5657">
      <x:c r="A5657" t="str">
        <x:v>DEV-00943</x:v>
      </x:c>
      <x:c r="B5657" s="28" t="n">
        <x:v>46143</x:v>
      </x:c>
      <x:c r="C5657" t="n">
        <x:v>63.2</x:v>
      </x:c>
      <x:c r="D5657" t="n">
        <x:v>447.3</x:v>
      </x:c>
      <x:c r="E5657" t="n">
        <x:v>7</x:v>
      </x:c>
      <x:c r="F5657" t="n">
        <x:v>0</x:v>
      </x:c>
      <x:c r="G5657" t="n">
        <x:v>44</x:v>
      </x:c>
      <x:c r="H5657" t="n">
        <x:v>0</x:v>
      </x:c>
      <x:c r="I5657" t="n">
        <x:v>1</x:v>
      </x:c>
      <x:c r="J5657" t="n">
        <x:v>0.41</x:v>
      </x:c>
      <x:c r="K5657" t="n">
        <x:v>0</x:v>
      </x:c>
      <x:c r="L5657" t="n">
        <x:v>91.2</x:v>
      </x:c>
      <x:c r="M5657" t="n">
        <x:v>2</x:v>
      </x:c>
      <x:c r="N5657" t="n">
        <x:v>8.9</x:v>
      </x:c>
    </x:row>
    <x:row r="5658">
      <x:c r="A5658" t="str">
        <x:v>DEV-00943</x:v>
      </x:c>
      <x:c r="B5658" s="28" t="n">
        <x:v>46174</x:v>
      </x:c>
      <x:c r="C5658" t="n">
        <x:v>88.5</x:v>
      </x:c>
      <x:c r="D5658" t="n">
        <x:v>583.8</x:v>
      </x:c>
      <x:c r="E5658" t="n">
        <x:v>19</x:v>
      </x:c>
      <x:c r="F5658" t="n">
        <x:v>1</x:v>
      </x:c>
      <x:c r="G5658" t="n">
        <x:v>57</x:v>
      </x:c>
      <x:c r="H5658" t="n">
        <x:v>0</x:v>
      </x:c>
      <x:c r="I5658" t="n">
        <x:v>4</x:v>
      </x:c>
      <x:c r="J5658" t="n">
        <x:v>0.67</x:v>
      </x:c>
      <x:c r="K5658" t="n">
        <x:v>0</x:v>
      </x:c>
      <x:c r="L5658" t="n">
        <x:v>99.7</x:v>
      </x:c>
      <x:c r="M5658" t="n">
        <x:v>0</x:v>
      </x:c>
      <x:c r="N5658" t="n">
        <x:v>10.4</x:v>
      </x:c>
    </x:row>
    <x:row r="5659">
      <x:c r="A5659" t="str">
        <x:v>DEV-00943</x:v>
      </x:c>
      <x:c r="B5659" s="28" t="n">
        <x:v>46204</x:v>
      </x:c>
      <x:c r="C5659" t="n">
        <x:v>71.2</x:v>
      </x:c>
      <x:c r="D5659" t="n">
        <x:v>409.6</x:v>
      </x:c>
      <x:c r="E5659" t="n">
        <x:v>19</x:v>
      </x:c>
      <x:c r="F5659" t="n">
        <x:v>0</x:v>
      </x:c>
      <x:c r="G5659" t="n">
        <x:v>37</x:v>
      </x:c>
      <x:c r="H5659" t="n">
        <x:v>1</x:v>
      </x:c>
      <x:c r="I5659" t="n">
        <x:v>1</x:v>
      </x:c>
      <x:c r="J5659" t="n">
        <x:v>0.71</x:v>
      </x:c>
      <x:c r="K5659" t="n">
        <x:v>1</x:v>
      </x:c>
      <x:c r="L5659" t="n">
        <x:v>92.6</x:v>
      </x:c>
      <x:c r="M5659" t="n">
        <x:v>2.3</x:v>
      </x:c>
      <x:c r="N5659" t="n">
        <x:v>17.9</x:v>
      </x:c>
    </x:row>
    <x:row r="5660">
      <x:c r="A5660" t="str">
        <x:v>DEV-00944</x:v>
      </x:c>
      <x:c r="B5660" s="28" t="n">
        <x:v>46054</x:v>
      </x:c>
      <x:c r="C5660" t="n">
        <x:v>78.1</x:v>
      </x:c>
      <x:c r="D5660" t="n">
        <x:v>566.2</x:v>
      </x:c>
      <x:c r="E5660" t="n">
        <x:v>20</x:v>
      </x:c>
      <x:c r="F5660" t="n">
        <x:v>0</x:v>
      </x:c>
      <x:c r="G5660" t="n">
        <x:v>38</x:v>
      </x:c>
      <x:c r="H5660" t="n">
        <x:v>1</x:v>
      </x:c>
      <x:c r="I5660" t="n">
        <x:v>1</x:v>
      </x:c>
      <x:c r="J5660" t="n">
        <x:v>0.68</x:v>
      </x:c>
      <x:c r="K5660" t="n">
        <x:v>0</x:v>
      </x:c>
      <x:c r="L5660" t="n">
        <x:v>98.2</x:v>
      </x:c>
      <x:c r="M5660" t="n">
        <x:v>4.6</x:v>
      </x:c>
      <x:c r="N5660" t="n">
        <x:v>9.7</x:v>
      </x:c>
    </x:row>
    <x:row r="5661">
      <x:c r="A5661" t="str">
        <x:v>DEV-00944</x:v>
      </x:c>
      <x:c r="B5661" s="28" t="n">
        <x:v>46082</x:v>
      </x:c>
      <x:c r="C5661" t="n">
        <x:v>89.1</x:v>
      </x:c>
      <x:c r="D5661" t="n">
        <x:v>507.2</x:v>
      </x:c>
      <x:c r="E5661" t="n">
        <x:v>22</x:v>
      </x:c>
      <x:c r="F5661" t="n">
        <x:v>0</x:v>
      </x:c>
      <x:c r="G5661" t="n">
        <x:v>37</x:v>
      </x:c>
      <x:c r="H5661" t="n">
        <x:v>0</x:v>
      </x:c>
      <x:c r="I5661" t="n">
        <x:v>2</x:v>
      </x:c>
      <x:c r="J5661" t="n">
        <x:v>0.68</x:v>
      </x:c>
      <x:c r="K5661" t="n">
        <x:v>1</x:v>
      </x:c>
      <x:c r="L5661" t="n">
        <x:v>94.6</x:v>
      </x:c>
      <x:c r="M5661" t="n">
        <x:v>10.7</x:v>
      </x:c>
      <x:c r="N5661" t="n">
        <x:v>19.6</x:v>
      </x:c>
    </x:row>
    <x:row r="5662">
      <x:c r="A5662" t="str">
        <x:v>DEV-00944</x:v>
      </x:c>
      <x:c r="B5662" s="28" t="n">
        <x:v>46113</x:v>
      </x:c>
      <x:c r="C5662" t="n">
        <x:v>58.9</x:v>
      </x:c>
      <x:c r="D5662" t="n">
        <x:v>383.3</x:v>
      </x:c>
      <x:c r="E5662" t="n">
        <x:v>20</x:v>
      </x:c>
      <x:c r="F5662" t="n">
        <x:v>1</x:v>
      </x:c>
      <x:c r="G5662" t="n">
        <x:v>46</x:v>
      </x:c>
      <x:c r="H5662" t="n">
        <x:v>1</x:v>
      </x:c>
      <x:c r="I5662" t="n">
        <x:v>4</x:v>
      </x:c>
      <x:c r="J5662" t="n">
        <x:v>0.11</x:v>
      </x:c>
      <x:c r="K5662" t="n">
        <x:v>0</x:v>
      </x:c>
      <x:c r="L5662" t="n">
        <x:v>95.2</x:v>
      </x:c>
      <x:c r="M5662" t="n">
        <x:v>10</x:v>
      </x:c>
      <x:c r="N5662" t="n">
        <x:v>7.7</x:v>
      </x:c>
    </x:row>
    <x:row r="5663">
      <x:c r="A5663" t="str">
        <x:v>DEV-00944</x:v>
      </x:c>
      <x:c r="B5663" s="28" t="n">
        <x:v>46143</x:v>
      </x:c>
      <x:c r="C5663" t="n">
        <x:v>64.5</x:v>
      </x:c>
      <x:c r="D5663" t="n">
        <x:v>431.9</x:v>
      </x:c>
      <x:c r="E5663" t="n">
        <x:v>17</x:v>
      </x:c>
      <x:c r="F5663" t="n">
        <x:v>0</x:v>
      </x:c>
      <x:c r="G5663" t="n">
        <x:v>37</x:v>
      </x:c>
      <x:c r="H5663" t="n">
        <x:v>1</x:v>
      </x:c>
      <x:c r="I5663" t="n">
        <x:v>2</x:v>
      </x:c>
      <x:c r="J5663" t="n">
        <x:v>0.88</x:v>
      </x:c>
      <x:c r="K5663" t="n">
        <x:v>0</x:v>
      </x:c>
      <x:c r="L5663" t="n">
        <x:v>94.2</x:v>
      </x:c>
      <x:c r="M5663" t="n">
        <x:v>3</x:v>
      </x:c>
      <x:c r="N5663" t="n">
        <x:v>11.1</x:v>
      </x:c>
    </x:row>
    <x:row r="5664">
      <x:c r="A5664" t="str">
        <x:v>DEV-00944</x:v>
      </x:c>
      <x:c r="B5664" s="28" t="n">
        <x:v>46174</x:v>
      </x:c>
      <x:c r="C5664" t="n">
        <x:v>82.8</x:v>
      </x:c>
      <x:c r="D5664" t="n">
        <x:v>487.5</x:v>
      </x:c>
      <x:c r="E5664" t="n">
        <x:v>15</x:v>
      </x:c>
      <x:c r="F5664" t="n">
        <x:v>0</x:v>
      </x:c>
      <x:c r="G5664" t="n">
        <x:v>37</x:v>
      </x:c>
      <x:c r="H5664" t="n">
        <x:v>0</x:v>
      </x:c>
      <x:c r="I5664" t="n">
        <x:v>0</x:v>
      </x:c>
      <x:c r="J5664" t="n">
        <x:v>0.14</x:v>
      </x:c>
      <x:c r="K5664" t="n">
        <x:v>0</x:v>
      </x:c>
      <x:c r="L5664" t="n">
        <x:v>92.6</x:v>
      </x:c>
      <x:c r="M5664" t="n">
        <x:v>8.2</x:v>
      </x:c>
      <x:c r="N5664" t="n">
        <x:v>14.5</x:v>
      </x:c>
    </x:row>
    <x:row r="5665">
      <x:c r="A5665" t="str">
        <x:v>DEV-00944</x:v>
      </x:c>
      <x:c r="B5665" s="28" t="n">
        <x:v>46204</x:v>
      </x:c>
      <x:c r="C5665" t="n">
        <x:v>72.9</x:v>
      </x:c>
      <x:c r="D5665" t="n">
        <x:v>442.4</x:v>
      </x:c>
      <x:c r="E5665" t="n">
        <x:v>13</x:v>
      </x:c>
      <x:c r="F5665" t="n">
        <x:v>3</x:v>
      </x:c>
      <x:c r="G5665" t="n">
        <x:v>39</x:v>
      </x:c>
      <x:c r="H5665" t="n">
        <x:v>0</x:v>
      </x:c>
      <x:c r="I5665" t="n">
        <x:v>3</x:v>
      </x:c>
      <x:c r="J5665" t="n">
        <x:v>0.39</x:v>
      </x:c>
      <x:c r="K5665" t="n">
        <x:v>0</x:v>
      </x:c>
      <x:c r="L5665" t="n">
        <x:v>95.3</x:v>
      </x:c>
      <x:c r="M5665" t="n">
        <x:v>3.9</x:v>
      </x:c>
      <x:c r="N5665" t="n">
        <x:v>16.5</x:v>
      </x:c>
    </x:row>
    <x:row r="5666">
      <x:c r="A5666" t="str">
        <x:v>DEV-00945</x:v>
      </x:c>
      <x:c r="B5666" s="28" t="n">
        <x:v>46054</x:v>
      </x:c>
      <x:c r="C5666" t="n">
        <x:v>27.8</x:v>
      </x:c>
      <x:c r="D5666" t="n">
        <x:v>172.7</x:v>
      </x:c>
      <x:c r="E5666" t="n">
        <x:v>16</x:v>
      </x:c>
      <x:c r="F5666" t="n">
        <x:v>2</x:v>
      </x:c>
      <x:c r="G5666" t="n">
        <x:v>17</x:v>
      </x:c>
      <x:c r="H5666" t="n">
        <x:v>0</x:v>
      </x:c>
      <x:c r="I5666" t="n">
        <x:v>0</x:v>
      </x:c>
      <x:c r="J5666" t="n">
        <x:v>0.18</x:v>
      </x:c>
      <x:c r="K5666" t="n">
        <x:v>0</x:v>
      </x:c>
      <x:c r="L5666" t="n">
        <x:v>97.7</x:v>
      </x:c>
      <x:c r="M5666" t="n">
        <x:v>15.2</x:v>
      </x:c>
      <x:c r="N5666" t="n">
        <x:v>8.1</x:v>
      </x:c>
    </x:row>
    <x:row r="5667">
      <x:c r="A5667" t="str">
        <x:v>DEV-00945</x:v>
      </x:c>
      <x:c r="B5667" s="28" t="n">
        <x:v>46082</x:v>
      </x:c>
      <x:c r="C5667" t="n">
        <x:v>46</x:v>
      </x:c>
      <x:c r="D5667" t="n">
        <x:v>295.2</x:v>
      </x:c>
      <x:c r="E5667" t="n">
        <x:v>16</x:v>
      </x:c>
      <x:c r="F5667" t="n">
        <x:v>1</x:v>
      </x:c>
      <x:c r="G5667" t="n">
        <x:v>34</x:v>
      </x:c>
      <x:c r="H5667" t="n">
        <x:v>0</x:v>
      </x:c>
      <x:c r="I5667" t="n">
        <x:v>0</x:v>
      </x:c>
      <x:c r="J5667" t="n">
        <x:v>0.42</x:v>
      </x:c>
      <x:c r="K5667" t="n">
        <x:v>0</x:v>
      </x:c>
      <x:c r="L5667" t="n">
        <x:v>96.1</x:v>
      </x:c>
      <x:c r="M5667" t="n">
        <x:v>0</x:v>
      </x:c>
      <x:c r="N5667" t="n">
        <x:v>9.4</x:v>
      </x:c>
    </x:row>
    <x:row r="5668">
      <x:c r="A5668" t="str">
        <x:v>DEV-00945</x:v>
      </x:c>
      <x:c r="B5668" s="28" t="n">
        <x:v>46113</x:v>
      </x:c>
      <x:c r="C5668" t="n">
        <x:v>60.7</x:v>
      </x:c>
      <x:c r="D5668" t="n">
        <x:v>355</x:v>
      </x:c>
      <x:c r="E5668" t="n">
        <x:v>20</x:v>
      </x:c>
      <x:c r="F5668" t="n">
        <x:v>0</x:v>
      </x:c>
      <x:c r="G5668" t="n">
        <x:v>50</x:v>
      </x:c>
      <x:c r="H5668" t="n">
        <x:v>0</x:v>
      </x:c>
      <x:c r="I5668" t="n">
        <x:v>2</x:v>
      </x:c>
      <x:c r="J5668" t="n">
        <x:v>0</x:v>
      </x:c>
      <x:c r="K5668" t="n">
        <x:v>2</x:v>
      </x:c>
      <x:c r="L5668" t="n">
        <x:v>93.3</x:v>
      </x:c>
      <x:c r="M5668" t="n">
        <x:v>1.5</x:v>
      </x:c>
      <x:c r="N5668" t="n">
        <x:v>16.2</x:v>
      </x:c>
    </x:row>
    <x:row r="5669">
      <x:c r="A5669" t="str">
        <x:v>DEV-00945</x:v>
      </x:c>
      <x:c r="B5669" s="28" t="n">
        <x:v>46143</x:v>
      </x:c>
      <x:c r="C5669" t="n">
        <x:v>43.7</x:v>
      </x:c>
      <x:c r="D5669" t="n">
        <x:v>259.9</x:v>
      </x:c>
      <x:c r="E5669" t="n">
        <x:v>12</x:v>
      </x:c>
      <x:c r="F5669" t="n">
        <x:v>1</x:v>
      </x:c>
      <x:c r="G5669" t="n">
        <x:v>52</x:v>
      </x:c>
      <x:c r="H5669" t="n">
        <x:v>0</x:v>
      </x:c>
      <x:c r="I5669" t="n">
        <x:v>0</x:v>
      </x:c>
      <x:c r="J5669" t="n">
        <x:v>0.27</x:v>
      </x:c>
      <x:c r="K5669" t="n">
        <x:v>1</x:v>
      </x:c>
      <x:c r="L5669" t="n">
        <x:v>97.7</x:v>
      </x:c>
      <x:c r="M5669" t="n">
        <x:v>5</x:v>
      </x:c>
      <x:c r="N5669" t="n">
        <x:v>12.9</x:v>
      </x:c>
    </x:row>
    <x:row r="5670">
      <x:c r="A5670" t="str">
        <x:v>DEV-00945</x:v>
      </x:c>
      <x:c r="B5670" s="28" t="n">
        <x:v>46174</x:v>
      </x:c>
      <x:c r="C5670" t="n">
        <x:v>42</x:v>
      </x:c>
      <x:c r="D5670" t="n">
        <x:v>296</x:v>
      </x:c>
      <x:c r="E5670" t="n">
        <x:v>7</x:v>
      </x:c>
      <x:c r="F5670" t="n">
        <x:v>0</x:v>
      </x:c>
      <x:c r="G5670" t="n">
        <x:v>27</x:v>
      </x:c>
      <x:c r="H5670" t="n">
        <x:v>0</x:v>
      </x:c>
      <x:c r="I5670" t="n">
        <x:v>2</x:v>
      </x:c>
      <x:c r="J5670" t="n">
        <x:v>0.41</x:v>
      </x:c>
      <x:c r="K5670" t="n">
        <x:v>1</x:v>
      </x:c>
      <x:c r="L5670" t="n">
        <x:v>94.9</x:v>
      </x:c>
      <x:c r="M5670" t="n">
        <x:v>4.1</x:v>
      </x:c>
      <x:c r="N5670" t="n">
        <x:v>10.6</x:v>
      </x:c>
    </x:row>
    <x:row r="5671">
      <x:c r="A5671" t="str">
        <x:v>DEV-00945</x:v>
      </x:c>
      <x:c r="B5671" s="28" t="n">
        <x:v>46204</x:v>
      </x:c>
      <x:c r="C5671" t="n">
        <x:v>43</x:v>
      </x:c>
      <x:c r="D5671" t="n">
        <x:v>312.5</x:v>
      </x:c>
      <x:c r="E5671" t="n">
        <x:v>13</x:v>
      </x:c>
      <x:c r="F5671" t="n">
        <x:v>2</x:v>
      </x:c>
      <x:c r="G5671" t="n">
        <x:v>22</x:v>
      </x:c>
      <x:c r="H5671" t="n">
        <x:v>0</x:v>
      </x:c>
      <x:c r="I5671" t="n">
        <x:v>5</x:v>
      </x:c>
      <x:c r="J5671" t="n">
        <x:v>0.89</x:v>
      </x:c>
      <x:c r="K5671" t="n">
        <x:v>0</x:v>
      </x:c>
      <x:c r="L5671" t="n">
        <x:v>93.8</x:v>
      </x:c>
      <x:c r="M5671" t="n">
        <x:v>0</x:v>
      </x:c>
      <x:c r="N5671" t="n">
        <x:v>5.1</x:v>
      </x:c>
    </x:row>
    <x:row r="5672">
      <x:c r="A5672" t="str">
        <x:v>DEV-00946</x:v>
      </x:c>
      <x:c r="B5672" s="28" t="n">
        <x:v>46054</x:v>
      </x:c>
      <x:c r="C5672" t="n">
        <x:v>58.4</x:v>
      </x:c>
      <x:c r="D5672" t="n">
        <x:v>319.8</x:v>
      </x:c>
      <x:c r="E5672" t="n">
        <x:v>25</x:v>
      </x:c>
      <x:c r="F5672" t="n">
        <x:v>2</x:v>
      </x:c>
      <x:c r="G5672" t="n">
        <x:v>40</x:v>
      </x:c>
      <x:c r="H5672" t="n">
        <x:v>0</x:v>
      </x:c>
      <x:c r="I5672" t="n">
        <x:v>3</x:v>
      </x:c>
      <x:c r="J5672" t="n">
        <x:v>0.86</x:v>
      </x:c>
      <x:c r="K5672" t="n">
        <x:v>0</x:v>
      </x:c>
      <x:c r="L5672" t="n">
        <x:v>91.7</x:v>
      </x:c>
      <x:c r="M5672" t="n">
        <x:v>5.5</x:v>
      </x:c>
      <x:c r="N5672" t="n">
        <x:v>7.8</x:v>
      </x:c>
    </x:row>
    <x:row r="5673">
      <x:c r="A5673" t="str">
        <x:v>DEV-00946</x:v>
      </x:c>
      <x:c r="B5673" s="28" t="n">
        <x:v>46082</x:v>
      </x:c>
      <x:c r="C5673" t="n">
        <x:v>73.1</x:v>
      </x:c>
      <x:c r="D5673" t="n">
        <x:v>405.4</x:v>
      </x:c>
      <x:c r="E5673" t="n">
        <x:v>30</x:v>
      </x:c>
      <x:c r="F5673" t="n">
        <x:v>3</x:v>
      </x:c>
      <x:c r="G5673" t="n">
        <x:v>47</x:v>
      </x:c>
      <x:c r="H5673" t="n">
        <x:v>0</x:v>
      </x:c>
      <x:c r="I5673" t="n">
        <x:v>3</x:v>
      </x:c>
      <x:c r="J5673" t="n">
        <x:v>1.23</x:v>
      </x:c>
      <x:c r="K5673" t="n">
        <x:v>2</x:v>
      </x:c>
      <x:c r="L5673" t="n">
        <x:v>96.6</x:v>
      </x:c>
      <x:c r="M5673" t="n">
        <x:v>7.9</x:v>
      </x:c>
      <x:c r="N5673" t="n">
        <x:v>12.6</x:v>
      </x:c>
    </x:row>
    <x:row r="5674">
      <x:c r="A5674" t="str">
        <x:v>DEV-00946</x:v>
      </x:c>
      <x:c r="B5674" s="28" t="n">
        <x:v>46113</x:v>
      </x:c>
      <x:c r="C5674" t="n">
        <x:v>73.6</x:v>
      </x:c>
      <x:c r="D5674" t="n">
        <x:v>452.4</x:v>
      </x:c>
      <x:c r="E5674" t="n">
        <x:v>28</x:v>
      </x:c>
      <x:c r="F5674" t="n">
        <x:v>4</x:v>
      </x:c>
      <x:c r="G5674" t="n">
        <x:v>37</x:v>
      </x:c>
      <x:c r="H5674" t="n">
        <x:v>1</x:v>
      </x:c>
      <x:c r="I5674" t="n">
        <x:v>3</x:v>
      </x:c>
      <x:c r="J5674" t="n">
        <x:v>1.29</x:v>
      </x:c>
      <x:c r="K5674" t="n">
        <x:v>0</x:v>
      </x:c>
      <x:c r="L5674" t="n">
        <x:v>94.9</x:v>
      </x:c>
      <x:c r="M5674" t="n">
        <x:v>8.5</x:v>
      </x:c>
      <x:c r="N5674" t="n">
        <x:v>8.3</x:v>
      </x:c>
    </x:row>
    <x:row r="5675">
      <x:c r="A5675" t="str">
        <x:v>DEV-00946</x:v>
      </x:c>
      <x:c r="B5675" s="28" t="n">
        <x:v>46143</x:v>
      </x:c>
      <x:c r="C5675" t="n">
        <x:v>71</x:v>
      </x:c>
      <x:c r="D5675" t="n">
        <x:v>416.4</x:v>
      </x:c>
      <x:c r="E5675" t="n">
        <x:v>29</x:v>
      </x:c>
      <x:c r="F5675" t="n">
        <x:v>0</x:v>
      </x:c>
      <x:c r="G5675" t="n">
        <x:v>32</x:v>
      </x:c>
      <x:c r="H5675" t="n">
        <x:v>0</x:v>
      </x:c>
      <x:c r="I5675" t="n">
        <x:v>5</x:v>
      </x:c>
      <x:c r="J5675" t="n">
        <x:v>1.11</x:v>
      </x:c>
      <x:c r="K5675" t="n">
        <x:v>1</x:v>
      </x:c>
      <x:c r="L5675" t="n">
        <x:v>91.9</x:v>
      </x:c>
      <x:c r="M5675" t="n">
        <x:v>0.3</x:v>
      </x:c>
      <x:c r="N5675" t="n">
        <x:v>8.9</x:v>
      </x:c>
    </x:row>
    <x:row r="5676">
      <x:c r="A5676" t="str">
        <x:v>DEV-00946</x:v>
      </x:c>
      <x:c r="B5676" s="28" t="n">
        <x:v>46174</x:v>
      </x:c>
      <x:c r="C5676" t="n">
        <x:v>98</x:v>
      </x:c>
      <x:c r="D5676" t="n">
        <x:v>579.6</x:v>
      </x:c>
      <x:c r="E5676" t="n">
        <x:v>35</x:v>
      </x:c>
      <x:c r="F5676" t="n">
        <x:v>0</x:v>
      </x:c>
      <x:c r="G5676" t="n">
        <x:v>52</x:v>
      </x:c>
      <x:c r="H5676" t="n">
        <x:v>0</x:v>
      </x:c>
      <x:c r="I5676" t="n">
        <x:v>5</x:v>
      </x:c>
      <x:c r="J5676" t="n">
        <x:v>0.78</x:v>
      </x:c>
      <x:c r="K5676" t="n">
        <x:v>2</x:v>
      </x:c>
      <x:c r="L5676" t="n">
        <x:v>91.4</x:v>
      </x:c>
      <x:c r="M5676" t="n">
        <x:v>11.2</x:v>
      </x:c>
      <x:c r="N5676" t="n">
        <x:v>30.5</x:v>
      </x:c>
    </x:row>
    <x:row r="5677">
      <x:c r="A5677" t="str">
        <x:v>DEV-00946</x:v>
      </x:c>
      <x:c r="B5677" s="28" t="n">
        <x:v>46204</x:v>
      </x:c>
      <x:c r="C5677" t="n">
        <x:v>57.6</x:v>
      </x:c>
      <x:c r="D5677" t="n">
        <x:v>415.2</x:v>
      </x:c>
      <x:c r="E5677" t="n">
        <x:v>25</x:v>
      </x:c>
      <x:c r="F5677" t="n">
        <x:v>1</x:v>
      </x:c>
      <x:c r="G5677" t="n">
        <x:v>29</x:v>
      </x:c>
      <x:c r="H5677" t="n">
        <x:v>1</x:v>
      </x:c>
      <x:c r="I5677" t="n">
        <x:v>6</x:v>
      </x:c>
      <x:c r="J5677" t="n">
        <x:v>0.32</x:v>
      </x:c>
      <x:c r="K5677" t="n">
        <x:v>0</x:v>
      </x:c>
      <x:c r="L5677" t="n">
        <x:v>92</x:v>
      </x:c>
      <x:c r="M5677" t="n">
        <x:v>7</x:v>
      </x:c>
      <x:c r="N5677" t="n">
        <x:v>12.9</x:v>
      </x:c>
    </x:row>
    <x:row r="5678">
      <x:c r="A5678" t="str">
        <x:v>DEV-00947</x:v>
      </x:c>
      <x:c r="B5678" s="28" t="n">
        <x:v>46054</x:v>
      </x:c>
      <x:c r="C5678" t="n">
        <x:v>24.8</x:v>
      </x:c>
      <x:c r="D5678" t="n">
        <x:v>176.7</x:v>
      </x:c>
      <x:c r="E5678" t="n">
        <x:v>7</x:v>
      </x:c>
      <x:c r="F5678" t="n">
        <x:v>1</x:v>
      </x:c>
      <x:c r="G5678" t="n">
        <x:v>28</x:v>
      </x:c>
      <x:c r="H5678" t="n">
        <x:v>0</x:v>
      </x:c>
      <x:c r="I5678" t="n">
        <x:v>1</x:v>
      </x:c>
      <x:c r="J5678" t="n">
        <x:v>0.72</x:v>
      </x:c>
      <x:c r="K5678" t="n">
        <x:v>1</x:v>
      </x:c>
      <x:c r="L5678" t="n">
        <x:v>94.4</x:v>
      </x:c>
      <x:c r="M5678" t="n">
        <x:v>6.1</x:v>
      </x:c>
      <x:c r="N5678" t="n">
        <x:v>4.3</x:v>
      </x:c>
    </x:row>
    <x:row r="5679">
      <x:c r="A5679" t="str">
        <x:v>DEV-00947</x:v>
      </x:c>
      <x:c r="B5679" s="28" t="n">
        <x:v>46082</x:v>
      </x:c>
      <x:c r="C5679" t="n">
        <x:v>31.8</x:v>
      </x:c>
      <x:c r="D5679" t="n">
        <x:v>217</x:v>
      </x:c>
      <x:c r="E5679" t="n">
        <x:v>12</x:v>
      </x:c>
      <x:c r="F5679" t="n">
        <x:v>1</x:v>
      </x:c>
      <x:c r="G5679" t="n">
        <x:v>26</x:v>
      </x:c>
      <x:c r="H5679" t="n">
        <x:v>0</x:v>
      </x:c>
      <x:c r="I5679" t="n">
        <x:v>1</x:v>
      </x:c>
      <x:c r="J5679" t="n">
        <x:v>0</x:v>
      </x:c>
      <x:c r="K5679" t="n">
        <x:v>0</x:v>
      </x:c>
      <x:c r="L5679" t="n">
        <x:v>97.9</x:v>
      </x:c>
      <x:c r="M5679" t="n">
        <x:v>4.4</x:v>
      </x:c>
      <x:c r="N5679" t="n">
        <x:v>9.1</x:v>
      </x:c>
    </x:row>
    <x:row r="5680">
      <x:c r="A5680" t="str">
        <x:v>DEV-00947</x:v>
      </x:c>
      <x:c r="B5680" s="28" t="n">
        <x:v>46113</x:v>
      </x:c>
      <x:c r="C5680" t="n">
        <x:v>31.1</x:v>
      </x:c>
      <x:c r="D5680" t="n">
        <x:v>171.8</x:v>
      </x:c>
      <x:c r="E5680" t="n">
        <x:v>17</x:v>
      </x:c>
      <x:c r="F5680" t="n">
        <x:v>0</x:v>
      </x:c>
      <x:c r="G5680" t="n">
        <x:v>28</x:v>
      </x:c>
      <x:c r="H5680" t="n">
        <x:v>0</x:v>
      </x:c>
      <x:c r="I5680" t="n">
        <x:v>0</x:v>
      </x:c>
      <x:c r="J5680" t="n">
        <x:v>1.28</x:v>
      </x:c>
      <x:c r="K5680" t="n">
        <x:v>0</x:v>
      </x:c>
      <x:c r="L5680" t="n">
        <x:v>94.2</x:v>
      </x:c>
      <x:c r="M5680" t="n">
        <x:v>2</x:v>
      </x:c>
      <x:c r="N5680" t="n">
        <x:v>8.4</x:v>
      </x:c>
    </x:row>
    <x:row r="5681">
      <x:c r="A5681" t="str">
        <x:v>DEV-00947</x:v>
      </x:c>
      <x:c r="B5681" s="28" t="n">
        <x:v>46143</x:v>
      </x:c>
      <x:c r="C5681" t="n">
        <x:v>14.6</x:v>
      </x:c>
      <x:c r="D5681" t="n">
        <x:v>100.9</x:v>
      </x:c>
      <x:c r="E5681" t="n">
        <x:v>6</x:v>
      </x:c>
      <x:c r="F5681" t="n">
        <x:v>0</x:v>
      </x:c>
      <x:c r="G5681" t="n">
        <x:v>22</x:v>
      </x:c>
      <x:c r="H5681" t="n">
        <x:v>1</x:v>
      </x:c>
      <x:c r="I5681" t="n">
        <x:v>4</x:v>
      </x:c>
      <x:c r="J5681" t="n">
        <x:v>0</x:v>
      </x:c>
      <x:c r="K5681" t="n">
        <x:v>0</x:v>
      </x:c>
      <x:c r="L5681" t="n">
        <x:v>97</x:v>
      </x:c>
      <x:c r="M5681" t="n">
        <x:v>2.2</x:v>
      </x:c>
      <x:c r="N5681" t="n">
        <x:v>3.2</x:v>
      </x:c>
    </x:row>
    <x:row r="5682">
      <x:c r="A5682" t="str">
        <x:v>DEV-00947</x:v>
      </x:c>
      <x:c r="B5682" s="28" t="n">
        <x:v>46174</x:v>
      </x:c>
      <x:c r="C5682" t="n">
        <x:v>12.1</x:v>
      </x:c>
      <x:c r="D5682" t="n">
        <x:v>77.2</x:v>
      </x:c>
      <x:c r="E5682" t="n">
        <x:v>3</x:v>
      </x:c>
      <x:c r="F5682" t="n">
        <x:v>2</x:v>
      </x:c>
      <x:c r="G5682" t="n">
        <x:v>6</x:v>
      </x:c>
      <x:c r="H5682" t="n">
        <x:v>0</x:v>
      </x:c>
      <x:c r="I5682" t="n">
        <x:v>2</x:v>
      </x:c>
      <x:c r="J5682" t="n">
        <x:v>0.98</x:v>
      </x:c>
      <x:c r="K5682" t="n">
        <x:v>1</x:v>
      </x:c>
      <x:c r="L5682" t="n">
        <x:v>96.7</x:v>
      </x:c>
      <x:c r="M5682" t="n">
        <x:v>6.9</x:v>
      </x:c>
      <x:c r="N5682" t="n">
        <x:v>3.1</x:v>
      </x:c>
    </x:row>
    <x:row r="5683">
      <x:c r="A5683" t="str">
        <x:v>DEV-00947</x:v>
      </x:c>
      <x:c r="B5683" s="28" t="n">
        <x:v>46204</x:v>
      </x:c>
      <x:c r="C5683" t="n">
        <x:v>5</x:v>
      </x:c>
      <x:c r="D5683" t="n">
        <x:v>35</x:v>
      </x:c>
      <x:c r="E5683" t="n">
        <x:v>3</x:v>
      </x:c>
      <x:c r="F5683" t="n">
        <x:v>1</x:v>
      </x:c>
      <x:c r="G5683" t="n">
        <x:v>8</x:v>
      </x:c>
      <x:c r="H5683" t="n">
        <x:v>0</x:v>
      </x:c>
      <x:c r="I5683" t="n">
        <x:v>0</x:v>
      </x:c>
      <x:c r="J5683" t="n">
        <x:v>0</x:v>
      </x:c>
      <x:c r="K5683" t="n">
        <x:v>0</x:v>
      </x:c>
      <x:c r="L5683" t="n">
        <x:v>96.7</x:v>
      </x:c>
      <x:c r="M5683" t="n">
        <x:v>6.2</x:v>
      </x:c>
      <x:c r="N5683" t="n">
        <x:v>1.1</x:v>
      </x:c>
    </x:row>
    <x:row r="5684">
      <x:c r="A5684" t="str">
        <x:v>DEV-00948</x:v>
      </x:c>
      <x:c r="B5684" s="28" t="n">
        <x:v>46054</x:v>
      </x:c>
      <x:c r="C5684" t="n">
        <x:v>65.2</x:v>
      </x:c>
      <x:c r="D5684" t="n">
        <x:v>427</x:v>
      </x:c>
      <x:c r="E5684" t="n">
        <x:v>16</x:v>
      </x:c>
      <x:c r="F5684" t="n">
        <x:v>0</x:v>
      </x:c>
      <x:c r="G5684" t="n">
        <x:v>30</x:v>
      </x:c>
      <x:c r="H5684" t="n">
        <x:v>1</x:v>
      </x:c>
      <x:c r="I5684" t="n">
        <x:v>2</x:v>
      </x:c>
      <x:c r="J5684" t="n">
        <x:v>0.36</x:v>
      </x:c>
      <x:c r="K5684" t="n">
        <x:v>1</x:v>
      </x:c>
      <x:c r="L5684" t="n">
        <x:v>96.5</x:v>
      </x:c>
      <x:c r="M5684" t="n">
        <x:v>3.9</x:v>
      </x:c>
      <x:c r="N5684" t="n">
        <x:v>14.3</x:v>
      </x:c>
    </x:row>
    <x:row r="5685">
      <x:c r="A5685" t="str">
        <x:v>DEV-00948</x:v>
      </x:c>
      <x:c r="B5685" s="28" t="n">
        <x:v>46082</x:v>
      </x:c>
      <x:c r="C5685" t="n">
        <x:v>52.8</x:v>
      </x:c>
      <x:c r="D5685" t="n">
        <x:v>332.5</x:v>
      </x:c>
      <x:c r="E5685" t="n">
        <x:v>21</x:v>
      </x:c>
      <x:c r="F5685" t="n">
        <x:v>3</x:v>
      </x:c>
      <x:c r="G5685" t="n">
        <x:v>33</x:v>
      </x:c>
      <x:c r="H5685" t="n">
        <x:v>0</x:v>
      </x:c>
      <x:c r="I5685" t="n">
        <x:v>5</x:v>
      </x:c>
      <x:c r="J5685" t="n">
        <x:v>0</x:v>
      </x:c>
      <x:c r="K5685" t="n">
        <x:v>0</x:v>
      </x:c>
      <x:c r="L5685" t="n">
        <x:v>95.6</x:v>
      </x:c>
      <x:c r="M5685" t="n">
        <x:v>10.8</x:v>
      </x:c>
      <x:c r="N5685" t="n">
        <x:v>15.3</x:v>
      </x:c>
    </x:row>
    <x:row r="5686">
      <x:c r="A5686" t="str">
        <x:v>DEV-00948</x:v>
      </x:c>
      <x:c r="B5686" s="28" t="n">
        <x:v>46113</x:v>
      </x:c>
      <x:c r="C5686" t="n">
        <x:v>66.6</x:v>
      </x:c>
      <x:c r="D5686" t="n">
        <x:v>475.4</x:v>
      </x:c>
      <x:c r="E5686" t="n">
        <x:v>24</x:v>
      </x:c>
      <x:c r="F5686" t="n">
        <x:v>2</x:v>
      </x:c>
      <x:c r="G5686" t="n">
        <x:v>25</x:v>
      </x:c>
      <x:c r="H5686" t="n">
        <x:v>0</x:v>
      </x:c>
      <x:c r="I5686" t="n">
        <x:v>4</x:v>
      </x:c>
      <x:c r="J5686" t="n">
        <x:v>0.94</x:v>
      </x:c>
      <x:c r="K5686" t="n">
        <x:v>1</x:v>
      </x:c>
      <x:c r="L5686" t="n">
        <x:v>95.5</x:v>
      </x:c>
      <x:c r="M5686" t="n">
        <x:v>5.1</x:v>
      </x:c>
      <x:c r="N5686" t="n">
        <x:v>9.8</x:v>
      </x:c>
    </x:row>
    <x:row r="5687">
      <x:c r="A5687" t="str">
        <x:v>DEV-00948</x:v>
      </x:c>
      <x:c r="B5687" s="28" t="n">
        <x:v>46143</x:v>
      </x:c>
      <x:c r="C5687" t="n">
        <x:v>75.7</x:v>
      </x:c>
      <x:c r="D5687" t="n">
        <x:v>488.1</x:v>
      </x:c>
      <x:c r="E5687" t="n">
        <x:v>27</x:v>
      </x:c>
      <x:c r="F5687" t="n">
        <x:v>1</x:v>
      </x:c>
      <x:c r="G5687" t="n">
        <x:v>44</x:v>
      </x:c>
      <x:c r="H5687" t="n">
        <x:v>0</x:v>
      </x:c>
      <x:c r="I5687" t="n">
        <x:v>3</x:v>
      </x:c>
      <x:c r="J5687" t="n">
        <x:v>0</x:v>
      </x:c>
      <x:c r="K5687" t="n">
        <x:v>1</x:v>
      </x:c>
      <x:c r="L5687" t="n">
        <x:v>95.3</x:v>
      </x:c>
      <x:c r="M5687" t="n">
        <x:v>9.1</x:v>
      </x:c>
      <x:c r="N5687" t="n">
        <x:v>14.1</x:v>
      </x:c>
    </x:row>
    <x:row r="5688">
      <x:c r="A5688" t="str">
        <x:v>DEV-00948</x:v>
      </x:c>
      <x:c r="B5688" s="28" t="n">
        <x:v>46174</x:v>
      </x:c>
      <x:c r="C5688" t="n">
        <x:v>87.6</x:v>
      </x:c>
      <x:c r="D5688" t="n">
        <x:v>509.9</x:v>
      </x:c>
      <x:c r="E5688" t="n">
        <x:v>27</x:v>
      </x:c>
      <x:c r="F5688" t="n">
        <x:v>0</x:v>
      </x:c>
      <x:c r="G5688" t="n">
        <x:v>37</x:v>
      </x:c>
      <x:c r="H5688" t="n">
        <x:v>0</x:v>
      </x:c>
      <x:c r="I5688" t="n">
        <x:v>5</x:v>
      </x:c>
      <x:c r="J5688" t="n">
        <x:v>0.98</x:v>
      </x:c>
      <x:c r="K5688" t="n">
        <x:v>0</x:v>
      </x:c>
      <x:c r="L5688" t="n">
        <x:v>92.2</x:v>
      </x:c>
      <x:c r="M5688" t="n">
        <x:v>12.4</x:v>
      </x:c>
      <x:c r="N5688" t="n">
        <x:v>17.4</x:v>
      </x:c>
    </x:row>
    <x:row r="5689">
      <x:c r="A5689" t="str">
        <x:v>DEV-00948</x:v>
      </x:c>
      <x:c r="B5689" s="28" t="n">
        <x:v>46204</x:v>
      </x:c>
      <x:c r="C5689" t="n">
        <x:v>58.9</x:v>
      </x:c>
      <x:c r="D5689" t="n">
        <x:v>418.8</x:v>
      </x:c>
      <x:c r="E5689" t="n">
        <x:v>16</x:v>
      </x:c>
      <x:c r="F5689" t="n">
        <x:v>0</x:v>
      </x:c>
      <x:c r="G5689" t="n">
        <x:v>58</x:v>
      </x:c>
      <x:c r="H5689" t="n">
        <x:v>0</x:v>
      </x:c>
      <x:c r="I5689" t="n">
        <x:v>5</x:v>
      </x:c>
      <x:c r="J5689" t="n">
        <x:v>0.07</x:v>
      </x:c>
      <x:c r="K5689" t="n">
        <x:v>2</x:v>
      </x:c>
      <x:c r="L5689" t="n">
        <x:v>96.2</x:v>
      </x:c>
      <x:c r="M5689" t="n">
        <x:v>9.7</x:v>
      </x:c>
      <x:c r="N5689" t="n">
        <x:v>9.3</x:v>
      </x:c>
    </x:row>
    <x:row r="5690">
      <x:c r="A5690" t="str">
        <x:v>DEV-00949</x:v>
      </x:c>
      <x:c r="B5690" s="28" t="n">
        <x:v>46054</x:v>
      </x:c>
      <x:c r="C5690" t="n">
        <x:v>57</x:v>
      </x:c>
      <x:c r="D5690" t="n">
        <x:v>355.3</x:v>
      </x:c>
      <x:c r="E5690" t="n">
        <x:v>20</x:v>
      </x:c>
      <x:c r="F5690" t="n">
        <x:v>3</x:v>
      </x:c>
      <x:c r="G5690" t="n">
        <x:v>33</x:v>
      </x:c>
      <x:c r="H5690" t="n">
        <x:v>1</x:v>
      </x:c>
      <x:c r="I5690" t="n">
        <x:v>3</x:v>
      </x:c>
      <x:c r="J5690" t="n">
        <x:v>1.01</x:v>
      </x:c>
      <x:c r="K5690" t="n">
        <x:v>1</x:v>
      </x:c>
      <x:c r="L5690" t="n">
        <x:v>93.5</x:v>
      </x:c>
      <x:c r="M5690" t="n">
        <x:v>5.4</x:v>
      </x:c>
      <x:c r="N5690" t="n">
        <x:v>12.1</x:v>
      </x:c>
    </x:row>
    <x:row r="5691">
      <x:c r="A5691" t="str">
        <x:v>DEV-00949</x:v>
      </x:c>
      <x:c r="B5691" s="28" t="n">
        <x:v>46082</x:v>
      </x:c>
      <x:c r="C5691" t="n">
        <x:v>71.1</x:v>
      </x:c>
      <x:c r="D5691" t="n">
        <x:v>516.4</x:v>
      </x:c>
      <x:c r="E5691" t="n">
        <x:v>31</x:v>
      </x:c>
      <x:c r="F5691" t="n">
        <x:v>2</x:v>
      </x:c>
      <x:c r="G5691" t="n">
        <x:v>33</x:v>
      </x:c>
      <x:c r="H5691" t="n">
        <x:v>1</x:v>
      </x:c>
      <x:c r="I5691" t="n">
        <x:v>2</x:v>
      </x:c>
      <x:c r="J5691" t="n">
        <x:v>1.24</x:v>
      </x:c>
      <x:c r="K5691" t="n">
        <x:v>0</x:v>
      </x:c>
      <x:c r="L5691" t="n">
        <x:v>93.7</x:v>
      </x:c>
      <x:c r="M5691" t="n">
        <x:v>9.3</x:v>
      </x:c>
      <x:c r="N5691" t="n">
        <x:v>17.4</x:v>
      </x:c>
    </x:row>
    <x:row r="5692">
      <x:c r="A5692" t="str">
        <x:v>DEV-00949</x:v>
      </x:c>
      <x:c r="B5692" s="28" t="n">
        <x:v>46113</x:v>
      </x:c>
      <x:c r="C5692" t="n">
        <x:v>85.6</x:v>
      </x:c>
      <x:c r="D5692" t="n">
        <x:v>581.4</x:v>
      </x:c>
      <x:c r="E5692" t="n">
        <x:v>28</x:v>
      </x:c>
      <x:c r="F5692" t="n">
        <x:v>1</x:v>
      </x:c>
      <x:c r="G5692" t="n">
        <x:v>42</x:v>
      </x:c>
      <x:c r="H5692" t="n">
        <x:v>2</x:v>
      </x:c>
      <x:c r="I5692" t="n">
        <x:v>3</x:v>
      </x:c>
      <x:c r="J5692" t="n">
        <x:v>1.01</x:v>
      </x:c>
      <x:c r="K5692" t="n">
        <x:v>0</x:v>
      </x:c>
      <x:c r="L5692" t="n">
        <x:v>91.2</x:v>
      </x:c>
      <x:c r="M5692" t="n">
        <x:v>7.6</x:v>
      </x:c>
      <x:c r="N5692" t="n">
        <x:v>16.2</x:v>
      </x:c>
    </x:row>
    <x:row r="5693">
      <x:c r="A5693" t="str">
        <x:v>DEV-00949</x:v>
      </x:c>
      <x:c r="B5693" s="28" t="n">
        <x:v>46143</x:v>
      </x:c>
      <x:c r="C5693" t="n">
        <x:v>66.7</x:v>
      </x:c>
      <x:c r="D5693" t="n">
        <x:v>427.6</x:v>
      </x:c>
      <x:c r="E5693" t="n">
        <x:v>25</x:v>
      </x:c>
      <x:c r="F5693" t="n">
        <x:v>1</x:v>
      </x:c>
      <x:c r="G5693" t="n">
        <x:v>37</x:v>
      </x:c>
      <x:c r="H5693" t="n">
        <x:v>1</x:v>
      </x:c>
      <x:c r="I5693" t="n">
        <x:v>2</x:v>
      </x:c>
      <x:c r="J5693" t="n">
        <x:v>1.19</x:v>
      </x:c>
      <x:c r="K5693" t="n">
        <x:v>0</x:v>
      </x:c>
      <x:c r="L5693" t="n">
        <x:v>92.3</x:v>
      </x:c>
      <x:c r="M5693" t="n">
        <x:v>10.4</x:v>
      </x:c>
      <x:c r="N5693" t="n">
        <x:v>14</x:v>
      </x:c>
    </x:row>
    <x:row r="5694">
      <x:c r="A5694" t="str">
        <x:v>DEV-00949</x:v>
      </x:c>
      <x:c r="B5694" s="28" t="n">
        <x:v>46174</x:v>
      </x:c>
      <x:c r="C5694" t="n">
        <x:v>95.3</x:v>
      </x:c>
      <x:c r="D5694" t="n">
        <x:v>663.6</x:v>
      </x:c>
      <x:c r="E5694" t="n">
        <x:v>39</x:v>
      </x:c>
      <x:c r="F5694" t="n">
        <x:v>3</x:v>
      </x:c>
      <x:c r="G5694" t="n">
        <x:v>47</x:v>
      </x:c>
      <x:c r="H5694" t="n">
        <x:v>1</x:v>
      </x:c>
      <x:c r="I5694" t="n">
        <x:v>2</x:v>
      </x:c>
      <x:c r="J5694" t="n">
        <x:v>1.29</x:v>
      </x:c>
      <x:c r="K5694" t="n">
        <x:v>1</x:v>
      </x:c>
      <x:c r="L5694" t="n">
        <x:v>94.4</x:v>
      </x:c>
      <x:c r="M5694" t="n">
        <x:v>6</x:v>
      </x:c>
      <x:c r="N5694" t="n">
        <x:v>29.1</x:v>
      </x:c>
    </x:row>
    <x:row r="5695">
      <x:c r="A5695" t="str">
        <x:v>DEV-00949</x:v>
      </x:c>
      <x:c r="B5695" s="28" t="n">
        <x:v>46204</x:v>
      </x:c>
      <x:c r="C5695" t="n">
        <x:v>79.9</x:v>
      </x:c>
      <x:c r="D5695" t="n">
        <x:v>575.9</x:v>
      </x:c>
      <x:c r="E5695" t="n">
        <x:v>20</x:v>
      </x:c>
      <x:c r="F5695" t="n">
        <x:v>0</x:v>
      </x:c>
      <x:c r="G5695" t="n">
        <x:v>45</x:v>
      </x:c>
      <x:c r="H5695" t="n">
        <x:v>3</x:v>
      </x:c>
      <x:c r="I5695" t="n">
        <x:v>2</x:v>
      </x:c>
      <x:c r="J5695" t="n">
        <x:v>2.2</x:v>
      </x:c>
      <x:c r="K5695" t="n">
        <x:v>1</x:v>
      </x:c>
      <x:c r="L5695" t="n">
        <x:v>95.7</x:v>
      </x:c>
      <x:c r="M5695" t="n">
        <x:v>2.5</x:v>
      </x:c>
      <x:c r="N5695" t="n">
        <x:v>11.4</x:v>
      </x:c>
    </x:row>
    <x:row r="5696">
      <x:c r="A5696" t="str">
        <x:v>DEV-00950</x:v>
      </x:c>
      <x:c r="B5696" s="28" t="n">
        <x:v>46054</x:v>
      </x:c>
      <x:c r="C5696" t="n">
        <x:v>69.4</x:v>
      </x:c>
      <x:c r="D5696" t="n">
        <x:v>471.2</x:v>
      </x:c>
      <x:c r="E5696" t="n">
        <x:v>21</x:v>
      </x:c>
      <x:c r="F5696" t="n">
        <x:v>2</x:v>
      </x:c>
      <x:c r="G5696" t="n">
        <x:v>52</x:v>
      </x:c>
      <x:c r="H5696" t="n">
        <x:v>0</x:v>
      </x:c>
      <x:c r="I5696" t="n">
        <x:v>1</x:v>
      </x:c>
      <x:c r="J5696" t="n">
        <x:v>0.86</x:v>
      </x:c>
      <x:c r="K5696" t="n">
        <x:v>0</x:v>
      </x:c>
      <x:c r="L5696" t="n">
        <x:v>93.9</x:v>
      </x:c>
      <x:c r="M5696" t="n">
        <x:v>6.3</x:v>
      </x:c>
      <x:c r="N5696" t="n">
        <x:v>13.8</x:v>
      </x:c>
    </x:row>
    <x:row r="5697">
      <x:c r="A5697" t="str">
        <x:v>DEV-00950</x:v>
      </x:c>
      <x:c r="B5697" s="28" t="n">
        <x:v>46082</x:v>
      </x:c>
      <x:c r="C5697" t="n">
        <x:v>43.8</x:v>
      </x:c>
      <x:c r="D5697" t="n">
        <x:v>296.9</x:v>
      </x:c>
      <x:c r="E5697" t="n">
        <x:v>8</x:v>
      </x:c>
      <x:c r="F5697" t="n">
        <x:v>1</x:v>
      </x:c>
      <x:c r="G5697" t="n">
        <x:v>22</x:v>
      </x:c>
      <x:c r="H5697" t="n">
        <x:v>0</x:v>
      </x:c>
      <x:c r="I5697" t="n">
        <x:v>1</x:v>
      </x:c>
      <x:c r="J5697" t="n">
        <x:v>1.02</x:v>
      </x:c>
      <x:c r="K5697" t="n">
        <x:v>1</x:v>
      </x:c>
      <x:c r="L5697" t="n">
        <x:v>95.7</x:v>
      </x:c>
      <x:c r="M5697" t="n">
        <x:v>1.7</x:v>
      </x:c>
      <x:c r="N5697" t="n">
        <x:v>5.8</x:v>
      </x:c>
    </x:row>
    <x:row r="5698">
      <x:c r="A5698" t="str">
        <x:v>DEV-00950</x:v>
      </x:c>
      <x:c r="B5698" s="28" t="n">
        <x:v>46113</x:v>
      </x:c>
      <x:c r="C5698" t="n">
        <x:v>47.9</x:v>
      </x:c>
      <x:c r="D5698" t="n">
        <x:v>287.6</x:v>
      </x:c>
      <x:c r="E5698" t="n">
        <x:v>11</x:v>
      </x:c>
      <x:c r="F5698" t="n">
        <x:v>4</x:v>
      </x:c>
      <x:c r="G5698" t="n">
        <x:v>41</x:v>
      </x:c>
      <x:c r="H5698" t="n">
        <x:v>0</x:v>
      </x:c>
      <x:c r="I5698" t="n">
        <x:v>0</x:v>
      </x:c>
      <x:c r="J5698" t="n">
        <x:v>0</x:v>
      </x:c>
      <x:c r="K5698" t="n">
        <x:v>0</x:v>
      </x:c>
      <x:c r="L5698" t="n">
        <x:v>95.8</x:v>
      </x:c>
      <x:c r="M5698" t="n">
        <x:v>2.2</x:v>
      </x:c>
      <x:c r="N5698" t="n">
        <x:v>8.5</x:v>
      </x:c>
    </x:row>
    <x:row r="5699">
      <x:c r="A5699" t="str">
        <x:v>DEV-00950</x:v>
      </x:c>
      <x:c r="B5699" s="28" t="n">
        <x:v>46143</x:v>
      </x:c>
      <x:c r="C5699" t="n">
        <x:v>60.8</x:v>
      </x:c>
      <x:c r="D5699" t="n">
        <x:v>386.8</x:v>
      </x:c>
      <x:c r="E5699" t="n">
        <x:v>23</x:v>
      </x:c>
      <x:c r="F5699" t="n">
        <x:v>0</x:v>
      </x:c>
      <x:c r="G5699" t="n">
        <x:v>27</x:v>
      </x:c>
      <x:c r="H5699" t="n">
        <x:v>0</x:v>
      </x:c>
      <x:c r="I5699" t="n">
        <x:v>2</x:v>
      </x:c>
      <x:c r="J5699" t="n">
        <x:v>0.11</x:v>
      </x:c>
      <x:c r="K5699" t="n">
        <x:v>0</x:v>
      </x:c>
      <x:c r="L5699" t="n">
        <x:v>94.5</x:v>
      </x:c>
      <x:c r="M5699" t="n">
        <x:v>0</x:v>
      </x:c>
      <x:c r="N5699" t="n">
        <x:v>6.2</x:v>
      </x:c>
    </x:row>
    <x:row r="5700">
      <x:c r="A5700" t="str">
        <x:v>DEV-00950</x:v>
      </x:c>
      <x:c r="B5700" s="28" t="n">
        <x:v>46174</x:v>
      </x:c>
      <x:c r="C5700" t="n">
        <x:v>85.9</x:v>
      </x:c>
      <x:c r="D5700" t="n">
        <x:v>625.9</x:v>
      </x:c>
      <x:c r="E5700" t="n">
        <x:v>21</x:v>
      </x:c>
      <x:c r="F5700" t="n">
        <x:v>0</x:v>
      </x:c>
      <x:c r="G5700" t="n">
        <x:v>51</x:v>
      </x:c>
      <x:c r="H5700" t="n">
        <x:v>1</x:v>
      </x:c>
      <x:c r="I5700" t="n">
        <x:v>4</x:v>
      </x:c>
      <x:c r="J5700" t="n">
        <x:v>0.68</x:v>
      </x:c>
      <x:c r="K5700" t="n">
        <x:v>2</x:v>
      </x:c>
      <x:c r="L5700" t="n">
        <x:v>96.4</x:v>
      </x:c>
      <x:c r="M5700" t="n">
        <x:v>8.4</x:v>
      </x:c>
      <x:c r="N5700" t="n">
        <x:v>12.9</x:v>
      </x:c>
    </x:row>
    <x:row r="5701">
      <x:c r="A5701" t="str">
        <x:v>DEV-00950</x:v>
      </x:c>
      <x:c r="B5701" s="28" t="n">
        <x:v>46204</x:v>
      </x:c>
      <x:c r="C5701" t="n">
        <x:v>73.5</x:v>
      </x:c>
      <x:c r="D5701" t="n">
        <x:v>520</x:v>
      </x:c>
      <x:c r="E5701" t="n">
        <x:v>21</x:v>
      </x:c>
      <x:c r="F5701" t="n">
        <x:v>2</x:v>
      </x:c>
      <x:c r="G5701" t="n">
        <x:v>39</x:v>
      </x:c>
      <x:c r="H5701" t="n">
        <x:v>0</x:v>
      </x:c>
      <x:c r="I5701" t="n">
        <x:v>4</x:v>
      </x:c>
      <x:c r="J5701" t="n">
        <x:v>0</x:v>
      </x:c>
      <x:c r="K5701" t="n">
        <x:v>1</x:v>
      </x:c>
      <x:c r="L5701" t="n">
        <x:v>96.1</x:v>
      </x:c>
      <x:c r="M5701" t="n">
        <x:v>5.9</x:v>
      </x:c>
      <x:c r="N5701" t="n">
        <x:v>8.6</x:v>
      </x:c>
    </x:row>
    <x:row r="5702">
      <x:c r="A5702" t="str">
        <x:v>DEV-00951</x:v>
      </x:c>
      <x:c r="B5702" s="28" t="n">
        <x:v>46054</x:v>
      </x:c>
      <x:c r="C5702" t="n">
        <x:v>77.3</x:v>
      </x:c>
      <x:c r="D5702" t="n">
        <x:v>449.9</x:v>
      </x:c>
      <x:c r="E5702" t="n">
        <x:v>20</x:v>
      </x:c>
      <x:c r="F5702" t="n">
        <x:v>2</x:v>
      </x:c>
      <x:c r="G5702" t="n">
        <x:v>38</x:v>
      </x:c>
      <x:c r="H5702" t="n">
        <x:v>0</x:v>
      </x:c>
      <x:c r="I5702" t="n">
        <x:v>2</x:v>
      </x:c>
      <x:c r="J5702" t="n">
        <x:v>0</x:v>
      </x:c>
      <x:c r="K5702" t="n">
        <x:v>0</x:v>
      </x:c>
      <x:c r="L5702" t="n">
        <x:v>95.2</x:v>
      </x:c>
      <x:c r="M5702" t="n">
        <x:v>9.5</x:v>
      </x:c>
      <x:c r="N5702" t="n">
        <x:v>18.4</x:v>
      </x:c>
    </x:row>
    <x:row r="5703">
      <x:c r="A5703" t="str">
        <x:v>DEV-00951</x:v>
      </x:c>
      <x:c r="B5703" s="28" t="n">
        <x:v>46082</x:v>
      </x:c>
      <x:c r="C5703" t="n">
        <x:v>78.9</x:v>
      </x:c>
      <x:c r="D5703" t="n">
        <x:v>501.3</x:v>
      </x:c>
      <x:c r="E5703" t="n">
        <x:v>20</x:v>
      </x:c>
      <x:c r="F5703" t="n">
        <x:v>2</x:v>
      </x:c>
      <x:c r="G5703" t="n">
        <x:v>37</x:v>
      </x:c>
      <x:c r="H5703" t="n">
        <x:v>0</x:v>
      </x:c>
      <x:c r="I5703" t="n">
        <x:v>4</x:v>
      </x:c>
      <x:c r="J5703" t="n">
        <x:v>0.42</x:v>
      </x:c>
      <x:c r="K5703" t="n">
        <x:v>0</x:v>
      </x:c>
      <x:c r="L5703" t="n">
        <x:v>95.4</x:v>
      </x:c>
      <x:c r="M5703" t="n">
        <x:v>8.4</x:v>
      </x:c>
      <x:c r="N5703" t="n">
        <x:v>19</x:v>
      </x:c>
    </x:row>
    <x:row r="5704">
      <x:c r="A5704" t="str">
        <x:v>DEV-00951</x:v>
      </x:c>
      <x:c r="B5704" s="28" t="n">
        <x:v>46113</x:v>
      </x:c>
      <x:c r="C5704" t="n">
        <x:v>74</x:v>
      </x:c>
      <x:c r="D5704" t="n">
        <x:v>489.2</x:v>
      </x:c>
      <x:c r="E5704" t="n">
        <x:v>23</x:v>
      </x:c>
      <x:c r="F5704" t="n">
        <x:v>2</x:v>
      </x:c>
      <x:c r="G5704" t="n">
        <x:v>38</x:v>
      </x:c>
      <x:c r="H5704" t="n">
        <x:v>0</x:v>
      </x:c>
      <x:c r="I5704" t="n">
        <x:v>2</x:v>
      </x:c>
      <x:c r="J5704" t="n">
        <x:v>0.51</x:v>
      </x:c>
      <x:c r="K5704" t="n">
        <x:v>0</x:v>
      </x:c>
      <x:c r="L5704" t="n">
        <x:v>92.9</x:v>
      </x:c>
      <x:c r="M5704" t="n">
        <x:v>3.2</x:v>
      </x:c>
      <x:c r="N5704" t="n">
        <x:v>16.4</x:v>
      </x:c>
    </x:row>
    <x:row r="5705">
      <x:c r="A5705" t="str">
        <x:v>DEV-00951</x:v>
      </x:c>
      <x:c r="B5705" s="28" t="n">
        <x:v>46143</x:v>
      </x:c>
      <x:c r="C5705" t="n">
        <x:v>62.3</x:v>
      </x:c>
      <x:c r="D5705" t="n">
        <x:v>424.4</x:v>
      </x:c>
      <x:c r="E5705" t="n">
        <x:v>16</x:v>
      </x:c>
      <x:c r="F5705" t="n">
        <x:v>0</x:v>
      </x:c>
      <x:c r="G5705" t="n">
        <x:v>27</x:v>
      </x:c>
      <x:c r="H5705" t="n">
        <x:v>0</x:v>
      </x:c>
      <x:c r="I5705" t="n">
        <x:v>2</x:v>
      </x:c>
      <x:c r="J5705" t="n">
        <x:v>0.44</x:v>
      </x:c>
      <x:c r="K5705" t="n">
        <x:v>2</x:v>
      </x:c>
      <x:c r="L5705" t="n">
        <x:v>97.3</x:v>
      </x:c>
      <x:c r="M5705" t="n">
        <x:v>6.1</x:v>
      </x:c>
      <x:c r="N5705" t="n">
        <x:v>16.4</x:v>
      </x:c>
    </x:row>
    <x:row r="5706">
      <x:c r="A5706" t="str">
        <x:v>DEV-00951</x:v>
      </x:c>
      <x:c r="B5706" s="28" t="n">
        <x:v>46174</x:v>
      </x:c>
      <x:c r="C5706" t="n">
        <x:v>64.8</x:v>
      </x:c>
      <x:c r="D5706" t="n">
        <x:v>415.1</x:v>
      </x:c>
      <x:c r="E5706" t="n">
        <x:v>3</x:v>
      </x:c>
      <x:c r="F5706" t="n">
        <x:v>0</x:v>
      </x:c>
      <x:c r="G5706" t="n">
        <x:v>41</x:v>
      </x:c>
      <x:c r="H5706" t="n">
        <x:v>1</x:v>
      </x:c>
      <x:c r="I5706" t="n">
        <x:v>4</x:v>
      </x:c>
      <x:c r="J5706" t="n">
        <x:v>1.13</x:v>
      </x:c>
      <x:c r="K5706" t="n">
        <x:v>0</x:v>
      </x:c>
      <x:c r="L5706" t="n">
        <x:v>93.4</x:v>
      </x:c>
      <x:c r="M5706" t="n">
        <x:v>10.4</x:v>
      </x:c>
      <x:c r="N5706" t="n">
        <x:v>18.7</x:v>
      </x:c>
    </x:row>
    <x:row r="5707">
      <x:c r="A5707" t="str">
        <x:v>DEV-00951</x:v>
      </x:c>
      <x:c r="B5707" s="28" t="n">
        <x:v>46204</x:v>
      </x:c>
      <x:c r="C5707" t="n">
        <x:v>87.5</x:v>
      </x:c>
      <x:c r="D5707" t="n">
        <x:v>563.3</x:v>
      </x:c>
      <x:c r="E5707" t="n">
        <x:v>28</x:v>
      </x:c>
      <x:c r="F5707" t="n">
        <x:v>1</x:v>
      </x:c>
      <x:c r="G5707" t="n">
        <x:v>40</x:v>
      </x:c>
      <x:c r="H5707" t="n">
        <x:v>1</x:v>
      </x:c>
      <x:c r="I5707" t="n">
        <x:v>2</x:v>
      </x:c>
      <x:c r="J5707" t="n">
        <x:v>0.52</x:v>
      </x:c>
      <x:c r="K5707" t="n">
        <x:v>0</x:v>
      </x:c>
      <x:c r="L5707" t="n">
        <x:v>95</x:v>
      </x:c>
      <x:c r="M5707" t="n">
        <x:v>2.6</x:v>
      </x:c>
      <x:c r="N5707" t="n">
        <x:v>18</x:v>
      </x:c>
    </x:row>
    <x:row r="5708">
      <x:c r="A5708" t="str">
        <x:v>DEV-00952</x:v>
      </x:c>
      <x:c r="B5708" s="28" t="n">
        <x:v>46054</x:v>
      </x:c>
      <x:c r="C5708" t="n">
        <x:v>74</x:v>
      </x:c>
      <x:c r="D5708" t="n">
        <x:v>465.9</x:v>
      </x:c>
      <x:c r="E5708" t="n">
        <x:v>46</x:v>
      </x:c>
      <x:c r="F5708" t="n">
        <x:v>7</x:v>
      </x:c>
      <x:c r="G5708" t="n">
        <x:v>42</x:v>
      </x:c>
      <x:c r="H5708" t="n">
        <x:v>3</x:v>
      </x:c>
      <x:c r="I5708" t="n">
        <x:v>3</x:v>
      </x:c>
      <x:c r="J5708" t="n">
        <x:v>3.39</x:v>
      </x:c>
      <x:c r="K5708" t="n">
        <x:v>2</x:v>
      </x:c>
      <x:c r="L5708" t="n">
        <x:v>95.2</x:v>
      </x:c>
      <x:c r="M5708" t="n">
        <x:v>17.2</x:v>
      </x:c>
      <x:c r="N5708" t="n">
        <x:v>7.9</x:v>
      </x:c>
    </x:row>
    <x:row r="5709">
      <x:c r="A5709" t="str">
        <x:v>DEV-00952</x:v>
      </x:c>
      <x:c r="B5709" s="28" t="n">
        <x:v>46082</x:v>
      </x:c>
      <x:c r="C5709" t="n">
        <x:v>97.8</x:v>
      </x:c>
      <x:c r="D5709" t="n">
        <x:v>607.4</x:v>
      </x:c>
      <x:c r="E5709" t="n">
        <x:v>45</x:v>
      </x:c>
      <x:c r="F5709" t="n">
        <x:v>6</x:v>
      </x:c>
      <x:c r="G5709" t="n">
        <x:v>39</x:v>
      </x:c>
      <x:c r="H5709" t="n">
        <x:v>2</x:v>
      </x:c>
      <x:c r="I5709" t="n">
        <x:v>6</x:v>
      </x:c>
      <x:c r="J5709" t="n">
        <x:v>3.21</x:v>
      </x:c>
      <x:c r="K5709" t="n">
        <x:v>3</x:v>
      </x:c>
      <x:c r="L5709" t="n">
        <x:v>94</x:v>
      </x:c>
      <x:c r="M5709" t="n">
        <x:v>13.4</x:v>
      </x:c>
      <x:c r="N5709" t="n">
        <x:v>9.4</x:v>
      </x:c>
    </x:row>
    <x:row r="5710">
      <x:c r="A5710" t="str">
        <x:v>DEV-00952</x:v>
      </x:c>
      <x:c r="B5710" s="28" t="n">
        <x:v>46113</x:v>
      </x:c>
      <x:c r="C5710" t="n">
        <x:v>92</x:v>
      </x:c>
      <x:c r="D5710" t="n">
        <x:v>551</x:v>
      </x:c>
      <x:c r="E5710" t="n">
        <x:v>44</x:v>
      </x:c>
      <x:c r="F5710" t="n">
        <x:v>6</x:v>
      </x:c>
      <x:c r="G5710" t="n">
        <x:v>26</x:v>
      </x:c>
      <x:c r="H5710" t="n">
        <x:v>5</x:v>
      </x:c>
      <x:c r="I5710" t="n">
        <x:v>2</x:v>
      </x:c>
      <x:c r="J5710" t="n">
        <x:v>3.03</x:v>
      </x:c>
      <x:c r="K5710" t="n">
        <x:v>2</x:v>
      </x:c>
      <x:c r="L5710" t="n">
        <x:v>92.7</x:v>
      </x:c>
      <x:c r="M5710" t="n">
        <x:v>16.3</x:v>
      </x:c>
      <x:c r="N5710" t="n">
        <x:v>12.6</x:v>
      </x:c>
    </x:row>
    <x:row r="5711">
      <x:c r="A5711" t="str">
        <x:v>DEV-00952</x:v>
      </x:c>
      <x:c r="B5711" s="28" t="n">
        <x:v>46143</x:v>
      </x:c>
      <x:c r="C5711" t="n">
        <x:v>82.8</x:v>
      </x:c>
      <x:c r="D5711" t="n">
        <x:v>516.7</x:v>
      </x:c>
      <x:c r="E5711" t="n">
        <x:v>41</x:v>
      </x:c>
      <x:c r="F5711" t="n">
        <x:v>4</x:v>
      </x:c>
      <x:c r="G5711" t="n">
        <x:v>41</x:v>
      </x:c>
      <x:c r="H5711" t="n">
        <x:v>3</x:v>
      </x:c>
      <x:c r="I5711" t="n">
        <x:v>4</x:v>
      </x:c>
      <x:c r="J5711" t="n">
        <x:v>2.98</x:v>
      </x:c>
      <x:c r="K5711" t="n">
        <x:v>2</x:v>
      </x:c>
      <x:c r="L5711" t="n">
        <x:v>94.3</x:v>
      </x:c>
      <x:c r="M5711" t="n">
        <x:v>12.6</x:v>
      </x:c>
      <x:c r="N5711" t="n">
        <x:v>13.3</x:v>
      </x:c>
    </x:row>
    <x:row r="5712">
      <x:c r="A5712" t="str">
        <x:v>DEV-00952</x:v>
      </x:c>
      <x:c r="B5712" s="28" t="n">
        <x:v>46174</x:v>
      </x:c>
      <x:c r="C5712" t="n">
        <x:v>81.5</x:v>
      </x:c>
      <x:c r="D5712" t="n">
        <x:v>449.5</x:v>
      </x:c>
      <x:c r="E5712" t="n">
        <x:v>42</x:v>
      </x:c>
      <x:c r="F5712" t="n">
        <x:v>4</x:v>
      </x:c>
      <x:c r="G5712" t="n">
        <x:v>34</x:v>
      </x:c>
      <x:c r="H5712" t="n">
        <x:v>3</x:v>
      </x:c>
      <x:c r="I5712" t="n">
        <x:v>4</x:v>
      </x:c>
      <x:c r="J5712" t="n">
        <x:v>1.64</x:v>
      </x:c>
      <x:c r="K5712" t="n">
        <x:v>3</x:v>
      </x:c>
      <x:c r="L5712" t="n">
        <x:v>93.7</x:v>
      </x:c>
      <x:c r="M5712" t="n">
        <x:v>11</x:v>
      </x:c>
      <x:c r="N5712" t="n">
        <x:v>24.7</x:v>
      </x:c>
    </x:row>
    <x:row r="5713">
      <x:c r="A5713" t="str">
        <x:v>DEV-00952</x:v>
      </x:c>
      <x:c r="B5713" s="28" t="n">
        <x:v>46204</x:v>
      </x:c>
      <x:c r="C5713" t="n">
        <x:v>70.2</x:v>
      </x:c>
      <x:c r="D5713" t="n">
        <x:v>510.4</x:v>
      </x:c>
      <x:c r="E5713" t="n">
        <x:v>34</x:v>
      </x:c>
      <x:c r="F5713" t="n">
        <x:v>8</x:v>
      </x:c>
      <x:c r="G5713" t="n">
        <x:v>30</x:v>
      </x:c>
      <x:c r="H5713" t="n">
        <x:v>3</x:v>
      </x:c>
      <x:c r="I5713" t="n">
        <x:v>3</x:v>
      </x:c>
      <x:c r="J5713" t="n">
        <x:v>3.25</x:v>
      </x:c>
      <x:c r="K5713" t="n">
        <x:v>2</x:v>
      </x:c>
      <x:c r="L5713" t="n">
        <x:v>93.7</x:v>
      </x:c>
      <x:c r="M5713" t="n">
        <x:v>12.5</x:v>
      </x:c>
      <x:c r="N5713" t="n">
        <x:v>11.3</x:v>
      </x:c>
    </x:row>
    <x:row r="5714">
      <x:c r="A5714" t="str">
        <x:v>DEV-00953</x:v>
      </x:c>
      <x:c r="B5714" s="28" t="n">
        <x:v>46054</x:v>
      </x:c>
      <x:c r="C5714" t="n">
        <x:v>50.3</x:v>
      </x:c>
      <x:c r="D5714" t="n">
        <x:v>344.5</x:v>
      </x:c>
      <x:c r="E5714" t="n">
        <x:v>20</x:v>
      </x:c>
      <x:c r="F5714" t="n">
        <x:v>1</x:v>
      </x:c>
      <x:c r="G5714" t="n">
        <x:v>42</x:v>
      </x:c>
      <x:c r="H5714" t="n">
        <x:v>0</x:v>
      </x:c>
      <x:c r="I5714" t="n">
        <x:v>1</x:v>
      </x:c>
      <x:c r="J5714" t="n">
        <x:v>0.18</x:v>
      </x:c>
      <x:c r="K5714" t="n">
        <x:v>0</x:v>
      </x:c>
      <x:c r="L5714" t="n">
        <x:v>97.1</x:v>
      </x:c>
      <x:c r="M5714" t="n">
        <x:v>6.6</x:v>
      </x:c>
      <x:c r="N5714" t="n">
        <x:v>9.7</x:v>
      </x:c>
    </x:row>
    <x:row r="5715">
      <x:c r="A5715" t="str">
        <x:v>DEV-00953</x:v>
      </x:c>
      <x:c r="B5715" s="28" t="n">
        <x:v>46082</x:v>
      </x:c>
      <x:c r="C5715" t="n">
        <x:v>44.6</x:v>
      </x:c>
      <x:c r="D5715" t="n">
        <x:v>325.6</x:v>
      </x:c>
      <x:c r="E5715" t="n">
        <x:v>16</x:v>
      </x:c>
      <x:c r="F5715" t="n">
        <x:v>0</x:v>
      </x:c>
      <x:c r="G5715" t="n">
        <x:v>35</x:v>
      </x:c>
      <x:c r="H5715" t="n">
        <x:v>0</x:v>
      </x:c>
      <x:c r="I5715" t="n">
        <x:v>1</x:v>
      </x:c>
      <x:c r="J5715" t="n">
        <x:v>0.44</x:v>
      </x:c>
      <x:c r="K5715" t="n">
        <x:v>1</x:v>
      </x:c>
      <x:c r="L5715" t="n">
        <x:v>92.4</x:v>
      </x:c>
      <x:c r="M5715" t="n">
        <x:v>0</x:v>
      </x:c>
      <x:c r="N5715" t="n">
        <x:v>5.2</x:v>
      </x:c>
    </x:row>
    <x:row r="5716">
      <x:c r="A5716" t="str">
        <x:v>DEV-00953</x:v>
      </x:c>
      <x:c r="B5716" s="28" t="n">
        <x:v>46113</x:v>
      </x:c>
      <x:c r="C5716" t="n">
        <x:v>52.1</x:v>
      </x:c>
      <x:c r="D5716" t="n">
        <x:v>291.1</x:v>
      </x:c>
      <x:c r="E5716" t="n">
        <x:v>21</x:v>
      </x:c>
      <x:c r="F5716" t="n">
        <x:v>1</x:v>
      </x:c>
      <x:c r="G5716" t="n">
        <x:v>27</x:v>
      </x:c>
      <x:c r="H5716" t="n">
        <x:v>1</x:v>
      </x:c>
      <x:c r="I5716" t="n">
        <x:v>2</x:v>
      </x:c>
      <x:c r="J5716" t="n">
        <x:v>0.16</x:v>
      </x:c>
      <x:c r="K5716" t="n">
        <x:v>0</x:v>
      </x:c>
      <x:c r="L5716" t="n">
        <x:v>93.1</x:v>
      </x:c>
      <x:c r="M5716" t="n">
        <x:v>1</x:v>
      </x:c>
      <x:c r="N5716" t="n">
        <x:v>15.8</x:v>
      </x:c>
    </x:row>
    <x:row r="5717">
      <x:c r="A5717" t="str">
        <x:v>DEV-00953</x:v>
      </x:c>
      <x:c r="B5717" s="28" t="n">
        <x:v>46143</x:v>
      </x:c>
      <x:c r="C5717" t="n">
        <x:v>40.9</x:v>
      </x:c>
      <x:c r="D5717" t="n">
        <x:v>261.8</x:v>
      </x:c>
      <x:c r="E5717" t="n">
        <x:v>13</x:v>
      </x:c>
      <x:c r="F5717" t="n">
        <x:v>0</x:v>
      </x:c>
      <x:c r="G5717" t="n">
        <x:v>31</x:v>
      </x:c>
      <x:c r="H5717" t="n">
        <x:v>0</x:v>
      </x:c>
      <x:c r="I5717" t="n">
        <x:v>1</x:v>
      </x:c>
      <x:c r="J5717" t="n">
        <x:v>0.73</x:v>
      </x:c>
      <x:c r="K5717" t="n">
        <x:v>0</x:v>
      </x:c>
      <x:c r="L5717" t="n">
        <x:v>96.5</x:v>
      </x:c>
      <x:c r="M5717" t="n">
        <x:v>0.6</x:v>
      </x:c>
      <x:c r="N5717" t="n">
        <x:v>6.8</x:v>
      </x:c>
    </x:row>
    <x:row r="5718">
      <x:c r="A5718" t="str">
        <x:v>DEV-00953</x:v>
      </x:c>
      <x:c r="B5718" s="28" t="n">
        <x:v>46174</x:v>
      </x:c>
      <x:c r="C5718" t="n">
        <x:v>59.8</x:v>
      </x:c>
      <x:c r="D5718" t="n">
        <x:v>388.3</x:v>
      </x:c>
      <x:c r="E5718" t="n">
        <x:v>22</x:v>
      </x:c>
      <x:c r="F5718" t="n">
        <x:v>0</x:v>
      </x:c>
      <x:c r="G5718" t="n">
        <x:v>32</x:v>
      </x:c>
      <x:c r="H5718" t="n">
        <x:v>1</x:v>
      </x:c>
      <x:c r="I5718" t="n">
        <x:v>4</x:v>
      </x:c>
      <x:c r="J5718" t="n">
        <x:v>0.01</x:v>
      </x:c>
      <x:c r="K5718" t="n">
        <x:v>1</x:v>
      </x:c>
      <x:c r="L5718" t="n">
        <x:v>91.7</x:v>
      </x:c>
      <x:c r="M5718" t="n">
        <x:v>6.8</x:v>
      </x:c>
      <x:c r="N5718" t="n">
        <x:v>11.9</x:v>
      </x:c>
    </x:row>
    <x:row r="5719">
      <x:c r="A5719" t="str">
        <x:v>DEV-00953</x:v>
      </x:c>
      <x:c r="B5719" s="28" t="n">
        <x:v>46204</x:v>
      </x:c>
      <x:c r="C5719" t="n">
        <x:v>51.4</x:v>
      </x:c>
      <x:c r="D5719" t="n">
        <x:v>315.3</x:v>
      </x:c>
      <x:c r="E5719" t="n">
        <x:v>15</x:v>
      </x:c>
      <x:c r="F5719" t="n">
        <x:v>4</x:v>
      </x:c>
      <x:c r="G5719" t="n">
        <x:v>36</x:v>
      </x:c>
      <x:c r="H5719" t="n">
        <x:v>0</x:v>
      </x:c>
      <x:c r="I5719" t="n">
        <x:v>3</x:v>
      </x:c>
      <x:c r="J5719" t="n">
        <x:v>0.66</x:v>
      </x:c>
      <x:c r="K5719" t="n">
        <x:v>1</x:v>
      </x:c>
      <x:c r="L5719" t="n">
        <x:v>96.1</x:v>
      </x:c>
      <x:c r="M5719" t="n">
        <x:v>0.3</x:v>
      </x:c>
      <x:c r="N5719" t="n">
        <x:v>14.6</x:v>
      </x:c>
    </x:row>
    <x:row r="5720">
      <x:c r="A5720" t="str">
        <x:v>DEV-00954</x:v>
      </x:c>
      <x:c r="B5720" s="28" t="n">
        <x:v>46054</x:v>
      </x:c>
      <x:c r="C5720" t="n">
        <x:v>66.1</x:v>
      </x:c>
      <x:c r="D5720" t="n">
        <x:v>418.7</x:v>
      </x:c>
      <x:c r="E5720" t="n">
        <x:v>22</x:v>
      </x:c>
      <x:c r="F5720" t="n">
        <x:v>0</x:v>
      </x:c>
      <x:c r="G5720" t="n">
        <x:v>30</x:v>
      </x:c>
      <x:c r="H5720" t="n">
        <x:v>0</x:v>
      </x:c>
      <x:c r="I5720" t="n">
        <x:v>3</x:v>
      </x:c>
      <x:c r="J5720" t="n">
        <x:v>0.76</x:v>
      </x:c>
      <x:c r="K5720" t="n">
        <x:v>1</x:v>
      </x:c>
      <x:c r="L5720" t="n">
        <x:v>94.7</x:v>
      </x:c>
      <x:c r="M5720" t="n">
        <x:v>6.1</x:v>
      </x:c>
      <x:c r="N5720" t="n">
        <x:v>8.8</x:v>
      </x:c>
    </x:row>
    <x:row r="5721">
      <x:c r="A5721" t="str">
        <x:v>DEV-00954</x:v>
      </x:c>
      <x:c r="B5721" s="28" t="n">
        <x:v>46082</x:v>
      </x:c>
      <x:c r="C5721" t="n">
        <x:v>78</x:v>
      </x:c>
      <x:c r="D5721" t="n">
        <x:v>440.2</x:v>
      </x:c>
      <x:c r="E5721" t="n">
        <x:v>25</x:v>
      </x:c>
      <x:c r="F5721" t="n">
        <x:v>2</x:v>
      </x:c>
      <x:c r="G5721" t="n">
        <x:v>40</x:v>
      </x:c>
      <x:c r="H5721" t="n">
        <x:v>0</x:v>
      </x:c>
      <x:c r="I5721" t="n">
        <x:v>4</x:v>
      </x:c>
      <x:c r="J5721" t="n">
        <x:v>0.81</x:v>
      </x:c>
      <x:c r="K5721" t="n">
        <x:v>1</x:v>
      </x:c>
      <x:c r="L5721" t="n">
        <x:v>96.9</x:v>
      </x:c>
      <x:c r="M5721" t="n">
        <x:v>6.4</x:v>
      </x:c>
      <x:c r="N5721" t="n">
        <x:v>17.4</x:v>
      </x:c>
    </x:row>
    <x:row r="5722">
      <x:c r="A5722" t="str">
        <x:v>DEV-00954</x:v>
      </x:c>
      <x:c r="B5722" s="28" t="n">
        <x:v>46113</x:v>
      </x:c>
      <x:c r="C5722" t="n">
        <x:v>60.1</x:v>
      </x:c>
      <x:c r="D5722" t="n">
        <x:v>360.8</x:v>
      </x:c>
      <x:c r="E5722" t="n">
        <x:v>25</x:v>
      </x:c>
      <x:c r="F5722" t="n">
        <x:v>2</x:v>
      </x:c>
      <x:c r="G5722" t="n">
        <x:v>36</x:v>
      </x:c>
      <x:c r="H5722" t="n">
        <x:v>1</x:v>
      </x:c>
      <x:c r="I5722" t="n">
        <x:v>0</x:v>
      </x:c>
      <x:c r="J5722" t="n">
        <x:v>0.33</x:v>
      </x:c>
      <x:c r="K5722" t="n">
        <x:v>1</x:v>
      </x:c>
      <x:c r="L5722" t="n">
        <x:v>97.7</x:v>
      </x:c>
      <x:c r="M5722" t="n">
        <x:v>8.2</x:v>
      </x:c>
      <x:c r="N5722" t="n">
        <x:v>15.6</x:v>
      </x:c>
    </x:row>
    <x:row r="5723">
      <x:c r="A5723" t="str">
        <x:v>DEV-00954</x:v>
      </x:c>
      <x:c r="B5723" s="28" t="n">
        <x:v>46143</x:v>
      </x:c>
      <x:c r="C5723" t="n">
        <x:v>87.6</x:v>
      </x:c>
      <x:c r="D5723" t="n">
        <x:v>579.8</x:v>
      </x:c>
      <x:c r="E5723" t="n">
        <x:v>26</x:v>
      </x:c>
      <x:c r="F5723" t="n">
        <x:v>0</x:v>
      </x:c>
      <x:c r="G5723" t="n">
        <x:v>47</x:v>
      </x:c>
      <x:c r="H5723" t="n">
        <x:v>1</x:v>
      </x:c>
      <x:c r="I5723" t="n">
        <x:v>3</x:v>
      </x:c>
      <x:c r="J5723" t="n">
        <x:v>0</x:v>
      </x:c>
      <x:c r="K5723" t="n">
        <x:v>0</x:v>
      </x:c>
      <x:c r="L5723" t="n">
        <x:v>95.6</x:v>
      </x:c>
      <x:c r="M5723" t="n">
        <x:v>3.5</x:v>
      </x:c>
      <x:c r="N5723" t="n">
        <x:v>11.3</x:v>
      </x:c>
    </x:row>
    <x:row r="5724">
      <x:c r="A5724" t="str">
        <x:v>DEV-00954</x:v>
      </x:c>
      <x:c r="B5724" s="28" t="n">
        <x:v>46174</x:v>
      </x:c>
      <x:c r="C5724" t="n">
        <x:v>72.5</x:v>
      </x:c>
      <x:c r="D5724" t="n">
        <x:v>485</x:v>
      </x:c>
      <x:c r="E5724" t="n">
        <x:v>25</x:v>
      </x:c>
      <x:c r="F5724" t="n">
        <x:v>1</x:v>
      </x:c>
      <x:c r="G5724" t="n">
        <x:v>36</x:v>
      </x:c>
      <x:c r="H5724" t="n">
        <x:v>0</x:v>
      </x:c>
      <x:c r="I5724" t="n">
        <x:v>4</x:v>
      </x:c>
      <x:c r="J5724" t="n">
        <x:v>0</x:v>
      </x:c>
      <x:c r="K5724" t="n">
        <x:v>0</x:v>
      </x:c>
      <x:c r="L5724" t="n">
        <x:v>94.8</x:v>
      </x:c>
      <x:c r="M5724" t="n">
        <x:v>0</x:v>
      </x:c>
      <x:c r="N5724" t="n">
        <x:v>21.9</x:v>
      </x:c>
    </x:row>
    <x:row r="5725">
      <x:c r="A5725" t="str">
        <x:v>DEV-00954</x:v>
      </x:c>
      <x:c r="B5725" s="28" t="n">
        <x:v>46204</x:v>
      </x:c>
      <x:c r="C5725" t="n">
        <x:v>70.9</x:v>
      </x:c>
      <x:c r="D5725" t="n">
        <x:v>415.6</x:v>
      </x:c>
      <x:c r="E5725" t="n">
        <x:v>22</x:v>
      </x:c>
      <x:c r="F5725" t="n">
        <x:v>0</x:v>
      </x:c>
      <x:c r="G5725" t="n">
        <x:v>46</x:v>
      </x:c>
      <x:c r="H5725" t="n">
        <x:v>0</x:v>
      </x:c>
      <x:c r="I5725" t="n">
        <x:v>3</x:v>
      </x:c>
      <x:c r="J5725" t="n">
        <x:v>0.39</x:v>
      </x:c>
      <x:c r="K5725" t="n">
        <x:v>0</x:v>
      </x:c>
      <x:c r="L5725" t="n">
        <x:v>93.2</x:v>
      </x:c>
      <x:c r="M5725" t="n">
        <x:v>1.9</x:v>
      </x:c>
      <x:c r="N5725" t="n">
        <x:v>5.7</x:v>
      </x:c>
    </x:row>
    <x:row r="5726">
      <x:c r="A5726" t="str">
        <x:v>DEV-00955</x:v>
      </x:c>
      <x:c r="B5726" s="28" t="n">
        <x:v>46054</x:v>
      </x:c>
      <x:c r="C5726" t="n">
        <x:v>50.4</x:v>
      </x:c>
      <x:c r="D5726" t="n">
        <x:v>285.6</x:v>
      </x:c>
      <x:c r="E5726" t="n">
        <x:v>27</x:v>
      </x:c>
      <x:c r="F5726" t="n">
        <x:v>0</x:v>
      </x:c>
      <x:c r="G5726" t="n">
        <x:v>38</x:v>
      </x:c>
      <x:c r="H5726" t="n">
        <x:v>1</x:v>
      </x:c>
      <x:c r="I5726" t="n">
        <x:v>0</x:v>
      </x:c>
      <x:c r="J5726" t="n">
        <x:v>1.81</x:v>
      </x:c>
      <x:c r="K5726" t="n">
        <x:v>1</x:v>
      </x:c>
      <x:c r="L5726" t="n">
        <x:v>95.1</x:v>
      </x:c>
      <x:c r="M5726" t="n">
        <x:v>11.1</x:v>
      </x:c>
      <x:c r="N5726" t="n">
        <x:v>16</x:v>
      </x:c>
    </x:row>
    <x:row r="5727">
      <x:c r="A5727" t="str">
        <x:v>DEV-00955</x:v>
      </x:c>
      <x:c r="B5727" s="28" t="n">
        <x:v>46082</x:v>
      </x:c>
      <x:c r="C5727" t="n">
        <x:v>44.5</x:v>
      </x:c>
      <x:c r="D5727" t="n">
        <x:v>266</x:v>
      </x:c>
      <x:c r="E5727" t="n">
        <x:v>17</x:v>
      </x:c>
      <x:c r="F5727" t="n">
        <x:v>3</x:v>
      </x:c>
      <x:c r="G5727" t="n">
        <x:v>14</x:v>
      </x:c>
      <x:c r="H5727" t="n">
        <x:v>3</x:v>
      </x:c>
      <x:c r="I5727" t="n">
        <x:v>2</x:v>
      </x:c>
      <x:c r="J5727" t="n">
        <x:v>2.49</x:v>
      </x:c>
      <x:c r="K5727" t="n">
        <x:v>1</x:v>
      </x:c>
      <x:c r="L5727" t="n">
        <x:v>96</x:v>
      </x:c>
      <x:c r="M5727" t="n">
        <x:v>9.2</x:v>
      </x:c>
      <x:c r="N5727" t="n">
        <x:v>5.1</x:v>
      </x:c>
    </x:row>
    <x:row r="5728">
      <x:c r="A5728" t="str">
        <x:v>DEV-00955</x:v>
      </x:c>
      <x:c r="B5728" s="28" t="n">
        <x:v>46113</x:v>
      </x:c>
      <x:c r="C5728" t="n">
        <x:v>49.4</x:v>
      </x:c>
      <x:c r="D5728" t="n">
        <x:v>347.7</x:v>
      </x:c>
      <x:c r="E5728" t="n">
        <x:v>19</x:v>
      </x:c>
      <x:c r="F5728" t="n">
        <x:v>0</x:v>
      </x:c>
      <x:c r="G5728" t="n">
        <x:v>34</x:v>
      </x:c>
      <x:c r="H5728" t="n">
        <x:v>1</x:v>
      </x:c>
      <x:c r="I5728" t="n">
        <x:v>0</x:v>
      </x:c>
      <x:c r="J5728" t="n">
        <x:v>1.96</x:v>
      </x:c>
      <x:c r="K5728" t="n">
        <x:v>1</x:v>
      </x:c>
      <x:c r="L5728" t="n">
        <x:v>99.1</x:v>
      </x:c>
      <x:c r="M5728" t="n">
        <x:v>14.8</x:v>
      </x:c>
      <x:c r="N5728" t="n">
        <x:v>14.9</x:v>
      </x:c>
    </x:row>
    <x:row r="5729">
      <x:c r="A5729" t="str">
        <x:v>DEV-00955</x:v>
      </x:c>
      <x:c r="B5729" s="28" t="n">
        <x:v>46143</x:v>
      </x:c>
      <x:c r="C5729" t="n">
        <x:v>64.2</x:v>
      </x:c>
      <x:c r="D5729" t="n">
        <x:v>446.5</x:v>
      </x:c>
      <x:c r="E5729" t="n">
        <x:v>20</x:v>
      </x:c>
      <x:c r="F5729" t="n">
        <x:v>0</x:v>
      </x:c>
      <x:c r="G5729" t="n">
        <x:v>24</x:v>
      </x:c>
      <x:c r="H5729" t="n">
        <x:v>1</x:v>
      </x:c>
      <x:c r="I5729" t="n">
        <x:v>1</x:v>
      </x:c>
      <x:c r="J5729" t="n">
        <x:v>0.96</x:v>
      </x:c>
      <x:c r="K5729" t="n">
        <x:v>2</x:v>
      </x:c>
      <x:c r="L5729" t="n">
        <x:v>95.7</x:v>
      </x:c>
      <x:c r="M5729" t="n">
        <x:v>12.9</x:v>
      </x:c>
      <x:c r="N5729" t="n">
        <x:v>15.6</x:v>
      </x:c>
    </x:row>
    <x:row r="5730">
      <x:c r="A5730" t="str">
        <x:v>DEV-00955</x:v>
      </x:c>
      <x:c r="B5730" s="28" t="n">
        <x:v>46174</x:v>
      </x:c>
      <x:c r="C5730" t="n">
        <x:v>44.4</x:v>
      </x:c>
      <x:c r="D5730" t="n">
        <x:v>321</x:v>
      </x:c>
      <x:c r="E5730" t="n">
        <x:v>20</x:v>
      </x:c>
      <x:c r="F5730" t="n">
        <x:v>4</x:v>
      </x:c>
      <x:c r="G5730" t="n">
        <x:v>44</x:v>
      </x:c>
      <x:c r="H5730" t="n">
        <x:v>3</x:v>
      </x:c>
      <x:c r="I5730" t="n">
        <x:v>3</x:v>
      </x:c>
      <x:c r="J5730" t="n">
        <x:v>1.28</x:v>
      </x:c>
      <x:c r="K5730" t="n">
        <x:v>2</x:v>
      </x:c>
      <x:c r="L5730" t="n">
        <x:v>94.4</x:v>
      </x:c>
      <x:c r="M5730" t="n">
        <x:v>18.5</x:v>
      </x:c>
      <x:c r="N5730" t="n">
        <x:v>3.6</x:v>
      </x:c>
    </x:row>
    <x:row r="5731">
      <x:c r="A5731" t="str">
        <x:v>DEV-00955</x:v>
      </x:c>
      <x:c r="B5731" s="28" t="n">
        <x:v>46204</x:v>
      </x:c>
      <x:c r="C5731" t="n">
        <x:v>58.9</x:v>
      </x:c>
      <x:c r="D5731" t="n">
        <x:v>370.6</x:v>
      </x:c>
      <x:c r="E5731" t="n">
        <x:v>31</x:v>
      </x:c>
      <x:c r="F5731" t="n">
        <x:v>6</x:v>
      </x:c>
      <x:c r="G5731" t="n">
        <x:v>30</x:v>
      </x:c>
      <x:c r="H5731" t="n">
        <x:v>2</x:v>
      </x:c>
      <x:c r="I5731" t="n">
        <x:v>4</x:v>
      </x:c>
      <x:c r="J5731" t="n">
        <x:v>1.47</x:v>
      </x:c>
      <x:c r="K5731" t="n">
        <x:v>0</x:v>
      </x:c>
      <x:c r="L5731" t="n">
        <x:v>93.2</x:v>
      </x:c>
      <x:c r="M5731" t="n">
        <x:v>2.9</x:v>
      </x:c>
      <x:c r="N5731" t="n">
        <x:v>10.3</x:v>
      </x:c>
    </x:row>
    <x:row r="5732">
      <x:c r="A5732" t="str">
        <x:v>DEV-00956</x:v>
      </x:c>
      <x:c r="B5732" s="28" t="n">
        <x:v>46054</x:v>
      </x:c>
      <x:c r="C5732" t="n">
        <x:v>52.9</x:v>
      </x:c>
      <x:c r="D5732" t="n">
        <x:v>353.1</x:v>
      </x:c>
      <x:c r="E5732" t="n">
        <x:v>13</x:v>
      </x:c>
      <x:c r="F5732" t="n">
        <x:v>0</x:v>
      </x:c>
      <x:c r="G5732" t="n">
        <x:v>35</x:v>
      </x:c>
      <x:c r="H5732" t="n">
        <x:v>0</x:v>
      </x:c>
      <x:c r="I5732" t="n">
        <x:v>0</x:v>
      </x:c>
      <x:c r="J5732" t="n">
        <x:v>0.4</x:v>
      </x:c>
      <x:c r="K5732" t="n">
        <x:v>1</x:v>
      </x:c>
      <x:c r="L5732" t="n">
        <x:v>92.4</x:v>
      </x:c>
      <x:c r="M5732" t="n">
        <x:v>7.8</x:v>
      </x:c>
      <x:c r="N5732" t="n">
        <x:v>15.4</x:v>
      </x:c>
    </x:row>
    <x:row r="5733">
      <x:c r="A5733" t="str">
        <x:v>DEV-00956</x:v>
      </x:c>
      <x:c r="B5733" s="28" t="n">
        <x:v>46082</x:v>
      </x:c>
      <x:c r="C5733" t="n">
        <x:v>51.4</x:v>
      </x:c>
      <x:c r="D5733" t="n">
        <x:v>319.9</x:v>
      </x:c>
      <x:c r="E5733" t="n">
        <x:v>17</x:v>
      </x:c>
      <x:c r="F5733" t="n">
        <x:v>3</x:v>
      </x:c>
      <x:c r="G5733" t="n">
        <x:v>34</x:v>
      </x:c>
      <x:c r="H5733" t="n">
        <x:v>0</x:v>
      </x:c>
      <x:c r="I5733" t="n">
        <x:v>2</x:v>
      </x:c>
      <x:c r="J5733" t="n">
        <x:v>0.22</x:v>
      </x:c>
      <x:c r="K5733" t="n">
        <x:v>0</x:v>
      </x:c>
      <x:c r="L5733" t="n">
        <x:v>92.2</x:v>
      </x:c>
      <x:c r="M5733" t="n">
        <x:v>8.9</x:v>
      </x:c>
      <x:c r="N5733" t="n">
        <x:v>6.3</x:v>
      </x:c>
    </x:row>
    <x:row r="5734">
      <x:c r="A5734" t="str">
        <x:v>DEV-00956</x:v>
      </x:c>
      <x:c r="B5734" s="28" t="n">
        <x:v>46113</x:v>
      </x:c>
      <x:c r="C5734" t="n">
        <x:v>44.2</x:v>
      </x:c>
      <x:c r="D5734" t="n">
        <x:v>262.3</x:v>
      </x:c>
      <x:c r="E5734" t="n">
        <x:v>25</x:v>
      </x:c>
      <x:c r="F5734" t="n">
        <x:v>0</x:v>
      </x:c>
      <x:c r="G5734" t="n">
        <x:v>18</x:v>
      </x:c>
      <x:c r="H5734" t="n">
        <x:v>1</x:v>
      </x:c>
      <x:c r="I5734" t="n">
        <x:v>2</x:v>
      </x:c>
      <x:c r="J5734" t="n">
        <x:v>0</x:v>
      </x:c>
      <x:c r="K5734" t="n">
        <x:v>0</x:v>
      </x:c>
      <x:c r="L5734" t="n">
        <x:v>92.9</x:v>
      </x:c>
      <x:c r="M5734" t="n">
        <x:v>6</x:v>
      </x:c>
      <x:c r="N5734" t="n">
        <x:v>8.9</x:v>
      </x:c>
    </x:row>
    <x:row r="5735">
      <x:c r="A5735" t="str">
        <x:v>DEV-00956</x:v>
      </x:c>
      <x:c r="B5735" s="28" t="n">
        <x:v>46143</x:v>
      </x:c>
      <x:c r="C5735" t="n">
        <x:v>64.9</x:v>
      </x:c>
      <x:c r="D5735" t="n">
        <x:v>439.4</x:v>
      </x:c>
      <x:c r="E5735" t="n">
        <x:v>17</x:v>
      </x:c>
      <x:c r="F5735" t="n">
        <x:v>0</x:v>
      </x:c>
      <x:c r="G5735" t="n">
        <x:v>54</x:v>
      </x:c>
      <x:c r="H5735" t="n">
        <x:v>1</x:v>
      </x:c>
      <x:c r="I5735" t="n">
        <x:v>2</x:v>
      </x:c>
      <x:c r="J5735" t="n">
        <x:v>0.17</x:v>
      </x:c>
      <x:c r="K5735" t="n">
        <x:v>0</x:v>
      </x:c>
      <x:c r="L5735" t="n">
        <x:v>94.2</x:v>
      </x:c>
      <x:c r="M5735" t="n">
        <x:v>1.1</x:v>
      </x:c>
      <x:c r="N5735" t="n">
        <x:v>14.9</x:v>
      </x:c>
    </x:row>
    <x:row r="5736">
      <x:c r="A5736" t="str">
        <x:v>DEV-00956</x:v>
      </x:c>
      <x:c r="B5736" s="28" t="n">
        <x:v>46174</x:v>
      </x:c>
      <x:c r="C5736" t="n">
        <x:v>60.9</x:v>
      </x:c>
      <x:c r="D5736" t="n">
        <x:v>353.7</x:v>
      </x:c>
      <x:c r="E5736" t="n">
        <x:v>14</x:v>
      </x:c>
      <x:c r="F5736" t="n">
        <x:v>1</x:v>
      </x:c>
      <x:c r="G5736" t="n">
        <x:v>45</x:v>
      </x:c>
      <x:c r="H5736" t="n">
        <x:v>0</x:v>
      </x:c>
      <x:c r="I5736" t="n">
        <x:v>1</x:v>
      </x:c>
      <x:c r="J5736" t="n">
        <x:v>0.03</x:v>
      </x:c>
      <x:c r="K5736" t="n">
        <x:v>0</x:v>
      </x:c>
      <x:c r="L5736" t="n">
        <x:v>98.5</x:v>
      </x:c>
      <x:c r="M5736" t="n">
        <x:v>0</x:v>
      </x:c>
      <x:c r="N5736" t="n">
        <x:v>18</x:v>
      </x:c>
    </x:row>
    <x:row r="5737">
      <x:c r="A5737" t="str">
        <x:v>DEV-00956</x:v>
      </x:c>
      <x:c r="B5737" s="28" t="n">
        <x:v>46204</x:v>
      </x:c>
      <x:c r="C5737" t="n">
        <x:v>92.8</x:v>
      </x:c>
      <x:c r="D5737" t="n">
        <x:v>532.2</x:v>
      </x:c>
      <x:c r="E5737" t="n">
        <x:v>27</x:v>
      </x:c>
      <x:c r="F5737" t="n">
        <x:v>0</x:v>
      </x:c>
      <x:c r="G5737" t="n">
        <x:v>52</x:v>
      </x:c>
      <x:c r="H5737" t="n">
        <x:v>0</x:v>
      </x:c>
      <x:c r="I5737" t="n">
        <x:v>0</x:v>
      </x:c>
      <x:c r="J5737" t="n">
        <x:v>0.13</x:v>
      </x:c>
      <x:c r="K5737" t="n">
        <x:v>0</x:v>
      </x:c>
      <x:c r="L5737" t="n">
        <x:v>99.9</x:v>
      </x:c>
      <x:c r="M5737" t="n">
        <x:v>4.1</x:v>
      </x:c>
      <x:c r="N5737" t="n">
        <x:v>24.5</x:v>
      </x:c>
    </x:row>
    <x:row r="5738">
      <x:c r="A5738" t="str">
        <x:v>DEV-00957</x:v>
      </x:c>
      <x:c r="B5738" s="28" t="n">
        <x:v>46054</x:v>
      </x:c>
      <x:c r="C5738" t="n">
        <x:v>57.4</x:v>
      </x:c>
      <x:c r="D5738" t="n">
        <x:v>354.7</x:v>
      </x:c>
      <x:c r="E5738" t="n">
        <x:v>13</x:v>
      </x:c>
      <x:c r="F5738" t="n">
        <x:v>0</x:v>
      </x:c>
      <x:c r="G5738" t="n">
        <x:v>38</x:v>
      </x:c>
      <x:c r="H5738" t="n">
        <x:v>1</x:v>
      </x:c>
      <x:c r="I5738" t="n">
        <x:v>1</x:v>
      </x:c>
      <x:c r="J5738" t="n">
        <x:v>0.9</x:v>
      </x:c>
      <x:c r="K5738" t="n">
        <x:v>0</x:v>
      </x:c>
      <x:c r="L5738" t="n">
        <x:v>96.5</x:v>
      </x:c>
      <x:c r="M5738" t="n">
        <x:v>3.6</x:v>
      </x:c>
      <x:c r="N5738" t="n">
        <x:v>8.7</x:v>
      </x:c>
    </x:row>
    <x:row r="5739">
      <x:c r="A5739" t="str">
        <x:v>DEV-00957</x:v>
      </x:c>
      <x:c r="B5739" s="28" t="n">
        <x:v>46082</x:v>
      </x:c>
      <x:c r="C5739" t="n">
        <x:v>69.3</x:v>
      </x:c>
      <x:c r="D5739" t="n">
        <x:v>478.6</x:v>
      </x:c>
      <x:c r="E5739" t="n">
        <x:v>12</x:v>
      </x:c>
      <x:c r="F5739" t="n">
        <x:v>4</x:v>
      </x:c>
      <x:c r="G5739" t="n">
        <x:v>32</x:v>
      </x:c>
      <x:c r="H5739" t="n">
        <x:v>1</x:v>
      </x:c>
      <x:c r="I5739" t="n">
        <x:v>2</x:v>
      </x:c>
      <x:c r="J5739" t="n">
        <x:v>1.17</x:v>
      </x:c>
      <x:c r="K5739" t="n">
        <x:v>0</x:v>
      </x:c>
      <x:c r="L5739" t="n">
        <x:v>94.1</x:v>
      </x:c>
      <x:c r="M5739" t="n">
        <x:v>2.5</x:v>
      </x:c>
      <x:c r="N5739" t="n">
        <x:v>15.8</x:v>
      </x:c>
    </x:row>
    <x:row r="5740">
      <x:c r="A5740" t="str">
        <x:v>DEV-00957</x:v>
      </x:c>
      <x:c r="B5740" s="28" t="n">
        <x:v>46113</x:v>
      </x:c>
      <x:c r="C5740" t="n">
        <x:v>78.5</x:v>
      </x:c>
      <x:c r="D5740" t="n">
        <x:v>542.5</x:v>
      </x:c>
      <x:c r="E5740" t="n">
        <x:v>29</x:v>
      </x:c>
      <x:c r="F5740" t="n">
        <x:v>1</x:v>
      </x:c>
      <x:c r="G5740" t="n">
        <x:v>33</x:v>
      </x:c>
      <x:c r="H5740" t="n">
        <x:v>0</x:v>
      </x:c>
      <x:c r="I5740" t="n">
        <x:v>2</x:v>
      </x:c>
      <x:c r="J5740" t="n">
        <x:v>1.01</x:v>
      </x:c>
      <x:c r="K5740" t="n">
        <x:v>0</x:v>
      </x:c>
      <x:c r="L5740" t="n">
        <x:v>94.9</x:v>
      </x:c>
      <x:c r="M5740" t="n">
        <x:v>4.2</x:v>
      </x:c>
      <x:c r="N5740" t="n">
        <x:v>24.4</x:v>
      </x:c>
    </x:row>
    <x:row r="5741">
      <x:c r="A5741" t="str">
        <x:v>DEV-00957</x:v>
      </x:c>
      <x:c r="B5741" s="28" t="n">
        <x:v>46143</x:v>
      </x:c>
      <x:c r="C5741" t="n">
        <x:v>98</x:v>
      </x:c>
      <x:c r="D5741" t="n">
        <x:v>616.3</x:v>
      </x:c>
      <x:c r="E5741" t="n">
        <x:v>24</x:v>
      </x:c>
      <x:c r="F5741" t="n">
        <x:v>0</x:v>
      </x:c>
      <x:c r="G5741" t="n">
        <x:v>34</x:v>
      </x:c>
      <x:c r="H5741" t="n">
        <x:v>0</x:v>
      </x:c>
      <x:c r="I5741" t="n">
        <x:v>4</x:v>
      </x:c>
      <x:c r="J5741" t="n">
        <x:v>0.28</x:v>
      </x:c>
      <x:c r="K5741" t="n">
        <x:v>0</x:v>
      </x:c>
      <x:c r="L5741" t="n">
        <x:v>96.8</x:v>
      </x:c>
      <x:c r="M5741" t="n">
        <x:v>7.1</x:v>
      </x:c>
      <x:c r="N5741" t="n">
        <x:v>30.8</x:v>
      </x:c>
    </x:row>
    <x:row r="5742">
      <x:c r="A5742" t="str">
        <x:v>DEV-00957</x:v>
      </x:c>
      <x:c r="B5742" s="28" t="n">
        <x:v>46174</x:v>
      </x:c>
      <x:c r="C5742" t="n">
        <x:v>95.4</x:v>
      </x:c>
      <x:c r="D5742" t="n">
        <x:v>570.5</x:v>
      </x:c>
      <x:c r="E5742" t="n">
        <x:v>24</x:v>
      </x:c>
      <x:c r="F5742" t="n">
        <x:v>1</x:v>
      </x:c>
      <x:c r="G5742" t="n">
        <x:v>52</x:v>
      </x:c>
      <x:c r="H5742" t="n">
        <x:v>2</x:v>
      </x:c>
      <x:c r="I5742" t="n">
        <x:v>7</x:v>
      </x:c>
      <x:c r="J5742" t="n">
        <x:v>1.22</x:v>
      </x:c>
      <x:c r="K5742" t="n">
        <x:v>0</x:v>
      </x:c>
      <x:c r="L5742" t="n">
        <x:v>89.8</x:v>
      </x:c>
      <x:c r="M5742" t="n">
        <x:v>6.6</x:v>
      </x:c>
      <x:c r="N5742" t="n">
        <x:v>27.9</x:v>
      </x:c>
    </x:row>
    <x:row r="5743">
      <x:c r="A5743" t="str">
        <x:v>DEV-00957</x:v>
      </x:c>
      <x:c r="B5743" s="28" t="n">
        <x:v>46204</x:v>
      </x:c>
      <x:c r="C5743" t="n">
        <x:v>74.7</x:v>
      </x:c>
      <x:c r="D5743" t="n">
        <x:v>500.8</x:v>
      </x:c>
      <x:c r="E5743" t="n">
        <x:v>14</x:v>
      </x:c>
      <x:c r="F5743" t="n">
        <x:v>3</x:v>
      </x:c>
      <x:c r="G5743" t="n">
        <x:v>35</x:v>
      </x:c>
      <x:c r="H5743" t="n">
        <x:v>0</x:v>
      </x:c>
      <x:c r="I5743" t="n">
        <x:v>3</x:v>
      </x:c>
      <x:c r="J5743" t="n">
        <x:v>0.37</x:v>
      </x:c>
      <x:c r="K5743" t="n">
        <x:v>0</x:v>
      </x:c>
      <x:c r="L5743" t="n">
        <x:v>89.4</x:v>
      </x:c>
      <x:c r="M5743" t="n">
        <x:v>5.3</x:v>
      </x:c>
      <x:c r="N5743" t="n">
        <x:v>22.3</x:v>
      </x:c>
    </x:row>
    <x:row r="5744">
      <x:c r="A5744" t="str">
        <x:v>DEV-00958</x:v>
      </x:c>
      <x:c r="B5744" s="28" t="n">
        <x:v>46054</x:v>
      </x:c>
      <x:c r="C5744" t="n">
        <x:v>63.5</x:v>
      </x:c>
      <x:c r="D5744" t="n">
        <x:v>401.7</x:v>
      </x:c>
      <x:c r="E5744" t="n">
        <x:v>22</x:v>
      </x:c>
      <x:c r="F5744" t="n">
        <x:v>3</x:v>
      </x:c>
      <x:c r="G5744" t="n">
        <x:v>41</x:v>
      </x:c>
      <x:c r="H5744" t="n">
        <x:v>0</x:v>
      </x:c>
      <x:c r="I5744" t="n">
        <x:v>3</x:v>
      </x:c>
      <x:c r="J5744" t="n">
        <x:v>0.86</x:v>
      </x:c>
      <x:c r="K5744" t="n">
        <x:v>1</x:v>
      </x:c>
      <x:c r="L5744" t="n">
        <x:v>92.6</x:v>
      </x:c>
      <x:c r="M5744" t="n">
        <x:v>6.4</x:v>
      </x:c>
      <x:c r="N5744" t="n">
        <x:v>6.8</x:v>
      </x:c>
    </x:row>
    <x:row r="5745">
      <x:c r="A5745" t="str">
        <x:v>DEV-00958</x:v>
      </x:c>
      <x:c r="B5745" s="28" t="n">
        <x:v>46082</x:v>
      </x:c>
      <x:c r="C5745" t="n">
        <x:v>68.5</x:v>
      </x:c>
      <x:c r="D5745" t="n">
        <x:v>408.8</x:v>
      </x:c>
      <x:c r="E5745" t="n">
        <x:v>7</x:v>
      </x:c>
      <x:c r="F5745" t="n">
        <x:v>0</x:v>
      </x:c>
      <x:c r="G5745" t="n">
        <x:v>30</x:v>
      </x:c>
      <x:c r="H5745" t="n">
        <x:v>1</x:v>
      </x:c>
      <x:c r="I5745" t="n">
        <x:v>3</x:v>
      </x:c>
      <x:c r="J5745" t="n">
        <x:v>0.39</x:v>
      </x:c>
      <x:c r="K5745" t="n">
        <x:v>1</x:v>
      </x:c>
      <x:c r="L5745" t="n">
        <x:v>99</x:v>
      </x:c>
      <x:c r="M5745" t="n">
        <x:v>8.4</x:v>
      </x:c>
      <x:c r="N5745" t="n">
        <x:v>7.2</x:v>
      </x:c>
    </x:row>
    <x:row r="5746">
      <x:c r="A5746" t="str">
        <x:v>DEV-00958</x:v>
      </x:c>
      <x:c r="B5746" s="28" t="n">
        <x:v>46113</x:v>
      </x:c>
      <x:c r="C5746" t="n">
        <x:v>58.6</x:v>
      </x:c>
      <x:c r="D5746" t="n">
        <x:v>389.6</x:v>
      </x:c>
      <x:c r="E5746" t="n">
        <x:v>14</x:v>
      </x:c>
      <x:c r="F5746" t="n">
        <x:v>0</x:v>
      </x:c>
      <x:c r="G5746" t="n">
        <x:v>43</x:v>
      </x:c>
      <x:c r="H5746" t="n">
        <x:v>0</x:v>
      </x:c>
      <x:c r="I5746" t="n">
        <x:v>0</x:v>
      </x:c>
      <x:c r="J5746" t="n">
        <x:v>0.04</x:v>
      </x:c>
      <x:c r="K5746" t="n">
        <x:v>0</x:v>
      </x:c>
      <x:c r="L5746" t="n">
        <x:v>97.4</x:v>
      </x:c>
      <x:c r="M5746" t="n">
        <x:v>0.3</x:v>
      </x:c>
      <x:c r="N5746" t="n">
        <x:v>11.7</x:v>
      </x:c>
    </x:row>
    <x:row r="5747">
      <x:c r="A5747" t="str">
        <x:v>DEV-00958</x:v>
      </x:c>
      <x:c r="B5747" s="28" t="n">
        <x:v>46143</x:v>
      </x:c>
      <x:c r="C5747" t="n">
        <x:v>50.1</x:v>
      </x:c>
      <x:c r="D5747" t="n">
        <x:v>318.9</x:v>
      </x:c>
      <x:c r="E5747" t="n">
        <x:v>18</x:v>
      </x:c>
      <x:c r="F5747" t="n">
        <x:v>0</x:v>
      </x:c>
      <x:c r="G5747" t="n">
        <x:v>30</x:v>
      </x:c>
      <x:c r="H5747" t="n">
        <x:v>0</x:v>
      </x:c>
      <x:c r="I5747" t="n">
        <x:v>0</x:v>
      </x:c>
      <x:c r="J5747" t="n">
        <x:v>0</x:v>
      </x:c>
      <x:c r="K5747" t="n">
        <x:v>0</x:v>
      </x:c>
      <x:c r="L5747" t="n">
        <x:v>96</x:v>
      </x:c>
      <x:c r="M5747" t="n">
        <x:v>5.3</x:v>
      </x:c>
      <x:c r="N5747" t="n">
        <x:v>6.9</x:v>
      </x:c>
    </x:row>
    <x:row r="5748">
      <x:c r="A5748" t="str">
        <x:v>DEV-00958</x:v>
      </x:c>
      <x:c r="B5748" s="28" t="n">
        <x:v>46174</x:v>
      </x:c>
      <x:c r="C5748" t="n">
        <x:v>30.9</x:v>
      </x:c>
      <x:c r="D5748" t="n">
        <x:v>207.2</x:v>
      </x:c>
      <x:c r="E5748" t="n">
        <x:v>12</x:v>
      </x:c>
      <x:c r="F5748" t="n">
        <x:v>0</x:v>
      </x:c>
      <x:c r="G5748" t="n">
        <x:v>32</x:v>
      </x:c>
      <x:c r="H5748" t="n">
        <x:v>0</x:v>
      </x:c>
      <x:c r="I5748" t="n">
        <x:v>3</x:v>
      </x:c>
      <x:c r="J5748" t="n">
        <x:v>0.31</x:v>
      </x:c>
      <x:c r="K5748" t="n">
        <x:v>0</x:v>
      </x:c>
      <x:c r="L5748" t="n">
        <x:v>95.9</x:v>
      </x:c>
      <x:c r="M5748" t="n">
        <x:v>5.4</x:v>
      </x:c>
      <x:c r="N5748" t="n">
        <x:v>6.6</x:v>
      </x:c>
    </x:row>
    <x:row r="5749">
      <x:c r="A5749" t="str">
        <x:v>DEV-00958</x:v>
      </x:c>
      <x:c r="B5749" s="28" t="n">
        <x:v>46204</x:v>
      </x:c>
      <x:c r="C5749" t="n">
        <x:v>54.3</x:v>
      </x:c>
      <x:c r="D5749" t="n">
        <x:v>330.4</x:v>
      </x:c>
      <x:c r="E5749" t="n">
        <x:v>26</x:v>
      </x:c>
      <x:c r="F5749" t="n">
        <x:v>0</x:v>
      </x:c>
      <x:c r="G5749" t="n">
        <x:v>35</x:v>
      </x:c>
      <x:c r="H5749" t="n">
        <x:v>0</x:v>
      </x:c>
      <x:c r="I5749" t="n">
        <x:v>0</x:v>
      </x:c>
      <x:c r="J5749" t="n">
        <x:v>0.51</x:v>
      </x:c>
      <x:c r="K5749" t="n">
        <x:v>0</x:v>
      </x:c>
      <x:c r="L5749" t="n">
        <x:v>98</x:v>
      </x:c>
      <x:c r="M5749" t="n">
        <x:v>0</x:v>
      </x:c>
      <x:c r="N5749" t="n">
        <x:v>9.8</x:v>
      </x:c>
    </x:row>
    <x:row r="5750">
      <x:c r="A5750" t="str">
        <x:v>DEV-00959</x:v>
      </x:c>
      <x:c r="B5750" s="28" t="n">
        <x:v>46054</x:v>
      </x:c>
      <x:c r="C5750" t="n">
        <x:v>43.8</x:v>
      </x:c>
      <x:c r="D5750" t="n">
        <x:v>243.4</x:v>
      </x:c>
      <x:c r="E5750" t="n">
        <x:v>45</x:v>
      </x:c>
      <x:c r="F5750" t="n">
        <x:v>5</x:v>
      </x:c>
      <x:c r="G5750" t="n">
        <x:v>41</x:v>
      </x:c>
      <x:c r="H5750" t="n">
        <x:v>3</x:v>
      </x:c>
      <x:c r="I5750" t="n">
        <x:v>2</x:v>
      </x:c>
      <x:c r="J5750" t="n">
        <x:v>3.8</x:v>
      </x:c>
      <x:c r="K5750" t="n">
        <x:v>4</x:v>
      </x:c>
      <x:c r="L5750" t="n">
        <x:v>97.2</x:v>
      </x:c>
      <x:c r="M5750" t="n">
        <x:v>20</x:v>
      </x:c>
      <x:c r="N5750" t="n">
        <x:v>4.9</x:v>
      </x:c>
    </x:row>
    <x:row r="5751">
      <x:c r="A5751" t="str">
        <x:v>DEV-00959</x:v>
      </x:c>
      <x:c r="B5751" s="28" t="n">
        <x:v>46082</x:v>
      </x:c>
      <x:c r="C5751" t="n">
        <x:v>65.8</x:v>
      </x:c>
      <x:c r="D5751" t="n">
        <x:v>474.6</x:v>
      </x:c>
      <x:c r="E5751" t="n">
        <x:v>42</x:v>
      </x:c>
      <x:c r="F5751" t="n">
        <x:v>8</x:v>
      </x:c>
      <x:c r="G5751" t="n">
        <x:v>53</x:v>
      </x:c>
      <x:c r="H5751" t="n">
        <x:v>4</x:v>
      </x:c>
      <x:c r="I5751" t="n">
        <x:v>3</x:v>
      </x:c>
      <x:c r="J5751" t="n">
        <x:v>3.25</x:v>
      </x:c>
      <x:c r="K5751" t="n">
        <x:v>2</x:v>
      </x:c>
      <x:c r="L5751" t="n">
        <x:v>91.7</x:v>
      </x:c>
      <x:c r="M5751" t="n">
        <x:v>17</x:v>
      </x:c>
      <x:c r="N5751" t="n">
        <x:v>5.4</x:v>
      </x:c>
    </x:row>
    <x:row r="5752">
      <x:c r="A5752" t="str">
        <x:v>DEV-00959</x:v>
      </x:c>
      <x:c r="B5752" s="28" t="n">
        <x:v>46113</x:v>
      </x:c>
      <x:c r="C5752" t="n">
        <x:v>69.4</x:v>
      </x:c>
      <x:c r="D5752" t="n">
        <x:v>419.7</x:v>
      </x:c>
      <x:c r="E5752" t="n">
        <x:v>50</x:v>
      </x:c>
      <x:c r="F5752" t="n">
        <x:v>9</x:v>
      </x:c>
      <x:c r="G5752" t="n">
        <x:v>45</x:v>
      </x:c>
      <x:c r="H5752" t="n">
        <x:v>3</x:v>
      </x:c>
      <x:c r="I5752" t="n">
        <x:v>5</x:v>
      </x:c>
      <x:c r="J5752" t="n">
        <x:v>3.52</x:v>
      </x:c>
      <x:c r="K5752" t="n">
        <x:v>3</x:v>
      </x:c>
      <x:c r="L5752" t="n">
        <x:v>94.6</x:v>
      </x:c>
      <x:c r="M5752" t="n">
        <x:v>19.4</x:v>
      </x:c>
      <x:c r="N5752" t="n">
        <x:v>8.9</x:v>
      </x:c>
    </x:row>
    <x:row r="5753">
      <x:c r="A5753" t="str">
        <x:v>DEV-00959</x:v>
      </x:c>
      <x:c r="B5753" s="28" t="n">
        <x:v>46143</x:v>
      </x:c>
      <x:c r="C5753" t="n">
        <x:v>63.4</x:v>
      </x:c>
      <x:c r="D5753" t="n">
        <x:v>371.4</x:v>
      </x:c>
      <x:c r="E5753" t="n">
        <x:v>50</x:v>
      </x:c>
      <x:c r="F5753" t="n">
        <x:v>7</x:v>
      </x:c>
      <x:c r="G5753" t="n">
        <x:v>51</x:v>
      </x:c>
      <x:c r="H5753" t="n">
        <x:v>3</x:v>
      </x:c>
      <x:c r="I5753" t="n">
        <x:v>3</x:v>
      </x:c>
      <x:c r="J5753" t="n">
        <x:v>3.49</x:v>
      </x:c>
      <x:c r="K5753" t="n">
        <x:v>2</x:v>
      </x:c>
      <x:c r="L5753" t="n">
        <x:v>100</x:v>
      </x:c>
      <x:c r="M5753" t="n">
        <x:v>15.7</x:v>
      </x:c>
      <x:c r="N5753" t="n">
        <x:v>11</x:v>
      </x:c>
    </x:row>
    <x:row r="5754">
      <x:c r="A5754" t="str">
        <x:v>DEV-00959</x:v>
      </x:c>
      <x:c r="B5754" s="28" t="n">
        <x:v>46174</x:v>
      </x:c>
      <x:c r="C5754" t="n">
        <x:v>75.5</x:v>
      </x:c>
      <x:c r="D5754" t="n">
        <x:v>424.7</x:v>
      </x:c>
      <x:c r="E5754" t="n">
        <x:v>50</x:v>
      </x:c>
      <x:c r="F5754" t="n">
        <x:v>6</x:v>
      </x:c>
      <x:c r="G5754" t="n">
        <x:v>55</x:v>
      </x:c>
      <x:c r="H5754" t="n">
        <x:v>3</x:v>
      </x:c>
      <x:c r="I5754" t="n">
        <x:v>5</x:v>
      </x:c>
      <x:c r="J5754" t="n">
        <x:v>4</x:v>
      </x:c>
      <x:c r="K5754" t="n">
        <x:v>1</x:v>
      </x:c>
      <x:c r="L5754" t="n">
        <x:v>97.6</x:v>
      </x:c>
      <x:c r="M5754" t="n">
        <x:v>14.1</x:v>
      </x:c>
      <x:c r="N5754" t="n">
        <x:v>21.8</x:v>
      </x:c>
    </x:row>
    <x:row r="5755">
      <x:c r="A5755" t="str">
        <x:v>DEV-00959</x:v>
      </x:c>
      <x:c r="B5755" s="28" t="n">
        <x:v>46204</x:v>
      </x:c>
      <x:c r="C5755" t="n">
        <x:v>69.7</x:v>
      </x:c>
      <x:c r="D5755" t="n">
        <x:v>483.8</x:v>
      </x:c>
      <x:c r="E5755" t="n">
        <x:v>62</x:v>
      </x:c>
      <x:c r="F5755" t="n">
        <x:v>9</x:v>
      </x:c>
      <x:c r="G5755" t="n">
        <x:v>32</x:v>
      </x:c>
      <x:c r="H5755" t="n">
        <x:v>4</x:v>
      </x:c>
      <x:c r="I5755" t="n">
        <x:v>4</x:v>
      </x:c>
      <x:c r="J5755" t="n">
        <x:v>3.6</x:v>
      </x:c>
      <x:c r="K5755" t="n">
        <x:v>4</x:v>
      </x:c>
      <x:c r="L5755" t="n">
        <x:v>94.4</x:v>
      </x:c>
      <x:c r="M5755" t="n">
        <x:v>10.3</x:v>
      </x:c>
      <x:c r="N5755" t="n">
        <x:v>19.5</x:v>
      </x:c>
    </x:row>
    <x:row r="5756">
      <x:c r="A5756" t="str">
        <x:v>DEV-00960</x:v>
      </x:c>
      <x:c r="B5756" s="28" t="n">
        <x:v>46054</x:v>
      </x:c>
      <x:c r="C5756" t="n">
        <x:v>55.7</x:v>
      </x:c>
      <x:c r="D5756" t="n">
        <x:v>359.6</x:v>
      </x:c>
      <x:c r="E5756" t="n">
        <x:v>15</x:v>
      </x:c>
      <x:c r="F5756" t="n">
        <x:v>0</x:v>
      </x:c>
      <x:c r="G5756" t="n">
        <x:v>20</x:v>
      </x:c>
      <x:c r="H5756" t="n">
        <x:v>0</x:v>
      </x:c>
      <x:c r="I5756" t="n">
        <x:v>3</x:v>
      </x:c>
      <x:c r="J5756" t="n">
        <x:v>0.72</x:v>
      </x:c>
      <x:c r="K5756" t="n">
        <x:v>2</x:v>
      </x:c>
      <x:c r="L5756" t="n">
        <x:v>96</x:v>
      </x:c>
      <x:c r="M5756" t="n">
        <x:v>9.3</x:v>
      </x:c>
      <x:c r="N5756" t="n">
        <x:v>9.4</x:v>
      </x:c>
    </x:row>
    <x:row r="5757">
      <x:c r="A5757" t="str">
        <x:v>DEV-00960</x:v>
      </x:c>
      <x:c r="B5757" s="28" t="n">
        <x:v>46082</x:v>
      </x:c>
      <x:c r="C5757" t="n">
        <x:v>69.8</x:v>
      </x:c>
      <x:c r="D5757" t="n">
        <x:v>423.4</x:v>
      </x:c>
      <x:c r="E5757" t="n">
        <x:v>20</x:v>
      </x:c>
      <x:c r="F5757" t="n">
        <x:v>0</x:v>
      </x:c>
      <x:c r="G5757" t="n">
        <x:v>38</x:v>
      </x:c>
      <x:c r="H5757" t="n">
        <x:v>0</x:v>
      </x:c>
      <x:c r="I5757" t="n">
        <x:v>0</x:v>
      </x:c>
      <x:c r="J5757" t="n">
        <x:v>1.37</x:v>
      </x:c>
      <x:c r="K5757" t="n">
        <x:v>3</x:v>
      </x:c>
      <x:c r="L5757" t="n">
        <x:v>94.6</x:v>
      </x:c>
      <x:c r="M5757" t="n">
        <x:v>4.2</x:v>
      </x:c>
      <x:c r="N5757" t="n">
        <x:v>9.1</x:v>
      </x:c>
    </x:row>
    <x:row r="5758">
      <x:c r="A5758" t="str">
        <x:v>DEV-00960</x:v>
      </x:c>
      <x:c r="B5758" s="28" t="n">
        <x:v>46113</x:v>
      </x:c>
      <x:c r="C5758" t="n">
        <x:v>65.9</x:v>
      </x:c>
      <x:c r="D5758" t="n">
        <x:v>453.4</x:v>
      </x:c>
      <x:c r="E5758" t="n">
        <x:v>15</x:v>
      </x:c>
      <x:c r="F5758" t="n">
        <x:v>1</x:v>
      </x:c>
      <x:c r="G5758" t="n">
        <x:v>31</x:v>
      </x:c>
      <x:c r="H5758" t="n">
        <x:v>1</x:v>
      </x:c>
      <x:c r="I5758" t="n">
        <x:v>2</x:v>
      </x:c>
      <x:c r="J5758" t="n">
        <x:v>0.56</x:v>
      </x:c>
      <x:c r="K5758" t="n">
        <x:v>0</x:v>
      </x:c>
      <x:c r="L5758" t="n">
        <x:v>97.8</x:v>
      </x:c>
      <x:c r="M5758" t="n">
        <x:v>2</x:v>
      </x:c>
      <x:c r="N5758" t="n">
        <x:v>14.7</x:v>
      </x:c>
    </x:row>
    <x:row r="5759">
      <x:c r="A5759" t="str">
        <x:v>DEV-00960</x:v>
      </x:c>
      <x:c r="B5759" s="28" t="n">
        <x:v>46143</x:v>
      </x:c>
      <x:c r="C5759" t="n">
        <x:v>78.2</x:v>
      </x:c>
      <x:c r="D5759" t="n">
        <x:v>518.5</x:v>
      </x:c>
      <x:c r="E5759" t="n">
        <x:v>8</x:v>
      </x:c>
      <x:c r="F5759" t="n">
        <x:v>1</x:v>
      </x:c>
      <x:c r="G5759" t="n">
        <x:v>31</x:v>
      </x:c>
      <x:c r="H5759" t="n">
        <x:v>1</x:v>
      </x:c>
      <x:c r="I5759" t="n">
        <x:v>5</x:v>
      </x:c>
      <x:c r="J5759" t="n">
        <x:v>1.02</x:v>
      </x:c>
      <x:c r="K5759" t="n">
        <x:v>2</x:v>
      </x:c>
      <x:c r="L5759" t="n">
        <x:v>88.7</x:v>
      </x:c>
      <x:c r="M5759" t="n">
        <x:v>5.6</x:v>
      </x:c>
      <x:c r="N5759" t="n">
        <x:v>16.9</x:v>
      </x:c>
    </x:row>
    <x:row r="5760">
      <x:c r="A5760" t="str">
        <x:v>DEV-00960</x:v>
      </x:c>
      <x:c r="B5760" s="28" t="n">
        <x:v>46174</x:v>
      </x:c>
      <x:c r="C5760" t="n">
        <x:v>91.6</x:v>
      </x:c>
      <x:c r="D5760" t="n">
        <x:v>540.2</x:v>
      </x:c>
      <x:c r="E5760" t="n">
        <x:v>21</x:v>
      </x:c>
      <x:c r="F5760" t="n">
        <x:v>3</x:v>
      </x:c>
      <x:c r="G5760" t="n">
        <x:v>45</x:v>
      </x:c>
      <x:c r="H5760" t="n">
        <x:v>0</x:v>
      </x:c>
      <x:c r="I5760" t="n">
        <x:v>2</x:v>
      </x:c>
      <x:c r="J5760" t="n">
        <x:v>0.38</x:v>
      </x:c>
      <x:c r="K5760" t="n">
        <x:v>0</x:v>
      </x:c>
      <x:c r="L5760" t="n">
        <x:v>95.2</x:v>
      </x:c>
      <x:c r="M5760" t="n">
        <x:v>7.5</x:v>
      </x:c>
      <x:c r="N5760" t="n">
        <x:v>23.2</x:v>
      </x:c>
    </x:row>
    <x:row r="5761">
      <x:c r="A5761" t="str">
        <x:v>DEV-00960</x:v>
      </x:c>
      <x:c r="B5761" s="28" t="n">
        <x:v>46204</x:v>
      </x:c>
      <x:c r="C5761" t="n">
        <x:v>51.1</x:v>
      </x:c>
      <x:c r="D5761" t="n">
        <x:v>303.9</x:v>
      </x:c>
      <x:c r="E5761" t="n">
        <x:v>9</x:v>
      </x:c>
      <x:c r="F5761" t="n">
        <x:v>3</x:v>
      </x:c>
      <x:c r="G5761" t="n">
        <x:v>31</x:v>
      </x:c>
      <x:c r="H5761" t="n">
        <x:v>0</x:v>
      </x:c>
      <x:c r="I5761" t="n">
        <x:v>1</x:v>
      </x:c>
      <x:c r="J5761" t="n">
        <x:v>0.27</x:v>
      </x:c>
      <x:c r="K5761" t="n">
        <x:v>0</x:v>
      </x:c>
      <x:c r="L5761" t="n">
        <x:v>91.5</x:v>
      </x:c>
      <x:c r="M5761" t="n">
        <x:v>0</x:v>
      </x:c>
      <x:c r="N5761" t="n">
        <x:v>10</x:v>
      </x:c>
    </x:row>
    <x:row r="5762">
      <x:c r="A5762" t="str">
        <x:v>DEV-00961</x:v>
      </x:c>
      <x:c r="B5762" s="28" t="n">
        <x:v>46054</x:v>
      </x:c>
      <x:c r="C5762" t="n">
        <x:v>59.2</x:v>
      </x:c>
      <x:c r="D5762" t="n">
        <x:v>375.9</x:v>
      </x:c>
      <x:c r="E5762" t="n">
        <x:v>19</x:v>
      </x:c>
      <x:c r="F5762" t="n">
        <x:v>0</x:v>
      </x:c>
      <x:c r="G5762" t="n">
        <x:v>29</x:v>
      </x:c>
      <x:c r="H5762" t="n">
        <x:v>0</x:v>
      </x:c>
      <x:c r="I5762" t="n">
        <x:v>0</x:v>
      </x:c>
      <x:c r="J5762" t="n">
        <x:v>0.78</x:v>
      </x:c>
      <x:c r="K5762" t="n">
        <x:v>1</x:v>
      </x:c>
      <x:c r="L5762" t="n">
        <x:v>93.3</x:v>
      </x:c>
      <x:c r="M5762" t="n">
        <x:v>2.1</x:v>
      </x:c>
      <x:c r="N5762" t="n">
        <x:v>9.1</x:v>
      </x:c>
    </x:row>
    <x:row r="5763">
      <x:c r="A5763" t="str">
        <x:v>DEV-00961</x:v>
      </x:c>
      <x:c r="B5763" s="28" t="n">
        <x:v>46082</x:v>
      </x:c>
      <x:c r="C5763" t="n">
        <x:v>77.5</x:v>
      </x:c>
      <x:c r="D5763" t="n">
        <x:v>481.2</x:v>
      </x:c>
      <x:c r="E5763" t="n">
        <x:v>21</x:v>
      </x:c>
      <x:c r="F5763" t="n">
        <x:v>2</x:v>
      </x:c>
      <x:c r="G5763" t="n">
        <x:v>44</x:v>
      </x:c>
      <x:c r="H5763" t="n">
        <x:v>2</x:v>
      </x:c>
      <x:c r="I5763" t="n">
        <x:v>4</x:v>
      </x:c>
      <x:c r="J5763" t="n">
        <x:v>0.57</x:v>
      </x:c>
      <x:c r="K5763" t="n">
        <x:v>2</x:v>
      </x:c>
      <x:c r="L5763" t="n">
        <x:v>92.5</x:v>
      </x:c>
      <x:c r="M5763" t="n">
        <x:v>0</x:v>
      </x:c>
      <x:c r="N5763" t="n">
        <x:v>15.6</x:v>
      </x:c>
    </x:row>
    <x:row r="5764">
      <x:c r="A5764" t="str">
        <x:v>DEV-00961</x:v>
      </x:c>
      <x:c r="B5764" s="28" t="n">
        <x:v>46113</x:v>
      </x:c>
      <x:c r="C5764" t="n">
        <x:v>83.8</x:v>
      </x:c>
      <x:c r="D5764" t="n">
        <x:v>570.1</x:v>
      </x:c>
      <x:c r="E5764" t="n">
        <x:v>33</x:v>
      </x:c>
      <x:c r="F5764" t="n">
        <x:v>2</x:v>
      </x:c>
      <x:c r="G5764" t="n">
        <x:v>40</x:v>
      </x:c>
      <x:c r="H5764" t="n">
        <x:v>0</x:v>
      </x:c>
      <x:c r="I5764" t="n">
        <x:v>4</x:v>
      </x:c>
      <x:c r="J5764" t="n">
        <x:v>0.19</x:v>
      </x:c>
      <x:c r="K5764" t="n">
        <x:v>1</x:v>
      </x:c>
      <x:c r="L5764" t="n">
        <x:v>97.9</x:v>
      </x:c>
      <x:c r="M5764" t="n">
        <x:v>9</x:v>
      </x:c>
      <x:c r="N5764" t="n">
        <x:v>13.6</x:v>
      </x:c>
    </x:row>
    <x:row r="5765">
      <x:c r="A5765" t="str">
        <x:v>DEV-00961</x:v>
      </x:c>
      <x:c r="B5765" s="28" t="n">
        <x:v>46143</x:v>
      </x:c>
      <x:c r="C5765" t="n">
        <x:v>54.4</x:v>
      </x:c>
      <x:c r="D5765" t="n">
        <x:v>384.4</x:v>
      </x:c>
      <x:c r="E5765" t="n">
        <x:v>14</x:v>
      </x:c>
      <x:c r="F5765" t="n">
        <x:v>2</x:v>
      </x:c>
      <x:c r="G5765" t="n">
        <x:v>45</x:v>
      </x:c>
      <x:c r="H5765" t="n">
        <x:v>1</x:v>
      </x:c>
      <x:c r="I5765" t="n">
        <x:v>0</x:v>
      </x:c>
      <x:c r="J5765" t="n">
        <x:v>0</x:v>
      </x:c>
      <x:c r="K5765" t="n">
        <x:v>1</x:v>
      </x:c>
      <x:c r="L5765" t="n">
        <x:v>98</x:v>
      </x:c>
      <x:c r="M5765" t="n">
        <x:v>6.5</x:v>
      </x:c>
      <x:c r="N5765" t="n">
        <x:v>8.1</x:v>
      </x:c>
    </x:row>
    <x:row r="5766">
      <x:c r="A5766" t="str">
        <x:v>DEV-00961</x:v>
      </x:c>
      <x:c r="B5766" s="28" t="n">
        <x:v>46174</x:v>
      </x:c>
      <x:c r="C5766" t="n">
        <x:v>67</x:v>
      </x:c>
      <x:c r="D5766" t="n">
        <x:v>409.1</x:v>
      </x:c>
      <x:c r="E5766" t="n">
        <x:v>15</x:v>
      </x:c>
      <x:c r="F5766" t="n">
        <x:v>4</x:v>
      </x:c>
      <x:c r="G5766" t="n">
        <x:v>22</x:v>
      </x:c>
      <x:c r="H5766" t="n">
        <x:v>0</x:v>
      </x:c>
      <x:c r="I5766" t="n">
        <x:v>3</x:v>
      </x:c>
      <x:c r="J5766" t="n">
        <x:v>0</x:v>
      </x:c>
      <x:c r="K5766" t="n">
        <x:v>1</x:v>
      </x:c>
      <x:c r="L5766" t="n">
        <x:v>94.7</x:v>
      </x:c>
      <x:c r="M5766" t="n">
        <x:v>3.2</x:v>
      </x:c>
      <x:c r="N5766" t="n">
        <x:v>12.7</x:v>
      </x:c>
    </x:row>
    <x:row r="5767">
      <x:c r="A5767" t="str">
        <x:v>DEV-00961</x:v>
      </x:c>
      <x:c r="B5767" s="28" t="n">
        <x:v>46204</x:v>
      </x:c>
      <x:c r="C5767" t="n">
        <x:v>72.9</x:v>
      </x:c>
      <x:c r="D5767" t="n">
        <x:v>434.3</x:v>
      </x:c>
      <x:c r="E5767" t="n">
        <x:v>17</x:v>
      </x:c>
      <x:c r="F5767" t="n">
        <x:v>2</x:v>
      </x:c>
      <x:c r="G5767" t="n">
        <x:v>59</x:v>
      </x:c>
      <x:c r="H5767" t="n">
        <x:v>0</x:v>
      </x:c>
      <x:c r="I5767" t="n">
        <x:v>4</x:v>
      </x:c>
      <x:c r="J5767" t="n">
        <x:v>0.84</x:v>
      </x:c>
      <x:c r="K5767" t="n">
        <x:v>0</x:v>
      </x:c>
      <x:c r="L5767" t="n">
        <x:v>97.6</x:v>
      </x:c>
      <x:c r="M5767" t="n">
        <x:v>5.5</x:v>
      </x:c>
      <x:c r="N5767" t="n">
        <x:v>12.9</x:v>
      </x:c>
    </x:row>
    <x:row r="5768">
      <x:c r="A5768" t="str">
        <x:v>DEV-00962</x:v>
      </x:c>
      <x:c r="B5768" s="28" t="n">
        <x:v>46054</x:v>
      </x:c>
      <x:c r="C5768" t="n">
        <x:v>73.6</x:v>
      </x:c>
      <x:c r="D5768" t="n">
        <x:v>499.4</x:v>
      </x:c>
      <x:c r="E5768" t="n">
        <x:v>25</x:v>
      </x:c>
      <x:c r="F5768" t="n">
        <x:v>1</x:v>
      </x:c>
      <x:c r="G5768" t="n">
        <x:v>28</x:v>
      </x:c>
      <x:c r="H5768" t="n">
        <x:v>1</x:v>
      </x:c>
      <x:c r="I5768" t="n">
        <x:v>2</x:v>
      </x:c>
      <x:c r="J5768" t="n">
        <x:v>0.13</x:v>
      </x:c>
      <x:c r="K5768" t="n">
        <x:v>0</x:v>
      </x:c>
      <x:c r="L5768" t="n">
        <x:v>94.2</x:v>
      </x:c>
      <x:c r="M5768" t="n">
        <x:v>3.5</x:v>
      </x:c>
      <x:c r="N5768" t="n">
        <x:v>12.8</x:v>
      </x:c>
    </x:row>
    <x:row r="5769">
      <x:c r="A5769" t="str">
        <x:v>DEV-00962</x:v>
      </x:c>
      <x:c r="B5769" s="28" t="n">
        <x:v>46082</x:v>
      </x:c>
      <x:c r="C5769" t="n">
        <x:v>77.1</x:v>
      </x:c>
      <x:c r="D5769" t="n">
        <x:v>520.3</x:v>
      </x:c>
      <x:c r="E5769" t="n">
        <x:v>28</x:v>
      </x:c>
      <x:c r="F5769" t="n">
        <x:v>2</x:v>
      </x:c>
      <x:c r="G5769" t="n">
        <x:v>60</x:v>
      </x:c>
      <x:c r="H5769" t="n">
        <x:v>0</x:v>
      </x:c>
      <x:c r="I5769" t="n">
        <x:v>4</x:v>
      </x:c>
      <x:c r="J5769" t="n">
        <x:v>0.36</x:v>
      </x:c>
      <x:c r="K5769" t="n">
        <x:v>0</x:v>
      </x:c>
      <x:c r="L5769" t="n">
        <x:v>93.7</x:v>
      </x:c>
      <x:c r="M5769" t="n">
        <x:v>3.1</x:v>
      </x:c>
      <x:c r="N5769" t="n">
        <x:v>15.6</x:v>
      </x:c>
    </x:row>
    <x:row r="5770">
      <x:c r="A5770" t="str">
        <x:v>DEV-00962</x:v>
      </x:c>
      <x:c r="B5770" s="28" t="n">
        <x:v>46113</x:v>
      </x:c>
      <x:c r="C5770" t="n">
        <x:v>70.6</x:v>
      </x:c>
      <x:c r="D5770" t="n">
        <x:v>454</x:v>
      </x:c>
      <x:c r="E5770" t="n">
        <x:v>21</x:v>
      </x:c>
      <x:c r="F5770" t="n">
        <x:v>2</x:v>
      </x:c>
      <x:c r="G5770" t="n">
        <x:v>36</x:v>
      </x:c>
      <x:c r="H5770" t="n">
        <x:v>0</x:v>
      </x:c>
      <x:c r="I5770" t="n">
        <x:v>4</x:v>
      </x:c>
      <x:c r="J5770" t="n">
        <x:v>0</x:v>
      </x:c>
      <x:c r="K5770" t="n">
        <x:v>1</x:v>
      </x:c>
      <x:c r="L5770" t="n">
        <x:v>89.1</x:v>
      </x:c>
      <x:c r="M5770" t="n">
        <x:v>8.8</x:v>
      </x:c>
      <x:c r="N5770" t="n">
        <x:v>6.4</x:v>
      </x:c>
    </x:row>
    <x:row r="5771">
      <x:c r="A5771" t="str">
        <x:v>DEV-00962</x:v>
      </x:c>
      <x:c r="B5771" s="28" t="n">
        <x:v>46143</x:v>
      </x:c>
      <x:c r="C5771" t="n">
        <x:v>76.2</x:v>
      </x:c>
      <x:c r="D5771" t="n">
        <x:v>432.5</x:v>
      </x:c>
      <x:c r="E5771" t="n">
        <x:v>27</x:v>
      </x:c>
      <x:c r="F5771" t="n">
        <x:v>3</x:v>
      </x:c>
      <x:c r="G5771" t="n">
        <x:v>62</x:v>
      </x:c>
      <x:c r="H5771" t="n">
        <x:v>0</x:v>
      </x:c>
      <x:c r="I5771" t="n">
        <x:v>4</x:v>
      </x:c>
      <x:c r="J5771" t="n">
        <x:v>0.84</x:v>
      </x:c>
      <x:c r="K5771" t="n">
        <x:v>0</x:v>
      </x:c>
      <x:c r="L5771" t="n">
        <x:v>95.1</x:v>
      </x:c>
      <x:c r="M5771" t="n">
        <x:v>2.3</x:v>
      </x:c>
      <x:c r="N5771" t="n">
        <x:v>22.6</x:v>
      </x:c>
    </x:row>
    <x:row r="5772">
      <x:c r="A5772" t="str">
        <x:v>DEV-00962</x:v>
      </x:c>
      <x:c r="B5772" s="28" t="n">
        <x:v>46174</x:v>
      </x:c>
      <x:c r="C5772" t="n">
        <x:v>98</x:v>
      </x:c>
      <x:c r="D5772" t="n">
        <x:v>575</x:v>
      </x:c>
      <x:c r="E5772" t="n">
        <x:v>26</x:v>
      </x:c>
      <x:c r="F5772" t="n">
        <x:v>0</x:v>
      </x:c>
      <x:c r="G5772" t="n">
        <x:v>56</x:v>
      </x:c>
      <x:c r="H5772" t="n">
        <x:v>0</x:v>
      </x:c>
      <x:c r="I5772" t="n">
        <x:v>3</x:v>
      </x:c>
      <x:c r="J5772" t="n">
        <x:v>0</x:v>
      </x:c>
      <x:c r="K5772" t="n">
        <x:v>1</x:v>
      </x:c>
      <x:c r="L5772" t="n">
        <x:v>95.5</x:v>
      </x:c>
      <x:c r="M5772" t="n">
        <x:v>0</x:v>
      </x:c>
      <x:c r="N5772" t="n">
        <x:v>16.1</x:v>
      </x:c>
    </x:row>
    <x:row r="5773">
      <x:c r="A5773" t="str">
        <x:v>DEV-00962</x:v>
      </x:c>
      <x:c r="B5773" s="28" t="n">
        <x:v>46204</x:v>
      </x:c>
      <x:c r="C5773" t="n">
        <x:v>80.7</x:v>
      </x:c>
      <x:c r="D5773" t="n">
        <x:v>484.4</x:v>
      </x:c>
      <x:c r="E5773" t="n">
        <x:v>34</x:v>
      </x:c>
      <x:c r="F5773" t="n">
        <x:v>2</x:v>
      </x:c>
      <x:c r="G5773" t="n">
        <x:v>48</x:v>
      </x:c>
      <x:c r="H5773" t="n">
        <x:v>1</x:v>
      </x:c>
      <x:c r="I5773" t="n">
        <x:v>5</x:v>
      </x:c>
      <x:c r="J5773" t="n">
        <x:v>0.44</x:v>
      </x:c>
      <x:c r="K5773" t="n">
        <x:v>2</x:v>
      </x:c>
      <x:c r="L5773" t="n">
        <x:v>96.9</x:v>
      </x:c>
      <x:c r="M5773" t="n">
        <x:v>1.8</x:v>
      </x:c>
      <x:c r="N5773" t="n">
        <x:v>24</x:v>
      </x:c>
    </x:row>
    <x:row r="5774">
      <x:c r="A5774" t="str">
        <x:v>DEV-00963</x:v>
      </x:c>
      <x:c r="B5774" s="28" t="n">
        <x:v>46054</x:v>
      </x:c>
      <x:c r="C5774" t="n">
        <x:v>78</x:v>
      </x:c>
      <x:c r="D5774" t="n">
        <x:v>505.7</x:v>
      </x:c>
      <x:c r="E5774" t="n">
        <x:v>40</x:v>
      </x:c>
      <x:c r="F5774" t="n">
        <x:v>0</x:v>
      </x:c>
      <x:c r="G5774" t="n">
        <x:v>50</x:v>
      </x:c>
      <x:c r="H5774" t="n">
        <x:v>0</x:v>
      </x:c>
      <x:c r="I5774" t="n">
        <x:v>4</x:v>
      </x:c>
      <x:c r="J5774" t="n">
        <x:v>0</x:v>
      </x:c>
      <x:c r="K5774" t="n">
        <x:v>0</x:v>
      </x:c>
      <x:c r="L5774" t="n">
        <x:v>97.6</x:v>
      </x:c>
      <x:c r="M5774" t="n">
        <x:v>4.5</x:v>
      </x:c>
      <x:c r="N5774" t="n">
        <x:v>19.6</x:v>
      </x:c>
    </x:row>
    <x:row r="5775">
      <x:c r="A5775" t="str">
        <x:v>DEV-00963</x:v>
      </x:c>
      <x:c r="B5775" s="28" t="n">
        <x:v>46082</x:v>
      </x:c>
      <x:c r="C5775" t="n">
        <x:v>60.1</x:v>
      </x:c>
      <x:c r="D5775" t="n">
        <x:v>377.3</x:v>
      </x:c>
      <x:c r="E5775" t="n">
        <x:v>20</x:v>
      </x:c>
      <x:c r="F5775" t="n">
        <x:v>0</x:v>
      </x:c>
      <x:c r="G5775" t="n">
        <x:v>31</x:v>
      </x:c>
      <x:c r="H5775" t="n">
        <x:v>0</x:v>
      </x:c>
      <x:c r="I5775" t="n">
        <x:v>5</x:v>
      </x:c>
      <x:c r="J5775" t="n">
        <x:v>0.98</x:v>
      </x:c>
      <x:c r="K5775" t="n">
        <x:v>0</x:v>
      </x:c>
      <x:c r="L5775" t="n">
        <x:v>93.4</x:v>
      </x:c>
      <x:c r="M5775" t="n">
        <x:v>4.6</x:v>
      </x:c>
      <x:c r="N5775" t="n">
        <x:v>17.5</x:v>
      </x:c>
    </x:row>
    <x:row r="5776">
      <x:c r="A5776" t="str">
        <x:v>DEV-00963</x:v>
      </x:c>
      <x:c r="B5776" s="28" t="n">
        <x:v>46113</x:v>
      </x:c>
      <x:c r="C5776" t="n">
        <x:v>73.5</x:v>
      </x:c>
      <x:c r="D5776" t="n">
        <x:v>506.8</x:v>
      </x:c>
      <x:c r="E5776" t="n">
        <x:v>31</x:v>
      </x:c>
      <x:c r="F5776" t="n">
        <x:v>0</x:v>
      </x:c>
      <x:c r="G5776" t="n">
        <x:v>53</x:v>
      </x:c>
      <x:c r="H5776" t="n">
        <x:v>0</x:v>
      </x:c>
      <x:c r="I5776" t="n">
        <x:v>5</x:v>
      </x:c>
      <x:c r="J5776" t="n">
        <x:v>0.65</x:v>
      </x:c>
      <x:c r="K5776" t="n">
        <x:v>0</x:v>
      </x:c>
      <x:c r="L5776" t="n">
        <x:v>92.9</x:v>
      </x:c>
      <x:c r="M5776" t="n">
        <x:v>10.9</x:v>
      </x:c>
      <x:c r="N5776" t="n">
        <x:v>7.1</x:v>
      </x:c>
    </x:row>
    <x:row r="5777">
      <x:c r="A5777" t="str">
        <x:v>DEV-00963</x:v>
      </x:c>
      <x:c r="B5777" s="28" t="n">
        <x:v>46143</x:v>
      </x:c>
      <x:c r="C5777" t="n">
        <x:v>62.1</x:v>
      </x:c>
      <x:c r="D5777" t="n">
        <x:v>452.8</x:v>
      </x:c>
      <x:c r="E5777" t="n">
        <x:v>17</x:v>
      </x:c>
      <x:c r="F5777" t="n">
        <x:v>3</x:v>
      </x:c>
      <x:c r="G5777" t="n">
        <x:v>37</x:v>
      </x:c>
      <x:c r="H5777" t="n">
        <x:v>0</x:v>
      </x:c>
      <x:c r="I5777" t="n">
        <x:v>4</x:v>
      </x:c>
      <x:c r="J5777" t="n">
        <x:v>0.35</x:v>
      </x:c>
      <x:c r="K5777" t="n">
        <x:v>0</x:v>
      </x:c>
      <x:c r="L5777" t="n">
        <x:v>96.3</x:v>
      </x:c>
      <x:c r="M5777" t="n">
        <x:v>5.8</x:v>
      </x:c>
      <x:c r="N5777" t="n">
        <x:v>10.4</x:v>
      </x:c>
    </x:row>
    <x:row r="5778">
      <x:c r="A5778" t="str">
        <x:v>DEV-00963</x:v>
      </x:c>
      <x:c r="B5778" s="28" t="n">
        <x:v>46174</x:v>
      </x:c>
      <x:c r="C5778" t="n">
        <x:v>74.6</x:v>
      </x:c>
      <x:c r="D5778" t="n">
        <x:v>433.8</x:v>
      </x:c>
      <x:c r="E5778" t="n">
        <x:v>27</x:v>
      </x:c>
      <x:c r="F5778" t="n">
        <x:v>2</x:v>
      </x:c>
      <x:c r="G5778" t="n">
        <x:v>41</x:v>
      </x:c>
      <x:c r="H5778" t="n">
        <x:v>0</x:v>
      </x:c>
      <x:c r="I5778" t="n">
        <x:v>6</x:v>
      </x:c>
      <x:c r="J5778" t="n">
        <x:v>0.4</x:v>
      </x:c>
      <x:c r="K5778" t="n">
        <x:v>2</x:v>
      </x:c>
      <x:c r="L5778" t="n">
        <x:v>92.9</x:v>
      </x:c>
      <x:c r="M5778" t="n">
        <x:v>10.4</x:v>
      </x:c>
      <x:c r="N5778" t="n">
        <x:v>13.8</x:v>
      </x:c>
    </x:row>
    <x:row r="5779">
      <x:c r="A5779" t="str">
        <x:v>DEV-00963</x:v>
      </x:c>
      <x:c r="B5779" s="28" t="n">
        <x:v>46204</x:v>
      </x:c>
      <x:c r="C5779" t="n">
        <x:v>77.9</x:v>
      </x:c>
      <x:c r="D5779" t="n">
        <x:v>523.1</x:v>
      </x:c>
      <x:c r="E5779" t="n">
        <x:v>30</x:v>
      </x:c>
      <x:c r="F5779" t="n">
        <x:v>1</x:v>
      </x:c>
      <x:c r="G5779" t="n">
        <x:v>57</x:v>
      </x:c>
      <x:c r="H5779" t="n">
        <x:v>0</x:v>
      </x:c>
      <x:c r="I5779" t="n">
        <x:v>3</x:v>
      </x:c>
      <x:c r="J5779" t="n">
        <x:v>0</x:v>
      </x:c>
      <x:c r="K5779" t="n">
        <x:v>2</x:v>
      </x:c>
      <x:c r="L5779" t="n">
        <x:v>91.6</x:v>
      </x:c>
      <x:c r="M5779" t="n">
        <x:v>0</x:v>
      </x:c>
      <x:c r="N5779" t="n">
        <x:v>9.8</x:v>
      </x:c>
    </x:row>
    <x:row r="5780">
      <x:c r="A5780" t="str">
        <x:v>DEV-00964</x:v>
      </x:c>
      <x:c r="B5780" s="28" t="n">
        <x:v>46054</x:v>
      </x:c>
      <x:c r="C5780" t="n">
        <x:v>71.6</x:v>
      </x:c>
      <x:c r="D5780" t="n">
        <x:v>412.2</x:v>
      </x:c>
      <x:c r="E5780" t="n">
        <x:v>19</x:v>
      </x:c>
      <x:c r="F5780" t="n">
        <x:v>0</x:v>
      </x:c>
      <x:c r="G5780" t="n">
        <x:v>42</x:v>
      </x:c>
      <x:c r="H5780" t="n">
        <x:v>1</x:v>
      </x:c>
      <x:c r="I5780" t="n">
        <x:v>3</x:v>
      </x:c>
      <x:c r="J5780" t="n">
        <x:v>0.14</x:v>
      </x:c>
      <x:c r="K5780" t="n">
        <x:v>1</x:v>
      </x:c>
      <x:c r="L5780" t="n">
        <x:v>95.2</x:v>
      </x:c>
      <x:c r="M5780" t="n">
        <x:v>3.9</x:v>
      </x:c>
      <x:c r="N5780" t="n">
        <x:v>9.5</x:v>
      </x:c>
    </x:row>
    <x:row r="5781">
      <x:c r="A5781" t="str">
        <x:v>DEV-00964</x:v>
      </x:c>
      <x:c r="B5781" s="28" t="n">
        <x:v>46082</x:v>
      </x:c>
      <x:c r="C5781" t="n">
        <x:v>67.3</x:v>
      </x:c>
      <x:c r="D5781" t="n">
        <x:v>397.4</x:v>
      </x:c>
      <x:c r="E5781" t="n">
        <x:v>32</x:v>
      </x:c>
      <x:c r="F5781" t="n">
        <x:v>0</x:v>
      </x:c>
      <x:c r="G5781" t="n">
        <x:v>38</x:v>
      </x:c>
      <x:c r="H5781" t="n">
        <x:v>0</x:v>
      </x:c>
      <x:c r="I5781" t="n">
        <x:v>2</x:v>
      </x:c>
      <x:c r="J5781" t="n">
        <x:v>0.85</x:v>
      </x:c>
      <x:c r="K5781" t="n">
        <x:v>0</x:v>
      </x:c>
      <x:c r="L5781" t="n">
        <x:v>92.6</x:v>
      </x:c>
      <x:c r="M5781" t="n">
        <x:v>2.2</x:v>
      </x:c>
      <x:c r="N5781" t="n">
        <x:v>7.9</x:v>
      </x:c>
    </x:row>
    <x:row r="5782">
      <x:c r="A5782" t="str">
        <x:v>DEV-00964</x:v>
      </x:c>
      <x:c r="B5782" s="28" t="n">
        <x:v>46113</x:v>
      </x:c>
      <x:c r="C5782" t="n">
        <x:v>49.6</x:v>
      </x:c>
      <x:c r="D5782" t="n">
        <x:v>333.1</x:v>
      </x:c>
      <x:c r="E5782" t="n">
        <x:v>16</x:v>
      </x:c>
      <x:c r="F5782" t="n">
        <x:v>1</x:v>
      </x:c>
      <x:c r="G5782" t="n">
        <x:v>45</x:v>
      </x:c>
      <x:c r="H5782" t="n">
        <x:v>2</x:v>
      </x:c>
      <x:c r="I5782" t="n">
        <x:v>1</x:v>
      </x:c>
      <x:c r="J5782" t="n">
        <x:v>0.73</x:v>
      </x:c>
      <x:c r="K5782" t="n">
        <x:v>0</x:v>
      </x:c>
      <x:c r="L5782" t="n">
        <x:v>95.8</x:v>
      </x:c>
      <x:c r="M5782" t="n">
        <x:v>1</x:v>
      </x:c>
      <x:c r="N5782" t="n">
        <x:v>5.7</x:v>
      </x:c>
    </x:row>
    <x:row r="5783">
      <x:c r="A5783" t="str">
        <x:v>DEV-00964</x:v>
      </x:c>
      <x:c r="B5783" s="28" t="n">
        <x:v>46143</x:v>
      </x:c>
      <x:c r="C5783" t="n">
        <x:v>37.6</x:v>
      </x:c>
      <x:c r="D5783" t="n">
        <x:v>266.8</x:v>
      </x:c>
      <x:c r="E5783" t="n">
        <x:v>6</x:v>
      </x:c>
      <x:c r="F5783" t="n">
        <x:v>0</x:v>
      </x:c>
      <x:c r="G5783" t="n">
        <x:v>38</x:v>
      </x:c>
      <x:c r="H5783" t="n">
        <x:v>0</x:v>
      </x:c>
      <x:c r="I5783" t="n">
        <x:v>0</x:v>
      </x:c>
      <x:c r="J5783" t="n">
        <x:v>0.22</x:v>
      </x:c>
      <x:c r="K5783" t="n">
        <x:v>0</x:v>
      </x:c>
      <x:c r="L5783" t="n">
        <x:v>92.6</x:v>
      </x:c>
      <x:c r="M5783" t="n">
        <x:v>10.4</x:v>
      </x:c>
      <x:c r="N5783" t="n">
        <x:v>5.2</x:v>
      </x:c>
    </x:row>
    <x:row r="5784">
      <x:c r="A5784" t="str">
        <x:v>DEV-00964</x:v>
      </x:c>
      <x:c r="B5784" s="28" t="n">
        <x:v>46174</x:v>
      </x:c>
      <x:c r="C5784" t="n">
        <x:v>61.1</x:v>
      </x:c>
      <x:c r="D5784" t="n">
        <x:v>426.3</x:v>
      </x:c>
      <x:c r="E5784" t="n">
        <x:v>14</x:v>
      </x:c>
      <x:c r="F5784" t="n">
        <x:v>2</x:v>
      </x:c>
      <x:c r="G5784" t="n">
        <x:v>44</x:v>
      </x:c>
      <x:c r="H5784" t="n">
        <x:v>1</x:v>
      </x:c>
      <x:c r="I5784" t="n">
        <x:v>2</x:v>
      </x:c>
      <x:c r="J5784" t="n">
        <x:v>0.47</x:v>
      </x:c>
      <x:c r="K5784" t="n">
        <x:v>0</x:v>
      </x:c>
      <x:c r="L5784" t="n">
        <x:v>97.5</x:v>
      </x:c>
      <x:c r="M5784" t="n">
        <x:v>0.6</x:v>
      </x:c>
      <x:c r="N5784" t="n">
        <x:v>9.9</x:v>
      </x:c>
    </x:row>
    <x:row r="5785">
      <x:c r="A5785" t="str">
        <x:v>DEV-00964</x:v>
      </x:c>
      <x:c r="B5785" s="28" t="n">
        <x:v>46204</x:v>
      </x:c>
      <x:c r="C5785" t="n">
        <x:v>35.1</x:v>
      </x:c>
      <x:c r="D5785" t="n">
        <x:v>231.6</x:v>
      </x:c>
      <x:c r="E5785" t="n">
        <x:v>17</x:v>
      </x:c>
      <x:c r="F5785" t="n">
        <x:v>3</x:v>
      </x:c>
      <x:c r="G5785" t="n">
        <x:v>28</x:v>
      </x:c>
      <x:c r="H5785" t="n">
        <x:v>1</x:v>
      </x:c>
      <x:c r="I5785" t="n">
        <x:v>2</x:v>
      </x:c>
      <x:c r="J5785" t="n">
        <x:v>0.19</x:v>
      </x:c>
      <x:c r="K5785" t="n">
        <x:v>1</x:v>
      </x:c>
      <x:c r="L5785" t="n">
        <x:v>97.2</x:v>
      </x:c>
      <x:c r="M5785" t="n">
        <x:v>0</x:v>
      </x:c>
      <x:c r="N5785" t="n">
        <x:v>6.9</x:v>
      </x:c>
    </x:row>
    <x:row r="5786">
      <x:c r="A5786" t="str">
        <x:v>DEV-00965</x:v>
      </x:c>
      <x:c r="B5786" s="28" t="n">
        <x:v>46054</x:v>
      </x:c>
      <x:c r="C5786" t="n">
        <x:v>73.6</x:v>
      </x:c>
      <x:c r="D5786" t="n">
        <x:v>473.2</x:v>
      </x:c>
      <x:c r="E5786" t="n">
        <x:v>34</x:v>
      </x:c>
      <x:c r="F5786" t="n">
        <x:v>7</x:v>
      </x:c>
      <x:c r="G5786" t="n">
        <x:v>33</x:v>
      </x:c>
      <x:c r="H5786" t="n">
        <x:v>3</x:v>
      </x:c>
      <x:c r="I5786" t="n">
        <x:v>2</x:v>
      </x:c>
      <x:c r="J5786" t="n">
        <x:v>1.41</x:v>
      </x:c>
      <x:c r="K5786" t="n">
        <x:v>2</x:v>
      </x:c>
      <x:c r="L5786" t="n">
        <x:v>97.8</x:v>
      </x:c>
      <x:c r="M5786" t="n">
        <x:v>15</x:v>
      </x:c>
      <x:c r="N5786" t="n">
        <x:v>6.3</x:v>
      </x:c>
    </x:row>
    <x:row r="5787">
      <x:c r="A5787" t="str">
        <x:v>DEV-00965</x:v>
      </x:c>
      <x:c r="B5787" s="28" t="n">
        <x:v>46082</x:v>
      </x:c>
      <x:c r="C5787" t="n">
        <x:v>84.4</x:v>
      </x:c>
      <x:c r="D5787" t="n">
        <x:v>529.8</x:v>
      </x:c>
      <x:c r="E5787" t="n">
        <x:v>42</x:v>
      </x:c>
      <x:c r="F5787" t="n">
        <x:v>1</x:v>
      </x:c>
      <x:c r="G5787" t="n">
        <x:v>34</x:v>
      </x:c>
      <x:c r="H5787" t="n">
        <x:v>4</x:v>
      </x:c>
      <x:c r="I5787" t="n">
        <x:v>4</x:v>
      </x:c>
      <x:c r="J5787" t="n">
        <x:v>1.9</x:v>
      </x:c>
      <x:c r="K5787" t="n">
        <x:v>0</x:v>
      </x:c>
      <x:c r="L5787" t="n">
        <x:v>92.9</x:v>
      </x:c>
      <x:c r="M5787" t="n">
        <x:v>10.5</x:v>
      </x:c>
      <x:c r="N5787" t="n">
        <x:v>22.4</x:v>
      </x:c>
    </x:row>
    <x:row r="5788">
      <x:c r="A5788" t="str">
        <x:v>DEV-00965</x:v>
      </x:c>
      <x:c r="B5788" s="28" t="n">
        <x:v>46113</x:v>
      </x:c>
      <x:c r="C5788" t="n">
        <x:v>68.9</x:v>
      </x:c>
      <x:c r="D5788" t="n">
        <x:v>435.4</x:v>
      </x:c>
      <x:c r="E5788" t="n">
        <x:v>39</x:v>
      </x:c>
      <x:c r="F5788" t="n">
        <x:v>5</x:v>
      </x:c>
      <x:c r="G5788" t="n">
        <x:v>35</x:v>
      </x:c>
      <x:c r="H5788" t="n">
        <x:v>3</x:v>
      </x:c>
      <x:c r="I5788" t="n">
        <x:v>4</x:v>
      </x:c>
      <x:c r="J5788" t="n">
        <x:v>2.19</x:v>
      </x:c>
      <x:c r="K5788" t="n">
        <x:v>2</x:v>
      </x:c>
      <x:c r="L5788" t="n">
        <x:v>95.4</x:v>
      </x:c>
      <x:c r="M5788" t="n">
        <x:v>3.9</x:v>
      </x:c>
      <x:c r="N5788" t="n">
        <x:v>14</x:v>
      </x:c>
    </x:row>
    <x:row r="5789">
      <x:c r="A5789" t="str">
        <x:v>DEV-00965</x:v>
      </x:c>
      <x:c r="B5789" s="28" t="n">
        <x:v>46143</x:v>
      </x:c>
      <x:c r="C5789" t="n">
        <x:v>68.6</x:v>
      </x:c>
      <x:c r="D5789" t="n">
        <x:v>476.1</x:v>
      </x:c>
      <x:c r="E5789" t="n">
        <x:v>35</x:v>
      </x:c>
      <x:c r="F5789" t="n">
        <x:v>4</x:v>
      </x:c>
      <x:c r="G5789" t="n">
        <x:v>34</x:v>
      </x:c>
      <x:c r="H5789" t="n">
        <x:v>1</x:v>
      </x:c>
      <x:c r="I5789" t="n">
        <x:v>3</x:v>
      </x:c>
      <x:c r="J5789" t="n">
        <x:v>2.8</x:v>
      </x:c>
      <x:c r="K5789" t="n">
        <x:v>2</x:v>
      </x:c>
      <x:c r="L5789" t="n">
        <x:v>96</x:v>
      </x:c>
      <x:c r="M5789" t="n">
        <x:v>14.2</x:v>
      </x:c>
      <x:c r="N5789" t="n">
        <x:v>7.4</x:v>
      </x:c>
    </x:row>
    <x:row r="5790">
      <x:c r="A5790" t="str">
        <x:v>DEV-00965</x:v>
      </x:c>
      <x:c r="B5790" s="28" t="n">
        <x:v>46174</x:v>
      </x:c>
      <x:c r="C5790" t="n">
        <x:v>47.9</x:v>
      </x:c>
      <x:c r="D5790" t="n">
        <x:v>338.5</x:v>
      </x:c>
      <x:c r="E5790" t="n">
        <x:v>40</x:v>
      </x:c>
      <x:c r="F5790" t="n">
        <x:v>2</x:v>
      </x:c>
      <x:c r="G5790" t="n">
        <x:v>42</x:v>
      </x:c>
      <x:c r="H5790" t="n">
        <x:v>2</x:v>
      </x:c>
      <x:c r="I5790" t="n">
        <x:v>1</x:v>
      </x:c>
      <x:c r="J5790" t="n">
        <x:v>2.14</x:v>
      </x:c>
      <x:c r="K5790" t="n">
        <x:v>3</x:v>
      </x:c>
      <x:c r="L5790" t="n">
        <x:v>99.5</x:v>
      </x:c>
      <x:c r="M5790" t="n">
        <x:v>16.1</x:v>
      </x:c>
      <x:c r="N5790" t="n">
        <x:v>13</x:v>
      </x:c>
    </x:row>
    <x:row r="5791">
      <x:c r="A5791" t="str">
        <x:v>DEV-00965</x:v>
      </x:c>
      <x:c r="B5791" s="28" t="n">
        <x:v>46204</x:v>
      </x:c>
      <x:c r="C5791" t="n">
        <x:v>65.7</x:v>
      </x:c>
      <x:c r="D5791" t="n">
        <x:v>407.1</x:v>
      </x:c>
      <x:c r="E5791" t="n">
        <x:v>32</x:v>
      </x:c>
      <x:c r="F5791" t="n">
        <x:v>6</x:v>
      </x:c>
      <x:c r="G5791" t="n">
        <x:v>32</x:v>
      </x:c>
      <x:c r="H5791" t="n">
        <x:v>3</x:v>
      </x:c>
      <x:c r="I5791" t="n">
        <x:v>4</x:v>
      </x:c>
      <x:c r="J5791" t="n">
        <x:v>2.09</x:v>
      </x:c>
      <x:c r="K5791" t="n">
        <x:v>2</x:v>
      </x:c>
      <x:c r="L5791" t="n">
        <x:v>94.7</x:v>
      </x:c>
      <x:c r="M5791" t="n">
        <x:v>11.6</x:v>
      </x:c>
      <x:c r="N5791" t="n">
        <x:v>12.9</x:v>
      </x:c>
    </x:row>
    <x:row r="5792">
      <x:c r="A5792" t="str">
        <x:v>DEV-00966</x:v>
      </x:c>
      <x:c r="B5792" s="28" t="n">
        <x:v>46054</x:v>
      </x:c>
      <x:c r="C5792" t="n">
        <x:v>45.6</x:v>
      </x:c>
      <x:c r="D5792" t="n">
        <x:v>280.7</x:v>
      </x:c>
      <x:c r="E5792" t="n">
        <x:v>10</x:v>
      </x:c>
      <x:c r="F5792" t="n">
        <x:v>1</x:v>
      </x:c>
      <x:c r="G5792" t="n">
        <x:v>26</x:v>
      </x:c>
      <x:c r="H5792" t="n">
        <x:v>1</x:v>
      </x:c>
      <x:c r="I5792" t="n">
        <x:v>2</x:v>
      </x:c>
      <x:c r="J5792" t="n">
        <x:v>0.52</x:v>
      </x:c>
      <x:c r="K5792" t="n">
        <x:v>1</x:v>
      </x:c>
      <x:c r="L5792" t="n">
        <x:v>94.7</x:v>
      </x:c>
      <x:c r="M5792" t="n">
        <x:v>6.4</x:v>
      </x:c>
      <x:c r="N5792" t="n">
        <x:v>6.4</x:v>
      </x:c>
    </x:row>
    <x:row r="5793">
      <x:c r="A5793" t="str">
        <x:v>DEV-00966</x:v>
      </x:c>
      <x:c r="B5793" s="28" t="n">
        <x:v>46082</x:v>
      </x:c>
      <x:c r="C5793" t="n">
        <x:v>45.6</x:v>
      </x:c>
      <x:c r="D5793" t="n">
        <x:v>291.2</x:v>
      </x:c>
      <x:c r="E5793" t="n">
        <x:v>17</x:v>
      </x:c>
      <x:c r="F5793" t="n">
        <x:v>0</x:v>
      </x:c>
      <x:c r="G5793" t="n">
        <x:v>28</x:v>
      </x:c>
      <x:c r="H5793" t="n">
        <x:v>0</x:v>
      </x:c>
      <x:c r="I5793" t="n">
        <x:v>1</x:v>
      </x:c>
      <x:c r="J5793" t="n">
        <x:v>0.49</x:v>
      </x:c>
      <x:c r="K5793" t="n">
        <x:v>0</x:v>
      </x:c>
      <x:c r="L5793" t="n">
        <x:v>95.6</x:v>
      </x:c>
      <x:c r="M5793" t="n">
        <x:v>10.2</x:v>
      </x:c>
      <x:c r="N5793" t="n">
        <x:v>5.3</x:v>
      </x:c>
    </x:row>
    <x:row r="5794">
      <x:c r="A5794" t="str">
        <x:v>DEV-00966</x:v>
      </x:c>
      <x:c r="B5794" s="28" t="n">
        <x:v>46113</x:v>
      </x:c>
      <x:c r="C5794" t="n">
        <x:v>52.9</x:v>
      </x:c>
      <x:c r="D5794" t="n">
        <x:v>362.7</x:v>
      </x:c>
      <x:c r="E5794" t="n">
        <x:v>23</x:v>
      </x:c>
      <x:c r="F5794" t="n">
        <x:v>0</x:v>
      </x:c>
      <x:c r="G5794" t="n">
        <x:v>45</x:v>
      </x:c>
      <x:c r="H5794" t="n">
        <x:v>0</x:v>
      </x:c>
      <x:c r="I5794" t="n">
        <x:v>5</x:v>
      </x:c>
      <x:c r="J5794" t="n">
        <x:v>0.36</x:v>
      </x:c>
      <x:c r="K5794" t="n">
        <x:v>0</x:v>
      </x:c>
      <x:c r="L5794" t="n">
        <x:v>95.7</x:v>
      </x:c>
      <x:c r="M5794" t="n">
        <x:v>0</x:v>
      </x:c>
      <x:c r="N5794" t="n">
        <x:v>14.2</x:v>
      </x:c>
    </x:row>
    <x:row r="5795">
      <x:c r="A5795" t="str">
        <x:v>DEV-00966</x:v>
      </x:c>
      <x:c r="B5795" s="28" t="n">
        <x:v>46143</x:v>
      </x:c>
      <x:c r="C5795" t="n">
        <x:v>34.2</x:v>
      </x:c>
      <x:c r="D5795" t="n">
        <x:v>229.3</x:v>
      </x:c>
      <x:c r="E5795" t="n">
        <x:v>7</x:v>
      </x:c>
      <x:c r="F5795" t="n">
        <x:v>0</x:v>
      </x:c>
      <x:c r="G5795" t="n">
        <x:v>36</x:v>
      </x:c>
      <x:c r="H5795" t="n">
        <x:v>0</x:v>
      </x:c>
      <x:c r="I5795" t="n">
        <x:v>1</x:v>
      </x:c>
      <x:c r="J5795" t="n">
        <x:v>0.77</x:v>
      </x:c>
      <x:c r="K5795" t="n">
        <x:v>1</x:v>
      </x:c>
      <x:c r="L5795" t="n">
        <x:v>98.4</x:v>
      </x:c>
      <x:c r="M5795" t="n">
        <x:v>7.1</x:v>
      </x:c>
      <x:c r="N5795" t="n">
        <x:v>7.1</x:v>
      </x:c>
    </x:row>
    <x:row r="5796">
      <x:c r="A5796" t="str">
        <x:v>DEV-00966</x:v>
      </x:c>
      <x:c r="B5796" s="28" t="n">
        <x:v>46174</x:v>
      </x:c>
      <x:c r="C5796" t="n">
        <x:v>40.4</x:v>
      </x:c>
      <x:c r="D5796" t="n">
        <x:v>237.2</x:v>
      </x:c>
      <x:c r="E5796" t="n">
        <x:v>9</x:v>
      </x:c>
      <x:c r="F5796" t="n">
        <x:v>3</x:v>
      </x:c>
      <x:c r="G5796" t="n">
        <x:v>24</x:v>
      </x:c>
      <x:c r="H5796" t="n">
        <x:v>0</x:v>
      </x:c>
      <x:c r="I5796" t="n">
        <x:v>1</x:v>
      </x:c>
      <x:c r="J5796" t="n">
        <x:v>0</x:v>
      </x:c>
      <x:c r="K5796" t="n">
        <x:v>0</x:v>
      </x:c>
      <x:c r="L5796" t="n">
        <x:v>92</x:v>
      </x:c>
      <x:c r="M5796" t="n">
        <x:v>8.1</x:v>
      </x:c>
      <x:c r="N5796" t="n">
        <x:v>6.7</x:v>
      </x:c>
    </x:row>
    <x:row r="5797">
      <x:c r="A5797" t="str">
        <x:v>DEV-00966</x:v>
      </x:c>
      <x:c r="B5797" s="28" t="n">
        <x:v>46204</x:v>
      </x:c>
      <x:c r="C5797" t="n">
        <x:v>36.6</x:v>
      </x:c>
      <x:c r="D5797" t="n">
        <x:v>224.9</x:v>
      </x:c>
      <x:c r="E5797" t="n">
        <x:v>16</x:v>
      </x:c>
      <x:c r="F5797" t="n">
        <x:v>0</x:v>
      </x:c>
      <x:c r="G5797" t="n">
        <x:v>28</x:v>
      </x:c>
      <x:c r="H5797" t="n">
        <x:v>0</x:v>
      </x:c>
      <x:c r="I5797" t="n">
        <x:v>2</x:v>
      </x:c>
      <x:c r="J5797" t="n">
        <x:v>0.07</x:v>
      </x:c>
      <x:c r="K5797" t="n">
        <x:v>0</x:v>
      </x:c>
      <x:c r="L5797" t="n">
        <x:v>93.3</x:v>
      </x:c>
      <x:c r="M5797" t="n">
        <x:v>1.5</x:v>
      </x:c>
      <x:c r="N5797" t="n">
        <x:v>5.4</x:v>
      </x:c>
    </x:row>
    <x:row r="5798">
      <x:c r="A5798" t="str">
        <x:v>DEV-00967</x:v>
      </x:c>
      <x:c r="B5798" s="28" t="n">
        <x:v>46054</x:v>
      </x:c>
      <x:c r="C5798" t="n">
        <x:v>59</x:v>
      </x:c>
      <x:c r="D5798" t="n">
        <x:v>336.9</x:v>
      </x:c>
      <x:c r="E5798" t="n">
        <x:v>19</x:v>
      </x:c>
      <x:c r="F5798" t="n">
        <x:v>1</x:v>
      </x:c>
      <x:c r="G5798" t="n">
        <x:v>42</x:v>
      </x:c>
      <x:c r="H5798" t="n">
        <x:v>1</x:v>
      </x:c>
      <x:c r="I5798" t="n">
        <x:v>0</x:v>
      </x:c>
      <x:c r="J5798" t="n">
        <x:v>0.23</x:v>
      </x:c>
      <x:c r="K5798" t="n">
        <x:v>0</x:v>
      </x:c>
      <x:c r="L5798" t="n">
        <x:v>91</x:v>
      </x:c>
      <x:c r="M5798" t="n">
        <x:v>12.8</x:v>
      </x:c>
      <x:c r="N5798" t="n">
        <x:v>18.3</x:v>
      </x:c>
    </x:row>
    <x:row r="5799">
      <x:c r="A5799" t="str">
        <x:v>DEV-00967</x:v>
      </x:c>
      <x:c r="B5799" s="28" t="n">
        <x:v>46082</x:v>
      </x:c>
      <x:c r="C5799" t="n">
        <x:v>70.5</x:v>
      </x:c>
      <x:c r="D5799" t="n">
        <x:v>464.1</x:v>
      </x:c>
      <x:c r="E5799" t="n">
        <x:v>13</x:v>
      </x:c>
      <x:c r="F5799" t="n">
        <x:v>0</x:v>
      </x:c>
      <x:c r="G5799" t="n">
        <x:v>39</x:v>
      </x:c>
      <x:c r="H5799" t="n">
        <x:v>1</x:v>
      </x:c>
      <x:c r="I5799" t="n">
        <x:v>3</x:v>
      </x:c>
      <x:c r="J5799" t="n">
        <x:v>0.27</x:v>
      </x:c>
      <x:c r="K5799" t="n">
        <x:v>0</x:v>
      </x:c>
      <x:c r="L5799" t="n">
        <x:v>96.8</x:v>
      </x:c>
      <x:c r="M5799" t="n">
        <x:v>0</x:v>
      </x:c>
      <x:c r="N5799" t="n">
        <x:v>7.4</x:v>
      </x:c>
    </x:row>
    <x:row r="5800">
      <x:c r="A5800" t="str">
        <x:v>DEV-00967</x:v>
      </x:c>
      <x:c r="B5800" s="28" t="n">
        <x:v>46113</x:v>
      </x:c>
      <x:c r="C5800" t="n">
        <x:v>65.2</x:v>
      </x:c>
      <x:c r="D5800" t="n">
        <x:v>382.1</x:v>
      </x:c>
      <x:c r="E5800" t="n">
        <x:v>17</x:v>
      </x:c>
      <x:c r="F5800" t="n">
        <x:v>3</x:v>
      </x:c>
      <x:c r="G5800" t="n">
        <x:v>37</x:v>
      </x:c>
      <x:c r="H5800" t="n">
        <x:v>1</x:v>
      </x:c>
      <x:c r="I5800" t="n">
        <x:v>2</x:v>
      </x:c>
      <x:c r="J5800" t="n">
        <x:v>0.23</x:v>
      </x:c>
      <x:c r="K5800" t="n">
        <x:v>0</x:v>
      </x:c>
      <x:c r="L5800" t="n">
        <x:v>98.4</x:v>
      </x:c>
      <x:c r="M5800" t="n">
        <x:v>1.8</x:v>
      </x:c>
      <x:c r="N5800" t="n">
        <x:v>13.5</x:v>
      </x:c>
    </x:row>
    <x:row r="5801">
      <x:c r="A5801" t="str">
        <x:v>DEV-00967</x:v>
      </x:c>
      <x:c r="B5801" s="28" t="n">
        <x:v>46143</x:v>
      </x:c>
      <x:c r="C5801" t="n">
        <x:v>62.7</x:v>
      </x:c>
      <x:c r="D5801" t="n">
        <x:v>380.1</x:v>
      </x:c>
      <x:c r="E5801" t="n">
        <x:v>14</x:v>
      </x:c>
      <x:c r="F5801" t="n">
        <x:v>1</x:v>
      </x:c>
      <x:c r="G5801" t="n">
        <x:v>35</x:v>
      </x:c>
      <x:c r="H5801" t="n">
        <x:v>0</x:v>
      </x:c>
      <x:c r="I5801" t="n">
        <x:v>3</x:v>
      </x:c>
      <x:c r="J5801" t="n">
        <x:v>0</x:v>
      </x:c>
      <x:c r="K5801" t="n">
        <x:v>1</x:v>
      </x:c>
      <x:c r="L5801" t="n">
        <x:v>98.1</x:v>
      </x:c>
      <x:c r="M5801" t="n">
        <x:v>6.6</x:v>
      </x:c>
      <x:c r="N5801" t="n">
        <x:v>17.4</x:v>
      </x:c>
    </x:row>
    <x:row r="5802">
      <x:c r="A5802" t="str">
        <x:v>DEV-00967</x:v>
      </x:c>
      <x:c r="B5802" s="28" t="n">
        <x:v>46174</x:v>
      </x:c>
      <x:c r="C5802" t="n">
        <x:v>63</x:v>
      </x:c>
      <x:c r="D5802" t="n">
        <x:v>347.4</x:v>
      </x:c>
      <x:c r="E5802" t="n">
        <x:v>15</x:v>
      </x:c>
      <x:c r="F5802" t="n">
        <x:v>0</x:v>
      </x:c>
      <x:c r="G5802" t="n">
        <x:v>31</x:v>
      </x:c>
      <x:c r="H5802" t="n">
        <x:v>0</x:v>
      </x:c>
      <x:c r="I5802" t="n">
        <x:v>0</x:v>
      </x:c>
      <x:c r="J5802" t="n">
        <x:v>0.17</x:v>
      </x:c>
      <x:c r="K5802" t="n">
        <x:v>0</x:v>
      </x:c>
      <x:c r="L5802" t="n">
        <x:v>99.8</x:v>
      </x:c>
      <x:c r="M5802" t="n">
        <x:v>8.5</x:v>
      </x:c>
      <x:c r="N5802" t="n">
        <x:v>15.8</x:v>
      </x:c>
    </x:row>
    <x:row r="5803">
      <x:c r="A5803" t="str">
        <x:v>DEV-00967</x:v>
      </x:c>
      <x:c r="B5803" s="28" t="n">
        <x:v>46204</x:v>
      </x:c>
      <x:c r="C5803" t="n">
        <x:v>63.6</x:v>
      </x:c>
      <x:c r="D5803" t="n">
        <x:v>444.9</x:v>
      </x:c>
      <x:c r="E5803" t="n">
        <x:v>8</x:v>
      </x:c>
      <x:c r="F5803" t="n">
        <x:v>3</x:v>
      </x:c>
      <x:c r="G5803" t="n">
        <x:v>64</x:v>
      </x:c>
      <x:c r="H5803" t="n">
        <x:v>0</x:v>
      </x:c>
      <x:c r="I5803" t="n">
        <x:v>2</x:v>
      </x:c>
      <x:c r="J5803" t="n">
        <x:v>0.38</x:v>
      </x:c>
      <x:c r="K5803" t="n">
        <x:v>0</x:v>
      </x:c>
      <x:c r="L5803" t="n">
        <x:v>97.9</x:v>
      </x:c>
      <x:c r="M5803" t="n">
        <x:v>4.6</x:v>
      </x:c>
      <x:c r="N5803" t="n">
        <x:v>8.9</x:v>
      </x:c>
    </x:row>
    <x:row r="5804">
      <x:c r="A5804" t="str">
        <x:v>DEV-00968</x:v>
      </x:c>
      <x:c r="B5804" s="28" t="n">
        <x:v>46054</x:v>
      </x:c>
      <x:c r="C5804" t="n">
        <x:v>46.6</x:v>
      </x:c>
      <x:c r="D5804" t="n">
        <x:v>271.3</x:v>
      </x:c>
      <x:c r="E5804" t="n">
        <x:v>14</x:v>
      </x:c>
      <x:c r="F5804" t="n">
        <x:v>0</x:v>
      </x:c>
      <x:c r="G5804" t="n">
        <x:v>51</x:v>
      </x:c>
      <x:c r="H5804" t="n">
        <x:v>0</x:v>
      </x:c>
      <x:c r="I5804" t="n">
        <x:v>3</x:v>
      </x:c>
      <x:c r="J5804" t="n">
        <x:v>0.05</x:v>
      </x:c>
      <x:c r="K5804" t="n">
        <x:v>1</x:v>
      </x:c>
      <x:c r="L5804" t="n">
        <x:v>97.2</x:v>
      </x:c>
      <x:c r="M5804" t="n">
        <x:v>8.1</x:v>
      </x:c>
      <x:c r="N5804" t="n">
        <x:v>4.8</x:v>
      </x:c>
    </x:row>
    <x:row r="5805">
      <x:c r="A5805" t="str">
        <x:v>DEV-00968</x:v>
      </x:c>
      <x:c r="B5805" s="28" t="n">
        <x:v>46082</x:v>
      </x:c>
      <x:c r="C5805" t="n">
        <x:v>49.1</x:v>
      </x:c>
      <x:c r="D5805" t="n">
        <x:v>271.6</x:v>
      </x:c>
      <x:c r="E5805" t="n">
        <x:v>16</x:v>
      </x:c>
      <x:c r="F5805" t="n">
        <x:v>1</x:v>
      </x:c>
      <x:c r="G5805" t="n">
        <x:v>47</x:v>
      </x:c>
      <x:c r="H5805" t="n">
        <x:v>0</x:v>
      </x:c>
      <x:c r="I5805" t="n">
        <x:v>1</x:v>
      </x:c>
      <x:c r="J5805" t="n">
        <x:v>0</x:v>
      </x:c>
      <x:c r="K5805" t="n">
        <x:v>0</x:v>
      </x:c>
      <x:c r="L5805" t="n">
        <x:v>97.3</x:v>
      </x:c>
      <x:c r="M5805" t="n">
        <x:v>0</x:v>
      </x:c>
      <x:c r="N5805" t="n">
        <x:v>8.3</x:v>
      </x:c>
    </x:row>
    <x:row r="5806">
      <x:c r="A5806" t="str">
        <x:v>DEV-00968</x:v>
      </x:c>
      <x:c r="B5806" s="28" t="n">
        <x:v>46113</x:v>
      </x:c>
      <x:c r="C5806" t="n">
        <x:v>65.3</x:v>
      </x:c>
      <x:c r="D5806" t="n">
        <x:v>445.1</x:v>
      </x:c>
      <x:c r="E5806" t="n">
        <x:v>22</x:v>
      </x:c>
      <x:c r="F5806" t="n">
        <x:v>0</x:v>
      </x:c>
      <x:c r="G5806" t="n">
        <x:v>48</x:v>
      </x:c>
      <x:c r="H5806" t="n">
        <x:v>0</x:v>
      </x:c>
      <x:c r="I5806" t="n">
        <x:v>2</x:v>
      </x:c>
      <x:c r="J5806" t="n">
        <x:v>0</x:v>
      </x:c>
      <x:c r="K5806" t="n">
        <x:v>0</x:v>
      </x:c>
      <x:c r="L5806" t="n">
        <x:v>93.4</x:v>
      </x:c>
      <x:c r="M5806" t="n">
        <x:v>0</x:v>
      </x:c>
      <x:c r="N5806" t="n">
        <x:v>14.3</x:v>
      </x:c>
    </x:row>
    <x:row r="5807">
      <x:c r="A5807" t="str">
        <x:v>DEV-00968</x:v>
      </x:c>
      <x:c r="B5807" s="28" t="n">
        <x:v>46143</x:v>
      </x:c>
      <x:c r="C5807" t="n">
        <x:v>73.1</x:v>
      </x:c>
      <x:c r="D5807" t="n">
        <x:v>404.9</x:v>
      </x:c>
      <x:c r="E5807" t="n">
        <x:v>19</x:v>
      </x:c>
      <x:c r="F5807" t="n">
        <x:v>1</x:v>
      </x:c>
      <x:c r="G5807" t="n">
        <x:v>49</x:v>
      </x:c>
      <x:c r="H5807" t="n">
        <x:v>0</x:v>
      </x:c>
      <x:c r="I5807" t="n">
        <x:v>3</x:v>
      </x:c>
      <x:c r="J5807" t="n">
        <x:v>0.84</x:v>
      </x:c>
      <x:c r="K5807" t="n">
        <x:v>0</x:v>
      </x:c>
      <x:c r="L5807" t="n">
        <x:v>97.8</x:v>
      </x:c>
      <x:c r="M5807" t="n">
        <x:v>2.9</x:v>
      </x:c>
      <x:c r="N5807" t="n">
        <x:v>19.2</x:v>
      </x:c>
    </x:row>
    <x:row r="5808">
      <x:c r="A5808" t="str">
        <x:v>DEV-00968</x:v>
      </x:c>
      <x:c r="B5808" s="28" t="n">
        <x:v>46174</x:v>
      </x:c>
      <x:c r="C5808" t="n">
        <x:v>58.3</x:v>
      </x:c>
      <x:c r="D5808" t="n">
        <x:v>353</x:v>
      </x:c>
      <x:c r="E5808" t="n">
        <x:v>21</x:v>
      </x:c>
      <x:c r="F5808" t="n">
        <x:v>0</x:v>
      </x:c>
      <x:c r="G5808" t="n">
        <x:v>47</x:v>
      </x:c>
      <x:c r="H5808" t="n">
        <x:v>1</x:v>
      </x:c>
      <x:c r="I5808" t="n">
        <x:v>5</x:v>
      </x:c>
      <x:c r="J5808" t="n">
        <x:v>0</x:v>
      </x:c>
      <x:c r="K5808" t="n">
        <x:v>0</x:v>
      </x:c>
      <x:c r="L5808" t="n">
        <x:v>95.1</x:v>
      </x:c>
      <x:c r="M5808" t="n">
        <x:v>0.1</x:v>
      </x:c>
      <x:c r="N5808" t="n">
        <x:v>17.5</x:v>
      </x:c>
    </x:row>
    <x:row r="5809">
      <x:c r="A5809" t="str">
        <x:v>DEV-00968</x:v>
      </x:c>
      <x:c r="B5809" s="28" t="n">
        <x:v>46204</x:v>
      </x:c>
      <x:c r="C5809" t="n">
        <x:v>61.7</x:v>
      </x:c>
      <x:c r="D5809" t="n">
        <x:v>347.8</x:v>
      </x:c>
      <x:c r="E5809" t="n">
        <x:v>22</x:v>
      </x:c>
      <x:c r="F5809" t="n">
        <x:v>2</x:v>
      </x:c>
      <x:c r="G5809" t="n">
        <x:v>42</x:v>
      </x:c>
      <x:c r="H5809" t="n">
        <x:v>0</x:v>
      </x:c>
      <x:c r="I5809" t="n">
        <x:v>4</x:v>
      </x:c>
      <x:c r="J5809" t="n">
        <x:v>0.19</x:v>
      </x:c>
      <x:c r="K5809" t="n">
        <x:v>0</x:v>
      </x:c>
      <x:c r="L5809" t="n">
        <x:v>91.8</x:v>
      </x:c>
      <x:c r="M5809" t="n">
        <x:v>0</x:v>
      </x:c>
      <x:c r="N5809" t="n">
        <x:v>11.3</x:v>
      </x:c>
    </x:row>
    <x:row r="5810">
      <x:c r="A5810" t="str">
        <x:v>DEV-00969</x:v>
      </x:c>
      <x:c r="B5810" s="28" t="n">
        <x:v>46054</x:v>
      </x:c>
      <x:c r="C5810" t="n">
        <x:v>41.1</x:v>
      </x:c>
      <x:c r="D5810" t="n">
        <x:v>289</x:v>
      </x:c>
      <x:c r="E5810" t="n">
        <x:v>14</x:v>
      </x:c>
      <x:c r="F5810" t="n">
        <x:v>3</x:v>
      </x:c>
      <x:c r="G5810" t="n">
        <x:v>15</x:v>
      </x:c>
      <x:c r="H5810" t="n">
        <x:v>0</x:v>
      </x:c>
      <x:c r="I5810" t="n">
        <x:v>3</x:v>
      </x:c>
      <x:c r="J5810" t="n">
        <x:v>0.27</x:v>
      </x:c>
      <x:c r="K5810" t="n">
        <x:v>1</x:v>
      </x:c>
      <x:c r="L5810" t="n">
        <x:v>99.9</x:v>
      </x:c>
      <x:c r="M5810" t="n">
        <x:v>10.4</x:v>
      </x:c>
      <x:c r="N5810" t="n">
        <x:v>5.2</x:v>
      </x:c>
    </x:row>
    <x:row r="5811">
      <x:c r="A5811" t="str">
        <x:v>DEV-00969</x:v>
      </x:c>
      <x:c r="B5811" s="28" t="n">
        <x:v>46082</x:v>
      </x:c>
      <x:c r="C5811" t="n">
        <x:v>37.3</x:v>
      </x:c>
      <x:c r="D5811" t="n">
        <x:v>235.3</x:v>
      </x:c>
      <x:c r="E5811" t="n">
        <x:v>12</x:v>
      </x:c>
      <x:c r="F5811" t="n">
        <x:v>4</x:v>
      </x:c>
      <x:c r="G5811" t="n">
        <x:v>20</x:v>
      </x:c>
      <x:c r="H5811" t="n">
        <x:v>1</x:v>
      </x:c>
      <x:c r="I5811" t="n">
        <x:v>0</x:v>
      </x:c>
      <x:c r="J5811" t="n">
        <x:v>0.92</x:v>
      </x:c>
      <x:c r="K5811" t="n">
        <x:v>1</x:v>
      </x:c>
      <x:c r="L5811" t="n">
        <x:v>93.1</x:v>
      </x:c>
      <x:c r="M5811" t="n">
        <x:v>6.4</x:v>
      </x:c>
      <x:c r="N5811" t="n">
        <x:v>6</x:v>
      </x:c>
    </x:row>
    <x:row r="5812">
      <x:c r="A5812" t="str">
        <x:v>DEV-00969</x:v>
      </x:c>
      <x:c r="B5812" s="28" t="n">
        <x:v>46113</x:v>
      </x:c>
      <x:c r="C5812" t="n">
        <x:v>69.3</x:v>
      </x:c>
      <x:c r="D5812" t="n">
        <x:v>458.3</x:v>
      </x:c>
      <x:c r="E5812" t="n">
        <x:v>23</x:v>
      </x:c>
      <x:c r="F5812" t="n">
        <x:v>3</x:v>
      </x:c>
      <x:c r="G5812" t="n">
        <x:v>44</x:v>
      </x:c>
      <x:c r="H5812" t="n">
        <x:v>0</x:v>
      </x:c>
      <x:c r="I5812" t="n">
        <x:v>1</x:v>
      </x:c>
      <x:c r="J5812" t="n">
        <x:v>0.55</x:v>
      </x:c>
      <x:c r="K5812" t="n">
        <x:v>0</x:v>
      </x:c>
      <x:c r="L5812" t="n">
        <x:v>96.4</x:v>
      </x:c>
      <x:c r="M5812" t="n">
        <x:v>0.7</x:v>
      </x:c>
      <x:c r="N5812" t="n">
        <x:v>6.5</x:v>
      </x:c>
    </x:row>
    <x:row r="5813">
      <x:c r="A5813" t="str">
        <x:v>DEV-00969</x:v>
      </x:c>
      <x:c r="B5813" s="28" t="n">
        <x:v>46143</x:v>
      </x:c>
      <x:c r="C5813" t="n">
        <x:v>65.2</x:v>
      </x:c>
      <x:c r="D5813" t="n">
        <x:v>463.4</x:v>
      </x:c>
      <x:c r="E5813" t="n">
        <x:v>26</x:v>
      </x:c>
      <x:c r="F5813" t="n">
        <x:v>1</x:v>
      </x:c>
      <x:c r="G5813" t="n">
        <x:v>44</x:v>
      </x:c>
      <x:c r="H5813" t="n">
        <x:v>0</x:v>
      </x:c>
      <x:c r="I5813" t="n">
        <x:v>2</x:v>
      </x:c>
      <x:c r="J5813" t="n">
        <x:v>0.26</x:v>
      </x:c>
      <x:c r="K5813" t="n">
        <x:v>1</x:v>
      </x:c>
      <x:c r="L5813" t="n">
        <x:v>96.2</x:v>
      </x:c>
      <x:c r="M5813" t="n">
        <x:v>7</x:v>
      </x:c>
      <x:c r="N5813" t="n">
        <x:v>8.2</x:v>
      </x:c>
    </x:row>
    <x:row r="5814">
      <x:c r="A5814" t="str">
        <x:v>DEV-00969</x:v>
      </x:c>
      <x:c r="B5814" s="28" t="n">
        <x:v>46174</x:v>
      </x:c>
      <x:c r="C5814" t="n">
        <x:v>71.8</x:v>
      </x:c>
      <x:c r="D5814" t="n">
        <x:v>487.1</x:v>
      </x:c>
      <x:c r="E5814" t="n">
        <x:v>16</x:v>
      </x:c>
      <x:c r="F5814" t="n">
        <x:v>4</x:v>
      </x:c>
      <x:c r="G5814" t="n">
        <x:v>34</x:v>
      </x:c>
      <x:c r="H5814" t="n">
        <x:v>0</x:v>
      </x:c>
      <x:c r="I5814" t="n">
        <x:v>1</x:v>
      </x:c>
      <x:c r="J5814" t="n">
        <x:v>0.76</x:v>
      </x:c>
      <x:c r="K5814" t="n">
        <x:v>0</x:v>
      </x:c>
      <x:c r="L5814" t="n">
        <x:v>97.1</x:v>
      </x:c>
      <x:c r="M5814" t="n">
        <x:v>9.1</x:v>
      </x:c>
      <x:c r="N5814" t="n">
        <x:v>22.2</x:v>
      </x:c>
    </x:row>
    <x:row r="5815">
      <x:c r="A5815" t="str">
        <x:v>DEV-00969</x:v>
      </x:c>
      <x:c r="B5815" s="28" t="n">
        <x:v>46204</x:v>
      </x:c>
      <x:c r="C5815" t="n">
        <x:v>58.7</x:v>
      </x:c>
      <x:c r="D5815" t="n">
        <x:v>382.7</x:v>
      </x:c>
      <x:c r="E5815" t="n">
        <x:v>21</x:v>
      </x:c>
      <x:c r="F5815" t="n">
        <x:v>2</x:v>
      </x:c>
      <x:c r="G5815" t="n">
        <x:v>36</x:v>
      </x:c>
      <x:c r="H5815" t="n">
        <x:v>0</x:v>
      </x:c>
      <x:c r="I5815" t="n">
        <x:v>5</x:v>
      </x:c>
      <x:c r="J5815" t="n">
        <x:v>1.13</x:v>
      </x:c>
      <x:c r="K5815" t="n">
        <x:v>1</x:v>
      </x:c>
      <x:c r="L5815" t="n">
        <x:v>94.6</x:v>
      </x:c>
      <x:c r="M5815" t="n">
        <x:v>9.7</x:v>
      </x:c>
      <x:c r="N5815" t="n">
        <x:v>15.8</x:v>
      </x:c>
    </x:row>
    <x:row r="5816">
      <x:c r="A5816" t="str">
        <x:v>DEV-00970</x:v>
      </x:c>
      <x:c r="B5816" s="28" t="n">
        <x:v>46054</x:v>
      </x:c>
      <x:c r="C5816" t="n">
        <x:v>62.5</x:v>
      </x:c>
      <x:c r="D5816" t="n">
        <x:v>384.4</x:v>
      </x:c>
      <x:c r="E5816" t="n">
        <x:v>20</x:v>
      </x:c>
      <x:c r="F5816" t="n">
        <x:v>3</x:v>
      </x:c>
      <x:c r="G5816" t="n">
        <x:v>24</x:v>
      </x:c>
      <x:c r="H5816" t="n">
        <x:v>1</x:v>
      </x:c>
      <x:c r="I5816" t="n">
        <x:v>0</x:v>
      </x:c>
      <x:c r="J5816" t="n">
        <x:v>1.1</x:v>
      </x:c>
      <x:c r="K5816" t="n">
        <x:v>0</x:v>
      </x:c>
      <x:c r="L5816" t="n">
        <x:v>97</x:v>
      </x:c>
      <x:c r="M5816" t="n">
        <x:v>9.4</x:v>
      </x:c>
      <x:c r="N5816" t="n">
        <x:v>13.6</x:v>
      </x:c>
    </x:row>
    <x:row r="5817">
      <x:c r="A5817" t="str">
        <x:v>DEV-00970</x:v>
      </x:c>
      <x:c r="B5817" s="28" t="n">
        <x:v>46082</x:v>
      </x:c>
      <x:c r="C5817" t="n">
        <x:v>30.3</x:v>
      </x:c>
      <x:c r="D5817" t="n">
        <x:v>166.3</x:v>
      </x:c>
      <x:c r="E5817" t="n">
        <x:v>8</x:v>
      </x:c>
      <x:c r="F5817" t="n">
        <x:v>0</x:v>
      </x:c>
      <x:c r="G5817" t="n">
        <x:v>17</x:v>
      </x:c>
      <x:c r="H5817" t="n">
        <x:v>1</x:v>
      </x:c>
      <x:c r="I5817" t="n">
        <x:v>3</x:v>
      </x:c>
      <x:c r="J5817" t="n">
        <x:v>1.46</x:v>
      </x:c>
      <x:c r="K5817" t="n">
        <x:v>2</x:v>
      </x:c>
      <x:c r="L5817" t="n">
        <x:v>96.1</x:v>
      </x:c>
      <x:c r="M5817" t="n">
        <x:v>5.9</x:v>
      </x:c>
      <x:c r="N5817" t="n">
        <x:v>2.6</x:v>
      </x:c>
    </x:row>
    <x:row r="5818">
      <x:c r="A5818" t="str">
        <x:v>DEV-00970</x:v>
      </x:c>
      <x:c r="B5818" s="28" t="n">
        <x:v>46113</x:v>
      </x:c>
      <x:c r="C5818" t="n">
        <x:v>39.3</x:v>
      </x:c>
      <x:c r="D5818" t="n">
        <x:v>283.7</x:v>
      </x:c>
      <x:c r="E5818" t="n">
        <x:v>17</x:v>
      </x:c>
      <x:c r="F5818" t="n">
        <x:v>1</x:v>
      </x:c>
      <x:c r="G5818" t="n">
        <x:v>14</x:v>
      </x:c>
      <x:c r="H5818" t="n">
        <x:v>0</x:v>
      </x:c>
      <x:c r="I5818" t="n">
        <x:v>0</x:v>
      </x:c>
      <x:c r="J5818" t="n">
        <x:v>1.32</x:v>
      </x:c>
      <x:c r="K5818" t="n">
        <x:v>2</x:v>
      </x:c>
      <x:c r="L5818" t="n">
        <x:v>97.3</x:v>
      </x:c>
      <x:c r="M5818" t="n">
        <x:v>2.9</x:v>
      </x:c>
      <x:c r="N5818" t="n">
        <x:v>4.6</x:v>
      </x:c>
    </x:row>
    <x:row r="5819">
      <x:c r="A5819" t="str">
        <x:v>DEV-00970</x:v>
      </x:c>
      <x:c r="B5819" s="28" t="n">
        <x:v>46143</x:v>
      </x:c>
      <x:c r="C5819" t="n">
        <x:v>30.3</x:v>
      </x:c>
      <x:c r="D5819" t="n">
        <x:v>196.6</x:v>
      </x:c>
      <x:c r="E5819" t="n">
        <x:v>5</x:v>
      </x:c>
      <x:c r="F5819" t="n">
        <x:v>3</x:v>
      </x:c>
      <x:c r="G5819" t="n">
        <x:v>18</x:v>
      </x:c>
      <x:c r="H5819" t="n">
        <x:v>0</x:v>
      </x:c>
      <x:c r="I5819" t="n">
        <x:v>1</x:v>
      </x:c>
      <x:c r="J5819" t="n">
        <x:v>0.46</x:v>
      </x:c>
      <x:c r="K5819" t="n">
        <x:v>2</x:v>
      </x:c>
      <x:c r="L5819" t="n">
        <x:v>97.2</x:v>
      </x:c>
      <x:c r="M5819" t="n">
        <x:v>1.8</x:v>
      </x:c>
      <x:c r="N5819" t="n">
        <x:v>2.9</x:v>
      </x:c>
    </x:row>
    <x:row r="5820">
      <x:c r="A5820" t="str">
        <x:v>DEV-00970</x:v>
      </x:c>
      <x:c r="B5820" s="28" t="n">
        <x:v>46174</x:v>
      </x:c>
      <x:c r="C5820" t="n">
        <x:v>48.6</x:v>
      </x:c>
      <x:c r="D5820" t="n">
        <x:v>268.7</x:v>
      </x:c>
      <x:c r="E5820" t="n">
        <x:v>19</x:v>
      </x:c>
      <x:c r="F5820" t="n">
        <x:v>4</x:v>
      </x:c>
      <x:c r="G5820" t="n">
        <x:v>36</x:v>
      </x:c>
      <x:c r="H5820" t="n">
        <x:v>0</x:v>
      </x:c>
      <x:c r="I5820" t="n">
        <x:v>3</x:v>
      </x:c>
      <x:c r="J5820" t="n">
        <x:v>0.98</x:v>
      </x:c>
      <x:c r="K5820" t="n">
        <x:v>0</x:v>
      </x:c>
      <x:c r="L5820" t="n">
        <x:v>95.6</x:v>
      </x:c>
      <x:c r="M5820" t="n">
        <x:v>7.4</x:v>
      </x:c>
      <x:c r="N5820" t="n">
        <x:v>10.9</x:v>
      </x:c>
    </x:row>
    <x:row r="5821">
      <x:c r="A5821" t="str">
        <x:v>DEV-00970</x:v>
      </x:c>
      <x:c r="B5821" s="28" t="n">
        <x:v>46204</x:v>
      </x:c>
      <x:c r="C5821" t="n">
        <x:v>49.4</x:v>
      </x:c>
      <x:c r="D5821" t="n">
        <x:v>322.8</x:v>
      </x:c>
      <x:c r="E5821" t="n">
        <x:v>15</x:v>
      </x:c>
      <x:c r="F5821" t="n">
        <x:v>2</x:v>
      </x:c>
      <x:c r="G5821" t="n">
        <x:v>21</x:v>
      </x:c>
      <x:c r="H5821" t="n">
        <x:v>1</x:v>
      </x:c>
      <x:c r="I5821" t="n">
        <x:v>3</x:v>
      </x:c>
      <x:c r="J5821" t="n">
        <x:v>0.94</x:v>
      </x:c>
      <x:c r="K5821" t="n">
        <x:v>1</x:v>
      </x:c>
      <x:c r="L5821" t="n">
        <x:v>94.9</x:v>
      </x:c>
      <x:c r="M5821" t="n">
        <x:v>6.1</x:v>
      </x:c>
      <x:c r="N5821" t="n">
        <x:v>11.6</x:v>
      </x:c>
    </x:row>
    <x:row r="5822">
      <x:c r="A5822" t="str">
        <x:v>DEV-00971</x:v>
      </x:c>
      <x:c r="B5822" s="28" t="n">
        <x:v>46054</x:v>
      </x:c>
      <x:c r="C5822" t="n">
        <x:v>60.3</x:v>
      </x:c>
      <x:c r="D5822" t="n">
        <x:v>348.3</x:v>
      </x:c>
      <x:c r="E5822" t="n">
        <x:v>28</x:v>
      </x:c>
      <x:c r="F5822" t="n">
        <x:v>1</x:v>
      </x:c>
      <x:c r="G5822" t="n">
        <x:v>33</x:v>
      </x:c>
      <x:c r="H5822" t="n">
        <x:v>0</x:v>
      </x:c>
      <x:c r="I5822" t="n">
        <x:v>1</x:v>
      </x:c>
      <x:c r="J5822" t="n">
        <x:v>0.47</x:v>
      </x:c>
      <x:c r="K5822" t="n">
        <x:v>0</x:v>
      </x:c>
      <x:c r="L5822" t="n">
        <x:v>93.5</x:v>
      </x:c>
      <x:c r="M5822" t="n">
        <x:v>0.8</x:v>
      </x:c>
      <x:c r="N5822" t="n">
        <x:v>9.3</x:v>
      </x:c>
    </x:row>
    <x:row r="5823">
      <x:c r="A5823" t="str">
        <x:v>DEV-00971</x:v>
      </x:c>
      <x:c r="B5823" s="28" t="n">
        <x:v>46082</x:v>
      </x:c>
      <x:c r="C5823" t="n">
        <x:v>81.8</x:v>
      </x:c>
      <x:c r="D5823" t="n">
        <x:v>531.8</x:v>
      </x:c>
      <x:c r="E5823" t="n">
        <x:v>17</x:v>
      </x:c>
      <x:c r="F5823" t="n">
        <x:v>1</x:v>
      </x:c>
      <x:c r="G5823" t="n">
        <x:v>41</x:v>
      </x:c>
      <x:c r="H5823" t="n">
        <x:v>0</x:v>
      </x:c>
      <x:c r="I5823" t="n">
        <x:v>5</x:v>
      </x:c>
      <x:c r="J5823" t="n">
        <x:v>0</x:v>
      </x:c>
      <x:c r="K5823" t="n">
        <x:v>2</x:v>
      </x:c>
      <x:c r="L5823" t="n">
        <x:v>95.9</x:v>
      </x:c>
      <x:c r="M5823" t="n">
        <x:v>9.5</x:v>
      </x:c>
      <x:c r="N5823" t="n">
        <x:v>12.2</x:v>
      </x:c>
    </x:row>
    <x:row r="5824">
      <x:c r="A5824" t="str">
        <x:v>DEV-00971</x:v>
      </x:c>
      <x:c r="B5824" s="28" t="n">
        <x:v>46113</x:v>
      </x:c>
      <x:c r="C5824" t="n">
        <x:v>52</x:v>
      </x:c>
      <x:c r="D5824" t="n">
        <x:v>312.2</x:v>
      </x:c>
      <x:c r="E5824" t="n">
        <x:v>6</x:v>
      </x:c>
      <x:c r="F5824" t="n">
        <x:v>3</x:v>
      </x:c>
      <x:c r="G5824" t="n">
        <x:v>32</x:v>
      </x:c>
      <x:c r="H5824" t="n">
        <x:v>0</x:v>
      </x:c>
      <x:c r="I5824" t="n">
        <x:v>4</x:v>
      </x:c>
      <x:c r="J5824" t="n">
        <x:v>0.48</x:v>
      </x:c>
      <x:c r="K5824" t="n">
        <x:v>0</x:v>
      </x:c>
      <x:c r="L5824" t="n">
        <x:v>90.8</x:v>
      </x:c>
      <x:c r="M5824" t="n">
        <x:v>3.5</x:v>
      </x:c>
      <x:c r="N5824" t="n">
        <x:v>12.5</x:v>
      </x:c>
    </x:row>
    <x:row r="5825">
      <x:c r="A5825" t="str">
        <x:v>DEV-00971</x:v>
      </x:c>
      <x:c r="B5825" s="28" t="n">
        <x:v>46143</x:v>
      </x:c>
      <x:c r="C5825" t="n">
        <x:v>52.5</x:v>
      </x:c>
      <x:c r="D5825" t="n">
        <x:v>366.7</x:v>
      </x:c>
      <x:c r="E5825" t="n">
        <x:v>7</x:v>
      </x:c>
      <x:c r="F5825" t="n">
        <x:v>0</x:v>
      </x:c>
      <x:c r="G5825" t="n">
        <x:v>25</x:v>
      </x:c>
      <x:c r="H5825" t="n">
        <x:v>0</x:v>
      </x:c>
      <x:c r="I5825" t="n">
        <x:v>2</x:v>
      </x:c>
      <x:c r="J5825" t="n">
        <x:v>0.68</x:v>
      </x:c>
      <x:c r="K5825" t="n">
        <x:v>2</x:v>
      </x:c>
      <x:c r="L5825" t="n">
        <x:v>94.7</x:v>
      </x:c>
      <x:c r="M5825" t="n">
        <x:v>0</x:v>
      </x:c>
      <x:c r="N5825" t="n">
        <x:v>7.4</x:v>
      </x:c>
    </x:row>
    <x:row r="5826">
      <x:c r="A5826" t="str">
        <x:v>DEV-00971</x:v>
      </x:c>
      <x:c r="B5826" s="28" t="n">
        <x:v>46174</x:v>
      </x:c>
      <x:c r="C5826" t="n">
        <x:v>82.9</x:v>
      </x:c>
      <x:c r="D5826" t="n">
        <x:v>466.2</x:v>
      </x:c>
      <x:c r="E5826" t="n">
        <x:v>19</x:v>
      </x:c>
      <x:c r="F5826" t="n">
        <x:v>1</x:v>
      </x:c>
      <x:c r="G5826" t="n">
        <x:v>35</x:v>
      </x:c>
      <x:c r="H5826" t="n">
        <x:v>1</x:v>
      </x:c>
      <x:c r="I5826" t="n">
        <x:v>1</x:v>
      </x:c>
      <x:c r="J5826" t="n">
        <x:v>0</x:v>
      </x:c>
      <x:c r="K5826" t="n">
        <x:v>1</x:v>
      </x:c>
      <x:c r="L5826" t="n">
        <x:v>92.8</x:v>
      </x:c>
      <x:c r="M5826" t="n">
        <x:v>7.3</x:v>
      </x:c>
      <x:c r="N5826" t="n">
        <x:v>16.1</x:v>
      </x:c>
    </x:row>
    <x:row r="5827">
      <x:c r="A5827" t="str">
        <x:v>DEV-00971</x:v>
      </x:c>
      <x:c r="B5827" s="28" t="n">
        <x:v>46204</x:v>
      </x:c>
      <x:c r="C5827" t="n">
        <x:v>87.6</x:v>
      </x:c>
      <x:c r="D5827" t="n">
        <x:v>506.4</x:v>
      </x:c>
      <x:c r="E5827" t="n">
        <x:v>19</x:v>
      </x:c>
      <x:c r="F5827" t="n">
        <x:v>0</x:v>
      </x:c>
      <x:c r="G5827" t="n">
        <x:v>38</x:v>
      </x:c>
      <x:c r="H5827" t="n">
        <x:v>1</x:v>
      </x:c>
      <x:c r="I5827" t="n">
        <x:v>2</x:v>
      </x:c>
      <x:c r="J5827" t="n">
        <x:v>0.23</x:v>
      </x:c>
      <x:c r="K5827" t="n">
        <x:v>0</x:v>
      </x:c>
      <x:c r="L5827" t="n">
        <x:v>95.1</x:v>
      </x:c>
      <x:c r="M5827" t="n">
        <x:v>5.5</x:v>
      </x:c>
      <x:c r="N5827" t="n">
        <x:v>26.1</x:v>
      </x:c>
    </x:row>
    <x:row r="5828">
      <x:c r="A5828" t="str">
        <x:v>DEV-00972</x:v>
      </x:c>
      <x:c r="B5828" s="28" t="n">
        <x:v>46054</x:v>
      </x:c>
      <x:c r="C5828" t="n">
        <x:v>90.3</x:v>
      </x:c>
      <x:c r="D5828" t="n">
        <x:v>610.2</x:v>
      </x:c>
      <x:c r="E5828" t="n">
        <x:v>41</x:v>
      </x:c>
      <x:c r="F5828" t="n">
        <x:v>5</x:v>
      </x:c>
      <x:c r="G5828" t="n">
        <x:v>45</x:v>
      </x:c>
      <x:c r="H5828" t="n">
        <x:v>2</x:v>
      </x:c>
      <x:c r="I5828" t="n">
        <x:v>4</x:v>
      </x:c>
      <x:c r="J5828" t="n">
        <x:v>2</x:v>
      </x:c>
      <x:c r="K5828" t="n">
        <x:v>1</x:v>
      </x:c>
      <x:c r="L5828" t="n">
        <x:v>95.7</x:v>
      </x:c>
      <x:c r="M5828" t="n">
        <x:v>1.9</x:v>
      </x:c>
      <x:c r="N5828" t="n">
        <x:v>23.9</x:v>
      </x:c>
    </x:row>
    <x:row r="5829">
      <x:c r="A5829" t="str">
        <x:v>DEV-00972</x:v>
      </x:c>
      <x:c r="B5829" s="28" t="n">
        <x:v>46082</x:v>
      </x:c>
      <x:c r="C5829" t="n">
        <x:v>66.3</x:v>
      </x:c>
      <x:c r="D5829" t="n">
        <x:v>440.2</x:v>
      </x:c>
      <x:c r="E5829" t="n">
        <x:v>29</x:v>
      </x:c>
      <x:c r="F5829" t="n">
        <x:v>2</x:v>
      </x:c>
      <x:c r="G5829" t="n">
        <x:v>30</x:v>
      </x:c>
      <x:c r="H5829" t="n">
        <x:v>2</x:v>
      </x:c>
      <x:c r="I5829" t="n">
        <x:v>3</x:v>
      </x:c>
      <x:c r="J5829" t="n">
        <x:v>1.1</x:v>
      </x:c>
      <x:c r="K5829" t="n">
        <x:v>2</x:v>
      </x:c>
      <x:c r="L5829" t="n">
        <x:v>95.9</x:v>
      </x:c>
      <x:c r="M5829" t="n">
        <x:v>14.2</x:v>
      </x:c>
      <x:c r="N5829" t="n">
        <x:v>12.4</x:v>
      </x:c>
    </x:row>
    <x:row r="5830">
      <x:c r="A5830" t="str">
        <x:v>DEV-00972</x:v>
      </x:c>
      <x:c r="B5830" s="28" t="n">
        <x:v>46113</x:v>
      </x:c>
      <x:c r="C5830" t="n">
        <x:v>79.4</x:v>
      </x:c>
      <x:c r="D5830" t="n">
        <x:v>573.2</x:v>
      </x:c>
      <x:c r="E5830" t="n">
        <x:v>38</x:v>
      </x:c>
      <x:c r="F5830" t="n">
        <x:v>1</x:v>
      </x:c>
      <x:c r="G5830" t="n">
        <x:v>57</x:v>
      </x:c>
      <x:c r="H5830" t="n">
        <x:v>1</x:v>
      </x:c>
      <x:c r="I5830" t="n">
        <x:v>5</x:v>
      </x:c>
      <x:c r="J5830" t="n">
        <x:v>2.07</x:v>
      </x:c>
      <x:c r="K5830" t="n">
        <x:v>2</x:v>
      </x:c>
      <x:c r="L5830" t="n">
        <x:v>97</x:v>
      </x:c>
      <x:c r="M5830" t="n">
        <x:v>6.4</x:v>
      </x:c>
      <x:c r="N5830" t="n">
        <x:v>8.9</x:v>
      </x:c>
    </x:row>
    <x:row r="5831">
      <x:c r="A5831" t="str">
        <x:v>DEV-00972</x:v>
      </x:c>
      <x:c r="B5831" s="28" t="n">
        <x:v>46143</x:v>
      </x:c>
      <x:c r="C5831" t="n">
        <x:v>57.6</x:v>
      </x:c>
      <x:c r="D5831" t="n">
        <x:v>417.7</x:v>
      </x:c>
      <x:c r="E5831" t="n">
        <x:v>31</x:v>
      </x:c>
      <x:c r="F5831" t="n">
        <x:v>4</x:v>
      </x:c>
      <x:c r="G5831" t="n">
        <x:v>49</x:v>
      </x:c>
      <x:c r="H5831" t="n">
        <x:v>2</x:v>
      </x:c>
      <x:c r="I5831" t="n">
        <x:v>3</x:v>
      </x:c>
      <x:c r="J5831" t="n">
        <x:v>2.03</x:v>
      </x:c>
      <x:c r="K5831" t="n">
        <x:v>3</x:v>
      </x:c>
      <x:c r="L5831" t="n">
        <x:v>96.2</x:v>
      </x:c>
      <x:c r="M5831" t="n">
        <x:v>3.3</x:v>
      </x:c>
      <x:c r="N5831" t="n">
        <x:v>8.7</x:v>
      </x:c>
    </x:row>
    <x:row r="5832">
      <x:c r="A5832" t="str">
        <x:v>DEV-00972</x:v>
      </x:c>
      <x:c r="B5832" s="28" t="n">
        <x:v>46174</x:v>
      </x:c>
      <x:c r="C5832" t="n">
        <x:v>69</x:v>
      </x:c>
      <x:c r="D5832" t="n">
        <x:v>401.1</x:v>
      </x:c>
      <x:c r="E5832" t="n">
        <x:v>42</x:v>
      </x:c>
      <x:c r="F5832" t="n">
        <x:v>4</x:v>
      </x:c>
      <x:c r="G5832" t="n">
        <x:v>32</x:v>
      </x:c>
      <x:c r="H5832" t="n">
        <x:v>2</x:v>
      </x:c>
      <x:c r="I5832" t="n">
        <x:v>8</x:v>
      </x:c>
      <x:c r="J5832" t="n">
        <x:v>1.25</x:v>
      </x:c>
      <x:c r="K5832" t="n">
        <x:v>2</x:v>
      </x:c>
      <x:c r="L5832" t="n">
        <x:v>92.6</x:v>
      </x:c>
      <x:c r="M5832" t="n">
        <x:v>6.5</x:v>
      </x:c>
      <x:c r="N5832" t="n">
        <x:v>13.3</x:v>
      </x:c>
    </x:row>
    <x:row r="5833">
      <x:c r="A5833" t="str">
        <x:v>DEV-00972</x:v>
      </x:c>
      <x:c r="B5833" s="28" t="n">
        <x:v>46204</x:v>
      </x:c>
      <x:c r="C5833" t="n">
        <x:v>65.2</x:v>
      </x:c>
      <x:c r="D5833" t="n">
        <x:v>373.9</x:v>
      </x:c>
      <x:c r="E5833" t="n">
        <x:v>37</x:v>
      </x:c>
      <x:c r="F5833" t="n">
        <x:v>3</x:v>
      </x:c>
      <x:c r="G5833" t="n">
        <x:v>33</x:v>
      </x:c>
      <x:c r="H5833" t="n">
        <x:v>2</x:v>
      </x:c>
      <x:c r="I5833" t="n">
        <x:v>0</x:v>
      </x:c>
      <x:c r="J5833" t="n">
        <x:v>1.63</x:v>
      </x:c>
      <x:c r="K5833" t="n">
        <x:v>0</x:v>
      </x:c>
      <x:c r="L5833" t="n">
        <x:v>96.2</x:v>
      </x:c>
      <x:c r="M5833" t="n">
        <x:v>8.5</x:v>
      </x:c>
      <x:c r="N5833" t="n">
        <x:v>9.6</x:v>
      </x:c>
    </x:row>
    <x:row r="5834">
      <x:c r="A5834" t="str">
        <x:v>DEV-00973</x:v>
      </x:c>
      <x:c r="B5834" s="28" t="n">
        <x:v>46054</x:v>
      </x:c>
      <x:c r="C5834" t="n">
        <x:v>73.8</x:v>
      </x:c>
      <x:c r="D5834" t="n">
        <x:v>425.3</x:v>
      </x:c>
      <x:c r="E5834" t="n">
        <x:v>18</x:v>
      </x:c>
      <x:c r="F5834" t="n">
        <x:v>0</x:v>
      </x:c>
      <x:c r="G5834" t="n">
        <x:v>40</x:v>
      </x:c>
      <x:c r="H5834" t="n">
        <x:v>0</x:v>
      </x:c>
      <x:c r="I5834" t="n">
        <x:v>2</x:v>
      </x:c>
      <x:c r="J5834" t="n">
        <x:v>0.52</x:v>
      </x:c>
      <x:c r="K5834" t="n">
        <x:v>0</x:v>
      </x:c>
      <x:c r="L5834" t="n">
        <x:v>96.3</x:v>
      </x:c>
      <x:c r="M5834" t="n">
        <x:v>11.5</x:v>
      </x:c>
      <x:c r="N5834" t="n">
        <x:v>9.2</x:v>
      </x:c>
    </x:row>
    <x:row r="5835">
      <x:c r="A5835" t="str">
        <x:v>DEV-00973</x:v>
      </x:c>
      <x:c r="B5835" s="28" t="n">
        <x:v>46082</x:v>
      </x:c>
      <x:c r="C5835" t="n">
        <x:v>50</x:v>
      </x:c>
      <x:c r="D5835" t="n">
        <x:v>291</x:v>
      </x:c>
      <x:c r="E5835" t="n">
        <x:v>21</x:v>
      </x:c>
      <x:c r="F5835" t="n">
        <x:v>3</x:v>
      </x:c>
      <x:c r="G5835" t="n">
        <x:v>42</x:v>
      </x:c>
      <x:c r="H5835" t="n">
        <x:v>0</x:v>
      </x:c>
      <x:c r="I5835" t="n">
        <x:v>3</x:v>
      </x:c>
      <x:c r="J5835" t="n">
        <x:v>0.41</x:v>
      </x:c>
      <x:c r="K5835" t="n">
        <x:v>0</x:v>
      </x:c>
      <x:c r="L5835" t="n">
        <x:v>96</x:v>
      </x:c>
      <x:c r="M5835" t="n">
        <x:v>10.2</x:v>
      </x:c>
      <x:c r="N5835" t="n">
        <x:v>13.6</x:v>
      </x:c>
    </x:row>
    <x:row r="5836">
      <x:c r="A5836" t="str">
        <x:v>DEV-00973</x:v>
      </x:c>
      <x:c r="B5836" s="28" t="n">
        <x:v>46113</x:v>
      </x:c>
      <x:c r="C5836" t="n">
        <x:v>65</x:v>
      </x:c>
      <x:c r="D5836" t="n">
        <x:v>373.2</x:v>
      </x:c>
      <x:c r="E5836" t="n">
        <x:v>12</x:v>
      </x:c>
      <x:c r="F5836" t="n">
        <x:v>0</x:v>
      </x:c>
      <x:c r="G5836" t="n">
        <x:v>33</x:v>
      </x:c>
      <x:c r="H5836" t="n">
        <x:v>0</x:v>
      </x:c>
      <x:c r="I5836" t="n">
        <x:v>0</x:v>
      </x:c>
      <x:c r="J5836" t="n">
        <x:v>0.47</x:v>
      </x:c>
      <x:c r="K5836" t="n">
        <x:v>0</x:v>
      </x:c>
      <x:c r="L5836" t="n">
        <x:v>95</x:v>
      </x:c>
      <x:c r="M5836" t="n">
        <x:v>2.9</x:v>
      </x:c>
      <x:c r="N5836" t="n">
        <x:v>14.8</x:v>
      </x:c>
    </x:row>
    <x:row r="5837">
      <x:c r="A5837" t="str">
        <x:v>DEV-00973</x:v>
      </x:c>
      <x:c r="B5837" s="28" t="n">
        <x:v>46143</x:v>
      </x:c>
      <x:c r="C5837" t="n">
        <x:v>60.6</x:v>
      </x:c>
      <x:c r="D5837" t="n">
        <x:v>365.8</x:v>
      </x:c>
      <x:c r="E5837" t="n">
        <x:v>23</x:v>
      </x:c>
      <x:c r="F5837" t="n">
        <x:v>2</x:v>
      </x:c>
      <x:c r="G5837" t="n">
        <x:v>22</x:v>
      </x:c>
      <x:c r="H5837" t="n">
        <x:v>1</x:v>
      </x:c>
      <x:c r="I5837" t="n">
        <x:v>2</x:v>
      </x:c>
      <x:c r="J5837" t="n">
        <x:v>0.81</x:v>
      </x:c>
      <x:c r="K5837" t="n">
        <x:v>1</x:v>
      </x:c>
      <x:c r="L5837" t="n">
        <x:v>98.7</x:v>
      </x:c>
      <x:c r="M5837" t="n">
        <x:v>5.1</x:v>
      </x:c>
      <x:c r="N5837" t="n">
        <x:v>17.5</x:v>
      </x:c>
    </x:row>
    <x:row r="5838">
      <x:c r="A5838" t="str">
        <x:v>DEV-00973</x:v>
      </x:c>
      <x:c r="B5838" s="28" t="n">
        <x:v>46174</x:v>
      </x:c>
      <x:c r="C5838" t="n">
        <x:v>46.3</x:v>
      </x:c>
      <x:c r="D5838" t="n">
        <x:v>320.3</x:v>
      </x:c>
      <x:c r="E5838" t="n">
        <x:v>13</x:v>
      </x:c>
      <x:c r="F5838" t="n">
        <x:v>0</x:v>
      </x:c>
      <x:c r="G5838" t="n">
        <x:v>49</x:v>
      </x:c>
      <x:c r="H5838" t="n">
        <x:v>1</x:v>
      </x:c>
      <x:c r="I5838" t="n">
        <x:v>0</x:v>
      </x:c>
      <x:c r="J5838" t="n">
        <x:v>0.4</x:v>
      </x:c>
      <x:c r="K5838" t="n">
        <x:v>2</x:v>
      </x:c>
      <x:c r="L5838" t="n">
        <x:v>99.6</x:v>
      </x:c>
      <x:c r="M5838" t="n">
        <x:v>8.8</x:v>
      </x:c>
      <x:c r="N5838" t="n">
        <x:v>6.3</x:v>
      </x:c>
    </x:row>
    <x:row r="5839">
      <x:c r="A5839" t="str">
        <x:v>DEV-00973</x:v>
      </x:c>
      <x:c r="B5839" s="28" t="n">
        <x:v>46204</x:v>
      </x:c>
      <x:c r="C5839" t="n">
        <x:v>63.6</x:v>
      </x:c>
      <x:c r="D5839" t="n">
        <x:v>460.3</x:v>
      </x:c>
      <x:c r="E5839" t="n">
        <x:v>18</x:v>
      </x:c>
      <x:c r="F5839" t="n">
        <x:v>0</x:v>
      </x:c>
      <x:c r="G5839" t="n">
        <x:v>44</x:v>
      </x:c>
      <x:c r="H5839" t="n">
        <x:v>0</x:v>
      </x:c>
      <x:c r="I5839" t="n">
        <x:v>6</x:v>
      </x:c>
      <x:c r="J5839" t="n">
        <x:v>1.03</x:v>
      </x:c>
      <x:c r="K5839" t="n">
        <x:v>0</x:v>
      </x:c>
      <x:c r="L5839" t="n">
        <x:v>88.8</x:v>
      </x:c>
      <x:c r="M5839" t="n">
        <x:v>1.6</x:v>
      </x:c>
      <x:c r="N5839" t="n">
        <x:v>11.5</x:v>
      </x:c>
    </x:row>
    <x:row r="5840">
      <x:c r="A5840" t="str">
        <x:v>DEV-00974</x:v>
      </x:c>
      <x:c r="B5840" s="28" t="n">
        <x:v>46054</x:v>
      </x:c>
      <x:c r="C5840" t="n">
        <x:v>69.3</x:v>
      </x:c>
      <x:c r="D5840" t="n">
        <x:v>477.3</x:v>
      </x:c>
      <x:c r="E5840" t="n">
        <x:v>12</x:v>
      </x:c>
      <x:c r="F5840" t="n">
        <x:v>1</x:v>
      </x:c>
      <x:c r="G5840" t="n">
        <x:v>20</x:v>
      </x:c>
      <x:c r="H5840" t="n">
        <x:v>1</x:v>
      </x:c>
      <x:c r="I5840" t="n">
        <x:v>2</x:v>
      </x:c>
      <x:c r="J5840" t="n">
        <x:v>0.32</x:v>
      </x:c>
      <x:c r="K5840" t="n">
        <x:v>0</x:v>
      </x:c>
      <x:c r="L5840" t="n">
        <x:v>94.4</x:v>
      </x:c>
      <x:c r="M5840" t="n">
        <x:v>2.3</x:v>
      </x:c>
      <x:c r="N5840" t="n">
        <x:v>20.5</x:v>
      </x:c>
    </x:row>
    <x:row r="5841">
      <x:c r="A5841" t="str">
        <x:v>DEV-00974</x:v>
      </x:c>
      <x:c r="B5841" s="28" t="n">
        <x:v>46082</x:v>
      </x:c>
      <x:c r="C5841" t="n">
        <x:v>63.2</x:v>
      </x:c>
      <x:c r="D5841" t="n">
        <x:v>389.6</x:v>
      </x:c>
      <x:c r="E5841" t="n">
        <x:v>22</x:v>
      </x:c>
      <x:c r="F5841" t="n">
        <x:v>1</x:v>
      </x:c>
      <x:c r="G5841" t="n">
        <x:v>30</x:v>
      </x:c>
      <x:c r="H5841" t="n">
        <x:v>0</x:v>
      </x:c>
      <x:c r="I5841" t="n">
        <x:v>1</x:v>
      </x:c>
      <x:c r="J5841" t="n">
        <x:v>0.5</x:v>
      </x:c>
      <x:c r="K5841" t="n">
        <x:v>1</x:v>
      </x:c>
      <x:c r="L5841" t="n">
        <x:v>96</x:v>
      </x:c>
      <x:c r="M5841" t="n">
        <x:v>11</x:v>
      </x:c>
      <x:c r="N5841" t="n">
        <x:v>18.2</x:v>
      </x:c>
    </x:row>
    <x:row r="5842">
      <x:c r="A5842" t="str">
        <x:v>DEV-00974</x:v>
      </x:c>
      <x:c r="B5842" s="28" t="n">
        <x:v>46113</x:v>
      </x:c>
      <x:c r="C5842" t="n">
        <x:v>67.5</x:v>
      </x:c>
      <x:c r="D5842" t="n">
        <x:v>452.8</x:v>
      </x:c>
      <x:c r="E5842" t="n">
        <x:v>15</x:v>
      </x:c>
      <x:c r="F5842" t="n">
        <x:v>1</x:v>
      </x:c>
      <x:c r="G5842" t="n">
        <x:v>44</x:v>
      </x:c>
      <x:c r="H5842" t="n">
        <x:v>1</x:v>
      </x:c>
      <x:c r="I5842" t="n">
        <x:v>5</x:v>
      </x:c>
      <x:c r="J5842" t="n">
        <x:v>0.73</x:v>
      </x:c>
      <x:c r="K5842" t="n">
        <x:v>0</x:v>
      </x:c>
      <x:c r="L5842" t="n">
        <x:v>94.4</x:v>
      </x:c>
      <x:c r="M5842" t="n">
        <x:v>4.8</x:v>
      </x:c>
      <x:c r="N5842" t="n">
        <x:v>10.5</x:v>
      </x:c>
    </x:row>
    <x:row r="5843">
      <x:c r="A5843" t="str">
        <x:v>DEV-00974</x:v>
      </x:c>
      <x:c r="B5843" s="28" t="n">
        <x:v>46143</x:v>
      </x:c>
      <x:c r="C5843" t="n">
        <x:v>76.6</x:v>
      </x:c>
      <x:c r="D5843" t="n">
        <x:v>552.3</x:v>
      </x:c>
      <x:c r="E5843" t="n">
        <x:v>17</x:v>
      </x:c>
      <x:c r="F5843" t="n">
        <x:v>4</x:v>
      </x:c>
      <x:c r="G5843" t="n">
        <x:v>37</x:v>
      </x:c>
      <x:c r="H5843" t="n">
        <x:v>1</x:v>
      </x:c>
      <x:c r="I5843" t="n">
        <x:v>2</x:v>
      </x:c>
      <x:c r="J5843" t="n">
        <x:v>0</x:v>
      </x:c>
      <x:c r="K5843" t="n">
        <x:v>1</x:v>
      </x:c>
      <x:c r="L5843" t="n">
        <x:v>96.4</x:v>
      </x:c>
      <x:c r="M5843" t="n">
        <x:v>2.7</x:v>
      </x:c>
      <x:c r="N5843" t="n">
        <x:v>16.8</x:v>
      </x:c>
    </x:row>
    <x:row r="5844">
      <x:c r="A5844" t="str">
        <x:v>DEV-00974</x:v>
      </x:c>
      <x:c r="B5844" s="28" t="n">
        <x:v>46174</x:v>
      </x:c>
      <x:c r="C5844" t="n">
        <x:v>64.3</x:v>
      </x:c>
      <x:c r="D5844" t="n">
        <x:v>367.2</x:v>
      </x:c>
      <x:c r="E5844" t="n">
        <x:v>19</x:v>
      </x:c>
      <x:c r="F5844" t="n">
        <x:v>1</x:v>
      </x:c>
      <x:c r="G5844" t="n">
        <x:v>38</x:v>
      </x:c>
      <x:c r="H5844" t="n">
        <x:v>0</x:v>
      </x:c>
      <x:c r="I5844" t="n">
        <x:v>2</x:v>
      </x:c>
      <x:c r="J5844" t="n">
        <x:v>0.81</x:v>
      </x:c>
      <x:c r="K5844" t="n">
        <x:v>0</x:v>
      </x:c>
      <x:c r="L5844" t="n">
        <x:v>93.4</x:v>
      </x:c>
      <x:c r="M5844" t="n">
        <x:v>0.3</x:v>
      </x:c>
      <x:c r="N5844" t="n">
        <x:v>16.8</x:v>
      </x:c>
    </x:row>
    <x:row r="5845">
      <x:c r="A5845" t="str">
        <x:v>DEV-00974</x:v>
      </x:c>
      <x:c r="B5845" s="28" t="n">
        <x:v>46204</x:v>
      </x:c>
      <x:c r="C5845" t="n">
        <x:v>78.3</x:v>
      </x:c>
      <x:c r="D5845" t="n">
        <x:v>519.2</x:v>
      </x:c>
      <x:c r="E5845" t="n">
        <x:v>30</x:v>
      </x:c>
      <x:c r="F5845" t="n">
        <x:v>0</x:v>
      </x:c>
      <x:c r="G5845" t="n">
        <x:v>32</x:v>
      </x:c>
      <x:c r="H5845" t="n">
        <x:v>0</x:v>
      </x:c>
      <x:c r="I5845" t="n">
        <x:v>4</x:v>
      </x:c>
      <x:c r="J5845" t="n">
        <x:v>0.14</x:v>
      </x:c>
      <x:c r="K5845" t="n">
        <x:v>1</x:v>
      </x:c>
      <x:c r="L5845" t="n">
        <x:v>98</x:v>
      </x:c>
      <x:c r="M5845" t="n">
        <x:v>11.5</x:v>
      </x:c>
      <x:c r="N5845" t="n">
        <x:v>16.7</x:v>
      </x:c>
    </x:row>
    <x:row r="5846">
      <x:c r="A5846" t="str">
        <x:v>DEV-00975</x:v>
      </x:c>
      <x:c r="B5846" s="28" t="n">
        <x:v>46054</x:v>
      </x:c>
      <x:c r="C5846" t="n">
        <x:v>29.9</x:v>
      </x:c>
      <x:c r="D5846" t="n">
        <x:v>205.3</x:v>
      </x:c>
      <x:c r="E5846" t="n">
        <x:v>26</x:v>
      </x:c>
      <x:c r="F5846" t="n">
        <x:v>2</x:v>
      </x:c>
      <x:c r="G5846" t="n">
        <x:v>42</x:v>
      </x:c>
      <x:c r="H5846" t="n">
        <x:v>2</x:v>
      </x:c>
      <x:c r="I5846" t="n">
        <x:v>2</x:v>
      </x:c>
      <x:c r="J5846" t="n">
        <x:v>1.36</x:v>
      </x:c>
      <x:c r="K5846" t="n">
        <x:v>2</x:v>
      </x:c>
      <x:c r="L5846" t="n">
        <x:v>97.9</x:v>
      </x:c>
      <x:c r="M5846" t="n">
        <x:v>3.6</x:v>
      </x:c>
      <x:c r="N5846" t="n">
        <x:v>3.3</x:v>
      </x:c>
    </x:row>
    <x:row r="5847">
      <x:c r="A5847" t="str">
        <x:v>DEV-00975</x:v>
      </x:c>
      <x:c r="B5847" s="28" t="n">
        <x:v>46082</x:v>
      </x:c>
      <x:c r="C5847" t="n">
        <x:v>41.1</x:v>
      </x:c>
      <x:c r="D5847" t="n">
        <x:v>284.2</x:v>
      </x:c>
      <x:c r="E5847" t="n">
        <x:v>14</x:v>
      </x:c>
      <x:c r="F5847" t="n">
        <x:v>1</x:v>
      </x:c>
      <x:c r="G5847" t="n">
        <x:v>28</x:v>
      </x:c>
      <x:c r="H5847" t="n">
        <x:v>0</x:v>
      </x:c>
      <x:c r="I5847" t="n">
        <x:v>1</x:v>
      </x:c>
      <x:c r="J5847" t="n">
        <x:v>1.07</x:v>
      </x:c>
      <x:c r="K5847" t="n">
        <x:v>2</x:v>
      </x:c>
      <x:c r="L5847" t="n">
        <x:v>93.5</x:v>
      </x:c>
      <x:c r="M5847" t="n">
        <x:v>5.8</x:v>
      </x:c>
      <x:c r="N5847" t="n">
        <x:v>3.8</x:v>
      </x:c>
    </x:row>
    <x:row r="5848">
      <x:c r="A5848" t="str">
        <x:v>DEV-00975</x:v>
      </x:c>
      <x:c r="B5848" s="28" t="n">
        <x:v>46113</x:v>
      </x:c>
      <x:c r="C5848" t="n">
        <x:v>33.8</x:v>
      </x:c>
      <x:c r="D5848" t="n">
        <x:v>212.7</x:v>
      </x:c>
      <x:c r="E5848" t="n">
        <x:v>19</x:v>
      </x:c>
      <x:c r="F5848" t="n">
        <x:v>1</x:v>
      </x:c>
      <x:c r="G5848" t="n">
        <x:v>44</x:v>
      </x:c>
      <x:c r="H5848" t="n">
        <x:v>0</x:v>
      </x:c>
      <x:c r="I5848" t="n">
        <x:v>0</x:v>
      </x:c>
      <x:c r="J5848" t="n">
        <x:v>0.12</x:v>
      </x:c>
      <x:c r="K5848" t="n">
        <x:v>0</x:v>
      </x:c>
      <x:c r="L5848" t="n">
        <x:v>94.1</x:v>
      </x:c>
      <x:c r="M5848" t="n">
        <x:v>8.6</x:v>
      </x:c>
      <x:c r="N5848" t="n">
        <x:v>7.2</x:v>
      </x:c>
    </x:row>
    <x:row r="5849">
      <x:c r="A5849" t="str">
        <x:v>DEV-00975</x:v>
      </x:c>
      <x:c r="B5849" s="28" t="n">
        <x:v>46143</x:v>
      </x:c>
      <x:c r="C5849" t="n">
        <x:v>47.9</x:v>
      </x:c>
      <x:c r="D5849" t="n">
        <x:v>319.7</x:v>
      </x:c>
      <x:c r="E5849" t="n">
        <x:v>13</x:v>
      </x:c>
      <x:c r="F5849" t="n">
        <x:v>3</x:v>
      </x:c>
      <x:c r="G5849" t="n">
        <x:v>34</x:v>
      </x:c>
      <x:c r="H5849" t="n">
        <x:v>1</x:v>
      </x:c>
      <x:c r="I5849" t="n">
        <x:v>1</x:v>
      </x:c>
      <x:c r="J5849" t="n">
        <x:v>0.99</x:v>
      </x:c>
      <x:c r="K5849" t="n">
        <x:v>2</x:v>
      </x:c>
      <x:c r="L5849" t="n">
        <x:v>97.4</x:v>
      </x:c>
      <x:c r="M5849" t="n">
        <x:v>3.5</x:v>
      </x:c>
      <x:c r="N5849" t="n">
        <x:v>8.4</x:v>
      </x:c>
    </x:row>
    <x:row r="5850">
      <x:c r="A5850" t="str">
        <x:v>DEV-00975</x:v>
      </x:c>
      <x:c r="B5850" s="28" t="n">
        <x:v>46174</x:v>
      </x:c>
      <x:c r="C5850" t="n">
        <x:v>41.3</x:v>
      </x:c>
      <x:c r="D5850" t="n">
        <x:v>257.3</x:v>
      </x:c>
      <x:c r="E5850" t="n">
        <x:v>23</x:v>
      </x:c>
      <x:c r="F5850" t="n">
        <x:v>2</x:v>
      </x:c>
      <x:c r="G5850" t="n">
        <x:v>29</x:v>
      </x:c>
      <x:c r="H5850" t="n">
        <x:v>2</x:v>
      </x:c>
      <x:c r="I5850" t="n">
        <x:v>2</x:v>
      </x:c>
      <x:c r="J5850" t="n">
        <x:v>1.36</x:v>
      </x:c>
      <x:c r="K5850" t="n">
        <x:v>1</x:v>
      </x:c>
      <x:c r="L5850" t="n">
        <x:v>90.8</x:v>
      </x:c>
      <x:c r="M5850" t="n">
        <x:v>0</x:v>
      </x:c>
      <x:c r="N5850" t="n">
        <x:v>5.8</x:v>
      </x:c>
    </x:row>
    <x:row r="5851">
      <x:c r="A5851" t="str">
        <x:v>DEV-00975</x:v>
      </x:c>
      <x:c r="B5851" s="28" t="n">
        <x:v>46204</x:v>
      </x:c>
      <x:c r="C5851" t="n">
        <x:v>39.5</x:v>
      </x:c>
      <x:c r="D5851" t="n">
        <x:v>279</x:v>
      </x:c>
      <x:c r="E5851" t="n">
        <x:v>21</x:v>
      </x:c>
      <x:c r="F5851" t="n">
        <x:v>6</x:v>
      </x:c>
      <x:c r="G5851" t="n">
        <x:v>21</x:v>
      </x:c>
      <x:c r="H5851" t="n">
        <x:v>1</x:v>
      </x:c>
      <x:c r="I5851" t="n">
        <x:v>1</x:v>
      </x:c>
      <x:c r="J5851" t="n">
        <x:v>1.07</x:v>
      </x:c>
      <x:c r="K5851" t="n">
        <x:v>1</x:v>
      </x:c>
      <x:c r="L5851" t="n">
        <x:v>96.2</x:v>
      </x:c>
      <x:c r="M5851" t="n">
        <x:v>4.5</x:v>
      </x:c>
      <x:c r="N5851" t="n">
        <x:v>3.7</x:v>
      </x:c>
    </x:row>
    <x:row r="5852">
      <x:c r="A5852" t="str">
        <x:v>DEV-00976</x:v>
      </x:c>
      <x:c r="B5852" s="28" t="n">
        <x:v>46054</x:v>
      </x:c>
      <x:c r="C5852" t="n">
        <x:v>58.6</x:v>
      </x:c>
      <x:c r="D5852" t="n">
        <x:v>368.7</x:v>
      </x:c>
      <x:c r="E5852" t="n">
        <x:v>25</x:v>
      </x:c>
      <x:c r="F5852" t="n">
        <x:v>0</x:v>
      </x:c>
      <x:c r="G5852" t="n">
        <x:v>35</x:v>
      </x:c>
      <x:c r="H5852" t="n">
        <x:v>0</x:v>
      </x:c>
      <x:c r="I5852" t="n">
        <x:v>0</x:v>
      </x:c>
      <x:c r="J5852" t="n">
        <x:v>0.1</x:v>
      </x:c>
      <x:c r="K5852" t="n">
        <x:v>1</x:v>
      </x:c>
      <x:c r="L5852" t="n">
        <x:v>96.1</x:v>
      </x:c>
      <x:c r="M5852" t="n">
        <x:v>5.4</x:v>
      </x:c>
      <x:c r="N5852" t="n">
        <x:v>13.2</x:v>
      </x:c>
    </x:row>
    <x:row r="5853">
      <x:c r="A5853" t="str">
        <x:v>DEV-00976</x:v>
      </x:c>
      <x:c r="B5853" s="28" t="n">
        <x:v>46082</x:v>
      </x:c>
      <x:c r="C5853" t="n">
        <x:v>84</x:v>
      </x:c>
      <x:c r="D5853" t="n">
        <x:v>583</x:v>
      </x:c>
      <x:c r="E5853" t="n">
        <x:v>23</x:v>
      </x:c>
      <x:c r="F5853" t="n">
        <x:v>3</x:v>
      </x:c>
      <x:c r="G5853" t="n">
        <x:v>48</x:v>
      </x:c>
      <x:c r="H5853" t="n">
        <x:v>2</x:v>
      </x:c>
      <x:c r="I5853" t="n">
        <x:v>5</x:v>
      </x:c>
      <x:c r="J5853" t="n">
        <x:v>0.21</x:v>
      </x:c>
      <x:c r="K5853" t="n">
        <x:v>0</x:v>
      </x:c>
      <x:c r="L5853" t="n">
        <x:v>93.7</x:v>
      </x:c>
      <x:c r="M5853" t="n">
        <x:v>3.5</x:v>
      </x:c>
      <x:c r="N5853" t="n">
        <x:v>10.3</x:v>
      </x:c>
    </x:row>
    <x:row r="5854">
      <x:c r="A5854" t="str">
        <x:v>DEV-00976</x:v>
      </x:c>
      <x:c r="B5854" s="28" t="n">
        <x:v>46113</x:v>
      </x:c>
      <x:c r="C5854" t="n">
        <x:v>74.6</x:v>
      </x:c>
      <x:c r="D5854" t="n">
        <x:v>496.4</x:v>
      </x:c>
      <x:c r="E5854" t="n">
        <x:v>16</x:v>
      </x:c>
      <x:c r="F5854" t="n">
        <x:v>1</x:v>
      </x:c>
      <x:c r="G5854" t="n">
        <x:v>37</x:v>
      </x:c>
      <x:c r="H5854" t="n">
        <x:v>0</x:v>
      </x:c>
      <x:c r="I5854" t="n">
        <x:v>2</x:v>
      </x:c>
      <x:c r="J5854" t="n">
        <x:v>0.43</x:v>
      </x:c>
      <x:c r="K5854" t="n">
        <x:v>0</x:v>
      </x:c>
      <x:c r="L5854" t="n">
        <x:v>97.6</x:v>
      </x:c>
      <x:c r="M5854" t="n">
        <x:v>4.8</x:v>
      </x:c>
      <x:c r="N5854" t="n">
        <x:v>20.5</x:v>
      </x:c>
    </x:row>
    <x:row r="5855">
      <x:c r="A5855" t="str">
        <x:v>DEV-00976</x:v>
      </x:c>
      <x:c r="B5855" s="28" t="n">
        <x:v>46143</x:v>
      </x:c>
      <x:c r="C5855" t="n">
        <x:v>70.4</x:v>
      </x:c>
      <x:c r="D5855" t="n">
        <x:v>416.3</x:v>
      </x:c>
      <x:c r="E5855" t="n">
        <x:v>7</x:v>
      </x:c>
      <x:c r="F5855" t="n">
        <x:v>1</x:v>
      </x:c>
      <x:c r="G5855" t="n">
        <x:v>44</x:v>
      </x:c>
      <x:c r="H5855" t="n">
        <x:v>0</x:v>
      </x:c>
      <x:c r="I5855" t="n">
        <x:v>0</x:v>
      </x:c>
      <x:c r="J5855" t="n">
        <x:v>0</x:v>
      </x:c>
      <x:c r="K5855" t="n">
        <x:v>1</x:v>
      </x:c>
      <x:c r="L5855" t="n">
        <x:v>96</x:v>
      </x:c>
      <x:c r="M5855" t="n">
        <x:v>6.9</x:v>
      </x:c>
      <x:c r="N5855" t="n">
        <x:v>20.4</x:v>
      </x:c>
    </x:row>
    <x:row r="5856">
      <x:c r="A5856" t="str">
        <x:v>DEV-00976</x:v>
      </x:c>
      <x:c r="B5856" s="28" t="n">
        <x:v>46174</x:v>
      </x:c>
      <x:c r="C5856" t="n">
        <x:v>80.6</x:v>
      </x:c>
      <x:c r="D5856" t="n">
        <x:v>514.9</x:v>
      </x:c>
      <x:c r="E5856" t="n">
        <x:v>25</x:v>
      </x:c>
      <x:c r="F5856" t="n">
        <x:v>0</x:v>
      </x:c>
      <x:c r="G5856" t="n">
        <x:v>47</x:v>
      </x:c>
      <x:c r="H5856" t="n">
        <x:v>0</x:v>
      </x:c>
      <x:c r="I5856" t="n">
        <x:v>3</x:v>
      </x:c>
      <x:c r="J5856" t="n">
        <x:v>0.45</x:v>
      </x:c>
      <x:c r="K5856" t="n">
        <x:v>0</x:v>
      </x:c>
      <x:c r="L5856" t="n">
        <x:v>93.8</x:v>
      </x:c>
      <x:c r="M5856" t="n">
        <x:v>9.1</x:v>
      </x:c>
      <x:c r="N5856" t="n">
        <x:v>25.5</x:v>
      </x:c>
    </x:row>
    <x:row r="5857">
      <x:c r="A5857" t="str">
        <x:v>DEV-00976</x:v>
      </x:c>
      <x:c r="B5857" s="28" t="n">
        <x:v>46204</x:v>
      </x:c>
      <x:c r="C5857" t="n">
        <x:v>83.1</x:v>
      </x:c>
      <x:c r="D5857" t="n">
        <x:v>532.8</x:v>
      </x:c>
      <x:c r="E5857" t="n">
        <x:v>15</x:v>
      </x:c>
      <x:c r="F5857" t="n">
        <x:v>2</x:v>
      </x:c>
      <x:c r="G5857" t="n">
        <x:v>32</x:v>
      </x:c>
      <x:c r="H5857" t="n">
        <x:v>0</x:v>
      </x:c>
      <x:c r="I5857" t="n">
        <x:v>6</x:v>
      </x:c>
      <x:c r="J5857" t="n">
        <x:v>0.6</x:v>
      </x:c>
      <x:c r="K5857" t="n">
        <x:v>2</x:v>
      </x:c>
      <x:c r="L5857" t="n">
        <x:v>91.5</x:v>
      </x:c>
      <x:c r="M5857" t="n">
        <x:v>6.4</x:v>
      </x:c>
      <x:c r="N5857" t="n">
        <x:v>25.2</x:v>
      </x:c>
    </x:row>
    <x:row r="5858">
      <x:c r="A5858" t="str">
        <x:v>DEV-00977</x:v>
      </x:c>
      <x:c r="B5858" s="28" t="n">
        <x:v>46054</x:v>
      </x:c>
      <x:c r="C5858" t="n">
        <x:v>63.6</x:v>
      </x:c>
      <x:c r="D5858" t="n">
        <x:v>395.4</x:v>
      </x:c>
      <x:c r="E5858" t="n">
        <x:v>37</x:v>
      </x:c>
      <x:c r="F5858" t="n">
        <x:v>4</x:v>
      </x:c>
      <x:c r="G5858" t="n">
        <x:v>29</x:v>
      </x:c>
      <x:c r="H5858" t="n">
        <x:v>2</x:v>
      </x:c>
      <x:c r="I5858" t="n">
        <x:v>4</x:v>
      </x:c>
      <x:c r="J5858" t="n">
        <x:v>2.16</x:v>
      </x:c>
      <x:c r="K5858" t="n">
        <x:v>1</x:v>
      </x:c>
      <x:c r="L5858" t="n">
        <x:v>92.7</x:v>
      </x:c>
      <x:c r="M5858" t="n">
        <x:v>11.5</x:v>
      </x:c>
      <x:c r="N5858" t="n">
        <x:v>10</x:v>
      </x:c>
    </x:row>
    <x:row r="5859">
      <x:c r="A5859" t="str">
        <x:v>DEV-00977</x:v>
      </x:c>
      <x:c r="B5859" s="28" t="n">
        <x:v>46082</x:v>
      </x:c>
      <x:c r="C5859" t="n">
        <x:v>62.6</x:v>
      </x:c>
      <x:c r="D5859" t="n">
        <x:v>357.7</x:v>
      </x:c>
      <x:c r="E5859" t="n">
        <x:v>39</x:v>
      </x:c>
      <x:c r="F5859" t="n">
        <x:v>6</x:v>
      </x:c>
      <x:c r="G5859" t="n">
        <x:v>36</x:v>
      </x:c>
      <x:c r="H5859" t="n">
        <x:v>2</x:v>
      </x:c>
      <x:c r="I5859" t="n">
        <x:v>3</x:v>
      </x:c>
      <x:c r="J5859" t="n">
        <x:v>2.32</x:v>
      </x:c>
      <x:c r="K5859" t="n">
        <x:v>0</x:v>
      </x:c>
      <x:c r="L5859" t="n">
        <x:v>100</x:v>
      </x:c>
      <x:c r="M5859" t="n">
        <x:v>10.7</x:v>
      </x:c>
      <x:c r="N5859" t="n">
        <x:v>14</x:v>
      </x:c>
    </x:row>
    <x:row r="5860">
      <x:c r="A5860" t="str">
        <x:v>DEV-00977</x:v>
      </x:c>
      <x:c r="B5860" s="28" t="n">
        <x:v>46113</x:v>
      </x:c>
      <x:c r="C5860" t="n">
        <x:v>66.8</x:v>
      </x:c>
      <x:c r="D5860" t="n">
        <x:v>409.8</x:v>
      </x:c>
      <x:c r="E5860" t="n">
        <x:v>37</x:v>
      </x:c>
      <x:c r="F5860" t="n">
        <x:v>6</x:v>
      </x:c>
      <x:c r="G5860" t="n">
        <x:v>43</x:v>
      </x:c>
      <x:c r="H5860" t="n">
        <x:v>2</x:v>
      </x:c>
      <x:c r="I5860" t="n">
        <x:v>5</x:v>
      </x:c>
      <x:c r="J5860" t="n">
        <x:v>1.98</x:v>
      </x:c>
      <x:c r="K5860" t="n">
        <x:v>3</x:v>
      </x:c>
      <x:c r="L5860" t="n">
        <x:v>88.6</x:v>
      </x:c>
      <x:c r="M5860" t="n">
        <x:v>7.4</x:v>
      </x:c>
      <x:c r="N5860" t="n">
        <x:v>7</x:v>
      </x:c>
    </x:row>
    <x:row r="5861">
      <x:c r="A5861" t="str">
        <x:v>DEV-00977</x:v>
      </x:c>
      <x:c r="B5861" s="28" t="n">
        <x:v>46143</x:v>
      </x:c>
      <x:c r="C5861" t="n">
        <x:v>56.2</x:v>
      </x:c>
      <x:c r="D5861" t="n">
        <x:v>325.2</x:v>
      </x:c>
      <x:c r="E5861" t="n">
        <x:v>44</x:v>
      </x:c>
      <x:c r="F5861" t="n">
        <x:v>4</x:v>
      </x:c>
      <x:c r="G5861" t="n">
        <x:v>35</x:v>
      </x:c>
      <x:c r="H5861" t="n">
        <x:v>2</x:v>
      </x:c>
      <x:c r="I5861" t="n">
        <x:v>3</x:v>
      </x:c>
      <x:c r="J5861" t="n">
        <x:v>2.46</x:v>
      </x:c>
      <x:c r="K5861" t="n">
        <x:v>1</x:v>
      </x:c>
      <x:c r="L5861" t="n">
        <x:v>94.3</x:v>
      </x:c>
      <x:c r="M5861" t="n">
        <x:v>9.9</x:v>
      </x:c>
      <x:c r="N5861" t="n">
        <x:v>15.4</x:v>
      </x:c>
    </x:row>
    <x:row r="5862">
      <x:c r="A5862" t="str">
        <x:v>DEV-00977</x:v>
      </x:c>
      <x:c r="B5862" s="28" t="n">
        <x:v>46174</x:v>
      </x:c>
      <x:c r="C5862" t="n">
        <x:v>52.5</x:v>
      </x:c>
      <x:c r="D5862" t="n">
        <x:v>350</x:v>
      </x:c>
      <x:c r="E5862" t="n">
        <x:v>32</x:v>
      </x:c>
      <x:c r="F5862" t="n">
        <x:v>2</x:v>
      </x:c>
      <x:c r="G5862" t="n">
        <x:v>35</x:v>
      </x:c>
      <x:c r="H5862" t="n">
        <x:v>2</x:v>
      </x:c>
      <x:c r="I5862" t="n">
        <x:v>5</x:v>
      </x:c>
      <x:c r="J5862" t="n">
        <x:v>2.33</x:v>
      </x:c>
      <x:c r="K5862" t="n">
        <x:v>2</x:v>
      </x:c>
      <x:c r="L5862" t="n">
        <x:v>89.6</x:v>
      </x:c>
      <x:c r="M5862" t="n">
        <x:v>12.6</x:v>
      </x:c>
      <x:c r="N5862" t="n">
        <x:v>14.4</x:v>
      </x:c>
    </x:row>
    <x:row r="5863">
      <x:c r="A5863" t="str">
        <x:v>DEV-00977</x:v>
      </x:c>
      <x:c r="B5863" s="28" t="n">
        <x:v>46204</x:v>
      </x:c>
      <x:c r="C5863" t="n">
        <x:v>54.8</x:v>
      </x:c>
      <x:c r="D5863" t="n">
        <x:v>373.2</x:v>
      </x:c>
      <x:c r="E5863" t="n">
        <x:v>31</x:v>
      </x:c>
      <x:c r="F5863" t="n">
        <x:v>7</x:v>
      </x:c>
      <x:c r="G5863" t="n">
        <x:v>32</x:v>
      </x:c>
      <x:c r="H5863" t="n">
        <x:v>2</x:v>
      </x:c>
      <x:c r="I5863" t="n">
        <x:v>2</x:v>
      </x:c>
      <x:c r="J5863" t="n">
        <x:v>2.26</x:v>
      </x:c>
      <x:c r="K5863" t="n">
        <x:v>1</x:v>
      </x:c>
      <x:c r="L5863" t="n">
        <x:v>94.5</x:v>
      </x:c>
      <x:c r="M5863" t="n">
        <x:v>12.4</x:v>
      </x:c>
      <x:c r="N5863" t="n">
        <x:v>11.3</x:v>
      </x:c>
    </x:row>
    <x:row r="5864">
      <x:c r="A5864" t="str">
        <x:v>DEV-00978</x:v>
      </x:c>
      <x:c r="B5864" s="28" t="n">
        <x:v>46054</x:v>
      </x:c>
      <x:c r="C5864" t="n">
        <x:v>26.2</x:v>
      </x:c>
      <x:c r="D5864" t="n">
        <x:v>150.1</x:v>
      </x:c>
      <x:c r="E5864" t="n">
        <x:v>9</x:v>
      </x:c>
      <x:c r="F5864" t="n">
        <x:v>0</x:v>
      </x:c>
      <x:c r="G5864" t="n">
        <x:v>21</x:v>
      </x:c>
      <x:c r="H5864" t="n">
        <x:v>1</x:v>
      </x:c>
      <x:c r="I5864" t="n">
        <x:v>1</x:v>
      </x:c>
      <x:c r="J5864" t="n">
        <x:v>0.21</x:v>
      </x:c>
      <x:c r="K5864" t="n">
        <x:v>0</x:v>
      </x:c>
      <x:c r="L5864" t="n">
        <x:v>93.5</x:v>
      </x:c>
      <x:c r="M5864" t="n">
        <x:v>6.9</x:v>
      </x:c>
      <x:c r="N5864" t="n">
        <x:v>3.3</x:v>
      </x:c>
    </x:row>
    <x:row r="5865">
      <x:c r="A5865" t="str">
        <x:v>DEV-00978</x:v>
      </x:c>
      <x:c r="B5865" s="28" t="n">
        <x:v>46082</x:v>
      </x:c>
      <x:c r="C5865" t="n">
        <x:v>57</x:v>
      </x:c>
      <x:c r="D5865" t="n">
        <x:v>340.4</x:v>
      </x:c>
      <x:c r="E5865" t="n">
        <x:v>15</x:v>
      </x:c>
      <x:c r="F5865" t="n">
        <x:v>1</x:v>
      </x:c>
      <x:c r="G5865" t="n">
        <x:v>20</x:v>
      </x:c>
      <x:c r="H5865" t="n">
        <x:v>0</x:v>
      </x:c>
      <x:c r="I5865" t="n">
        <x:v>1</x:v>
      </x:c>
      <x:c r="J5865" t="n">
        <x:v>0.36</x:v>
      </x:c>
      <x:c r="K5865" t="n">
        <x:v>0</x:v>
      </x:c>
      <x:c r="L5865" t="n">
        <x:v>94.2</x:v>
      </x:c>
      <x:c r="M5865" t="n">
        <x:v>0</x:v>
      </x:c>
      <x:c r="N5865" t="n">
        <x:v>18.2</x:v>
      </x:c>
    </x:row>
    <x:row r="5866">
      <x:c r="A5866" t="str">
        <x:v>DEV-00978</x:v>
      </x:c>
      <x:c r="B5866" s="28" t="n">
        <x:v>46113</x:v>
      </x:c>
      <x:c r="C5866" t="n">
        <x:v>55.5</x:v>
      </x:c>
      <x:c r="D5866" t="n">
        <x:v>382.2</x:v>
      </x:c>
      <x:c r="E5866" t="n">
        <x:v>21</x:v>
      </x:c>
      <x:c r="F5866" t="n">
        <x:v>0</x:v>
      </x:c>
      <x:c r="G5866" t="n">
        <x:v>33</x:v>
      </x:c>
      <x:c r="H5866" t="n">
        <x:v>0</x:v>
      </x:c>
      <x:c r="I5866" t="n">
        <x:v>0</x:v>
      </x:c>
      <x:c r="J5866" t="n">
        <x:v>0.18</x:v>
      </x:c>
      <x:c r="K5866" t="n">
        <x:v>0</x:v>
      </x:c>
      <x:c r="L5866" t="n">
        <x:v>99.4</x:v>
      </x:c>
      <x:c r="M5866" t="n">
        <x:v>0</x:v>
      </x:c>
      <x:c r="N5866" t="n">
        <x:v>15.9</x:v>
      </x:c>
    </x:row>
    <x:row r="5867">
      <x:c r="A5867" t="str">
        <x:v>DEV-00978</x:v>
      </x:c>
      <x:c r="B5867" s="28" t="n">
        <x:v>46143</x:v>
      </x:c>
      <x:c r="C5867" t="n">
        <x:v>42.4</x:v>
      </x:c>
      <x:c r="D5867" t="n">
        <x:v>247.6</x:v>
      </x:c>
      <x:c r="E5867" t="n">
        <x:v>16</x:v>
      </x:c>
      <x:c r="F5867" t="n">
        <x:v>0</x:v>
      </x:c>
      <x:c r="G5867" t="n">
        <x:v>41</x:v>
      </x:c>
      <x:c r="H5867" t="n">
        <x:v>0</x:v>
      </x:c>
      <x:c r="I5867" t="n">
        <x:v>4</x:v>
      </x:c>
      <x:c r="J5867" t="n">
        <x:v>0.29</x:v>
      </x:c>
      <x:c r="K5867" t="n">
        <x:v>1</x:v>
      </x:c>
      <x:c r="L5867" t="n">
        <x:v>94.5</x:v>
      </x:c>
      <x:c r="M5867" t="n">
        <x:v>1.8</x:v>
      </x:c>
      <x:c r="N5867" t="n">
        <x:v>4.4</x:v>
      </x:c>
    </x:row>
    <x:row r="5868">
      <x:c r="A5868" t="str">
        <x:v>DEV-00978</x:v>
      </x:c>
      <x:c r="B5868" s="28" t="n">
        <x:v>46174</x:v>
      </x:c>
      <x:c r="C5868" t="n">
        <x:v>20.4</x:v>
      </x:c>
      <x:c r="D5868" t="n">
        <x:v>121.3</x:v>
      </x:c>
      <x:c r="E5868" t="n">
        <x:v>7</x:v>
      </x:c>
      <x:c r="F5868" t="n">
        <x:v>2</x:v>
      </x:c>
      <x:c r="G5868" t="n">
        <x:v>43</x:v>
      </x:c>
      <x:c r="H5868" t="n">
        <x:v>0</x:v>
      </x:c>
      <x:c r="I5868" t="n">
        <x:v>1</x:v>
      </x:c>
      <x:c r="J5868" t="n">
        <x:v>0.75</x:v>
      </x:c>
      <x:c r="K5868" t="n">
        <x:v>0</x:v>
      </x:c>
      <x:c r="L5868" t="n">
        <x:v>99.7</x:v>
      </x:c>
      <x:c r="M5868" t="n">
        <x:v>3.5</x:v>
      </x:c>
      <x:c r="N5868" t="n">
        <x:v>4.2</x:v>
      </x:c>
    </x:row>
    <x:row r="5869">
      <x:c r="A5869" t="str">
        <x:v>DEV-00978</x:v>
      </x:c>
      <x:c r="B5869" s="28" t="n">
        <x:v>46204</x:v>
      </x:c>
      <x:c r="C5869" t="n">
        <x:v>28.8</x:v>
      </x:c>
      <x:c r="D5869" t="n">
        <x:v>192.9</x:v>
      </x:c>
      <x:c r="E5869" t="n">
        <x:v>13</x:v>
      </x:c>
      <x:c r="F5869" t="n">
        <x:v>1</x:v>
      </x:c>
      <x:c r="G5869" t="n">
        <x:v>28</x:v>
      </x:c>
      <x:c r="H5869" t="n">
        <x:v>1</x:v>
      </x:c>
      <x:c r="I5869" t="n">
        <x:v>2</x:v>
      </x:c>
      <x:c r="J5869" t="n">
        <x:v>0</x:v>
      </x:c>
      <x:c r="K5869" t="n">
        <x:v>0</x:v>
      </x:c>
      <x:c r="L5869" t="n">
        <x:v>95.1</x:v>
      </x:c>
      <x:c r="M5869" t="n">
        <x:v>6.8</x:v>
      </x:c>
      <x:c r="N5869" t="n">
        <x:v>8.5</x:v>
      </x:c>
    </x:row>
    <x:row r="5870">
      <x:c r="A5870" t="str">
        <x:v>DEV-00979</x:v>
      </x:c>
      <x:c r="B5870" s="28" t="n">
        <x:v>46054</x:v>
      </x:c>
      <x:c r="C5870" t="n">
        <x:v>66.6</x:v>
      </x:c>
      <x:c r="D5870" t="n">
        <x:v>371.4</x:v>
      </x:c>
      <x:c r="E5870" t="n">
        <x:v>20</x:v>
      </x:c>
      <x:c r="F5870" t="n">
        <x:v>1</x:v>
      </x:c>
      <x:c r="G5870" t="n">
        <x:v>18</x:v>
      </x:c>
      <x:c r="H5870" t="n">
        <x:v>0</x:v>
      </x:c>
      <x:c r="I5870" t="n">
        <x:v>4</x:v>
      </x:c>
      <x:c r="J5870" t="n">
        <x:v>1.03</x:v>
      </x:c>
      <x:c r="K5870" t="n">
        <x:v>0</x:v>
      </x:c>
      <x:c r="L5870" t="n">
        <x:v>96.5</x:v>
      </x:c>
      <x:c r="M5870" t="n">
        <x:v>0</x:v>
      </x:c>
      <x:c r="N5870" t="n">
        <x:v>9.6</x:v>
      </x:c>
    </x:row>
    <x:row r="5871">
      <x:c r="A5871" t="str">
        <x:v>DEV-00979</x:v>
      </x:c>
      <x:c r="B5871" s="28" t="n">
        <x:v>46082</x:v>
      </x:c>
      <x:c r="C5871" t="n">
        <x:v>77.9</x:v>
      </x:c>
      <x:c r="D5871" t="n">
        <x:v>556.9</x:v>
      </x:c>
      <x:c r="E5871" t="n">
        <x:v>16</x:v>
      </x:c>
      <x:c r="F5871" t="n">
        <x:v>0</x:v>
      </x:c>
      <x:c r="G5871" t="n">
        <x:v>50</x:v>
      </x:c>
      <x:c r="H5871" t="n">
        <x:v>1</x:v>
      </x:c>
      <x:c r="I5871" t="n">
        <x:v>0</x:v>
      </x:c>
      <x:c r="J5871" t="n">
        <x:v>0.69</x:v>
      </x:c>
      <x:c r="K5871" t="n">
        <x:v>0</x:v>
      </x:c>
      <x:c r="L5871" t="n">
        <x:v>93.1</x:v>
      </x:c>
      <x:c r="M5871" t="n">
        <x:v>0</x:v>
      </x:c>
      <x:c r="N5871" t="n">
        <x:v>14.4</x:v>
      </x:c>
    </x:row>
    <x:row r="5872">
      <x:c r="A5872" t="str">
        <x:v>DEV-00979</x:v>
      </x:c>
      <x:c r="B5872" s="28" t="n">
        <x:v>46113</x:v>
      </x:c>
      <x:c r="C5872" t="n">
        <x:v>63.7</x:v>
      </x:c>
      <x:c r="D5872" t="n">
        <x:v>394.5</x:v>
      </x:c>
      <x:c r="E5872" t="n">
        <x:v>13</x:v>
      </x:c>
      <x:c r="F5872" t="n">
        <x:v>1</x:v>
      </x:c>
      <x:c r="G5872" t="n">
        <x:v>47</x:v>
      </x:c>
      <x:c r="H5872" t="n">
        <x:v>1</x:v>
      </x:c>
      <x:c r="I5872" t="n">
        <x:v>0</x:v>
      </x:c>
      <x:c r="J5872" t="n">
        <x:v>0</x:v>
      </x:c>
      <x:c r="K5872" t="n">
        <x:v>0</x:v>
      </x:c>
      <x:c r="L5872" t="n">
        <x:v>93.9</x:v>
      </x:c>
      <x:c r="M5872" t="n">
        <x:v>8.1</x:v>
      </x:c>
      <x:c r="N5872" t="n">
        <x:v>9.4</x:v>
      </x:c>
    </x:row>
    <x:row r="5873">
      <x:c r="A5873" t="str">
        <x:v>DEV-00979</x:v>
      </x:c>
      <x:c r="B5873" s="28" t="n">
        <x:v>46143</x:v>
      </x:c>
      <x:c r="C5873" t="n">
        <x:v>97.4</x:v>
      </x:c>
      <x:c r="D5873" t="n">
        <x:v>648.2</x:v>
      </x:c>
      <x:c r="E5873" t="n">
        <x:v>18</x:v>
      </x:c>
      <x:c r="F5873" t="n">
        <x:v>1</x:v>
      </x:c>
      <x:c r="G5873" t="n">
        <x:v>49</x:v>
      </x:c>
      <x:c r="H5873" t="n">
        <x:v>0</x:v>
      </x:c>
      <x:c r="I5873" t="n">
        <x:v>1</x:v>
      </x:c>
      <x:c r="J5873" t="n">
        <x:v>0.46</x:v>
      </x:c>
      <x:c r="K5873" t="n">
        <x:v>0</x:v>
      </x:c>
      <x:c r="L5873" t="n">
        <x:v>91.4</x:v>
      </x:c>
      <x:c r="M5873" t="n">
        <x:v>5.8</x:v>
      </x:c>
      <x:c r="N5873" t="n">
        <x:v>16.3</x:v>
      </x:c>
    </x:row>
    <x:row r="5874">
      <x:c r="A5874" t="str">
        <x:v>DEV-00979</x:v>
      </x:c>
      <x:c r="B5874" s="28" t="n">
        <x:v>46174</x:v>
      </x:c>
      <x:c r="C5874" t="n">
        <x:v>50.1</x:v>
      </x:c>
      <x:c r="D5874" t="n">
        <x:v>355.4</x:v>
      </x:c>
      <x:c r="E5874" t="n">
        <x:v>10</x:v>
      </x:c>
      <x:c r="F5874" t="n">
        <x:v>3</x:v>
      </x:c>
      <x:c r="G5874" t="n">
        <x:v>33</x:v>
      </x:c>
      <x:c r="H5874" t="n">
        <x:v>0</x:v>
      </x:c>
      <x:c r="I5874" t="n">
        <x:v>4</x:v>
      </x:c>
      <x:c r="J5874" t="n">
        <x:v>0.79</x:v>
      </x:c>
      <x:c r="K5874" t="n">
        <x:v>0</x:v>
      </x:c>
      <x:c r="L5874" t="n">
        <x:v>96.2</x:v>
      </x:c>
      <x:c r="M5874" t="n">
        <x:v>2.4</x:v>
      </x:c>
      <x:c r="N5874" t="n">
        <x:v>5.2</x:v>
      </x:c>
    </x:row>
    <x:row r="5875">
      <x:c r="A5875" t="str">
        <x:v>DEV-00979</x:v>
      </x:c>
      <x:c r="B5875" s="28" t="n">
        <x:v>46204</x:v>
      </x:c>
      <x:c r="C5875" t="n">
        <x:v>70.1</x:v>
      </x:c>
      <x:c r="D5875" t="n">
        <x:v>471.4</x:v>
      </x:c>
      <x:c r="E5875" t="n">
        <x:v>21</x:v>
      </x:c>
      <x:c r="F5875" t="n">
        <x:v>0</x:v>
      </x:c>
      <x:c r="G5875" t="n">
        <x:v>52</x:v>
      </x:c>
      <x:c r="H5875" t="n">
        <x:v>1</x:v>
      </x:c>
      <x:c r="I5875" t="n">
        <x:v>1</x:v>
      </x:c>
      <x:c r="J5875" t="n">
        <x:v>0.28</x:v>
      </x:c>
      <x:c r="K5875" t="n">
        <x:v>1</x:v>
      </x:c>
      <x:c r="L5875" t="n">
        <x:v>97.1</x:v>
      </x:c>
      <x:c r="M5875" t="n">
        <x:v>3.2</x:v>
      </x:c>
      <x:c r="N5875" t="n">
        <x:v>14.1</x:v>
      </x:c>
    </x:row>
    <x:row r="5876">
      <x:c r="A5876" t="str">
        <x:v>DEV-00980</x:v>
      </x:c>
      <x:c r="B5876" s="28" t="n">
        <x:v>46054</x:v>
      </x:c>
      <x:c r="C5876" t="n">
        <x:v>42.9</x:v>
      </x:c>
      <x:c r="D5876" t="n">
        <x:v>240.4</x:v>
      </x:c>
      <x:c r="E5876" t="n">
        <x:v>20</x:v>
      </x:c>
      <x:c r="F5876" t="n">
        <x:v>0</x:v>
      </x:c>
      <x:c r="G5876" t="n">
        <x:v>21</x:v>
      </x:c>
      <x:c r="H5876" t="n">
        <x:v>0</x:v>
      </x:c>
      <x:c r="I5876" t="n">
        <x:v>3</x:v>
      </x:c>
      <x:c r="J5876" t="n">
        <x:v>0.33</x:v>
      </x:c>
      <x:c r="K5876" t="n">
        <x:v>1</x:v>
      </x:c>
      <x:c r="L5876" t="n">
        <x:v>94.7</x:v>
      </x:c>
      <x:c r="M5876" t="n">
        <x:v>0</x:v>
      </x:c>
      <x:c r="N5876" t="n">
        <x:v>3.6</x:v>
      </x:c>
    </x:row>
    <x:row r="5877">
      <x:c r="A5877" t="str">
        <x:v>DEV-00980</x:v>
      </x:c>
      <x:c r="B5877" s="28" t="n">
        <x:v>46082</x:v>
      </x:c>
      <x:c r="C5877" t="n">
        <x:v>35.1</x:v>
      </x:c>
      <x:c r="D5877" t="n">
        <x:v>194</x:v>
      </x:c>
      <x:c r="E5877" t="n">
        <x:v>12</x:v>
      </x:c>
      <x:c r="F5877" t="n">
        <x:v>0</x:v>
      </x:c>
      <x:c r="G5877" t="n">
        <x:v>15</x:v>
      </x:c>
      <x:c r="H5877" t="n">
        <x:v>0</x:v>
      </x:c>
      <x:c r="I5877" t="n">
        <x:v>2</x:v>
      </x:c>
      <x:c r="J5877" t="n">
        <x:v>0.51</x:v>
      </x:c>
      <x:c r="K5877" t="n">
        <x:v>0</x:v>
      </x:c>
      <x:c r="L5877" t="n">
        <x:v>96.5</x:v>
      </x:c>
      <x:c r="M5877" t="n">
        <x:v>2.5</x:v>
      </x:c>
      <x:c r="N5877" t="n">
        <x:v>3.6</x:v>
      </x:c>
    </x:row>
    <x:row r="5878">
      <x:c r="A5878" t="str">
        <x:v>DEV-00980</x:v>
      </x:c>
      <x:c r="B5878" s="28" t="n">
        <x:v>46113</x:v>
      </x:c>
      <x:c r="C5878" t="n">
        <x:v>51.3</x:v>
      </x:c>
      <x:c r="D5878" t="n">
        <x:v>352.2</x:v>
      </x:c>
      <x:c r="E5878" t="n">
        <x:v>11</x:v>
      </x:c>
      <x:c r="F5878" t="n">
        <x:v>0</x:v>
      </x:c>
      <x:c r="G5878" t="n">
        <x:v>34</x:v>
      </x:c>
      <x:c r="H5878" t="n">
        <x:v>0</x:v>
      </x:c>
      <x:c r="I5878" t="n">
        <x:v>2</x:v>
      </x:c>
      <x:c r="J5878" t="n">
        <x:v>0</x:v>
      </x:c>
      <x:c r="K5878" t="n">
        <x:v>0</x:v>
      </x:c>
      <x:c r="L5878" t="n">
        <x:v>95.3</x:v>
      </x:c>
      <x:c r="M5878" t="n">
        <x:v>0.9</x:v>
      </x:c>
      <x:c r="N5878" t="n">
        <x:v>16</x:v>
      </x:c>
    </x:row>
    <x:row r="5879">
      <x:c r="A5879" t="str">
        <x:v>DEV-00980</x:v>
      </x:c>
      <x:c r="B5879" s="28" t="n">
        <x:v>46143</x:v>
      </x:c>
      <x:c r="C5879" t="n">
        <x:v>53.7</x:v>
      </x:c>
      <x:c r="D5879" t="n">
        <x:v>304.3</x:v>
      </x:c>
      <x:c r="E5879" t="n">
        <x:v>5</x:v>
      </x:c>
      <x:c r="F5879" t="n">
        <x:v>0</x:v>
      </x:c>
      <x:c r="G5879" t="n">
        <x:v>35</x:v>
      </x:c>
      <x:c r="H5879" t="n">
        <x:v>0</x:v>
      </x:c>
      <x:c r="I5879" t="n">
        <x:v>4</x:v>
      </x:c>
      <x:c r="J5879" t="n">
        <x:v>0</x:v>
      </x:c>
      <x:c r="K5879" t="n">
        <x:v>0</x:v>
      </x:c>
      <x:c r="L5879" t="n">
        <x:v>96.4</x:v>
      </x:c>
      <x:c r="M5879" t="n">
        <x:v>4</x:v>
      </x:c>
      <x:c r="N5879" t="n">
        <x:v>6.8</x:v>
      </x:c>
    </x:row>
    <x:row r="5880">
      <x:c r="A5880" t="str">
        <x:v>DEV-00980</x:v>
      </x:c>
      <x:c r="B5880" s="28" t="n">
        <x:v>46174</x:v>
      </x:c>
      <x:c r="C5880" t="n">
        <x:v>35.1</x:v>
      </x:c>
      <x:c r="D5880" t="n">
        <x:v>224</x:v>
      </x:c>
      <x:c r="E5880" t="n">
        <x:v>5</x:v>
      </x:c>
      <x:c r="F5880" t="n">
        <x:v>0</x:v>
      </x:c>
      <x:c r="G5880" t="n">
        <x:v>14</x:v>
      </x:c>
      <x:c r="H5880" t="n">
        <x:v>0</x:v>
      </x:c>
      <x:c r="I5880" t="n">
        <x:v>0</x:v>
      </x:c>
      <x:c r="J5880" t="n">
        <x:v>0.75</x:v>
      </x:c>
      <x:c r="K5880" t="n">
        <x:v>1</x:v>
      </x:c>
      <x:c r="L5880" t="n">
        <x:v>96.8</x:v>
      </x:c>
      <x:c r="M5880" t="n">
        <x:v>1.9</x:v>
      </x:c>
      <x:c r="N5880" t="n">
        <x:v>3.4</x:v>
      </x:c>
    </x:row>
    <x:row r="5881">
      <x:c r="A5881" t="str">
        <x:v>DEV-00980</x:v>
      </x:c>
      <x:c r="B5881" s="28" t="n">
        <x:v>46204</x:v>
      </x:c>
      <x:c r="C5881" t="n">
        <x:v>65.9</x:v>
      </x:c>
      <x:c r="D5881" t="n">
        <x:v>421.3</x:v>
      </x:c>
      <x:c r="E5881" t="n">
        <x:v>24</x:v>
      </x:c>
      <x:c r="F5881" t="n">
        <x:v>0</x:v>
      </x:c>
      <x:c r="G5881" t="n">
        <x:v>29</x:v>
      </x:c>
      <x:c r="H5881" t="n">
        <x:v>0</x:v>
      </x:c>
      <x:c r="I5881" t="n">
        <x:v>6</x:v>
      </x:c>
      <x:c r="J5881" t="n">
        <x:v>0.38</x:v>
      </x:c>
      <x:c r="K5881" t="n">
        <x:v>0</x:v>
      </x:c>
      <x:c r="L5881" t="n">
        <x:v>92.4</x:v>
      </x:c>
      <x:c r="M5881" t="n">
        <x:v>4.6</x:v>
      </x:c>
      <x:c r="N5881" t="n">
        <x:v>12</x:v>
      </x:c>
    </x:row>
    <x:row r="5882">
      <x:c r="A5882" t="str">
        <x:v>DEV-00981</x:v>
      </x:c>
      <x:c r="B5882" s="28" t="n">
        <x:v>46054</x:v>
      </x:c>
      <x:c r="C5882" t="n">
        <x:v>42.7</x:v>
      </x:c>
      <x:c r="D5882" t="n">
        <x:v>236.4</x:v>
      </x:c>
      <x:c r="E5882" t="n">
        <x:v>19</x:v>
      </x:c>
      <x:c r="F5882" t="n">
        <x:v>3</x:v>
      </x:c>
      <x:c r="G5882" t="n">
        <x:v>25</x:v>
      </x:c>
      <x:c r="H5882" t="n">
        <x:v>0</x:v>
      </x:c>
      <x:c r="I5882" t="n">
        <x:v>1</x:v>
      </x:c>
      <x:c r="J5882" t="n">
        <x:v>1.25</x:v>
      </x:c>
      <x:c r="K5882" t="n">
        <x:v>0</x:v>
      </x:c>
      <x:c r="L5882" t="n">
        <x:v>96.6</x:v>
      </x:c>
      <x:c r="M5882" t="n">
        <x:v>7.9</x:v>
      </x:c>
      <x:c r="N5882" t="n">
        <x:v>8.7</x:v>
      </x:c>
    </x:row>
    <x:row r="5883">
      <x:c r="A5883" t="str">
        <x:v>DEV-00981</x:v>
      </x:c>
      <x:c r="B5883" s="28" t="n">
        <x:v>46082</x:v>
      </x:c>
      <x:c r="C5883" t="n">
        <x:v>36.5</x:v>
      </x:c>
      <x:c r="D5883" t="n">
        <x:v>203.8</x:v>
      </x:c>
      <x:c r="E5883" t="n">
        <x:v>15</x:v>
      </x:c>
      <x:c r="F5883" t="n">
        <x:v>1</x:v>
      </x:c>
      <x:c r="G5883" t="n">
        <x:v>31</x:v>
      </x:c>
      <x:c r="H5883" t="n">
        <x:v>0</x:v>
      </x:c>
      <x:c r="I5883" t="n">
        <x:v>0</x:v>
      </x:c>
      <x:c r="J5883" t="n">
        <x:v>0.6</x:v>
      </x:c>
      <x:c r="K5883" t="n">
        <x:v>0</x:v>
      </x:c>
      <x:c r="L5883" t="n">
        <x:v>100</x:v>
      </x:c>
      <x:c r="M5883" t="n">
        <x:v>1.7</x:v>
      </x:c>
      <x:c r="N5883" t="n">
        <x:v>5.5</x:v>
      </x:c>
    </x:row>
    <x:row r="5884">
      <x:c r="A5884" t="str">
        <x:v>DEV-00981</x:v>
      </x:c>
      <x:c r="B5884" s="28" t="n">
        <x:v>46113</x:v>
      </x:c>
      <x:c r="C5884" t="n">
        <x:v>46.3</x:v>
      </x:c>
      <x:c r="D5884" t="n">
        <x:v>277</x:v>
      </x:c>
      <x:c r="E5884" t="n">
        <x:v>17</x:v>
      </x:c>
      <x:c r="F5884" t="n">
        <x:v>0</x:v>
      </x:c>
      <x:c r="G5884" t="n">
        <x:v>42</x:v>
      </x:c>
      <x:c r="H5884" t="n">
        <x:v>1</x:v>
      </x:c>
      <x:c r="I5884" t="n">
        <x:v>0</x:v>
      </x:c>
      <x:c r="J5884" t="n">
        <x:v>0.31</x:v>
      </x:c>
      <x:c r="K5884" t="n">
        <x:v>0</x:v>
      </x:c>
      <x:c r="L5884" t="n">
        <x:v>96.2</x:v>
      </x:c>
      <x:c r="M5884" t="n">
        <x:v>6.4</x:v>
      </x:c>
      <x:c r="N5884" t="n">
        <x:v>14.1</x:v>
      </x:c>
    </x:row>
    <x:row r="5885">
      <x:c r="A5885" t="str">
        <x:v>DEV-00981</x:v>
      </x:c>
      <x:c r="B5885" s="28" t="n">
        <x:v>46143</x:v>
      </x:c>
      <x:c r="C5885" t="n">
        <x:v>36.3</x:v>
      </x:c>
      <x:c r="D5885" t="n">
        <x:v>208.4</x:v>
      </x:c>
      <x:c r="E5885" t="n">
        <x:v>10</x:v>
      </x:c>
      <x:c r="F5885" t="n">
        <x:v>0</x:v>
      </x:c>
      <x:c r="G5885" t="n">
        <x:v>36</x:v>
      </x:c>
      <x:c r="H5885" t="n">
        <x:v>0</x:v>
      </x:c>
      <x:c r="I5885" t="n">
        <x:v>0</x:v>
      </x:c>
      <x:c r="J5885" t="n">
        <x:v>0</x:v>
      </x:c>
      <x:c r="K5885" t="n">
        <x:v>0</x:v>
      </x:c>
      <x:c r="L5885" t="n">
        <x:v>91.2</x:v>
      </x:c>
      <x:c r="M5885" t="n">
        <x:v>3.1</x:v>
      </x:c>
      <x:c r="N5885" t="n">
        <x:v>9.2</x:v>
      </x:c>
    </x:row>
    <x:row r="5886">
      <x:c r="A5886" t="str">
        <x:v>DEV-00981</x:v>
      </x:c>
      <x:c r="B5886" s="28" t="n">
        <x:v>46174</x:v>
      </x:c>
      <x:c r="C5886" t="n">
        <x:v>45</x:v>
      </x:c>
      <x:c r="D5886" t="n">
        <x:v>250.6</x:v>
      </x:c>
      <x:c r="E5886" t="n">
        <x:v>24</x:v>
      </x:c>
      <x:c r="F5886" t="n">
        <x:v>1</x:v>
      </x:c>
      <x:c r="G5886" t="n">
        <x:v>20</x:v>
      </x:c>
      <x:c r="H5886" t="n">
        <x:v>0</x:v>
      </x:c>
      <x:c r="I5886" t="n">
        <x:v>1</x:v>
      </x:c>
      <x:c r="J5886" t="n">
        <x:v>0.83</x:v>
      </x:c>
      <x:c r="K5886" t="n">
        <x:v>0</x:v>
      </x:c>
      <x:c r="L5886" t="n">
        <x:v>94.6</x:v>
      </x:c>
      <x:c r="M5886" t="n">
        <x:v>1.9</x:v>
      </x:c>
      <x:c r="N5886" t="n">
        <x:v>13.6</x:v>
      </x:c>
    </x:row>
    <x:row r="5887">
      <x:c r="A5887" t="str">
        <x:v>DEV-00981</x:v>
      </x:c>
      <x:c r="B5887" s="28" t="n">
        <x:v>46204</x:v>
      </x:c>
      <x:c r="C5887" t="n">
        <x:v>52.1</x:v>
      </x:c>
      <x:c r="D5887" t="n">
        <x:v>337.4</x:v>
      </x:c>
      <x:c r="E5887" t="n">
        <x:v>20</x:v>
      </x:c>
      <x:c r="F5887" t="n">
        <x:v>3</x:v>
      </x:c>
      <x:c r="G5887" t="n">
        <x:v>33</x:v>
      </x:c>
      <x:c r="H5887" t="n">
        <x:v>0</x:v>
      </x:c>
      <x:c r="I5887" t="n">
        <x:v>5</x:v>
      </x:c>
      <x:c r="J5887" t="n">
        <x:v>0.54</x:v>
      </x:c>
      <x:c r="K5887" t="n">
        <x:v>0</x:v>
      </x:c>
      <x:c r="L5887" t="n">
        <x:v>92.9</x:v>
      </x:c>
      <x:c r="M5887" t="n">
        <x:v>3.7</x:v>
      </x:c>
      <x:c r="N5887" t="n">
        <x:v>15.5</x:v>
      </x:c>
    </x:row>
    <x:row r="5888">
      <x:c r="A5888" t="str">
        <x:v>DEV-00982</x:v>
      </x:c>
      <x:c r="B5888" s="28" t="n">
        <x:v>46054</x:v>
      </x:c>
      <x:c r="C5888" t="n">
        <x:v>57.9</x:v>
      </x:c>
      <x:c r="D5888" t="n">
        <x:v>370.1</x:v>
      </x:c>
      <x:c r="E5888" t="n">
        <x:v>14</x:v>
      </x:c>
      <x:c r="F5888" t="n">
        <x:v>0</x:v>
      </x:c>
      <x:c r="G5888" t="n">
        <x:v>22</x:v>
      </x:c>
      <x:c r="H5888" t="n">
        <x:v>1</x:v>
      </x:c>
      <x:c r="I5888" t="n">
        <x:v>2</x:v>
      </x:c>
      <x:c r="J5888" t="n">
        <x:v>0.59</x:v>
      </x:c>
      <x:c r="K5888" t="n">
        <x:v>0</x:v>
      </x:c>
      <x:c r="L5888" t="n">
        <x:v>94.9</x:v>
      </x:c>
      <x:c r="M5888" t="n">
        <x:v>1.8</x:v>
      </x:c>
      <x:c r="N5888" t="n">
        <x:v>6.3</x:v>
      </x:c>
    </x:row>
    <x:row r="5889">
      <x:c r="A5889" t="str">
        <x:v>DEV-00982</x:v>
      </x:c>
      <x:c r="B5889" s="28" t="n">
        <x:v>46082</x:v>
      </x:c>
      <x:c r="C5889" t="n">
        <x:v>30.5</x:v>
      </x:c>
      <x:c r="D5889" t="n">
        <x:v>206.3</x:v>
      </x:c>
      <x:c r="E5889" t="n">
        <x:v>11</x:v>
      </x:c>
      <x:c r="F5889" t="n">
        <x:v>2</x:v>
      </x:c>
      <x:c r="G5889" t="n">
        <x:v>24</x:v>
      </x:c>
      <x:c r="H5889" t="n">
        <x:v>0</x:v>
      </x:c>
      <x:c r="I5889" t="n">
        <x:v>0</x:v>
      </x:c>
      <x:c r="J5889" t="n">
        <x:v>0.72</x:v>
      </x:c>
      <x:c r="K5889" t="n">
        <x:v>2</x:v>
      </x:c>
      <x:c r="L5889" t="n">
        <x:v>94.2</x:v>
      </x:c>
      <x:c r="M5889" t="n">
        <x:v>5.3</x:v>
      </x:c>
      <x:c r="N5889" t="n">
        <x:v>4.7</x:v>
      </x:c>
    </x:row>
    <x:row r="5890">
      <x:c r="A5890" t="str">
        <x:v>DEV-00982</x:v>
      </x:c>
      <x:c r="B5890" s="28" t="n">
        <x:v>46113</x:v>
      </x:c>
      <x:c r="C5890" t="n">
        <x:v>56.6</x:v>
      </x:c>
      <x:c r="D5890" t="n">
        <x:v>341.4</x:v>
      </x:c>
      <x:c r="E5890" t="n">
        <x:v>24</x:v>
      </x:c>
      <x:c r="F5890" t="n">
        <x:v>0</x:v>
      </x:c>
      <x:c r="G5890" t="n">
        <x:v>42</x:v>
      </x:c>
      <x:c r="H5890" t="n">
        <x:v>0</x:v>
      </x:c>
      <x:c r="I5890" t="n">
        <x:v>0</x:v>
      </x:c>
      <x:c r="J5890" t="n">
        <x:v>0.57</x:v>
      </x:c>
      <x:c r="K5890" t="n">
        <x:v>1</x:v>
      </x:c>
      <x:c r="L5890" t="n">
        <x:v>96.3</x:v>
      </x:c>
      <x:c r="M5890" t="n">
        <x:v>5.7</x:v>
      </x:c>
      <x:c r="N5890" t="n">
        <x:v>17</x:v>
      </x:c>
    </x:row>
    <x:row r="5891">
      <x:c r="A5891" t="str">
        <x:v>DEV-00982</x:v>
      </x:c>
      <x:c r="B5891" s="28" t="n">
        <x:v>46143</x:v>
      </x:c>
      <x:c r="C5891" t="n">
        <x:v>44</x:v>
      </x:c>
      <x:c r="D5891" t="n">
        <x:v>283.9</x:v>
      </x:c>
      <x:c r="E5891" t="n">
        <x:v>16</x:v>
      </x:c>
      <x:c r="F5891" t="n">
        <x:v>2</x:v>
      </x:c>
      <x:c r="G5891" t="n">
        <x:v>26</x:v>
      </x:c>
      <x:c r="H5891" t="n">
        <x:v>0</x:v>
      </x:c>
      <x:c r="I5891" t="n">
        <x:v>3</x:v>
      </x:c>
      <x:c r="J5891" t="n">
        <x:v>1.33</x:v>
      </x:c>
      <x:c r="K5891" t="n">
        <x:v>0</x:v>
      </x:c>
      <x:c r="L5891" t="n">
        <x:v>96.3</x:v>
      </x:c>
      <x:c r="M5891" t="n">
        <x:v>6.8</x:v>
      </x:c>
      <x:c r="N5891" t="n">
        <x:v>4.1</x:v>
      </x:c>
    </x:row>
    <x:row r="5892">
      <x:c r="A5892" t="str">
        <x:v>DEV-00982</x:v>
      </x:c>
      <x:c r="B5892" s="28" t="n">
        <x:v>46174</x:v>
      </x:c>
      <x:c r="C5892" t="n">
        <x:v>62.1</x:v>
      </x:c>
      <x:c r="D5892" t="n">
        <x:v>347.7</x:v>
      </x:c>
      <x:c r="E5892" t="n">
        <x:v>23</x:v>
      </x:c>
      <x:c r="F5892" t="n">
        <x:v>0</x:v>
      </x:c>
      <x:c r="G5892" t="n">
        <x:v>44</x:v>
      </x:c>
      <x:c r="H5892" t="n">
        <x:v>0</x:v>
      </x:c>
      <x:c r="I5892" t="n">
        <x:v>3</x:v>
      </x:c>
      <x:c r="J5892" t="n">
        <x:v>0</x:v>
      </x:c>
      <x:c r="K5892" t="n">
        <x:v>0</x:v>
      </x:c>
      <x:c r="L5892" t="n">
        <x:v>94.4</x:v>
      </x:c>
      <x:c r="M5892" t="n">
        <x:v>3.8</x:v>
      </x:c>
      <x:c r="N5892" t="n">
        <x:v>18.1</x:v>
      </x:c>
    </x:row>
    <x:row r="5893">
      <x:c r="A5893" t="str">
        <x:v>DEV-00982</x:v>
      </x:c>
      <x:c r="B5893" s="28" t="n">
        <x:v>46204</x:v>
      </x:c>
      <x:c r="C5893" t="n">
        <x:v>41.6</x:v>
      </x:c>
      <x:c r="D5893" t="n">
        <x:v>289.7</x:v>
      </x:c>
      <x:c r="E5893" t="n">
        <x:v>16</x:v>
      </x:c>
      <x:c r="F5893" t="n">
        <x:v>2</x:v>
      </x:c>
      <x:c r="G5893" t="n">
        <x:v>38</x:v>
      </x:c>
      <x:c r="H5893" t="n">
        <x:v>1</x:v>
      </x:c>
      <x:c r="I5893" t="n">
        <x:v>3</x:v>
      </x:c>
      <x:c r="J5893" t="n">
        <x:v>0.81</x:v>
      </x:c>
      <x:c r="K5893" t="n">
        <x:v>1</x:v>
      </x:c>
      <x:c r="L5893" t="n">
        <x:v>96.4</x:v>
      </x:c>
      <x:c r="M5893" t="n">
        <x:v>15.8</x:v>
      </x:c>
      <x:c r="N5893" t="n">
        <x:v>9.7</x:v>
      </x:c>
    </x:row>
    <x:row r="5894">
      <x:c r="A5894" t="str">
        <x:v>DEV-00983</x:v>
      </x:c>
      <x:c r="B5894" s="28" t="n">
        <x:v>46054</x:v>
      </x:c>
      <x:c r="C5894" t="n">
        <x:v>67.8</x:v>
      </x:c>
      <x:c r="D5894" t="n">
        <x:v>472.6</x:v>
      </x:c>
      <x:c r="E5894" t="n">
        <x:v>19</x:v>
      </x:c>
      <x:c r="F5894" t="n">
        <x:v>1</x:v>
      </x:c>
      <x:c r="G5894" t="n">
        <x:v>25</x:v>
      </x:c>
      <x:c r="H5894" t="n">
        <x:v>0</x:v>
      </x:c>
      <x:c r="I5894" t="n">
        <x:v>2</x:v>
      </x:c>
      <x:c r="J5894" t="n">
        <x:v>1.1</x:v>
      </x:c>
      <x:c r="K5894" t="n">
        <x:v>0</x:v>
      </x:c>
      <x:c r="L5894" t="n">
        <x:v>94.1</x:v>
      </x:c>
      <x:c r="M5894" t="n">
        <x:v>5.7</x:v>
      </x:c>
      <x:c r="N5894" t="n">
        <x:v>6.6</x:v>
      </x:c>
    </x:row>
    <x:row r="5895">
      <x:c r="A5895" t="str">
        <x:v>DEV-00983</x:v>
      </x:c>
      <x:c r="B5895" s="28" t="n">
        <x:v>46082</x:v>
      </x:c>
      <x:c r="C5895" t="n">
        <x:v>58.2</x:v>
      </x:c>
      <x:c r="D5895" t="n">
        <x:v>363.3</x:v>
      </x:c>
      <x:c r="E5895" t="n">
        <x:v>27</x:v>
      </x:c>
      <x:c r="F5895" t="n">
        <x:v>3</x:v>
      </x:c>
      <x:c r="G5895" t="n">
        <x:v>46</x:v>
      </x:c>
      <x:c r="H5895" t="n">
        <x:v>0</x:v>
      </x:c>
      <x:c r="I5895" t="n">
        <x:v>4</x:v>
      </x:c>
      <x:c r="J5895" t="n">
        <x:v>0.75</x:v>
      </x:c>
      <x:c r="K5895" t="n">
        <x:v>0</x:v>
      </x:c>
      <x:c r="L5895" t="n">
        <x:v>100</x:v>
      </x:c>
      <x:c r="M5895" t="n">
        <x:v>1.4</x:v>
      </x:c>
      <x:c r="N5895" t="n">
        <x:v>5.7</x:v>
      </x:c>
    </x:row>
    <x:row r="5896">
      <x:c r="A5896" t="str">
        <x:v>DEV-00983</x:v>
      </x:c>
      <x:c r="B5896" s="28" t="n">
        <x:v>46113</x:v>
      </x:c>
      <x:c r="C5896" t="n">
        <x:v>47.6</x:v>
      </x:c>
      <x:c r="D5896" t="n">
        <x:v>313.8</x:v>
      </x:c>
      <x:c r="E5896" t="n">
        <x:v>12</x:v>
      </x:c>
      <x:c r="F5896" t="n">
        <x:v>3</x:v>
      </x:c>
      <x:c r="G5896" t="n">
        <x:v>39</x:v>
      </x:c>
      <x:c r="H5896" t="n">
        <x:v>1</x:v>
      </x:c>
      <x:c r="I5896" t="n">
        <x:v>4</x:v>
      </x:c>
      <x:c r="J5896" t="n">
        <x:v>1.12</x:v>
      </x:c>
      <x:c r="K5896" t="n">
        <x:v>1</x:v>
      </x:c>
      <x:c r="L5896" t="n">
        <x:v>93.4</x:v>
      </x:c>
      <x:c r="M5896" t="n">
        <x:v>9.6</x:v>
      </x:c>
      <x:c r="N5896" t="n">
        <x:v>11.6</x:v>
      </x:c>
    </x:row>
    <x:row r="5897">
      <x:c r="A5897" t="str">
        <x:v>DEV-00983</x:v>
      </x:c>
      <x:c r="B5897" s="28" t="n">
        <x:v>46143</x:v>
      </x:c>
      <x:c r="C5897" t="n">
        <x:v>53.9</x:v>
      </x:c>
      <x:c r="D5897" t="n">
        <x:v>349.3</x:v>
      </x:c>
      <x:c r="E5897" t="n">
        <x:v>9</x:v>
      </x:c>
      <x:c r="F5897" t="n">
        <x:v>0</x:v>
      </x:c>
      <x:c r="G5897" t="n">
        <x:v>33</x:v>
      </x:c>
      <x:c r="H5897" t="n">
        <x:v>0</x:v>
      </x:c>
      <x:c r="I5897" t="n">
        <x:v>4</x:v>
      </x:c>
      <x:c r="J5897" t="n">
        <x:v>0.72</x:v>
      </x:c>
      <x:c r="K5897" t="n">
        <x:v>0</x:v>
      </x:c>
      <x:c r="L5897" t="n">
        <x:v>94.6</x:v>
      </x:c>
      <x:c r="M5897" t="n">
        <x:v>13.1</x:v>
      </x:c>
      <x:c r="N5897" t="n">
        <x:v>7.2</x:v>
      </x:c>
    </x:row>
    <x:row r="5898">
      <x:c r="A5898" t="str">
        <x:v>DEV-00983</x:v>
      </x:c>
      <x:c r="B5898" s="28" t="n">
        <x:v>46174</x:v>
      </x:c>
      <x:c r="C5898" t="n">
        <x:v>44.3</x:v>
      </x:c>
      <x:c r="D5898" t="n">
        <x:v>266.4</x:v>
      </x:c>
      <x:c r="E5898" t="n">
        <x:v>22</x:v>
      </x:c>
      <x:c r="F5898" t="n">
        <x:v>0</x:v>
      </x:c>
      <x:c r="G5898" t="n">
        <x:v>19</x:v>
      </x:c>
      <x:c r="H5898" t="n">
        <x:v>1</x:v>
      </x:c>
      <x:c r="I5898" t="n">
        <x:v>1</x:v>
      </x:c>
      <x:c r="J5898" t="n">
        <x:v>1.24</x:v>
      </x:c>
      <x:c r="K5898" t="n">
        <x:v>0</x:v>
      </x:c>
      <x:c r="L5898" t="n">
        <x:v>92.5</x:v>
      </x:c>
      <x:c r="M5898" t="n">
        <x:v>10.4</x:v>
      </x:c>
      <x:c r="N5898" t="n">
        <x:v>12.3</x:v>
      </x:c>
    </x:row>
    <x:row r="5899">
      <x:c r="A5899" t="str">
        <x:v>DEV-00983</x:v>
      </x:c>
      <x:c r="B5899" s="28" t="n">
        <x:v>46204</x:v>
      </x:c>
      <x:c r="C5899" t="n">
        <x:v>54.1</x:v>
      </x:c>
      <x:c r="D5899" t="n">
        <x:v>313.6</x:v>
      </x:c>
      <x:c r="E5899" t="n">
        <x:v>25</x:v>
      </x:c>
      <x:c r="F5899" t="n">
        <x:v>0</x:v>
      </x:c>
      <x:c r="G5899" t="n">
        <x:v>43</x:v>
      </x:c>
      <x:c r="H5899" t="n">
        <x:v>1</x:v>
      </x:c>
      <x:c r="I5899" t="n">
        <x:v>2</x:v>
      </x:c>
      <x:c r="J5899" t="n">
        <x:v>1.71</x:v>
      </x:c>
      <x:c r="K5899" t="n">
        <x:v>0</x:v>
      </x:c>
      <x:c r="L5899" t="n">
        <x:v>97.7</x:v>
      </x:c>
      <x:c r="M5899" t="n">
        <x:v>9.7</x:v>
      </x:c>
      <x:c r="N5899" t="n">
        <x:v>12.6</x:v>
      </x:c>
    </x:row>
    <x:row r="5900">
      <x:c r="A5900" t="str">
        <x:v>DEV-00984</x:v>
      </x:c>
      <x:c r="B5900" s="28" t="n">
        <x:v>46054</x:v>
      </x:c>
      <x:c r="C5900" t="n">
        <x:v>71.3</x:v>
      </x:c>
      <x:c r="D5900" t="n">
        <x:v>500</x:v>
      </x:c>
      <x:c r="E5900" t="n">
        <x:v>16</x:v>
      </x:c>
      <x:c r="F5900" t="n">
        <x:v>1</x:v>
      </x:c>
      <x:c r="G5900" t="n">
        <x:v>45</x:v>
      </x:c>
      <x:c r="H5900" t="n">
        <x:v>0</x:v>
      </x:c>
      <x:c r="I5900" t="n">
        <x:v>2</x:v>
      </x:c>
      <x:c r="J5900" t="n">
        <x:v>1.05</x:v>
      </x:c>
      <x:c r="K5900" t="n">
        <x:v>2</x:v>
      </x:c>
      <x:c r="L5900" t="n">
        <x:v>89.9</x:v>
      </x:c>
      <x:c r="M5900" t="n">
        <x:v>8.2</x:v>
      </x:c>
      <x:c r="N5900" t="n">
        <x:v>16.3</x:v>
      </x:c>
    </x:row>
    <x:row r="5901">
      <x:c r="A5901" t="str">
        <x:v>DEV-00984</x:v>
      </x:c>
      <x:c r="B5901" s="28" t="n">
        <x:v>46082</x:v>
      </x:c>
      <x:c r="C5901" t="n">
        <x:v>67.1</x:v>
      </x:c>
      <x:c r="D5901" t="n">
        <x:v>480.9</x:v>
      </x:c>
      <x:c r="E5901" t="n">
        <x:v>19</x:v>
      </x:c>
      <x:c r="F5901" t="n">
        <x:v>0</x:v>
      </x:c>
      <x:c r="G5901" t="n">
        <x:v>42</x:v>
      </x:c>
      <x:c r="H5901" t="n">
        <x:v>0</x:v>
      </x:c>
      <x:c r="I5901" t="n">
        <x:v>2</x:v>
      </x:c>
      <x:c r="J5901" t="n">
        <x:v>0.38</x:v>
      </x:c>
      <x:c r="K5901" t="n">
        <x:v>0</x:v>
      </x:c>
      <x:c r="L5901" t="n">
        <x:v>95.3</x:v>
      </x:c>
      <x:c r="M5901" t="n">
        <x:v>0</x:v>
      </x:c>
      <x:c r="N5901" t="n">
        <x:v>12</x:v>
      </x:c>
    </x:row>
    <x:row r="5902">
      <x:c r="A5902" t="str">
        <x:v>DEV-00984</x:v>
      </x:c>
      <x:c r="B5902" s="28" t="n">
        <x:v>46113</x:v>
      </x:c>
      <x:c r="C5902" t="n">
        <x:v>65</x:v>
      </x:c>
      <x:c r="D5902" t="n">
        <x:v>403.5</x:v>
      </x:c>
      <x:c r="E5902" t="n">
        <x:v>15</x:v>
      </x:c>
      <x:c r="F5902" t="n">
        <x:v>0</x:v>
      </x:c>
      <x:c r="G5902" t="n">
        <x:v>30</x:v>
      </x:c>
      <x:c r="H5902" t="n">
        <x:v>0</x:v>
      </x:c>
      <x:c r="I5902" t="n">
        <x:v>5</x:v>
      </x:c>
      <x:c r="J5902" t="n">
        <x:v>1.15</x:v>
      </x:c>
      <x:c r="K5902" t="n">
        <x:v>0</x:v>
      </x:c>
      <x:c r="L5902" t="n">
        <x:v>94.9</x:v>
      </x:c>
      <x:c r="M5902" t="n">
        <x:v>0.8</x:v>
      </x:c>
      <x:c r="N5902" t="n">
        <x:v>10.1</x:v>
      </x:c>
    </x:row>
    <x:row r="5903">
      <x:c r="A5903" t="str">
        <x:v>DEV-00984</x:v>
      </x:c>
      <x:c r="B5903" s="28" t="n">
        <x:v>46143</x:v>
      </x:c>
      <x:c r="C5903" t="n">
        <x:v>83.8</x:v>
      </x:c>
      <x:c r="D5903" t="n">
        <x:v>485.9</x:v>
      </x:c>
      <x:c r="E5903" t="n">
        <x:v>19</x:v>
      </x:c>
      <x:c r="F5903" t="n">
        <x:v>3</x:v>
      </x:c>
      <x:c r="G5903" t="n">
        <x:v>47</x:v>
      </x:c>
      <x:c r="H5903" t="n">
        <x:v>0</x:v>
      </x:c>
      <x:c r="I5903" t="n">
        <x:v>1</x:v>
      </x:c>
      <x:c r="J5903" t="n">
        <x:v>0.62</x:v>
      </x:c>
      <x:c r="K5903" t="n">
        <x:v>1</x:v>
      </x:c>
      <x:c r="L5903" t="n">
        <x:v>96</x:v>
      </x:c>
      <x:c r="M5903" t="n">
        <x:v>7.6</x:v>
      </x:c>
      <x:c r="N5903" t="n">
        <x:v>17</x:v>
      </x:c>
    </x:row>
    <x:row r="5904">
      <x:c r="A5904" t="str">
        <x:v>DEV-00984</x:v>
      </x:c>
      <x:c r="B5904" s="28" t="n">
        <x:v>46174</x:v>
      </x:c>
      <x:c r="C5904" t="n">
        <x:v>86.2</x:v>
      </x:c>
      <x:c r="D5904" t="n">
        <x:v>610.8</x:v>
      </x:c>
      <x:c r="E5904" t="n">
        <x:v>18</x:v>
      </x:c>
      <x:c r="F5904" t="n">
        <x:v>0</x:v>
      </x:c>
      <x:c r="G5904" t="n">
        <x:v>45</x:v>
      </x:c>
      <x:c r="H5904" t="n">
        <x:v>0</x:v>
      </x:c>
      <x:c r="I5904" t="n">
        <x:v>4</x:v>
      </x:c>
      <x:c r="J5904" t="n">
        <x:v>0.49</x:v>
      </x:c>
      <x:c r="K5904" t="n">
        <x:v>1</x:v>
      </x:c>
      <x:c r="L5904" t="n">
        <x:v>95.2</x:v>
      </x:c>
      <x:c r="M5904" t="n">
        <x:v>0</x:v>
      </x:c>
      <x:c r="N5904" t="n">
        <x:v>12.4</x:v>
      </x:c>
    </x:row>
    <x:row r="5905">
      <x:c r="A5905" t="str">
        <x:v>DEV-00984</x:v>
      </x:c>
      <x:c r="B5905" s="28" t="n">
        <x:v>46204</x:v>
      </x:c>
      <x:c r="C5905" t="n">
        <x:v>91.6</x:v>
      </x:c>
      <x:c r="D5905" t="n">
        <x:v>638.9</x:v>
      </x:c>
      <x:c r="E5905" t="n">
        <x:v>23</x:v>
      </x:c>
      <x:c r="F5905" t="n">
        <x:v>2</x:v>
      </x:c>
      <x:c r="G5905" t="n">
        <x:v>39</x:v>
      </x:c>
      <x:c r="H5905" t="n">
        <x:v>0</x:v>
      </x:c>
      <x:c r="I5905" t="n">
        <x:v>5</x:v>
      </x:c>
      <x:c r="J5905" t="n">
        <x:v>0.23</x:v>
      </x:c>
      <x:c r="K5905" t="n">
        <x:v>0</x:v>
      </x:c>
      <x:c r="L5905" t="n">
        <x:v>91.5</x:v>
      </x:c>
      <x:c r="M5905" t="n">
        <x:v>0.6</x:v>
      </x:c>
      <x:c r="N5905" t="n">
        <x:v>8.7</x:v>
      </x:c>
    </x:row>
    <x:row r="5906">
      <x:c r="A5906" t="str">
        <x:v>DEV-00985</x:v>
      </x:c>
      <x:c r="B5906" s="28" t="n">
        <x:v>46054</x:v>
      </x:c>
      <x:c r="C5906" t="n">
        <x:v>65.3</x:v>
      </x:c>
      <x:c r="D5906" t="n">
        <x:v>360.2</x:v>
      </x:c>
      <x:c r="E5906" t="n">
        <x:v>14</x:v>
      </x:c>
      <x:c r="F5906" t="n">
        <x:v>1</x:v>
      </x:c>
      <x:c r="G5906" t="n">
        <x:v>60</x:v>
      </x:c>
      <x:c r="H5906" t="n">
        <x:v>0</x:v>
      </x:c>
      <x:c r="I5906" t="n">
        <x:v>1</x:v>
      </x:c>
      <x:c r="J5906" t="n">
        <x:v>0</x:v>
      </x:c>
      <x:c r="K5906" t="n">
        <x:v>2</x:v>
      </x:c>
      <x:c r="L5906" t="n">
        <x:v>97.6</x:v>
      </x:c>
      <x:c r="M5906" t="n">
        <x:v>1.9</x:v>
      </x:c>
      <x:c r="N5906" t="n">
        <x:v>16.2</x:v>
      </x:c>
    </x:row>
    <x:row r="5907">
      <x:c r="A5907" t="str">
        <x:v>DEV-00985</x:v>
      </x:c>
      <x:c r="B5907" s="28" t="n">
        <x:v>46082</x:v>
      </x:c>
      <x:c r="C5907" t="n">
        <x:v>97.1</x:v>
      </x:c>
      <x:c r="D5907" t="n">
        <x:v>548.7</x:v>
      </x:c>
      <x:c r="E5907" t="n">
        <x:v>31</x:v>
      </x:c>
      <x:c r="F5907" t="n">
        <x:v>0</x:v>
      </x:c>
      <x:c r="G5907" t="n">
        <x:v>39</x:v>
      </x:c>
      <x:c r="H5907" t="n">
        <x:v>0</x:v>
      </x:c>
      <x:c r="I5907" t="n">
        <x:v>2</x:v>
      </x:c>
      <x:c r="J5907" t="n">
        <x:v>0.29</x:v>
      </x:c>
      <x:c r="K5907" t="n">
        <x:v>0</x:v>
      </x:c>
      <x:c r="L5907" t="n">
        <x:v>97.1</x:v>
      </x:c>
      <x:c r="M5907" t="n">
        <x:v>7.4</x:v>
      </x:c>
      <x:c r="N5907" t="n">
        <x:v>12.4</x:v>
      </x:c>
    </x:row>
    <x:row r="5908">
      <x:c r="A5908" t="str">
        <x:v>DEV-00985</x:v>
      </x:c>
      <x:c r="B5908" s="28" t="n">
        <x:v>46113</x:v>
      </x:c>
      <x:c r="C5908" t="n">
        <x:v>48.1</x:v>
      </x:c>
      <x:c r="D5908" t="n">
        <x:v>344.7</x:v>
      </x:c>
      <x:c r="E5908" t="n">
        <x:v>22</x:v>
      </x:c>
      <x:c r="F5908" t="n">
        <x:v>1</x:v>
      </x:c>
      <x:c r="G5908" t="n">
        <x:v>32</x:v>
      </x:c>
      <x:c r="H5908" t="n">
        <x:v>1</x:v>
      </x:c>
      <x:c r="I5908" t="n">
        <x:v>4</x:v>
      </x:c>
      <x:c r="J5908" t="n">
        <x:v>0.15</x:v>
      </x:c>
      <x:c r="K5908" t="n">
        <x:v>0</x:v>
      </x:c>
      <x:c r="L5908" t="n">
        <x:v>94.8</x:v>
      </x:c>
      <x:c r="M5908" t="n">
        <x:v>0.6</x:v>
      </x:c>
      <x:c r="N5908" t="n">
        <x:v>14.1</x:v>
      </x:c>
    </x:row>
    <x:row r="5909">
      <x:c r="A5909" t="str">
        <x:v>DEV-00985</x:v>
      </x:c>
      <x:c r="B5909" s="28" t="n">
        <x:v>46143</x:v>
      </x:c>
      <x:c r="C5909" t="n">
        <x:v>88.7</x:v>
      </x:c>
      <x:c r="D5909" t="n">
        <x:v>556.3</x:v>
      </x:c>
      <x:c r="E5909" t="n">
        <x:v>21</x:v>
      </x:c>
      <x:c r="F5909" t="n">
        <x:v>1</x:v>
      </x:c>
      <x:c r="G5909" t="n">
        <x:v>68</x:v>
      </x:c>
      <x:c r="H5909" t="n">
        <x:v>1</x:v>
      </x:c>
      <x:c r="I5909" t="n">
        <x:v>2</x:v>
      </x:c>
      <x:c r="J5909" t="n">
        <x:v>0.46</x:v>
      </x:c>
      <x:c r="K5909" t="n">
        <x:v>0</x:v>
      </x:c>
      <x:c r="L5909" t="n">
        <x:v>91.4</x:v>
      </x:c>
      <x:c r="M5909" t="n">
        <x:v>4.9</x:v>
      </x:c>
      <x:c r="N5909" t="n">
        <x:v>13.2</x:v>
      </x:c>
    </x:row>
    <x:row r="5910">
      <x:c r="A5910" t="str">
        <x:v>DEV-00985</x:v>
      </x:c>
      <x:c r="B5910" s="28" t="n">
        <x:v>46174</x:v>
      </x:c>
      <x:c r="C5910" t="n">
        <x:v>65.2</x:v>
      </x:c>
      <x:c r="D5910" t="n">
        <x:v>414</x:v>
      </x:c>
      <x:c r="E5910" t="n">
        <x:v>28</x:v>
      </x:c>
      <x:c r="F5910" t="n">
        <x:v>0</x:v>
      </x:c>
      <x:c r="G5910" t="n">
        <x:v>24</x:v>
      </x:c>
      <x:c r="H5910" t="n">
        <x:v>2</x:v>
      </x:c>
      <x:c r="I5910" t="n">
        <x:v>2</x:v>
      </x:c>
      <x:c r="J5910" t="n">
        <x:v>0</x:v>
      </x:c>
      <x:c r="K5910" t="n">
        <x:v>1</x:v>
      </x:c>
      <x:c r="L5910" t="n">
        <x:v>93.2</x:v>
      </x:c>
      <x:c r="M5910" t="n">
        <x:v>0</x:v>
      </x:c>
      <x:c r="N5910" t="n">
        <x:v>15.4</x:v>
      </x:c>
    </x:row>
    <x:row r="5911">
      <x:c r="A5911" t="str">
        <x:v>DEV-00985</x:v>
      </x:c>
      <x:c r="B5911" s="28" t="n">
        <x:v>46204</x:v>
      </x:c>
      <x:c r="C5911" t="n">
        <x:v>76.6</x:v>
      </x:c>
      <x:c r="D5911" t="n">
        <x:v>453.7</x:v>
      </x:c>
      <x:c r="E5911" t="n">
        <x:v>28</x:v>
      </x:c>
      <x:c r="F5911" t="n">
        <x:v>1</x:v>
      </x:c>
      <x:c r="G5911" t="n">
        <x:v>48</x:v>
      </x:c>
      <x:c r="H5911" t="n">
        <x:v>1</x:v>
      </x:c>
      <x:c r="I5911" t="n">
        <x:v>6</x:v>
      </x:c>
      <x:c r="J5911" t="n">
        <x:v>0</x:v>
      </x:c>
      <x:c r="K5911" t="n">
        <x:v>0</x:v>
      </x:c>
      <x:c r="L5911" t="n">
        <x:v>90.9</x:v>
      </x:c>
      <x:c r="M5911" t="n">
        <x:v>0.2</x:v>
      </x:c>
      <x:c r="N5911" t="n">
        <x:v>14</x:v>
      </x:c>
    </x:row>
    <x:row r="5912">
      <x:c r="A5912" t="str">
        <x:v>DEV-00986</x:v>
      </x:c>
      <x:c r="B5912" s="28" t="n">
        <x:v>46054</x:v>
      </x:c>
      <x:c r="C5912" t="n">
        <x:v>58.4</x:v>
      </x:c>
      <x:c r="D5912" t="n">
        <x:v>325.9</x:v>
      </x:c>
      <x:c r="E5912" t="n">
        <x:v>13</x:v>
      </x:c>
      <x:c r="F5912" t="n">
        <x:v>0</x:v>
      </x:c>
      <x:c r="G5912" t="n">
        <x:v>34</x:v>
      </x:c>
      <x:c r="H5912" t="n">
        <x:v>0</x:v>
      </x:c>
      <x:c r="I5912" t="n">
        <x:v>2</x:v>
      </x:c>
      <x:c r="J5912" t="n">
        <x:v>0.38</x:v>
      </x:c>
      <x:c r="K5912" t="n">
        <x:v>0</x:v>
      </x:c>
      <x:c r="L5912" t="n">
        <x:v>100</x:v>
      </x:c>
      <x:c r="M5912" t="n">
        <x:v>8.6</x:v>
      </x:c>
      <x:c r="N5912" t="n">
        <x:v>15.4</x:v>
      </x:c>
    </x:row>
    <x:row r="5913">
      <x:c r="A5913" t="str">
        <x:v>DEV-00986</x:v>
      </x:c>
      <x:c r="B5913" s="28" t="n">
        <x:v>46082</x:v>
      </x:c>
      <x:c r="C5913" t="n">
        <x:v>85.2</x:v>
      </x:c>
      <x:c r="D5913" t="n">
        <x:v>546.5</x:v>
      </x:c>
      <x:c r="E5913" t="n">
        <x:v>23</x:v>
      </x:c>
      <x:c r="F5913" t="n">
        <x:v>2</x:v>
      </x:c>
      <x:c r="G5913" t="n">
        <x:v>43</x:v>
      </x:c>
      <x:c r="H5913" t="n">
        <x:v>0</x:v>
      </x:c>
      <x:c r="I5913" t="n">
        <x:v>3</x:v>
      </x:c>
      <x:c r="J5913" t="n">
        <x:v>0.01</x:v>
      </x:c>
      <x:c r="K5913" t="n">
        <x:v>0</x:v>
      </x:c>
      <x:c r="L5913" t="n">
        <x:v>93.5</x:v>
      </x:c>
      <x:c r="M5913" t="n">
        <x:v>6.6</x:v>
      </x:c>
      <x:c r="N5913" t="n">
        <x:v>11.4</x:v>
      </x:c>
    </x:row>
    <x:row r="5914">
      <x:c r="A5914" t="str">
        <x:v>DEV-00986</x:v>
      </x:c>
      <x:c r="B5914" s="28" t="n">
        <x:v>46113</x:v>
      </x:c>
      <x:c r="C5914" t="n">
        <x:v>63.4</x:v>
      </x:c>
      <x:c r="D5914" t="n">
        <x:v>371.6</x:v>
      </x:c>
      <x:c r="E5914" t="n">
        <x:v>26</x:v>
      </x:c>
      <x:c r="F5914" t="n">
        <x:v>1</x:v>
      </x:c>
      <x:c r="G5914" t="n">
        <x:v>41</x:v>
      </x:c>
      <x:c r="H5914" t="n">
        <x:v>0</x:v>
      </x:c>
      <x:c r="I5914" t="n">
        <x:v>2</x:v>
      </x:c>
      <x:c r="J5914" t="n">
        <x:v>0.44</x:v>
      </x:c>
      <x:c r="K5914" t="n">
        <x:v>0</x:v>
      </x:c>
      <x:c r="L5914" t="n">
        <x:v>98.5</x:v>
      </x:c>
      <x:c r="M5914" t="n">
        <x:v>0</x:v>
      </x:c>
      <x:c r="N5914" t="n">
        <x:v>9.7</x:v>
      </x:c>
    </x:row>
    <x:row r="5915">
      <x:c r="A5915" t="str">
        <x:v>DEV-00986</x:v>
      </x:c>
      <x:c r="B5915" s="28" t="n">
        <x:v>46143</x:v>
      </x:c>
      <x:c r="C5915" t="n">
        <x:v>81.2</x:v>
      </x:c>
      <x:c r="D5915" t="n">
        <x:v>558.1</x:v>
      </x:c>
      <x:c r="E5915" t="n">
        <x:v>13</x:v>
      </x:c>
      <x:c r="F5915" t="n">
        <x:v>0</x:v>
      </x:c>
      <x:c r="G5915" t="n">
        <x:v>47</x:v>
      </x:c>
      <x:c r="H5915" t="n">
        <x:v>0</x:v>
      </x:c>
      <x:c r="I5915" t="n">
        <x:v>5</x:v>
      </x:c>
      <x:c r="J5915" t="n">
        <x:v>0.31</x:v>
      </x:c>
      <x:c r="K5915" t="n">
        <x:v>0</x:v>
      </x:c>
      <x:c r="L5915" t="n">
        <x:v>93</x:v>
      </x:c>
      <x:c r="M5915" t="n">
        <x:v>2.1</x:v>
      </x:c>
      <x:c r="N5915" t="n">
        <x:v>9.9</x:v>
      </x:c>
    </x:row>
    <x:row r="5916">
      <x:c r="A5916" t="str">
        <x:v>DEV-00986</x:v>
      </x:c>
      <x:c r="B5916" s="28" t="n">
        <x:v>46174</x:v>
      </x:c>
      <x:c r="C5916" t="n">
        <x:v>58.3</x:v>
      </x:c>
      <x:c r="D5916" t="n">
        <x:v>324.6</x:v>
      </x:c>
      <x:c r="E5916" t="n">
        <x:v>10</x:v>
      </x:c>
      <x:c r="F5916" t="n">
        <x:v>0</x:v>
      </x:c>
      <x:c r="G5916" t="n">
        <x:v>38</x:v>
      </x:c>
      <x:c r="H5916" t="n">
        <x:v>0</x:v>
      </x:c>
      <x:c r="I5916" t="n">
        <x:v>0</x:v>
      </x:c>
      <x:c r="J5916" t="n">
        <x:v>0.5</x:v>
      </x:c>
      <x:c r="K5916" t="n">
        <x:v>0</x:v>
      </x:c>
      <x:c r="L5916" t="n">
        <x:v>98.8</x:v>
      </x:c>
      <x:c r="M5916" t="n">
        <x:v>1.8</x:v>
      </x:c>
      <x:c r="N5916" t="n">
        <x:v>9.4</x:v>
      </x:c>
    </x:row>
    <x:row r="5917">
      <x:c r="A5917" t="str">
        <x:v>DEV-00986</x:v>
      </x:c>
      <x:c r="B5917" s="28" t="n">
        <x:v>46204</x:v>
      </x:c>
      <x:c r="C5917" t="n">
        <x:v>83</x:v>
      </x:c>
      <x:c r="D5917" t="n">
        <x:v>529.9</x:v>
      </x:c>
      <x:c r="E5917" t="n">
        <x:v>27</x:v>
      </x:c>
      <x:c r="F5917" t="n">
        <x:v>2</x:v>
      </x:c>
      <x:c r="G5917" t="n">
        <x:v>38</x:v>
      </x:c>
      <x:c r="H5917" t="n">
        <x:v>0</x:v>
      </x:c>
      <x:c r="I5917" t="n">
        <x:v>3</x:v>
      </x:c>
      <x:c r="J5917" t="n">
        <x:v>0.02</x:v>
      </x:c>
      <x:c r="K5917" t="n">
        <x:v>1</x:v>
      </x:c>
      <x:c r="L5917" t="n">
        <x:v>91.8</x:v>
      </x:c>
      <x:c r="M5917" t="n">
        <x:v>2.1</x:v>
      </x:c>
      <x:c r="N5917" t="n">
        <x:v>20.5</x:v>
      </x:c>
    </x:row>
    <x:row r="5918">
      <x:c r="A5918" t="str">
        <x:v>DEV-00987</x:v>
      </x:c>
      <x:c r="B5918" s="28" t="n">
        <x:v>46054</x:v>
      </x:c>
      <x:c r="C5918" t="n">
        <x:v>59.6</x:v>
      </x:c>
      <x:c r="D5918" t="n">
        <x:v>373.7</x:v>
      </x:c>
      <x:c r="E5918" t="n">
        <x:v>11</x:v>
      </x:c>
      <x:c r="F5918" t="n">
        <x:v>4</x:v>
      </x:c>
      <x:c r="G5918" t="n">
        <x:v>38</x:v>
      </x:c>
      <x:c r="H5918" t="n">
        <x:v>2</x:v>
      </x:c>
      <x:c r="I5918" t="n">
        <x:v>1</x:v>
      </x:c>
      <x:c r="J5918" t="n">
        <x:v>0.71</x:v>
      </x:c>
      <x:c r="K5918" t="n">
        <x:v>1</x:v>
      </x:c>
      <x:c r="L5918" t="n">
        <x:v>93.9</x:v>
      </x:c>
      <x:c r="M5918" t="n">
        <x:v>0.9</x:v>
      </x:c>
      <x:c r="N5918" t="n">
        <x:v>7.5</x:v>
      </x:c>
    </x:row>
    <x:row r="5919">
      <x:c r="A5919" t="str">
        <x:v>DEV-00987</x:v>
      </x:c>
      <x:c r="B5919" s="28" t="n">
        <x:v>46082</x:v>
      </x:c>
      <x:c r="C5919" t="n">
        <x:v>61.6</x:v>
      </x:c>
      <x:c r="D5919" t="n">
        <x:v>344.5</x:v>
      </x:c>
      <x:c r="E5919" t="n">
        <x:v>19</x:v>
      </x:c>
      <x:c r="F5919" t="n">
        <x:v>3</x:v>
      </x:c>
      <x:c r="G5919" t="n">
        <x:v>21</x:v>
      </x:c>
      <x:c r="H5919" t="n">
        <x:v>1</x:v>
      </x:c>
      <x:c r="I5919" t="n">
        <x:v>0</x:v>
      </x:c>
      <x:c r="J5919" t="n">
        <x:v>1.22</x:v>
      </x:c>
      <x:c r="K5919" t="n">
        <x:v>2</x:v>
      </x:c>
      <x:c r="L5919" t="n">
        <x:v>93.9</x:v>
      </x:c>
      <x:c r="M5919" t="n">
        <x:v>10.4</x:v>
      </x:c>
      <x:c r="N5919" t="n">
        <x:v>8.7</x:v>
      </x:c>
    </x:row>
    <x:row r="5920">
      <x:c r="A5920" t="str">
        <x:v>DEV-00987</x:v>
      </x:c>
      <x:c r="B5920" s="28" t="n">
        <x:v>46113</x:v>
      </x:c>
      <x:c r="C5920" t="n">
        <x:v>58.2</x:v>
      </x:c>
      <x:c r="D5920" t="n">
        <x:v>409.4</x:v>
      </x:c>
      <x:c r="E5920" t="n">
        <x:v>29</x:v>
      </x:c>
      <x:c r="F5920" t="n">
        <x:v>3</x:v>
      </x:c>
      <x:c r="G5920" t="n">
        <x:v>40</x:v>
      </x:c>
      <x:c r="H5920" t="n">
        <x:v>0</x:v>
      </x:c>
      <x:c r="I5920" t="n">
        <x:v>4</x:v>
      </x:c>
      <x:c r="J5920" t="n">
        <x:v>0.33</x:v>
      </x:c>
      <x:c r="K5920" t="n">
        <x:v>0</x:v>
      </x:c>
      <x:c r="L5920" t="n">
        <x:v>95.7</x:v>
      </x:c>
      <x:c r="M5920" t="n">
        <x:v>9.8</x:v>
      </x:c>
      <x:c r="N5920" t="n">
        <x:v>16.5</x:v>
      </x:c>
    </x:row>
    <x:row r="5921">
      <x:c r="A5921" t="str">
        <x:v>DEV-00987</x:v>
      </x:c>
      <x:c r="B5921" s="28" t="n">
        <x:v>46143</x:v>
      </x:c>
      <x:c r="C5921" t="n">
        <x:v>64.6</x:v>
      </x:c>
      <x:c r="D5921" t="n">
        <x:v>451.2</x:v>
      </x:c>
      <x:c r="E5921" t="n">
        <x:v>23</x:v>
      </x:c>
      <x:c r="F5921" t="n">
        <x:v>3</x:v>
      </x:c>
      <x:c r="G5921" t="n">
        <x:v>25</x:v>
      </x:c>
      <x:c r="H5921" t="n">
        <x:v>0</x:v>
      </x:c>
      <x:c r="I5921" t="n">
        <x:v>3</x:v>
      </x:c>
      <x:c r="J5921" t="n">
        <x:v>0.37</x:v>
      </x:c>
      <x:c r="K5921" t="n">
        <x:v>0</x:v>
      </x:c>
      <x:c r="L5921" t="n">
        <x:v>95.7</x:v>
      </x:c>
      <x:c r="M5921" t="n">
        <x:v>2.6</x:v>
      </x:c>
      <x:c r="N5921" t="n">
        <x:v>10.2</x:v>
      </x:c>
    </x:row>
    <x:row r="5922">
      <x:c r="A5922" t="str">
        <x:v>DEV-00987</x:v>
      </x:c>
      <x:c r="B5922" s="28" t="n">
        <x:v>46174</x:v>
      </x:c>
      <x:c r="C5922" t="n">
        <x:v>46.2</x:v>
      </x:c>
      <x:c r="D5922" t="n">
        <x:v>276.8</x:v>
      </x:c>
      <x:c r="E5922" t="n">
        <x:v>19</x:v>
      </x:c>
      <x:c r="F5922" t="n">
        <x:v>2</x:v>
      </x:c>
      <x:c r="G5922" t="n">
        <x:v>39</x:v>
      </x:c>
      <x:c r="H5922" t="n">
        <x:v>1</x:v>
      </x:c>
      <x:c r="I5922" t="n">
        <x:v>3</x:v>
      </x:c>
      <x:c r="J5922" t="n">
        <x:v>0.32</x:v>
      </x:c>
      <x:c r="K5922" t="n">
        <x:v>0</x:v>
      </x:c>
      <x:c r="L5922" t="n">
        <x:v>93.8</x:v>
      </x:c>
      <x:c r="M5922" t="n">
        <x:v>1</x:v>
      </x:c>
      <x:c r="N5922" t="n">
        <x:v>9.5</x:v>
      </x:c>
    </x:row>
    <x:row r="5923">
      <x:c r="A5923" t="str">
        <x:v>DEV-00987</x:v>
      </x:c>
      <x:c r="B5923" s="28" t="n">
        <x:v>46204</x:v>
      </x:c>
      <x:c r="C5923" t="n">
        <x:v>64.8</x:v>
      </x:c>
      <x:c r="D5923" t="n">
        <x:v>424.1</x:v>
      </x:c>
      <x:c r="E5923" t="n">
        <x:v>19</x:v>
      </x:c>
      <x:c r="F5923" t="n">
        <x:v>1</x:v>
      </x:c>
      <x:c r="G5923" t="n">
        <x:v>49</x:v>
      </x:c>
      <x:c r="H5923" t="n">
        <x:v>0</x:v>
      </x:c>
      <x:c r="I5923" t="n">
        <x:v>0</x:v>
      </x:c>
      <x:c r="J5923" t="n">
        <x:v>1.64</x:v>
      </x:c>
      <x:c r="K5923" t="n">
        <x:v>0</x:v>
      </x:c>
      <x:c r="L5923" t="n">
        <x:v>98.8</x:v>
      </x:c>
      <x:c r="M5923" t="n">
        <x:v>6.4</x:v>
      </x:c>
      <x:c r="N5923" t="n">
        <x:v>11.4</x:v>
      </x:c>
    </x:row>
    <x:row r="5924">
      <x:c r="A5924" t="str">
        <x:v>DEV-00988</x:v>
      </x:c>
      <x:c r="B5924" s="28" t="n">
        <x:v>46054</x:v>
      </x:c>
      <x:c r="C5924" t="n">
        <x:v>87.7</x:v>
      </x:c>
      <x:c r="D5924" t="n">
        <x:v>553</x:v>
      </x:c>
      <x:c r="E5924" t="n">
        <x:v>17</x:v>
      </x:c>
      <x:c r="F5924" t="n">
        <x:v>0</x:v>
      </x:c>
      <x:c r="G5924" t="n">
        <x:v>43</x:v>
      </x:c>
      <x:c r="H5924" t="n">
        <x:v>0</x:v>
      </x:c>
      <x:c r="I5924" t="n">
        <x:v>4</x:v>
      </x:c>
      <x:c r="J5924" t="n">
        <x:v>0.26</x:v>
      </x:c>
      <x:c r="K5924" t="n">
        <x:v>1</x:v>
      </x:c>
      <x:c r="L5924" t="n">
        <x:v>94.9</x:v>
      </x:c>
      <x:c r="M5924" t="n">
        <x:v>2.4</x:v>
      </x:c>
      <x:c r="N5924" t="n">
        <x:v>13.3</x:v>
      </x:c>
    </x:row>
    <x:row r="5925">
      <x:c r="A5925" t="str">
        <x:v>DEV-00988</x:v>
      </x:c>
      <x:c r="B5925" s="28" t="n">
        <x:v>46082</x:v>
      </x:c>
      <x:c r="C5925" t="n">
        <x:v>75.5</x:v>
      </x:c>
      <x:c r="D5925" t="n">
        <x:v>422.6</x:v>
      </x:c>
      <x:c r="E5925" t="n">
        <x:v>34</x:v>
      </x:c>
      <x:c r="F5925" t="n">
        <x:v>2</x:v>
      </x:c>
      <x:c r="G5925" t="n">
        <x:v>26</x:v>
      </x:c>
      <x:c r="H5925" t="n">
        <x:v>0</x:v>
      </x:c>
      <x:c r="I5925" t="n">
        <x:v>5</x:v>
      </x:c>
      <x:c r="J5925" t="n">
        <x:v>0.28</x:v>
      </x:c>
      <x:c r="K5925" t="n">
        <x:v>2</x:v>
      </x:c>
      <x:c r="L5925" t="n">
        <x:v>93.2</x:v>
      </x:c>
      <x:c r="M5925" t="n">
        <x:v>7.6</x:v>
      </x:c>
      <x:c r="N5925" t="n">
        <x:v>21.5</x:v>
      </x:c>
    </x:row>
    <x:row r="5926">
      <x:c r="A5926" t="str">
        <x:v>DEV-00988</x:v>
      </x:c>
      <x:c r="B5926" s="28" t="n">
        <x:v>46113</x:v>
      </x:c>
      <x:c r="C5926" t="n">
        <x:v>79.7</x:v>
      </x:c>
      <x:c r="D5926" t="n">
        <x:v>464.1</x:v>
      </x:c>
      <x:c r="E5926" t="n">
        <x:v>37</x:v>
      </x:c>
      <x:c r="F5926" t="n">
        <x:v>0</x:v>
      </x:c>
      <x:c r="G5926" t="n">
        <x:v>36</x:v>
      </x:c>
      <x:c r="H5926" t="n">
        <x:v>0</x:v>
      </x:c>
      <x:c r="I5926" t="n">
        <x:v>3</x:v>
      </x:c>
      <x:c r="J5926" t="n">
        <x:v>0</x:v>
      </x:c>
      <x:c r="K5926" t="n">
        <x:v>0</x:v>
      </x:c>
      <x:c r="L5926" t="n">
        <x:v>96.3</x:v>
      </x:c>
      <x:c r="M5926" t="n">
        <x:v>8.5</x:v>
      </x:c>
      <x:c r="N5926" t="n">
        <x:v>8.9</x:v>
      </x:c>
    </x:row>
    <x:row r="5927">
      <x:c r="A5927" t="str">
        <x:v>DEV-00988</x:v>
      </x:c>
      <x:c r="B5927" s="28" t="n">
        <x:v>46143</x:v>
      </x:c>
      <x:c r="C5927" t="n">
        <x:v>76.3</x:v>
      </x:c>
      <x:c r="D5927" t="n">
        <x:v>495.2</x:v>
      </x:c>
      <x:c r="E5927" t="n">
        <x:v>28</x:v>
      </x:c>
      <x:c r="F5927" t="n">
        <x:v>2</x:v>
      </x:c>
      <x:c r="G5927" t="n">
        <x:v>18</x:v>
      </x:c>
      <x:c r="H5927" t="n">
        <x:v>0</x:v>
      </x:c>
      <x:c r="I5927" t="n">
        <x:v>2</x:v>
      </x:c>
      <x:c r="J5927" t="n">
        <x:v>0.64</x:v>
      </x:c>
      <x:c r="K5927" t="n">
        <x:v>0</x:v>
      </x:c>
      <x:c r="L5927" t="n">
        <x:v>95.9</x:v>
      </x:c>
      <x:c r="M5927" t="n">
        <x:v>7.9</x:v>
      </x:c>
      <x:c r="N5927" t="n">
        <x:v>21.6</x:v>
      </x:c>
    </x:row>
    <x:row r="5928">
      <x:c r="A5928" t="str">
        <x:v>DEV-00988</x:v>
      </x:c>
      <x:c r="B5928" s="28" t="n">
        <x:v>46174</x:v>
      </x:c>
      <x:c r="C5928" t="n">
        <x:v>84.1</x:v>
      </x:c>
      <x:c r="D5928" t="n">
        <x:v>594.9</x:v>
      </x:c>
      <x:c r="E5928" t="n">
        <x:v>25</x:v>
      </x:c>
      <x:c r="F5928" t="n">
        <x:v>0</x:v>
      </x:c>
      <x:c r="G5928" t="n">
        <x:v>51</x:v>
      </x:c>
      <x:c r="H5928" t="n">
        <x:v>0</x:v>
      </x:c>
      <x:c r="I5928" t="n">
        <x:v>7</x:v>
      </x:c>
      <x:c r="J5928" t="n">
        <x:v>0.37</x:v>
      </x:c>
      <x:c r="K5928" t="n">
        <x:v>1</x:v>
      </x:c>
      <x:c r="L5928" t="n">
        <x:v>93.6</x:v>
      </x:c>
      <x:c r="M5928" t="n">
        <x:v>8.1</x:v>
      </x:c>
      <x:c r="N5928" t="n">
        <x:v>7.7</x:v>
      </x:c>
    </x:row>
    <x:row r="5929">
      <x:c r="A5929" t="str">
        <x:v>DEV-00988</x:v>
      </x:c>
      <x:c r="B5929" s="28" t="n">
        <x:v>46204</x:v>
      </x:c>
      <x:c r="C5929" t="n">
        <x:v>82.8</x:v>
      </x:c>
      <x:c r="D5929" t="n">
        <x:v>567.1</x:v>
      </x:c>
      <x:c r="E5929" t="n">
        <x:v>20</x:v>
      </x:c>
      <x:c r="F5929" t="n">
        <x:v>2</x:v>
      </x:c>
      <x:c r="G5929" t="n">
        <x:v>48</x:v>
      </x:c>
      <x:c r="H5929" t="n">
        <x:v>0</x:v>
      </x:c>
      <x:c r="I5929" t="n">
        <x:v>4</x:v>
      </x:c>
      <x:c r="J5929" t="n">
        <x:v>0.33</x:v>
      </x:c>
      <x:c r="K5929" t="n">
        <x:v>0</x:v>
      </x:c>
      <x:c r="L5929" t="n">
        <x:v>93.5</x:v>
      </x:c>
      <x:c r="M5929" t="n">
        <x:v>5.4</x:v>
      </x:c>
      <x:c r="N5929" t="n">
        <x:v>8</x:v>
      </x:c>
    </x:row>
    <x:row r="5930">
      <x:c r="A5930" t="str">
        <x:v>DEV-00989</x:v>
      </x:c>
      <x:c r="B5930" s="28" t="n">
        <x:v>46054</x:v>
      </x:c>
      <x:c r="C5930" t="n">
        <x:v>79.9</x:v>
      </x:c>
      <x:c r="D5930" t="n">
        <x:v>443.8</x:v>
      </x:c>
      <x:c r="E5930" t="n">
        <x:v>26</x:v>
      </x:c>
      <x:c r="F5930" t="n">
        <x:v>0</x:v>
      </x:c>
      <x:c r="G5930" t="n">
        <x:v>38</x:v>
      </x:c>
      <x:c r="H5930" t="n">
        <x:v>0</x:v>
      </x:c>
      <x:c r="I5930" t="n">
        <x:v>1</x:v>
      </x:c>
      <x:c r="J5930" t="n">
        <x:v>0.95</x:v>
      </x:c>
      <x:c r="K5930" t="n">
        <x:v>0</x:v>
      </x:c>
      <x:c r="L5930" t="n">
        <x:v>95.2</x:v>
      </x:c>
      <x:c r="M5930" t="n">
        <x:v>4.3</x:v>
      </x:c>
      <x:c r="N5930" t="n">
        <x:v>25.4</x:v>
      </x:c>
    </x:row>
    <x:row r="5931">
      <x:c r="A5931" t="str">
        <x:v>DEV-00989</x:v>
      </x:c>
      <x:c r="B5931" s="28" t="n">
        <x:v>46082</x:v>
      </x:c>
      <x:c r="C5931" t="n">
        <x:v>68.4</x:v>
      </x:c>
      <x:c r="D5931" t="n">
        <x:v>436.5</x:v>
      </x:c>
      <x:c r="E5931" t="n">
        <x:v>11</x:v>
      </x:c>
      <x:c r="F5931" t="n">
        <x:v>0</x:v>
      </x:c>
      <x:c r="G5931" t="n">
        <x:v>26</x:v>
      </x:c>
      <x:c r="H5931" t="n">
        <x:v>0</x:v>
      </x:c>
      <x:c r="I5931" t="n">
        <x:v>1</x:v>
      </x:c>
      <x:c r="J5931" t="n">
        <x:v>0</x:v>
      </x:c>
      <x:c r="K5931" t="n">
        <x:v>0</x:v>
      </x:c>
      <x:c r="L5931" t="n">
        <x:v>94</x:v>
      </x:c>
      <x:c r="M5931" t="n">
        <x:v>8.2</x:v>
      </x:c>
      <x:c r="N5931" t="n">
        <x:v>15</x:v>
      </x:c>
    </x:row>
    <x:row r="5932">
      <x:c r="A5932" t="str">
        <x:v>DEV-00989</x:v>
      </x:c>
      <x:c r="B5932" s="28" t="n">
        <x:v>46113</x:v>
      </x:c>
      <x:c r="C5932" t="n">
        <x:v>78.7</x:v>
      </x:c>
      <x:c r="D5932" t="n">
        <x:v>470.3</x:v>
      </x:c>
      <x:c r="E5932" t="n">
        <x:v>23</x:v>
      </x:c>
      <x:c r="F5932" t="n">
        <x:v>3</x:v>
      </x:c>
      <x:c r="G5932" t="n">
        <x:v>41</x:v>
      </x:c>
      <x:c r="H5932" t="n">
        <x:v>1</x:v>
      </x:c>
      <x:c r="I5932" t="n">
        <x:v>4</x:v>
      </x:c>
      <x:c r="J5932" t="n">
        <x:v>0</x:v>
      </x:c>
      <x:c r="K5932" t="n">
        <x:v>0</x:v>
      </x:c>
      <x:c r="L5932" t="n">
        <x:v>98.1</x:v>
      </x:c>
      <x:c r="M5932" t="n">
        <x:v>8.5</x:v>
      </x:c>
      <x:c r="N5932" t="n">
        <x:v>21.3</x:v>
      </x:c>
    </x:row>
    <x:row r="5933">
      <x:c r="A5933" t="str">
        <x:v>DEV-00989</x:v>
      </x:c>
      <x:c r="B5933" s="28" t="n">
        <x:v>46143</x:v>
      </x:c>
      <x:c r="C5933" t="n">
        <x:v>74.8</x:v>
      </x:c>
      <x:c r="D5933" t="n">
        <x:v>471.1</x:v>
      </x:c>
      <x:c r="E5933" t="n">
        <x:v>21</x:v>
      </x:c>
      <x:c r="F5933" t="n">
        <x:v>0</x:v>
      </x:c>
      <x:c r="G5933" t="n">
        <x:v>52</x:v>
      </x:c>
      <x:c r="H5933" t="n">
        <x:v>0</x:v>
      </x:c>
      <x:c r="I5933" t="n">
        <x:v>4</x:v>
      </x:c>
      <x:c r="J5933" t="n">
        <x:v>0.26</x:v>
      </x:c>
      <x:c r="K5933" t="n">
        <x:v>0</x:v>
      </x:c>
      <x:c r="L5933" t="n">
        <x:v>93.2</x:v>
      </x:c>
      <x:c r="M5933" t="n">
        <x:v>2.9</x:v>
      </x:c>
      <x:c r="N5933" t="n">
        <x:v>16.5</x:v>
      </x:c>
    </x:row>
    <x:row r="5934">
      <x:c r="A5934" t="str">
        <x:v>DEV-00989</x:v>
      </x:c>
      <x:c r="B5934" s="28" t="n">
        <x:v>46174</x:v>
      </x:c>
      <x:c r="C5934" t="n">
        <x:v>80.3</x:v>
      </x:c>
      <x:c r="D5934" t="n">
        <x:v>519.7</x:v>
      </x:c>
      <x:c r="E5934" t="n">
        <x:v>20</x:v>
      </x:c>
      <x:c r="F5934" t="n">
        <x:v>0</x:v>
      </x:c>
      <x:c r="G5934" t="n">
        <x:v>23</x:v>
      </x:c>
      <x:c r="H5934" t="n">
        <x:v>0</x:v>
      </x:c>
      <x:c r="I5934" t="n">
        <x:v>2</x:v>
      </x:c>
      <x:c r="J5934" t="n">
        <x:v>0.96</x:v>
      </x:c>
      <x:c r="K5934" t="n">
        <x:v>0</x:v>
      </x:c>
      <x:c r="L5934" t="n">
        <x:v>94.4</x:v>
      </x:c>
      <x:c r="M5934" t="n">
        <x:v>2.9</x:v>
      </x:c>
      <x:c r="N5934" t="n">
        <x:v>9.8</x:v>
      </x:c>
    </x:row>
    <x:row r="5935">
      <x:c r="A5935" t="str">
        <x:v>DEV-00989</x:v>
      </x:c>
      <x:c r="B5935" s="28" t="n">
        <x:v>46204</x:v>
      </x:c>
      <x:c r="C5935" t="n">
        <x:v>53.8</x:v>
      </x:c>
      <x:c r="D5935" t="n">
        <x:v>335.5</x:v>
      </x:c>
      <x:c r="E5935" t="n">
        <x:v>18</x:v>
      </x:c>
      <x:c r="F5935" t="n">
        <x:v>1</x:v>
      </x:c>
      <x:c r="G5935" t="n">
        <x:v>23</x:v>
      </x:c>
      <x:c r="H5935" t="n">
        <x:v>0</x:v>
      </x:c>
      <x:c r="I5935" t="n">
        <x:v>1</x:v>
      </x:c>
      <x:c r="J5935" t="n">
        <x:v>0</x:v>
      </x:c>
      <x:c r="K5935" t="n">
        <x:v>1</x:v>
      </x:c>
      <x:c r="L5935" t="n">
        <x:v>95.5</x:v>
      </x:c>
      <x:c r="M5935" t="n">
        <x:v>5.2</x:v>
      </x:c>
      <x:c r="N5935" t="n">
        <x:v>10</x:v>
      </x:c>
    </x:row>
    <x:row r="5936">
      <x:c r="A5936" t="str">
        <x:v>DEV-00990</x:v>
      </x:c>
      <x:c r="B5936" s="28" t="n">
        <x:v>46054</x:v>
      </x:c>
      <x:c r="C5936" t="n">
        <x:v>48.5</x:v>
      </x:c>
      <x:c r="D5936" t="n">
        <x:v>340.4</x:v>
      </x:c>
      <x:c r="E5936" t="n">
        <x:v>20</x:v>
      </x:c>
      <x:c r="F5936" t="n">
        <x:v>0</x:v>
      </x:c>
      <x:c r="G5936" t="n">
        <x:v>27</x:v>
      </x:c>
      <x:c r="H5936" t="n">
        <x:v>0</x:v>
      </x:c>
      <x:c r="I5936" t="n">
        <x:v>1</x:v>
      </x:c>
      <x:c r="J5936" t="n">
        <x:v>0.12</x:v>
      </x:c>
      <x:c r="K5936" t="n">
        <x:v>1</x:v>
      </x:c>
      <x:c r="L5936" t="n">
        <x:v>95</x:v>
      </x:c>
      <x:c r="M5936" t="n">
        <x:v>0</x:v>
      </x:c>
      <x:c r="N5936" t="n">
        <x:v>10.3</x:v>
      </x:c>
    </x:row>
    <x:row r="5937">
      <x:c r="A5937" t="str">
        <x:v>DEV-00990</x:v>
      </x:c>
      <x:c r="B5937" s="28" t="n">
        <x:v>46082</x:v>
      </x:c>
      <x:c r="C5937" t="n">
        <x:v>98</x:v>
      </x:c>
      <x:c r="D5937" t="n">
        <x:v>641.2</x:v>
      </x:c>
      <x:c r="E5937" t="n">
        <x:v>35</x:v>
      </x:c>
      <x:c r="F5937" t="n">
        <x:v>3</x:v>
      </x:c>
      <x:c r="G5937" t="n">
        <x:v>58</x:v>
      </x:c>
      <x:c r="H5937" t="n">
        <x:v>0</x:v>
      </x:c>
      <x:c r="I5937" t="n">
        <x:v>6</x:v>
      </x:c>
      <x:c r="J5937" t="n">
        <x:v>0</x:v>
      </x:c>
      <x:c r="K5937" t="n">
        <x:v>0</x:v>
      </x:c>
      <x:c r="L5937" t="n">
        <x:v>98.3</x:v>
      </x:c>
      <x:c r="M5937" t="n">
        <x:v>13</x:v>
      </x:c>
      <x:c r="N5937" t="n">
        <x:v>29.1</x:v>
      </x:c>
    </x:row>
    <x:row r="5938">
      <x:c r="A5938" t="str">
        <x:v>DEV-00990</x:v>
      </x:c>
      <x:c r="B5938" s="28" t="n">
        <x:v>46113</x:v>
      </x:c>
      <x:c r="C5938" t="n">
        <x:v>69.6</x:v>
      </x:c>
      <x:c r="D5938" t="n">
        <x:v>416.5</x:v>
      </x:c>
      <x:c r="E5938" t="n">
        <x:v>21</x:v>
      </x:c>
      <x:c r="F5938" t="n">
        <x:v>0</x:v>
      </x:c>
      <x:c r="G5938" t="n">
        <x:v>52</x:v>
      </x:c>
      <x:c r="H5938" t="n">
        <x:v>1</x:v>
      </x:c>
      <x:c r="I5938" t="n">
        <x:v>7</x:v>
      </x:c>
      <x:c r="J5938" t="n">
        <x:v>0</x:v>
      </x:c>
      <x:c r="K5938" t="n">
        <x:v>1</x:v>
      </x:c>
      <x:c r="L5938" t="n">
        <x:v>95.9</x:v>
      </x:c>
      <x:c r="M5938" t="n">
        <x:v>7.7</x:v>
      </x:c>
      <x:c r="N5938" t="n">
        <x:v>13.2</x:v>
      </x:c>
    </x:row>
    <x:row r="5939">
      <x:c r="A5939" t="str">
        <x:v>DEV-00990</x:v>
      </x:c>
      <x:c r="B5939" s="28" t="n">
        <x:v>46143</x:v>
      </x:c>
      <x:c r="C5939" t="n">
        <x:v>73.8</x:v>
      </x:c>
      <x:c r="D5939" t="n">
        <x:v>477</x:v>
      </x:c>
      <x:c r="E5939" t="n">
        <x:v>13</x:v>
      </x:c>
      <x:c r="F5939" t="n">
        <x:v>4</x:v>
      </x:c>
      <x:c r="G5939" t="n">
        <x:v>23</x:v>
      </x:c>
      <x:c r="H5939" t="n">
        <x:v>0</x:v>
      </x:c>
      <x:c r="I5939" t="n">
        <x:v>2</x:v>
      </x:c>
      <x:c r="J5939" t="n">
        <x:v>0</x:v>
      </x:c>
      <x:c r="K5939" t="n">
        <x:v>0</x:v>
      </x:c>
      <x:c r="L5939" t="n">
        <x:v>97.1</x:v>
      </x:c>
      <x:c r="M5939" t="n">
        <x:v>5.2</x:v>
      </x:c>
      <x:c r="N5939" t="n">
        <x:v>12.3</x:v>
      </x:c>
    </x:row>
    <x:row r="5940">
      <x:c r="A5940" t="str">
        <x:v>DEV-00990</x:v>
      </x:c>
      <x:c r="B5940" s="28" t="n">
        <x:v>46174</x:v>
      </x:c>
      <x:c r="C5940" t="n">
        <x:v>98</x:v>
      </x:c>
      <x:c r="D5940" t="n">
        <x:v>688</x:v>
      </x:c>
      <x:c r="E5940" t="n">
        <x:v>21</x:v>
      </x:c>
      <x:c r="F5940" t="n">
        <x:v>0</x:v>
      </x:c>
      <x:c r="G5940" t="n">
        <x:v>49</x:v>
      </x:c>
      <x:c r="H5940" t="n">
        <x:v>0</x:v>
      </x:c>
      <x:c r="I5940" t="n">
        <x:v>6</x:v>
      </x:c>
      <x:c r="J5940" t="n">
        <x:v>0.57</x:v>
      </x:c>
      <x:c r="K5940" t="n">
        <x:v>0</x:v>
      </x:c>
      <x:c r="L5940" t="n">
        <x:v>91.4</x:v>
      </x:c>
      <x:c r="M5940" t="n">
        <x:v>10.1</x:v>
      </x:c>
      <x:c r="N5940" t="n">
        <x:v>23.3</x:v>
      </x:c>
    </x:row>
    <x:row r="5941">
      <x:c r="A5941" t="str">
        <x:v>DEV-00990</x:v>
      </x:c>
      <x:c r="B5941" s="28" t="n">
        <x:v>46204</x:v>
      </x:c>
      <x:c r="C5941" t="n">
        <x:v>72.3</x:v>
      </x:c>
      <x:c r="D5941" t="n">
        <x:v>468.6</x:v>
      </x:c>
      <x:c r="E5941" t="n">
        <x:v>15</x:v>
      </x:c>
      <x:c r="F5941" t="n">
        <x:v>0</x:v>
      </x:c>
      <x:c r="G5941" t="n">
        <x:v>37</x:v>
      </x:c>
      <x:c r="H5941" t="n">
        <x:v>0</x:v>
      </x:c>
      <x:c r="I5941" t="n">
        <x:v>3</x:v>
      </x:c>
      <x:c r="J5941" t="n">
        <x:v>0.04</x:v>
      </x:c>
      <x:c r="K5941" t="n">
        <x:v>0</x:v>
      </x:c>
      <x:c r="L5941" t="n">
        <x:v>94.6</x:v>
      </x:c>
      <x:c r="M5941" t="n">
        <x:v>3.5</x:v>
      </x:c>
      <x:c r="N5941" t="n">
        <x:v>15.5</x:v>
      </x:c>
    </x:row>
    <x:row r="5942">
      <x:c r="A5942" t="str">
        <x:v>DEV-00991</x:v>
      </x:c>
      <x:c r="B5942" s="28" t="n">
        <x:v>46054</x:v>
      </x:c>
      <x:c r="C5942" t="n">
        <x:v>55.2</x:v>
      </x:c>
      <x:c r="D5942" t="n">
        <x:v>321.1</x:v>
      </x:c>
      <x:c r="E5942" t="n">
        <x:v>35</x:v>
      </x:c>
      <x:c r="F5942" t="n">
        <x:v>3</x:v>
      </x:c>
      <x:c r="G5942" t="n">
        <x:v>34</x:v>
      </x:c>
      <x:c r="H5942" t="n">
        <x:v>0</x:v>
      </x:c>
      <x:c r="I5942" t="n">
        <x:v>1</x:v>
      </x:c>
      <x:c r="J5942" t="n">
        <x:v>1.6</x:v>
      </x:c>
      <x:c r="K5942" t="n">
        <x:v>0</x:v>
      </x:c>
      <x:c r="L5942" t="n">
        <x:v>93.6</x:v>
      </x:c>
      <x:c r="M5942" t="n">
        <x:v>10.6</x:v>
      </x:c>
      <x:c r="N5942" t="n">
        <x:v>6.8</x:v>
      </x:c>
    </x:row>
    <x:row r="5943">
      <x:c r="A5943" t="str">
        <x:v>DEV-00991</x:v>
      </x:c>
      <x:c r="B5943" s="28" t="n">
        <x:v>46082</x:v>
      </x:c>
      <x:c r="C5943" t="n">
        <x:v>70.9</x:v>
      </x:c>
      <x:c r="D5943" t="n">
        <x:v>452.3</x:v>
      </x:c>
      <x:c r="E5943" t="n">
        <x:v>23</x:v>
      </x:c>
      <x:c r="F5943" t="n">
        <x:v>2</x:v>
      </x:c>
      <x:c r="G5943" t="n">
        <x:v>52</x:v>
      </x:c>
      <x:c r="H5943" t="n">
        <x:v>0</x:v>
      </x:c>
      <x:c r="I5943" t="n">
        <x:v>4</x:v>
      </x:c>
      <x:c r="J5943" t="n">
        <x:v>0.47</x:v>
      </x:c>
      <x:c r="K5943" t="n">
        <x:v>1</x:v>
      </x:c>
      <x:c r="L5943" t="n">
        <x:v>92.4</x:v>
      </x:c>
      <x:c r="M5943" t="n">
        <x:v>6.6</x:v>
      </x:c>
      <x:c r="N5943" t="n">
        <x:v>8.5</x:v>
      </x:c>
    </x:row>
    <x:row r="5944">
      <x:c r="A5944" t="str">
        <x:v>DEV-00991</x:v>
      </x:c>
      <x:c r="B5944" s="28" t="n">
        <x:v>46113</x:v>
      </x:c>
      <x:c r="C5944" t="n">
        <x:v>52.1</x:v>
      </x:c>
      <x:c r="D5944" t="n">
        <x:v>364.8</x:v>
      </x:c>
      <x:c r="E5944" t="n">
        <x:v>23</x:v>
      </x:c>
      <x:c r="F5944" t="n">
        <x:v>3</x:v>
      </x:c>
      <x:c r="G5944" t="n">
        <x:v>17</x:v>
      </x:c>
      <x:c r="H5944" t="n">
        <x:v>1</x:v>
      </x:c>
      <x:c r="I5944" t="n">
        <x:v>0</x:v>
      </x:c>
      <x:c r="J5944" t="n">
        <x:v>1.01</x:v>
      </x:c>
      <x:c r="K5944" t="n">
        <x:v>1</x:v>
      </x:c>
      <x:c r="L5944" t="n">
        <x:v>95.7</x:v>
      </x:c>
      <x:c r="M5944" t="n">
        <x:v>12.6</x:v>
      </x:c>
      <x:c r="N5944" t="n">
        <x:v>15.6</x:v>
      </x:c>
    </x:row>
    <x:row r="5945">
      <x:c r="A5945" t="str">
        <x:v>DEV-00991</x:v>
      </x:c>
      <x:c r="B5945" s="28" t="n">
        <x:v>46143</x:v>
      </x:c>
      <x:c r="C5945" t="n">
        <x:v>51.7</x:v>
      </x:c>
      <x:c r="D5945" t="n">
        <x:v>325.6</x:v>
      </x:c>
      <x:c r="E5945" t="n">
        <x:v>34</x:v>
      </x:c>
      <x:c r="F5945" t="n">
        <x:v>0</x:v>
      </x:c>
      <x:c r="G5945" t="n">
        <x:v>26</x:v>
      </x:c>
      <x:c r="H5945" t="n">
        <x:v>2</x:v>
      </x:c>
      <x:c r="I5945" t="n">
        <x:v>3</x:v>
      </x:c>
      <x:c r="J5945" t="n">
        <x:v>1.15</x:v>
      </x:c>
      <x:c r="K5945" t="n">
        <x:v>1</x:v>
      </x:c>
      <x:c r="L5945" t="n">
        <x:v>96.4</x:v>
      </x:c>
      <x:c r="M5945" t="n">
        <x:v>6.3</x:v>
      </x:c>
      <x:c r="N5945" t="n">
        <x:v>8.9</x:v>
      </x:c>
    </x:row>
    <x:row r="5946">
      <x:c r="A5946" t="str">
        <x:v>DEV-00991</x:v>
      </x:c>
      <x:c r="B5946" s="28" t="n">
        <x:v>46174</x:v>
      </x:c>
      <x:c r="C5946" t="n">
        <x:v>91</x:v>
      </x:c>
      <x:c r="D5946" t="n">
        <x:v>568.7</x:v>
      </x:c>
      <x:c r="E5946" t="n">
        <x:v>30</x:v>
      </x:c>
      <x:c r="F5946" t="n">
        <x:v>0</x:v>
      </x:c>
      <x:c r="G5946" t="n">
        <x:v>43</x:v>
      </x:c>
      <x:c r="H5946" t="n">
        <x:v>0</x:v>
      </x:c>
      <x:c r="I5946" t="n">
        <x:v>5</x:v>
      </x:c>
      <x:c r="J5946" t="n">
        <x:v>1.14</x:v>
      </x:c>
      <x:c r="K5946" t="n">
        <x:v>1</x:v>
      </x:c>
      <x:c r="L5946" t="n">
        <x:v>93.2</x:v>
      </x:c>
      <x:c r="M5946" t="n">
        <x:v>6.3</x:v>
      </x:c>
      <x:c r="N5946" t="n">
        <x:v>21.9</x:v>
      </x:c>
    </x:row>
    <x:row r="5947">
      <x:c r="A5947" t="str">
        <x:v>DEV-00991</x:v>
      </x:c>
      <x:c r="B5947" s="28" t="n">
        <x:v>46204</x:v>
      </x:c>
      <x:c r="C5947" t="n">
        <x:v>75.8</x:v>
      </x:c>
      <x:c r="D5947" t="n">
        <x:v>524.2</x:v>
      </x:c>
      <x:c r="E5947" t="n">
        <x:v>17</x:v>
      </x:c>
      <x:c r="F5947" t="n">
        <x:v>5</x:v>
      </x:c>
      <x:c r="G5947" t="n">
        <x:v>35</x:v>
      </x:c>
      <x:c r="H5947" t="n">
        <x:v>1</x:v>
      </x:c>
      <x:c r="I5947" t="n">
        <x:v>6</x:v>
      </x:c>
      <x:c r="J5947" t="n">
        <x:v>0.44</x:v>
      </x:c>
      <x:c r="K5947" t="n">
        <x:v>1</x:v>
      </x:c>
      <x:c r="L5947" t="n">
        <x:v>95.1</x:v>
      </x:c>
      <x:c r="M5947" t="n">
        <x:v>1</x:v>
      </x:c>
      <x:c r="N5947" t="n">
        <x:v>8.9</x:v>
      </x:c>
    </x:row>
    <x:row r="5948">
      <x:c r="A5948" t="str">
        <x:v>DEV-00992</x:v>
      </x:c>
      <x:c r="B5948" s="28" t="n">
        <x:v>46054</x:v>
      </x:c>
      <x:c r="C5948" t="n">
        <x:v>56.8</x:v>
      </x:c>
      <x:c r="D5948" t="n">
        <x:v>368</x:v>
      </x:c>
      <x:c r="E5948" t="n">
        <x:v>5</x:v>
      </x:c>
      <x:c r="F5948" t="n">
        <x:v>2</x:v>
      </x:c>
      <x:c r="G5948" t="n">
        <x:v>42</x:v>
      </x:c>
      <x:c r="H5948" t="n">
        <x:v>0</x:v>
      </x:c>
      <x:c r="I5948" t="n">
        <x:v>3</x:v>
      </x:c>
      <x:c r="J5948" t="n">
        <x:v>0</x:v>
      </x:c>
      <x:c r="K5948" t="n">
        <x:v>2</x:v>
      </x:c>
      <x:c r="L5948" t="n">
        <x:v>92</x:v>
      </x:c>
      <x:c r="M5948" t="n">
        <x:v>7.5</x:v>
      </x:c>
      <x:c r="N5948" t="n">
        <x:v>10.3</x:v>
      </x:c>
    </x:row>
    <x:row r="5949">
      <x:c r="A5949" t="str">
        <x:v>DEV-00992</x:v>
      </x:c>
      <x:c r="B5949" s="28" t="n">
        <x:v>46082</x:v>
      </x:c>
      <x:c r="C5949" t="n">
        <x:v>51.3</x:v>
      </x:c>
      <x:c r="D5949" t="n">
        <x:v>284.6</x:v>
      </x:c>
      <x:c r="E5949" t="n">
        <x:v>22</x:v>
      </x:c>
      <x:c r="F5949" t="n">
        <x:v>1</x:v>
      </x:c>
      <x:c r="G5949" t="n">
        <x:v>35</x:v>
      </x:c>
      <x:c r="H5949" t="n">
        <x:v>0</x:v>
      </x:c>
      <x:c r="I5949" t="n">
        <x:v>3</x:v>
      </x:c>
      <x:c r="J5949" t="n">
        <x:v>0.12</x:v>
      </x:c>
      <x:c r="K5949" t="n">
        <x:v>0</x:v>
      </x:c>
      <x:c r="L5949" t="n">
        <x:v>97.3</x:v>
      </x:c>
      <x:c r="M5949" t="n">
        <x:v>5.5</x:v>
      </x:c>
      <x:c r="N5949" t="n">
        <x:v>10.1</x:v>
      </x:c>
    </x:row>
    <x:row r="5950">
      <x:c r="A5950" t="str">
        <x:v>DEV-00992</x:v>
      </x:c>
      <x:c r="B5950" s="28" t="n">
        <x:v>46113</x:v>
      </x:c>
      <x:c r="C5950" t="n">
        <x:v>36.9</x:v>
      </x:c>
      <x:c r="D5950" t="n">
        <x:v>254.5</x:v>
      </x:c>
      <x:c r="E5950" t="n">
        <x:v>0</x:v>
      </x:c>
      <x:c r="F5950" t="n">
        <x:v>0</x:v>
      </x:c>
      <x:c r="G5950" t="n">
        <x:v>28</x:v>
      </x:c>
      <x:c r="H5950" t="n">
        <x:v>1</x:v>
      </x:c>
      <x:c r="I5950" t="n">
        <x:v>3</x:v>
      </x:c>
      <x:c r="J5950" t="n">
        <x:v>0.92</x:v>
      </x:c>
      <x:c r="K5950" t="n">
        <x:v>0</x:v>
      </x:c>
      <x:c r="L5950" t="n">
        <x:v>96.1</x:v>
      </x:c>
      <x:c r="M5950" t="n">
        <x:v>1.2</x:v>
      </x:c>
      <x:c r="N5950" t="n">
        <x:v>5.8</x:v>
      </x:c>
    </x:row>
    <x:row r="5951">
      <x:c r="A5951" t="str">
        <x:v>DEV-00992</x:v>
      </x:c>
      <x:c r="B5951" s="28" t="n">
        <x:v>46143</x:v>
      </x:c>
      <x:c r="C5951" t="n">
        <x:v>48.5</x:v>
      </x:c>
      <x:c r="D5951" t="n">
        <x:v>347</x:v>
      </x:c>
      <x:c r="E5951" t="n">
        <x:v>8</x:v>
      </x:c>
      <x:c r="F5951" t="n">
        <x:v>0</x:v>
      </x:c>
      <x:c r="G5951" t="n">
        <x:v>39</x:v>
      </x:c>
      <x:c r="H5951" t="n">
        <x:v>0</x:v>
      </x:c>
      <x:c r="I5951" t="n">
        <x:v>3</x:v>
      </x:c>
      <x:c r="J5951" t="n">
        <x:v>0.57</x:v>
      </x:c>
      <x:c r="K5951" t="n">
        <x:v>0</x:v>
      </x:c>
      <x:c r="L5951" t="n">
        <x:v>96.1</x:v>
      </x:c>
      <x:c r="M5951" t="n">
        <x:v>0</x:v>
      </x:c>
      <x:c r="N5951" t="n">
        <x:v>4.8</x:v>
      </x:c>
    </x:row>
    <x:row r="5952">
      <x:c r="A5952" t="str">
        <x:v>DEV-00992</x:v>
      </x:c>
      <x:c r="B5952" s="28" t="n">
        <x:v>46174</x:v>
      </x:c>
      <x:c r="C5952" t="n">
        <x:v>42.7</x:v>
      </x:c>
      <x:c r="D5952" t="n">
        <x:v>265.3</x:v>
      </x:c>
      <x:c r="E5952" t="n">
        <x:v>8</x:v>
      </x:c>
      <x:c r="F5952" t="n">
        <x:v>2</x:v>
      </x:c>
      <x:c r="G5952" t="n">
        <x:v>33</x:v>
      </x:c>
      <x:c r="H5952" t="n">
        <x:v>0</x:v>
      </x:c>
      <x:c r="I5952" t="n">
        <x:v>6</x:v>
      </x:c>
      <x:c r="J5952" t="n">
        <x:v>0.56</x:v>
      </x:c>
      <x:c r="K5952" t="n">
        <x:v>0</x:v>
      </x:c>
      <x:c r="L5952" t="n">
        <x:v>92.2</x:v>
      </x:c>
      <x:c r="M5952" t="n">
        <x:v>0</x:v>
      </x:c>
      <x:c r="N5952" t="n">
        <x:v>4.9</x:v>
      </x:c>
    </x:row>
    <x:row r="5953">
      <x:c r="A5953" t="str">
        <x:v>DEV-00992</x:v>
      </x:c>
      <x:c r="B5953" s="28" t="n">
        <x:v>46204</x:v>
      </x:c>
      <x:c r="C5953" t="n">
        <x:v>43.5</x:v>
      </x:c>
      <x:c r="D5953" t="n">
        <x:v>241.9</x:v>
      </x:c>
      <x:c r="E5953" t="n">
        <x:v>13</x:v>
      </x:c>
      <x:c r="F5953" t="n">
        <x:v>0</x:v>
      </x:c>
      <x:c r="G5953" t="n">
        <x:v>35</x:v>
      </x:c>
      <x:c r="H5953" t="n">
        <x:v>0</x:v>
      </x:c>
      <x:c r="I5953" t="n">
        <x:v>1</x:v>
      </x:c>
      <x:c r="J5953" t="n">
        <x:v>0</x:v>
      </x:c>
      <x:c r="K5953" t="n">
        <x:v>0</x:v>
      </x:c>
      <x:c r="L5953" t="n">
        <x:v>96.8</x:v>
      </x:c>
      <x:c r="M5953" t="n">
        <x:v>4.4</x:v>
      </x:c>
      <x:c r="N5953" t="n">
        <x:v>11</x:v>
      </x:c>
    </x:row>
    <x:row r="5954">
      <x:c r="A5954" t="str">
        <x:v>DEV-00993</x:v>
      </x:c>
      <x:c r="B5954" s="28" t="n">
        <x:v>46054</x:v>
      </x:c>
      <x:c r="C5954" t="n">
        <x:v>74.2</x:v>
      </x:c>
      <x:c r="D5954" t="n">
        <x:v>500.5</x:v>
      </x:c>
      <x:c r="E5954" t="n">
        <x:v>34</x:v>
      </x:c>
      <x:c r="F5954" t="n">
        <x:v>8</x:v>
      </x:c>
      <x:c r="G5954" t="n">
        <x:v>46</x:v>
      </x:c>
      <x:c r="H5954" t="n">
        <x:v>1</x:v>
      </x:c>
      <x:c r="I5954" t="n">
        <x:v>0</x:v>
      </x:c>
      <x:c r="J5954" t="n">
        <x:v>2.8</x:v>
      </x:c>
      <x:c r="K5954" t="n">
        <x:v>3</x:v>
      </x:c>
      <x:c r="L5954" t="n">
        <x:v>91.4</x:v>
      </x:c>
      <x:c r="M5954" t="n">
        <x:v>17.4</x:v>
      </x:c>
      <x:c r="N5954" t="n">
        <x:v>6.6</x:v>
      </x:c>
    </x:row>
    <x:row r="5955">
      <x:c r="A5955" t="str">
        <x:v>DEV-00993</x:v>
      </x:c>
      <x:c r="B5955" s="28" t="n">
        <x:v>46082</x:v>
      </x:c>
      <x:c r="C5955" t="n">
        <x:v>63.7</x:v>
      </x:c>
      <x:c r="D5955" t="n">
        <x:v>452.3</x:v>
      </x:c>
      <x:c r="E5955" t="n">
        <x:v>39</x:v>
      </x:c>
      <x:c r="F5955" t="n">
        <x:v>3</x:v>
      </x:c>
      <x:c r="G5955" t="n">
        <x:v>30</x:v>
      </x:c>
      <x:c r="H5955" t="n">
        <x:v>2</x:v>
      </x:c>
      <x:c r="I5955" t="n">
        <x:v>2</x:v>
      </x:c>
      <x:c r="J5955" t="n">
        <x:v>2.97</x:v>
      </x:c>
      <x:c r="K5955" t="n">
        <x:v>0</x:v>
      </x:c>
      <x:c r="L5955" t="n">
        <x:v>96.8</x:v>
      </x:c>
      <x:c r="M5955" t="n">
        <x:v>13.8</x:v>
      </x:c>
      <x:c r="N5955" t="n">
        <x:v>7.5</x:v>
      </x:c>
    </x:row>
    <x:row r="5956">
      <x:c r="A5956" t="str">
        <x:v>DEV-00993</x:v>
      </x:c>
      <x:c r="B5956" s="28" t="n">
        <x:v>46113</x:v>
      </x:c>
      <x:c r="C5956" t="n">
        <x:v>49.8</x:v>
      </x:c>
      <x:c r="D5956" t="n">
        <x:v>319.5</x:v>
      </x:c>
      <x:c r="E5956" t="n">
        <x:v>28</x:v>
      </x:c>
      <x:c r="F5956" t="n">
        <x:v>6</x:v>
      </x:c>
      <x:c r="G5956" t="n">
        <x:v>27</x:v>
      </x:c>
      <x:c r="H5956" t="n">
        <x:v>2</x:v>
      </x:c>
      <x:c r="I5956" t="n">
        <x:v>0</x:v>
      </x:c>
      <x:c r="J5956" t="n">
        <x:v>2.03</x:v>
      </x:c>
      <x:c r="K5956" t="n">
        <x:v>2</x:v>
      </x:c>
      <x:c r="L5956" t="n">
        <x:v>92.4</x:v>
      </x:c>
      <x:c r="M5956" t="n">
        <x:v>10.8</x:v>
      </x:c>
      <x:c r="N5956" t="n">
        <x:v>9.1</x:v>
      </x:c>
    </x:row>
    <x:row r="5957">
      <x:c r="A5957" t="str">
        <x:v>DEV-00993</x:v>
      </x:c>
      <x:c r="B5957" s="28" t="n">
        <x:v>46143</x:v>
      </x:c>
      <x:c r="C5957" t="n">
        <x:v>55.2</x:v>
      </x:c>
      <x:c r="D5957" t="n">
        <x:v>309.6</x:v>
      </x:c>
      <x:c r="E5957" t="n">
        <x:v>30</x:v>
      </x:c>
      <x:c r="F5957" t="n">
        <x:v>6</x:v>
      </x:c>
      <x:c r="G5957" t="n">
        <x:v>21</x:v>
      </x:c>
      <x:c r="H5957" t="n">
        <x:v>4</x:v>
      </x:c>
      <x:c r="I5957" t="n">
        <x:v>1</x:v>
      </x:c>
      <x:c r="J5957" t="n">
        <x:v>2.2</x:v>
      </x:c>
      <x:c r="K5957" t="n">
        <x:v>2</x:v>
      </x:c>
      <x:c r="L5957" t="n">
        <x:v>93.2</x:v>
      </x:c>
      <x:c r="M5957" t="n">
        <x:v>15.7</x:v>
      </x:c>
      <x:c r="N5957" t="n">
        <x:v>11.6</x:v>
      </x:c>
    </x:row>
    <x:row r="5958">
      <x:c r="A5958" t="str">
        <x:v>DEV-00993</x:v>
      </x:c>
      <x:c r="B5958" s="28" t="n">
        <x:v>46174</x:v>
      </x:c>
      <x:c r="C5958" t="n">
        <x:v>61.1</x:v>
      </x:c>
      <x:c r="D5958" t="n">
        <x:v>393</x:v>
      </x:c>
      <x:c r="E5958" t="n">
        <x:v>32</x:v>
      </x:c>
      <x:c r="F5958" t="n">
        <x:v>3</x:v>
      </x:c>
      <x:c r="G5958" t="n">
        <x:v>46</x:v>
      </x:c>
      <x:c r="H5958" t="n">
        <x:v>3</x:v>
      </x:c>
      <x:c r="I5958" t="n">
        <x:v>0</x:v>
      </x:c>
      <x:c r="J5958" t="n">
        <x:v>2.75</x:v>
      </x:c>
      <x:c r="K5958" t="n">
        <x:v>4</x:v>
      </x:c>
      <x:c r="L5958" t="n">
        <x:v>96.6</x:v>
      </x:c>
      <x:c r="M5958" t="n">
        <x:v>12.1</x:v>
      </x:c>
      <x:c r="N5958" t="n">
        <x:v>15.4</x:v>
      </x:c>
    </x:row>
    <x:row r="5959">
      <x:c r="A5959" t="str">
        <x:v>DEV-00993</x:v>
      </x:c>
      <x:c r="B5959" s="28" t="n">
        <x:v>46204</x:v>
      </x:c>
      <x:c r="C5959" t="n">
        <x:v>22.9</x:v>
      </x:c>
      <x:c r="D5959" t="n">
        <x:v>136.3</x:v>
      </x:c>
      <x:c r="E5959" t="n">
        <x:v>28</x:v>
      </x:c>
      <x:c r="F5959" t="n">
        <x:v>6</x:v>
      </x:c>
      <x:c r="G5959" t="n">
        <x:v>20</x:v>
      </x:c>
      <x:c r="H5959" t="n">
        <x:v>2</x:v>
      </x:c>
      <x:c r="I5959" t="n">
        <x:v>0</x:v>
      </x:c>
      <x:c r="J5959" t="n">
        <x:v>2.14</x:v>
      </x:c>
      <x:c r="K5959" t="n">
        <x:v>2</x:v>
      </x:c>
      <x:c r="L5959" t="n">
        <x:v>91.5</x:v>
      </x:c>
      <x:c r="M5959" t="n">
        <x:v>10.5</x:v>
      </x:c>
      <x:c r="N5959" t="n">
        <x:v>2</x:v>
      </x:c>
    </x:row>
    <x:row r="5960">
      <x:c r="A5960" t="str">
        <x:v>DEV-00994</x:v>
      </x:c>
      <x:c r="B5960" s="28" t="n">
        <x:v>46054</x:v>
      </x:c>
      <x:c r="C5960" t="n">
        <x:v>50.6</x:v>
      </x:c>
      <x:c r="D5960" t="n">
        <x:v>338.5</x:v>
      </x:c>
      <x:c r="E5960" t="n">
        <x:v>14</x:v>
      </x:c>
      <x:c r="F5960" t="n">
        <x:v>1</x:v>
      </x:c>
      <x:c r="G5960" t="n">
        <x:v>24</x:v>
      </x:c>
      <x:c r="H5960" t="n">
        <x:v>0</x:v>
      </x:c>
      <x:c r="I5960" t="n">
        <x:v>2</x:v>
      </x:c>
      <x:c r="J5960" t="n">
        <x:v>0.46</x:v>
      </x:c>
      <x:c r="K5960" t="n">
        <x:v>0</x:v>
      </x:c>
      <x:c r="L5960" t="n">
        <x:v>97.1</x:v>
      </x:c>
      <x:c r="M5960" t="n">
        <x:v>3</x:v>
      </x:c>
      <x:c r="N5960" t="n">
        <x:v>7.7</x:v>
      </x:c>
    </x:row>
    <x:row r="5961">
      <x:c r="A5961" t="str">
        <x:v>DEV-00994</x:v>
      </x:c>
      <x:c r="B5961" s="28" t="n">
        <x:v>46082</x:v>
      </x:c>
      <x:c r="C5961" t="n">
        <x:v>30.3</x:v>
      </x:c>
      <x:c r="D5961" t="n">
        <x:v>213.5</x:v>
      </x:c>
      <x:c r="E5961" t="n">
        <x:v>14</x:v>
      </x:c>
      <x:c r="F5961" t="n">
        <x:v>1</x:v>
      </x:c>
      <x:c r="G5961" t="n">
        <x:v>25</x:v>
      </x:c>
      <x:c r="H5961" t="n">
        <x:v>0</x:v>
      </x:c>
      <x:c r="I5961" t="n">
        <x:v>3</x:v>
      </x:c>
      <x:c r="J5961" t="n">
        <x:v>0</x:v>
      </x:c>
      <x:c r="K5961" t="n">
        <x:v>0</x:v>
      </x:c>
      <x:c r="L5961" t="n">
        <x:v>94.1</x:v>
      </x:c>
      <x:c r="M5961" t="n">
        <x:v>9.3</x:v>
      </x:c>
      <x:c r="N5961" t="n">
        <x:v>5.8</x:v>
      </x:c>
    </x:row>
    <x:row r="5962">
      <x:c r="A5962" t="str">
        <x:v>DEV-00994</x:v>
      </x:c>
      <x:c r="B5962" s="28" t="n">
        <x:v>46113</x:v>
      </x:c>
      <x:c r="C5962" t="n">
        <x:v>62.9</x:v>
      </x:c>
      <x:c r="D5962" t="n">
        <x:v>369.4</x:v>
      </x:c>
      <x:c r="E5962" t="n">
        <x:v>34</x:v>
      </x:c>
      <x:c r="F5962" t="n">
        <x:v>0</x:v>
      </x:c>
      <x:c r="G5962" t="n">
        <x:v>39</x:v>
      </x:c>
      <x:c r="H5962" t="n">
        <x:v>0</x:v>
      </x:c>
      <x:c r="I5962" t="n">
        <x:v>4</x:v>
      </x:c>
      <x:c r="J5962" t="n">
        <x:v>0.72</x:v>
      </x:c>
      <x:c r="K5962" t="n">
        <x:v>1</x:v>
      </x:c>
      <x:c r="L5962" t="n">
        <x:v>97</x:v>
      </x:c>
      <x:c r="M5962" t="n">
        <x:v>0</x:v>
      </x:c>
      <x:c r="N5962" t="n">
        <x:v>5.7</x:v>
      </x:c>
    </x:row>
    <x:row r="5963">
      <x:c r="A5963" t="str">
        <x:v>DEV-00994</x:v>
      </x:c>
      <x:c r="B5963" s="28" t="n">
        <x:v>46143</x:v>
      </x:c>
      <x:c r="C5963" t="n">
        <x:v>62.9</x:v>
      </x:c>
      <x:c r="D5963" t="n">
        <x:v>421.8</x:v>
      </x:c>
      <x:c r="E5963" t="n">
        <x:v>16</x:v>
      </x:c>
      <x:c r="F5963" t="n">
        <x:v>1</x:v>
      </x:c>
      <x:c r="G5963" t="n">
        <x:v>48</x:v>
      </x:c>
      <x:c r="H5963" t="n">
        <x:v>0</x:v>
      </x:c>
      <x:c r="I5963" t="n">
        <x:v>3</x:v>
      </x:c>
      <x:c r="J5963" t="n">
        <x:v>0.44</x:v>
      </x:c>
      <x:c r="K5963" t="n">
        <x:v>0</x:v>
      </x:c>
      <x:c r="L5963" t="n">
        <x:v>95</x:v>
      </x:c>
      <x:c r="M5963" t="n">
        <x:v>4.7</x:v>
      </x:c>
      <x:c r="N5963" t="n">
        <x:v>17.6</x:v>
      </x:c>
    </x:row>
    <x:row r="5964">
      <x:c r="A5964" t="str">
        <x:v>DEV-00994</x:v>
      </x:c>
      <x:c r="B5964" s="28" t="n">
        <x:v>46174</x:v>
      </x:c>
      <x:c r="C5964" t="n">
        <x:v>24.8</x:v>
      </x:c>
      <x:c r="D5964" t="n">
        <x:v>149.8</x:v>
      </x:c>
      <x:c r="E5964" t="n">
        <x:v>13</x:v>
      </x:c>
      <x:c r="F5964" t="n">
        <x:v>0</x:v>
      </x:c>
      <x:c r="G5964" t="n">
        <x:v>32</x:v>
      </x:c>
      <x:c r="H5964" t="n">
        <x:v>0</x:v>
      </x:c>
      <x:c r="I5964" t="n">
        <x:v>0</x:v>
      </x:c>
      <x:c r="J5964" t="n">
        <x:v>0</x:v>
      </x:c>
      <x:c r="K5964" t="n">
        <x:v>0</x:v>
      </x:c>
      <x:c r="L5964" t="n">
        <x:v>94.4</x:v>
      </x:c>
      <x:c r="M5964" t="n">
        <x:v>3</x:v>
      </x:c>
      <x:c r="N5964" t="n">
        <x:v>3.5</x:v>
      </x:c>
    </x:row>
    <x:row r="5965">
      <x:c r="A5965" t="str">
        <x:v>DEV-00994</x:v>
      </x:c>
      <x:c r="B5965" s="28" t="n">
        <x:v>46204</x:v>
      </x:c>
      <x:c r="C5965" t="n">
        <x:v>89.7</x:v>
      </x:c>
      <x:c r="D5965" t="n">
        <x:v>519.3</x:v>
      </x:c>
      <x:c r="E5965" t="n">
        <x:v>22</x:v>
      </x:c>
      <x:c r="F5965" t="n">
        <x:v>1</x:v>
      </x:c>
      <x:c r="G5965" t="n">
        <x:v>44</x:v>
      </x:c>
      <x:c r="H5965" t="n">
        <x:v>0</x:v>
      </x:c>
      <x:c r="I5965" t="n">
        <x:v>4</x:v>
      </x:c>
      <x:c r="J5965" t="n">
        <x:v>0.15</x:v>
      </x:c>
      <x:c r="K5965" t="n">
        <x:v>1</x:v>
      </x:c>
      <x:c r="L5965" t="n">
        <x:v>92</x:v>
      </x:c>
      <x:c r="M5965" t="n">
        <x:v>0</x:v>
      </x:c>
      <x:c r="N5965" t="n">
        <x:v>22.6</x:v>
      </x:c>
    </x:row>
    <x:row r="5966">
      <x:c r="A5966" t="str">
        <x:v>DEV-00995</x:v>
      </x:c>
      <x:c r="B5966" s="28" t="n">
        <x:v>46054</x:v>
      </x:c>
      <x:c r="C5966" t="n">
        <x:v>50.6</x:v>
      </x:c>
      <x:c r="D5966" t="n">
        <x:v>353.6</x:v>
      </x:c>
      <x:c r="E5966" t="n">
        <x:v>25</x:v>
      </x:c>
      <x:c r="F5966" t="n">
        <x:v>3</x:v>
      </x:c>
      <x:c r="G5966" t="n">
        <x:v>43</x:v>
      </x:c>
      <x:c r="H5966" t="n">
        <x:v>0</x:v>
      </x:c>
      <x:c r="I5966" t="n">
        <x:v>0</x:v>
      </x:c>
      <x:c r="J5966" t="n">
        <x:v>1.04</x:v>
      </x:c>
      <x:c r="K5966" t="n">
        <x:v>0</x:v>
      </x:c>
      <x:c r="L5966" t="n">
        <x:v>94.9</x:v>
      </x:c>
      <x:c r="M5966" t="n">
        <x:v>6.2</x:v>
      </x:c>
      <x:c r="N5966" t="n">
        <x:v>5.3</x:v>
      </x:c>
    </x:row>
    <x:row r="5967">
      <x:c r="A5967" t="str">
        <x:v>DEV-00995</x:v>
      </x:c>
      <x:c r="B5967" s="28" t="n">
        <x:v>46082</x:v>
      </x:c>
      <x:c r="C5967" t="n">
        <x:v>46.9</x:v>
      </x:c>
      <x:c r="D5967" t="n">
        <x:v>314.7</x:v>
      </x:c>
      <x:c r="E5967" t="n">
        <x:v>13</x:v>
      </x:c>
      <x:c r="F5967" t="n">
        <x:v>1</x:v>
      </x:c>
      <x:c r="G5967" t="n">
        <x:v>51</x:v>
      </x:c>
      <x:c r="H5967" t="n">
        <x:v>0</x:v>
      </x:c>
      <x:c r="I5967" t="n">
        <x:v>1</x:v>
      </x:c>
      <x:c r="J5967" t="n">
        <x:v>0.18</x:v>
      </x:c>
      <x:c r="K5967" t="n">
        <x:v>1</x:v>
      </x:c>
      <x:c r="L5967" t="n">
        <x:v>93.7</x:v>
      </x:c>
      <x:c r="M5967" t="n">
        <x:v>10.1</x:v>
      </x:c>
      <x:c r="N5967" t="n">
        <x:v>3.8</x:v>
      </x:c>
    </x:row>
    <x:row r="5968">
      <x:c r="A5968" t="str">
        <x:v>DEV-00995</x:v>
      </x:c>
      <x:c r="B5968" s="28" t="n">
        <x:v>46113</x:v>
      </x:c>
      <x:c r="C5968" t="n">
        <x:v>47.6</x:v>
      </x:c>
      <x:c r="D5968" t="n">
        <x:v>298.4</x:v>
      </x:c>
      <x:c r="E5968" t="n">
        <x:v>8</x:v>
      </x:c>
      <x:c r="F5968" t="n">
        <x:v>0</x:v>
      </x:c>
      <x:c r="G5968" t="n">
        <x:v>37</x:v>
      </x:c>
      <x:c r="H5968" t="n">
        <x:v>0</x:v>
      </x:c>
      <x:c r="I5968" t="n">
        <x:v>0</x:v>
      </x:c>
      <x:c r="J5968" t="n">
        <x:v>0.26</x:v>
      </x:c>
      <x:c r="K5968" t="n">
        <x:v>0</x:v>
      </x:c>
      <x:c r="L5968" t="n">
        <x:v>97.2</x:v>
      </x:c>
      <x:c r="M5968" t="n">
        <x:v>4</x:v>
      </x:c>
      <x:c r="N5968" t="n">
        <x:v>13.8</x:v>
      </x:c>
    </x:row>
    <x:row r="5969">
      <x:c r="A5969" t="str">
        <x:v>DEV-00995</x:v>
      </x:c>
      <x:c r="B5969" s="28" t="n">
        <x:v>46143</x:v>
      </x:c>
      <x:c r="C5969" t="n">
        <x:v>59</x:v>
      </x:c>
      <x:c r="D5969" t="n">
        <x:v>395.8</x:v>
      </x:c>
      <x:c r="E5969" t="n">
        <x:v>28</x:v>
      </x:c>
      <x:c r="F5969" t="n">
        <x:v>2</x:v>
      </x:c>
      <x:c r="G5969" t="n">
        <x:v>15</x:v>
      </x:c>
      <x:c r="H5969" t="n">
        <x:v>0</x:v>
      </x:c>
      <x:c r="I5969" t="n">
        <x:v>2</x:v>
      </x:c>
      <x:c r="J5969" t="n">
        <x:v>0.6</x:v>
      </x:c>
      <x:c r="K5969" t="n">
        <x:v>1</x:v>
      </x:c>
      <x:c r="L5969" t="n">
        <x:v>95.6</x:v>
      </x:c>
      <x:c r="M5969" t="n">
        <x:v>2.3</x:v>
      </x:c>
      <x:c r="N5969" t="n">
        <x:v>14.4</x:v>
      </x:c>
    </x:row>
    <x:row r="5970">
      <x:c r="A5970" t="str">
        <x:v>DEV-00995</x:v>
      </x:c>
      <x:c r="B5970" s="28" t="n">
        <x:v>46174</x:v>
      </x:c>
      <x:c r="C5970" t="n">
        <x:v>32.6</x:v>
      </x:c>
      <x:c r="D5970" t="n">
        <x:v>201.7</x:v>
      </x:c>
      <x:c r="E5970" t="n">
        <x:v>8</x:v>
      </x:c>
      <x:c r="F5970" t="n">
        <x:v>1</x:v>
      </x:c>
      <x:c r="G5970" t="n">
        <x:v>29</x:v>
      </x:c>
      <x:c r="H5970" t="n">
        <x:v>0</x:v>
      </x:c>
      <x:c r="I5970" t="n">
        <x:v>1</x:v>
      </x:c>
      <x:c r="J5970" t="n">
        <x:v>1.17</x:v>
      </x:c>
      <x:c r="K5970" t="n">
        <x:v>1</x:v>
      </x:c>
      <x:c r="L5970" t="n">
        <x:v>96.1</x:v>
      </x:c>
      <x:c r="M5970" t="n">
        <x:v>6.7</x:v>
      </x:c>
      <x:c r="N5970" t="n">
        <x:v>5.3</x:v>
      </x:c>
    </x:row>
    <x:row r="5971">
      <x:c r="A5971" t="str">
        <x:v>DEV-00995</x:v>
      </x:c>
      <x:c r="B5971" s="28" t="n">
        <x:v>46204</x:v>
      </x:c>
      <x:c r="C5971" t="n">
        <x:v>48.3</x:v>
      </x:c>
      <x:c r="D5971" t="n">
        <x:v>313.3</x:v>
      </x:c>
      <x:c r="E5971" t="n">
        <x:v>10</x:v>
      </x:c>
      <x:c r="F5971" t="n">
        <x:v>1</x:v>
      </x:c>
      <x:c r="G5971" t="n">
        <x:v>27</x:v>
      </x:c>
      <x:c r="H5971" t="n">
        <x:v>1</x:v>
      </x:c>
      <x:c r="I5971" t="n">
        <x:v>0</x:v>
      </x:c>
      <x:c r="J5971" t="n">
        <x:v>0.85</x:v>
      </x:c>
      <x:c r="K5971" t="n">
        <x:v>1</x:v>
      </x:c>
      <x:c r="L5971" t="n">
        <x:v>95.2</x:v>
      </x:c>
      <x:c r="M5971" t="n">
        <x:v>10</x:v>
      </x:c>
      <x:c r="N5971" t="n">
        <x:v>13.4</x:v>
      </x:c>
    </x:row>
    <x:row r="5972">
      <x:c r="A5972" t="str">
        <x:v>DEV-00996</x:v>
      </x:c>
      <x:c r="B5972" s="28" t="n">
        <x:v>46054</x:v>
      </x:c>
      <x:c r="C5972" t="n">
        <x:v>60.6</x:v>
      </x:c>
      <x:c r="D5972" t="n">
        <x:v>332.7</x:v>
      </x:c>
      <x:c r="E5972" t="n">
        <x:v>34</x:v>
      </x:c>
      <x:c r="F5972" t="n">
        <x:v>5</x:v>
      </x:c>
      <x:c r="G5972" t="n">
        <x:v>40</x:v>
      </x:c>
      <x:c r="H5972" t="n">
        <x:v>2</x:v>
      </x:c>
      <x:c r="I5972" t="n">
        <x:v>2</x:v>
      </x:c>
      <x:c r="J5972" t="n">
        <x:v>2.22</x:v>
      </x:c>
      <x:c r="K5972" t="n">
        <x:v>2</x:v>
      </x:c>
      <x:c r="L5972" t="n">
        <x:v>97</x:v>
      </x:c>
      <x:c r="M5972" t="n">
        <x:v>6.7</x:v>
      </x:c>
      <x:c r="N5972" t="n">
        <x:v>12.7</x:v>
      </x:c>
    </x:row>
    <x:row r="5973">
      <x:c r="A5973" t="str">
        <x:v>DEV-00996</x:v>
      </x:c>
      <x:c r="B5973" s="28" t="n">
        <x:v>46082</x:v>
      </x:c>
      <x:c r="C5973" t="n">
        <x:v>62.6</x:v>
      </x:c>
      <x:c r="D5973" t="n">
        <x:v>387.5</x:v>
      </x:c>
      <x:c r="E5973" t="n">
        <x:v>34</x:v>
      </x:c>
      <x:c r="F5973" t="n">
        <x:v>5</x:v>
      </x:c>
      <x:c r="G5973" t="n">
        <x:v>45</x:v>
      </x:c>
      <x:c r="H5973" t="n">
        <x:v>3</x:v>
      </x:c>
      <x:c r="I5973" t="n">
        <x:v>6</x:v>
      </x:c>
      <x:c r="J5973" t="n">
        <x:v>2.75</x:v>
      </x:c>
      <x:c r="K5973" t="n">
        <x:v>0</x:v>
      </x:c>
      <x:c r="L5973" t="n">
        <x:v>94.9</x:v>
      </x:c>
      <x:c r="M5973" t="n">
        <x:v>12</x:v>
      </x:c>
      <x:c r="N5973" t="n">
        <x:v>7.9</x:v>
      </x:c>
    </x:row>
    <x:row r="5974">
      <x:c r="A5974" t="str">
        <x:v>DEV-00996</x:v>
      </x:c>
      <x:c r="B5974" s="28" t="n">
        <x:v>46113</x:v>
      </x:c>
      <x:c r="C5974" t="n">
        <x:v>66.4</x:v>
      </x:c>
      <x:c r="D5974" t="n">
        <x:v>415.1</x:v>
      </x:c>
      <x:c r="E5974" t="n">
        <x:v>25</x:v>
      </x:c>
      <x:c r="F5974" t="n">
        <x:v>2</x:v>
      </x:c>
      <x:c r="G5974" t="n">
        <x:v>39</x:v>
      </x:c>
      <x:c r="H5974" t="n">
        <x:v>3</x:v>
      </x:c>
      <x:c r="I5974" t="n">
        <x:v>3</x:v>
      </x:c>
      <x:c r="J5974" t="n">
        <x:v>2.61</x:v>
      </x:c>
      <x:c r="K5974" t="n">
        <x:v>2</x:v>
      </x:c>
      <x:c r="L5974" t="n">
        <x:v>97.2</x:v>
      </x:c>
      <x:c r="M5974" t="n">
        <x:v>9</x:v>
      </x:c>
      <x:c r="N5974" t="n">
        <x:v>19.5</x:v>
      </x:c>
    </x:row>
    <x:row r="5975">
      <x:c r="A5975" t="str">
        <x:v>DEV-00996</x:v>
      </x:c>
      <x:c r="B5975" s="28" t="n">
        <x:v>46143</x:v>
      </x:c>
      <x:c r="C5975" t="n">
        <x:v>54.3</x:v>
      </x:c>
      <x:c r="D5975" t="n">
        <x:v>363.3</x:v>
      </x:c>
      <x:c r="E5975" t="n">
        <x:v>31</x:v>
      </x:c>
      <x:c r="F5975" t="n">
        <x:v>4</x:v>
      </x:c>
      <x:c r="G5975" t="n">
        <x:v>23</x:v>
      </x:c>
      <x:c r="H5975" t="n">
        <x:v>2</x:v>
      </x:c>
      <x:c r="I5975" t="n">
        <x:v>3</x:v>
      </x:c>
      <x:c r="J5975" t="n">
        <x:v>2.6</x:v>
      </x:c>
      <x:c r="K5975" t="n">
        <x:v>0</x:v>
      </x:c>
      <x:c r="L5975" t="n">
        <x:v>92.5</x:v>
      </x:c>
      <x:c r="M5975" t="n">
        <x:v>8.1</x:v>
      </x:c>
      <x:c r="N5975" t="n">
        <x:v>9</x:v>
      </x:c>
    </x:row>
    <x:row r="5976">
      <x:c r="A5976" t="str">
        <x:v>DEV-00996</x:v>
      </x:c>
      <x:c r="B5976" s="28" t="n">
        <x:v>46174</x:v>
      </x:c>
      <x:c r="C5976" t="n">
        <x:v>59</x:v>
      </x:c>
      <x:c r="D5976" t="n">
        <x:v>341.6</x:v>
      </x:c>
      <x:c r="E5976" t="n">
        <x:v>39</x:v>
      </x:c>
      <x:c r="F5976" t="n">
        <x:v>5</x:v>
      </x:c>
      <x:c r="G5976" t="n">
        <x:v>40</x:v>
      </x:c>
      <x:c r="H5976" t="n">
        <x:v>3</x:v>
      </x:c>
      <x:c r="I5976" t="n">
        <x:v>5</x:v>
      </x:c>
      <x:c r="J5976" t="n">
        <x:v>2.55</x:v>
      </x:c>
      <x:c r="K5976" t="n">
        <x:v>2</x:v>
      </x:c>
      <x:c r="L5976" t="n">
        <x:v>95</x:v>
      </x:c>
      <x:c r="M5976" t="n">
        <x:v>14.6</x:v>
      </x:c>
      <x:c r="N5976" t="n">
        <x:v>14.8</x:v>
      </x:c>
    </x:row>
    <x:row r="5977">
      <x:c r="A5977" t="str">
        <x:v>DEV-00996</x:v>
      </x:c>
      <x:c r="B5977" s="28" t="n">
        <x:v>46204</x:v>
      </x:c>
      <x:c r="C5977" t="n">
        <x:v>53</x:v>
      </x:c>
      <x:c r="D5977" t="n">
        <x:v>341.9</x:v>
      </x:c>
      <x:c r="E5977" t="n">
        <x:v>33</x:v>
      </x:c>
      <x:c r="F5977" t="n">
        <x:v>4</x:v>
      </x:c>
      <x:c r="G5977" t="n">
        <x:v>20</x:v>
      </x:c>
      <x:c r="H5977" t="n">
        <x:v>2</x:v>
      </x:c>
      <x:c r="I5977" t="n">
        <x:v>4</x:v>
      </x:c>
      <x:c r="J5977" t="n">
        <x:v>1.54</x:v>
      </x:c>
      <x:c r="K5977" t="n">
        <x:v>2</x:v>
      </x:c>
      <x:c r="L5977" t="n">
        <x:v>91.4</x:v>
      </x:c>
      <x:c r="M5977" t="n">
        <x:v>10.1</x:v>
      </x:c>
      <x:c r="N5977" t="n">
        <x:v>5.1</x:v>
      </x:c>
    </x:row>
    <x:row r="5978">
      <x:c r="A5978" t="str">
        <x:v>DEV-00997</x:v>
      </x:c>
      <x:c r="B5978" s="28" t="n">
        <x:v>46054</x:v>
      </x:c>
      <x:c r="C5978" t="n">
        <x:v>79.3</x:v>
      </x:c>
      <x:c r="D5978" t="n">
        <x:v>489</x:v>
      </x:c>
      <x:c r="E5978" t="n">
        <x:v>18</x:v>
      </x:c>
      <x:c r="F5978" t="n">
        <x:v>0</x:v>
      </x:c>
      <x:c r="G5978" t="n">
        <x:v>48</x:v>
      </x:c>
      <x:c r="H5978" t="n">
        <x:v>1</x:v>
      </x:c>
      <x:c r="I5978" t="n">
        <x:v>2</x:v>
      </x:c>
      <x:c r="J5978" t="n">
        <x:v>0.23</x:v>
      </x:c>
      <x:c r="K5978" t="n">
        <x:v>0</x:v>
      </x:c>
      <x:c r="L5978" t="n">
        <x:v>93.6</x:v>
      </x:c>
      <x:c r="M5978" t="n">
        <x:v>0</x:v>
      </x:c>
      <x:c r="N5978" t="n">
        <x:v>13.4</x:v>
      </x:c>
    </x:row>
    <x:row r="5979">
      <x:c r="A5979" t="str">
        <x:v>DEV-00997</x:v>
      </x:c>
      <x:c r="B5979" s="28" t="n">
        <x:v>46082</x:v>
      </x:c>
      <x:c r="C5979" t="n">
        <x:v>34.3</x:v>
      </x:c>
      <x:c r="D5979" t="n">
        <x:v>187.8</x:v>
      </x:c>
      <x:c r="E5979" t="n">
        <x:v>9</x:v>
      </x:c>
      <x:c r="F5979" t="n">
        <x:v>2</x:v>
      </x:c>
      <x:c r="G5979" t="n">
        <x:v>22</x:v>
      </x:c>
      <x:c r="H5979" t="n">
        <x:v>0</x:v>
      </x:c>
      <x:c r="I5979" t="n">
        <x:v>0</x:v>
      </x:c>
      <x:c r="J5979" t="n">
        <x:v>0</x:v>
      </x:c>
      <x:c r="K5979" t="n">
        <x:v>0</x:v>
      </x:c>
      <x:c r="L5979" t="n">
        <x:v>97.2</x:v>
      </x:c>
      <x:c r="M5979" t="n">
        <x:v>7.7</x:v>
      </x:c>
      <x:c r="N5979" t="n">
        <x:v>7.7</x:v>
      </x:c>
    </x:row>
    <x:row r="5980">
      <x:c r="A5980" t="str">
        <x:v>DEV-00997</x:v>
      </x:c>
      <x:c r="B5980" s="28" t="n">
        <x:v>46113</x:v>
      </x:c>
      <x:c r="C5980" t="n">
        <x:v>49.6</x:v>
      </x:c>
      <x:c r="D5980" t="n">
        <x:v>333.4</x:v>
      </x:c>
      <x:c r="E5980" t="n">
        <x:v>14</x:v>
      </x:c>
      <x:c r="F5980" t="n">
        <x:v>1</x:v>
      </x:c>
      <x:c r="G5980" t="n">
        <x:v>30</x:v>
      </x:c>
      <x:c r="H5980" t="n">
        <x:v>0</x:v>
      </x:c>
      <x:c r="I5980" t="n">
        <x:v>0</x:v>
      </x:c>
      <x:c r="J5980" t="n">
        <x:v>0.2</x:v>
      </x:c>
      <x:c r="K5980" t="n">
        <x:v>0</x:v>
      </x:c>
      <x:c r="L5980" t="n">
        <x:v>92.5</x:v>
      </x:c>
      <x:c r="M5980" t="n">
        <x:v>0</x:v>
      </x:c>
      <x:c r="N5980" t="n">
        <x:v>5.7</x:v>
      </x:c>
    </x:row>
    <x:row r="5981">
      <x:c r="A5981" t="str">
        <x:v>DEV-00997</x:v>
      </x:c>
      <x:c r="B5981" s="28" t="n">
        <x:v>46143</x:v>
      </x:c>
      <x:c r="C5981" t="n">
        <x:v>54.9</x:v>
      </x:c>
      <x:c r="D5981" t="n">
        <x:v>351.8</x:v>
      </x:c>
      <x:c r="E5981" t="n">
        <x:v>24</x:v>
      </x:c>
      <x:c r="F5981" t="n">
        <x:v>3</x:v>
      </x:c>
      <x:c r="G5981" t="n">
        <x:v>26</x:v>
      </x:c>
      <x:c r="H5981" t="n">
        <x:v>1</x:v>
      </x:c>
      <x:c r="I5981" t="n">
        <x:v>0</x:v>
      </x:c>
      <x:c r="J5981" t="n">
        <x:v>0.43</x:v>
      </x:c>
      <x:c r="K5981" t="n">
        <x:v>0</x:v>
      </x:c>
      <x:c r="L5981" t="n">
        <x:v>96.5</x:v>
      </x:c>
      <x:c r="M5981" t="n">
        <x:v>1.9</x:v>
      </x:c>
      <x:c r="N5981" t="n">
        <x:v>8.5</x:v>
      </x:c>
    </x:row>
    <x:row r="5982">
      <x:c r="A5982" t="str">
        <x:v>DEV-00997</x:v>
      </x:c>
      <x:c r="B5982" s="28" t="n">
        <x:v>46174</x:v>
      </x:c>
      <x:c r="C5982" t="n">
        <x:v>38.5</x:v>
      </x:c>
      <x:c r="D5982" t="n">
        <x:v>258.1</x:v>
      </x:c>
      <x:c r="E5982" t="n">
        <x:v>12</x:v>
      </x:c>
      <x:c r="F5982" t="n">
        <x:v>1</x:v>
      </x:c>
      <x:c r="G5982" t="n">
        <x:v>43</x:v>
      </x:c>
      <x:c r="H5982" t="n">
        <x:v>0</x:v>
      </x:c>
      <x:c r="I5982" t="n">
        <x:v>2</x:v>
      </x:c>
      <x:c r="J5982" t="n">
        <x:v>0.21</x:v>
      </x:c>
      <x:c r="K5982" t="n">
        <x:v>0</x:v>
      </x:c>
      <x:c r="L5982" t="n">
        <x:v>98.2</x:v>
      </x:c>
      <x:c r="M5982" t="n">
        <x:v>0</x:v>
      </x:c>
      <x:c r="N5982" t="n">
        <x:v>9.3</x:v>
      </x:c>
    </x:row>
    <x:row r="5983">
      <x:c r="A5983" t="str">
        <x:v>DEV-00997</x:v>
      </x:c>
      <x:c r="B5983" s="28" t="n">
        <x:v>46204</x:v>
      </x:c>
      <x:c r="C5983" t="n">
        <x:v>65.2</x:v>
      </x:c>
      <x:c r="D5983" t="n">
        <x:v>475.5</x:v>
      </x:c>
      <x:c r="E5983" t="n">
        <x:v>18</x:v>
      </x:c>
      <x:c r="F5983" t="n">
        <x:v>0</x:v>
      </x:c>
      <x:c r="G5983" t="n">
        <x:v>39</x:v>
      </x:c>
      <x:c r="H5983" t="n">
        <x:v>0</x:v>
      </x:c>
      <x:c r="I5983" t="n">
        <x:v>2</x:v>
      </x:c>
      <x:c r="J5983" t="n">
        <x:v>0.49</x:v>
      </x:c>
      <x:c r="K5983" t="n">
        <x:v>2</x:v>
      </x:c>
      <x:c r="L5983" t="n">
        <x:v>95.8</x:v>
      </x:c>
      <x:c r="M5983" t="n">
        <x:v>3.9</x:v>
      </x:c>
      <x:c r="N5983" t="n">
        <x:v>11.6</x:v>
      </x:c>
    </x:row>
    <x:row r="5984">
      <x:c r="A5984" t="str">
        <x:v>DEV-00998</x:v>
      </x:c>
      <x:c r="B5984" s="28" t="n">
        <x:v>46054</x:v>
      </x:c>
      <x:c r="C5984" t="n">
        <x:v>57.1</x:v>
      </x:c>
      <x:c r="D5984" t="n">
        <x:v>329.4</x:v>
      </x:c>
      <x:c r="E5984" t="n">
        <x:v>27</x:v>
      </x:c>
      <x:c r="F5984" t="n">
        <x:v>3</x:v>
      </x:c>
      <x:c r="G5984" t="n">
        <x:v>24</x:v>
      </x:c>
      <x:c r="H5984" t="n">
        <x:v>1</x:v>
      </x:c>
      <x:c r="I5984" t="n">
        <x:v>3</x:v>
      </x:c>
      <x:c r="J5984" t="n">
        <x:v>1.51</x:v>
      </x:c>
      <x:c r="K5984" t="n">
        <x:v>2</x:v>
      </x:c>
      <x:c r="L5984" t="n">
        <x:v>93.7</x:v>
      </x:c>
      <x:c r="M5984" t="n">
        <x:v>18.5</x:v>
      </x:c>
      <x:c r="N5984" t="n">
        <x:v>17.6</x:v>
      </x:c>
    </x:row>
    <x:row r="5985">
      <x:c r="A5985" t="str">
        <x:v>DEV-00998</x:v>
      </x:c>
      <x:c r="B5985" s="28" t="n">
        <x:v>46082</x:v>
      </x:c>
      <x:c r="C5985" t="n">
        <x:v>51.4</x:v>
      </x:c>
      <x:c r="D5985" t="n">
        <x:v>338.7</x:v>
      </x:c>
      <x:c r="E5985" t="n">
        <x:v>24</x:v>
      </x:c>
      <x:c r="F5985" t="n">
        <x:v>2</x:v>
      </x:c>
      <x:c r="G5985" t="n">
        <x:v>30</x:v>
      </x:c>
      <x:c r="H5985" t="n">
        <x:v>1</x:v>
      </x:c>
      <x:c r="I5985" t="n">
        <x:v>5</x:v>
      </x:c>
      <x:c r="J5985" t="n">
        <x:v>0.85</x:v>
      </x:c>
      <x:c r="K5985" t="n">
        <x:v>2</x:v>
      </x:c>
      <x:c r="L5985" t="n">
        <x:v>93.2</x:v>
      </x:c>
      <x:c r="M5985" t="n">
        <x:v>5.6</x:v>
      </x:c>
      <x:c r="N5985" t="n">
        <x:v>4.6</x:v>
      </x:c>
    </x:row>
    <x:row r="5986">
      <x:c r="A5986" t="str">
        <x:v>DEV-00998</x:v>
      </x:c>
      <x:c r="B5986" s="28" t="n">
        <x:v>46113</x:v>
      </x:c>
      <x:c r="C5986" t="n">
        <x:v>26.8</x:v>
      </x:c>
      <x:c r="D5986" t="n">
        <x:v>183.7</x:v>
      </x:c>
      <x:c r="E5986" t="n">
        <x:v>20</x:v>
      </x:c>
      <x:c r="F5986" t="n">
        <x:v>2</x:v>
      </x:c>
      <x:c r="G5986" t="n">
        <x:v>20</x:v>
      </x:c>
      <x:c r="H5986" t="n">
        <x:v>1</x:v>
      </x:c>
      <x:c r="I5986" t="n">
        <x:v>2</x:v>
      </x:c>
      <x:c r="J5986" t="n">
        <x:v>1.03</x:v>
      </x:c>
      <x:c r="K5986" t="n">
        <x:v>1</x:v>
      </x:c>
      <x:c r="L5986" t="n">
        <x:v>95.5</x:v>
      </x:c>
      <x:c r="M5986" t="n">
        <x:v>7.8</x:v>
      </x:c>
      <x:c r="N5986" t="n">
        <x:v>8.1</x:v>
      </x:c>
    </x:row>
    <x:row r="5987">
      <x:c r="A5987" t="str">
        <x:v>DEV-00998</x:v>
      </x:c>
      <x:c r="B5987" s="28" t="n">
        <x:v>46143</x:v>
      </x:c>
      <x:c r="C5987" t="n">
        <x:v>48.2</x:v>
      </x:c>
      <x:c r="D5987" t="n">
        <x:v>273.6</x:v>
      </x:c>
      <x:c r="E5987" t="n">
        <x:v>19</x:v>
      </x:c>
      <x:c r="F5987" t="n">
        <x:v>3</x:v>
      </x:c>
      <x:c r="G5987" t="n">
        <x:v>37</x:v>
      </x:c>
      <x:c r="H5987" t="n">
        <x:v>2</x:v>
      </x:c>
      <x:c r="I5987" t="n">
        <x:v>5</x:v>
      </x:c>
      <x:c r="J5987" t="n">
        <x:v>0.88</x:v>
      </x:c>
      <x:c r="K5987" t="n">
        <x:v>1</x:v>
      </x:c>
      <x:c r="L5987" t="n">
        <x:v>94.5</x:v>
      </x:c>
      <x:c r="M5987" t="n">
        <x:v>8</x:v>
      </x:c>
      <x:c r="N5987" t="n">
        <x:v>3.9</x:v>
      </x:c>
    </x:row>
    <x:row r="5988">
      <x:c r="A5988" t="str">
        <x:v>DEV-00998</x:v>
      </x:c>
      <x:c r="B5988" s="28" t="n">
        <x:v>46174</x:v>
      </x:c>
      <x:c r="C5988" t="n">
        <x:v>46.5</x:v>
      </x:c>
      <x:c r="D5988" t="n">
        <x:v>314.2</x:v>
      </x:c>
      <x:c r="E5988" t="n">
        <x:v>20</x:v>
      </x:c>
      <x:c r="F5988" t="n">
        <x:v>1</x:v>
      </x:c>
      <x:c r="G5988" t="n">
        <x:v>34</x:v>
      </x:c>
      <x:c r="H5988" t="n">
        <x:v>1</x:v>
      </x:c>
      <x:c r="I5988" t="n">
        <x:v>3</x:v>
      </x:c>
      <x:c r="J5988" t="n">
        <x:v>1.26</x:v>
      </x:c>
      <x:c r="K5988" t="n">
        <x:v>1</x:v>
      </x:c>
      <x:c r="L5988" t="n">
        <x:v>95</x:v>
      </x:c>
      <x:c r="M5988" t="n">
        <x:v>11.5</x:v>
      </x:c>
      <x:c r="N5988" t="n">
        <x:v>14.2</x:v>
      </x:c>
    </x:row>
    <x:row r="5989">
      <x:c r="A5989" t="str">
        <x:v>DEV-00998</x:v>
      </x:c>
      <x:c r="B5989" s="28" t="n">
        <x:v>46204</x:v>
      </x:c>
      <x:c r="C5989" t="n">
        <x:v>57.8</x:v>
      </x:c>
      <x:c r="D5989" t="n">
        <x:v>362.3</x:v>
      </x:c>
      <x:c r="E5989" t="n">
        <x:v>26</x:v>
      </x:c>
      <x:c r="F5989" t="n">
        <x:v>3</x:v>
      </x:c>
      <x:c r="G5989" t="n">
        <x:v>38</x:v>
      </x:c>
      <x:c r="H5989" t="n">
        <x:v>1</x:v>
      </x:c>
      <x:c r="I5989" t="n">
        <x:v>1</x:v>
      </x:c>
      <x:c r="J5989" t="n">
        <x:v>1.4</x:v>
      </x:c>
      <x:c r="K5989" t="n">
        <x:v>0</x:v>
      </x:c>
      <x:c r="L5989" t="n">
        <x:v>95.6</x:v>
      </x:c>
      <x:c r="M5989" t="n">
        <x:v>9.9</x:v>
      </x:c>
      <x:c r="N5989" t="n">
        <x:v>17.9</x:v>
      </x:c>
    </x:row>
    <x:row r="5990">
      <x:c r="A5990" t="str">
        <x:v>DEV-00999</x:v>
      </x:c>
      <x:c r="B5990" s="28" t="n">
        <x:v>46054</x:v>
      </x:c>
      <x:c r="C5990" t="n">
        <x:v>78.2</x:v>
      </x:c>
      <x:c r="D5990" t="n">
        <x:v>496.2</x:v>
      </x:c>
      <x:c r="E5990" t="n">
        <x:v>23</x:v>
      </x:c>
      <x:c r="F5990" t="n">
        <x:v>1</x:v>
      </x:c>
      <x:c r="G5990" t="n">
        <x:v>38</x:v>
      </x:c>
      <x:c r="H5990" t="n">
        <x:v>0</x:v>
      </x:c>
      <x:c r="I5990" t="n">
        <x:v>2</x:v>
      </x:c>
      <x:c r="J5990" t="n">
        <x:v>0.68</x:v>
      </x:c>
      <x:c r="K5990" t="n">
        <x:v>2</x:v>
      </x:c>
      <x:c r="L5990" t="n">
        <x:v>95.3</x:v>
      </x:c>
      <x:c r="M5990" t="n">
        <x:v>11.4</x:v>
      </x:c>
      <x:c r="N5990" t="n">
        <x:v>15</x:v>
      </x:c>
    </x:row>
    <x:row r="5991">
      <x:c r="A5991" t="str">
        <x:v>DEV-00999</x:v>
      </x:c>
      <x:c r="B5991" s="28" t="n">
        <x:v>46082</x:v>
      </x:c>
      <x:c r="C5991" t="n">
        <x:v>76.5</x:v>
      </x:c>
      <x:c r="D5991" t="n">
        <x:v>475.1</x:v>
      </x:c>
      <x:c r="E5991" t="n">
        <x:v>28</x:v>
      </x:c>
      <x:c r="F5991" t="n">
        <x:v>2</x:v>
      </x:c>
      <x:c r="G5991" t="n">
        <x:v>49</x:v>
      </x:c>
      <x:c r="H5991" t="n">
        <x:v>1</x:v>
      </x:c>
      <x:c r="I5991" t="n">
        <x:v>5</x:v>
      </x:c>
      <x:c r="J5991" t="n">
        <x:v>1.07</x:v>
      </x:c>
      <x:c r="K5991" t="n">
        <x:v>0</x:v>
      </x:c>
      <x:c r="L5991" t="n">
        <x:v>93.1</x:v>
      </x:c>
      <x:c r="M5991" t="n">
        <x:v>1.1</x:v>
      </x:c>
      <x:c r="N5991" t="n">
        <x:v>14.8</x:v>
      </x:c>
    </x:row>
    <x:row r="5992">
      <x:c r="A5992" t="str">
        <x:v>DEV-00999</x:v>
      </x:c>
      <x:c r="B5992" s="28" t="n">
        <x:v>46113</x:v>
      </x:c>
      <x:c r="C5992" t="n">
        <x:v>68.3</x:v>
      </x:c>
      <x:c r="D5992" t="n">
        <x:v>471.5</x:v>
      </x:c>
      <x:c r="E5992" t="n">
        <x:v>10</x:v>
      </x:c>
      <x:c r="F5992" t="n">
        <x:v>3</x:v>
      </x:c>
      <x:c r="G5992" t="n">
        <x:v>26</x:v>
      </x:c>
      <x:c r="H5992" t="n">
        <x:v>1</x:v>
      </x:c>
      <x:c r="I5992" t="n">
        <x:v>0</x:v>
      </x:c>
      <x:c r="J5992" t="n">
        <x:v>1.19</x:v>
      </x:c>
      <x:c r="K5992" t="n">
        <x:v>0</x:v>
      </x:c>
      <x:c r="L5992" t="n">
        <x:v>93.4</x:v>
      </x:c>
      <x:c r="M5992" t="n">
        <x:v>3.1</x:v>
      </x:c>
      <x:c r="N5992" t="n">
        <x:v>14.4</x:v>
      </x:c>
    </x:row>
    <x:row r="5993">
      <x:c r="A5993" t="str">
        <x:v>DEV-00999</x:v>
      </x:c>
      <x:c r="B5993" s="28" t="n">
        <x:v>46143</x:v>
      </x:c>
      <x:c r="C5993" t="n">
        <x:v>64.5</x:v>
      </x:c>
      <x:c r="D5993" t="n">
        <x:v>448.5</x:v>
      </x:c>
      <x:c r="E5993" t="n">
        <x:v>25</x:v>
      </x:c>
      <x:c r="F5993" t="n">
        <x:v>1</x:v>
      </x:c>
      <x:c r="G5993" t="n">
        <x:v>31</x:v>
      </x:c>
      <x:c r="H5993" t="n">
        <x:v>1</x:v>
      </x:c>
      <x:c r="I5993" t="n">
        <x:v>2</x:v>
      </x:c>
      <x:c r="J5993" t="n">
        <x:v>0.94</x:v>
      </x:c>
      <x:c r="K5993" t="n">
        <x:v>1</x:v>
      </x:c>
      <x:c r="L5993" t="n">
        <x:v>95.9</x:v>
      </x:c>
      <x:c r="M5993" t="n">
        <x:v>4.7</x:v>
      </x:c>
      <x:c r="N5993" t="n">
        <x:v>11.4</x:v>
      </x:c>
    </x:row>
    <x:row r="5994">
      <x:c r="A5994" t="str">
        <x:v>DEV-00999</x:v>
      </x:c>
      <x:c r="B5994" s="28" t="n">
        <x:v>46174</x:v>
      </x:c>
      <x:c r="C5994" t="n">
        <x:v>75.3</x:v>
      </x:c>
      <x:c r="D5994" t="n">
        <x:v>426.5</x:v>
      </x:c>
      <x:c r="E5994" t="n">
        <x:v>26</x:v>
      </x:c>
      <x:c r="F5994" t="n">
        <x:v>3</x:v>
      </x:c>
      <x:c r="G5994" t="n">
        <x:v>40</x:v>
      </x:c>
      <x:c r="H5994" t="n">
        <x:v>1</x:v>
      </x:c>
      <x:c r="I5994" t="n">
        <x:v>4</x:v>
      </x:c>
      <x:c r="J5994" t="n">
        <x:v>1.34</x:v>
      </x:c>
      <x:c r="K5994" t="n">
        <x:v>1</x:v>
      </x:c>
      <x:c r="L5994" t="n">
        <x:v>92.5</x:v>
      </x:c>
      <x:c r="M5994" t="n">
        <x:v>7.2</x:v>
      </x:c>
      <x:c r="N5994" t="n">
        <x:v>22.7</x:v>
      </x:c>
    </x:row>
    <x:row r="5995">
      <x:c r="A5995" t="str">
        <x:v>DEV-00999</x:v>
      </x:c>
      <x:c r="B5995" s="28" t="n">
        <x:v>46204</x:v>
      </x:c>
      <x:c r="C5995" t="n">
        <x:v>67.4</x:v>
      </x:c>
      <x:c r="D5995" t="n">
        <x:v>374.7</x:v>
      </x:c>
      <x:c r="E5995" t="n">
        <x:v>24</x:v>
      </x:c>
      <x:c r="F5995" t="n">
        <x:v>2</x:v>
      </x:c>
      <x:c r="G5995" t="n">
        <x:v>29</x:v>
      </x:c>
      <x:c r="H5995" t="n">
        <x:v>1</x:v>
      </x:c>
      <x:c r="I5995" t="n">
        <x:v>0</x:v>
      </x:c>
      <x:c r="J5995" t="n">
        <x:v>0.43</x:v>
      </x:c>
      <x:c r="K5995" t="n">
        <x:v>0</x:v>
      </x:c>
      <x:c r="L5995" t="n">
        <x:v>93.1</x:v>
      </x:c>
      <x:c r="M5995" t="n">
        <x:v>3.8</x:v>
      </x:c>
      <x:c r="N5995" t="n">
        <x:v>19.1</x:v>
      </x:c>
    </x:row>
    <x:row r="5996">
      <x:c r="A5996" t="str">
        <x:v>DEV-01000</x:v>
      </x:c>
      <x:c r="B5996" s="28" t="n">
        <x:v>46054</x:v>
      </x:c>
      <x:c r="C5996" t="n">
        <x:v>21.9</x:v>
      </x:c>
      <x:c r="D5996" t="n">
        <x:v>120.6</x:v>
      </x:c>
      <x:c r="E5996" t="n">
        <x:v>15</x:v>
      </x:c>
      <x:c r="F5996" t="n">
        <x:v>1</x:v>
      </x:c>
      <x:c r="G5996" t="n">
        <x:v>35</x:v>
      </x:c>
      <x:c r="H5996" t="n">
        <x:v>0</x:v>
      </x:c>
      <x:c r="I5996" t="n">
        <x:v>2</x:v>
      </x:c>
      <x:c r="J5996" t="n">
        <x:v>0.41</x:v>
      </x:c>
      <x:c r="K5996" t="n">
        <x:v>0</x:v>
      </x:c>
      <x:c r="L5996" t="n">
        <x:v>95.5</x:v>
      </x:c>
      <x:c r="M5996" t="n">
        <x:v>12.5</x:v>
      </x:c>
      <x:c r="N5996" t="n">
        <x:v>5</x:v>
      </x:c>
    </x:row>
    <x:row r="5997">
      <x:c r="A5997" t="str">
        <x:v>DEV-01000</x:v>
      </x:c>
      <x:c r="B5997" s="28" t="n">
        <x:v>46082</x:v>
      </x:c>
      <x:c r="C5997" t="n">
        <x:v>13.9</x:v>
      </x:c>
      <x:c r="D5997" t="n">
        <x:v>81.9</x:v>
      </x:c>
      <x:c r="E5997" t="n">
        <x:v>8</x:v>
      </x:c>
      <x:c r="F5997" t="n">
        <x:v>0</x:v>
      </x:c>
      <x:c r="G5997" t="n">
        <x:v>37</x:v>
      </x:c>
      <x:c r="H5997" t="n">
        <x:v>0</x:v>
      </x:c>
      <x:c r="I5997" t="n">
        <x:v>3</x:v>
      </x:c>
      <x:c r="J5997" t="n">
        <x:v>0</x:v>
      </x:c>
      <x:c r="K5997" t="n">
        <x:v>0</x:v>
      </x:c>
      <x:c r="L5997" t="n">
        <x:v>97</x:v>
      </x:c>
      <x:c r="M5997" t="n">
        <x:v>4.5</x:v>
      </x:c>
      <x:c r="N5997" t="n">
        <x:v>2.2</x:v>
      </x:c>
    </x:row>
    <x:row r="5998">
      <x:c r="A5998" t="str">
        <x:v>DEV-01000</x:v>
      </x:c>
      <x:c r="B5998" s="28" t="n">
        <x:v>46113</x:v>
      </x:c>
      <x:c r="C5998" t="n">
        <x:v>12.6</x:v>
      </x:c>
      <x:c r="D5998" t="n">
        <x:v>86.9</x:v>
      </x:c>
      <x:c r="E5998" t="n">
        <x:v>8</x:v>
      </x:c>
      <x:c r="F5998" t="n">
        <x:v>2</x:v>
      </x:c>
      <x:c r="G5998" t="n">
        <x:v>12</x:v>
      </x:c>
      <x:c r="H5998" t="n">
        <x:v>1</x:v>
      </x:c>
      <x:c r="I5998" t="n">
        <x:v>3</x:v>
      </x:c>
      <x:c r="J5998" t="n">
        <x:v>0.45</x:v>
      </x:c>
      <x:c r="K5998" t="n">
        <x:v>0</x:v>
      </x:c>
      <x:c r="L5998" t="n">
        <x:v>92.5</x:v>
      </x:c>
      <x:c r="M5998" t="n">
        <x:v>7.1</x:v>
      </x:c>
      <x:c r="N5998" t="n">
        <x:v>3.7</x:v>
      </x:c>
    </x:row>
    <x:row r="5999">
      <x:c r="A5999" t="str">
        <x:v>DEV-01000</x:v>
      </x:c>
      <x:c r="B5999" s="28" t="n">
        <x:v>46143</x:v>
      </x:c>
      <x:c r="C5999" t="n">
        <x:v>31.9</x:v>
      </x:c>
      <x:c r="D5999" t="n">
        <x:v>182</x:v>
      </x:c>
      <x:c r="E5999" t="n">
        <x:v>8</x:v>
      </x:c>
      <x:c r="F5999" t="n">
        <x:v>1</x:v>
      </x:c>
      <x:c r="G5999" t="n">
        <x:v>28</x:v>
      </x:c>
      <x:c r="H5999" t="n">
        <x:v>0</x:v>
      </x:c>
      <x:c r="I5999" t="n">
        <x:v>2</x:v>
      </x:c>
      <x:c r="J5999" t="n">
        <x:v>0.25</x:v>
      </x:c>
      <x:c r="K5999" t="n">
        <x:v>2</x:v>
      </x:c>
      <x:c r="L5999" t="n">
        <x:v>93.7</x:v>
      </x:c>
      <x:c r="M5999" t="n">
        <x:v>3.1</x:v>
      </x:c>
      <x:c r="N5999" t="n">
        <x:v>9.3</x:v>
      </x:c>
    </x:row>
    <x:row r="6000">
      <x:c r="A6000" t="str">
        <x:v>DEV-01000</x:v>
      </x:c>
      <x:c r="B6000" s="28" t="n">
        <x:v>46174</x:v>
      </x:c>
      <x:c r="C6000" t="n">
        <x:v>12.9</x:v>
      </x:c>
      <x:c r="D6000" t="n">
        <x:v>83.5</x:v>
      </x:c>
      <x:c r="E6000" t="n">
        <x:v>7</x:v>
      </x:c>
      <x:c r="F6000" t="n">
        <x:v>3</x:v>
      </x:c>
      <x:c r="G6000" t="n">
        <x:v>29</x:v>
      </x:c>
      <x:c r="H6000" t="n">
        <x:v>0</x:v>
      </x:c>
      <x:c r="I6000" t="n">
        <x:v>1</x:v>
      </x:c>
      <x:c r="J6000" t="n">
        <x:v>0</x:v>
      </x:c>
      <x:c r="K6000" t="n">
        <x:v>0</x:v>
      </x:c>
      <x:c r="L6000" t="n">
        <x:v>93.8</x:v>
      </x:c>
      <x:c r="M6000" t="n">
        <x:v>4.6</x:v>
      </x:c>
      <x:c r="N6000" t="n">
        <x:v>3.8</x:v>
      </x:c>
    </x:row>
    <x:row r="6001">
      <x:c r="A6001" t="str">
        <x:v>DEV-01000</x:v>
      </x:c>
      <x:c r="B6001" s="28" t="n">
        <x:v>46204</x:v>
      </x:c>
      <x:c r="C6001" t="n">
        <x:v>19.6</x:v>
      </x:c>
      <x:c r="D6001" t="n">
        <x:v>123.9</x:v>
      </x:c>
      <x:c r="E6001" t="n">
        <x:v>8</x:v>
      </x:c>
      <x:c r="F6001" t="n">
        <x:v>4</x:v>
      </x:c>
      <x:c r="G6001" t="n">
        <x:v>34</x:v>
      </x:c>
      <x:c r="H6001" t="n">
        <x:v>0</x:v>
      </x:c>
      <x:c r="I6001" t="n">
        <x:v>1</x:v>
      </x:c>
      <x:c r="J6001" t="n">
        <x:v>0.01</x:v>
      </x:c>
      <x:c r="K6001" t="n">
        <x:v>0</x:v>
      </x:c>
      <x:c r="L6001" t="n">
        <x:v>99</x:v>
      </x:c>
      <x:c r="M6001" t="n">
        <x:v>0</x:v>
      </x:c>
      <x:c r="N6001" t="n">
        <x:v>2.1</x:v>
      </x:c>
    </x:row>
    <x:row r="6002">
      <x:c r="A6002" t="str">
        <x:v>DEV-01001</x:v>
      </x:c>
      <x:c r="B6002" s="28" t="n">
        <x:v>46054</x:v>
      </x:c>
      <x:c r="C6002" t="n">
        <x:v>58.7</x:v>
      </x:c>
      <x:c r="D6002" t="n">
        <x:v>360.3</x:v>
      </x:c>
      <x:c r="E6002" t="n">
        <x:v>26</x:v>
      </x:c>
      <x:c r="F6002" t="n">
        <x:v>2</x:v>
      </x:c>
      <x:c r="G6002" t="n">
        <x:v>40</x:v>
      </x:c>
      <x:c r="H6002" t="n">
        <x:v>0</x:v>
      </x:c>
      <x:c r="I6002" t="n">
        <x:v>2</x:v>
      </x:c>
      <x:c r="J6002" t="n">
        <x:v>1.67</x:v>
      </x:c>
      <x:c r="K6002" t="n">
        <x:v>0</x:v>
      </x:c>
      <x:c r="L6002" t="n">
        <x:v>97</x:v>
      </x:c>
      <x:c r="M6002" t="n">
        <x:v>6.4</x:v>
      </x:c>
      <x:c r="N6002" t="n">
        <x:v>16</x:v>
      </x:c>
    </x:row>
    <x:row r="6003">
      <x:c r="A6003" t="str">
        <x:v>DEV-01001</x:v>
      </x:c>
      <x:c r="B6003" s="28" t="n">
        <x:v>46082</x:v>
      </x:c>
      <x:c r="C6003" t="n">
        <x:v>75.3</x:v>
      </x:c>
      <x:c r="D6003" t="n">
        <x:v>509.5</x:v>
      </x:c>
      <x:c r="E6003" t="n">
        <x:v>19</x:v>
      </x:c>
      <x:c r="F6003" t="n">
        <x:v>3</x:v>
      </x:c>
      <x:c r="G6003" t="n">
        <x:v>57</x:v>
      </x:c>
      <x:c r="H6003" t="n">
        <x:v>0</x:v>
      </x:c>
      <x:c r="I6003" t="n">
        <x:v>0</x:v>
      </x:c>
      <x:c r="J6003" t="n">
        <x:v>1.81</x:v>
      </x:c>
      <x:c r="K6003" t="n">
        <x:v>1</x:v>
      </x:c>
      <x:c r="L6003" t="n">
        <x:v>98.2</x:v>
      </x:c>
      <x:c r="M6003" t="n">
        <x:v>11.7</x:v>
      </x:c>
      <x:c r="N6003" t="n">
        <x:v>17.5</x:v>
      </x:c>
    </x:row>
    <x:row r="6004">
      <x:c r="A6004" t="str">
        <x:v>DEV-01001</x:v>
      </x:c>
      <x:c r="B6004" s="28" t="n">
        <x:v>46113</x:v>
      </x:c>
      <x:c r="C6004" t="n">
        <x:v>69.3</x:v>
      </x:c>
      <x:c r="D6004" t="n">
        <x:v>493.1</x:v>
      </x:c>
      <x:c r="E6004" t="n">
        <x:v>21</x:v>
      </x:c>
      <x:c r="F6004" t="n">
        <x:v>2</x:v>
      </x:c>
      <x:c r="G6004" t="n">
        <x:v>45</x:v>
      </x:c>
      <x:c r="H6004" t="n">
        <x:v>1</x:v>
      </x:c>
      <x:c r="I6004" t="n">
        <x:v>3</x:v>
      </x:c>
      <x:c r="J6004" t="n">
        <x:v>2</x:v>
      </x:c>
      <x:c r="K6004" t="n">
        <x:v>0</x:v>
      </x:c>
      <x:c r="L6004" t="n">
        <x:v>97.8</x:v>
      </x:c>
      <x:c r="M6004" t="n">
        <x:v>6.8</x:v>
      </x:c>
      <x:c r="N6004" t="n">
        <x:v>9.7</x:v>
      </x:c>
    </x:row>
    <x:row r="6005">
      <x:c r="A6005" t="str">
        <x:v>DEV-01001</x:v>
      </x:c>
      <x:c r="B6005" s="28" t="n">
        <x:v>46143</x:v>
      </x:c>
      <x:c r="C6005" t="n">
        <x:v>50</x:v>
      </x:c>
      <x:c r="D6005" t="n">
        <x:v>334.6</x:v>
      </x:c>
      <x:c r="E6005" t="n">
        <x:v>32</x:v>
      </x:c>
      <x:c r="F6005" t="n">
        <x:v>1</x:v>
      </x:c>
      <x:c r="G6005" t="n">
        <x:v>27</x:v>
      </x:c>
      <x:c r="H6005" t="n">
        <x:v>1</x:v>
      </x:c>
      <x:c r="I6005" t="n">
        <x:v>2</x:v>
      </x:c>
      <x:c r="J6005" t="n">
        <x:v>1.01</x:v>
      </x:c>
      <x:c r="K6005" t="n">
        <x:v>1</x:v>
      </x:c>
      <x:c r="L6005" t="n">
        <x:v>95.8</x:v>
      </x:c>
      <x:c r="M6005" t="n">
        <x:v>12.5</x:v>
      </x:c>
      <x:c r="N6005" t="n">
        <x:v>5.2</x:v>
      </x:c>
    </x:row>
    <x:row r="6006">
      <x:c r="A6006" t="str">
        <x:v>DEV-01001</x:v>
      </x:c>
      <x:c r="B6006" s="28" t="n">
        <x:v>46174</x:v>
      </x:c>
      <x:c r="C6006" t="n">
        <x:v>76.2</x:v>
      </x:c>
      <x:c r="D6006" t="n">
        <x:v>458.7</x:v>
      </x:c>
      <x:c r="E6006" t="n">
        <x:v>26</x:v>
      </x:c>
      <x:c r="F6006" t="n">
        <x:v>1</x:v>
      </x:c>
      <x:c r="G6006" t="n">
        <x:v>38</x:v>
      </x:c>
      <x:c r="H6006" t="n">
        <x:v>1</x:v>
      </x:c>
      <x:c r="I6006" t="n">
        <x:v>5</x:v>
      </x:c>
      <x:c r="J6006" t="n">
        <x:v>2.12</x:v>
      </x:c>
      <x:c r="K6006" t="n">
        <x:v>2</x:v>
      </x:c>
      <x:c r="L6006" t="n">
        <x:v>91.3</x:v>
      </x:c>
      <x:c r="M6006" t="n">
        <x:v>8</x:v>
      </x:c>
      <x:c r="N6006" t="n">
        <x:v>12.2</x:v>
      </x:c>
    </x:row>
    <x:row r="6007">
      <x:c r="A6007" t="str">
        <x:v>DEV-01001</x:v>
      </x:c>
      <x:c r="B6007" s="28" t="n">
        <x:v>46204</x:v>
      </x:c>
      <x:c r="C6007" t="n">
        <x:v>58.4</x:v>
      </x:c>
      <x:c r="D6007" t="n">
        <x:v>330</x:v>
      </x:c>
      <x:c r="E6007" t="n">
        <x:v>21</x:v>
      </x:c>
      <x:c r="F6007" t="n">
        <x:v>3</x:v>
      </x:c>
      <x:c r="G6007" t="n">
        <x:v>40</x:v>
      </x:c>
      <x:c r="H6007" t="n">
        <x:v>1</x:v>
      </x:c>
      <x:c r="I6007" t="n">
        <x:v>1</x:v>
      </x:c>
      <x:c r="J6007" t="n">
        <x:v>1.88</x:v>
      </x:c>
      <x:c r="K6007" t="n">
        <x:v>1</x:v>
      </x:c>
      <x:c r="L6007" t="n">
        <x:v>96.3</x:v>
      </x:c>
      <x:c r="M6007" t="n">
        <x:v>7.5</x:v>
      </x:c>
      <x:c r="N6007" t="n">
        <x:v>5.3</x:v>
      </x:c>
    </x:row>
    <x:row r="6008">
      <x:c r="A6008" t="str">
        <x:v>DEV-01002</x:v>
      </x:c>
      <x:c r="B6008" s="28" t="n">
        <x:v>46054</x:v>
      </x:c>
      <x:c r="C6008" t="n">
        <x:v>62.6</x:v>
      </x:c>
      <x:c r="D6008" t="n">
        <x:v>398.4</x:v>
      </x:c>
      <x:c r="E6008" t="n">
        <x:v>20</x:v>
      </x:c>
      <x:c r="F6008" t="n">
        <x:v>0</x:v>
      </x:c>
      <x:c r="G6008" t="n">
        <x:v>47</x:v>
      </x:c>
      <x:c r="H6008" t="n">
        <x:v>0</x:v>
      </x:c>
      <x:c r="I6008" t="n">
        <x:v>2</x:v>
      </x:c>
      <x:c r="J6008" t="n">
        <x:v>0.43</x:v>
      </x:c>
      <x:c r="K6008" t="n">
        <x:v>0</x:v>
      </x:c>
      <x:c r="L6008" t="n">
        <x:v>94.4</x:v>
      </x:c>
      <x:c r="M6008" t="n">
        <x:v>3.3</x:v>
      </x:c>
      <x:c r="N6008" t="n">
        <x:v>13.9</x:v>
      </x:c>
    </x:row>
    <x:row r="6009">
      <x:c r="A6009" t="str">
        <x:v>DEV-01002</x:v>
      </x:c>
      <x:c r="B6009" s="28" t="n">
        <x:v>46082</x:v>
      </x:c>
      <x:c r="C6009" t="n">
        <x:v>56.5</x:v>
      </x:c>
      <x:c r="D6009" t="n">
        <x:v>346.5</x:v>
      </x:c>
      <x:c r="E6009" t="n">
        <x:v>13</x:v>
      </x:c>
      <x:c r="F6009" t="n">
        <x:v>2</x:v>
      </x:c>
      <x:c r="G6009" t="n">
        <x:v>22</x:v>
      </x:c>
      <x:c r="H6009" t="n">
        <x:v>0</x:v>
      </x:c>
      <x:c r="I6009" t="n">
        <x:v>1</x:v>
      </x:c>
      <x:c r="J6009" t="n">
        <x:v>0</x:v>
      </x:c>
      <x:c r="K6009" t="n">
        <x:v>0</x:v>
      </x:c>
      <x:c r="L6009" t="n">
        <x:v>97.7</x:v>
      </x:c>
      <x:c r="M6009" t="n">
        <x:v>3.4</x:v>
      </x:c>
      <x:c r="N6009" t="n">
        <x:v>15.7</x:v>
      </x:c>
    </x:row>
    <x:row r="6010">
      <x:c r="A6010" t="str">
        <x:v>DEV-01002</x:v>
      </x:c>
      <x:c r="B6010" s="28" t="n">
        <x:v>46113</x:v>
      </x:c>
      <x:c r="C6010" t="n">
        <x:v>51.9</x:v>
      </x:c>
      <x:c r="D6010" t="n">
        <x:v>294.1</x:v>
      </x:c>
      <x:c r="E6010" t="n">
        <x:v>12</x:v>
      </x:c>
      <x:c r="F6010" t="n">
        <x:v>3</x:v>
      </x:c>
      <x:c r="G6010" t="n">
        <x:v>33</x:v>
      </x:c>
      <x:c r="H6010" t="n">
        <x:v>0</x:v>
      </x:c>
      <x:c r="I6010" t="n">
        <x:v>1</x:v>
      </x:c>
      <x:c r="J6010" t="n">
        <x:v>0.14</x:v>
      </x:c>
      <x:c r="K6010" t="n">
        <x:v>0</x:v>
      </x:c>
      <x:c r="L6010" t="n">
        <x:v>95.6</x:v>
      </x:c>
      <x:c r="M6010" t="n">
        <x:v>6.9</x:v>
      </x:c>
      <x:c r="N6010" t="n">
        <x:v>7.7</x:v>
      </x:c>
    </x:row>
    <x:row r="6011">
      <x:c r="A6011" t="str">
        <x:v>DEV-01002</x:v>
      </x:c>
      <x:c r="B6011" s="28" t="n">
        <x:v>46143</x:v>
      </x:c>
      <x:c r="C6011" t="n">
        <x:v>52.2</x:v>
      </x:c>
      <x:c r="D6011" t="n">
        <x:v>321.1</x:v>
      </x:c>
      <x:c r="E6011" t="n">
        <x:v>12</x:v>
      </x:c>
      <x:c r="F6011" t="n">
        <x:v>0</x:v>
      </x:c>
      <x:c r="G6011" t="n">
        <x:v>32</x:v>
      </x:c>
      <x:c r="H6011" t="n">
        <x:v>1</x:v>
      </x:c>
      <x:c r="I6011" t="n">
        <x:v>1</x:v>
      </x:c>
      <x:c r="J6011" t="n">
        <x:v>1.26</x:v>
      </x:c>
      <x:c r="K6011" t="n">
        <x:v>0</x:v>
      </x:c>
      <x:c r="L6011" t="n">
        <x:v>95.2</x:v>
      </x:c>
      <x:c r="M6011" t="n">
        <x:v>7.8</x:v>
      </x:c>
      <x:c r="N6011" t="n">
        <x:v>8.7</x:v>
      </x:c>
    </x:row>
    <x:row r="6012">
      <x:c r="A6012" t="str">
        <x:v>DEV-01002</x:v>
      </x:c>
      <x:c r="B6012" s="28" t="n">
        <x:v>46174</x:v>
      </x:c>
      <x:c r="C6012" t="n">
        <x:v>72.5</x:v>
      </x:c>
      <x:c r="D6012" t="n">
        <x:v>442.9</x:v>
      </x:c>
      <x:c r="E6012" t="n">
        <x:v>19</x:v>
      </x:c>
      <x:c r="F6012" t="n">
        <x:v>1</x:v>
      </x:c>
      <x:c r="G6012" t="n">
        <x:v>34</x:v>
      </x:c>
      <x:c r="H6012" t="n">
        <x:v>1</x:v>
      </x:c>
      <x:c r="I6012" t="n">
        <x:v>4</x:v>
      </x:c>
      <x:c r="J6012" t="n">
        <x:v>0.17</x:v>
      </x:c>
      <x:c r="K6012" t="n">
        <x:v>0</x:v>
      </x:c>
      <x:c r="L6012" t="n">
        <x:v>96</x:v>
      </x:c>
      <x:c r="M6012" t="n">
        <x:v>0.4</x:v>
      </x:c>
      <x:c r="N6012" t="n">
        <x:v>17</x:v>
      </x:c>
    </x:row>
    <x:row r="6013">
      <x:c r="A6013" t="str">
        <x:v>DEV-01002</x:v>
      </x:c>
      <x:c r="B6013" s="28" t="n">
        <x:v>46204</x:v>
      </x:c>
      <x:c r="C6013" t="n">
        <x:v>53.1</x:v>
      </x:c>
      <x:c r="D6013" t="n">
        <x:v>312.1</x:v>
      </x:c>
      <x:c r="E6013" t="n">
        <x:v>23</x:v>
      </x:c>
      <x:c r="F6013" t="n">
        <x:v>0</x:v>
      </x:c>
      <x:c r="G6013" t="n">
        <x:v>57</x:v>
      </x:c>
      <x:c r="H6013" t="n">
        <x:v>0</x:v>
      </x:c>
      <x:c r="I6013" t="n">
        <x:v>1</x:v>
      </x:c>
      <x:c r="J6013" t="n">
        <x:v>0.01</x:v>
      </x:c>
      <x:c r="K6013" t="n">
        <x:v>0</x:v>
      </x:c>
      <x:c r="L6013" t="n">
        <x:v>95.1</x:v>
      </x:c>
      <x:c r="M6013" t="n">
        <x:v>11.3</x:v>
      </x:c>
      <x:c r="N6013" t="n">
        <x:v>5.3</x:v>
      </x:c>
    </x:row>
    <x:row r="6014">
      <x:c r="A6014" t="str">
        <x:v>DEV-01003</x:v>
      </x:c>
      <x:c r="B6014" s="28" t="n">
        <x:v>46054</x:v>
      </x:c>
      <x:c r="C6014" t="n">
        <x:v>73.5</x:v>
      </x:c>
      <x:c r="D6014" t="n">
        <x:v>442.9</x:v>
      </x:c>
      <x:c r="E6014" t="n">
        <x:v>26</x:v>
      </x:c>
      <x:c r="F6014" t="n">
        <x:v>3</x:v>
      </x:c>
      <x:c r="G6014" t="n">
        <x:v>51</x:v>
      </x:c>
      <x:c r="H6014" t="n">
        <x:v>0</x:v>
      </x:c>
      <x:c r="I6014" t="n">
        <x:v>7</x:v>
      </x:c>
      <x:c r="J6014" t="n">
        <x:v>0.9</x:v>
      </x:c>
      <x:c r="K6014" t="n">
        <x:v>1</x:v>
      </x:c>
      <x:c r="L6014" t="n">
        <x:v>88.9</x:v>
      </x:c>
      <x:c r="M6014" t="n">
        <x:v>9.7</x:v>
      </x:c>
      <x:c r="N6014" t="n">
        <x:v>22</x:v>
      </x:c>
    </x:row>
    <x:row r="6015">
      <x:c r="A6015" t="str">
        <x:v>DEV-01003</x:v>
      </x:c>
      <x:c r="B6015" s="28" t="n">
        <x:v>46082</x:v>
      </x:c>
      <x:c r="C6015" t="n">
        <x:v>60.3</x:v>
      </x:c>
      <x:c r="D6015" t="n">
        <x:v>423.9</x:v>
      </x:c>
      <x:c r="E6015" t="n">
        <x:v>14</x:v>
      </x:c>
      <x:c r="F6015" t="n">
        <x:v>3</x:v>
      </x:c>
      <x:c r="G6015" t="n">
        <x:v>36</x:v>
      </x:c>
      <x:c r="H6015" t="n">
        <x:v>0</x:v>
      </x:c>
      <x:c r="I6015" t="n">
        <x:v>1</x:v>
      </x:c>
      <x:c r="J6015" t="n">
        <x:v>0.35</x:v>
      </x:c>
      <x:c r="K6015" t="n">
        <x:v>1</x:v>
      </x:c>
      <x:c r="L6015" t="n">
        <x:v>98.3</x:v>
      </x:c>
      <x:c r="M6015" t="n">
        <x:v>0</x:v>
      </x:c>
      <x:c r="N6015" t="n">
        <x:v>17</x:v>
      </x:c>
    </x:row>
    <x:row r="6016">
      <x:c r="A6016" t="str">
        <x:v>DEV-01003</x:v>
      </x:c>
      <x:c r="B6016" s="28" t="n">
        <x:v>46113</x:v>
      </x:c>
      <x:c r="C6016" t="n">
        <x:v>46.7</x:v>
      </x:c>
      <x:c r="D6016" t="n">
        <x:v>274.7</x:v>
      </x:c>
      <x:c r="E6016" t="n">
        <x:v>22</x:v>
      </x:c>
      <x:c r="F6016" t="n">
        <x:v>3</x:v>
      </x:c>
      <x:c r="G6016" t="n">
        <x:v>27</x:v>
      </x:c>
      <x:c r="H6016" t="n">
        <x:v>0</x:v>
      </x:c>
      <x:c r="I6016" t="n">
        <x:v>3</x:v>
      </x:c>
      <x:c r="J6016" t="n">
        <x:v>1.16</x:v>
      </x:c>
      <x:c r="K6016" t="n">
        <x:v>2</x:v>
      </x:c>
      <x:c r="L6016" t="n">
        <x:v>93.6</x:v>
      </x:c>
      <x:c r="M6016" t="n">
        <x:v>4.8</x:v>
      </x:c>
      <x:c r="N6016" t="n">
        <x:v>8</x:v>
      </x:c>
    </x:row>
    <x:row r="6017">
      <x:c r="A6017" t="str">
        <x:v>DEV-01003</x:v>
      </x:c>
      <x:c r="B6017" s="28" t="n">
        <x:v>46143</x:v>
      </x:c>
      <x:c r="C6017" t="n">
        <x:v>86.4</x:v>
      </x:c>
      <x:c r="D6017" t="n">
        <x:v>495.6</x:v>
      </x:c>
      <x:c r="E6017" t="n">
        <x:v>26</x:v>
      </x:c>
      <x:c r="F6017" t="n">
        <x:v>0</x:v>
      </x:c>
      <x:c r="G6017" t="n">
        <x:v>39</x:v>
      </x:c>
      <x:c r="H6017" t="n">
        <x:v>0</x:v>
      </x:c>
      <x:c r="I6017" t="n">
        <x:v>9</x:v>
      </x:c>
      <x:c r="J6017" t="n">
        <x:v>1.16</x:v>
      </x:c>
      <x:c r="K6017" t="n">
        <x:v>1</x:v>
      </x:c>
      <x:c r="L6017" t="n">
        <x:v>89.1</x:v>
      </x:c>
      <x:c r="M6017" t="n">
        <x:v>12.6</x:v>
      </x:c>
      <x:c r="N6017" t="n">
        <x:v>20</x:v>
      </x:c>
    </x:row>
    <x:row r="6018">
      <x:c r="A6018" t="str">
        <x:v>DEV-01003</x:v>
      </x:c>
      <x:c r="B6018" s="28" t="n">
        <x:v>46174</x:v>
      </x:c>
      <x:c r="C6018" t="n">
        <x:v>71.9</x:v>
      </x:c>
      <x:c r="D6018" t="n">
        <x:v>474.8</x:v>
      </x:c>
      <x:c r="E6018" t="n">
        <x:v>33</x:v>
      </x:c>
      <x:c r="F6018" t="n">
        <x:v>2</x:v>
      </x:c>
      <x:c r="G6018" t="n">
        <x:v>25</x:v>
      </x:c>
      <x:c r="H6018" t="n">
        <x:v>0</x:v>
      </x:c>
      <x:c r="I6018" t="n">
        <x:v>4</x:v>
      </x:c>
      <x:c r="J6018" t="n">
        <x:v>0.92</x:v>
      </x:c>
      <x:c r="K6018" t="n">
        <x:v>0</x:v>
      </x:c>
      <x:c r="L6018" t="n">
        <x:v>92.2</x:v>
      </x:c>
      <x:c r="M6018" t="n">
        <x:v>1.9</x:v>
      </x:c>
      <x:c r="N6018" t="n">
        <x:v>6.5</x:v>
      </x:c>
    </x:row>
    <x:row r="6019">
      <x:c r="A6019" t="str">
        <x:v>DEV-01003</x:v>
      </x:c>
      <x:c r="B6019" s="28" t="n">
        <x:v>46204</x:v>
      </x:c>
      <x:c r="C6019" t="n">
        <x:v>48.4</x:v>
      </x:c>
      <x:c r="D6019" t="n">
        <x:v>351.2</x:v>
      </x:c>
      <x:c r="E6019" t="n">
        <x:v>25</x:v>
      </x:c>
      <x:c r="F6019" t="n">
        <x:v>1</x:v>
      </x:c>
      <x:c r="G6019" t="n">
        <x:v>37</x:v>
      </x:c>
      <x:c r="H6019" t="n">
        <x:v>1</x:v>
      </x:c>
      <x:c r="I6019" t="n">
        <x:v>3</x:v>
      </x:c>
      <x:c r="J6019" t="n">
        <x:v>0.27</x:v>
      </x:c>
      <x:c r="K6019" t="n">
        <x:v>0</x:v>
      </x:c>
      <x:c r="L6019" t="n">
        <x:v>94</x:v>
      </x:c>
      <x:c r="M6019" t="n">
        <x:v>1.6</x:v>
      </x:c>
      <x:c r="N6019" t="n">
        <x:v>4.5</x:v>
      </x:c>
    </x:row>
    <x:row r="6020">
      <x:c r="A6020" t="str">
        <x:v>DEV-01004</x:v>
      </x:c>
      <x:c r="B6020" s="28" t="n">
        <x:v>46054</x:v>
      </x:c>
      <x:c r="C6020" t="n">
        <x:v>67.3</x:v>
      </x:c>
      <x:c r="D6020" t="n">
        <x:v>440.5</x:v>
      </x:c>
      <x:c r="E6020" t="n">
        <x:v>20</x:v>
      </x:c>
      <x:c r="F6020" t="n">
        <x:v>1</x:v>
      </x:c>
      <x:c r="G6020" t="n">
        <x:v>45</x:v>
      </x:c>
      <x:c r="H6020" t="n">
        <x:v>0</x:v>
      </x:c>
      <x:c r="I6020" t="n">
        <x:v>2</x:v>
      </x:c>
      <x:c r="J6020" t="n">
        <x:v>0.18</x:v>
      </x:c>
      <x:c r="K6020" t="n">
        <x:v>1</x:v>
      </x:c>
      <x:c r="L6020" t="n">
        <x:v>96.3</x:v>
      </x:c>
      <x:c r="M6020" t="n">
        <x:v>10.3</x:v>
      </x:c>
      <x:c r="N6020" t="n">
        <x:v>6</x:v>
      </x:c>
    </x:row>
    <x:row r="6021">
      <x:c r="A6021" t="str">
        <x:v>DEV-01004</x:v>
      </x:c>
      <x:c r="B6021" s="28" t="n">
        <x:v>46082</x:v>
      </x:c>
      <x:c r="C6021" t="n">
        <x:v>62</x:v>
      </x:c>
      <x:c r="D6021" t="n">
        <x:v>385.9</x:v>
      </x:c>
      <x:c r="E6021" t="n">
        <x:v>17</x:v>
      </x:c>
      <x:c r="F6021" t="n">
        <x:v>1</x:v>
      </x:c>
      <x:c r="G6021" t="n">
        <x:v>32</x:v>
      </x:c>
      <x:c r="H6021" t="n">
        <x:v>1</x:v>
      </x:c>
      <x:c r="I6021" t="n">
        <x:v>1</x:v>
      </x:c>
      <x:c r="J6021" t="n">
        <x:v>0.35</x:v>
      </x:c>
      <x:c r="K6021" t="n">
        <x:v>1</x:v>
      </x:c>
      <x:c r="L6021" t="n">
        <x:v>97.4</x:v>
      </x:c>
      <x:c r="M6021" t="n">
        <x:v>5</x:v>
      </x:c>
      <x:c r="N6021" t="n">
        <x:v>11.7</x:v>
      </x:c>
    </x:row>
    <x:row r="6022">
      <x:c r="A6022" t="str">
        <x:v>DEV-01004</x:v>
      </x:c>
      <x:c r="B6022" s="28" t="n">
        <x:v>46113</x:v>
      </x:c>
      <x:c r="C6022" t="n">
        <x:v>39</x:v>
      </x:c>
      <x:c r="D6022" t="n">
        <x:v>261</x:v>
      </x:c>
      <x:c r="E6022" t="n">
        <x:v>13</x:v>
      </x:c>
      <x:c r="F6022" t="n">
        <x:v>0</x:v>
      </x:c>
      <x:c r="G6022" t="n">
        <x:v>27</x:v>
      </x:c>
      <x:c r="H6022" t="n">
        <x:v>1</x:v>
      </x:c>
      <x:c r="I6022" t="n">
        <x:v>0</x:v>
      </x:c>
      <x:c r="J6022" t="n">
        <x:v>0.56</x:v>
      </x:c>
      <x:c r="K6022" t="n">
        <x:v>1</x:v>
      </x:c>
      <x:c r="L6022" t="n">
        <x:v>97.7</x:v>
      </x:c>
      <x:c r="M6022" t="n">
        <x:v>6.7</x:v>
      </x:c>
      <x:c r="N6022" t="n">
        <x:v>10.8</x:v>
      </x:c>
    </x:row>
    <x:row r="6023">
      <x:c r="A6023" t="str">
        <x:v>DEV-01004</x:v>
      </x:c>
      <x:c r="B6023" s="28" t="n">
        <x:v>46143</x:v>
      </x:c>
      <x:c r="C6023" t="n">
        <x:v>69.8</x:v>
      </x:c>
      <x:c r="D6023" t="n">
        <x:v>433.8</x:v>
      </x:c>
      <x:c r="E6023" t="n">
        <x:v>19</x:v>
      </x:c>
      <x:c r="F6023" t="n">
        <x:v>1</x:v>
      </x:c>
      <x:c r="G6023" t="n">
        <x:v>27</x:v>
      </x:c>
      <x:c r="H6023" t="n">
        <x:v>1</x:v>
      </x:c>
      <x:c r="I6023" t="n">
        <x:v>1</x:v>
      </x:c>
      <x:c r="J6023" t="n">
        <x:v>0.71</x:v>
      </x:c>
      <x:c r="K6023" t="n">
        <x:v>0</x:v>
      </x:c>
      <x:c r="L6023" t="n">
        <x:v>98.5</x:v>
      </x:c>
      <x:c r="M6023" t="n">
        <x:v>3.9</x:v>
      </x:c>
      <x:c r="N6023" t="n">
        <x:v>19.4</x:v>
      </x:c>
    </x:row>
    <x:row r="6024">
      <x:c r="A6024" t="str">
        <x:v>DEV-01004</x:v>
      </x:c>
      <x:c r="B6024" s="28" t="n">
        <x:v>46174</x:v>
      </x:c>
      <x:c r="C6024" t="n">
        <x:v>71</x:v>
      </x:c>
      <x:c r="D6024" t="n">
        <x:v>443.2</x:v>
      </x:c>
      <x:c r="E6024" t="n">
        <x:v>19</x:v>
      </x:c>
      <x:c r="F6024" t="n">
        <x:v>2</x:v>
      </x:c>
      <x:c r="G6024" t="n">
        <x:v>33</x:v>
      </x:c>
      <x:c r="H6024" t="n">
        <x:v>0</x:v>
      </x:c>
      <x:c r="I6024" t="n">
        <x:v>0</x:v>
      </x:c>
      <x:c r="J6024" t="n">
        <x:v>0.47</x:v>
      </x:c>
      <x:c r="K6024" t="n">
        <x:v>0</x:v>
      </x:c>
      <x:c r="L6024" t="n">
        <x:v>93.1</x:v>
      </x:c>
      <x:c r="M6024" t="n">
        <x:v>4.5</x:v>
      </x:c>
      <x:c r="N6024" t="n">
        <x:v>21.7</x:v>
      </x:c>
    </x:row>
    <x:row r="6025">
      <x:c r="A6025" t="str">
        <x:v>DEV-01004</x:v>
      </x:c>
      <x:c r="B6025" s="28" t="n">
        <x:v>46204</x:v>
      </x:c>
      <x:c r="C6025" t="n">
        <x:v>43.8</x:v>
      </x:c>
      <x:c r="D6025" t="n">
        <x:v>291.5</x:v>
      </x:c>
      <x:c r="E6025" t="n">
        <x:v>5</x:v>
      </x:c>
      <x:c r="F6025" t="n">
        <x:v>2</x:v>
      </x:c>
      <x:c r="G6025" t="n">
        <x:v>26</x:v>
      </x:c>
      <x:c r="H6025" t="n">
        <x:v>0</x:v>
      </x:c>
      <x:c r="I6025" t="n">
        <x:v>4</x:v>
      </x:c>
      <x:c r="J6025" t="n">
        <x:v>0</x:v>
      </x:c>
      <x:c r="K6025" t="n">
        <x:v>0</x:v>
      </x:c>
      <x:c r="L6025" t="n">
        <x:v>92</x:v>
      </x:c>
      <x:c r="M6025" t="n">
        <x:v>4.6</x:v>
      </x:c>
      <x:c r="N6025" t="n">
        <x:v>12</x:v>
      </x:c>
    </x:row>
    <x:row r="6026">
      <x:c r="A6026" t="str">
        <x:v>DEV-01005</x:v>
      </x:c>
      <x:c r="B6026" s="28" t="n">
        <x:v>46054</x:v>
      </x:c>
      <x:c r="C6026" t="n">
        <x:v>60.9</x:v>
      </x:c>
      <x:c r="D6026" t="n">
        <x:v>378.1</x:v>
      </x:c>
      <x:c r="E6026" t="n">
        <x:v>19</x:v>
      </x:c>
      <x:c r="F6026" t="n">
        <x:v>1</x:v>
      </x:c>
      <x:c r="G6026" t="n">
        <x:v>31</x:v>
      </x:c>
      <x:c r="H6026" t="n">
        <x:v>0</x:v>
      </x:c>
      <x:c r="I6026" t="n">
        <x:v>2</x:v>
      </x:c>
      <x:c r="J6026" t="n">
        <x:v>1.17</x:v>
      </x:c>
      <x:c r="K6026" t="n">
        <x:v>0</x:v>
      </x:c>
      <x:c r="L6026" t="n">
        <x:v>96.8</x:v>
      </x:c>
      <x:c r="M6026" t="n">
        <x:v>8.4</x:v>
      </x:c>
      <x:c r="N6026" t="n">
        <x:v>17.8</x:v>
      </x:c>
    </x:row>
    <x:row r="6027">
      <x:c r="A6027" t="str">
        <x:v>DEV-01005</x:v>
      </x:c>
      <x:c r="B6027" s="28" t="n">
        <x:v>46082</x:v>
      </x:c>
      <x:c r="C6027" t="n">
        <x:v>64.6</x:v>
      </x:c>
      <x:c r="D6027" t="n">
        <x:v>431.4</x:v>
      </x:c>
      <x:c r="E6027" t="n">
        <x:v>18</x:v>
      </x:c>
      <x:c r="F6027" t="n">
        <x:v>4</x:v>
      </x:c>
      <x:c r="G6027" t="n">
        <x:v>53</x:v>
      </x:c>
      <x:c r="H6027" t="n">
        <x:v>1</x:v>
      </x:c>
      <x:c r="I6027" t="n">
        <x:v>1</x:v>
      </x:c>
      <x:c r="J6027" t="n">
        <x:v>0.79</x:v>
      </x:c>
      <x:c r="K6027" t="n">
        <x:v>1</x:v>
      </x:c>
      <x:c r="L6027" t="n">
        <x:v>97.5</x:v>
      </x:c>
      <x:c r="M6027" t="n">
        <x:v>9.6</x:v>
      </x:c>
      <x:c r="N6027" t="n">
        <x:v>18.6</x:v>
      </x:c>
    </x:row>
    <x:row r="6028">
      <x:c r="A6028" t="str">
        <x:v>DEV-01005</x:v>
      </x:c>
      <x:c r="B6028" s="28" t="n">
        <x:v>46113</x:v>
      </x:c>
      <x:c r="C6028" t="n">
        <x:v>57.2</x:v>
      </x:c>
      <x:c r="D6028" t="n">
        <x:v>400.6</x:v>
      </x:c>
      <x:c r="E6028" t="n">
        <x:v>23</x:v>
      </x:c>
      <x:c r="F6028" t="n">
        <x:v>3</x:v>
      </x:c>
      <x:c r="G6028" t="n">
        <x:v>36</x:v>
      </x:c>
      <x:c r="H6028" t="n">
        <x:v>1</x:v>
      </x:c>
      <x:c r="I6028" t="n">
        <x:v>1</x:v>
      </x:c>
      <x:c r="J6028" t="n">
        <x:v>1.64</x:v>
      </x:c>
      <x:c r="K6028" t="n">
        <x:v>2</x:v>
      </x:c>
      <x:c r="L6028" t="n">
        <x:v>98</x:v>
      </x:c>
      <x:c r="M6028" t="n">
        <x:v>10.6</x:v>
      </x:c>
      <x:c r="N6028" t="n">
        <x:v>5.3</x:v>
      </x:c>
    </x:row>
    <x:row r="6029">
      <x:c r="A6029" t="str">
        <x:v>DEV-01005</x:v>
      </x:c>
      <x:c r="B6029" s="28" t="n">
        <x:v>46143</x:v>
      </x:c>
      <x:c r="C6029" t="n">
        <x:v>74.9</x:v>
      </x:c>
      <x:c r="D6029" t="n">
        <x:v>457.9</x:v>
      </x:c>
      <x:c r="E6029" t="n">
        <x:v>24</x:v>
      </x:c>
      <x:c r="F6029" t="n">
        <x:v>2</x:v>
      </x:c>
      <x:c r="G6029" t="n">
        <x:v>38</x:v>
      </x:c>
      <x:c r="H6029" t="n">
        <x:v>2</x:v>
      </x:c>
      <x:c r="I6029" t="n">
        <x:v>2</x:v>
      </x:c>
      <x:c r="J6029" t="n">
        <x:v>0.76</x:v>
      </x:c>
      <x:c r="K6029" t="n">
        <x:v>1</x:v>
      </x:c>
      <x:c r="L6029" t="n">
        <x:v>96.9</x:v>
      </x:c>
      <x:c r="M6029" t="n">
        <x:v>8.9</x:v>
      </x:c>
      <x:c r="N6029" t="n">
        <x:v>10.6</x:v>
      </x:c>
    </x:row>
    <x:row r="6030">
      <x:c r="A6030" t="str">
        <x:v>DEV-01005</x:v>
      </x:c>
      <x:c r="B6030" s="28" t="n">
        <x:v>46174</x:v>
      </x:c>
      <x:c r="C6030" t="n">
        <x:v>67.4</x:v>
      </x:c>
      <x:c r="D6030" t="n">
        <x:v>433.5</x:v>
      </x:c>
      <x:c r="E6030" t="n">
        <x:v>23</x:v>
      </x:c>
      <x:c r="F6030" t="n">
        <x:v>6</x:v>
      </x:c>
      <x:c r="G6030" t="n">
        <x:v>20</x:v>
      </x:c>
      <x:c r="H6030" t="n">
        <x:v>2</x:v>
      </x:c>
      <x:c r="I6030" t="n">
        <x:v>0</x:v>
      </x:c>
      <x:c r="J6030" t="n">
        <x:v>1.17</x:v>
      </x:c>
      <x:c r="K6030" t="n">
        <x:v>2</x:v>
      </x:c>
      <x:c r="L6030" t="n">
        <x:v>98.4</x:v>
      </x:c>
      <x:c r="M6030" t="n">
        <x:v>4.4</x:v>
      </x:c>
      <x:c r="N6030" t="n">
        <x:v>7.4</x:v>
      </x:c>
    </x:row>
    <x:row r="6031">
      <x:c r="A6031" t="str">
        <x:v>DEV-01005</x:v>
      </x:c>
      <x:c r="B6031" s="28" t="n">
        <x:v>46204</x:v>
      </x:c>
      <x:c r="C6031" t="n">
        <x:v>63.2</x:v>
      </x:c>
      <x:c r="D6031" t="n">
        <x:v>390.5</x:v>
      </x:c>
      <x:c r="E6031" t="n">
        <x:v>24</x:v>
      </x:c>
      <x:c r="F6031" t="n">
        <x:v>3</x:v>
      </x:c>
      <x:c r="G6031" t="n">
        <x:v>35</x:v>
      </x:c>
      <x:c r="H6031" t="n">
        <x:v>0</x:v>
      </x:c>
      <x:c r="I6031" t="n">
        <x:v>2</x:v>
      </x:c>
      <x:c r="J6031" t="n">
        <x:v>1.35</x:v>
      </x:c>
      <x:c r="K6031" t="n">
        <x:v>1</x:v>
      </x:c>
      <x:c r="L6031" t="n">
        <x:v>93.1</x:v>
      </x:c>
      <x:c r="M6031" t="n">
        <x:v>6.6</x:v>
      </x:c>
      <x:c r="N6031" t="n">
        <x:v>9.4</x:v>
      </x:c>
    </x:row>
    <x:row r="6032">
      <x:c r="A6032" t="str">
        <x:v>DEV-01006</x:v>
      </x:c>
      <x:c r="B6032" s="28" t="n">
        <x:v>46054</x:v>
      </x:c>
      <x:c r="C6032" t="n">
        <x:v>61.5</x:v>
      </x:c>
      <x:c r="D6032" t="n">
        <x:v>341.9</x:v>
      </x:c>
      <x:c r="E6032" t="n">
        <x:v>17</x:v>
      </x:c>
      <x:c r="F6032" t="n">
        <x:v>1</x:v>
      </x:c>
      <x:c r="G6032" t="n">
        <x:v>30</x:v>
      </x:c>
      <x:c r="H6032" t="n">
        <x:v>0</x:v>
      </x:c>
      <x:c r="I6032" t="n">
        <x:v>0</x:v>
      </x:c>
      <x:c r="J6032" t="n">
        <x:v>0.32</x:v>
      </x:c>
      <x:c r="K6032" t="n">
        <x:v>1</x:v>
      </x:c>
      <x:c r="L6032" t="n">
        <x:v>99.7</x:v>
      </x:c>
      <x:c r="M6032" t="n">
        <x:v>1.7</x:v>
      </x:c>
      <x:c r="N6032" t="n">
        <x:v>17.4</x:v>
      </x:c>
    </x:row>
    <x:row r="6033">
      <x:c r="A6033" t="str">
        <x:v>DEV-01006</x:v>
      </x:c>
      <x:c r="B6033" s="28" t="n">
        <x:v>46082</x:v>
      </x:c>
      <x:c r="C6033" t="n">
        <x:v>59.3</x:v>
      </x:c>
      <x:c r="D6033" t="n">
        <x:v>418.8</x:v>
      </x:c>
      <x:c r="E6033" t="n">
        <x:v>21</x:v>
      </x:c>
      <x:c r="F6033" t="n">
        <x:v>1</x:v>
      </x:c>
      <x:c r="G6033" t="n">
        <x:v>31</x:v>
      </x:c>
      <x:c r="H6033" t="n">
        <x:v>0</x:v>
      </x:c>
      <x:c r="I6033" t="n">
        <x:v>3</x:v>
      </x:c>
      <x:c r="J6033" t="n">
        <x:v>0</x:v>
      </x:c>
      <x:c r="K6033" t="n">
        <x:v>0</x:v>
      </x:c>
      <x:c r="L6033" t="n">
        <x:v>93.4</x:v>
      </x:c>
      <x:c r="M6033" t="n">
        <x:v>8.2</x:v>
      </x:c>
      <x:c r="N6033" t="n">
        <x:v>18.6</x:v>
      </x:c>
    </x:row>
    <x:row r="6034">
      <x:c r="A6034" t="str">
        <x:v>DEV-01006</x:v>
      </x:c>
      <x:c r="B6034" s="28" t="n">
        <x:v>46113</x:v>
      </x:c>
      <x:c r="C6034" t="n">
        <x:v>52.5</x:v>
      </x:c>
      <x:c r="D6034" t="n">
        <x:v>289.3</x:v>
      </x:c>
      <x:c r="E6034" t="n">
        <x:v>13</x:v>
      </x:c>
      <x:c r="F6034" t="n">
        <x:v>4</x:v>
      </x:c>
      <x:c r="G6034" t="n">
        <x:v>7</x:v>
      </x:c>
      <x:c r="H6034" t="n">
        <x:v>0</x:v>
      </x:c>
      <x:c r="I6034" t="n">
        <x:v>2</x:v>
      </x:c>
      <x:c r="J6034" t="n">
        <x:v>0.43</x:v>
      </x:c>
      <x:c r="K6034" t="n">
        <x:v>0</x:v>
      </x:c>
      <x:c r="L6034" t="n">
        <x:v>90.6</x:v>
      </x:c>
      <x:c r="M6034" t="n">
        <x:v>5.3</x:v>
      </x:c>
      <x:c r="N6034" t="n">
        <x:v>10.8</x:v>
      </x:c>
    </x:row>
    <x:row r="6035">
      <x:c r="A6035" t="str">
        <x:v>DEV-01006</x:v>
      </x:c>
      <x:c r="B6035" s="28" t="n">
        <x:v>46143</x:v>
      </x:c>
      <x:c r="C6035" t="n">
        <x:v>60.7</x:v>
      </x:c>
      <x:c r="D6035" t="n">
        <x:v>342.7</x:v>
      </x:c>
      <x:c r="E6035" t="n">
        <x:v>15</x:v>
      </x:c>
      <x:c r="F6035" t="n">
        <x:v>0</x:v>
      </x:c>
      <x:c r="G6035" t="n">
        <x:v>23</x:v>
      </x:c>
      <x:c r="H6035" t="n">
        <x:v>0</x:v>
      </x:c>
      <x:c r="I6035" t="n">
        <x:v>3</x:v>
      </x:c>
      <x:c r="J6035" t="n">
        <x:v>0.74</x:v>
      </x:c>
      <x:c r="K6035" t="n">
        <x:v>0</x:v>
      </x:c>
      <x:c r="L6035" t="n">
        <x:v>99.2</x:v>
      </x:c>
      <x:c r="M6035" t="n">
        <x:v>4.6</x:v>
      </x:c>
      <x:c r="N6035" t="n">
        <x:v>17.1</x:v>
      </x:c>
    </x:row>
    <x:row r="6036">
      <x:c r="A6036" t="str">
        <x:v>DEV-01006</x:v>
      </x:c>
      <x:c r="B6036" s="28" t="n">
        <x:v>46174</x:v>
      </x:c>
      <x:c r="C6036" t="n">
        <x:v>65.9</x:v>
      </x:c>
      <x:c r="D6036" t="n">
        <x:v>399.4</x:v>
      </x:c>
      <x:c r="E6036" t="n">
        <x:v>20</x:v>
      </x:c>
      <x:c r="F6036" t="n">
        <x:v>0</x:v>
      </x:c>
      <x:c r="G6036" t="n">
        <x:v>39</x:v>
      </x:c>
      <x:c r="H6036" t="n">
        <x:v>0</x:v>
      </x:c>
      <x:c r="I6036" t="n">
        <x:v>4</x:v>
      </x:c>
      <x:c r="J6036" t="n">
        <x:v>0</x:v>
      </x:c>
      <x:c r="K6036" t="n">
        <x:v>1</x:v>
      </x:c>
      <x:c r="L6036" t="n">
        <x:v>92.1</x:v>
      </x:c>
      <x:c r="M6036" t="n">
        <x:v>4.1</x:v>
      </x:c>
      <x:c r="N6036" t="n">
        <x:v>9.4</x:v>
      </x:c>
    </x:row>
    <x:row r="6037">
      <x:c r="A6037" t="str">
        <x:v>DEV-01006</x:v>
      </x:c>
      <x:c r="B6037" s="28" t="n">
        <x:v>46204</x:v>
      </x:c>
      <x:c r="C6037" t="n">
        <x:v>51.4</x:v>
      </x:c>
      <x:c r="D6037" t="n">
        <x:v>322.8</x:v>
      </x:c>
      <x:c r="E6037" t="n">
        <x:v>19</x:v>
      </x:c>
      <x:c r="F6037" t="n">
        <x:v>1</x:v>
      </x:c>
      <x:c r="G6037" t="n">
        <x:v>29</x:v>
      </x:c>
      <x:c r="H6037" t="n">
        <x:v>0</x:v>
      </x:c>
      <x:c r="I6037" t="n">
        <x:v>0</x:v>
      </x:c>
      <x:c r="J6037" t="n">
        <x:v>0.52</x:v>
      </x:c>
      <x:c r="K6037" t="n">
        <x:v>0</x:v>
      </x:c>
      <x:c r="L6037" t="n">
        <x:v>94.9</x:v>
      </x:c>
      <x:c r="M6037" t="n">
        <x:v>2</x:v>
      </x:c>
      <x:c r="N6037" t="n">
        <x:v>8.4</x:v>
      </x:c>
    </x:row>
    <x:row r="6038">
      <x:c r="A6038" t="str">
        <x:v>DEV-01007</x:v>
      </x:c>
      <x:c r="B6038" s="28" t="n">
        <x:v>46054</x:v>
      </x:c>
      <x:c r="C6038" t="n">
        <x:v>64.6</x:v>
      </x:c>
      <x:c r="D6038" t="n">
        <x:v>385.5</x:v>
      </x:c>
      <x:c r="E6038" t="n">
        <x:v>32</x:v>
      </x:c>
      <x:c r="F6038" t="n">
        <x:v>2</x:v>
      </x:c>
      <x:c r="G6038" t="n">
        <x:v>21</x:v>
      </x:c>
      <x:c r="H6038" t="n">
        <x:v>0</x:v>
      </x:c>
      <x:c r="I6038" t="n">
        <x:v>2</x:v>
      </x:c>
      <x:c r="J6038" t="n">
        <x:v>0</x:v>
      </x:c>
      <x:c r="K6038" t="n">
        <x:v>0</x:v>
      </x:c>
      <x:c r="L6038" t="n">
        <x:v>95.1</x:v>
      </x:c>
      <x:c r="M6038" t="n">
        <x:v>9</x:v>
      </x:c>
      <x:c r="N6038" t="n">
        <x:v>14.3</x:v>
      </x:c>
    </x:row>
    <x:row r="6039">
      <x:c r="A6039" t="str">
        <x:v>DEV-01007</x:v>
      </x:c>
      <x:c r="B6039" s="28" t="n">
        <x:v>46082</x:v>
      </x:c>
      <x:c r="C6039" t="n">
        <x:v>57.2</x:v>
      </x:c>
      <x:c r="D6039" t="n">
        <x:v>402.1</x:v>
      </x:c>
      <x:c r="E6039" t="n">
        <x:v>27</x:v>
      </x:c>
      <x:c r="F6039" t="n">
        <x:v>0</x:v>
      </x:c>
      <x:c r="G6039" t="n">
        <x:v>29</x:v>
      </x:c>
      <x:c r="H6039" t="n">
        <x:v>0</x:v>
      </x:c>
      <x:c r="I6039" t="n">
        <x:v>4</x:v>
      </x:c>
      <x:c r="J6039" t="n">
        <x:v>0.4</x:v>
      </x:c>
      <x:c r="K6039" t="n">
        <x:v>0</x:v>
      </x:c>
      <x:c r="L6039" t="n">
        <x:v>92.3</x:v>
      </x:c>
      <x:c r="M6039" t="n">
        <x:v>2.2</x:v>
      </x:c>
      <x:c r="N6039" t="n">
        <x:v>16.4</x:v>
      </x:c>
    </x:row>
    <x:row r="6040">
      <x:c r="A6040" t="str">
        <x:v>DEV-01007</x:v>
      </x:c>
      <x:c r="B6040" s="28" t="n">
        <x:v>46113</x:v>
      </x:c>
      <x:c r="C6040" t="n">
        <x:v>65.8</x:v>
      </x:c>
      <x:c r="D6040" t="n">
        <x:v>447.5</x:v>
      </x:c>
      <x:c r="E6040" t="n">
        <x:v>19</x:v>
      </x:c>
      <x:c r="F6040" t="n">
        <x:v>1</x:v>
      </x:c>
      <x:c r="G6040" t="n">
        <x:v>45</x:v>
      </x:c>
      <x:c r="H6040" t="n">
        <x:v>0</x:v>
      </x:c>
      <x:c r="I6040" t="n">
        <x:v>0</x:v>
      </x:c>
      <x:c r="J6040" t="n">
        <x:v>0</x:v>
      </x:c>
      <x:c r="K6040" t="n">
        <x:v>1</x:v>
      </x:c>
      <x:c r="L6040" t="n">
        <x:v>94.9</x:v>
      </x:c>
      <x:c r="M6040" t="n">
        <x:v>0</x:v>
      </x:c>
      <x:c r="N6040" t="n">
        <x:v>12.8</x:v>
      </x:c>
    </x:row>
    <x:row r="6041">
      <x:c r="A6041" t="str">
        <x:v>DEV-01007</x:v>
      </x:c>
      <x:c r="B6041" s="28" t="n">
        <x:v>46143</x:v>
      </x:c>
      <x:c r="C6041" t="n">
        <x:v>65.9</x:v>
      </x:c>
      <x:c r="D6041" t="n">
        <x:v>442.2</x:v>
      </x:c>
      <x:c r="E6041" t="n">
        <x:v>26</x:v>
      </x:c>
      <x:c r="F6041" t="n">
        <x:v>4</x:v>
      </x:c>
      <x:c r="G6041" t="n">
        <x:v>20</x:v>
      </x:c>
      <x:c r="H6041" t="n">
        <x:v>0</x:v>
      </x:c>
      <x:c r="I6041" t="n">
        <x:v>5</x:v>
      </x:c>
      <x:c r="J6041" t="n">
        <x:v>0.19</x:v>
      </x:c>
      <x:c r="K6041" t="n">
        <x:v>2</x:v>
      </x:c>
      <x:c r="L6041" t="n">
        <x:v>96.6</x:v>
      </x:c>
      <x:c r="M6041" t="n">
        <x:v>10.6</x:v>
      </x:c>
      <x:c r="N6041" t="n">
        <x:v>20.4</x:v>
      </x:c>
    </x:row>
    <x:row r="6042">
      <x:c r="A6042" t="str">
        <x:v>DEV-01007</x:v>
      </x:c>
      <x:c r="B6042" s="28" t="n">
        <x:v>46174</x:v>
      </x:c>
      <x:c r="C6042" t="n">
        <x:v>66.6</x:v>
      </x:c>
      <x:c r="D6042" t="n">
        <x:v>423.4</x:v>
      </x:c>
      <x:c r="E6042" t="n">
        <x:v>27</x:v>
      </x:c>
      <x:c r="F6042" t="n">
        <x:v>0</x:v>
      </x:c>
      <x:c r="G6042" t="n">
        <x:v>30</x:v>
      </x:c>
      <x:c r="H6042" t="n">
        <x:v>0</x:v>
      </x:c>
      <x:c r="I6042" t="n">
        <x:v>6</x:v>
      </x:c>
      <x:c r="J6042" t="n">
        <x:v>0.85</x:v>
      </x:c>
      <x:c r="K6042" t="n">
        <x:v>0</x:v>
      </x:c>
      <x:c r="L6042" t="n">
        <x:v>92.4</x:v>
      </x:c>
      <x:c r="M6042" t="n">
        <x:v>2.7</x:v>
      </x:c>
      <x:c r="N6042" t="n">
        <x:v>14.2</x:v>
      </x:c>
    </x:row>
    <x:row r="6043">
      <x:c r="A6043" t="str">
        <x:v>DEV-01007</x:v>
      </x:c>
      <x:c r="B6043" s="28" t="n">
        <x:v>46204</x:v>
      </x:c>
      <x:c r="C6043" t="n">
        <x:v>70.7</x:v>
      </x:c>
      <x:c r="D6043" t="n">
        <x:v>498.6</x:v>
      </x:c>
      <x:c r="E6043" t="n">
        <x:v>28</x:v>
      </x:c>
      <x:c r="F6043" t="n">
        <x:v>0</x:v>
      </x:c>
      <x:c r="G6043" t="n">
        <x:v>51</x:v>
      </x:c>
      <x:c r="H6043" t="n">
        <x:v>1</x:v>
      </x:c>
      <x:c r="I6043" t="n">
        <x:v>5</x:v>
      </x:c>
      <x:c r="J6043" t="n">
        <x:v>1.3</x:v>
      </x:c>
      <x:c r="K6043" t="n">
        <x:v>0</x:v>
      </x:c>
      <x:c r="L6043" t="n">
        <x:v>96.8</x:v>
      </x:c>
      <x:c r="M6043" t="n">
        <x:v>4</x:v>
      </x:c>
      <x:c r="N6043" t="n">
        <x:v>17.9</x:v>
      </x:c>
    </x:row>
    <x:row r="6044">
      <x:c r="A6044" t="str">
        <x:v>DEV-01008</x:v>
      </x:c>
      <x:c r="B6044" s="28" t="n">
        <x:v>46054</x:v>
      </x:c>
      <x:c r="C6044" t="n">
        <x:v>78.4</x:v>
      </x:c>
      <x:c r="D6044" t="n">
        <x:v>460.5</x:v>
      </x:c>
      <x:c r="E6044" t="n">
        <x:v>26</x:v>
      </x:c>
      <x:c r="F6044" t="n">
        <x:v>0</x:v>
      </x:c>
      <x:c r="G6044" t="n">
        <x:v>34</x:v>
      </x:c>
      <x:c r="H6044" t="n">
        <x:v>0</x:v>
      </x:c>
      <x:c r="I6044" t="n">
        <x:v>3</x:v>
      </x:c>
      <x:c r="J6044" t="n">
        <x:v>0.77</x:v>
      </x:c>
      <x:c r="K6044" t="n">
        <x:v>0</x:v>
      </x:c>
      <x:c r="L6044" t="n">
        <x:v>93.8</x:v>
      </x:c>
      <x:c r="M6044" t="n">
        <x:v>0</x:v>
      </x:c>
      <x:c r="N6044" t="n">
        <x:v>12.7</x:v>
      </x:c>
    </x:row>
    <x:row r="6045">
      <x:c r="A6045" t="str">
        <x:v>DEV-01008</x:v>
      </x:c>
      <x:c r="B6045" s="28" t="n">
        <x:v>46082</x:v>
      </x:c>
      <x:c r="C6045" t="n">
        <x:v>77.7</x:v>
      </x:c>
      <x:c r="D6045" t="n">
        <x:v>541.6</x:v>
      </x:c>
      <x:c r="E6045" t="n">
        <x:v>33</x:v>
      </x:c>
      <x:c r="F6045" t="n">
        <x:v>0</x:v>
      </x:c>
      <x:c r="G6045" t="n">
        <x:v>45</x:v>
      </x:c>
      <x:c r="H6045" t="n">
        <x:v>0</x:v>
      </x:c>
      <x:c r="I6045" t="n">
        <x:v>1</x:v>
      </x:c>
      <x:c r="J6045" t="n">
        <x:v>0.18</x:v>
      </x:c>
      <x:c r="K6045" t="n">
        <x:v>0</x:v>
      </x:c>
      <x:c r="L6045" t="n">
        <x:v>91.3</x:v>
      </x:c>
      <x:c r="M6045" t="n">
        <x:v>1.8</x:v>
      </x:c>
      <x:c r="N6045" t="n">
        <x:v>22.3</x:v>
      </x:c>
    </x:row>
    <x:row r="6046">
      <x:c r="A6046" t="str">
        <x:v>DEV-01008</x:v>
      </x:c>
      <x:c r="B6046" s="28" t="n">
        <x:v>46113</x:v>
      </x:c>
      <x:c r="C6046" t="n">
        <x:v>98</x:v>
      </x:c>
      <x:c r="D6046" t="n">
        <x:v>693.4</x:v>
      </x:c>
      <x:c r="E6046" t="n">
        <x:v>27</x:v>
      </x:c>
      <x:c r="F6046" t="n">
        <x:v>0</x:v>
      </x:c>
      <x:c r="G6046" t="n">
        <x:v>26</x:v>
      </x:c>
      <x:c r="H6046" t="n">
        <x:v>0</x:v>
      </x:c>
      <x:c r="I6046" t="n">
        <x:v>5</x:v>
      </x:c>
      <x:c r="J6046" t="n">
        <x:v>0.26</x:v>
      </x:c>
      <x:c r="K6046" t="n">
        <x:v>0</x:v>
      </x:c>
      <x:c r="L6046" t="n">
        <x:v>98</x:v>
      </x:c>
      <x:c r="M6046" t="n">
        <x:v>0.2</x:v>
      </x:c>
      <x:c r="N6046" t="n">
        <x:v>16.1</x:v>
      </x:c>
    </x:row>
    <x:row r="6047">
      <x:c r="A6047" t="str">
        <x:v>DEV-01008</x:v>
      </x:c>
      <x:c r="B6047" s="28" t="n">
        <x:v>46143</x:v>
      </x:c>
      <x:c r="C6047" t="n">
        <x:v>92.9</x:v>
      </x:c>
      <x:c r="D6047" t="n">
        <x:v>526</x:v>
      </x:c>
      <x:c r="E6047" t="n">
        <x:v>23</x:v>
      </x:c>
      <x:c r="F6047" t="n">
        <x:v>1</x:v>
      </x:c>
      <x:c r="G6047" t="n">
        <x:v>28</x:v>
      </x:c>
      <x:c r="H6047" t="n">
        <x:v>0</x:v>
      </x:c>
      <x:c r="I6047" t="n">
        <x:v>5</x:v>
      </x:c>
      <x:c r="J6047" t="n">
        <x:v>0.55</x:v>
      </x:c>
      <x:c r="K6047" t="n">
        <x:v>0</x:v>
      </x:c>
      <x:c r="L6047" t="n">
        <x:v>94.3</x:v>
      </x:c>
      <x:c r="M6047" t="n">
        <x:v>8.2</x:v>
      </x:c>
      <x:c r="N6047" t="n">
        <x:v>23.3</x:v>
      </x:c>
    </x:row>
    <x:row r="6048">
      <x:c r="A6048" t="str">
        <x:v>DEV-01008</x:v>
      </x:c>
      <x:c r="B6048" s="28" t="n">
        <x:v>46174</x:v>
      </x:c>
      <x:c r="C6048" t="n">
        <x:v>84.8</x:v>
      </x:c>
      <x:c r="D6048" t="n">
        <x:v>472.4</x:v>
      </x:c>
      <x:c r="E6048" t="n">
        <x:v>26</x:v>
      </x:c>
      <x:c r="F6048" t="n">
        <x:v>2</x:v>
      </x:c>
      <x:c r="G6048" t="n">
        <x:v>43</x:v>
      </x:c>
      <x:c r="H6048" t="n">
        <x:v>0</x:v>
      </x:c>
      <x:c r="I6048" t="n">
        <x:v>2</x:v>
      </x:c>
      <x:c r="J6048" t="n">
        <x:v>0.39</x:v>
      </x:c>
      <x:c r="K6048" t="n">
        <x:v>0</x:v>
      </x:c>
      <x:c r="L6048" t="n">
        <x:v>97.4</x:v>
      </x:c>
      <x:c r="M6048" t="n">
        <x:v>0</x:v>
      </x:c>
      <x:c r="N6048" t="n">
        <x:v>22</x:v>
      </x:c>
    </x:row>
    <x:row r="6049">
      <x:c r="A6049" t="str">
        <x:v>DEV-01008</x:v>
      </x:c>
      <x:c r="B6049" s="28" t="n">
        <x:v>46204</x:v>
      </x:c>
      <x:c r="C6049" t="n">
        <x:v>81.3</x:v>
      </x:c>
      <x:c r="D6049" t="n">
        <x:v>556</x:v>
      </x:c>
      <x:c r="E6049" t="n">
        <x:v>23</x:v>
      </x:c>
      <x:c r="F6049" t="n">
        <x:v>0</x:v>
      </x:c>
      <x:c r="G6049" t="n">
        <x:v>45</x:v>
      </x:c>
      <x:c r="H6049" t="n">
        <x:v>0</x:v>
      </x:c>
      <x:c r="I6049" t="n">
        <x:v>4</x:v>
      </x:c>
      <x:c r="J6049" t="n">
        <x:v>0.36</x:v>
      </x:c>
      <x:c r="K6049" t="n">
        <x:v>1</x:v>
      </x:c>
      <x:c r="L6049" t="n">
        <x:v>95.7</x:v>
      </x:c>
      <x:c r="M6049" t="n">
        <x:v>8.5</x:v>
      </x:c>
      <x:c r="N6049" t="n">
        <x:v>13.9</x:v>
      </x:c>
    </x:row>
    <x:row r="6050">
      <x:c r="A6050" t="str">
        <x:v>DEV-01009</x:v>
      </x:c>
      <x:c r="B6050" s="28" t="n">
        <x:v>46054</x:v>
      </x:c>
      <x:c r="C6050" t="n">
        <x:v>98</x:v>
      </x:c>
      <x:c r="D6050" t="n">
        <x:v>656.8</x:v>
      </x:c>
      <x:c r="E6050" t="n">
        <x:v>27</x:v>
      </x:c>
      <x:c r="F6050" t="n">
        <x:v>0</x:v>
      </x:c>
      <x:c r="G6050" t="n">
        <x:v>44</x:v>
      </x:c>
      <x:c r="H6050" t="n">
        <x:v>0</x:v>
      </x:c>
      <x:c r="I6050" t="n">
        <x:v>3</x:v>
      </x:c>
      <x:c r="J6050" t="n">
        <x:v>0.51</x:v>
      </x:c>
      <x:c r="K6050" t="n">
        <x:v>0</x:v>
      </x:c>
      <x:c r="L6050" t="n">
        <x:v>95.1</x:v>
      </x:c>
      <x:c r="M6050" t="n">
        <x:v>0</x:v>
      </x:c>
      <x:c r="N6050" t="n">
        <x:v>17.9</x:v>
      </x:c>
    </x:row>
    <x:row r="6051">
      <x:c r="A6051" t="str">
        <x:v>DEV-01009</x:v>
      </x:c>
      <x:c r="B6051" s="28" t="n">
        <x:v>46082</x:v>
      </x:c>
      <x:c r="C6051" t="n">
        <x:v>70.2</x:v>
      </x:c>
      <x:c r="D6051" t="n">
        <x:v>420.3</x:v>
      </x:c>
      <x:c r="E6051" t="n">
        <x:v>31</x:v>
      </x:c>
      <x:c r="F6051" t="n">
        <x:v>0</x:v>
      </x:c>
      <x:c r="G6051" t="n">
        <x:v>26</x:v>
      </x:c>
      <x:c r="H6051" t="n">
        <x:v>0</x:v>
      </x:c>
      <x:c r="I6051" t="n">
        <x:v>2</x:v>
      </x:c>
      <x:c r="J6051" t="n">
        <x:v>0.4</x:v>
      </x:c>
      <x:c r="K6051" t="n">
        <x:v>0</x:v>
      </x:c>
      <x:c r="L6051" t="n">
        <x:v>96.9</x:v>
      </x:c>
      <x:c r="M6051" t="n">
        <x:v>6.8</x:v>
      </x:c>
      <x:c r="N6051" t="n">
        <x:v>12.5</x:v>
      </x:c>
    </x:row>
    <x:row r="6052">
      <x:c r="A6052" t="str">
        <x:v>DEV-01009</x:v>
      </x:c>
      <x:c r="B6052" s="28" t="n">
        <x:v>46113</x:v>
      </x:c>
      <x:c r="C6052" t="n">
        <x:v>57.7</x:v>
      </x:c>
      <x:c r="D6052" t="n">
        <x:v>417.4</x:v>
      </x:c>
      <x:c r="E6052" t="n">
        <x:v>15</x:v>
      </x:c>
      <x:c r="F6052" t="n">
        <x:v>0</x:v>
      </x:c>
      <x:c r="G6052" t="n">
        <x:v>32</x:v>
      </x:c>
      <x:c r="H6052" t="n">
        <x:v>0</x:v>
      </x:c>
      <x:c r="I6052" t="n">
        <x:v>5</x:v>
      </x:c>
      <x:c r="J6052" t="n">
        <x:v>0</x:v>
      </x:c>
      <x:c r="K6052" t="n">
        <x:v>0</x:v>
      </x:c>
      <x:c r="L6052" t="n">
        <x:v>92.6</x:v>
      </x:c>
      <x:c r="M6052" t="n">
        <x:v>2.8</x:v>
      </x:c>
      <x:c r="N6052" t="n">
        <x:v>13.7</x:v>
      </x:c>
    </x:row>
    <x:row r="6053">
      <x:c r="A6053" t="str">
        <x:v>DEV-01009</x:v>
      </x:c>
      <x:c r="B6053" s="28" t="n">
        <x:v>46143</x:v>
      </x:c>
      <x:c r="C6053" t="n">
        <x:v>73.7</x:v>
      </x:c>
      <x:c r="D6053" t="n">
        <x:v>533.2</x:v>
      </x:c>
      <x:c r="E6053" t="n">
        <x:v>39</x:v>
      </x:c>
      <x:c r="F6053" t="n">
        <x:v>4</x:v>
      </x:c>
      <x:c r="G6053" t="n">
        <x:v>32</x:v>
      </x:c>
      <x:c r="H6053" t="n">
        <x:v>1</x:v>
      </x:c>
      <x:c r="I6053" t="n">
        <x:v>2</x:v>
      </x:c>
      <x:c r="J6053" t="n">
        <x:v>0.89</x:v>
      </x:c>
      <x:c r="K6053" t="n">
        <x:v>1</x:v>
      </x:c>
      <x:c r="L6053" t="n">
        <x:v>92.6</x:v>
      </x:c>
      <x:c r="M6053" t="n">
        <x:v>0.5</x:v>
      </x:c>
      <x:c r="N6053" t="n">
        <x:v>22.1</x:v>
      </x:c>
    </x:row>
    <x:row r="6054">
      <x:c r="A6054" t="str">
        <x:v>DEV-01009</x:v>
      </x:c>
      <x:c r="B6054" s="28" t="n">
        <x:v>46174</x:v>
      </x:c>
      <x:c r="C6054" t="n">
        <x:v>56.3</x:v>
      </x:c>
      <x:c r="D6054" t="n">
        <x:v>409.9</x:v>
      </x:c>
      <x:c r="E6054" t="n">
        <x:v>27</x:v>
      </x:c>
      <x:c r="F6054" t="n">
        <x:v>0</x:v>
      </x:c>
      <x:c r="G6054" t="n">
        <x:v>38</x:v>
      </x:c>
      <x:c r="H6054" t="n">
        <x:v>1</x:v>
      </x:c>
      <x:c r="I6054" t="n">
        <x:v>3</x:v>
      </x:c>
      <x:c r="J6054" t="n">
        <x:v>0.22</x:v>
      </x:c>
      <x:c r="K6054" t="n">
        <x:v>0</x:v>
      </x:c>
      <x:c r="L6054" t="n">
        <x:v>99.9</x:v>
      </x:c>
      <x:c r="M6054" t="n">
        <x:v>0</x:v>
      </x:c>
      <x:c r="N6054" t="n">
        <x:v>11.7</x:v>
      </x:c>
    </x:row>
    <x:row r="6055">
      <x:c r="A6055" t="str">
        <x:v>DEV-01009</x:v>
      </x:c>
      <x:c r="B6055" s="28" t="n">
        <x:v>46204</x:v>
      </x:c>
      <x:c r="C6055" t="n">
        <x:v>65.1</x:v>
      </x:c>
      <x:c r="D6055" t="n">
        <x:v>440.5</x:v>
      </x:c>
      <x:c r="E6055" t="n">
        <x:v>23</x:v>
      </x:c>
      <x:c r="F6055" t="n">
        <x:v>0</x:v>
      </x:c>
      <x:c r="G6055" t="n">
        <x:v>46</x:v>
      </x:c>
      <x:c r="H6055" t="n">
        <x:v>0</x:v>
      </x:c>
      <x:c r="I6055" t="n">
        <x:v>3</x:v>
      </x:c>
      <x:c r="J6055" t="n">
        <x:v>0.41</x:v>
      </x:c>
      <x:c r="K6055" t="n">
        <x:v>1</x:v>
      </x:c>
      <x:c r="L6055" t="n">
        <x:v>93.9</x:v>
      </x:c>
      <x:c r="M6055" t="n">
        <x:v>9.4</x:v>
      </x:c>
      <x:c r="N6055" t="n">
        <x:v>15.6</x:v>
      </x:c>
    </x:row>
    <x:row r="6056">
      <x:c r="A6056" t="str">
        <x:v>DEV-01010</x:v>
      </x:c>
      <x:c r="B6056" s="28" t="n">
        <x:v>46054</x:v>
      </x:c>
      <x:c r="C6056" t="n">
        <x:v>31.7</x:v>
      </x:c>
      <x:c r="D6056" t="n">
        <x:v>200.8</x:v>
      </x:c>
      <x:c r="E6056" t="n">
        <x:v>16</x:v>
      </x:c>
      <x:c r="F6056" t="n">
        <x:v>0</x:v>
      </x:c>
      <x:c r="G6056" t="n">
        <x:v>36</x:v>
      </x:c>
      <x:c r="H6056" t="n">
        <x:v>0</x:v>
      </x:c>
      <x:c r="I6056" t="n">
        <x:v>1</x:v>
      </x:c>
      <x:c r="J6056" t="n">
        <x:v>0.76</x:v>
      </x:c>
      <x:c r="K6056" t="n">
        <x:v>0</x:v>
      </x:c>
      <x:c r="L6056" t="n">
        <x:v>91.1</x:v>
      </x:c>
      <x:c r="M6056" t="n">
        <x:v>0</x:v>
      </x:c>
      <x:c r="N6056" t="n">
        <x:v>7.9</x:v>
      </x:c>
    </x:row>
    <x:row r="6057">
      <x:c r="A6057" t="str">
        <x:v>DEV-01010</x:v>
      </x:c>
      <x:c r="B6057" s="28" t="n">
        <x:v>46082</x:v>
      </x:c>
      <x:c r="C6057" t="n">
        <x:v>43.7</x:v>
      </x:c>
      <x:c r="D6057" t="n">
        <x:v>256.7</x:v>
      </x:c>
      <x:c r="E6057" t="n">
        <x:v>14</x:v>
      </x:c>
      <x:c r="F6057" t="n">
        <x:v>1</x:v>
      </x:c>
      <x:c r="G6057" t="n">
        <x:v>34</x:v>
      </x:c>
      <x:c r="H6057" t="n">
        <x:v>1</x:v>
      </x:c>
      <x:c r="I6057" t="n">
        <x:v>1</x:v>
      </x:c>
      <x:c r="J6057" t="n">
        <x:v>0.98</x:v>
      </x:c>
      <x:c r="K6057" t="n">
        <x:v>0</x:v>
      </x:c>
      <x:c r="L6057" t="n">
        <x:v>95.9</x:v>
      </x:c>
      <x:c r="M6057" t="n">
        <x:v>0</x:v>
      </x:c>
      <x:c r="N6057" t="n">
        <x:v>10.5</x:v>
      </x:c>
    </x:row>
    <x:row r="6058">
      <x:c r="A6058" t="str">
        <x:v>DEV-01010</x:v>
      </x:c>
      <x:c r="B6058" s="28" t="n">
        <x:v>46113</x:v>
      </x:c>
      <x:c r="C6058" t="n">
        <x:v>46.4</x:v>
      </x:c>
      <x:c r="D6058" t="n">
        <x:v>311.8</x:v>
      </x:c>
      <x:c r="E6058" t="n">
        <x:v>17</x:v>
      </x:c>
      <x:c r="F6058" t="n">
        <x:v>0</x:v>
      </x:c>
      <x:c r="G6058" t="n">
        <x:v>8</x:v>
      </x:c>
      <x:c r="H6058" t="n">
        <x:v>0</x:v>
      </x:c>
      <x:c r="I6058" t="n">
        <x:v>2</x:v>
      </x:c>
      <x:c r="J6058" t="n">
        <x:v>0.24</x:v>
      </x:c>
      <x:c r="K6058" t="n">
        <x:v>0</x:v>
      </x:c>
      <x:c r="L6058" t="n">
        <x:v>95.7</x:v>
      </x:c>
      <x:c r="M6058" t="n">
        <x:v>0.8</x:v>
      </x:c>
      <x:c r="N6058" t="n">
        <x:v>9.9</x:v>
      </x:c>
    </x:row>
    <x:row r="6059">
      <x:c r="A6059" t="str">
        <x:v>DEV-01010</x:v>
      </x:c>
      <x:c r="B6059" s="28" t="n">
        <x:v>46143</x:v>
      </x:c>
      <x:c r="C6059" t="n">
        <x:v>44.7</x:v>
      </x:c>
      <x:c r="D6059" t="n">
        <x:v>319.3</x:v>
      </x:c>
      <x:c r="E6059" t="n">
        <x:v>3</x:v>
      </x:c>
      <x:c r="F6059" t="n">
        <x:v>0</x:v>
      </x:c>
      <x:c r="G6059" t="n">
        <x:v>46</x:v>
      </x:c>
      <x:c r="H6059" t="n">
        <x:v>0</x:v>
      </x:c>
      <x:c r="I6059" t="n">
        <x:v>1</x:v>
      </x:c>
      <x:c r="J6059" t="n">
        <x:v>0.22</x:v>
      </x:c>
      <x:c r="K6059" t="n">
        <x:v>0</x:v>
      </x:c>
      <x:c r="L6059" t="n">
        <x:v>94.9</x:v>
      </x:c>
      <x:c r="M6059" t="n">
        <x:v>0.8</x:v>
      </x:c>
      <x:c r="N6059" t="n">
        <x:v>9.4</x:v>
      </x:c>
    </x:row>
    <x:row r="6060">
      <x:c r="A6060" t="str">
        <x:v>DEV-01010</x:v>
      </x:c>
      <x:c r="B6060" s="28" t="n">
        <x:v>46174</x:v>
      </x:c>
      <x:c r="C6060" t="n">
        <x:v>52.1</x:v>
      </x:c>
      <x:c r="D6060" t="n">
        <x:v>337.9</x:v>
      </x:c>
      <x:c r="E6060" t="n">
        <x:v>18</x:v>
      </x:c>
      <x:c r="F6060" t="n">
        <x:v>1</x:v>
      </x:c>
      <x:c r="G6060" t="n">
        <x:v>15</x:v>
      </x:c>
      <x:c r="H6060" t="n">
        <x:v>1</x:v>
      </x:c>
      <x:c r="I6060" t="n">
        <x:v>2</x:v>
      </x:c>
      <x:c r="J6060" t="n">
        <x:v>0.41</x:v>
      </x:c>
      <x:c r="K6060" t="n">
        <x:v>0</x:v>
      </x:c>
      <x:c r="L6060" t="n">
        <x:v>96.5</x:v>
      </x:c>
      <x:c r="M6060" t="n">
        <x:v>5.8</x:v>
      </x:c>
      <x:c r="N6060" t="n">
        <x:v>10.5</x:v>
      </x:c>
    </x:row>
    <x:row r="6061">
      <x:c r="A6061" t="str">
        <x:v>DEV-01010</x:v>
      </x:c>
      <x:c r="B6061" s="28" t="n">
        <x:v>46204</x:v>
      </x:c>
      <x:c r="C6061" t="n">
        <x:v>19.8</x:v>
      </x:c>
      <x:c r="D6061" t="n">
        <x:v>115.4</x:v>
      </x:c>
      <x:c r="E6061" t="n">
        <x:v>8</x:v>
      </x:c>
      <x:c r="F6061" t="n">
        <x:v>1</x:v>
      </x:c>
      <x:c r="G6061" t="n">
        <x:v>39</x:v>
      </x:c>
      <x:c r="H6061" t="n">
        <x:v>1</x:v>
      </x:c>
      <x:c r="I6061" t="n">
        <x:v>1</x:v>
      </x:c>
      <x:c r="J6061" t="n">
        <x:v>0.96</x:v>
      </x:c>
      <x:c r="K6061" t="n">
        <x:v>0</x:v>
      </x:c>
      <x:c r="L6061" t="n">
        <x:v>90.7</x:v>
      </x:c>
      <x:c r="M6061" t="n">
        <x:v>4.6</x:v>
      </x:c>
      <x:c r="N6061" t="n">
        <x:v>2.5</x:v>
      </x:c>
    </x:row>
    <x:row r="6062">
      <x:c r="A6062" t="str">
        <x:v>DEV-01011</x:v>
      </x:c>
      <x:c r="B6062" s="28" t="n">
        <x:v>46054</x:v>
      </x:c>
      <x:c r="C6062" t="n">
        <x:v>48.1</x:v>
      </x:c>
      <x:c r="D6062" t="n">
        <x:v>295.8</x:v>
      </x:c>
      <x:c r="E6062" t="n">
        <x:v>13</x:v>
      </x:c>
      <x:c r="F6062" t="n">
        <x:v>0</x:v>
      </x:c>
      <x:c r="G6062" t="n">
        <x:v>53</x:v>
      </x:c>
      <x:c r="H6062" t="n">
        <x:v>1</x:v>
      </x:c>
      <x:c r="I6062" t="n">
        <x:v>3</x:v>
      </x:c>
      <x:c r="J6062" t="n">
        <x:v>0.37</x:v>
      </x:c>
      <x:c r="K6062" t="n">
        <x:v>0</x:v>
      </x:c>
      <x:c r="L6062" t="n">
        <x:v>98.5</x:v>
      </x:c>
      <x:c r="M6062" t="n">
        <x:v>3</x:v>
      </x:c>
      <x:c r="N6062" t="n">
        <x:v>6.6</x:v>
      </x:c>
    </x:row>
    <x:row r="6063">
      <x:c r="A6063" t="str">
        <x:v>DEV-01011</x:v>
      </x:c>
      <x:c r="B6063" s="28" t="n">
        <x:v>46082</x:v>
      </x:c>
      <x:c r="C6063" t="n">
        <x:v>96.7</x:v>
      </x:c>
      <x:c r="D6063" t="n">
        <x:v>614.1</x:v>
      </x:c>
      <x:c r="E6063" t="n">
        <x:v>26</x:v>
      </x:c>
      <x:c r="F6063" t="n">
        <x:v>0</x:v>
      </x:c>
      <x:c r="G6063" t="n">
        <x:v>44</x:v>
      </x:c>
      <x:c r="H6063" t="n">
        <x:v>0</x:v>
      </x:c>
      <x:c r="I6063" t="n">
        <x:v>3</x:v>
      </x:c>
      <x:c r="J6063" t="n">
        <x:v>0.55</x:v>
      </x:c>
      <x:c r="K6063" t="n">
        <x:v>0</x:v>
      </x:c>
      <x:c r="L6063" t="n">
        <x:v>96.4</x:v>
      </x:c>
      <x:c r="M6063" t="n">
        <x:v>1</x:v>
      </x:c>
      <x:c r="N6063" t="n">
        <x:v>9.9</x:v>
      </x:c>
    </x:row>
    <x:row r="6064">
      <x:c r="A6064" t="str">
        <x:v>DEV-01011</x:v>
      </x:c>
      <x:c r="B6064" s="28" t="n">
        <x:v>46113</x:v>
      </x:c>
      <x:c r="C6064" t="n">
        <x:v>91.3</x:v>
      </x:c>
      <x:c r="D6064" t="n">
        <x:v>652.1</x:v>
      </x:c>
      <x:c r="E6064" t="n">
        <x:v>19</x:v>
      </x:c>
      <x:c r="F6064" t="n">
        <x:v>0</x:v>
      </x:c>
      <x:c r="G6064" t="n">
        <x:v>28</x:v>
      </x:c>
      <x:c r="H6064" t="n">
        <x:v>0</x:v>
      </x:c>
      <x:c r="I6064" t="n">
        <x:v>1</x:v>
      </x:c>
      <x:c r="J6064" t="n">
        <x:v>1.37</x:v>
      </x:c>
      <x:c r="K6064" t="n">
        <x:v>0</x:v>
      </x:c>
      <x:c r="L6064" t="n">
        <x:v>93</x:v>
      </x:c>
      <x:c r="M6064" t="n">
        <x:v>6.8</x:v>
      </x:c>
      <x:c r="N6064" t="n">
        <x:v>21.1</x:v>
      </x:c>
    </x:row>
    <x:row r="6065">
      <x:c r="A6065" t="str">
        <x:v>DEV-01011</x:v>
      </x:c>
      <x:c r="B6065" s="28" t="n">
        <x:v>46143</x:v>
      </x:c>
      <x:c r="C6065" t="n">
        <x:v>67.9</x:v>
      </x:c>
      <x:c r="D6065" t="n">
        <x:v>379.2</x:v>
      </x:c>
      <x:c r="E6065" t="n">
        <x:v>17</x:v>
      </x:c>
      <x:c r="F6065" t="n">
        <x:v>0</x:v>
      </x:c>
      <x:c r="G6065" t="n">
        <x:v>43</x:v>
      </x:c>
      <x:c r="H6065" t="n">
        <x:v>0</x:v>
      </x:c>
      <x:c r="I6065" t="n">
        <x:v>2</x:v>
      </x:c>
      <x:c r="J6065" t="n">
        <x:v>1.36</x:v>
      </x:c>
      <x:c r="K6065" t="n">
        <x:v>0</x:v>
      </x:c>
      <x:c r="L6065" t="n">
        <x:v>93.8</x:v>
      </x:c>
      <x:c r="M6065" t="n">
        <x:v>2.9</x:v>
      </x:c>
      <x:c r="N6065" t="n">
        <x:v>19.3</x:v>
      </x:c>
    </x:row>
    <x:row r="6066">
      <x:c r="A6066" t="str">
        <x:v>DEV-01011</x:v>
      </x:c>
      <x:c r="B6066" s="28" t="n">
        <x:v>46174</x:v>
      </x:c>
      <x:c r="C6066" t="n">
        <x:v>84.5</x:v>
      </x:c>
      <x:c r="D6066" t="n">
        <x:v>598.2</x:v>
      </x:c>
      <x:c r="E6066" t="n">
        <x:v>20</x:v>
      </x:c>
      <x:c r="F6066" t="n">
        <x:v>2</x:v>
      </x:c>
      <x:c r="G6066" t="n">
        <x:v>39</x:v>
      </x:c>
      <x:c r="H6066" t="n">
        <x:v>0</x:v>
      </x:c>
      <x:c r="I6066" t="n">
        <x:v>1</x:v>
      </x:c>
      <x:c r="J6066" t="n">
        <x:v>0.45</x:v>
      </x:c>
      <x:c r="K6066" t="n">
        <x:v>0</x:v>
      </x:c>
      <x:c r="L6066" t="n">
        <x:v>96.5</x:v>
      </x:c>
      <x:c r="M6066" t="n">
        <x:v>3.5</x:v>
      </x:c>
      <x:c r="N6066" t="n">
        <x:v>7.6</x:v>
      </x:c>
    </x:row>
    <x:row r="6067">
      <x:c r="A6067" t="str">
        <x:v>DEV-01011</x:v>
      </x:c>
      <x:c r="B6067" s="28" t="n">
        <x:v>46204</x:v>
      </x:c>
      <x:c r="C6067" t="n">
        <x:v>89.2</x:v>
      </x:c>
      <x:c r="D6067" t="n">
        <x:v>490.7</x:v>
      </x:c>
      <x:c r="E6067" t="n">
        <x:v>13</x:v>
      </x:c>
      <x:c r="F6067" t="n">
        <x:v>1</x:v>
      </x:c>
      <x:c r="G6067" t="n">
        <x:v>32</x:v>
      </x:c>
      <x:c r="H6067" t="n">
        <x:v>2</x:v>
      </x:c>
      <x:c r="I6067" t="n">
        <x:v>2</x:v>
      </x:c>
      <x:c r="J6067" t="n">
        <x:v>0</x:v>
      </x:c>
      <x:c r="K6067" t="n">
        <x:v>0</x:v>
      </x:c>
      <x:c r="L6067" t="n">
        <x:v>94.4</x:v>
      </x:c>
      <x:c r="M6067" t="n">
        <x:v>5.9</x:v>
      </x:c>
      <x:c r="N6067" t="n">
        <x:v>16.8</x:v>
      </x:c>
    </x:row>
    <x:row r="6068">
      <x:c r="A6068" t="str">
        <x:v>DEV-01012</x:v>
      </x:c>
      <x:c r="B6068" s="28" t="n">
        <x:v>46054</x:v>
      </x:c>
      <x:c r="C6068" t="n">
        <x:v>84.3</x:v>
      </x:c>
      <x:c r="D6068" t="n">
        <x:v>487.5</x:v>
      </x:c>
      <x:c r="E6068" t="n">
        <x:v>31</x:v>
      </x:c>
      <x:c r="F6068" t="n">
        <x:v>0</x:v>
      </x:c>
      <x:c r="G6068" t="n">
        <x:v>52</x:v>
      </x:c>
      <x:c r="H6068" t="n">
        <x:v>0</x:v>
      </x:c>
      <x:c r="I6068" t="n">
        <x:v>6</x:v>
      </x:c>
      <x:c r="J6068" t="n">
        <x:v>0.06</x:v>
      </x:c>
      <x:c r="K6068" t="n">
        <x:v>0</x:v>
      </x:c>
      <x:c r="L6068" t="n">
        <x:v>99.6</x:v>
      </x:c>
      <x:c r="M6068" t="n">
        <x:v>3.7</x:v>
      </x:c>
      <x:c r="N6068" t="n">
        <x:v>16.8</x:v>
      </x:c>
    </x:row>
    <x:row r="6069">
      <x:c r="A6069" t="str">
        <x:v>DEV-01012</x:v>
      </x:c>
      <x:c r="B6069" s="28" t="n">
        <x:v>46082</x:v>
      </x:c>
      <x:c r="C6069" t="n">
        <x:v>68.1</x:v>
      </x:c>
      <x:c r="D6069" t="n">
        <x:v>407.4</x:v>
      </x:c>
      <x:c r="E6069" t="n">
        <x:v>28</x:v>
      </x:c>
      <x:c r="F6069" t="n">
        <x:v>0</x:v>
      </x:c>
      <x:c r="G6069" t="n">
        <x:v>40</x:v>
      </x:c>
      <x:c r="H6069" t="n">
        <x:v>0</x:v>
      </x:c>
      <x:c r="I6069" t="n">
        <x:v>7</x:v>
      </x:c>
      <x:c r="J6069" t="n">
        <x:v>0.25</x:v>
      </x:c>
      <x:c r="K6069" t="n">
        <x:v>0</x:v>
      </x:c>
      <x:c r="L6069" t="n">
        <x:v>90.2</x:v>
      </x:c>
      <x:c r="M6069" t="n">
        <x:v>0.9</x:v>
      </x:c>
      <x:c r="N6069" t="n">
        <x:v>17.5</x:v>
      </x:c>
    </x:row>
    <x:row r="6070">
      <x:c r="A6070" t="str">
        <x:v>DEV-01012</x:v>
      </x:c>
      <x:c r="B6070" s="28" t="n">
        <x:v>46113</x:v>
      </x:c>
      <x:c r="C6070" t="n">
        <x:v>75.2</x:v>
      </x:c>
      <x:c r="D6070" t="n">
        <x:v>493.9</x:v>
      </x:c>
      <x:c r="E6070" t="n">
        <x:v>23</x:v>
      </x:c>
      <x:c r="F6070" t="n">
        <x:v>0</x:v>
      </x:c>
      <x:c r="G6070" t="n">
        <x:v>30</x:v>
      </x:c>
      <x:c r="H6070" t="n">
        <x:v>0</x:v>
      </x:c>
      <x:c r="I6070" t="n">
        <x:v>4</x:v>
      </x:c>
      <x:c r="J6070" t="n">
        <x:v>0.19</x:v>
      </x:c>
      <x:c r="K6070" t="n">
        <x:v>0</x:v>
      </x:c>
      <x:c r="L6070" t="n">
        <x:v>98.6</x:v>
      </x:c>
      <x:c r="M6070" t="n">
        <x:v>0</x:v>
      </x:c>
      <x:c r="N6070" t="n">
        <x:v>8.6</x:v>
      </x:c>
    </x:row>
    <x:row r="6071">
      <x:c r="A6071" t="str">
        <x:v>DEV-01012</x:v>
      </x:c>
      <x:c r="B6071" s="28" t="n">
        <x:v>46143</x:v>
      </x:c>
      <x:c r="C6071" t="n">
        <x:v>89.6</x:v>
      </x:c>
      <x:c r="D6071" t="n">
        <x:v>635.3</x:v>
      </x:c>
      <x:c r="E6071" t="n">
        <x:v>28</x:v>
      </x:c>
      <x:c r="F6071" t="n">
        <x:v>0</x:v>
      </x:c>
      <x:c r="G6071" t="n">
        <x:v>51</x:v>
      </x:c>
      <x:c r="H6071" t="n">
        <x:v>0</x:v>
      </x:c>
      <x:c r="I6071" t="n">
        <x:v>4</x:v>
      </x:c>
      <x:c r="J6071" t="n">
        <x:v>0.39</x:v>
      </x:c>
      <x:c r="K6071" t="n">
        <x:v>0</x:v>
      </x:c>
      <x:c r="L6071" t="n">
        <x:v>93.1</x:v>
      </x:c>
      <x:c r="M6071" t="n">
        <x:v>4.6</x:v>
      </x:c>
      <x:c r="N6071" t="n">
        <x:v>22.4</x:v>
      </x:c>
    </x:row>
    <x:row r="6072">
      <x:c r="A6072" t="str">
        <x:v>DEV-01012</x:v>
      </x:c>
      <x:c r="B6072" s="28" t="n">
        <x:v>46174</x:v>
      </x:c>
      <x:c r="C6072" t="n">
        <x:v>76.6</x:v>
      </x:c>
      <x:c r="D6072" t="n">
        <x:v>494.6</x:v>
      </x:c>
      <x:c r="E6072" t="n">
        <x:v>30</x:v>
      </x:c>
      <x:c r="F6072" t="n">
        <x:v>2</x:v>
      </x:c>
      <x:c r="G6072" t="n">
        <x:v>29</x:v>
      </x:c>
      <x:c r="H6072" t="n">
        <x:v>0</x:v>
      </x:c>
      <x:c r="I6072" t="n">
        <x:v>4</x:v>
      </x:c>
      <x:c r="J6072" t="n">
        <x:v>0</x:v>
      </x:c>
      <x:c r="K6072" t="n">
        <x:v>0</x:v>
      </x:c>
      <x:c r="L6072" t="n">
        <x:v>97.6</x:v>
      </x:c>
      <x:c r="M6072" t="n">
        <x:v>1.1</x:v>
      </x:c>
      <x:c r="N6072" t="n">
        <x:v>21.2</x:v>
      </x:c>
    </x:row>
    <x:row r="6073">
      <x:c r="A6073" t="str">
        <x:v>DEV-01012</x:v>
      </x:c>
      <x:c r="B6073" s="28" t="n">
        <x:v>46204</x:v>
      </x:c>
      <x:c r="C6073" t="n">
        <x:v>87.1</x:v>
      </x:c>
      <x:c r="D6073" t="n">
        <x:v>486.7</x:v>
      </x:c>
      <x:c r="E6073" t="n">
        <x:v>30</x:v>
      </x:c>
      <x:c r="F6073" t="n">
        <x:v>0</x:v>
      </x:c>
      <x:c r="G6073" t="n">
        <x:v>43</x:v>
      </x:c>
      <x:c r="H6073" t="n">
        <x:v>1</x:v>
      </x:c>
      <x:c r="I6073" t="n">
        <x:v>4</x:v>
      </x:c>
      <x:c r="J6073" t="n">
        <x:v>0.43</x:v>
      </x:c>
      <x:c r="K6073" t="n">
        <x:v>0</x:v>
      </x:c>
      <x:c r="L6073" t="n">
        <x:v>93.9</x:v>
      </x:c>
      <x:c r="M6073" t="n">
        <x:v>2.2</x:v>
      </x:c>
      <x:c r="N6073" t="n">
        <x:v>16.3</x:v>
      </x:c>
    </x:row>
    <x:row r="6074">
      <x:c r="A6074" t="str">
        <x:v>DEV-01013</x:v>
      </x:c>
      <x:c r="B6074" s="28" t="n">
        <x:v>46054</x:v>
      </x:c>
      <x:c r="C6074" t="n">
        <x:v>64.5</x:v>
      </x:c>
      <x:c r="D6074" t="n">
        <x:v>384</x:v>
      </x:c>
      <x:c r="E6074" t="n">
        <x:v>20</x:v>
      </x:c>
      <x:c r="F6074" t="n">
        <x:v>1</x:v>
      </x:c>
      <x:c r="G6074" t="n">
        <x:v>48</x:v>
      </x:c>
      <x:c r="H6074" t="n">
        <x:v>0</x:v>
      </x:c>
      <x:c r="I6074" t="n">
        <x:v>0</x:v>
      </x:c>
      <x:c r="J6074" t="n">
        <x:v>0.83</x:v>
      </x:c>
      <x:c r="K6074" t="n">
        <x:v>0</x:v>
      </x:c>
      <x:c r="L6074" t="n">
        <x:v>98.8</x:v>
      </x:c>
      <x:c r="M6074" t="n">
        <x:v>0.9</x:v>
      </x:c>
      <x:c r="N6074" t="n">
        <x:v>9.7</x:v>
      </x:c>
    </x:row>
    <x:row r="6075">
      <x:c r="A6075" t="str">
        <x:v>DEV-01013</x:v>
      </x:c>
      <x:c r="B6075" s="28" t="n">
        <x:v>46082</x:v>
      </x:c>
      <x:c r="C6075" t="n">
        <x:v>46.2</x:v>
      </x:c>
      <x:c r="D6075" t="n">
        <x:v>263.7</x:v>
      </x:c>
      <x:c r="E6075" t="n">
        <x:v>7</x:v>
      </x:c>
      <x:c r="F6075" t="n">
        <x:v>0</x:v>
      </x:c>
      <x:c r="G6075" t="n">
        <x:v>32</x:v>
      </x:c>
      <x:c r="H6075" t="n">
        <x:v>0</x:v>
      </x:c>
      <x:c r="I6075" t="n">
        <x:v>2</x:v>
      </x:c>
      <x:c r="J6075" t="n">
        <x:v>0.67</x:v>
      </x:c>
      <x:c r="K6075" t="n">
        <x:v>1</x:v>
      </x:c>
      <x:c r="L6075" t="n">
        <x:v>92.9</x:v>
      </x:c>
      <x:c r="M6075" t="n">
        <x:v>6.4</x:v>
      </x:c>
      <x:c r="N6075" t="n">
        <x:v>11.5</x:v>
      </x:c>
    </x:row>
    <x:row r="6076">
      <x:c r="A6076" t="str">
        <x:v>DEV-01013</x:v>
      </x:c>
      <x:c r="B6076" s="28" t="n">
        <x:v>46113</x:v>
      </x:c>
      <x:c r="C6076" t="n">
        <x:v>59.4</x:v>
      </x:c>
      <x:c r="D6076" t="n">
        <x:v>355.4</x:v>
      </x:c>
      <x:c r="E6076" t="n">
        <x:v>11</x:v>
      </x:c>
      <x:c r="F6076" t="n">
        <x:v>0</x:v>
      </x:c>
      <x:c r="G6076" t="n">
        <x:v>52</x:v>
      </x:c>
      <x:c r="H6076" t="n">
        <x:v>0</x:v>
      </x:c>
      <x:c r="I6076" t="n">
        <x:v>3</x:v>
      </x:c>
      <x:c r="J6076" t="n">
        <x:v>0.57</x:v>
      </x:c>
      <x:c r="K6076" t="n">
        <x:v>1</x:v>
      </x:c>
      <x:c r="L6076" t="n">
        <x:v>94.8</x:v>
      </x:c>
      <x:c r="M6076" t="n">
        <x:v>0</x:v>
      </x:c>
      <x:c r="N6076" t="n">
        <x:v>14</x:v>
      </x:c>
    </x:row>
    <x:row r="6077">
      <x:c r="A6077" t="str">
        <x:v>DEV-01013</x:v>
      </x:c>
      <x:c r="B6077" s="28" t="n">
        <x:v>46143</x:v>
      </x:c>
      <x:c r="C6077" t="n">
        <x:v>51.3</x:v>
      </x:c>
      <x:c r="D6077" t="n">
        <x:v>294.8</x:v>
      </x:c>
      <x:c r="E6077" t="n">
        <x:v>22</x:v>
      </x:c>
      <x:c r="F6077" t="n">
        <x:v>0</x:v>
      </x:c>
      <x:c r="G6077" t="n">
        <x:v>22</x:v>
      </x:c>
      <x:c r="H6077" t="n">
        <x:v>0</x:v>
      </x:c>
      <x:c r="I6077" t="n">
        <x:v>3</x:v>
      </x:c>
      <x:c r="J6077" t="n">
        <x:v>0.07</x:v>
      </x:c>
      <x:c r="K6077" t="n">
        <x:v>2</x:v>
      </x:c>
      <x:c r="L6077" t="n">
        <x:v>95.8</x:v>
      </x:c>
      <x:c r="M6077" t="n">
        <x:v>0</x:v>
      </x:c>
      <x:c r="N6077" t="n">
        <x:v>8.7</x:v>
      </x:c>
    </x:row>
    <x:row r="6078">
      <x:c r="A6078" t="str">
        <x:v>DEV-01013</x:v>
      </x:c>
      <x:c r="B6078" s="28" t="n">
        <x:v>46174</x:v>
      </x:c>
      <x:c r="C6078" t="n">
        <x:v>46.8</x:v>
      </x:c>
      <x:c r="D6078" t="n">
        <x:v>258.1</x:v>
      </x:c>
      <x:c r="E6078" t="n">
        <x:v>14</x:v>
      </x:c>
      <x:c r="F6078" t="n">
        <x:v>0</x:v>
      </x:c>
      <x:c r="G6078" t="n">
        <x:v>43</x:v>
      </x:c>
      <x:c r="H6078" t="n">
        <x:v>1</x:v>
      </x:c>
      <x:c r="I6078" t="n">
        <x:v>3</x:v>
      </x:c>
      <x:c r="J6078" t="n">
        <x:v>1.04</x:v>
      </x:c>
      <x:c r="K6078" t="n">
        <x:v>0</x:v>
      </x:c>
      <x:c r="L6078" t="n">
        <x:v>93.3</x:v>
      </x:c>
      <x:c r="M6078" t="n">
        <x:v>5</x:v>
      </x:c>
      <x:c r="N6078" t="n">
        <x:v>5.5</x:v>
      </x:c>
    </x:row>
    <x:row r="6079">
      <x:c r="A6079" t="str">
        <x:v>DEV-01013</x:v>
      </x:c>
      <x:c r="B6079" s="28" t="n">
        <x:v>46204</x:v>
      </x:c>
      <x:c r="C6079" t="n">
        <x:v>63.5</x:v>
      </x:c>
      <x:c r="D6079" t="n">
        <x:v>428.5</x:v>
      </x:c>
      <x:c r="E6079" t="n">
        <x:v>18</x:v>
      </x:c>
      <x:c r="F6079" t="n">
        <x:v>0</x:v>
      </x:c>
      <x:c r="G6079" t="n">
        <x:v>26</x:v>
      </x:c>
      <x:c r="H6079" t="n">
        <x:v>0</x:v>
      </x:c>
      <x:c r="I6079" t="n">
        <x:v>1</x:v>
      </x:c>
      <x:c r="J6079" t="n">
        <x:v>1.14</x:v>
      </x:c>
      <x:c r="K6079" t="n">
        <x:v>1</x:v>
      </x:c>
      <x:c r="L6079" t="n">
        <x:v>97.5</x:v>
      </x:c>
      <x:c r="M6079" t="n">
        <x:v>0.9</x:v>
      </x:c>
      <x:c r="N6079" t="n">
        <x:v>14.2</x:v>
      </x:c>
    </x:row>
    <x:row r="6080">
      <x:c r="A6080" t="str">
        <x:v>DEV-01014</x:v>
      </x:c>
      <x:c r="B6080" s="28" t="n">
        <x:v>46054</x:v>
      </x:c>
      <x:c r="C6080" t="n">
        <x:v>35.1</x:v>
      </x:c>
      <x:c r="D6080" t="n">
        <x:v>198.8</x:v>
      </x:c>
      <x:c r="E6080" t="n">
        <x:v>14</x:v>
      </x:c>
      <x:c r="F6080" t="n">
        <x:v>2</x:v>
      </x:c>
      <x:c r="G6080" t="n">
        <x:v>40</x:v>
      </x:c>
      <x:c r="H6080" t="n">
        <x:v>0</x:v>
      </x:c>
      <x:c r="I6080" t="n">
        <x:v>0</x:v>
      </x:c>
      <x:c r="J6080" t="n">
        <x:v>0</x:v>
      </x:c>
      <x:c r="K6080" t="n">
        <x:v>2</x:v>
      </x:c>
      <x:c r="L6080" t="n">
        <x:v>94.7</x:v>
      </x:c>
      <x:c r="M6080" t="n">
        <x:v>8.1</x:v>
      </x:c>
      <x:c r="N6080" t="n">
        <x:v>4.5</x:v>
      </x:c>
    </x:row>
    <x:row r="6081">
      <x:c r="A6081" t="str">
        <x:v>DEV-01014</x:v>
      </x:c>
      <x:c r="B6081" s="28" t="n">
        <x:v>46082</x:v>
      </x:c>
      <x:c r="C6081" t="n">
        <x:v>57.6</x:v>
      </x:c>
      <x:c r="D6081" t="n">
        <x:v>324.8</x:v>
      </x:c>
      <x:c r="E6081" t="n">
        <x:v>20</x:v>
      </x:c>
      <x:c r="F6081" t="n">
        <x:v>0</x:v>
      </x:c>
      <x:c r="G6081" t="n">
        <x:v>37</x:v>
      </x:c>
      <x:c r="H6081" t="n">
        <x:v>0</x:v>
      </x:c>
      <x:c r="I6081" t="n">
        <x:v>0</x:v>
      </x:c>
      <x:c r="J6081" t="n">
        <x:v>0.14</x:v>
      </x:c>
      <x:c r="K6081" t="n">
        <x:v>0</x:v>
      </x:c>
      <x:c r="L6081" t="n">
        <x:v>96.5</x:v>
      </x:c>
      <x:c r="M6081" t="n">
        <x:v>0</x:v>
      </x:c>
      <x:c r="N6081" t="n">
        <x:v>14.8</x:v>
      </x:c>
    </x:row>
    <x:row r="6082">
      <x:c r="A6082" t="str">
        <x:v>DEV-01014</x:v>
      </x:c>
      <x:c r="B6082" s="28" t="n">
        <x:v>46113</x:v>
      </x:c>
      <x:c r="C6082" t="n">
        <x:v>63.9</x:v>
      </x:c>
      <x:c r="D6082" t="n">
        <x:v>372.4</x:v>
      </x:c>
      <x:c r="E6082" t="n">
        <x:v>16</x:v>
      </x:c>
      <x:c r="F6082" t="n">
        <x:v>1</x:v>
      </x:c>
      <x:c r="G6082" t="n">
        <x:v>29</x:v>
      </x:c>
      <x:c r="H6082" t="n">
        <x:v>0</x:v>
      </x:c>
      <x:c r="I6082" t="n">
        <x:v>2</x:v>
      </x:c>
      <x:c r="J6082" t="n">
        <x:v>0.11</x:v>
      </x:c>
      <x:c r="K6082" t="n">
        <x:v>0</x:v>
      </x:c>
      <x:c r="L6082" t="n">
        <x:v>90.4</x:v>
      </x:c>
      <x:c r="M6082" t="n">
        <x:v>1.3</x:v>
      </x:c>
      <x:c r="N6082" t="n">
        <x:v>16.8</x:v>
      </x:c>
    </x:row>
    <x:row r="6083">
      <x:c r="A6083" t="str">
        <x:v>DEV-01014</x:v>
      </x:c>
      <x:c r="B6083" s="28" t="n">
        <x:v>46143</x:v>
      </x:c>
      <x:c r="C6083" t="n">
        <x:v>72.8</x:v>
      </x:c>
      <x:c r="D6083" t="n">
        <x:v>416.1</x:v>
      </x:c>
      <x:c r="E6083" t="n">
        <x:v>15</x:v>
      </x:c>
      <x:c r="F6083" t="n">
        <x:v>1</x:v>
      </x:c>
      <x:c r="G6083" t="n">
        <x:v>34</x:v>
      </x:c>
      <x:c r="H6083" t="n">
        <x:v>0</x:v>
      </x:c>
      <x:c r="I6083" t="n">
        <x:v>1</x:v>
      </x:c>
      <x:c r="J6083" t="n">
        <x:v>1.14</x:v>
      </x:c>
      <x:c r="K6083" t="n">
        <x:v>0</x:v>
      </x:c>
      <x:c r="L6083" t="n">
        <x:v>96.4</x:v>
      </x:c>
      <x:c r="M6083" t="n">
        <x:v>0</x:v>
      </x:c>
      <x:c r="N6083" t="n">
        <x:v>20.3</x:v>
      </x:c>
    </x:row>
    <x:row r="6084">
      <x:c r="A6084" t="str">
        <x:v>DEV-01014</x:v>
      </x:c>
      <x:c r="B6084" s="28" t="n">
        <x:v>46174</x:v>
      </x:c>
      <x:c r="C6084" t="n">
        <x:v>52.3</x:v>
      </x:c>
      <x:c r="D6084" t="n">
        <x:v>317.1</x:v>
      </x:c>
      <x:c r="E6084" t="n">
        <x:v>17</x:v>
      </x:c>
      <x:c r="F6084" t="n">
        <x:v>0</x:v>
      </x:c>
      <x:c r="G6084" t="n">
        <x:v>17</x:v>
      </x:c>
      <x:c r="H6084" t="n">
        <x:v>0</x:v>
      </x:c>
      <x:c r="I6084" t="n">
        <x:v>2</x:v>
      </x:c>
      <x:c r="J6084" t="n">
        <x:v>0.3</x:v>
      </x:c>
      <x:c r="K6084" t="n">
        <x:v>0</x:v>
      </x:c>
      <x:c r="L6084" t="n">
        <x:v>97.3</x:v>
      </x:c>
      <x:c r="M6084" t="n">
        <x:v>9.5</x:v>
      </x:c>
      <x:c r="N6084" t="n">
        <x:v>7.1</x:v>
      </x:c>
    </x:row>
    <x:row r="6085">
      <x:c r="A6085" t="str">
        <x:v>DEV-01014</x:v>
      </x:c>
      <x:c r="B6085" s="28" t="n">
        <x:v>46204</x:v>
      </x:c>
      <x:c r="C6085" t="n">
        <x:v>49.4</x:v>
      </x:c>
      <x:c r="D6085" t="n">
        <x:v>289.1</x:v>
      </x:c>
      <x:c r="E6085" t="n">
        <x:v>19</x:v>
      </x:c>
      <x:c r="F6085" t="n">
        <x:v>0</x:v>
      </x:c>
      <x:c r="G6085" t="n">
        <x:v>27</x:v>
      </x:c>
      <x:c r="H6085" t="n">
        <x:v>0</x:v>
      </x:c>
      <x:c r="I6085" t="n">
        <x:v>4</x:v>
      </x:c>
      <x:c r="J6085" t="n">
        <x:v>0.25</x:v>
      </x:c>
      <x:c r="K6085" t="n">
        <x:v>0</x:v>
      </x:c>
      <x:c r="L6085" t="n">
        <x:v>92.9</x:v>
      </x:c>
      <x:c r="M6085" t="n">
        <x:v>7.5</x:v>
      </x:c>
      <x:c r="N6085" t="n">
        <x:v>10.9</x:v>
      </x:c>
    </x:row>
    <x:row r="6086">
      <x:c r="A6086" t="str">
        <x:v>DEV-01015</x:v>
      </x:c>
      <x:c r="B6086" s="28" t="n">
        <x:v>46054</x:v>
      </x:c>
      <x:c r="C6086" t="n">
        <x:v>68.8</x:v>
      </x:c>
      <x:c r="D6086" t="n">
        <x:v>458.4</x:v>
      </x:c>
      <x:c r="E6086" t="n">
        <x:v>26</x:v>
      </x:c>
      <x:c r="F6086" t="n">
        <x:v>0</x:v>
      </x:c>
      <x:c r="G6086" t="n">
        <x:v>44</x:v>
      </x:c>
      <x:c r="H6086" t="n">
        <x:v>0</x:v>
      </x:c>
      <x:c r="I6086" t="n">
        <x:v>5</x:v>
      </x:c>
      <x:c r="J6086" t="n">
        <x:v>0.28</x:v>
      </x:c>
      <x:c r="K6086" t="n">
        <x:v>1</x:v>
      </x:c>
      <x:c r="L6086" t="n">
        <x:v>92</x:v>
      </x:c>
      <x:c r="M6086" t="n">
        <x:v>3.3</x:v>
      </x:c>
      <x:c r="N6086" t="n">
        <x:v>10.7</x:v>
      </x:c>
    </x:row>
    <x:row r="6087">
      <x:c r="A6087" t="str">
        <x:v>DEV-01015</x:v>
      </x:c>
      <x:c r="B6087" s="28" t="n">
        <x:v>46082</x:v>
      </x:c>
      <x:c r="C6087" t="n">
        <x:v>86.6</x:v>
      </x:c>
      <x:c r="D6087" t="n">
        <x:v>534</x:v>
      </x:c>
      <x:c r="E6087" t="n">
        <x:v>28</x:v>
      </x:c>
      <x:c r="F6087" t="n">
        <x:v>0</x:v>
      </x:c>
      <x:c r="G6087" t="n">
        <x:v>33</x:v>
      </x:c>
      <x:c r="H6087" t="n">
        <x:v>1</x:v>
      </x:c>
      <x:c r="I6087" t="n">
        <x:v>4</x:v>
      </x:c>
      <x:c r="J6087" t="n">
        <x:v>0.03</x:v>
      </x:c>
      <x:c r="K6087" t="n">
        <x:v>0</x:v>
      </x:c>
      <x:c r="L6087" t="n">
        <x:v>94.5</x:v>
      </x:c>
      <x:c r="M6087" t="n">
        <x:v>0</x:v>
      </x:c>
      <x:c r="N6087" t="n">
        <x:v>14.4</x:v>
      </x:c>
    </x:row>
    <x:row r="6088">
      <x:c r="A6088" t="str">
        <x:v>DEV-01015</x:v>
      </x:c>
      <x:c r="B6088" s="28" t="n">
        <x:v>46113</x:v>
      </x:c>
      <x:c r="C6088" t="n">
        <x:v>82.5</x:v>
      </x:c>
      <x:c r="D6088" t="n">
        <x:v>510.8</x:v>
      </x:c>
      <x:c r="E6088" t="n">
        <x:v>22</x:v>
      </x:c>
      <x:c r="F6088" t="n">
        <x:v>1</x:v>
      </x:c>
      <x:c r="G6088" t="n">
        <x:v>14</x:v>
      </x:c>
      <x:c r="H6088" t="n">
        <x:v>0</x:v>
      </x:c>
      <x:c r="I6088" t="n">
        <x:v>0</x:v>
      </x:c>
      <x:c r="J6088" t="n">
        <x:v>0</x:v>
      </x:c>
      <x:c r="K6088" t="n">
        <x:v>1</x:v>
      </x:c>
      <x:c r="L6088" t="n">
        <x:v>100</x:v>
      </x:c>
      <x:c r="M6088" t="n">
        <x:v>5.7</x:v>
      </x:c>
      <x:c r="N6088" t="n">
        <x:v>21.2</x:v>
      </x:c>
    </x:row>
    <x:row r="6089">
      <x:c r="A6089" t="str">
        <x:v>DEV-01015</x:v>
      </x:c>
      <x:c r="B6089" s="28" t="n">
        <x:v>46143</x:v>
      </x:c>
      <x:c r="C6089" t="n">
        <x:v>97.5</x:v>
      </x:c>
      <x:c r="D6089" t="n">
        <x:v>622.3</x:v>
      </x:c>
      <x:c r="E6089" t="n">
        <x:v>31</x:v>
      </x:c>
      <x:c r="F6089" t="n">
        <x:v>3</x:v>
      </x:c>
      <x:c r="G6089" t="n">
        <x:v>51</x:v>
      </x:c>
      <x:c r="H6089" t="n">
        <x:v>0</x:v>
      </x:c>
      <x:c r="I6089" t="n">
        <x:v>8</x:v>
      </x:c>
      <x:c r="J6089" t="n">
        <x:v>0.56</x:v>
      </x:c>
      <x:c r="K6089" t="n">
        <x:v>0</x:v>
      </x:c>
      <x:c r="L6089" t="n">
        <x:v>92.3</x:v>
      </x:c>
      <x:c r="M6089" t="n">
        <x:v>0.8</x:v>
      </x:c>
      <x:c r="N6089" t="n">
        <x:v>9.5</x:v>
      </x:c>
    </x:row>
    <x:row r="6090">
      <x:c r="A6090" t="str">
        <x:v>DEV-01015</x:v>
      </x:c>
      <x:c r="B6090" s="28" t="n">
        <x:v>46174</x:v>
      </x:c>
      <x:c r="C6090" t="n">
        <x:v>76.9</x:v>
      </x:c>
      <x:c r="D6090" t="n">
        <x:v>453.7</x:v>
      </x:c>
      <x:c r="E6090" t="n">
        <x:v>20</x:v>
      </x:c>
      <x:c r="F6090" t="n">
        <x:v>0</x:v>
      </x:c>
      <x:c r="G6090" t="n">
        <x:v>44</x:v>
      </x:c>
      <x:c r="H6090" t="n">
        <x:v>1</x:v>
      </x:c>
      <x:c r="I6090" t="n">
        <x:v>4</x:v>
      </x:c>
      <x:c r="J6090" t="n">
        <x:v>0</x:v>
      </x:c>
      <x:c r="K6090" t="n">
        <x:v>2</x:v>
      </x:c>
      <x:c r="L6090" t="n">
        <x:v>92.9</x:v>
      </x:c>
      <x:c r="M6090" t="n">
        <x:v>11.1</x:v>
      </x:c>
      <x:c r="N6090" t="n">
        <x:v>19.5</x:v>
      </x:c>
    </x:row>
    <x:row r="6091">
      <x:c r="A6091" t="str">
        <x:v>DEV-01015</x:v>
      </x:c>
      <x:c r="B6091" s="28" t="n">
        <x:v>46204</x:v>
      </x:c>
      <x:c r="C6091" t="n">
        <x:v>81.5</x:v>
      </x:c>
      <x:c r="D6091" t="n">
        <x:v>447.2</x:v>
      </x:c>
      <x:c r="E6091" t="n">
        <x:v>26</x:v>
      </x:c>
      <x:c r="F6091" t="n">
        <x:v>1</x:v>
      </x:c>
      <x:c r="G6091" t="n">
        <x:v>34</x:v>
      </x:c>
      <x:c r="H6091" t="n">
        <x:v>0</x:v>
      </x:c>
      <x:c r="I6091" t="n">
        <x:v>2</x:v>
      </x:c>
      <x:c r="J6091" t="n">
        <x:v>0.79</x:v>
      </x:c>
      <x:c r="K6091" t="n">
        <x:v>1</x:v>
      </x:c>
      <x:c r="L6091" t="n">
        <x:v>95.2</x:v>
      </x:c>
      <x:c r="M6091" t="n">
        <x:v>6.3</x:v>
      </x:c>
      <x:c r="N6091" t="n">
        <x:v>8.9</x:v>
      </x:c>
    </x:row>
    <x:row r="6092">
      <x:c r="A6092" t="str">
        <x:v>DEV-01016</x:v>
      </x:c>
      <x:c r="B6092" s="28" t="n">
        <x:v>46054</x:v>
      </x:c>
      <x:c r="C6092" t="n">
        <x:v>68.4</x:v>
      </x:c>
      <x:c r="D6092" t="n">
        <x:v>475.8</x:v>
      </x:c>
      <x:c r="E6092" t="n">
        <x:v>33</x:v>
      </x:c>
      <x:c r="F6092" t="n">
        <x:v>1</x:v>
      </x:c>
      <x:c r="G6092" t="n">
        <x:v>34</x:v>
      </x:c>
      <x:c r="H6092" t="n">
        <x:v>1</x:v>
      </x:c>
      <x:c r="I6092" t="n">
        <x:v>6</x:v>
      </x:c>
      <x:c r="J6092" t="n">
        <x:v>1.58</x:v>
      </x:c>
      <x:c r="K6092" t="n">
        <x:v>2</x:v>
      </x:c>
      <x:c r="L6092" t="n">
        <x:v>97.8</x:v>
      </x:c>
      <x:c r="M6092" t="n">
        <x:v>9</x:v>
      </x:c>
      <x:c r="N6092" t="n">
        <x:v>21.7</x:v>
      </x:c>
    </x:row>
    <x:row r="6093">
      <x:c r="A6093" t="str">
        <x:v>DEV-01016</x:v>
      </x:c>
      <x:c r="B6093" s="28" t="n">
        <x:v>46082</x:v>
      </x:c>
      <x:c r="C6093" t="n">
        <x:v>71.5</x:v>
      </x:c>
      <x:c r="D6093" t="n">
        <x:v>508.8</x:v>
      </x:c>
      <x:c r="E6093" t="n">
        <x:v>37</x:v>
      </x:c>
      <x:c r="F6093" t="n">
        <x:v>3</x:v>
      </x:c>
      <x:c r="G6093" t="n">
        <x:v>13</x:v>
      </x:c>
      <x:c r="H6093" t="n">
        <x:v>1</x:v>
      </x:c>
      <x:c r="I6093" t="n">
        <x:v>6</x:v>
      </x:c>
      <x:c r="J6093" t="n">
        <x:v>1.41</x:v>
      </x:c>
      <x:c r="K6093" t="n">
        <x:v>1</x:v>
      </x:c>
      <x:c r="L6093" t="n">
        <x:v>87.6</x:v>
      </x:c>
      <x:c r="M6093" t="n">
        <x:v>10.9</x:v>
      </x:c>
      <x:c r="N6093" t="n">
        <x:v>19.1</x:v>
      </x:c>
    </x:row>
    <x:row r="6094">
      <x:c r="A6094" t="str">
        <x:v>DEV-01016</x:v>
      </x:c>
      <x:c r="B6094" s="28" t="n">
        <x:v>46113</x:v>
      </x:c>
      <x:c r="C6094" t="n">
        <x:v>62.5</x:v>
      </x:c>
      <x:c r="D6094" t="n">
        <x:v>415.2</x:v>
      </x:c>
      <x:c r="E6094" t="n">
        <x:v>29</x:v>
      </x:c>
      <x:c r="F6094" t="n">
        <x:v>5</x:v>
      </x:c>
      <x:c r="G6094" t="n">
        <x:v>37</x:v>
      </x:c>
      <x:c r="H6094" t="n">
        <x:v>1</x:v>
      </x:c>
      <x:c r="I6094" t="n">
        <x:v>1</x:v>
      </x:c>
      <x:c r="J6094" t="n">
        <x:v>0.84</x:v>
      </x:c>
      <x:c r="K6094" t="n">
        <x:v>1</x:v>
      </x:c>
      <x:c r="L6094" t="n">
        <x:v>91.1</x:v>
      </x:c>
      <x:c r="M6094" t="n">
        <x:v>6.6</x:v>
      </x:c>
      <x:c r="N6094" t="n">
        <x:v>18</x:v>
      </x:c>
    </x:row>
    <x:row r="6095">
      <x:c r="A6095" t="str">
        <x:v>DEV-01016</x:v>
      </x:c>
      <x:c r="B6095" s="28" t="n">
        <x:v>46143</x:v>
      </x:c>
      <x:c r="C6095" t="n">
        <x:v>81</x:v>
      </x:c>
      <x:c r="D6095" t="n">
        <x:v>563.4</x:v>
      </x:c>
      <x:c r="E6095" t="n">
        <x:v>26</x:v>
      </x:c>
      <x:c r="F6095" t="n">
        <x:v>5</x:v>
      </x:c>
      <x:c r="G6095" t="n">
        <x:v>41</x:v>
      </x:c>
      <x:c r="H6095" t="n">
        <x:v>0</x:v>
      </x:c>
      <x:c r="I6095" t="n">
        <x:v>3</x:v>
      </x:c>
      <x:c r="J6095" t="n">
        <x:v>2.06</x:v>
      </x:c>
      <x:c r="K6095" t="n">
        <x:v>1</x:v>
      </x:c>
      <x:c r="L6095" t="n">
        <x:v>92.9</x:v>
      </x:c>
      <x:c r="M6095" t="n">
        <x:v>2.3</x:v>
      </x:c>
      <x:c r="N6095" t="n">
        <x:v>11.9</x:v>
      </x:c>
    </x:row>
    <x:row r="6096">
      <x:c r="A6096" t="str">
        <x:v>DEV-01016</x:v>
      </x:c>
      <x:c r="B6096" s="28" t="n">
        <x:v>46174</x:v>
      </x:c>
      <x:c r="C6096" t="n">
        <x:v>65.1</x:v>
      </x:c>
      <x:c r="D6096" t="n">
        <x:v>449.3</x:v>
      </x:c>
      <x:c r="E6096" t="n">
        <x:v>31</x:v>
      </x:c>
      <x:c r="F6096" t="n">
        <x:v>3</x:v>
      </x:c>
      <x:c r="G6096" t="n">
        <x:v>34</x:v>
      </x:c>
      <x:c r="H6096" t="n">
        <x:v>1</x:v>
      </x:c>
      <x:c r="I6096" t="n">
        <x:v>0</x:v>
      </x:c>
      <x:c r="J6096" t="n">
        <x:v>0.93</x:v>
      </x:c>
      <x:c r="K6096" t="n">
        <x:v>2</x:v>
      </x:c>
      <x:c r="L6096" t="n">
        <x:v>92.3</x:v>
      </x:c>
      <x:c r="M6096" t="n">
        <x:v>5</x:v>
      </x:c>
      <x:c r="N6096" t="n">
        <x:v>9.5</x:v>
      </x:c>
    </x:row>
    <x:row r="6097">
      <x:c r="A6097" t="str">
        <x:v>DEV-01016</x:v>
      </x:c>
      <x:c r="B6097" s="28" t="n">
        <x:v>46204</x:v>
      </x:c>
      <x:c r="C6097" t="n">
        <x:v>75.6</x:v>
      </x:c>
      <x:c r="D6097" t="n">
        <x:v>532</x:v>
      </x:c>
      <x:c r="E6097" t="n">
        <x:v>30</x:v>
      </x:c>
      <x:c r="F6097" t="n">
        <x:v>2</x:v>
      </x:c>
      <x:c r="G6097" t="n">
        <x:v>48</x:v>
      </x:c>
      <x:c r="H6097" t="n">
        <x:v>1</x:v>
      </x:c>
      <x:c r="I6097" t="n">
        <x:v>5</x:v>
      </x:c>
      <x:c r="J6097" t="n">
        <x:v>1.76</x:v>
      </x:c>
      <x:c r="K6097" t="n">
        <x:v>3</x:v>
      </x:c>
      <x:c r="L6097" t="n">
        <x:v>96.7</x:v>
      </x:c>
      <x:c r="M6097" t="n">
        <x:v>12.4</x:v>
      </x:c>
      <x:c r="N6097" t="n">
        <x:v>20.4</x:v>
      </x:c>
    </x:row>
    <x:row r="6098">
      <x:c r="A6098" t="str">
        <x:v>DEV-01017</x:v>
      </x:c>
      <x:c r="B6098" s="28" t="n">
        <x:v>46054</x:v>
      </x:c>
      <x:c r="C6098" t="n">
        <x:v>45.1</x:v>
      </x:c>
      <x:c r="D6098" t="n">
        <x:v>258.7</x:v>
      </x:c>
      <x:c r="E6098" t="n">
        <x:v>8</x:v>
      </x:c>
      <x:c r="F6098" t="n">
        <x:v>3</x:v>
      </x:c>
      <x:c r="G6098" t="n">
        <x:v>45</x:v>
      </x:c>
      <x:c r="H6098" t="n">
        <x:v>0</x:v>
      </x:c>
      <x:c r="I6098" t="n">
        <x:v>4</x:v>
      </x:c>
      <x:c r="J6098" t="n">
        <x:v>0</x:v>
      </x:c>
      <x:c r="K6098" t="n">
        <x:v>0</x:v>
      </x:c>
      <x:c r="L6098" t="n">
        <x:v>91.5</x:v>
      </x:c>
      <x:c r="M6098" t="n">
        <x:v>5.3</x:v>
      </x:c>
      <x:c r="N6098" t="n">
        <x:v>13.2</x:v>
      </x:c>
    </x:row>
    <x:row r="6099">
      <x:c r="A6099" t="str">
        <x:v>DEV-01017</x:v>
      </x:c>
      <x:c r="B6099" s="28" t="n">
        <x:v>46082</x:v>
      </x:c>
      <x:c r="C6099" t="n">
        <x:v>65.1</x:v>
      </x:c>
      <x:c r="D6099" t="n">
        <x:v>361</x:v>
      </x:c>
      <x:c r="E6099" t="n">
        <x:v>20</x:v>
      </x:c>
      <x:c r="F6099" t="n">
        <x:v>2</x:v>
      </x:c>
      <x:c r="G6099" t="n">
        <x:v>31</x:v>
      </x:c>
      <x:c r="H6099" t="n">
        <x:v>0</x:v>
      </x:c>
      <x:c r="I6099" t="n">
        <x:v>3</x:v>
      </x:c>
      <x:c r="J6099" t="n">
        <x:v>0.48</x:v>
      </x:c>
      <x:c r="K6099" t="n">
        <x:v>0</x:v>
      </x:c>
      <x:c r="L6099" t="n">
        <x:v>95</x:v>
      </x:c>
      <x:c r="M6099" t="n">
        <x:v>0.1</x:v>
      </x:c>
      <x:c r="N6099" t="n">
        <x:v>11</x:v>
      </x:c>
    </x:row>
    <x:row r="6100">
      <x:c r="A6100" t="str">
        <x:v>DEV-01017</x:v>
      </x:c>
      <x:c r="B6100" s="28" t="n">
        <x:v>46113</x:v>
      </x:c>
      <x:c r="C6100" t="n">
        <x:v>63.1</x:v>
      </x:c>
      <x:c r="D6100" t="n">
        <x:v>374.7</x:v>
      </x:c>
      <x:c r="E6100" t="n">
        <x:v>19</x:v>
      </x:c>
      <x:c r="F6100" t="n">
        <x:v>1</x:v>
      </x:c>
      <x:c r="G6100" t="n">
        <x:v>42</x:v>
      </x:c>
      <x:c r="H6100" t="n">
        <x:v>1</x:v>
      </x:c>
      <x:c r="I6100" t="n">
        <x:v>3</x:v>
      </x:c>
      <x:c r="J6100" t="n">
        <x:v>0.15</x:v>
      </x:c>
      <x:c r="K6100" t="n">
        <x:v>0</x:v>
      </x:c>
      <x:c r="L6100" t="n">
        <x:v>93.9</x:v>
      </x:c>
      <x:c r="M6100" t="n">
        <x:v>8.3</x:v>
      </x:c>
      <x:c r="N6100" t="n">
        <x:v>10.7</x:v>
      </x:c>
    </x:row>
    <x:row r="6101">
      <x:c r="A6101" t="str">
        <x:v>DEV-01017</x:v>
      </x:c>
      <x:c r="B6101" s="28" t="n">
        <x:v>46143</x:v>
      </x:c>
      <x:c r="C6101" t="n">
        <x:v>47.1</x:v>
      </x:c>
      <x:c r="D6101" t="n">
        <x:v>326</x:v>
      </x:c>
      <x:c r="E6101" t="n">
        <x:v>9</x:v>
      </x:c>
      <x:c r="F6101" t="n">
        <x:v>0</x:v>
      </x:c>
      <x:c r="G6101" t="n">
        <x:v>43</x:v>
      </x:c>
      <x:c r="H6101" t="n">
        <x:v>0</x:v>
      </x:c>
      <x:c r="I6101" t="n">
        <x:v>0</x:v>
      </x:c>
      <x:c r="J6101" t="n">
        <x:v>0</x:v>
      </x:c>
      <x:c r="K6101" t="n">
        <x:v>0</x:v>
      </x:c>
      <x:c r="L6101" t="n">
        <x:v>98</x:v>
      </x:c>
      <x:c r="M6101" t="n">
        <x:v>4.5</x:v>
      </x:c>
      <x:c r="N6101" t="n">
        <x:v>5.7</x:v>
      </x:c>
    </x:row>
    <x:row r="6102">
      <x:c r="A6102" t="str">
        <x:v>DEV-01017</x:v>
      </x:c>
      <x:c r="B6102" s="28" t="n">
        <x:v>46174</x:v>
      </x:c>
      <x:c r="C6102" t="n">
        <x:v>40.3</x:v>
      </x:c>
      <x:c r="D6102" t="n">
        <x:v>235.3</x:v>
      </x:c>
      <x:c r="E6102" t="n">
        <x:v>14</x:v>
      </x:c>
      <x:c r="F6102" t="n">
        <x:v>0</x:v>
      </x:c>
      <x:c r="G6102" t="n">
        <x:v>30</x:v>
      </x:c>
      <x:c r="H6102" t="n">
        <x:v>0</x:v>
      </x:c>
      <x:c r="I6102" t="n">
        <x:v>0</x:v>
      </x:c>
      <x:c r="J6102" t="n">
        <x:v>0</x:v>
      </x:c>
      <x:c r="K6102" t="n">
        <x:v>0</x:v>
      </x:c>
      <x:c r="L6102" t="n">
        <x:v>95.4</x:v>
      </x:c>
      <x:c r="M6102" t="n">
        <x:v>0</x:v>
      </x:c>
      <x:c r="N6102" t="n">
        <x:v>4.1</x:v>
      </x:c>
    </x:row>
    <x:row r="6103">
      <x:c r="A6103" t="str">
        <x:v>DEV-01017</x:v>
      </x:c>
      <x:c r="B6103" s="28" t="n">
        <x:v>46204</x:v>
      </x:c>
      <x:c r="C6103" t="n">
        <x:v>68</x:v>
      </x:c>
      <x:c r="D6103" t="n">
        <x:v>462.2</x:v>
      </x:c>
      <x:c r="E6103" t="n">
        <x:v>21</x:v>
      </x:c>
      <x:c r="F6103" t="n">
        <x:v>0</x:v>
      </x:c>
      <x:c r="G6103" t="n">
        <x:v>50</x:v>
      </x:c>
      <x:c r="H6103" t="n">
        <x:v>1</x:v>
      </x:c>
      <x:c r="I6103" t="n">
        <x:v>4</x:v>
      </x:c>
      <x:c r="J6103" t="n">
        <x:v>0.48</x:v>
      </x:c>
      <x:c r="K6103" t="n">
        <x:v>0</x:v>
      </x:c>
      <x:c r="L6103" t="n">
        <x:v>97.1</x:v>
      </x:c>
      <x:c r="M6103" t="n">
        <x:v>0</x:v>
      </x:c>
      <x:c r="N6103" t="n">
        <x:v>5.9</x:v>
      </x:c>
    </x:row>
    <x:row r="6104">
      <x:c r="A6104" t="str">
        <x:v>DEV-01018</x:v>
      </x:c>
      <x:c r="B6104" s="28" t="n">
        <x:v>46054</x:v>
      </x:c>
      <x:c r="C6104" t="n">
        <x:v>81.2</x:v>
      </x:c>
      <x:c r="D6104" t="n">
        <x:v>518.1</x:v>
      </x:c>
      <x:c r="E6104" t="n">
        <x:v>35</x:v>
      </x:c>
      <x:c r="F6104" t="n">
        <x:v>1</x:v>
      </x:c>
      <x:c r="G6104" t="n">
        <x:v>50</x:v>
      </x:c>
      <x:c r="H6104" t="n">
        <x:v>1</x:v>
      </x:c>
      <x:c r="I6104" t="n">
        <x:v>3</x:v>
      </x:c>
      <x:c r="J6104" t="n">
        <x:v>2.17</x:v>
      </x:c>
      <x:c r="K6104" t="n">
        <x:v>1</x:v>
      </x:c>
      <x:c r="L6104" t="n">
        <x:v>91.3</x:v>
      </x:c>
      <x:c r="M6104" t="n">
        <x:v>5.7</x:v>
      </x:c>
      <x:c r="N6104" t="n">
        <x:v>8.4</x:v>
      </x:c>
    </x:row>
    <x:row r="6105">
      <x:c r="A6105" t="str">
        <x:v>DEV-01018</x:v>
      </x:c>
      <x:c r="B6105" s="28" t="n">
        <x:v>46082</x:v>
      </x:c>
      <x:c r="C6105" t="n">
        <x:v>77.5</x:v>
      </x:c>
      <x:c r="D6105" t="n">
        <x:v>427.2</x:v>
      </x:c>
      <x:c r="E6105" t="n">
        <x:v>37</x:v>
      </x:c>
      <x:c r="F6105" t="n">
        <x:v>4</x:v>
      </x:c>
      <x:c r="G6105" t="n">
        <x:v>46</x:v>
      </x:c>
      <x:c r="H6105" t="n">
        <x:v>2</x:v>
      </x:c>
      <x:c r="I6105" t="n">
        <x:v>5</x:v>
      </x:c>
      <x:c r="J6105" t="n">
        <x:v>2.18</x:v>
      </x:c>
      <x:c r="K6105" t="n">
        <x:v>2</x:v>
      </x:c>
      <x:c r="L6105" t="n">
        <x:v>93.6</x:v>
      </x:c>
      <x:c r="M6105" t="n">
        <x:v>5.5</x:v>
      </x:c>
      <x:c r="N6105" t="n">
        <x:v>14</x:v>
      </x:c>
    </x:row>
    <x:row r="6106">
      <x:c r="A6106" t="str">
        <x:v>DEV-01018</x:v>
      </x:c>
      <x:c r="B6106" s="28" t="n">
        <x:v>46113</x:v>
      </x:c>
      <x:c r="C6106" t="n">
        <x:v>73.4</x:v>
      </x:c>
      <x:c r="D6106" t="n">
        <x:v>489.3</x:v>
      </x:c>
      <x:c r="E6106" t="n">
        <x:v>20</x:v>
      </x:c>
      <x:c r="F6106" t="n">
        <x:v>5</x:v>
      </x:c>
      <x:c r="G6106" t="n">
        <x:v>45</x:v>
      </x:c>
      <x:c r="H6106" t="n">
        <x:v>2</x:v>
      </x:c>
      <x:c r="I6106" t="n">
        <x:v>1</x:v>
      </x:c>
      <x:c r="J6106" t="n">
        <x:v>1.22</x:v>
      </x:c>
      <x:c r="K6106" t="n">
        <x:v>0</x:v>
      </x:c>
      <x:c r="L6106" t="n">
        <x:v>96.5</x:v>
      </x:c>
      <x:c r="M6106" t="n">
        <x:v>11.4</x:v>
      </x:c>
      <x:c r="N6106" t="n">
        <x:v>17.4</x:v>
      </x:c>
    </x:row>
    <x:row r="6107">
      <x:c r="A6107" t="str">
        <x:v>DEV-01018</x:v>
      </x:c>
      <x:c r="B6107" s="28" t="n">
        <x:v>46143</x:v>
      </x:c>
      <x:c r="C6107" t="n">
        <x:v>75.8</x:v>
      </x:c>
      <x:c r="D6107" t="n">
        <x:v>534.6</x:v>
      </x:c>
      <x:c r="E6107" t="n">
        <x:v>26</x:v>
      </x:c>
      <x:c r="F6107" t="n">
        <x:v>7</x:v>
      </x:c>
      <x:c r="G6107" t="n">
        <x:v>47</x:v>
      </x:c>
      <x:c r="H6107" t="n">
        <x:v>1</x:v>
      </x:c>
      <x:c r="I6107" t="n">
        <x:v>2</x:v>
      </x:c>
      <x:c r="J6107" t="n">
        <x:v>0.6</x:v>
      </x:c>
      <x:c r="K6107" t="n">
        <x:v>3</x:v>
      </x:c>
      <x:c r="L6107" t="n">
        <x:v>96.7</x:v>
      </x:c>
      <x:c r="M6107" t="n">
        <x:v>5.8</x:v>
      </x:c>
      <x:c r="N6107" t="n">
        <x:v>10.6</x:v>
      </x:c>
    </x:row>
    <x:row r="6108">
      <x:c r="A6108" t="str">
        <x:v>DEV-01018</x:v>
      </x:c>
      <x:c r="B6108" s="28" t="n">
        <x:v>46174</x:v>
      </x:c>
      <x:c r="C6108" t="n">
        <x:v>75.6</x:v>
      </x:c>
      <x:c r="D6108" t="n">
        <x:v>503</x:v>
      </x:c>
      <x:c r="E6108" t="n">
        <x:v>27</x:v>
      </x:c>
      <x:c r="F6108" t="n">
        <x:v>1</x:v>
      </x:c>
      <x:c r="G6108" t="n">
        <x:v>49</x:v>
      </x:c>
      <x:c r="H6108" t="n">
        <x:v>2</x:v>
      </x:c>
      <x:c r="I6108" t="n">
        <x:v>3</x:v>
      </x:c>
      <x:c r="J6108" t="n">
        <x:v>1.52</x:v>
      </x:c>
      <x:c r="K6108" t="n">
        <x:v>0</x:v>
      </x:c>
      <x:c r="L6108" t="n">
        <x:v>96.6</x:v>
      </x:c>
      <x:c r="M6108" t="n">
        <x:v>13.9</x:v>
      </x:c>
      <x:c r="N6108" t="n">
        <x:v>20.6</x:v>
      </x:c>
    </x:row>
    <x:row r="6109">
      <x:c r="A6109" t="str">
        <x:v>DEV-01018</x:v>
      </x:c>
      <x:c r="B6109" s="28" t="n">
        <x:v>46204</x:v>
      </x:c>
      <x:c r="C6109" t="n">
        <x:v>64.3</x:v>
      </x:c>
      <x:c r="D6109" t="n">
        <x:v>455.7</x:v>
      </x:c>
      <x:c r="E6109" t="n">
        <x:v>29</x:v>
      </x:c>
      <x:c r="F6109" t="n">
        <x:v>2</x:v>
      </x:c>
      <x:c r="G6109" t="n">
        <x:v>43</x:v>
      </x:c>
      <x:c r="H6109" t="n">
        <x:v>2</x:v>
      </x:c>
      <x:c r="I6109" t="n">
        <x:v>3</x:v>
      </x:c>
      <x:c r="J6109" t="n">
        <x:v>1.23</x:v>
      </x:c>
      <x:c r="K6109" t="n">
        <x:v>0</x:v>
      </x:c>
      <x:c r="L6109" t="n">
        <x:v>97</x:v>
      </x:c>
      <x:c r="M6109" t="n">
        <x:v>14.4</x:v>
      </x:c>
      <x:c r="N6109" t="n">
        <x:v>8</x:v>
      </x:c>
    </x:row>
    <x:row r="6110">
      <x:c r="A6110" t="str">
        <x:v>DEV-01019</x:v>
      </x:c>
      <x:c r="B6110" s="28" t="n">
        <x:v>46054</x:v>
      </x:c>
      <x:c r="C6110" t="n">
        <x:v>80.4</x:v>
      </x:c>
      <x:c r="D6110" t="n">
        <x:v>504.8</x:v>
      </x:c>
      <x:c r="E6110" t="n">
        <x:v>24</x:v>
      </x:c>
      <x:c r="F6110" t="n">
        <x:v>1</x:v>
      </x:c>
      <x:c r="G6110" t="n">
        <x:v>32</x:v>
      </x:c>
      <x:c r="H6110" t="n">
        <x:v>0</x:v>
      </x:c>
      <x:c r="I6110" t="n">
        <x:v>2</x:v>
      </x:c>
      <x:c r="J6110" t="n">
        <x:v>0</x:v>
      </x:c>
      <x:c r="K6110" t="n">
        <x:v>0</x:v>
      </x:c>
      <x:c r="L6110" t="n">
        <x:v>98.1</x:v>
      </x:c>
      <x:c r="M6110" t="n">
        <x:v>2.3</x:v>
      </x:c>
      <x:c r="N6110" t="n">
        <x:v>20.3</x:v>
      </x:c>
    </x:row>
    <x:row r="6111">
      <x:c r="A6111" t="str">
        <x:v>DEV-01019</x:v>
      </x:c>
      <x:c r="B6111" s="28" t="n">
        <x:v>46082</x:v>
      </x:c>
      <x:c r="C6111" t="n">
        <x:v>81.7</x:v>
      </x:c>
      <x:c r="D6111" t="n">
        <x:v>577.7</x:v>
      </x:c>
      <x:c r="E6111" t="n">
        <x:v>20</x:v>
      </x:c>
      <x:c r="F6111" t="n">
        <x:v>0</x:v>
      </x:c>
      <x:c r="G6111" t="n">
        <x:v>30</x:v>
      </x:c>
      <x:c r="H6111" t="n">
        <x:v>1</x:v>
      </x:c>
      <x:c r="I6111" t="n">
        <x:v>2</x:v>
      </x:c>
      <x:c r="J6111" t="n">
        <x:v>0.68</x:v>
      </x:c>
      <x:c r="K6111" t="n">
        <x:v>0</x:v>
      </x:c>
      <x:c r="L6111" t="n">
        <x:v>96</x:v>
      </x:c>
      <x:c r="M6111" t="n">
        <x:v>1.9</x:v>
      </x:c>
      <x:c r="N6111" t="n">
        <x:v>8.2</x:v>
      </x:c>
    </x:row>
    <x:row r="6112">
      <x:c r="A6112" t="str">
        <x:v>DEV-01019</x:v>
      </x:c>
      <x:c r="B6112" s="28" t="n">
        <x:v>46113</x:v>
      </x:c>
      <x:c r="C6112" t="n">
        <x:v>67.3</x:v>
      </x:c>
      <x:c r="D6112" t="n">
        <x:v>440.5</x:v>
      </x:c>
      <x:c r="E6112" t="n">
        <x:v>16</x:v>
      </x:c>
      <x:c r="F6112" t="n">
        <x:v>1</x:v>
      </x:c>
      <x:c r="G6112" t="n">
        <x:v>46</x:v>
      </x:c>
      <x:c r="H6112" t="n">
        <x:v>0</x:v>
      </x:c>
      <x:c r="I6112" t="n">
        <x:v>2</x:v>
      </x:c>
      <x:c r="J6112" t="n">
        <x:v>0.32</x:v>
      </x:c>
      <x:c r="K6112" t="n">
        <x:v>1</x:v>
      </x:c>
      <x:c r="L6112" t="n">
        <x:v>98.2</x:v>
      </x:c>
      <x:c r="M6112" t="n">
        <x:v>4.3</x:v>
      </x:c>
      <x:c r="N6112" t="n">
        <x:v>14</x:v>
      </x:c>
    </x:row>
    <x:row r="6113">
      <x:c r="A6113" t="str">
        <x:v>DEV-01019</x:v>
      </x:c>
      <x:c r="B6113" s="28" t="n">
        <x:v>46143</x:v>
      </x:c>
      <x:c r="C6113" t="n">
        <x:v>55.2</x:v>
      </x:c>
      <x:c r="D6113" t="n">
        <x:v>306.9</x:v>
      </x:c>
      <x:c r="E6113" t="n">
        <x:v>19</x:v>
      </x:c>
      <x:c r="F6113" t="n">
        <x:v>1</x:v>
      </x:c>
      <x:c r="G6113" t="n">
        <x:v>60</x:v>
      </x:c>
      <x:c r="H6113" t="n">
        <x:v>0</x:v>
      </x:c>
      <x:c r="I6113" t="n">
        <x:v>2</x:v>
      </x:c>
      <x:c r="J6113" t="n">
        <x:v>0.95</x:v>
      </x:c>
      <x:c r="K6113" t="n">
        <x:v>0</x:v>
      </x:c>
      <x:c r="L6113" t="n">
        <x:v>95.9</x:v>
      </x:c>
      <x:c r="M6113" t="n">
        <x:v>0</x:v>
      </x:c>
      <x:c r="N6113" t="n">
        <x:v>9.3</x:v>
      </x:c>
    </x:row>
    <x:row r="6114">
      <x:c r="A6114" t="str">
        <x:v>DEV-01019</x:v>
      </x:c>
      <x:c r="B6114" s="28" t="n">
        <x:v>46174</x:v>
      </x:c>
      <x:c r="C6114" t="n">
        <x:v>71.2</x:v>
      </x:c>
      <x:c r="D6114" t="n">
        <x:v>422.8</x:v>
      </x:c>
      <x:c r="E6114" t="n">
        <x:v>15</x:v>
      </x:c>
      <x:c r="F6114" t="n">
        <x:v>1</x:v>
      </x:c>
      <x:c r="G6114" t="n">
        <x:v>39</x:v>
      </x:c>
      <x:c r="H6114" t="n">
        <x:v>0</x:v>
      </x:c>
      <x:c r="I6114" t="n">
        <x:v>2</x:v>
      </x:c>
      <x:c r="J6114" t="n">
        <x:v>0.41</x:v>
      </x:c>
      <x:c r="K6114" t="n">
        <x:v>1</x:v>
      </x:c>
      <x:c r="L6114" t="n">
        <x:v>97.6</x:v>
      </x:c>
      <x:c r="M6114" t="n">
        <x:v>0.6</x:v>
      </x:c>
      <x:c r="N6114" t="n">
        <x:v>9.8</x:v>
      </x:c>
    </x:row>
    <x:row r="6115">
      <x:c r="A6115" t="str">
        <x:v>DEV-01019</x:v>
      </x:c>
      <x:c r="B6115" s="28" t="n">
        <x:v>46204</x:v>
      </x:c>
      <x:c r="C6115" t="n">
        <x:v>60.7</x:v>
      </x:c>
      <x:c r="D6115" t="n">
        <x:v>429.4</x:v>
      </x:c>
      <x:c r="E6115" t="n">
        <x:v>21</x:v>
      </x:c>
      <x:c r="F6115" t="n">
        <x:v>4</x:v>
      </x:c>
      <x:c r="G6115" t="n">
        <x:v>34</x:v>
      </x:c>
      <x:c r="H6115" t="n">
        <x:v>0</x:v>
      </x:c>
      <x:c r="I6115" t="n">
        <x:v>3</x:v>
      </x:c>
      <x:c r="J6115" t="n">
        <x:v>0</x:v>
      </x:c>
      <x:c r="K6115" t="n">
        <x:v>0</x:v>
      </x:c>
      <x:c r="L6115" t="n">
        <x:v>100</x:v>
      </x:c>
      <x:c r="M6115" t="n">
        <x:v>0</x:v>
      </x:c>
      <x:c r="N6115" t="n">
        <x:v>8.2</x:v>
      </x:c>
    </x:row>
    <x:row r="6116">
      <x:c r="A6116" t="str">
        <x:v>DEV-01020</x:v>
      </x:c>
      <x:c r="B6116" s="28" t="n">
        <x:v>46054</x:v>
      </x:c>
      <x:c r="C6116" t="n">
        <x:v>52.9</x:v>
      </x:c>
      <x:c r="D6116" t="n">
        <x:v>371.2</x:v>
      </x:c>
      <x:c r="E6116" t="n">
        <x:v>16</x:v>
      </x:c>
      <x:c r="F6116" t="n">
        <x:v>2</x:v>
      </x:c>
      <x:c r="G6116" t="n">
        <x:v>14</x:v>
      </x:c>
      <x:c r="H6116" t="n">
        <x:v>0</x:v>
      </x:c>
      <x:c r="I6116" t="n">
        <x:v>1</x:v>
      </x:c>
      <x:c r="J6116" t="n">
        <x:v>0.29</x:v>
      </x:c>
      <x:c r="K6116" t="n">
        <x:v>0</x:v>
      </x:c>
      <x:c r="L6116" t="n">
        <x:v>90.8</x:v>
      </x:c>
      <x:c r="M6116" t="n">
        <x:v>11.5</x:v>
      </x:c>
      <x:c r="N6116" t="n">
        <x:v>16.5</x:v>
      </x:c>
    </x:row>
    <x:row r="6117">
      <x:c r="A6117" t="str">
        <x:v>DEV-01020</x:v>
      </x:c>
      <x:c r="B6117" s="28" t="n">
        <x:v>46082</x:v>
      </x:c>
      <x:c r="C6117" t="n">
        <x:v>33.8</x:v>
      </x:c>
      <x:c r="D6117" t="n">
        <x:v>233.3</x:v>
      </x:c>
      <x:c r="E6117" t="n">
        <x:v>4</x:v>
      </x:c>
      <x:c r="F6117" t="n">
        <x:v>0</x:v>
      </x:c>
      <x:c r="G6117" t="n">
        <x:v>36</x:v>
      </x:c>
      <x:c r="H6117" t="n">
        <x:v>0</x:v>
      </x:c>
      <x:c r="I6117" t="n">
        <x:v>3</x:v>
      </x:c>
      <x:c r="J6117" t="n">
        <x:v>0.73</x:v>
      </x:c>
      <x:c r="K6117" t="n">
        <x:v>2</x:v>
      </x:c>
      <x:c r="L6117" t="n">
        <x:v>94.1</x:v>
      </x:c>
      <x:c r="M6117" t="n">
        <x:v>3</x:v>
      </x:c>
      <x:c r="N6117" t="n">
        <x:v>9.7</x:v>
      </x:c>
    </x:row>
    <x:row r="6118">
      <x:c r="A6118" t="str">
        <x:v>DEV-01020</x:v>
      </x:c>
      <x:c r="B6118" s="28" t="n">
        <x:v>46113</x:v>
      </x:c>
      <x:c r="C6118" t="n">
        <x:v>12.6</x:v>
      </x:c>
      <x:c r="D6118" t="n">
        <x:v>82.9</x:v>
      </x:c>
      <x:c r="E6118" t="n">
        <x:v>3</x:v>
      </x:c>
      <x:c r="F6118" t="n">
        <x:v>0</x:v>
      </x:c>
      <x:c r="G6118" t="n">
        <x:v>30</x:v>
      </x:c>
      <x:c r="H6118" t="n">
        <x:v>1</x:v>
      </x:c>
      <x:c r="I6118" t="n">
        <x:v>2</x:v>
      </x:c>
      <x:c r="J6118" t="n">
        <x:v>0.41</x:v>
      </x:c>
      <x:c r="K6118" t="n">
        <x:v>1</x:v>
      </x:c>
      <x:c r="L6118" t="n">
        <x:v>92.6</x:v>
      </x:c>
      <x:c r="M6118" t="n">
        <x:v>5</x:v>
      </x:c>
      <x:c r="N6118" t="n">
        <x:v>1.6</x:v>
      </x:c>
    </x:row>
    <x:row r="6119">
      <x:c r="A6119" t="str">
        <x:v>DEV-01020</x:v>
      </x:c>
      <x:c r="B6119" s="28" t="n">
        <x:v>46143</x:v>
      </x:c>
      <x:c r="C6119" t="n">
        <x:v>19.9</x:v>
      </x:c>
      <x:c r="D6119" t="n">
        <x:v>134.7</x:v>
      </x:c>
      <x:c r="E6119" t="n">
        <x:v>1</x:v>
      </x:c>
      <x:c r="F6119" t="n">
        <x:v>0</x:v>
      </x:c>
      <x:c r="G6119" t="n">
        <x:v>27</x:v>
      </x:c>
      <x:c r="H6119" t="n">
        <x:v>0</x:v>
      </x:c>
      <x:c r="I6119" t="n">
        <x:v>2</x:v>
      </x:c>
      <x:c r="J6119" t="n">
        <x:v>0.43</x:v>
      </x:c>
      <x:c r="K6119" t="n">
        <x:v>0</x:v>
      </x:c>
      <x:c r="L6119" t="n">
        <x:v>100</x:v>
      </x:c>
      <x:c r="M6119" t="n">
        <x:v>0</x:v>
      </x:c>
      <x:c r="N6119" t="n">
        <x:v>2.5</x:v>
      </x:c>
    </x:row>
    <x:row r="6120">
      <x:c r="A6120" t="str">
        <x:v>DEV-01020</x:v>
      </x:c>
      <x:c r="B6120" s="28" t="n">
        <x:v>46174</x:v>
      </x:c>
      <x:c r="C6120" t="n">
        <x:v>62.4</x:v>
      </x:c>
      <x:c r="D6120" t="n">
        <x:v>391</x:v>
      </x:c>
      <x:c r="E6120" t="n">
        <x:v>20</x:v>
      </x:c>
      <x:c r="F6120" t="n">
        <x:v>0</x:v>
      </x:c>
      <x:c r="G6120" t="n">
        <x:v>49</x:v>
      </x:c>
      <x:c r="H6120" t="n">
        <x:v>0</x:v>
      </x:c>
      <x:c r="I6120" t="n">
        <x:v>2</x:v>
      </x:c>
      <x:c r="J6120" t="n">
        <x:v>0.04</x:v>
      </x:c>
      <x:c r="K6120" t="n">
        <x:v>0</x:v>
      </x:c>
      <x:c r="L6120" t="n">
        <x:v>92.8</x:v>
      </x:c>
      <x:c r="M6120" t="n">
        <x:v>4.5</x:v>
      </x:c>
      <x:c r="N6120" t="n">
        <x:v>18.7</x:v>
      </x:c>
    </x:row>
    <x:row r="6121">
      <x:c r="A6121" t="str">
        <x:v>DEV-01020</x:v>
      </x:c>
      <x:c r="B6121" s="28" t="n">
        <x:v>46204</x:v>
      </x:c>
      <x:c r="C6121" t="n">
        <x:v>34</x:v>
      </x:c>
      <x:c r="D6121" t="n">
        <x:v>228.2</x:v>
      </x:c>
      <x:c r="E6121" t="n">
        <x:v>10</x:v>
      </x:c>
      <x:c r="F6121" t="n">
        <x:v>0</x:v>
      </x:c>
      <x:c r="G6121" t="n">
        <x:v>28</x:v>
      </x:c>
      <x:c r="H6121" t="n">
        <x:v>1</x:v>
      </x:c>
      <x:c r="I6121" t="n">
        <x:v>1</x:v>
      </x:c>
      <x:c r="J6121" t="n">
        <x:v>0.42</x:v>
      </x:c>
      <x:c r="K6121" t="n">
        <x:v>1</x:v>
      </x:c>
      <x:c r="L6121" t="n">
        <x:v>93.5</x:v>
      </x:c>
      <x:c r="M6121" t="n">
        <x:v>0.5</x:v>
      </x:c>
      <x:c r="N6121" t="n">
        <x:v>9.1</x:v>
      </x:c>
    </x:row>
    <x:row r="6122">
      <x:c r="A6122" t="str">
        <x:v>DEV-01021</x:v>
      </x:c>
      <x:c r="B6122" s="28" t="n">
        <x:v>46054</x:v>
      </x:c>
      <x:c r="C6122" t="n">
        <x:v>58</x:v>
      </x:c>
      <x:c r="D6122" t="n">
        <x:v>422.6</x:v>
      </x:c>
      <x:c r="E6122" t="n">
        <x:v>16</x:v>
      </x:c>
      <x:c r="F6122" t="n">
        <x:v>3</x:v>
      </x:c>
      <x:c r="G6122" t="n">
        <x:v>37</x:v>
      </x:c>
      <x:c r="H6122" t="n">
        <x:v>0</x:v>
      </x:c>
      <x:c r="I6122" t="n">
        <x:v>3</x:v>
      </x:c>
      <x:c r="J6122" t="n">
        <x:v>1.07</x:v>
      </x:c>
      <x:c r="K6122" t="n">
        <x:v>1</x:v>
      </x:c>
      <x:c r="L6122" t="n">
        <x:v>95.3</x:v>
      </x:c>
      <x:c r="M6122" t="n">
        <x:v>0</x:v>
      </x:c>
      <x:c r="N6122" t="n">
        <x:v>16.3</x:v>
      </x:c>
    </x:row>
    <x:row r="6123">
      <x:c r="A6123" t="str">
        <x:v>DEV-01021</x:v>
      </x:c>
      <x:c r="B6123" s="28" t="n">
        <x:v>46082</x:v>
      </x:c>
      <x:c r="C6123" t="n">
        <x:v>43.2</x:v>
      </x:c>
      <x:c r="D6123" t="n">
        <x:v>253.3</x:v>
      </x:c>
      <x:c r="E6123" t="n">
        <x:v>14</x:v>
      </x:c>
      <x:c r="F6123" t="n">
        <x:v>2</x:v>
      </x:c>
      <x:c r="G6123" t="n">
        <x:v>50</x:v>
      </x:c>
      <x:c r="H6123" t="n">
        <x:v>0</x:v>
      </x:c>
      <x:c r="I6123" t="n">
        <x:v>2</x:v>
      </x:c>
      <x:c r="J6123" t="n">
        <x:v>1.05</x:v>
      </x:c>
      <x:c r="K6123" t="n">
        <x:v>1</x:v>
      </x:c>
      <x:c r="L6123" t="n">
        <x:v>94.5</x:v>
      </x:c>
      <x:c r="M6123" t="n">
        <x:v>2.6</x:v>
      </x:c>
      <x:c r="N6123" t="n">
        <x:v>6.4</x:v>
      </x:c>
    </x:row>
    <x:row r="6124">
      <x:c r="A6124" t="str">
        <x:v>DEV-01021</x:v>
      </x:c>
      <x:c r="B6124" s="28" t="n">
        <x:v>46113</x:v>
      </x:c>
      <x:c r="C6124" t="n">
        <x:v>60.7</x:v>
      </x:c>
      <x:c r="D6124" t="n">
        <x:v>372.2</x:v>
      </x:c>
      <x:c r="E6124" t="n">
        <x:v>23</x:v>
      </x:c>
      <x:c r="F6124" t="n">
        <x:v>0</x:v>
      </x:c>
      <x:c r="G6124" t="n">
        <x:v>49</x:v>
      </x:c>
      <x:c r="H6124" t="n">
        <x:v>0</x:v>
      </x:c>
      <x:c r="I6124" t="n">
        <x:v>1</x:v>
      </x:c>
      <x:c r="J6124" t="n">
        <x:v>0</x:v>
      </x:c>
      <x:c r="K6124" t="n">
        <x:v>0</x:v>
      </x:c>
      <x:c r="L6124" t="n">
        <x:v>93.5</x:v>
      </x:c>
      <x:c r="M6124" t="n">
        <x:v>1</x:v>
      </x:c>
      <x:c r="N6124" t="n">
        <x:v>18.1</x:v>
      </x:c>
    </x:row>
    <x:row r="6125">
      <x:c r="A6125" t="str">
        <x:v>DEV-01021</x:v>
      </x:c>
      <x:c r="B6125" s="28" t="n">
        <x:v>46143</x:v>
      </x:c>
      <x:c r="C6125" t="n">
        <x:v>51.2</x:v>
      </x:c>
      <x:c r="D6125" t="n">
        <x:v>315.6</x:v>
      </x:c>
      <x:c r="E6125" t="n">
        <x:v>17</x:v>
      </x:c>
      <x:c r="F6125" t="n">
        <x:v>2</x:v>
      </x:c>
      <x:c r="G6125" t="n">
        <x:v>43</x:v>
      </x:c>
      <x:c r="H6125" t="n">
        <x:v>1</x:v>
      </x:c>
      <x:c r="I6125" t="n">
        <x:v>3</x:v>
      </x:c>
      <x:c r="J6125" t="n">
        <x:v>0.6</x:v>
      </x:c>
      <x:c r="K6125" t="n">
        <x:v>0</x:v>
      </x:c>
      <x:c r="L6125" t="n">
        <x:v>94.6</x:v>
      </x:c>
      <x:c r="M6125" t="n">
        <x:v>6.8</x:v>
      </x:c>
      <x:c r="N6125" t="n">
        <x:v>6.4</x:v>
      </x:c>
    </x:row>
    <x:row r="6126">
      <x:c r="A6126" t="str">
        <x:v>DEV-01021</x:v>
      </x:c>
      <x:c r="B6126" s="28" t="n">
        <x:v>46174</x:v>
      </x:c>
      <x:c r="C6126" t="n">
        <x:v>40.6</x:v>
      </x:c>
      <x:c r="D6126" t="n">
        <x:v>229</x:v>
      </x:c>
      <x:c r="E6126" t="n">
        <x:v>10</x:v>
      </x:c>
      <x:c r="F6126" t="n">
        <x:v>0</x:v>
      </x:c>
      <x:c r="G6126" t="n">
        <x:v>25</x:v>
      </x:c>
      <x:c r="H6126" t="n">
        <x:v>0</x:v>
      </x:c>
      <x:c r="I6126" t="n">
        <x:v>4</x:v>
      </x:c>
      <x:c r="J6126" t="n">
        <x:v>0.71</x:v>
      </x:c>
      <x:c r="K6126" t="n">
        <x:v>2</x:v>
      </x:c>
      <x:c r="L6126" t="n">
        <x:v>95.3</x:v>
      </x:c>
      <x:c r="M6126" t="n">
        <x:v>2.9</x:v>
      </x:c>
      <x:c r="N6126" t="n">
        <x:v>11.8</x:v>
      </x:c>
    </x:row>
    <x:row r="6127">
      <x:c r="A6127" t="str">
        <x:v>DEV-01021</x:v>
      </x:c>
      <x:c r="B6127" s="28" t="n">
        <x:v>46204</x:v>
      </x:c>
      <x:c r="C6127" t="n">
        <x:v>53</x:v>
      </x:c>
      <x:c r="D6127" t="n">
        <x:v>335.3</x:v>
      </x:c>
      <x:c r="E6127" t="n">
        <x:v>10</x:v>
      </x:c>
      <x:c r="F6127" t="n">
        <x:v>0</x:v>
      </x:c>
      <x:c r="G6127" t="n">
        <x:v>28</x:v>
      </x:c>
      <x:c r="H6127" t="n">
        <x:v>1</x:v>
      </x:c>
      <x:c r="I6127" t="n">
        <x:v>2</x:v>
      </x:c>
      <x:c r="J6127" t="n">
        <x:v>0.3</x:v>
      </x:c>
      <x:c r="K6127" t="n">
        <x:v>0</x:v>
      </x:c>
      <x:c r="L6127" t="n">
        <x:v>95.2</x:v>
      </x:c>
      <x:c r="M6127" t="n">
        <x:v>0</x:v>
      </x:c>
      <x:c r="N6127" t="n">
        <x:v>13.5</x:v>
      </x:c>
    </x:row>
    <x:row r="6128">
      <x:c r="A6128" t="str">
        <x:v>DEV-01022</x:v>
      </x:c>
      <x:c r="B6128" s="28" t="n">
        <x:v>46054</x:v>
      </x:c>
      <x:c r="C6128" t="n">
        <x:v>77.3</x:v>
      </x:c>
      <x:c r="D6128" t="n">
        <x:v>448.8</x:v>
      </x:c>
      <x:c r="E6128" t="n">
        <x:v>19</x:v>
      </x:c>
      <x:c r="F6128" t="n">
        <x:v>3</x:v>
      </x:c>
      <x:c r="G6128" t="n">
        <x:v>56</x:v>
      </x:c>
      <x:c r="H6128" t="n">
        <x:v>0</x:v>
      </x:c>
      <x:c r="I6128" t="n">
        <x:v>1</x:v>
      </x:c>
      <x:c r="J6128" t="n">
        <x:v>0.88</x:v>
      </x:c>
      <x:c r="K6128" t="n">
        <x:v>0</x:v>
      </x:c>
      <x:c r="L6128" t="n">
        <x:v>97.7</x:v>
      </x:c>
      <x:c r="M6128" t="n">
        <x:v>6.5</x:v>
      </x:c>
      <x:c r="N6128" t="n">
        <x:v>10.9</x:v>
      </x:c>
    </x:row>
    <x:row r="6129">
      <x:c r="A6129" t="str">
        <x:v>DEV-01022</x:v>
      </x:c>
      <x:c r="B6129" s="28" t="n">
        <x:v>46082</x:v>
      </x:c>
      <x:c r="C6129" t="n">
        <x:v>74.1</x:v>
      </x:c>
      <x:c r="D6129" t="n">
        <x:v>441.1</x:v>
      </x:c>
      <x:c r="E6129" t="n">
        <x:v>18</x:v>
      </x:c>
      <x:c r="F6129" t="n">
        <x:v>1</x:v>
      </x:c>
      <x:c r="G6129" t="n">
        <x:v>24</x:v>
      </x:c>
      <x:c r="H6129" t="n">
        <x:v>1</x:v>
      </x:c>
      <x:c r="I6129" t="n">
        <x:v>5</x:v>
      </x:c>
      <x:c r="J6129" t="n">
        <x:v>0.01</x:v>
      </x:c>
      <x:c r="K6129" t="n">
        <x:v>2</x:v>
      </x:c>
      <x:c r="L6129" t="n">
        <x:v>97.2</x:v>
      </x:c>
      <x:c r="M6129" t="n">
        <x:v>2.8</x:v>
      </x:c>
      <x:c r="N6129" t="n">
        <x:v>6.2</x:v>
      </x:c>
    </x:row>
    <x:row r="6130">
      <x:c r="A6130" t="str">
        <x:v>DEV-01022</x:v>
      </x:c>
      <x:c r="B6130" s="28" t="n">
        <x:v>46113</x:v>
      </x:c>
      <x:c r="C6130" t="n">
        <x:v>64.1</x:v>
      </x:c>
      <x:c r="D6130" t="n">
        <x:v>385.5</x:v>
      </x:c>
      <x:c r="E6130" t="n">
        <x:v>17</x:v>
      </x:c>
      <x:c r="F6130" t="n">
        <x:v>1</x:v>
      </x:c>
      <x:c r="G6130" t="n">
        <x:v>38</x:v>
      </x:c>
      <x:c r="H6130" t="n">
        <x:v>0</x:v>
      </x:c>
      <x:c r="I6130" t="n">
        <x:v>2</x:v>
      </x:c>
      <x:c r="J6130" t="n">
        <x:v>0.99</x:v>
      </x:c>
      <x:c r="K6130" t="n">
        <x:v>0</x:v>
      </x:c>
      <x:c r="L6130" t="n">
        <x:v>93.7</x:v>
      </x:c>
      <x:c r="M6130" t="n">
        <x:v>2.4</x:v>
      </x:c>
      <x:c r="N6130" t="n">
        <x:v>20.1</x:v>
      </x:c>
    </x:row>
    <x:row r="6131">
      <x:c r="A6131" t="str">
        <x:v>DEV-01022</x:v>
      </x:c>
      <x:c r="B6131" s="28" t="n">
        <x:v>46143</x:v>
      </x:c>
      <x:c r="C6131" t="n">
        <x:v>77.5</x:v>
      </x:c>
      <x:c r="D6131" t="n">
        <x:v>452.5</x:v>
      </x:c>
      <x:c r="E6131" t="n">
        <x:v>26</x:v>
      </x:c>
      <x:c r="F6131" t="n">
        <x:v>3</x:v>
      </x:c>
      <x:c r="G6131" t="n">
        <x:v>38</x:v>
      </x:c>
      <x:c r="H6131" t="n">
        <x:v>1</x:v>
      </x:c>
      <x:c r="I6131" t="n">
        <x:v>1</x:v>
      </x:c>
      <x:c r="J6131" t="n">
        <x:v>0.14</x:v>
      </x:c>
      <x:c r="K6131" t="n">
        <x:v>0</x:v>
      </x:c>
      <x:c r="L6131" t="n">
        <x:v>96.6</x:v>
      </x:c>
      <x:c r="M6131" t="n">
        <x:v>3.3</x:v>
      </x:c>
      <x:c r="N6131" t="n">
        <x:v>18.6</x:v>
      </x:c>
    </x:row>
    <x:row r="6132">
      <x:c r="A6132" t="str">
        <x:v>DEV-01022</x:v>
      </x:c>
      <x:c r="B6132" s="28" t="n">
        <x:v>46174</x:v>
      </x:c>
      <x:c r="C6132" t="n">
        <x:v>78.6</x:v>
      </x:c>
      <x:c r="D6132" t="n">
        <x:v>522.9</x:v>
      </x:c>
      <x:c r="E6132" t="n">
        <x:v>24</x:v>
      </x:c>
      <x:c r="F6132" t="n">
        <x:v>1</x:v>
      </x:c>
      <x:c r="G6132" t="n">
        <x:v>42</x:v>
      </x:c>
      <x:c r="H6132" t="n">
        <x:v>0</x:v>
      </x:c>
      <x:c r="I6132" t="n">
        <x:v>5</x:v>
      </x:c>
      <x:c r="J6132" t="n">
        <x:v>0.08</x:v>
      </x:c>
      <x:c r="K6132" t="n">
        <x:v>0</x:v>
      </x:c>
      <x:c r="L6132" t="n">
        <x:v>93.7</x:v>
      </x:c>
      <x:c r="M6132" t="n">
        <x:v>6.1</x:v>
      </x:c>
      <x:c r="N6132" t="n">
        <x:v>7</x:v>
      </x:c>
    </x:row>
    <x:row r="6133">
      <x:c r="A6133" t="str">
        <x:v>DEV-01022</x:v>
      </x:c>
      <x:c r="B6133" s="28" t="n">
        <x:v>46204</x:v>
      </x:c>
      <x:c r="C6133" t="n">
        <x:v>61.7</x:v>
      </x:c>
      <x:c r="D6133" t="n">
        <x:v>395.9</x:v>
      </x:c>
      <x:c r="E6133" t="n">
        <x:v>16</x:v>
      </x:c>
      <x:c r="F6133" t="n">
        <x:v>2</x:v>
      </x:c>
      <x:c r="G6133" t="n">
        <x:v>36</x:v>
      </x:c>
      <x:c r="H6133" t="n">
        <x:v>1</x:v>
      </x:c>
      <x:c r="I6133" t="n">
        <x:v>0</x:v>
      </x:c>
      <x:c r="J6133" t="n">
        <x:v>0.64</x:v>
      </x:c>
      <x:c r="K6133" t="n">
        <x:v>0</x:v>
      </x:c>
      <x:c r="L6133" t="n">
        <x:v>96.1</x:v>
      </x:c>
      <x:c r="M6133" t="n">
        <x:v>11.2</x:v>
      </x:c>
      <x:c r="N6133" t="n">
        <x:v>15.1</x:v>
      </x:c>
    </x:row>
    <x:row r="6134">
      <x:c r="A6134" t="str">
        <x:v>DEV-01023</x:v>
      </x:c>
      <x:c r="B6134" s="28" t="n">
        <x:v>46054</x:v>
      </x:c>
      <x:c r="C6134" t="n">
        <x:v>50.8</x:v>
      </x:c>
      <x:c r="D6134" t="n">
        <x:v>370.6</x:v>
      </x:c>
      <x:c r="E6134" t="n">
        <x:v>18</x:v>
      </x:c>
      <x:c r="F6134" t="n">
        <x:v>2</x:v>
      </x:c>
      <x:c r="G6134" t="n">
        <x:v>17</x:v>
      </x:c>
      <x:c r="H6134" t="n">
        <x:v>0</x:v>
      </x:c>
      <x:c r="I6134" t="n">
        <x:v>4</x:v>
      </x:c>
      <x:c r="J6134" t="n">
        <x:v>0.98</x:v>
      </x:c>
      <x:c r="K6134" t="n">
        <x:v>0</x:v>
      </x:c>
      <x:c r="L6134" t="n">
        <x:v>97.1</x:v>
      </x:c>
      <x:c r="M6134" t="n">
        <x:v>2.4</x:v>
      </x:c>
      <x:c r="N6134" t="n">
        <x:v>7.9</x:v>
      </x:c>
    </x:row>
    <x:row r="6135">
      <x:c r="A6135" t="str">
        <x:v>DEV-01023</x:v>
      </x:c>
      <x:c r="B6135" s="28" t="n">
        <x:v>46082</x:v>
      </x:c>
      <x:c r="C6135" t="n">
        <x:v>56.3</x:v>
      </x:c>
      <x:c r="D6135" t="n">
        <x:v>333.9</x:v>
      </x:c>
      <x:c r="E6135" t="n">
        <x:v>23</x:v>
      </x:c>
      <x:c r="F6135" t="n">
        <x:v>1</x:v>
      </x:c>
      <x:c r="G6135" t="n">
        <x:v>39</x:v>
      </x:c>
      <x:c r="H6135" t="n">
        <x:v>0</x:v>
      </x:c>
      <x:c r="I6135" t="n">
        <x:v>4</x:v>
      </x:c>
      <x:c r="J6135" t="n">
        <x:v>0.36</x:v>
      </x:c>
      <x:c r="K6135" t="n">
        <x:v>1</x:v>
      </x:c>
      <x:c r="L6135" t="n">
        <x:v>91.6</x:v>
      </x:c>
      <x:c r="M6135" t="n">
        <x:v>2.1</x:v>
      </x:c>
      <x:c r="N6135" t="n">
        <x:v>11.1</x:v>
      </x:c>
    </x:row>
    <x:row r="6136">
      <x:c r="A6136" t="str">
        <x:v>DEV-01023</x:v>
      </x:c>
      <x:c r="B6136" s="28" t="n">
        <x:v>46113</x:v>
      </x:c>
      <x:c r="C6136" t="n">
        <x:v>45.4</x:v>
      </x:c>
      <x:c r="D6136" t="n">
        <x:v>290.1</x:v>
      </x:c>
      <x:c r="E6136" t="n">
        <x:v>14</x:v>
      </x:c>
      <x:c r="F6136" t="n">
        <x:v>2</x:v>
      </x:c>
      <x:c r="G6136" t="n">
        <x:v>31</x:v>
      </x:c>
      <x:c r="H6136" t="n">
        <x:v>0</x:v>
      </x:c>
      <x:c r="I6136" t="n">
        <x:v>1</x:v>
      </x:c>
      <x:c r="J6136" t="n">
        <x:v>0.57</x:v>
      </x:c>
      <x:c r="K6136" t="n">
        <x:v>0</x:v>
      </x:c>
      <x:c r="L6136" t="n">
        <x:v>96.4</x:v>
      </x:c>
      <x:c r="M6136" t="n">
        <x:v>6.3</x:v>
      </x:c>
      <x:c r="N6136" t="n">
        <x:v>4.8</x:v>
      </x:c>
    </x:row>
    <x:row r="6137">
      <x:c r="A6137" t="str">
        <x:v>DEV-01023</x:v>
      </x:c>
      <x:c r="B6137" s="28" t="n">
        <x:v>46143</x:v>
      </x:c>
      <x:c r="C6137" t="n">
        <x:v>36</x:v>
      </x:c>
      <x:c r="D6137" t="n">
        <x:v>221.5</x:v>
      </x:c>
      <x:c r="E6137" t="n">
        <x:v>10</x:v>
      </x:c>
      <x:c r="F6137" t="n">
        <x:v>1</x:v>
      </x:c>
      <x:c r="G6137" t="n">
        <x:v>15</x:v>
      </x:c>
      <x:c r="H6137" t="n">
        <x:v>0</x:v>
      </x:c>
      <x:c r="I6137" t="n">
        <x:v>2</x:v>
      </x:c>
      <x:c r="J6137" t="n">
        <x:v>0.61</x:v>
      </x:c>
      <x:c r="K6137" t="n">
        <x:v>0</x:v>
      </x:c>
      <x:c r="L6137" t="n">
        <x:v>93.3</x:v>
      </x:c>
      <x:c r="M6137" t="n">
        <x:v>6.4</x:v>
      </x:c>
      <x:c r="N6137" t="n">
        <x:v>9.9</x:v>
      </x:c>
    </x:row>
    <x:row r="6138">
      <x:c r="A6138" t="str">
        <x:v>DEV-01023</x:v>
      </x:c>
      <x:c r="B6138" s="28" t="n">
        <x:v>46174</x:v>
      </x:c>
      <x:c r="C6138" t="n">
        <x:v>35.8</x:v>
      </x:c>
      <x:c r="D6138" t="n">
        <x:v>236.7</x:v>
      </x:c>
      <x:c r="E6138" t="n">
        <x:v>19</x:v>
      </x:c>
      <x:c r="F6138" t="n">
        <x:v>0</x:v>
      </x:c>
      <x:c r="G6138" t="n">
        <x:v>21</x:v>
      </x:c>
      <x:c r="H6138" t="n">
        <x:v>0</x:v>
      </x:c>
      <x:c r="I6138" t="n">
        <x:v>2</x:v>
      </x:c>
      <x:c r="J6138" t="n">
        <x:v>1.34</x:v>
      </x:c>
      <x:c r="K6138" t="n">
        <x:v>1</x:v>
      </x:c>
      <x:c r="L6138" t="n">
        <x:v>94.8</x:v>
      </x:c>
      <x:c r="M6138" t="n">
        <x:v>7.3</x:v>
      </x:c>
      <x:c r="N6138" t="n">
        <x:v>2.9</x:v>
      </x:c>
    </x:row>
    <x:row r="6139">
      <x:c r="A6139" t="str">
        <x:v>DEV-01023</x:v>
      </x:c>
      <x:c r="B6139" s="28" t="n">
        <x:v>46204</x:v>
      </x:c>
      <x:c r="C6139" t="n">
        <x:v>53.5</x:v>
      </x:c>
      <x:c r="D6139" t="n">
        <x:v>308.7</x:v>
      </x:c>
      <x:c r="E6139" t="n">
        <x:v>28</x:v>
      </x:c>
      <x:c r="F6139" t="n">
        <x:v>1</x:v>
      </x:c>
      <x:c r="G6139" t="n">
        <x:v>20</x:v>
      </x:c>
      <x:c r="H6139" t="n">
        <x:v>0</x:v>
      </x:c>
      <x:c r="I6139" t="n">
        <x:v>6</x:v>
      </x:c>
      <x:c r="J6139" t="n">
        <x:v>0.67</x:v>
      </x:c>
      <x:c r="K6139" t="n">
        <x:v>0</x:v>
      </x:c>
      <x:c r="L6139" t="n">
        <x:v>93.6</x:v>
      </x:c>
      <x:c r="M6139" t="n">
        <x:v>8.2</x:v>
      </x:c>
      <x:c r="N6139" t="n">
        <x:v>8.8</x:v>
      </x:c>
    </x:row>
    <x:row r="6140">
      <x:c r="A6140" t="str">
        <x:v>DEV-01024</x:v>
      </x:c>
      <x:c r="B6140" s="28" t="n">
        <x:v>46054</x:v>
      </x:c>
      <x:c r="C6140" t="n">
        <x:v>57.3</x:v>
      </x:c>
      <x:c r="D6140" t="n">
        <x:v>378.1</x:v>
      </x:c>
      <x:c r="E6140" t="n">
        <x:v>28</x:v>
      </x:c>
      <x:c r="F6140" t="n">
        <x:v>3</x:v>
      </x:c>
      <x:c r="G6140" t="n">
        <x:v>24</x:v>
      </x:c>
      <x:c r="H6140" t="n">
        <x:v>3</x:v>
      </x:c>
      <x:c r="I6140" t="n">
        <x:v>1</x:v>
      </x:c>
      <x:c r="J6140" t="n">
        <x:v>1.51</x:v>
      </x:c>
      <x:c r="K6140" t="n">
        <x:v>0</x:v>
      </x:c>
      <x:c r="L6140" t="n">
        <x:v>95.5</x:v>
      </x:c>
      <x:c r="M6140" t="n">
        <x:v>11.1</x:v>
      </x:c>
      <x:c r="N6140" t="n">
        <x:v>7.2</x:v>
      </x:c>
    </x:row>
    <x:row r="6141">
      <x:c r="A6141" t="str">
        <x:v>DEV-01024</x:v>
      </x:c>
      <x:c r="B6141" s="28" t="n">
        <x:v>46082</x:v>
      </x:c>
      <x:c r="C6141" t="n">
        <x:v>66.1</x:v>
      </x:c>
      <x:c r="D6141" t="n">
        <x:v>470.7</x:v>
      </x:c>
      <x:c r="E6141" t="n">
        <x:v>28</x:v>
      </x:c>
      <x:c r="F6141" t="n">
        <x:v>6</x:v>
      </x:c>
      <x:c r="G6141" t="n">
        <x:v>34</x:v>
      </x:c>
      <x:c r="H6141" t="n">
        <x:v>1</x:v>
      </x:c>
      <x:c r="I6141" t="n">
        <x:v>4</x:v>
      </x:c>
      <x:c r="J6141" t="n">
        <x:v>3.53</x:v>
      </x:c>
      <x:c r="K6141" t="n">
        <x:v>1</x:v>
      </x:c>
      <x:c r="L6141" t="n">
        <x:v>95.3</x:v>
      </x:c>
      <x:c r="M6141" t="n">
        <x:v>15</x:v>
      </x:c>
      <x:c r="N6141" t="n">
        <x:v>13.3</x:v>
      </x:c>
    </x:row>
    <x:row r="6142">
      <x:c r="A6142" t="str">
        <x:v>DEV-01024</x:v>
      </x:c>
      <x:c r="B6142" s="28" t="n">
        <x:v>46113</x:v>
      </x:c>
      <x:c r="C6142" t="n">
        <x:v>80.8</x:v>
      </x:c>
      <x:c r="D6142" t="n">
        <x:v>528.6</x:v>
      </x:c>
      <x:c r="E6142" t="n">
        <x:v>23</x:v>
      </x:c>
      <x:c r="F6142" t="n">
        <x:v>3</x:v>
      </x:c>
      <x:c r="G6142" t="n">
        <x:v>37</x:v>
      </x:c>
      <x:c r="H6142" t="n">
        <x:v>0</x:v>
      </x:c>
      <x:c r="I6142" t="n">
        <x:v>4</x:v>
      </x:c>
      <x:c r="J6142" t="n">
        <x:v>1.28</x:v>
      </x:c>
      <x:c r="K6142" t="n">
        <x:v>1</x:v>
      </x:c>
      <x:c r="L6142" t="n">
        <x:v>95.5</x:v>
      </x:c>
      <x:c r="M6142" t="n">
        <x:v>13.6</x:v>
      </x:c>
      <x:c r="N6142" t="n">
        <x:v>16.9</x:v>
      </x:c>
    </x:row>
    <x:row r="6143">
      <x:c r="A6143" t="str">
        <x:v>DEV-01024</x:v>
      </x:c>
      <x:c r="B6143" s="28" t="n">
        <x:v>46143</x:v>
      </x:c>
      <x:c r="C6143" t="n">
        <x:v>78.2</x:v>
      </x:c>
      <x:c r="D6143" t="n">
        <x:v>464.4</x:v>
      </x:c>
      <x:c r="E6143" t="n">
        <x:v>29</x:v>
      </x:c>
      <x:c r="F6143" t="n">
        <x:v>5</x:v>
      </x:c>
      <x:c r="G6143" t="n">
        <x:v>50</x:v>
      </x:c>
      <x:c r="H6143" t="n">
        <x:v>3</x:v>
      </x:c>
      <x:c r="I6143" t="n">
        <x:v>4</x:v>
      </x:c>
      <x:c r="J6143" t="n">
        <x:v>1.33</x:v>
      </x:c>
      <x:c r="K6143" t="n">
        <x:v>2</x:v>
      </x:c>
      <x:c r="L6143" t="n">
        <x:v>91.8</x:v>
      </x:c>
      <x:c r="M6143" t="n">
        <x:v>12.5</x:v>
      </x:c>
      <x:c r="N6143" t="n">
        <x:v>20.1</x:v>
      </x:c>
    </x:row>
    <x:row r="6144">
      <x:c r="A6144" t="str">
        <x:v>DEV-01024</x:v>
      </x:c>
      <x:c r="B6144" s="28" t="n">
        <x:v>46174</x:v>
      </x:c>
      <x:c r="C6144" t="n">
        <x:v>64.5</x:v>
      </x:c>
      <x:c r="D6144" t="n">
        <x:v>405.8</x:v>
      </x:c>
      <x:c r="E6144" t="n">
        <x:v>20</x:v>
      </x:c>
      <x:c r="F6144" t="n">
        <x:v>3</x:v>
      </x:c>
      <x:c r="G6144" t="n">
        <x:v>17</x:v>
      </x:c>
      <x:c r="H6144" t="n">
        <x:v>2</x:v>
      </x:c>
      <x:c r="I6144" t="n">
        <x:v>1</x:v>
      </x:c>
      <x:c r="J6144" t="n">
        <x:v>1.81</x:v>
      </x:c>
      <x:c r="K6144" t="n">
        <x:v>3</x:v>
      </x:c>
      <x:c r="L6144" t="n">
        <x:v>98.3</x:v>
      </x:c>
      <x:c r="M6144" t="n">
        <x:v>13.3</x:v>
      </x:c>
      <x:c r="N6144" t="n">
        <x:v>17</x:v>
      </x:c>
    </x:row>
    <x:row r="6145">
      <x:c r="A6145" t="str">
        <x:v>DEV-01024</x:v>
      </x:c>
      <x:c r="B6145" s="28" t="n">
        <x:v>46204</x:v>
      </x:c>
      <x:c r="C6145" t="n">
        <x:v>90</x:v>
      </x:c>
      <x:c r="D6145" t="n">
        <x:v>641.9</x:v>
      </x:c>
      <x:c r="E6145" t="n">
        <x:v>28</x:v>
      </x:c>
      <x:c r="F6145" t="n">
        <x:v>5</x:v>
      </x:c>
      <x:c r="G6145" t="n">
        <x:v>23</x:v>
      </x:c>
      <x:c r="H6145" t="n">
        <x:v>2</x:v>
      </x:c>
      <x:c r="I6145" t="n">
        <x:v>2</x:v>
      </x:c>
      <x:c r="J6145" t="n">
        <x:v>2.48</x:v>
      </x:c>
      <x:c r="K6145" t="n">
        <x:v>0</x:v>
      </x:c>
      <x:c r="L6145" t="n">
        <x:v>88.1</x:v>
      </x:c>
      <x:c r="M6145" t="n">
        <x:v>5.1</x:v>
      </x:c>
      <x:c r="N6145" t="n">
        <x:v>8.3</x:v>
      </x:c>
    </x:row>
    <x:row r="6146">
      <x:c r="A6146" t="str">
        <x:v>DEV-01025</x:v>
      </x:c>
      <x:c r="B6146" s="28" t="n">
        <x:v>46054</x:v>
      </x:c>
      <x:c r="C6146" t="n">
        <x:v>81.7</x:v>
      </x:c>
      <x:c r="D6146" t="n">
        <x:v>580.4</x:v>
      </x:c>
      <x:c r="E6146" t="n">
        <x:v>21</x:v>
      </x:c>
      <x:c r="F6146" t="n">
        <x:v>0</x:v>
      </x:c>
      <x:c r="G6146" t="n">
        <x:v>48</x:v>
      </x:c>
      <x:c r="H6146" t="n">
        <x:v>0</x:v>
      </x:c>
      <x:c r="I6146" t="n">
        <x:v>3</x:v>
      </x:c>
      <x:c r="J6146" t="n">
        <x:v>0</x:v>
      </x:c>
      <x:c r="K6146" t="n">
        <x:v>0</x:v>
      </x:c>
      <x:c r="L6146" t="n">
        <x:v>94.7</x:v>
      </x:c>
      <x:c r="M6146" t="n">
        <x:v>4.2</x:v>
      </x:c>
      <x:c r="N6146" t="n">
        <x:v>18.7</x:v>
      </x:c>
    </x:row>
    <x:row r="6147">
      <x:c r="A6147" t="str">
        <x:v>DEV-01025</x:v>
      </x:c>
      <x:c r="B6147" s="28" t="n">
        <x:v>46082</x:v>
      </x:c>
      <x:c r="C6147" t="n">
        <x:v>52.6</x:v>
      </x:c>
      <x:c r="D6147" t="n">
        <x:v>366.6</x:v>
      </x:c>
      <x:c r="E6147" t="n">
        <x:v>12</x:v>
      </x:c>
      <x:c r="F6147" t="n">
        <x:v>3</x:v>
      </x:c>
      <x:c r="G6147" t="n">
        <x:v>44</x:v>
      </x:c>
      <x:c r="H6147" t="n">
        <x:v>1</x:v>
      </x:c>
      <x:c r="I6147" t="n">
        <x:v>2</x:v>
      </x:c>
      <x:c r="J6147" t="n">
        <x:v>0</x:v>
      </x:c>
      <x:c r="K6147" t="n">
        <x:v>0</x:v>
      </x:c>
      <x:c r="L6147" t="n">
        <x:v>91.1</x:v>
      </x:c>
      <x:c r="M6147" t="n">
        <x:v>3.1</x:v>
      </x:c>
      <x:c r="N6147" t="n">
        <x:v>13.8</x:v>
      </x:c>
    </x:row>
    <x:row r="6148">
      <x:c r="A6148" t="str">
        <x:v>DEV-01025</x:v>
      </x:c>
      <x:c r="B6148" s="28" t="n">
        <x:v>46113</x:v>
      </x:c>
      <x:c r="C6148" t="n">
        <x:v>75.7</x:v>
      </x:c>
      <x:c r="D6148" t="n">
        <x:v>539.1</x:v>
      </x:c>
      <x:c r="E6148" t="n">
        <x:v>17</x:v>
      </x:c>
      <x:c r="F6148" t="n">
        <x:v>0</x:v>
      </x:c>
      <x:c r="G6148" t="n">
        <x:v>34</x:v>
      </x:c>
      <x:c r="H6148" t="n">
        <x:v>0</x:v>
      </x:c>
      <x:c r="I6148" t="n">
        <x:v>2</x:v>
      </x:c>
      <x:c r="J6148" t="n">
        <x:v>0.58</x:v>
      </x:c>
      <x:c r="K6148" t="n">
        <x:v>0</x:v>
      </x:c>
      <x:c r="L6148" t="n">
        <x:v>91.5</x:v>
      </x:c>
      <x:c r="M6148" t="n">
        <x:v>5.3</x:v>
      </x:c>
      <x:c r="N6148" t="n">
        <x:v>14.5</x:v>
      </x:c>
    </x:row>
    <x:row r="6149">
      <x:c r="A6149" t="str">
        <x:v>DEV-01025</x:v>
      </x:c>
      <x:c r="B6149" s="28" t="n">
        <x:v>46143</x:v>
      </x:c>
      <x:c r="C6149" t="n">
        <x:v>56.3</x:v>
      </x:c>
      <x:c r="D6149" t="n">
        <x:v>318</x:v>
      </x:c>
      <x:c r="E6149" t="n">
        <x:v>12</x:v>
      </x:c>
      <x:c r="F6149" t="n">
        <x:v>1</x:v>
      </x:c>
      <x:c r="G6149" t="n">
        <x:v>30</x:v>
      </x:c>
      <x:c r="H6149" t="n">
        <x:v>0</x:v>
      </x:c>
      <x:c r="I6149" t="n">
        <x:v>1</x:v>
      </x:c>
      <x:c r="J6149" t="n">
        <x:v>0.08</x:v>
      </x:c>
      <x:c r="K6149" t="n">
        <x:v>0</x:v>
      </x:c>
      <x:c r="L6149" t="n">
        <x:v>96</x:v>
      </x:c>
      <x:c r="M6149" t="n">
        <x:v>2.9</x:v>
      </x:c>
      <x:c r="N6149" t="n">
        <x:v>15.7</x:v>
      </x:c>
    </x:row>
    <x:row r="6150">
      <x:c r="A6150" t="str">
        <x:v>DEV-01025</x:v>
      </x:c>
      <x:c r="B6150" s="28" t="n">
        <x:v>46174</x:v>
      </x:c>
      <x:c r="C6150" t="n">
        <x:v>64.3</x:v>
      </x:c>
      <x:c r="D6150" t="n">
        <x:v>358.1</x:v>
      </x:c>
      <x:c r="E6150" t="n">
        <x:v>18</x:v>
      </x:c>
      <x:c r="F6150" t="n">
        <x:v>0</x:v>
      </x:c>
      <x:c r="G6150" t="n">
        <x:v>34</x:v>
      </x:c>
      <x:c r="H6150" t="n">
        <x:v>0</x:v>
      </x:c>
      <x:c r="I6150" t="n">
        <x:v>1</x:v>
      </x:c>
      <x:c r="J6150" t="n">
        <x:v>0.44</x:v>
      </x:c>
      <x:c r="K6150" t="n">
        <x:v>0</x:v>
      </x:c>
      <x:c r="L6150" t="n">
        <x:v>92.9</x:v>
      </x:c>
      <x:c r="M6150" t="n">
        <x:v>4.1</x:v>
      </x:c>
      <x:c r="N6150" t="n">
        <x:v>17.3</x:v>
      </x:c>
    </x:row>
    <x:row r="6151">
      <x:c r="A6151" t="str">
        <x:v>DEV-01025</x:v>
      </x:c>
      <x:c r="B6151" s="28" t="n">
        <x:v>46204</x:v>
      </x:c>
      <x:c r="C6151" t="n">
        <x:v>97.3</x:v>
      </x:c>
      <x:c r="D6151" t="n">
        <x:v>598.6</x:v>
      </x:c>
      <x:c r="E6151" t="n">
        <x:v>25</x:v>
      </x:c>
      <x:c r="F6151" t="n">
        <x:v>1</x:v>
      </x:c>
      <x:c r="G6151" t="n">
        <x:v>46</x:v>
      </x:c>
      <x:c r="H6151" t="n">
        <x:v>0</x:v>
      </x:c>
      <x:c r="I6151" t="n">
        <x:v>6</x:v>
      </x:c>
      <x:c r="J6151" t="n">
        <x:v>0</x:v>
      </x:c>
      <x:c r="K6151" t="n">
        <x:v>0</x:v>
      </x:c>
      <x:c r="L6151" t="n">
        <x:v>94.4</x:v>
      </x:c>
      <x:c r="M6151" t="n">
        <x:v>5.6</x:v>
      </x:c>
      <x:c r="N6151" t="n">
        <x:v>28.8</x:v>
      </x:c>
    </x:row>
    <x:row r="6152">
      <x:c r="A6152" t="str">
        <x:v>DEV-01026</x:v>
      </x:c>
      <x:c r="B6152" s="28" t="n">
        <x:v>46054</x:v>
      </x:c>
      <x:c r="C6152" t="n">
        <x:v>85</x:v>
      </x:c>
      <x:c r="D6152" t="n">
        <x:v>496</x:v>
      </x:c>
      <x:c r="E6152" t="n">
        <x:v>30</x:v>
      </x:c>
      <x:c r="F6152" t="n">
        <x:v>0</x:v>
      </x:c>
      <x:c r="G6152" t="n">
        <x:v>60</x:v>
      </x:c>
      <x:c r="H6152" t="n">
        <x:v>1</x:v>
      </x:c>
      <x:c r="I6152" t="n">
        <x:v>2</x:v>
      </x:c>
      <x:c r="J6152" t="n">
        <x:v>0.34</x:v>
      </x:c>
      <x:c r="K6152" t="n">
        <x:v>0</x:v>
      </x:c>
      <x:c r="L6152" t="n">
        <x:v>96.2</x:v>
      </x:c>
      <x:c r="M6152" t="n">
        <x:v>0</x:v>
      </x:c>
      <x:c r="N6152" t="n">
        <x:v>16.9</x:v>
      </x:c>
    </x:row>
    <x:row r="6153">
      <x:c r="A6153" t="str">
        <x:v>DEV-01026</x:v>
      </x:c>
      <x:c r="B6153" s="28" t="n">
        <x:v>46082</x:v>
      </x:c>
      <x:c r="C6153" t="n">
        <x:v>76.5</x:v>
      </x:c>
      <x:c r="D6153" t="n">
        <x:v>499.5</x:v>
      </x:c>
      <x:c r="E6153" t="n">
        <x:v>24</x:v>
      </x:c>
      <x:c r="F6153" t="n">
        <x:v>1</x:v>
      </x:c>
      <x:c r="G6153" t="n">
        <x:v>48</x:v>
      </x:c>
      <x:c r="H6153" t="n">
        <x:v>0</x:v>
      </x:c>
      <x:c r="I6153" t="n">
        <x:v>2</x:v>
      </x:c>
      <x:c r="J6153" t="n">
        <x:v>0</x:v>
      </x:c>
      <x:c r="K6153" t="n">
        <x:v>0</x:v>
      </x:c>
      <x:c r="L6153" t="n">
        <x:v>93</x:v>
      </x:c>
      <x:c r="M6153" t="n">
        <x:v>4.4</x:v>
      </x:c>
      <x:c r="N6153" t="n">
        <x:v>18.7</x:v>
      </x:c>
    </x:row>
    <x:row r="6154">
      <x:c r="A6154" t="str">
        <x:v>DEV-01026</x:v>
      </x:c>
      <x:c r="B6154" s="28" t="n">
        <x:v>46113</x:v>
      </x:c>
      <x:c r="C6154" t="n">
        <x:v>98</x:v>
      </x:c>
      <x:c r="D6154" t="n">
        <x:v>692.9</x:v>
      </x:c>
      <x:c r="E6154" t="n">
        <x:v>31</x:v>
      </x:c>
      <x:c r="F6154" t="n">
        <x:v>2</x:v>
      </x:c>
      <x:c r="G6154" t="n">
        <x:v>57</x:v>
      </x:c>
      <x:c r="H6154" t="n">
        <x:v>1</x:v>
      </x:c>
      <x:c r="I6154" t="n">
        <x:v>4</x:v>
      </x:c>
      <x:c r="J6154" t="n">
        <x:v>0</x:v>
      </x:c>
      <x:c r="K6154" t="n">
        <x:v>0</x:v>
      </x:c>
      <x:c r="L6154" t="n">
        <x:v>94.2</x:v>
      </x:c>
      <x:c r="M6154" t="n">
        <x:v>3.2</x:v>
      </x:c>
      <x:c r="N6154" t="n">
        <x:v>14</x:v>
      </x:c>
    </x:row>
    <x:row r="6155">
      <x:c r="A6155" t="str">
        <x:v>DEV-01026</x:v>
      </x:c>
      <x:c r="B6155" s="28" t="n">
        <x:v>46143</x:v>
      </x:c>
      <x:c r="C6155" t="n">
        <x:v>76.3</x:v>
      </x:c>
      <x:c r="D6155" t="n">
        <x:v>473.1</x:v>
      </x:c>
      <x:c r="E6155" t="n">
        <x:v>32</x:v>
      </x:c>
      <x:c r="F6155" t="n">
        <x:v>1</x:v>
      </x:c>
      <x:c r="G6155" t="n">
        <x:v>32</x:v>
      </x:c>
      <x:c r="H6155" t="n">
        <x:v>0</x:v>
      </x:c>
      <x:c r="I6155" t="n">
        <x:v>5</x:v>
      </x:c>
      <x:c r="J6155" t="n">
        <x:v>0.61</x:v>
      </x:c>
      <x:c r="K6155" t="n">
        <x:v>0</x:v>
      </x:c>
      <x:c r="L6155" t="n">
        <x:v>92.5</x:v>
      </x:c>
      <x:c r="M6155" t="n">
        <x:v>4.4</x:v>
      </x:c>
      <x:c r="N6155" t="n">
        <x:v>17.9</x:v>
      </x:c>
    </x:row>
    <x:row r="6156">
      <x:c r="A6156" t="str">
        <x:v>DEV-01026</x:v>
      </x:c>
      <x:c r="B6156" s="28" t="n">
        <x:v>46174</x:v>
      </x:c>
      <x:c r="C6156" t="n">
        <x:v>84.8</x:v>
      </x:c>
      <x:c r="D6156" t="n">
        <x:v>595.9</x:v>
      </x:c>
      <x:c r="E6156" t="n">
        <x:v>23</x:v>
      </x:c>
      <x:c r="F6156" t="n">
        <x:v>1</x:v>
      </x:c>
      <x:c r="G6156" t="n">
        <x:v>37</x:v>
      </x:c>
      <x:c r="H6156" t="n">
        <x:v>0</x:v>
      </x:c>
      <x:c r="I6156" t="n">
        <x:v>3</x:v>
      </x:c>
      <x:c r="J6156" t="n">
        <x:v>0.77</x:v>
      </x:c>
      <x:c r="K6156" t="n">
        <x:v>0</x:v>
      </x:c>
      <x:c r="L6156" t="n">
        <x:v>93.9</x:v>
      </x:c>
      <x:c r="M6156" t="n">
        <x:v>2.3</x:v>
      </x:c>
      <x:c r="N6156" t="n">
        <x:v>26.5</x:v>
      </x:c>
    </x:row>
    <x:row r="6157">
      <x:c r="A6157" t="str">
        <x:v>DEV-01026</x:v>
      </x:c>
      <x:c r="B6157" s="28" t="n">
        <x:v>46204</x:v>
      </x:c>
      <x:c r="C6157" t="n">
        <x:v>68.3</x:v>
      </x:c>
      <x:c r="D6157" t="n">
        <x:v>393</x:v>
      </x:c>
      <x:c r="E6157" t="n">
        <x:v>32</x:v>
      </x:c>
      <x:c r="F6157" t="n">
        <x:v>1</x:v>
      </x:c>
      <x:c r="G6157" t="n">
        <x:v>39</x:v>
      </x:c>
      <x:c r="H6157" t="n">
        <x:v>0</x:v>
      </x:c>
      <x:c r="I6157" t="n">
        <x:v>2</x:v>
      </x:c>
      <x:c r="J6157" t="n">
        <x:v>0.54</x:v>
      </x:c>
      <x:c r="K6157" t="n">
        <x:v>1</x:v>
      </x:c>
      <x:c r="L6157" t="n">
        <x:v>97.4</x:v>
      </x:c>
      <x:c r="M6157" t="n">
        <x:v>3.3</x:v>
      </x:c>
      <x:c r="N6157" t="n">
        <x:v>11.6</x:v>
      </x:c>
    </x:row>
    <x:row r="6158">
      <x:c r="A6158" t="str">
        <x:v>DEV-01027</x:v>
      </x:c>
      <x:c r="B6158" s="28" t="n">
        <x:v>46054</x:v>
      </x:c>
      <x:c r="C6158" t="n">
        <x:v>61.3</x:v>
      </x:c>
      <x:c r="D6158" t="n">
        <x:v>426</x:v>
      </x:c>
      <x:c r="E6158" t="n">
        <x:v>17</x:v>
      </x:c>
      <x:c r="F6158" t="n">
        <x:v>1</x:v>
      </x:c>
      <x:c r="G6158" t="n">
        <x:v>35</x:v>
      </x:c>
      <x:c r="H6158" t="n">
        <x:v>0</x:v>
      </x:c>
      <x:c r="I6158" t="n">
        <x:v>3</x:v>
      </x:c>
      <x:c r="J6158" t="n">
        <x:v>0.13</x:v>
      </x:c>
      <x:c r="K6158" t="n">
        <x:v>1</x:v>
      </x:c>
      <x:c r="L6158" t="n">
        <x:v>93.6</x:v>
      </x:c>
      <x:c r="M6158" t="n">
        <x:v>3.5</x:v>
      </x:c>
      <x:c r="N6158" t="n">
        <x:v>7.1</x:v>
      </x:c>
    </x:row>
    <x:row r="6159">
      <x:c r="A6159" t="str">
        <x:v>DEV-01027</x:v>
      </x:c>
      <x:c r="B6159" s="28" t="n">
        <x:v>46082</x:v>
      </x:c>
      <x:c r="C6159" t="n">
        <x:v>74.4</x:v>
      </x:c>
      <x:c r="D6159" t="n">
        <x:v>502.5</x:v>
      </x:c>
      <x:c r="E6159" t="n">
        <x:v>8</x:v>
      </x:c>
      <x:c r="F6159" t="n">
        <x:v>1</x:v>
      </x:c>
      <x:c r="G6159" t="n">
        <x:v>43</x:v>
      </x:c>
      <x:c r="H6159" t="n">
        <x:v>1</x:v>
      </x:c>
      <x:c r="I6159" t="n">
        <x:v>3</x:v>
      </x:c>
      <x:c r="J6159" t="n">
        <x:v>0</x:v>
      </x:c>
      <x:c r="K6159" t="n">
        <x:v>1</x:v>
      </x:c>
      <x:c r="L6159" t="n">
        <x:v>96.2</x:v>
      </x:c>
      <x:c r="M6159" t="n">
        <x:v>8</x:v>
      </x:c>
      <x:c r="N6159" t="n">
        <x:v>10.4</x:v>
      </x:c>
    </x:row>
    <x:row r="6160">
      <x:c r="A6160" t="str">
        <x:v>DEV-01027</x:v>
      </x:c>
      <x:c r="B6160" s="28" t="n">
        <x:v>46113</x:v>
      </x:c>
      <x:c r="C6160" t="n">
        <x:v>50.1</x:v>
      </x:c>
      <x:c r="D6160" t="n">
        <x:v>277.3</x:v>
      </x:c>
      <x:c r="E6160" t="n">
        <x:v>17</x:v>
      </x:c>
      <x:c r="F6160" t="n">
        <x:v>1</x:v>
      </x:c>
      <x:c r="G6160" t="n">
        <x:v>34</x:v>
      </x:c>
      <x:c r="H6160" t="n">
        <x:v>0</x:v>
      </x:c>
      <x:c r="I6160" t="n">
        <x:v>2</x:v>
      </x:c>
      <x:c r="J6160" t="n">
        <x:v>0.77</x:v>
      </x:c>
      <x:c r="K6160" t="n">
        <x:v>0</x:v>
      </x:c>
      <x:c r="L6160" t="n">
        <x:v>94.1</x:v>
      </x:c>
      <x:c r="M6160" t="n">
        <x:v>7</x:v>
      </x:c>
      <x:c r="N6160" t="n">
        <x:v>10.9</x:v>
      </x:c>
    </x:row>
    <x:row r="6161">
      <x:c r="A6161" t="str">
        <x:v>DEV-01027</x:v>
      </x:c>
      <x:c r="B6161" s="28" t="n">
        <x:v>46143</x:v>
      </x:c>
      <x:c r="C6161" t="n">
        <x:v>66.2</x:v>
      </x:c>
      <x:c r="D6161" t="n">
        <x:v>411.5</x:v>
      </x:c>
      <x:c r="E6161" t="n">
        <x:v>16</x:v>
      </x:c>
      <x:c r="F6161" t="n">
        <x:v>1</x:v>
      </x:c>
      <x:c r="G6161" t="n">
        <x:v>11</x:v>
      </x:c>
      <x:c r="H6161" t="n">
        <x:v>0</x:v>
      </x:c>
      <x:c r="I6161" t="n">
        <x:v>4</x:v>
      </x:c>
      <x:c r="J6161" t="n">
        <x:v>0.09</x:v>
      </x:c>
      <x:c r="K6161" t="n">
        <x:v>0</x:v>
      </x:c>
      <x:c r="L6161" t="n">
        <x:v>95.1</x:v>
      </x:c>
      <x:c r="M6161" t="n">
        <x:v>5.8</x:v>
      </x:c>
      <x:c r="N6161" t="n">
        <x:v>17.8</x:v>
      </x:c>
    </x:row>
    <x:row r="6162">
      <x:c r="A6162" t="str">
        <x:v>DEV-01027</x:v>
      </x:c>
      <x:c r="B6162" s="28" t="n">
        <x:v>46174</x:v>
      </x:c>
      <x:c r="C6162" t="n">
        <x:v>61.9</x:v>
      </x:c>
      <x:c r="D6162" t="n">
        <x:v>353.1</x:v>
      </x:c>
      <x:c r="E6162" t="n">
        <x:v>18</x:v>
      </x:c>
      <x:c r="F6162" t="n">
        <x:v>0</x:v>
      </x:c>
      <x:c r="G6162" t="n">
        <x:v>39</x:v>
      </x:c>
      <x:c r="H6162" t="n">
        <x:v>0</x:v>
      </x:c>
      <x:c r="I6162" t="n">
        <x:v>4</x:v>
      </x:c>
      <x:c r="J6162" t="n">
        <x:v>0.63</x:v>
      </x:c>
      <x:c r="K6162" t="n">
        <x:v>0</x:v>
      </x:c>
      <x:c r="L6162" t="n">
        <x:v>95.1</x:v>
      </x:c>
      <x:c r="M6162" t="n">
        <x:v>0.6</x:v>
      </x:c>
      <x:c r="N6162" t="n">
        <x:v>17.4</x:v>
      </x:c>
    </x:row>
    <x:row r="6163">
      <x:c r="A6163" t="str">
        <x:v>DEV-01027</x:v>
      </x:c>
      <x:c r="B6163" s="28" t="n">
        <x:v>46204</x:v>
      </x:c>
      <x:c r="C6163" t="n">
        <x:v>73.5</x:v>
      </x:c>
      <x:c r="D6163" t="n">
        <x:v>415</x:v>
      </x:c>
      <x:c r="E6163" t="n">
        <x:v>23</x:v>
      </x:c>
      <x:c r="F6163" t="n">
        <x:v>1</x:v>
      </x:c>
      <x:c r="G6163" t="n">
        <x:v>41</x:v>
      </x:c>
      <x:c r="H6163" t="n">
        <x:v>0</x:v>
      </x:c>
      <x:c r="I6163" t="n">
        <x:v>0</x:v>
      </x:c>
      <x:c r="J6163" t="n">
        <x:v>0.72</x:v>
      </x:c>
      <x:c r="K6163" t="n">
        <x:v>1</x:v>
      </x:c>
      <x:c r="L6163" t="n">
        <x:v>99</x:v>
      </x:c>
      <x:c r="M6163" t="n">
        <x:v>1.9</x:v>
      </x:c>
      <x:c r="N6163" t="n">
        <x:v>22</x:v>
      </x:c>
    </x:row>
    <x:row r="6164">
      <x:c r="A6164" t="str">
        <x:v>DEV-01028</x:v>
      </x:c>
      <x:c r="B6164" s="28" t="n">
        <x:v>46054</x:v>
      </x:c>
      <x:c r="C6164" t="n">
        <x:v>57.3</x:v>
      </x:c>
      <x:c r="D6164" t="n">
        <x:v>349.8</x:v>
      </x:c>
      <x:c r="E6164" t="n">
        <x:v>16</x:v>
      </x:c>
      <x:c r="F6164" t="n">
        <x:v>0</x:v>
      </x:c>
      <x:c r="G6164" t="n">
        <x:v>35</x:v>
      </x:c>
      <x:c r="H6164" t="n">
        <x:v>0</x:v>
      </x:c>
      <x:c r="I6164" t="n">
        <x:v>1</x:v>
      </x:c>
      <x:c r="J6164" t="n">
        <x:v>0.21</x:v>
      </x:c>
      <x:c r="K6164" t="n">
        <x:v>0</x:v>
      </x:c>
      <x:c r="L6164" t="n">
        <x:v>96.2</x:v>
      </x:c>
      <x:c r="M6164" t="n">
        <x:v>9.3</x:v>
      </x:c>
      <x:c r="N6164" t="n">
        <x:v>5.6</x:v>
      </x:c>
    </x:row>
    <x:row r="6165">
      <x:c r="A6165" t="str">
        <x:v>DEV-01028</x:v>
      </x:c>
      <x:c r="B6165" s="28" t="n">
        <x:v>46082</x:v>
      </x:c>
      <x:c r="C6165" t="n">
        <x:v>63</x:v>
      </x:c>
      <x:c r="D6165" t="n">
        <x:v>457.8</x:v>
      </x:c>
      <x:c r="E6165" t="n">
        <x:v>15</x:v>
      </x:c>
      <x:c r="F6165" t="n">
        <x:v>1</x:v>
      </x:c>
      <x:c r="G6165" t="n">
        <x:v>35</x:v>
      </x:c>
      <x:c r="H6165" t="n">
        <x:v>0</x:v>
      </x:c>
      <x:c r="I6165" t="n">
        <x:v>2</x:v>
      </x:c>
      <x:c r="J6165" t="n">
        <x:v>0.9</x:v>
      </x:c>
      <x:c r="K6165" t="n">
        <x:v>0</x:v>
      </x:c>
      <x:c r="L6165" t="n">
        <x:v>99.1</x:v>
      </x:c>
      <x:c r="M6165" t="n">
        <x:v>6.3</x:v>
      </x:c>
      <x:c r="N6165" t="n">
        <x:v>9.2</x:v>
      </x:c>
    </x:row>
    <x:row r="6166">
      <x:c r="A6166" t="str">
        <x:v>DEV-01028</x:v>
      </x:c>
      <x:c r="B6166" s="28" t="n">
        <x:v>46113</x:v>
      </x:c>
      <x:c r="C6166" t="n">
        <x:v>49.4</x:v>
      </x:c>
      <x:c r="D6166" t="n">
        <x:v>295.1</x:v>
      </x:c>
      <x:c r="E6166" t="n">
        <x:v>10</x:v>
      </x:c>
      <x:c r="F6166" t="n">
        <x:v>2</x:v>
      </x:c>
      <x:c r="G6166" t="n">
        <x:v>41</x:v>
      </x:c>
      <x:c r="H6166" t="n">
        <x:v>0</x:v>
      </x:c>
      <x:c r="I6166" t="n">
        <x:v>0</x:v>
      </x:c>
      <x:c r="J6166" t="n">
        <x:v>0.6</x:v>
      </x:c>
      <x:c r="K6166" t="n">
        <x:v>1</x:v>
      </x:c>
      <x:c r="L6166" t="n">
        <x:v>98.7</x:v>
      </x:c>
      <x:c r="M6166" t="n">
        <x:v>1.8</x:v>
      </x:c>
      <x:c r="N6166" t="n">
        <x:v>10.8</x:v>
      </x:c>
    </x:row>
    <x:row r="6167">
      <x:c r="A6167" t="str">
        <x:v>DEV-01028</x:v>
      </x:c>
      <x:c r="B6167" s="28" t="n">
        <x:v>46143</x:v>
      </x:c>
      <x:c r="C6167" t="n">
        <x:v>56.4</x:v>
      </x:c>
      <x:c r="D6167" t="n">
        <x:v>359.7</x:v>
      </x:c>
      <x:c r="E6167" t="n">
        <x:v>20</x:v>
      </x:c>
      <x:c r="F6167" t="n">
        <x:v>2</x:v>
      </x:c>
      <x:c r="G6167" t="n">
        <x:v>29</x:v>
      </x:c>
      <x:c r="H6167" t="n">
        <x:v>0</x:v>
      </x:c>
      <x:c r="I6167" t="n">
        <x:v>1</x:v>
      </x:c>
      <x:c r="J6167" t="n">
        <x:v>0.39</x:v>
      </x:c>
      <x:c r="K6167" t="n">
        <x:v>0</x:v>
      </x:c>
      <x:c r="L6167" t="n">
        <x:v>94.1</x:v>
      </x:c>
      <x:c r="M6167" t="n">
        <x:v>8.1</x:v>
      </x:c>
      <x:c r="N6167" t="n">
        <x:v>8.2</x:v>
      </x:c>
    </x:row>
    <x:row r="6168">
      <x:c r="A6168" t="str">
        <x:v>DEV-01028</x:v>
      </x:c>
      <x:c r="B6168" s="28" t="n">
        <x:v>46174</x:v>
      </x:c>
      <x:c r="C6168" t="n">
        <x:v>70.3</x:v>
      </x:c>
      <x:c r="D6168" t="n">
        <x:v>406.2</x:v>
      </x:c>
      <x:c r="E6168" t="n">
        <x:v>12</x:v>
      </x:c>
      <x:c r="F6168" t="n">
        <x:v>0</x:v>
      </x:c>
      <x:c r="G6168" t="n">
        <x:v>31</x:v>
      </x:c>
      <x:c r="H6168" t="n">
        <x:v>0</x:v>
      </x:c>
      <x:c r="I6168" t="n">
        <x:v>4</x:v>
      </x:c>
      <x:c r="J6168" t="n">
        <x:v>0</x:v>
      </x:c>
      <x:c r="K6168" t="n">
        <x:v>0</x:v>
      </x:c>
      <x:c r="L6168" t="n">
        <x:v>92</x:v>
      </x:c>
      <x:c r="M6168" t="n">
        <x:v>4.9</x:v>
      </x:c>
      <x:c r="N6168" t="n">
        <x:v>16.3</x:v>
      </x:c>
    </x:row>
    <x:row r="6169">
      <x:c r="A6169" t="str">
        <x:v>DEV-01028</x:v>
      </x:c>
      <x:c r="B6169" s="28" t="n">
        <x:v>46204</x:v>
      </x:c>
      <x:c r="C6169" t="n">
        <x:v>72.6</x:v>
      </x:c>
      <x:c r="D6169" t="n">
        <x:v>416.2</x:v>
      </x:c>
      <x:c r="E6169" t="n">
        <x:v>19</x:v>
      </x:c>
      <x:c r="F6169" t="n">
        <x:v>0</x:v>
      </x:c>
      <x:c r="G6169" t="n">
        <x:v>40</x:v>
      </x:c>
      <x:c r="H6169" t="n">
        <x:v>0</x:v>
      </x:c>
      <x:c r="I6169" t="n">
        <x:v>5</x:v>
      </x:c>
      <x:c r="J6169" t="n">
        <x:v>0.65</x:v>
      </x:c>
      <x:c r="K6169" t="n">
        <x:v>2</x:v>
      </x:c>
      <x:c r="L6169" t="n">
        <x:v>94.1</x:v>
      </x:c>
      <x:c r="M6169" t="n">
        <x:v>2.3</x:v>
      </x:c>
      <x:c r="N6169" t="n">
        <x:v>20.4</x:v>
      </x:c>
    </x:row>
    <x:row r="6170">
      <x:c r="A6170" t="str">
        <x:v>DEV-01029</x:v>
      </x:c>
      <x:c r="B6170" s="28" t="n">
        <x:v>46054</x:v>
      </x:c>
      <x:c r="C6170" t="n">
        <x:v>77.2</x:v>
      </x:c>
      <x:c r="D6170" t="n">
        <x:v>490.6</x:v>
      </x:c>
      <x:c r="E6170" t="n">
        <x:v>28</x:v>
      </x:c>
      <x:c r="F6170" t="n">
        <x:v>0</x:v>
      </x:c>
      <x:c r="G6170" t="n">
        <x:v>48</x:v>
      </x:c>
      <x:c r="H6170" t="n">
        <x:v>1</x:v>
      </x:c>
      <x:c r="I6170" t="n">
        <x:v>4</x:v>
      </x:c>
      <x:c r="J6170" t="n">
        <x:v>0.67</x:v>
      </x:c>
      <x:c r="K6170" t="n">
        <x:v>1</x:v>
      </x:c>
      <x:c r="L6170" t="n">
        <x:v>94.8</x:v>
      </x:c>
      <x:c r="M6170" t="n">
        <x:v>2</x:v>
      </x:c>
      <x:c r="N6170" t="n">
        <x:v>10.2</x:v>
      </x:c>
    </x:row>
    <x:row r="6171">
      <x:c r="A6171" t="str">
        <x:v>DEV-01029</x:v>
      </x:c>
      <x:c r="B6171" s="28" t="n">
        <x:v>46082</x:v>
      </x:c>
      <x:c r="C6171" t="n">
        <x:v>58.6</x:v>
      </x:c>
      <x:c r="D6171" t="n">
        <x:v>416.5</x:v>
      </x:c>
      <x:c r="E6171" t="n">
        <x:v>25</x:v>
      </x:c>
      <x:c r="F6171" t="n">
        <x:v>0</x:v>
      </x:c>
      <x:c r="G6171" t="n">
        <x:v>39</x:v>
      </x:c>
      <x:c r="H6171" t="n">
        <x:v>0</x:v>
      </x:c>
      <x:c r="I6171" t="n">
        <x:v>5</x:v>
      </x:c>
      <x:c r="J6171" t="n">
        <x:v>0</x:v>
      </x:c>
      <x:c r="K6171" t="n">
        <x:v>1</x:v>
      </x:c>
      <x:c r="L6171" t="n">
        <x:v>93.8</x:v>
      </x:c>
      <x:c r="M6171" t="n">
        <x:v>0.1</x:v>
      </x:c>
      <x:c r="N6171" t="n">
        <x:v>9.2</x:v>
      </x:c>
    </x:row>
    <x:row r="6172">
      <x:c r="A6172" t="str">
        <x:v>DEV-01029</x:v>
      </x:c>
      <x:c r="B6172" s="28" t="n">
        <x:v>46113</x:v>
      </x:c>
      <x:c r="C6172" t="n">
        <x:v>52.3</x:v>
      </x:c>
      <x:c r="D6172" t="n">
        <x:v>313.6</x:v>
      </x:c>
      <x:c r="E6172" t="n">
        <x:v>24</x:v>
      </x:c>
      <x:c r="F6172" t="n">
        <x:v>1</x:v>
      </x:c>
      <x:c r="G6172" t="n">
        <x:v>21</x:v>
      </x:c>
      <x:c r="H6172" t="n">
        <x:v>1</x:v>
      </x:c>
      <x:c r="I6172" t="n">
        <x:v>4</x:v>
      </x:c>
      <x:c r="J6172" t="n">
        <x:v>0.86</x:v>
      </x:c>
      <x:c r="K6172" t="n">
        <x:v>0</x:v>
      </x:c>
      <x:c r="L6172" t="n">
        <x:v>95.7</x:v>
      </x:c>
      <x:c r="M6172" t="n">
        <x:v>2.8</x:v>
      </x:c>
      <x:c r="N6172" t="n">
        <x:v>7.4</x:v>
      </x:c>
    </x:row>
    <x:row r="6173">
      <x:c r="A6173" t="str">
        <x:v>DEV-01029</x:v>
      </x:c>
      <x:c r="B6173" s="28" t="n">
        <x:v>46143</x:v>
      </x:c>
      <x:c r="C6173" t="n">
        <x:v>72.5</x:v>
      </x:c>
      <x:c r="D6173" t="n">
        <x:v>495.4</x:v>
      </x:c>
      <x:c r="E6173" t="n">
        <x:v>26</x:v>
      </x:c>
      <x:c r="F6173" t="n">
        <x:v>2</x:v>
      </x:c>
      <x:c r="G6173" t="n">
        <x:v>33</x:v>
      </x:c>
      <x:c r="H6173" t="n">
        <x:v>1</x:v>
      </x:c>
      <x:c r="I6173" t="n">
        <x:v>0</x:v>
      </x:c>
      <x:c r="J6173" t="n">
        <x:v>1.51</x:v>
      </x:c>
      <x:c r="K6173" t="n">
        <x:v>0</x:v>
      </x:c>
      <x:c r="L6173" t="n">
        <x:v>92.7</x:v>
      </x:c>
      <x:c r="M6173" t="n">
        <x:v>0</x:v>
      </x:c>
      <x:c r="N6173" t="n">
        <x:v>6</x:v>
      </x:c>
    </x:row>
    <x:row r="6174">
      <x:c r="A6174" t="str">
        <x:v>DEV-01029</x:v>
      </x:c>
      <x:c r="B6174" s="28" t="n">
        <x:v>46174</x:v>
      </x:c>
      <x:c r="C6174" t="n">
        <x:v>58.2</x:v>
      </x:c>
      <x:c r="D6174" t="n">
        <x:v>419</x:v>
      </x:c>
      <x:c r="E6174" t="n">
        <x:v>29</x:v>
      </x:c>
      <x:c r="F6174" t="n">
        <x:v>0</x:v>
      </x:c>
      <x:c r="G6174" t="n">
        <x:v>33</x:v>
      </x:c>
      <x:c r="H6174" t="n">
        <x:v>0</x:v>
      </x:c>
      <x:c r="I6174" t="n">
        <x:v>4</x:v>
      </x:c>
      <x:c r="J6174" t="n">
        <x:v>0.59</x:v>
      </x:c>
      <x:c r="K6174" t="n">
        <x:v>0</x:v>
      </x:c>
      <x:c r="L6174" t="n">
        <x:v>95.3</x:v>
      </x:c>
      <x:c r="M6174" t="n">
        <x:v>9.8</x:v>
      </x:c>
      <x:c r="N6174" t="n">
        <x:v>18.1</x:v>
      </x:c>
    </x:row>
    <x:row r="6175">
      <x:c r="A6175" t="str">
        <x:v>DEV-01029</x:v>
      </x:c>
      <x:c r="B6175" s="28" t="n">
        <x:v>46204</x:v>
      </x:c>
      <x:c r="C6175" t="n">
        <x:v>83.4</x:v>
      </x:c>
      <x:c r="D6175" t="n">
        <x:v>553</x:v>
      </x:c>
      <x:c r="E6175" t="n">
        <x:v>38</x:v>
      </x:c>
      <x:c r="F6175" t="n">
        <x:v>0</x:v>
      </x:c>
      <x:c r="G6175" t="n">
        <x:v>49</x:v>
      </x:c>
      <x:c r="H6175" t="n">
        <x:v>0</x:v>
      </x:c>
      <x:c r="I6175" t="n">
        <x:v>6</x:v>
      </x:c>
      <x:c r="J6175" t="n">
        <x:v>0.56</x:v>
      </x:c>
      <x:c r="K6175" t="n">
        <x:v>1</x:v>
      </x:c>
      <x:c r="L6175" t="n">
        <x:v>92.3</x:v>
      </x:c>
      <x:c r="M6175" t="n">
        <x:v>5.1</x:v>
      </x:c>
      <x:c r="N6175" t="n">
        <x:v>24.3</x:v>
      </x:c>
    </x:row>
    <x:row r="6176">
      <x:c r="A6176" t="str">
        <x:v>DEV-01030</x:v>
      </x:c>
      <x:c r="B6176" s="28" t="n">
        <x:v>46054</x:v>
      </x:c>
      <x:c r="C6176" t="n">
        <x:v>44.3</x:v>
      </x:c>
      <x:c r="D6176" t="n">
        <x:v>275.4</x:v>
      </x:c>
      <x:c r="E6176" t="n">
        <x:v>12</x:v>
      </x:c>
      <x:c r="F6176" t="n">
        <x:v>2</x:v>
      </x:c>
      <x:c r="G6176" t="n">
        <x:v>25</x:v>
      </x:c>
      <x:c r="H6176" t="n">
        <x:v>0</x:v>
      </x:c>
      <x:c r="I6176" t="n">
        <x:v>1</x:v>
      </x:c>
      <x:c r="J6176" t="n">
        <x:v>0.57</x:v>
      </x:c>
      <x:c r="K6176" t="n">
        <x:v>0</x:v>
      </x:c>
      <x:c r="L6176" t="n">
        <x:v>95.2</x:v>
      </x:c>
      <x:c r="M6176" t="n">
        <x:v>6.1</x:v>
      </x:c>
      <x:c r="N6176" t="n">
        <x:v>11</x:v>
      </x:c>
    </x:row>
    <x:row r="6177">
      <x:c r="A6177" t="str">
        <x:v>DEV-01030</x:v>
      </x:c>
      <x:c r="B6177" s="28" t="n">
        <x:v>46082</x:v>
      </x:c>
      <x:c r="C6177" t="n">
        <x:v>58.4</x:v>
      </x:c>
      <x:c r="D6177" t="n">
        <x:v>358</x:v>
      </x:c>
      <x:c r="E6177" t="n">
        <x:v>25</x:v>
      </x:c>
      <x:c r="F6177" t="n">
        <x:v>3</x:v>
      </x:c>
      <x:c r="G6177" t="n">
        <x:v>52</x:v>
      </x:c>
      <x:c r="H6177" t="n">
        <x:v>0</x:v>
      </x:c>
      <x:c r="I6177" t="n">
        <x:v>0</x:v>
      </x:c>
      <x:c r="J6177" t="n">
        <x:v>0.16</x:v>
      </x:c>
      <x:c r="K6177" t="n">
        <x:v>0</x:v>
      </x:c>
      <x:c r="L6177" t="n">
        <x:v>94</x:v>
      </x:c>
      <x:c r="M6177" t="n">
        <x:v>6.8</x:v>
      </x:c>
      <x:c r="N6177" t="n">
        <x:v>16.9</x:v>
      </x:c>
    </x:row>
    <x:row r="6178">
      <x:c r="A6178" t="str">
        <x:v>DEV-01030</x:v>
      </x:c>
      <x:c r="B6178" s="28" t="n">
        <x:v>46113</x:v>
      </x:c>
      <x:c r="C6178" t="n">
        <x:v>26.6</x:v>
      </x:c>
      <x:c r="D6178" t="n">
        <x:v>181.6</x:v>
      </x:c>
      <x:c r="E6178" t="n">
        <x:v>7</x:v>
      </x:c>
      <x:c r="F6178" t="n">
        <x:v>4</x:v>
      </x:c>
      <x:c r="G6178" t="n">
        <x:v>22</x:v>
      </x:c>
      <x:c r="H6178" t="n">
        <x:v>0</x:v>
      </x:c>
      <x:c r="I6178" t="n">
        <x:v>2</x:v>
      </x:c>
      <x:c r="J6178" t="n">
        <x:v>0.16</x:v>
      </x:c>
      <x:c r="K6178" t="n">
        <x:v>0</x:v>
      </x:c>
      <x:c r="L6178" t="n">
        <x:v>96.5</x:v>
      </x:c>
      <x:c r="M6178" t="n">
        <x:v>3.2</x:v>
      </x:c>
      <x:c r="N6178" t="n">
        <x:v>6.7</x:v>
      </x:c>
    </x:row>
    <x:row r="6179">
      <x:c r="A6179" t="str">
        <x:v>DEV-01030</x:v>
      </x:c>
      <x:c r="B6179" s="28" t="n">
        <x:v>46143</x:v>
      </x:c>
      <x:c r="C6179" t="n">
        <x:v>24.6</x:v>
      </x:c>
      <x:c r="D6179" t="n">
        <x:v>144</x:v>
      </x:c>
      <x:c r="E6179" t="n">
        <x:v>0</x:v>
      </x:c>
      <x:c r="F6179" t="n">
        <x:v>2</x:v>
      </x:c>
      <x:c r="G6179" t="n">
        <x:v>26</x:v>
      </x:c>
      <x:c r="H6179" t="n">
        <x:v>0</x:v>
      </x:c>
      <x:c r="I6179" t="n">
        <x:v>2</x:v>
      </x:c>
      <x:c r="J6179" t="n">
        <x:v>0.16</x:v>
      </x:c>
      <x:c r="K6179" t="n">
        <x:v>1</x:v>
      </x:c>
      <x:c r="L6179" t="n">
        <x:v>96</x:v>
      </x:c>
      <x:c r="M6179" t="n">
        <x:v>4.5</x:v>
      </x:c>
      <x:c r="N6179" t="n">
        <x:v>6</x:v>
      </x:c>
    </x:row>
    <x:row r="6180">
      <x:c r="A6180" t="str">
        <x:v>DEV-01030</x:v>
      </x:c>
      <x:c r="B6180" s="28" t="n">
        <x:v>46174</x:v>
      </x:c>
      <x:c r="C6180" t="n">
        <x:v>74.8</x:v>
      </x:c>
      <x:c r="D6180" t="n">
        <x:v>418.4</x:v>
      </x:c>
      <x:c r="E6180" t="n">
        <x:v>22</x:v>
      </x:c>
      <x:c r="F6180" t="n">
        <x:v>4</x:v>
      </x:c>
      <x:c r="G6180" t="n">
        <x:v>42</x:v>
      </x:c>
      <x:c r="H6180" t="n">
        <x:v>0</x:v>
      </x:c>
      <x:c r="I6180" t="n">
        <x:v>2</x:v>
      </x:c>
      <x:c r="J6180" t="n">
        <x:v>0.25</x:v>
      </x:c>
      <x:c r="K6180" t="n">
        <x:v>0</x:v>
      </x:c>
      <x:c r="L6180" t="n">
        <x:v>97.5</x:v>
      </x:c>
      <x:c r="M6180" t="n">
        <x:v>11.1</x:v>
      </x:c>
      <x:c r="N6180" t="n">
        <x:v>17.9</x:v>
      </x:c>
    </x:row>
    <x:row r="6181">
      <x:c r="A6181" t="str">
        <x:v>DEV-01030</x:v>
      </x:c>
      <x:c r="B6181" s="28" t="n">
        <x:v>46204</x:v>
      </x:c>
      <x:c r="C6181" t="n">
        <x:v>32.3</x:v>
      </x:c>
      <x:c r="D6181" t="n">
        <x:v>224.4</x:v>
      </x:c>
      <x:c r="E6181" t="n">
        <x:v>8</x:v>
      </x:c>
      <x:c r="F6181" t="n">
        <x:v>4</x:v>
      </x:c>
      <x:c r="G6181" t="n">
        <x:v>22</x:v>
      </x:c>
      <x:c r="H6181" t="n">
        <x:v>0</x:v>
      </x:c>
      <x:c r="I6181" t="n">
        <x:v>1</x:v>
      </x:c>
      <x:c r="J6181" t="n">
        <x:v>0</x:v>
      </x:c>
      <x:c r="K6181" t="n">
        <x:v>1</x:v>
      </x:c>
      <x:c r="L6181" t="n">
        <x:v>98.4</x:v>
      </x:c>
      <x:c r="M6181" t="n">
        <x:v>4.2</x:v>
      </x:c>
      <x:c r="N6181" t="n">
        <x:v>3</x:v>
      </x:c>
    </x:row>
    <x:row r="6182">
      <x:c r="A6182" t="str">
        <x:v>DEV-01031</x:v>
      </x:c>
      <x:c r="B6182" s="28" t="n">
        <x:v>46054</x:v>
      </x:c>
      <x:c r="C6182" t="n">
        <x:v>67.2</x:v>
      </x:c>
      <x:c r="D6182" t="n">
        <x:v>437.1</x:v>
      </x:c>
      <x:c r="E6182" t="n">
        <x:v>34</x:v>
      </x:c>
      <x:c r="F6182" t="n">
        <x:v>1</x:v>
      </x:c>
      <x:c r="G6182" t="n">
        <x:v>38</x:v>
      </x:c>
      <x:c r="H6182" t="n">
        <x:v>0</x:v>
      </x:c>
      <x:c r="I6182" t="n">
        <x:v>3</x:v>
      </x:c>
      <x:c r="J6182" t="n">
        <x:v>1.66</x:v>
      </x:c>
      <x:c r="K6182" t="n">
        <x:v>2</x:v>
      </x:c>
      <x:c r="L6182" t="n">
        <x:v>93.9</x:v>
      </x:c>
      <x:c r="M6182" t="n">
        <x:v>3.6</x:v>
      </x:c>
      <x:c r="N6182" t="n">
        <x:v>6.3</x:v>
      </x:c>
    </x:row>
    <x:row r="6183">
      <x:c r="A6183" t="str">
        <x:v>DEV-01031</x:v>
      </x:c>
      <x:c r="B6183" s="28" t="n">
        <x:v>46082</x:v>
      </x:c>
      <x:c r="C6183" t="n">
        <x:v>69.5</x:v>
      </x:c>
      <x:c r="D6183" t="n">
        <x:v>482.1</x:v>
      </x:c>
      <x:c r="E6183" t="n">
        <x:v>33</x:v>
      </x:c>
      <x:c r="F6183" t="n">
        <x:v>0</x:v>
      </x:c>
      <x:c r="G6183" t="n">
        <x:v>48</x:v>
      </x:c>
      <x:c r="H6183" t="n">
        <x:v>1</x:v>
      </x:c>
      <x:c r="I6183" t="n">
        <x:v>2</x:v>
      </x:c>
      <x:c r="J6183" t="n">
        <x:v>0.92</x:v>
      </x:c>
      <x:c r="K6183" t="n">
        <x:v>1</x:v>
      </x:c>
      <x:c r="L6183" t="n">
        <x:v>94.8</x:v>
      </x:c>
      <x:c r="M6183" t="n">
        <x:v>11.1</x:v>
      </x:c>
      <x:c r="N6183" t="n">
        <x:v>16</x:v>
      </x:c>
    </x:row>
    <x:row r="6184">
      <x:c r="A6184" t="str">
        <x:v>DEV-01031</x:v>
      </x:c>
      <x:c r="B6184" s="28" t="n">
        <x:v>46113</x:v>
      </x:c>
      <x:c r="C6184" t="n">
        <x:v>79.2</x:v>
      </x:c>
      <x:c r="D6184" t="n">
        <x:v>467</x:v>
      </x:c>
      <x:c r="E6184" t="n">
        <x:v>32</x:v>
      </x:c>
      <x:c r="F6184" t="n">
        <x:v>1</x:v>
      </x:c>
      <x:c r="G6184" t="n">
        <x:v>47</x:v>
      </x:c>
      <x:c r="H6184" t="n">
        <x:v>1</x:v>
      </x:c>
      <x:c r="I6184" t="n">
        <x:v>5</x:v>
      </x:c>
      <x:c r="J6184" t="n">
        <x:v>0.68</x:v>
      </x:c>
      <x:c r="K6184" t="n">
        <x:v>0</x:v>
      </x:c>
      <x:c r="L6184" t="n">
        <x:v>96</x:v>
      </x:c>
      <x:c r="M6184" t="n">
        <x:v>9.3</x:v>
      </x:c>
      <x:c r="N6184" t="n">
        <x:v>11.4</x:v>
      </x:c>
    </x:row>
    <x:row r="6185">
      <x:c r="A6185" t="str">
        <x:v>DEV-01031</x:v>
      </x:c>
      <x:c r="B6185" s="28" t="n">
        <x:v>46143</x:v>
      </x:c>
      <x:c r="C6185" t="n">
        <x:v>49.1</x:v>
      </x:c>
      <x:c r="D6185" t="n">
        <x:v>317.8</x:v>
      </x:c>
      <x:c r="E6185" t="n">
        <x:v>24</x:v>
      </x:c>
      <x:c r="F6185" t="n">
        <x:v>0</x:v>
      </x:c>
      <x:c r="G6185" t="n">
        <x:v>33</x:v>
      </x:c>
      <x:c r="H6185" t="n">
        <x:v>0</x:v>
      </x:c>
      <x:c r="I6185" t="n">
        <x:v>4</x:v>
      </x:c>
      <x:c r="J6185" t="n">
        <x:v>0.29</x:v>
      </x:c>
      <x:c r="K6185" t="n">
        <x:v>0</x:v>
      </x:c>
      <x:c r="L6185" t="n">
        <x:v>93.2</x:v>
      </x:c>
      <x:c r="M6185" t="n">
        <x:v>13.2</x:v>
      </x:c>
      <x:c r="N6185" t="n">
        <x:v>6.1</x:v>
      </x:c>
    </x:row>
    <x:row r="6186">
      <x:c r="A6186" t="str">
        <x:v>DEV-01031</x:v>
      </x:c>
      <x:c r="B6186" s="28" t="n">
        <x:v>46174</x:v>
      </x:c>
      <x:c r="C6186" t="n">
        <x:v>68.7</x:v>
      </x:c>
      <x:c r="D6186" t="n">
        <x:v>468.8</x:v>
      </x:c>
      <x:c r="E6186" t="n">
        <x:v>29</x:v>
      </x:c>
      <x:c r="F6186" t="n">
        <x:v>2</x:v>
      </x:c>
      <x:c r="G6186" t="n">
        <x:v>24</x:v>
      </x:c>
      <x:c r="H6186" t="n">
        <x:v>1</x:v>
      </x:c>
      <x:c r="I6186" t="n">
        <x:v>2</x:v>
      </x:c>
      <x:c r="J6186" t="n">
        <x:v>0.42</x:v>
      </x:c>
      <x:c r="K6186" t="n">
        <x:v>0</x:v>
      </x:c>
      <x:c r="L6186" t="n">
        <x:v>97.1</x:v>
      </x:c>
      <x:c r="M6186" t="n">
        <x:v>9.5</x:v>
      </x:c>
      <x:c r="N6186" t="n">
        <x:v>18.4</x:v>
      </x:c>
    </x:row>
    <x:row r="6187">
      <x:c r="A6187" t="str">
        <x:v>DEV-01031</x:v>
      </x:c>
      <x:c r="B6187" s="28" t="n">
        <x:v>46204</x:v>
      </x:c>
      <x:c r="C6187" t="n">
        <x:v>91.3</x:v>
      </x:c>
      <x:c r="D6187" t="n">
        <x:v>627.9</x:v>
      </x:c>
      <x:c r="E6187" t="n">
        <x:v>26</x:v>
      </x:c>
      <x:c r="F6187" t="n">
        <x:v>2</x:v>
      </x:c>
      <x:c r="G6187" t="n">
        <x:v>50</x:v>
      </x:c>
      <x:c r="H6187" t="n">
        <x:v>0</x:v>
      </x:c>
      <x:c r="I6187" t="n">
        <x:v>5</x:v>
      </x:c>
      <x:c r="J6187" t="n">
        <x:v>0.74</x:v>
      </x:c>
      <x:c r="K6187" t="n">
        <x:v>0</x:v>
      </x:c>
      <x:c r="L6187" t="n">
        <x:v>95.1</x:v>
      </x:c>
      <x:c r="M6187" t="n">
        <x:v>7.9</x:v>
      </x:c>
      <x:c r="N6187" t="n">
        <x:v>28.8</x:v>
      </x:c>
    </x:row>
    <x:row r="6188">
      <x:c r="A6188" t="str">
        <x:v>DEV-01032</x:v>
      </x:c>
      <x:c r="B6188" s="28" t="n">
        <x:v>46054</x:v>
      </x:c>
      <x:c r="C6188" t="n">
        <x:v>34.9</x:v>
      </x:c>
      <x:c r="D6188" t="n">
        <x:v>243.3</x:v>
      </x:c>
      <x:c r="E6188" t="n">
        <x:v>13</x:v>
      </x:c>
      <x:c r="F6188" t="n">
        <x:v>3</x:v>
      </x:c>
      <x:c r="G6188" t="n">
        <x:v>33</x:v>
      </x:c>
      <x:c r="H6188" t="n">
        <x:v>1</x:v>
      </x:c>
      <x:c r="I6188" t="n">
        <x:v>3</x:v>
      </x:c>
      <x:c r="J6188" t="n">
        <x:v>0.82</x:v>
      </x:c>
      <x:c r="K6188" t="n">
        <x:v>2</x:v>
      </x:c>
      <x:c r="L6188" t="n">
        <x:v>95.4</x:v>
      </x:c>
      <x:c r="M6188" t="n">
        <x:v>4.7</x:v>
      </x:c>
      <x:c r="N6188" t="n">
        <x:v>7.8</x:v>
      </x:c>
    </x:row>
    <x:row r="6189">
      <x:c r="A6189" t="str">
        <x:v>DEV-01032</x:v>
      </x:c>
      <x:c r="B6189" s="28" t="n">
        <x:v>46082</x:v>
      </x:c>
      <x:c r="C6189" t="n">
        <x:v>71.5</x:v>
      </x:c>
      <x:c r="D6189" t="n">
        <x:v>453</x:v>
      </x:c>
      <x:c r="E6189" t="n">
        <x:v>18</x:v>
      </x:c>
      <x:c r="F6189" t="n">
        <x:v>4</x:v>
      </x:c>
      <x:c r="G6189" t="n">
        <x:v>31</x:v>
      </x:c>
      <x:c r="H6189" t="n">
        <x:v>0</x:v>
      </x:c>
      <x:c r="I6189" t="n">
        <x:v>8</x:v>
      </x:c>
      <x:c r="J6189" t="n">
        <x:v>0</x:v>
      </x:c>
      <x:c r="K6189" t="n">
        <x:v>0</x:v>
      </x:c>
      <x:c r="L6189" t="n">
        <x:v>91.7</x:v>
      </x:c>
      <x:c r="M6189" t="n">
        <x:v>5.4</x:v>
      </x:c>
      <x:c r="N6189" t="n">
        <x:v>14.2</x:v>
      </x:c>
    </x:row>
    <x:row r="6190">
      <x:c r="A6190" t="str">
        <x:v>DEV-01032</x:v>
      </x:c>
      <x:c r="B6190" s="28" t="n">
        <x:v>46113</x:v>
      </x:c>
      <x:c r="C6190" t="n">
        <x:v>64.7</x:v>
      </x:c>
      <x:c r="D6190" t="n">
        <x:v>378.8</x:v>
      </x:c>
      <x:c r="E6190" t="n">
        <x:v>23</x:v>
      </x:c>
      <x:c r="F6190" t="n">
        <x:v>0</x:v>
      </x:c>
      <x:c r="G6190" t="n">
        <x:v>35</x:v>
      </x:c>
      <x:c r="H6190" t="n">
        <x:v>0</x:v>
      </x:c>
      <x:c r="I6190" t="n">
        <x:v>4</x:v>
      </x:c>
      <x:c r="J6190" t="n">
        <x:v>0.67</x:v>
      </x:c>
      <x:c r="K6190" t="n">
        <x:v>0</x:v>
      </x:c>
      <x:c r="L6190" t="n">
        <x:v>93.3</x:v>
      </x:c>
      <x:c r="M6190" t="n">
        <x:v>4.8</x:v>
      </x:c>
      <x:c r="N6190" t="n">
        <x:v>7.2</x:v>
      </x:c>
    </x:row>
    <x:row r="6191">
      <x:c r="A6191" t="str">
        <x:v>DEV-01032</x:v>
      </x:c>
      <x:c r="B6191" s="28" t="n">
        <x:v>46143</x:v>
      </x:c>
      <x:c r="C6191" t="n">
        <x:v>80.4</x:v>
      </x:c>
      <x:c r="D6191" t="n">
        <x:v>551.3</x:v>
      </x:c>
      <x:c r="E6191" t="n">
        <x:v>29</x:v>
      </x:c>
      <x:c r="F6191" t="n">
        <x:v>3</x:v>
      </x:c>
      <x:c r="G6191" t="n">
        <x:v>44</x:v>
      </x:c>
      <x:c r="H6191" t="n">
        <x:v>0</x:v>
      </x:c>
      <x:c r="I6191" t="n">
        <x:v>6</x:v>
      </x:c>
      <x:c r="J6191" t="n">
        <x:v>0</x:v>
      </x:c>
      <x:c r="K6191" t="n">
        <x:v>0</x:v>
      </x:c>
      <x:c r="L6191" t="n">
        <x:v>92</x:v>
      </x:c>
      <x:c r="M6191" t="n">
        <x:v>0</x:v>
      </x:c>
      <x:c r="N6191" t="n">
        <x:v>22.6</x:v>
      </x:c>
    </x:row>
    <x:row r="6192">
      <x:c r="A6192" t="str">
        <x:v>DEV-01032</x:v>
      </x:c>
      <x:c r="B6192" s="28" t="n">
        <x:v>46174</x:v>
      </x:c>
      <x:c r="C6192" t="n">
        <x:v>67.2</x:v>
      </x:c>
      <x:c r="D6192" t="n">
        <x:v>474.2</x:v>
      </x:c>
      <x:c r="E6192" t="n">
        <x:v>22</x:v>
      </x:c>
      <x:c r="F6192" t="n">
        <x:v>2</x:v>
      </x:c>
      <x:c r="G6192" t="n">
        <x:v>29</x:v>
      </x:c>
      <x:c r="H6192" t="n">
        <x:v>1</x:v>
      </x:c>
      <x:c r="I6192" t="n">
        <x:v>5</x:v>
      </x:c>
      <x:c r="J6192" t="n">
        <x:v>0</x:v>
      </x:c>
      <x:c r="K6192" t="n">
        <x:v>0</x:v>
      </x:c>
      <x:c r="L6192" t="n">
        <x:v>95.5</x:v>
      </x:c>
      <x:c r="M6192" t="n">
        <x:v>0</x:v>
      </x:c>
      <x:c r="N6192" t="n">
        <x:v>15.4</x:v>
      </x:c>
    </x:row>
    <x:row r="6193">
      <x:c r="A6193" t="str">
        <x:v>DEV-01032</x:v>
      </x:c>
      <x:c r="B6193" s="28" t="n">
        <x:v>46204</x:v>
      </x:c>
      <x:c r="C6193" t="n">
        <x:v>63.8</x:v>
      </x:c>
      <x:c r="D6193" t="n">
        <x:v>380</x:v>
      </x:c>
      <x:c r="E6193" t="n">
        <x:v>19</x:v>
      </x:c>
      <x:c r="F6193" t="n">
        <x:v>0</x:v>
      </x:c>
      <x:c r="G6193" t="n">
        <x:v>32</x:v>
      </x:c>
      <x:c r="H6193" t="n">
        <x:v>0</x:v>
      </x:c>
      <x:c r="I6193" t="n">
        <x:v>5</x:v>
      </x:c>
      <x:c r="J6193" t="n">
        <x:v>0.87</x:v>
      </x:c>
      <x:c r="K6193" t="n">
        <x:v>0</x:v>
      </x:c>
      <x:c r="L6193" t="n">
        <x:v>95.8</x:v>
      </x:c>
      <x:c r="M6193" t="n">
        <x:v>0</x:v>
      </x:c>
      <x:c r="N6193" t="n">
        <x:v>7.1</x:v>
      </x:c>
    </x:row>
    <x:row r="6194">
      <x:c r="A6194" t="str">
        <x:v>DEV-01033</x:v>
      </x:c>
      <x:c r="B6194" s="28" t="n">
        <x:v>46054</x:v>
      </x:c>
      <x:c r="C6194" t="n">
        <x:v>47.5</x:v>
      </x:c>
      <x:c r="D6194" t="n">
        <x:v>321.4</x:v>
      </x:c>
      <x:c r="E6194" t="n">
        <x:v>23</x:v>
      </x:c>
      <x:c r="F6194" t="n">
        <x:v>1</x:v>
      </x:c>
      <x:c r="G6194" t="n">
        <x:v>45</x:v>
      </x:c>
      <x:c r="H6194" t="n">
        <x:v>0</x:v>
      </x:c>
      <x:c r="I6194" t="n">
        <x:v>3</x:v>
      </x:c>
      <x:c r="J6194" t="n">
        <x:v>0.03</x:v>
      </x:c>
      <x:c r="K6194" t="n">
        <x:v>0</x:v>
      </x:c>
      <x:c r="L6194" t="n">
        <x:v>96.8</x:v>
      </x:c>
      <x:c r="M6194" t="n">
        <x:v>2.1</x:v>
      </x:c>
      <x:c r="N6194" t="n">
        <x:v>8.8</x:v>
      </x:c>
    </x:row>
    <x:row r="6195">
      <x:c r="A6195" t="str">
        <x:v>DEV-01033</x:v>
      </x:c>
      <x:c r="B6195" s="28" t="n">
        <x:v>46082</x:v>
      </x:c>
      <x:c r="C6195" t="n">
        <x:v>43.5</x:v>
      </x:c>
      <x:c r="D6195" t="n">
        <x:v>288.2</x:v>
      </x:c>
      <x:c r="E6195" t="n">
        <x:v>12</x:v>
      </x:c>
      <x:c r="F6195" t="n">
        <x:v>1</x:v>
      </x:c>
      <x:c r="G6195" t="n">
        <x:v>21</x:v>
      </x:c>
      <x:c r="H6195" t="n">
        <x:v>0</x:v>
      </x:c>
      <x:c r="I6195" t="n">
        <x:v>0</x:v>
      </x:c>
      <x:c r="J6195" t="n">
        <x:v>0.78</x:v>
      </x:c>
      <x:c r="K6195" t="n">
        <x:v>0</x:v>
      </x:c>
      <x:c r="L6195" t="n">
        <x:v>99.3</x:v>
      </x:c>
      <x:c r="M6195" t="n">
        <x:v>6.6</x:v>
      </x:c>
      <x:c r="N6195" t="n">
        <x:v>3.5</x:v>
      </x:c>
    </x:row>
    <x:row r="6196">
      <x:c r="A6196" t="str">
        <x:v>DEV-01033</x:v>
      </x:c>
      <x:c r="B6196" s="28" t="n">
        <x:v>46113</x:v>
      </x:c>
      <x:c r="C6196" t="n">
        <x:v>30.6</x:v>
      </x:c>
      <x:c r="D6196" t="n">
        <x:v>178.8</x:v>
      </x:c>
      <x:c r="E6196" t="n">
        <x:v>20</x:v>
      </x:c>
      <x:c r="F6196" t="n">
        <x:v>0</x:v>
      </x:c>
      <x:c r="G6196" t="n">
        <x:v>14</x:v>
      </x:c>
      <x:c r="H6196" t="n">
        <x:v>0</x:v>
      </x:c>
      <x:c r="I6196" t="n">
        <x:v>0</x:v>
      </x:c>
      <x:c r="J6196" t="n">
        <x:v>0.78</x:v>
      </x:c>
      <x:c r="K6196" t="n">
        <x:v>0</x:v>
      </x:c>
      <x:c r="L6196" t="n">
        <x:v>96.8</x:v>
      </x:c>
      <x:c r="M6196" t="n">
        <x:v>14.2</x:v>
      </x:c>
      <x:c r="N6196" t="n">
        <x:v>7.3</x:v>
      </x:c>
    </x:row>
    <x:row r="6197">
      <x:c r="A6197" t="str">
        <x:v>DEV-01033</x:v>
      </x:c>
      <x:c r="B6197" s="28" t="n">
        <x:v>46143</x:v>
      </x:c>
      <x:c r="C6197" t="n">
        <x:v>60.6</x:v>
      </x:c>
      <x:c r="D6197" t="n">
        <x:v>398.8</x:v>
      </x:c>
      <x:c r="E6197" t="n">
        <x:v>7</x:v>
      </x:c>
      <x:c r="F6197" t="n">
        <x:v>1</x:v>
      </x:c>
      <x:c r="G6197" t="n">
        <x:v>19</x:v>
      </x:c>
      <x:c r="H6197" t="n">
        <x:v>1</x:v>
      </x:c>
      <x:c r="I6197" t="n">
        <x:v>1</x:v>
      </x:c>
      <x:c r="J6197" t="n">
        <x:v>0</x:v>
      </x:c>
      <x:c r="K6197" t="n">
        <x:v>0</x:v>
      </x:c>
      <x:c r="L6197" t="n">
        <x:v>94.9</x:v>
      </x:c>
      <x:c r="M6197" t="n">
        <x:v>0</x:v>
      </x:c>
      <x:c r="N6197" t="n">
        <x:v>13.7</x:v>
      </x:c>
    </x:row>
    <x:row r="6198">
      <x:c r="A6198" t="str">
        <x:v>DEV-01033</x:v>
      </x:c>
      <x:c r="B6198" s="28" t="n">
        <x:v>46174</x:v>
      </x:c>
      <x:c r="C6198" t="n">
        <x:v>52.3</x:v>
      </x:c>
      <x:c r="D6198" t="n">
        <x:v>340.7</x:v>
      </x:c>
      <x:c r="E6198" t="n">
        <x:v>3</x:v>
      </x:c>
      <x:c r="F6198" t="n">
        <x:v>3</x:v>
      </x:c>
      <x:c r="G6198" t="n">
        <x:v>30</x:v>
      </x:c>
      <x:c r="H6198" t="n">
        <x:v>0</x:v>
      </x:c>
      <x:c r="I6198" t="n">
        <x:v>2</x:v>
      </x:c>
      <x:c r="J6198" t="n">
        <x:v>0</x:v>
      </x:c>
      <x:c r="K6198" t="n">
        <x:v>1</x:v>
      </x:c>
      <x:c r="L6198" t="n">
        <x:v>98</x:v>
      </x:c>
      <x:c r="M6198" t="n">
        <x:v>9.8</x:v>
      </x:c>
      <x:c r="N6198" t="n">
        <x:v>15.9</x:v>
      </x:c>
    </x:row>
    <x:row r="6199">
      <x:c r="A6199" t="str">
        <x:v>DEV-01033</x:v>
      </x:c>
      <x:c r="B6199" s="28" t="n">
        <x:v>46204</x:v>
      </x:c>
      <x:c r="C6199" t="n">
        <x:v>38</x:v>
      </x:c>
      <x:c r="D6199" t="n">
        <x:v>244.5</x:v>
      </x:c>
      <x:c r="E6199" t="n">
        <x:v>20</x:v>
      </x:c>
      <x:c r="F6199" t="n">
        <x:v>1</x:v>
      </x:c>
      <x:c r="G6199" t="n">
        <x:v>33</x:v>
      </x:c>
      <x:c r="H6199" t="n">
        <x:v>0</x:v>
      </x:c>
      <x:c r="I6199" t="n">
        <x:v>0</x:v>
      </x:c>
      <x:c r="J6199" t="n">
        <x:v>1.05</x:v>
      </x:c>
      <x:c r="K6199" t="n">
        <x:v>0</x:v>
      </x:c>
      <x:c r="L6199" t="n">
        <x:v>99.5</x:v>
      </x:c>
      <x:c r="M6199" t="n">
        <x:v>8.1</x:v>
      </x:c>
      <x:c r="N6199" t="n">
        <x:v>6.7</x:v>
      </x:c>
    </x:row>
    <x:row r="6200">
      <x:c r="A6200" t="str">
        <x:v>DEV-01034</x:v>
      </x:c>
      <x:c r="B6200" s="28" t="n">
        <x:v>46054</x:v>
      </x:c>
      <x:c r="C6200" t="n">
        <x:v>45.2</x:v>
      </x:c>
      <x:c r="D6200" t="n">
        <x:v>317</x:v>
      </x:c>
      <x:c r="E6200" t="n">
        <x:v>23</x:v>
      </x:c>
      <x:c r="F6200" t="n">
        <x:v>0</x:v>
      </x:c>
      <x:c r="G6200" t="n">
        <x:v>33</x:v>
      </x:c>
      <x:c r="H6200" t="n">
        <x:v>0</x:v>
      </x:c>
      <x:c r="I6200" t="n">
        <x:v>2</x:v>
      </x:c>
      <x:c r="J6200" t="n">
        <x:v>1.18</x:v>
      </x:c>
      <x:c r="K6200" t="n">
        <x:v>1</x:v>
      </x:c>
      <x:c r="L6200" t="n">
        <x:v>93.6</x:v>
      </x:c>
      <x:c r="M6200" t="n">
        <x:v>0.9</x:v>
      </x:c>
      <x:c r="N6200" t="n">
        <x:v>11</x:v>
      </x:c>
    </x:row>
    <x:row r="6201">
      <x:c r="A6201" t="str">
        <x:v>DEV-01034</x:v>
      </x:c>
      <x:c r="B6201" s="28" t="n">
        <x:v>46082</x:v>
      </x:c>
      <x:c r="C6201" t="n">
        <x:v>59.1</x:v>
      </x:c>
      <x:c r="D6201" t="n">
        <x:v>356.4</x:v>
      </x:c>
      <x:c r="E6201" t="n">
        <x:v>28</x:v>
      </x:c>
      <x:c r="F6201" t="n">
        <x:v>0</x:v>
      </x:c>
      <x:c r="G6201" t="n">
        <x:v>24</x:v>
      </x:c>
      <x:c r="H6201" t="n">
        <x:v>0</x:v>
      </x:c>
      <x:c r="I6201" t="n">
        <x:v>5</x:v>
      </x:c>
      <x:c r="J6201" t="n">
        <x:v>0</x:v>
      </x:c>
      <x:c r="K6201" t="n">
        <x:v>0</x:v>
      </x:c>
      <x:c r="L6201" t="n">
        <x:v>93.5</x:v>
      </x:c>
      <x:c r="M6201" t="n">
        <x:v>1.2</x:v>
      </x:c>
      <x:c r="N6201" t="n">
        <x:v>17.2</x:v>
      </x:c>
    </x:row>
    <x:row r="6202">
      <x:c r="A6202" t="str">
        <x:v>DEV-01034</x:v>
      </x:c>
      <x:c r="B6202" s="28" t="n">
        <x:v>46113</x:v>
      </x:c>
      <x:c r="C6202" t="n">
        <x:v>67.9</x:v>
      </x:c>
      <x:c r="D6202" t="n">
        <x:v>430.4</x:v>
      </x:c>
      <x:c r="E6202" t="n">
        <x:v>15</x:v>
      </x:c>
      <x:c r="F6202" t="n">
        <x:v>1</x:v>
      </x:c>
      <x:c r="G6202" t="n">
        <x:v>29</x:v>
      </x:c>
      <x:c r="H6202" t="n">
        <x:v>0</x:v>
      </x:c>
      <x:c r="I6202" t="n">
        <x:v>5</x:v>
      </x:c>
      <x:c r="J6202" t="n">
        <x:v>0.11</x:v>
      </x:c>
      <x:c r="K6202" t="n">
        <x:v>0</x:v>
      </x:c>
      <x:c r="L6202" t="n">
        <x:v>93.6</x:v>
      </x:c>
      <x:c r="M6202" t="n">
        <x:v>4.8</x:v>
      </x:c>
      <x:c r="N6202" t="n">
        <x:v>12.5</x:v>
      </x:c>
    </x:row>
    <x:row r="6203">
      <x:c r="A6203" t="str">
        <x:v>DEV-01034</x:v>
      </x:c>
      <x:c r="B6203" s="28" t="n">
        <x:v>46143</x:v>
      </x:c>
      <x:c r="C6203" t="n">
        <x:v>77.9</x:v>
      </x:c>
      <x:c r="D6203" t="n">
        <x:v>507.5</x:v>
      </x:c>
      <x:c r="E6203" t="n">
        <x:v>28</x:v>
      </x:c>
      <x:c r="F6203" t="n">
        <x:v>3</x:v>
      </x:c>
      <x:c r="G6203" t="n">
        <x:v>21</x:v>
      </x:c>
      <x:c r="H6203" t="n">
        <x:v>0</x:v>
      </x:c>
      <x:c r="I6203" t="n">
        <x:v>3</x:v>
      </x:c>
      <x:c r="J6203" t="n">
        <x:v>0.38</x:v>
      </x:c>
      <x:c r="K6203" t="n">
        <x:v>0</x:v>
      </x:c>
      <x:c r="L6203" t="n">
        <x:v>91.1</x:v>
      </x:c>
      <x:c r="M6203" t="n">
        <x:v>3.6</x:v>
      </x:c>
      <x:c r="N6203" t="n">
        <x:v>21.5</x:v>
      </x:c>
    </x:row>
    <x:row r="6204">
      <x:c r="A6204" t="str">
        <x:v>DEV-01034</x:v>
      </x:c>
      <x:c r="B6204" s="28" t="n">
        <x:v>46174</x:v>
      </x:c>
      <x:c r="C6204" t="n">
        <x:v>66.4</x:v>
      </x:c>
      <x:c r="D6204" t="n">
        <x:v>437.4</x:v>
      </x:c>
      <x:c r="E6204" t="n">
        <x:v>35</x:v>
      </x:c>
      <x:c r="F6204" t="n">
        <x:v>0</x:v>
      </x:c>
      <x:c r="G6204" t="n">
        <x:v>22</x:v>
      </x:c>
      <x:c r="H6204" t="n">
        <x:v>0</x:v>
      </x:c>
      <x:c r="I6204" t="n">
        <x:v>4</x:v>
      </x:c>
      <x:c r="J6204" t="n">
        <x:v>0.39</x:v>
      </x:c>
      <x:c r="K6204" t="n">
        <x:v>0</x:v>
      </x:c>
      <x:c r="L6204" t="n">
        <x:v>92</x:v>
      </x:c>
      <x:c r="M6204" t="n">
        <x:v>2</x:v>
      </x:c>
      <x:c r="N6204" t="n">
        <x:v>16.5</x:v>
      </x:c>
    </x:row>
    <x:row r="6205">
      <x:c r="A6205" t="str">
        <x:v>DEV-01034</x:v>
      </x:c>
      <x:c r="B6205" s="28" t="n">
        <x:v>46204</x:v>
      </x:c>
      <x:c r="C6205" t="n">
        <x:v>52.4</x:v>
      </x:c>
      <x:c r="D6205" t="n">
        <x:v>378.1</x:v>
      </x:c>
      <x:c r="E6205" t="n">
        <x:v>24</x:v>
      </x:c>
      <x:c r="F6205" t="n">
        <x:v>2</x:v>
      </x:c>
      <x:c r="G6205" t="n">
        <x:v>39</x:v>
      </x:c>
      <x:c r="H6205" t="n">
        <x:v>0</x:v>
      </x:c>
      <x:c r="I6205" t="n">
        <x:v>2</x:v>
      </x:c>
      <x:c r="J6205" t="n">
        <x:v>0.89</x:v>
      </x:c>
      <x:c r="K6205" t="n">
        <x:v>1</x:v>
      </x:c>
      <x:c r="L6205" t="n">
        <x:v>93.1</x:v>
      </x:c>
      <x:c r="M6205" t="n">
        <x:v>4.2</x:v>
      </x:c>
      <x:c r="N6205" t="n">
        <x:v>11.4</x:v>
      </x:c>
    </x:row>
    <x:row r="6206">
      <x:c r="A6206" t="str">
        <x:v>DEV-01035</x:v>
      </x:c>
      <x:c r="B6206" s="28" t="n">
        <x:v>46054</x:v>
      </x:c>
      <x:c r="C6206" t="n">
        <x:v>69.8</x:v>
      </x:c>
      <x:c r="D6206" t="n">
        <x:v>421.5</x:v>
      </x:c>
      <x:c r="E6206" t="n">
        <x:v>18</x:v>
      </x:c>
      <x:c r="F6206" t="n">
        <x:v>1</x:v>
      </x:c>
      <x:c r="G6206" t="n">
        <x:v>46</x:v>
      </x:c>
      <x:c r="H6206" t="n">
        <x:v>1</x:v>
      </x:c>
      <x:c r="I6206" t="n">
        <x:v>1</x:v>
      </x:c>
      <x:c r="J6206" t="n">
        <x:v>0.72</x:v>
      </x:c>
      <x:c r="K6206" t="n">
        <x:v>0</x:v>
      </x:c>
      <x:c r="L6206" t="n">
        <x:v>94.9</x:v>
      </x:c>
      <x:c r="M6206" t="n">
        <x:v>6</x:v>
      </x:c>
      <x:c r="N6206" t="n">
        <x:v>11.9</x:v>
      </x:c>
    </x:row>
    <x:row r="6207">
      <x:c r="A6207" t="str">
        <x:v>DEV-01035</x:v>
      </x:c>
      <x:c r="B6207" s="28" t="n">
        <x:v>46082</x:v>
      </x:c>
      <x:c r="C6207" t="n">
        <x:v>73.2</x:v>
      </x:c>
      <x:c r="D6207" t="n">
        <x:v>465.6</x:v>
      </x:c>
      <x:c r="E6207" t="n">
        <x:v>24</x:v>
      </x:c>
      <x:c r="F6207" t="n">
        <x:v>3</x:v>
      </x:c>
      <x:c r="G6207" t="n">
        <x:v>24</x:v>
      </x:c>
      <x:c r="H6207" t="n">
        <x:v>1</x:v>
      </x:c>
      <x:c r="I6207" t="n">
        <x:v>2</x:v>
      </x:c>
      <x:c r="J6207" t="n">
        <x:v>1.04</x:v>
      </x:c>
      <x:c r="K6207" t="n">
        <x:v>0</x:v>
      </x:c>
      <x:c r="L6207" t="n">
        <x:v>94.2</x:v>
      </x:c>
      <x:c r="M6207" t="n">
        <x:v>8.3</x:v>
      </x:c>
      <x:c r="N6207" t="n">
        <x:v>15.4</x:v>
      </x:c>
    </x:row>
    <x:row r="6208">
      <x:c r="A6208" t="str">
        <x:v>DEV-01035</x:v>
      </x:c>
      <x:c r="B6208" s="28" t="n">
        <x:v>46113</x:v>
      </x:c>
      <x:c r="C6208" t="n">
        <x:v>78.6</x:v>
      </x:c>
      <x:c r="D6208" t="n">
        <x:v>551.7</x:v>
      </x:c>
      <x:c r="E6208" t="n">
        <x:v>21</x:v>
      </x:c>
      <x:c r="F6208" t="n">
        <x:v>1</x:v>
      </x:c>
      <x:c r="G6208" t="n">
        <x:v>42</x:v>
      </x:c>
      <x:c r="H6208" t="n">
        <x:v>0</x:v>
      </x:c>
      <x:c r="I6208" t="n">
        <x:v>2</x:v>
      </x:c>
      <x:c r="J6208" t="n">
        <x:v>0.92</x:v>
      </x:c>
      <x:c r="K6208" t="n">
        <x:v>0</x:v>
      </x:c>
      <x:c r="L6208" t="n">
        <x:v>97.1</x:v>
      </x:c>
      <x:c r="M6208" t="n">
        <x:v>11</x:v>
      </x:c>
      <x:c r="N6208" t="n">
        <x:v>20.7</x:v>
      </x:c>
    </x:row>
    <x:row r="6209">
      <x:c r="A6209" t="str">
        <x:v>DEV-01035</x:v>
      </x:c>
      <x:c r="B6209" s="28" t="n">
        <x:v>46143</x:v>
      </x:c>
      <x:c r="C6209" t="n">
        <x:v>24.9</x:v>
      </x:c>
      <x:c r="D6209" t="n">
        <x:v>151</x:v>
      </x:c>
      <x:c r="E6209" t="n">
        <x:v>18</x:v>
      </x:c>
      <x:c r="F6209" t="n">
        <x:v>3</x:v>
      </x:c>
      <x:c r="G6209" t="n">
        <x:v>18</x:v>
      </x:c>
      <x:c r="H6209" t="n">
        <x:v>1</x:v>
      </x:c>
      <x:c r="I6209" t="n">
        <x:v>0</x:v>
      </x:c>
      <x:c r="J6209" t="n">
        <x:v>0.59</x:v>
      </x:c>
      <x:c r="K6209" t="n">
        <x:v>0</x:v>
      </x:c>
      <x:c r="L6209" t="n">
        <x:v>95.5</x:v>
      </x:c>
      <x:c r="M6209" t="n">
        <x:v>8.5</x:v>
      </x:c>
      <x:c r="N6209" t="n">
        <x:v>3.1</x:v>
      </x:c>
    </x:row>
    <x:row r="6210">
      <x:c r="A6210" t="str">
        <x:v>DEV-01035</x:v>
      </x:c>
      <x:c r="B6210" s="28" t="n">
        <x:v>46174</x:v>
      </x:c>
      <x:c r="C6210" t="n">
        <x:v>55.4</x:v>
      </x:c>
      <x:c r="D6210" t="n">
        <x:v>361.6</x:v>
      </x:c>
      <x:c r="E6210" t="n">
        <x:v>17</x:v>
      </x:c>
      <x:c r="F6210" t="n">
        <x:v>1</x:v>
      </x:c>
      <x:c r="G6210" t="n">
        <x:v>30</x:v>
      </x:c>
      <x:c r="H6210" t="n">
        <x:v>2</x:v>
      </x:c>
      <x:c r="I6210" t="n">
        <x:v>3</x:v>
      </x:c>
      <x:c r="J6210" t="n">
        <x:v>0.37</x:v>
      </x:c>
      <x:c r="K6210" t="n">
        <x:v>1</x:v>
      </x:c>
      <x:c r="L6210" t="n">
        <x:v>94</x:v>
      </x:c>
      <x:c r="M6210" t="n">
        <x:v>7.7</x:v>
      </x:c>
      <x:c r="N6210" t="n">
        <x:v>12.6</x:v>
      </x:c>
    </x:row>
    <x:row r="6211">
      <x:c r="A6211" t="str">
        <x:v>DEV-01035</x:v>
      </x:c>
      <x:c r="B6211" s="28" t="n">
        <x:v>46204</x:v>
      </x:c>
      <x:c r="C6211" t="n">
        <x:v>49.2</x:v>
      </x:c>
      <x:c r="D6211" t="n">
        <x:v>278.2</x:v>
      </x:c>
      <x:c r="E6211" t="n">
        <x:v>23</x:v>
      </x:c>
      <x:c r="F6211" t="n">
        <x:v>0</x:v>
      </x:c>
      <x:c r="G6211" t="n">
        <x:v>45</x:v>
      </x:c>
      <x:c r="H6211" t="n">
        <x:v>0</x:v>
      </x:c>
      <x:c r="I6211" t="n">
        <x:v>0</x:v>
      </x:c>
      <x:c r="J6211" t="n">
        <x:v>0.99</x:v>
      </x:c>
      <x:c r="K6211" t="n">
        <x:v>0</x:v>
      </x:c>
      <x:c r="L6211" t="n">
        <x:v>94.8</x:v>
      </x:c>
      <x:c r="M6211" t="n">
        <x:v>10.8</x:v>
      </x:c>
      <x:c r="N6211" t="n">
        <x:v>8.1</x:v>
      </x:c>
    </x:row>
    <x:row r="6212">
      <x:c r="A6212" t="str">
        <x:v>DEV-01036</x:v>
      </x:c>
      <x:c r="B6212" s="28" t="n">
        <x:v>46054</x:v>
      </x:c>
      <x:c r="C6212" t="n">
        <x:v>44.6</x:v>
      </x:c>
      <x:c r="D6212" t="n">
        <x:v>259</x:v>
      </x:c>
      <x:c r="E6212" t="n">
        <x:v>2</x:v>
      </x:c>
      <x:c r="F6212" t="n">
        <x:v>1</x:v>
      </x:c>
      <x:c r="G6212" t="n">
        <x:v>25</x:v>
      </x:c>
      <x:c r="H6212" t="n">
        <x:v>0</x:v>
      </x:c>
      <x:c r="I6212" t="n">
        <x:v>3</x:v>
      </x:c>
      <x:c r="J6212" t="n">
        <x:v>0.62</x:v>
      </x:c>
      <x:c r="K6212" t="n">
        <x:v>0</x:v>
      </x:c>
      <x:c r="L6212" t="n">
        <x:v>93.2</x:v>
      </x:c>
      <x:c r="M6212" t="n">
        <x:v>2.2</x:v>
      </x:c>
      <x:c r="N6212" t="n">
        <x:v>6.8</x:v>
      </x:c>
    </x:row>
    <x:row r="6213">
      <x:c r="A6213" t="str">
        <x:v>DEV-01036</x:v>
      </x:c>
      <x:c r="B6213" s="28" t="n">
        <x:v>46082</x:v>
      </x:c>
      <x:c r="C6213" t="n">
        <x:v>26.5</x:v>
      </x:c>
      <x:c r="D6213" t="n">
        <x:v>186.9</x:v>
      </x:c>
      <x:c r="E6213" t="n">
        <x:v>14</x:v>
      </x:c>
      <x:c r="F6213" t="n">
        <x:v>1</x:v>
      </x:c>
      <x:c r="G6213" t="n">
        <x:v>29</x:v>
      </x:c>
      <x:c r="H6213" t="n">
        <x:v>0</x:v>
      </x:c>
      <x:c r="I6213" t="n">
        <x:v>3</x:v>
      </x:c>
      <x:c r="J6213" t="n">
        <x:v>0</x:v>
      </x:c>
      <x:c r="K6213" t="n">
        <x:v>1</x:v>
      </x:c>
      <x:c r="L6213" t="n">
        <x:v>95.9</x:v>
      </x:c>
      <x:c r="M6213" t="n">
        <x:v>3.5</x:v>
      </x:c>
      <x:c r="N6213" t="n">
        <x:v>2.9</x:v>
      </x:c>
    </x:row>
    <x:row r="6214">
      <x:c r="A6214" t="str">
        <x:v>DEV-01036</x:v>
      </x:c>
      <x:c r="B6214" s="28" t="n">
        <x:v>46113</x:v>
      </x:c>
      <x:c r="C6214" t="n">
        <x:v>60.5</x:v>
      </x:c>
      <x:c r="D6214" t="n">
        <x:v>354.1</x:v>
      </x:c>
      <x:c r="E6214" t="n">
        <x:v>20</x:v>
      </x:c>
      <x:c r="F6214" t="n">
        <x:v>1</x:v>
      </x:c>
      <x:c r="G6214" t="n">
        <x:v>47</x:v>
      </x:c>
      <x:c r="H6214" t="n">
        <x:v>1</x:v>
      </x:c>
      <x:c r="I6214" t="n">
        <x:v>2</x:v>
      </x:c>
      <x:c r="J6214" t="n">
        <x:v>1.35</x:v>
      </x:c>
      <x:c r="K6214" t="n">
        <x:v>0</x:v>
      </x:c>
      <x:c r="L6214" t="n">
        <x:v>94.7</x:v>
      </x:c>
      <x:c r="M6214" t="n">
        <x:v>5</x:v>
      </x:c>
      <x:c r="N6214" t="n">
        <x:v>7.3</x:v>
      </x:c>
    </x:row>
    <x:row r="6215">
      <x:c r="A6215" t="str">
        <x:v>DEV-01036</x:v>
      </x:c>
      <x:c r="B6215" s="28" t="n">
        <x:v>46143</x:v>
      </x:c>
      <x:c r="C6215" t="n">
        <x:v>57</x:v>
      </x:c>
      <x:c r="D6215" t="n">
        <x:v>345.2</x:v>
      </x:c>
      <x:c r="E6215" t="n">
        <x:v>15</x:v>
      </x:c>
      <x:c r="F6215" t="n">
        <x:v>0</x:v>
      </x:c>
      <x:c r="G6215" t="n">
        <x:v>14</x:v>
      </x:c>
      <x:c r="H6215" t="n">
        <x:v>1</x:v>
      </x:c>
      <x:c r="I6215" t="n">
        <x:v>2</x:v>
      </x:c>
      <x:c r="J6215" t="n">
        <x:v>0</x:v>
      </x:c>
      <x:c r="K6215" t="n">
        <x:v>0</x:v>
      </x:c>
      <x:c r="L6215" t="n">
        <x:v>97.3</x:v>
      </x:c>
      <x:c r="M6215" t="n">
        <x:v>5.5</x:v>
      </x:c>
      <x:c r="N6215" t="n">
        <x:v>17.4</x:v>
      </x:c>
    </x:row>
    <x:row r="6216">
      <x:c r="A6216" t="str">
        <x:v>DEV-01036</x:v>
      </x:c>
      <x:c r="B6216" s="28" t="n">
        <x:v>46174</x:v>
      </x:c>
      <x:c r="C6216" t="n">
        <x:v>35.6</x:v>
      </x:c>
      <x:c r="D6216" t="n">
        <x:v>211.2</x:v>
      </x:c>
      <x:c r="E6216" t="n">
        <x:v>20</x:v>
      </x:c>
      <x:c r="F6216" t="n">
        <x:v>1</x:v>
      </x:c>
      <x:c r="G6216" t="n">
        <x:v>24</x:v>
      </x:c>
      <x:c r="H6216" t="n">
        <x:v>0</x:v>
      </x:c>
      <x:c r="I6216" t="n">
        <x:v>0</x:v>
      </x:c>
      <x:c r="J6216" t="n">
        <x:v>0.69</x:v>
      </x:c>
      <x:c r="K6216" t="n">
        <x:v>0</x:v>
      </x:c>
      <x:c r="L6216" t="n">
        <x:v>97.5</x:v>
      </x:c>
      <x:c r="M6216" t="n">
        <x:v>4.4</x:v>
      </x:c>
      <x:c r="N6216" t="n">
        <x:v>4.1</x:v>
      </x:c>
    </x:row>
    <x:row r="6217">
      <x:c r="A6217" t="str">
        <x:v>DEV-01036</x:v>
      </x:c>
      <x:c r="B6217" s="28" t="n">
        <x:v>46204</x:v>
      </x:c>
      <x:c r="C6217" t="n">
        <x:v>42.5</x:v>
      </x:c>
      <x:c r="D6217" t="n">
        <x:v>303.6</x:v>
      </x:c>
      <x:c r="E6217" t="n">
        <x:v>22</x:v>
      </x:c>
      <x:c r="F6217" t="n">
        <x:v>0</x:v>
      </x:c>
      <x:c r="G6217" t="n">
        <x:v>40</x:v>
      </x:c>
      <x:c r="H6217" t="n">
        <x:v>0</x:v>
      </x:c>
      <x:c r="I6217" t="n">
        <x:v>0</x:v>
      </x:c>
      <x:c r="J6217" t="n">
        <x:v>0.34</x:v>
      </x:c>
      <x:c r="K6217" t="n">
        <x:v>2</x:v>
      </x:c>
      <x:c r="L6217" t="n">
        <x:v>95.8</x:v>
      </x:c>
      <x:c r="M6217" t="n">
        <x:v>5.3</x:v>
      </x:c>
      <x:c r="N6217" t="n">
        <x:v>12.5</x:v>
      </x:c>
    </x:row>
    <x:row r="6218">
      <x:c r="A6218" t="str">
        <x:v>DEV-01037</x:v>
      </x:c>
      <x:c r="B6218" s="28" t="n">
        <x:v>46054</x:v>
      </x:c>
      <x:c r="C6218" t="n">
        <x:v>63.6</x:v>
      </x:c>
      <x:c r="D6218" t="n">
        <x:v>399.9</x:v>
      </x:c>
      <x:c r="E6218" t="n">
        <x:v>17</x:v>
      </x:c>
      <x:c r="F6218" t="n">
        <x:v>0</x:v>
      </x:c>
      <x:c r="G6218" t="n">
        <x:v>34</x:v>
      </x:c>
      <x:c r="H6218" t="n">
        <x:v>0</x:v>
      </x:c>
      <x:c r="I6218" t="n">
        <x:v>3</x:v>
      </x:c>
      <x:c r="J6218" t="n">
        <x:v>0.4</x:v>
      </x:c>
      <x:c r="K6218" t="n">
        <x:v>0</x:v>
      </x:c>
      <x:c r="L6218" t="n">
        <x:v>95.9</x:v>
      </x:c>
      <x:c r="M6218" t="n">
        <x:v>6.6</x:v>
      </x:c>
      <x:c r="N6218" t="n">
        <x:v>15.3</x:v>
      </x:c>
    </x:row>
    <x:row r="6219">
      <x:c r="A6219" t="str">
        <x:v>DEV-01037</x:v>
      </x:c>
      <x:c r="B6219" s="28" t="n">
        <x:v>46082</x:v>
      </x:c>
      <x:c r="C6219" t="n">
        <x:v>82.6</x:v>
      </x:c>
      <x:c r="D6219" t="n">
        <x:v>576.6</x:v>
      </x:c>
      <x:c r="E6219" t="n">
        <x:v>24</x:v>
      </x:c>
      <x:c r="F6219" t="n">
        <x:v>1</x:v>
      </x:c>
      <x:c r="G6219" t="n">
        <x:v>35</x:v>
      </x:c>
      <x:c r="H6219" t="n">
        <x:v>1</x:v>
      </x:c>
      <x:c r="I6219" t="n">
        <x:v>5</x:v>
      </x:c>
      <x:c r="J6219" t="n">
        <x:v>0.23</x:v>
      </x:c>
      <x:c r="K6219" t="n">
        <x:v>0</x:v>
      </x:c>
      <x:c r="L6219" t="n">
        <x:v>92.3</x:v>
      </x:c>
      <x:c r="M6219" t="n">
        <x:v>2.5</x:v>
      </x:c>
      <x:c r="N6219" t="n">
        <x:v>26.4</x:v>
      </x:c>
    </x:row>
    <x:row r="6220">
      <x:c r="A6220" t="str">
        <x:v>DEV-01037</x:v>
      </x:c>
      <x:c r="B6220" s="28" t="n">
        <x:v>46113</x:v>
      </x:c>
      <x:c r="C6220" t="n">
        <x:v>83.8</x:v>
      </x:c>
      <x:c r="D6220" t="n">
        <x:v>527.6</x:v>
      </x:c>
      <x:c r="E6220" t="n">
        <x:v>24</x:v>
      </x:c>
      <x:c r="F6220" t="n">
        <x:v>0</x:v>
      </x:c>
      <x:c r="G6220" t="n">
        <x:v>41</x:v>
      </x:c>
      <x:c r="H6220" t="n">
        <x:v>0</x:v>
      </x:c>
      <x:c r="I6220" t="n">
        <x:v>3</x:v>
      </x:c>
      <x:c r="J6220" t="n">
        <x:v>0.48</x:v>
      </x:c>
      <x:c r="K6220" t="n">
        <x:v>1</x:v>
      </x:c>
      <x:c r="L6220" t="n">
        <x:v>96.2</x:v>
      </x:c>
      <x:c r="M6220" t="n">
        <x:v>0.1</x:v>
      </x:c>
      <x:c r="N6220" t="n">
        <x:v>9.5</x:v>
      </x:c>
    </x:row>
    <x:row r="6221">
      <x:c r="A6221" t="str">
        <x:v>DEV-01037</x:v>
      </x:c>
      <x:c r="B6221" s="28" t="n">
        <x:v>46143</x:v>
      </x:c>
      <x:c r="C6221" t="n">
        <x:v>63.5</x:v>
      </x:c>
      <x:c r="D6221" t="n">
        <x:v>384.8</x:v>
      </x:c>
      <x:c r="E6221" t="n">
        <x:v>9</x:v>
      </x:c>
      <x:c r="F6221" t="n">
        <x:v>0</x:v>
      </x:c>
      <x:c r="G6221" t="n">
        <x:v>33</x:v>
      </x:c>
      <x:c r="H6221" t="n">
        <x:v>0</x:v>
      </x:c>
      <x:c r="I6221" t="n">
        <x:v>2</x:v>
      </x:c>
      <x:c r="J6221" t="n">
        <x:v>0.3</x:v>
      </x:c>
      <x:c r="K6221" t="n">
        <x:v>1</x:v>
      </x:c>
      <x:c r="L6221" t="n">
        <x:v>94.3</x:v>
      </x:c>
      <x:c r="M6221" t="n">
        <x:v>7</x:v>
      </x:c>
      <x:c r="N6221" t="n">
        <x:v>20</x:v>
      </x:c>
    </x:row>
    <x:row r="6222">
      <x:c r="A6222" t="str">
        <x:v>DEV-01037</x:v>
      </x:c>
      <x:c r="B6222" s="28" t="n">
        <x:v>46174</x:v>
      </x:c>
      <x:c r="C6222" t="n">
        <x:v>68.7</x:v>
      </x:c>
      <x:c r="D6222" t="n">
        <x:v>413.3</x:v>
      </x:c>
      <x:c r="E6222" t="n">
        <x:v>24</x:v>
      </x:c>
      <x:c r="F6222" t="n">
        <x:v>0</x:v>
      </x:c>
      <x:c r="G6222" t="n">
        <x:v>45</x:v>
      </x:c>
      <x:c r="H6222" t="n">
        <x:v>1</x:v>
      </x:c>
      <x:c r="I6222" t="n">
        <x:v>1</x:v>
      </x:c>
      <x:c r="J6222" t="n">
        <x:v>0.94</x:v>
      </x:c>
      <x:c r="K6222" t="n">
        <x:v>0</x:v>
      </x:c>
      <x:c r="L6222" t="n">
        <x:v>98.6</x:v>
      </x:c>
      <x:c r="M6222" t="n">
        <x:v>0</x:v>
      </x:c>
      <x:c r="N6222" t="n">
        <x:v>16.8</x:v>
      </x:c>
    </x:row>
    <x:row r="6223">
      <x:c r="A6223" t="str">
        <x:v>DEV-01037</x:v>
      </x:c>
      <x:c r="B6223" s="28" t="n">
        <x:v>46204</x:v>
      </x:c>
      <x:c r="C6223" t="n">
        <x:v>72</x:v>
      </x:c>
      <x:c r="D6223" t="n">
        <x:v>424.2</x:v>
      </x:c>
      <x:c r="E6223" t="n">
        <x:v>19</x:v>
      </x:c>
      <x:c r="F6223" t="n">
        <x:v>2</x:v>
      </x:c>
      <x:c r="G6223" t="n">
        <x:v>16</x:v>
      </x:c>
      <x:c r="H6223" t="n">
        <x:v>0</x:v>
      </x:c>
      <x:c r="I6223" t="n">
        <x:v>2</x:v>
      </x:c>
      <x:c r="J6223" t="n">
        <x:v>0.25</x:v>
      </x:c>
      <x:c r="K6223" t="n">
        <x:v>0</x:v>
      </x:c>
      <x:c r="L6223" t="n">
        <x:v>96.2</x:v>
      </x:c>
      <x:c r="M6223" t="n">
        <x:v>11.4</x:v>
      </x:c>
      <x:c r="N6223" t="n">
        <x:v>19.1</x:v>
      </x:c>
    </x:row>
    <x:row r="6224">
      <x:c r="A6224" t="str">
        <x:v>DEV-01038</x:v>
      </x:c>
      <x:c r="B6224" s="28" t="n">
        <x:v>46054</x:v>
      </x:c>
      <x:c r="C6224" t="n">
        <x:v>91.1</x:v>
      </x:c>
      <x:c r="D6224" t="n">
        <x:v>606.5</x:v>
      </x:c>
      <x:c r="E6224" t="n">
        <x:v>40</x:v>
      </x:c>
      <x:c r="F6224" t="n">
        <x:v>2</x:v>
      </x:c>
      <x:c r="G6224" t="n">
        <x:v>54</x:v>
      </x:c>
      <x:c r="H6224" t="n">
        <x:v>1</x:v>
      </x:c>
      <x:c r="I6224" t="n">
        <x:v>4</x:v>
      </x:c>
      <x:c r="J6224" t="n">
        <x:v>1.95</x:v>
      </x:c>
      <x:c r="K6224" t="n">
        <x:v>0</x:v>
      </x:c>
      <x:c r="L6224" t="n">
        <x:v>94</x:v>
      </x:c>
      <x:c r="M6224" t="n">
        <x:v>6.5</x:v>
      </x:c>
      <x:c r="N6224" t="n">
        <x:v>23.3</x:v>
      </x:c>
    </x:row>
    <x:row r="6225">
      <x:c r="A6225" t="str">
        <x:v>DEV-01038</x:v>
      </x:c>
      <x:c r="B6225" s="28" t="n">
        <x:v>46082</x:v>
      </x:c>
      <x:c r="C6225" t="n">
        <x:v>58.6</x:v>
      </x:c>
      <x:c r="D6225" t="n">
        <x:v>423.5</x:v>
      </x:c>
      <x:c r="E6225" t="n">
        <x:v>29</x:v>
      </x:c>
      <x:c r="F6225" t="n">
        <x:v>1</x:v>
      </x:c>
      <x:c r="G6225" t="n">
        <x:v>47</x:v>
      </x:c>
      <x:c r="H6225" t="n">
        <x:v>1</x:v>
      </x:c>
      <x:c r="I6225" t="n">
        <x:v>3</x:v>
      </x:c>
      <x:c r="J6225" t="n">
        <x:v>0.73</x:v>
      </x:c>
      <x:c r="K6225" t="n">
        <x:v>2</x:v>
      </x:c>
      <x:c r="L6225" t="n">
        <x:v>93.4</x:v>
      </x:c>
      <x:c r="M6225" t="n">
        <x:v>3.1</x:v>
      </x:c>
      <x:c r="N6225" t="n">
        <x:v>9.7</x:v>
      </x:c>
    </x:row>
    <x:row r="6226">
      <x:c r="A6226" t="str">
        <x:v>DEV-01038</x:v>
      </x:c>
      <x:c r="B6226" s="28" t="n">
        <x:v>46113</x:v>
      </x:c>
      <x:c r="C6226" t="n">
        <x:v>90.8</x:v>
      </x:c>
      <x:c r="D6226" t="n">
        <x:v>647.9</x:v>
      </x:c>
      <x:c r="E6226" t="n">
        <x:v>37</x:v>
      </x:c>
      <x:c r="F6226" t="n">
        <x:v>2</x:v>
      </x:c>
      <x:c r="G6226" t="n">
        <x:v>44</x:v>
      </x:c>
      <x:c r="H6226" t="n">
        <x:v>1</x:v>
      </x:c>
      <x:c r="I6226" t="n">
        <x:v>3</x:v>
      </x:c>
      <x:c r="J6226" t="n">
        <x:v>1.2</x:v>
      </x:c>
      <x:c r="K6226" t="n">
        <x:v>3</x:v>
      </x:c>
      <x:c r="L6226" t="n">
        <x:v>95.6</x:v>
      </x:c>
      <x:c r="M6226" t="n">
        <x:v>9.2</x:v>
      </x:c>
      <x:c r="N6226" t="n">
        <x:v>15.9</x:v>
      </x:c>
    </x:row>
    <x:row r="6227">
      <x:c r="A6227" t="str">
        <x:v>DEV-01038</x:v>
      </x:c>
      <x:c r="B6227" s="28" t="n">
        <x:v>46143</x:v>
      </x:c>
      <x:c r="C6227" t="n">
        <x:v>64.9</x:v>
      </x:c>
      <x:c r="D6227" t="n">
        <x:v>444.7</x:v>
      </x:c>
      <x:c r="E6227" t="n">
        <x:v>30</x:v>
      </x:c>
      <x:c r="F6227" t="n">
        <x:v>5</x:v>
      </x:c>
      <x:c r="G6227" t="n">
        <x:v>37</x:v>
      </x:c>
      <x:c r="H6227" t="n">
        <x:v>0</x:v>
      </x:c>
      <x:c r="I6227" t="n">
        <x:v>4</x:v>
      </x:c>
      <x:c r="J6227" t="n">
        <x:v>1.32</x:v>
      </x:c>
      <x:c r="K6227" t="n">
        <x:v>1</x:v>
      </x:c>
      <x:c r="L6227" t="n">
        <x:v>97.3</x:v>
      </x:c>
      <x:c r="M6227" t="n">
        <x:v>13.1</x:v>
      </x:c>
      <x:c r="N6227" t="n">
        <x:v>14.7</x:v>
      </x:c>
    </x:row>
    <x:row r="6228">
      <x:c r="A6228" t="str">
        <x:v>DEV-01038</x:v>
      </x:c>
      <x:c r="B6228" s="28" t="n">
        <x:v>46174</x:v>
      </x:c>
      <x:c r="C6228" t="n">
        <x:v>75.6</x:v>
      </x:c>
      <x:c r="D6228" t="n">
        <x:v>527.8</x:v>
      </x:c>
      <x:c r="E6228" t="n">
        <x:v>23</x:v>
      </x:c>
      <x:c r="F6228" t="n">
        <x:v>4</x:v>
      </x:c>
      <x:c r="G6228" t="n">
        <x:v>44</x:v>
      </x:c>
      <x:c r="H6228" t="n">
        <x:v>1</x:v>
      </x:c>
      <x:c r="I6228" t="n">
        <x:v>2</x:v>
      </x:c>
      <x:c r="J6228" t="n">
        <x:v>1.81</x:v>
      </x:c>
      <x:c r="K6228" t="n">
        <x:v>1</x:v>
      </x:c>
      <x:c r="L6228" t="n">
        <x:v>92.6</x:v>
      </x:c>
      <x:c r="M6228" t="n">
        <x:v>10.7</x:v>
      </x:c>
      <x:c r="N6228" t="n">
        <x:v>13.1</x:v>
      </x:c>
    </x:row>
    <x:row r="6229">
      <x:c r="A6229" t="str">
        <x:v>DEV-01038</x:v>
      </x:c>
      <x:c r="B6229" s="28" t="n">
        <x:v>46204</x:v>
      </x:c>
      <x:c r="C6229" t="n">
        <x:v>72</x:v>
      </x:c>
      <x:c r="D6229" t="n">
        <x:v>472.9</x:v>
      </x:c>
      <x:c r="E6229" t="n">
        <x:v>32</x:v>
      </x:c>
      <x:c r="F6229" t="n">
        <x:v>0</x:v>
      </x:c>
      <x:c r="G6229" t="n">
        <x:v>37</x:v>
      </x:c>
      <x:c r="H6229" t="n">
        <x:v>1</x:v>
      </x:c>
      <x:c r="I6229" t="n">
        <x:v>3</x:v>
      </x:c>
      <x:c r="J6229" t="n">
        <x:v>0.91</x:v>
      </x:c>
      <x:c r="K6229" t="n">
        <x:v>1</x:v>
      </x:c>
      <x:c r="L6229" t="n">
        <x:v>95.9</x:v>
      </x:c>
      <x:c r="M6229" t="n">
        <x:v>9.1</x:v>
      </x:c>
      <x:c r="N6229" t="n">
        <x:v>18.2</x:v>
      </x:c>
    </x:row>
    <x:row r="6230">
      <x:c r="A6230" t="str">
        <x:v>DEV-01039</x:v>
      </x:c>
      <x:c r="B6230" s="28" t="n">
        <x:v>46054</x:v>
      </x:c>
      <x:c r="C6230" t="n">
        <x:v>75.1</x:v>
      </x:c>
      <x:c r="D6230" t="n">
        <x:v>418.8</x:v>
      </x:c>
      <x:c r="E6230" t="n">
        <x:v>26</x:v>
      </x:c>
      <x:c r="F6230" t="n">
        <x:v>0</x:v>
      </x:c>
      <x:c r="G6230" t="n">
        <x:v>41</x:v>
      </x:c>
      <x:c r="H6230" t="n">
        <x:v>0</x:v>
      </x:c>
      <x:c r="I6230" t="n">
        <x:v>7</x:v>
      </x:c>
      <x:c r="J6230" t="n">
        <x:v>0.01</x:v>
      </x:c>
      <x:c r="K6230" t="n">
        <x:v>1</x:v>
      </x:c>
      <x:c r="L6230" t="n">
        <x:v>94.2</x:v>
      </x:c>
      <x:c r="M6230" t="n">
        <x:v>11.9</x:v>
      </x:c>
      <x:c r="N6230" t="n">
        <x:v>12.1</x:v>
      </x:c>
    </x:row>
    <x:row r="6231">
      <x:c r="A6231" t="str">
        <x:v>DEV-01039</x:v>
      </x:c>
      <x:c r="B6231" s="28" t="n">
        <x:v>46082</x:v>
      </x:c>
      <x:c r="C6231" t="n">
        <x:v>45.9</x:v>
      </x:c>
      <x:c r="D6231" t="n">
        <x:v>256.3</x:v>
      </x:c>
      <x:c r="E6231" t="n">
        <x:v>18</x:v>
      </x:c>
      <x:c r="F6231" t="n">
        <x:v>0</x:v>
      </x:c>
      <x:c r="G6231" t="n">
        <x:v>41</x:v>
      </x:c>
      <x:c r="H6231" t="n">
        <x:v>0</x:v>
      </x:c>
      <x:c r="I6231" t="n">
        <x:v>2</x:v>
      </x:c>
      <x:c r="J6231" t="n">
        <x:v>0.02</x:v>
      </x:c>
      <x:c r="K6231" t="n">
        <x:v>1</x:v>
      </x:c>
      <x:c r="L6231" t="n">
        <x:v>91.7</x:v>
      </x:c>
      <x:c r="M6231" t="n">
        <x:v>5.3</x:v>
      </x:c>
      <x:c r="N6231" t="n">
        <x:v>14</x:v>
      </x:c>
    </x:row>
    <x:row r="6232">
      <x:c r="A6232" t="str">
        <x:v>DEV-01039</x:v>
      </x:c>
      <x:c r="B6232" s="28" t="n">
        <x:v>46113</x:v>
      </x:c>
      <x:c r="C6232" t="n">
        <x:v>53.1</x:v>
      </x:c>
      <x:c r="D6232" t="n">
        <x:v>330.4</x:v>
      </x:c>
      <x:c r="E6232" t="n">
        <x:v>28</x:v>
      </x:c>
      <x:c r="F6232" t="n">
        <x:v>1</x:v>
      </x:c>
      <x:c r="G6232" t="n">
        <x:v>29</x:v>
      </x:c>
      <x:c r="H6232" t="n">
        <x:v>0</x:v>
      </x:c>
      <x:c r="I6232" t="n">
        <x:v>3</x:v>
      </x:c>
      <x:c r="J6232" t="n">
        <x:v>0.21</x:v>
      </x:c>
      <x:c r="K6232" t="n">
        <x:v>0</x:v>
      </x:c>
      <x:c r="L6232" t="n">
        <x:v>94.8</x:v>
      </x:c>
      <x:c r="M6232" t="n">
        <x:v>5.1</x:v>
      </x:c>
      <x:c r="N6232" t="n">
        <x:v>15.4</x:v>
      </x:c>
    </x:row>
    <x:row r="6233">
      <x:c r="A6233" t="str">
        <x:v>DEV-01039</x:v>
      </x:c>
      <x:c r="B6233" s="28" t="n">
        <x:v>46143</x:v>
      </x:c>
      <x:c r="C6233" t="n">
        <x:v>59.7</x:v>
      </x:c>
      <x:c r="D6233" t="n">
        <x:v>429</x:v>
      </x:c>
      <x:c r="E6233" t="n">
        <x:v>25</x:v>
      </x:c>
      <x:c r="F6233" t="n">
        <x:v>2</x:v>
      </x:c>
      <x:c r="G6233" t="n">
        <x:v>39</x:v>
      </x:c>
      <x:c r="H6233" t="n">
        <x:v>1</x:v>
      </x:c>
      <x:c r="I6233" t="n">
        <x:v>1</x:v>
      </x:c>
      <x:c r="J6233" t="n">
        <x:v>0</x:v>
      </x:c>
      <x:c r="K6233" t="n">
        <x:v>0</x:v>
      </x:c>
      <x:c r="L6233" t="n">
        <x:v>98</x:v>
      </x:c>
      <x:c r="M6233" t="n">
        <x:v>3.8</x:v>
      </x:c>
      <x:c r="N6233" t="n">
        <x:v>18.9</x:v>
      </x:c>
    </x:row>
    <x:row r="6234">
      <x:c r="A6234" t="str">
        <x:v>DEV-01039</x:v>
      </x:c>
      <x:c r="B6234" s="28" t="n">
        <x:v>46174</x:v>
      </x:c>
      <x:c r="C6234" t="n">
        <x:v>60</x:v>
      </x:c>
      <x:c r="D6234" t="n">
        <x:v>410.5</x:v>
      </x:c>
      <x:c r="E6234" t="n">
        <x:v>16</x:v>
      </x:c>
      <x:c r="F6234" t="n">
        <x:v>2</x:v>
      </x:c>
      <x:c r="G6234" t="n">
        <x:v>27</x:v>
      </x:c>
      <x:c r="H6234" t="n">
        <x:v>0</x:v>
      </x:c>
      <x:c r="I6234" t="n">
        <x:v>1</x:v>
      </x:c>
      <x:c r="J6234" t="n">
        <x:v>0.35</x:v>
      </x:c>
      <x:c r="K6234" t="n">
        <x:v>0</x:v>
      </x:c>
      <x:c r="L6234" t="n">
        <x:v>99.3</x:v>
      </x:c>
      <x:c r="M6234" t="n">
        <x:v>0</x:v>
      </x:c>
      <x:c r="N6234" t="n">
        <x:v>18</x:v>
      </x:c>
    </x:row>
    <x:row r="6235">
      <x:c r="A6235" t="str">
        <x:v>DEV-01039</x:v>
      </x:c>
      <x:c r="B6235" s="28" t="n">
        <x:v>46204</x:v>
      </x:c>
      <x:c r="C6235" t="n">
        <x:v>60.5</x:v>
      </x:c>
      <x:c r="D6235" t="n">
        <x:v>439.9</x:v>
      </x:c>
      <x:c r="E6235" t="n">
        <x:v>19</x:v>
      </x:c>
      <x:c r="F6235" t="n">
        <x:v>0</x:v>
      </x:c>
      <x:c r="G6235" t="n">
        <x:v>42</x:v>
      </x:c>
      <x:c r="H6235" t="n">
        <x:v>0</x:v>
      </x:c>
      <x:c r="I6235" t="n">
        <x:v>1</x:v>
      </x:c>
      <x:c r="J6235" t="n">
        <x:v>0</x:v>
      </x:c>
      <x:c r="K6235" t="n">
        <x:v>0</x:v>
      </x:c>
      <x:c r="L6235" t="n">
        <x:v>100</x:v>
      </x:c>
      <x:c r="M6235" t="n">
        <x:v>9.1</x:v>
      </x:c>
      <x:c r="N6235" t="n">
        <x:v>13.7</x:v>
      </x:c>
    </x:row>
    <x:row r="6236">
      <x:c r="A6236" t="str">
        <x:v>DEV-01040</x:v>
      </x:c>
      <x:c r="B6236" s="28" t="n">
        <x:v>46054</x:v>
      </x:c>
      <x:c r="C6236" t="n">
        <x:v>90</x:v>
      </x:c>
      <x:c r="D6236" t="n">
        <x:v>628.8</x:v>
      </x:c>
      <x:c r="E6236" t="n">
        <x:v>22</x:v>
      </x:c>
      <x:c r="F6236" t="n">
        <x:v>0</x:v>
      </x:c>
      <x:c r="G6236" t="n">
        <x:v>47</x:v>
      </x:c>
      <x:c r="H6236" t="n">
        <x:v>1</x:v>
      </x:c>
      <x:c r="I6236" t="n">
        <x:v>4</x:v>
      </x:c>
      <x:c r="J6236" t="n">
        <x:v>0.09</x:v>
      </x:c>
      <x:c r="K6236" t="n">
        <x:v>2</x:v>
      </x:c>
      <x:c r="L6236" t="n">
        <x:v>97.1</x:v>
      </x:c>
      <x:c r="M6236" t="n">
        <x:v>0.4</x:v>
      </x:c>
      <x:c r="N6236" t="n">
        <x:v>21</x:v>
      </x:c>
    </x:row>
    <x:row r="6237">
      <x:c r="A6237" t="str">
        <x:v>DEV-01040</x:v>
      </x:c>
      <x:c r="B6237" s="28" t="n">
        <x:v>46082</x:v>
      </x:c>
      <x:c r="C6237" t="n">
        <x:v>65.6</x:v>
      </x:c>
      <x:c r="D6237" t="n">
        <x:v>376.6</x:v>
      </x:c>
      <x:c r="E6237" t="n">
        <x:v>23</x:v>
      </x:c>
      <x:c r="F6237" t="n">
        <x:v>1</x:v>
      </x:c>
      <x:c r="G6237" t="n">
        <x:v>34</x:v>
      </x:c>
      <x:c r="H6237" t="n">
        <x:v>0</x:v>
      </x:c>
      <x:c r="I6237" t="n">
        <x:v>5</x:v>
      </x:c>
      <x:c r="J6237" t="n">
        <x:v>0.78</x:v>
      </x:c>
      <x:c r="K6237" t="n">
        <x:v>0</x:v>
      </x:c>
      <x:c r="L6237" t="n">
        <x:v>92.5</x:v>
      </x:c>
      <x:c r="M6237" t="n">
        <x:v>1.4</x:v>
      </x:c>
      <x:c r="N6237" t="n">
        <x:v>13.5</x:v>
      </x:c>
    </x:row>
    <x:row r="6238">
      <x:c r="A6238" t="str">
        <x:v>DEV-01040</x:v>
      </x:c>
      <x:c r="B6238" s="28" t="n">
        <x:v>46113</x:v>
      </x:c>
      <x:c r="C6238" t="n">
        <x:v>60.2</x:v>
      </x:c>
      <x:c r="D6238" t="n">
        <x:v>349.1</x:v>
      </x:c>
      <x:c r="E6238" t="n">
        <x:v>27</x:v>
      </x:c>
      <x:c r="F6238" t="n">
        <x:v>0</x:v>
      </x:c>
      <x:c r="G6238" t="n">
        <x:v>45</x:v>
      </x:c>
      <x:c r="H6238" t="n">
        <x:v>2</x:v>
      </x:c>
      <x:c r="I6238" t="n">
        <x:v>2</x:v>
      </x:c>
      <x:c r="J6238" t="n">
        <x:v>0.33</x:v>
      </x:c>
      <x:c r="K6238" t="n">
        <x:v>0</x:v>
      </x:c>
      <x:c r="L6238" t="n">
        <x:v>92.4</x:v>
      </x:c>
      <x:c r="M6238" t="n">
        <x:v>3.1</x:v>
      </x:c>
      <x:c r="N6238" t="n">
        <x:v>7.4</x:v>
      </x:c>
    </x:row>
    <x:row r="6239">
      <x:c r="A6239" t="str">
        <x:v>DEV-01040</x:v>
      </x:c>
      <x:c r="B6239" s="28" t="n">
        <x:v>46143</x:v>
      </x:c>
      <x:c r="C6239" t="n">
        <x:v>61.7</x:v>
      </x:c>
      <x:c r="D6239" t="n">
        <x:v>420.9</x:v>
      </x:c>
      <x:c r="E6239" t="n">
        <x:v>22</x:v>
      </x:c>
      <x:c r="F6239" t="n">
        <x:v>3</x:v>
      </x:c>
      <x:c r="G6239" t="n">
        <x:v>46</x:v>
      </x:c>
      <x:c r="H6239" t="n">
        <x:v>0</x:v>
      </x:c>
      <x:c r="I6239" t="n">
        <x:v>1</x:v>
      </x:c>
      <x:c r="J6239" t="n">
        <x:v>0.78</x:v>
      </x:c>
      <x:c r="K6239" t="n">
        <x:v>1</x:v>
      </x:c>
      <x:c r="L6239" t="n">
        <x:v>100</x:v>
      </x:c>
      <x:c r="M6239" t="n">
        <x:v>0.2</x:v>
      </x:c>
      <x:c r="N6239" t="n">
        <x:v>16.2</x:v>
      </x:c>
    </x:row>
    <x:row r="6240">
      <x:c r="A6240" t="str">
        <x:v>DEV-01040</x:v>
      </x:c>
      <x:c r="B6240" s="28" t="n">
        <x:v>46174</x:v>
      </x:c>
      <x:c r="C6240" t="n">
        <x:v>64</x:v>
      </x:c>
      <x:c r="D6240" t="n">
        <x:v>444</x:v>
      </x:c>
      <x:c r="E6240" t="n">
        <x:v>19</x:v>
      </x:c>
      <x:c r="F6240" t="n">
        <x:v>2</x:v>
      </x:c>
      <x:c r="G6240" t="n">
        <x:v>38</x:v>
      </x:c>
      <x:c r="H6240" t="n">
        <x:v>0</x:v>
      </x:c>
      <x:c r="I6240" t="n">
        <x:v>2</x:v>
      </x:c>
      <x:c r="J6240" t="n">
        <x:v>0.54</x:v>
      </x:c>
      <x:c r="K6240" t="n">
        <x:v>1</x:v>
      </x:c>
      <x:c r="L6240" t="n">
        <x:v>91.3</x:v>
      </x:c>
      <x:c r="M6240" t="n">
        <x:v>0</x:v>
      </x:c>
      <x:c r="N6240" t="n">
        <x:v>14.2</x:v>
      </x:c>
    </x:row>
    <x:row r="6241">
      <x:c r="A6241" t="str">
        <x:v>DEV-01040</x:v>
      </x:c>
      <x:c r="B6241" s="28" t="n">
        <x:v>46204</x:v>
      </x:c>
      <x:c r="C6241" t="n">
        <x:v>80.4</x:v>
      </x:c>
      <x:c r="D6241" t="n">
        <x:v>440.4</x:v>
      </x:c>
      <x:c r="E6241" t="n">
        <x:v>24</x:v>
      </x:c>
      <x:c r="F6241" t="n">
        <x:v>2</x:v>
      </x:c>
      <x:c r="G6241" t="n">
        <x:v>44</x:v>
      </x:c>
      <x:c r="H6241" t="n">
        <x:v>0</x:v>
      </x:c>
      <x:c r="I6241" t="n">
        <x:v>3</x:v>
      </x:c>
      <x:c r="J6241" t="n">
        <x:v>0.87</x:v>
      </x:c>
      <x:c r="K6241" t="n">
        <x:v>0</x:v>
      </x:c>
      <x:c r="L6241" t="n">
        <x:v>96.5</x:v>
      </x:c>
      <x:c r="M6241" t="n">
        <x:v>9.1</x:v>
      </x:c>
      <x:c r="N6241" t="n">
        <x:v>10.3</x:v>
      </x:c>
    </x:row>
    <x:row r="6242">
      <x:c r="A6242" t="str">
        <x:v>DEV-01041</x:v>
      </x:c>
      <x:c r="B6242" s="28" t="n">
        <x:v>46054</x:v>
      </x:c>
      <x:c r="C6242" t="n">
        <x:v>84.8</x:v>
      </x:c>
      <x:c r="D6242" t="n">
        <x:v>476.1</x:v>
      </x:c>
      <x:c r="E6242" t="n">
        <x:v>31</x:v>
      </x:c>
      <x:c r="F6242" t="n">
        <x:v>0</x:v>
      </x:c>
      <x:c r="G6242" t="n">
        <x:v>60</x:v>
      </x:c>
      <x:c r="H6242" t="n">
        <x:v>0</x:v>
      </x:c>
      <x:c r="I6242" t="n">
        <x:v>5</x:v>
      </x:c>
      <x:c r="J6242" t="n">
        <x:v>0.17</x:v>
      </x:c>
      <x:c r="K6242" t="n">
        <x:v>0</x:v>
      </x:c>
      <x:c r="L6242" t="n">
        <x:v>97.1</x:v>
      </x:c>
      <x:c r="M6242" t="n">
        <x:v>12.9</x:v>
      </x:c>
      <x:c r="N6242" t="n">
        <x:v>22.5</x:v>
      </x:c>
    </x:row>
    <x:row r="6243">
      <x:c r="A6243" t="str">
        <x:v>DEV-01041</x:v>
      </x:c>
      <x:c r="B6243" s="28" t="n">
        <x:v>46082</x:v>
      </x:c>
      <x:c r="C6243" t="n">
        <x:v>84.7</x:v>
      </x:c>
      <x:c r="D6243" t="n">
        <x:v>588.6</x:v>
      </x:c>
      <x:c r="E6243" t="n">
        <x:v>19</x:v>
      </x:c>
      <x:c r="F6243" t="n">
        <x:v>2</x:v>
      </x:c>
      <x:c r="G6243" t="n">
        <x:v>43</x:v>
      </x:c>
      <x:c r="H6243" t="n">
        <x:v>1</x:v>
      </x:c>
      <x:c r="I6243" t="n">
        <x:v>3</x:v>
      </x:c>
      <x:c r="J6243" t="n">
        <x:v>1.01</x:v>
      </x:c>
      <x:c r="K6243" t="n">
        <x:v>0</x:v>
      </x:c>
      <x:c r="L6243" t="n">
        <x:v>94.8</x:v>
      </x:c>
      <x:c r="M6243" t="n">
        <x:v>7</x:v>
      </x:c>
      <x:c r="N6243" t="n">
        <x:v>18.2</x:v>
      </x:c>
    </x:row>
    <x:row r="6244">
      <x:c r="A6244" t="str">
        <x:v>DEV-01041</x:v>
      </x:c>
      <x:c r="B6244" s="28" t="n">
        <x:v>46113</x:v>
      </x:c>
      <x:c r="C6244" t="n">
        <x:v>93.5</x:v>
      </x:c>
      <x:c r="D6244" t="n">
        <x:v>649.7</x:v>
      </x:c>
      <x:c r="E6244" t="n">
        <x:v>28</x:v>
      </x:c>
      <x:c r="F6244" t="n">
        <x:v>1</x:v>
      </x:c>
      <x:c r="G6244" t="n">
        <x:v>49</x:v>
      </x:c>
      <x:c r="H6244" t="n">
        <x:v>0</x:v>
      </x:c>
      <x:c r="I6244" t="n">
        <x:v>3</x:v>
      </x:c>
      <x:c r="J6244" t="n">
        <x:v>0.32</x:v>
      </x:c>
      <x:c r="K6244" t="n">
        <x:v>1</x:v>
      </x:c>
      <x:c r="L6244" t="n">
        <x:v>92.7</x:v>
      </x:c>
      <x:c r="M6244" t="n">
        <x:v>5.6</x:v>
      </x:c>
      <x:c r="N6244" t="n">
        <x:v>8.5</x:v>
      </x:c>
    </x:row>
    <x:row r="6245">
      <x:c r="A6245" t="str">
        <x:v>DEV-01041</x:v>
      </x:c>
      <x:c r="B6245" s="28" t="n">
        <x:v>46143</x:v>
      </x:c>
      <x:c r="C6245" t="n">
        <x:v>72.9</x:v>
      </x:c>
      <x:c r="D6245" t="n">
        <x:v>429</x:v>
      </x:c>
      <x:c r="E6245" t="n">
        <x:v>20</x:v>
      </x:c>
      <x:c r="F6245" t="n">
        <x:v>0</x:v>
      </x:c>
      <x:c r="G6245" t="n">
        <x:v>42</x:v>
      </x:c>
      <x:c r="H6245" t="n">
        <x:v>1</x:v>
      </x:c>
      <x:c r="I6245" t="n">
        <x:v>3</x:v>
      </x:c>
      <x:c r="J6245" t="n">
        <x:v>0.74</x:v>
      </x:c>
      <x:c r="K6245" t="n">
        <x:v>0</x:v>
      </x:c>
      <x:c r="L6245" t="n">
        <x:v>91.9</x:v>
      </x:c>
      <x:c r="M6245" t="n">
        <x:v>5.9</x:v>
      </x:c>
      <x:c r="N6245" t="n">
        <x:v>11.4</x:v>
      </x:c>
    </x:row>
    <x:row r="6246">
      <x:c r="A6246" t="str">
        <x:v>DEV-01041</x:v>
      </x:c>
      <x:c r="B6246" s="28" t="n">
        <x:v>46174</x:v>
      </x:c>
      <x:c r="C6246" t="n">
        <x:v>80.9</x:v>
      </x:c>
      <x:c r="D6246" t="n">
        <x:v>546.9</x:v>
      </x:c>
      <x:c r="E6246" t="n">
        <x:v>15</x:v>
      </x:c>
      <x:c r="F6246" t="n">
        <x:v>0</x:v>
      </x:c>
      <x:c r="G6246" t="n">
        <x:v>41</x:v>
      </x:c>
      <x:c r="H6246" t="n">
        <x:v>0</x:v>
      </x:c>
      <x:c r="I6246" t="n">
        <x:v>5</x:v>
      </x:c>
      <x:c r="J6246" t="n">
        <x:v>0.91</x:v>
      </x:c>
      <x:c r="K6246" t="n">
        <x:v>0</x:v>
      </x:c>
      <x:c r="L6246" t="n">
        <x:v>92.9</x:v>
      </x:c>
      <x:c r="M6246" t="n">
        <x:v>5.2</x:v>
      </x:c>
      <x:c r="N6246" t="n">
        <x:v>19.6</x:v>
      </x:c>
    </x:row>
    <x:row r="6247">
      <x:c r="A6247" t="str">
        <x:v>DEV-01041</x:v>
      </x:c>
      <x:c r="B6247" s="28" t="n">
        <x:v>46204</x:v>
      </x:c>
      <x:c r="C6247" t="n">
        <x:v>54.4</x:v>
      </x:c>
      <x:c r="D6247" t="n">
        <x:v>366.5</x:v>
      </x:c>
      <x:c r="E6247" t="n">
        <x:v>17</x:v>
      </x:c>
      <x:c r="F6247" t="n">
        <x:v>2</x:v>
      </x:c>
      <x:c r="G6247" t="n">
        <x:v>38</x:v>
      </x:c>
      <x:c r="H6247" t="n">
        <x:v>1</x:v>
      </x:c>
      <x:c r="I6247" t="n">
        <x:v>4</x:v>
      </x:c>
      <x:c r="J6247" t="n">
        <x:v>0.17</x:v>
      </x:c>
      <x:c r="K6247" t="n">
        <x:v>0</x:v>
      </x:c>
      <x:c r="L6247" t="n">
        <x:v>92.5</x:v>
      </x:c>
      <x:c r="M6247" t="n">
        <x:v>5</x:v>
      </x:c>
      <x:c r="N6247" t="n">
        <x:v>14.6</x:v>
      </x:c>
    </x:row>
    <x:row r="6248">
      <x:c r="A6248" t="str">
        <x:v>DEV-01042</x:v>
      </x:c>
      <x:c r="B6248" s="28" t="n">
        <x:v>46054</x:v>
      </x:c>
      <x:c r="C6248" t="n">
        <x:v>85.4</x:v>
      </x:c>
      <x:c r="D6248" t="n">
        <x:v>467.4</x:v>
      </x:c>
      <x:c r="E6248" t="n">
        <x:v>32</x:v>
      </x:c>
      <x:c r="F6248" t="n">
        <x:v>3</x:v>
      </x:c>
      <x:c r="G6248" t="n">
        <x:v>39</x:v>
      </x:c>
      <x:c r="H6248" t="n">
        <x:v>0</x:v>
      </x:c>
      <x:c r="I6248" t="n">
        <x:v>4</x:v>
      </x:c>
      <x:c r="J6248" t="n">
        <x:v>0.49</x:v>
      </x:c>
      <x:c r="K6248" t="n">
        <x:v>0</x:v>
      </x:c>
      <x:c r="L6248" t="n">
        <x:v>92.8</x:v>
      </x:c>
      <x:c r="M6248" t="n">
        <x:v>0</x:v>
      </x:c>
      <x:c r="N6248" t="n">
        <x:v>22.8</x:v>
      </x:c>
    </x:row>
    <x:row r="6249">
      <x:c r="A6249" t="str">
        <x:v>DEV-01042</x:v>
      </x:c>
      <x:c r="B6249" s="28" t="n">
        <x:v>46082</x:v>
      </x:c>
      <x:c r="C6249" t="n">
        <x:v>72.9</x:v>
      </x:c>
      <x:c r="D6249" t="n">
        <x:v>421.8</x:v>
      </x:c>
      <x:c r="E6249" t="n">
        <x:v>12</x:v>
      </x:c>
      <x:c r="F6249" t="n">
        <x:v>0</x:v>
      </x:c>
      <x:c r="G6249" t="n">
        <x:v>49</x:v>
      </x:c>
      <x:c r="H6249" t="n">
        <x:v>0</x:v>
      </x:c>
      <x:c r="I6249" t="n">
        <x:v>3</x:v>
      </x:c>
      <x:c r="J6249" t="n">
        <x:v>0.71</x:v>
      </x:c>
      <x:c r="K6249" t="n">
        <x:v>2</x:v>
      </x:c>
      <x:c r="L6249" t="n">
        <x:v>93.5</x:v>
      </x:c>
      <x:c r="M6249" t="n">
        <x:v>3.8</x:v>
      </x:c>
      <x:c r="N6249" t="n">
        <x:v>20.1</x:v>
      </x:c>
    </x:row>
    <x:row r="6250">
      <x:c r="A6250" t="str">
        <x:v>DEV-01042</x:v>
      </x:c>
      <x:c r="B6250" s="28" t="n">
        <x:v>46113</x:v>
      </x:c>
      <x:c r="C6250" t="n">
        <x:v>68</x:v>
      </x:c>
      <x:c r="D6250" t="n">
        <x:v>413.5</x:v>
      </x:c>
      <x:c r="E6250" t="n">
        <x:v>21</x:v>
      </x:c>
      <x:c r="F6250" t="n">
        <x:v>0</x:v>
      </x:c>
      <x:c r="G6250" t="n">
        <x:v>48</x:v>
      </x:c>
      <x:c r="H6250" t="n">
        <x:v>0</x:v>
      </x:c>
      <x:c r="I6250" t="n">
        <x:v>4</x:v>
      </x:c>
      <x:c r="J6250" t="n">
        <x:v>0.31</x:v>
      </x:c>
      <x:c r="K6250" t="n">
        <x:v>2</x:v>
      </x:c>
      <x:c r="L6250" t="n">
        <x:v>95.6</x:v>
      </x:c>
      <x:c r="M6250" t="n">
        <x:v>0</x:v>
      </x:c>
      <x:c r="N6250" t="n">
        <x:v>9.5</x:v>
      </x:c>
    </x:row>
    <x:row r="6251">
      <x:c r="A6251" t="str">
        <x:v>DEV-01042</x:v>
      </x:c>
      <x:c r="B6251" s="28" t="n">
        <x:v>46143</x:v>
      </x:c>
      <x:c r="C6251" t="n">
        <x:v>66.8</x:v>
      </x:c>
      <x:c r="D6251" t="n">
        <x:v>368.2</x:v>
      </x:c>
      <x:c r="E6251" t="n">
        <x:v>20</x:v>
      </x:c>
      <x:c r="F6251" t="n">
        <x:v>5</x:v>
      </x:c>
      <x:c r="G6251" t="n">
        <x:v>34</x:v>
      </x:c>
      <x:c r="H6251" t="n">
        <x:v>0</x:v>
      </x:c>
      <x:c r="I6251" t="n">
        <x:v>1</x:v>
      </x:c>
      <x:c r="J6251" t="n">
        <x:v>0.61</x:v>
      </x:c>
      <x:c r="K6251" t="n">
        <x:v>0</x:v>
      </x:c>
      <x:c r="L6251" t="n">
        <x:v>92.9</x:v>
      </x:c>
      <x:c r="M6251" t="n">
        <x:v>9</x:v>
      </x:c>
      <x:c r="N6251" t="n">
        <x:v>18.8</x:v>
      </x:c>
    </x:row>
    <x:row r="6252">
      <x:c r="A6252" t="str">
        <x:v>DEV-01042</x:v>
      </x:c>
      <x:c r="B6252" s="28" t="n">
        <x:v>46174</x:v>
      </x:c>
      <x:c r="C6252" t="n">
        <x:v>59.1</x:v>
      </x:c>
      <x:c r="D6252" t="n">
        <x:v>425.9</x:v>
      </x:c>
      <x:c r="E6252" t="n">
        <x:v>10</x:v>
      </x:c>
      <x:c r="F6252" t="n">
        <x:v>0</x:v>
      </x:c>
      <x:c r="G6252" t="n">
        <x:v>38</x:v>
      </x:c>
      <x:c r="H6252" t="n">
        <x:v>0</x:v>
      </x:c>
      <x:c r="I6252" t="n">
        <x:v>1</x:v>
      </x:c>
      <x:c r="J6252" t="n">
        <x:v>0.53</x:v>
      </x:c>
      <x:c r="K6252" t="n">
        <x:v>1</x:v>
      </x:c>
      <x:c r="L6252" t="n">
        <x:v>96.5</x:v>
      </x:c>
      <x:c r="M6252" t="n">
        <x:v>0</x:v>
      </x:c>
      <x:c r="N6252" t="n">
        <x:v>11.1</x:v>
      </x:c>
    </x:row>
    <x:row r="6253">
      <x:c r="A6253" t="str">
        <x:v>DEV-01042</x:v>
      </x:c>
      <x:c r="B6253" s="28" t="n">
        <x:v>46204</x:v>
      </x:c>
      <x:c r="C6253" t="n">
        <x:v>37.8</x:v>
      </x:c>
      <x:c r="D6253" t="n">
        <x:v>243.5</x:v>
      </x:c>
      <x:c r="E6253" t="n">
        <x:v>14</x:v>
      </x:c>
      <x:c r="F6253" t="n">
        <x:v>2</x:v>
      </x:c>
      <x:c r="G6253" t="n">
        <x:v>2</x:v>
      </x:c>
      <x:c r="H6253" t="n">
        <x:v>1</x:v>
      </x:c>
      <x:c r="I6253" t="n">
        <x:v>3</x:v>
      </x:c>
      <x:c r="J6253" t="n">
        <x:v>0.32</x:v>
      </x:c>
      <x:c r="K6253" t="n">
        <x:v>1</x:v>
      </x:c>
      <x:c r="L6253" t="n">
        <x:v>96</x:v>
      </x:c>
      <x:c r="M6253" t="n">
        <x:v>5.3</x:v>
      </x:c>
      <x:c r="N6253" t="n">
        <x:v>8.6</x:v>
      </x:c>
    </x:row>
    <x:row r="6254">
      <x:c r="A6254" t="str">
        <x:v>DEV-01043</x:v>
      </x:c>
      <x:c r="B6254" s="28" t="n">
        <x:v>46054</x:v>
      </x:c>
      <x:c r="C6254" t="n">
        <x:v>86.3</x:v>
      </x:c>
      <x:c r="D6254" t="n">
        <x:v>608.7</x:v>
      </x:c>
      <x:c r="E6254" t="n">
        <x:v>24</x:v>
      </x:c>
      <x:c r="F6254" t="n">
        <x:v>0</x:v>
      </x:c>
      <x:c r="G6254" t="n">
        <x:v>51</x:v>
      </x:c>
      <x:c r="H6254" t="n">
        <x:v>0</x:v>
      </x:c>
      <x:c r="I6254" t="n">
        <x:v>3</x:v>
      </x:c>
      <x:c r="J6254" t="n">
        <x:v>0.39</x:v>
      </x:c>
      <x:c r="K6254" t="n">
        <x:v>0</x:v>
      </x:c>
      <x:c r="L6254" t="n">
        <x:v>98.9</x:v>
      </x:c>
      <x:c r="M6254" t="n">
        <x:v>6.8</x:v>
      </x:c>
      <x:c r="N6254" t="n">
        <x:v>22.9</x:v>
      </x:c>
    </x:row>
    <x:row r="6255">
      <x:c r="A6255" t="str">
        <x:v>DEV-01043</x:v>
      </x:c>
      <x:c r="B6255" s="28" t="n">
        <x:v>46082</x:v>
      </x:c>
      <x:c r="C6255" t="n">
        <x:v>85.1</x:v>
      </x:c>
      <x:c r="D6255" t="n">
        <x:v>554.1</x:v>
      </x:c>
      <x:c r="E6255" t="n">
        <x:v>29</x:v>
      </x:c>
      <x:c r="F6255" t="n">
        <x:v>0</x:v>
      </x:c>
      <x:c r="G6255" t="n">
        <x:v>56</x:v>
      </x:c>
      <x:c r="H6255" t="n">
        <x:v>0</x:v>
      </x:c>
      <x:c r="I6255" t="n">
        <x:v>2</x:v>
      </x:c>
      <x:c r="J6255" t="n">
        <x:v>0.6</x:v>
      </x:c>
      <x:c r="K6255" t="n">
        <x:v>0</x:v>
      </x:c>
      <x:c r="L6255" t="n">
        <x:v>93.7</x:v>
      </x:c>
      <x:c r="M6255" t="n">
        <x:v>2.1</x:v>
      </x:c>
      <x:c r="N6255" t="n">
        <x:v>17</x:v>
      </x:c>
    </x:row>
    <x:row r="6256">
      <x:c r="A6256" t="str">
        <x:v>DEV-01043</x:v>
      </x:c>
      <x:c r="B6256" s="28" t="n">
        <x:v>46113</x:v>
      </x:c>
      <x:c r="C6256" t="n">
        <x:v>66.9</x:v>
      </x:c>
      <x:c r="D6256" t="n">
        <x:v>399.5</x:v>
      </x:c>
      <x:c r="E6256" t="n">
        <x:v>16</x:v>
      </x:c>
      <x:c r="F6256" t="n">
        <x:v>0</x:v>
      </x:c>
      <x:c r="G6256" t="n">
        <x:v>43</x:v>
      </x:c>
      <x:c r="H6256" t="n">
        <x:v>0</x:v>
      </x:c>
      <x:c r="I6256" t="n">
        <x:v>3</x:v>
      </x:c>
      <x:c r="J6256" t="n">
        <x:v>0</x:v>
      </x:c>
      <x:c r="K6256" t="n">
        <x:v>0</x:v>
      </x:c>
      <x:c r="L6256" t="n">
        <x:v>94.2</x:v>
      </x:c>
      <x:c r="M6256" t="n">
        <x:v>0</x:v>
      </x:c>
      <x:c r="N6256" t="n">
        <x:v>12</x:v>
      </x:c>
    </x:row>
    <x:row r="6257">
      <x:c r="A6257" t="str">
        <x:v>DEV-01043</x:v>
      </x:c>
      <x:c r="B6257" s="28" t="n">
        <x:v>46143</x:v>
      </x:c>
      <x:c r="C6257" t="n">
        <x:v>78.4</x:v>
      </x:c>
      <x:c r="D6257" t="n">
        <x:v>558.8</x:v>
      </x:c>
      <x:c r="E6257" t="n">
        <x:v>20</x:v>
      </x:c>
      <x:c r="F6257" t="n">
        <x:v>3</x:v>
      </x:c>
      <x:c r="G6257" t="n">
        <x:v>46</x:v>
      </x:c>
      <x:c r="H6257" t="n">
        <x:v>0</x:v>
      </x:c>
      <x:c r="I6257" t="n">
        <x:v>3</x:v>
      </x:c>
      <x:c r="J6257" t="n">
        <x:v>0</x:v>
      </x:c>
      <x:c r="K6257" t="n">
        <x:v>0</x:v>
      </x:c>
      <x:c r="L6257" t="n">
        <x:v>96.1</x:v>
      </x:c>
      <x:c r="M6257" t="n">
        <x:v>6.1</x:v>
      </x:c>
      <x:c r="N6257" t="n">
        <x:v>15.5</x:v>
      </x:c>
    </x:row>
    <x:row r="6258">
      <x:c r="A6258" t="str">
        <x:v>DEV-01043</x:v>
      </x:c>
      <x:c r="B6258" s="28" t="n">
        <x:v>46174</x:v>
      </x:c>
      <x:c r="C6258" t="n">
        <x:v>74.2</x:v>
      </x:c>
      <x:c r="D6258" t="n">
        <x:v>540.7</x:v>
      </x:c>
      <x:c r="E6258" t="n">
        <x:v>21</x:v>
      </x:c>
      <x:c r="F6258" t="n">
        <x:v>3</x:v>
      </x:c>
      <x:c r="G6258" t="n">
        <x:v>44</x:v>
      </x:c>
      <x:c r="H6258" t="n">
        <x:v>0</x:v>
      </x:c>
      <x:c r="I6258" t="n">
        <x:v>2</x:v>
      </x:c>
      <x:c r="J6258" t="n">
        <x:v>0.42</x:v>
      </x:c>
      <x:c r="K6258" t="n">
        <x:v>1</x:v>
      </x:c>
      <x:c r="L6258" t="n">
        <x:v>95.6</x:v>
      </x:c>
      <x:c r="M6258" t="n">
        <x:v>0</x:v>
      </x:c>
      <x:c r="N6258" t="n">
        <x:v>13.6</x:v>
      </x:c>
    </x:row>
    <x:row r="6259">
      <x:c r="A6259" t="str">
        <x:v>DEV-01043</x:v>
      </x:c>
      <x:c r="B6259" s="28" t="n">
        <x:v>46204</x:v>
      </x:c>
      <x:c r="C6259" t="n">
        <x:v>80</x:v>
      </x:c>
      <x:c r="D6259" t="n">
        <x:v>536.3</x:v>
      </x:c>
      <x:c r="E6259" t="n">
        <x:v>30</x:v>
      </x:c>
      <x:c r="F6259" t="n">
        <x:v>2</x:v>
      </x:c>
      <x:c r="G6259" t="n">
        <x:v>42</x:v>
      </x:c>
      <x:c r="H6259" t="n">
        <x:v>0</x:v>
      </x:c>
      <x:c r="I6259" t="n">
        <x:v>3</x:v>
      </x:c>
      <x:c r="J6259" t="n">
        <x:v>0</x:v>
      </x:c>
      <x:c r="K6259" t="n">
        <x:v>0</x:v>
      </x:c>
      <x:c r="L6259" t="n">
        <x:v>93.1</x:v>
      </x:c>
      <x:c r="M6259" t="n">
        <x:v>5.3</x:v>
      </x:c>
      <x:c r="N6259" t="n">
        <x:v>11.6</x:v>
      </x:c>
    </x:row>
    <x:row r="6260">
      <x:c r="A6260" t="str">
        <x:v>DEV-01044</x:v>
      </x:c>
      <x:c r="B6260" s="28" t="n">
        <x:v>46054</x:v>
      </x:c>
      <x:c r="C6260" t="n">
        <x:v>54.7</x:v>
      </x:c>
      <x:c r="D6260" t="n">
        <x:v>328.6</x:v>
      </x:c>
      <x:c r="E6260" t="n">
        <x:v>25</x:v>
      </x:c>
      <x:c r="F6260" t="n">
        <x:v>3</x:v>
      </x:c>
      <x:c r="G6260" t="n">
        <x:v>29</x:v>
      </x:c>
      <x:c r="H6260" t="n">
        <x:v>1</x:v>
      </x:c>
      <x:c r="I6260" t="n">
        <x:v>3</x:v>
      </x:c>
      <x:c r="J6260" t="n">
        <x:v>0.92</x:v>
      </x:c>
      <x:c r="K6260" t="n">
        <x:v>1</x:v>
      </x:c>
      <x:c r="L6260" t="n">
        <x:v>97.6</x:v>
      </x:c>
      <x:c r="M6260" t="n">
        <x:v>6.7</x:v>
      </x:c>
      <x:c r="N6260" t="n">
        <x:v>10.9</x:v>
      </x:c>
    </x:row>
    <x:row r="6261">
      <x:c r="A6261" t="str">
        <x:v>DEV-01044</x:v>
      </x:c>
      <x:c r="B6261" s="28" t="n">
        <x:v>46082</x:v>
      </x:c>
      <x:c r="C6261" t="n">
        <x:v>58</x:v>
      </x:c>
      <x:c r="D6261" t="n">
        <x:v>367.1</x:v>
      </x:c>
      <x:c r="E6261" t="n">
        <x:v>25</x:v>
      </x:c>
      <x:c r="F6261" t="n">
        <x:v>0</x:v>
      </x:c>
      <x:c r="G6261" t="n">
        <x:v>18</x:v>
      </x:c>
      <x:c r="H6261" t="n">
        <x:v>2</x:v>
      </x:c>
      <x:c r="I6261" t="n">
        <x:v>2</x:v>
      </x:c>
      <x:c r="J6261" t="n">
        <x:v>0.73</x:v>
      </x:c>
      <x:c r="K6261" t="n">
        <x:v>2</x:v>
      </x:c>
      <x:c r="L6261" t="n">
        <x:v>97.2</x:v>
      </x:c>
      <x:c r="M6261" t="n">
        <x:v>0.8</x:v>
      </x:c>
      <x:c r="N6261" t="n">
        <x:v>8.8</x:v>
      </x:c>
    </x:row>
    <x:row r="6262">
      <x:c r="A6262" t="str">
        <x:v>DEV-01044</x:v>
      </x:c>
      <x:c r="B6262" s="28" t="n">
        <x:v>46113</x:v>
      </x:c>
      <x:c r="C6262" t="n">
        <x:v>78.6</x:v>
      </x:c>
      <x:c r="D6262" t="n">
        <x:v>557.1</x:v>
      </x:c>
      <x:c r="E6262" t="n">
        <x:v>35</x:v>
      </x:c>
      <x:c r="F6262" t="n">
        <x:v>0</x:v>
      </x:c>
      <x:c r="G6262" t="n">
        <x:v>41</x:v>
      </x:c>
      <x:c r="H6262" t="n">
        <x:v>1</x:v>
      </x:c>
      <x:c r="I6262" t="n">
        <x:v>3</x:v>
      </x:c>
      <x:c r="J6262" t="n">
        <x:v>0.6</x:v>
      </x:c>
      <x:c r="K6262" t="n">
        <x:v>2</x:v>
      </x:c>
      <x:c r="L6262" t="n">
        <x:v>95.2</x:v>
      </x:c>
      <x:c r="M6262" t="n">
        <x:v>3.6</x:v>
      </x:c>
      <x:c r="N6262" t="n">
        <x:v>15.3</x:v>
      </x:c>
    </x:row>
    <x:row r="6263">
      <x:c r="A6263" t="str">
        <x:v>DEV-01044</x:v>
      </x:c>
      <x:c r="B6263" s="28" t="n">
        <x:v>46143</x:v>
      </x:c>
      <x:c r="C6263" t="n">
        <x:v>49.6</x:v>
      </x:c>
      <x:c r="D6263" t="n">
        <x:v>272.6</x:v>
      </x:c>
      <x:c r="E6263" t="n">
        <x:v>25</x:v>
      </x:c>
      <x:c r="F6263" t="n">
        <x:v>2</x:v>
      </x:c>
      <x:c r="G6263" t="n">
        <x:v>28</x:v>
      </x:c>
      <x:c r="H6263" t="n">
        <x:v>1</x:v>
      </x:c>
      <x:c r="I6263" t="n">
        <x:v>3</x:v>
      </x:c>
      <x:c r="J6263" t="n">
        <x:v>0.52</x:v>
      </x:c>
      <x:c r="K6263" t="n">
        <x:v>0</x:v>
      </x:c>
      <x:c r="L6263" t="n">
        <x:v>97.4</x:v>
      </x:c>
      <x:c r="M6263" t="n">
        <x:v>6.7</x:v>
      </x:c>
      <x:c r="N6263" t="n">
        <x:v>14.6</x:v>
      </x:c>
    </x:row>
    <x:row r="6264">
      <x:c r="A6264" t="str">
        <x:v>DEV-01044</x:v>
      </x:c>
      <x:c r="B6264" s="28" t="n">
        <x:v>46174</x:v>
      </x:c>
      <x:c r="C6264" t="n">
        <x:v>59.3</x:v>
      </x:c>
      <x:c r="D6264" t="n">
        <x:v>416.8</x:v>
      </x:c>
      <x:c r="E6264" t="n">
        <x:v>28</x:v>
      </x:c>
      <x:c r="F6264" t="n">
        <x:v>2</x:v>
      </x:c>
      <x:c r="G6264" t="n">
        <x:v>31</x:v>
      </x:c>
      <x:c r="H6264" t="n">
        <x:v>0</x:v>
      </x:c>
      <x:c r="I6264" t="n">
        <x:v>2</x:v>
      </x:c>
      <x:c r="J6264" t="n">
        <x:v>1.28</x:v>
      </x:c>
      <x:c r="K6264" t="n">
        <x:v>0</x:v>
      </x:c>
      <x:c r="L6264" t="n">
        <x:v>94.3</x:v>
      </x:c>
      <x:c r="M6264" t="n">
        <x:v>1.8</x:v>
      </x:c>
      <x:c r="N6264" t="n">
        <x:v>15.2</x:v>
      </x:c>
    </x:row>
    <x:row r="6265">
      <x:c r="A6265" t="str">
        <x:v>DEV-01044</x:v>
      </x:c>
      <x:c r="B6265" s="28" t="n">
        <x:v>46204</x:v>
      </x:c>
      <x:c r="C6265" t="n">
        <x:v>60.1</x:v>
      </x:c>
      <x:c r="D6265" t="n">
        <x:v>423.3</x:v>
      </x:c>
      <x:c r="E6265" t="n">
        <x:v>16</x:v>
      </x:c>
      <x:c r="F6265" t="n">
        <x:v>3</x:v>
      </x:c>
      <x:c r="G6265" t="n">
        <x:v>34</x:v>
      </x:c>
      <x:c r="H6265" t="n">
        <x:v>0</x:v>
      </x:c>
      <x:c r="I6265" t="n">
        <x:v>3</x:v>
      </x:c>
      <x:c r="J6265" t="n">
        <x:v>0.33</x:v>
      </x:c>
      <x:c r="K6265" t="n">
        <x:v>3</x:v>
      </x:c>
      <x:c r="L6265" t="n">
        <x:v>91.4</x:v>
      </x:c>
      <x:c r="M6265" t="n">
        <x:v>1.9</x:v>
      </x:c>
      <x:c r="N6265" t="n">
        <x:v>11.5</x:v>
      </x:c>
    </x:row>
    <x:row r="6266">
      <x:c r="A6266" t="str">
        <x:v>DEV-01045</x:v>
      </x:c>
      <x:c r="B6266" s="28" t="n">
        <x:v>46054</x:v>
      </x:c>
      <x:c r="C6266" t="n">
        <x:v>79.8</x:v>
      </x:c>
      <x:c r="D6266" t="n">
        <x:v>546.6</x:v>
      </x:c>
      <x:c r="E6266" t="n">
        <x:v>11</x:v>
      </x:c>
      <x:c r="F6266" t="n">
        <x:v>2</x:v>
      </x:c>
      <x:c r="G6266" t="n">
        <x:v>40</x:v>
      </x:c>
      <x:c r="H6266" t="n">
        <x:v>0</x:v>
      </x:c>
      <x:c r="I6266" t="n">
        <x:v>3</x:v>
      </x:c>
      <x:c r="J6266" t="n">
        <x:v>0.87</x:v>
      </x:c>
      <x:c r="K6266" t="n">
        <x:v>1</x:v>
      </x:c>
      <x:c r="L6266" t="n">
        <x:v>92.6</x:v>
      </x:c>
      <x:c r="M6266" t="n">
        <x:v>3.6</x:v>
      </x:c>
      <x:c r="N6266" t="n">
        <x:v>22.8</x:v>
      </x:c>
    </x:row>
    <x:row r="6267">
      <x:c r="A6267" t="str">
        <x:v>DEV-01045</x:v>
      </x:c>
      <x:c r="B6267" s="28" t="n">
        <x:v>46082</x:v>
      </x:c>
      <x:c r="C6267" t="n">
        <x:v>70.1</x:v>
      </x:c>
      <x:c r="D6267" t="n">
        <x:v>476.1</x:v>
      </x:c>
      <x:c r="E6267" t="n">
        <x:v>25</x:v>
      </x:c>
      <x:c r="F6267" t="n">
        <x:v>1</x:v>
      </x:c>
      <x:c r="G6267" t="n">
        <x:v>28</x:v>
      </x:c>
      <x:c r="H6267" t="n">
        <x:v>0</x:v>
      </x:c>
      <x:c r="I6267" t="n">
        <x:v>3</x:v>
      </x:c>
      <x:c r="J6267" t="n">
        <x:v>0.7</x:v>
      </x:c>
      <x:c r="K6267" t="n">
        <x:v>0</x:v>
      </x:c>
      <x:c r="L6267" t="n">
        <x:v>90.9</x:v>
      </x:c>
      <x:c r="M6267" t="n">
        <x:v>3.3</x:v>
      </x:c>
      <x:c r="N6267" t="n">
        <x:v>11.3</x:v>
      </x:c>
    </x:row>
    <x:row r="6268">
      <x:c r="A6268" t="str">
        <x:v>DEV-01045</x:v>
      </x:c>
      <x:c r="B6268" s="28" t="n">
        <x:v>46113</x:v>
      </x:c>
      <x:c r="C6268" t="n">
        <x:v>63.2</x:v>
      </x:c>
      <x:c r="D6268" t="n">
        <x:v>447.7</x:v>
      </x:c>
      <x:c r="E6268" t="n">
        <x:v>8</x:v>
      </x:c>
      <x:c r="F6268" t="n">
        <x:v>2</x:v>
      </x:c>
      <x:c r="G6268" t="n">
        <x:v>41</x:v>
      </x:c>
      <x:c r="H6268" t="n">
        <x:v>0</x:v>
      </x:c>
      <x:c r="I6268" t="n">
        <x:v>1</x:v>
      </x:c>
      <x:c r="J6268" t="n">
        <x:v>0.34</x:v>
      </x:c>
      <x:c r="K6268" t="n">
        <x:v>1</x:v>
      </x:c>
      <x:c r="L6268" t="n">
        <x:v>96.8</x:v>
      </x:c>
      <x:c r="M6268" t="n">
        <x:v>10.1</x:v>
      </x:c>
      <x:c r="N6268" t="n">
        <x:v>11.8</x:v>
      </x:c>
    </x:row>
    <x:row r="6269">
      <x:c r="A6269" t="str">
        <x:v>DEV-01045</x:v>
      </x:c>
      <x:c r="B6269" s="28" t="n">
        <x:v>46143</x:v>
      </x:c>
      <x:c r="C6269" t="n">
        <x:v>82.6</x:v>
      </x:c>
      <x:c r="D6269" t="n">
        <x:v>485.6</x:v>
      </x:c>
      <x:c r="E6269" t="n">
        <x:v>26</x:v>
      </x:c>
      <x:c r="F6269" t="n">
        <x:v>0</x:v>
      </x:c>
      <x:c r="G6269" t="n">
        <x:v>41</x:v>
      </x:c>
      <x:c r="H6269" t="n">
        <x:v>0</x:v>
      </x:c>
      <x:c r="I6269" t="n">
        <x:v>4</x:v>
      </x:c>
      <x:c r="J6269" t="n">
        <x:v>1.06</x:v>
      </x:c>
      <x:c r="K6269" t="n">
        <x:v>1</x:v>
      </x:c>
      <x:c r="L6269" t="n">
        <x:v>96.3</x:v>
      </x:c>
      <x:c r="M6269" t="n">
        <x:v>8.8</x:v>
      </x:c>
      <x:c r="N6269" t="n">
        <x:v>19.7</x:v>
      </x:c>
    </x:row>
    <x:row r="6270">
      <x:c r="A6270" t="str">
        <x:v>DEV-01045</x:v>
      </x:c>
      <x:c r="B6270" s="28" t="n">
        <x:v>46174</x:v>
      </x:c>
      <x:c r="C6270" t="n">
        <x:v>71.5</x:v>
      </x:c>
      <x:c r="D6270" t="n">
        <x:v>401.2</x:v>
      </x:c>
      <x:c r="E6270" t="n">
        <x:v>20</x:v>
      </x:c>
      <x:c r="F6270" t="n">
        <x:v>1</x:v>
      </x:c>
      <x:c r="G6270" t="n">
        <x:v>26</x:v>
      </x:c>
      <x:c r="H6270" t="n">
        <x:v>0</x:v>
      </x:c>
      <x:c r="I6270" t="n">
        <x:v>3</x:v>
      </x:c>
      <x:c r="J6270" t="n">
        <x:v>0.43</x:v>
      </x:c>
      <x:c r="K6270" t="n">
        <x:v>0</x:v>
      </x:c>
      <x:c r="L6270" t="n">
        <x:v>93.7</x:v>
      </x:c>
      <x:c r="M6270" t="n">
        <x:v>2.5</x:v>
      </x:c>
      <x:c r="N6270" t="n">
        <x:v>11.9</x:v>
      </x:c>
    </x:row>
    <x:row r="6271">
      <x:c r="A6271" t="str">
        <x:v>DEV-01045</x:v>
      </x:c>
      <x:c r="B6271" s="28" t="n">
        <x:v>46204</x:v>
      </x:c>
      <x:c r="C6271" t="n">
        <x:v>52.6</x:v>
      </x:c>
      <x:c r="D6271" t="n">
        <x:v>357.1</x:v>
      </x:c>
      <x:c r="E6271" t="n">
        <x:v>22</x:v>
      </x:c>
      <x:c r="F6271" t="n">
        <x:v>0</x:v>
      </x:c>
      <x:c r="G6271" t="n">
        <x:v>39</x:v>
      </x:c>
      <x:c r="H6271" t="n">
        <x:v>0</x:v>
      </x:c>
      <x:c r="I6271" t="n">
        <x:v>4</x:v>
      </x:c>
      <x:c r="J6271" t="n">
        <x:v>0.74</x:v>
      </x:c>
      <x:c r="K6271" t="n">
        <x:v>0</x:v>
      </x:c>
      <x:c r="L6271" t="n">
        <x:v>90.9</x:v>
      </x:c>
      <x:c r="M6271" t="n">
        <x:v>7.7</x:v>
      </x:c>
      <x:c r="N6271" t="n">
        <x:v>8.5</x:v>
      </x:c>
    </x:row>
    <x:row r="6272">
      <x:c r="A6272" t="str">
        <x:v>DEV-01046</x:v>
      </x:c>
      <x:c r="B6272" s="28" t="n">
        <x:v>46054</x:v>
      </x:c>
      <x:c r="C6272" t="n">
        <x:v>70.4</x:v>
      </x:c>
      <x:c r="D6272" t="n">
        <x:v>480.4</x:v>
      </x:c>
      <x:c r="E6272" t="n">
        <x:v>17</x:v>
      </x:c>
      <x:c r="F6272" t="n">
        <x:v>1</x:v>
      </x:c>
      <x:c r="G6272" t="n">
        <x:v>40</x:v>
      </x:c>
      <x:c r="H6272" t="n">
        <x:v>1</x:v>
      </x:c>
      <x:c r="I6272" t="n">
        <x:v>0</x:v>
      </x:c>
      <x:c r="J6272" t="n">
        <x:v>0.46</x:v>
      </x:c>
      <x:c r="K6272" t="n">
        <x:v>0</x:v>
      </x:c>
      <x:c r="L6272" t="n">
        <x:v>94.1</x:v>
      </x:c>
      <x:c r="M6272" t="n">
        <x:v>2.7</x:v>
      </x:c>
      <x:c r="N6272" t="n">
        <x:v>15.8</x:v>
      </x:c>
    </x:row>
    <x:row r="6273">
      <x:c r="A6273" t="str">
        <x:v>DEV-01046</x:v>
      </x:c>
      <x:c r="B6273" s="28" t="n">
        <x:v>46082</x:v>
      </x:c>
      <x:c r="C6273" t="n">
        <x:v>86.9</x:v>
      </x:c>
      <x:c r="D6273" t="n">
        <x:v>532.7</x:v>
      </x:c>
      <x:c r="E6273" t="n">
        <x:v>16</x:v>
      </x:c>
      <x:c r="F6273" t="n">
        <x:v>1</x:v>
      </x:c>
      <x:c r="G6273" t="n">
        <x:v>44</x:v>
      </x:c>
      <x:c r="H6273" t="n">
        <x:v>0</x:v>
      </x:c>
      <x:c r="I6273" t="n">
        <x:v>3</x:v>
      </x:c>
      <x:c r="J6273" t="n">
        <x:v>0</x:v>
      </x:c>
      <x:c r="K6273" t="n">
        <x:v>0</x:v>
      </x:c>
      <x:c r="L6273" t="n">
        <x:v>97.6</x:v>
      </x:c>
      <x:c r="M6273" t="n">
        <x:v>6.8</x:v>
      </x:c>
      <x:c r="N6273" t="n">
        <x:v>14.1</x:v>
      </x:c>
    </x:row>
    <x:row r="6274">
      <x:c r="A6274" t="str">
        <x:v>DEV-01046</x:v>
      </x:c>
      <x:c r="B6274" s="28" t="n">
        <x:v>46113</x:v>
      </x:c>
      <x:c r="C6274" t="n">
        <x:v>92.2</x:v>
      </x:c>
      <x:c r="D6274" t="n">
        <x:v>578</x:v>
      </x:c>
      <x:c r="E6274" t="n">
        <x:v>25</x:v>
      </x:c>
      <x:c r="F6274" t="n">
        <x:v>0</x:v>
      </x:c>
      <x:c r="G6274" t="n">
        <x:v>57</x:v>
      </x:c>
      <x:c r="H6274" t="n">
        <x:v>0</x:v>
      </x:c>
      <x:c r="I6274" t="n">
        <x:v>6</x:v>
      </x:c>
      <x:c r="J6274" t="n">
        <x:v>0.22</x:v>
      </x:c>
      <x:c r="K6274" t="n">
        <x:v>0</x:v>
      </x:c>
      <x:c r="L6274" t="n">
        <x:v>91.5</x:v>
      </x:c>
      <x:c r="M6274" t="n">
        <x:v>3.4</x:v>
      </x:c>
      <x:c r="N6274" t="n">
        <x:v>11.7</x:v>
      </x:c>
    </x:row>
    <x:row r="6275">
      <x:c r="A6275" t="str">
        <x:v>DEV-01046</x:v>
      </x:c>
      <x:c r="B6275" s="28" t="n">
        <x:v>46143</x:v>
      </x:c>
      <x:c r="C6275" t="n">
        <x:v>76.3</x:v>
      </x:c>
      <x:c r="D6275" t="n">
        <x:v>455</x:v>
      </x:c>
      <x:c r="E6275" t="n">
        <x:v>18</x:v>
      </x:c>
      <x:c r="F6275" t="n">
        <x:v>2</x:v>
      </x:c>
      <x:c r="G6275" t="n">
        <x:v>40</x:v>
      </x:c>
      <x:c r="H6275" t="n">
        <x:v>0</x:v>
      </x:c>
      <x:c r="I6275" t="n">
        <x:v>0</x:v>
      </x:c>
      <x:c r="J6275" t="n">
        <x:v>0.6</x:v>
      </x:c>
      <x:c r="K6275" t="n">
        <x:v>0</x:v>
      </x:c>
      <x:c r="L6275" t="n">
        <x:v>97.7</x:v>
      </x:c>
      <x:c r="M6275" t="n">
        <x:v>6.6</x:v>
      </x:c>
      <x:c r="N6275" t="n">
        <x:v>17</x:v>
      </x:c>
    </x:row>
    <x:row r="6276">
      <x:c r="A6276" t="str">
        <x:v>DEV-01046</x:v>
      </x:c>
      <x:c r="B6276" s="28" t="n">
        <x:v>46174</x:v>
      </x:c>
      <x:c r="C6276" t="n">
        <x:v>72.8</x:v>
      </x:c>
      <x:c r="D6276" t="n">
        <x:v>461.3</x:v>
      </x:c>
      <x:c r="E6276" t="n">
        <x:v>23</x:v>
      </x:c>
      <x:c r="F6276" t="n">
        <x:v>0</x:v>
      </x:c>
      <x:c r="G6276" t="n">
        <x:v>40</x:v>
      </x:c>
      <x:c r="H6276" t="n">
        <x:v>0</x:v>
      </x:c>
      <x:c r="I6276" t="n">
        <x:v>4</x:v>
      </x:c>
      <x:c r="J6276" t="n">
        <x:v>0.56</x:v>
      </x:c>
      <x:c r="K6276" t="n">
        <x:v>0</x:v>
      </x:c>
      <x:c r="L6276" t="n">
        <x:v>94.4</x:v>
      </x:c>
      <x:c r="M6276" t="n">
        <x:v>7.6</x:v>
      </x:c>
      <x:c r="N6276" t="n">
        <x:v>22.3</x:v>
      </x:c>
    </x:row>
    <x:row r="6277">
      <x:c r="A6277" t="str">
        <x:v>DEV-01046</x:v>
      </x:c>
      <x:c r="B6277" s="28" t="n">
        <x:v>46204</x:v>
      </x:c>
      <x:c r="C6277" t="n">
        <x:v>66.1</x:v>
      </x:c>
      <x:c r="D6277" t="n">
        <x:v>480</x:v>
      </x:c>
      <x:c r="E6277" t="n">
        <x:v>3</x:v>
      </x:c>
      <x:c r="F6277" t="n">
        <x:v>2</x:v>
      </x:c>
      <x:c r="G6277" t="n">
        <x:v>19</x:v>
      </x:c>
      <x:c r="H6277" t="n">
        <x:v>1</x:v>
      </x:c>
      <x:c r="I6277" t="n">
        <x:v>2</x:v>
      </x:c>
      <x:c r="J6277" t="n">
        <x:v>0.12</x:v>
      </x:c>
      <x:c r="K6277" t="n">
        <x:v>0</x:v>
      </x:c>
      <x:c r="L6277" t="n">
        <x:v>92.1</x:v>
      </x:c>
      <x:c r="M6277" t="n">
        <x:v>1.7</x:v>
      </x:c>
      <x:c r="N6277" t="n">
        <x:v>12.4</x:v>
      </x:c>
    </x:row>
    <x:row r="6278">
      <x:c r="A6278" t="str">
        <x:v>DEV-01047</x:v>
      </x:c>
      <x:c r="B6278" s="28" t="n">
        <x:v>46054</x:v>
      </x:c>
      <x:c r="C6278" t="n">
        <x:v>81.4</x:v>
      </x:c>
      <x:c r="D6278" t="n">
        <x:v>550.5</x:v>
      </x:c>
      <x:c r="E6278" t="n">
        <x:v>26</x:v>
      </x:c>
      <x:c r="F6278" t="n">
        <x:v>3</x:v>
      </x:c>
      <x:c r="G6278" t="n">
        <x:v>37</x:v>
      </x:c>
      <x:c r="H6278" t="n">
        <x:v>0</x:v>
      </x:c>
      <x:c r="I6278" t="n">
        <x:v>3</x:v>
      </x:c>
      <x:c r="J6278" t="n">
        <x:v>0.08</x:v>
      </x:c>
      <x:c r="K6278" t="n">
        <x:v>0</x:v>
      </x:c>
      <x:c r="L6278" t="n">
        <x:v>95</x:v>
      </x:c>
      <x:c r="M6278" t="n">
        <x:v>6.9</x:v>
      </x:c>
      <x:c r="N6278" t="n">
        <x:v>16.9</x:v>
      </x:c>
    </x:row>
    <x:row r="6279">
      <x:c r="A6279" t="str">
        <x:v>DEV-01047</x:v>
      </x:c>
      <x:c r="B6279" s="28" t="n">
        <x:v>46082</x:v>
      </x:c>
      <x:c r="C6279" t="n">
        <x:v>90.4</x:v>
      </x:c>
      <x:c r="D6279" t="n">
        <x:v>534.6</x:v>
      </x:c>
      <x:c r="E6279" t="n">
        <x:v>19</x:v>
      </x:c>
      <x:c r="F6279" t="n">
        <x:v>3</x:v>
      </x:c>
      <x:c r="G6279" t="n">
        <x:v>47</x:v>
      </x:c>
      <x:c r="H6279" t="n">
        <x:v>0</x:v>
      </x:c>
      <x:c r="I6279" t="n">
        <x:v>0</x:v>
      </x:c>
      <x:c r="J6279" t="n">
        <x:v>0.01</x:v>
      </x:c>
      <x:c r="K6279" t="n">
        <x:v>0</x:v>
      </x:c>
      <x:c r="L6279" t="n">
        <x:v>100</x:v>
      </x:c>
      <x:c r="M6279" t="n">
        <x:v>8.4</x:v>
      </x:c>
      <x:c r="N6279" t="n">
        <x:v>7.6</x:v>
      </x:c>
    </x:row>
    <x:row r="6280">
      <x:c r="A6280" t="str">
        <x:v>DEV-01047</x:v>
      </x:c>
      <x:c r="B6280" s="28" t="n">
        <x:v>46113</x:v>
      </x:c>
      <x:c r="C6280" t="n">
        <x:v>93.4</x:v>
      </x:c>
      <x:c r="D6280" t="n">
        <x:v>586.3</x:v>
      </x:c>
      <x:c r="E6280" t="n">
        <x:v>20</x:v>
      </x:c>
      <x:c r="F6280" t="n">
        <x:v>3</x:v>
      </x:c>
      <x:c r="G6280" t="n">
        <x:v>30</x:v>
      </x:c>
      <x:c r="H6280" t="n">
        <x:v>1</x:v>
      </x:c>
      <x:c r="I6280" t="n">
        <x:v>8</x:v>
      </x:c>
      <x:c r="J6280" t="n">
        <x:v>0.07</x:v>
      </x:c>
      <x:c r="K6280" t="n">
        <x:v>0</x:v>
      </x:c>
      <x:c r="L6280" t="n">
        <x:v>90.5</x:v>
      </x:c>
      <x:c r="M6280" t="n">
        <x:v>2.2</x:v>
      </x:c>
      <x:c r="N6280" t="n">
        <x:v>28.5</x:v>
      </x:c>
    </x:row>
    <x:row r="6281">
      <x:c r="A6281" t="str">
        <x:v>DEV-01047</x:v>
      </x:c>
      <x:c r="B6281" s="28" t="n">
        <x:v>46143</x:v>
      </x:c>
      <x:c r="C6281" t="n">
        <x:v>71.6</x:v>
      </x:c>
      <x:c r="D6281" t="n">
        <x:v>392.8</x:v>
      </x:c>
      <x:c r="E6281" t="n">
        <x:v>22</x:v>
      </x:c>
      <x:c r="F6281" t="n">
        <x:v>1</x:v>
      </x:c>
      <x:c r="G6281" t="n">
        <x:v>38</x:v>
      </x:c>
      <x:c r="H6281" t="n">
        <x:v>1</x:v>
      </x:c>
      <x:c r="I6281" t="n">
        <x:v>3</x:v>
      </x:c>
      <x:c r="J6281" t="n">
        <x:v>0.45</x:v>
      </x:c>
      <x:c r="K6281" t="n">
        <x:v>0</x:v>
      </x:c>
      <x:c r="L6281" t="n">
        <x:v>97.4</x:v>
      </x:c>
      <x:c r="M6281" t="n">
        <x:v>9.9</x:v>
      </x:c>
      <x:c r="N6281" t="n">
        <x:v>13</x:v>
      </x:c>
    </x:row>
    <x:row r="6282">
      <x:c r="A6282" t="str">
        <x:v>DEV-01047</x:v>
      </x:c>
      <x:c r="B6282" s="28" t="n">
        <x:v>46174</x:v>
      </x:c>
      <x:c r="C6282" t="n">
        <x:v>80.3</x:v>
      </x:c>
      <x:c r="D6282" t="n">
        <x:v>495.4</x:v>
      </x:c>
      <x:c r="E6282" t="n">
        <x:v>17</x:v>
      </x:c>
      <x:c r="F6282" t="n">
        <x:v>1</x:v>
      </x:c>
      <x:c r="G6282" t="n">
        <x:v>35</x:v>
      </x:c>
      <x:c r="H6282" t="n">
        <x:v>0</x:v>
      </x:c>
      <x:c r="I6282" t="n">
        <x:v>0</x:v>
      </x:c>
      <x:c r="J6282" t="n">
        <x:v>0.85</x:v>
      </x:c>
      <x:c r="K6282" t="n">
        <x:v>0</x:v>
      </x:c>
      <x:c r="L6282" t="n">
        <x:v>90.1</x:v>
      </x:c>
      <x:c r="M6282" t="n">
        <x:v>7.1</x:v>
      </x:c>
      <x:c r="N6282" t="n">
        <x:v>9.4</x:v>
      </x:c>
    </x:row>
    <x:row r="6283">
      <x:c r="A6283" t="str">
        <x:v>DEV-01047</x:v>
      </x:c>
      <x:c r="B6283" s="28" t="n">
        <x:v>46204</x:v>
      </x:c>
      <x:c r="C6283" t="n">
        <x:v>72.9</x:v>
      </x:c>
      <x:c r="D6283" t="n">
        <x:v>417.9</x:v>
      </x:c>
      <x:c r="E6283" t="n">
        <x:v>20</x:v>
      </x:c>
      <x:c r="F6283" t="n">
        <x:v>0</x:v>
      </x:c>
      <x:c r="G6283" t="n">
        <x:v>39</x:v>
      </x:c>
      <x:c r="H6283" t="n">
        <x:v>1</x:v>
      </x:c>
      <x:c r="I6283" t="n">
        <x:v>3</x:v>
      </x:c>
      <x:c r="J6283" t="n">
        <x:v>0.83</x:v>
      </x:c>
      <x:c r="K6283" t="n">
        <x:v>0</x:v>
      </x:c>
      <x:c r="L6283" t="n">
        <x:v>96.7</x:v>
      </x:c>
      <x:c r="M6283" t="n">
        <x:v>9</x:v>
      </x:c>
      <x:c r="N6283" t="n">
        <x:v>12.9</x:v>
      </x:c>
    </x:row>
    <x:row r="6284">
      <x:c r="A6284" t="str">
        <x:v>DEV-01048</x:v>
      </x:c>
      <x:c r="B6284" s="28" t="n">
        <x:v>46054</x:v>
      </x:c>
      <x:c r="C6284" t="n">
        <x:v>74.8</x:v>
      </x:c>
      <x:c r="D6284" t="n">
        <x:v>464.6</x:v>
      </x:c>
      <x:c r="E6284" t="n">
        <x:v>17</x:v>
      </x:c>
      <x:c r="F6284" t="n">
        <x:v>0</x:v>
      </x:c>
      <x:c r="G6284" t="n">
        <x:v>37</x:v>
      </x:c>
      <x:c r="H6284" t="n">
        <x:v>0</x:v>
      </x:c>
      <x:c r="I6284" t="n">
        <x:v>3</x:v>
      </x:c>
      <x:c r="J6284" t="n">
        <x:v>0.13</x:v>
      </x:c>
      <x:c r="K6284" t="n">
        <x:v>0</x:v>
      </x:c>
      <x:c r="L6284" t="n">
        <x:v>93.4</x:v>
      </x:c>
      <x:c r="M6284" t="n">
        <x:v>11.2</x:v>
      </x:c>
      <x:c r="N6284" t="n">
        <x:v>10.2</x:v>
      </x:c>
    </x:row>
    <x:row r="6285">
      <x:c r="A6285" t="str">
        <x:v>DEV-01048</x:v>
      </x:c>
      <x:c r="B6285" s="28" t="n">
        <x:v>46082</x:v>
      </x:c>
      <x:c r="C6285" t="n">
        <x:v>80.8</x:v>
      </x:c>
      <x:c r="D6285" t="n">
        <x:v>460.1</x:v>
      </x:c>
      <x:c r="E6285" t="n">
        <x:v>26</x:v>
      </x:c>
      <x:c r="F6285" t="n">
        <x:v>0</x:v>
      </x:c>
      <x:c r="G6285" t="n">
        <x:v>38</x:v>
      </x:c>
      <x:c r="H6285" t="n">
        <x:v>0</x:v>
      </x:c>
      <x:c r="I6285" t="n">
        <x:v>2</x:v>
      </x:c>
      <x:c r="J6285" t="n">
        <x:v>0.27</x:v>
      </x:c>
      <x:c r="K6285" t="n">
        <x:v>1</x:v>
      </x:c>
      <x:c r="L6285" t="n">
        <x:v>93.4</x:v>
      </x:c>
      <x:c r="M6285" t="n">
        <x:v>3.3</x:v>
      </x:c>
      <x:c r="N6285" t="n">
        <x:v>7.4</x:v>
      </x:c>
    </x:row>
    <x:row r="6286">
      <x:c r="A6286" t="str">
        <x:v>DEV-01048</x:v>
      </x:c>
      <x:c r="B6286" s="28" t="n">
        <x:v>46113</x:v>
      </x:c>
      <x:c r="C6286" t="n">
        <x:v>75.5</x:v>
      </x:c>
      <x:c r="D6286" t="n">
        <x:v>423.6</x:v>
      </x:c>
      <x:c r="E6286" t="n">
        <x:v>16</x:v>
      </x:c>
      <x:c r="F6286" t="n">
        <x:v>1</x:v>
      </x:c>
      <x:c r="G6286" t="n">
        <x:v>38</x:v>
      </x:c>
      <x:c r="H6286" t="n">
        <x:v>0</x:v>
      </x:c>
      <x:c r="I6286" t="n">
        <x:v>3</x:v>
      </x:c>
      <x:c r="J6286" t="n">
        <x:v>0.15</x:v>
      </x:c>
      <x:c r="K6286" t="n">
        <x:v>1</x:v>
      </x:c>
      <x:c r="L6286" t="n">
        <x:v>92.2</x:v>
      </x:c>
      <x:c r="M6286" t="n">
        <x:v>7.6</x:v>
      </x:c>
      <x:c r="N6286" t="n">
        <x:v>8.6</x:v>
      </x:c>
    </x:row>
    <x:row r="6287">
      <x:c r="A6287" t="str">
        <x:v>DEV-01048</x:v>
      </x:c>
      <x:c r="B6287" s="28" t="n">
        <x:v>46143</x:v>
      </x:c>
      <x:c r="C6287" t="n">
        <x:v>81</x:v>
      </x:c>
      <x:c r="D6287" t="n">
        <x:v>539.7</x:v>
      </x:c>
      <x:c r="E6287" t="n">
        <x:v>20</x:v>
      </x:c>
      <x:c r="F6287" t="n">
        <x:v>0</x:v>
      </x:c>
      <x:c r="G6287" t="n">
        <x:v>43</x:v>
      </x:c>
      <x:c r="H6287" t="n">
        <x:v>0</x:v>
      </x:c>
      <x:c r="I6287" t="n">
        <x:v>2</x:v>
      </x:c>
      <x:c r="J6287" t="n">
        <x:v>0.77</x:v>
      </x:c>
      <x:c r="K6287" t="n">
        <x:v>0</x:v>
      </x:c>
      <x:c r="L6287" t="n">
        <x:v>94.6</x:v>
      </x:c>
      <x:c r="M6287" t="n">
        <x:v>6.7</x:v>
      </x:c>
      <x:c r="N6287" t="n">
        <x:v>13.4</x:v>
      </x:c>
    </x:row>
    <x:row r="6288">
      <x:c r="A6288" t="str">
        <x:v>DEV-01048</x:v>
      </x:c>
      <x:c r="B6288" s="28" t="n">
        <x:v>46174</x:v>
      </x:c>
      <x:c r="C6288" t="n">
        <x:v>55.8</x:v>
      </x:c>
      <x:c r="D6288" t="n">
        <x:v>397.1</x:v>
      </x:c>
      <x:c r="E6288" t="n">
        <x:v>9</x:v>
      </x:c>
      <x:c r="F6288" t="n">
        <x:v>1</x:v>
      </x:c>
      <x:c r="G6288" t="n">
        <x:v>41</x:v>
      </x:c>
      <x:c r="H6288" t="n">
        <x:v>0</x:v>
      </x:c>
      <x:c r="I6288" t="n">
        <x:v>4</x:v>
      </x:c>
      <x:c r="J6288" t="n">
        <x:v>0.31</x:v>
      </x:c>
      <x:c r="K6288" t="n">
        <x:v>1</x:v>
      </x:c>
      <x:c r="L6288" t="n">
        <x:v>95.6</x:v>
      </x:c>
      <x:c r="M6288" t="n">
        <x:v>6</x:v>
      </x:c>
      <x:c r="N6288" t="n">
        <x:v>7.4</x:v>
      </x:c>
    </x:row>
    <x:row r="6289">
      <x:c r="A6289" t="str">
        <x:v>DEV-01048</x:v>
      </x:c>
      <x:c r="B6289" s="28" t="n">
        <x:v>46204</x:v>
      </x:c>
      <x:c r="C6289" t="n">
        <x:v>62.7</x:v>
      </x:c>
      <x:c r="D6289" t="n">
        <x:v>343.7</x:v>
      </x:c>
      <x:c r="E6289" t="n">
        <x:v>17</x:v>
      </x:c>
      <x:c r="F6289" t="n">
        <x:v>1</x:v>
      </x:c>
      <x:c r="G6289" t="n">
        <x:v>42</x:v>
      </x:c>
      <x:c r="H6289" t="n">
        <x:v>0</x:v>
      </x:c>
      <x:c r="I6289" t="n">
        <x:v>0</x:v>
      </x:c>
      <x:c r="J6289" t="n">
        <x:v>0.2</x:v>
      </x:c>
      <x:c r="K6289" t="n">
        <x:v>0</x:v>
      </x:c>
      <x:c r="L6289" t="n">
        <x:v>96.4</x:v>
      </x:c>
      <x:c r="M6289" t="n">
        <x:v>5.7</x:v>
      </x:c>
      <x:c r="N6289" t="n">
        <x:v>13.5</x:v>
      </x:c>
    </x:row>
    <x:row r="6290">
      <x:c r="A6290" t="str">
        <x:v>DEV-01049</x:v>
      </x:c>
      <x:c r="B6290" s="28" t="n">
        <x:v>46054</x:v>
      </x:c>
      <x:c r="C6290" t="n">
        <x:v>34.5</x:v>
      </x:c>
      <x:c r="D6290" t="n">
        <x:v>208.5</x:v>
      </x:c>
      <x:c r="E6290" t="n">
        <x:v>21</x:v>
      </x:c>
      <x:c r="F6290" t="n">
        <x:v>1</x:v>
      </x:c>
      <x:c r="G6290" t="n">
        <x:v>37</x:v>
      </x:c>
      <x:c r="H6290" t="n">
        <x:v>1</x:v>
      </x:c>
      <x:c r="I6290" t="n">
        <x:v>0</x:v>
      </x:c>
      <x:c r="J6290" t="n">
        <x:v>0.81</x:v>
      </x:c>
      <x:c r="K6290" t="n">
        <x:v>2</x:v>
      </x:c>
      <x:c r="L6290" t="n">
        <x:v>99.1</x:v>
      </x:c>
      <x:c r="M6290" t="n">
        <x:v>12.8</x:v>
      </x:c>
      <x:c r="N6290" t="n">
        <x:v>6.6</x:v>
      </x:c>
    </x:row>
    <x:row r="6291">
      <x:c r="A6291" t="str">
        <x:v>DEV-01049</x:v>
      </x:c>
      <x:c r="B6291" s="28" t="n">
        <x:v>46082</x:v>
      </x:c>
      <x:c r="C6291" t="n">
        <x:v>32.3</x:v>
      </x:c>
      <x:c r="D6291" t="n">
        <x:v>181</x:v>
      </x:c>
      <x:c r="E6291" t="n">
        <x:v>14</x:v>
      </x:c>
      <x:c r="F6291" t="n">
        <x:v>2</x:v>
      </x:c>
      <x:c r="G6291" t="n">
        <x:v>32</x:v>
      </x:c>
      <x:c r="H6291" t="n">
        <x:v>0</x:v>
      </x:c>
      <x:c r="I6291" t="n">
        <x:v>1</x:v>
      </x:c>
      <x:c r="J6291" t="n">
        <x:v>0.8</x:v>
      </x:c>
      <x:c r="K6291" t="n">
        <x:v>0</x:v>
      </x:c>
      <x:c r="L6291" t="n">
        <x:v>93.1</x:v>
      </x:c>
      <x:c r="M6291" t="n">
        <x:v>6.6</x:v>
      </x:c>
      <x:c r="N6291" t="n">
        <x:v>4.1</x:v>
      </x:c>
    </x:row>
    <x:row r="6292">
      <x:c r="A6292" t="str">
        <x:v>DEV-01049</x:v>
      </x:c>
      <x:c r="B6292" s="28" t="n">
        <x:v>46113</x:v>
      </x:c>
      <x:c r="C6292" t="n">
        <x:v>50.9</x:v>
      </x:c>
      <x:c r="D6292" t="n">
        <x:v>360.2</x:v>
      </x:c>
      <x:c r="E6292" t="n">
        <x:v>23</x:v>
      </x:c>
      <x:c r="F6292" t="n">
        <x:v>3</x:v>
      </x:c>
      <x:c r="G6292" t="n">
        <x:v>40</x:v>
      </x:c>
      <x:c r="H6292" t="n">
        <x:v>1</x:v>
      </x:c>
      <x:c r="I6292" t="n">
        <x:v>0</x:v>
      </x:c>
      <x:c r="J6292" t="n">
        <x:v>1.87</x:v>
      </x:c>
      <x:c r="K6292" t="n">
        <x:v>1</x:v>
      </x:c>
      <x:c r="L6292" t="n">
        <x:v>94</x:v>
      </x:c>
      <x:c r="M6292" t="n">
        <x:v>0</x:v>
      </x:c>
      <x:c r="N6292" t="n">
        <x:v>10.8</x:v>
      </x:c>
    </x:row>
    <x:row r="6293">
      <x:c r="A6293" t="str">
        <x:v>DEV-01049</x:v>
      </x:c>
      <x:c r="B6293" s="28" t="n">
        <x:v>46143</x:v>
      </x:c>
      <x:c r="C6293" t="n">
        <x:v>57.7</x:v>
      </x:c>
      <x:c r="D6293" t="n">
        <x:v>361.1</x:v>
      </x:c>
      <x:c r="E6293" t="n">
        <x:v>16</x:v>
      </x:c>
      <x:c r="F6293" t="n">
        <x:v>3</x:v>
      </x:c>
      <x:c r="G6293" t="n">
        <x:v>42</x:v>
      </x:c>
      <x:c r="H6293" t="n">
        <x:v>1</x:v>
      </x:c>
      <x:c r="I6293" t="n">
        <x:v>3</x:v>
      </x:c>
      <x:c r="J6293" t="n">
        <x:v>0.83</x:v>
      </x:c>
      <x:c r="K6293" t="n">
        <x:v>0</x:v>
      </x:c>
      <x:c r="L6293" t="n">
        <x:v>94.5</x:v>
      </x:c>
      <x:c r="M6293" t="n">
        <x:v>7.9</x:v>
      </x:c>
      <x:c r="N6293" t="n">
        <x:v>6.3</x:v>
      </x:c>
    </x:row>
    <x:row r="6294">
      <x:c r="A6294" t="str">
        <x:v>DEV-01049</x:v>
      </x:c>
      <x:c r="B6294" s="28" t="n">
        <x:v>46174</x:v>
      </x:c>
      <x:c r="C6294" t="n">
        <x:v>41</x:v>
      </x:c>
      <x:c r="D6294" t="n">
        <x:v>265.1</x:v>
      </x:c>
      <x:c r="E6294" t="n">
        <x:v>17</x:v>
      </x:c>
      <x:c r="F6294" t="n">
        <x:v>2</x:v>
      </x:c>
      <x:c r="G6294" t="n">
        <x:v>32</x:v>
      </x:c>
      <x:c r="H6294" t="n">
        <x:v>2</x:v>
      </x:c>
      <x:c r="I6294" t="n">
        <x:v>3</x:v>
      </x:c>
      <x:c r="J6294" t="n">
        <x:v>0.65</x:v>
      </x:c>
      <x:c r="K6294" t="n">
        <x:v>0</x:v>
      </x:c>
      <x:c r="L6294" t="n">
        <x:v>96.6</x:v>
      </x:c>
      <x:c r="M6294" t="n">
        <x:v>5</x:v>
      </x:c>
      <x:c r="N6294" t="n">
        <x:v>8.8</x:v>
      </x:c>
    </x:row>
    <x:row r="6295">
      <x:c r="A6295" t="str">
        <x:v>DEV-01049</x:v>
      </x:c>
      <x:c r="B6295" s="28" t="n">
        <x:v>46204</x:v>
      </x:c>
      <x:c r="C6295" t="n">
        <x:v>35</x:v>
      </x:c>
      <x:c r="D6295" t="n">
        <x:v>246.3</x:v>
      </x:c>
      <x:c r="E6295" t="n">
        <x:v>15</x:v>
      </x:c>
      <x:c r="F6295" t="n">
        <x:v>3</x:v>
      </x:c>
      <x:c r="G6295" t="n">
        <x:v>23</x:v>
      </x:c>
      <x:c r="H6295" t="n">
        <x:v>0</x:v>
      </x:c>
      <x:c r="I6295" t="n">
        <x:v>0</x:v>
      </x:c>
      <x:c r="J6295" t="n">
        <x:v>1.2</x:v>
      </x:c>
      <x:c r="K6295" t="n">
        <x:v>2</x:v>
      </x:c>
      <x:c r="L6295" t="n">
        <x:v>94.6</x:v>
      </x:c>
      <x:c r="M6295" t="n">
        <x:v>0.2</x:v>
      </x:c>
      <x:c r="N6295" t="n">
        <x:v>6.3</x:v>
      </x:c>
    </x:row>
    <x:row r="6296">
      <x:c r="A6296" t="str">
        <x:v>DEV-01050</x:v>
      </x:c>
      <x:c r="B6296" s="28" t="n">
        <x:v>46054</x:v>
      </x:c>
      <x:c r="C6296" t="n">
        <x:v>77.1</x:v>
      </x:c>
      <x:c r="D6296" t="n">
        <x:v>557.4</x:v>
      </x:c>
      <x:c r="E6296" t="n">
        <x:v>22</x:v>
      </x:c>
      <x:c r="F6296" t="n">
        <x:v>0</x:v>
      </x:c>
      <x:c r="G6296" t="n">
        <x:v>43</x:v>
      </x:c>
      <x:c r="H6296" t="n">
        <x:v>0</x:v>
      </x:c>
      <x:c r="I6296" t="n">
        <x:v>2</x:v>
      </x:c>
      <x:c r="J6296" t="n">
        <x:v>0.65</x:v>
      </x:c>
      <x:c r="K6296" t="n">
        <x:v>2</x:v>
      </x:c>
      <x:c r="L6296" t="n">
        <x:v>94.5</x:v>
      </x:c>
      <x:c r="M6296" t="n">
        <x:v>0.7</x:v>
      </x:c>
      <x:c r="N6296" t="n">
        <x:v>12.6</x:v>
      </x:c>
    </x:row>
    <x:row r="6297">
      <x:c r="A6297" t="str">
        <x:v>DEV-01050</x:v>
      </x:c>
      <x:c r="B6297" s="28" t="n">
        <x:v>46082</x:v>
      </x:c>
      <x:c r="C6297" t="n">
        <x:v>82.5</x:v>
      </x:c>
      <x:c r="D6297" t="n">
        <x:v>552.1</x:v>
      </x:c>
      <x:c r="E6297" t="n">
        <x:v>26</x:v>
      </x:c>
      <x:c r="F6297" t="n">
        <x:v>0</x:v>
      </x:c>
      <x:c r="G6297" t="n">
        <x:v>21</x:v>
      </x:c>
      <x:c r="H6297" t="n">
        <x:v>0</x:v>
      </x:c>
      <x:c r="I6297" t="n">
        <x:v>3</x:v>
      </x:c>
      <x:c r="J6297" t="n">
        <x:v>0.29</x:v>
      </x:c>
      <x:c r="K6297" t="n">
        <x:v>0</x:v>
      </x:c>
      <x:c r="L6297" t="n">
        <x:v>93.9</x:v>
      </x:c>
      <x:c r="M6297" t="n">
        <x:v>0</x:v>
      </x:c>
      <x:c r="N6297" t="n">
        <x:v>13</x:v>
      </x:c>
    </x:row>
    <x:row r="6298">
      <x:c r="A6298" t="str">
        <x:v>DEV-01050</x:v>
      </x:c>
      <x:c r="B6298" s="28" t="n">
        <x:v>46113</x:v>
      </x:c>
      <x:c r="C6298" t="n">
        <x:v>41.9</x:v>
      </x:c>
      <x:c r="D6298" t="n">
        <x:v>283.1</x:v>
      </x:c>
      <x:c r="E6298" t="n">
        <x:v>6</x:v>
      </x:c>
      <x:c r="F6298" t="n">
        <x:v>0</x:v>
      </x:c>
      <x:c r="G6298" t="n">
        <x:v>36</x:v>
      </x:c>
      <x:c r="H6298" t="n">
        <x:v>1</x:v>
      </x:c>
      <x:c r="I6298" t="n">
        <x:v>3</x:v>
      </x:c>
      <x:c r="J6298" t="n">
        <x:v>0.3</x:v>
      </x:c>
      <x:c r="K6298" t="n">
        <x:v>0</x:v>
      </x:c>
      <x:c r="L6298" t="n">
        <x:v>98.4</x:v>
      </x:c>
      <x:c r="M6298" t="n">
        <x:v>6.2</x:v>
      </x:c>
      <x:c r="N6298" t="n">
        <x:v>12.6</x:v>
      </x:c>
    </x:row>
    <x:row r="6299">
      <x:c r="A6299" t="str">
        <x:v>DEV-01050</x:v>
      </x:c>
      <x:c r="B6299" s="28" t="n">
        <x:v>46143</x:v>
      </x:c>
      <x:c r="C6299" t="n">
        <x:v>59.4</x:v>
      </x:c>
      <x:c r="D6299" t="n">
        <x:v>368.5</x:v>
      </x:c>
      <x:c r="E6299" t="n">
        <x:v>21</x:v>
      </x:c>
      <x:c r="F6299" t="n">
        <x:v>0</x:v>
      </x:c>
      <x:c r="G6299" t="n">
        <x:v>55</x:v>
      </x:c>
      <x:c r="H6299" t="n">
        <x:v>0</x:v>
      </x:c>
      <x:c r="I6299" t="n">
        <x:v>3</x:v>
      </x:c>
      <x:c r="J6299" t="n">
        <x:v>0.93</x:v>
      </x:c>
      <x:c r="K6299" t="n">
        <x:v>2</x:v>
      </x:c>
      <x:c r="L6299" t="n">
        <x:v>97.2</x:v>
      </x:c>
      <x:c r="M6299" t="n">
        <x:v>1.7</x:v>
      </x:c>
      <x:c r="N6299" t="n">
        <x:v>8.7</x:v>
      </x:c>
    </x:row>
    <x:row r="6300">
      <x:c r="A6300" t="str">
        <x:v>DEV-01050</x:v>
      </x:c>
      <x:c r="B6300" s="28" t="n">
        <x:v>46174</x:v>
      </x:c>
      <x:c r="C6300" t="n">
        <x:v>68.7</x:v>
      </x:c>
      <x:c r="D6300" t="n">
        <x:v>484</x:v>
      </x:c>
      <x:c r="E6300" t="n">
        <x:v>21</x:v>
      </x:c>
      <x:c r="F6300" t="n">
        <x:v>1</x:v>
      </x:c>
      <x:c r="G6300" t="n">
        <x:v>56</x:v>
      </x:c>
      <x:c r="H6300" t="n">
        <x:v>0</x:v>
      </x:c>
      <x:c r="I6300" t="n">
        <x:v>2</x:v>
      </x:c>
      <x:c r="J6300" t="n">
        <x:v>0.4</x:v>
      </x:c>
      <x:c r="K6300" t="n">
        <x:v>0</x:v>
      </x:c>
      <x:c r="L6300" t="n">
        <x:v>93.8</x:v>
      </x:c>
      <x:c r="M6300" t="n">
        <x:v>0</x:v>
      </x:c>
      <x:c r="N6300" t="n">
        <x:v>12.7</x:v>
      </x:c>
    </x:row>
    <x:row r="6301">
      <x:c r="A6301" t="str">
        <x:v>DEV-01050</x:v>
      </x:c>
      <x:c r="B6301" s="28" t="n">
        <x:v>46204</x:v>
      </x:c>
      <x:c r="C6301" t="n">
        <x:v>77</x:v>
      </x:c>
      <x:c r="D6301" t="n">
        <x:v>462.7</x:v>
      </x:c>
      <x:c r="E6301" t="n">
        <x:v>19</x:v>
      </x:c>
      <x:c r="F6301" t="n">
        <x:v>0</x:v>
      </x:c>
      <x:c r="G6301" t="n">
        <x:v>37</x:v>
      </x:c>
      <x:c r="H6301" t="n">
        <x:v>0</x:v>
      </x:c>
      <x:c r="I6301" t="n">
        <x:v>2</x:v>
      </x:c>
      <x:c r="J6301" t="n">
        <x:v>0.42</x:v>
      </x:c>
      <x:c r="K6301" t="n">
        <x:v>0</x:v>
      </x:c>
      <x:c r="L6301" t="n">
        <x:v>96.8</x:v>
      </x:c>
      <x:c r="M6301" t="n">
        <x:v>6.8</x:v>
      </x:c>
      <x:c r="N6301" t="n">
        <x:v>13.2</x:v>
      </x:c>
    </x:row>
    <x:row r="6302">
      <x:c r="A6302" t="str">
        <x:v>DEV-01051</x:v>
      </x:c>
      <x:c r="B6302" s="28" t="n">
        <x:v>46054</x:v>
      </x:c>
      <x:c r="C6302" t="n">
        <x:v>86.1</x:v>
      </x:c>
      <x:c r="D6302" t="n">
        <x:v>545.8</x:v>
      </x:c>
      <x:c r="E6302" t="n">
        <x:v>21</x:v>
      </x:c>
      <x:c r="F6302" t="n">
        <x:v>0</x:v>
      </x:c>
      <x:c r="G6302" t="n">
        <x:v>42</x:v>
      </x:c>
      <x:c r="H6302" t="n">
        <x:v>0</x:v>
      </x:c>
      <x:c r="I6302" t="n">
        <x:v>5</x:v>
      </x:c>
      <x:c r="J6302" t="n">
        <x:v>0.33</x:v>
      </x:c>
      <x:c r="K6302" t="n">
        <x:v>1</x:v>
      </x:c>
      <x:c r="L6302" t="n">
        <x:v>93.1</x:v>
      </x:c>
      <x:c r="M6302" t="n">
        <x:v>0</x:v>
      </x:c>
      <x:c r="N6302" t="n">
        <x:v>27.5</x:v>
      </x:c>
    </x:row>
    <x:row r="6303">
      <x:c r="A6303" t="str">
        <x:v>DEV-01051</x:v>
      </x:c>
      <x:c r="B6303" s="28" t="n">
        <x:v>46082</x:v>
      </x:c>
      <x:c r="C6303" t="n">
        <x:v>77.1</x:v>
      </x:c>
      <x:c r="D6303" t="n">
        <x:v>534</x:v>
      </x:c>
      <x:c r="E6303" t="n">
        <x:v>24</x:v>
      </x:c>
      <x:c r="F6303" t="n">
        <x:v>1</x:v>
      </x:c>
      <x:c r="G6303" t="n">
        <x:v>40</x:v>
      </x:c>
      <x:c r="H6303" t="n">
        <x:v>0</x:v>
      </x:c>
      <x:c r="I6303" t="n">
        <x:v>6</x:v>
      </x:c>
      <x:c r="J6303" t="n">
        <x:v>0.73</x:v>
      </x:c>
      <x:c r="K6303" t="n">
        <x:v>0</x:v>
      </x:c>
      <x:c r="L6303" t="n">
        <x:v>91.7</x:v>
      </x:c>
      <x:c r="M6303" t="n">
        <x:v>0</x:v>
      </x:c>
      <x:c r="N6303" t="n">
        <x:v>17.6</x:v>
      </x:c>
    </x:row>
    <x:row r="6304">
      <x:c r="A6304" t="str">
        <x:v>DEV-01051</x:v>
      </x:c>
      <x:c r="B6304" s="28" t="n">
        <x:v>46113</x:v>
      </x:c>
      <x:c r="C6304" t="n">
        <x:v>90.6</x:v>
      </x:c>
      <x:c r="D6304" t="n">
        <x:v>586.4</x:v>
      </x:c>
      <x:c r="E6304" t="n">
        <x:v>25</x:v>
      </x:c>
      <x:c r="F6304" t="n">
        <x:v>0</x:v>
      </x:c>
      <x:c r="G6304" t="n">
        <x:v>33</x:v>
      </x:c>
      <x:c r="H6304" t="n">
        <x:v>0</x:v>
      </x:c>
      <x:c r="I6304" t="n">
        <x:v>5</x:v>
      </x:c>
      <x:c r="J6304" t="n">
        <x:v>0.17</x:v>
      </x:c>
      <x:c r="K6304" t="n">
        <x:v>0</x:v>
      </x:c>
      <x:c r="L6304" t="n">
        <x:v>98.3</x:v>
      </x:c>
      <x:c r="M6304" t="n">
        <x:v>4.1</x:v>
      </x:c>
      <x:c r="N6304" t="n">
        <x:v>21</x:v>
      </x:c>
    </x:row>
    <x:row r="6305">
      <x:c r="A6305" t="str">
        <x:v>DEV-01051</x:v>
      </x:c>
      <x:c r="B6305" s="28" t="n">
        <x:v>46143</x:v>
      </x:c>
      <x:c r="C6305" t="n">
        <x:v>76.9</x:v>
      </x:c>
      <x:c r="D6305" t="n">
        <x:v>536.3</x:v>
      </x:c>
      <x:c r="E6305" t="n">
        <x:v>30</x:v>
      </x:c>
      <x:c r="F6305" t="n">
        <x:v>0</x:v>
      </x:c>
      <x:c r="G6305" t="n">
        <x:v>35</x:v>
      </x:c>
      <x:c r="H6305" t="n">
        <x:v>0</x:v>
      </x:c>
      <x:c r="I6305" t="n">
        <x:v>1</x:v>
      </x:c>
      <x:c r="J6305" t="n">
        <x:v>0.16</x:v>
      </x:c>
      <x:c r="K6305" t="n">
        <x:v>1</x:v>
      </x:c>
      <x:c r="L6305" t="n">
        <x:v>92.6</x:v>
      </x:c>
      <x:c r="M6305" t="n">
        <x:v>2</x:v>
      </x:c>
      <x:c r="N6305" t="n">
        <x:v>8.3</x:v>
      </x:c>
    </x:row>
    <x:row r="6306">
      <x:c r="A6306" t="str">
        <x:v>DEV-01051</x:v>
      </x:c>
      <x:c r="B6306" s="28" t="n">
        <x:v>46174</x:v>
      </x:c>
      <x:c r="C6306" t="n">
        <x:v>78.1</x:v>
      </x:c>
      <x:c r="D6306" t="n">
        <x:v>487.3</x:v>
      </x:c>
      <x:c r="E6306" t="n">
        <x:v>26</x:v>
      </x:c>
      <x:c r="F6306" t="n">
        <x:v>0</x:v>
      </x:c>
      <x:c r="G6306" t="n">
        <x:v>38</x:v>
      </x:c>
      <x:c r="H6306" t="n">
        <x:v>0</x:v>
      </x:c>
      <x:c r="I6306" t="n">
        <x:v>3</x:v>
      </x:c>
      <x:c r="J6306" t="n">
        <x:v>0.51</x:v>
      </x:c>
      <x:c r="K6306" t="n">
        <x:v>1</x:v>
      </x:c>
      <x:c r="L6306" t="n">
        <x:v>96</x:v>
      </x:c>
      <x:c r="M6306" t="n">
        <x:v>9.5</x:v>
      </x:c>
      <x:c r="N6306" t="n">
        <x:v>16.4</x:v>
      </x:c>
    </x:row>
    <x:row r="6307">
      <x:c r="A6307" t="str">
        <x:v>DEV-01051</x:v>
      </x:c>
      <x:c r="B6307" s="28" t="n">
        <x:v>46204</x:v>
      </x:c>
      <x:c r="C6307" t="n">
        <x:v>66.1</x:v>
      </x:c>
      <x:c r="D6307" t="n">
        <x:v>366.5</x:v>
      </x:c>
      <x:c r="E6307" t="n">
        <x:v>25</x:v>
      </x:c>
      <x:c r="F6307" t="n">
        <x:v>3</x:v>
      </x:c>
      <x:c r="G6307" t="n">
        <x:v>47</x:v>
      </x:c>
      <x:c r="H6307" t="n">
        <x:v>0</x:v>
      </x:c>
      <x:c r="I6307" t="n">
        <x:v>5</x:v>
      </x:c>
      <x:c r="J6307" t="n">
        <x:v>0</x:v>
      </x:c>
      <x:c r="K6307" t="n">
        <x:v>0</x:v>
      </x:c>
      <x:c r="L6307" t="n">
        <x:v>93.9</x:v>
      </x:c>
      <x:c r="M6307" t="n">
        <x:v>4</x:v>
      </x:c>
      <x:c r="N6307" t="n">
        <x:v>5.9</x:v>
      </x:c>
    </x:row>
    <x:row r="6308">
      <x:c r="A6308" t="str">
        <x:v>DEV-01052</x:v>
      </x:c>
      <x:c r="B6308" s="28" t="n">
        <x:v>46054</x:v>
      </x:c>
      <x:c r="C6308" t="n">
        <x:v>27.2</x:v>
      </x:c>
      <x:c r="D6308" t="n">
        <x:v>198</x:v>
      </x:c>
      <x:c r="E6308" t="n">
        <x:v>15</x:v>
      </x:c>
      <x:c r="F6308" t="n">
        <x:v>2</x:v>
      </x:c>
      <x:c r="G6308" t="n">
        <x:v>22</x:v>
      </x:c>
      <x:c r="H6308" t="n">
        <x:v>2</x:v>
      </x:c>
      <x:c r="I6308" t="n">
        <x:v>1</x:v>
      </x:c>
      <x:c r="J6308" t="n">
        <x:v>1.08</x:v>
      </x:c>
      <x:c r="K6308" t="n">
        <x:v>2</x:v>
      </x:c>
      <x:c r="L6308" t="n">
        <x:v>92.5</x:v>
      </x:c>
      <x:c r="M6308" t="n">
        <x:v>7.3</x:v>
      </x:c>
      <x:c r="N6308" t="n">
        <x:v>4.7</x:v>
      </x:c>
    </x:row>
    <x:row r="6309">
      <x:c r="A6309" t="str">
        <x:v>DEV-01052</x:v>
      </x:c>
      <x:c r="B6309" s="28" t="n">
        <x:v>46082</x:v>
      </x:c>
      <x:c r="C6309" t="n">
        <x:v>44.8</x:v>
      </x:c>
      <x:c r="D6309" t="n">
        <x:v>286.2</x:v>
      </x:c>
      <x:c r="E6309" t="n">
        <x:v>23</x:v>
      </x:c>
      <x:c r="F6309" t="n">
        <x:v>8</x:v>
      </x:c>
      <x:c r="G6309" t="n">
        <x:v>26</x:v>
      </x:c>
      <x:c r="H6309" t="n">
        <x:v>3</x:v>
      </x:c>
      <x:c r="I6309" t="n">
        <x:v>2</x:v>
      </x:c>
      <x:c r="J6309" t="n">
        <x:v>0.92</x:v>
      </x:c>
      <x:c r="K6309" t="n">
        <x:v>2</x:v>
      </x:c>
      <x:c r="L6309" t="n">
        <x:v>92.7</x:v>
      </x:c>
      <x:c r="M6309" t="n">
        <x:v>8</x:v>
      </x:c>
      <x:c r="N6309" t="n">
        <x:v>8.2</x:v>
      </x:c>
    </x:row>
    <x:row r="6310">
      <x:c r="A6310" t="str">
        <x:v>DEV-01052</x:v>
      </x:c>
      <x:c r="B6310" s="28" t="n">
        <x:v>46113</x:v>
      </x:c>
      <x:c r="C6310" t="n">
        <x:v>30</x:v>
      </x:c>
      <x:c r="D6310" t="n">
        <x:v>194.4</x:v>
      </x:c>
      <x:c r="E6310" t="n">
        <x:v>20</x:v>
      </x:c>
      <x:c r="F6310" t="n">
        <x:v>4</x:v>
      </x:c>
      <x:c r="G6310" t="n">
        <x:v>27</x:v>
      </x:c>
      <x:c r="H6310" t="n">
        <x:v>1</x:v>
      </x:c>
      <x:c r="I6310" t="n">
        <x:v>3</x:v>
      </x:c>
      <x:c r="J6310" t="n">
        <x:v>1.62</x:v>
      </x:c>
      <x:c r="K6310" t="n">
        <x:v>0</x:v>
      </x:c>
      <x:c r="L6310" t="n">
        <x:v>93.2</x:v>
      </x:c>
      <x:c r="M6310" t="n">
        <x:v>7.4</x:v>
      </x:c>
      <x:c r="N6310" t="n">
        <x:v>4.6</x:v>
      </x:c>
    </x:row>
    <x:row r="6311">
      <x:c r="A6311" t="str">
        <x:v>DEV-01052</x:v>
      </x:c>
      <x:c r="B6311" s="28" t="n">
        <x:v>46143</x:v>
      </x:c>
      <x:c r="C6311" t="n">
        <x:v>59.1</x:v>
      </x:c>
      <x:c r="D6311" t="n">
        <x:v>405.3</x:v>
      </x:c>
      <x:c r="E6311" t="n">
        <x:v>29</x:v>
      </x:c>
      <x:c r="F6311" t="n">
        <x:v>4</x:v>
      </x:c>
      <x:c r="G6311" t="n">
        <x:v>30</x:v>
      </x:c>
      <x:c r="H6311" t="n">
        <x:v>1</x:v>
      </x:c>
      <x:c r="I6311" t="n">
        <x:v>4</x:v>
      </x:c>
      <x:c r="J6311" t="n">
        <x:v>0.54</x:v>
      </x:c>
      <x:c r="K6311" t="n">
        <x:v>0</x:v>
      </x:c>
      <x:c r="L6311" t="n">
        <x:v>92.2</x:v>
      </x:c>
      <x:c r="M6311" t="n">
        <x:v>4.6</x:v>
      </x:c>
      <x:c r="N6311" t="n">
        <x:v>5.3</x:v>
      </x:c>
    </x:row>
    <x:row r="6312">
      <x:c r="A6312" t="str">
        <x:v>DEV-01052</x:v>
      </x:c>
      <x:c r="B6312" s="28" t="n">
        <x:v>46174</x:v>
      </x:c>
      <x:c r="C6312" t="n">
        <x:v>59.3</x:v>
      </x:c>
      <x:c r="D6312" t="n">
        <x:v>383.3</x:v>
      </x:c>
      <x:c r="E6312" t="n">
        <x:v>25</x:v>
      </x:c>
      <x:c r="F6312" t="n">
        <x:v>4</x:v>
      </x:c>
      <x:c r="G6312" t="n">
        <x:v>29</x:v>
      </x:c>
      <x:c r="H6312" t="n">
        <x:v>0</x:v>
      </x:c>
      <x:c r="I6312" t="n">
        <x:v>3</x:v>
      </x:c>
      <x:c r="J6312" t="n">
        <x:v>1.06</x:v>
      </x:c>
      <x:c r="K6312" t="n">
        <x:v>0</x:v>
      </x:c>
      <x:c r="L6312" t="n">
        <x:v>96.1</x:v>
      </x:c>
      <x:c r="M6312" t="n">
        <x:v>6.1</x:v>
      </x:c>
      <x:c r="N6312" t="n">
        <x:v>18.7</x:v>
      </x:c>
    </x:row>
    <x:row r="6313">
      <x:c r="A6313" t="str">
        <x:v>DEV-01052</x:v>
      </x:c>
      <x:c r="B6313" s="28" t="n">
        <x:v>46204</x:v>
      </x:c>
      <x:c r="C6313" t="n">
        <x:v>23.3</x:v>
      </x:c>
      <x:c r="D6313" t="n">
        <x:v>162</x:v>
      </x:c>
      <x:c r="E6313" t="n">
        <x:v>2</x:v>
      </x:c>
      <x:c r="F6313" t="n">
        <x:v>3</x:v>
      </x:c>
      <x:c r="G6313" t="n">
        <x:v>44</x:v>
      </x:c>
      <x:c r="H6313" t="n">
        <x:v>2</x:v>
      </x:c>
      <x:c r="I6313" t="n">
        <x:v>4</x:v>
      </x:c>
      <x:c r="J6313" t="n">
        <x:v>1.44</x:v>
      </x:c>
      <x:c r="K6313" t="n">
        <x:v>1</x:v>
      </x:c>
      <x:c r="L6313" t="n">
        <x:v>94.2</x:v>
      </x:c>
      <x:c r="M6313" t="n">
        <x:v>9</x:v>
      </x:c>
      <x:c r="N6313" t="n">
        <x:v>2.2</x:v>
      </x:c>
    </x:row>
    <x:row r="6314">
      <x:c r="A6314" t="str">
        <x:v>DEV-01053</x:v>
      </x:c>
      <x:c r="B6314" s="28" t="n">
        <x:v>46054</x:v>
      </x:c>
      <x:c r="C6314" t="n">
        <x:v>21.4</x:v>
      </x:c>
      <x:c r="D6314" t="n">
        <x:v>153.4</x:v>
      </x:c>
      <x:c r="E6314" t="n">
        <x:v>2</x:v>
      </x:c>
      <x:c r="F6314" t="n">
        <x:v>1</x:v>
      </x:c>
      <x:c r="G6314" t="n">
        <x:v>19</x:v>
      </x:c>
      <x:c r="H6314" t="n">
        <x:v>0</x:v>
      </x:c>
      <x:c r="I6314" t="n">
        <x:v>2</x:v>
      </x:c>
      <x:c r="J6314" t="n">
        <x:v>0</x:v>
      </x:c>
      <x:c r="K6314" t="n">
        <x:v>1</x:v>
      </x:c>
      <x:c r="L6314" t="n">
        <x:v>96.2</x:v>
      </x:c>
      <x:c r="M6314" t="n">
        <x:v>0.7</x:v>
      </x:c>
      <x:c r="N6314" t="n">
        <x:v>6</x:v>
      </x:c>
    </x:row>
    <x:row r="6315">
      <x:c r="A6315" t="str">
        <x:v>DEV-01053</x:v>
      </x:c>
      <x:c r="B6315" s="28" t="n">
        <x:v>46082</x:v>
      </x:c>
      <x:c r="C6315" t="n">
        <x:v>34.9</x:v>
      </x:c>
      <x:c r="D6315" t="n">
        <x:v>253.8</x:v>
      </x:c>
      <x:c r="E6315" t="n">
        <x:v>17</x:v>
      </x:c>
      <x:c r="F6315" t="n">
        <x:v>0</x:v>
      </x:c>
      <x:c r="G6315" t="n">
        <x:v>21</x:v>
      </x:c>
      <x:c r="H6315" t="n">
        <x:v>0</x:v>
      </x:c>
      <x:c r="I6315" t="n">
        <x:v>2</x:v>
      </x:c>
      <x:c r="J6315" t="n">
        <x:v>0.68</x:v>
      </x:c>
      <x:c r="K6315" t="n">
        <x:v>1</x:v>
      </x:c>
      <x:c r="L6315" t="n">
        <x:v>93.2</x:v>
      </x:c>
      <x:c r="M6315" t="n">
        <x:v>8.9</x:v>
      </x:c>
      <x:c r="N6315" t="n">
        <x:v>2.8</x:v>
      </x:c>
    </x:row>
    <x:row r="6316">
      <x:c r="A6316" t="str">
        <x:v>DEV-01053</x:v>
      </x:c>
      <x:c r="B6316" s="28" t="n">
        <x:v>46113</x:v>
      </x:c>
      <x:c r="C6316" t="n">
        <x:v>5</x:v>
      </x:c>
      <x:c r="D6316" t="n">
        <x:v>35.7</x:v>
      </x:c>
      <x:c r="E6316" t="n">
        <x:v>5</x:v>
      </x:c>
      <x:c r="F6316" t="n">
        <x:v>0</x:v>
      </x:c>
      <x:c r="G6316" t="n">
        <x:v>7</x:v>
      </x:c>
      <x:c r="H6316" t="n">
        <x:v>0</x:v>
      </x:c>
      <x:c r="I6316" t="n">
        <x:v>0</x:v>
      </x:c>
      <x:c r="J6316" t="n">
        <x:v>0.97</x:v>
      </x:c>
      <x:c r="K6316" t="n">
        <x:v>0</x:v>
      </x:c>
      <x:c r="L6316" t="n">
        <x:v>95.9</x:v>
      </x:c>
      <x:c r="M6316" t="n">
        <x:v>3.8</x:v>
      </x:c>
      <x:c r="N6316" t="n">
        <x:v>1.1</x:v>
      </x:c>
    </x:row>
    <x:row r="6317">
      <x:c r="A6317" t="str">
        <x:v>DEV-01053</x:v>
      </x:c>
      <x:c r="B6317" s="28" t="n">
        <x:v>46143</x:v>
      </x:c>
      <x:c r="C6317" t="n">
        <x:v>13</x:v>
      </x:c>
      <x:c r="D6317" t="n">
        <x:v>80.9</x:v>
      </x:c>
      <x:c r="E6317" t="n">
        <x:v>10</x:v>
      </x:c>
      <x:c r="F6317" t="n">
        <x:v>0</x:v>
      </x:c>
      <x:c r="G6317" t="n">
        <x:v>25</x:v>
      </x:c>
      <x:c r="H6317" t="n">
        <x:v>0</x:v>
      </x:c>
      <x:c r="I6317" t="n">
        <x:v>2</x:v>
      </x:c>
      <x:c r="J6317" t="n">
        <x:v>0</x:v>
      </x:c>
      <x:c r="K6317" t="n">
        <x:v>0</x:v>
      </x:c>
      <x:c r="L6317" t="n">
        <x:v>94.8</x:v>
      </x:c>
      <x:c r="M6317" t="n">
        <x:v>8.3</x:v>
      </x:c>
      <x:c r="N6317" t="n">
        <x:v>2.3</x:v>
      </x:c>
    </x:row>
    <x:row r="6318">
      <x:c r="A6318" t="str">
        <x:v>DEV-01053</x:v>
      </x:c>
      <x:c r="B6318" s="28" t="n">
        <x:v>46174</x:v>
      </x:c>
      <x:c r="C6318" t="n">
        <x:v>24.8</x:v>
      </x:c>
      <x:c r="D6318" t="n">
        <x:v>137.8</x:v>
      </x:c>
      <x:c r="E6318" t="n">
        <x:v>9</x:v>
      </x:c>
      <x:c r="F6318" t="n">
        <x:v>2</x:v>
      </x:c>
      <x:c r="G6318" t="n">
        <x:v>35</x:v>
      </x:c>
      <x:c r="H6318" t="n">
        <x:v>0</x:v>
      </x:c>
      <x:c r="I6318" t="n">
        <x:v>2</x:v>
      </x:c>
      <x:c r="J6318" t="n">
        <x:v>0.2</x:v>
      </x:c>
      <x:c r="K6318" t="n">
        <x:v>0</x:v>
      </x:c>
      <x:c r="L6318" t="n">
        <x:v>96.2</x:v>
      </x:c>
      <x:c r="M6318" t="n">
        <x:v>7.9</x:v>
      </x:c>
      <x:c r="N6318" t="n">
        <x:v>5.7</x:v>
      </x:c>
    </x:row>
    <x:row r="6319">
      <x:c r="A6319" t="str">
        <x:v>DEV-01053</x:v>
      </x:c>
      <x:c r="B6319" s="28" t="n">
        <x:v>46204</x:v>
      </x:c>
      <x:c r="C6319" t="n">
        <x:v>5</x:v>
      </x:c>
      <x:c r="D6319" t="n">
        <x:v>35.6</x:v>
      </x:c>
      <x:c r="E6319" t="n">
        <x:v>13</x:v>
      </x:c>
      <x:c r="F6319" t="n">
        <x:v>0</x:v>
      </x:c>
      <x:c r="G6319" t="n">
        <x:v>20</x:v>
      </x:c>
      <x:c r="H6319" t="n">
        <x:v>1</x:v>
      </x:c>
      <x:c r="I6319" t="n">
        <x:v>2</x:v>
      </x:c>
      <x:c r="J6319" t="n">
        <x:v>0.68</x:v>
      </x:c>
      <x:c r="K6319" t="n">
        <x:v>0</x:v>
      </x:c>
      <x:c r="L6319" t="n">
        <x:v>96.8</x:v>
      </x:c>
      <x:c r="M6319" t="n">
        <x:v>0</x:v>
      </x:c>
      <x:c r="N6319" t="n">
        <x:v>1.1</x:v>
      </x:c>
    </x:row>
    <x:row r="6320">
      <x:c r="A6320" t="str">
        <x:v>DEV-01054</x:v>
      </x:c>
      <x:c r="B6320" s="28" t="n">
        <x:v>46054</x:v>
      </x:c>
      <x:c r="C6320" t="n">
        <x:v>82.9</x:v>
      </x:c>
      <x:c r="D6320" t="n">
        <x:v>529.6</x:v>
      </x:c>
      <x:c r="E6320" t="n">
        <x:v>34</x:v>
      </x:c>
      <x:c r="F6320" t="n">
        <x:v>4</x:v>
      </x:c>
      <x:c r="G6320" t="n">
        <x:v>44</x:v>
      </x:c>
      <x:c r="H6320" t="n">
        <x:v>1</x:v>
      </x:c>
      <x:c r="I6320" t="n">
        <x:v>0</x:v>
      </x:c>
      <x:c r="J6320" t="n">
        <x:v>0.69</x:v>
      </x:c>
      <x:c r="K6320" t="n">
        <x:v>0</x:v>
      </x:c>
      <x:c r="L6320" t="n">
        <x:v>93.9</x:v>
      </x:c>
      <x:c r="M6320" t="n">
        <x:v>9.4</x:v>
      </x:c>
      <x:c r="N6320" t="n">
        <x:v>18.4</x:v>
      </x:c>
    </x:row>
    <x:row r="6321">
      <x:c r="A6321" t="str">
        <x:v>DEV-01054</x:v>
      </x:c>
      <x:c r="B6321" s="28" t="n">
        <x:v>46082</x:v>
      </x:c>
      <x:c r="C6321" t="n">
        <x:v>73.7</x:v>
      </x:c>
      <x:c r="D6321" t="n">
        <x:v>447.5</x:v>
      </x:c>
      <x:c r="E6321" t="n">
        <x:v>32</x:v>
      </x:c>
      <x:c r="F6321" t="n">
        <x:v>3</x:v>
      </x:c>
      <x:c r="G6321" t="n">
        <x:v>52</x:v>
      </x:c>
      <x:c r="H6321" t="n">
        <x:v>1</x:v>
      </x:c>
      <x:c r="I6321" t="n">
        <x:v>2</x:v>
      </x:c>
      <x:c r="J6321" t="n">
        <x:v>1.25</x:v>
      </x:c>
      <x:c r="K6321" t="n">
        <x:v>0</x:v>
      </x:c>
      <x:c r="L6321" t="n">
        <x:v>98.8</x:v>
      </x:c>
      <x:c r="M6321" t="n">
        <x:v>13.1</x:v>
      </x:c>
      <x:c r="N6321" t="n">
        <x:v>8.3</x:v>
      </x:c>
    </x:row>
    <x:row r="6322">
      <x:c r="A6322" t="str">
        <x:v>DEV-01054</x:v>
      </x:c>
      <x:c r="B6322" s="28" t="n">
        <x:v>46113</x:v>
      </x:c>
      <x:c r="C6322" t="n">
        <x:v>75</x:v>
      </x:c>
      <x:c r="D6322" t="n">
        <x:v>469.1</x:v>
      </x:c>
      <x:c r="E6322" t="n">
        <x:v>38</x:v>
      </x:c>
      <x:c r="F6322" t="n">
        <x:v>1</x:v>
      </x:c>
      <x:c r="G6322" t="n">
        <x:v>48</x:v>
      </x:c>
      <x:c r="H6322" t="n">
        <x:v>1</x:v>
      </x:c>
      <x:c r="I6322" t="n">
        <x:v>3</x:v>
      </x:c>
      <x:c r="J6322" t="n">
        <x:v>1.2</x:v>
      </x:c>
      <x:c r="K6322" t="n">
        <x:v>1</x:v>
      </x:c>
      <x:c r="L6322" t="n">
        <x:v>95.1</x:v>
      </x:c>
      <x:c r="M6322" t="n">
        <x:v>13.3</x:v>
      </x:c>
      <x:c r="N6322" t="n">
        <x:v>12.2</x:v>
      </x:c>
    </x:row>
    <x:row r="6323">
      <x:c r="A6323" t="str">
        <x:v>DEV-01054</x:v>
      </x:c>
      <x:c r="B6323" s="28" t="n">
        <x:v>46143</x:v>
      </x:c>
      <x:c r="C6323" t="n">
        <x:v>69.6</x:v>
      </x:c>
      <x:c r="D6323" t="n">
        <x:v>454.9</x:v>
      </x:c>
      <x:c r="E6323" t="n">
        <x:v>39</x:v>
      </x:c>
      <x:c r="F6323" t="n">
        <x:v>4</x:v>
      </x:c>
      <x:c r="G6323" t="n">
        <x:v>37</x:v>
      </x:c>
      <x:c r="H6323" t="n">
        <x:v>1</x:v>
      </x:c>
      <x:c r="I6323" t="n">
        <x:v>2</x:v>
      </x:c>
      <x:c r="J6323" t="n">
        <x:v>2.42</x:v>
      </x:c>
      <x:c r="K6323" t="n">
        <x:v>2</x:v>
      </x:c>
      <x:c r="L6323" t="n">
        <x:v>98.9</x:v>
      </x:c>
      <x:c r="M6323" t="n">
        <x:v>9.8</x:v>
      </x:c>
      <x:c r="N6323" t="n">
        <x:v>15.8</x:v>
      </x:c>
    </x:row>
    <x:row r="6324">
      <x:c r="A6324" t="str">
        <x:v>DEV-01054</x:v>
      </x:c>
      <x:c r="B6324" s="28" t="n">
        <x:v>46174</x:v>
      </x:c>
      <x:c r="C6324" t="n">
        <x:v>84.6</x:v>
      </x:c>
      <x:c r="D6324" t="n">
        <x:v>481.5</x:v>
      </x:c>
      <x:c r="E6324" t="n">
        <x:v>38</x:v>
      </x:c>
      <x:c r="F6324" t="n">
        <x:v>3</x:v>
      </x:c>
      <x:c r="G6324" t="n">
        <x:v>41</x:v>
      </x:c>
      <x:c r="H6324" t="n">
        <x:v>1</x:v>
      </x:c>
      <x:c r="I6324" t="n">
        <x:v>2</x:v>
      </x:c>
      <x:c r="J6324" t="n">
        <x:v>2.48</x:v>
      </x:c>
      <x:c r="K6324" t="n">
        <x:v>0</x:v>
      </x:c>
      <x:c r="L6324" t="n">
        <x:v>93.2</x:v>
      </x:c>
      <x:c r="M6324" t="n">
        <x:v>14.8</x:v>
      </x:c>
      <x:c r="N6324" t="n">
        <x:v>7</x:v>
      </x:c>
    </x:row>
    <x:row r="6325">
      <x:c r="A6325" t="str">
        <x:v>DEV-01054</x:v>
      </x:c>
      <x:c r="B6325" s="28" t="n">
        <x:v>46204</x:v>
      </x:c>
      <x:c r="C6325" t="n">
        <x:v>76.8</x:v>
      </x:c>
      <x:c r="D6325" t="n">
        <x:v>520.6</x:v>
      </x:c>
      <x:c r="E6325" t="n">
        <x:v>33</x:v>
      </x:c>
      <x:c r="F6325" t="n">
        <x:v>4</x:v>
      </x:c>
      <x:c r="G6325" t="n">
        <x:v>54</x:v>
      </x:c>
      <x:c r="H6325" t="n">
        <x:v>1</x:v>
      </x:c>
      <x:c r="I6325" t="n">
        <x:v>1</x:v>
      </x:c>
      <x:c r="J6325" t="n">
        <x:v>2.06</x:v>
      </x:c>
      <x:c r="K6325" t="n">
        <x:v>1</x:v>
      </x:c>
      <x:c r="L6325" t="n">
        <x:v>91.8</x:v>
      </x:c>
      <x:c r="M6325" t="n">
        <x:v>13.3</x:v>
      </x:c>
      <x:c r="N6325" t="n">
        <x:v>17.7</x:v>
      </x:c>
    </x:row>
    <x:row r="6326">
      <x:c r="A6326" t="str">
        <x:v>DEV-01055</x:v>
      </x:c>
      <x:c r="B6326" s="28" t="n">
        <x:v>46054</x:v>
      </x:c>
      <x:c r="C6326" t="n">
        <x:v>54</x:v>
      </x:c>
      <x:c r="D6326" t="n">
        <x:v>334.7</x:v>
      </x:c>
      <x:c r="E6326" t="n">
        <x:v>18</x:v>
      </x:c>
      <x:c r="F6326" t="n">
        <x:v>0</x:v>
      </x:c>
      <x:c r="G6326" t="n">
        <x:v>44</x:v>
      </x:c>
      <x:c r="H6326" t="n">
        <x:v>0</x:v>
      </x:c>
      <x:c r="I6326" t="n">
        <x:v>1</x:v>
      </x:c>
      <x:c r="J6326" t="n">
        <x:v>0.87</x:v>
      </x:c>
      <x:c r="K6326" t="n">
        <x:v>0</x:v>
      </x:c>
      <x:c r="L6326" t="n">
        <x:v>97.7</x:v>
      </x:c>
      <x:c r="M6326" t="n">
        <x:v>4</x:v>
      </x:c>
      <x:c r="N6326" t="n">
        <x:v>11.2</x:v>
      </x:c>
    </x:row>
    <x:row r="6327">
      <x:c r="A6327" t="str">
        <x:v>DEV-01055</x:v>
      </x:c>
      <x:c r="B6327" s="28" t="n">
        <x:v>46082</x:v>
      </x:c>
      <x:c r="C6327" t="n">
        <x:v>52.1</x:v>
      </x:c>
      <x:c r="D6327" t="n">
        <x:v>305.5</x:v>
      </x:c>
      <x:c r="E6327" t="n">
        <x:v>18</x:v>
      </x:c>
      <x:c r="F6327" t="n">
        <x:v>2</x:v>
      </x:c>
      <x:c r="G6327" t="n">
        <x:v>37</x:v>
      </x:c>
      <x:c r="H6327" t="n">
        <x:v>0</x:v>
      </x:c>
      <x:c r="I6327" t="n">
        <x:v>3</x:v>
      </x:c>
      <x:c r="J6327" t="n">
        <x:v>0.92</x:v>
      </x:c>
      <x:c r="K6327" t="n">
        <x:v>1</x:v>
      </x:c>
      <x:c r="L6327" t="n">
        <x:v>97.6</x:v>
      </x:c>
      <x:c r="M6327" t="n">
        <x:v>0.8</x:v>
      </x:c>
      <x:c r="N6327" t="n">
        <x:v>15.8</x:v>
      </x:c>
    </x:row>
    <x:row r="6328">
      <x:c r="A6328" t="str">
        <x:v>DEV-01055</x:v>
      </x:c>
      <x:c r="B6328" s="28" t="n">
        <x:v>46113</x:v>
      </x:c>
      <x:c r="C6328" t="n">
        <x:v>40.3</x:v>
      </x:c>
      <x:c r="D6328" t="n">
        <x:v>269.2</x:v>
      </x:c>
      <x:c r="E6328" t="n">
        <x:v>12</x:v>
      </x:c>
      <x:c r="F6328" t="n">
        <x:v>0</x:v>
      </x:c>
      <x:c r="G6328" t="n">
        <x:v>26</x:v>
      </x:c>
      <x:c r="H6328" t="n">
        <x:v>0</x:v>
      </x:c>
      <x:c r="I6328" t="n">
        <x:v>0</x:v>
      </x:c>
      <x:c r="J6328" t="n">
        <x:v>0.53</x:v>
      </x:c>
      <x:c r="K6328" t="n">
        <x:v>0</x:v>
      </x:c>
      <x:c r="L6328" t="n">
        <x:v>100</x:v>
      </x:c>
      <x:c r="M6328" t="n">
        <x:v>4.6</x:v>
      </x:c>
      <x:c r="N6328" t="n">
        <x:v>12.5</x:v>
      </x:c>
    </x:row>
    <x:row r="6329">
      <x:c r="A6329" t="str">
        <x:v>DEV-01055</x:v>
      </x:c>
      <x:c r="B6329" s="28" t="n">
        <x:v>46143</x:v>
      </x:c>
      <x:c r="C6329" t="n">
        <x:v>43.4</x:v>
      </x:c>
      <x:c r="D6329" t="n">
        <x:v>272.3</x:v>
      </x:c>
      <x:c r="E6329" t="n">
        <x:v>5</x:v>
      </x:c>
      <x:c r="F6329" t="n">
        <x:v>1</x:v>
      </x:c>
      <x:c r="G6329" t="n">
        <x:v>28</x:v>
      </x:c>
      <x:c r="H6329" t="n">
        <x:v>0</x:v>
      </x:c>
      <x:c r="I6329" t="n">
        <x:v>2</x:v>
      </x:c>
      <x:c r="J6329" t="n">
        <x:v>0.73</x:v>
      </x:c>
      <x:c r="K6329" t="n">
        <x:v>0</x:v>
      </x:c>
      <x:c r="L6329" t="n">
        <x:v>91.4</x:v>
      </x:c>
      <x:c r="M6329" t="n">
        <x:v>3.3</x:v>
      </x:c>
      <x:c r="N6329" t="n">
        <x:v>8</x:v>
      </x:c>
    </x:row>
    <x:row r="6330">
      <x:c r="A6330" t="str">
        <x:v>DEV-01055</x:v>
      </x:c>
      <x:c r="B6330" s="28" t="n">
        <x:v>46174</x:v>
      </x:c>
      <x:c r="C6330" t="n">
        <x:v>60.4</x:v>
      </x:c>
      <x:c r="D6330" t="n">
        <x:v>436.8</x:v>
      </x:c>
      <x:c r="E6330" t="n">
        <x:v>14</x:v>
      </x:c>
      <x:c r="F6330" t="n">
        <x:v>2</x:v>
      </x:c>
      <x:c r="G6330" t="n">
        <x:v>42</x:v>
      </x:c>
      <x:c r="H6330" t="n">
        <x:v>0</x:v>
      </x:c>
      <x:c r="I6330" t="n">
        <x:v>3</x:v>
      </x:c>
      <x:c r="J6330" t="n">
        <x:v>0</x:v>
      </x:c>
      <x:c r="K6330" t="n">
        <x:v>1</x:v>
      </x:c>
      <x:c r="L6330" t="n">
        <x:v>94.8</x:v>
      </x:c>
      <x:c r="M6330" t="n">
        <x:v>3</x:v>
      </x:c>
      <x:c r="N6330" t="n">
        <x:v>16.6</x:v>
      </x:c>
    </x:row>
    <x:row r="6331">
      <x:c r="A6331" t="str">
        <x:v>DEV-01055</x:v>
      </x:c>
      <x:c r="B6331" s="28" t="n">
        <x:v>46204</x:v>
      </x:c>
      <x:c r="C6331" t="n">
        <x:v>68.5</x:v>
      </x:c>
      <x:c r="D6331" t="n">
        <x:v>402.4</x:v>
      </x:c>
      <x:c r="E6331" t="n">
        <x:v>12</x:v>
      </x:c>
      <x:c r="F6331" t="n">
        <x:v>0</x:v>
      </x:c>
      <x:c r="G6331" t="n">
        <x:v>42</x:v>
      </x:c>
      <x:c r="H6331" t="n">
        <x:v>0</x:v>
      </x:c>
      <x:c r="I6331" t="n">
        <x:v>0</x:v>
      </x:c>
      <x:c r="J6331" t="n">
        <x:v>0.26</x:v>
      </x:c>
      <x:c r="K6331" t="n">
        <x:v>0</x:v>
      </x:c>
      <x:c r="L6331" t="n">
        <x:v>93.7</x:v>
      </x:c>
      <x:c r="M6331" t="n">
        <x:v>3.6</x:v>
      </x:c>
      <x:c r="N6331" t="n">
        <x:v>20.1</x:v>
      </x:c>
    </x:row>
    <x:row r="6332">
      <x:c r="A6332" t="str">
        <x:v>DEV-01056</x:v>
      </x:c>
      <x:c r="B6332" s="28" t="n">
        <x:v>46054</x:v>
      </x:c>
      <x:c r="C6332" t="n">
        <x:v>86.5</x:v>
      </x:c>
      <x:c r="D6332" t="n">
        <x:v>526.8</x:v>
      </x:c>
      <x:c r="E6332" t="n">
        <x:v>18</x:v>
      </x:c>
      <x:c r="F6332" t="n">
        <x:v>1</x:v>
      </x:c>
      <x:c r="G6332" t="n">
        <x:v>52</x:v>
      </x:c>
      <x:c r="H6332" t="n">
        <x:v>0</x:v>
      </x:c>
      <x:c r="I6332" t="n">
        <x:v>4</x:v>
      </x:c>
      <x:c r="J6332" t="n">
        <x:v>0</x:v>
      </x:c>
      <x:c r="K6332" t="n">
        <x:v>0</x:v>
      </x:c>
      <x:c r="L6332" t="n">
        <x:v>89.4</x:v>
      </x:c>
      <x:c r="M6332" t="n">
        <x:v>11.1</x:v>
      </x:c>
      <x:c r="N6332" t="n">
        <x:v>8.7</x:v>
      </x:c>
    </x:row>
    <x:row r="6333">
      <x:c r="A6333" t="str">
        <x:v>DEV-01056</x:v>
      </x:c>
      <x:c r="B6333" s="28" t="n">
        <x:v>46082</x:v>
      </x:c>
      <x:c r="C6333" t="n">
        <x:v>78.4</x:v>
      </x:c>
      <x:c r="D6333" t="n">
        <x:v>499.4</x:v>
      </x:c>
      <x:c r="E6333" t="n">
        <x:v>21</x:v>
      </x:c>
      <x:c r="F6333" t="n">
        <x:v>1</x:v>
      </x:c>
      <x:c r="G6333" t="n">
        <x:v>52</x:v>
      </x:c>
      <x:c r="H6333" t="n">
        <x:v>0</x:v>
      </x:c>
      <x:c r="I6333" t="n">
        <x:v>2</x:v>
      </x:c>
      <x:c r="J6333" t="n">
        <x:v>0</x:v>
      </x:c>
      <x:c r="K6333" t="n">
        <x:v>0</x:v>
      </x:c>
      <x:c r="L6333" t="n">
        <x:v>96.4</x:v>
      </x:c>
      <x:c r="M6333" t="n">
        <x:v>2.2</x:v>
      </x:c>
      <x:c r="N6333" t="n">
        <x:v>24.1</x:v>
      </x:c>
    </x:row>
    <x:row r="6334">
      <x:c r="A6334" t="str">
        <x:v>DEV-01056</x:v>
      </x:c>
      <x:c r="B6334" s="28" t="n">
        <x:v>46113</x:v>
      </x:c>
      <x:c r="C6334" t="n">
        <x:v>47.1</x:v>
      </x:c>
      <x:c r="D6334" t="n">
        <x:v>263</x:v>
      </x:c>
      <x:c r="E6334" t="n">
        <x:v>4</x:v>
      </x:c>
      <x:c r="F6334" t="n">
        <x:v>1</x:v>
      </x:c>
      <x:c r="G6334" t="n">
        <x:v>24</x:v>
      </x:c>
      <x:c r="H6334" t="n">
        <x:v>0</x:v>
      </x:c>
      <x:c r="I6334" t="n">
        <x:v>1</x:v>
      </x:c>
      <x:c r="J6334" t="n">
        <x:v>0.42</x:v>
      </x:c>
      <x:c r="K6334" t="n">
        <x:v>0</x:v>
      </x:c>
      <x:c r="L6334" t="n">
        <x:v>99.7</x:v>
      </x:c>
      <x:c r="M6334" t="n">
        <x:v>7.7</x:v>
      </x:c>
      <x:c r="N6334" t="n">
        <x:v>11.7</x:v>
      </x:c>
    </x:row>
    <x:row r="6335">
      <x:c r="A6335" t="str">
        <x:v>DEV-01056</x:v>
      </x:c>
      <x:c r="B6335" s="28" t="n">
        <x:v>46143</x:v>
      </x:c>
      <x:c r="C6335" t="n">
        <x:v>54</x:v>
      </x:c>
      <x:c r="D6335" t="n">
        <x:v>302.2</x:v>
      </x:c>
      <x:c r="E6335" t="n">
        <x:v>22</x:v>
      </x:c>
      <x:c r="F6335" t="n">
        <x:v>5</x:v>
      </x:c>
      <x:c r="G6335" t="n">
        <x:v>39</x:v>
      </x:c>
      <x:c r="H6335" t="n">
        <x:v>0</x:v>
      </x:c>
      <x:c r="I6335" t="n">
        <x:v>2</x:v>
      </x:c>
      <x:c r="J6335" t="n">
        <x:v>0</x:v>
      </x:c>
      <x:c r="K6335" t="n">
        <x:v>0</x:v>
      </x:c>
      <x:c r="L6335" t="n">
        <x:v>98.2</x:v>
      </x:c>
      <x:c r="M6335" t="n">
        <x:v>4.8</x:v>
      </x:c>
      <x:c r="N6335" t="n">
        <x:v>4.4</x:v>
      </x:c>
    </x:row>
    <x:row r="6336">
      <x:c r="A6336" t="str">
        <x:v>DEV-01056</x:v>
      </x:c>
      <x:c r="B6336" s="28" t="n">
        <x:v>46174</x:v>
      </x:c>
      <x:c r="C6336" t="n">
        <x:v>63.4</x:v>
      </x:c>
      <x:c r="D6336" t="n">
        <x:v>406.6</x:v>
      </x:c>
      <x:c r="E6336" t="n">
        <x:v>11</x:v>
      </x:c>
      <x:c r="F6336" t="n">
        <x:v>0</x:v>
      </x:c>
      <x:c r="G6336" t="n">
        <x:v>44</x:v>
      </x:c>
      <x:c r="H6336" t="n">
        <x:v>1</x:v>
      </x:c>
      <x:c r="I6336" t="n">
        <x:v>3</x:v>
      </x:c>
      <x:c r="J6336" t="n">
        <x:v>1.73</x:v>
      </x:c>
      <x:c r="K6336" t="n">
        <x:v>1</x:v>
      </x:c>
      <x:c r="L6336" t="n">
        <x:v>92.7</x:v>
      </x:c>
      <x:c r="M6336" t="n">
        <x:v>6.9</x:v>
      </x:c>
      <x:c r="N6336" t="n">
        <x:v>19.5</x:v>
      </x:c>
    </x:row>
    <x:row r="6337">
      <x:c r="A6337" t="str">
        <x:v>DEV-01056</x:v>
      </x:c>
      <x:c r="B6337" s="28" t="n">
        <x:v>46204</x:v>
      </x:c>
      <x:c r="C6337" t="n">
        <x:v>59.6</x:v>
      </x:c>
      <x:c r="D6337" t="n">
        <x:v>393.9</x:v>
      </x:c>
      <x:c r="E6337" t="n">
        <x:v>17</x:v>
      </x:c>
      <x:c r="F6337" t="n">
        <x:v>4</x:v>
      </x:c>
      <x:c r="G6337" t="n">
        <x:v>27</x:v>
      </x:c>
      <x:c r="H6337" t="n">
        <x:v>0</x:v>
      </x:c>
      <x:c r="I6337" t="n">
        <x:v>2</x:v>
      </x:c>
      <x:c r="J6337" t="n">
        <x:v>0.46</x:v>
      </x:c>
      <x:c r="K6337" t="n">
        <x:v>1</x:v>
      </x:c>
      <x:c r="L6337" t="n">
        <x:v>94.6</x:v>
      </x:c>
      <x:c r="M6337" t="n">
        <x:v>13.2</x:v>
      </x:c>
      <x:c r="N6337" t="n">
        <x:v>17.7</x:v>
      </x:c>
    </x:row>
    <x:row r="6338">
      <x:c r="A6338" t="str">
        <x:v>DEV-01057</x:v>
      </x:c>
      <x:c r="B6338" s="28" t="n">
        <x:v>46054</x:v>
      </x:c>
      <x:c r="C6338" t="n">
        <x:v>66.2</x:v>
      </x:c>
      <x:c r="D6338" t="n">
        <x:v>387.6</x:v>
      </x:c>
      <x:c r="E6338" t="n">
        <x:v>19</x:v>
      </x:c>
      <x:c r="F6338" t="n">
        <x:v>0</x:v>
      </x:c>
      <x:c r="G6338" t="n">
        <x:v>38</x:v>
      </x:c>
      <x:c r="H6338" t="n">
        <x:v>0</x:v>
      </x:c>
      <x:c r="I6338" t="n">
        <x:v>3</x:v>
      </x:c>
      <x:c r="J6338" t="n">
        <x:v>0</x:v>
      </x:c>
      <x:c r="K6338" t="n">
        <x:v>1</x:v>
      </x:c>
      <x:c r="L6338" t="n">
        <x:v>96.9</x:v>
      </x:c>
      <x:c r="M6338" t="n">
        <x:v>0</x:v>
      </x:c>
      <x:c r="N6338" t="n">
        <x:v>6.9</x:v>
      </x:c>
    </x:row>
    <x:row r="6339">
      <x:c r="A6339" t="str">
        <x:v>DEV-01057</x:v>
      </x:c>
      <x:c r="B6339" s="28" t="n">
        <x:v>46082</x:v>
      </x:c>
      <x:c r="C6339" t="n">
        <x:v>74.3</x:v>
      </x:c>
      <x:c r="D6339" t="n">
        <x:v>466.5</x:v>
      </x:c>
      <x:c r="E6339" t="n">
        <x:v>23</x:v>
      </x:c>
      <x:c r="F6339" t="n">
        <x:v>1</x:v>
      </x:c>
      <x:c r="G6339" t="n">
        <x:v>41</x:v>
      </x:c>
      <x:c r="H6339" t="n">
        <x:v>0</x:v>
      </x:c>
      <x:c r="I6339" t="n">
        <x:v>4</x:v>
      </x:c>
      <x:c r="J6339" t="n">
        <x:v>1.08</x:v>
      </x:c>
      <x:c r="K6339" t="n">
        <x:v>0</x:v>
      </x:c>
      <x:c r="L6339" t="n">
        <x:v>92.6</x:v>
      </x:c>
      <x:c r="M6339" t="n">
        <x:v>12</x:v>
      </x:c>
      <x:c r="N6339" t="n">
        <x:v>23</x:v>
      </x:c>
    </x:row>
    <x:row r="6340">
      <x:c r="A6340" t="str">
        <x:v>DEV-01057</x:v>
      </x:c>
      <x:c r="B6340" s="28" t="n">
        <x:v>46113</x:v>
      </x:c>
      <x:c r="C6340" t="n">
        <x:v>60.7</x:v>
      </x:c>
      <x:c r="D6340" t="n">
        <x:v>410.7</x:v>
      </x:c>
      <x:c r="E6340" t="n">
        <x:v>18</x:v>
      </x:c>
      <x:c r="F6340" t="n">
        <x:v>1</x:v>
      </x:c>
      <x:c r="G6340" t="n">
        <x:v>44</x:v>
      </x:c>
      <x:c r="H6340" t="n">
        <x:v>0</x:v>
      </x:c>
      <x:c r="I6340" t="n">
        <x:v>2</x:v>
      </x:c>
      <x:c r="J6340" t="n">
        <x:v>0.53</x:v>
      </x:c>
      <x:c r="K6340" t="n">
        <x:v>3</x:v>
      </x:c>
      <x:c r="L6340" t="n">
        <x:v>97.7</x:v>
      </x:c>
      <x:c r="M6340" t="n">
        <x:v>10.1</x:v>
      </x:c>
      <x:c r="N6340" t="n">
        <x:v>16.5</x:v>
      </x:c>
    </x:row>
    <x:row r="6341">
      <x:c r="A6341" t="str">
        <x:v>DEV-01057</x:v>
      </x:c>
      <x:c r="B6341" s="28" t="n">
        <x:v>46143</x:v>
      </x:c>
      <x:c r="C6341" t="n">
        <x:v>75.5</x:v>
      </x:c>
      <x:c r="D6341" t="n">
        <x:v>541.9</x:v>
      </x:c>
      <x:c r="E6341" t="n">
        <x:v>18</x:v>
      </x:c>
      <x:c r="F6341" t="n">
        <x:v>2</x:v>
      </x:c>
      <x:c r="G6341" t="n">
        <x:v>47</x:v>
      </x:c>
      <x:c r="H6341" t="n">
        <x:v>0</x:v>
      </x:c>
      <x:c r="I6341" t="n">
        <x:v>0</x:v>
      </x:c>
      <x:c r="J6341" t="n">
        <x:v>0.03</x:v>
      </x:c>
      <x:c r="K6341" t="n">
        <x:v>0</x:v>
      </x:c>
      <x:c r="L6341" t="n">
        <x:v>96.6</x:v>
      </x:c>
      <x:c r="M6341" t="n">
        <x:v>3.6</x:v>
      </x:c>
      <x:c r="N6341" t="n">
        <x:v>15.1</x:v>
      </x:c>
    </x:row>
    <x:row r="6342">
      <x:c r="A6342" t="str">
        <x:v>DEV-01057</x:v>
      </x:c>
      <x:c r="B6342" s="28" t="n">
        <x:v>46174</x:v>
      </x:c>
      <x:c r="C6342" t="n">
        <x:v>84</x:v>
      </x:c>
      <x:c r="D6342" t="n">
        <x:v>473</x:v>
      </x:c>
      <x:c r="E6342" t="n">
        <x:v>18</x:v>
      </x:c>
      <x:c r="F6342" t="n">
        <x:v>1</x:v>
      </x:c>
      <x:c r="G6342" t="n">
        <x:v>38</x:v>
      </x:c>
      <x:c r="H6342" t="n">
        <x:v>0</x:v>
      </x:c>
      <x:c r="I6342" t="n">
        <x:v>4</x:v>
      </x:c>
      <x:c r="J6342" t="n">
        <x:v>0.6</x:v>
      </x:c>
      <x:c r="K6342" t="n">
        <x:v>2</x:v>
      </x:c>
      <x:c r="L6342" t="n">
        <x:v>98.7</x:v>
      </x:c>
      <x:c r="M6342" t="n">
        <x:v>8.6</x:v>
      </x:c>
      <x:c r="N6342" t="n">
        <x:v>24.4</x:v>
      </x:c>
    </x:row>
    <x:row r="6343">
      <x:c r="A6343" t="str">
        <x:v>DEV-01057</x:v>
      </x:c>
      <x:c r="B6343" s="28" t="n">
        <x:v>46204</x:v>
      </x:c>
      <x:c r="C6343" t="n">
        <x:v>78.1</x:v>
      </x:c>
      <x:c r="D6343" t="n">
        <x:v>555.9</x:v>
      </x:c>
      <x:c r="E6343" t="n">
        <x:v>16</x:v>
      </x:c>
      <x:c r="F6343" t="n">
        <x:v>2</x:v>
      </x:c>
      <x:c r="G6343" t="n">
        <x:v>24</x:v>
      </x:c>
      <x:c r="H6343" t="n">
        <x:v>1</x:v>
      </x:c>
      <x:c r="I6343" t="n">
        <x:v>6</x:v>
      </x:c>
      <x:c r="J6343" t="n">
        <x:v>1.18</x:v>
      </x:c>
      <x:c r="K6343" t="n">
        <x:v>1</x:v>
      </x:c>
      <x:c r="L6343" t="n">
        <x:v>89.5</x:v>
      </x:c>
      <x:c r="M6343" t="n">
        <x:v>8.1</x:v>
      </x:c>
      <x:c r="N6343" t="n">
        <x:v>10.3</x:v>
      </x:c>
    </x:row>
    <x:row r="6344">
      <x:c r="A6344" t="str">
        <x:v>DEV-01058</x:v>
      </x:c>
      <x:c r="B6344" s="28" t="n">
        <x:v>46054</x:v>
      </x:c>
      <x:c r="C6344" t="n">
        <x:v>59.9</x:v>
      </x:c>
      <x:c r="D6344" t="n">
        <x:v>417.5</x:v>
      </x:c>
      <x:c r="E6344" t="n">
        <x:v>21</x:v>
      </x:c>
      <x:c r="F6344" t="n">
        <x:v>2</x:v>
      </x:c>
      <x:c r="G6344" t="n">
        <x:v>38</x:v>
      </x:c>
      <x:c r="H6344" t="n">
        <x:v>0</x:v>
      </x:c>
      <x:c r="I6344" t="n">
        <x:v>5</x:v>
      </x:c>
      <x:c r="J6344" t="n">
        <x:v>0</x:v>
      </x:c>
      <x:c r="K6344" t="n">
        <x:v>0</x:v>
      </x:c>
      <x:c r="L6344" t="n">
        <x:v>95.8</x:v>
      </x:c>
      <x:c r="M6344" t="n">
        <x:v>3.9</x:v>
      </x:c>
      <x:c r="N6344" t="n">
        <x:v>7.9</x:v>
      </x:c>
    </x:row>
    <x:row r="6345">
      <x:c r="A6345" t="str">
        <x:v>DEV-01058</x:v>
      </x:c>
      <x:c r="B6345" s="28" t="n">
        <x:v>46082</x:v>
      </x:c>
      <x:c r="C6345" t="n">
        <x:v>74.2</x:v>
      </x:c>
      <x:c r="D6345" t="n">
        <x:v>530.9</x:v>
      </x:c>
      <x:c r="E6345" t="n">
        <x:v>28</x:v>
      </x:c>
      <x:c r="F6345" t="n">
        <x:v>1</x:v>
      </x:c>
      <x:c r="G6345" t="n">
        <x:v>37</x:v>
      </x:c>
      <x:c r="H6345" t="n">
        <x:v>0</x:v>
      </x:c>
      <x:c r="I6345" t="n">
        <x:v>6</x:v>
      </x:c>
      <x:c r="J6345" t="n">
        <x:v>0</x:v>
      </x:c>
      <x:c r="K6345" t="n">
        <x:v>0</x:v>
      </x:c>
      <x:c r="L6345" t="n">
        <x:v>94.4</x:v>
      </x:c>
      <x:c r="M6345" t="n">
        <x:v>0</x:v>
      </x:c>
      <x:c r="N6345" t="n">
        <x:v>21</x:v>
      </x:c>
    </x:row>
    <x:row r="6346">
      <x:c r="A6346" t="str">
        <x:v>DEV-01058</x:v>
      </x:c>
      <x:c r="B6346" s="28" t="n">
        <x:v>46113</x:v>
      </x:c>
      <x:c r="C6346" t="n">
        <x:v>69</x:v>
      </x:c>
      <x:c r="D6346" t="n">
        <x:v>464.1</x:v>
      </x:c>
      <x:c r="E6346" t="n">
        <x:v>20</x:v>
      </x:c>
      <x:c r="F6346" t="n">
        <x:v>0</x:v>
      </x:c>
      <x:c r="G6346" t="n">
        <x:v>49</x:v>
      </x:c>
      <x:c r="H6346" t="n">
        <x:v>1</x:v>
      </x:c>
      <x:c r="I6346" t="n">
        <x:v>4</x:v>
      </x:c>
      <x:c r="J6346" t="n">
        <x:v>0.76</x:v>
      </x:c>
      <x:c r="K6346" t="n">
        <x:v>1</x:v>
      </x:c>
      <x:c r="L6346" t="n">
        <x:v>92.6</x:v>
      </x:c>
      <x:c r="M6346" t="n">
        <x:v>8.3</x:v>
      </x:c>
      <x:c r="N6346" t="n">
        <x:v>21.1</x:v>
      </x:c>
    </x:row>
    <x:row r="6347">
      <x:c r="A6347" t="str">
        <x:v>DEV-01058</x:v>
      </x:c>
      <x:c r="B6347" s="28" t="n">
        <x:v>46143</x:v>
      </x:c>
      <x:c r="C6347" t="n">
        <x:v>73</x:v>
      </x:c>
      <x:c r="D6347" t="n">
        <x:v>422.5</x:v>
      </x:c>
      <x:c r="E6347" t="n">
        <x:v>24</x:v>
      </x:c>
      <x:c r="F6347" t="n">
        <x:v>2</x:v>
      </x:c>
      <x:c r="G6347" t="n">
        <x:v>51</x:v>
      </x:c>
      <x:c r="H6347" t="n">
        <x:v>1</x:v>
      </x:c>
      <x:c r="I6347" t="n">
        <x:v>2</x:v>
      </x:c>
      <x:c r="J6347" t="n">
        <x:v>0</x:v>
      </x:c>
      <x:c r="K6347" t="n">
        <x:v>0</x:v>
      </x:c>
      <x:c r="L6347" t="n">
        <x:v>94.5</x:v>
      </x:c>
      <x:c r="M6347" t="n">
        <x:v>2.8</x:v>
      </x:c>
      <x:c r="N6347" t="n">
        <x:v>6.1</x:v>
      </x:c>
    </x:row>
    <x:row r="6348">
      <x:c r="A6348" t="str">
        <x:v>DEV-01058</x:v>
      </x:c>
      <x:c r="B6348" s="28" t="n">
        <x:v>46174</x:v>
      </x:c>
      <x:c r="C6348" t="n">
        <x:v>75</x:v>
      </x:c>
      <x:c r="D6348" t="n">
        <x:v>536.6</x:v>
      </x:c>
      <x:c r="E6348" t="n">
        <x:v>25</x:v>
      </x:c>
      <x:c r="F6348" t="n">
        <x:v>1</x:v>
      </x:c>
      <x:c r="G6348" t="n">
        <x:v>34</x:v>
      </x:c>
      <x:c r="H6348" t="n">
        <x:v>0</x:v>
      </x:c>
      <x:c r="I6348" t="n">
        <x:v>0</x:v>
      </x:c>
      <x:c r="J6348" t="n">
        <x:v>0</x:v>
      </x:c>
      <x:c r="K6348" t="n">
        <x:v>0</x:v>
      </x:c>
      <x:c r="L6348" t="n">
        <x:v>100</x:v>
      </x:c>
      <x:c r="M6348" t="n">
        <x:v>4.9</x:v>
      </x:c>
      <x:c r="N6348" t="n">
        <x:v>18.6</x:v>
      </x:c>
    </x:row>
    <x:row r="6349">
      <x:c r="A6349" t="str">
        <x:v>DEV-01058</x:v>
      </x:c>
      <x:c r="B6349" s="28" t="n">
        <x:v>46204</x:v>
      </x:c>
      <x:c r="C6349" t="n">
        <x:v>70</x:v>
      </x:c>
      <x:c r="D6349" t="n">
        <x:v>496.2</x:v>
      </x:c>
      <x:c r="E6349" t="n">
        <x:v>28</x:v>
      </x:c>
      <x:c r="F6349" t="n">
        <x:v>3</x:v>
      </x:c>
      <x:c r="G6349" t="n">
        <x:v>47</x:v>
      </x:c>
      <x:c r="H6349" t="n">
        <x:v>1</x:v>
      </x:c>
      <x:c r="I6349" t="n">
        <x:v>5</x:v>
      </x:c>
      <x:c r="J6349" t="n">
        <x:v>0</x:v>
      </x:c>
      <x:c r="K6349" t="n">
        <x:v>1</x:v>
      </x:c>
      <x:c r="L6349" t="n">
        <x:v>94.3</x:v>
      </x:c>
      <x:c r="M6349" t="n">
        <x:v>10.6</x:v>
      </x:c>
      <x:c r="N6349" t="n">
        <x:v>14.5</x:v>
      </x:c>
    </x:row>
    <x:row r="6350">
      <x:c r="A6350" t="str">
        <x:v>DEV-01059</x:v>
      </x:c>
      <x:c r="B6350" s="28" t="n">
        <x:v>46054</x:v>
      </x:c>
      <x:c r="C6350" t="n">
        <x:v>51.2</x:v>
      </x:c>
      <x:c r="D6350" t="n">
        <x:v>311.2</x:v>
      </x:c>
      <x:c r="E6350" t="n">
        <x:v>25</x:v>
      </x:c>
      <x:c r="F6350" t="n">
        <x:v>1</x:v>
      </x:c>
      <x:c r="G6350" t="n">
        <x:v>40</x:v>
      </x:c>
      <x:c r="H6350" t="n">
        <x:v>2</x:v>
      </x:c>
      <x:c r="I6350" t="n">
        <x:v>3</x:v>
      </x:c>
      <x:c r="J6350" t="n">
        <x:v>0.75</x:v>
      </x:c>
      <x:c r="K6350" t="n">
        <x:v>2</x:v>
      </x:c>
      <x:c r="L6350" t="n">
        <x:v>95.7</x:v>
      </x:c>
      <x:c r="M6350" t="n">
        <x:v>0.1</x:v>
      </x:c>
      <x:c r="N6350" t="n">
        <x:v>12.8</x:v>
      </x:c>
    </x:row>
    <x:row r="6351">
      <x:c r="A6351" t="str">
        <x:v>DEV-01059</x:v>
      </x:c>
      <x:c r="B6351" s="28" t="n">
        <x:v>46082</x:v>
      </x:c>
      <x:c r="C6351" t="n">
        <x:v>54.5</x:v>
      </x:c>
      <x:c r="D6351" t="n">
        <x:v>374</x:v>
      </x:c>
      <x:c r="E6351" t="n">
        <x:v>32</x:v>
      </x:c>
      <x:c r="F6351" t="n">
        <x:v>1</x:v>
      </x:c>
      <x:c r="G6351" t="n">
        <x:v>36</x:v>
      </x:c>
      <x:c r="H6351" t="n">
        <x:v>1</x:v>
      </x:c>
      <x:c r="I6351" t="n">
        <x:v>3</x:v>
      </x:c>
      <x:c r="J6351" t="n">
        <x:v>1.85</x:v>
      </x:c>
      <x:c r="K6351" t="n">
        <x:v>0</x:v>
      </x:c>
      <x:c r="L6351" t="n">
        <x:v>93.5</x:v>
      </x:c>
      <x:c r="M6351" t="n">
        <x:v>10.2</x:v>
      </x:c>
      <x:c r="N6351" t="n">
        <x:v>12.2</x:v>
      </x:c>
    </x:row>
    <x:row r="6352">
      <x:c r="A6352" t="str">
        <x:v>DEV-01059</x:v>
      </x:c>
      <x:c r="B6352" s="28" t="n">
        <x:v>46113</x:v>
      </x:c>
      <x:c r="C6352" t="n">
        <x:v>81.4</x:v>
      </x:c>
      <x:c r="D6352" t="n">
        <x:v>577.4</x:v>
      </x:c>
      <x:c r="E6352" t="n">
        <x:v>33</x:v>
      </x:c>
      <x:c r="F6352" t="n">
        <x:v>0</x:v>
      </x:c>
      <x:c r="G6352" t="n">
        <x:v>35</x:v>
      </x:c>
      <x:c r="H6352" t="n">
        <x:v>2</x:v>
      </x:c>
      <x:c r="I6352" t="n">
        <x:v>4</x:v>
      </x:c>
      <x:c r="J6352" t="n">
        <x:v>0.44</x:v>
      </x:c>
      <x:c r="K6352" t="n">
        <x:v>2</x:v>
      </x:c>
      <x:c r="L6352" t="n">
        <x:v>95.6</x:v>
      </x:c>
      <x:c r="M6352" t="n">
        <x:v>2.8</x:v>
      </x:c>
      <x:c r="N6352" t="n">
        <x:v>12.8</x:v>
      </x:c>
    </x:row>
    <x:row r="6353">
      <x:c r="A6353" t="str">
        <x:v>DEV-01059</x:v>
      </x:c>
      <x:c r="B6353" s="28" t="n">
        <x:v>46143</x:v>
      </x:c>
      <x:c r="C6353" t="n">
        <x:v>44.4</x:v>
      </x:c>
      <x:c r="D6353" t="n">
        <x:v>288.9</x:v>
      </x:c>
      <x:c r="E6353" t="n">
        <x:v>28</x:v>
      </x:c>
      <x:c r="F6353" t="n">
        <x:v>2</x:v>
      </x:c>
      <x:c r="G6353" t="n">
        <x:v>44</x:v>
      </x:c>
      <x:c r="H6353" t="n">
        <x:v>0</x:v>
      </x:c>
      <x:c r="I6353" t="n">
        <x:v>2</x:v>
      </x:c>
      <x:c r="J6353" t="n">
        <x:v>0.92</x:v>
      </x:c>
      <x:c r="K6353" t="n">
        <x:v>1</x:v>
      </x:c>
      <x:c r="L6353" t="n">
        <x:v>98.5</x:v>
      </x:c>
      <x:c r="M6353" t="n">
        <x:v>6.2</x:v>
      </x:c>
      <x:c r="N6353" t="n">
        <x:v>7.4</x:v>
      </x:c>
    </x:row>
    <x:row r="6354">
      <x:c r="A6354" t="str">
        <x:v>DEV-01059</x:v>
      </x:c>
      <x:c r="B6354" s="28" t="n">
        <x:v>46174</x:v>
      </x:c>
      <x:c r="C6354" t="n">
        <x:v>81.9</x:v>
      </x:c>
      <x:c r="D6354" t="n">
        <x:v>556.6</x:v>
      </x:c>
      <x:c r="E6354" t="n">
        <x:v>41</x:v>
      </x:c>
      <x:c r="F6354" t="n">
        <x:v>0</x:v>
      </x:c>
      <x:c r="G6354" t="n">
        <x:v>36</x:v>
      </x:c>
      <x:c r="H6354" t="n">
        <x:v>1</x:v>
      </x:c>
      <x:c r="I6354" t="n">
        <x:v>4</x:v>
      </x:c>
      <x:c r="J6354" t="n">
        <x:v>1.38</x:v>
      </x:c>
      <x:c r="K6354" t="n">
        <x:v>1</x:v>
      </x:c>
      <x:c r="L6354" t="n">
        <x:v>93.8</x:v>
      </x:c>
      <x:c r="M6354" t="n">
        <x:v>5.6</x:v>
      </x:c>
      <x:c r="N6354" t="n">
        <x:v>14.9</x:v>
      </x:c>
    </x:row>
    <x:row r="6355">
      <x:c r="A6355" t="str">
        <x:v>DEV-01059</x:v>
      </x:c>
      <x:c r="B6355" s="28" t="n">
        <x:v>46204</x:v>
      </x:c>
      <x:c r="C6355" t="n">
        <x:v>68.9</x:v>
      </x:c>
      <x:c r="D6355" t="n">
        <x:v>491.3</x:v>
      </x:c>
      <x:c r="E6355" t="n">
        <x:v>39</x:v>
      </x:c>
      <x:c r="F6355" t="n">
        <x:v>0</x:v>
      </x:c>
      <x:c r="G6355" t="n">
        <x:v>35</x:v>
      </x:c>
      <x:c r="H6355" t="n">
        <x:v>0</x:v>
      </x:c>
      <x:c r="I6355" t="n">
        <x:v>3</x:v>
      </x:c>
      <x:c r="J6355" t="n">
        <x:v>1.54</x:v>
      </x:c>
      <x:c r="K6355" t="n">
        <x:v>2</x:v>
      </x:c>
      <x:c r="L6355" t="n">
        <x:v>95.1</x:v>
      </x:c>
      <x:c r="M6355" t="n">
        <x:v>7.4</x:v>
      </x:c>
      <x:c r="N6355" t="n">
        <x:v>15.6</x:v>
      </x:c>
    </x:row>
    <x:row r="6356">
      <x:c r="A6356" t="str">
        <x:v>DEV-01060</x:v>
      </x:c>
      <x:c r="B6356" s="28" t="n">
        <x:v>46054</x:v>
      </x:c>
      <x:c r="C6356" t="n">
        <x:v>32.3</x:v>
      </x:c>
      <x:c r="D6356" t="n">
        <x:v>228.5</x:v>
      </x:c>
      <x:c r="E6356" t="n">
        <x:v>11</x:v>
      </x:c>
      <x:c r="F6356" t="n">
        <x:v>0</x:v>
      </x:c>
      <x:c r="G6356" t="n">
        <x:v>21</x:v>
      </x:c>
      <x:c r="H6356" t="n">
        <x:v>0</x:v>
      </x:c>
      <x:c r="I6356" t="n">
        <x:v>1</x:v>
      </x:c>
      <x:c r="J6356" t="n">
        <x:v>0.03</x:v>
      </x:c>
      <x:c r="K6356" t="n">
        <x:v>1</x:v>
      </x:c>
      <x:c r="L6356" t="n">
        <x:v>92.7</x:v>
      </x:c>
      <x:c r="M6356" t="n">
        <x:v>5.7</x:v>
      </x:c>
      <x:c r="N6356" t="n">
        <x:v>9.1</x:v>
      </x:c>
    </x:row>
    <x:row r="6357">
      <x:c r="A6357" t="str">
        <x:v>DEV-01060</x:v>
      </x:c>
      <x:c r="B6357" s="28" t="n">
        <x:v>46082</x:v>
      </x:c>
      <x:c r="C6357" t="n">
        <x:v>35.7</x:v>
      </x:c>
      <x:c r="D6357" t="n">
        <x:v>206.5</x:v>
      </x:c>
      <x:c r="E6357" t="n">
        <x:v>16</x:v>
      </x:c>
      <x:c r="F6357" t="n">
        <x:v>2</x:v>
      </x:c>
      <x:c r="G6357" t="n">
        <x:v>45</x:v>
      </x:c>
      <x:c r="H6357" t="n">
        <x:v>0</x:v>
      </x:c>
      <x:c r="I6357" t="n">
        <x:v>2</x:v>
      </x:c>
      <x:c r="J6357" t="n">
        <x:v>0.97</x:v>
      </x:c>
      <x:c r="K6357" t="n">
        <x:v>0</x:v>
      </x:c>
      <x:c r="L6357" t="n">
        <x:v>94.6</x:v>
      </x:c>
      <x:c r="M6357" t="n">
        <x:v>4.5</x:v>
      </x:c>
      <x:c r="N6357" t="n">
        <x:v>4.6</x:v>
      </x:c>
    </x:row>
    <x:row r="6358">
      <x:c r="A6358" t="str">
        <x:v>DEV-01060</x:v>
      </x:c>
      <x:c r="B6358" s="28" t="n">
        <x:v>46113</x:v>
      </x:c>
      <x:c r="C6358" t="n">
        <x:v>54.9</x:v>
      </x:c>
      <x:c r="D6358" t="n">
        <x:v>362.6</x:v>
      </x:c>
      <x:c r="E6358" t="n">
        <x:v>21</x:v>
      </x:c>
      <x:c r="F6358" t="n">
        <x:v>0</x:v>
      </x:c>
      <x:c r="G6358" t="n">
        <x:v>30</x:v>
      </x:c>
      <x:c r="H6358" t="n">
        <x:v>0</x:v>
      </x:c>
      <x:c r="I6358" t="n">
        <x:v>1</x:v>
      </x:c>
      <x:c r="J6358" t="n">
        <x:v>0.37</x:v>
      </x:c>
      <x:c r="K6358" t="n">
        <x:v>1</x:v>
      </x:c>
      <x:c r="L6358" t="n">
        <x:v>95.2</x:v>
      </x:c>
      <x:c r="M6358" t="n">
        <x:v>0.8</x:v>
      </x:c>
      <x:c r="N6358" t="n">
        <x:v>13.4</x:v>
      </x:c>
    </x:row>
    <x:row r="6359">
      <x:c r="A6359" t="str">
        <x:v>DEV-01060</x:v>
      </x:c>
      <x:c r="B6359" s="28" t="n">
        <x:v>46143</x:v>
      </x:c>
      <x:c r="C6359" t="n">
        <x:v>36.9</x:v>
      </x:c>
      <x:c r="D6359" t="n">
        <x:v>215.9</x:v>
      </x:c>
      <x:c r="E6359" t="n">
        <x:v>12</x:v>
      </x:c>
      <x:c r="F6359" t="n">
        <x:v>0</x:v>
      </x:c>
      <x:c r="G6359" t="n">
        <x:v>28</x:v>
      </x:c>
      <x:c r="H6359" t="n">
        <x:v>0</x:v>
      </x:c>
      <x:c r="I6359" t="n">
        <x:v>3</x:v>
      </x:c>
      <x:c r="J6359" t="n">
        <x:v>0.41</x:v>
      </x:c>
      <x:c r="K6359" t="n">
        <x:v>0</x:v>
      </x:c>
      <x:c r="L6359" t="n">
        <x:v>100</x:v>
      </x:c>
      <x:c r="M6359" t="n">
        <x:v>4.1</x:v>
      </x:c>
      <x:c r="N6359" t="n">
        <x:v>4.1</x:v>
      </x:c>
    </x:row>
    <x:row r="6360">
      <x:c r="A6360" t="str">
        <x:v>DEV-01060</x:v>
      </x:c>
      <x:c r="B6360" s="28" t="n">
        <x:v>46174</x:v>
      </x:c>
      <x:c r="C6360" t="n">
        <x:v>37.1</x:v>
      </x:c>
      <x:c r="D6360" t="n">
        <x:v>220.5</x:v>
      </x:c>
      <x:c r="E6360" t="n">
        <x:v>15</x:v>
      </x:c>
      <x:c r="F6360" t="n">
        <x:v>2</x:v>
      </x:c>
      <x:c r="G6360" t="n">
        <x:v>20</x:v>
      </x:c>
      <x:c r="H6360" t="n">
        <x:v>0</x:v>
      </x:c>
      <x:c r="I6360" t="n">
        <x:v>2</x:v>
      </x:c>
      <x:c r="J6360" t="n">
        <x:v>0.48</x:v>
      </x:c>
      <x:c r="K6360" t="n">
        <x:v>1</x:v>
      </x:c>
      <x:c r="L6360" t="n">
        <x:v>94.7</x:v>
      </x:c>
      <x:c r="M6360" t="n">
        <x:v>5.2</x:v>
      </x:c>
      <x:c r="N6360" t="n">
        <x:v>9.2</x:v>
      </x:c>
    </x:row>
    <x:row r="6361">
      <x:c r="A6361" t="str">
        <x:v>DEV-01060</x:v>
      </x:c>
      <x:c r="B6361" s="28" t="n">
        <x:v>46204</x:v>
      </x:c>
      <x:c r="C6361" t="n">
        <x:v>49.5</x:v>
      </x:c>
      <x:c r="D6361" t="n">
        <x:v>307.2</x:v>
      </x:c>
      <x:c r="E6361" t="n">
        <x:v>18</x:v>
      </x:c>
      <x:c r="F6361" t="n">
        <x:v>0</x:v>
      </x:c>
      <x:c r="G6361" t="n">
        <x:v>38</x:v>
      </x:c>
      <x:c r="H6361" t="n">
        <x:v>1</x:v>
      </x:c>
      <x:c r="I6361" t="n">
        <x:v>0</x:v>
      </x:c>
      <x:c r="J6361" t="n">
        <x:v>0.52</x:v>
      </x:c>
      <x:c r="K6361" t="n">
        <x:v>0</x:v>
      </x:c>
      <x:c r="L6361" t="n">
        <x:v>97.8</x:v>
      </x:c>
      <x:c r="M6361" t="n">
        <x:v>5.3</x:v>
      </x:c>
      <x:c r="N6361" t="n">
        <x:v>11.6</x:v>
      </x:c>
    </x:row>
    <x:row r="6362">
      <x:c r="A6362" t="str">
        <x:v>DEV-01061</x:v>
      </x:c>
      <x:c r="B6362" s="28" t="n">
        <x:v>46054</x:v>
      </x:c>
      <x:c r="C6362" t="n">
        <x:v>51.3</x:v>
      </x:c>
      <x:c r="D6362" t="n">
        <x:v>327.6</x:v>
      </x:c>
      <x:c r="E6362" t="n">
        <x:v>17</x:v>
      </x:c>
      <x:c r="F6362" t="n">
        <x:v>0</x:v>
      </x:c>
      <x:c r="G6362" t="n">
        <x:v>31</x:v>
      </x:c>
      <x:c r="H6362" t="n">
        <x:v>0</x:v>
      </x:c>
      <x:c r="I6362" t="n">
        <x:v>2</x:v>
      </x:c>
      <x:c r="J6362" t="n">
        <x:v>0.15</x:v>
      </x:c>
      <x:c r="K6362" t="n">
        <x:v>0</x:v>
      </x:c>
      <x:c r="L6362" t="n">
        <x:v>95.9</x:v>
      </x:c>
      <x:c r="M6362" t="n">
        <x:v>6.4</x:v>
      </x:c>
      <x:c r="N6362" t="n">
        <x:v>9.4</x:v>
      </x:c>
    </x:row>
    <x:row r="6363">
      <x:c r="A6363" t="str">
        <x:v>DEV-01061</x:v>
      </x:c>
      <x:c r="B6363" s="28" t="n">
        <x:v>46082</x:v>
      </x:c>
      <x:c r="C6363" t="n">
        <x:v>73.3</x:v>
      </x:c>
      <x:c r="D6363" t="n">
        <x:v>504.8</x:v>
      </x:c>
      <x:c r="E6363" t="n">
        <x:v>14</x:v>
      </x:c>
      <x:c r="F6363" t="n">
        <x:v>3</x:v>
      </x:c>
      <x:c r="G6363" t="n">
        <x:v>36</x:v>
      </x:c>
      <x:c r="H6363" t="n">
        <x:v>0</x:v>
      </x:c>
      <x:c r="I6363" t="n">
        <x:v>4</x:v>
      </x:c>
      <x:c r="J6363" t="n">
        <x:v>0.11</x:v>
      </x:c>
      <x:c r="K6363" t="n">
        <x:v>0</x:v>
      </x:c>
      <x:c r="L6363" t="n">
        <x:v>91.2</x:v>
      </x:c>
      <x:c r="M6363" t="n">
        <x:v>5</x:v>
      </x:c>
      <x:c r="N6363" t="n">
        <x:v>16.1</x:v>
      </x:c>
    </x:row>
    <x:row r="6364">
      <x:c r="A6364" t="str">
        <x:v>DEV-01061</x:v>
      </x:c>
      <x:c r="B6364" s="28" t="n">
        <x:v>46113</x:v>
      </x:c>
      <x:c r="C6364" t="n">
        <x:v>58.5</x:v>
      </x:c>
      <x:c r="D6364" t="n">
        <x:v>361.7</x:v>
      </x:c>
      <x:c r="E6364" t="n">
        <x:v>22</x:v>
      </x:c>
      <x:c r="F6364" t="n">
        <x:v>2</x:v>
      </x:c>
      <x:c r="G6364" t="n">
        <x:v>31</x:v>
      </x:c>
      <x:c r="H6364" t="n">
        <x:v>0</x:v>
      </x:c>
      <x:c r="I6364" t="n">
        <x:v>0</x:v>
      </x:c>
      <x:c r="J6364" t="n">
        <x:v>0.16</x:v>
      </x:c>
      <x:c r="K6364" t="n">
        <x:v>0</x:v>
      </x:c>
      <x:c r="L6364" t="n">
        <x:v>100</x:v>
      </x:c>
      <x:c r="M6364" t="n">
        <x:v>9.8</x:v>
      </x:c>
      <x:c r="N6364" t="n">
        <x:v>10.5</x:v>
      </x:c>
    </x:row>
    <x:row r="6365">
      <x:c r="A6365" t="str">
        <x:v>DEV-01061</x:v>
      </x:c>
      <x:c r="B6365" s="28" t="n">
        <x:v>46143</x:v>
      </x:c>
      <x:c r="C6365" t="n">
        <x:v>63.4</x:v>
      </x:c>
      <x:c r="D6365" t="n">
        <x:v>461.9</x:v>
      </x:c>
      <x:c r="E6365" t="n">
        <x:v>19</x:v>
      </x:c>
      <x:c r="F6365" t="n">
        <x:v>2</x:v>
      </x:c>
      <x:c r="G6365" t="n">
        <x:v>34</x:v>
      </x:c>
      <x:c r="H6365" t="n">
        <x:v>1</x:v>
      </x:c>
      <x:c r="I6365" t="n">
        <x:v>2</x:v>
      </x:c>
      <x:c r="J6365" t="n">
        <x:v>0.77</x:v>
      </x:c>
      <x:c r="K6365" t="n">
        <x:v>0</x:v>
      </x:c>
      <x:c r="L6365" t="n">
        <x:v>94.2</x:v>
      </x:c>
      <x:c r="M6365" t="n">
        <x:v>7.4</x:v>
      </x:c>
      <x:c r="N6365" t="n">
        <x:v>8.2</x:v>
      </x:c>
    </x:row>
    <x:row r="6366">
      <x:c r="A6366" t="str">
        <x:v>DEV-01061</x:v>
      </x:c>
      <x:c r="B6366" s="28" t="n">
        <x:v>46174</x:v>
      </x:c>
      <x:c r="C6366" t="n">
        <x:v>56.1</x:v>
      </x:c>
      <x:c r="D6366" t="n">
        <x:v>399.1</x:v>
      </x:c>
      <x:c r="E6366" t="n">
        <x:v>22</x:v>
      </x:c>
      <x:c r="F6366" t="n">
        <x:v>2</x:v>
      </x:c>
      <x:c r="G6366" t="n">
        <x:v>28</x:v>
      </x:c>
      <x:c r="H6366" t="n">
        <x:v>0</x:v>
      </x:c>
      <x:c r="I6366" t="n">
        <x:v>2</x:v>
      </x:c>
      <x:c r="J6366" t="n">
        <x:v>0.55</x:v>
      </x:c>
      <x:c r="K6366" t="n">
        <x:v>0</x:v>
      </x:c>
      <x:c r="L6366" t="n">
        <x:v>97.8</x:v>
      </x:c>
      <x:c r="M6366" t="n">
        <x:v>7.5</x:v>
      </x:c>
      <x:c r="N6366" t="n">
        <x:v>16</x:v>
      </x:c>
    </x:row>
    <x:row r="6367">
      <x:c r="A6367" t="str">
        <x:v>DEV-01061</x:v>
      </x:c>
      <x:c r="B6367" s="28" t="n">
        <x:v>46204</x:v>
      </x:c>
      <x:c r="C6367" t="n">
        <x:v>68.4</x:v>
      </x:c>
      <x:c r="D6367" t="n">
        <x:v>458.1</x:v>
      </x:c>
      <x:c r="E6367" t="n">
        <x:v>22</x:v>
      </x:c>
      <x:c r="F6367" t="n">
        <x:v>1</x:v>
      </x:c>
      <x:c r="G6367" t="n">
        <x:v>32</x:v>
      </x:c>
      <x:c r="H6367" t="n">
        <x:v>0</x:v>
      </x:c>
      <x:c r="I6367" t="n">
        <x:v>2</x:v>
      </x:c>
      <x:c r="J6367" t="n">
        <x:v>0.87</x:v>
      </x:c>
      <x:c r="K6367" t="n">
        <x:v>0</x:v>
      </x:c>
      <x:c r="L6367" t="n">
        <x:v>95.2</x:v>
      </x:c>
      <x:c r="M6367" t="n">
        <x:v>10</x:v>
      </x:c>
      <x:c r="N6367" t="n">
        <x:v>7</x:v>
      </x:c>
    </x:row>
    <x:row r="6368">
      <x:c r="A6368" t="str">
        <x:v>DEV-01062</x:v>
      </x:c>
      <x:c r="B6368" s="28" t="n">
        <x:v>46054</x:v>
      </x:c>
      <x:c r="C6368" t="n">
        <x:v>69.7</x:v>
      </x:c>
      <x:c r="D6368" t="n">
        <x:v>489.1</x:v>
      </x:c>
      <x:c r="E6368" t="n">
        <x:v>26</x:v>
      </x:c>
      <x:c r="F6368" t="n">
        <x:v>2</x:v>
      </x:c>
      <x:c r="G6368" t="n">
        <x:v>19</x:v>
      </x:c>
      <x:c r="H6368" t="n">
        <x:v>1</x:v>
      </x:c>
      <x:c r="I6368" t="n">
        <x:v>3</x:v>
      </x:c>
      <x:c r="J6368" t="n">
        <x:v>0</x:v>
      </x:c>
      <x:c r="K6368" t="n">
        <x:v>0</x:v>
      </x:c>
      <x:c r="L6368" t="n">
        <x:v>96.6</x:v>
      </x:c>
      <x:c r="M6368" t="n">
        <x:v>4.4</x:v>
      </x:c>
      <x:c r="N6368" t="n">
        <x:v>12.8</x:v>
      </x:c>
    </x:row>
    <x:row r="6369">
      <x:c r="A6369" t="str">
        <x:v>DEV-01062</x:v>
      </x:c>
      <x:c r="B6369" s="28" t="n">
        <x:v>46082</x:v>
      </x:c>
      <x:c r="C6369" t="n">
        <x:v>58.9</x:v>
      </x:c>
      <x:c r="D6369" t="n">
        <x:v>357.2</x:v>
      </x:c>
      <x:c r="E6369" t="n">
        <x:v>22</x:v>
      </x:c>
      <x:c r="F6369" t="n">
        <x:v>1</x:v>
      </x:c>
      <x:c r="G6369" t="n">
        <x:v>38</x:v>
      </x:c>
      <x:c r="H6369" t="n">
        <x:v>0</x:v>
      </x:c>
      <x:c r="I6369" t="n">
        <x:v>5</x:v>
      </x:c>
      <x:c r="J6369" t="n">
        <x:v>0.52</x:v>
      </x:c>
      <x:c r="K6369" t="n">
        <x:v>1</x:v>
      </x:c>
      <x:c r="L6369" t="n">
        <x:v>89.9</x:v>
      </x:c>
      <x:c r="M6369" t="n">
        <x:v>1.9</x:v>
      </x:c>
      <x:c r="N6369" t="n">
        <x:v>15.6</x:v>
      </x:c>
    </x:row>
    <x:row r="6370">
      <x:c r="A6370" t="str">
        <x:v>DEV-01062</x:v>
      </x:c>
      <x:c r="B6370" s="28" t="n">
        <x:v>46113</x:v>
      </x:c>
      <x:c r="C6370" t="n">
        <x:v>48.3</x:v>
      </x:c>
      <x:c r="D6370" t="n">
        <x:v>327.9</x:v>
      </x:c>
      <x:c r="E6370" t="n">
        <x:v>27</x:v>
      </x:c>
      <x:c r="F6370" t="n">
        <x:v>0</x:v>
      </x:c>
      <x:c r="G6370" t="n">
        <x:v>33</x:v>
      </x:c>
      <x:c r="H6370" t="n">
        <x:v>0</x:v>
      </x:c>
      <x:c r="I6370" t="n">
        <x:v>2</x:v>
      </x:c>
      <x:c r="J6370" t="n">
        <x:v>0.51</x:v>
      </x:c>
      <x:c r="K6370" t="n">
        <x:v>0</x:v>
      </x:c>
      <x:c r="L6370" t="n">
        <x:v>95.2</x:v>
      </x:c>
      <x:c r="M6370" t="n">
        <x:v>3.3</x:v>
      </x:c>
      <x:c r="N6370" t="n">
        <x:v>11.8</x:v>
      </x:c>
    </x:row>
    <x:row r="6371">
      <x:c r="A6371" t="str">
        <x:v>DEV-01062</x:v>
      </x:c>
      <x:c r="B6371" s="28" t="n">
        <x:v>46143</x:v>
      </x:c>
      <x:c r="C6371" t="n">
        <x:v>65.7</x:v>
      </x:c>
      <x:c r="D6371" t="n">
        <x:v>446.7</x:v>
      </x:c>
      <x:c r="E6371" t="n">
        <x:v>18</x:v>
      </x:c>
      <x:c r="F6371" t="n">
        <x:v>0</x:v>
      </x:c>
      <x:c r="G6371" t="n">
        <x:v>38</x:v>
      </x:c>
      <x:c r="H6371" t="n">
        <x:v>1</x:v>
      </x:c>
      <x:c r="I6371" t="n">
        <x:v>5</x:v>
      </x:c>
      <x:c r="J6371" t="n">
        <x:v>0</x:v>
      </x:c>
      <x:c r="K6371" t="n">
        <x:v>0</x:v>
      </x:c>
      <x:c r="L6371" t="n">
        <x:v>95.5</x:v>
      </x:c>
      <x:c r="M6371" t="n">
        <x:v>2.3</x:v>
      </x:c>
      <x:c r="N6371" t="n">
        <x:v>19.9</x:v>
      </x:c>
    </x:row>
    <x:row r="6372">
      <x:c r="A6372" t="str">
        <x:v>DEV-01062</x:v>
      </x:c>
      <x:c r="B6372" s="28" t="n">
        <x:v>46174</x:v>
      </x:c>
      <x:c r="C6372" t="n">
        <x:v>50.8</x:v>
      </x:c>
      <x:c r="D6372" t="n">
        <x:v>367.8</x:v>
      </x:c>
      <x:c r="E6372" t="n">
        <x:v>32</x:v>
      </x:c>
      <x:c r="F6372" t="n">
        <x:v>0</x:v>
      </x:c>
      <x:c r="G6372" t="n">
        <x:v>45</x:v>
      </x:c>
      <x:c r="H6372" t="n">
        <x:v>0</x:v>
      </x:c>
      <x:c r="I6372" t="n">
        <x:v>3</x:v>
      </x:c>
      <x:c r="J6372" t="n">
        <x:v>0.44</x:v>
      </x:c>
      <x:c r="K6372" t="n">
        <x:v>0</x:v>
      </x:c>
      <x:c r="L6372" t="n">
        <x:v>93.1</x:v>
      </x:c>
      <x:c r="M6372" t="n">
        <x:v>2.1</x:v>
      </x:c>
      <x:c r="N6372" t="n">
        <x:v>14.2</x:v>
      </x:c>
    </x:row>
    <x:row r="6373">
      <x:c r="A6373" t="str">
        <x:v>DEV-01062</x:v>
      </x:c>
      <x:c r="B6373" s="28" t="n">
        <x:v>46204</x:v>
      </x:c>
      <x:c r="C6373" t="n">
        <x:v>70.7</x:v>
      </x:c>
      <x:c r="D6373" t="n">
        <x:v>413.5</x:v>
      </x:c>
      <x:c r="E6373" t="n">
        <x:v>30</x:v>
      </x:c>
      <x:c r="F6373" t="n">
        <x:v>0</x:v>
      </x:c>
      <x:c r="G6373" t="n">
        <x:v>44</x:v>
      </x:c>
      <x:c r="H6373" t="n">
        <x:v>0</x:v>
      </x:c>
      <x:c r="I6373" t="n">
        <x:v>6</x:v>
      </x:c>
      <x:c r="J6373" t="n">
        <x:v>0.45</x:v>
      </x:c>
      <x:c r="K6373" t="n">
        <x:v>0</x:v>
      </x:c>
      <x:c r="L6373" t="n">
        <x:v>91.1</x:v>
      </x:c>
      <x:c r="M6373" t="n">
        <x:v>4.7</x:v>
      </x:c>
      <x:c r="N6373" t="n">
        <x:v>5.9</x:v>
      </x:c>
    </x:row>
    <x:row r="6374">
      <x:c r="A6374" t="str">
        <x:v>DEV-01063</x:v>
      </x:c>
      <x:c r="B6374" s="28" t="n">
        <x:v>46054</x:v>
      </x:c>
      <x:c r="C6374" t="n">
        <x:v>73.6</x:v>
      </x:c>
      <x:c r="D6374" t="n">
        <x:v>459.4</x:v>
      </x:c>
      <x:c r="E6374" t="n">
        <x:v>37</x:v>
      </x:c>
      <x:c r="F6374" t="n">
        <x:v>1</x:v>
      </x:c>
      <x:c r="G6374" t="n">
        <x:v>41</x:v>
      </x:c>
      <x:c r="H6374" t="n">
        <x:v>3</x:v>
      </x:c>
      <x:c r="I6374" t="n">
        <x:v>2</x:v>
      </x:c>
      <x:c r="J6374" t="n">
        <x:v>0.54</x:v>
      </x:c>
      <x:c r="K6374" t="n">
        <x:v>3</x:v>
      </x:c>
      <x:c r="L6374" t="n">
        <x:v>92.7</x:v>
      </x:c>
      <x:c r="M6374" t="n">
        <x:v>3.7</x:v>
      </x:c>
      <x:c r="N6374" t="n">
        <x:v>8.7</x:v>
      </x:c>
    </x:row>
    <x:row r="6375">
      <x:c r="A6375" t="str">
        <x:v>DEV-01063</x:v>
      </x:c>
      <x:c r="B6375" s="28" t="n">
        <x:v>46082</x:v>
      </x:c>
      <x:c r="C6375" t="n">
        <x:v>76.9</x:v>
      </x:c>
      <x:c r="D6375" t="n">
        <x:v>524.8</x:v>
      </x:c>
      <x:c r="E6375" t="n">
        <x:v>29</x:v>
      </x:c>
      <x:c r="F6375" t="n">
        <x:v>2</x:v>
      </x:c>
      <x:c r="G6375" t="n">
        <x:v>42</x:v>
      </x:c>
      <x:c r="H6375" t="n">
        <x:v>1</x:v>
      </x:c>
      <x:c r="I6375" t="n">
        <x:v>5</x:v>
      </x:c>
      <x:c r="J6375" t="n">
        <x:v>1.54</x:v>
      </x:c>
      <x:c r="K6375" t="n">
        <x:v>2</x:v>
      </x:c>
      <x:c r="L6375" t="n">
        <x:v>94</x:v>
      </x:c>
      <x:c r="M6375" t="n">
        <x:v>13.1</x:v>
      </x:c>
      <x:c r="N6375" t="n">
        <x:v>15.4</x:v>
      </x:c>
    </x:row>
    <x:row r="6376">
      <x:c r="A6376" t="str">
        <x:v>DEV-01063</x:v>
      </x:c>
      <x:c r="B6376" s="28" t="n">
        <x:v>46113</x:v>
      </x:c>
      <x:c r="C6376" t="n">
        <x:v>80.6</x:v>
      </x:c>
      <x:c r="D6376" t="n">
        <x:v>497</x:v>
      </x:c>
      <x:c r="E6376" t="n">
        <x:v>23</x:v>
      </x:c>
      <x:c r="F6376" t="n">
        <x:v>2</x:v>
      </x:c>
      <x:c r="G6376" t="n">
        <x:v>53</x:v>
      </x:c>
      <x:c r="H6376" t="n">
        <x:v>0</x:v>
      </x:c>
      <x:c r="I6376" t="n">
        <x:v>1</x:v>
      </x:c>
      <x:c r="J6376" t="n">
        <x:v>1.11</x:v>
      </x:c>
      <x:c r="K6376" t="n">
        <x:v>1</x:v>
      </x:c>
      <x:c r="L6376" t="n">
        <x:v>96.9</x:v>
      </x:c>
      <x:c r="M6376" t="n">
        <x:v>8</x:v>
      </x:c>
      <x:c r="N6376" t="n">
        <x:v>20.5</x:v>
      </x:c>
    </x:row>
    <x:row r="6377">
      <x:c r="A6377" t="str">
        <x:v>DEV-01063</x:v>
      </x:c>
      <x:c r="B6377" s="28" t="n">
        <x:v>46143</x:v>
      </x:c>
      <x:c r="C6377" t="n">
        <x:v>70</x:v>
      </x:c>
      <x:c r="D6377" t="n">
        <x:v>411.2</x:v>
      </x:c>
      <x:c r="E6377" t="n">
        <x:v>32</x:v>
      </x:c>
      <x:c r="F6377" t="n">
        <x:v>2</x:v>
      </x:c>
      <x:c r="G6377" t="n">
        <x:v>34</x:v>
      </x:c>
      <x:c r="H6377" t="n">
        <x:v>0</x:v>
      </x:c>
      <x:c r="I6377" t="n">
        <x:v>4</x:v>
      </x:c>
      <x:c r="J6377" t="n">
        <x:v>0.31</x:v>
      </x:c>
      <x:c r="K6377" t="n">
        <x:v>0</x:v>
      </x:c>
      <x:c r="L6377" t="n">
        <x:v>95.2</x:v>
      </x:c>
      <x:c r="M6377" t="n">
        <x:v>3.3</x:v>
      </x:c>
      <x:c r="N6377" t="n">
        <x:v>15.2</x:v>
      </x:c>
    </x:row>
    <x:row r="6378">
      <x:c r="A6378" t="str">
        <x:v>DEV-01063</x:v>
      </x:c>
      <x:c r="B6378" s="28" t="n">
        <x:v>46174</x:v>
      </x:c>
      <x:c r="C6378" t="n">
        <x:v>55.6</x:v>
      </x:c>
      <x:c r="D6378" t="n">
        <x:v>320.2</x:v>
      </x:c>
      <x:c r="E6378" t="n">
        <x:v>33</x:v>
      </x:c>
      <x:c r="F6378" t="n">
        <x:v>3</x:v>
      </x:c>
      <x:c r="G6378" t="n">
        <x:v>27</x:v>
      </x:c>
      <x:c r="H6378" t="n">
        <x:v>2</x:v>
      </x:c>
      <x:c r="I6378" t="n">
        <x:v>5</x:v>
      </x:c>
      <x:c r="J6378" t="n">
        <x:v>1.4</x:v>
      </x:c>
      <x:c r="K6378" t="n">
        <x:v>1</x:v>
      </x:c>
      <x:c r="L6378" t="n">
        <x:v>93.4</x:v>
      </x:c>
      <x:c r="M6378" t="n">
        <x:v>8.1</x:v>
      </x:c>
      <x:c r="N6378" t="n">
        <x:v>6</x:v>
      </x:c>
    </x:row>
    <x:row r="6379">
      <x:c r="A6379" t="str">
        <x:v>DEV-01063</x:v>
      </x:c>
      <x:c r="B6379" s="28" t="n">
        <x:v>46204</x:v>
      </x:c>
      <x:c r="C6379" t="n">
        <x:v>50.7</x:v>
      </x:c>
      <x:c r="D6379" t="n">
        <x:v>293.8</x:v>
      </x:c>
      <x:c r="E6379" t="n">
        <x:v>25</x:v>
      </x:c>
      <x:c r="F6379" t="n">
        <x:v>2</x:v>
      </x:c>
      <x:c r="G6379" t="n">
        <x:v>38</x:v>
      </x:c>
      <x:c r="H6379" t="n">
        <x:v>0</x:v>
      </x:c>
      <x:c r="I6379" t="n">
        <x:v>3</x:v>
      </x:c>
      <x:c r="J6379" t="n">
        <x:v>1.13</x:v>
      </x:c>
      <x:c r="K6379" t="n">
        <x:v>0</x:v>
      </x:c>
      <x:c r="L6379" t="n">
        <x:v>93.7</x:v>
      </x:c>
      <x:c r="M6379" t="n">
        <x:v>1.9</x:v>
      </x:c>
      <x:c r="N6379" t="n">
        <x:v>5.1</x:v>
      </x:c>
    </x:row>
    <x:row r="6380">
      <x:c r="A6380" t="str">
        <x:v>DEV-01064</x:v>
      </x:c>
      <x:c r="B6380" s="28" t="n">
        <x:v>46054</x:v>
      </x:c>
      <x:c r="C6380" t="n">
        <x:v>36.1</x:v>
      </x:c>
      <x:c r="D6380" t="n">
        <x:v>212.8</x:v>
      </x:c>
      <x:c r="E6380" t="n">
        <x:v>7</x:v>
      </x:c>
      <x:c r="F6380" t="n">
        <x:v>1</x:v>
      </x:c>
      <x:c r="G6380" t="n">
        <x:v>31</x:v>
      </x:c>
      <x:c r="H6380" t="n">
        <x:v>0</x:v>
      </x:c>
      <x:c r="I6380" t="n">
        <x:v>1</x:v>
      </x:c>
      <x:c r="J6380" t="n">
        <x:v>0.27</x:v>
      </x:c>
      <x:c r="K6380" t="n">
        <x:v>0</x:v>
      </x:c>
      <x:c r="L6380" t="n">
        <x:v>95.2</x:v>
      </x:c>
      <x:c r="M6380" t="n">
        <x:v>4.6</x:v>
      </x:c>
      <x:c r="N6380" t="n">
        <x:v>7.9</x:v>
      </x:c>
    </x:row>
    <x:row r="6381">
      <x:c r="A6381" t="str">
        <x:v>DEV-01064</x:v>
      </x:c>
      <x:c r="B6381" s="28" t="n">
        <x:v>46082</x:v>
      </x:c>
      <x:c r="C6381" t="n">
        <x:v>42.5</x:v>
      </x:c>
      <x:c r="D6381" t="n">
        <x:v>235.4</x:v>
      </x:c>
      <x:c r="E6381" t="n">
        <x:v>12</x:v>
      </x:c>
      <x:c r="F6381" t="n">
        <x:v>1</x:v>
      </x:c>
      <x:c r="G6381" t="n">
        <x:v>31</x:v>
      </x:c>
      <x:c r="H6381" t="n">
        <x:v>0</x:v>
      </x:c>
      <x:c r="I6381" t="n">
        <x:v>4</x:v>
      </x:c>
      <x:c r="J6381" t="n">
        <x:v>0.12</x:v>
      </x:c>
      <x:c r="K6381" t="n">
        <x:v>0</x:v>
      </x:c>
      <x:c r="L6381" t="n">
        <x:v>94.4</x:v>
      </x:c>
      <x:c r="M6381" t="n">
        <x:v>0.8</x:v>
      </x:c>
      <x:c r="N6381" t="n">
        <x:v>12.3</x:v>
      </x:c>
    </x:row>
    <x:row r="6382">
      <x:c r="A6382" t="str">
        <x:v>DEV-01064</x:v>
      </x:c>
      <x:c r="B6382" s="28" t="n">
        <x:v>46113</x:v>
      </x:c>
      <x:c r="C6382" t="n">
        <x:v>69.9</x:v>
      </x:c>
      <x:c r="D6382" t="n">
        <x:v>402.6</x:v>
      </x:c>
      <x:c r="E6382" t="n">
        <x:v>16</x:v>
      </x:c>
      <x:c r="F6382" t="n">
        <x:v>0</x:v>
      </x:c>
      <x:c r="G6382" t="n">
        <x:v>38</x:v>
      </x:c>
      <x:c r="H6382" t="n">
        <x:v>1</x:v>
      </x:c>
      <x:c r="I6382" t="n">
        <x:v>2</x:v>
      </x:c>
      <x:c r="J6382" t="n">
        <x:v>0</x:v>
      </x:c>
      <x:c r="K6382" t="n">
        <x:v>1</x:v>
      </x:c>
      <x:c r="L6382" t="n">
        <x:v>99.4</x:v>
      </x:c>
      <x:c r="M6382" t="n">
        <x:v>6.3</x:v>
      </x:c>
      <x:c r="N6382" t="n">
        <x:v>18.8</x:v>
      </x:c>
    </x:row>
    <x:row r="6383">
      <x:c r="A6383" t="str">
        <x:v>DEV-01064</x:v>
      </x:c>
      <x:c r="B6383" s="28" t="n">
        <x:v>46143</x:v>
      </x:c>
      <x:c r="C6383" t="n">
        <x:v>50.2</x:v>
      </x:c>
      <x:c r="D6383" t="n">
        <x:v>342.2</x:v>
      </x:c>
      <x:c r="E6383" t="n">
        <x:v>18</x:v>
      </x:c>
      <x:c r="F6383" t="n">
        <x:v>0</x:v>
      </x:c>
      <x:c r="G6383" t="n">
        <x:v>43</x:v>
      </x:c>
      <x:c r="H6383" t="n">
        <x:v>0</x:v>
      </x:c>
      <x:c r="I6383" t="n">
        <x:v>2</x:v>
      </x:c>
      <x:c r="J6383" t="n">
        <x:v>0</x:v>
      </x:c>
      <x:c r="K6383" t="n">
        <x:v>2</x:v>
      </x:c>
      <x:c r="L6383" t="n">
        <x:v>96.6</x:v>
      </x:c>
      <x:c r="M6383" t="n">
        <x:v>10.2</x:v>
      </x:c>
      <x:c r="N6383" t="n">
        <x:v>10.5</x:v>
      </x:c>
    </x:row>
    <x:row r="6384">
      <x:c r="A6384" t="str">
        <x:v>DEV-01064</x:v>
      </x:c>
      <x:c r="B6384" s="28" t="n">
        <x:v>46174</x:v>
      </x:c>
      <x:c r="C6384" t="n">
        <x:v>29.2</x:v>
      </x:c>
      <x:c r="D6384" t="n">
        <x:v>211.7</x:v>
      </x:c>
      <x:c r="E6384" t="n">
        <x:v>4</x:v>
      </x:c>
      <x:c r="F6384" t="n">
        <x:v>2</x:v>
      </x:c>
      <x:c r="G6384" t="n">
        <x:v>22</x:v>
      </x:c>
      <x:c r="H6384" t="n">
        <x:v>1</x:v>
      </x:c>
      <x:c r="I6384" t="n">
        <x:v>1</x:v>
      </x:c>
      <x:c r="J6384" t="n">
        <x:v>0.85</x:v>
      </x:c>
      <x:c r="K6384" t="n">
        <x:v>0</x:v>
      </x:c>
      <x:c r="L6384" t="n">
        <x:v>97.9</x:v>
      </x:c>
      <x:c r="M6384" t="n">
        <x:v>0.7</x:v>
      </x:c>
      <x:c r="N6384" t="n">
        <x:v>3.1</x:v>
      </x:c>
    </x:row>
    <x:row r="6385">
      <x:c r="A6385" t="str">
        <x:v>DEV-01064</x:v>
      </x:c>
      <x:c r="B6385" s="28" t="n">
        <x:v>46204</x:v>
      </x:c>
      <x:c r="C6385" t="n">
        <x:v>45.8</x:v>
      </x:c>
      <x:c r="D6385" t="n">
        <x:v>288.5</x:v>
      </x:c>
      <x:c r="E6385" t="n">
        <x:v>15</x:v>
      </x:c>
      <x:c r="F6385" t="n">
        <x:v>1</x:v>
      </x:c>
      <x:c r="G6385" t="n">
        <x:v>24</x:v>
      </x:c>
      <x:c r="H6385" t="n">
        <x:v>0</x:v>
      </x:c>
      <x:c r="I6385" t="n">
        <x:v>2</x:v>
      </x:c>
      <x:c r="J6385" t="n">
        <x:v>0.53</x:v>
      </x:c>
      <x:c r="K6385" t="n">
        <x:v>0</x:v>
      </x:c>
      <x:c r="L6385" t="n">
        <x:v>94.5</x:v>
      </x:c>
      <x:c r="M6385" t="n">
        <x:v>0.8</x:v>
      </x:c>
      <x:c r="N6385" t="n">
        <x:v>4.7</x:v>
      </x:c>
    </x:row>
    <x:row r="6386">
      <x:c r="A6386" t="str">
        <x:v>DEV-01065</x:v>
      </x:c>
      <x:c r="B6386" s="28" t="n">
        <x:v>46054</x:v>
      </x:c>
      <x:c r="C6386" t="n">
        <x:v>46</x:v>
      </x:c>
      <x:c r="D6386" t="n">
        <x:v>267.6</x:v>
      </x:c>
      <x:c r="E6386" t="n">
        <x:v>7</x:v>
      </x:c>
      <x:c r="F6386" t="n">
        <x:v>3</x:v>
      </x:c>
      <x:c r="G6386" t="n">
        <x:v>42</x:v>
      </x:c>
      <x:c r="H6386" t="n">
        <x:v>1</x:v>
      </x:c>
      <x:c r="I6386" t="n">
        <x:v>3</x:v>
      </x:c>
      <x:c r="J6386" t="n">
        <x:v>0</x:v>
      </x:c>
      <x:c r="K6386" t="n">
        <x:v>1</x:v>
      </x:c>
      <x:c r="L6386" t="n">
        <x:v>95.2</x:v>
      </x:c>
      <x:c r="M6386" t="n">
        <x:v>0</x:v>
      </x:c>
      <x:c r="N6386" t="n">
        <x:v>9.3</x:v>
      </x:c>
    </x:row>
    <x:row r="6387">
      <x:c r="A6387" t="str">
        <x:v>DEV-01065</x:v>
      </x:c>
      <x:c r="B6387" s="28" t="n">
        <x:v>46082</x:v>
      </x:c>
      <x:c r="C6387" t="n">
        <x:v>57.5</x:v>
      </x:c>
      <x:c r="D6387" t="n">
        <x:v>332.7</x:v>
      </x:c>
      <x:c r="E6387" t="n">
        <x:v>5</x:v>
      </x:c>
      <x:c r="F6387" t="n">
        <x:v>0</x:v>
      </x:c>
      <x:c r="G6387" t="n">
        <x:v>39</x:v>
      </x:c>
      <x:c r="H6387" t="n">
        <x:v>0</x:v>
      </x:c>
      <x:c r="I6387" t="n">
        <x:v>5</x:v>
      </x:c>
      <x:c r="J6387" t="n">
        <x:v>0</x:v>
      </x:c>
      <x:c r="K6387" t="n">
        <x:v>0</x:v>
      </x:c>
      <x:c r="L6387" t="n">
        <x:v>92.4</x:v>
      </x:c>
      <x:c r="M6387" t="n">
        <x:v>4.2</x:v>
      </x:c>
      <x:c r="N6387" t="n">
        <x:v>10.4</x:v>
      </x:c>
    </x:row>
    <x:row r="6388">
      <x:c r="A6388" t="str">
        <x:v>DEV-01065</x:v>
      </x:c>
      <x:c r="B6388" s="28" t="n">
        <x:v>46113</x:v>
      </x:c>
      <x:c r="C6388" t="n">
        <x:v>52.8</x:v>
      </x:c>
      <x:c r="D6388" t="n">
        <x:v>320.5</x:v>
      </x:c>
      <x:c r="E6388" t="n">
        <x:v>24</x:v>
      </x:c>
      <x:c r="F6388" t="n">
        <x:v>1</x:v>
      </x:c>
      <x:c r="G6388" t="n">
        <x:v>25</x:v>
      </x:c>
      <x:c r="H6388" t="n">
        <x:v>0</x:v>
      </x:c>
      <x:c r="I6388" t="n">
        <x:v>3</x:v>
      </x:c>
      <x:c r="J6388" t="n">
        <x:v>0.43</x:v>
      </x:c>
      <x:c r="K6388" t="n">
        <x:v>0</x:v>
      </x:c>
      <x:c r="L6388" t="n">
        <x:v>93.5</x:v>
      </x:c>
      <x:c r="M6388" t="n">
        <x:v>0.7</x:v>
      </x:c>
      <x:c r="N6388" t="n">
        <x:v>11.7</x:v>
      </x:c>
    </x:row>
    <x:row r="6389">
      <x:c r="A6389" t="str">
        <x:v>DEV-01065</x:v>
      </x:c>
      <x:c r="B6389" s="28" t="n">
        <x:v>46143</x:v>
      </x:c>
      <x:c r="C6389" t="n">
        <x:v>67</x:v>
      </x:c>
      <x:c r="D6389" t="n">
        <x:v>404.5</x:v>
      </x:c>
      <x:c r="E6389" t="n">
        <x:v>21</x:v>
      </x:c>
      <x:c r="F6389" t="n">
        <x:v>1</x:v>
      </x:c>
      <x:c r="G6389" t="n">
        <x:v>34</x:v>
      </x:c>
      <x:c r="H6389" t="n">
        <x:v>0</x:v>
      </x:c>
      <x:c r="I6389" t="n">
        <x:v>4</x:v>
      </x:c>
      <x:c r="J6389" t="n">
        <x:v>0.4</x:v>
      </x:c>
      <x:c r="K6389" t="n">
        <x:v>1</x:v>
      </x:c>
      <x:c r="L6389" t="n">
        <x:v>93.3</x:v>
      </x:c>
      <x:c r="M6389" t="n">
        <x:v>6.4</x:v>
      </x:c>
      <x:c r="N6389" t="n">
        <x:v>19.8</x:v>
      </x:c>
    </x:row>
    <x:row r="6390">
      <x:c r="A6390" t="str">
        <x:v>DEV-01065</x:v>
      </x:c>
      <x:c r="B6390" s="28" t="n">
        <x:v>46174</x:v>
      </x:c>
      <x:c r="C6390" t="n">
        <x:v>68.2</x:v>
      </x:c>
      <x:c r="D6390" t="n">
        <x:v>441.9</x:v>
      </x:c>
      <x:c r="E6390" t="n">
        <x:v>5</x:v>
      </x:c>
      <x:c r="F6390" t="n">
        <x:v>1</x:v>
      </x:c>
      <x:c r="G6390" t="n">
        <x:v>39</x:v>
      </x:c>
      <x:c r="H6390" t="n">
        <x:v>0</x:v>
      </x:c>
      <x:c r="I6390" t="n">
        <x:v>1</x:v>
      </x:c>
      <x:c r="J6390" t="n">
        <x:v>0.74</x:v>
      </x:c>
      <x:c r="K6390" t="n">
        <x:v>0</x:v>
      </x:c>
      <x:c r="L6390" t="n">
        <x:v>92.3</x:v>
      </x:c>
      <x:c r="M6390" t="n">
        <x:v>10</x:v>
      </x:c>
      <x:c r="N6390" t="n">
        <x:v>20.3</x:v>
      </x:c>
    </x:row>
    <x:row r="6391">
      <x:c r="A6391" t="str">
        <x:v>DEV-01065</x:v>
      </x:c>
      <x:c r="B6391" s="28" t="n">
        <x:v>46204</x:v>
      </x:c>
      <x:c r="C6391" t="n">
        <x:v>88.9</x:v>
      </x:c>
      <x:c r="D6391" t="n">
        <x:v>556.5</x:v>
      </x:c>
      <x:c r="E6391" t="n">
        <x:v>28</x:v>
      </x:c>
      <x:c r="F6391" t="n">
        <x:v>0</x:v>
      </x:c>
      <x:c r="G6391" t="n">
        <x:v>36</x:v>
      </x:c>
      <x:c r="H6391" t="n">
        <x:v>0</x:v>
      </x:c>
      <x:c r="I6391" t="n">
        <x:v>3</x:v>
      </x:c>
      <x:c r="J6391" t="n">
        <x:v>1.33</x:v>
      </x:c>
      <x:c r="K6391" t="n">
        <x:v>1</x:v>
      </x:c>
      <x:c r="L6391" t="n">
        <x:v>94.8</x:v>
      </x:c>
      <x:c r="M6391" t="n">
        <x:v>0.9</x:v>
      </x:c>
      <x:c r="N6391" t="n">
        <x:v>9.4</x:v>
      </x:c>
    </x:row>
    <x:row r="6392">
      <x:c r="A6392" t="str">
        <x:v>DEV-01066</x:v>
      </x:c>
      <x:c r="B6392" s="28" t="n">
        <x:v>46054</x:v>
      </x:c>
      <x:c r="C6392" t="n">
        <x:v>58.1</x:v>
      </x:c>
      <x:c r="D6392" t="n">
        <x:v>355.1</x:v>
      </x:c>
      <x:c r="E6392" t="n">
        <x:v>11</x:v>
      </x:c>
      <x:c r="F6392" t="n">
        <x:v>0</x:v>
      </x:c>
      <x:c r="G6392" t="n">
        <x:v>55</x:v>
      </x:c>
      <x:c r="H6392" t="n">
        <x:v>1</x:v>
      </x:c>
      <x:c r="I6392" t="n">
        <x:v>3</x:v>
      </x:c>
      <x:c r="J6392" t="n">
        <x:v>0.8</x:v>
      </x:c>
      <x:c r="K6392" t="n">
        <x:v>0</x:v>
      </x:c>
      <x:c r="L6392" t="n">
        <x:v>95.5</x:v>
      </x:c>
      <x:c r="M6392" t="n">
        <x:v>0</x:v>
      </x:c>
      <x:c r="N6392" t="n">
        <x:v>7.4</x:v>
      </x:c>
    </x:row>
    <x:row r="6393">
      <x:c r="A6393" t="str">
        <x:v>DEV-01066</x:v>
      </x:c>
      <x:c r="B6393" s="28" t="n">
        <x:v>46082</x:v>
      </x:c>
      <x:c r="C6393" t="n">
        <x:v>79.1</x:v>
      </x:c>
      <x:c r="D6393" t="n">
        <x:v>439.4</x:v>
      </x:c>
      <x:c r="E6393" t="n">
        <x:v>18</x:v>
      </x:c>
      <x:c r="F6393" t="n">
        <x:v>1</x:v>
      </x:c>
      <x:c r="G6393" t="n">
        <x:v>53</x:v>
      </x:c>
      <x:c r="H6393" t="n">
        <x:v>0</x:v>
      </x:c>
      <x:c r="I6393" t="n">
        <x:v>2</x:v>
      </x:c>
      <x:c r="J6393" t="n">
        <x:v>0</x:v>
      </x:c>
      <x:c r="K6393" t="n">
        <x:v>0</x:v>
      </x:c>
      <x:c r="L6393" t="n">
        <x:v>91.3</x:v>
      </x:c>
      <x:c r="M6393" t="n">
        <x:v>3.6</x:v>
      </x:c>
      <x:c r="N6393" t="n">
        <x:v>11.8</x:v>
      </x:c>
    </x:row>
    <x:row r="6394">
      <x:c r="A6394" t="str">
        <x:v>DEV-01066</x:v>
      </x:c>
      <x:c r="B6394" s="28" t="n">
        <x:v>46113</x:v>
      </x:c>
      <x:c r="C6394" t="n">
        <x:v>67.2</x:v>
      </x:c>
      <x:c r="D6394" t="n">
        <x:v>376.3</x:v>
      </x:c>
      <x:c r="E6394" t="n">
        <x:v>14</x:v>
      </x:c>
      <x:c r="F6394" t="n">
        <x:v>0</x:v>
      </x:c>
      <x:c r="G6394" t="n">
        <x:v>60</x:v>
      </x:c>
      <x:c r="H6394" t="n">
        <x:v>1</x:v>
      </x:c>
      <x:c r="I6394" t="n">
        <x:v>1</x:v>
      </x:c>
      <x:c r="J6394" t="n">
        <x:v>0.84</x:v>
      </x:c>
      <x:c r="K6394" t="n">
        <x:v>0</x:v>
      </x:c>
      <x:c r="L6394" t="n">
        <x:v>94.5</x:v>
      </x:c>
      <x:c r="M6394" t="n">
        <x:v>6.1</x:v>
      </x:c>
      <x:c r="N6394" t="n">
        <x:v>6.2</x:v>
      </x:c>
    </x:row>
    <x:row r="6395">
      <x:c r="A6395" t="str">
        <x:v>DEV-01066</x:v>
      </x:c>
      <x:c r="B6395" s="28" t="n">
        <x:v>46143</x:v>
      </x:c>
      <x:c r="C6395" t="n">
        <x:v>55.5</x:v>
      </x:c>
      <x:c r="D6395" t="n">
        <x:v>318.4</x:v>
      </x:c>
      <x:c r="E6395" t="n">
        <x:v>18</x:v>
      </x:c>
      <x:c r="F6395" t="n">
        <x:v>0</x:v>
      </x:c>
      <x:c r="G6395" t="n">
        <x:v>31</x:v>
      </x:c>
      <x:c r="H6395" t="n">
        <x:v>0</x:v>
      </x:c>
      <x:c r="I6395" t="n">
        <x:v>4</x:v>
      </x:c>
      <x:c r="J6395" t="n">
        <x:v>0</x:v>
      </x:c>
      <x:c r="K6395" t="n">
        <x:v>1</x:v>
      </x:c>
      <x:c r="L6395" t="n">
        <x:v>90.3</x:v>
      </x:c>
      <x:c r="M6395" t="n">
        <x:v>0</x:v>
      </x:c>
      <x:c r="N6395" t="n">
        <x:v>8.1</x:v>
      </x:c>
    </x:row>
    <x:row r="6396">
      <x:c r="A6396" t="str">
        <x:v>DEV-01066</x:v>
      </x:c>
      <x:c r="B6396" s="28" t="n">
        <x:v>46174</x:v>
      </x:c>
      <x:c r="C6396" t="n">
        <x:v>77.8</x:v>
      </x:c>
      <x:c r="D6396" t="n">
        <x:v>451.9</x:v>
      </x:c>
      <x:c r="E6396" t="n">
        <x:v>24</x:v>
      </x:c>
      <x:c r="F6396" t="n">
        <x:v>3</x:v>
      </x:c>
      <x:c r="G6396" t="n">
        <x:v>40</x:v>
      </x:c>
      <x:c r="H6396" t="n">
        <x:v>1</x:v>
      </x:c>
      <x:c r="I6396" t="n">
        <x:v>2</x:v>
      </x:c>
      <x:c r="J6396" t="n">
        <x:v>0</x:v>
      </x:c>
      <x:c r="K6396" t="n">
        <x:v>2</x:v>
      </x:c>
      <x:c r="L6396" t="n">
        <x:v>94.9</x:v>
      </x:c>
      <x:c r="M6396" t="n">
        <x:v>3.3</x:v>
      </x:c>
      <x:c r="N6396" t="n">
        <x:v>20.8</x:v>
      </x:c>
    </x:row>
    <x:row r="6397">
      <x:c r="A6397" t="str">
        <x:v>DEV-01066</x:v>
      </x:c>
      <x:c r="B6397" s="28" t="n">
        <x:v>46204</x:v>
      </x:c>
      <x:c r="C6397" t="n">
        <x:v>86.8</x:v>
      </x:c>
      <x:c r="D6397" t="n">
        <x:v>536.7</x:v>
      </x:c>
      <x:c r="E6397" t="n">
        <x:v>23</x:v>
      </x:c>
      <x:c r="F6397" t="n">
        <x:v>3</x:v>
      </x:c>
      <x:c r="G6397" t="n">
        <x:v>44</x:v>
      </x:c>
      <x:c r="H6397" t="n">
        <x:v>0</x:v>
      </x:c>
      <x:c r="I6397" t="n">
        <x:v>3</x:v>
      </x:c>
      <x:c r="J6397" t="n">
        <x:v>0.94</x:v>
      </x:c>
      <x:c r="K6397" t="n">
        <x:v>0</x:v>
      </x:c>
      <x:c r="L6397" t="n">
        <x:v>94.3</x:v>
      </x:c>
      <x:c r="M6397" t="n">
        <x:v>11.2</x:v>
      </x:c>
      <x:c r="N6397" t="n">
        <x:v>20.4</x:v>
      </x:c>
    </x:row>
    <x:row r="6398">
      <x:c r="A6398" t="str">
        <x:v>DEV-01067</x:v>
      </x:c>
      <x:c r="B6398" s="28" t="n">
        <x:v>46054</x:v>
      </x:c>
      <x:c r="C6398" t="n">
        <x:v>69</x:v>
      </x:c>
      <x:c r="D6398" t="n">
        <x:v>419.2</x:v>
      </x:c>
      <x:c r="E6398" t="n">
        <x:v>10</x:v>
      </x:c>
      <x:c r="F6398" t="n">
        <x:v>1</x:v>
      </x:c>
      <x:c r="G6398" t="n">
        <x:v>41</x:v>
      </x:c>
      <x:c r="H6398" t="n">
        <x:v>1</x:v>
      </x:c>
      <x:c r="I6398" t="n">
        <x:v>2</x:v>
      </x:c>
      <x:c r="J6398" t="n">
        <x:v>0.09</x:v>
      </x:c>
      <x:c r="K6398" t="n">
        <x:v>0</x:v>
      </x:c>
      <x:c r="L6398" t="n">
        <x:v>91.2</x:v>
      </x:c>
      <x:c r="M6398" t="n">
        <x:v>0</x:v>
      </x:c>
      <x:c r="N6398" t="n">
        <x:v>15.6</x:v>
      </x:c>
    </x:row>
    <x:row r="6399">
      <x:c r="A6399" t="str">
        <x:v>DEV-01067</x:v>
      </x:c>
      <x:c r="B6399" s="28" t="n">
        <x:v>46082</x:v>
      </x:c>
      <x:c r="C6399" t="n">
        <x:v>51.3</x:v>
      </x:c>
      <x:c r="D6399" t="n">
        <x:v>291.4</x:v>
      </x:c>
      <x:c r="E6399" t="n">
        <x:v>15</x:v>
      </x:c>
      <x:c r="F6399" t="n">
        <x:v>0</x:v>
      </x:c>
      <x:c r="G6399" t="n">
        <x:v>37</x:v>
      </x:c>
      <x:c r="H6399" t="n">
        <x:v>1</x:v>
      </x:c>
      <x:c r="I6399" t="n">
        <x:v>4</x:v>
      </x:c>
      <x:c r="J6399" t="n">
        <x:v>0</x:v>
      </x:c>
      <x:c r="K6399" t="n">
        <x:v>0</x:v>
      </x:c>
      <x:c r="L6399" t="n">
        <x:v>90</x:v>
      </x:c>
      <x:c r="M6399" t="n">
        <x:v>5.8</x:v>
      </x:c>
      <x:c r="N6399" t="n">
        <x:v>10.5</x:v>
      </x:c>
    </x:row>
    <x:row r="6400">
      <x:c r="A6400" t="str">
        <x:v>DEV-01067</x:v>
      </x:c>
      <x:c r="B6400" s="28" t="n">
        <x:v>46113</x:v>
      </x:c>
      <x:c r="C6400" t="n">
        <x:v>36.4</x:v>
      </x:c>
      <x:c r="D6400" t="n">
        <x:v>210</x:v>
      </x:c>
      <x:c r="E6400" t="n">
        <x:v>12</x:v>
      </x:c>
      <x:c r="F6400" t="n">
        <x:v>0</x:v>
      </x:c>
      <x:c r="G6400" t="n">
        <x:v>22</x:v>
      </x:c>
      <x:c r="H6400" t="n">
        <x:v>1</x:v>
      </x:c>
      <x:c r="I6400" t="n">
        <x:v>1</x:v>
      </x:c>
      <x:c r="J6400" t="n">
        <x:v>0</x:v>
      </x:c>
      <x:c r="K6400" t="n">
        <x:v>0</x:v>
      </x:c>
      <x:c r="L6400" t="n">
        <x:v>96.1</x:v>
      </x:c>
      <x:c r="M6400" t="n">
        <x:v>0.5</x:v>
      </x:c>
      <x:c r="N6400" t="n">
        <x:v>7.4</x:v>
      </x:c>
    </x:row>
    <x:row r="6401">
      <x:c r="A6401" t="str">
        <x:v>DEV-01067</x:v>
      </x:c>
      <x:c r="B6401" s="28" t="n">
        <x:v>46143</x:v>
      </x:c>
      <x:c r="C6401" t="n">
        <x:v>52.7</x:v>
      </x:c>
      <x:c r="D6401" t="n">
        <x:v>332</x:v>
      </x:c>
      <x:c r="E6401" t="n">
        <x:v>12</x:v>
      </x:c>
      <x:c r="F6401" t="n">
        <x:v>1</x:v>
      </x:c>
      <x:c r="G6401" t="n">
        <x:v>25</x:v>
      </x:c>
      <x:c r="H6401" t="n">
        <x:v>0</x:v>
      </x:c>
      <x:c r="I6401" t="n">
        <x:v>2</x:v>
      </x:c>
      <x:c r="J6401" t="n">
        <x:v>0.9</x:v>
      </x:c>
      <x:c r="K6401" t="n">
        <x:v>0</x:v>
      </x:c>
      <x:c r="L6401" t="n">
        <x:v>96.4</x:v>
      </x:c>
      <x:c r="M6401" t="n">
        <x:v>0.4</x:v>
      </x:c>
      <x:c r="N6401" t="n">
        <x:v>13.8</x:v>
      </x:c>
    </x:row>
    <x:row r="6402">
      <x:c r="A6402" t="str">
        <x:v>DEV-01067</x:v>
      </x:c>
      <x:c r="B6402" s="28" t="n">
        <x:v>46174</x:v>
      </x:c>
      <x:c r="C6402" t="n">
        <x:v>67.3</x:v>
      </x:c>
      <x:c r="D6402" t="n">
        <x:v>403</x:v>
      </x:c>
      <x:c r="E6402" t="n">
        <x:v>16</x:v>
      </x:c>
      <x:c r="F6402" t="n">
        <x:v>2</x:v>
      </x:c>
      <x:c r="G6402" t="n">
        <x:v>35</x:v>
      </x:c>
      <x:c r="H6402" t="n">
        <x:v>0</x:v>
      </x:c>
      <x:c r="I6402" t="n">
        <x:v>1</x:v>
      </x:c>
      <x:c r="J6402" t="n">
        <x:v>0</x:v>
      </x:c>
      <x:c r="K6402" t="n">
        <x:v>0</x:v>
      </x:c>
      <x:c r="L6402" t="n">
        <x:v>94.8</x:v>
      </x:c>
      <x:c r="M6402" t="n">
        <x:v>10.3</x:v>
      </x:c>
      <x:c r="N6402" t="n">
        <x:v>18.8</x:v>
      </x:c>
    </x:row>
    <x:row r="6403">
      <x:c r="A6403" t="str">
        <x:v>DEV-01067</x:v>
      </x:c>
      <x:c r="B6403" s="28" t="n">
        <x:v>46204</x:v>
      </x:c>
      <x:c r="C6403" t="n">
        <x:v>43.6</x:v>
      </x:c>
      <x:c r="D6403" t="n">
        <x:v>260.1</x:v>
      </x:c>
      <x:c r="E6403" t="n">
        <x:v>8</x:v>
      </x:c>
      <x:c r="F6403" t="n">
        <x:v>2</x:v>
      </x:c>
      <x:c r="G6403" t="n">
        <x:v>35</x:v>
      </x:c>
      <x:c r="H6403" t="n">
        <x:v>0</x:v>
      </x:c>
      <x:c r="I6403" t="n">
        <x:v>1</x:v>
      </x:c>
      <x:c r="J6403" t="n">
        <x:v>0.51</x:v>
      </x:c>
      <x:c r="K6403" t="n">
        <x:v>0</x:v>
      </x:c>
      <x:c r="L6403" t="n">
        <x:v>94.9</x:v>
      </x:c>
      <x:c r="M6403" t="n">
        <x:v>2.3</x:v>
      </x:c>
      <x:c r="N6403" t="n">
        <x:v>13.5</x:v>
      </x:c>
    </x:row>
    <x:row r="6404">
      <x:c r="A6404" t="str">
        <x:v>DEV-01068</x:v>
      </x:c>
      <x:c r="B6404" s="28" t="n">
        <x:v>46054</x:v>
      </x:c>
      <x:c r="C6404" t="n">
        <x:v>72.5</x:v>
      </x:c>
      <x:c r="D6404" t="n">
        <x:v>444.9</x:v>
      </x:c>
      <x:c r="E6404" t="n">
        <x:v>37</x:v>
      </x:c>
      <x:c r="F6404" t="n">
        <x:v>3</x:v>
      </x:c>
      <x:c r="G6404" t="n">
        <x:v>32</x:v>
      </x:c>
      <x:c r="H6404" t="n">
        <x:v>0</x:v>
      </x:c>
      <x:c r="I6404" t="n">
        <x:v>3</x:v>
      </x:c>
      <x:c r="J6404" t="n">
        <x:v>1.17</x:v>
      </x:c>
      <x:c r="K6404" t="n">
        <x:v>1</x:v>
      </x:c>
      <x:c r="L6404" t="n">
        <x:v>95.5</x:v>
      </x:c>
      <x:c r="M6404" t="n">
        <x:v>9.6</x:v>
      </x:c>
      <x:c r="N6404" t="n">
        <x:v>20.6</x:v>
      </x:c>
    </x:row>
    <x:row r="6405">
      <x:c r="A6405" t="str">
        <x:v>DEV-01068</x:v>
      </x:c>
      <x:c r="B6405" s="28" t="n">
        <x:v>46082</x:v>
      </x:c>
      <x:c r="C6405" t="n">
        <x:v>63.1</x:v>
      </x:c>
      <x:c r="D6405" t="n">
        <x:v>349.5</x:v>
      </x:c>
      <x:c r="E6405" t="n">
        <x:v>23</x:v>
      </x:c>
      <x:c r="F6405" t="n">
        <x:v>2</x:v>
      </x:c>
      <x:c r="G6405" t="n">
        <x:v>39</x:v>
      </x:c>
      <x:c r="H6405" t="n">
        <x:v>1</x:v>
      </x:c>
      <x:c r="I6405" t="n">
        <x:v>4</x:v>
      </x:c>
      <x:c r="J6405" t="n">
        <x:v>0.58</x:v>
      </x:c>
      <x:c r="K6405" t="n">
        <x:v>1</x:v>
      </x:c>
      <x:c r="L6405" t="n">
        <x:v>93.3</x:v>
      </x:c>
      <x:c r="M6405" t="n">
        <x:v>5.5</x:v>
      </x:c>
      <x:c r="N6405" t="n">
        <x:v>17.8</x:v>
      </x:c>
    </x:row>
    <x:row r="6406">
      <x:c r="A6406" t="str">
        <x:v>DEV-01068</x:v>
      </x:c>
      <x:c r="B6406" s="28" t="n">
        <x:v>46113</x:v>
      </x:c>
      <x:c r="C6406" t="n">
        <x:v>49.2</x:v>
      </x:c>
      <x:c r="D6406" t="n">
        <x:v>277.9</x:v>
      </x:c>
      <x:c r="E6406" t="n">
        <x:v>26</x:v>
      </x:c>
      <x:c r="F6406" t="n">
        <x:v>4</x:v>
      </x:c>
      <x:c r="G6406" t="n">
        <x:v>19</x:v>
      </x:c>
      <x:c r="H6406" t="n">
        <x:v>1</x:v>
      </x:c>
      <x:c r="I6406" t="n">
        <x:v>3</x:v>
      </x:c>
      <x:c r="J6406" t="n">
        <x:v>0.63</x:v>
      </x:c>
      <x:c r="K6406" t="n">
        <x:v>2</x:v>
      </x:c>
      <x:c r="L6406" t="n">
        <x:v>96.3</x:v>
      </x:c>
      <x:c r="M6406" t="n">
        <x:v>8.8</x:v>
      </x:c>
      <x:c r="N6406" t="n">
        <x:v>9.6</x:v>
      </x:c>
    </x:row>
    <x:row r="6407">
      <x:c r="A6407" t="str">
        <x:v>DEV-01068</x:v>
      </x:c>
      <x:c r="B6407" s="28" t="n">
        <x:v>46143</x:v>
      </x:c>
      <x:c r="C6407" t="n">
        <x:v>67.8</x:v>
      </x:c>
      <x:c r="D6407" t="n">
        <x:v>385.6</x:v>
      </x:c>
      <x:c r="E6407" t="n">
        <x:v>37</x:v>
      </x:c>
      <x:c r="F6407" t="n">
        <x:v>3</x:v>
      </x:c>
      <x:c r="G6407" t="n">
        <x:v>31</x:v>
      </x:c>
      <x:c r="H6407" t="n">
        <x:v>2</x:v>
      </x:c>
      <x:c r="I6407" t="n">
        <x:v>3</x:v>
      </x:c>
      <x:c r="J6407" t="n">
        <x:v>1.42</x:v>
      </x:c>
      <x:c r="K6407" t="n">
        <x:v>0</x:v>
      </x:c>
      <x:c r="L6407" t="n">
        <x:v>96.4</x:v>
      </x:c>
      <x:c r="M6407" t="n">
        <x:v>5</x:v>
      </x:c>
      <x:c r="N6407" t="n">
        <x:v>12.7</x:v>
      </x:c>
    </x:row>
    <x:row r="6408">
      <x:c r="A6408" t="str">
        <x:v>DEV-01068</x:v>
      </x:c>
      <x:c r="B6408" s="28" t="n">
        <x:v>46174</x:v>
      </x:c>
      <x:c r="C6408" t="n">
        <x:v>50.1</x:v>
      </x:c>
      <x:c r="D6408" t="n">
        <x:v>337.4</x:v>
      </x:c>
      <x:c r="E6408" t="n">
        <x:v>28</x:v>
      </x:c>
      <x:c r="F6408" t="n">
        <x:v>3</x:v>
      </x:c>
      <x:c r="G6408" t="n">
        <x:v>24</x:v>
      </x:c>
      <x:c r="H6408" t="n">
        <x:v>1</x:v>
      </x:c>
      <x:c r="I6408" t="n">
        <x:v>6</x:v>
      </x:c>
      <x:c r="J6408" t="n">
        <x:v>1.44</x:v>
      </x:c>
      <x:c r="K6408" t="n">
        <x:v>3</x:v>
      </x:c>
      <x:c r="L6408" t="n">
        <x:v>96.3</x:v>
      </x:c>
      <x:c r="M6408" t="n">
        <x:v>11.3</x:v>
      </x:c>
      <x:c r="N6408" t="n">
        <x:v>11.6</x:v>
      </x:c>
    </x:row>
    <x:row r="6409">
      <x:c r="A6409" t="str">
        <x:v>DEV-01068</x:v>
      </x:c>
      <x:c r="B6409" s="28" t="n">
        <x:v>46204</x:v>
      </x:c>
      <x:c r="C6409" t="n">
        <x:v>54.7</x:v>
      </x:c>
      <x:c r="D6409" t="n">
        <x:v>349.6</x:v>
      </x:c>
      <x:c r="E6409" t="n">
        <x:v>32</x:v>
      </x:c>
      <x:c r="F6409" t="n">
        <x:v>4</x:v>
      </x:c>
      <x:c r="G6409" t="n">
        <x:v>33</x:v>
      </x:c>
      <x:c r="H6409" t="n">
        <x:v>2</x:v>
      </x:c>
      <x:c r="I6409" t="n">
        <x:v>4</x:v>
      </x:c>
      <x:c r="J6409" t="n">
        <x:v>1.68</x:v>
      </x:c>
      <x:c r="K6409" t="n">
        <x:v>3</x:v>
      </x:c>
      <x:c r="L6409" t="n">
        <x:v>92.8</x:v>
      </x:c>
      <x:c r="M6409" t="n">
        <x:v>5.5</x:v>
      </x:c>
      <x:c r="N6409" t="n">
        <x:v>8.4</x:v>
      </x:c>
    </x:row>
    <x:row r="6410">
      <x:c r="A6410" t="str">
        <x:v>DEV-01069</x:v>
      </x:c>
      <x:c r="B6410" s="28" t="n">
        <x:v>46054</x:v>
      </x:c>
      <x:c r="C6410" t="n">
        <x:v>60.3</x:v>
      </x:c>
      <x:c r="D6410" t="n">
        <x:v>366.4</x:v>
      </x:c>
      <x:c r="E6410" t="n">
        <x:v>15</x:v>
      </x:c>
      <x:c r="F6410" t="n">
        <x:v>2</x:v>
      </x:c>
      <x:c r="G6410" t="n">
        <x:v>35</x:v>
      </x:c>
      <x:c r="H6410" t="n">
        <x:v>0</x:v>
      </x:c>
      <x:c r="I6410" t="n">
        <x:v>0</x:v>
      </x:c>
      <x:c r="J6410" t="n">
        <x:v>0.12</x:v>
      </x:c>
      <x:c r="K6410" t="n">
        <x:v>1</x:v>
      </x:c>
      <x:c r="L6410" t="n">
        <x:v>96.6</x:v>
      </x:c>
      <x:c r="M6410" t="n">
        <x:v>4.7</x:v>
      </x:c>
      <x:c r="N6410" t="n">
        <x:v>9.5</x:v>
      </x:c>
    </x:row>
    <x:row r="6411">
      <x:c r="A6411" t="str">
        <x:v>DEV-01069</x:v>
      </x:c>
      <x:c r="B6411" s="28" t="n">
        <x:v>46082</x:v>
      </x:c>
      <x:c r="C6411" t="n">
        <x:v>50</x:v>
      </x:c>
      <x:c r="D6411" t="n">
        <x:v>307.3</x:v>
      </x:c>
      <x:c r="E6411" t="n">
        <x:v>20</x:v>
      </x:c>
      <x:c r="F6411" t="n">
        <x:v>0</x:v>
      </x:c>
      <x:c r="G6411" t="n">
        <x:v>29</x:v>
      </x:c>
      <x:c r="H6411" t="n">
        <x:v>0</x:v>
      </x:c>
      <x:c r="I6411" t="n">
        <x:v>3</x:v>
      </x:c>
      <x:c r="J6411" t="n">
        <x:v>0.34</x:v>
      </x:c>
      <x:c r="K6411" t="n">
        <x:v>1</x:v>
      </x:c>
      <x:c r="L6411" t="n">
        <x:v>98.9</x:v>
      </x:c>
      <x:c r="M6411" t="n">
        <x:v>7.3</x:v>
      </x:c>
      <x:c r="N6411" t="n">
        <x:v>13.7</x:v>
      </x:c>
    </x:row>
    <x:row r="6412">
      <x:c r="A6412" t="str">
        <x:v>DEV-01069</x:v>
      </x:c>
      <x:c r="B6412" s="28" t="n">
        <x:v>46113</x:v>
      </x:c>
      <x:c r="C6412" t="n">
        <x:v>44.4</x:v>
      </x:c>
      <x:c r="D6412" t="n">
        <x:v>263.5</x:v>
      </x:c>
      <x:c r="E6412" t="n">
        <x:v>11</x:v>
      </x:c>
      <x:c r="F6412" t="n">
        <x:v>2</x:v>
      </x:c>
      <x:c r="G6412" t="n">
        <x:v>38</x:v>
      </x:c>
      <x:c r="H6412" t="n">
        <x:v>1</x:v>
      </x:c>
      <x:c r="I6412" t="n">
        <x:v>1</x:v>
      </x:c>
      <x:c r="J6412" t="n">
        <x:v>0.65</x:v>
      </x:c>
      <x:c r="K6412" t="n">
        <x:v>1</x:v>
      </x:c>
      <x:c r="L6412" t="n">
        <x:v>92.9</x:v>
      </x:c>
      <x:c r="M6412" t="n">
        <x:v>0</x:v>
      </x:c>
      <x:c r="N6412" t="n">
        <x:v>4.9</x:v>
      </x:c>
    </x:row>
    <x:row r="6413">
      <x:c r="A6413" t="str">
        <x:v>DEV-01069</x:v>
      </x:c>
      <x:c r="B6413" s="28" t="n">
        <x:v>46143</x:v>
      </x:c>
      <x:c r="C6413" t="n">
        <x:v>49.9</x:v>
      </x:c>
      <x:c r="D6413" t="n">
        <x:v>352.6</x:v>
      </x:c>
      <x:c r="E6413" t="n">
        <x:v>23</x:v>
      </x:c>
      <x:c r="F6413" t="n">
        <x:v>0</x:v>
      </x:c>
      <x:c r="G6413" t="n">
        <x:v>37</x:v>
      </x:c>
      <x:c r="H6413" t="n">
        <x:v>0</x:v>
      </x:c>
      <x:c r="I6413" t="n">
        <x:v>3</x:v>
      </x:c>
      <x:c r="J6413" t="n">
        <x:v>1.37</x:v>
      </x:c>
      <x:c r="K6413" t="n">
        <x:v>0</x:v>
      </x:c>
      <x:c r="L6413" t="n">
        <x:v>96.7</x:v>
      </x:c>
      <x:c r="M6413" t="n">
        <x:v>11.1</x:v>
      </x:c>
      <x:c r="N6413" t="n">
        <x:v>8.4</x:v>
      </x:c>
    </x:row>
    <x:row r="6414">
      <x:c r="A6414" t="str">
        <x:v>DEV-01069</x:v>
      </x:c>
      <x:c r="B6414" s="28" t="n">
        <x:v>46174</x:v>
      </x:c>
      <x:c r="C6414" t="n">
        <x:v>60.3</x:v>
      </x:c>
      <x:c r="D6414" t="n">
        <x:v>396.2</x:v>
      </x:c>
      <x:c r="E6414" t="n">
        <x:v>10</x:v>
      </x:c>
      <x:c r="F6414" t="n">
        <x:v>2</x:v>
      </x:c>
      <x:c r="G6414" t="n">
        <x:v>12</x:v>
      </x:c>
      <x:c r="H6414" t="n">
        <x:v>1</x:v>
      </x:c>
      <x:c r="I6414" t="n">
        <x:v>1</x:v>
      </x:c>
      <x:c r="J6414" t="n">
        <x:v>0.52</x:v>
      </x:c>
      <x:c r="K6414" t="n">
        <x:v>0</x:v>
      </x:c>
      <x:c r="L6414" t="n">
        <x:v>94.3</x:v>
      </x:c>
      <x:c r="M6414" t="n">
        <x:v>11.2</x:v>
      </x:c>
      <x:c r="N6414" t="n">
        <x:v>11.6</x:v>
      </x:c>
    </x:row>
    <x:row r="6415">
      <x:c r="A6415" t="str">
        <x:v>DEV-01069</x:v>
      </x:c>
      <x:c r="B6415" s="28" t="n">
        <x:v>46204</x:v>
      </x:c>
      <x:c r="C6415" t="n">
        <x:v>38.6</x:v>
      </x:c>
      <x:c r="D6415" t="n">
        <x:v>251.9</x:v>
      </x:c>
      <x:c r="E6415" t="n">
        <x:v>7</x:v>
      </x:c>
      <x:c r="F6415" t="n">
        <x:v>0</x:v>
      </x:c>
      <x:c r="G6415" t="n">
        <x:v>25</x:v>
      </x:c>
      <x:c r="H6415" t="n">
        <x:v>0</x:v>
      </x:c>
      <x:c r="I6415" t="n">
        <x:v>0</x:v>
      </x:c>
      <x:c r="J6415" t="n">
        <x:v>0.82</x:v>
      </x:c>
      <x:c r="K6415" t="n">
        <x:v>0</x:v>
      </x:c>
      <x:c r="L6415" t="n">
        <x:v>100</x:v>
      </x:c>
      <x:c r="M6415" t="n">
        <x:v>3.9</x:v>
      </x:c>
      <x:c r="N6415" t="n">
        <x:v>5.7</x:v>
      </x:c>
    </x:row>
    <x:row r="6416">
      <x:c r="A6416" t="str">
        <x:v>DEV-01070</x:v>
      </x:c>
      <x:c r="B6416" s="28" t="n">
        <x:v>46054</x:v>
      </x:c>
      <x:c r="C6416" t="n">
        <x:v>52.1</x:v>
      </x:c>
      <x:c r="D6416" t="n">
        <x:v>347.9</x:v>
      </x:c>
      <x:c r="E6416" t="n">
        <x:v>13</x:v>
      </x:c>
      <x:c r="F6416" t="n">
        <x:v>1</x:v>
      </x:c>
      <x:c r="G6416" t="n">
        <x:v>35</x:v>
      </x:c>
      <x:c r="H6416" t="n">
        <x:v>0</x:v>
      </x:c>
      <x:c r="I6416" t="n">
        <x:v>4</x:v>
      </x:c>
      <x:c r="J6416" t="n">
        <x:v>0</x:v>
      </x:c>
      <x:c r="K6416" t="n">
        <x:v>0</x:v>
      </x:c>
      <x:c r="L6416" t="n">
        <x:v>92.8</x:v>
      </x:c>
      <x:c r="M6416" t="n">
        <x:v>3.8</x:v>
      </x:c>
      <x:c r="N6416" t="n">
        <x:v>13.6</x:v>
      </x:c>
    </x:row>
    <x:row r="6417">
      <x:c r="A6417" t="str">
        <x:v>DEV-01070</x:v>
      </x:c>
      <x:c r="B6417" s="28" t="n">
        <x:v>46082</x:v>
      </x:c>
      <x:c r="C6417" t="n">
        <x:v>41.5</x:v>
      </x:c>
      <x:c r="D6417" t="n">
        <x:v>299.8</x:v>
      </x:c>
      <x:c r="E6417" t="n">
        <x:v>21</x:v>
      </x:c>
      <x:c r="F6417" t="n">
        <x:v>2</x:v>
      </x:c>
      <x:c r="G6417" t="n">
        <x:v>31</x:v>
      </x:c>
      <x:c r="H6417" t="n">
        <x:v>0</x:v>
      </x:c>
      <x:c r="I6417" t="n">
        <x:v>1</x:v>
      </x:c>
      <x:c r="J6417" t="n">
        <x:v>0.67</x:v>
      </x:c>
      <x:c r="K6417" t="n">
        <x:v>1</x:v>
      </x:c>
      <x:c r="L6417" t="n">
        <x:v>99.5</x:v>
      </x:c>
      <x:c r="M6417" t="n">
        <x:v>10.4</x:v>
      </x:c>
      <x:c r="N6417" t="n">
        <x:v>4.5</x:v>
      </x:c>
    </x:row>
    <x:row r="6418">
      <x:c r="A6418" t="str">
        <x:v>DEV-01070</x:v>
      </x:c>
      <x:c r="B6418" s="28" t="n">
        <x:v>46113</x:v>
      </x:c>
      <x:c r="C6418" t="n">
        <x:v>42.8</x:v>
      </x:c>
      <x:c r="D6418" t="n">
        <x:v>296.7</x:v>
      </x:c>
      <x:c r="E6418" t="n">
        <x:v>12</x:v>
      </x:c>
      <x:c r="F6418" t="n">
        <x:v>1</x:v>
      </x:c>
      <x:c r="G6418" t="n">
        <x:v>21</x:v>
      </x:c>
      <x:c r="H6418" t="n">
        <x:v>0</x:v>
      </x:c>
      <x:c r="I6418" t="n">
        <x:v>3</x:v>
      </x:c>
      <x:c r="J6418" t="n">
        <x:v>0</x:v>
      </x:c>
      <x:c r="K6418" t="n">
        <x:v>1</x:v>
      </x:c>
      <x:c r="L6418" t="n">
        <x:v>95</x:v>
      </x:c>
      <x:c r="M6418" t="n">
        <x:v>8.6</x:v>
      </x:c>
      <x:c r="N6418" t="n">
        <x:v>7</x:v>
      </x:c>
    </x:row>
    <x:row r="6419">
      <x:c r="A6419" t="str">
        <x:v>DEV-01070</x:v>
      </x:c>
      <x:c r="B6419" s="28" t="n">
        <x:v>46143</x:v>
      </x:c>
      <x:c r="C6419" t="n">
        <x:v>30.8</x:v>
      </x:c>
      <x:c r="D6419" t="n">
        <x:v>192.4</x:v>
      </x:c>
      <x:c r="E6419" t="n">
        <x:v>24</x:v>
      </x:c>
      <x:c r="F6419" t="n">
        <x:v>0</x:v>
      </x:c>
      <x:c r="G6419" t="n">
        <x:v>49</x:v>
      </x:c>
      <x:c r="H6419" t="n">
        <x:v>1</x:v>
      </x:c>
      <x:c r="I6419" t="n">
        <x:v>2</x:v>
      </x:c>
      <x:c r="J6419" t="n">
        <x:v>0</x:v>
      </x:c>
      <x:c r="K6419" t="n">
        <x:v>0</x:v>
      </x:c>
      <x:c r="L6419" t="n">
        <x:v>92.8</x:v>
      </x:c>
      <x:c r="M6419" t="n">
        <x:v>5.3</x:v>
      </x:c>
      <x:c r="N6419" t="n">
        <x:v>7.3</x:v>
      </x:c>
    </x:row>
    <x:row r="6420">
      <x:c r="A6420" t="str">
        <x:v>DEV-01070</x:v>
      </x:c>
      <x:c r="B6420" s="28" t="n">
        <x:v>46174</x:v>
      </x:c>
      <x:c r="C6420" t="n">
        <x:v>45.5</x:v>
      </x:c>
      <x:c r="D6420" t="n">
        <x:v>258.1</x:v>
      </x:c>
      <x:c r="E6420" t="n">
        <x:v>14</x:v>
      </x:c>
      <x:c r="F6420" t="n">
        <x:v>4</x:v>
      </x:c>
      <x:c r="G6420" t="n">
        <x:v>15</x:v>
      </x:c>
      <x:c r="H6420" t="n">
        <x:v>0</x:v>
      </x:c>
      <x:c r="I6420" t="n">
        <x:v>2</x:v>
      </x:c>
      <x:c r="J6420" t="n">
        <x:v>0</x:v>
      </x:c>
      <x:c r="K6420" t="n">
        <x:v>0</x:v>
      </x:c>
      <x:c r="L6420" t="n">
        <x:v>99.7</x:v>
      </x:c>
      <x:c r="M6420" t="n">
        <x:v>2.5</x:v>
      </x:c>
      <x:c r="N6420" t="n">
        <x:v>10.8</x:v>
      </x:c>
    </x:row>
    <x:row r="6421">
      <x:c r="A6421" t="str">
        <x:v>DEV-01070</x:v>
      </x:c>
      <x:c r="B6421" s="28" t="n">
        <x:v>46204</x:v>
      </x:c>
      <x:c r="C6421" t="n">
        <x:v>52.5</x:v>
      </x:c>
      <x:c r="D6421" t="n">
        <x:v>328.6</x:v>
      </x:c>
      <x:c r="E6421" t="n">
        <x:v>10</x:v>
      </x:c>
      <x:c r="F6421" t="n">
        <x:v>0</x:v>
      </x:c>
      <x:c r="G6421" t="n">
        <x:v>14</x:v>
      </x:c>
      <x:c r="H6421" t="n">
        <x:v>0</x:v>
      </x:c>
      <x:c r="I6421" t="n">
        <x:v>2</x:v>
      </x:c>
      <x:c r="J6421" t="n">
        <x:v>0.41</x:v>
      </x:c>
      <x:c r="K6421" t="n">
        <x:v>0</x:v>
      </x:c>
      <x:c r="L6421" t="n">
        <x:v>95.3</x:v>
      </x:c>
      <x:c r="M6421" t="n">
        <x:v>1.8</x:v>
      </x:c>
      <x:c r="N6421" t="n">
        <x:v>4.4</x:v>
      </x:c>
    </x:row>
    <x:row r="6422">
      <x:c r="A6422" t="str">
        <x:v>DEV-01071</x:v>
      </x:c>
      <x:c r="B6422" s="28" t="n">
        <x:v>46054</x:v>
      </x:c>
      <x:c r="C6422" t="n">
        <x:v>61.3</x:v>
      </x:c>
      <x:c r="D6422" t="n">
        <x:v>428.4</x:v>
      </x:c>
      <x:c r="E6422" t="n">
        <x:v>11</x:v>
      </x:c>
      <x:c r="F6422" t="n">
        <x:v>0</x:v>
      </x:c>
      <x:c r="G6422" t="n">
        <x:v>35</x:v>
      </x:c>
      <x:c r="H6422" t="n">
        <x:v>0</x:v>
      </x:c>
      <x:c r="I6422" t="n">
        <x:v>4</x:v>
      </x:c>
      <x:c r="J6422" t="n">
        <x:v>0</x:v>
      </x:c>
      <x:c r="K6422" t="n">
        <x:v>0</x:v>
      </x:c>
      <x:c r="L6422" t="n">
        <x:v>89.4</x:v>
      </x:c>
      <x:c r="M6422" t="n">
        <x:v>0</x:v>
      </x:c>
      <x:c r="N6422" t="n">
        <x:v>14.9</x:v>
      </x:c>
    </x:row>
    <x:row r="6423">
      <x:c r="A6423" t="str">
        <x:v>DEV-01071</x:v>
      </x:c>
      <x:c r="B6423" s="28" t="n">
        <x:v>46082</x:v>
      </x:c>
      <x:c r="C6423" t="n">
        <x:v>9.3</x:v>
      </x:c>
      <x:c r="D6423" t="n">
        <x:v>64.1</x:v>
      </x:c>
      <x:c r="E6423" t="n">
        <x:v>5</x:v>
      </x:c>
      <x:c r="F6423" t="n">
        <x:v>0</x:v>
      </x:c>
      <x:c r="G6423" t="n">
        <x:v>28</x:v>
      </x:c>
      <x:c r="H6423" t="n">
        <x:v>1</x:v>
      </x:c>
      <x:c r="I6423" t="n">
        <x:v>0</x:v>
      </x:c>
      <x:c r="J6423" t="n">
        <x:v>0</x:v>
      </x:c>
      <x:c r="K6423" t="n">
        <x:v>1</x:v>
      </x:c>
      <x:c r="L6423" t="n">
        <x:v>97.7</x:v>
      </x:c>
      <x:c r="M6423" t="n">
        <x:v>0</x:v>
      </x:c>
      <x:c r="N6423" t="n">
        <x:v>2.9</x:v>
      </x:c>
    </x:row>
    <x:row r="6424">
      <x:c r="A6424" t="str">
        <x:v>DEV-01071</x:v>
      </x:c>
      <x:c r="B6424" s="28" t="n">
        <x:v>46113</x:v>
      </x:c>
      <x:c r="C6424" t="n">
        <x:v>53.8</x:v>
      </x:c>
      <x:c r="D6424" t="n">
        <x:v>385.2</x:v>
      </x:c>
      <x:c r="E6424" t="n">
        <x:v>18</x:v>
      </x:c>
      <x:c r="F6424" t="n">
        <x:v>1</x:v>
      </x:c>
      <x:c r="G6424" t="n">
        <x:v>28</x:v>
      </x:c>
      <x:c r="H6424" t="n">
        <x:v>1</x:v>
      </x:c>
      <x:c r="I6424" t="n">
        <x:v>1</x:v>
      </x:c>
      <x:c r="J6424" t="n">
        <x:v>0.04</x:v>
      </x:c>
      <x:c r="K6424" t="n">
        <x:v>0</x:v>
      </x:c>
      <x:c r="L6424" t="n">
        <x:v>95.2</x:v>
      </x:c>
      <x:c r="M6424" t="n">
        <x:v>3.4</x:v>
      </x:c>
      <x:c r="N6424" t="n">
        <x:v>8.3</x:v>
      </x:c>
    </x:row>
    <x:row r="6425">
      <x:c r="A6425" t="str">
        <x:v>DEV-01071</x:v>
      </x:c>
      <x:c r="B6425" s="28" t="n">
        <x:v>46143</x:v>
      </x:c>
      <x:c r="C6425" t="n">
        <x:v>47</x:v>
      </x:c>
      <x:c r="D6425" t="n">
        <x:v>333.5</x:v>
      </x:c>
      <x:c r="E6425" t="n">
        <x:v>18</x:v>
      </x:c>
      <x:c r="F6425" t="n">
        <x:v>0</x:v>
      </x:c>
      <x:c r="G6425" t="n">
        <x:v>29</x:v>
      </x:c>
      <x:c r="H6425" t="n">
        <x:v>0</x:v>
      </x:c>
      <x:c r="I6425" t="n">
        <x:v>2</x:v>
      </x:c>
      <x:c r="J6425" t="n">
        <x:v>0.48</x:v>
      </x:c>
      <x:c r="K6425" t="n">
        <x:v>0</x:v>
      </x:c>
      <x:c r="L6425" t="n">
        <x:v>97.4</x:v>
      </x:c>
      <x:c r="M6425" t="n">
        <x:v>11.6</x:v>
      </x:c>
      <x:c r="N6425" t="n">
        <x:v>6.4</x:v>
      </x:c>
    </x:row>
    <x:row r="6426">
      <x:c r="A6426" t="str">
        <x:v>DEV-01071</x:v>
      </x:c>
      <x:c r="B6426" s="28" t="n">
        <x:v>46174</x:v>
      </x:c>
      <x:c r="C6426" t="n">
        <x:v>38.3</x:v>
      </x:c>
      <x:c r="D6426" t="n">
        <x:v>219.3</x:v>
      </x:c>
      <x:c r="E6426" t="n">
        <x:v>12</x:v>
      </x:c>
      <x:c r="F6426" t="n">
        <x:v>0</x:v>
      </x:c>
      <x:c r="G6426" t="n">
        <x:v>28</x:v>
      </x:c>
      <x:c r="H6426" t="n">
        <x:v>1</x:v>
      </x:c>
      <x:c r="I6426" t="n">
        <x:v>0</x:v>
      </x:c>
      <x:c r="J6426" t="n">
        <x:v>0.42</x:v>
      </x:c>
      <x:c r="K6426" t="n">
        <x:v>0</x:v>
      </x:c>
      <x:c r="L6426" t="n">
        <x:v>95.9</x:v>
      </x:c>
      <x:c r="M6426" t="n">
        <x:v>3.5</x:v>
      </x:c>
      <x:c r="N6426" t="n">
        <x:v>11.3</x:v>
      </x:c>
    </x:row>
    <x:row r="6427">
      <x:c r="A6427" t="str">
        <x:v>DEV-01071</x:v>
      </x:c>
      <x:c r="B6427" s="28" t="n">
        <x:v>46204</x:v>
      </x:c>
      <x:c r="C6427" t="n">
        <x:v>41.9</x:v>
      </x:c>
      <x:c r="D6427" t="n">
        <x:v>254.6</x:v>
      </x:c>
      <x:c r="E6427" t="n">
        <x:v>15</x:v>
      </x:c>
      <x:c r="F6427" t="n">
        <x:v>1</x:v>
      </x:c>
      <x:c r="G6427" t="n">
        <x:v>27</x:v>
      </x:c>
      <x:c r="H6427" t="n">
        <x:v>1</x:v>
      </x:c>
      <x:c r="I6427" t="n">
        <x:v>2</x:v>
      </x:c>
      <x:c r="J6427" t="n">
        <x:v>0.27</x:v>
      </x:c>
      <x:c r="K6427" t="n">
        <x:v>0</x:v>
      </x:c>
      <x:c r="L6427" t="n">
        <x:v>96.8</x:v>
      </x:c>
      <x:c r="M6427" t="n">
        <x:v>4.9</x:v>
      </x:c>
      <x:c r="N6427" t="n">
        <x:v>8.8</x:v>
      </x:c>
    </x:row>
    <x:row r="6428">
      <x:c r="A6428" t="str">
        <x:v>DEV-01072</x:v>
      </x:c>
      <x:c r="B6428" s="28" t="n">
        <x:v>46054</x:v>
      </x:c>
      <x:c r="C6428" t="n">
        <x:v>92.8</x:v>
      </x:c>
      <x:c r="D6428" t="n">
        <x:v>528.9</x:v>
      </x:c>
      <x:c r="E6428" t="n">
        <x:v>34</x:v>
      </x:c>
      <x:c r="F6428" t="n">
        <x:v>0</x:v>
      </x:c>
      <x:c r="G6428" t="n">
        <x:v>58</x:v>
      </x:c>
      <x:c r="H6428" t="n">
        <x:v>0</x:v>
      </x:c>
      <x:c r="I6428" t="n">
        <x:v>1</x:v>
      </x:c>
      <x:c r="J6428" t="n">
        <x:v>0.07</x:v>
      </x:c>
      <x:c r="K6428" t="n">
        <x:v>0</x:v>
      </x:c>
      <x:c r="L6428" t="n">
        <x:v>96.1</x:v>
      </x:c>
      <x:c r="M6428" t="n">
        <x:v>9.6</x:v>
      </x:c>
      <x:c r="N6428" t="n">
        <x:v>23.6</x:v>
      </x:c>
    </x:row>
    <x:row r="6429">
      <x:c r="A6429" t="str">
        <x:v>DEV-01072</x:v>
      </x:c>
      <x:c r="B6429" s="28" t="n">
        <x:v>46082</x:v>
      </x:c>
      <x:c r="C6429" t="n">
        <x:v>70.4</x:v>
      </x:c>
      <x:c r="D6429" t="n">
        <x:v>391.1</x:v>
      </x:c>
      <x:c r="E6429" t="n">
        <x:v>27</x:v>
      </x:c>
      <x:c r="F6429" t="n">
        <x:v>2</x:v>
      </x:c>
      <x:c r="G6429" t="n">
        <x:v>43</x:v>
      </x:c>
      <x:c r="H6429" t="n">
        <x:v>0</x:v>
      </x:c>
      <x:c r="I6429" t="n">
        <x:v>6</x:v>
      </x:c>
      <x:c r="J6429" t="n">
        <x:v>0.46</x:v>
      </x:c>
      <x:c r="K6429" t="n">
        <x:v>1</x:v>
      </x:c>
      <x:c r="L6429" t="n">
        <x:v>87</x:v>
      </x:c>
      <x:c r="M6429" t="n">
        <x:v>4.9</x:v>
      </x:c>
      <x:c r="N6429" t="n">
        <x:v>10.5</x:v>
      </x:c>
    </x:row>
    <x:row r="6430">
      <x:c r="A6430" t="str">
        <x:v>DEV-01072</x:v>
      </x:c>
      <x:c r="B6430" s="28" t="n">
        <x:v>46113</x:v>
      </x:c>
      <x:c r="C6430" t="n">
        <x:v>84.5</x:v>
      </x:c>
      <x:c r="D6430" t="n">
        <x:v>610</x:v>
      </x:c>
      <x:c r="E6430" t="n">
        <x:v>27</x:v>
      </x:c>
      <x:c r="F6430" t="n">
        <x:v>2</x:v>
      </x:c>
      <x:c r="G6430" t="n">
        <x:v>44</x:v>
      </x:c>
      <x:c r="H6430" t="n">
        <x:v>0</x:v>
      </x:c>
      <x:c r="I6430" t="n">
        <x:v>3</x:v>
      </x:c>
      <x:c r="J6430" t="n">
        <x:v>0</x:v>
      </x:c>
      <x:c r="K6430" t="n">
        <x:v>0</x:v>
      </x:c>
      <x:c r="L6430" t="n">
        <x:v>92.9</x:v>
      </x:c>
      <x:c r="M6430" t="n">
        <x:v>4.7</x:v>
      </x:c>
      <x:c r="N6430" t="n">
        <x:v>26.8</x:v>
      </x:c>
    </x:row>
    <x:row r="6431">
      <x:c r="A6431" t="str">
        <x:v>DEV-01072</x:v>
      </x:c>
      <x:c r="B6431" s="28" t="n">
        <x:v>46143</x:v>
      </x:c>
      <x:c r="C6431" t="n">
        <x:v>63.6</x:v>
      </x:c>
      <x:c r="D6431" t="n">
        <x:v>434.3</x:v>
      </x:c>
      <x:c r="E6431" t="n">
        <x:v>17</x:v>
      </x:c>
      <x:c r="F6431" t="n">
        <x:v>0</x:v>
      </x:c>
      <x:c r="G6431" t="n">
        <x:v>27</x:v>
      </x:c>
      <x:c r="H6431" t="n">
        <x:v>0</x:v>
      </x:c>
      <x:c r="I6431" t="n">
        <x:v>6</x:v>
      </x:c>
      <x:c r="J6431" t="n">
        <x:v>0.4</x:v>
      </x:c>
      <x:c r="K6431" t="n">
        <x:v>2</x:v>
      </x:c>
      <x:c r="L6431" t="n">
        <x:v>97.1</x:v>
      </x:c>
      <x:c r="M6431" t="n">
        <x:v>2.5</x:v>
      </x:c>
      <x:c r="N6431" t="n">
        <x:v>9.8</x:v>
      </x:c>
    </x:row>
    <x:row r="6432">
      <x:c r="A6432" t="str">
        <x:v>DEV-01072</x:v>
      </x:c>
      <x:c r="B6432" s="28" t="n">
        <x:v>46174</x:v>
      </x:c>
      <x:c r="C6432" t="n">
        <x:v>79.9</x:v>
      </x:c>
      <x:c r="D6432" t="n">
        <x:v>501.6</x:v>
      </x:c>
      <x:c r="E6432" t="n">
        <x:v>29</x:v>
      </x:c>
      <x:c r="F6432" t="n">
        <x:v>0</x:v>
      </x:c>
      <x:c r="G6432" t="n">
        <x:v>40</x:v>
      </x:c>
      <x:c r="H6432" t="n">
        <x:v>0</x:v>
      </x:c>
      <x:c r="I6432" t="n">
        <x:v>4</x:v>
      </x:c>
      <x:c r="J6432" t="n">
        <x:v>0</x:v>
      </x:c>
      <x:c r="K6432" t="n">
        <x:v>0</x:v>
      </x:c>
      <x:c r="L6432" t="n">
        <x:v>95.7</x:v>
      </x:c>
      <x:c r="M6432" t="n">
        <x:v>6.8</x:v>
      </x:c>
      <x:c r="N6432" t="n">
        <x:v>11.5</x:v>
      </x:c>
    </x:row>
    <x:row r="6433">
      <x:c r="A6433" t="str">
        <x:v>DEV-01072</x:v>
      </x:c>
      <x:c r="B6433" s="28" t="n">
        <x:v>46204</x:v>
      </x:c>
      <x:c r="C6433" t="n">
        <x:v>98</x:v>
      </x:c>
      <x:c r="D6433" t="n">
        <x:v>672</x:v>
      </x:c>
      <x:c r="E6433" t="n">
        <x:v>27</x:v>
      </x:c>
      <x:c r="F6433" t="n">
        <x:v>0</x:v>
      </x:c>
      <x:c r="G6433" t="n">
        <x:v>57</x:v>
      </x:c>
      <x:c r="H6433" t="n">
        <x:v>1</x:v>
      </x:c>
      <x:c r="I6433" t="n">
        <x:v>5</x:v>
      </x:c>
      <x:c r="J6433" t="n">
        <x:v>0.48</x:v>
      </x:c>
      <x:c r="K6433" t="n">
        <x:v>0</x:v>
      </x:c>
      <x:c r="L6433" t="n">
        <x:v>92.1</x:v>
      </x:c>
      <x:c r="M6433" t="n">
        <x:v>3.2</x:v>
      </x:c>
      <x:c r="N6433" t="n">
        <x:v>24.1</x:v>
      </x:c>
    </x:row>
    <x:row r="6434">
      <x:c r="A6434" t="str">
        <x:v>DEV-01073</x:v>
      </x:c>
      <x:c r="B6434" s="28" t="n">
        <x:v>46054</x:v>
      </x:c>
      <x:c r="C6434" t="n">
        <x:v>85.9</x:v>
      </x:c>
      <x:c r="D6434" t="n">
        <x:v>564.3</x:v>
      </x:c>
      <x:c r="E6434" t="n">
        <x:v>28</x:v>
      </x:c>
      <x:c r="F6434" t="n">
        <x:v>1</x:v>
      </x:c>
      <x:c r="G6434" t="n">
        <x:v>42</x:v>
      </x:c>
      <x:c r="H6434" t="n">
        <x:v>0</x:v>
      </x:c>
      <x:c r="I6434" t="n">
        <x:v>1</x:v>
      </x:c>
      <x:c r="J6434" t="n">
        <x:v>0</x:v>
      </x:c>
      <x:c r="K6434" t="n">
        <x:v>0</x:v>
      </x:c>
      <x:c r="L6434" t="n">
        <x:v>94.4</x:v>
      </x:c>
      <x:c r="M6434" t="n">
        <x:v>1.3</x:v>
      </x:c>
      <x:c r="N6434" t="n">
        <x:v>27</x:v>
      </x:c>
    </x:row>
    <x:row r="6435">
      <x:c r="A6435" t="str">
        <x:v>DEV-01073</x:v>
      </x:c>
      <x:c r="B6435" s="28" t="n">
        <x:v>46082</x:v>
      </x:c>
      <x:c r="C6435" t="n">
        <x:v>74.8</x:v>
      </x:c>
      <x:c r="D6435" t="n">
        <x:v>435.9</x:v>
      </x:c>
      <x:c r="E6435" t="n">
        <x:v>16</x:v>
      </x:c>
      <x:c r="F6435" t="n">
        <x:v>3</x:v>
      </x:c>
      <x:c r="G6435" t="n">
        <x:v>35</x:v>
      </x:c>
      <x:c r="H6435" t="n">
        <x:v>0</x:v>
      </x:c>
      <x:c r="I6435" t="n">
        <x:v>3</x:v>
      </x:c>
      <x:c r="J6435" t="n">
        <x:v>0.02</x:v>
      </x:c>
      <x:c r="K6435" t="n">
        <x:v>0</x:v>
      </x:c>
      <x:c r="L6435" t="n">
        <x:v>92.9</x:v>
      </x:c>
      <x:c r="M6435" t="n">
        <x:v>5</x:v>
      </x:c>
      <x:c r="N6435" t="n">
        <x:v>8.7</x:v>
      </x:c>
    </x:row>
    <x:row r="6436">
      <x:c r="A6436" t="str">
        <x:v>DEV-01073</x:v>
      </x:c>
      <x:c r="B6436" s="28" t="n">
        <x:v>46113</x:v>
      </x:c>
      <x:c r="C6436" t="n">
        <x:v>55.6</x:v>
      </x:c>
      <x:c r="D6436" t="n">
        <x:v>346.5</x:v>
      </x:c>
      <x:c r="E6436" t="n">
        <x:v>16</x:v>
      </x:c>
      <x:c r="F6436" t="n">
        <x:v>0</x:v>
      </x:c>
      <x:c r="G6436" t="n">
        <x:v>34</x:v>
      </x:c>
      <x:c r="H6436" t="n">
        <x:v>0</x:v>
      </x:c>
      <x:c r="I6436" t="n">
        <x:v>0</x:v>
      </x:c>
      <x:c r="J6436" t="n">
        <x:v>0.37</x:v>
      </x:c>
      <x:c r="K6436" t="n">
        <x:v>0</x:v>
      </x:c>
      <x:c r="L6436" t="n">
        <x:v>96.4</x:v>
      </x:c>
      <x:c r="M6436" t="n">
        <x:v>0</x:v>
      </x:c>
      <x:c r="N6436" t="n">
        <x:v>9.4</x:v>
      </x:c>
    </x:row>
    <x:row r="6437">
      <x:c r="A6437" t="str">
        <x:v>DEV-01073</x:v>
      </x:c>
      <x:c r="B6437" s="28" t="n">
        <x:v>46143</x:v>
      </x:c>
      <x:c r="C6437" t="n">
        <x:v>64.2</x:v>
      </x:c>
      <x:c r="D6437" t="n">
        <x:v>358.1</x:v>
      </x:c>
      <x:c r="E6437" t="n">
        <x:v>15</x:v>
      </x:c>
      <x:c r="F6437" t="n">
        <x:v>1</x:v>
      </x:c>
      <x:c r="G6437" t="n">
        <x:v>43</x:v>
      </x:c>
      <x:c r="H6437" t="n">
        <x:v>2</x:v>
      </x:c>
      <x:c r="I6437" t="n">
        <x:v>0</x:v>
      </x:c>
      <x:c r="J6437" t="n">
        <x:v>0.67</x:v>
      </x:c>
      <x:c r="K6437" t="n">
        <x:v>0</x:v>
      </x:c>
      <x:c r="L6437" t="n">
        <x:v>94.5</x:v>
      </x:c>
      <x:c r="M6437" t="n">
        <x:v>4.8</x:v>
      </x:c>
      <x:c r="N6437" t="n">
        <x:v>6.3</x:v>
      </x:c>
    </x:row>
    <x:row r="6438">
      <x:c r="A6438" t="str">
        <x:v>DEV-01073</x:v>
      </x:c>
      <x:c r="B6438" s="28" t="n">
        <x:v>46174</x:v>
      </x:c>
      <x:c r="C6438" t="n">
        <x:v>86.3</x:v>
      </x:c>
      <x:c r="D6438" t="n">
        <x:v>533.2</x:v>
      </x:c>
      <x:c r="E6438" t="n">
        <x:v>23</x:v>
      </x:c>
      <x:c r="F6438" t="n">
        <x:v>0</x:v>
      </x:c>
      <x:c r="G6438" t="n">
        <x:v>34</x:v>
      </x:c>
      <x:c r="H6438" t="n">
        <x:v>0</x:v>
      </x:c>
      <x:c r="I6438" t="n">
        <x:v>4</x:v>
      </x:c>
      <x:c r="J6438" t="n">
        <x:v>0.1</x:v>
      </x:c>
      <x:c r="K6438" t="n">
        <x:v>0</x:v>
      </x:c>
      <x:c r="L6438" t="n">
        <x:v>99</x:v>
      </x:c>
      <x:c r="M6438" t="n">
        <x:v>4.8</x:v>
      </x:c>
      <x:c r="N6438" t="n">
        <x:v>15.2</x:v>
      </x:c>
    </x:row>
    <x:row r="6439">
      <x:c r="A6439" t="str">
        <x:v>DEV-01073</x:v>
      </x:c>
      <x:c r="B6439" s="28" t="n">
        <x:v>46204</x:v>
      </x:c>
      <x:c r="C6439" t="n">
        <x:v>77.9</x:v>
      </x:c>
      <x:c r="D6439" t="n">
        <x:v>500.4</x:v>
      </x:c>
      <x:c r="E6439" t="n">
        <x:v>22</x:v>
      </x:c>
      <x:c r="F6439" t="n">
        <x:v>0</x:v>
      </x:c>
      <x:c r="G6439" t="n">
        <x:v>47</x:v>
      </x:c>
      <x:c r="H6439" t="n">
        <x:v>0</x:v>
      </x:c>
      <x:c r="I6439" t="n">
        <x:v>1</x:v>
      </x:c>
      <x:c r="J6439" t="n">
        <x:v>1.81</x:v>
      </x:c>
      <x:c r="K6439" t="n">
        <x:v>0</x:v>
      </x:c>
      <x:c r="L6439" t="n">
        <x:v>98.3</x:v>
      </x:c>
      <x:c r="M6439" t="n">
        <x:v>8.4</x:v>
      </x:c>
      <x:c r="N6439" t="n">
        <x:v>7.9</x:v>
      </x:c>
    </x:row>
    <x:row r="6440">
      <x:c r="A6440" t="str">
        <x:v>DEV-01074</x:v>
      </x:c>
      <x:c r="B6440" s="28" t="n">
        <x:v>46054</x:v>
      </x:c>
      <x:c r="C6440" t="n">
        <x:v>66.1</x:v>
      </x:c>
      <x:c r="D6440" t="n">
        <x:v>424.5</x:v>
      </x:c>
      <x:c r="E6440" t="n">
        <x:v>18</x:v>
      </x:c>
      <x:c r="F6440" t="n">
        <x:v>2</x:v>
      </x:c>
      <x:c r="G6440" t="n">
        <x:v>42</x:v>
      </x:c>
      <x:c r="H6440" t="n">
        <x:v>0</x:v>
      </x:c>
      <x:c r="I6440" t="n">
        <x:v>2</x:v>
      </x:c>
      <x:c r="J6440" t="n">
        <x:v>0.95</x:v>
      </x:c>
      <x:c r="K6440" t="n">
        <x:v>0</x:v>
      </x:c>
      <x:c r="L6440" t="n">
        <x:v>95.1</x:v>
      </x:c>
      <x:c r="M6440" t="n">
        <x:v>1.5</x:v>
      </x:c>
      <x:c r="N6440" t="n">
        <x:v>7.8</x:v>
      </x:c>
    </x:row>
    <x:row r="6441">
      <x:c r="A6441" t="str">
        <x:v>DEV-01074</x:v>
      </x:c>
      <x:c r="B6441" s="28" t="n">
        <x:v>46082</x:v>
      </x:c>
      <x:c r="C6441" t="n">
        <x:v>38.2</x:v>
      </x:c>
      <x:c r="D6441" t="n">
        <x:v>274.9</x:v>
      </x:c>
      <x:c r="E6441" t="n">
        <x:v>18</x:v>
      </x:c>
      <x:c r="F6441" t="n">
        <x:v>1</x:v>
      </x:c>
      <x:c r="G6441" t="n">
        <x:v>49</x:v>
      </x:c>
      <x:c r="H6441" t="n">
        <x:v>0</x:v>
      </x:c>
      <x:c r="I6441" t="n">
        <x:v>0</x:v>
      </x:c>
      <x:c r="J6441" t="n">
        <x:v>1.29</x:v>
      </x:c>
      <x:c r="K6441" t="n">
        <x:v>0</x:v>
      </x:c>
      <x:c r="L6441" t="n">
        <x:v>96.8</x:v>
      </x:c>
      <x:c r="M6441" t="n">
        <x:v>0</x:v>
      </x:c>
      <x:c r="N6441" t="n">
        <x:v>9.3</x:v>
      </x:c>
    </x:row>
    <x:row r="6442">
      <x:c r="A6442" t="str">
        <x:v>DEV-01074</x:v>
      </x:c>
      <x:c r="B6442" s="28" t="n">
        <x:v>46113</x:v>
      </x:c>
      <x:c r="C6442" t="n">
        <x:v>56.3</x:v>
      </x:c>
      <x:c r="D6442" t="n">
        <x:v>334.4</x:v>
      </x:c>
      <x:c r="E6442" t="n">
        <x:v>24</x:v>
      </x:c>
      <x:c r="F6442" t="n">
        <x:v>1</x:v>
      </x:c>
      <x:c r="G6442" t="n">
        <x:v>35</x:v>
      </x:c>
      <x:c r="H6442" t="n">
        <x:v>0</x:v>
      </x:c>
      <x:c r="I6442" t="n">
        <x:v>3</x:v>
      </x:c>
      <x:c r="J6442" t="n">
        <x:v>0.74</x:v>
      </x:c>
      <x:c r="K6442" t="n">
        <x:v>0</x:v>
      </x:c>
      <x:c r="L6442" t="n">
        <x:v>96.1</x:v>
      </x:c>
      <x:c r="M6442" t="n">
        <x:v>0.6</x:v>
      </x:c>
      <x:c r="N6442" t="n">
        <x:v>12.7</x:v>
      </x:c>
    </x:row>
    <x:row r="6443">
      <x:c r="A6443" t="str">
        <x:v>DEV-01074</x:v>
      </x:c>
      <x:c r="B6443" s="28" t="n">
        <x:v>46143</x:v>
      </x:c>
      <x:c r="C6443" t="n">
        <x:v>58.8</x:v>
      </x:c>
      <x:c r="D6443" t="n">
        <x:v>403.1</x:v>
      </x:c>
      <x:c r="E6443" t="n">
        <x:v>22</x:v>
      </x:c>
      <x:c r="F6443" t="n">
        <x:v>2</x:v>
      </x:c>
      <x:c r="G6443" t="n">
        <x:v>38</x:v>
      </x:c>
      <x:c r="H6443" t="n">
        <x:v>0</x:v>
      </x:c>
      <x:c r="I6443" t="n">
        <x:v>2</x:v>
      </x:c>
      <x:c r="J6443" t="n">
        <x:v>0.3</x:v>
      </x:c>
      <x:c r="K6443" t="n">
        <x:v>1</x:v>
      </x:c>
      <x:c r="L6443" t="n">
        <x:v>96.1</x:v>
      </x:c>
      <x:c r="M6443" t="n">
        <x:v>7.4</x:v>
      </x:c>
      <x:c r="N6443" t="n">
        <x:v>14.2</x:v>
      </x:c>
    </x:row>
    <x:row r="6444">
      <x:c r="A6444" t="str">
        <x:v>DEV-01074</x:v>
      </x:c>
      <x:c r="B6444" s="28" t="n">
        <x:v>46174</x:v>
      </x:c>
      <x:c r="C6444" t="n">
        <x:v>68.4</x:v>
      </x:c>
      <x:c r="D6444" t="n">
        <x:v>457.7</x:v>
      </x:c>
      <x:c r="E6444" t="n">
        <x:v>18</x:v>
      </x:c>
      <x:c r="F6444" t="n">
        <x:v>1</x:v>
      </x:c>
      <x:c r="G6444" t="n">
        <x:v>46</x:v>
      </x:c>
      <x:c r="H6444" t="n">
        <x:v>0</x:v>
      </x:c>
      <x:c r="I6444" t="n">
        <x:v>4</x:v>
      </x:c>
      <x:c r="J6444" t="n">
        <x:v>0.92</x:v>
      </x:c>
      <x:c r="K6444" t="n">
        <x:v>2</x:v>
      </x:c>
      <x:c r="L6444" t="n">
        <x:v>93</x:v>
      </x:c>
      <x:c r="M6444" t="n">
        <x:v>7.6</x:v>
      </x:c>
      <x:c r="N6444" t="n">
        <x:v>21.8</x:v>
      </x:c>
    </x:row>
    <x:row r="6445">
      <x:c r="A6445" t="str">
        <x:v>DEV-01074</x:v>
      </x:c>
      <x:c r="B6445" s="28" t="n">
        <x:v>46204</x:v>
      </x:c>
      <x:c r="C6445" t="n">
        <x:v>51.8</x:v>
      </x:c>
      <x:c r="D6445" t="n">
        <x:v>353</x:v>
      </x:c>
      <x:c r="E6445" t="n">
        <x:v>17</x:v>
      </x:c>
      <x:c r="F6445" t="n">
        <x:v>0</x:v>
      </x:c>
      <x:c r="G6445" t="n">
        <x:v>34</x:v>
      </x:c>
      <x:c r="H6445" t="n">
        <x:v>0</x:v>
      </x:c>
      <x:c r="I6445" t="n">
        <x:v>2</x:v>
      </x:c>
      <x:c r="J6445" t="n">
        <x:v>0.84</x:v>
      </x:c>
      <x:c r="K6445" t="n">
        <x:v>0</x:v>
      </x:c>
      <x:c r="L6445" t="n">
        <x:v>96.2</x:v>
      </x:c>
      <x:c r="M6445" t="n">
        <x:v>16.2</x:v>
      </x:c>
      <x:c r="N6445" t="n">
        <x:v>10.1</x:v>
      </x:c>
    </x:row>
    <x:row r="6446">
      <x:c r="A6446" t="str">
        <x:v>DEV-01075</x:v>
      </x:c>
      <x:c r="B6446" s="28" t="n">
        <x:v>46054</x:v>
      </x:c>
      <x:c r="C6446" t="n">
        <x:v>46.7</x:v>
      </x:c>
      <x:c r="D6446" t="n">
        <x:v>263.3</x:v>
      </x:c>
      <x:c r="E6446" t="n">
        <x:v>14</x:v>
      </x:c>
      <x:c r="F6446" t="n">
        <x:v>1</x:v>
      </x:c>
      <x:c r="G6446" t="n">
        <x:v>33</x:v>
      </x:c>
      <x:c r="H6446" t="n">
        <x:v>1</x:v>
      </x:c>
      <x:c r="I6446" t="n">
        <x:v>0</x:v>
      </x:c>
      <x:c r="J6446" t="n">
        <x:v>0.75</x:v>
      </x:c>
      <x:c r="K6446" t="n">
        <x:v>1</x:v>
      </x:c>
      <x:c r="L6446" t="n">
        <x:v>97.1</x:v>
      </x:c>
      <x:c r="M6446" t="n">
        <x:v>0</x:v>
      </x:c>
      <x:c r="N6446" t="n">
        <x:v>12.2</x:v>
      </x:c>
    </x:row>
    <x:row r="6447">
      <x:c r="A6447" t="str">
        <x:v>DEV-01075</x:v>
      </x:c>
      <x:c r="B6447" s="28" t="n">
        <x:v>46082</x:v>
      </x:c>
      <x:c r="C6447" t="n">
        <x:v>43.1</x:v>
      </x:c>
      <x:c r="D6447" t="n">
        <x:v>251.4</x:v>
      </x:c>
      <x:c r="E6447" t="n">
        <x:v>17</x:v>
      </x:c>
      <x:c r="F6447" t="n">
        <x:v>0</x:v>
      </x:c>
      <x:c r="G6447" t="n">
        <x:v>37</x:v>
      </x:c>
      <x:c r="H6447" t="n">
        <x:v>0</x:v>
      </x:c>
      <x:c r="I6447" t="n">
        <x:v>0</x:v>
      </x:c>
      <x:c r="J6447" t="n">
        <x:v>0.48</x:v>
      </x:c>
      <x:c r="K6447" t="n">
        <x:v>0</x:v>
      </x:c>
      <x:c r="L6447" t="n">
        <x:v>98.8</x:v>
      </x:c>
      <x:c r="M6447" t="n">
        <x:v>12.3</x:v>
      </x:c>
      <x:c r="N6447" t="n">
        <x:v>13.3</x:v>
      </x:c>
    </x:row>
    <x:row r="6448">
      <x:c r="A6448" t="str">
        <x:v>DEV-01075</x:v>
      </x:c>
      <x:c r="B6448" s="28" t="n">
        <x:v>46113</x:v>
      </x:c>
      <x:c r="C6448" t="n">
        <x:v>38.4</x:v>
      </x:c>
      <x:c r="D6448" t="n">
        <x:v>245.3</x:v>
      </x:c>
      <x:c r="E6448" t="n">
        <x:v>13</x:v>
      </x:c>
      <x:c r="F6448" t="n">
        <x:v>0</x:v>
      </x:c>
      <x:c r="G6448" t="n">
        <x:v>44</x:v>
      </x:c>
      <x:c r="H6448" t="n">
        <x:v>1</x:v>
      </x:c>
      <x:c r="I6448" t="n">
        <x:v>4</x:v>
      </x:c>
      <x:c r="J6448" t="n">
        <x:v>1.09</x:v>
      </x:c>
      <x:c r="K6448" t="n">
        <x:v>0</x:v>
      </x:c>
      <x:c r="L6448" t="n">
        <x:v>91.3</x:v>
      </x:c>
      <x:c r="M6448" t="n">
        <x:v>4.6</x:v>
      </x:c>
      <x:c r="N6448" t="n">
        <x:v>9.2</x:v>
      </x:c>
    </x:row>
    <x:row r="6449">
      <x:c r="A6449" t="str">
        <x:v>DEV-01075</x:v>
      </x:c>
      <x:c r="B6449" s="28" t="n">
        <x:v>46143</x:v>
      </x:c>
      <x:c r="C6449" t="n">
        <x:v>27.3</x:v>
      </x:c>
      <x:c r="D6449" t="n">
        <x:v>151.5</x:v>
      </x:c>
      <x:c r="E6449" t="n">
        <x:v>13</x:v>
      </x:c>
      <x:c r="F6449" t="n">
        <x:v>2</x:v>
      </x:c>
      <x:c r="G6449" t="n">
        <x:v>12</x:v>
      </x:c>
      <x:c r="H6449" t="n">
        <x:v>0</x:v>
      </x:c>
      <x:c r="I6449" t="n">
        <x:v>0</x:v>
      </x:c>
      <x:c r="J6449" t="n">
        <x:v>0.24</x:v>
      </x:c>
      <x:c r="K6449" t="n">
        <x:v>0</x:v>
      </x:c>
      <x:c r="L6449" t="n">
        <x:v>96.5</x:v>
      </x:c>
      <x:c r="M6449" t="n">
        <x:v>4.7</x:v>
      </x:c>
      <x:c r="N6449" t="n">
        <x:v>5.1</x:v>
      </x:c>
    </x:row>
    <x:row r="6450">
      <x:c r="A6450" t="str">
        <x:v>DEV-01075</x:v>
      </x:c>
      <x:c r="B6450" s="28" t="n">
        <x:v>46174</x:v>
      </x:c>
      <x:c r="C6450" t="n">
        <x:v>59.7</x:v>
      </x:c>
      <x:c r="D6450" t="n">
        <x:v>395.8</x:v>
      </x:c>
      <x:c r="E6450" t="n">
        <x:v>14</x:v>
      </x:c>
      <x:c r="F6450" t="n">
        <x:v>0</x:v>
      </x:c>
      <x:c r="G6450" t="n">
        <x:v>34</x:v>
      </x:c>
      <x:c r="H6450" t="n">
        <x:v>0</x:v>
      </x:c>
      <x:c r="I6450" t="n">
        <x:v>2</x:v>
      </x:c>
      <x:c r="J6450" t="n">
        <x:v>0.95</x:v>
      </x:c>
      <x:c r="K6450" t="n">
        <x:v>0</x:v>
      </x:c>
      <x:c r="L6450" t="n">
        <x:v>97.6</x:v>
      </x:c>
      <x:c r="M6450" t="n">
        <x:v>4.6</x:v>
      </x:c>
      <x:c r="N6450" t="n">
        <x:v>7.7</x:v>
      </x:c>
    </x:row>
    <x:row r="6451">
      <x:c r="A6451" t="str">
        <x:v>DEV-01075</x:v>
      </x:c>
      <x:c r="B6451" s="28" t="n">
        <x:v>46204</x:v>
      </x:c>
      <x:c r="C6451" t="n">
        <x:v>40.8</x:v>
      </x:c>
      <x:c r="D6451" t="n">
        <x:v>244.1</x:v>
      </x:c>
      <x:c r="E6451" t="n">
        <x:v>17</x:v>
      </x:c>
      <x:c r="F6451" t="n">
        <x:v>3</x:v>
      </x:c>
      <x:c r="G6451" t="n">
        <x:v>26</x:v>
      </x:c>
      <x:c r="H6451" t="n">
        <x:v>0</x:v>
      </x:c>
      <x:c r="I6451" t="n">
        <x:v>0</x:v>
      </x:c>
      <x:c r="J6451" t="n">
        <x:v>0.57</x:v>
      </x:c>
      <x:c r="K6451" t="n">
        <x:v>0</x:v>
      </x:c>
      <x:c r="L6451" t="n">
        <x:v>96</x:v>
      </x:c>
      <x:c r="M6451" t="n">
        <x:v>9.5</x:v>
      </x:c>
      <x:c r="N6451" t="n">
        <x:v>5.2</x:v>
      </x:c>
    </x:row>
    <x:row r="6452">
      <x:c r="A6452" t="str">
        <x:v>DEV-01076</x:v>
      </x:c>
      <x:c r="B6452" s="28" t="n">
        <x:v>46054</x:v>
      </x:c>
      <x:c r="C6452" t="n">
        <x:v>70.3</x:v>
      </x:c>
      <x:c r="D6452" t="n">
        <x:v>429.2</x:v>
      </x:c>
      <x:c r="E6452" t="n">
        <x:v>28</x:v>
      </x:c>
      <x:c r="F6452" t="n">
        <x:v>0</x:v>
      </x:c>
      <x:c r="G6452" t="n">
        <x:v>26</x:v>
      </x:c>
      <x:c r="H6452" t="n">
        <x:v>1</x:v>
      </x:c>
      <x:c r="I6452" t="n">
        <x:v>3</x:v>
      </x:c>
      <x:c r="J6452" t="n">
        <x:v>1.61</x:v>
      </x:c>
      <x:c r="K6452" t="n">
        <x:v>2</x:v>
      </x:c>
      <x:c r="L6452" t="n">
        <x:v>93.1</x:v>
      </x:c>
      <x:c r="M6452" t="n">
        <x:v>1.5</x:v>
      </x:c>
      <x:c r="N6452" t="n">
        <x:v>14</x:v>
      </x:c>
    </x:row>
    <x:row r="6453">
      <x:c r="A6453" t="str">
        <x:v>DEV-01076</x:v>
      </x:c>
      <x:c r="B6453" s="28" t="n">
        <x:v>46082</x:v>
      </x:c>
      <x:c r="C6453" t="n">
        <x:v>65.2</x:v>
      </x:c>
      <x:c r="D6453" t="n">
        <x:v>437.4</x:v>
      </x:c>
      <x:c r="E6453" t="n">
        <x:v>29</x:v>
      </x:c>
      <x:c r="F6453" t="n">
        <x:v>1</x:v>
      </x:c>
      <x:c r="G6453" t="n">
        <x:v>55</x:v>
      </x:c>
      <x:c r="H6453" t="n">
        <x:v>0</x:v>
      </x:c>
      <x:c r="I6453" t="n">
        <x:v>1</x:v>
      </x:c>
      <x:c r="J6453" t="n">
        <x:v>1.95</x:v>
      </x:c>
      <x:c r="K6453" t="n">
        <x:v>2</x:v>
      </x:c>
      <x:c r="L6453" t="n">
        <x:v>94.6</x:v>
      </x:c>
      <x:c r="M6453" t="n">
        <x:v>15.5</x:v>
      </x:c>
      <x:c r="N6453" t="n">
        <x:v>17.8</x:v>
      </x:c>
    </x:row>
    <x:row r="6454">
      <x:c r="A6454" t="str">
        <x:v>DEV-01076</x:v>
      </x:c>
      <x:c r="B6454" s="28" t="n">
        <x:v>46113</x:v>
      </x:c>
      <x:c r="C6454" t="n">
        <x:v>46.2</x:v>
      </x:c>
      <x:c r="D6454" t="n">
        <x:v>307.7</x:v>
      </x:c>
      <x:c r="E6454" t="n">
        <x:v>18</x:v>
      </x:c>
      <x:c r="F6454" t="n">
        <x:v>5</x:v>
      </x:c>
      <x:c r="G6454" t="n">
        <x:v>42</x:v>
      </x:c>
      <x:c r="H6454" t="n">
        <x:v>0</x:v>
      </x:c>
      <x:c r="I6454" t="n">
        <x:v>1</x:v>
      </x:c>
      <x:c r="J6454" t="n">
        <x:v>0.49</x:v>
      </x:c>
      <x:c r="K6454" t="n">
        <x:v>2</x:v>
      </x:c>
      <x:c r="L6454" t="n">
        <x:v>93.4</x:v>
      </x:c>
      <x:c r="M6454" t="n">
        <x:v>9</x:v>
      </x:c>
      <x:c r="N6454" t="n">
        <x:v>10.6</x:v>
      </x:c>
    </x:row>
    <x:row r="6455">
      <x:c r="A6455" t="str">
        <x:v>DEV-01076</x:v>
      </x:c>
      <x:c r="B6455" s="28" t="n">
        <x:v>46143</x:v>
      </x:c>
      <x:c r="C6455" t="n">
        <x:v>69</x:v>
      </x:c>
      <x:c r="D6455" t="n">
        <x:v>495.5</x:v>
      </x:c>
      <x:c r="E6455" t="n">
        <x:v>17</x:v>
      </x:c>
      <x:c r="F6455" t="n">
        <x:v>6</x:v>
      </x:c>
      <x:c r="G6455" t="n">
        <x:v>16</x:v>
      </x:c>
      <x:c r="H6455" t="n">
        <x:v>1</x:v>
      </x:c>
      <x:c r="I6455" t="n">
        <x:v>3</x:v>
      </x:c>
      <x:c r="J6455" t="n">
        <x:v>1.21</x:v>
      </x:c>
      <x:c r="K6455" t="n">
        <x:v>1</x:v>
      </x:c>
      <x:c r="L6455" t="n">
        <x:v>94.8</x:v>
      </x:c>
      <x:c r="M6455" t="n">
        <x:v>6.4</x:v>
      </x:c>
      <x:c r="N6455" t="n">
        <x:v>13.8</x:v>
      </x:c>
    </x:row>
    <x:row r="6456">
      <x:c r="A6456" t="str">
        <x:v>DEV-01076</x:v>
      </x:c>
      <x:c r="B6456" s="28" t="n">
        <x:v>46174</x:v>
      </x:c>
      <x:c r="C6456" t="n">
        <x:v>52.4</x:v>
      </x:c>
      <x:c r="D6456" t="n">
        <x:v>296.2</x:v>
      </x:c>
      <x:c r="E6456" t="n">
        <x:v>24</x:v>
      </x:c>
      <x:c r="F6456" t="n">
        <x:v>0</x:v>
      </x:c>
      <x:c r="G6456" t="n">
        <x:v>34</x:v>
      </x:c>
      <x:c r="H6456" t="n">
        <x:v>0</x:v>
      </x:c>
      <x:c r="I6456" t="n">
        <x:v>0</x:v>
      </x:c>
      <x:c r="J6456" t="n">
        <x:v>1.27</x:v>
      </x:c>
      <x:c r="K6456" t="n">
        <x:v>2</x:v>
      </x:c>
      <x:c r="L6456" t="n">
        <x:v>94.8</x:v>
      </x:c>
      <x:c r="M6456" t="n">
        <x:v>9.5</x:v>
      </x:c>
      <x:c r="N6456" t="n">
        <x:v>7.4</x:v>
      </x:c>
    </x:row>
    <x:row r="6457">
      <x:c r="A6457" t="str">
        <x:v>DEV-01076</x:v>
      </x:c>
      <x:c r="B6457" s="28" t="n">
        <x:v>46204</x:v>
      </x:c>
      <x:c r="C6457" t="n">
        <x:v>69.8</x:v>
      </x:c>
      <x:c r="D6457" t="n">
        <x:v>438.7</x:v>
      </x:c>
      <x:c r="E6457" t="n">
        <x:v>23</x:v>
      </x:c>
      <x:c r="F6457" t="n">
        <x:v>2</x:v>
      </x:c>
      <x:c r="G6457" t="n">
        <x:v>34</x:v>
      </x:c>
      <x:c r="H6457" t="n">
        <x:v>1</x:v>
      </x:c>
      <x:c r="I6457" t="n">
        <x:v>2</x:v>
      </x:c>
      <x:c r="J6457" t="n">
        <x:v>1.59</x:v>
      </x:c>
      <x:c r="K6457" t="n">
        <x:v>2</x:v>
      </x:c>
      <x:c r="L6457" t="n">
        <x:v>98.9</x:v>
      </x:c>
      <x:c r="M6457" t="n">
        <x:v>11.2</x:v>
      </x:c>
      <x:c r="N6457" t="n">
        <x:v>9.1</x:v>
      </x:c>
    </x:row>
    <x:row r="6458">
      <x:c r="A6458" t="str">
        <x:v>DEV-01077</x:v>
      </x:c>
      <x:c r="B6458" s="28" t="n">
        <x:v>46054</x:v>
      </x:c>
      <x:c r="C6458" t="n">
        <x:v>79.6</x:v>
      </x:c>
      <x:c r="D6458" t="n">
        <x:v>440.6</x:v>
      </x:c>
      <x:c r="E6458" t="n">
        <x:v>14</x:v>
      </x:c>
      <x:c r="F6458" t="n">
        <x:v>0</x:v>
      </x:c>
      <x:c r="G6458" t="n">
        <x:v>40</x:v>
      </x:c>
      <x:c r="H6458" t="n">
        <x:v>0</x:v>
      </x:c>
      <x:c r="I6458" t="n">
        <x:v>2</x:v>
      </x:c>
      <x:c r="J6458" t="n">
        <x:v>0.34</x:v>
      </x:c>
      <x:c r="K6458" t="n">
        <x:v>0</x:v>
      </x:c>
      <x:c r="L6458" t="n">
        <x:v>93.5</x:v>
      </x:c>
      <x:c r="M6458" t="n">
        <x:v>9</x:v>
      </x:c>
      <x:c r="N6458" t="n">
        <x:v>11.1</x:v>
      </x:c>
    </x:row>
    <x:row r="6459">
      <x:c r="A6459" t="str">
        <x:v>DEV-01077</x:v>
      </x:c>
      <x:c r="B6459" s="28" t="n">
        <x:v>46082</x:v>
      </x:c>
      <x:c r="C6459" t="n">
        <x:v>57.3</x:v>
      </x:c>
      <x:c r="D6459" t="n">
        <x:v>407.2</x:v>
      </x:c>
      <x:c r="E6459" t="n">
        <x:v>13</x:v>
      </x:c>
      <x:c r="F6459" t="n">
        <x:v>0</x:v>
      </x:c>
      <x:c r="G6459" t="n">
        <x:v>33</x:v>
      </x:c>
      <x:c r="H6459" t="n">
        <x:v>0</x:v>
      </x:c>
      <x:c r="I6459" t="n">
        <x:v>3</x:v>
      </x:c>
      <x:c r="J6459" t="n">
        <x:v>1.34</x:v>
      </x:c>
      <x:c r="K6459" t="n">
        <x:v>0</x:v>
      </x:c>
      <x:c r="L6459" t="n">
        <x:v>93.5</x:v>
      </x:c>
      <x:c r="M6459" t="n">
        <x:v>1.4</x:v>
      </x:c>
      <x:c r="N6459" t="n">
        <x:v>16.3</x:v>
      </x:c>
    </x:row>
    <x:row r="6460">
      <x:c r="A6460" t="str">
        <x:v>DEV-01077</x:v>
      </x:c>
      <x:c r="B6460" s="28" t="n">
        <x:v>46113</x:v>
      </x:c>
      <x:c r="C6460" t="n">
        <x:v>72.6</x:v>
      </x:c>
      <x:c r="D6460" t="n">
        <x:v>516.8</x:v>
      </x:c>
      <x:c r="E6460" t="n">
        <x:v>17</x:v>
      </x:c>
      <x:c r="F6460" t="n">
        <x:v>2</x:v>
      </x:c>
      <x:c r="G6460" t="n">
        <x:v>45</x:v>
      </x:c>
      <x:c r="H6460" t="n">
        <x:v>0</x:v>
      </x:c>
      <x:c r="I6460" t="n">
        <x:v>2</x:v>
      </x:c>
      <x:c r="J6460" t="n">
        <x:v>0.96</x:v>
      </x:c>
      <x:c r="K6460" t="n">
        <x:v>0</x:v>
      </x:c>
      <x:c r="L6460" t="n">
        <x:v>98.1</x:v>
      </x:c>
      <x:c r="M6460" t="n">
        <x:v>6.3</x:v>
      </x:c>
      <x:c r="N6460" t="n">
        <x:v>9.9</x:v>
      </x:c>
    </x:row>
    <x:row r="6461">
      <x:c r="A6461" t="str">
        <x:v>DEV-01077</x:v>
      </x:c>
      <x:c r="B6461" s="28" t="n">
        <x:v>46143</x:v>
      </x:c>
      <x:c r="C6461" t="n">
        <x:v>59.9</x:v>
      </x:c>
      <x:c r="D6461" t="n">
        <x:v>342.7</x:v>
      </x:c>
      <x:c r="E6461" t="n">
        <x:v>20</x:v>
      </x:c>
      <x:c r="F6461" t="n">
        <x:v>3</x:v>
      </x:c>
      <x:c r="G6461" t="n">
        <x:v>38</x:v>
      </x:c>
      <x:c r="H6461" t="n">
        <x:v>0</x:v>
      </x:c>
      <x:c r="I6461" t="n">
        <x:v>0</x:v>
      </x:c>
      <x:c r="J6461" t="n">
        <x:v>0.82</x:v>
      </x:c>
      <x:c r="K6461" t="n">
        <x:v>0</x:v>
      </x:c>
      <x:c r="L6461" t="n">
        <x:v>94.8</x:v>
      </x:c>
      <x:c r="M6461" t="n">
        <x:v>1.8</x:v>
      </x:c>
      <x:c r="N6461" t="n">
        <x:v>18.6</x:v>
      </x:c>
    </x:row>
    <x:row r="6462">
      <x:c r="A6462" t="str">
        <x:v>DEV-01077</x:v>
      </x:c>
      <x:c r="B6462" s="28" t="n">
        <x:v>46174</x:v>
      </x:c>
      <x:c r="C6462" t="n">
        <x:v>73.2</x:v>
      </x:c>
      <x:c r="D6462" t="n">
        <x:v>444.4</x:v>
      </x:c>
      <x:c r="E6462" t="n">
        <x:v>16</x:v>
      </x:c>
      <x:c r="F6462" t="n">
        <x:v>0</x:v>
      </x:c>
      <x:c r="G6462" t="n">
        <x:v>39</x:v>
      </x:c>
      <x:c r="H6462" t="n">
        <x:v>1</x:v>
      </x:c>
      <x:c r="I6462" t="n">
        <x:v>6</x:v>
      </x:c>
      <x:c r="J6462" t="n">
        <x:v>1.59</x:v>
      </x:c>
      <x:c r="K6462" t="n">
        <x:v>0</x:v>
      </x:c>
      <x:c r="L6462" t="n">
        <x:v>96.4</x:v>
      </x:c>
      <x:c r="M6462" t="n">
        <x:v>0.1</x:v>
      </x:c>
      <x:c r="N6462" t="n">
        <x:v>13.3</x:v>
      </x:c>
    </x:row>
    <x:row r="6463">
      <x:c r="A6463" t="str">
        <x:v>DEV-01077</x:v>
      </x:c>
      <x:c r="B6463" s="28" t="n">
        <x:v>46204</x:v>
      </x:c>
      <x:c r="C6463" t="n">
        <x:v>78.1</x:v>
      </x:c>
      <x:c r="D6463" t="n">
        <x:v>445.5</x:v>
      </x:c>
      <x:c r="E6463" t="n">
        <x:v>13</x:v>
      </x:c>
      <x:c r="F6463" t="n">
        <x:v>2</x:v>
      </x:c>
      <x:c r="G6463" t="n">
        <x:v>32</x:v>
      </x:c>
      <x:c r="H6463" t="n">
        <x:v>1</x:v>
      </x:c>
      <x:c r="I6463" t="n">
        <x:v>3</x:v>
      </x:c>
      <x:c r="J6463" t="n">
        <x:v>0.77</x:v>
      </x:c>
      <x:c r="K6463" t="n">
        <x:v>0</x:v>
      </x:c>
      <x:c r="L6463" t="n">
        <x:v>95.7</x:v>
      </x:c>
      <x:c r="M6463" t="n">
        <x:v>5</x:v>
      </x:c>
      <x:c r="N6463" t="n">
        <x:v>24.2</x:v>
      </x:c>
    </x:row>
    <x:row r="6464">
      <x:c r="A6464" t="str">
        <x:v>DEV-01078</x:v>
      </x:c>
      <x:c r="B6464" s="28" t="n">
        <x:v>46054</x:v>
      </x:c>
      <x:c r="C6464" t="n">
        <x:v>85.9</x:v>
      </x:c>
      <x:c r="D6464" t="n">
        <x:v>562</x:v>
      </x:c>
      <x:c r="E6464" t="n">
        <x:v>29</x:v>
      </x:c>
      <x:c r="F6464" t="n">
        <x:v>2</x:v>
      </x:c>
      <x:c r="G6464" t="n">
        <x:v>51</x:v>
      </x:c>
      <x:c r="H6464" t="n">
        <x:v>0</x:v>
      </x:c>
      <x:c r="I6464" t="n">
        <x:v>0</x:v>
      </x:c>
      <x:c r="J6464" t="n">
        <x:v>0.47</x:v>
      </x:c>
      <x:c r="K6464" t="n">
        <x:v>1</x:v>
      </x:c>
      <x:c r="L6464" t="n">
        <x:v>94.5</x:v>
      </x:c>
      <x:c r="M6464" t="n">
        <x:v>0.6</x:v>
      </x:c>
      <x:c r="N6464" t="n">
        <x:v>7</x:v>
      </x:c>
    </x:row>
    <x:row r="6465">
      <x:c r="A6465" t="str">
        <x:v>DEV-01078</x:v>
      </x:c>
      <x:c r="B6465" s="28" t="n">
        <x:v>46082</x:v>
      </x:c>
      <x:c r="C6465" t="n">
        <x:v>71</x:v>
      </x:c>
      <x:c r="D6465" t="n">
        <x:v>472.2</x:v>
      </x:c>
      <x:c r="E6465" t="n">
        <x:v>21</x:v>
      </x:c>
      <x:c r="F6465" t="n">
        <x:v>6</x:v>
      </x:c>
      <x:c r="G6465" t="n">
        <x:v>49</x:v>
      </x:c>
      <x:c r="H6465" t="n">
        <x:v>0</x:v>
      </x:c>
      <x:c r="I6465" t="n">
        <x:v>2</x:v>
      </x:c>
      <x:c r="J6465" t="n">
        <x:v>0.39</x:v>
      </x:c>
      <x:c r="K6465" t="n">
        <x:v>0</x:v>
      </x:c>
      <x:c r="L6465" t="n">
        <x:v>98.8</x:v>
      </x:c>
      <x:c r="M6465" t="n">
        <x:v>4.4</x:v>
      </x:c>
      <x:c r="N6465" t="n">
        <x:v>11.4</x:v>
      </x:c>
    </x:row>
    <x:row r="6466">
      <x:c r="A6466" t="str">
        <x:v>DEV-01078</x:v>
      </x:c>
      <x:c r="B6466" s="28" t="n">
        <x:v>46113</x:v>
      </x:c>
      <x:c r="C6466" t="n">
        <x:v>56</x:v>
      </x:c>
      <x:c r="D6466" t="n">
        <x:v>345.9</x:v>
      </x:c>
      <x:c r="E6466" t="n">
        <x:v>18</x:v>
      </x:c>
      <x:c r="F6466" t="n">
        <x:v>2</x:v>
      </x:c>
      <x:c r="G6466" t="n">
        <x:v>44</x:v>
      </x:c>
      <x:c r="H6466" t="n">
        <x:v>2</x:v>
      </x:c>
      <x:c r="I6466" t="n">
        <x:v>2</x:v>
      </x:c>
      <x:c r="J6466" t="n">
        <x:v>0.08</x:v>
      </x:c>
      <x:c r="K6466" t="n">
        <x:v>0</x:v>
      </x:c>
      <x:c r="L6466" t="n">
        <x:v>98.2</x:v>
      </x:c>
      <x:c r="M6466" t="n">
        <x:v>5.4</x:v>
      </x:c>
      <x:c r="N6466" t="n">
        <x:v>14</x:v>
      </x:c>
    </x:row>
    <x:row r="6467">
      <x:c r="A6467" t="str">
        <x:v>DEV-01078</x:v>
      </x:c>
      <x:c r="B6467" s="28" t="n">
        <x:v>46143</x:v>
      </x:c>
      <x:c r="C6467" t="n">
        <x:v>85.3</x:v>
      </x:c>
      <x:c r="D6467" t="n">
        <x:v>590.2</x:v>
      </x:c>
      <x:c r="E6467" t="n">
        <x:v>18</x:v>
      </x:c>
      <x:c r="F6467" t="n">
        <x:v>0</x:v>
      </x:c>
      <x:c r="G6467" t="n">
        <x:v>27</x:v>
      </x:c>
      <x:c r="H6467" t="n">
        <x:v>0</x:v>
      </x:c>
      <x:c r="I6467" t="n">
        <x:v>4</x:v>
      </x:c>
      <x:c r="J6467" t="n">
        <x:v>1.07</x:v>
      </x:c>
      <x:c r="K6467" t="n">
        <x:v>0</x:v>
      </x:c>
      <x:c r="L6467" t="n">
        <x:v>93.1</x:v>
      </x:c>
      <x:c r="M6467" t="n">
        <x:v>7.2</x:v>
      </x:c>
      <x:c r="N6467" t="n">
        <x:v>21.2</x:v>
      </x:c>
    </x:row>
    <x:row r="6468">
      <x:c r="A6468" t="str">
        <x:v>DEV-01078</x:v>
      </x:c>
      <x:c r="B6468" s="28" t="n">
        <x:v>46174</x:v>
      </x:c>
      <x:c r="C6468" t="n">
        <x:v>73.4</x:v>
      </x:c>
      <x:c r="D6468" t="n">
        <x:v>459</x:v>
      </x:c>
      <x:c r="E6468" t="n">
        <x:v>21</x:v>
      </x:c>
      <x:c r="F6468" t="n">
        <x:v>0</x:v>
      </x:c>
      <x:c r="G6468" t="n">
        <x:v>43</x:v>
      </x:c>
      <x:c r="H6468" t="n">
        <x:v>0</x:v>
      </x:c>
      <x:c r="I6468" t="n">
        <x:v>0</x:v>
      </x:c>
      <x:c r="J6468" t="n">
        <x:v>0.12</x:v>
      </x:c>
      <x:c r="K6468" t="n">
        <x:v>0</x:v>
      </x:c>
      <x:c r="L6468" t="n">
        <x:v>95.8</x:v>
      </x:c>
      <x:c r="M6468" t="n">
        <x:v>2</x:v>
      </x:c>
      <x:c r="N6468" t="n">
        <x:v>9.6</x:v>
      </x:c>
    </x:row>
    <x:row r="6469">
      <x:c r="A6469" t="str">
        <x:v>DEV-01078</x:v>
      </x:c>
      <x:c r="B6469" s="28" t="n">
        <x:v>46204</x:v>
      </x:c>
      <x:c r="C6469" t="n">
        <x:v>82.9</x:v>
      </x:c>
      <x:c r="D6469" t="n">
        <x:v>520.5</x:v>
      </x:c>
      <x:c r="E6469" t="n">
        <x:v>30</x:v>
      </x:c>
      <x:c r="F6469" t="n">
        <x:v>4</x:v>
      </x:c>
      <x:c r="G6469" t="n">
        <x:v>43</x:v>
      </x:c>
      <x:c r="H6469" t="n">
        <x:v>0</x:v>
      </x:c>
      <x:c r="I6469" t="n">
        <x:v>2</x:v>
      </x:c>
      <x:c r="J6469" t="n">
        <x:v>1.11</x:v>
      </x:c>
      <x:c r="K6469" t="n">
        <x:v>2</x:v>
      </x:c>
      <x:c r="L6469" t="n">
        <x:v>93.4</x:v>
      </x:c>
      <x:c r="M6469" t="n">
        <x:v>3.2</x:v>
      </x:c>
      <x:c r="N6469" t="n">
        <x:v>10.2</x:v>
      </x:c>
    </x:row>
    <x:row r="6470">
      <x:c r="A6470" t="str">
        <x:v>DEV-01079</x:v>
      </x:c>
      <x:c r="B6470" s="28" t="n">
        <x:v>46054</x:v>
      </x:c>
      <x:c r="C6470" t="n">
        <x:v>75.8</x:v>
      </x:c>
      <x:c r="D6470" t="n">
        <x:v>463.3</x:v>
      </x:c>
      <x:c r="E6470" t="n">
        <x:v>25</x:v>
      </x:c>
      <x:c r="F6470" t="n">
        <x:v>0</x:v>
      </x:c>
      <x:c r="G6470" t="n">
        <x:v>37</x:v>
      </x:c>
      <x:c r="H6470" t="n">
        <x:v>0</x:v>
      </x:c>
      <x:c r="I6470" t="n">
        <x:v>3</x:v>
      </x:c>
      <x:c r="J6470" t="n">
        <x:v>0.7</x:v>
      </x:c>
      <x:c r="K6470" t="n">
        <x:v>0</x:v>
      </x:c>
      <x:c r="L6470" t="n">
        <x:v>100</x:v>
      </x:c>
      <x:c r="M6470" t="n">
        <x:v>0</x:v>
      </x:c>
      <x:c r="N6470" t="n">
        <x:v>10.5</x:v>
      </x:c>
    </x:row>
    <x:row r="6471">
      <x:c r="A6471" t="str">
        <x:v>DEV-01079</x:v>
      </x:c>
      <x:c r="B6471" s="28" t="n">
        <x:v>46082</x:v>
      </x:c>
      <x:c r="C6471" t="n">
        <x:v>85.7</x:v>
      </x:c>
      <x:c r="D6471" t="n">
        <x:v>501</x:v>
      </x:c>
      <x:c r="E6471" t="n">
        <x:v>24</x:v>
      </x:c>
      <x:c r="F6471" t="n">
        <x:v>1</x:v>
      </x:c>
      <x:c r="G6471" t="n">
        <x:v>37</x:v>
      </x:c>
      <x:c r="H6471" t="n">
        <x:v>0</x:v>
      </x:c>
      <x:c r="I6471" t="n">
        <x:v>2</x:v>
      </x:c>
      <x:c r="J6471" t="n">
        <x:v>0.83</x:v>
      </x:c>
      <x:c r="K6471" t="n">
        <x:v>0</x:v>
      </x:c>
      <x:c r="L6471" t="n">
        <x:v>91</x:v>
      </x:c>
      <x:c r="M6471" t="n">
        <x:v>6.6</x:v>
      </x:c>
      <x:c r="N6471" t="n">
        <x:v>26.4</x:v>
      </x:c>
    </x:row>
    <x:row r="6472">
      <x:c r="A6472" t="str">
        <x:v>DEV-01079</x:v>
      </x:c>
      <x:c r="B6472" s="28" t="n">
        <x:v>46113</x:v>
      </x:c>
      <x:c r="C6472" t="n">
        <x:v>89</x:v>
      </x:c>
      <x:c r="D6472" t="n">
        <x:v>528.5</x:v>
      </x:c>
      <x:c r="E6472" t="n">
        <x:v>26</x:v>
      </x:c>
      <x:c r="F6472" t="n">
        <x:v>0</x:v>
      </x:c>
      <x:c r="G6472" t="n">
        <x:v>30</x:v>
      </x:c>
      <x:c r="H6472" t="n">
        <x:v>0</x:v>
      </x:c>
      <x:c r="I6472" t="n">
        <x:v>4</x:v>
      </x:c>
      <x:c r="J6472" t="n">
        <x:v>0</x:v>
      </x:c>
      <x:c r="K6472" t="n">
        <x:v>0</x:v>
      </x:c>
      <x:c r="L6472" t="n">
        <x:v>96.4</x:v>
      </x:c>
      <x:c r="M6472" t="n">
        <x:v>1.6</x:v>
      </x:c>
      <x:c r="N6472" t="n">
        <x:v>27.1</x:v>
      </x:c>
    </x:row>
    <x:row r="6473">
      <x:c r="A6473" t="str">
        <x:v>DEV-01079</x:v>
      </x:c>
      <x:c r="B6473" s="28" t="n">
        <x:v>46143</x:v>
      </x:c>
      <x:c r="C6473" t="n">
        <x:v>78.9</x:v>
      </x:c>
      <x:c r="D6473" t="n">
        <x:v>539.1</x:v>
      </x:c>
      <x:c r="E6473" t="n">
        <x:v>18</x:v>
      </x:c>
      <x:c r="F6473" t="n">
        <x:v>0</x:v>
      </x:c>
      <x:c r="G6473" t="n">
        <x:v>39</x:v>
      </x:c>
      <x:c r="H6473" t="n">
        <x:v>1</x:v>
      </x:c>
      <x:c r="I6473" t="n">
        <x:v>5</x:v>
      </x:c>
      <x:c r="J6473" t="n">
        <x:v>1.5</x:v>
      </x:c>
      <x:c r="K6473" t="n">
        <x:v>0</x:v>
      </x:c>
      <x:c r="L6473" t="n">
        <x:v>95.8</x:v>
      </x:c>
      <x:c r="M6473" t="n">
        <x:v>6</x:v>
      </x:c>
      <x:c r="N6473" t="n">
        <x:v>18.2</x:v>
      </x:c>
    </x:row>
    <x:row r="6474">
      <x:c r="A6474" t="str">
        <x:v>DEV-01079</x:v>
      </x:c>
      <x:c r="B6474" s="28" t="n">
        <x:v>46174</x:v>
      </x:c>
      <x:c r="C6474" t="n">
        <x:v>71</x:v>
      </x:c>
      <x:c r="D6474" t="n">
        <x:v>439.2</x:v>
      </x:c>
      <x:c r="E6474" t="n">
        <x:v>33</x:v>
      </x:c>
      <x:c r="F6474" t="n">
        <x:v>0</x:v>
      </x:c>
      <x:c r="G6474" t="n">
        <x:v>29</x:v>
      </x:c>
      <x:c r="H6474" t="n">
        <x:v>0</x:v>
      </x:c>
      <x:c r="I6474" t="n">
        <x:v>3</x:v>
      </x:c>
      <x:c r="J6474" t="n">
        <x:v>0.16</x:v>
      </x:c>
      <x:c r="K6474" t="n">
        <x:v>1</x:v>
      </x:c>
      <x:c r="L6474" t="n">
        <x:v>96.2</x:v>
      </x:c>
      <x:c r="M6474" t="n">
        <x:v>1.7</x:v>
      </x:c>
      <x:c r="N6474" t="n">
        <x:v>8.5</x:v>
      </x:c>
    </x:row>
    <x:row r="6475">
      <x:c r="A6475" t="str">
        <x:v>DEV-01079</x:v>
      </x:c>
      <x:c r="B6475" s="28" t="n">
        <x:v>46204</x:v>
      </x:c>
      <x:c r="C6475" t="n">
        <x:v>73</x:v>
      </x:c>
      <x:c r="D6475" t="n">
        <x:v>433.1</x:v>
      </x:c>
      <x:c r="E6475" t="n">
        <x:v>31</x:v>
      </x:c>
      <x:c r="F6475" t="n">
        <x:v>0</x:v>
      </x:c>
      <x:c r="G6475" t="n">
        <x:v>46</x:v>
      </x:c>
      <x:c r="H6475" t="n">
        <x:v>0</x:v>
      </x:c>
      <x:c r="I6475" t="n">
        <x:v>3</x:v>
      </x:c>
      <x:c r="J6475" t="n">
        <x:v>0.62</x:v>
      </x:c>
      <x:c r="K6475" t="n">
        <x:v>1</x:v>
      </x:c>
      <x:c r="L6475" t="n">
        <x:v>94.2</x:v>
      </x:c>
      <x:c r="M6475" t="n">
        <x:v>6.1</x:v>
      </x:c>
      <x:c r="N6475" t="n">
        <x:v>19.5</x:v>
      </x:c>
    </x:row>
    <x:row r="6476">
      <x:c r="A6476" t="str">
        <x:v>DEV-01080</x:v>
      </x:c>
      <x:c r="B6476" s="28" t="n">
        <x:v>46054</x:v>
      </x:c>
      <x:c r="C6476" t="n">
        <x:v>53.4</x:v>
      </x:c>
      <x:c r="D6476" t="n">
        <x:v>306.5</x:v>
      </x:c>
      <x:c r="E6476" t="n">
        <x:v>13</x:v>
      </x:c>
      <x:c r="F6476" t="n">
        <x:v>4</x:v>
      </x:c>
      <x:c r="G6476" t="n">
        <x:v>40</x:v>
      </x:c>
      <x:c r="H6476" t="n">
        <x:v>0</x:v>
      </x:c>
      <x:c r="I6476" t="n">
        <x:v>2</x:v>
      </x:c>
      <x:c r="J6476" t="n">
        <x:v>0.75</x:v>
      </x:c>
      <x:c r="K6476" t="n">
        <x:v>1</x:v>
      </x:c>
      <x:c r="L6476" t="n">
        <x:v>94.4</x:v>
      </x:c>
      <x:c r="M6476" t="n">
        <x:v>9.3</x:v>
      </x:c>
      <x:c r="N6476" t="n">
        <x:v>8.5</x:v>
      </x:c>
    </x:row>
    <x:row r="6477">
      <x:c r="A6477" t="str">
        <x:v>DEV-01080</x:v>
      </x:c>
      <x:c r="B6477" s="28" t="n">
        <x:v>46082</x:v>
      </x:c>
      <x:c r="C6477" t="n">
        <x:v>57.4</x:v>
      </x:c>
      <x:c r="D6477" t="n">
        <x:v>400.9</x:v>
      </x:c>
      <x:c r="E6477" t="n">
        <x:v>25</x:v>
      </x:c>
      <x:c r="F6477" t="n">
        <x:v>0</x:v>
      </x:c>
      <x:c r="G6477" t="n">
        <x:v>38</x:v>
      </x:c>
      <x:c r="H6477" t="n">
        <x:v>1</x:v>
      </x:c>
      <x:c r="I6477" t="n">
        <x:v>3</x:v>
      </x:c>
      <x:c r="J6477" t="n">
        <x:v>1.65</x:v>
      </x:c>
      <x:c r="K6477" t="n">
        <x:v>0</x:v>
      </x:c>
      <x:c r="L6477" t="n">
        <x:v>94.8</x:v>
      </x:c>
      <x:c r="M6477" t="n">
        <x:v>9</x:v>
      </x:c>
      <x:c r="N6477" t="n">
        <x:v>10.7</x:v>
      </x:c>
    </x:row>
    <x:row r="6478">
      <x:c r="A6478" t="str">
        <x:v>DEV-01080</x:v>
      </x:c>
      <x:c r="B6478" s="28" t="n">
        <x:v>46113</x:v>
      </x:c>
      <x:c r="C6478" t="n">
        <x:v>59</x:v>
      </x:c>
      <x:c r="D6478" t="n">
        <x:v>357</x:v>
      </x:c>
      <x:c r="E6478" t="n">
        <x:v>28</x:v>
      </x:c>
      <x:c r="F6478" t="n">
        <x:v>3</x:v>
      </x:c>
      <x:c r="G6478" t="n">
        <x:v>38</x:v>
      </x:c>
      <x:c r="H6478" t="n">
        <x:v>0</x:v>
      </x:c>
      <x:c r="I6478" t="n">
        <x:v>3</x:v>
      </x:c>
      <x:c r="J6478" t="n">
        <x:v>0.99</x:v>
      </x:c>
      <x:c r="K6478" t="n">
        <x:v>0</x:v>
      </x:c>
      <x:c r="L6478" t="n">
        <x:v>94</x:v>
      </x:c>
      <x:c r="M6478" t="n">
        <x:v>6.1</x:v>
      </x:c>
      <x:c r="N6478" t="n">
        <x:v>16</x:v>
      </x:c>
    </x:row>
    <x:row r="6479">
      <x:c r="A6479" t="str">
        <x:v>DEV-01080</x:v>
      </x:c>
      <x:c r="B6479" s="28" t="n">
        <x:v>46143</x:v>
      </x:c>
      <x:c r="C6479" t="n">
        <x:v>88.1</x:v>
      </x:c>
      <x:c r="D6479" t="n">
        <x:v>627.8</x:v>
      </x:c>
      <x:c r="E6479" t="n">
        <x:v>33</x:v>
      </x:c>
      <x:c r="F6479" t="n">
        <x:v>2</x:v>
      </x:c>
      <x:c r="G6479" t="n">
        <x:v>58</x:v>
      </x:c>
      <x:c r="H6479" t="n">
        <x:v>0</x:v>
      </x:c>
      <x:c r="I6479" t="n">
        <x:v>4</x:v>
      </x:c>
      <x:c r="J6479" t="n">
        <x:v>0.98</x:v>
      </x:c>
      <x:c r="K6479" t="n">
        <x:v>2</x:v>
      </x:c>
      <x:c r="L6479" t="n">
        <x:v>92.9</x:v>
      </x:c>
      <x:c r="M6479" t="n">
        <x:v>0</x:v>
      </x:c>
      <x:c r="N6479" t="n">
        <x:v>17.7</x:v>
      </x:c>
    </x:row>
    <x:row r="6480">
      <x:c r="A6480" t="str">
        <x:v>DEV-01080</x:v>
      </x:c>
      <x:c r="B6480" s="28" t="n">
        <x:v>46174</x:v>
      </x:c>
      <x:c r="C6480" t="n">
        <x:v>60.2</x:v>
      </x:c>
      <x:c r="D6480" t="n">
        <x:v>400.3</x:v>
      </x:c>
      <x:c r="E6480" t="n">
        <x:v>17</x:v>
      </x:c>
      <x:c r="F6480" t="n">
        <x:v>1</x:v>
      </x:c>
      <x:c r="G6480" t="n">
        <x:v>27</x:v>
      </x:c>
      <x:c r="H6480" t="n">
        <x:v>0</x:v>
      </x:c>
      <x:c r="I6480" t="n">
        <x:v>2</x:v>
      </x:c>
      <x:c r="J6480" t="n">
        <x:v>0.96</x:v>
      </x:c>
      <x:c r="K6480" t="n">
        <x:v>0</x:v>
      </x:c>
      <x:c r="L6480" t="n">
        <x:v>97.1</x:v>
      </x:c>
      <x:c r="M6480" t="n">
        <x:v>12.5</x:v>
      </x:c>
      <x:c r="N6480" t="n">
        <x:v>10.9</x:v>
      </x:c>
    </x:row>
    <x:row r="6481">
      <x:c r="A6481" t="str">
        <x:v>DEV-01080</x:v>
      </x:c>
      <x:c r="B6481" s="28" t="n">
        <x:v>46204</x:v>
      </x:c>
      <x:c r="C6481" t="n">
        <x:v>66.3</x:v>
      </x:c>
      <x:c r="D6481" t="n">
        <x:v>466.2</x:v>
      </x:c>
      <x:c r="E6481" t="n">
        <x:v>22</x:v>
      </x:c>
      <x:c r="F6481" t="n">
        <x:v>0</x:v>
      </x:c>
      <x:c r="G6481" t="n">
        <x:v>34</x:v>
      </x:c>
      <x:c r="H6481" t="n">
        <x:v>0</x:v>
      </x:c>
      <x:c r="I6481" t="n">
        <x:v>6</x:v>
      </x:c>
      <x:c r="J6481" t="n">
        <x:v>1.31</x:v>
      </x:c>
      <x:c r="K6481" t="n">
        <x:v>1</x:v>
      </x:c>
      <x:c r="L6481" t="n">
        <x:v>97.3</x:v>
      </x:c>
      <x:c r="M6481" t="n">
        <x:v>7.6</x:v>
      </x:c>
      <x:c r="N6481" t="n">
        <x:v>7.8</x:v>
      </x:c>
    </x:row>
    <x:row r="6482">
      <x:c r="A6482" t="str">
        <x:v>DEV-01081</x:v>
      </x:c>
      <x:c r="B6482" s="28" t="n">
        <x:v>46054</x:v>
      </x:c>
      <x:c r="C6482" t="n">
        <x:v>58</x:v>
      </x:c>
      <x:c r="D6482" t="n">
        <x:v>390.3</x:v>
      </x:c>
      <x:c r="E6482" t="n">
        <x:v>16</x:v>
      </x:c>
      <x:c r="F6482" t="n">
        <x:v>1</x:v>
      </x:c>
      <x:c r="G6482" t="n">
        <x:v>14</x:v>
      </x:c>
      <x:c r="H6482" t="n">
        <x:v>1</x:v>
      </x:c>
      <x:c r="I6482" t="n">
        <x:v>3</x:v>
      </x:c>
      <x:c r="J6482" t="n">
        <x:v>0.95</x:v>
      </x:c>
      <x:c r="K6482" t="n">
        <x:v>1</x:v>
      </x:c>
      <x:c r="L6482" t="n">
        <x:v>91</x:v>
      </x:c>
      <x:c r="M6482" t="n">
        <x:v>7</x:v>
      </x:c>
      <x:c r="N6482" t="n">
        <x:v>18.2</x:v>
      </x:c>
    </x:row>
    <x:row r="6483">
      <x:c r="A6483" t="str">
        <x:v>DEV-01081</x:v>
      </x:c>
      <x:c r="B6483" s="28" t="n">
        <x:v>46082</x:v>
      </x:c>
      <x:c r="C6483" t="n">
        <x:v>62.8</x:v>
      </x:c>
      <x:c r="D6483" t="n">
        <x:v>403.3</x:v>
      </x:c>
      <x:c r="E6483" t="n">
        <x:v>13</x:v>
      </x:c>
      <x:c r="F6483" t="n">
        <x:v>1</x:v>
      </x:c>
      <x:c r="G6483" t="n">
        <x:v>55</x:v>
      </x:c>
      <x:c r="H6483" t="n">
        <x:v>1</x:v>
      </x:c>
      <x:c r="I6483" t="n">
        <x:v>5</x:v>
      </x:c>
      <x:c r="J6483" t="n">
        <x:v>0.36</x:v>
      </x:c>
      <x:c r="K6483" t="n">
        <x:v>2</x:v>
      </x:c>
      <x:c r="L6483" t="n">
        <x:v>93.5</x:v>
      </x:c>
      <x:c r="M6483" t="n">
        <x:v>10.8</x:v>
      </x:c>
      <x:c r="N6483" t="n">
        <x:v>5.1</x:v>
      </x:c>
    </x:row>
    <x:row r="6484">
      <x:c r="A6484" t="str">
        <x:v>DEV-01081</x:v>
      </x:c>
      <x:c r="B6484" s="28" t="n">
        <x:v>46113</x:v>
      </x:c>
      <x:c r="C6484" t="n">
        <x:v>31.9</x:v>
      </x:c>
      <x:c r="D6484" t="n">
        <x:v>222</x:v>
      </x:c>
      <x:c r="E6484" t="n">
        <x:v>13</x:v>
      </x:c>
      <x:c r="F6484" t="n">
        <x:v>0</x:v>
      </x:c>
      <x:c r="G6484" t="n">
        <x:v>29</x:v>
      </x:c>
      <x:c r="H6484" t="n">
        <x:v>0</x:v>
      </x:c>
      <x:c r="I6484" t="n">
        <x:v>1</x:v>
      </x:c>
      <x:c r="J6484" t="n">
        <x:v>0.72</x:v>
      </x:c>
      <x:c r="K6484" t="n">
        <x:v>0</x:v>
      </x:c>
      <x:c r="L6484" t="n">
        <x:v>95.1</x:v>
      </x:c>
      <x:c r="M6484" t="n">
        <x:v>9.3</x:v>
      </x:c>
      <x:c r="N6484" t="n">
        <x:v>6.3</x:v>
      </x:c>
    </x:row>
    <x:row r="6485">
      <x:c r="A6485" t="str">
        <x:v>DEV-01081</x:v>
      </x:c>
      <x:c r="B6485" s="28" t="n">
        <x:v>46143</x:v>
      </x:c>
      <x:c r="C6485" t="n">
        <x:v>68</x:v>
      </x:c>
      <x:c r="D6485" t="n">
        <x:v>403.9</x:v>
      </x:c>
      <x:c r="E6485" t="n">
        <x:v>23</x:v>
      </x:c>
      <x:c r="F6485" t="n">
        <x:v>1</x:v>
      </x:c>
      <x:c r="G6485" t="n">
        <x:v>42</x:v>
      </x:c>
      <x:c r="H6485" t="n">
        <x:v>0</x:v>
      </x:c>
      <x:c r="I6485" t="n">
        <x:v>2</x:v>
      </x:c>
      <x:c r="J6485" t="n">
        <x:v>1.31</x:v>
      </x:c>
      <x:c r="K6485" t="n">
        <x:v>1</x:v>
      </x:c>
      <x:c r="L6485" t="n">
        <x:v>98.2</x:v>
      </x:c>
      <x:c r="M6485" t="n">
        <x:v>8.2</x:v>
      </x:c>
      <x:c r="N6485" t="n">
        <x:v>19.1</x:v>
      </x:c>
    </x:row>
    <x:row r="6486">
      <x:c r="A6486" t="str">
        <x:v>DEV-01081</x:v>
      </x:c>
      <x:c r="B6486" s="28" t="n">
        <x:v>46174</x:v>
      </x:c>
      <x:c r="C6486" t="n">
        <x:v>50.7</x:v>
      </x:c>
      <x:c r="D6486" t="n">
        <x:v>347.3</x:v>
      </x:c>
      <x:c r="E6486" t="n">
        <x:v>17</x:v>
      </x:c>
      <x:c r="F6486" t="n">
        <x:v>3</x:v>
      </x:c>
      <x:c r="G6486" t="n">
        <x:v>32</x:v>
      </x:c>
      <x:c r="H6486" t="n">
        <x:v>0</x:v>
      </x:c>
      <x:c r="I6486" t="n">
        <x:v>1</x:v>
      </x:c>
      <x:c r="J6486" t="n">
        <x:v>0.79</x:v>
      </x:c>
      <x:c r="K6486" t="n">
        <x:v>1</x:v>
      </x:c>
      <x:c r="L6486" t="n">
        <x:v>93.2</x:v>
      </x:c>
      <x:c r="M6486" t="n">
        <x:v>4.2</x:v>
      </x:c>
      <x:c r="N6486" t="n">
        <x:v>15.7</x:v>
      </x:c>
    </x:row>
    <x:row r="6487">
      <x:c r="A6487" t="str">
        <x:v>DEV-01081</x:v>
      </x:c>
      <x:c r="B6487" s="28" t="n">
        <x:v>46204</x:v>
      </x:c>
      <x:c r="C6487" t="n">
        <x:v>55.6</x:v>
      </x:c>
      <x:c r="D6487" t="n">
        <x:v>324.6</x:v>
      </x:c>
      <x:c r="E6487" t="n">
        <x:v>23</x:v>
      </x:c>
      <x:c r="F6487" t="n">
        <x:v>2</x:v>
      </x:c>
      <x:c r="G6487" t="n">
        <x:v>19</x:v>
      </x:c>
      <x:c r="H6487" t="n">
        <x:v>1</x:v>
      </x:c>
      <x:c r="I6487" t="n">
        <x:v>3</x:v>
      </x:c>
      <x:c r="J6487" t="n">
        <x:v>0.58</x:v>
      </x:c>
      <x:c r="K6487" t="n">
        <x:v>1</x:v>
      </x:c>
      <x:c r="L6487" t="n">
        <x:v>93</x:v>
      </x:c>
      <x:c r="M6487" t="n">
        <x:v>2.8</x:v>
      </x:c>
      <x:c r="N6487" t="n">
        <x:v>10.7</x:v>
      </x:c>
    </x:row>
    <x:row r="6488">
      <x:c r="A6488" t="str">
        <x:v>DEV-01082</x:v>
      </x:c>
      <x:c r="B6488" s="28" t="n">
        <x:v>46054</x:v>
      </x:c>
      <x:c r="C6488" t="n">
        <x:v>69.7</x:v>
      </x:c>
      <x:c r="D6488" t="n">
        <x:v>435.8</x:v>
      </x:c>
      <x:c r="E6488" t="n">
        <x:v>23</x:v>
      </x:c>
      <x:c r="F6488" t="n">
        <x:v>1</x:v>
      </x:c>
      <x:c r="G6488" t="n">
        <x:v>44</x:v>
      </x:c>
      <x:c r="H6488" t="n">
        <x:v>1</x:v>
      </x:c>
      <x:c r="I6488" t="n">
        <x:v>2</x:v>
      </x:c>
      <x:c r="J6488" t="n">
        <x:v>0.85</x:v>
      </x:c>
      <x:c r="K6488" t="n">
        <x:v>2</x:v>
      </x:c>
      <x:c r="L6488" t="n">
        <x:v>93</x:v>
      </x:c>
      <x:c r="M6488" t="n">
        <x:v>0.6</x:v>
      </x:c>
      <x:c r="N6488" t="n">
        <x:v>8.4</x:v>
      </x:c>
    </x:row>
    <x:row r="6489">
      <x:c r="A6489" t="str">
        <x:v>DEV-01082</x:v>
      </x:c>
      <x:c r="B6489" s="28" t="n">
        <x:v>46082</x:v>
      </x:c>
      <x:c r="C6489" t="n">
        <x:v>78.7</x:v>
      </x:c>
      <x:c r="D6489" t="n">
        <x:v>466.8</x:v>
      </x:c>
      <x:c r="E6489" t="n">
        <x:v>22</x:v>
      </x:c>
      <x:c r="F6489" t="n">
        <x:v>0</x:v>
      </x:c>
      <x:c r="G6489" t="n">
        <x:v>34</x:v>
      </x:c>
      <x:c r="H6489" t="n">
        <x:v>0</x:v>
      </x:c>
      <x:c r="I6489" t="n">
        <x:v>5</x:v>
      </x:c>
      <x:c r="J6489" t="n">
        <x:v>0.32</x:v>
      </x:c>
      <x:c r="K6489" t="n">
        <x:v>0</x:v>
      </x:c>
      <x:c r="L6489" t="n">
        <x:v>92.2</x:v>
      </x:c>
      <x:c r="M6489" t="n">
        <x:v>7.1</x:v>
      </x:c>
      <x:c r="N6489" t="n">
        <x:v>12.9</x:v>
      </x:c>
    </x:row>
    <x:row r="6490">
      <x:c r="A6490" t="str">
        <x:v>DEV-01082</x:v>
      </x:c>
      <x:c r="B6490" s="28" t="n">
        <x:v>46113</x:v>
      </x:c>
      <x:c r="C6490" t="n">
        <x:v>61.6</x:v>
      </x:c>
      <x:c r="D6490" t="n">
        <x:v>379.1</x:v>
      </x:c>
      <x:c r="E6490" t="n">
        <x:v>24</x:v>
      </x:c>
      <x:c r="F6490" t="n">
        <x:v>0</x:v>
      </x:c>
      <x:c r="G6490" t="n">
        <x:v>41</x:v>
      </x:c>
      <x:c r="H6490" t="n">
        <x:v>0</x:v>
      </x:c>
      <x:c r="I6490" t="n">
        <x:v>4</x:v>
      </x:c>
      <x:c r="J6490" t="n">
        <x:v>0</x:v>
      </x:c>
      <x:c r="K6490" t="n">
        <x:v>1</x:v>
      </x:c>
      <x:c r="L6490" t="n">
        <x:v>95.8</x:v>
      </x:c>
      <x:c r="M6490" t="n">
        <x:v>9</x:v>
      </x:c>
      <x:c r="N6490" t="n">
        <x:v>12.7</x:v>
      </x:c>
    </x:row>
    <x:row r="6491">
      <x:c r="A6491" t="str">
        <x:v>DEV-01082</x:v>
      </x:c>
      <x:c r="B6491" s="28" t="n">
        <x:v>46143</x:v>
      </x:c>
      <x:c r="C6491" t="n">
        <x:v>55.9</x:v>
      </x:c>
      <x:c r="D6491" t="n">
        <x:v>330.2</x:v>
      </x:c>
      <x:c r="E6491" t="n">
        <x:v>14</x:v>
      </x:c>
      <x:c r="F6491" t="n">
        <x:v>2</x:v>
      </x:c>
      <x:c r="G6491" t="n">
        <x:v>37</x:v>
      </x:c>
      <x:c r="H6491" t="n">
        <x:v>1</x:v>
      </x:c>
      <x:c r="I6491" t="n">
        <x:v>5</x:v>
      </x:c>
      <x:c r="J6491" t="n">
        <x:v>0.17</x:v>
      </x:c>
      <x:c r="K6491" t="n">
        <x:v>2</x:v>
      </x:c>
      <x:c r="L6491" t="n">
        <x:v>93.2</x:v>
      </x:c>
      <x:c r="M6491" t="n">
        <x:v>9.5</x:v>
      </x:c>
      <x:c r="N6491" t="n">
        <x:v>16.8</x:v>
      </x:c>
    </x:row>
    <x:row r="6492">
      <x:c r="A6492" t="str">
        <x:v>DEV-01082</x:v>
      </x:c>
      <x:c r="B6492" s="28" t="n">
        <x:v>46174</x:v>
      </x:c>
      <x:c r="C6492" t="n">
        <x:v>75</x:v>
      </x:c>
      <x:c r="D6492" t="n">
        <x:v>497</x:v>
      </x:c>
      <x:c r="E6492" t="n">
        <x:v>24</x:v>
      </x:c>
      <x:c r="F6492" t="n">
        <x:v>2</x:v>
      </x:c>
      <x:c r="G6492" t="n">
        <x:v>45</x:v>
      </x:c>
      <x:c r="H6492" t="n">
        <x:v>0</x:v>
      </x:c>
      <x:c r="I6492" t="n">
        <x:v>5</x:v>
      </x:c>
      <x:c r="J6492" t="n">
        <x:v>0</x:v>
      </x:c>
      <x:c r="K6492" t="n">
        <x:v>1</x:v>
      </x:c>
      <x:c r="L6492" t="n">
        <x:v>94.9</x:v>
      </x:c>
      <x:c r="M6492" t="n">
        <x:v>3.2</x:v>
      </x:c>
      <x:c r="N6492" t="n">
        <x:v>12.3</x:v>
      </x:c>
    </x:row>
    <x:row r="6493">
      <x:c r="A6493" t="str">
        <x:v>DEV-01082</x:v>
      </x:c>
      <x:c r="B6493" s="28" t="n">
        <x:v>46204</x:v>
      </x:c>
      <x:c r="C6493" t="n">
        <x:v>77.8</x:v>
      </x:c>
      <x:c r="D6493" t="n">
        <x:v>533.9</x:v>
      </x:c>
      <x:c r="E6493" t="n">
        <x:v>24</x:v>
      </x:c>
      <x:c r="F6493" t="n">
        <x:v>0</x:v>
      </x:c>
      <x:c r="G6493" t="n">
        <x:v>43</x:v>
      </x:c>
      <x:c r="H6493" t="n">
        <x:v>1</x:v>
      </x:c>
      <x:c r="I6493" t="n">
        <x:v>4</x:v>
      </x:c>
      <x:c r="J6493" t="n">
        <x:v>0</x:v>
      </x:c>
      <x:c r="K6493" t="n">
        <x:v>2</x:v>
      </x:c>
      <x:c r="L6493" t="n">
        <x:v>93.8</x:v>
      </x:c>
      <x:c r="M6493" t="n">
        <x:v>0.9</x:v>
      </x:c>
      <x:c r="N6493" t="n">
        <x:v>18.2</x:v>
      </x:c>
    </x:row>
    <x:row r="6494">
      <x:c r="A6494" t="str">
        <x:v>DEV-01083</x:v>
      </x:c>
      <x:c r="B6494" s="28" t="n">
        <x:v>46054</x:v>
      </x:c>
      <x:c r="C6494" t="n">
        <x:v>50.4</x:v>
      </x:c>
      <x:c r="D6494" t="n">
        <x:v>332</x:v>
      </x:c>
      <x:c r="E6494" t="n">
        <x:v>25</x:v>
      </x:c>
      <x:c r="F6494" t="n">
        <x:v>2</x:v>
      </x:c>
      <x:c r="G6494" t="n">
        <x:v>38</x:v>
      </x:c>
      <x:c r="H6494" t="n">
        <x:v>2</x:v>
      </x:c>
      <x:c r="I6494" t="n">
        <x:v>0</x:v>
      </x:c>
      <x:c r="J6494" t="n">
        <x:v>0.82</x:v>
      </x:c>
      <x:c r="K6494" t="n">
        <x:v>1</x:v>
      </x:c>
      <x:c r="L6494" t="n">
        <x:v>97</x:v>
      </x:c>
      <x:c r="M6494" t="n">
        <x:v>9.7</x:v>
      </x:c>
      <x:c r="N6494" t="n">
        <x:v>9</x:v>
      </x:c>
    </x:row>
    <x:row r="6495">
      <x:c r="A6495" t="str">
        <x:v>DEV-01083</x:v>
      </x:c>
      <x:c r="B6495" s="28" t="n">
        <x:v>46082</x:v>
      </x:c>
      <x:c r="C6495" t="n">
        <x:v>45.9</x:v>
      </x:c>
      <x:c r="D6495" t="n">
        <x:v>289.4</x:v>
      </x:c>
      <x:c r="E6495" t="n">
        <x:v>31</x:v>
      </x:c>
      <x:c r="F6495" t="n">
        <x:v>2</x:v>
      </x:c>
      <x:c r="G6495" t="n">
        <x:v>22</x:v>
      </x:c>
      <x:c r="H6495" t="n">
        <x:v>2</x:v>
      </x:c>
      <x:c r="I6495" t="n">
        <x:v>3</x:v>
      </x:c>
      <x:c r="J6495" t="n">
        <x:v>2.03</x:v>
      </x:c>
      <x:c r="K6495" t="n">
        <x:v>2</x:v>
      </x:c>
      <x:c r="L6495" t="n">
        <x:v>97.8</x:v>
      </x:c>
      <x:c r="M6495" t="n">
        <x:v>9.2</x:v>
      </x:c>
      <x:c r="N6495" t="n">
        <x:v>5.3</x:v>
      </x:c>
    </x:row>
    <x:row r="6496">
      <x:c r="A6496" t="str">
        <x:v>DEV-01083</x:v>
      </x:c>
      <x:c r="B6496" s="28" t="n">
        <x:v>46113</x:v>
      </x:c>
      <x:c r="C6496" t="n">
        <x:v>45.1</x:v>
      </x:c>
      <x:c r="D6496" t="n">
        <x:v>300.8</x:v>
      </x:c>
      <x:c r="E6496" t="n">
        <x:v>20</x:v>
      </x:c>
      <x:c r="F6496" t="n">
        <x:v>5</x:v>
      </x:c>
      <x:c r="G6496" t="n">
        <x:v>25</x:v>
      </x:c>
      <x:c r="H6496" t="n">
        <x:v>1</x:v>
      </x:c>
      <x:c r="I6496" t="n">
        <x:v>3</x:v>
      </x:c>
      <x:c r="J6496" t="n">
        <x:v>1.31</x:v>
      </x:c>
      <x:c r="K6496" t="n">
        <x:v>0</x:v>
      </x:c>
      <x:c r="L6496" t="n">
        <x:v>100</x:v>
      </x:c>
      <x:c r="M6496" t="n">
        <x:v>15.3</x:v>
      </x:c>
      <x:c r="N6496" t="n">
        <x:v>14.1</x:v>
      </x:c>
    </x:row>
    <x:row r="6497">
      <x:c r="A6497" t="str">
        <x:v>DEV-01083</x:v>
      </x:c>
      <x:c r="B6497" s="28" t="n">
        <x:v>46143</x:v>
      </x:c>
      <x:c r="C6497" t="n">
        <x:v>57</x:v>
      </x:c>
      <x:c r="D6497" t="n">
        <x:v>383.4</x:v>
      </x:c>
      <x:c r="E6497" t="n">
        <x:v>22</x:v>
      </x:c>
      <x:c r="F6497" t="n">
        <x:v>2</x:v>
      </x:c>
      <x:c r="G6497" t="n">
        <x:v>29</x:v>
      </x:c>
      <x:c r="H6497" t="n">
        <x:v>1</x:v>
      </x:c>
      <x:c r="I6497" t="n">
        <x:v>2</x:v>
      </x:c>
      <x:c r="J6497" t="n">
        <x:v>1.61</x:v>
      </x:c>
      <x:c r="K6497" t="n">
        <x:v>0</x:v>
      </x:c>
      <x:c r="L6497" t="n">
        <x:v>95.1</x:v>
      </x:c>
      <x:c r="M6497" t="n">
        <x:v>3.6</x:v>
      </x:c>
      <x:c r="N6497" t="n">
        <x:v>17.7</x:v>
      </x:c>
    </x:row>
    <x:row r="6498">
      <x:c r="A6498" t="str">
        <x:v>DEV-01083</x:v>
      </x:c>
      <x:c r="B6498" s="28" t="n">
        <x:v>46174</x:v>
      </x:c>
      <x:c r="C6498" t="n">
        <x:v>60.3</x:v>
      </x:c>
      <x:c r="D6498" t="n">
        <x:v>388.5</x:v>
      </x:c>
      <x:c r="E6498" t="n">
        <x:v>20</x:v>
      </x:c>
      <x:c r="F6498" t="n">
        <x:v>4</x:v>
      </x:c>
      <x:c r="G6498" t="n">
        <x:v>33</x:v>
      </x:c>
      <x:c r="H6498" t="n">
        <x:v>2</x:v>
      </x:c>
      <x:c r="I6498" t="n">
        <x:v>0</x:v>
      </x:c>
      <x:c r="J6498" t="n">
        <x:v>1.59</x:v>
      </x:c>
      <x:c r="K6498" t="n">
        <x:v>0</x:v>
      </x:c>
      <x:c r="L6498" t="n">
        <x:v>94.6</x:v>
      </x:c>
      <x:c r="M6498" t="n">
        <x:v>9</x:v>
      </x:c>
      <x:c r="N6498" t="n">
        <x:v>12.2</x:v>
      </x:c>
    </x:row>
    <x:row r="6499">
      <x:c r="A6499" t="str">
        <x:v>DEV-01083</x:v>
      </x:c>
      <x:c r="B6499" s="28" t="n">
        <x:v>46204</x:v>
      </x:c>
      <x:c r="C6499" t="n">
        <x:v>31.4</x:v>
      </x:c>
      <x:c r="D6499" t="n">
        <x:v>175.7</x:v>
      </x:c>
      <x:c r="E6499" t="n">
        <x:v>16</x:v>
      </x:c>
      <x:c r="F6499" t="n">
        <x:v>1</x:v>
      </x:c>
      <x:c r="G6499" t="n">
        <x:v>19</x:v>
      </x:c>
      <x:c r="H6499" t="n">
        <x:v>3</x:v>
      </x:c>
      <x:c r="I6499" t="n">
        <x:v>1</x:v>
      </x:c>
      <x:c r="J6499" t="n">
        <x:v>1.26</x:v>
      </x:c>
      <x:c r="K6499" t="n">
        <x:v>0</x:v>
      </x:c>
      <x:c r="L6499" t="n">
        <x:v>98</x:v>
      </x:c>
      <x:c r="M6499" t="n">
        <x:v>12.5</x:v>
      </x:c>
      <x:c r="N6499" t="n">
        <x:v>6.8</x:v>
      </x:c>
    </x:row>
    <x:row r="6500">
      <x:c r="A6500" t="str">
        <x:v>DEV-01084</x:v>
      </x:c>
      <x:c r="B6500" s="28" t="n">
        <x:v>46054</x:v>
      </x:c>
      <x:c r="C6500" t="n">
        <x:v>60.9</x:v>
      </x:c>
      <x:c r="D6500" t="n">
        <x:v>358.5</x:v>
      </x:c>
      <x:c r="E6500" t="n">
        <x:v>23</x:v>
      </x:c>
      <x:c r="F6500" t="n">
        <x:v>1</x:v>
      </x:c>
      <x:c r="G6500" t="n">
        <x:v>29</x:v>
      </x:c>
      <x:c r="H6500" t="n">
        <x:v>0</x:v>
      </x:c>
      <x:c r="I6500" t="n">
        <x:v>1</x:v>
      </x:c>
      <x:c r="J6500" t="n">
        <x:v>0</x:v>
      </x:c>
      <x:c r="K6500" t="n">
        <x:v>0</x:v>
      </x:c>
      <x:c r="L6500" t="n">
        <x:v>98.3</x:v>
      </x:c>
      <x:c r="M6500" t="n">
        <x:v>9.7</x:v>
      </x:c>
      <x:c r="N6500" t="n">
        <x:v>17.8</x:v>
      </x:c>
    </x:row>
    <x:row r="6501">
      <x:c r="A6501" t="str">
        <x:v>DEV-01084</x:v>
      </x:c>
      <x:c r="B6501" s="28" t="n">
        <x:v>46082</x:v>
      </x:c>
      <x:c r="C6501" t="n">
        <x:v>69.9</x:v>
      </x:c>
      <x:c r="D6501" t="n">
        <x:v>393.8</x:v>
      </x:c>
      <x:c r="E6501" t="n">
        <x:v>22</x:v>
      </x:c>
      <x:c r="F6501" t="n">
        <x:v>0</x:v>
      </x:c>
      <x:c r="G6501" t="n">
        <x:v>34</x:v>
      </x:c>
      <x:c r="H6501" t="n">
        <x:v>0</x:v>
      </x:c>
      <x:c r="I6501" t="n">
        <x:v>2</x:v>
      </x:c>
      <x:c r="J6501" t="n">
        <x:v>0</x:v>
      </x:c>
      <x:c r="K6501" t="n">
        <x:v>0</x:v>
      </x:c>
      <x:c r="L6501" t="n">
        <x:v>94.2</x:v>
      </x:c>
      <x:c r="M6501" t="n">
        <x:v>5.5</x:v>
      </x:c>
      <x:c r="N6501" t="n">
        <x:v>10.9</x:v>
      </x:c>
    </x:row>
    <x:row r="6502">
      <x:c r="A6502" t="str">
        <x:v>DEV-01084</x:v>
      </x:c>
      <x:c r="B6502" s="28" t="n">
        <x:v>46113</x:v>
      </x:c>
      <x:c r="C6502" t="n">
        <x:v>97</x:v>
      </x:c>
      <x:c r="D6502" t="n">
        <x:v>690.1</x:v>
      </x:c>
      <x:c r="E6502" t="n">
        <x:v>25</x:v>
      </x:c>
      <x:c r="F6502" t="n">
        <x:v>2</x:v>
      </x:c>
      <x:c r="G6502" t="n">
        <x:v>45</x:v>
      </x:c>
      <x:c r="H6502" t="n">
        <x:v>0</x:v>
      </x:c>
      <x:c r="I6502" t="n">
        <x:v>6</x:v>
      </x:c>
      <x:c r="J6502" t="n">
        <x:v>0.73</x:v>
      </x:c>
      <x:c r="K6502" t="n">
        <x:v>0</x:v>
      </x:c>
      <x:c r="L6502" t="n">
        <x:v>92.5</x:v>
      </x:c>
      <x:c r="M6502" t="n">
        <x:v>0.8</x:v>
      </x:c>
      <x:c r="N6502" t="n">
        <x:v>17.7</x:v>
      </x:c>
    </x:row>
    <x:row r="6503">
      <x:c r="A6503" t="str">
        <x:v>DEV-01084</x:v>
      </x:c>
      <x:c r="B6503" s="28" t="n">
        <x:v>46143</x:v>
      </x:c>
      <x:c r="C6503" t="n">
        <x:v>80.4</x:v>
      </x:c>
      <x:c r="D6503" t="n">
        <x:v>505.7</x:v>
      </x:c>
      <x:c r="E6503" t="n">
        <x:v>23</x:v>
      </x:c>
      <x:c r="F6503" t="n">
        <x:v>0</x:v>
      </x:c>
      <x:c r="G6503" t="n">
        <x:v>30</x:v>
      </x:c>
      <x:c r="H6503" t="n">
        <x:v>0</x:v>
      </x:c>
      <x:c r="I6503" t="n">
        <x:v>1</x:v>
      </x:c>
      <x:c r="J6503" t="n">
        <x:v>0</x:v>
      </x:c>
      <x:c r="K6503" t="n">
        <x:v>1</x:v>
      </x:c>
      <x:c r="L6503" t="n">
        <x:v>94.3</x:v>
      </x:c>
      <x:c r="M6503" t="n">
        <x:v>8</x:v>
      </x:c>
      <x:c r="N6503" t="n">
        <x:v>7.4</x:v>
      </x:c>
    </x:row>
    <x:row r="6504">
      <x:c r="A6504" t="str">
        <x:v>DEV-01084</x:v>
      </x:c>
      <x:c r="B6504" s="28" t="n">
        <x:v>46174</x:v>
      </x:c>
      <x:c r="C6504" t="n">
        <x:v>80.1</x:v>
      </x:c>
      <x:c r="D6504" t="n">
        <x:v>468.4</x:v>
      </x:c>
      <x:c r="E6504" t="n">
        <x:v>27</x:v>
      </x:c>
      <x:c r="F6504" t="n">
        <x:v>1</x:v>
      </x:c>
      <x:c r="G6504" t="n">
        <x:v>40</x:v>
      </x:c>
      <x:c r="H6504" t="n">
        <x:v>0</x:v>
      </x:c>
      <x:c r="I6504" t="n">
        <x:v>6</x:v>
      </x:c>
      <x:c r="J6504" t="n">
        <x:v>0.18</x:v>
      </x:c>
      <x:c r="K6504" t="n">
        <x:v>0</x:v>
      </x:c>
      <x:c r="L6504" t="n">
        <x:v>89.8</x:v>
      </x:c>
      <x:c r="M6504" t="n">
        <x:v>0.7</x:v>
      </x:c>
      <x:c r="N6504" t="n">
        <x:v>13.7</x:v>
      </x:c>
    </x:row>
    <x:row r="6505">
      <x:c r="A6505" t="str">
        <x:v>DEV-01084</x:v>
      </x:c>
      <x:c r="B6505" s="28" t="n">
        <x:v>46204</x:v>
      </x:c>
      <x:c r="C6505" t="n">
        <x:v>66.3</x:v>
      </x:c>
      <x:c r="D6505" t="n">
        <x:v>375.7</x:v>
      </x:c>
      <x:c r="E6505" t="n">
        <x:v>24</x:v>
      </x:c>
      <x:c r="F6505" t="n">
        <x:v>0</x:v>
      </x:c>
      <x:c r="G6505" t="n">
        <x:v>30</x:v>
      </x:c>
      <x:c r="H6505" t="n">
        <x:v>0</x:v>
      </x:c>
      <x:c r="I6505" t="n">
        <x:v>4</x:v>
      </x:c>
      <x:c r="J6505" t="n">
        <x:v>0</x:v>
      </x:c>
      <x:c r="K6505" t="n">
        <x:v>0</x:v>
      </x:c>
      <x:c r="L6505" t="n">
        <x:v>96.3</x:v>
      </x:c>
      <x:c r="M6505" t="n">
        <x:v>5.6</x:v>
      </x:c>
      <x:c r="N6505" t="n">
        <x:v>16.5</x:v>
      </x:c>
    </x:row>
    <x:row r="6506">
      <x:c r="A6506" t="str">
        <x:v>DEV-01085</x:v>
      </x:c>
      <x:c r="B6506" s="28" t="n">
        <x:v>46054</x:v>
      </x:c>
      <x:c r="C6506" t="n">
        <x:v>56.2</x:v>
      </x:c>
      <x:c r="D6506" t="n">
        <x:v>308.9</x:v>
      </x:c>
      <x:c r="E6506" t="n">
        <x:v>20</x:v>
      </x:c>
      <x:c r="F6506" t="n">
        <x:v>2</x:v>
      </x:c>
      <x:c r="G6506" t="n">
        <x:v>38</x:v>
      </x:c>
      <x:c r="H6506" t="n">
        <x:v>1</x:v>
      </x:c>
      <x:c r="I6506" t="n">
        <x:v>0</x:v>
      </x:c>
      <x:c r="J6506" t="n">
        <x:v>0.96</x:v>
      </x:c>
      <x:c r="K6506" t="n">
        <x:v>0</x:v>
      </x:c>
      <x:c r="L6506" t="n">
        <x:v>96.2</x:v>
      </x:c>
      <x:c r="M6506" t="n">
        <x:v>2.5</x:v>
      </x:c>
      <x:c r="N6506" t="n">
        <x:v>14.8</x:v>
      </x:c>
    </x:row>
    <x:row r="6507">
      <x:c r="A6507" t="str">
        <x:v>DEV-01085</x:v>
      </x:c>
      <x:c r="B6507" s="28" t="n">
        <x:v>46082</x:v>
      </x:c>
      <x:c r="C6507" t="n">
        <x:v>63</x:v>
      </x:c>
      <x:c r="D6507" t="n">
        <x:v>371.4</x:v>
      </x:c>
      <x:c r="E6507" t="n">
        <x:v>24</x:v>
      </x:c>
      <x:c r="F6507" t="n">
        <x:v>2</x:v>
      </x:c>
      <x:c r="G6507" t="n">
        <x:v>31</x:v>
      </x:c>
      <x:c r="H6507" t="n">
        <x:v>0</x:v>
      </x:c>
      <x:c r="I6507" t="n">
        <x:v>0</x:v>
      </x:c>
      <x:c r="J6507" t="n">
        <x:v>0.13</x:v>
      </x:c>
      <x:c r="K6507" t="n">
        <x:v>1</x:v>
      </x:c>
      <x:c r="L6507" t="n">
        <x:v>94.4</x:v>
      </x:c>
      <x:c r="M6507" t="n">
        <x:v>0</x:v>
      </x:c>
      <x:c r="N6507" t="n">
        <x:v>11.3</x:v>
      </x:c>
    </x:row>
    <x:row r="6508">
      <x:c r="A6508" t="str">
        <x:v>DEV-01085</x:v>
      </x:c>
      <x:c r="B6508" s="28" t="n">
        <x:v>46113</x:v>
      </x:c>
      <x:c r="C6508" t="n">
        <x:v>40</x:v>
      </x:c>
      <x:c r="D6508" t="n">
        <x:v>249.7</x:v>
      </x:c>
      <x:c r="E6508" t="n">
        <x:v>8</x:v>
      </x:c>
      <x:c r="F6508" t="n">
        <x:v>1</x:v>
      </x:c>
      <x:c r="G6508" t="n">
        <x:v>44</x:v>
      </x:c>
      <x:c r="H6508" t="n">
        <x:v>1</x:v>
      </x:c>
      <x:c r="I6508" t="n">
        <x:v>2</x:v>
      </x:c>
      <x:c r="J6508" t="n">
        <x:v>0.99</x:v>
      </x:c>
      <x:c r="K6508" t="n">
        <x:v>1</x:v>
      </x:c>
      <x:c r="L6508" t="n">
        <x:v>94.6</x:v>
      </x:c>
      <x:c r="M6508" t="n">
        <x:v>6.7</x:v>
      </x:c>
      <x:c r="N6508" t="n">
        <x:v>7.1</x:v>
      </x:c>
    </x:row>
    <x:row r="6509">
      <x:c r="A6509" t="str">
        <x:v>DEV-01085</x:v>
      </x:c>
      <x:c r="B6509" s="28" t="n">
        <x:v>46143</x:v>
      </x:c>
      <x:c r="C6509" t="n">
        <x:v>34.1</x:v>
      </x:c>
      <x:c r="D6509" t="n">
        <x:v>223.9</x:v>
      </x:c>
      <x:c r="E6509" t="n">
        <x:v>23</x:v>
      </x:c>
      <x:c r="F6509" t="n">
        <x:v>0</x:v>
      </x:c>
      <x:c r="G6509" t="n">
        <x:v>36</x:v>
      </x:c>
      <x:c r="H6509" t="n">
        <x:v>1</x:v>
      </x:c>
      <x:c r="I6509" t="n">
        <x:v>1</x:v>
      </x:c>
      <x:c r="J6509" t="n">
        <x:v>0.72</x:v>
      </x:c>
      <x:c r="K6509" t="n">
        <x:v>0</x:v>
      </x:c>
      <x:c r="L6509" t="n">
        <x:v>95</x:v>
      </x:c>
      <x:c r="M6509" t="n">
        <x:v>5</x:v>
      </x:c>
      <x:c r="N6509" t="n">
        <x:v>4.6</x:v>
      </x:c>
    </x:row>
    <x:row r="6510">
      <x:c r="A6510" t="str">
        <x:v>DEV-01085</x:v>
      </x:c>
      <x:c r="B6510" s="28" t="n">
        <x:v>46174</x:v>
      </x:c>
      <x:c r="C6510" t="n">
        <x:v>52.4</x:v>
      </x:c>
      <x:c r="D6510" t="n">
        <x:v>310.4</x:v>
      </x:c>
      <x:c r="E6510" t="n">
        <x:v>20</x:v>
      </x:c>
      <x:c r="F6510" t="n">
        <x:v>1</x:v>
      </x:c>
      <x:c r="G6510" t="n">
        <x:v>35</x:v>
      </x:c>
      <x:c r="H6510" t="n">
        <x:v>0</x:v>
      </x:c>
      <x:c r="I6510" t="n">
        <x:v>3</x:v>
      </x:c>
      <x:c r="J6510" t="n">
        <x:v>0.01</x:v>
      </x:c>
      <x:c r="K6510" t="n">
        <x:v>0</x:v>
      </x:c>
      <x:c r="L6510" t="n">
        <x:v>94</x:v>
      </x:c>
      <x:c r="M6510" t="n">
        <x:v>4.5</x:v>
      </x:c>
      <x:c r="N6510" t="n">
        <x:v>9</x:v>
      </x:c>
    </x:row>
    <x:row r="6511">
      <x:c r="A6511" t="str">
        <x:v>DEV-01085</x:v>
      </x:c>
      <x:c r="B6511" s="28" t="n">
        <x:v>46204</x:v>
      </x:c>
      <x:c r="C6511" t="n">
        <x:v>49.8</x:v>
      </x:c>
      <x:c r="D6511" t="n">
        <x:v>326.3</x:v>
      </x:c>
      <x:c r="E6511" t="n">
        <x:v>15</x:v>
      </x:c>
      <x:c r="F6511" t="n">
        <x:v>1</x:v>
      </x:c>
      <x:c r="G6511" t="n">
        <x:v>38</x:v>
      </x:c>
      <x:c r="H6511" t="n">
        <x:v>0</x:v>
      </x:c>
      <x:c r="I6511" t="n">
        <x:v>1</x:v>
      </x:c>
      <x:c r="J6511" t="n">
        <x:v>0.91</x:v>
      </x:c>
      <x:c r="K6511" t="n">
        <x:v>0</x:v>
      </x:c>
      <x:c r="L6511" t="n">
        <x:v>99.9</x:v>
      </x:c>
      <x:c r="M6511" t="n">
        <x:v>7.6</x:v>
      </x:c>
      <x:c r="N6511" t="n">
        <x:v>6.6</x:v>
      </x:c>
    </x:row>
    <x:row r="6512">
      <x:c r="A6512" t="str">
        <x:v>DEV-01086</x:v>
      </x:c>
      <x:c r="B6512" s="28" t="n">
        <x:v>46054</x:v>
      </x:c>
      <x:c r="C6512" t="n">
        <x:v>98</x:v>
      </x:c>
      <x:c r="D6512" t="n">
        <x:v>606.6</x:v>
      </x:c>
      <x:c r="E6512" t="n">
        <x:v>32</x:v>
      </x:c>
      <x:c r="F6512" t="n">
        <x:v>0</x:v>
      </x:c>
      <x:c r="G6512" t="n">
        <x:v>31</x:v>
      </x:c>
      <x:c r="H6512" t="n">
        <x:v>0</x:v>
      </x:c>
      <x:c r="I6512" t="n">
        <x:v>5</x:v>
      </x:c>
      <x:c r="J6512" t="n">
        <x:v>0.48</x:v>
      </x:c>
      <x:c r="K6512" t="n">
        <x:v>1</x:v>
      </x:c>
      <x:c r="L6512" t="n">
        <x:v>90.3</x:v>
      </x:c>
      <x:c r="M6512" t="n">
        <x:v>9.2</x:v>
      </x:c>
      <x:c r="N6512" t="n">
        <x:v>11.3</x:v>
      </x:c>
    </x:row>
    <x:row r="6513">
      <x:c r="A6513" t="str">
        <x:v>DEV-01086</x:v>
      </x:c>
      <x:c r="B6513" s="28" t="n">
        <x:v>46082</x:v>
      </x:c>
      <x:c r="C6513" t="n">
        <x:v>70.8</x:v>
      </x:c>
      <x:c r="D6513" t="n">
        <x:v>487.4</x:v>
      </x:c>
      <x:c r="E6513" t="n">
        <x:v>30</x:v>
      </x:c>
      <x:c r="F6513" t="n">
        <x:v>4</x:v>
      </x:c>
      <x:c r="G6513" t="n">
        <x:v>40</x:v>
      </x:c>
      <x:c r="H6513" t="n">
        <x:v>0</x:v>
      </x:c>
      <x:c r="I6513" t="n">
        <x:v>4</x:v>
      </x:c>
      <x:c r="J6513" t="n">
        <x:v>0.89</x:v>
      </x:c>
      <x:c r="K6513" t="n">
        <x:v>0</x:v>
      </x:c>
      <x:c r="L6513" t="n">
        <x:v>91.6</x:v>
      </x:c>
      <x:c r="M6513" t="n">
        <x:v>0</x:v>
      </x:c>
      <x:c r="N6513" t="n">
        <x:v>12.3</x:v>
      </x:c>
    </x:row>
    <x:row r="6514">
      <x:c r="A6514" t="str">
        <x:v>DEV-01086</x:v>
      </x:c>
      <x:c r="B6514" s="28" t="n">
        <x:v>46113</x:v>
      </x:c>
      <x:c r="C6514" t="n">
        <x:v>86.6</x:v>
      </x:c>
      <x:c r="D6514" t="n">
        <x:v>561</x:v>
      </x:c>
      <x:c r="E6514" t="n">
        <x:v>20</x:v>
      </x:c>
      <x:c r="F6514" t="n">
        <x:v>1</x:v>
      </x:c>
      <x:c r="G6514" t="n">
        <x:v>40</x:v>
      </x:c>
      <x:c r="H6514" t="n">
        <x:v>0</x:v>
      </x:c>
      <x:c r="I6514" t="n">
        <x:v>3</x:v>
      </x:c>
      <x:c r="J6514" t="n">
        <x:v>0.16</x:v>
      </x:c>
      <x:c r="K6514" t="n">
        <x:v>0</x:v>
      </x:c>
      <x:c r="L6514" t="n">
        <x:v>95</x:v>
      </x:c>
      <x:c r="M6514" t="n">
        <x:v>0</x:v>
      </x:c>
      <x:c r="N6514" t="n">
        <x:v>16.8</x:v>
      </x:c>
    </x:row>
    <x:row r="6515">
      <x:c r="A6515" t="str">
        <x:v>DEV-01086</x:v>
      </x:c>
      <x:c r="B6515" s="28" t="n">
        <x:v>46143</x:v>
      </x:c>
      <x:c r="C6515" t="n">
        <x:v>68.7</x:v>
      </x:c>
      <x:c r="D6515" t="n">
        <x:v>424.9</x:v>
      </x:c>
      <x:c r="E6515" t="n">
        <x:v>30</x:v>
      </x:c>
      <x:c r="F6515" t="n">
        <x:v>2</x:v>
      </x:c>
      <x:c r="G6515" t="n">
        <x:v>38</x:v>
      </x:c>
      <x:c r="H6515" t="n">
        <x:v>0</x:v>
      </x:c>
      <x:c r="I6515" t="n">
        <x:v>5</x:v>
      </x:c>
      <x:c r="J6515" t="n">
        <x:v>0.13</x:v>
      </x:c>
      <x:c r="K6515" t="n">
        <x:v>1</x:v>
      </x:c>
      <x:c r="L6515" t="n">
        <x:v>95.5</x:v>
      </x:c>
      <x:c r="M6515" t="n">
        <x:v>4.8</x:v>
      </x:c>
      <x:c r="N6515" t="n">
        <x:v>15.3</x:v>
      </x:c>
    </x:row>
    <x:row r="6516">
      <x:c r="A6516" t="str">
        <x:v>DEV-01086</x:v>
      </x:c>
      <x:c r="B6516" s="28" t="n">
        <x:v>46174</x:v>
      </x:c>
      <x:c r="C6516" t="n">
        <x:v>74.3</x:v>
      </x:c>
      <x:c r="D6516" t="n">
        <x:v>482.2</x:v>
      </x:c>
      <x:c r="E6516" t="n">
        <x:v>24</x:v>
      </x:c>
      <x:c r="F6516" t="n">
        <x:v>0</x:v>
      </x:c>
      <x:c r="G6516" t="n">
        <x:v>45</x:v>
      </x:c>
      <x:c r="H6516" t="n">
        <x:v>0</x:v>
      </x:c>
      <x:c r="I6516" t="n">
        <x:v>2</x:v>
      </x:c>
      <x:c r="J6516" t="n">
        <x:v>0.29</x:v>
      </x:c>
      <x:c r="K6516" t="n">
        <x:v>0</x:v>
      </x:c>
      <x:c r="L6516" t="n">
        <x:v>97.7</x:v>
      </x:c>
      <x:c r="M6516" t="n">
        <x:v>6.8</x:v>
      </x:c>
      <x:c r="N6516" t="n">
        <x:v>14</x:v>
      </x:c>
    </x:row>
    <x:row r="6517">
      <x:c r="A6517" t="str">
        <x:v>DEV-01086</x:v>
      </x:c>
      <x:c r="B6517" s="28" t="n">
        <x:v>46204</x:v>
      </x:c>
      <x:c r="C6517" t="n">
        <x:v>79.2</x:v>
      </x:c>
      <x:c r="D6517" t="n">
        <x:v>449.6</x:v>
      </x:c>
      <x:c r="E6517" t="n">
        <x:v>26</x:v>
      </x:c>
      <x:c r="F6517" t="n">
        <x:v>0</x:v>
      </x:c>
      <x:c r="G6517" t="n">
        <x:v>61</x:v>
      </x:c>
      <x:c r="H6517" t="n">
        <x:v>0</x:v>
      </x:c>
      <x:c r="I6517" t="n">
        <x:v>4</x:v>
      </x:c>
      <x:c r="J6517" t="n">
        <x:v>0.54</x:v>
      </x:c>
      <x:c r="K6517" t="n">
        <x:v>0</x:v>
      </x:c>
      <x:c r="L6517" t="n">
        <x:v>95.9</x:v>
      </x:c>
      <x:c r="M6517" t="n">
        <x:v>9.2</x:v>
      </x:c>
      <x:c r="N6517" t="n">
        <x:v>12.4</x:v>
      </x:c>
    </x:row>
    <x:row r="6518">
      <x:c r="A6518" t="str">
        <x:v>DEV-01087</x:v>
      </x:c>
      <x:c r="B6518" s="28" t="n">
        <x:v>46054</x:v>
      </x:c>
      <x:c r="C6518" t="n">
        <x:v>60.5</x:v>
      </x:c>
      <x:c r="D6518" t="n">
        <x:v>438.8</x:v>
      </x:c>
      <x:c r="E6518" t="n">
        <x:v>19</x:v>
      </x:c>
      <x:c r="F6518" t="n">
        <x:v>1</x:v>
      </x:c>
      <x:c r="G6518" t="n">
        <x:v>50</x:v>
      </x:c>
      <x:c r="H6518" t="n">
        <x:v>1</x:v>
      </x:c>
      <x:c r="I6518" t="n">
        <x:v>1</x:v>
      </x:c>
      <x:c r="J6518" t="n">
        <x:v>0.2</x:v>
      </x:c>
      <x:c r="K6518" t="n">
        <x:v>1</x:v>
      </x:c>
      <x:c r="L6518" t="n">
        <x:v>97.5</x:v>
      </x:c>
      <x:c r="M6518" t="n">
        <x:v>9.1</x:v>
      </x:c>
      <x:c r="N6518" t="n">
        <x:v>12.1</x:v>
      </x:c>
    </x:row>
    <x:row r="6519">
      <x:c r="A6519" t="str">
        <x:v>DEV-01087</x:v>
      </x:c>
      <x:c r="B6519" s="28" t="n">
        <x:v>46082</x:v>
      </x:c>
      <x:c r="C6519" t="n">
        <x:v>73</x:v>
      </x:c>
      <x:c r="D6519" t="n">
        <x:v>470.7</x:v>
      </x:c>
      <x:c r="E6519" t="n">
        <x:v>18</x:v>
      </x:c>
      <x:c r="F6519" t="n">
        <x:v>1</x:v>
      </x:c>
      <x:c r="G6519" t="n">
        <x:v>34</x:v>
      </x:c>
      <x:c r="H6519" t="n">
        <x:v>0</x:v>
      </x:c>
      <x:c r="I6519" t="n">
        <x:v>0</x:v>
      </x:c>
      <x:c r="J6519" t="n">
        <x:v>0</x:v>
      </x:c>
      <x:c r="K6519" t="n">
        <x:v>1</x:v>
      </x:c>
      <x:c r="L6519" t="n">
        <x:v>96.7</x:v>
      </x:c>
      <x:c r="M6519" t="n">
        <x:v>0.8</x:v>
      </x:c>
      <x:c r="N6519" t="n">
        <x:v>12.6</x:v>
      </x:c>
    </x:row>
    <x:row r="6520">
      <x:c r="A6520" t="str">
        <x:v>DEV-01087</x:v>
      </x:c>
      <x:c r="B6520" s="28" t="n">
        <x:v>46113</x:v>
      </x:c>
      <x:c r="C6520" t="n">
        <x:v>57</x:v>
      </x:c>
      <x:c r="D6520" t="n">
        <x:v>395.1</x:v>
      </x:c>
      <x:c r="E6520" t="n">
        <x:v>18</x:v>
      </x:c>
      <x:c r="F6520" t="n">
        <x:v>1</x:v>
      </x:c>
      <x:c r="G6520" t="n">
        <x:v>27</x:v>
      </x:c>
      <x:c r="H6520" t="n">
        <x:v>0</x:v>
      </x:c>
      <x:c r="I6520" t="n">
        <x:v>1</x:v>
      </x:c>
      <x:c r="J6520" t="n">
        <x:v>0.25</x:v>
      </x:c>
      <x:c r="K6520" t="n">
        <x:v>0</x:v>
      </x:c>
      <x:c r="L6520" t="n">
        <x:v>94.9</x:v>
      </x:c>
      <x:c r="M6520" t="n">
        <x:v>4</x:v>
      </x:c>
      <x:c r="N6520" t="n">
        <x:v>6.6</x:v>
      </x:c>
    </x:row>
    <x:row r="6521">
      <x:c r="A6521" t="str">
        <x:v>DEV-01087</x:v>
      </x:c>
      <x:c r="B6521" s="28" t="n">
        <x:v>46143</x:v>
      </x:c>
      <x:c r="C6521" t="n">
        <x:v>77.4</x:v>
      </x:c>
      <x:c r="D6521" t="n">
        <x:v>556.5</x:v>
      </x:c>
      <x:c r="E6521" t="n">
        <x:v>20</x:v>
      </x:c>
      <x:c r="F6521" t="n">
        <x:v>1</x:v>
      </x:c>
      <x:c r="G6521" t="n">
        <x:v>43</x:v>
      </x:c>
      <x:c r="H6521" t="n">
        <x:v>1</x:v>
      </x:c>
      <x:c r="I6521" t="n">
        <x:v>4</x:v>
      </x:c>
      <x:c r="J6521" t="n">
        <x:v>0.98</x:v>
      </x:c>
      <x:c r="K6521" t="n">
        <x:v>2</x:v>
      </x:c>
      <x:c r="L6521" t="n">
        <x:v>93.4</x:v>
      </x:c>
      <x:c r="M6521" t="n">
        <x:v>7.2</x:v>
      </x:c>
      <x:c r="N6521" t="n">
        <x:v>20.1</x:v>
      </x:c>
    </x:row>
    <x:row r="6522">
      <x:c r="A6522" t="str">
        <x:v>DEV-01087</x:v>
      </x:c>
      <x:c r="B6522" s="28" t="n">
        <x:v>46174</x:v>
      </x:c>
      <x:c r="C6522" t="n">
        <x:v>53.9</x:v>
      </x:c>
      <x:c r="D6522" t="n">
        <x:v>387.7</x:v>
      </x:c>
      <x:c r="E6522" t="n">
        <x:v>12</x:v>
      </x:c>
      <x:c r="F6522" t="n">
        <x:v>1</x:v>
      </x:c>
      <x:c r="G6522" t="n">
        <x:v>69</x:v>
      </x:c>
      <x:c r="H6522" t="n">
        <x:v>0</x:v>
      </x:c>
      <x:c r="I6522" t="n">
        <x:v>0</x:v>
      </x:c>
      <x:c r="J6522" t="n">
        <x:v>1.35</x:v>
      </x:c>
      <x:c r="K6522" t="n">
        <x:v>0</x:v>
      </x:c>
      <x:c r="L6522" t="n">
        <x:v>94.6</x:v>
      </x:c>
      <x:c r="M6522" t="n">
        <x:v>0</x:v>
      </x:c>
      <x:c r="N6522" t="n">
        <x:v>5.3</x:v>
      </x:c>
    </x:row>
    <x:row r="6523">
      <x:c r="A6523" t="str">
        <x:v>DEV-01087</x:v>
      </x:c>
      <x:c r="B6523" s="28" t="n">
        <x:v>46204</x:v>
      </x:c>
      <x:c r="C6523" t="n">
        <x:v>80.3</x:v>
      </x:c>
      <x:c r="D6523" t="n">
        <x:v>466.9</x:v>
      </x:c>
      <x:c r="E6523" t="n">
        <x:v>20</x:v>
      </x:c>
      <x:c r="F6523" t="n">
        <x:v>2</x:v>
      </x:c>
      <x:c r="G6523" t="n">
        <x:v>35</x:v>
      </x:c>
      <x:c r="H6523" t="n">
        <x:v>0</x:v>
      </x:c>
      <x:c r="I6523" t="n">
        <x:v>4</x:v>
      </x:c>
      <x:c r="J6523" t="n">
        <x:v>0.81</x:v>
      </x:c>
      <x:c r="K6523" t="n">
        <x:v>0</x:v>
      </x:c>
      <x:c r="L6523" t="n">
        <x:v>94.8</x:v>
      </x:c>
      <x:c r="M6523" t="n">
        <x:v>8.9</x:v>
      </x:c>
      <x:c r="N6523" t="n">
        <x:v>11.2</x:v>
      </x:c>
    </x:row>
    <x:row r="6524">
      <x:c r="A6524" t="str">
        <x:v>DEV-01088</x:v>
      </x:c>
      <x:c r="B6524" s="28" t="n">
        <x:v>46054</x:v>
      </x:c>
      <x:c r="C6524" t="n">
        <x:v>82.2</x:v>
      </x:c>
      <x:c r="D6524" t="n">
        <x:v>543.1</x:v>
      </x:c>
      <x:c r="E6524" t="n">
        <x:v>21</x:v>
      </x:c>
      <x:c r="F6524" t="n">
        <x:v>0</x:v>
      </x:c>
      <x:c r="G6524" t="n">
        <x:v>41</x:v>
      </x:c>
      <x:c r="H6524" t="n">
        <x:v>0</x:v>
      </x:c>
      <x:c r="I6524" t="n">
        <x:v>0</x:v>
      </x:c>
      <x:c r="J6524" t="n">
        <x:v>1.59</x:v>
      </x:c>
      <x:c r="K6524" t="n">
        <x:v>0</x:v>
      </x:c>
      <x:c r="L6524" t="n">
        <x:v>98.5</x:v>
      </x:c>
      <x:c r="M6524" t="n">
        <x:v>0.5</x:v>
      </x:c>
      <x:c r="N6524" t="n">
        <x:v>11.1</x:v>
      </x:c>
    </x:row>
    <x:row r="6525">
      <x:c r="A6525" t="str">
        <x:v>DEV-01088</x:v>
      </x:c>
      <x:c r="B6525" s="28" t="n">
        <x:v>46082</x:v>
      </x:c>
      <x:c r="C6525" t="n">
        <x:v>61.6</x:v>
      </x:c>
      <x:c r="D6525" t="n">
        <x:v>445.1</x:v>
      </x:c>
      <x:c r="E6525" t="n">
        <x:v>23</x:v>
      </x:c>
      <x:c r="F6525" t="n">
        <x:v>0</x:v>
      </x:c>
      <x:c r="G6525" t="n">
        <x:v>18</x:v>
      </x:c>
      <x:c r="H6525" t="n">
        <x:v>0</x:v>
      </x:c>
      <x:c r="I6525" t="n">
        <x:v>3</x:v>
      </x:c>
      <x:c r="J6525" t="n">
        <x:v>0.75</x:v>
      </x:c>
      <x:c r="K6525" t="n">
        <x:v>0</x:v>
      </x:c>
      <x:c r="L6525" t="n">
        <x:v>97.4</x:v>
      </x:c>
      <x:c r="M6525" t="n">
        <x:v>0</x:v>
      </x:c>
      <x:c r="N6525" t="n">
        <x:v>12.2</x:v>
      </x:c>
    </x:row>
    <x:row r="6526">
      <x:c r="A6526" t="str">
        <x:v>DEV-01088</x:v>
      </x:c>
      <x:c r="B6526" s="28" t="n">
        <x:v>46113</x:v>
      </x:c>
      <x:c r="C6526" t="n">
        <x:v>66.9</x:v>
      </x:c>
      <x:c r="D6526" t="n">
        <x:v>377.9</x:v>
      </x:c>
      <x:c r="E6526" t="n">
        <x:v>26</x:v>
      </x:c>
      <x:c r="F6526" t="n">
        <x:v>4</x:v>
      </x:c>
      <x:c r="G6526" t="n">
        <x:v>33</x:v>
      </x:c>
      <x:c r="H6526" t="n">
        <x:v>0</x:v>
      </x:c>
      <x:c r="I6526" t="n">
        <x:v>0</x:v>
      </x:c>
      <x:c r="J6526" t="n">
        <x:v>0.57</x:v>
      </x:c>
      <x:c r="K6526" t="n">
        <x:v>0</x:v>
      </x:c>
      <x:c r="L6526" t="n">
        <x:v>98.1</x:v>
      </x:c>
      <x:c r="M6526" t="n">
        <x:v>7.4</x:v>
      </x:c>
      <x:c r="N6526" t="n">
        <x:v>5.7</x:v>
      </x:c>
    </x:row>
    <x:row r="6527">
      <x:c r="A6527" t="str">
        <x:v>DEV-01088</x:v>
      </x:c>
      <x:c r="B6527" s="28" t="n">
        <x:v>46143</x:v>
      </x:c>
      <x:c r="C6527" t="n">
        <x:v>81.6</x:v>
      </x:c>
      <x:c r="D6527" t="n">
        <x:v>589.1</x:v>
      </x:c>
      <x:c r="E6527" t="n">
        <x:v>22</x:v>
      </x:c>
      <x:c r="F6527" t="n">
        <x:v>0</x:v>
      </x:c>
      <x:c r="G6527" t="n">
        <x:v>37</x:v>
      </x:c>
      <x:c r="H6527" t="n">
        <x:v>1</x:v>
      </x:c>
      <x:c r="I6527" t="n">
        <x:v>3</x:v>
      </x:c>
      <x:c r="J6527" t="n">
        <x:v>0.62</x:v>
      </x:c>
      <x:c r="K6527" t="n">
        <x:v>0</x:v>
      </x:c>
      <x:c r="L6527" t="n">
        <x:v>95</x:v>
      </x:c>
      <x:c r="M6527" t="n">
        <x:v>5.1</x:v>
      </x:c>
      <x:c r="N6527" t="n">
        <x:v>6.7</x:v>
      </x:c>
    </x:row>
    <x:row r="6528">
      <x:c r="A6528" t="str">
        <x:v>DEV-01088</x:v>
      </x:c>
      <x:c r="B6528" s="28" t="n">
        <x:v>46174</x:v>
      </x:c>
      <x:c r="C6528" t="n">
        <x:v>72.3</x:v>
      </x:c>
      <x:c r="D6528" t="n">
        <x:v>406</x:v>
      </x:c>
      <x:c r="E6528" t="n">
        <x:v>11</x:v>
      </x:c>
      <x:c r="F6528" t="n">
        <x:v>3</x:v>
      </x:c>
      <x:c r="G6528" t="n">
        <x:v>49</x:v>
      </x:c>
      <x:c r="H6528" t="n">
        <x:v>1</x:v>
      </x:c>
      <x:c r="I6528" t="n">
        <x:v>2</x:v>
      </x:c>
      <x:c r="J6528" t="n">
        <x:v>0.7</x:v>
      </x:c>
      <x:c r="K6528" t="n">
        <x:v>0</x:v>
      </x:c>
      <x:c r="L6528" t="n">
        <x:v>98.5</x:v>
      </x:c>
      <x:c r="M6528" t="n">
        <x:v>0</x:v>
      </x:c>
      <x:c r="N6528" t="n">
        <x:v>12.1</x:v>
      </x:c>
    </x:row>
    <x:row r="6529">
      <x:c r="A6529" t="str">
        <x:v>DEV-01088</x:v>
      </x:c>
      <x:c r="B6529" s="28" t="n">
        <x:v>46204</x:v>
      </x:c>
      <x:c r="C6529" t="n">
        <x:v>88.4</x:v>
      </x:c>
      <x:c r="D6529" t="n">
        <x:v>539.6</x:v>
      </x:c>
      <x:c r="E6529" t="n">
        <x:v>18</x:v>
      </x:c>
      <x:c r="F6529" t="n">
        <x:v>0</x:v>
      </x:c>
      <x:c r="G6529" t="n">
        <x:v>51</x:v>
      </x:c>
      <x:c r="H6529" t="n">
        <x:v>0</x:v>
      </x:c>
      <x:c r="I6529" t="n">
        <x:v>2</x:v>
      </x:c>
      <x:c r="J6529" t="n">
        <x:v>0.66</x:v>
      </x:c>
      <x:c r="K6529" t="n">
        <x:v>1</x:v>
      </x:c>
      <x:c r="L6529" t="n">
        <x:v>94.6</x:v>
      </x:c>
      <x:c r="M6529" t="n">
        <x:v>3.9</x:v>
      </x:c>
      <x:c r="N6529" t="n">
        <x:v>16.8</x:v>
      </x:c>
    </x:row>
    <x:row r="6530">
      <x:c r="A6530" t="str">
        <x:v>DEV-01089</x:v>
      </x:c>
      <x:c r="B6530" s="28" t="n">
        <x:v>46054</x:v>
      </x:c>
      <x:c r="C6530" t="n">
        <x:v>84.1</x:v>
      </x:c>
      <x:c r="D6530" t="n">
        <x:v>579</x:v>
      </x:c>
      <x:c r="E6530" t="n">
        <x:v>15</x:v>
      </x:c>
      <x:c r="F6530" t="n">
        <x:v>0</x:v>
      </x:c>
      <x:c r="G6530" t="n">
        <x:v>53</x:v>
      </x:c>
      <x:c r="H6530" t="n">
        <x:v>0</x:v>
      </x:c>
      <x:c r="I6530" t="n">
        <x:v>2</x:v>
      </x:c>
      <x:c r="J6530" t="n">
        <x:v>0</x:v>
      </x:c>
      <x:c r="K6530" t="n">
        <x:v>0</x:v>
      </x:c>
      <x:c r="L6530" t="n">
        <x:v>97.3</x:v>
      </x:c>
      <x:c r="M6530" t="n">
        <x:v>1.7</x:v>
      </x:c>
      <x:c r="N6530" t="n">
        <x:v>15.6</x:v>
      </x:c>
    </x:row>
    <x:row r="6531">
      <x:c r="A6531" t="str">
        <x:v>DEV-01089</x:v>
      </x:c>
      <x:c r="B6531" s="28" t="n">
        <x:v>46082</x:v>
      </x:c>
      <x:c r="C6531" t="n">
        <x:v>75.8</x:v>
      </x:c>
      <x:c r="D6531" t="n">
        <x:v>547.5</x:v>
      </x:c>
      <x:c r="E6531" t="n">
        <x:v>20</x:v>
      </x:c>
      <x:c r="F6531" t="n">
        <x:v>1</x:v>
      </x:c>
      <x:c r="G6531" t="n">
        <x:v>30</x:v>
      </x:c>
      <x:c r="H6531" t="n">
        <x:v>0</x:v>
      </x:c>
      <x:c r="I6531" t="n">
        <x:v>2</x:v>
      </x:c>
      <x:c r="J6531" t="n">
        <x:v>0</x:v>
      </x:c>
      <x:c r="K6531" t="n">
        <x:v>0</x:v>
      </x:c>
      <x:c r="L6531" t="n">
        <x:v>95.6</x:v>
      </x:c>
      <x:c r="M6531" t="n">
        <x:v>5.9</x:v>
      </x:c>
      <x:c r="N6531" t="n">
        <x:v>9.1</x:v>
      </x:c>
    </x:row>
    <x:row r="6532">
      <x:c r="A6532" t="str">
        <x:v>DEV-01089</x:v>
      </x:c>
      <x:c r="B6532" s="28" t="n">
        <x:v>46113</x:v>
      </x:c>
      <x:c r="C6532" t="n">
        <x:v>58.9</x:v>
      </x:c>
      <x:c r="D6532" t="n">
        <x:v>349.8</x:v>
      </x:c>
      <x:c r="E6532" t="n">
        <x:v>5</x:v>
      </x:c>
      <x:c r="F6532" t="n">
        <x:v>3</x:v>
      </x:c>
      <x:c r="G6532" t="n">
        <x:v>34</x:v>
      </x:c>
      <x:c r="H6532" t="n">
        <x:v>0</x:v>
      </x:c>
      <x:c r="I6532" t="n">
        <x:v>4</x:v>
      </x:c>
      <x:c r="J6532" t="n">
        <x:v>1.82</x:v>
      </x:c>
      <x:c r="K6532" t="n">
        <x:v>0</x:v>
      </x:c>
      <x:c r="L6532" t="n">
        <x:v>97.9</x:v>
      </x:c>
      <x:c r="M6532" t="n">
        <x:v>6.8</x:v>
      </x:c>
      <x:c r="N6532" t="n">
        <x:v>5.1</x:v>
      </x:c>
    </x:row>
    <x:row r="6533">
      <x:c r="A6533" t="str">
        <x:v>DEV-01089</x:v>
      </x:c>
      <x:c r="B6533" s="28" t="n">
        <x:v>46143</x:v>
      </x:c>
      <x:c r="C6533" t="n">
        <x:v>98</x:v>
      </x:c>
      <x:c r="D6533" t="n">
        <x:v>647.3</x:v>
      </x:c>
      <x:c r="E6533" t="n">
        <x:v>24</x:v>
      </x:c>
      <x:c r="F6533" t="n">
        <x:v>0</x:v>
      </x:c>
      <x:c r="G6533" t="n">
        <x:v>58</x:v>
      </x:c>
      <x:c r="H6533" t="n">
        <x:v>0</x:v>
      </x:c>
      <x:c r="I6533" t="n">
        <x:v>3</x:v>
      </x:c>
      <x:c r="J6533" t="n">
        <x:v>0.15</x:v>
      </x:c>
      <x:c r="K6533" t="n">
        <x:v>2</x:v>
      </x:c>
      <x:c r="L6533" t="n">
        <x:v>97.4</x:v>
      </x:c>
      <x:c r="M6533" t="n">
        <x:v>4.2</x:v>
      </x:c>
      <x:c r="N6533" t="n">
        <x:v>28.3</x:v>
      </x:c>
    </x:row>
    <x:row r="6534">
      <x:c r="A6534" t="str">
        <x:v>DEV-01089</x:v>
      </x:c>
      <x:c r="B6534" s="28" t="n">
        <x:v>46174</x:v>
      </x:c>
      <x:c r="C6534" t="n">
        <x:v>69.5</x:v>
      </x:c>
      <x:c r="D6534" t="n">
        <x:v>414.3</x:v>
      </x:c>
      <x:c r="E6534" t="n">
        <x:v>28</x:v>
      </x:c>
      <x:c r="F6534" t="n">
        <x:v>0</x:v>
      </x:c>
      <x:c r="G6534" t="n">
        <x:v>50</x:v>
      </x:c>
      <x:c r="H6534" t="n">
        <x:v>0</x:v>
      </x:c>
      <x:c r="I6534" t="n">
        <x:v>2</x:v>
      </x:c>
      <x:c r="J6534" t="n">
        <x:v>0</x:v>
      </x:c>
      <x:c r="K6534" t="n">
        <x:v>0</x:v>
      </x:c>
      <x:c r="L6534" t="n">
        <x:v>91.2</x:v>
      </x:c>
      <x:c r="M6534" t="n">
        <x:v>2.5</x:v>
      </x:c>
      <x:c r="N6534" t="n">
        <x:v>17.2</x:v>
      </x:c>
    </x:row>
    <x:row r="6535">
      <x:c r="A6535" t="str">
        <x:v>DEV-01089</x:v>
      </x:c>
      <x:c r="B6535" s="28" t="n">
        <x:v>46204</x:v>
      </x:c>
      <x:c r="C6535" t="n">
        <x:v>42.5</x:v>
      </x:c>
      <x:c r="D6535" t="n">
        <x:v>286.7</x:v>
      </x:c>
      <x:c r="E6535" t="n">
        <x:v>10</x:v>
      </x:c>
      <x:c r="F6535" t="n">
        <x:v>0</x:v>
      </x:c>
      <x:c r="G6535" t="n">
        <x:v>25</x:v>
      </x:c>
      <x:c r="H6535" t="n">
        <x:v>0</x:v>
      </x:c>
      <x:c r="I6535" t="n">
        <x:v>0</x:v>
      </x:c>
      <x:c r="J6535" t="n">
        <x:v>0.51</x:v>
      </x:c>
      <x:c r="K6535" t="n">
        <x:v>0</x:v>
      </x:c>
      <x:c r="L6535" t="n">
        <x:v>97.1</x:v>
      </x:c>
      <x:c r="M6535" t="n">
        <x:v>2.3</x:v>
      </x:c>
      <x:c r="N6535" t="n">
        <x:v>4.6</x:v>
      </x:c>
    </x:row>
    <x:row r="6536">
      <x:c r="A6536" t="str">
        <x:v>DEV-01090</x:v>
      </x:c>
      <x:c r="B6536" s="28" t="n">
        <x:v>46054</x:v>
      </x:c>
      <x:c r="C6536" t="n">
        <x:v>40.5</x:v>
      </x:c>
      <x:c r="D6536" t="n">
        <x:v>279.6</x:v>
      </x:c>
      <x:c r="E6536" t="n">
        <x:v>23</x:v>
      </x:c>
      <x:c r="F6536" t="n">
        <x:v>3</x:v>
      </x:c>
      <x:c r="G6536" t="n">
        <x:v>40</x:v>
      </x:c>
      <x:c r="H6536" t="n">
        <x:v>4</x:v>
      </x:c>
      <x:c r="I6536" t="n">
        <x:v>3</x:v>
      </x:c>
      <x:c r="J6536" t="n">
        <x:v>3.13</x:v>
      </x:c>
      <x:c r="K6536" t="n">
        <x:v>3</x:v>
      </x:c>
      <x:c r="L6536" t="n">
        <x:v>93.9</x:v>
      </x:c>
      <x:c r="M6536" t="n">
        <x:v>24.3</x:v>
      </x:c>
      <x:c r="N6536" t="n">
        <x:v>6</x:v>
      </x:c>
    </x:row>
    <x:row r="6537">
      <x:c r="A6537" t="str">
        <x:v>DEV-01090</x:v>
      </x:c>
      <x:c r="B6537" s="28" t="n">
        <x:v>46082</x:v>
      </x:c>
      <x:c r="C6537" t="n">
        <x:v>48.2</x:v>
      </x:c>
      <x:c r="D6537" t="n">
        <x:v>274.3</x:v>
      </x:c>
      <x:c r="E6537" t="n">
        <x:v>35</x:v>
      </x:c>
      <x:c r="F6537" t="n">
        <x:v>6</x:v>
      </x:c>
      <x:c r="G6537" t="n">
        <x:v>27</x:v>
      </x:c>
      <x:c r="H6537" t="n">
        <x:v>3</x:v>
      </x:c>
      <x:c r="I6537" t="n">
        <x:v>4</x:v>
      </x:c>
      <x:c r="J6537" t="n">
        <x:v>2.01</x:v>
      </x:c>
      <x:c r="K6537" t="n">
        <x:v>2</x:v>
      </x:c>
      <x:c r="L6537" t="n">
        <x:v>93.3</x:v>
      </x:c>
      <x:c r="M6537" t="n">
        <x:v>16.1</x:v>
      </x:c>
      <x:c r="N6537" t="n">
        <x:v>11.1</x:v>
      </x:c>
    </x:row>
    <x:row r="6538">
      <x:c r="A6538" t="str">
        <x:v>DEV-01090</x:v>
      </x:c>
      <x:c r="B6538" s="28" t="n">
        <x:v>46113</x:v>
      </x:c>
      <x:c r="C6538" t="n">
        <x:v>36.5</x:v>
      </x:c>
      <x:c r="D6538" t="n">
        <x:v>226</x:v>
      </x:c>
      <x:c r="E6538" t="n">
        <x:v>23</x:v>
      </x:c>
      <x:c r="F6538" t="n">
        <x:v>8</x:v>
      </x:c>
      <x:c r="G6538" t="n">
        <x:v>12</x:v>
      </x:c>
      <x:c r="H6538" t="n">
        <x:v>4</x:v>
      </x:c>
      <x:c r="I6538" t="n">
        <x:v>3</x:v>
      </x:c>
      <x:c r="J6538" t="n">
        <x:v>2.69</x:v>
      </x:c>
      <x:c r="K6538" t="n">
        <x:v>2</x:v>
      </x:c>
      <x:c r="L6538" t="n">
        <x:v>98</x:v>
      </x:c>
      <x:c r="M6538" t="n">
        <x:v>18.9</x:v>
      </x:c>
      <x:c r="N6538" t="n">
        <x:v>6.2</x:v>
      </x:c>
    </x:row>
    <x:row r="6539">
      <x:c r="A6539" t="str">
        <x:v>DEV-01090</x:v>
      </x:c>
      <x:c r="B6539" s="28" t="n">
        <x:v>46143</x:v>
      </x:c>
      <x:c r="C6539" t="n">
        <x:v>39.4</x:v>
      </x:c>
      <x:c r="D6539" t="n">
        <x:v>275.4</x:v>
      </x:c>
      <x:c r="E6539" t="n">
        <x:v>33</x:v>
      </x:c>
      <x:c r="F6539" t="n">
        <x:v>7</x:v>
      </x:c>
      <x:c r="G6539" t="n">
        <x:v>32</x:v>
      </x:c>
      <x:c r="H6539" t="n">
        <x:v>3</x:v>
      </x:c>
      <x:c r="I6539" t="n">
        <x:v>0</x:v>
      </x:c>
      <x:c r="J6539" t="n">
        <x:v>3.53</x:v>
      </x:c>
      <x:c r="K6539" t="n">
        <x:v>4</x:v>
      </x:c>
      <x:c r="L6539" t="n">
        <x:v>93.5</x:v>
      </x:c>
      <x:c r="M6539" t="n">
        <x:v>15</x:v>
      </x:c>
      <x:c r="N6539" t="n">
        <x:v>11.7</x:v>
      </x:c>
    </x:row>
    <x:row r="6540">
      <x:c r="A6540" t="str">
        <x:v>DEV-01090</x:v>
      </x:c>
      <x:c r="B6540" s="28" t="n">
        <x:v>46174</x:v>
      </x:c>
      <x:c r="C6540" t="n">
        <x:v>55.2</x:v>
      </x:c>
      <x:c r="D6540" t="n">
        <x:v>362.6</x:v>
      </x:c>
      <x:c r="E6540" t="n">
        <x:v>37</x:v>
      </x:c>
      <x:c r="F6540" t="n">
        <x:v>5</x:v>
      </x:c>
      <x:c r="G6540" t="n">
        <x:v>46</x:v>
      </x:c>
      <x:c r="H6540" t="n">
        <x:v>4</x:v>
      </x:c>
      <x:c r="I6540" t="n">
        <x:v>3</x:v>
      </x:c>
      <x:c r="J6540" t="n">
        <x:v>1.95</x:v>
      </x:c>
      <x:c r="K6540" t="n">
        <x:v>3</x:v>
      </x:c>
      <x:c r="L6540" t="n">
        <x:v>93.3</x:v>
      </x:c>
      <x:c r="M6540" t="n">
        <x:v>14.8</x:v>
      </x:c>
      <x:c r="N6540" t="n">
        <x:v>13.2</x:v>
      </x:c>
    </x:row>
    <x:row r="6541">
      <x:c r="A6541" t="str">
        <x:v>DEV-01090</x:v>
      </x:c>
      <x:c r="B6541" s="28" t="n">
        <x:v>46204</x:v>
      </x:c>
      <x:c r="C6541" t="n">
        <x:v>78.3</x:v>
      </x:c>
      <x:c r="D6541" t="n">
        <x:v>549.7</x:v>
      </x:c>
      <x:c r="E6541" t="n">
        <x:v>43</x:v>
      </x:c>
      <x:c r="F6541" t="n">
        <x:v>7</x:v>
      </x:c>
      <x:c r="G6541" t="n">
        <x:v>40</x:v>
      </x:c>
      <x:c r="H6541" t="n">
        <x:v>3</x:v>
      </x:c>
      <x:c r="I6541" t="n">
        <x:v>4</x:v>
      </x:c>
      <x:c r="J6541" t="n">
        <x:v>2.88</x:v>
      </x:c>
      <x:c r="K6541" t="n">
        <x:v>2</x:v>
      </x:c>
      <x:c r="L6541" t="n">
        <x:v>93.2</x:v>
      </x:c>
      <x:c r="M6541" t="n">
        <x:v>20.2</x:v>
      </x:c>
      <x:c r="N6541" t="n">
        <x:v>21.8</x:v>
      </x:c>
    </x:row>
    <x:row r="6542">
      <x:c r="A6542" t="str">
        <x:v>DEV-01091</x:v>
      </x:c>
      <x:c r="B6542" s="28" t="n">
        <x:v>46054</x:v>
      </x:c>
      <x:c r="C6542" t="n">
        <x:v>75.5</x:v>
      </x:c>
      <x:c r="D6542" t="n">
        <x:v>514</x:v>
      </x:c>
      <x:c r="E6542" t="n">
        <x:v>23</x:v>
      </x:c>
      <x:c r="F6542" t="n">
        <x:v>1</x:v>
      </x:c>
      <x:c r="G6542" t="n">
        <x:v>42</x:v>
      </x:c>
      <x:c r="H6542" t="n">
        <x:v>1</x:v>
      </x:c>
      <x:c r="I6542" t="n">
        <x:v>1</x:v>
      </x:c>
      <x:c r="J6542" t="n">
        <x:v>0.69</x:v>
      </x:c>
      <x:c r="K6542" t="n">
        <x:v>0</x:v>
      </x:c>
      <x:c r="L6542" t="n">
        <x:v>90.9</x:v>
      </x:c>
      <x:c r="M6542" t="n">
        <x:v>6.7</x:v>
      </x:c>
      <x:c r="N6542" t="n">
        <x:v>21.3</x:v>
      </x:c>
    </x:row>
    <x:row r="6543">
      <x:c r="A6543" t="str">
        <x:v>DEV-01091</x:v>
      </x:c>
      <x:c r="B6543" s="28" t="n">
        <x:v>46082</x:v>
      </x:c>
      <x:c r="C6543" t="n">
        <x:v>68.1</x:v>
      </x:c>
      <x:c r="D6543" t="n">
        <x:v>383.5</x:v>
      </x:c>
      <x:c r="E6543" t="n">
        <x:v>31</x:v>
      </x:c>
      <x:c r="F6543" t="n">
        <x:v>3</x:v>
      </x:c>
      <x:c r="G6543" t="n">
        <x:v>34</x:v>
      </x:c>
      <x:c r="H6543" t="n">
        <x:v>2</x:v>
      </x:c>
      <x:c r="I6543" t="n">
        <x:v>4</x:v>
      </x:c>
      <x:c r="J6543" t="n">
        <x:v>1.21</x:v>
      </x:c>
      <x:c r="K6543" t="n">
        <x:v>0</x:v>
      </x:c>
      <x:c r="L6543" t="n">
        <x:v>93.9</x:v>
      </x:c>
      <x:c r="M6543" t="n">
        <x:v>4.6</x:v>
      </x:c>
      <x:c r="N6543" t="n">
        <x:v>12</x:v>
      </x:c>
    </x:row>
    <x:row r="6544">
      <x:c r="A6544" t="str">
        <x:v>DEV-01091</x:v>
      </x:c>
      <x:c r="B6544" s="28" t="n">
        <x:v>46113</x:v>
      </x:c>
      <x:c r="C6544" t="n">
        <x:v>69.6</x:v>
      </x:c>
      <x:c r="D6544" t="n">
        <x:v>480.8</x:v>
      </x:c>
      <x:c r="E6544" t="n">
        <x:v>21</x:v>
      </x:c>
      <x:c r="F6544" t="n">
        <x:v>2</x:v>
      </x:c>
      <x:c r="G6544" t="n">
        <x:v>50</x:v>
      </x:c>
      <x:c r="H6544" t="n">
        <x:v>2</x:v>
      </x:c>
      <x:c r="I6544" t="n">
        <x:v>1</x:v>
      </x:c>
      <x:c r="J6544" t="n">
        <x:v>1.07</x:v>
      </x:c>
      <x:c r="K6544" t="n">
        <x:v>0</x:v>
      </x:c>
      <x:c r="L6544" t="n">
        <x:v>90.4</x:v>
      </x:c>
      <x:c r="M6544" t="n">
        <x:v>4.8</x:v>
      </x:c>
      <x:c r="N6544" t="n">
        <x:v>10.4</x:v>
      </x:c>
    </x:row>
    <x:row r="6545">
      <x:c r="A6545" t="str">
        <x:v>DEV-01091</x:v>
      </x:c>
      <x:c r="B6545" s="28" t="n">
        <x:v>46143</x:v>
      </x:c>
      <x:c r="C6545" t="n">
        <x:v>55.3</x:v>
      </x:c>
      <x:c r="D6545" t="n">
        <x:v>386.5</x:v>
      </x:c>
      <x:c r="E6545" t="n">
        <x:v>17</x:v>
      </x:c>
      <x:c r="F6545" t="n">
        <x:v>5</x:v>
      </x:c>
      <x:c r="G6545" t="n">
        <x:v>28</x:v>
      </x:c>
      <x:c r="H6545" t="n">
        <x:v>2</x:v>
      </x:c>
      <x:c r="I6545" t="n">
        <x:v>1</x:v>
      </x:c>
      <x:c r="J6545" t="n">
        <x:v>0.96</x:v>
      </x:c>
      <x:c r="K6545" t="n">
        <x:v>1</x:v>
      </x:c>
      <x:c r="L6545" t="n">
        <x:v>97.1</x:v>
      </x:c>
      <x:c r="M6545" t="n">
        <x:v>0.9</x:v>
      </x:c>
      <x:c r="N6545" t="n">
        <x:v>10.8</x:v>
      </x:c>
    </x:row>
    <x:row r="6546">
      <x:c r="A6546" t="str">
        <x:v>DEV-01091</x:v>
      </x:c>
      <x:c r="B6546" s="28" t="n">
        <x:v>46174</x:v>
      </x:c>
      <x:c r="C6546" t="n">
        <x:v>56.8</x:v>
      </x:c>
      <x:c r="D6546" t="n">
        <x:v>325.1</x:v>
      </x:c>
      <x:c r="E6546" t="n">
        <x:v>27</x:v>
      </x:c>
      <x:c r="F6546" t="n">
        <x:v>1</x:v>
      </x:c>
      <x:c r="G6546" t="n">
        <x:v>28</x:v>
      </x:c>
      <x:c r="H6546" t="n">
        <x:v>1</x:v>
      </x:c>
      <x:c r="I6546" t="n">
        <x:v>3</x:v>
      </x:c>
      <x:c r="J6546" t="n">
        <x:v>1.01</x:v>
      </x:c>
      <x:c r="K6546" t="n">
        <x:v>0</x:v>
      </x:c>
      <x:c r="L6546" t="n">
        <x:v>97</x:v>
      </x:c>
      <x:c r="M6546" t="n">
        <x:v>11.5</x:v>
      </x:c>
      <x:c r="N6546" t="n">
        <x:v>4.8</x:v>
      </x:c>
    </x:row>
    <x:row r="6547">
      <x:c r="A6547" t="str">
        <x:v>DEV-01091</x:v>
      </x:c>
      <x:c r="B6547" s="28" t="n">
        <x:v>46204</x:v>
      </x:c>
      <x:c r="C6547" t="n">
        <x:v>55.3</x:v>
      </x:c>
      <x:c r="D6547" t="n">
        <x:v>349.3</x:v>
      </x:c>
      <x:c r="E6547" t="n">
        <x:v>22</x:v>
      </x:c>
      <x:c r="F6547" t="n">
        <x:v>2</x:v>
      </x:c>
      <x:c r="G6547" t="n">
        <x:v>25</x:v>
      </x:c>
      <x:c r="H6547" t="n">
        <x:v>2</x:v>
      </x:c>
      <x:c r="I6547" t="n">
        <x:v>1</x:v>
      </x:c>
      <x:c r="J6547" t="n">
        <x:v>1.07</x:v>
      </x:c>
      <x:c r="K6547" t="n">
        <x:v>1</x:v>
      </x:c>
      <x:c r="L6547" t="n">
        <x:v>97.9</x:v>
      </x:c>
      <x:c r="M6547" t="n">
        <x:v>5.3</x:v>
      </x:c>
      <x:c r="N6547" t="n">
        <x:v>5.5</x:v>
      </x:c>
    </x:row>
    <x:row r="6548">
      <x:c r="A6548" t="str">
        <x:v>DEV-01092</x:v>
      </x:c>
      <x:c r="B6548" s="28" t="n">
        <x:v>46054</x:v>
      </x:c>
      <x:c r="C6548" t="n">
        <x:v>5</x:v>
      </x:c>
      <x:c r="D6548" t="n">
        <x:v>33.8</x:v>
      </x:c>
      <x:c r="E6548" t="n">
        <x:v>18</x:v>
      </x:c>
      <x:c r="F6548" t="n">
        <x:v>0</x:v>
      </x:c>
      <x:c r="G6548" t="n">
        <x:v>15</x:v>
      </x:c>
      <x:c r="H6548" t="n">
        <x:v>0</x:v>
      </x:c>
      <x:c r="I6548" t="n">
        <x:v>0</x:v>
      </x:c>
      <x:c r="J6548" t="n">
        <x:v>0</x:v>
      </x:c>
      <x:c r="K6548" t="n">
        <x:v>1</x:v>
      </x:c>
      <x:c r="L6548" t="n">
        <x:v>95.7</x:v>
      </x:c>
      <x:c r="M6548" t="n">
        <x:v>0</x:v>
      </x:c>
      <x:c r="N6548" t="n">
        <x:v>1.6</x:v>
      </x:c>
    </x:row>
    <x:row r="6549">
      <x:c r="A6549" t="str">
        <x:v>DEV-01092</x:v>
      </x:c>
      <x:c r="B6549" s="28" t="n">
        <x:v>46082</x:v>
      </x:c>
      <x:c r="C6549" t="n">
        <x:v>36.1</x:v>
      </x:c>
      <x:c r="D6549" t="n">
        <x:v>232.8</x:v>
      </x:c>
      <x:c r="E6549" t="n">
        <x:v>5</x:v>
      </x:c>
      <x:c r="F6549" t="n">
        <x:v>3</x:v>
      </x:c>
      <x:c r="G6549" t="n">
        <x:v>10</x:v>
      </x:c>
      <x:c r="H6549" t="n">
        <x:v>0</x:v>
      </x:c>
      <x:c r="I6549" t="n">
        <x:v>3</x:v>
      </x:c>
      <x:c r="J6549" t="n">
        <x:v>0</x:v>
      </x:c>
      <x:c r="K6549" t="n">
        <x:v>1</x:v>
      </x:c>
      <x:c r="L6549" t="n">
        <x:v>97.4</x:v>
      </x:c>
      <x:c r="M6549" t="n">
        <x:v>7.4</x:v>
      </x:c>
      <x:c r="N6549" t="n">
        <x:v>10.5</x:v>
      </x:c>
    </x:row>
    <x:row r="6550">
      <x:c r="A6550" t="str">
        <x:v>DEV-01092</x:v>
      </x:c>
      <x:c r="B6550" s="28" t="n">
        <x:v>46113</x:v>
      </x:c>
      <x:c r="C6550" t="n">
        <x:v>44.6</x:v>
      </x:c>
      <x:c r="D6550" t="n">
        <x:v>301.8</x:v>
      </x:c>
      <x:c r="E6550" t="n">
        <x:v>14</x:v>
      </x:c>
      <x:c r="F6550" t="n">
        <x:v>4</x:v>
      </x:c>
      <x:c r="G6550" t="n">
        <x:v>22</x:v>
      </x:c>
      <x:c r="H6550" t="n">
        <x:v>0</x:v>
      </x:c>
      <x:c r="I6550" t="n">
        <x:v>3</x:v>
      </x:c>
      <x:c r="J6550" t="n">
        <x:v>0.33</x:v>
      </x:c>
      <x:c r="K6550" t="n">
        <x:v>0</x:v>
      </x:c>
      <x:c r="L6550" t="n">
        <x:v>98.9</x:v>
      </x:c>
      <x:c r="M6550" t="n">
        <x:v>4.7</x:v>
      </x:c>
      <x:c r="N6550" t="n">
        <x:v>10.5</x:v>
      </x:c>
    </x:row>
    <x:row r="6551">
      <x:c r="A6551" t="str">
        <x:v>DEV-01092</x:v>
      </x:c>
      <x:c r="B6551" s="28" t="n">
        <x:v>46143</x:v>
      </x:c>
      <x:c r="C6551" t="n">
        <x:v>24.6</x:v>
      </x:c>
      <x:c r="D6551" t="n">
        <x:v>156.9</x:v>
      </x:c>
      <x:c r="E6551" t="n">
        <x:v>6</x:v>
      </x:c>
      <x:c r="F6551" t="n">
        <x:v>4</x:v>
      </x:c>
      <x:c r="G6551" t="n">
        <x:v>31</x:v>
      </x:c>
      <x:c r="H6551" t="n">
        <x:v>0</x:v>
      </x:c>
      <x:c r="I6551" t="n">
        <x:v>2</x:v>
      </x:c>
      <x:c r="J6551" t="n">
        <x:v>0.2</x:v>
      </x:c>
      <x:c r="K6551" t="n">
        <x:v>1</x:v>
      </x:c>
      <x:c r="L6551" t="n">
        <x:v>96.3</x:v>
      </x:c>
      <x:c r="M6551" t="n">
        <x:v>7.6</x:v>
      </x:c>
      <x:c r="N6551" t="n">
        <x:v>6.6</x:v>
      </x:c>
    </x:row>
    <x:row r="6552">
      <x:c r="A6552" t="str">
        <x:v>DEV-01092</x:v>
      </x:c>
      <x:c r="B6552" s="28" t="n">
        <x:v>46174</x:v>
      </x:c>
      <x:c r="C6552" t="n">
        <x:v>35.7</x:v>
      </x:c>
      <x:c r="D6552" t="n">
        <x:v>245.7</x:v>
      </x:c>
      <x:c r="E6552" t="n">
        <x:v>14</x:v>
      </x:c>
      <x:c r="F6552" t="n">
        <x:v>3</x:v>
      </x:c>
      <x:c r="G6552" t="n">
        <x:v>9</x:v>
      </x:c>
      <x:c r="H6552" t="n">
        <x:v>0</x:v>
      </x:c>
      <x:c r="I6552" t="n">
        <x:v>0</x:v>
      </x:c>
      <x:c r="J6552" t="n">
        <x:v>0.11</x:v>
      </x:c>
      <x:c r="K6552" t="n">
        <x:v>1</x:v>
      </x:c>
      <x:c r="L6552" t="n">
        <x:v>97</x:v>
      </x:c>
      <x:c r="M6552" t="n">
        <x:v>7.8</x:v>
      </x:c>
      <x:c r="N6552" t="n">
        <x:v>4.8</x:v>
      </x:c>
    </x:row>
    <x:row r="6553">
      <x:c r="A6553" t="str">
        <x:v>DEV-01092</x:v>
      </x:c>
      <x:c r="B6553" s="28" t="n">
        <x:v>46204</x:v>
      </x:c>
      <x:c r="C6553" t="n">
        <x:v>5</x:v>
      </x:c>
      <x:c r="D6553" t="n">
        <x:v>29.9</x:v>
      </x:c>
      <x:c r="E6553" t="n">
        <x:v>6</x:v>
      </x:c>
      <x:c r="F6553" t="n">
        <x:v>2</x:v>
      </x:c>
      <x:c r="G6553" t="n">
        <x:v>24</x:v>
      </x:c>
      <x:c r="H6553" t="n">
        <x:v>0</x:v>
      </x:c>
      <x:c r="I6553" t="n">
        <x:v>0</x:v>
      </x:c>
      <x:c r="J6553" t="n">
        <x:v>0</x:v>
      </x:c>
      <x:c r="K6553" t="n">
        <x:v>1</x:v>
      </x:c>
      <x:c r="L6553" t="n">
        <x:v>96.7</x:v>
      </x:c>
      <x:c r="M6553" t="n">
        <x:v>16.7</x:v>
      </x:c>
      <x:c r="N6553" t="n">
        <x:v>0.7</x:v>
      </x:c>
    </x:row>
    <x:row r="6554">
      <x:c r="A6554" t="str">
        <x:v>DEV-01093</x:v>
      </x:c>
      <x:c r="B6554" s="28" t="n">
        <x:v>46054</x:v>
      </x:c>
      <x:c r="C6554" t="n">
        <x:v>78.8</x:v>
      </x:c>
      <x:c r="D6554" t="n">
        <x:v>538.5</x:v>
      </x:c>
      <x:c r="E6554" t="n">
        <x:v>28</x:v>
      </x:c>
      <x:c r="F6554" t="n">
        <x:v>5</x:v>
      </x:c>
      <x:c r="G6554" t="n">
        <x:v>50</x:v>
      </x:c>
      <x:c r="H6554" t="n">
        <x:v>0</x:v>
      </x:c>
      <x:c r="I6554" t="n">
        <x:v>0</x:v>
      </x:c>
      <x:c r="J6554" t="n">
        <x:v>1.11</x:v>
      </x:c>
      <x:c r="K6554" t="n">
        <x:v>1</x:v>
      </x:c>
      <x:c r="L6554" t="n">
        <x:v>97.3</x:v>
      </x:c>
      <x:c r="M6554" t="n">
        <x:v>13.2</x:v>
      </x:c>
      <x:c r="N6554" t="n">
        <x:v>7.7</x:v>
      </x:c>
    </x:row>
    <x:row r="6555">
      <x:c r="A6555" t="str">
        <x:v>DEV-01093</x:v>
      </x:c>
      <x:c r="B6555" s="28" t="n">
        <x:v>46082</x:v>
      </x:c>
      <x:c r="C6555" t="n">
        <x:v>72</x:v>
      </x:c>
      <x:c r="D6555" t="n">
        <x:v>523.5</x:v>
      </x:c>
      <x:c r="E6555" t="n">
        <x:v>30</x:v>
      </x:c>
      <x:c r="F6555" t="n">
        <x:v>2</x:v>
      </x:c>
      <x:c r="G6555" t="n">
        <x:v>48</x:v>
      </x:c>
      <x:c r="H6555" t="n">
        <x:v>2</x:v>
      </x:c>
      <x:c r="I6555" t="n">
        <x:v>2</x:v>
      </x:c>
      <x:c r="J6555" t="n">
        <x:v>0.76</x:v>
      </x:c>
      <x:c r="K6555" t="n">
        <x:v>0</x:v>
      </x:c>
      <x:c r="L6555" t="n">
        <x:v>96</x:v>
      </x:c>
      <x:c r="M6555" t="n">
        <x:v>11.2</x:v>
      </x:c>
      <x:c r="N6555" t="n">
        <x:v>18.8</x:v>
      </x:c>
    </x:row>
    <x:row r="6556">
      <x:c r="A6556" t="str">
        <x:v>DEV-01093</x:v>
      </x:c>
      <x:c r="B6556" s="28" t="n">
        <x:v>46113</x:v>
      </x:c>
      <x:c r="C6556" t="n">
        <x:v>67.6</x:v>
      </x:c>
      <x:c r="D6556" t="n">
        <x:v>443.7</x:v>
      </x:c>
      <x:c r="E6556" t="n">
        <x:v>26</x:v>
      </x:c>
      <x:c r="F6556" t="n">
        <x:v>2</x:v>
      </x:c>
      <x:c r="G6556" t="n">
        <x:v>51</x:v>
      </x:c>
      <x:c r="H6556" t="n">
        <x:v>0</x:v>
      </x:c>
      <x:c r="I6556" t="n">
        <x:v>0</x:v>
      </x:c>
      <x:c r="J6556" t="n">
        <x:v>1.04</x:v>
      </x:c>
      <x:c r="K6556" t="n">
        <x:v>1</x:v>
      </x:c>
      <x:c r="L6556" t="n">
        <x:v>91.4</x:v>
      </x:c>
      <x:c r="M6556" t="n">
        <x:v>8</x:v>
      </x:c>
      <x:c r="N6556" t="n">
        <x:v>16.1</x:v>
      </x:c>
    </x:row>
    <x:row r="6557">
      <x:c r="A6557" t="str">
        <x:v>DEV-01093</x:v>
      </x:c>
      <x:c r="B6557" s="28" t="n">
        <x:v>46143</x:v>
      </x:c>
      <x:c r="C6557" t="n">
        <x:v>60.6</x:v>
      </x:c>
      <x:c r="D6557" t="n">
        <x:v>420.3</x:v>
      </x:c>
      <x:c r="E6557" t="n">
        <x:v>22</x:v>
      </x:c>
      <x:c r="F6557" t="n">
        <x:v>0</x:v>
      </x:c>
      <x:c r="G6557" t="n">
        <x:v>44</x:v>
      </x:c>
      <x:c r="H6557" t="n">
        <x:v>0</x:v>
      </x:c>
      <x:c r="I6557" t="n">
        <x:v>1</x:v>
      </x:c>
      <x:c r="J6557" t="n">
        <x:v>1.14</x:v>
      </x:c>
      <x:c r="K6557" t="n">
        <x:v>1</x:v>
      </x:c>
      <x:c r="L6557" t="n">
        <x:v>95.4</x:v>
      </x:c>
      <x:c r="M6557" t="n">
        <x:v>8.3</x:v>
      </x:c>
      <x:c r="N6557" t="n">
        <x:v>10.8</x:v>
      </x:c>
    </x:row>
    <x:row r="6558">
      <x:c r="A6558" t="str">
        <x:v>DEV-01093</x:v>
      </x:c>
      <x:c r="B6558" s="28" t="n">
        <x:v>46174</x:v>
      </x:c>
      <x:c r="C6558" t="n">
        <x:v>73.4</x:v>
      </x:c>
      <x:c r="D6558" t="n">
        <x:v>472.5</x:v>
      </x:c>
      <x:c r="E6558" t="n">
        <x:v>30</x:v>
      </x:c>
      <x:c r="F6558" t="n">
        <x:v>1</x:v>
      </x:c>
      <x:c r="G6558" t="n">
        <x:v>57</x:v>
      </x:c>
      <x:c r="H6558" t="n">
        <x:v>1</x:v>
      </x:c>
      <x:c r="I6558" t="n">
        <x:v>3</x:v>
      </x:c>
      <x:c r="J6558" t="n">
        <x:v>0.67</x:v>
      </x:c>
      <x:c r="K6558" t="n">
        <x:v>0</x:v>
      </x:c>
      <x:c r="L6558" t="n">
        <x:v>96.7</x:v>
      </x:c>
      <x:c r="M6558" t="n">
        <x:v>6.8</x:v>
      </x:c>
      <x:c r="N6558" t="n">
        <x:v>8.6</x:v>
      </x:c>
    </x:row>
    <x:row r="6559">
      <x:c r="A6559" t="str">
        <x:v>DEV-01093</x:v>
      </x:c>
      <x:c r="B6559" s="28" t="n">
        <x:v>46204</x:v>
      </x:c>
      <x:c r="C6559" t="n">
        <x:v>77.6</x:v>
      </x:c>
      <x:c r="D6559" t="n">
        <x:v>477.3</x:v>
      </x:c>
      <x:c r="E6559" t="n">
        <x:v>28</x:v>
      </x:c>
      <x:c r="F6559" t="n">
        <x:v>3</x:v>
      </x:c>
      <x:c r="G6559" t="n">
        <x:v>45</x:v>
      </x:c>
      <x:c r="H6559" t="n">
        <x:v>0</x:v>
      </x:c>
      <x:c r="I6559" t="n">
        <x:v>5</x:v>
      </x:c>
      <x:c r="J6559" t="n">
        <x:v>0.57</x:v>
      </x:c>
      <x:c r="K6559" t="n">
        <x:v>0</x:v>
      </x:c>
      <x:c r="L6559" t="n">
        <x:v>95.9</x:v>
      </x:c>
      <x:c r="M6559" t="n">
        <x:v>10.1</x:v>
      </x:c>
      <x:c r="N6559" t="n">
        <x:v>22.6</x:v>
      </x:c>
    </x:row>
    <x:row r="6560">
      <x:c r="A6560" t="str">
        <x:v>DEV-01094</x:v>
      </x:c>
      <x:c r="B6560" s="28" t="n">
        <x:v>46054</x:v>
      </x:c>
      <x:c r="C6560" t="n">
        <x:v>54.5</x:v>
      </x:c>
      <x:c r="D6560" t="n">
        <x:v>387.1</x:v>
      </x:c>
      <x:c r="E6560" t="n">
        <x:v>5</x:v>
      </x:c>
      <x:c r="F6560" t="n">
        <x:v>1</x:v>
      </x:c>
      <x:c r="G6560" t="n">
        <x:v>47</x:v>
      </x:c>
      <x:c r="H6560" t="n">
        <x:v>0</x:v>
      </x:c>
      <x:c r="I6560" t="n">
        <x:v>2</x:v>
      </x:c>
      <x:c r="J6560" t="n">
        <x:v>0.1</x:v>
      </x:c>
      <x:c r="K6560" t="n">
        <x:v>0</x:v>
      </x:c>
      <x:c r="L6560" t="n">
        <x:v>92.8</x:v>
      </x:c>
      <x:c r="M6560" t="n">
        <x:v>0.1</x:v>
      </x:c>
      <x:c r="N6560" t="n">
        <x:v>15.2</x:v>
      </x:c>
    </x:row>
    <x:row r="6561">
      <x:c r="A6561" t="str">
        <x:v>DEV-01094</x:v>
      </x:c>
      <x:c r="B6561" s="28" t="n">
        <x:v>46082</x:v>
      </x:c>
      <x:c r="C6561" t="n">
        <x:v>59.4</x:v>
      </x:c>
      <x:c r="D6561" t="n">
        <x:v>383.2</x:v>
      </x:c>
      <x:c r="E6561" t="n">
        <x:v>17</x:v>
      </x:c>
      <x:c r="F6561" t="n">
        <x:v>2</x:v>
      </x:c>
      <x:c r="G6561" t="n">
        <x:v>37</x:v>
      </x:c>
      <x:c r="H6561" t="n">
        <x:v>0</x:v>
      </x:c>
      <x:c r="I6561" t="n">
        <x:v>3</x:v>
      </x:c>
      <x:c r="J6561" t="n">
        <x:v>0.81</x:v>
      </x:c>
      <x:c r="K6561" t="n">
        <x:v>0</x:v>
      </x:c>
      <x:c r="L6561" t="n">
        <x:v>96</x:v>
      </x:c>
      <x:c r="M6561" t="n">
        <x:v>0</x:v>
      </x:c>
      <x:c r="N6561" t="n">
        <x:v>9.6</x:v>
      </x:c>
    </x:row>
    <x:row r="6562">
      <x:c r="A6562" t="str">
        <x:v>DEV-01094</x:v>
      </x:c>
      <x:c r="B6562" s="28" t="n">
        <x:v>46113</x:v>
      </x:c>
      <x:c r="C6562" t="n">
        <x:v>36.5</x:v>
      </x:c>
      <x:c r="D6562" t="n">
        <x:v>205.2</x:v>
      </x:c>
      <x:c r="E6562" t="n">
        <x:v>15</x:v>
      </x:c>
      <x:c r="F6562" t="n">
        <x:v>0</x:v>
      </x:c>
      <x:c r="G6562" t="n">
        <x:v>34</x:v>
      </x:c>
      <x:c r="H6562" t="n">
        <x:v>0</x:v>
      </x:c>
      <x:c r="I6562" t="n">
        <x:v>1</x:v>
      </x:c>
      <x:c r="J6562" t="n">
        <x:v>0.7</x:v>
      </x:c>
      <x:c r="K6562" t="n">
        <x:v>0</x:v>
      </x:c>
      <x:c r="L6562" t="n">
        <x:v>97.6</x:v>
      </x:c>
      <x:c r="M6562" t="n">
        <x:v>6.1</x:v>
      </x:c>
      <x:c r="N6562" t="n">
        <x:v>9.9</x:v>
      </x:c>
    </x:row>
    <x:row r="6563">
      <x:c r="A6563" t="str">
        <x:v>DEV-01094</x:v>
      </x:c>
      <x:c r="B6563" s="28" t="n">
        <x:v>46143</x:v>
      </x:c>
      <x:c r="C6563" t="n">
        <x:v>51</x:v>
      </x:c>
      <x:c r="D6563" t="n">
        <x:v>361.6</x:v>
      </x:c>
      <x:c r="E6563" t="n">
        <x:v>16</x:v>
      </x:c>
      <x:c r="F6563" t="n">
        <x:v>0</x:v>
      </x:c>
      <x:c r="G6563" t="n">
        <x:v>47</x:v>
      </x:c>
      <x:c r="H6563" t="n">
        <x:v>0</x:v>
      </x:c>
      <x:c r="I6563" t="n">
        <x:v>2</x:v>
      </x:c>
      <x:c r="J6563" t="n">
        <x:v>0</x:v>
      </x:c>
      <x:c r="K6563" t="n">
        <x:v>1</x:v>
      </x:c>
      <x:c r="L6563" t="n">
        <x:v>94.4</x:v>
      </x:c>
      <x:c r="M6563" t="n">
        <x:v>9.6</x:v>
      </x:c>
      <x:c r="N6563" t="n">
        <x:v>7</x:v>
      </x:c>
    </x:row>
    <x:row r="6564">
      <x:c r="A6564" t="str">
        <x:v>DEV-01094</x:v>
      </x:c>
      <x:c r="B6564" s="28" t="n">
        <x:v>46174</x:v>
      </x:c>
      <x:c r="C6564" t="n">
        <x:v>54.2</x:v>
      </x:c>
      <x:c r="D6564" t="n">
        <x:v>352.5</x:v>
      </x:c>
      <x:c r="E6564" t="n">
        <x:v>17</x:v>
      </x:c>
      <x:c r="F6564" t="n">
        <x:v>0</x:v>
      </x:c>
      <x:c r="G6564" t="n">
        <x:v>31</x:v>
      </x:c>
      <x:c r="H6564" t="n">
        <x:v>0</x:v>
      </x:c>
      <x:c r="I6564" t="n">
        <x:v>0</x:v>
      </x:c>
      <x:c r="J6564" t="n">
        <x:v>0.68</x:v>
      </x:c>
      <x:c r="K6564" t="n">
        <x:v>0</x:v>
      </x:c>
      <x:c r="L6564" t="n">
        <x:v>96</x:v>
      </x:c>
      <x:c r="M6564" t="n">
        <x:v>0</x:v>
      </x:c>
      <x:c r="N6564" t="n">
        <x:v>15.1</x:v>
      </x:c>
    </x:row>
    <x:row r="6565">
      <x:c r="A6565" t="str">
        <x:v>DEV-01094</x:v>
      </x:c>
      <x:c r="B6565" s="28" t="n">
        <x:v>46204</x:v>
      </x:c>
      <x:c r="C6565" t="n">
        <x:v>58</x:v>
      </x:c>
      <x:c r="D6565" t="n">
        <x:v>343.1</x:v>
      </x:c>
      <x:c r="E6565" t="n">
        <x:v>17</x:v>
      </x:c>
      <x:c r="F6565" t="n">
        <x:v>0</x:v>
      </x:c>
      <x:c r="G6565" t="n">
        <x:v>36</x:v>
      </x:c>
      <x:c r="H6565" t="n">
        <x:v>0</x:v>
      </x:c>
      <x:c r="I6565" t="n">
        <x:v>4</x:v>
      </x:c>
      <x:c r="J6565" t="n">
        <x:v>0</x:v>
      </x:c>
      <x:c r="K6565" t="n">
        <x:v>2</x:v>
      </x:c>
      <x:c r="L6565" t="n">
        <x:v>93.5</x:v>
      </x:c>
      <x:c r="M6565" t="n">
        <x:v>2.8</x:v>
      </x:c>
      <x:c r="N6565" t="n">
        <x:v>4.8</x:v>
      </x:c>
    </x:row>
    <x:row r="6566">
      <x:c r="A6566" t="str">
        <x:v>DEV-01095</x:v>
      </x:c>
      <x:c r="B6566" s="28" t="n">
        <x:v>46054</x:v>
      </x:c>
      <x:c r="C6566" t="n">
        <x:v>61.8</x:v>
      </x:c>
      <x:c r="D6566" t="n">
        <x:v>413.5</x:v>
      </x:c>
      <x:c r="E6566" t="n">
        <x:v>19</x:v>
      </x:c>
      <x:c r="F6566" t="n">
        <x:v>1</x:v>
      </x:c>
      <x:c r="G6566" t="n">
        <x:v>46</x:v>
      </x:c>
      <x:c r="H6566" t="n">
        <x:v>0</x:v>
      </x:c>
      <x:c r="I6566" t="n">
        <x:v>0</x:v>
      </x:c>
      <x:c r="J6566" t="n">
        <x:v>0</x:v>
      </x:c>
      <x:c r="K6566" t="n">
        <x:v>0</x:v>
      </x:c>
      <x:c r="L6566" t="n">
        <x:v>97.5</x:v>
      </x:c>
      <x:c r="M6566" t="n">
        <x:v>2.7</x:v>
      </x:c>
      <x:c r="N6566" t="n">
        <x:v>19.7</x:v>
      </x:c>
    </x:row>
    <x:row r="6567">
      <x:c r="A6567" t="str">
        <x:v>DEV-01095</x:v>
      </x:c>
      <x:c r="B6567" s="28" t="n">
        <x:v>46082</x:v>
      </x:c>
      <x:c r="C6567" t="n">
        <x:v>74.4</x:v>
      </x:c>
      <x:c r="D6567" t="n">
        <x:v>509.9</x:v>
      </x:c>
      <x:c r="E6567" t="n">
        <x:v>20</x:v>
      </x:c>
      <x:c r="F6567" t="n">
        <x:v>1</x:v>
      </x:c>
      <x:c r="G6567" t="n">
        <x:v>44</x:v>
      </x:c>
      <x:c r="H6567" t="n">
        <x:v>1</x:v>
      </x:c>
      <x:c r="I6567" t="n">
        <x:v>0</x:v>
      </x:c>
      <x:c r="J6567" t="n">
        <x:v>0.22</x:v>
      </x:c>
      <x:c r="K6567" t="n">
        <x:v>0</x:v>
      </x:c>
      <x:c r="L6567" t="n">
        <x:v>96.4</x:v>
      </x:c>
      <x:c r="M6567" t="n">
        <x:v>5.2</x:v>
      </x:c>
      <x:c r="N6567" t="n">
        <x:v>11.4</x:v>
      </x:c>
    </x:row>
    <x:row r="6568">
      <x:c r="A6568" t="str">
        <x:v>DEV-01095</x:v>
      </x:c>
      <x:c r="B6568" s="28" t="n">
        <x:v>46113</x:v>
      </x:c>
      <x:c r="C6568" t="n">
        <x:v>68.4</x:v>
      </x:c>
      <x:c r="D6568" t="n">
        <x:v>393</x:v>
      </x:c>
      <x:c r="E6568" t="n">
        <x:v>16</x:v>
      </x:c>
      <x:c r="F6568" t="n">
        <x:v>0</x:v>
      </x:c>
      <x:c r="G6568" t="n">
        <x:v>31</x:v>
      </x:c>
      <x:c r="H6568" t="n">
        <x:v>0</x:v>
      </x:c>
      <x:c r="I6568" t="n">
        <x:v>5</x:v>
      </x:c>
      <x:c r="J6568" t="n">
        <x:v>0.76</x:v>
      </x:c>
      <x:c r="K6568" t="n">
        <x:v>0</x:v>
      </x:c>
      <x:c r="L6568" t="n">
        <x:v>96.6</x:v>
      </x:c>
      <x:c r="M6568" t="n">
        <x:v>7.3</x:v>
      </x:c>
      <x:c r="N6568" t="n">
        <x:v>19.2</x:v>
      </x:c>
    </x:row>
    <x:row r="6569">
      <x:c r="A6569" t="str">
        <x:v>DEV-01095</x:v>
      </x:c>
      <x:c r="B6569" s="28" t="n">
        <x:v>46143</x:v>
      </x:c>
      <x:c r="C6569" t="n">
        <x:v>94.7</x:v>
      </x:c>
      <x:c r="D6569" t="n">
        <x:v>534.8</x:v>
      </x:c>
      <x:c r="E6569" t="n">
        <x:v>20</x:v>
      </x:c>
      <x:c r="F6569" t="n">
        <x:v>3</x:v>
      </x:c>
      <x:c r="G6569" t="n">
        <x:v>46</x:v>
      </x:c>
      <x:c r="H6569" t="n">
        <x:v>0</x:v>
      </x:c>
      <x:c r="I6569" t="n">
        <x:v>4</x:v>
      </x:c>
      <x:c r="J6569" t="n">
        <x:v>0.41</x:v>
      </x:c>
      <x:c r="K6569" t="n">
        <x:v>0</x:v>
      </x:c>
      <x:c r="L6569" t="n">
        <x:v>92.9</x:v>
      </x:c>
      <x:c r="M6569" t="n">
        <x:v>4.3</x:v>
      </x:c>
      <x:c r="N6569" t="n">
        <x:v>21.6</x:v>
      </x:c>
    </x:row>
    <x:row r="6570">
      <x:c r="A6570" t="str">
        <x:v>DEV-01095</x:v>
      </x:c>
      <x:c r="B6570" s="28" t="n">
        <x:v>46174</x:v>
      </x:c>
      <x:c r="C6570" t="n">
        <x:v>70.6</x:v>
      </x:c>
      <x:c r="D6570" t="n">
        <x:v>488.7</x:v>
      </x:c>
      <x:c r="E6570" t="n">
        <x:v>19</x:v>
      </x:c>
      <x:c r="F6570" t="n">
        <x:v>3</x:v>
      </x:c>
      <x:c r="G6570" t="n">
        <x:v>38</x:v>
      </x:c>
      <x:c r="H6570" t="n">
        <x:v>0</x:v>
      </x:c>
      <x:c r="I6570" t="n">
        <x:v>3</x:v>
      </x:c>
      <x:c r="J6570" t="n">
        <x:v>0.3</x:v>
      </x:c>
      <x:c r="K6570" t="n">
        <x:v>2</x:v>
      </x:c>
      <x:c r="L6570" t="n">
        <x:v>98.3</x:v>
      </x:c>
      <x:c r="M6570" t="n">
        <x:v>0.3</x:v>
      </x:c>
      <x:c r="N6570" t="n">
        <x:v>21.9</x:v>
      </x:c>
    </x:row>
    <x:row r="6571">
      <x:c r="A6571" t="str">
        <x:v>DEV-01095</x:v>
      </x:c>
      <x:c r="B6571" s="28" t="n">
        <x:v>46204</x:v>
      </x:c>
      <x:c r="C6571" t="n">
        <x:v>94.6</x:v>
      </x:c>
      <x:c r="D6571" t="n">
        <x:v>622.4</x:v>
      </x:c>
      <x:c r="E6571" t="n">
        <x:v>28</x:v>
      </x:c>
      <x:c r="F6571" t="n">
        <x:v>2</x:v>
      </x:c>
      <x:c r="G6571" t="n">
        <x:v>33</x:v>
      </x:c>
      <x:c r="H6571" t="n">
        <x:v>1</x:v>
      </x:c>
      <x:c r="I6571" t="n">
        <x:v>3</x:v>
      </x:c>
      <x:c r="J6571" t="n">
        <x:v>0</x:v>
      </x:c>
      <x:c r="K6571" t="n">
        <x:v>0</x:v>
      </x:c>
      <x:c r="L6571" t="n">
        <x:v>98.4</x:v>
      </x:c>
      <x:c r="M6571" t="n">
        <x:v>0.9</x:v>
      </x:c>
      <x:c r="N6571" t="n">
        <x:v>9.3</x:v>
      </x:c>
    </x:row>
    <x:row r="6572">
      <x:c r="A6572" t="str">
        <x:v>DEV-01096</x:v>
      </x:c>
      <x:c r="B6572" s="28" t="n">
        <x:v>46054</x:v>
      </x:c>
      <x:c r="C6572" t="n">
        <x:v>59.4</x:v>
      </x:c>
      <x:c r="D6572" t="n">
        <x:v>336.3</x:v>
      </x:c>
      <x:c r="E6572" t="n">
        <x:v>11</x:v>
      </x:c>
      <x:c r="F6572" t="n">
        <x:v>0</x:v>
      </x:c>
      <x:c r="G6572" t="n">
        <x:v>21</x:v>
      </x:c>
      <x:c r="H6572" t="n">
        <x:v>0</x:v>
      </x:c>
      <x:c r="I6572" t="n">
        <x:v>4</x:v>
      </x:c>
      <x:c r="J6572" t="n">
        <x:v>0.34</x:v>
      </x:c>
      <x:c r="K6572" t="n">
        <x:v>0</x:v>
      </x:c>
      <x:c r="L6572" t="n">
        <x:v>98.5</x:v>
      </x:c>
      <x:c r="M6572" t="n">
        <x:v>0.6</x:v>
      </x:c>
      <x:c r="N6572" t="n">
        <x:v>16.8</x:v>
      </x:c>
    </x:row>
    <x:row r="6573">
      <x:c r="A6573" t="str">
        <x:v>DEV-01096</x:v>
      </x:c>
      <x:c r="B6573" s="28" t="n">
        <x:v>46082</x:v>
      </x:c>
      <x:c r="C6573" t="n">
        <x:v>67.4</x:v>
      </x:c>
      <x:c r="D6573" t="n">
        <x:v>396</x:v>
      </x:c>
      <x:c r="E6573" t="n">
        <x:v>28</x:v>
      </x:c>
      <x:c r="F6573" t="n">
        <x:v>2</x:v>
      </x:c>
      <x:c r="G6573" t="n">
        <x:v>37</x:v>
      </x:c>
      <x:c r="H6573" t="n">
        <x:v>1</x:v>
      </x:c>
      <x:c r="I6573" t="n">
        <x:v>2</x:v>
      </x:c>
      <x:c r="J6573" t="n">
        <x:v>0.36</x:v>
      </x:c>
      <x:c r="K6573" t="n">
        <x:v>1</x:v>
      </x:c>
      <x:c r="L6573" t="n">
        <x:v>97.8</x:v>
      </x:c>
      <x:c r="M6573" t="n">
        <x:v>4.1</x:v>
      </x:c>
      <x:c r="N6573" t="n">
        <x:v>11.8</x:v>
      </x:c>
    </x:row>
    <x:row r="6574">
      <x:c r="A6574" t="str">
        <x:v>DEV-01096</x:v>
      </x:c>
      <x:c r="B6574" s="28" t="n">
        <x:v>46113</x:v>
      </x:c>
      <x:c r="C6574" t="n">
        <x:v>57.9</x:v>
      </x:c>
      <x:c r="D6574" t="n">
        <x:v>422.1</x:v>
      </x:c>
      <x:c r="E6574" t="n">
        <x:v>19</x:v>
      </x:c>
      <x:c r="F6574" t="n">
        <x:v>0</x:v>
      </x:c>
      <x:c r="G6574" t="n">
        <x:v>25</x:v>
      </x:c>
      <x:c r="H6574" t="n">
        <x:v>1</x:v>
      </x:c>
      <x:c r="I6574" t="n">
        <x:v>4</x:v>
      </x:c>
      <x:c r="J6574" t="n">
        <x:v>0.39</x:v>
      </x:c>
      <x:c r="K6574" t="n">
        <x:v>1</x:v>
      </x:c>
      <x:c r="L6574" t="n">
        <x:v>97.7</x:v>
      </x:c>
      <x:c r="M6574" t="n">
        <x:v>0</x:v>
      </x:c>
      <x:c r="N6574" t="n">
        <x:v>14.2</x:v>
      </x:c>
    </x:row>
    <x:row r="6575">
      <x:c r="A6575" t="str">
        <x:v>DEV-01096</x:v>
      </x:c>
      <x:c r="B6575" s="28" t="n">
        <x:v>46143</x:v>
      </x:c>
      <x:c r="C6575" t="n">
        <x:v>70.8</x:v>
      </x:c>
      <x:c r="D6575" t="n">
        <x:v>468.3</x:v>
      </x:c>
      <x:c r="E6575" t="n">
        <x:v>12</x:v>
      </x:c>
      <x:c r="F6575" t="n">
        <x:v>3</x:v>
      </x:c>
      <x:c r="G6575" t="n">
        <x:v>52</x:v>
      </x:c>
      <x:c r="H6575" t="n">
        <x:v>0</x:v>
      </x:c>
      <x:c r="I6575" t="n">
        <x:v>2</x:v>
      </x:c>
      <x:c r="J6575" t="n">
        <x:v>0.75</x:v>
      </x:c>
      <x:c r="K6575" t="n">
        <x:v>1</x:v>
      </x:c>
      <x:c r="L6575" t="n">
        <x:v>92.1</x:v>
      </x:c>
      <x:c r="M6575" t="n">
        <x:v>7.2</x:v>
      </x:c>
      <x:c r="N6575" t="n">
        <x:v>15.7</x:v>
      </x:c>
    </x:row>
    <x:row r="6576">
      <x:c r="A6576" t="str">
        <x:v>DEV-01096</x:v>
      </x:c>
      <x:c r="B6576" s="28" t="n">
        <x:v>46174</x:v>
      </x:c>
      <x:c r="C6576" t="n">
        <x:v>55.8</x:v>
      </x:c>
      <x:c r="D6576" t="n">
        <x:v>318</x:v>
      </x:c>
      <x:c r="E6576" t="n">
        <x:v>9</x:v>
      </x:c>
      <x:c r="F6576" t="n">
        <x:v>0</x:v>
      </x:c>
      <x:c r="G6576" t="n">
        <x:v>27</x:v>
      </x:c>
      <x:c r="H6576" t="n">
        <x:v>0</x:v>
      </x:c>
      <x:c r="I6576" t="n">
        <x:v>1</x:v>
      </x:c>
      <x:c r="J6576" t="n">
        <x:v>0.32</x:v>
      </x:c>
      <x:c r="K6576" t="n">
        <x:v>0</x:v>
      </x:c>
      <x:c r="L6576" t="n">
        <x:v>96.3</x:v>
      </x:c>
      <x:c r="M6576" t="n">
        <x:v>10.9</x:v>
      </x:c>
      <x:c r="N6576" t="n">
        <x:v>17.6</x:v>
      </x:c>
    </x:row>
    <x:row r="6577">
      <x:c r="A6577" t="str">
        <x:v>DEV-01096</x:v>
      </x:c>
      <x:c r="B6577" s="28" t="n">
        <x:v>46204</x:v>
      </x:c>
      <x:c r="C6577" t="n">
        <x:v>40.1</x:v>
      </x:c>
      <x:c r="D6577" t="n">
        <x:v>290.1</x:v>
      </x:c>
      <x:c r="E6577" t="n">
        <x:v>13</x:v>
      </x:c>
      <x:c r="F6577" t="n">
        <x:v>0</x:v>
      </x:c>
      <x:c r="G6577" t="n">
        <x:v>24</x:v>
      </x:c>
      <x:c r="H6577" t="n">
        <x:v>0</x:v>
      </x:c>
      <x:c r="I6577" t="n">
        <x:v>0</x:v>
      </x:c>
      <x:c r="J6577" t="n">
        <x:v>0.07</x:v>
      </x:c>
      <x:c r="K6577" t="n">
        <x:v>2</x:v>
      </x:c>
      <x:c r="L6577" t="n">
        <x:v>95.3</x:v>
      </x:c>
      <x:c r="M6577" t="n">
        <x:v>6.1</x:v>
      </x:c>
      <x:c r="N6577" t="n">
        <x:v>8.1</x:v>
      </x:c>
    </x:row>
    <x:row r="6578">
      <x:c r="A6578" t="str">
        <x:v>DEV-01097</x:v>
      </x:c>
      <x:c r="B6578" s="28" t="n">
        <x:v>46054</x:v>
      </x:c>
      <x:c r="C6578" t="n">
        <x:v>40.6</x:v>
      </x:c>
      <x:c r="D6578" t="n">
        <x:v>224.6</x:v>
      </x:c>
      <x:c r="E6578" t="n">
        <x:v>26</x:v>
      </x:c>
      <x:c r="F6578" t="n">
        <x:v>7</x:v>
      </x:c>
      <x:c r="G6578" t="n">
        <x:v>40</x:v>
      </x:c>
      <x:c r="H6578" t="n">
        <x:v>3</x:v>
      </x:c>
      <x:c r="I6578" t="n">
        <x:v>1</x:v>
      </x:c>
      <x:c r="J6578" t="n">
        <x:v>2.62</x:v>
      </x:c>
      <x:c r="K6578" t="n">
        <x:v>2</x:v>
      </x:c>
      <x:c r="L6578" t="n">
        <x:v>93.3</x:v>
      </x:c>
      <x:c r="M6578" t="n">
        <x:v>12.5</x:v>
      </x:c>
      <x:c r="N6578" t="n">
        <x:v>11.3</x:v>
      </x:c>
    </x:row>
    <x:row r="6579">
      <x:c r="A6579" t="str">
        <x:v>DEV-01097</x:v>
      </x:c>
      <x:c r="B6579" s="28" t="n">
        <x:v>46082</x:v>
      </x:c>
      <x:c r="C6579" t="n">
        <x:v>85.5</x:v>
      </x:c>
      <x:c r="D6579" t="n">
        <x:v>606.6</x:v>
      </x:c>
      <x:c r="E6579" t="n">
        <x:v>38</x:v>
      </x:c>
      <x:c r="F6579" t="n">
        <x:v>5</x:v>
      </x:c>
      <x:c r="G6579" t="n">
        <x:v>51</x:v>
      </x:c>
      <x:c r="H6579" t="n">
        <x:v>2</x:v>
      </x:c>
      <x:c r="I6579" t="n">
        <x:v>4</x:v>
      </x:c>
      <x:c r="J6579" t="n">
        <x:v>1.95</x:v>
      </x:c>
      <x:c r="K6579" t="n">
        <x:v>2</x:v>
      </x:c>
      <x:c r="L6579" t="n">
        <x:v>97</x:v>
      </x:c>
      <x:c r="M6579" t="n">
        <x:v>11.4</x:v>
      </x:c>
      <x:c r="N6579" t="n">
        <x:v>26.4</x:v>
      </x:c>
    </x:row>
    <x:row r="6580">
      <x:c r="A6580" t="str">
        <x:v>DEV-01097</x:v>
      </x:c>
      <x:c r="B6580" s="28" t="n">
        <x:v>46113</x:v>
      </x:c>
      <x:c r="C6580" t="n">
        <x:v>77.9</x:v>
      </x:c>
      <x:c r="D6580" t="n">
        <x:v>508.3</x:v>
      </x:c>
      <x:c r="E6580" t="n">
        <x:v>37</x:v>
      </x:c>
      <x:c r="F6580" t="n">
        <x:v>4</x:v>
      </x:c>
      <x:c r="G6580" t="n">
        <x:v>42</x:v>
      </x:c>
      <x:c r="H6580" t="n">
        <x:v>1</x:v>
      </x:c>
      <x:c r="I6580" t="n">
        <x:v>1</x:v>
      </x:c>
      <x:c r="J6580" t="n">
        <x:v>2.97</x:v>
      </x:c>
      <x:c r="K6580" t="n">
        <x:v>1</x:v>
      </x:c>
      <x:c r="L6580" t="n">
        <x:v>98.7</x:v>
      </x:c>
      <x:c r="M6580" t="n">
        <x:v>13.3</x:v>
      </x:c>
      <x:c r="N6580" t="n">
        <x:v>11.8</x:v>
      </x:c>
    </x:row>
    <x:row r="6581">
      <x:c r="A6581" t="str">
        <x:v>DEV-01097</x:v>
      </x:c>
      <x:c r="B6581" s="28" t="n">
        <x:v>46143</x:v>
      </x:c>
      <x:c r="C6581" t="n">
        <x:v>79.4</x:v>
      </x:c>
      <x:c r="D6581" t="n">
        <x:v>478.1</x:v>
      </x:c>
      <x:c r="E6581" t="n">
        <x:v>32</x:v>
      </x:c>
      <x:c r="F6581" t="n">
        <x:v>5</x:v>
      </x:c>
      <x:c r="G6581" t="n">
        <x:v>42</x:v>
      </x:c>
      <x:c r="H6581" t="n">
        <x:v>3</x:v>
      </x:c>
      <x:c r="I6581" t="n">
        <x:v>0</x:v>
      </x:c>
      <x:c r="J6581" t="n">
        <x:v>2.98</x:v>
      </x:c>
      <x:c r="K6581" t="n">
        <x:v>1</x:v>
      </x:c>
      <x:c r="L6581" t="n">
        <x:v>95.7</x:v>
      </x:c>
      <x:c r="M6581" t="n">
        <x:v>6.4</x:v>
      </x:c>
      <x:c r="N6581" t="n">
        <x:v>16.5</x:v>
      </x:c>
    </x:row>
    <x:row r="6582">
      <x:c r="A6582" t="str">
        <x:v>DEV-01097</x:v>
      </x:c>
      <x:c r="B6582" s="28" t="n">
        <x:v>46174</x:v>
      </x:c>
      <x:c r="C6582" t="n">
        <x:v>75.5</x:v>
      </x:c>
      <x:c r="D6582" t="n">
        <x:v>443.1</x:v>
      </x:c>
      <x:c r="E6582" t="n">
        <x:v>41</x:v>
      </x:c>
      <x:c r="F6582" t="n">
        <x:v>3</x:v>
      </x:c>
      <x:c r="G6582" t="n">
        <x:v>38</x:v>
      </x:c>
      <x:c r="H6582" t="n">
        <x:v>2</x:v>
      </x:c>
      <x:c r="I6582" t="n">
        <x:v>1</x:v>
      </x:c>
      <x:c r="J6582" t="n">
        <x:v>2.16</x:v>
      </x:c>
      <x:c r="K6582" t="n">
        <x:v>3</x:v>
      </x:c>
      <x:c r="L6582" t="n">
        <x:v>96.3</x:v>
      </x:c>
      <x:c r="M6582" t="n">
        <x:v>12.8</x:v>
      </x:c>
      <x:c r="N6582" t="n">
        <x:v>15</x:v>
      </x:c>
    </x:row>
    <x:row r="6583">
      <x:c r="A6583" t="str">
        <x:v>DEV-01097</x:v>
      </x:c>
      <x:c r="B6583" s="28" t="n">
        <x:v>46204</x:v>
      </x:c>
      <x:c r="C6583" t="n">
        <x:v>85.7</x:v>
      </x:c>
      <x:c r="D6583" t="n">
        <x:v>531.8</x:v>
      </x:c>
      <x:c r="E6583" t="n">
        <x:v>34</x:v>
      </x:c>
      <x:c r="F6583" t="n">
        <x:v>5</x:v>
      </x:c>
      <x:c r="G6583" t="n">
        <x:v>25</x:v>
      </x:c>
      <x:c r="H6583" t="n">
        <x:v>2</x:v>
      </x:c>
      <x:c r="I6583" t="n">
        <x:v>1</x:v>
      </x:c>
      <x:c r="J6583" t="n">
        <x:v>2.42</x:v>
      </x:c>
      <x:c r="K6583" t="n">
        <x:v>2</x:v>
      </x:c>
      <x:c r="L6583" t="n">
        <x:v>95.2</x:v>
      </x:c>
      <x:c r="M6583" t="n">
        <x:v>14.5</x:v>
      </x:c>
      <x:c r="N6583" t="n">
        <x:v>7.2</x:v>
      </x:c>
    </x:row>
    <x:row r="6584">
      <x:c r="A6584" t="str">
        <x:v>DEV-01098</x:v>
      </x:c>
      <x:c r="B6584" s="28" t="n">
        <x:v>46054</x:v>
      </x:c>
      <x:c r="C6584" t="n">
        <x:v>70.9</x:v>
      </x:c>
      <x:c r="D6584" t="n">
        <x:v>419.9</x:v>
      </x:c>
      <x:c r="E6584" t="n">
        <x:v>48</x:v>
      </x:c>
      <x:c r="F6584" t="n">
        <x:v>5</x:v>
      </x:c>
      <x:c r="G6584" t="n">
        <x:v>42</x:v>
      </x:c>
      <x:c r="H6584" t="n">
        <x:v>3</x:v>
      </x:c>
      <x:c r="I6584" t="n">
        <x:v>6</x:v>
      </x:c>
      <x:c r="J6584" t="n">
        <x:v>3.23</x:v>
      </x:c>
      <x:c r="K6584" t="n">
        <x:v>3</x:v>
      </x:c>
      <x:c r="L6584" t="n">
        <x:v>93.8</x:v>
      </x:c>
      <x:c r="M6584" t="n">
        <x:v>16.8</x:v>
      </x:c>
      <x:c r="N6584" t="n">
        <x:v>17.5</x:v>
      </x:c>
    </x:row>
    <x:row r="6585">
      <x:c r="A6585" t="str">
        <x:v>DEV-01098</x:v>
      </x:c>
      <x:c r="B6585" s="28" t="n">
        <x:v>46082</x:v>
      </x:c>
      <x:c r="C6585" t="n">
        <x:v>55.2</x:v>
      </x:c>
      <x:c r="D6585" t="n">
        <x:v>399.4</x:v>
      </x:c>
      <x:c r="E6585" t="n">
        <x:v>46</x:v>
      </x:c>
      <x:c r="F6585" t="n">
        <x:v>6</x:v>
      </x:c>
      <x:c r="G6585" t="n">
        <x:v>27</x:v>
      </x:c>
      <x:c r="H6585" t="n">
        <x:v>4</x:v>
      </x:c>
      <x:c r="I6585" t="n">
        <x:v>1</x:v>
      </x:c>
      <x:c r="J6585" t="n">
        <x:v>2.47</x:v>
      </x:c>
      <x:c r="K6585" t="n">
        <x:v>4</x:v>
      </x:c>
      <x:c r="L6585" t="n">
        <x:v>92.3</x:v>
      </x:c>
      <x:c r="M6585" t="n">
        <x:v>14.2</x:v>
      </x:c>
      <x:c r="N6585" t="n">
        <x:v>8.6</x:v>
      </x:c>
    </x:row>
    <x:row r="6586">
      <x:c r="A6586" t="str">
        <x:v>DEV-01098</x:v>
      </x:c>
      <x:c r="B6586" s="28" t="n">
        <x:v>46113</x:v>
      </x:c>
      <x:c r="C6586" t="n">
        <x:v>52.8</x:v>
      </x:c>
      <x:c r="D6586" t="n">
        <x:v>374.6</x:v>
      </x:c>
      <x:c r="E6586" t="n">
        <x:v>32</x:v>
      </x:c>
      <x:c r="F6586" t="n">
        <x:v>6</x:v>
      </x:c>
      <x:c r="G6586" t="n">
        <x:v>43</x:v>
      </x:c>
      <x:c r="H6586" t="n">
        <x:v>3</x:v>
      </x:c>
      <x:c r="I6586" t="n">
        <x:v>4</x:v>
      </x:c>
      <x:c r="J6586" t="n">
        <x:v>3.46</x:v>
      </x:c>
      <x:c r="K6586" t="n">
        <x:v>1</x:v>
      </x:c>
      <x:c r="L6586" t="n">
        <x:v>94.5</x:v>
      </x:c>
      <x:c r="M6586" t="n">
        <x:v>20.4</x:v>
      </x:c>
      <x:c r="N6586" t="n">
        <x:v>10.9</x:v>
      </x:c>
    </x:row>
    <x:row r="6587">
      <x:c r="A6587" t="str">
        <x:v>DEV-01098</x:v>
      </x:c>
      <x:c r="B6587" s="28" t="n">
        <x:v>46143</x:v>
      </x:c>
      <x:c r="C6587" t="n">
        <x:v>65.3</x:v>
      </x:c>
      <x:c r="D6587" t="n">
        <x:v>368.7</x:v>
      </x:c>
      <x:c r="E6587" t="n">
        <x:v>47</x:v>
      </x:c>
      <x:c r="F6587" t="n">
        <x:v>8</x:v>
      </x:c>
      <x:c r="G6587" t="n">
        <x:v>25</x:v>
      </x:c>
      <x:c r="H6587" t="n">
        <x:v>4</x:v>
      </x:c>
      <x:c r="I6587" t="n">
        <x:v>2</x:v>
      </x:c>
      <x:c r="J6587" t="n">
        <x:v>2.6</x:v>
      </x:c>
      <x:c r="K6587" t="n">
        <x:v>3</x:v>
      </x:c>
      <x:c r="L6587" t="n">
        <x:v>93.7</x:v>
      </x:c>
      <x:c r="M6587" t="n">
        <x:v>14.5</x:v>
      </x:c>
      <x:c r="N6587" t="n">
        <x:v>17</x:v>
      </x:c>
    </x:row>
    <x:row r="6588">
      <x:c r="A6588" t="str">
        <x:v>DEV-01098</x:v>
      </x:c>
      <x:c r="B6588" s="28" t="n">
        <x:v>46174</x:v>
      </x:c>
      <x:c r="C6588" t="n">
        <x:v>37.3</x:v>
      </x:c>
      <x:c r="D6588" t="n">
        <x:v>259.5</x:v>
      </x:c>
      <x:c r="E6588" t="n">
        <x:v>45</x:v>
      </x:c>
      <x:c r="F6588" t="n">
        <x:v>5</x:v>
      </x:c>
      <x:c r="G6588" t="n">
        <x:v>30</x:v>
      </x:c>
      <x:c r="H6588" t="n">
        <x:v>4</x:v>
      </x:c>
      <x:c r="I6588" t="n">
        <x:v>4</x:v>
      </x:c>
      <x:c r="J6588" t="n">
        <x:v>3.31</x:v>
      </x:c>
      <x:c r="K6588" t="n">
        <x:v>4</x:v>
      </x:c>
      <x:c r="L6588" t="n">
        <x:v>92</x:v>
      </x:c>
      <x:c r="M6588" t="n">
        <x:v>11.1</x:v>
      </x:c>
      <x:c r="N6588" t="n">
        <x:v>10.4</x:v>
      </x:c>
    </x:row>
    <x:row r="6589">
      <x:c r="A6589" t="str">
        <x:v>DEV-01098</x:v>
      </x:c>
      <x:c r="B6589" s="28" t="n">
        <x:v>46204</x:v>
      </x:c>
      <x:c r="C6589" t="n">
        <x:v>59.4</x:v>
      </x:c>
      <x:c r="D6589" t="n">
        <x:v>343.5</x:v>
      </x:c>
      <x:c r="E6589" t="n">
        <x:v>42</x:v>
      </x:c>
      <x:c r="F6589" t="n">
        <x:v>7</x:v>
      </x:c>
      <x:c r="G6589" t="n">
        <x:v>38</x:v>
      </x:c>
      <x:c r="H6589" t="n">
        <x:v>3</x:v>
      </x:c>
      <x:c r="I6589" t="n">
        <x:v>6</x:v>
      </x:c>
      <x:c r="J6589" t="n">
        <x:v>3.21</x:v>
      </x:c>
      <x:c r="K6589" t="n">
        <x:v>2</x:v>
      </x:c>
      <x:c r="L6589" t="n">
        <x:v>93.4</x:v>
      </x:c>
      <x:c r="M6589" t="n">
        <x:v>16.4</x:v>
      </x:c>
      <x:c r="N6589" t="n">
        <x:v>13.7</x:v>
      </x:c>
    </x:row>
    <x:row r="6590">
      <x:c r="A6590" t="str">
        <x:v>DEV-01099</x:v>
      </x:c>
      <x:c r="B6590" s="28" t="n">
        <x:v>46054</x:v>
      </x:c>
      <x:c r="C6590" t="n">
        <x:v>49.4</x:v>
      </x:c>
      <x:c r="D6590" t="n">
        <x:v>335.2</x:v>
      </x:c>
      <x:c r="E6590" t="n">
        <x:v>11</x:v>
      </x:c>
      <x:c r="F6590" t="n">
        <x:v>2</x:v>
      </x:c>
      <x:c r="G6590" t="n">
        <x:v>27</x:v>
      </x:c>
      <x:c r="H6590" t="n">
        <x:v>0</x:v>
      </x:c>
      <x:c r="I6590" t="n">
        <x:v>1</x:v>
      </x:c>
      <x:c r="J6590" t="n">
        <x:v>0.63</x:v>
      </x:c>
      <x:c r="K6590" t="n">
        <x:v>0</x:v>
      </x:c>
      <x:c r="L6590" t="n">
        <x:v>95.4</x:v>
      </x:c>
      <x:c r="M6590" t="n">
        <x:v>2</x:v>
      </x:c>
      <x:c r="N6590" t="n">
        <x:v>12.3</x:v>
      </x:c>
    </x:row>
    <x:row r="6591">
      <x:c r="A6591" t="str">
        <x:v>DEV-01099</x:v>
      </x:c>
      <x:c r="B6591" s="28" t="n">
        <x:v>46082</x:v>
      </x:c>
      <x:c r="C6591" t="n">
        <x:v>77.8</x:v>
      </x:c>
      <x:c r="D6591" t="n">
        <x:v>542.6</x:v>
      </x:c>
      <x:c r="E6591" t="n">
        <x:v>25</x:v>
      </x:c>
      <x:c r="F6591" t="n">
        <x:v>0</x:v>
      </x:c>
      <x:c r="G6591" t="n">
        <x:v>49</x:v>
      </x:c>
      <x:c r="H6591" t="n">
        <x:v>1</x:v>
      </x:c>
      <x:c r="I6591" t="n">
        <x:v>1</x:v>
      </x:c>
      <x:c r="J6591" t="n">
        <x:v>0.62</x:v>
      </x:c>
      <x:c r="K6591" t="n">
        <x:v>0</x:v>
      </x:c>
      <x:c r="L6591" t="n">
        <x:v>96.5</x:v>
      </x:c>
      <x:c r="M6591" t="n">
        <x:v>3.8</x:v>
      </x:c>
      <x:c r="N6591" t="n">
        <x:v>16.8</x:v>
      </x:c>
    </x:row>
    <x:row r="6592">
      <x:c r="A6592" t="str">
        <x:v>DEV-01099</x:v>
      </x:c>
      <x:c r="B6592" s="28" t="n">
        <x:v>46113</x:v>
      </x:c>
      <x:c r="C6592" t="n">
        <x:v>58.6</x:v>
      </x:c>
      <x:c r="D6592" t="n">
        <x:v>403</x:v>
      </x:c>
      <x:c r="E6592" t="n">
        <x:v>12</x:v>
      </x:c>
      <x:c r="F6592" t="n">
        <x:v>2</x:v>
      </x:c>
      <x:c r="G6592" t="n">
        <x:v>33</x:v>
      </x:c>
      <x:c r="H6592" t="n">
        <x:v>1</x:v>
      </x:c>
      <x:c r="I6592" t="n">
        <x:v>4</x:v>
      </x:c>
      <x:c r="J6592" t="n">
        <x:v>0.16</x:v>
      </x:c>
      <x:c r="K6592" t="n">
        <x:v>0</x:v>
      </x:c>
      <x:c r="L6592" t="n">
        <x:v>95.9</x:v>
      </x:c>
      <x:c r="M6592" t="n">
        <x:v>1.8</x:v>
      </x:c>
      <x:c r="N6592" t="n">
        <x:v>9.9</x:v>
      </x:c>
    </x:row>
    <x:row r="6593">
      <x:c r="A6593" t="str">
        <x:v>DEV-01099</x:v>
      </x:c>
      <x:c r="B6593" s="28" t="n">
        <x:v>46143</x:v>
      </x:c>
      <x:c r="C6593" t="n">
        <x:v>67.2</x:v>
      </x:c>
      <x:c r="D6593" t="n">
        <x:v>468.7</x:v>
      </x:c>
      <x:c r="E6593" t="n">
        <x:v>10</x:v>
      </x:c>
      <x:c r="F6593" t="n">
        <x:v>0</x:v>
      </x:c>
      <x:c r="G6593" t="n">
        <x:v>42</x:v>
      </x:c>
      <x:c r="H6593" t="n">
        <x:v>1</x:v>
      </x:c>
      <x:c r="I6593" t="n">
        <x:v>1</x:v>
      </x:c>
      <x:c r="J6593" t="n">
        <x:v>0</x:v>
      </x:c>
      <x:c r="K6593" t="n">
        <x:v>1</x:v>
      </x:c>
      <x:c r="L6593" t="n">
        <x:v>96</x:v>
      </x:c>
      <x:c r="M6593" t="n">
        <x:v>6.8</x:v>
      </x:c>
      <x:c r="N6593" t="n">
        <x:v>11.4</x:v>
      </x:c>
    </x:row>
    <x:row r="6594">
      <x:c r="A6594" t="str">
        <x:v>DEV-01099</x:v>
      </x:c>
      <x:c r="B6594" s="28" t="n">
        <x:v>46174</x:v>
      </x:c>
      <x:c r="C6594" t="n">
        <x:v>77.9</x:v>
      </x:c>
      <x:c r="D6594" t="n">
        <x:v>485.9</x:v>
      </x:c>
      <x:c r="E6594" t="n">
        <x:v>24</x:v>
      </x:c>
      <x:c r="F6594" t="n">
        <x:v>0</x:v>
      </x:c>
      <x:c r="G6594" t="n">
        <x:v>37</x:v>
      </x:c>
      <x:c r="H6594" t="n">
        <x:v>0</x:v>
      </x:c>
      <x:c r="I6594" t="n">
        <x:v>2</x:v>
      </x:c>
      <x:c r="J6594" t="n">
        <x:v>0.76</x:v>
      </x:c>
      <x:c r="K6594" t="n">
        <x:v>0</x:v>
      </x:c>
      <x:c r="L6594" t="n">
        <x:v>96</x:v>
      </x:c>
      <x:c r="M6594" t="n">
        <x:v>4.9</x:v>
      </x:c>
      <x:c r="N6594" t="n">
        <x:v>6.3</x:v>
      </x:c>
    </x:row>
    <x:row r="6595">
      <x:c r="A6595" t="str">
        <x:v>DEV-01099</x:v>
      </x:c>
      <x:c r="B6595" s="28" t="n">
        <x:v>46204</x:v>
      </x:c>
      <x:c r="C6595" t="n">
        <x:v>57.3</x:v>
      </x:c>
      <x:c r="D6595" t="n">
        <x:v>341.2</x:v>
      </x:c>
      <x:c r="E6595" t="n">
        <x:v>15</x:v>
      </x:c>
      <x:c r="F6595" t="n">
        <x:v>0</x:v>
      </x:c>
      <x:c r="G6595" t="n">
        <x:v>27</x:v>
      </x:c>
      <x:c r="H6595" t="n">
        <x:v>0</x:v>
      </x:c>
      <x:c r="I6595" t="n">
        <x:v>0</x:v>
      </x:c>
      <x:c r="J6595" t="n">
        <x:v>0.78</x:v>
      </x:c>
      <x:c r="K6595" t="n">
        <x:v>0</x:v>
      </x:c>
      <x:c r="L6595" t="n">
        <x:v>98.3</x:v>
      </x:c>
      <x:c r="M6595" t="n">
        <x:v>5.6</x:v>
      </x:c>
      <x:c r="N6595" t="n">
        <x:v>9.2</x:v>
      </x:c>
    </x:row>
    <x:row r="6596">
      <x:c r="A6596" t="str">
        <x:v>DEV-01100</x:v>
      </x:c>
      <x:c r="B6596" s="28" t="n">
        <x:v>46054</x:v>
      </x:c>
      <x:c r="C6596" t="n">
        <x:v>86.8</x:v>
      </x:c>
      <x:c r="D6596" t="n">
        <x:v>591.5</x:v>
      </x:c>
      <x:c r="E6596" t="n">
        <x:v>22</x:v>
      </x:c>
      <x:c r="F6596" t="n">
        <x:v>0</x:v>
      </x:c>
      <x:c r="G6596" t="n">
        <x:v>34</x:v>
      </x:c>
      <x:c r="H6596" t="n">
        <x:v>0</x:v>
      </x:c>
      <x:c r="I6596" t="n">
        <x:v>3</x:v>
      </x:c>
      <x:c r="J6596" t="n">
        <x:v>0.76</x:v>
      </x:c>
      <x:c r="K6596" t="n">
        <x:v>0</x:v>
      </x:c>
      <x:c r="L6596" t="n">
        <x:v>94</x:v>
      </x:c>
      <x:c r="M6596" t="n">
        <x:v>0</x:v>
      </x:c>
      <x:c r="N6596" t="n">
        <x:v>8.9</x:v>
      </x:c>
    </x:row>
    <x:row r="6597">
      <x:c r="A6597" t="str">
        <x:v>DEV-01100</x:v>
      </x:c>
      <x:c r="B6597" s="28" t="n">
        <x:v>46082</x:v>
      </x:c>
      <x:c r="C6597" t="n">
        <x:v>62.2</x:v>
      </x:c>
      <x:c r="D6597" t="n">
        <x:v>446.5</x:v>
      </x:c>
      <x:c r="E6597" t="n">
        <x:v>15</x:v>
      </x:c>
      <x:c r="F6597" t="n">
        <x:v>2</x:v>
      </x:c>
      <x:c r="G6597" t="n">
        <x:v>26</x:v>
      </x:c>
      <x:c r="H6597" t="n">
        <x:v>0</x:v>
      </x:c>
      <x:c r="I6597" t="n">
        <x:v>3</x:v>
      </x:c>
      <x:c r="J6597" t="n">
        <x:v>0.98</x:v>
      </x:c>
      <x:c r="K6597" t="n">
        <x:v>1</x:v>
      </x:c>
      <x:c r="L6597" t="n">
        <x:v>97</x:v>
      </x:c>
      <x:c r="M6597" t="n">
        <x:v>9.2</x:v>
      </x:c>
      <x:c r="N6597" t="n">
        <x:v>11.5</x:v>
      </x:c>
    </x:row>
    <x:row r="6598">
      <x:c r="A6598" t="str">
        <x:v>DEV-01100</x:v>
      </x:c>
      <x:c r="B6598" s="28" t="n">
        <x:v>46113</x:v>
      </x:c>
      <x:c r="C6598" t="n">
        <x:v>75.4</x:v>
      </x:c>
      <x:c r="D6598" t="n">
        <x:v>422.4</x:v>
      </x:c>
      <x:c r="E6598" t="n">
        <x:v>11</x:v>
      </x:c>
      <x:c r="F6598" t="n">
        <x:v>2</x:v>
      </x:c>
      <x:c r="G6598" t="n">
        <x:v>43</x:v>
      </x:c>
      <x:c r="H6598" t="n">
        <x:v>0</x:v>
      </x:c>
      <x:c r="I6598" t="n">
        <x:v>2</x:v>
      </x:c>
      <x:c r="J6598" t="n">
        <x:v>0.65</x:v>
      </x:c>
      <x:c r="K6598" t="n">
        <x:v>0</x:v>
      </x:c>
      <x:c r="L6598" t="n">
        <x:v>96.6</x:v>
      </x:c>
      <x:c r="M6598" t="n">
        <x:v>13.6</x:v>
      </x:c>
      <x:c r="N6598" t="n">
        <x:v>12.8</x:v>
      </x:c>
    </x:row>
    <x:row r="6599">
      <x:c r="A6599" t="str">
        <x:v>DEV-01100</x:v>
      </x:c>
      <x:c r="B6599" s="28" t="n">
        <x:v>46143</x:v>
      </x:c>
      <x:c r="C6599" t="n">
        <x:v>79.1</x:v>
      </x:c>
      <x:c r="D6599" t="n">
        <x:v>480.8</x:v>
      </x:c>
      <x:c r="E6599" t="n">
        <x:v>22</x:v>
      </x:c>
      <x:c r="F6599" t="n">
        <x:v>0</x:v>
      </x:c>
      <x:c r="G6599" t="n">
        <x:v>33</x:v>
      </x:c>
      <x:c r="H6599" t="n">
        <x:v>0</x:v>
      </x:c>
      <x:c r="I6599" t="n">
        <x:v>2</x:v>
      </x:c>
      <x:c r="J6599" t="n">
        <x:v>0.08</x:v>
      </x:c>
      <x:c r="K6599" t="n">
        <x:v>0</x:v>
      </x:c>
      <x:c r="L6599" t="n">
        <x:v>96.5</x:v>
      </x:c>
      <x:c r="M6599" t="n">
        <x:v>3.8</x:v>
      </x:c>
      <x:c r="N6599" t="n">
        <x:v>14.7</x:v>
      </x:c>
    </x:row>
    <x:row r="6600">
      <x:c r="A6600" t="str">
        <x:v>DEV-01100</x:v>
      </x:c>
      <x:c r="B6600" s="28" t="n">
        <x:v>46174</x:v>
      </x:c>
      <x:c r="C6600" t="n">
        <x:v>75.6</x:v>
      </x:c>
      <x:c r="D6600" t="n">
        <x:v>454.8</x:v>
      </x:c>
      <x:c r="E6600" t="n">
        <x:v>13</x:v>
      </x:c>
      <x:c r="F6600" t="n">
        <x:v>2</x:v>
      </x:c>
      <x:c r="G6600" t="n">
        <x:v>50</x:v>
      </x:c>
      <x:c r="H6600" t="n">
        <x:v>0</x:v>
      </x:c>
      <x:c r="I6600" t="n">
        <x:v>2</x:v>
      </x:c>
      <x:c r="J6600" t="n">
        <x:v>0.4</x:v>
      </x:c>
      <x:c r="K6600" t="n">
        <x:v>0</x:v>
      </x:c>
      <x:c r="L6600" t="n">
        <x:v>90.7</x:v>
      </x:c>
      <x:c r="M6600" t="n">
        <x:v>2.4</x:v>
      </x:c>
      <x:c r="N6600" t="n">
        <x:v>21</x:v>
      </x:c>
    </x:row>
    <x:row r="6601">
      <x:c r="A6601" t="str">
        <x:v>DEV-01100</x:v>
      </x:c>
      <x:c r="B6601" s="28" t="n">
        <x:v>46204</x:v>
      </x:c>
      <x:c r="C6601" t="n">
        <x:v>60.8</x:v>
      </x:c>
      <x:c r="D6601" t="n">
        <x:v>440.9</x:v>
      </x:c>
      <x:c r="E6601" t="n">
        <x:v>12</x:v>
      </x:c>
      <x:c r="F6601" t="n">
        <x:v>4</x:v>
      </x:c>
      <x:c r="G6601" t="n">
        <x:v>29</x:v>
      </x:c>
      <x:c r="H6601" t="n">
        <x:v>0</x:v>
      </x:c>
      <x:c r="I6601" t="n">
        <x:v>1</x:v>
      </x:c>
      <x:c r="J6601" t="n">
        <x:v>0.13</x:v>
      </x:c>
      <x:c r="K6601" t="n">
        <x:v>0</x:v>
      </x:c>
      <x:c r="L6601" t="n">
        <x:v>94.4</x:v>
      </x:c>
      <x:c r="M6601" t="n">
        <x:v>0</x:v>
      </x:c>
      <x:c r="N6601" t="n">
        <x:v>10.1</x:v>
      </x:c>
    </x:row>
    <x:row r="6602">
      <x:c r="A6602" t="str">
        <x:v>DEV-01101</x:v>
      </x:c>
      <x:c r="B6602" s="28" t="n">
        <x:v>46054</x:v>
      </x:c>
      <x:c r="C6602" t="n">
        <x:v>65</x:v>
      </x:c>
      <x:c r="D6602" t="n">
        <x:v>381.5</x:v>
      </x:c>
      <x:c r="E6602" t="n">
        <x:v>28</x:v>
      </x:c>
      <x:c r="F6602" t="n">
        <x:v>2</x:v>
      </x:c>
      <x:c r="G6602" t="n">
        <x:v>51</x:v>
      </x:c>
      <x:c r="H6602" t="n">
        <x:v>2</x:v>
      </x:c>
      <x:c r="I6602" t="n">
        <x:v>5</x:v>
      </x:c>
      <x:c r="J6602" t="n">
        <x:v>1.71</x:v>
      </x:c>
      <x:c r="K6602" t="n">
        <x:v>0</x:v>
      </x:c>
      <x:c r="L6602" t="n">
        <x:v>96.5</x:v>
      </x:c>
      <x:c r="M6602" t="n">
        <x:v>9.2</x:v>
      </x:c>
      <x:c r="N6602" t="n">
        <x:v>6.5</x:v>
      </x:c>
    </x:row>
    <x:row r="6603">
      <x:c r="A6603" t="str">
        <x:v>DEV-01101</x:v>
      </x:c>
      <x:c r="B6603" s="28" t="n">
        <x:v>46082</x:v>
      </x:c>
      <x:c r="C6603" t="n">
        <x:v>62.3</x:v>
      </x:c>
      <x:c r="D6603" t="n">
        <x:v>385.2</x:v>
      </x:c>
      <x:c r="E6603" t="n">
        <x:v>28</x:v>
      </x:c>
      <x:c r="F6603" t="n">
        <x:v>2</x:v>
      </x:c>
      <x:c r="G6603" t="n">
        <x:v>33</x:v>
      </x:c>
      <x:c r="H6603" t="n">
        <x:v>1</x:v>
      </x:c>
      <x:c r="I6603" t="n">
        <x:v>5</x:v>
      </x:c>
      <x:c r="J6603" t="n">
        <x:v>1.74</x:v>
      </x:c>
      <x:c r="K6603" t="n">
        <x:v>0</x:v>
      </x:c>
      <x:c r="L6603" t="n">
        <x:v>92.2</x:v>
      </x:c>
      <x:c r="M6603" t="n">
        <x:v>8.6</x:v>
      </x:c>
      <x:c r="N6603" t="n">
        <x:v>5</x:v>
      </x:c>
    </x:row>
    <x:row r="6604">
      <x:c r="A6604" t="str">
        <x:v>DEV-01101</x:v>
      </x:c>
      <x:c r="B6604" s="28" t="n">
        <x:v>46113</x:v>
      </x:c>
      <x:c r="C6604" t="n">
        <x:v>64.8</x:v>
      </x:c>
      <x:c r="D6604" t="n">
        <x:v>394.8</x:v>
      </x:c>
      <x:c r="E6604" t="n">
        <x:v>32</x:v>
      </x:c>
      <x:c r="F6604" t="n">
        <x:v>2</x:v>
      </x:c>
      <x:c r="G6604" t="n">
        <x:v>43</x:v>
      </x:c>
      <x:c r="H6604" t="n">
        <x:v>2</x:v>
      </x:c>
      <x:c r="I6604" t="n">
        <x:v>6</x:v>
      </x:c>
      <x:c r="J6604" t="n">
        <x:v>1.31</x:v>
      </x:c>
      <x:c r="K6604" t="n">
        <x:v>0</x:v>
      </x:c>
      <x:c r="L6604" t="n">
        <x:v>92.5</x:v>
      </x:c>
      <x:c r="M6604" t="n">
        <x:v>6.2</x:v>
      </x:c>
      <x:c r="N6604" t="n">
        <x:v>14</x:v>
      </x:c>
    </x:row>
    <x:row r="6605">
      <x:c r="A6605" t="str">
        <x:v>DEV-01101</x:v>
      </x:c>
      <x:c r="B6605" s="28" t="n">
        <x:v>46143</x:v>
      </x:c>
      <x:c r="C6605" t="n">
        <x:v>51.4</x:v>
      </x:c>
      <x:c r="D6605" t="n">
        <x:v>319.5</x:v>
      </x:c>
      <x:c r="E6605" t="n">
        <x:v>35</x:v>
      </x:c>
      <x:c r="F6605" t="n">
        <x:v>2</x:v>
      </x:c>
      <x:c r="G6605" t="n">
        <x:v>54</x:v>
      </x:c>
      <x:c r="H6605" t="n">
        <x:v>0</x:v>
      </x:c>
      <x:c r="I6605" t="n">
        <x:v>6</x:v>
      </x:c>
      <x:c r="J6605" t="n">
        <x:v>1.32</x:v>
      </x:c>
      <x:c r="K6605" t="n">
        <x:v>0</x:v>
      </x:c>
      <x:c r="L6605" t="n">
        <x:v>90.6</x:v>
      </x:c>
      <x:c r="M6605" t="n">
        <x:v>16.2</x:v>
      </x:c>
      <x:c r="N6605" t="n">
        <x:v>7.2</x:v>
      </x:c>
    </x:row>
    <x:row r="6606">
      <x:c r="A6606" t="str">
        <x:v>DEV-01101</x:v>
      </x:c>
      <x:c r="B6606" s="28" t="n">
        <x:v>46174</x:v>
      </x:c>
      <x:c r="C6606" t="n">
        <x:v>62.2</x:v>
      </x:c>
      <x:c r="D6606" t="n">
        <x:v>366.9</x:v>
      </x:c>
      <x:c r="E6606" t="n">
        <x:v>30</x:v>
      </x:c>
      <x:c r="F6606" t="n">
        <x:v>4</x:v>
      </x:c>
      <x:c r="G6606" t="n">
        <x:v>35</x:v>
      </x:c>
      <x:c r="H6606" t="n">
        <x:v>0</x:v>
      </x:c>
      <x:c r="I6606" t="n">
        <x:v>4</x:v>
      </x:c>
      <x:c r="J6606" t="n">
        <x:v>2.05</x:v>
      </x:c>
      <x:c r="K6606" t="n">
        <x:v>0</x:v>
      </x:c>
      <x:c r="L6606" t="n">
        <x:v>93.2</x:v>
      </x:c>
      <x:c r="M6606" t="n">
        <x:v>5.5</x:v>
      </x:c>
      <x:c r="N6606" t="n">
        <x:v>14.6</x:v>
      </x:c>
    </x:row>
    <x:row r="6607">
      <x:c r="A6607" t="str">
        <x:v>DEV-01101</x:v>
      </x:c>
      <x:c r="B6607" s="28" t="n">
        <x:v>46204</x:v>
      </x:c>
      <x:c r="C6607" t="n">
        <x:v>75.3</x:v>
      </x:c>
      <x:c r="D6607" t="n">
        <x:v>542.8</x:v>
      </x:c>
      <x:c r="E6607" t="n">
        <x:v>36</x:v>
      </x:c>
      <x:c r="F6607" t="n">
        <x:v>0</x:v>
      </x:c>
      <x:c r="G6607" t="n">
        <x:v>41</x:v>
      </x:c>
      <x:c r="H6607" t="n">
        <x:v>1</x:v>
      </x:c>
      <x:c r="I6607" t="n">
        <x:v>5</x:v>
      </x:c>
      <x:c r="J6607" t="n">
        <x:v>1.04</x:v>
      </x:c>
      <x:c r="K6607" t="n">
        <x:v>3</x:v>
      </x:c>
      <x:c r="L6607" t="n">
        <x:v>92.8</x:v>
      </x:c>
      <x:c r="M6607" t="n">
        <x:v>5.8</x:v>
      </x:c>
      <x:c r="N6607" t="n">
        <x:v>8.4</x:v>
      </x:c>
    </x:row>
    <x:row r="6608">
      <x:c r="A6608" t="str">
        <x:v>DEV-01102</x:v>
      </x:c>
      <x:c r="B6608" s="28" t="n">
        <x:v>46054</x:v>
      </x:c>
      <x:c r="C6608" t="n">
        <x:v>58.3</x:v>
      </x:c>
      <x:c r="D6608" t="n">
        <x:v>381.2</x:v>
      </x:c>
      <x:c r="E6608" t="n">
        <x:v>41</x:v>
      </x:c>
      <x:c r="F6608" t="n">
        <x:v>8</x:v>
      </x:c>
      <x:c r="G6608" t="n">
        <x:v>32</x:v>
      </x:c>
      <x:c r="H6608" t="n">
        <x:v>4</x:v>
      </x:c>
      <x:c r="I6608" t="n">
        <x:v>8</x:v>
      </x:c>
      <x:c r="J6608" t="n">
        <x:v>2.75</x:v>
      </x:c>
      <x:c r="K6608" t="n">
        <x:v>2</x:v>
      </x:c>
      <x:c r="L6608" t="n">
        <x:v>90.7</x:v>
      </x:c>
      <x:c r="M6608" t="n">
        <x:v>19.5</x:v>
      </x:c>
      <x:c r="N6608" t="n">
        <x:v>15.4</x:v>
      </x:c>
    </x:row>
    <x:row r="6609">
      <x:c r="A6609" t="str">
        <x:v>DEV-01102</x:v>
      </x:c>
      <x:c r="B6609" s="28" t="n">
        <x:v>46082</x:v>
      </x:c>
      <x:c r="C6609" t="n">
        <x:v>73.6</x:v>
      </x:c>
      <x:c r="D6609" t="n">
        <x:v>480</x:v>
      </x:c>
      <x:c r="E6609" t="n">
        <x:v>40</x:v>
      </x:c>
      <x:c r="F6609" t="n">
        <x:v>6</x:v>
      </x:c>
      <x:c r="G6609" t="n">
        <x:v>30</x:v>
      </x:c>
      <x:c r="H6609" t="n">
        <x:v>3</x:v>
      </x:c>
      <x:c r="I6609" t="n">
        <x:v>4</x:v>
      </x:c>
      <x:c r="J6609" t="n">
        <x:v>2.39</x:v>
      </x:c>
      <x:c r="K6609" t="n">
        <x:v>5</x:v>
      </x:c>
      <x:c r="L6609" t="n">
        <x:v>98.6</x:v>
      </x:c>
      <x:c r="M6609" t="n">
        <x:v>20</x:v>
      </x:c>
      <x:c r="N6609" t="n">
        <x:v>18.9</x:v>
      </x:c>
    </x:row>
    <x:row r="6610">
      <x:c r="A6610" t="str">
        <x:v>DEV-01102</x:v>
      </x:c>
      <x:c r="B6610" s="28" t="n">
        <x:v>46113</x:v>
      </x:c>
      <x:c r="C6610" t="n">
        <x:v>51.8</x:v>
      </x:c>
      <x:c r="D6610" t="n">
        <x:v>316.5</x:v>
      </x:c>
      <x:c r="E6610" t="n">
        <x:v>52</x:v>
      </x:c>
      <x:c r="F6610" t="n">
        <x:v>6</x:v>
      </x:c>
      <x:c r="G6610" t="n">
        <x:v>54</x:v>
      </x:c>
      <x:c r="H6610" t="n">
        <x:v>3</x:v>
      </x:c>
      <x:c r="I6610" t="n">
        <x:v>4</x:v>
      </x:c>
      <x:c r="J6610" t="n">
        <x:v>3.6</x:v>
      </x:c>
      <x:c r="K6610" t="n">
        <x:v>3</x:v>
      </x:c>
      <x:c r="L6610" t="n">
        <x:v>92.7</x:v>
      </x:c>
      <x:c r="M6610" t="n">
        <x:v>22.5</x:v>
      </x:c>
      <x:c r="N6610" t="n">
        <x:v>6.8</x:v>
      </x:c>
    </x:row>
    <x:row r="6611">
      <x:c r="A6611" t="str">
        <x:v>DEV-01102</x:v>
      </x:c>
      <x:c r="B6611" s="28" t="n">
        <x:v>46143</x:v>
      </x:c>
      <x:c r="C6611" t="n">
        <x:v>77.5</x:v>
      </x:c>
      <x:c r="D6611" t="n">
        <x:v>481</x:v>
      </x:c>
      <x:c r="E6611" t="n">
        <x:v>51</x:v>
      </x:c>
      <x:c r="F6611" t="n">
        <x:v>6</x:v>
      </x:c>
      <x:c r="G6611" t="n">
        <x:v>31</x:v>
      </x:c>
      <x:c r="H6611" t="n">
        <x:v>4</x:v>
      </x:c>
      <x:c r="I6611" t="n">
        <x:v>6</x:v>
      </x:c>
      <x:c r="J6611" t="n">
        <x:v>3.03</x:v>
      </x:c>
      <x:c r="K6611" t="n">
        <x:v>1</x:v>
      </x:c>
      <x:c r="L6611" t="n">
        <x:v>95.8</x:v>
      </x:c>
      <x:c r="M6611" t="n">
        <x:v>12.2</x:v>
      </x:c>
      <x:c r="N6611" t="n">
        <x:v>21</x:v>
      </x:c>
    </x:row>
    <x:row r="6612">
      <x:c r="A6612" t="str">
        <x:v>DEV-01102</x:v>
      </x:c>
      <x:c r="B6612" s="28" t="n">
        <x:v>46174</x:v>
      </x:c>
      <x:c r="C6612" t="n">
        <x:v>76.5</x:v>
      </x:c>
      <x:c r="D6612" t="n">
        <x:v>466.7</x:v>
      </x:c>
      <x:c r="E6612" t="n">
        <x:v>47</x:v>
      </x:c>
      <x:c r="F6612" t="n">
        <x:v>7</x:v>
      </x:c>
      <x:c r="G6612" t="n">
        <x:v>43</x:v>
      </x:c>
      <x:c r="H6612" t="n">
        <x:v>5</x:v>
      </x:c>
      <x:c r="I6612" t="n">
        <x:v>2</x:v>
      </x:c>
      <x:c r="J6612" t="n">
        <x:v>2.07</x:v>
      </x:c>
      <x:c r="K6612" t="n">
        <x:v>1</x:v>
      </x:c>
      <x:c r="L6612" t="n">
        <x:v>95.7</x:v>
      </x:c>
      <x:c r="M6612" t="n">
        <x:v>15.3</x:v>
      </x:c>
      <x:c r="N6612" t="n">
        <x:v>10.6</x:v>
      </x:c>
    </x:row>
    <x:row r="6613">
      <x:c r="A6613" t="str">
        <x:v>DEV-01102</x:v>
      </x:c>
      <x:c r="B6613" s="28" t="n">
        <x:v>46204</x:v>
      </x:c>
      <x:c r="C6613" t="n">
        <x:v>66.1</x:v>
      </x:c>
      <x:c r="D6613" t="n">
        <x:v>394.3</x:v>
      </x:c>
      <x:c r="E6613" t="n">
        <x:v>40</x:v>
      </x:c>
      <x:c r="F6613" t="n">
        <x:v>7</x:v>
      </x:c>
      <x:c r="G6613" t="n">
        <x:v>40</x:v>
      </x:c>
      <x:c r="H6613" t="n">
        <x:v>3</x:v>
      </x:c>
      <x:c r="I6613" t="n">
        <x:v>6</x:v>
      </x:c>
      <x:c r="J6613" t="n">
        <x:v>3.26</x:v>
      </x:c>
      <x:c r="K6613" t="n">
        <x:v>3</x:v>
      </x:c>
      <x:c r="L6613" t="n">
        <x:v>96.1</x:v>
      </x:c>
      <x:c r="M6613" t="n">
        <x:v>18.3</x:v>
      </x:c>
      <x:c r="N6613" t="n">
        <x:v>17.1</x:v>
      </x:c>
    </x:row>
    <x:row r="6614">
      <x:c r="A6614" t="str">
        <x:v>DEV-01103</x:v>
      </x:c>
      <x:c r="B6614" s="28" t="n">
        <x:v>46054</x:v>
      </x:c>
      <x:c r="C6614" t="n">
        <x:v>56.5</x:v>
      </x:c>
      <x:c r="D6614" t="n">
        <x:v>324.6</x:v>
      </x:c>
      <x:c r="E6614" t="n">
        <x:v>23</x:v>
      </x:c>
      <x:c r="F6614" t="n">
        <x:v>2</x:v>
      </x:c>
      <x:c r="G6614" t="n">
        <x:v>29</x:v>
      </x:c>
      <x:c r="H6614" t="n">
        <x:v>0</x:v>
      </x:c>
      <x:c r="I6614" t="n">
        <x:v>4</x:v>
      </x:c>
      <x:c r="J6614" t="n">
        <x:v>0.66</x:v>
      </x:c>
      <x:c r="K6614" t="n">
        <x:v>1</x:v>
      </x:c>
      <x:c r="L6614" t="n">
        <x:v>94.7</x:v>
      </x:c>
      <x:c r="M6614" t="n">
        <x:v>3.1</x:v>
      </x:c>
      <x:c r="N6614" t="n">
        <x:v>10.3</x:v>
      </x:c>
    </x:row>
    <x:row r="6615">
      <x:c r="A6615" t="str">
        <x:v>DEV-01103</x:v>
      </x:c>
      <x:c r="B6615" s="28" t="n">
        <x:v>46082</x:v>
      </x:c>
      <x:c r="C6615" t="n">
        <x:v>81</x:v>
      </x:c>
      <x:c r="D6615" t="n">
        <x:v>584.7</x:v>
      </x:c>
      <x:c r="E6615" t="n">
        <x:v>21</x:v>
      </x:c>
      <x:c r="F6615" t="n">
        <x:v>1</x:v>
      </x:c>
      <x:c r="G6615" t="n">
        <x:v>37</x:v>
      </x:c>
      <x:c r="H6615" t="n">
        <x:v>1</x:v>
      </x:c>
      <x:c r="I6615" t="n">
        <x:v>3</x:v>
      </x:c>
      <x:c r="J6615" t="n">
        <x:v>0.29</x:v>
      </x:c>
      <x:c r="K6615" t="n">
        <x:v>0</x:v>
      </x:c>
      <x:c r="L6615" t="n">
        <x:v>92.4</x:v>
      </x:c>
      <x:c r="M6615" t="n">
        <x:v>6.4</x:v>
      </x:c>
      <x:c r="N6615" t="n">
        <x:v>24.4</x:v>
      </x:c>
    </x:row>
    <x:row r="6616">
      <x:c r="A6616" t="str">
        <x:v>DEV-01103</x:v>
      </x:c>
      <x:c r="B6616" s="28" t="n">
        <x:v>46113</x:v>
      </x:c>
      <x:c r="C6616" t="n">
        <x:v>71.6</x:v>
      </x:c>
      <x:c r="D6616" t="n">
        <x:v>473.8</x:v>
      </x:c>
      <x:c r="E6616" t="n">
        <x:v>22</x:v>
      </x:c>
      <x:c r="F6616" t="n">
        <x:v>4</x:v>
      </x:c>
      <x:c r="G6616" t="n">
        <x:v>33</x:v>
      </x:c>
      <x:c r="H6616" t="n">
        <x:v>0</x:v>
      </x:c>
      <x:c r="I6616" t="n">
        <x:v>3</x:v>
      </x:c>
      <x:c r="J6616" t="n">
        <x:v>1</x:v>
      </x:c>
      <x:c r="K6616" t="n">
        <x:v>1</x:v>
      </x:c>
      <x:c r="L6616" t="n">
        <x:v>96.9</x:v>
      </x:c>
      <x:c r="M6616" t="n">
        <x:v>3.2</x:v>
      </x:c>
      <x:c r="N6616" t="n">
        <x:v>15.4</x:v>
      </x:c>
    </x:row>
    <x:row r="6617">
      <x:c r="A6617" t="str">
        <x:v>DEV-01103</x:v>
      </x:c>
      <x:c r="B6617" s="28" t="n">
        <x:v>46143</x:v>
      </x:c>
      <x:c r="C6617" t="n">
        <x:v>84</x:v>
      </x:c>
      <x:c r="D6617" t="n">
        <x:v>513</x:v>
      </x:c>
      <x:c r="E6617" t="n">
        <x:v>29</x:v>
      </x:c>
      <x:c r="F6617" t="n">
        <x:v>2</x:v>
      </x:c>
      <x:c r="G6617" t="n">
        <x:v>24</x:v>
      </x:c>
      <x:c r="H6617" t="n">
        <x:v>0</x:v>
      </x:c>
      <x:c r="I6617" t="n">
        <x:v>3</x:v>
      </x:c>
      <x:c r="J6617" t="n">
        <x:v>0.15</x:v>
      </x:c>
      <x:c r="K6617" t="n">
        <x:v>0</x:v>
      </x:c>
      <x:c r="L6617" t="n">
        <x:v>94.9</x:v>
      </x:c>
      <x:c r="M6617" t="n">
        <x:v>0.2</x:v>
      </x:c>
      <x:c r="N6617" t="n">
        <x:v>10.1</x:v>
      </x:c>
    </x:row>
    <x:row r="6618">
      <x:c r="A6618" t="str">
        <x:v>DEV-01103</x:v>
      </x:c>
      <x:c r="B6618" s="28" t="n">
        <x:v>46174</x:v>
      </x:c>
      <x:c r="C6618" t="n">
        <x:v>63.1</x:v>
      </x:c>
      <x:c r="D6618" t="n">
        <x:v>377.4</x:v>
      </x:c>
      <x:c r="E6618" t="n">
        <x:v>18</x:v>
      </x:c>
      <x:c r="F6618" t="n">
        <x:v>4</x:v>
      </x:c>
      <x:c r="G6618" t="n">
        <x:v>30</x:v>
      </x:c>
      <x:c r="H6618" t="n">
        <x:v>1</x:v>
      </x:c>
      <x:c r="I6618" t="n">
        <x:v>2</x:v>
      </x:c>
      <x:c r="J6618" t="n">
        <x:v>1.04</x:v>
      </x:c>
      <x:c r="K6618" t="n">
        <x:v>0</x:v>
      </x:c>
      <x:c r="L6618" t="n">
        <x:v>94.8</x:v>
      </x:c>
      <x:c r="M6618" t="n">
        <x:v>13.6</x:v>
      </x:c>
      <x:c r="N6618" t="n">
        <x:v>19.8</x:v>
      </x:c>
    </x:row>
    <x:row r="6619">
      <x:c r="A6619" t="str">
        <x:v>DEV-01103</x:v>
      </x:c>
      <x:c r="B6619" s="28" t="n">
        <x:v>46204</x:v>
      </x:c>
      <x:c r="C6619" t="n">
        <x:v>61.2</x:v>
      </x:c>
      <x:c r="D6619" t="n">
        <x:v>370.9</x:v>
      </x:c>
      <x:c r="E6619" t="n">
        <x:v>13</x:v>
      </x:c>
      <x:c r="F6619" t="n">
        <x:v>4</x:v>
      </x:c>
      <x:c r="G6619" t="n">
        <x:v>35</x:v>
      </x:c>
      <x:c r="H6619" t="n">
        <x:v>0</x:v>
      </x:c>
      <x:c r="I6619" t="n">
        <x:v>3</x:v>
      </x:c>
      <x:c r="J6619" t="n">
        <x:v>0</x:v>
      </x:c>
      <x:c r="K6619" t="n">
        <x:v>1</x:v>
      </x:c>
      <x:c r="L6619" t="n">
        <x:v>93.3</x:v>
      </x:c>
      <x:c r="M6619" t="n">
        <x:v>1.1</x:v>
      </x:c>
      <x:c r="N6619" t="n">
        <x:v>11.9</x:v>
      </x:c>
    </x:row>
    <x:row r="6620">
      <x:c r="A6620" t="str">
        <x:v>DEV-01104</x:v>
      </x:c>
      <x:c r="B6620" s="28" t="n">
        <x:v>46054</x:v>
      </x:c>
      <x:c r="C6620" t="n">
        <x:v>44.6</x:v>
      </x:c>
      <x:c r="D6620" t="n">
        <x:v>268.6</x:v>
      </x:c>
      <x:c r="E6620" t="n">
        <x:v>8</x:v>
      </x:c>
      <x:c r="F6620" t="n">
        <x:v>0</x:v>
      </x:c>
      <x:c r="G6620" t="n">
        <x:v>24</x:v>
      </x:c>
      <x:c r="H6620" t="n">
        <x:v>0</x:v>
      </x:c>
      <x:c r="I6620" t="n">
        <x:v>1</x:v>
      </x:c>
      <x:c r="J6620" t="n">
        <x:v>0.72</x:v>
      </x:c>
      <x:c r="K6620" t="n">
        <x:v>0</x:v>
      </x:c>
      <x:c r="L6620" t="n">
        <x:v>96.6</x:v>
      </x:c>
      <x:c r="M6620" t="n">
        <x:v>9.9</x:v>
      </x:c>
      <x:c r="N6620" t="n">
        <x:v>8.3</x:v>
      </x:c>
    </x:row>
    <x:row r="6621">
      <x:c r="A6621" t="str">
        <x:v>DEV-01104</x:v>
      </x:c>
      <x:c r="B6621" s="28" t="n">
        <x:v>46082</x:v>
      </x:c>
      <x:c r="C6621" t="n">
        <x:v>38.4</x:v>
      </x:c>
      <x:c r="D6621" t="n">
        <x:v>238</x:v>
      </x:c>
      <x:c r="E6621" t="n">
        <x:v>10</x:v>
      </x:c>
      <x:c r="F6621" t="n">
        <x:v>1</x:v>
      </x:c>
      <x:c r="G6621" t="n">
        <x:v>31</x:v>
      </x:c>
      <x:c r="H6621" t="n">
        <x:v>0</x:v>
      </x:c>
      <x:c r="I6621" t="n">
        <x:v>0</x:v>
      </x:c>
      <x:c r="J6621" t="n">
        <x:v>1.21</x:v>
      </x:c>
      <x:c r="K6621" t="n">
        <x:v>0</x:v>
      </x:c>
      <x:c r="L6621" t="n">
        <x:v>99</x:v>
      </x:c>
      <x:c r="M6621" t="n">
        <x:v>0</x:v>
      </x:c>
      <x:c r="N6621" t="n">
        <x:v>6.6</x:v>
      </x:c>
    </x:row>
    <x:row r="6622">
      <x:c r="A6622" t="str">
        <x:v>DEV-01104</x:v>
      </x:c>
      <x:c r="B6622" s="28" t="n">
        <x:v>46113</x:v>
      </x:c>
      <x:c r="C6622" t="n">
        <x:v>45.8</x:v>
      </x:c>
      <x:c r="D6622" t="n">
        <x:v>296.6</x:v>
      </x:c>
      <x:c r="E6622" t="n">
        <x:v>24</x:v>
      </x:c>
      <x:c r="F6622" t="n">
        <x:v>1</x:v>
      </x:c>
      <x:c r="G6622" t="n">
        <x:v>37</x:v>
      </x:c>
      <x:c r="H6622" t="n">
        <x:v>1</x:v>
      </x:c>
      <x:c r="I6622" t="n">
        <x:v>0</x:v>
      </x:c>
      <x:c r="J6622" t="n">
        <x:v>1.23</x:v>
      </x:c>
      <x:c r="K6622" t="n">
        <x:v>0</x:v>
      </x:c>
      <x:c r="L6622" t="n">
        <x:v>92.6</x:v>
      </x:c>
      <x:c r="M6622" t="n">
        <x:v>2.1</x:v>
      </x:c>
      <x:c r="N6622" t="n">
        <x:v>9.1</x:v>
      </x:c>
    </x:row>
    <x:row r="6623">
      <x:c r="A6623" t="str">
        <x:v>DEV-01104</x:v>
      </x:c>
      <x:c r="B6623" s="28" t="n">
        <x:v>46143</x:v>
      </x:c>
      <x:c r="C6623" t="n">
        <x:v>39.8</x:v>
      </x:c>
      <x:c r="D6623" t="n">
        <x:v>219.8</x:v>
      </x:c>
      <x:c r="E6623" t="n">
        <x:v>14</x:v>
      </x:c>
      <x:c r="F6623" t="n">
        <x:v>1</x:v>
      </x:c>
      <x:c r="G6623" t="n">
        <x:v>42</x:v>
      </x:c>
      <x:c r="H6623" t="n">
        <x:v>0</x:v>
      </x:c>
      <x:c r="I6623" t="n">
        <x:v>0</x:v>
      </x:c>
      <x:c r="J6623" t="n">
        <x:v>0</x:v>
      </x:c>
      <x:c r="K6623" t="n">
        <x:v>1</x:v>
      </x:c>
      <x:c r="L6623" t="n">
        <x:v>94.7</x:v>
      </x:c>
      <x:c r="M6623" t="n">
        <x:v>0</x:v>
      </x:c>
      <x:c r="N6623" t="n">
        <x:v>12.6</x:v>
      </x:c>
    </x:row>
    <x:row r="6624">
      <x:c r="A6624" t="str">
        <x:v>DEV-01104</x:v>
      </x:c>
      <x:c r="B6624" s="28" t="n">
        <x:v>46174</x:v>
      </x:c>
      <x:c r="C6624" t="n">
        <x:v>62.7</x:v>
      </x:c>
      <x:c r="D6624" t="n">
        <x:v>421</x:v>
      </x:c>
      <x:c r="E6624" t="n">
        <x:v>12</x:v>
      </x:c>
      <x:c r="F6624" t="n">
        <x:v>0</x:v>
      </x:c>
      <x:c r="G6624" t="n">
        <x:v>47</x:v>
      </x:c>
      <x:c r="H6624" t="n">
        <x:v>0</x:v>
      </x:c>
      <x:c r="I6624" t="n">
        <x:v>1</x:v>
      </x:c>
      <x:c r="J6624" t="n">
        <x:v>0.2</x:v>
      </x:c>
      <x:c r="K6624" t="n">
        <x:v>1</x:v>
      </x:c>
      <x:c r="L6624" t="n">
        <x:v>93.3</x:v>
      </x:c>
      <x:c r="M6624" t="n">
        <x:v>3.2</x:v>
      </x:c>
      <x:c r="N6624" t="n">
        <x:v>12</x:v>
      </x:c>
    </x:row>
    <x:row r="6625">
      <x:c r="A6625" t="str">
        <x:v>DEV-01104</x:v>
      </x:c>
      <x:c r="B6625" s="28" t="n">
        <x:v>46204</x:v>
      </x:c>
      <x:c r="C6625" t="n">
        <x:v>35.2</x:v>
      </x:c>
      <x:c r="D6625" t="n">
        <x:v>254.9</x:v>
      </x:c>
      <x:c r="E6625" t="n">
        <x:v>9</x:v>
      </x:c>
      <x:c r="F6625" t="n">
        <x:v>2</x:v>
      </x:c>
      <x:c r="G6625" t="n">
        <x:v>32</x:v>
      </x:c>
      <x:c r="H6625" t="n">
        <x:v>1</x:v>
      </x:c>
      <x:c r="I6625" t="n">
        <x:v>2</x:v>
      </x:c>
      <x:c r="J6625" t="n">
        <x:v>0.29</x:v>
      </x:c>
      <x:c r="K6625" t="n">
        <x:v>0</x:v>
      </x:c>
      <x:c r="L6625" t="n">
        <x:v>93.9</x:v>
      </x:c>
      <x:c r="M6625" t="n">
        <x:v>3.1</x:v>
      </x:c>
      <x:c r="N6625" t="n">
        <x:v>10.2</x:v>
      </x:c>
    </x:row>
    <x:row r="6626">
      <x:c r="A6626" t="str">
        <x:v>DEV-01105</x:v>
      </x:c>
      <x:c r="B6626" s="28" t="n">
        <x:v>46054</x:v>
      </x:c>
      <x:c r="C6626" t="n">
        <x:v>32.6</x:v>
      </x:c>
      <x:c r="D6626" t="n">
        <x:v>189</x:v>
      </x:c>
      <x:c r="E6626" t="n">
        <x:v>20</x:v>
      </x:c>
      <x:c r="F6626" t="n">
        <x:v>0</x:v>
      </x:c>
      <x:c r="G6626" t="n">
        <x:v>36</x:v>
      </x:c>
      <x:c r="H6626" t="n">
        <x:v>0</x:v>
      </x:c>
      <x:c r="I6626" t="n">
        <x:v>4</x:v>
      </x:c>
      <x:c r="J6626" t="n">
        <x:v>0.37</x:v>
      </x:c>
      <x:c r="K6626" t="n">
        <x:v>0</x:v>
      </x:c>
      <x:c r="L6626" t="n">
        <x:v>94.5</x:v>
      </x:c>
      <x:c r="M6626" t="n">
        <x:v>3.6</x:v>
      </x:c>
      <x:c r="N6626" t="n">
        <x:v>4.6</x:v>
      </x:c>
    </x:row>
    <x:row r="6627">
      <x:c r="A6627" t="str">
        <x:v>DEV-01105</x:v>
      </x:c>
      <x:c r="B6627" s="28" t="n">
        <x:v>46082</x:v>
      </x:c>
      <x:c r="C6627" t="n">
        <x:v>71.7</x:v>
      </x:c>
      <x:c r="D6627" t="n">
        <x:v>501.1</x:v>
      </x:c>
      <x:c r="E6627" t="n">
        <x:v>26</x:v>
      </x:c>
      <x:c r="F6627" t="n">
        <x:v>1</x:v>
      </x:c>
      <x:c r="G6627" t="n">
        <x:v>32</x:v>
      </x:c>
      <x:c r="H6627" t="n">
        <x:v>0</x:v>
      </x:c>
      <x:c r="I6627" t="n">
        <x:v>4</x:v>
      </x:c>
      <x:c r="J6627" t="n">
        <x:v>0</x:v>
      </x:c>
      <x:c r="K6627" t="n">
        <x:v>0</x:v>
      </x:c>
      <x:c r="L6627" t="n">
        <x:v>91.5</x:v>
      </x:c>
      <x:c r="M6627" t="n">
        <x:v>5.3</x:v>
      </x:c>
      <x:c r="N6627" t="n">
        <x:v>16.5</x:v>
      </x:c>
    </x:row>
    <x:row r="6628">
      <x:c r="A6628" t="str">
        <x:v>DEV-01105</x:v>
      </x:c>
      <x:c r="B6628" s="28" t="n">
        <x:v>46113</x:v>
      </x:c>
      <x:c r="C6628" t="n">
        <x:v>57.5</x:v>
      </x:c>
      <x:c r="D6628" t="n">
        <x:v>340.7</x:v>
      </x:c>
      <x:c r="E6628" t="n">
        <x:v>23</x:v>
      </x:c>
      <x:c r="F6628" t="n">
        <x:v>0</x:v>
      </x:c>
      <x:c r="G6628" t="n">
        <x:v>41</x:v>
      </x:c>
      <x:c r="H6628" t="n">
        <x:v>0</x:v>
      </x:c>
      <x:c r="I6628" t="n">
        <x:v>4</x:v>
      </x:c>
      <x:c r="J6628" t="n">
        <x:v>0.22</x:v>
      </x:c>
      <x:c r="K6628" t="n">
        <x:v>2</x:v>
      </x:c>
      <x:c r="L6628" t="n">
        <x:v>90.5</x:v>
      </x:c>
      <x:c r="M6628" t="n">
        <x:v>2.5</x:v>
      </x:c>
      <x:c r="N6628" t="n">
        <x:v>11.6</x:v>
      </x:c>
    </x:row>
    <x:row r="6629">
      <x:c r="A6629" t="str">
        <x:v>DEV-01105</x:v>
      </x:c>
      <x:c r="B6629" s="28" t="n">
        <x:v>46143</x:v>
      </x:c>
      <x:c r="C6629" t="n">
        <x:v>60.4</x:v>
      </x:c>
      <x:c r="D6629" t="n">
        <x:v>386</x:v>
      </x:c>
      <x:c r="E6629" t="n">
        <x:v>32</x:v>
      </x:c>
      <x:c r="F6629" t="n">
        <x:v>1</x:v>
      </x:c>
      <x:c r="G6629" t="n">
        <x:v>24</x:v>
      </x:c>
      <x:c r="H6629" t="n">
        <x:v>0</x:v>
      </x:c>
      <x:c r="I6629" t="n">
        <x:v>4</x:v>
      </x:c>
      <x:c r="J6629" t="n">
        <x:v>0.53</x:v>
      </x:c>
      <x:c r="K6629" t="n">
        <x:v>0</x:v>
      </x:c>
      <x:c r="L6629" t="n">
        <x:v>93.3</x:v>
      </x:c>
      <x:c r="M6629" t="n">
        <x:v>4</x:v>
      </x:c>
      <x:c r="N6629" t="n">
        <x:v>11.7</x:v>
      </x:c>
    </x:row>
    <x:row r="6630">
      <x:c r="A6630" t="str">
        <x:v>DEV-01105</x:v>
      </x:c>
      <x:c r="B6630" s="28" t="n">
        <x:v>46174</x:v>
      </x:c>
      <x:c r="C6630" t="n">
        <x:v>67.2</x:v>
      </x:c>
      <x:c r="D6630" t="n">
        <x:v>431.4</x:v>
      </x:c>
      <x:c r="E6630" t="n">
        <x:v>25</x:v>
      </x:c>
      <x:c r="F6630" t="n">
        <x:v>0</x:v>
      </x:c>
      <x:c r="G6630" t="n">
        <x:v>34</x:v>
      </x:c>
      <x:c r="H6630" t="n">
        <x:v>0</x:v>
      </x:c>
      <x:c r="I6630" t="n">
        <x:v>2</x:v>
      </x:c>
      <x:c r="J6630" t="n">
        <x:v>0</x:v>
      </x:c>
      <x:c r="K6630" t="n">
        <x:v>0</x:v>
      </x:c>
      <x:c r="L6630" t="n">
        <x:v>96.1</x:v>
      </x:c>
      <x:c r="M6630" t="n">
        <x:v>0</x:v>
      </x:c>
      <x:c r="N6630" t="n">
        <x:v>15.2</x:v>
      </x:c>
    </x:row>
    <x:row r="6631">
      <x:c r="A6631" t="str">
        <x:v>DEV-01105</x:v>
      </x:c>
      <x:c r="B6631" s="28" t="n">
        <x:v>46204</x:v>
      </x:c>
      <x:c r="C6631" t="n">
        <x:v>57.7</x:v>
      </x:c>
      <x:c r="D6631" t="n">
        <x:v>346.7</x:v>
      </x:c>
      <x:c r="E6631" t="n">
        <x:v>25</x:v>
      </x:c>
      <x:c r="F6631" t="n">
        <x:v>3</x:v>
      </x:c>
      <x:c r="G6631" t="n">
        <x:v>27</x:v>
      </x:c>
      <x:c r="H6631" t="n">
        <x:v>0</x:v>
      </x:c>
      <x:c r="I6631" t="n">
        <x:v>4</x:v>
      </x:c>
      <x:c r="J6631" t="n">
        <x:v>0</x:v>
      </x:c>
      <x:c r="K6631" t="n">
        <x:v>0</x:v>
      </x:c>
      <x:c r="L6631" t="n">
        <x:v>93.4</x:v>
      </x:c>
      <x:c r="M6631" t="n">
        <x:v>1.5</x:v>
      </x:c>
      <x:c r="N6631" t="n">
        <x:v>17.9</x:v>
      </x:c>
    </x:row>
    <x:row r="6632">
      <x:c r="A6632" t="str">
        <x:v>DEV-01106</x:v>
      </x:c>
      <x:c r="B6632" s="28" t="n">
        <x:v>46054</x:v>
      </x:c>
      <x:c r="C6632" t="n">
        <x:v>69.6</x:v>
      </x:c>
      <x:c r="D6632" t="n">
        <x:v>461.7</x:v>
      </x:c>
      <x:c r="E6632" t="n">
        <x:v>22</x:v>
      </x:c>
      <x:c r="F6632" t="n">
        <x:v>0</x:v>
      </x:c>
      <x:c r="G6632" t="n">
        <x:v>44</x:v>
      </x:c>
      <x:c r="H6632" t="n">
        <x:v>0</x:v>
      </x:c>
      <x:c r="I6632" t="n">
        <x:v>2</x:v>
      </x:c>
      <x:c r="J6632" t="n">
        <x:v>0.75</x:v>
      </x:c>
      <x:c r="K6632" t="n">
        <x:v>1</x:v>
      </x:c>
      <x:c r="L6632" t="n">
        <x:v>95.5</x:v>
      </x:c>
      <x:c r="M6632" t="n">
        <x:v>5.9</x:v>
      </x:c>
      <x:c r="N6632" t="n">
        <x:v>12.6</x:v>
      </x:c>
    </x:row>
    <x:row r="6633">
      <x:c r="A6633" t="str">
        <x:v>DEV-01106</x:v>
      </x:c>
      <x:c r="B6633" s="28" t="n">
        <x:v>46082</x:v>
      </x:c>
      <x:c r="C6633" t="n">
        <x:v>93.2</x:v>
      </x:c>
      <x:c r="D6633" t="n">
        <x:v>535.4</x:v>
      </x:c>
      <x:c r="E6633" t="n">
        <x:v>32</x:v>
      </x:c>
      <x:c r="F6633" t="n">
        <x:v>1</x:v>
      </x:c>
      <x:c r="G6633" t="n">
        <x:v>40</x:v>
      </x:c>
      <x:c r="H6633" t="n">
        <x:v>0</x:v>
      </x:c>
      <x:c r="I6633" t="n">
        <x:v>3</x:v>
      </x:c>
      <x:c r="J6633" t="n">
        <x:v>1.17</x:v>
      </x:c>
      <x:c r="K6633" t="n">
        <x:v>1</x:v>
      </x:c>
      <x:c r="L6633" t="n">
        <x:v>96</x:v>
      </x:c>
      <x:c r="M6633" t="n">
        <x:v>8.3</x:v>
      </x:c>
      <x:c r="N6633" t="n">
        <x:v>15.1</x:v>
      </x:c>
    </x:row>
    <x:row r="6634">
      <x:c r="A6634" t="str">
        <x:v>DEV-01106</x:v>
      </x:c>
      <x:c r="B6634" s="28" t="n">
        <x:v>46113</x:v>
      </x:c>
      <x:c r="C6634" t="n">
        <x:v>86</x:v>
      </x:c>
      <x:c r="D6634" t="n">
        <x:v>507.2</x:v>
      </x:c>
      <x:c r="E6634" t="n">
        <x:v>24</x:v>
      </x:c>
      <x:c r="F6634" t="n">
        <x:v>2</x:v>
      </x:c>
      <x:c r="G6634" t="n">
        <x:v>44</x:v>
      </x:c>
      <x:c r="H6634" t="n">
        <x:v>0</x:v>
      </x:c>
      <x:c r="I6634" t="n">
        <x:v>3</x:v>
      </x:c>
      <x:c r="J6634" t="n">
        <x:v>1.15</x:v>
      </x:c>
      <x:c r="K6634" t="n">
        <x:v>0</x:v>
      </x:c>
      <x:c r="L6634" t="n">
        <x:v>97.1</x:v>
      </x:c>
      <x:c r="M6634" t="n">
        <x:v>5.2</x:v>
      </x:c>
      <x:c r="N6634" t="n">
        <x:v>8.1</x:v>
      </x:c>
    </x:row>
    <x:row r="6635">
      <x:c r="A6635" t="str">
        <x:v>DEV-01106</x:v>
      </x:c>
      <x:c r="B6635" s="28" t="n">
        <x:v>46143</x:v>
      </x:c>
      <x:c r="C6635" t="n">
        <x:v>69.5</x:v>
      </x:c>
      <x:c r="D6635" t="n">
        <x:v>481.7</x:v>
      </x:c>
      <x:c r="E6635" t="n">
        <x:v>18</x:v>
      </x:c>
      <x:c r="F6635" t="n">
        <x:v>1</x:v>
      </x:c>
      <x:c r="G6635" t="n">
        <x:v>52</x:v>
      </x:c>
      <x:c r="H6635" t="n">
        <x:v>1</x:v>
      </x:c>
      <x:c r="I6635" t="n">
        <x:v>5</x:v>
      </x:c>
      <x:c r="J6635" t="n">
        <x:v>0.72</x:v>
      </x:c>
      <x:c r="K6635" t="n">
        <x:v>3</x:v>
      </x:c>
      <x:c r="L6635" t="n">
        <x:v>92.9</x:v>
      </x:c>
      <x:c r="M6635" t="n">
        <x:v>12.4</x:v>
      </x:c>
      <x:c r="N6635" t="n">
        <x:v>6.8</x:v>
      </x:c>
    </x:row>
    <x:row r="6636">
      <x:c r="A6636" t="str">
        <x:v>DEV-01106</x:v>
      </x:c>
      <x:c r="B6636" s="28" t="n">
        <x:v>46174</x:v>
      </x:c>
      <x:c r="C6636" t="n">
        <x:v>75.8</x:v>
      </x:c>
      <x:c r="D6636" t="n">
        <x:v>519.9</x:v>
      </x:c>
      <x:c r="E6636" t="n">
        <x:v>25</x:v>
      </x:c>
      <x:c r="F6636" t="n">
        <x:v>0</x:v>
      </x:c>
      <x:c r="G6636" t="n">
        <x:v>36</x:v>
      </x:c>
      <x:c r="H6636" t="n">
        <x:v>0</x:v>
      </x:c>
      <x:c r="I6636" t="n">
        <x:v>2</x:v>
      </x:c>
      <x:c r="J6636" t="n">
        <x:v>0.65</x:v>
      </x:c>
      <x:c r="K6636" t="n">
        <x:v>0</x:v>
      </x:c>
      <x:c r="L6636" t="n">
        <x:v>98.2</x:v>
      </x:c>
      <x:c r="M6636" t="n">
        <x:v>3.4</x:v>
      </x:c>
      <x:c r="N6636" t="n">
        <x:v>7.8</x:v>
      </x:c>
    </x:row>
    <x:row r="6637">
      <x:c r="A6637" t="str">
        <x:v>DEV-01106</x:v>
      </x:c>
      <x:c r="B6637" s="28" t="n">
        <x:v>46204</x:v>
      </x:c>
      <x:c r="C6637" t="n">
        <x:v>76.2</x:v>
      </x:c>
      <x:c r="D6637" t="n">
        <x:v>507.4</x:v>
      </x:c>
      <x:c r="E6637" t="n">
        <x:v>19</x:v>
      </x:c>
      <x:c r="F6637" t="n">
        <x:v>2</x:v>
      </x:c>
      <x:c r="G6637" t="n">
        <x:v>44</x:v>
      </x:c>
      <x:c r="H6637" t="n">
        <x:v>1</x:v>
      </x:c>
      <x:c r="I6637" t="n">
        <x:v>4</x:v>
      </x:c>
      <x:c r="J6637" t="n">
        <x:v>0.98</x:v>
      </x:c>
      <x:c r="K6637" t="n">
        <x:v>0</x:v>
      </x:c>
      <x:c r="L6637" t="n">
        <x:v>96.6</x:v>
      </x:c>
      <x:c r="M6637" t="n">
        <x:v>8.9</x:v>
      </x:c>
      <x:c r="N6637" t="n">
        <x:v>8.4</x:v>
      </x:c>
    </x:row>
    <x:row r="6638">
      <x:c r="A6638" t="str">
        <x:v>DEV-01107</x:v>
      </x:c>
      <x:c r="B6638" s="28" t="n">
        <x:v>46054</x:v>
      </x:c>
      <x:c r="C6638" t="n">
        <x:v>43.9</x:v>
      </x:c>
      <x:c r="D6638" t="n">
        <x:v>296.1</x:v>
      </x:c>
      <x:c r="E6638" t="n">
        <x:v>14</x:v>
      </x:c>
      <x:c r="F6638" t="n">
        <x:v>2</x:v>
      </x:c>
      <x:c r="G6638" t="n">
        <x:v>29</x:v>
      </x:c>
      <x:c r="H6638" t="n">
        <x:v>0</x:v>
      </x:c>
      <x:c r="I6638" t="n">
        <x:v>3</x:v>
      </x:c>
      <x:c r="J6638" t="n">
        <x:v>0.66</x:v>
      </x:c>
      <x:c r="K6638" t="n">
        <x:v>0</x:v>
      </x:c>
      <x:c r="L6638" t="n">
        <x:v>94.5</x:v>
      </x:c>
      <x:c r="M6638" t="n">
        <x:v>6.6</x:v>
      </x:c>
      <x:c r="N6638" t="n">
        <x:v>5.2</x:v>
      </x:c>
    </x:row>
    <x:row r="6639">
      <x:c r="A6639" t="str">
        <x:v>DEV-01107</x:v>
      </x:c>
      <x:c r="B6639" s="28" t="n">
        <x:v>46082</x:v>
      </x:c>
      <x:c r="C6639" t="n">
        <x:v>60.9</x:v>
      </x:c>
      <x:c r="D6639" t="n">
        <x:v>422.2</x:v>
      </x:c>
      <x:c r="E6639" t="n">
        <x:v>25</x:v>
      </x:c>
      <x:c r="F6639" t="n">
        <x:v>2</x:v>
      </x:c>
      <x:c r="G6639" t="n">
        <x:v>33</x:v>
      </x:c>
      <x:c r="H6639" t="n">
        <x:v>0</x:v>
      </x:c>
      <x:c r="I6639" t="n">
        <x:v>0</x:v>
      </x:c>
      <x:c r="J6639" t="n">
        <x:v>0.01</x:v>
      </x:c>
      <x:c r="K6639" t="n">
        <x:v>0</x:v>
      </x:c>
      <x:c r="L6639" t="n">
        <x:v>93.3</x:v>
      </x:c>
      <x:c r="M6639" t="n">
        <x:v>11.4</x:v>
      </x:c>
      <x:c r="N6639" t="n">
        <x:v>12.7</x:v>
      </x:c>
    </x:row>
    <x:row r="6640">
      <x:c r="A6640" t="str">
        <x:v>DEV-01107</x:v>
      </x:c>
      <x:c r="B6640" s="28" t="n">
        <x:v>46113</x:v>
      </x:c>
      <x:c r="C6640" t="n">
        <x:v>38.6</x:v>
      </x:c>
      <x:c r="D6640" t="n">
        <x:v>217.3</x:v>
      </x:c>
      <x:c r="E6640" t="n">
        <x:v>11</x:v>
      </x:c>
      <x:c r="F6640" t="n">
        <x:v>1</x:v>
      </x:c>
      <x:c r="G6640" t="n">
        <x:v>26</x:v>
      </x:c>
      <x:c r="H6640" t="n">
        <x:v>0</x:v>
      </x:c>
      <x:c r="I6640" t="n">
        <x:v>1</x:v>
      </x:c>
      <x:c r="J6640" t="n">
        <x:v>0.39</x:v>
      </x:c>
      <x:c r="K6640" t="n">
        <x:v>0</x:v>
      </x:c>
      <x:c r="L6640" t="n">
        <x:v>95.7</x:v>
      </x:c>
      <x:c r="M6640" t="n">
        <x:v>1.2</x:v>
      </x:c>
      <x:c r="N6640" t="n">
        <x:v>11.6</x:v>
      </x:c>
    </x:row>
    <x:row r="6641">
      <x:c r="A6641" t="str">
        <x:v>DEV-01107</x:v>
      </x:c>
      <x:c r="B6641" s="28" t="n">
        <x:v>46143</x:v>
      </x:c>
      <x:c r="C6641" t="n">
        <x:v>33.2</x:v>
      </x:c>
      <x:c r="D6641" t="n">
        <x:v>218.2</x:v>
      </x:c>
      <x:c r="E6641" t="n">
        <x:v>12</x:v>
      </x:c>
      <x:c r="F6641" t="n">
        <x:v>0</x:v>
      </x:c>
      <x:c r="G6641" t="n">
        <x:v>32</x:v>
      </x:c>
      <x:c r="H6641" t="n">
        <x:v>0</x:v>
      </x:c>
      <x:c r="I6641" t="n">
        <x:v>1</x:v>
      </x:c>
      <x:c r="J6641" t="n">
        <x:v>0.18</x:v>
      </x:c>
      <x:c r="K6641" t="n">
        <x:v>0</x:v>
      </x:c>
      <x:c r="L6641" t="n">
        <x:v>94</x:v>
      </x:c>
      <x:c r="M6641" t="n">
        <x:v>4</x:v>
      </x:c>
      <x:c r="N6641" t="n">
        <x:v>7.7</x:v>
      </x:c>
    </x:row>
    <x:row r="6642">
      <x:c r="A6642" t="str">
        <x:v>DEV-01107</x:v>
      </x:c>
      <x:c r="B6642" s="28" t="n">
        <x:v>46174</x:v>
      </x:c>
      <x:c r="C6642" t="n">
        <x:v>44.2</x:v>
      </x:c>
      <x:c r="D6642" t="n">
        <x:v>282.7</x:v>
      </x:c>
      <x:c r="E6642" t="n">
        <x:v>15</x:v>
      </x:c>
      <x:c r="F6642" t="n">
        <x:v>0</x:v>
      </x:c>
      <x:c r="G6642" t="n">
        <x:v>32</x:v>
      </x:c>
      <x:c r="H6642" t="n">
        <x:v>0</x:v>
      </x:c>
      <x:c r="I6642" t="n">
        <x:v>2</x:v>
      </x:c>
      <x:c r="J6642" t="n">
        <x:v>0.48</x:v>
      </x:c>
      <x:c r="K6642" t="n">
        <x:v>0</x:v>
      </x:c>
      <x:c r="L6642" t="n">
        <x:v>96</x:v>
      </x:c>
      <x:c r="M6642" t="n">
        <x:v>0.4</x:v>
      </x:c>
      <x:c r="N6642" t="n">
        <x:v>9.7</x:v>
      </x:c>
    </x:row>
    <x:row r="6643">
      <x:c r="A6643" t="str">
        <x:v>DEV-01107</x:v>
      </x:c>
      <x:c r="B6643" s="28" t="n">
        <x:v>46204</x:v>
      </x:c>
      <x:c r="C6643" t="n">
        <x:v>33.3</x:v>
      </x:c>
      <x:c r="D6643" t="n">
        <x:v>223.6</x:v>
      </x:c>
      <x:c r="E6643" t="n">
        <x:v>7</x:v>
      </x:c>
      <x:c r="F6643" t="n">
        <x:v>0</x:v>
      </x:c>
      <x:c r="G6643" t="n">
        <x:v>25</x:v>
      </x:c>
      <x:c r="H6643" t="n">
        <x:v>0</x:v>
      </x:c>
      <x:c r="I6643" t="n">
        <x:v>2</x:v>
      </x:c>
      <x:c r="J6643" t="n">
        <x:v>0.88</x:v>
      </x:c>
      <x:c r="K6643" t="n">
        <x:v>0</x:v>
      </x:c>
      <x:c r="L6643" t="n">
        <x:v>96.2</x:v>
      </x:c>
      <x:c r="M6643" t="n">
        <x:v>0.9</x:v>
      </x:c>
      <x:c r="N6643" t="n">
        <x:v>4.6</x:v>
      </x:c>
    </x:row>
    <x:row r="6644">
      <x:c r="A6644" t="str">
        <x:v>DEV-01108</x:v>
      </x:c>
      <x:c r="B6644" s="28" t="n">
        <x:v>46054</x:v>
      </x:c>
      <x:c r="C6644" t="n">
        <x:v>84.8</x:v>
      </x:c>
      <x:c r="D6644" t="n">
        <x:v>576.5</x:v>
      </x:c>
      <x:c r="E6644" t="n">
        <x:v>32</x:v>
      </x:c>
      <x:c r="F6644" t="n">
        <x:v>1</x:v>
      </x:c>
      <x:c r="G6644" t="n">
        <x:v>41</x:v>
      </x:c>
      <x:c r="H6644" t="n">
        <x:v>1</x:v>
      </x:c>
      <x:c r="I6644" t="n">
        <x:v>6</x:v>
      </x:c>
      <x:c r="J6644" t="n">
        <x:v>0.97</x:v>
      </x:c>
      <x:c r="K6644" t="n">
        <x:v>1</x:v>
      </x:c>
      <x:c r="L6644" t="n">
        <x:v>93.8</x:v>
      </x:c>
      <x:c r="M6644" t="n">
        <x:v>13.3</x:v>
      </x:c>
      <x:c r="N6644" t="n">
        <x:v>12.8</x:v>
      </x:c>
    </x:row>
    <x:row r="6645">
      <x:c r="A6645" t="str">
        <x:v>DEV-01108</x:v>
      </x:c>
      <x:c r="B6645" s="28" t="n">
        <x:v>46082</x:v>
      </x:c>
      <x:c r="C6645" t="n">
        <x:v>89.1</x:v>
      </x:c>
      <x:c r="D6645" t="n">
        <x:v>528.5</x:v>
      </x:c>
      <x:c r="E6645" t="n">
        <x:v>32</x:v>
      </x:c>
      <x:c r="F6645" t="n">
        <x:v>2</x:v>
      </x:c>
      <x:c r="G6645" t="n">
        <x:v>48</x:v>
      </x:c>
      <x:c r="H6645" t="n">
        <x:v>0</x:v>
      </x:c>
      <x:c r="I6645" t="n">
        <x:v>4</x:v>
      </x:c>
      <x:c r="J6645" t="n">
        <x:v>1.76</x:v>
      </x:c>
      <x:c r="K6645" t="n">
        <x:v>1</x:v>
      </x:c>
      <x:c r="L6645" t="n">
        <x:v>100</x:v>
      </x:c>
      <x:c r="M6645" t="n">
        <x:v>5.5</x:v>
      </x:c>
      <x:c r="N6645" t="n">
        <x:v>10</x:v>
      </x:c>
    </x:row>
    <x:row r="6646">
      <x:c r="A6646" t="str">
        <x:v>DEV-01108</x:v>
      </x:c>
      <x:c r="B6646" s="28" t="n">
        <x:v>46113</x:v>
      </x:c>
      <x:c r="C6646" t="n">
        <x:v>73.6</x:v>
      </x:c>
      <x:c r="D6646" t="n">
        <x:v>468.6</x:v>
      </x:c>
      <x:c r="E6646" t="n">
        <x:v>36</x:v>
      </x:c>
      <x:c r="F6646" t="n">
        <x:v>1</x:v>
      </x:c>
      <x:c r="G6646" t="n">
        <x:v>30</x:v>
      </x:c>
      <x:c r="H6646" t="n">
        <x:v>1</x:v>
      </x:c>
      <x:c r="I6646" t="n">
        <x:v>4</x:v>
      </x:c>
      <x:c r="J6646" t="n">
        <x:v>0.93</x:v>
      </x:c>
      <x:c r="K6646" t="n">
        <x:v>0</x:v>
      </x:c>
      <x:c r="L6646" t="n">
        <x:v>94.7</x:v>
      </x:c>
      <x:c r="M6646" t="n">
        <x:v>2.3</x:v>
      </x:c>
      <x:c r="N6646" t="n">
        <x:v>19.3</x:v>
      </x:c>
    </x:row>
    <x:row r="6647">
      <x:c r="A6647" t="str">
        <x:v>DEV-01108</x:v>
      </x:c>
      <x:c r="B6647" s="28" t="n">
        <x:v>46143</x:v>
      </x:c>
      <x:c r="C6647" t="n">
        <x:v>66.7</x:v>
      </x:c>
      <x:c r="D6647" t="n">
        <x:v>450.7</x:v>
      </x:c>
      <x:c r="E6647" t="n">
        <x:v>24</x:v>
      </x:c>
      <x:c r="F6647" t="n">
        <x:v>3</x:v>
      </x:c>
      <x:c r="G6647" t="n">
        <x:v>47</x:v>
      </x:c>
      <x:c r="H6647" t="n">
        <x:v>0</x:v>
      </x:c>
      <x:c r="I6647" t="n">
        <x:v>6</x:v>
      </x:c>
      <x:c r="J6647" t="n">
        <x:v>0.37</x:v>
      </x:c>
      <x:c r="K6647" t="n">
        <x:v>1</x:v>
      </x:c>
      <x:c r="L6647" t="n">
        <x:v>95.9</x:v>
      </x:c>
      <x:c r="M6647" t="n">
        <x:v>4.7</x:v>
      </x:c>
      <x:c r="N6647" t="n">
        <x:v>17.7</x:v>
      </x:c>
    </x:row>
    <x:row r="6648">
      <x:c r="A6648" t="str">
        <x:v>DEV-01108</x:v>
      </x:c>
      <x:c r="B6648" s="28" t="n">
        <x:v>46174</x:v>
      </x:c>
      <x:c r="C6648" t="n">
        <x:v>97.6</x:v>
      </x:c>
      <x:c r="D6648" t="n">
        <x:v>595.8</x:v>
      </x:c>
      <x:c r="E6648" t="n">
        <x:v>30</x:v>
      </x:c>
      <x:c r="F6648" t="n">
        <x:v>1</x:v>
      </x:c>
      <x:c r="G6648" t="n">
        <x:v>48</x:v>
      </x:c>
      <x:c r="H6648" t="n">
        <x:v>1</x:v>
      </x:c>
      <x:c r="I6648" t="n">
        <x:v>3</x:v>
      </x:c>
      <x:c r="J6648" t="n">
        <x:v>0.41</x:v>
      </x:c>
      <x:c r="K6648" t="n">
        <x:v>1</x:v>
      </x:c>
      <x:c r="L6648" t="n">
        <x:v>92</x:v>
      </x:c>
      <x:c r="M6648" t="n">
        <x:v>8.1</x:v>
      </x:c>
      <x:c r="N6648" t="n">
        <x:v>8</x:v>
      </x:c>
    </x:row>
    <x:row r="6649">
      <x:c r="A6649" t="str">
        <x:v>DEV-01108</x:v>
      </x:c>
      <x:c r="B6649" s="28" t="n">
        <x:v>46204</x:v>
      </x:c>
      <x:c r="C6649" t="n">
        <x:v>85.1</x:v>
      </x:c>
      <x:c r="D6649" t="n">
        <x:v>561.4</x:v>
      </x:c>
      <x:c r="E6649" t="n">
        <x:v>34</x:v>
      </x:c>
      <x:c r="F6649" t="n">
        <x:v>3</x:v>
      </x:c>
      <x:c r="G6649" t="n">
        <x:v>51</x:v>
      </x:c>
      <x:c r="H6649" t="n">
        <x:v>1</x:v>
      </x:c>
      <x:c r="I6649" t="n">
        <x:v>7</x:v>
      </x:c>
      <x:c r="J6649" t="n">
        <x:v>0.43</x:v>
      </x:c>
      <x:c r="K6649" t="n">
        <x:v>0</x:v>
      </x:c>
      <x:c r="L6649" t="n">
        <x:v>92.4</x:v>
      </x:c>
      <x:c r="M6649" t="n">
        <x:v>19.1</x:v>
      </x:c>
      <x:c r="N6649" t="n">
        <x:v>16.4</x:v>
      </x:c>
    </x:row>
    <x:row r="6650">
      <x:c r="A6650" t="str">
        <x:v>DEV-01109</x:v>
      </x:c>
      <x:c r="B6650" s="28" t="n">
        <x:v>46054</x:v>
      </x:c>
      <x:c r="C6650" t="n">
        <x:v>73.7</x:v>
      </x:c>
      <x:c r="D6650" t="n">
        <x:v>449</x:v>
      </x:c>
      <x:c r="E6650" t="n">
        <x:v>15</x:v>
      </x:c>
      <x:c r="F6650" t="n">
        <x:v>1</x:v>
      </x:c>
      <x:c r="G6650" t="n">
        <x:v>40</x:v>
      </x:c>
      <x:c r="H6650" t="n">
        <x:v>0</x:v>
      </x:c>
      <x:c r="I6650" t="n">
        <x:v>2</x:v>
      </x:c>
      <x:c r="J6650" t="n">
        <x:v>0.97</x:v>
      </x:c>
      <x:c r="K6650" t="n">
        <x:v>0</x:v>
      </x:c>
      <x:c r="L6650" t="n">
        <x:v>89.8</x:v>
      </x:c>
      <x:c r="M6650" t="n">
        <x:v>10.5</x:v>
      </x:c>
      <x:c r="N6650" t="n">
        <x:v>11.7</x:v>
      </x:c>
    </x:row>
    <x:row r="6651">
      <x:c r="A6651" t="str">
        <x:v>DEV-01109</x:v>
      </x:c>
      <x:c r="B6651" s="28" t="n">
        <x:v>46082</x:v>
      </x:c>
      <x:c r="C6651" t="n">
        <x:v>53.4</x:v>
      </x:c>
      <x:c r="D6651" t="n">
        <x:v>385.8</x:v>
      </x:c>
      <x:c r="E6651" t="n">
        <x:v>16</x:v>
      </x:c>
      <x:c r="F6651" t="n">
        <x:v>0</x:v>
      </x:c>
      <x:c r="G6651" t="n">
        <x:v>43</x:v>
      </x:c>
      <x:c r="H6651" t="n">
        <x:v>0</x:v>
      </x:c>
      <x:c r="I6651" t="n">
        <x:v>0</x:v>
      </x:c>
      <x:c r="J6651" t="n">
        <x:v>0.77</x:v>
      </x:c>
      <x:c r="K6651" t="n">
        <x:v>0</x:v>
      </x:c>
      <x:c r="L6651" t="n">
        <x:v>96.4</x:v>
      </x:c>
      <x:c r="M6651" t="n">
        <x:v>5</x:v>
      </x:c>
      <x:c r="N6651" t="n">
        <x:v>11.2</x:v>
      </x:c>
    </x:row>
    <x:row r="6652">
      <x:c r="A6652" t="str">
        <x:v>DEV-01109</x:v>
      </x:c>
      <x:c r="B6652" s="28" t="n">
        <x:v>46113</x:v>
      </x:c>
      <x:c r="C6652" t="n">
        <x:v>66.9</x:v>
      </x:c>
      <x:c r="D6652" t="n">
        <x:v>414.3</x:v>
      </x:c>
      <x:c r="E6652" t="n">
        <x:v>21</x:v>
      </x:c>
      <x:c r="F6652" t="n">
        <x:v>0</x:v>
      </x:c>
      <x:c r="G6652" t="n">
        <x:v>24</x:v>
      </x:c>
      <x:c r="H6652" t="n">
        <x:v>0</x:v>
      </x:c>
      <x:c r="I6652" t="n">
        <x:v>2</x:v>
      </x:c>
      <x:c r="J6652" t="n">
        <x:v>0</x:v>
      </x:c>
      <x:c r="K6652" t="n">
        <x:v>0</x:v>
      </x:c>
      <x:c r="L6652" t="n">
        <x:v>94.1</x:v>
      </x:c>
      <x:c r="M6652" t="n">
        <x:v>10</x:v>
      </x:c>
      <x:c r="N6652" t="n">
        <x:v>8.9</x:v>
      </x:c>
    </x:row>
    <x:row r="6653">
      <x:c r="A6653" t="str">
        <x:v>DEV-01109</x:v>
      </x:c>
      <x:c r="B6653" s="28" t="n">
        <x:v>46143</x:v>
      </x:c>
      <x:c r="C6653" t="n">
        <x:v>55.6</x:v>
      </x:c>
      <x:c r="D6653" t="n">
        <x:v>373.3</x:v>
      </x:c>
      <x:c r="E6653" t="n">
        <x:v>16</x:v>
      </x:c>
      <x:c r="F6653" t="n">
        <x:v>3</x:v>
      </x:c>
      <x:c r="G6653" t="n">
        <x:v>23</x:v>
      </x:c>
      <x:c r="H6653" t="n">
        <x:v>0</x:v>
      </x:c>
      <x:c r="I6653" t="n">
        <x:v>1</x:v>
      </x:c>
      <x:c r="J6653" t="n">
        <x:v>0</x:v>
      </x:c>
      <x:c r="K6653" t="n">
        <x:v>0</x:v>
      </x:c>
      <x:c r="L6653" t="n">
        <x:v>97.9</x:v>
      </x:c>
      <x:c r="M6653" t="n">
        <x:v>7.2</x:v>
      </x:c>
      <x:c r="N6653" t="n">
        <x:v>7.7</x:v>
      </x:c>
    </x:row>
    <x:row r="6654">
      <x:c r="A6654" t="str">
        <x:v>DEV-01109</x:v>
      </x:c>
      <x:c r="B6654" s="28" t="n">
        <x:v>46174</x:v>
      </x:c>
      <x:c r="C6654" t="n">
        <x:v>71.7</x:v>
      </x:c>
      <x:c r="D6654" t="n">
        <x:v>411.4</x:v>
      </x:c>
      <x:c r="E6654" t="n">
        <x:v>23</x:v>
      </x:c>
      <x:c r="F6654" t="n">
        <x:v>1</x:v>
      </x:c>
      <x:c r="G6654" t="n">
        <x:v>61</x:v>
      </x:c>
      <x:c r="H6654" t="n">
        <x:v>0</x:v>
      </x:c>
      <x:c r="I6654" t="n">
        <x:v>4</x:v>
      </x:c>
      <x:c r="J6654" t="n">
        <x:v>0.55</x:v>
      </x:c>
      <x:c r="K6654" t="n">
        <x:v>1</x:v>
      </x:c>
      <x:c r="L6654" t="n">
        <x:v>93.4</x:v>
      </x:c>
      <x:c r="M6654" t="n">
        <x:v>8.9</x:v>
      </x:c>
      <x:c r="N6654" t="n">
        <x:v>19.4</x:v>
      </x:c>
    </x:row>
    <x:row r="6655">
      <x:c r="A6655" t="str">
        <x:v>DEV-01109</x:v>
      </x:c>
      <x:c r="B6655" s="28" t="n">
        <x:v>46204</x:v>
      </x:c>
      <x:c r="C6655" t="n">
        <x:v>70</x:v>
      </x:c>
      <x:c r="D6655" t="n">
        <x:v>492.1</x:v>
      </x:c>
      <x:c r="E6655" t="n">
        <x:v>24</x:v>
      </x:c>
      <x:c r="F6655" t="n">
        <x:v>0</x:v>
      </x:c>
      <x:c r="G6655" t="n">
        <x:v>41</x:v>
      </x:c>
      <x:c r="H6655" t="n">
        <x:v>1</x:v>
      </x:c>
      <x:c r="I6655" t="n">
        <x:v>4</x:v>
      </x:c>
      <x:c r="J6655" t="n">
        <x:v>0.58</x:v>
      </x:c>
      <x:c r="K6655" t="n">
        <x:v>1</x:v>
      </x:c>
      <x:c r="L6655" t="n">
        <x:v>93.2</x:v>
      </x:c>
      <x:c r="M6655" t="n">
        <x:v>0</x:v>
      </x:c>
      <x:c r="N6655" t="n">
        <x:v>11.1</x:v>
      </x:c>
    </x:row>
    <x:row r="6656">
      <x:c r="A6656" t="str">
        <x:v>DEV-01110</x:v>
      </x:c>
      <x:c r="B6656" s="28" t="n">
        <x:v>46054</x:v>
      </x:c>
      <x:c r="C6656" t="n">
        <x:v>59</x:v>
      </x:c>
      <x:c r="D6656" t="n">
        <x:v>417.3</x:v>
      </x:c>
      <x:c r="E6656" t="n">
        <x:v>21</x:v>
      </x:c>
      <x:c r="F6656" t="n">
        <x:v>1</x:v>
      </x:c>
      <x:c r="G6656" t="n">
        <x:v>59</x:v>
      </x:c>
      <x:c r="H6656" t="n">
        <x:v>2</x:v>
      </x:c>
      <x:c r="I6656" t="n">
        <x:v>0</x:v>
      </x:c>
      <x:c r="J6656" t="n">
        <x:v>1.4</x:v>
      </x:c>
      <x:c r="K6656" t="n">
        <x:v>2</x:v>
      </x:c>
      <x:c r="L6656" t="n">
        <x:v>96.5</x:v>
      </x:c>
      <x:c r="M6656" t="n">
        <x:v>9.2</x:v>
      </x:c>
      <x:c r="N6656" t="n">
        <x:v>16</x:v>
      </x:c>
    </x:row>
    <x:row r="6657">
      <x:c r="A6657" t="str">
        <x:v>DEV-01110</x:v>
      </x:c>
      <x:c r="B6657" s="28" t="n">
        <x:v>46082</x:v>
      </x:c>
      <x:c r="C6657" t="n">
        <x:v>70.9</x:v>
      </x:c>
      <x:c r="D6657" t="n">
        <x:v>421.1</x:v>
      </x:c>
      <x:c r="E6657" t="n">
        <x:v>19</x:v>
      </x:c>
      <x:c r="F6657" t="n">
        <x:v>4</x:v>
      </x:c>
      <x:c r="G6657" t="n">
        <x:v>44</x:v>
      </x:c>
      <x:c r="H6657" t="n">
        <x:v>2</x:v>
      </x:c>
      <x:c r="I6657" t="n">
        <x:v>3</x:v>
      </x:c>
      <x:c r="J6657" t="n">
        <x:v>0</x:v>
      </x:c>
      <x:c r="K6657" t="n">
        <x:v>0</x:v>
      </x:c>
      <x:c r="L6657" t="n">
        <x:v>95.3</x:v>
      </x:c>
      <x:c r="M6657" t="n">
        <x:v>10.1</x:v>
      </x:c>
      <x:c r="N6657" t="n">
        <x:v>12.5</x:v>
      </x:c>
    </x:row>
    <x:row r="6658">
      <x:c r="A6658" t="str">
        <x:v>DEV-01110</x:v>
      </x:c>
      <x:c r="B6658" s="28" t="n">
        <x:v>46113</x:v>
      </x:c>
      <x:c r="C6658" t="n">
        <x:v>57.9</x:v>
      </x:c>
      <x:c r="D6658" t="n">
        <x:v>362</x:v>
      </x:c>
      <x:c r="E6658" t="n">
        <x:v>21</x:v>
      </x:c>
      <x:c r="F6658" t="n">
        <x:v>0</x:v>
      </x:c>
      <x:c r="G6658" t="n">
        <x:v>11</x:v>
      </x:c>
      <x:c r="H6658" t="n">
        <x:v>1</x:v>
      </x:c>
      <x:c r="I6658" t="n">
        <x:v>1</x:v>
      </x:c>
      <x:c r="J6658" t="n">
        <x:v>1.12</x:v>
      </x:c>
      <x:c r="K6658" t="n">
        <x:v>1</x:v>
      </x:c>
      <x:c r="L6658" t="n">
        <x:v>93.6</x:v>
      </x:c>
      <x:c r="M6658" t="n">
        <x:v>13.1</x:v>
      </x:c>
      <x:c r="N6658" t="n">
        <x:v>11.2</x:v>
      </x:c>
    </x:row>
    <x:row r="6659">
      <x:c r="A6659" t="str">
        <x:v>DEV-01110</x:v>
      </x:c>
      <x:c r="B6659" s="28" t="n">
        <x:v>46143</x:v>
      </x:c>
      <x:c r="C6659" t="n">
        <x:v>75.7</x:v>
      </x:c>
      <x:c r="D6659" t="n">
        <x:v>473.6</x:v>
      </x:c>
      <x:c r="E6659" t="n">
        <x:v>27</x:v>
      </x:c>
      <x:c r="F6659" t="n">
        <x:v>2</x:v>
      </x:c>
      <x:c r="G6659" t="n">
        <x:v>43</x:v>
      </x:c>
      <x:c r="H6659" t="n">
        <x:v>0</x:v>
      </x:c>
      <x:c r="I6659" t="n">
        <x:v>3</x:v>
      </x:c>
      <x:c r="J6659" t="n">
        <x:v>1.45</x:v>
      </x:c>
      <x:c r="K6659" t="n">
        <x:v>0</x:v>
      </x:c>
      <x:c r="L6659" t="n">
        <x:v>93.8</x:v>
      </x:c>
      <x:c r="M6659" t="n">
        <x:v>3.4</x:v>
      </x:c>
      <x:c r="N6659" t="n">
        <x:v>21.4</x:v>
      </x:c>
    </x:row>
    <x:row r="6660">
      <x:c r="A6660" t="str">
        <x:v>DEV-01110</x:v>
      </x:c>
      <x:c r="B6660" s="28" t="n">
        <x:v>46174</x:v>
      </x:c>
      <x:c r="C6660" t="n">
        <x:v>52.4</x:v>
      </x:c>
      <x:c r="D6660" t="n">
        <x:v>293.3</x:v>
      </x:c>
      <x:c r="E6660" t="n">
        <x:v>25</x:v>
      </x:c>
      <x:c r="F6660" t="n">
        <x:v>1</x:v>
      </x:c>
      <x:c r="G6660" t="n">
        <x:v>37</x:v>
      </x:c>
      <x:c r="H6660" t="n">
        <x:v>0</x:v>
      </x:c>
      <x:c r="I6660" t="n">
        <x:v>1</x:v>
      </x:c>
      <x:c r="J6660" t="n">
        <x:v>1.29</x:v>
      </x:c>
      <x:c r="K6660" t="n">
        <x:v>0</x:v>
      </x:c>
      <x:c r="L6660" t="n">
        <x:v>98.8</x:v>
      </x:c>
      <x:c r="M6660" t="n">
        <x:v>12.7</x:v>
      </x:c>
      <x:c r="N6660" t="n">
        <x:v>8</x:v>
      </x:c>
    </x:row>
    <x:row r="6661">
      <x:c r="A6661" t="str">
        <x:v>DEV-01110</x:v>
      </x:c>
      <x:c r="B6661" s="28" t="n">
        <x:v>46204</x:v>
      </x:c>
      <x:c r="C6661" t="n">
        <x:v>76</x:v>
      </x:c>
      <x:c r="D6661" t="n">
        <x:v>504.2</x:v>
      </x:c>
      <x:c r="E6661" t="n">
        <x:v>25</x:v>
      </x:c>
      <x:c r="F6661" t="n">
        <x:v>0</x:v>
      </x:c>
      <x:c r="G6661" t="n">
        <x:v>34</x:v>
      </x:c>
      <x:c r="H6661" t="n">
        <x:v>0</x:v>
      </x:c>
      <x:c r="I6661" t="n">
        <x:v>0</x:v>
      </x:c>
      <x:c r="J6661" t="n">
        <x:v>1.66</x:v>
      </x:c>
      <x:c r="K6661" t="n">
        <x:v>2</x:v>
      </x:c>
      <x:c r="L6661" t="n">
        <x:v>98.4</x:v>
      </x:c>
      <x:c r="M6661" t="n">
        <x:v>15.5</x:v>
      </x:c>
      <x:c r="N6661" t="n">
        <x:v>9.3</x:v>
      </x:c>
    </x:row>
    <x:row r="6662">
      <x:c r="A6662" t="str">
        <x:v>DEV-01111</x:v>
      </x:c>
      <x:c r="B6662" s="28" t="n">
        <x:v>46054</x:v>
      </x:c>
      <x:c r="C6662" t="n">
        <x:v>45.7</x:v>
      </x:c>
      <x:c r="D6662" t="n">
        <x:v>319.1</x:v>
      </x:c>
      <x:c r="E6662" t="n">
        <x:v>17</x:v>
      </x:c>
      <x:c r="F6662" t="n">
        <x:v>4</x:v>
      </x:c>
      <x:c r="G6662" t="n">
        <x:v>37</x:v>
      </x:c>
      <x:c r="H6662" t="n">
        <x:v>0</x:v>
      </x:c>
      <x:c r="I6662" t="n">
        <x:v>0</x:v>
      </x:c>
      <x:c r="J6662" t="n">
        <x:v>0.1</x:v>
      </x:c>
      <x:c r="K6662" t="n">
        <x:v>0</x:v>
      </x:c>
      <x:c r="L6662" t="n">
        <x:v>93.2</x:v>
      </x:c>
      <x:c r="M6662" t="n">
        <x:v>6.2</x:v>
      </x:c>
      <x:c r="N6662" t="n">
        <x:v>6.8</x:v>
      </x:c>
    </x:row>
    <x:row r="6663">
      <x:c r="A6663" t="str">
        <x:v>DEV-01111</x:v>
      </x:c>
      <x:c r="B6663" s="28" t="n">
        <x:v>46082</x:v>
      </x:c>
      <x:c r="C6663" t="n">
        <x:v>52.5</x:v>
      </x:c>
      <x:c r="D6663" t="n">
        <x:v>323.1</x:v>
      </x:c>
      <x:c r="E6663" t="n">
        <x:v>11</x:v>
      </x:c>
      <x:c r="F6663" t="n">
        <x:v>1</x:v>
      </x:c>
      <x:c r="G6663" t="n">
        <x:v>33</x:v>
      </x:c>
      <x:c r="H6663" t="n">
        <x:v>0</x:v>
      </x:c>
      <x:c r="I6663" t="n">
        <x:v>1</x:v>
      </x:c>
      <x:c r="J6663" t="n">
        <x:v>0.37</x:v>
      </x:c>
      <x:c r="K6663" t="n">
        <x:v>0</x:v>
      </x:c>
      <x:c r="L6663" t="n">
        <x:v>93.8</x:v>
      </x:c>
      <x:c r="M6663" t="n">
        <x:v>5.3</x:v>
      </x:c>
      <x:c r="N6663" t="n">
        <x:v>12.1</x:v>
      </x:c>
    </x:row>
    <x:row r="6664">
      <x:c r="A6664" t="str">
        <x:v>DEV-01111</x:v>
      </x:c>
      <x:c r="B6664" s="28" t="n">
        <x:v>46113</x:v>
      </x:c>
      <x:c r="C6664" t="n">
        <x:v>55.6</x:v>
      </x:c>
      <x:c r="D6664" t="n">
        <x:v>319.1</x:v>
      </x:c>
      <x:c r="E6664" t="n">
        <x:v>6</x:v>
      </x:c>
      <x:c r="F6664" t="n">
        <x:v>3</x:v>
      </x:c>
      <x:c r="G6664" t="n">
        <x:v>47</x:v>
      </x:c>
      <x:c r="H6664" t="n">
        <x:v>0</x:v>
      </x:c>
      <x:c r="I6664" t="n">
        <x:v>2</x:v>
      </x:c>
      <x:c r="J6664" t="n">
        <x:v>0</x:v>
      </x:c>
      <x:c r="K6664" t="n">
        <x:v>0</x:v>
      </x:c>
      <x:c r="L6664" t="n">
        <x:v>95.6</x:v>
      </x:c>
      <x:c r="M6664" t="n">
        <x:v>2.8</x:v>
      </x:c>
      <x:c r="N6664" t="n">
        <x:v>6.3</x:v>
      </x:c>
    </x:row>
    <x:row r="6665">
      <x:c r="A6665" t="str">
        <x:v>DEV-01111</x:v>
      </x:c>
      <x:c r="B6665" s="28" t="n">
        <x:v>46143</x:v>
      </x:c>
      <x:c r="C6665" t="n">
        <x:v>50.3</x:v>
      </x:c>
      <x:c r="D6665" t="n">
        <x:v>301.6</x:v>
      </x:c>
      <x:c r="E6665" t="n">
        <x:v>20</x:v>
      </x:c>
      <x:c r="F6665" t="n">
        <x:v>3</x:v>
      </x:c>
      <x:c r="G6665" t="n">
        <x:v>48</x:v>
      </x:c>
      <x:c r="H6665" t="n">
        <x:v>0</x:v>
      </x:c>
      <x:c r="I6665" t="n">
        <x:v>4</x:v>
      </x:c>
      <x:c r="J6665" t="n">
        <x:v>0</x:v>
      </x:c>
      <x:c r="K6665" t="n">
        <x:v>1</x:v>
      </x:c>
      <x:c r="L6665" t="n">
        <x:v>90.5</x:v>
      </x:c>
      <x:c r="M6665" t="n">
        <x:v>4.2</x:v>
      </x:c>
      <x:c r="N6665" t="n">
        <x:v>9.8</x:v>
      </x:c>
    </x:row>
    <x:row r="6666">
      <x:c r="A6666" t="str">
        <x:v>DEV-01111</x:v>
      </x:c>
      <x:c r="B6666" s="28" t="n">
        <x:v>46174</x:v>
      </x:c>
      <x:c r="C6666" t="n">
        <x:v>31.8</x:v>
      </x:c>
      <x:c r="D6666" t="n">
        <x:v>198.3</x:v>
      </x:c>
      <x:c r="E6666" t="n">
        <x:v>14</x:v>
      </x:c>
      <x:c r="F6666" t="n">
        <x:v>0</x:v>
      </x:c>
      <x:c r="G6666" t="n">
        <x:v>30</x:v>
      </x:c>
      <x:c r="H6666" t="n">
        <x:v>0</x:v>
      </x:c>
      <x:c r="I6666" t="n">
        <x:v>1</x:v>
      </x:c>
      <x:c r="J6666" t="n">
        <x:v>0.42</x:v>
      </x:c>
      <x:c r="K6666" t="n">
        <x:v>0</x:v>
      </x:c>
      <x:c r="L6666" t="n">
        <x:v>96.7</x:v>
      </x:c>
      <x:c r="M6666" t="n">
        <x:v>6.2</x:v>
      </x:c>
      <x:c r="N6666" t="n">
        <x:v>5.6</x:v>
      </x:c>
    </x:row>
    <x:row r="6667">
      <x:c r="A6667" t="str">
        <x:v>DEV-01111</x:v>
      </x:c>
      <x:c r="B6667" s="28" t="n">
        <x:v>46204</x:v>
      </x:c>
      <x:c r="C6667" t="n">
        <x:v>53.6</x:v>
      </x:c>
      <x:c r="D6667" t="n">
        <x:v>372.6</x:v>
      </x:c>
      <x:c r="E6667" t="n">
        <x:v>13</x:v>
      </x:c>
      <x:c r="F6667" t="n">
        <x:v>3</x:v>
      </x:c>
      <x:c r="G6667" t="n">
        <x:v>25</x:v>
      </x:c>
      <x:c r="H6667" t="n">
        <x:v>0</x:v>
      </x:c>
      <x:c r="I6667" t="n">
        <x:v>1</x:v>
      </x:c>
      <x:c r="J6667" t="n">
        <x:v>1.29</x:v>
      </x:c>
      <x:c r="K6667" t="n">
        <x:v>1</x:v>
      </x:c>
      <x:c r="L6667" t="n">
        <x:v>93.7</x:v>
      </x:c>
      <x:c r="M6667" t="n">
        <x:v>3.3</x:v>
      </x:c>
      <x:c r="N6667" t="n">
        <x:v>10.9</x:v>
      </x:c>
    </x:row>
    <x:row r="6668">
      <x:c r="A6668" t="str">
        <x:v>DEV-01112</x:v>
      </x:c>
      <x:c r="B6668" s="28" t="n">
        <x:v>46054</x:v>
      </x:c>
      <x:c r="C6668" t="n">
        <x:v>75.1</x:v>
      </x:c>
      <x:c r="D6668" t="n">
        <x:v>506.3</x:v>
      </x:c>
      <x:c r="E6668" t="n">
        <x:v>13</x:v>
      </x:c>
      <x:c r="F6668" t="n">
        <x:v>1</x:v>
      </x:c>
      <x:c r="G6668" t="n">
        <x:v>53</x:v>
      </x:c>
      <x:c r="H6668" t="n">
        <x:v>0</x:v>
      </x:c>
      <x:c r="I6668" t="n">
        <x:v>3</x:v>
      </x:c>
      <x:c r="J6668" t="n">
        <x:v>0.1</x:v>
      </x:c>
      <x:c r="K6668" t="n">
        <x:v>1</x:v>
      </x:c>
      <x:c r="L6668" t="n">
        <x:v>95.1</x:v>
      </x:c>
      <x:c r="M6668" t="n">
        <x:v>1.2</x:v>
      </x:c>
      <x:c r="N6668" t="n">
        <x:v>11.7</x:v>
      </x:c>
    </x:row>
    <x:row r="6669">
      <x:c r="A6669" t="str">
        <x:v>DEV-01112</x:v>
      </x:c>
      <x:c r="B6669" s="28" t="n">
        <x:v>46082</x:v>
      </x:c>
      <x:c r="C6669" t="n">
        <x:v>66</x:v>
      </x:c>
      <x:c r="D6669" t="n">
        <x:v>399.8</x:v>
      </x:c>
      <x:c r="E6669" t="n">
        <x:v>20</x:v>
      </x:c>
      <x:c r="F6669" t="n">
        <x:v>0</x:v>
      </x:c>
      <x:c r="G6669" t="n">
        <x:v>28</x:v>
      </x:c>
      <x:c r="H6669" t="n">
        <x:v>0</x:v>
      </x:c>
      <x:c r="I6669" t="n">
        <x:v>0</x:v>
      </x:c>
      <x:c r="J6669" t="n">
        <x:v>0.05</x:v>
      </x:c>
      <x:c r="K6669" t="n">
        <x:v>0</x:v>
      </x:c>
      <x:c r="L6669" t="n">
        <x:v>97.4</x:v>
      </x:c>
      <x:c r="M6669" t="n">
        <x:v>3.9</x:v>
      </x:c>
      <x:c r="N6669" t="n">
        <x:v>9.2</x:v>
      </x:c>
    </x:row>
    <x:row r="6670">
      <x:c r="A6670" t="str">
        <x:v>DEV-01112</x:v>
      </x:c>
      <x:c r="B6670" s="28" t="n">
        <x:v>46113</x:v>
      </x:c>
      <x:c r="C6670" t="n">
        <x:v>65.4</x:v>
      </x:c>
      <x:c r="D6670" t="n">
        <x:v>370.1</x:v>
      </x:c>
      <x:c r="E6670" t="n">
        <x:v>15</x:v>
      </x:c>
      <x:c r="F6670" t="n">
        <x:v>0</x:v>
      </x:c>
      <x:c r="G6670" t="n">
        <x:v>32</x:v>
      </x:c>
      <x:c r="H6670" t="n">
        <x:v>0</x:v>
      </x:c>
      <x:c r="I6670" t="n">
        <x:v>1</x:v>
      </x:c>
      <x:c r="J6670" t="n">
        <x:v>0.05</x:v>
      </x:c>
      <x:c r="K6670" t="n">
        <x:v>2</x:v>
      </x:c>
      <x:c r="L6670" t="n">
        <x:v>93.5</x:v>
      </x:c>
      <x:c r="M6670" t="n">
        <x:v>3.5</x:v>
      </x:c>
      <x:c r="N6670" t="n">
        <x:v>13.3</x:v>
      </x:c>
    </x:row>
    <x:row r="6671">
      <x:c r="A6671" t="str">
        <x:v>DEV-01112</x:v>
      </x:c>
      <x:c r="B6671" s="28" t="n">
        <x:v>46143</x:v>
      </x:c>
      <x:c r="C6671" t="n">
        <x:v>59.1</x:v>
      </x:c>
      <x:c r="D6671" t="n">
        <x:v>347.3</x:v>
      </x:c>
      <x:c r="E6671" t="n">
        <x:v>14</x:v>
      </x:c>
      <x:c r="F6671" t="n">
        <x:v>0</x:v>
      </x:c>
      <x:c r="G6671" t="n">
        <x:v>36</x:v>
      </x:c>
      <x:c r="H6671" t="n">
        <x:v>0</x:v>
      </x:c>
      <x:c r="I6671" t="n">
        <x:v>3</x:v>
      </x:c>
      <x:c r="J6671" t="n">
        <x:v>0.02</x:v>
      </x:c>
      <x:c r="K6671" t="n">
        <x:v>0</x:v>
      </x:c>
      <x:c r="L6671" t="n">
        <x:v>95.1</x:v>
      </x:c>
      <x:c r="M6671" t="n">
        <x:v>10.6</x:v>
      </x:c>
      <x:c r="N6671" t="n">
        <x:v>17.9</x:v>
      </x:c>
    </x:row>
    <x:row r="6672">
      <x:c r="A6672" t="str">
        <x:v>DEV-01112</x:v>
      </x:c>
      <x:c r="B6672" s="28" t="n">
        <x:v>46174</x:v>
      </x:c>
      <x:c r="C6672" t="n">
        <x:v>65.2</x:v>
      </x:c>
      <x:c r="D6672" t="n">
        <x:v>371.1</x:v>
      </x:c>
      <x:c r="E6672" t="n">
        <x:v>16</x:v>
      </x:c>
      <x:c r="F6672" t="n">
        <x:v>2</x:v>
      </x:c>
      <x:c r="G6672" t="n">
        <x:v>34</x:v>
      </x:c>
      <x:c r="H6672" t="n">
        <x:v>1</x:v>
      </x:c>
      <x:c r="I6672" t="n">
        <x:v>0</x:v>
      </x:c>
      <x:c r="J6672" t="n">
        <x:v>0</x:v>
      </x:c>
      <x:c r="K6672" t="n">
        <x:v>0</x:v>
      </x:c>
      <x:c r="L6672" t="n">
        <x:v>100</x:v>
      </x:c>
      <x:c r="M6672" t="n">
        <x:v>6</x:v>
      </x:c>
      <x:c r="N6672" t="n">
        <x:v>19.3</x:v>
      </x:c>
    </x:row>
    <x:row r="6673">
      <x:c r="A6673" t="str">
        <x:v>DEV-01112</x:v>
      </x:c>
      <x:c r="B6673" s="28" t="n">
        <x:v>46204</x:v>
      </x:c>
      <x:c r="C6673" t="n">
        <x:v>68.9</x:v>
      </x:c>
      <x:c r="D6673" t="n">
        <x:v>412.7</x:v>
      </x:c>
      <x:c r="E6673" t="n">
        <x:v>19</x:v>
      </x:c>
      <x:c r="F6673" t="n">
        <x:v>1</x:v>
      </x:c>
      <x:c r="G6673" t="n">
        <x:v>27</x:v>
      </x:c>
      <x:c r="H6673" t="n">
        <x:v>0</x:v>
      </x:c>
      <x:c r="I6673" t="n">
        <x:v>2</x:v>
      </x:c>
      <x:c r="J6673" t="n">
        <x:v>0</x:v>
      </x:c>
      <x:c r="K6673" t="n">
        <x:v>1</x:v>
      </x:c>
      <x:c r="L6673" t="n">
        <x:v>92</x:v>
      </x:c>
      <x:c r="M6673" t="n">
        <x:v>1.7</x:v>
      </x:c>
      <x:c r="N6673" t="n">
        <x:v>8.4</x:v>
      </x:c>
    </x:row>
    <x:row r="6674">
      <x:c r="A6674" t="str">
        <x:v>DEV-01113</x:v>
      </x:c>
      <x:c r="B6674" s="28" t="n">
        <x:v>46054</x:v>
      </x:c>
      <x:c r="C6674" t="n">
        <x:v>82</x:v>
      </x:c>
      <x:c r="D6674" t="n">
        <x:v>591</x:v>
      </x:c>
      <x:c r="E6674" t="n">
        <x:v>23</x:v>
      </x:c>
      <x:c r="F6674" t="n">
        <x:v>1</x:v>
      </x:c>
      <x:c r="G6674" t="n">
        <x:v>44</x:v>
      </x:c>
      <x:c r="H6674" t="n">
        <x:v>0</x:v>
      </x:c>
      <x:c r="I6674" t="n">
        <x:v>2</x:v>
      </x:c>
      <x:c r="J6674" t="n">
        <x:v>1.44</x:v>
      </x:c>
      <x:c r="K6674" t="n">
        <x:v>0</x:v>
      </x:c>
      <x:c r="L6674" t="n">
        <x:v>95.5</x:v>
      </x:c>
      <x:c r="M6674" t="n">
        <x:v>3.1</x:v>
      </x:c>
      <x:c r="N6674" t="n">
        <x:v>25.6</x:v>
      </x:c>
    </x:row>
    <x:row r="6675">
      <x:c r="A6675" t="str">
        <x:v>DEV-01113</x:v>
      </x:c>
      <x:c r="B6675" s="28" t="n">
        <x:v>46082</x:v>
      </x:c>
      <x:c r="C6675" t="n">
        <x:v>82</x:v>
      </x:c>
      <x:c r="D6675" t="n">
        <x:v>585.8</x:v>
      </x:c>
      <x:c r="E6675" t="n">
        <x:v>16</x:v>
      </x:c>
      <x:c r="F6675" t="n">
        <x:v>2</x:v>
      </x:c>
      <x:c r="G6675" t="n">
        <x:v>39</x:v>
      </x:c>
      <x:c r="H6675" t="n">
        <x:v>1</x:v>
      </x:c>
      <x:c r="I6675" t="n">
        <x:v>4</x:v>
      </x:c>
      <x:c r="J6675" t="n">
        <x:v>0.6</x:v>
      </x:c>
      <x:c r="K6675" t="n">
        <x:v>0</x:v>
      </x:c>
      <x:c r="L6675" t="n">
        <x:v>96.4</x:v>
      </x:c>
      <x:c r="M6675" t="n">
        <x:v>0</x:v>
      </x:c>
      <x:c r="N6675" t="n">
        <x:v>12.4</x:v>
      </x:c>
    </x:row>
    <x:row r="6676">
      <x:c r="A6676" t="str">
        <x:v>DEV-01113</x:v>
      </x:c>
      <x:c r="B6676" s="28" t="n">
        <x:v>46113</x:v>
      </x:c>
      <x:c r="C6676" t="n">
        <x:v>88.1</x:v>
      </x:c>
      <x:c r="D6676" t="n">
        <x:v>612</x:v>
      </x:c>
      <x:c r="E6676" t="n">
        <x:v>23</x:v>
      </x:c>
      <x:c r="F6676" t="n">
        <x:v>0</x:v>
      </x:c>
      <x:c r="G6676" t="n">
        <x:v>31</x:v>
      </x:c>
      <x:c r="H6676" t="n">
        <x:v>0</x:v>
      </x:c>
      <x:c r="I6676" t="n">
        <x:v>4</x:v>
      </x:c>
      <x:c r="J6676" t="n">
        <x:v>0</x:v>
      </x:c>
      <x:c r="K6676" t="n">
        <x:v>0</x:v>
      </x:c>
      <x:c r="L6676" t="n">
        <x:v>96.9</x:v>
      </x:c>
      <x:c r="M6676" t="n">
        <x:v>7.8</x:v>
      </x:c>
      <x:c r="N6676" t="n">
        <x:v>21.6</x:v>
      </x:c>
    </x:row>
    <x:row r="6677">
      <x:c r="A6677" t="str">
        <x:v>DEV-01113</x:v>
      </x:c>
      <x:c r="B6677" s="28" t="n">
        <x:v>46143</x:v>
      </x:c>
      <x:c r="C6677" t="n">
        <x:v>55.3</x:v>
      </x:c>
      <x:c r="D6677" t="n">
        <x:v>367.2</x:v>
      </x:c>
      <x:c r="E6677" t="n">
        <x:v>9</x:v>
      </x:c>
      <x:c r="F6677" t="n">
        <x:v>1</x:v>
      </x:c>
      <x:c r="G6677" t="n">
        <x:v>24</x:v>
      </x:c>
      <x:c r="H6677" t="n">
        <x:v>0</x:v>
      </x:c>
      <x:c r="I6677" t="n">
        <x:v>2</x:v>
      </x:c>
      <x:c r="J6677" t="n">
        <x:v>0.64</x:v>
      </x:c>
      <x:c r="K6677" t="n">
        <x:v>0</x:v>
      </x:c>
      <x:c r="L6677" t="n">
        <x:v>93.6</x:v>
      </x:c>
      <x:c r="M6677" t="n">
        <x:v>1</x:v>
      </x:c>
      <x:c r="N6677" t="n">
        <x:v>9.7</x:v>
      </x:c>
    </x:row>
    <x:row r="6678">
      <x:c r="A6678" t="str">
        <x:v>DEV-01113</x:v>
      </x:c>
      <x:c r="B6678" s="28" t="n">
        <x:v>46174</x:v>
      </x:c>
      <x:c r="C6678" t="n">
        <x:v>54.6</x:v>
      </x:c>
      <x:c r="D6678" t="n">
        <x:v>338.3</x:v>
      </x:c>
      <x:c r="E6678" t="n">
        <x:v>12</x:v>
      </x:c>
      <x:c r="F6678" t="n">
        <x:v>0</x:v>
      </x:c>
      <x:c r="G6678" t="n">
        <x:v>44</x:v>
      </x:c>
      <x:c r="H6678" t="n">
        <x:v>0</x:v>
      </x:c>
      <x:c r="I6678" t="n">
        <x:v>2</x:v>
      </x:c>
      <x:c r="J6678" t="n">
        <x:v>0</x:v>
      </x:c>
      <x:c r="K6678" t="n">
        <x:v>0</x:v>
      </x:c>
      <x:c r="L6678" t="n">
        <x:v>99.2</x:v>
      </x:c>
      <x:c r="M6678" t="n">
        <x:v>0</x:v>
      </x:c>
      <x:c r="N6678" t="n">
        <x:v>9.1</x:v>
      </x:c>
    </x:row>
    <x:row r="6679">
      <x:c r="A6679" t="str">
        <x:v>DEV-01113</x:v>
      </x:c>
      <x:c r="B6679" s="28" t="n">
        <x:v>46204</x:v>
      </x:c>
      <x:c r="C6679" t="n">
        <x:v>72.2</x:v>
      </x:c>
      <x:c r="D6679" t="n">
        <x:v>516.2</x:v>
      </x:c>
      <x:c r="E6679" t="n">
        <x:v>20</x:v>
      </x:c>
      <x:c r="F6679" t="n">
        <x:v>0</x:v>
      </x:c>
      <x:c r="G6679" t="n">
        <x:v>40</x:v>
      </x:c>
      <x:c r="H6679" t="n">
        <x:v>0</x:v>
      </x:c>
      <x:c r="I6679" t="n">
        <x:v>1</x:v>
      </x:c>
      <x:c r="J6679" t="n">
        <x:v>0.23</x:v>
      </x:c>
      <x:c r="K6679" t="n">
        <x:v>0</x:v>
      </x:c>
      <x:c r="L6679" t="n">
        <x:v>97.8</x:v>
      </x:c>
      <x:c r="M6679" t="n">
        <x:v>0</x:v>
      </x:c>
      <x:c r="N6679" t="n">
        <x:v>18.6</x:v>
      </x:c>
    </x:row>
    <x:row r="6680">
      <x:c r="A6680" t="str">
        <x:v>DEV-01114</x:v>
      </x:c>
      <x:c r="B6680" s="28" t="n">
        <x:v>46054</x:v>
      </x:c>
      <x:c r="C6680" t="n">
        <x:v>64.7</x:v>
      </x:c>
      <x:c r="D6680" t="n">
        <x:v>391.2</x:v>
      </x:c>
      <x:c r="E6680" t="n">
        <x:v>17</x:v>
      </x:c>
      <x:c r="F6680" t="n">
        <x:v>0</x:v>
      </x:c>
      <x:c r="G6680" t="n">
        <x:v>36</x:v>
      </x:c>
      <x:c r="H6680" t="n">
        <x:v>0</x:v>
      </x:c>
      <x:c r="I6680" t="n">
        <x:v>1</x:v>
      </x:c>
      <x:c r="J6680" t="n">
        <x:v>0</x:v>
      </x:c>
      <x:c r="K6680" t="n">
        <x:v>0</x:v>
      </x:c>
      <x:c r="L6680" t="n">
        <x:v>99.7</x:v>
      </x:c>
      <x:c r="M6680" t="n">
        <x:v>10.5</x:v>
      </x:c>
      <x:c r="N6680" t="n">
        <x:v>10.2</x:v>
      </x:c>
    </x:row>
    <x:row r="6681">
      <x:c r="A6681" t="str">
        <x:v>DEV-01114</x:v>
      </x:c>
      <x:c r="B6681" s="28" t="n">
        <x:v>46082</x:v>
      </x:c>
      <x:c r="C6681" t="n">
        <x:v>41.2</x:v>
      </x:c>
      <x:c r="D6681" t="n">
        <x:v>254.1</x:v>
      </x:c>
      <x:c r="E6681" t="n">
        <x:v>18</x:v>
      </x:c>
      <x:c r="F6681" t="n">
        <x:v>0</x:v>
      </x:c>
      <x:c r="G6681" t="n">
        <x:v>48</x:v>
      </x:c>
      <x:c r="H6681" t="n">
        <x:v>0</x:v>
      </x:c>
      <x:c r="I6681" t="n">
        <x:v>0</x:v>
      </x:c>
      <x:c r="J6681" t="n">
        <x:v>0</x:v>
      </x:c>
      <x:c r="K6681" t="n">
        <x:v>0</x:v>
      </x:c>
      <x:c r="L6681" t="n">
        <x:v>95.6</x:v>
      </x:c>
      <x:c r="M6681" t="n">
        <x:v>4.3</x:v>
      </x:c>
      <x:c r="N6681" t="n">
        <x:v>12.8</x:v>
      </x:c>
    </x:row>
    <x:row r="6682">
      <x:c r="A6682" t="str">
        <x:v>DEV-01114</x:v>
      </x:c>
      <x:c r="B6682" s="28" t="n">
        <x:v>46113</x:v>
      </x:c>
      <x:c r="C6682" t="n">
        <x:v>52.4</x:v>
      </x:c>
      <x:c r="D6682" t="n">
        <x:v>294.4</x:v>
      </x:c>
      <x:c r="E6682" t="n">
        <x:v>21</x:v>
      </x:c>
      <x:c r="F6682" t="n">
        <x:v>1</x:v>
      </x:c>
      <x:c r="G6682" t="n">
        <x:v>24</x:v>
      </x:c>
      <x:c r="H6682" t="n">
        <x:v>0</x:v>
      </x:c>
      <x:c r="I6682" t="n">
        <x:v>2</x:v>
      </x:c>
      <x:c r="J6682" t="n">
        <x:v>0.25</x:v>
      </x:c>
      <x:c r="K6682" t="n">
        <x:v>2</x:v>
      </x:c>
      <x:c r="L6682" t="n">
        <x:v>94.3</x:v>
      </x:c>
      <x:c r="M6682" t="n">
        <x:v>10</x:v>
      </x:c>
      <x:c r="N6682" t="n">
        <x:v>9.8</x:v>
      </x:c>
    </x:row>
    <x:row r="6683">
      <x:c r="A6683" t="str">
        <x:v>DEV-01114</x:v>
      </x:c>
      <x:c r="B6683" s="28" t="n">
        <x:v>46143</x:v>
      </x:c>
      <x:c r="C6683" t="n">
        <x:v>53.5</x:v>
      </x:c>
      <x:c r="D6683" t="n">
        <x:v>317.1</x:v>
      </x:c>
      <x:c r="E6683" t="n">
        <x:v>20</x:v>
      </x:c>
      <x:c r="F6683" t="n">
        <x:v>1</x:v>
      </x:c>
      <x:c r="G6683" t="n">
        <x:v>32</x:v>
      </x:c>
      <x:c r="H6683" t="n">
        <x:v>0</x:v>
      </x:c>
      <x:c r="I6683" t="n">
        <x:v>2</x:v>
      </x:c>
      <x:c r="J6683" t="n">
        <x:v>0.24</x:v>
      </x:c>
      <x:c r="K6683" t="n">
        <x:v>0</x:v>
      </x:c>
      <x:c r="L6683" t="n">
        <x:v>99.4</x:v>
      </x:c>
      <x:c r="M6683" t="n">
        <x:v>7.8</x:v>
      </x:c>
      <x:c r="N6683" t="n">
        <x:v>13</x:v>
      </x:c>
    </x:row>
    <x:row r="6684">
      <x:c r="A6684" t="str">
        <x:v>DEV-01114</x:v>
      </x:c>
      <x:c r="B6684" s="28" t="n">
        <x:v>46174</x:v>
      </x:c>
      <x:c r="C6684" t="n">
        <x:v>50.1</x:v>
      </x:c>
      <x:c r="D6684" t="n">
        <x:v>299.7</x:v>
      </x:c>
      <x:c r="E6684" t="n">
        <x:v>20</x:v>
      </x:c>
      <x:c r="F6684" t="n">
        <x:v>0</x:v>
      </x:c>
      <x:c r="G6684" t="n">
        <x:v>47</x:v>
      </x:c>
      <x:c r="H6684" t="n">
        <x:v>1</x:v>
      </x:c>
      <x:c r="I6684" t="n">
        <x:v>1</x:v>
      </x:c>
      <x:c r="J6684" t="n">
        <x:v>0.22</x:v>
      </x:c>
      <x:c r="K6684" t="n">
        <x:v>1</x:v>
      </x:c>
      <x:c r="L6684" t="n">
        <x:v>97.1</x:v>
      </x:c>
      <x:c r="M6684" t="n">
        <x:v>3.6</x:v>
      </x:c>
      <x:c r="N6684" t="n">
        <x:v>5.9</x:v>
      </x:c>
    </x:row>
    <x:row r="6685">
      <x:c r="A6685" t="str">
        <x:v>DEV-01114</x:v>
      </x:c>
      <x:c r="B6685" s="28" t="n">
        <x:v>46204</x:v>
      </x:c>
      <x:c r="C6685" t="n">
        <x:v>64.6</x:v>
      </x:c>
      <x:c r="D6685" t="n">
        <x:v>417.2</x:v>
      </x:c>
      <x:c r="E6685" t="n">
        <x:v>16</x:v>
      </x:c>
      <x:c r="F6685" t="n">
        <x:v>3</x:v>
      </x:c>
      <x:c r="G6685" t="n">
        <x:v>28</x:v>
      </x:c>
      <x:c r="H6685" t="n">
        <x:v>0</x:v>
      </x:c>
      <x:c r="I6685" t="n">
        <x:v>0</x:v>
      </x:c>
      <x:c r="J6685" t="n">
        <x:v>0</x:v>
      </x:c>
      <x:c r="K6685" t="n">
        <x:v>1</x:v>
      </x:c>
      <x:c r="L6685" t="n">
        <x:v>89.9</x:v>
      </x:c>
      <x:c r="M6685" t="n">
        <x:v>8.7</x:v>
      </x:c>
      <x:c r="N6685" t="n">
        <x:v>7.8</x:v>
      </x:c>
    </x:row>
    <x:row r="6686">
      <x:c r="A6686" t="str">
        <x:v>DEV-01115</x:v>
      </x:c>
      <x:c r="B6686" s="28" t="n">
        <x:v>46054</x:v>
      </x:c>
      <x:c r="C6686" t="n">
        <x:v>56.1</x:v>
      </x:c>
      <x:c r="D6686" t="n">
        <x:v>325</x:v>
      </x:c>
      <x:c r="E6686" t="n">
        <x:v>11</x:v>
      </x:c>
      <x:c r="F6686" t="n">
        <x:v>0</x:v>
      </x:c>
      <x:c r="G6686" t="n">
        <x:v>29</x:v>
      </x:c>
      <x:c r="H6686" t="n">
        <x:v>1</x:v>
      </x:c>
      <x:c r="I6686" t="n">
        <x:v>3</x:v>
      </x:c>
      <x:c r="J6686" t="n">
        <x:v>0.58</x:v>
      </x:c>
      <x:c r="K6686" t="n">
        <x:v>0</x:v>
      </x:c>
      <x:c r="L6686" t="n">
        <x:v>94.1</x:v>
      </x:c>
      <x:c r="M6686" t="n">
        <x:v>3.3</x:v>
      </x:c>
      <x:c r="N6686" t="n">
        <x:v>8.7</x:v>
      </x:c>
    </x:row>
    <x:row r="6687">
      <x:c r="A6687" t="str">
        <x:v>DEV-01115</x:v>
      </x:c>
      <x:c r="B6687" s="28" t="n">
        <x:v>46082</x:v>
      </x:c>
      <x:c r="C6687" t="n">
        <x:v>53.2</x:v>
      </x:c>
      <x:c r="D6687" t="n">
        <x:v>325.6</x:v>
      </x:c>
      <x:c r="E6687" t="n">
        <x:v>14</x:v>
      </x:c>
      <x:c r="F6687" t="n">
        <x:v>0</x:v>
      </x:c>
      <x:c r="G6687" t="n">
        <x:v>30</x:v>
      </x:c>
      <x:c r="H6687" t="n">
        <x:v>1</x:v>
      </x:c>
      <x:c r="I6687" t="n">
        <x:v>0</x:v>
      </x:c>
      <x:c r="J6687" t="n">
        <x:v>1.17</x:v>
      </x:c>
      <x:c r="K6687" t="n">
        <x:v>0</x:v>
      </x:c>
      <x:c r="L6687" t="n">
        <x:v>99.8</x:v>
      </x:c>
      <x:c r="M6687" t="n">
        <x:v>3</x:v>
      </x:c>
      <x:c r="N6687" t="n">
        <x:v>8.7</x:v>
      </x:c>
    </x:row>
    <x:row r="6688">
      <x:c r="A6688" t="str">
        <x:v>DEV-01115</x:v>
      </x:c>
      <x:c r="B6688" s="28" t="n">
        <x:v>46113</x:v>
      </x:c>
      <x:c r="C6688" t="n">
        <x:v>59.3</x:v>
      </x:c>
      <x:c r="D6688" t="n">
        <x:v>416.7</x:v>
      </x:c>
      <x:c r="E6688" t="n">
        <x:v>18</x:v>
      </x:c>
      <x:c r="F6688" t="n">
        <x:v>1</x:v>
      </x:c>
      <x:c r="G6688" t="n">
        <x:v>23</x:v>
      </x:c>
      <x:c r="H6688" t="n">
        <x:v>0</x:v>
      </x:c>
      <x:c r="I6688" t="n">
        <x:v>3</x:v>
      </x:c>
      <x:c r="J6688" t="n">
        <x:v>1.21</x:v>
      </x:c>
      <x:c r="K6688" t="n">
        <x:v>0</x:v>
      </x:c>
      <x:c r="L6688" t="n">
        <x:v>89.7</x:v>
      </x:c>
      <x:c r="M6688" t="n">
        <x:v>0</x:v>
      </x:c>
      <x:c r="N6688" t="n">
        <x:v>5.7</x:v>
      </x:c>
    </x:row>
    <x:row r="6689">
      <x:c r="A6689" t="str">
        <x:v>DEV-01115</x:v>
      </x:c>
      <x:c r="B6689" s="28" t="n">
        <x:v>46143</x:v>
      </x:c>
      <x:c r="C6689" t="n">
        <x:v>41.7</x:v>
      </x:c>
      <x:c r="D6689" t="n">
        <x:v>267.1</x:v>
      </x:c>
      <x:c r="E6689" t="n">
        <x:v>23</x:v>
      </x:c>
      <x:c r="F6689" t="n">
        <x:v>0</x:v>
      </x:c>
      <x:c r="G6689" t="n">
        <x:v>27</x:v>
      </x:c>
      <x:c r="H6689" t="n">
        <x:v>0</x:v>
      </x:c>
      <x:c r="I6689" t="n">
        <x:v>2</x:v>
      </x:c>
      <x:c r="J6689" t="n">
        <x:v>0</x:v>
      </x:c>
      <x:c r="K6689" t="n">
        <x:v>0</x:v>
      </x:c>
      <x:c r="L6689" t="n">
        <x:v>95.5</x:v>
      </x:c>
      <x:c r="M6689" t="n">
        <x:v>4</x:v>
      </x:c>
      <x:c r="N6689" t="n">
        <x:v>8.3</x:v>
      </x:c>
    </x:row>
    <x:row r="6690">
      <x:c r="A6690" t="str">
        <x:v>DEV-01115</x:v>
      </x:c>
      <x:c r="B6690" s="28" t="n">
        <x:v>46174</x:v>
      </x:c>
      <x:c r="C6690" t="n">
        <x:v>63.8</x:v>
      </x:c>
      <x:c r="D6690" t="n">
        <x:v>382.6</x:v>
      </x:c>
      <x:c r="E6690" t="n">
        <x:v>22</x:v>
      </x:c>
      <x:c r="F6690" t="n">
        <x:v>2</x:v>
      </x:c>
      <x:c r="G6690" t="n">
        <x:v>54</x:v>
      </x:c>
      <x:c r="H6690" t="n">
        <x:v>0</x:v>
      </x:c>
      <x:c r="I6690" t="n">
        <x:v>1</x:v>
      </x:c>
      <x:c r="J6690" t="n">
        <x:v>0.92</x:v>
      </x:c>
      <x:c r="K6690" t="n">
        <x:v>0</x:v>
      </x:c>
      <x:c r="L6690" t="n">
        <x:v>93.9</x:v>
      </x:c>
      <x:c r="M6690" t="n">
        <x:v>8</x:v>
      </x:c>
      <x:c r="N6690" t="n">
        <x:v>9.7</x:v>
      </x:c>
    </x:row>
    <x:row r="6691">
      <x:c r="A6691" t="str">
        <x:v>DEV-01115</x:v>
      </x:c>
      <x:c r="B6691" s="28" t="n">
        <x:v>46204</x:v>
      </x:c>
      <x:c r="C6691" t="n">
        <x:v>57.2</x:v>
      </x:c>
      <x:c r="D6691" t="n">
        <x:v>350.5</x:v>
      </x:c>
      <x:c r="E6691" t="n">
        <x:v>14</x:v>
      </x:c>
      <x:c r="F6691" t="n">
        <x:v>0</x:v>
      </x:c>
      <x:c r="G6691" t="n">
        <x:v>33</x:v>
      </x:c>
      <x:c r="H6691" t="n">
        <x:v>1</x:v>
      </x:c>
      <x:c r="I6691" t="n">
        <x:v>2</x:v>
      </x:c>
      <x:c r="J6691" t="n">
        <x:v>0.68</x:v>
      </x:c>
      <x:c r="K6691" t="n">
        <x:v>0</x:v>
      </x:c>
      <x:c r="L6691" t="n">
        <x:v>95.7</x:v>
      </x:c>
      <x:c r="M6691" t="n">
        <x:v>2.1</x:v>
      </x:c>
      <x:c r="N6691" t="n">
        <x:v>10</x:v>
      </x:c>
    </x:row>
    <x:row r="6692">
      <x:c r="A6692" t="str">
        <x:v>DEV-01116</x:v>
      </x:c>
      <x:c r="B6692" s="28" t="n">
        <x:v>46054</x:v>
      </x:c>
      <x:c r="C6692" t="n">
        <x:v>54.4</x:v>
      </x:c>
      <x:c r="D6692" t="n">
        <x:v>319.4</x:v>
      </x:c>
      <x:c r="E6692" t="n">
        <x:v>16</x:v>
      </x:c>
      <x:c r="F6692" t="n">
        <x:v>0</x:v>
      </x:c>
      <x:c r="G6692" t="n">
        <x:v>17</x:v>
      </x:c>
      <x:c r="H6692" t="n">
        <x:v>1</x:v>
      </x:c>
      <x:c r="I6692" t="n">
        <x:v>2</x:v>
      </x:c>
      <x:c r="J6692" t="n">
        <x:v>0.86</x:v>
      </x:c>
      <x:c r="K6692" t="n">
        <x:v>1</x:v>
      </x:c>
      <x:c r="L6692" t="n">
        <x:v>89.4</x:v>
      </x:c>
      <x:c r="M6692" t="n">
        <x:v>6.5</x:v>
      </x:c>
      <x:c r="N6692" t="n">
        <x:v>15.9</x:v>
      </x:c>
    </x:row>
    <x:row r="6693">
      <x:c r="A6693" t="str">
        <x:v>DEV-01116</x:v>
      </x:c>
      <x:c r="B6693" s="28" t="n">
        <x:v>46082</x:v>
      </x:c>
      <x:c r="C6693" t="n">
        <x:v>64.9</x:v>
      </x:c>
      <x:c r="D6693" t="n">
        <x:v>466</x:v>
      </x:c>
      <x:c r="E6693" t="n">
        <x:v>19</x:v>
      </x:c>
      <x:c r="F6693" t="n">
        <x:v>0</x:v>
      </x:c>
      <x:c r="G6693" t="n">
        <x:v>30</x:v>
      </x:c>
      <x:c r="H6693" t="n">
        <x:v>1</x:v>
      </x:c>
      <x:c r="I6693" t="n">
        <x:v>4</x:v>
      </x:c>
      <x:c r="J6693" t="n">
        <x:v>0</x:v>
      </x:c>
      <x:c r="K6693" t="n">
        <x:v>0</x:v>
      </x:c>
      <x:c r="L6693" t="n">
        <x:v>93.2</x:v>
      </x:c>
      <x:c r="M6693" t="n">
        <x:v>0.4</x:v>
      </x:c>
      <x:c r="N6693" t="n">
        <x:v>12.3</x:v>
      </x:c>
    </x:row>
    <x:row r="6694">
      <x:c r="A6694" t="str">
        <x:v>DEV-01116</x:v>
      </x:c>
      <x:c r="B6694" s="28" t="n">
        <x:v>46113</x:v>
      </x:c>
      <x:c r="C6694" t="n">
        <x:v>51.8</x:v>
      </x:c>
      <x:c r="D6694" t="n">
        <x:v>358.4</x:v>
      </x:c>
      <x:c r="E6694" t="n">
        <x:v>18</x:v>
      </x:c>
      <x:c r="F6694" t="n">
        <x:v>0</x:v>
      </x:c>
      <x:c r="G6694" t="n">
        <x:v>19</x:v>
      </x:c>
      <x:c r="H6694" t="n">
        <x:v>0</x:v>
      </x:c>
      <x:c r="I6694" t="n">
        <x:v>1</x:v>
      </x:c>
      <x:c r="J6694" t="n">
        <x:v>0.53</x:v>
      </x:c>
      <x:c r="K6694" t="n">
        <x:v>1</x:v>
      </x:c>
      <x:c r="L6694" t="n">
        <x:v>97.5</x:v>
      </x:c>
      <x:c r="M6694" t="n">
        <x:v>6</x:v>
      </x:c>
      <x:c r="N6694" t="n">
        <x:v>16.3</x:v>
      </x:c>
    </x:row>
    <x:row r="6695">
      <x:c r="A6695" t="str">
        <x:v>DEV-01116</x:v>
      </x:c>
      <x:c r="B6695" s="28" t="n">
        <x:v>46143</x:v>
      </x:c>
      <x:c r="C6695" t="n">
        <x:v>52.7</x:v>
      </x:c>
      <x:c r="D6695" t="n">
        <x:v>329.2</x:v>
      </x:c>
      <x:c r="E6695" t="n">
        <x:v>17</x:v>
      </x:c>
      <x:c r="F6695" t="n">
        <x:v>0</x:v>
      </x:c>
      <x:c r="G6695" t="n">
        <x:v>27</x:v>
      </x:c>
      <x:c r="H6695" t="n">
        <x:v>1</x:v>
      </x:c>
      <x:c r="I6695" t="n">
        <x:v>3</x:v>
      </x:c>
      <x:c r="J6695" t="n">
        <x:v>0.54</x:v>
      </x:c>
      <x:c r="K6695" t="n">
        <x:v>1</x:v>
      </x:c>
      <x:c r="L6695" t="n">
        <x:v>97.1</x:v>
      </x:c>
      <x:c r="M6695" t="n">
        <x:v>0</x:v>
      </x:c>
      <x:c r="N6695" t="n">
        <x:v>13.4</x:v>
      </x:c>
    </x:row>
    <x:row r="6696">
      <x:c r="A6696" t="str">
        <x:v>DEV-01116</x:v>
      </x:c>
      <x:c r="B6696" s="28" t="n">
        <x:v>46174</x:v>
      </x:c>
      <x:c r="C6696" t="n">
        <x:v>74.6</x:v>
      </x:c>
      <x:c r="D6696" t="n">
        <x:v>473.6</x:v>
      </x:c>
      <x:c r="E6696" t="n">
        <x:v>19</x:v>
      </x:c>
      <x:c r="F6696" t="n">
        <x:v>2</x:v>
      </x:c>
      <x:c r="G6696" t="n">
        <x:v>43</x:v>
      </x:c>
      <x:c r="H6696" t="n">
        <x:v>0</x:v>
      </x:c>
      <x:c r="I6696" t="n">
        <x:v>2</x:v>
      </x:c>
      <x:c r="J6696" t="n">
        <x:v>0.02</x:v>
      </x:c>
      <x:c r="K6696" t="n">
        <x:v>0</x:v>
      </x:c>
      <x:c r="L6696" t="n">
        <x:v>96.4</x:v>
      </x:c>
      <x:c r="M6696" t="n">
        <x:v>0</x:v>
      </x:c>
      <x:c r="N6696" t="n">
        <x:v>12.9</x:v>
      </x:c>
    </x:row>
    <x:row r="6697">
      <x:c r="A6697" t="str">
        <x:v>DEV-01116</x:v>
      </x:c>
      <x:c r="B6697" s="28" t="n">
        <x:v>46204</x:v>
      </x:c>
      <x:c r="C6697" t="n">
        <x:v>67.7</x:v>
      </x:c>
      <x:c r="D6697" t="n">
        <x:v>451.7</x:v>
      </x:c>
      <x:c r="E6697" t="n">
        <x:v>13</x:v>
      </x:c>
      <x:c r="F6697" t="n">
        <x:v>1</x:v>
      </x:c>
      <x:c r="G6697" t="n">
        <x:v>42</x:v>
      </x:c>
      <x:c r="H6697" t="n">
        <x:v>0</x:v>
      </x:c>
      <x:c r="I6697" t="n">
        <x:v>1</x:v>
      </x:c>
      <x:c r="J6697" t="n">
        <x:v>0.09</x:v>
      </x:c>
      <x:c r="K6697" t="n">
        <x:v>0</x:v>
      </x:c>
      <x:c r="L6697" t="n">
        <x:v>92.8</x:v>
      </x:c>
      <x:c r="M6697" t="n">
        <x:v>7.6</x:v>
      </x:c>
      <x:c r="N6697" t="n">
        <x:v>16.7</x:v>
      </x:c>
    </x:row>
    <x:row r="6698">
      <x:c r="A6698" t="str">
        <x:v>DEV-01117</x:v>
      </x:c>
      <x:c r="B6698" s="28" t="n">
        <x:v>46054</x:v>
      </x:c>
      <x:c r="C6698" t="n">
        <x:v>90.3</x:v>
      </x:c>
      <x:c r="D6698" t="n">
        <x:v>622.8</x:v>
      </x:c>
      <x:c r="E6698" t="n">
        <x:v>13</x:v>
      </x:c>
      <x:c r="F6698" t="n">
        <x:v>4</x:v>
      </x:c>
      <x:c r="G6698" t="n">
        <x:v>40</x:v>
      </x:c>
      <x:c r="H6698" t="n">
        <x:v>0</x:v>
      </x:c>
      <x:c r="I6698" t="n">
        <x:v>1</x:v>
      </x:c>
      <x:c r="J6698" t="n">
        <x:v>0.24</x:v>
      </x:c>
      <x:c r="K6698" t="n">
        <x:v>1</x:v>
      </x:c>
      <x:c r="L6698" t="n">
        <x:v>94.6</x:v>
      </x:c>
      <x:c r="M6698" t="n">
        <x:v>9.8</x:v>
      </x:c>
      <x:c r="N6698" t="n">
        <x:v>14.9</x:v>
      </x:c>
    </x:row>
    <x:row r="6699">
      <x:c r="A6699" t="str">
        <x:v>DEV-01117</x:v>
      </x:c>
      <x:c r="B6699" s="28" t="n">
        <x:v>46082</x:v>
      </x:c>
      <x:c r="C6699" t="n">
        <x:v>52</x:v>
      </x:c>
      <x:c r="D6699" t="n">
        <x:v>287.7</x:v>
      </x:c>
      <x:c r="E6699" t="n">
        <x:v>12</x:v>
      </x:c>
      <x:c r="F6699" t="n">
        <x:v>1</x:v>
      </x:c>
      <x:c r="G6699" t="n">
        <x:v>23</x:v>
      </x:c>
      <x:c r="H6699" t="n">
        <x:v>0</x:v>
      </x:c>
      <x:c r="I6699" t="n">
        <x:v>0</x:v>
      </x:c>
      <x:c r="J6699" t="n">
        <x:v>0.04</x:v>
      </x:c>
      <x:c r="K6699" t="n">
        <x:v>0</x:v>
      </x:c>
      <x:c r="L6699" t="n">
        <x:v>97</x:v>
      </x:c>
      <x:c r="M6699" t="n">
        <x:v>2.9</x:v>
      </x:c>
      <x:c r="N6699" t="n">
        <x:v>16.3</x:v>
      </x:c>
    </x:row>
    <x:row r="6700">
      <x:c r="A6700" t="str">
        <x:v>DEV-01117</x:v>
      </x:c>
      <x:c r="B6700" s="28" t="n">
        <x:v>46113</x:v>
      </x:c>
      <x:c r="C6700" t="n">
        <x:v>82.5</x:v>
      </x:c>
      <x:c r="D6700" t="n">
        <x:v>498.9</x:v>
      </x:c>
      <x:c r="E6700" t="n">
        <x:v>19</x:v>
      </x:c>
      <x:c r="F6700" t="n">
        <x:v>0</x:v>
      </x:c>
      <x:c r="G6700" t="n">
        <x:v>47</x:v>
      </x:c>
      <x:c r="H6700" t="n">
        <x:v>0</x:v>
      </x:c>
      <x:c r="I6700" t="n">
        <x:v>4</x:v>
      </x:c>
      <x:c r="J6700" t="n">
        <x:v>0</x:v>
      </x:c>
      <x:c r="K6700" t="n">
        <x:v>0</x:v>
      </x:c>
      <x:c r="L6700" t="n">
        <x:v>94.7</x:v>
      </x:c>
      <x:c r="M6700" t="n">
        <x:v>5.4</x:v>
      </x:c>
      <x:c r="N6700" t="n">
        <x:v>13.5</x:v>
      </x:c>
    </x:row>
    <x:row r="6701">
      <x:c r="A6701" t="str">
        <x:v>DEV-01117</x:v>
      </x:c>
      <x:c r="B6701" s="28" t="n">
        <x:v>46143</x:v>
      </x:c>
      <x:c r="C6701" t="n">
        <x:v>58.1</x:v>
      </x:c>
      <x:c r="D6701" t="n">
        <x:v>354.8</x:v>
      </x:c>
      <x:c r="E6701" t="n">
        <x:v>16</x:v>
      </x:c>
      <x:c r="F6701" t="n">
        <x:v>3</x:v>
      </x:c>
      <x:c r="G6701" t="n">
        <x:v>29</x:v>
      </x:c>
      <x:c r="H6701" t="n">
        <x:v>0</x:v>
      </x:c>
      <x:c r="I6701" t="n">
        <x:v>1</x:v>
      </x:c>
      <x:c r="J6701" t="n">
        <x:v>0.78</x:v>
      </x:c>
      <x:c r="K6701" t="n">
        <x:v>0</x:v>
      </x:c>
      <x:c r="L6701" t="n">
        <x:v>93.7</x:v>
      </x:c>
      <x:c r="M6701" t="n">
        <x:v>0</x:v>
      </x:c>
      <x:c r="N6701" t="n">
        <x:v>6.4</x:v>
      </x:c>
    </x:row>
    <x:row r="6702">
      <x:c r="A6702" t="str">
        <x:v>DEV-01117</x:v>
      </x:c>
      <x:c r="B6702" s="28" t="n">
        <x:v>46174</x:v>
      </x:c>
      <x:c r="C6702" t="n">
        <x:v>68.5</x:v>
      </x:c>
      <x:c r="D6702" t="n">
        <x:v>421.4</x:v>
      </x:c>
      <x:c r="E6702" t="n">
        <x:v>19</x:v>
      </x:c>
      <x:c r="F6702" t="n">
        <x:v>0</x:v>
      </x:c>
      <x:c r="G6702" t="n">
        <x:v>37</x:v>
      </x:c>
      <x:c r="H6702" t="n">
        <x:v>0</x:v>
      </x:c>
      <x:c r="I6702" t="n">
        <x:v>2</x:v>
      </x:c>
      <x:c r="J6702" t="n">
        <x:v>1.18</x:v>
      </x:c>
      <x:c r="K6702" t="n">
        <x:v>0</x:v>
      </x:c>
      <x:c r="L6702" t="n">
        <x:v>95.3</x:v>
      </x:c>
      <x:c r="M6702" t="n">
        <x:v>7.5</x:v>
      </x:c>
      <x:c r="N6702" t="n">
        <x:v>8.7</x:v>
      </x:c>
    </x:row>
    <x:row r="6703">
      <x:c r="A6703" t="str">
        <x:v>DEV-01117</x:v>
      </x:c>
      <x:c r="B6703" s="28" t="n">
        <x:v>46204</x:v>
      </x:c>
      <x:c r="C6703" t="n">
        <x:v>90.9</x:v>
      </x:c>
      <x:c r="D6703" t="n">
        <x:v>634.1</x:v>
      </x:c>
      <x:c r="E6703" t="n">
        <x:v>23</x:v>
      </x:c>
      <x:c r="F6703" t="n">
        <x:v>1</x:v>
      </x:c>
      <x:c r="G6703" t="n">
        <x:v>47</x:v>
      </x:c>
      <x:c r="H6703" t="n">
        <x:v>0</x:v>
      </x:c>
      <x:c r="I6703" t="n">
        <x:v>2</x:v>
      </x:c>
      <x:c r="J6703" t="n">
        <x:v>0</x:v>
      </x:c>
      <x:c r="K6703" t="n">
        <x:v>0</x:v>
      </x:c>
      <x:c r="L6703" t="n">
        <x:v>97.5</x:v>
      </x:c>
      <x:c r="M6703" t="n">
        <x:v>4.2</x:v>
      </x:c>
      <x:c r="N6703" t="n">
        <x:v>25.2</x:v>
      </x:c>
    </x:row>
    <x:row r="6704">
      <x:c r="A6704" t="str">
        <x:v>DEV-01118</x:v>
      </x:c>
      <x:c r="B6704" s="28" t="n">
        <x:v>46054</x:v>
      </x:c>
      <x:c r="C6704" t="n">
        <x:v>43.9</x:v>
      </x:c>
      <x:c r="D6704" t="n">
        <x:v>250.6</x:v>
      </x:c>
      <x:c r="E6704" t="n">
        <x:v>12</x:v>
      </x:c>
      <x:c r="F6704" t="n">
        <x:v>4</x:v>
      </x:c>
      <x:c r="G6704" t="n">
        <x:v>27</x:v>
      </x:c>
      <x:c r="H6704" t="n">
        <x:v>1</x:v>
      </x:c>
      <x:c r="I6704" t="n">
        <x:v>2</x:v>
      </x:c>
      <x:c r="J6704" t="n">
        <x:v>1.6</x:v>
      </x:c>
      <x:c r="K6704" t="n">
        <x:v>0</x:v>
      </x:c>
      <x:c r="L6704" t="n">
        <x:v>96.1</x:v>
      </x:c>
      <x:c r="M6704" t="n">
        <x:v>6.7</x:v>
      </x:c>
      <x:c r="N6704" t="n">
        <x:v>9.9</x:v>
      </x:c>
    </x:row>
    <x:row r="6705">
      <x:c r="A6705" t="str">
        <x:v>DEV-01118</x:v>
      </x:c>
      <x:c r="B6705" s="28" t="n">
        <x:v>46082</x:v>
      </x:c>
      <x:c r="C6705" t="n">
        <x:v>61.4</x:v>
      </x:c>
      <x:c r="D6705" t="n">
        <x:v>409.6</x:v>
      </x:c>
      <x:c r="E6705" t="n">
        <x:v>28</x:v>
      </x:c>
      <x:c r="F6705" t="n">
        <x:v>4</x:v>
      </x:c>
      <x:c r="G6705" t="n">
        <x:v>48</x:v>
      </x:c>
      <x:c r="H6705" t="n">
        <x:v>0</x:v>
      </x:c>
      <x:c r="I6705" t="n">
        <x:v>3</x:v>
      </x:c>
      <x:c r="J6705" t="n">
        <x:v>0.71</x:v>
      </x:c>
      <x:c r="K6705" t="n">
        <x:v>0</x:v>
      </x:c>
      <x:c r="L6705" t="n">
        <x:v>95</x:v>
      </x:c>
      <x:c r="M6705" t="n">
        <x:v>6.3</x:v>
      </x:c>
      <x:c r="N6705" t="n">
        <x:v>5.9</x:v>
      </x:c>
    </x:row>
    <x:row r="6706">
      <x:c r="A6706" t="str">
        <x:v>DEV-01118</x:v>
      </x:c>
      <x:c r="B6706" s="28" t="n">
        <x:v>46113</x:v>
      </x:c>
      <x:c r="C6706" t="n">
        <x:v>61.5</x:v>
      </x:c>
      <x:c r="D6706" t="n">
        <x:v>351.1</x:v>
      </x:c>
      <x:c r="E6706" t="n">
        <x:v>25</x:v>
      </x:c>
      <x:c r="F6706" t="n">
        <x:v>4</x:v>
      </x:c>
      <x:c r="G6706" t="n">
        <x:v>47</x:v>
      </x:c>
      <x:c r="H6706" t="n">
        <x:v>1</x:v>
      </x:c>
      <x:c r="I6706" t="n">
        <x:v>4</x:v>
      </x:c>
      <x:c r="J6706" t="n">
        <x:v>1.17</x:v>
      </x:c>
      <x:c r="K6706" t="n">
        <x:v>0</x:v>
      </x:c>
      <x:c r="L6706" t="n">
        <x:v>87.2</x:v>
      </x:c>
      <x:c r="M6706" t="n">
        <x:v>9.1</x:v>
      </x:c>
      <x:c r="N6706" t="n">
        <x:v>17.2</x:v>
      </x:c>
    </x:row>
    <x:row r="6707">
      <x:c r="A6707" t="str">
        <x:v>DEV-01118</x:v>
      </x:c>
      <x:c r="B6707" s="28" t="n">
        <x:v>46143</x:v>
      </x:c>
      <x:c r="C6707" t="n">
        <x:v>43</x:v>
      </x:c>
      <x:c r="D6707" t="n">
        <x:v>245.9</x:v>
      </x:c>
      <x:c r="E6707" t="n">
        <x:v>15</x:v>
      </x:c>
      <x:c r="F6707" t="n">
        <x:v>3</x:v>
      </x:c>
      <x:c r="G6707" t="n">
        <x:v>48</x:v>
      </x:c>
      <x:c r="H6707" t="n">
        <x:v>2</x:v>
      </x:c>
      <x:c r="I6707" t="n">
        <x:v>0</x:v>
      </x:c>
      <x:c r="J6707" t="n">
        <x:v>1.35</x:v>
      </x:c>
      <x:c r="K6707" t="n">
        <x:v>3</x:v>
      </x:c>
      <x:c r="L6707" t="n">
        <x:v>94.5</x:v>
      </x:c>
      <x:c r="M6707" t="n">
        <x:v>9.8</x:v>
      </x:c>
      <x:c r="N6707" t="n">
        <x:v>10.6</x:v>
      </x:c>
    </x:row>
    <x:row r="6708">
      <x:c r="A6708" t="str">
        <x:v>DEV-01118</x:v>
      </x:c>
      <x:c r="B6708" s="28" t="n">
        <x:v>46174</x:v>
      </x:c>
      <x:c r="C6708" t="n">
        <x:v>34.2</x:v>
      </x:c>
      <x:c r="D6708" t="n">
        <x:v>222.2</x:v>
      </x:c>
      <x:c r="E6708" t="n">
        <x:v>18</x:v>
      </x:c>
      <x:c r="F6708" t="n">
        <x:v>4</x:v>
      </x:c>
      <x:c r="G6708" t="n">
        <x:v>33</x:v>
      </x:c>
      <x:c r="H6708" t="n">
        <x:v>1</x:v>
      </x:c>
      <x:c r="I6708" t="n">
        <x:v>2</x:v>
      </x:c>
      <x:c r="J6708" t="n">
        <x:v>0.85</x:v>
      </x:c>
      <x:c r="K6708" t="n">
        <x:v>0</x:v>
      </x:c>
      <x:c r="L6708" t="n">
        <x:v>91.4</x:v>
      </x:c>
      <x:c r="M6708" t="n">
        <x:v>7.2</x:v>
      </x:c>
      <x:c r="N6708" t="n">
        <x:v>9.1</x:v>
      </x:c>
    </x:row>
    <x:row r="6709">
      <x:c r="A6709" t="str">
        <x:v>DEV-01118</x:v>
      </x:c>
      <x:c r="B6709" s="28" t="n">
        <x:v>46204</x:v>
      </x:c>
      <x:c r="C6709" t="n">
        <x:v>57.4</x:v>
      </x:c>
      <x:c r="D6709" t="n">
        <x:v>338.3</x:v>
      </x:c>
      <x:c r="E6709" t="n">
        <x:v>19</x:v>
      </x:c>
      <x:c r="F6709" t="n">
        <x:v>2</x:v>
      </x:c>
      <x:c r="G6709" t="n">
        <x:v>33</x:v>
      </x:c>
      <x:c r="H6709" t="n">
        <x:v>1</x:v>
      </x:c>
      <x:c r="I6709" t="n">
        <x:v>5</x:v>
      </x:c>
      <x:c r="J6709" t="n">
        <x:v>1.27</x:v>
      </x:c>
      <x:c r="K6709" t="n">
        <x:v>2</x:v>
      </x:c>
      <x:c r="L6709" t="n">
        <x:v>94.2</x:v>
      </x:c>
      <x:c r="M6709" t="n">
        <x:v>9.1</x:v>
      </x:c>
      <x:c r="N6709" t="n">
        <x:v>10.2</x:v>
      </x:c>
    </x:row>
    <x:row r="6710">
      <x:c r="A6710" t="str">
        <x:v>DEV-01119</x:v>
      </x:c>
      <x:c r="B6710" s="28" t="n">
        <x:v>46054</x:v>
      </x:c>
      <x:c r="C6710" t="n">
        <x:v>41.3</x:v>
      </x:c>
      <x:c r="D6710" t="n">
        <x:v>271.4</x:v>
      </x:c>
      <x:c r="E6710" t="n">
        <x:v>17</x:v>
      </x:c>
      <x:c r="F6710" t="n">
        <x:v>0</x:v>
      </x:c>
      <x:c r="G6710" t="n">
        <x:v>24</x:v>
      </x:c>
      <x:c r="H6710" t="n">
        <x:v>0</x:v>
      </x:c>
      <x:c r="I6710" t="n">
        <x:v>1</x:v>
      </x:c>
      <x:c r="J6710" t="n">
        <x:v>0.57</x:v>
      </x:c>
      <x:c r="K6710" t="n">
        <x:v>0</x:v>
      </x:c>
      <x:c r="L6710" t="n">
        <x:v>96.6</x:v>
      </x:c>
      <x:c r="M6710" t="n">
        <x:v>4.4</x:v>
      </x:c>
      <x:c r="N6710" t="n">
        <x:v>11.5</x:v>
      </x:c>
    </x:row>
    <x:row r="6711">
      <x:c r="A6711" t="str">
        <x:v>DEV-01119</x:v>
      </x:c>
      <x:c r="B6711" s="28" t="n">
        <x:v>46082</x:v>
      </x:c>
      <x:c r="C6711" t="n">
        <x:v>65</x:v>
      </x:c>
      <x:c r="D6711" t="n">
        <x:v>409</x:v>
      </x:c>
      <x:c r="E6711" t="n">
        <x:v>19</x:v>
      </x:c>
      <x:c r="F6711" t="n">
        <x:v>2</x:v>
      </x:c>
      <x:c r="G6711" t="n">
        <x:v>39</x:v>
      </x:c>
      <x:c r="H6711" t="n">
        <x:v>0</x:v>
      </x:c>
      <x:c r="I6711" t="n">
        <x:v>0</x:v>
      </x:c>
      <x:c r="J6711" t="n">
        <x:v>0</x:v>
      </x:c>
      <x:c r="K6711" t="n">
        <x:v>0</x:v>
      </x:c>
      <x:c r="L6711" t="n">
        <x:v>95.5</x:v>
      </x:c>
      <x:c r="M6711" t="n">
        <x:v>3.2</x:v>
      </x:c>
      <x:c r="N6711" t="n">
        <x:v>10.8</x:v>
      </x:c>
    </x:row>
    <x:row r="6712">
      <x:c r="A6712" t="str">
        <x:v>DEV-01119</x:v>
      </x:c>
      <x:c r="B6712" s="28" t="n">
        <x:v>46113</x:v>
      </x:c>
      <x:c r="C6712" t="n">
        <x:v>63.3</x:v>
      </x:c>
      <x:c r="D6712" t="n">
        <x:v>396.1</x:v>
      </x:c>
      <x:c r="E6712" t="n">
        <x:v>9</x:v>
      </x:c>
      <x:c r="F6712" t="n">
        <x:v>0</x:v>
      </x:c>
      <x:c r="G6712" t="n">
        <x:v>33</x:v>
      </x:c>
      <x:c r="H6712" t="n">
        <x:v>0</x:v>
      </x:c>
      <x:c r="I6712" t="n">
        <x:v>1</x:v>
      </x:c>
      <x:c r="J6712" t="n">
        <x:v>0</x:v>
      </x:c>
      <x:c r="K6712" t="n">
        <x:v>2</x:v>
      </x:c>
      <x:c r="L6712" t="n">
        <x:v>93.7</x:v>
      </x:c>
      <x:c r="M6712" t="n">
        <x:v>1</x:v>
      </x:c>
      <x:c r="N6712" t="n">
        <x:v>15</x:v>
      </x:c>
    </x:row>
    <x:row r="6713">
      <x:c r="A6713" t="str">
        <x:v>DEV-01119</x:v>
      </x:c>
      <x:c r="B6713" s="28" t="n">
        <x:v>46143</x:v>
      </x:c>
      <x:c r="C6713" t="n">
        <x:v>51</x:v>
      </x:c>
      <x:c r="D6713" t="n">
        <x:v>281.3</x:v>
      </x:c>
      <x:c r="E6713" t="n">
        <x:v>14</x:v>
      </x:c>
      <x:c r="F6713" t="n">
        <x:v>0</x:v>
      </x:c>
      <x:c r="G6713" t="n">
        <x:v>33</x:v>
      </x:c>
      <x:c r="H6713" t="n">
        <x:v>0</x:v>
      </x:c>
      <x:c r="I6713" t="n">
        <x:v>1</x:v>
      </x:c>
      <x:c r="J6713" t="n">
        <x:v>0.23</x:v>
      </x:c>
      <x:c r="K6713" t="n">
        <x:v>0</x:v>
      </x:c>
      <x:c r="L6713" t="n">
        <x:v>93.4</x:v>
      </x:c>
      <x:c r="M6713" t="n">
        <x:v>6.4</x:v>
      </x:c>
      <x:c r="N6713" t="n">
        <x:v>15</x:v>
      </x:c>
    </x:row>
    <x:row r="6714">
      <x:c r="A6714" t="str">
        <x:v>DEV-01119</x:v>
      </x:c>
      <x:c r="B6714" s="28" t="n">
        <x:v>46174</x:v>
      </x:c>
      <x:c r="C6714" t="n">
        <x:v>49.4</x:v>
      </x:c>
      <x:c r="D6714" t="n">
        <x:v>331.9</x:v>
      </x:c>
      <x:c r="E6714" t="n">
        <x:v>7</x:v>
      </x:c>
      <x:c r="F6714" t="n">
        <x:v>0</x:v>
      </x:c>
      <x:c r="G6714" t="n">
        <x:v>42</x:v>
      </x:c>
      <x:c r="H6714" t="n">
        <x:v>1</x:v>
      </x:c>
      <x:c r="I6714" t="n">
        <x:v>2</x:v>
      </x:c>
      <x:c r="J6714" t="n">
        <x:v>0.32</x:v>
      </x:c>
      <x:c r="K6714" t="n">
        <x:v>1</x:v>
      </x:c>
      <x:c r="L6714" t="n">
        <x:v>96.9</x:v>
      </x:c>
      <x:c r="M6714" t="n">
        <x:v>0</x:v>
      </x:c>
      <x:c r="N6714" t="n">
        <x:v>10.2</x:v>
      </x:c>
    </x:row>
    <x:row r="6715">
      <x:c r="A6715" t="str">
        <x:v>DEV-01119</x:v>
      </x:c>
      <x:c r="B6715" s="28" t="n">
        <x:v>46204</x:v>
      </x:c>
      <x:c r="C6715" t="n">
        <x:v>49.6</x:v>
      </x:c>
      <x:c r="D6715" t="n">
        <x:v>360.6</x:v>
      </x:c>
      <x:c r="E6715" t="n">
        <x:v>18</x:v>
      </x:c>
      <x:c r="F6715" t="n">
        <x:v>0</x:v>
      </x:c>
      <x:c r="G6715" t="n">
        <x:v>21</x:v>
      </x:c>
      <x:c r="H6715" t="n">
        <x:v>0</x:v>
      </x:c>
      <x:c r="I6715" t="n">
        <x:v>2</x:v>
      </x:c>
      <x:c r="J6715" t="n">
        <x:v>0.21</x:v>
      </x:c>
      <x:c r="K6715" t="n">
        <x:v>1</x:v>
      </x:c>
      <x:c r="L6715" t="n">
        <x:v>94.8</x:v>
      </x:c>
      <x:c r="M6715" t="n">
        <x:v>0</x:v>
      </x:c>
      <x:c r="N6715" t="n">
        <x:v>11.6</x:v>
      </x:c>
    </x:row>
    <x:row r="6716">
      <x:c r="A6716" t="str">
        <x:v>DEV-01120</x:v>
      </x:c>
      <x:c r="B6716" s="28" t="n">
        <x:v>46054</x:v>
      </x:c>
      <x:c r="C6716" t="n">
        <x:v>92.6</x:v>
      </x:c>
      <x:c r="D6716" t="n">
        <x:v>569.7</x:v>
      </x:c>
      <x:c r="E6716" t="n">
        <x:v>39</x:v>
      </x:c>
      <x:c r="F6716" t="n">
        <x:v>2</x:v>
      </x:c>
      <x:c r="G6716" t="n">
        <x:v>42</x:v>
      </x:c>
      <x:c r="H6716" t="n">
        <x:v>0</x:v>
      </x:c>
      <x:c r="I6716" t="n">
        <x:v>5</x:v>
      </x:c>
      <x:c r="J6716" t="n">
        <x:v>0.84</x:v>
      </x:c>
      <x:c r="K6716" t="n">
        <x:v>3</x:v>
      </x:c>
      <x:c r="L6716" t="n">
        <x:v>93.8</x:v>
      </x:c>
      <x:c r="M6716" t="n">
        <x:v>11.2</x:v>
      </x:c>
      <x:c r="N6716" t="n">
        <x:v>17.6</x:v>
      </x:c>
    </x:row>
    <x:row r="6717">
      <x:c r="A6717" t="str">
        <x:v>DEV-01120</x:v>
      </x:c>
      <x:c r="B6717" s="28" t="n">
        <x:v>46082</x:v>
      </x:c>
      <x:c r="C6717" t="n">
        <x:v>59.4</x:v>
      </x:c>
      <x:c r="D6717" t="n">
        <x:v>359</x:v>
      </x:c>
      <x:c r="E6717" t="n">
        <x:v>27</x:v>
      </x:c>
      <x:c r="F6717" t="n">
        <x:v>0</x:v>
      </x:c>
      <x:c r="G6717" t="n">
        <x:v>39</x:v>
      </x:c>
      <x:c r="H6717" t="n">
        <x:v>1</x:v>
      </x:c>
      <x:c r="I6717" t="n">
        <x:v>4</x:v>
      </x:c>
      <x:c r="J6717" t="n">
        <x:v>0.78</x:v>
      </x:c>
      <x:c r="K6717" t="n">
        <x:v>2</x:v>
      </x:c>
      <x:c r="L6717" t="n">
        <x:v>94.9</x:v>
      </x:c>
      <x:c r="M6717" t="n">
        <x:v>6.4</x:v>
      </x:c>
      <x:c r="N6717" t="n">
        <x:v>5.9</x:v>
      </x:c>
    </x:row>
    <x:row r="6718">
      <x:c r="A6718" t="str">
        <x:v>DEV-01120</x:v>
      </x:c>
      <x:c r="B6718" s="28" t="n">
        <x:v>46113</x:v>
      </x:c>
      <x:c r="C6718" t="n">
        <x:v>80.4</x:v>
      </x:c>
      <x:c r="D6718" t="n">
        <x:v>447.9</x:v>
      </x:c>
      <x:c r="E6718" t="n">
        <x:v>33</x:v>
      </x:c>
      <x:c r="F6718" t="n">
        <x:v>2</x:v>
      </x:c>
      <x:c r="G6718" t="n">
        <x:v>42</x:v>
      </x:c>
      <x:c r="H6718" t="n">
        <x:v>1</x:v>
      </x:c>
      <x:c r="I6718" t="n">
        <x:v>5</x:v>
      </x:c>
      <x:c r="J6718" t="n">
        <x:v>1.46</x:v>
      </x:c>
      <x:c r="K6718" t="n">
        <x:v>1</x:v>
      </x:c>
      <x:c r="L6718" t="n">
        <x:v>98.1</x:v>
      </x:c>
      <x:c r="M6718" t="n">
        <x:v>17.2</x:v>
      </x:c>
      <x:c r="N6718" t="n">
        <x:v>21.2</x:v>
      </x:c>
    </x:row>
    <x:row r="6719">
      <x:c r="A6719" t="str">
        <x:v>DEV-01120</x:v>
      </x:c>
      <x:c r="B6719" s="28" t="n">
        <x:v>46143</x:v>
      </x:c>
      <x:c r="C6719" t="n">
        <x:v>52.3</x:v>
      </x:c>
      <x:c r="D6719" t="n">
        <x:v>311.4</x:v>
      </x:c>
      <x:c r="E6719" t="n">
        <x:v>33</x:v>
      </x:c>
      <x:c r="F6719" t="n">
        <x:v>2</x:v>
      </x:c>
      <x:c r="G6719" t="n">
        <x:v>29</x:v>
      </x:c>
      <x:c r="H6719" t="n">
        <x:v>1</x:v>
      </x:c>
      <x:c r="I6719" t="n">
        <x:v>5</x:v>
      </x:c>
      <x:c r="J6719" t="n">
        <x:v>0.71</x:v>
      </x:c>
      <x:c r="K6719" t="n">
        <x:v>2</x:v>
      </x:c>
      <x:c r="L6719" t="n">
        <x:v>94.7</x:v>
      </x:c>
      <x:c r="M6719" t="n">
        <x:v>10.1</x:v>
      </x:c>
      <x:c r="N6719" t="n">
        <x:v>14.5</x:v>
      </x:c>
    </x:row>
    <x:row r="6720">
      <x:c r="A6720" t="str">
        <x:v>DEV-01120</x:v>
      </x:c>
      <x:c r="B6720" s="28" t="n">
        <x:v>46174</x:v>
      </x:c>
      <x:c r="C6720" t="n">
        <x:v>44.1</x:v>
      </x:c>
      <x:c r="D6720" t="n">
        <x:v>258.3</x:v>
      </x:c>
      <x:c r="E6720" t="n">
        <x:v>23</x:v>
      </x:c>
      <x:c r="F6720" t="n">
        <x:v>0</x:v>
      </x:c>
      <x:c r="G6720" t="n">
        <x:v>30</x:v>
      </x:c>
      <x:c r="H6720" t="n">
        <x:v>1</x:v>
      </x:c>
      <x:c r="I6720" t="n">
        <x:v>5</x:v>
      </x:c>
      <x:c r="J6720" t="n">
        <x:v>1.05</x:v>
      </x:c>
      <x:c r="K6720" t="n">
        <x:v>0</x:v>
      </x:c>
      <x:c r="L6720" t="n">
        <x:v>97.4</x:v>
      </x:c>
      <x:c r="M6720" t="n">
        <x:v>12.6</x:v>
      </x:c>
      <x:c r="N6720" t="n">
        <x:v>6.5</x:v>
      </x:c>
    </x:row>
    <x:row r="6721">
      <x:c r="A6721" t="str">
        <x:v>DEV-01120</x:v>
      </x:c>
      <x:c r="B6721" s="28" t="n">
        <x:v>46204</x:v>
      </x:c>
      <x:c r="C6721" t="n">
        <x:v>79.4</x:v>
      </x:c>
      <x:c r="D6721" t="n">
        <x:v>478</x:v>
      </x:c>
      <x:c r="E6721" t="n">
        <x:v>28</x:v>
      </x:c>
      <x:c r="F6721" t="n">
        <x:v>0</x:v>
      </x:c>
      <x:c r="G6721" t="n">
        <x:v>41</x:v>
      </x:c>
      <x:c r="H6721" t="n">
        <x:v>3</x:v>
      </x:c>
      <x:c r="I6721" t="n">
        <x:v>4</x:v>
      </x:c>
      <x:c r="J6721" t="n">
        <x:v>1.33</x:v>
      </x:c>
      <x:c r="K6721" t="n">
        <x:v>1</x:v>
      </x:c>
      <x:c r="L6721" t="n">
        <x:v>95.9</x:v>
      </x:c>
      <x:c r="M6721" t="n">
        <x:v>5.7</x:v>
      </x:c>
      <x:c r="N6721" t="n">
        <x:v>18.5</x:v>
      </x:c>
    </x:row>
    <x:row r="6722">
      <x:c r="A6722" t="str">
        <x:v>DEV-01121</x:v>
      </x:c>
      <x:c r="B6722" s="28" t="n">
        <x:v>46054</x:v>
      </x:c>
      <x:c r="C6722" t="n">
        <x:v>70.7</x:v>
      </x:c>
      <x:c r="D6722" t="n">
        <x:v>469.3</x:v>
      </x:c>
      <x:c r="E6722" t="n">
        <x:v>27</x:v>
      </x:c>
      <x:c r="F6722" t="n">
        <x:v>5</x:v>
      </x:c>
      <x:c r="G6722" t="n">
        <x:v>48</x:v>
      </x:c>
      <x:c r="H6722" t="n">
        <x:v>1</x:v>
      </x:c>
      <x:c r="I6722" t="n">
        <x:v>0</x:v>
      </x:c>
      <x:c r="J6722" t="n">
        <x:v>0.43</x:v>
      </x:c>
      <x:c r="K6722" t="n">
        <x:v>1</x:v>
      </x:c>
      <x:c r="L6722" t="n">
        <x:v>95</x:v>
      </x:c>
      <x:c r="M6722" t="n">
        <x:v>1.2</x:v>
      </x:c>
      <x:c r="N6722" t="n">
        <x:v>6.6</x:v>
      </x:c>
    </x:row>
    <x:row r="6723">
      <x:c r="A6723" t="str">
        <x:v>DEV-01121</x:v>
      </x:c>
      <x:c r="B6723" s="28" t="n">
        <x:v>46082</x:v>
      </x:c>
      <x:c r="C6723" t="n">
        <x:v>67.8</x:v>
      </x:c>
      <x:c r="D6723" t="n">
        <x:v>396.2</x:v>
      </x:c>
      <x:c r="E6723" t="n">
        <x:v>9</x:v>
      </x:c>
      <x:c r="F6723" t="n">
        <x:v>0</x:v>
      </x:c>
      <x:c r="G6723" t="n">
        <x:v>35</x:v>
      </x:c>
      <x:c r="H6723" t="n">
        <x:v>0</x:v>
      </x:c>
      <x:c r="I6723" t="n">
        <x:v>0</x:v>
      </x:c>
      <x:c r="J6723" t="n">
        <x:v>0.21</x:v>
      </x:c>
      <x:c r="K6723" t="n">
        <x:v>1</x:v>
      </x:c>
      <x:c r="L6723" t="n">
        <x:v>93.7</x:v>
      </x:c>
      <x:c r="M6723" t="n">
        <x:v>0</x:v>
      </x:c>
      <x:c r="N6723" t="n">
        <x:v>8</x:v>
      </x:c>
    </x:row>
    <x:row r="6724">
      <x:c r="A6724" t="str">
        <x:v>DEV-01121</x:v>
      </x:c>
      <x:c r="B6724" s="28" t="n">
        <x:v>46113</x:v>
      </x:c>
      <x:c r="C6724" t="n">
        <x:v>81.5</x:v>
      </x:c>
      <x:c r="D6724" t="n">
        <x:v>562</x:v>
      </x:c>
      <x:c r="E6724" t="n">
        <x:v>23</x:v>
      </x:c>
      <x:c r="F6724" t="n">
        <x:v>2</x:v>
      </x:c>
      <x:c r="G6724" t="n">
        <x:v>44</x:v>
      </x:c>
      <x:c r="H6724" t="n">
        <x:v>0</x:v>
      </x:c>
      <x:c r="I6724" t="n">
        <x:v>1</x:v>
      </x:c>
      <x:c r="J6724" t="n">
        <x:v>0.08</x:v>
      </x:c>
      <x:c r="K6724" t="n">
        <x:v>0</x:v>
      </x:c>
      <x:c r="L6724" t="n">
        <x:v>96.1</x:v>
      </x:c>
      <x:c r="M6724" t="n">
        <x:v>0</x:v>
      </x:c>
      <x:c r="N6724" t="n">
        <x:v>22.1</x:v>
      </x:c>
    </x:row>
    <x:row r="6725">
      <x:c r="A6725" t="str">
        <x:v>DEV-01121</x:v>
      </x:c>
      <x:c r="B6725" s="28" t="n">
        <x:v>46143</x:v>
      </x:c>
      <x:c r="C6725" t="n">
        <x:v>71.1</x:v>
      </x:c>
      <x:c r="D6725" t="n">
        <x:v>427.6</x:v>
      </x:c>
      <x:c r="E6725" t="n">
        <x:v>16</x:v>
      </x:c>
      <x:c r="F6725" t="n">
        <x:v>2</x:v>
      </x:c>
      <x:c r="G6725" t="n">
        <x:v>53</x:v>
      </x:c>
      <x:c r="H6725" t="n">
        <x:v>1</x:v>
      </x:c>
      <x:c r="I6725" t="n">
        <x:v>2</x:v>
      </x:c>
      <x:c r="J6725" t="n">
        <x:v>0.01</x:v>
      </x:c>
      <x:c r="K6725" t="n">
        <x:v>2</x:v>
      </x:c>
      <x:c r="L6725" t="n">
        <x:v>95.1</x:v>
      </x:c>
      <x:c r="M6725" t="n">
        <x:v>0</x:v>
      </x:c>
      <x:c r="N6725" t="n">
        <x:v>7.7</x:v>
      </x:c>
    </x:row>
    <x:row r="6726">
      <x:c r="A6726" t="str">
        <x:v>DEV-01121</x:v>
      </x:c>
      <x:c r="B6726" s="28" t="n">
        <x:v>46174</x:v>
      </x:c>
      <x:c r="C6726" t="n">
        <x:v>68.2</x:v>
      </x:c>
      <x:c r="D6726" t="n">
        <x:v>456.5</x:v>
      </x:c>
      <x:c r="E6726" t="n">
        <x:v>19</x:v>
      </x:c>
      <x:c r="F6726" t="n">
        <x:v>3</x:v>
      </x:c>
      <x:c r="G6726" t="n">
        <x:v>46</x:v>
      </x:c>
      <x:c r="H6726" t="n">
        <x:v>0</x:v>
      </x:c>
      <x:c r="I6726" t="n">
        <x:v>2</x:v>
      </x:c>
      <x:c r="J6726" t="n">
        <x:v>0.04</x:v>
      </x:c>
      <x:c r="K6726" t="n">
        <x:v>0</x:v>
      </x:c>
      <x:c r="L6726" t="n">
        <x:v>93.9</x:v>
      </x:c>
      <x:c r="M6726" t="n">
        <x:v>0</x:v>
      </x:c>
      <x:c r="N6726" t="n">
        <x:v>15.4</x:v>
      </x:c>
    </x:row>
    <x:row r="6727">
      <x:c r="A6727" t="str">
        <x:v>DEV-01121</x:v>
      </x:c>
      <x:c r="B6727" s="28" t="n">
        <x:v>46204</x:v>
      </x:c>
      <x:c r="C6727" t="n">
        <x:v>69.6</x:v>
      </x:c>
      <x:c r="D6727" t="n">
        <x:v>426.3</x:v>
      </x:c>
      <x:c r="E6727" t="n">
        <x:v>23</x:v>
      </x:c>
      <x:c r="F6727" t="n">
        <x:v>3</x:v>
      </x:c>
      <x:c r="G6727" t="n">
        <x:v>40</x:v>
      </x:c>
      <x:c r="H6727" t="n">
        <x:v>1</x:v>
      </x:c>
      <x:c r="I6727" t="n">
        <x:v>3</x:v>
      </x:c>
      <x:c r="J6727" t="n">
        <x:v>0</x:v>
      </x:c>
      <x:c r="K6727" t="n">
        <x:v>1</x:v>
      </x:c>
      <x:c r="L6727" t="n">
        <x:v>95.7</x:v>
      </x:c>
      <x:c r="M6727" t="n">
        <x:v>9.9</x:v>
      </x:c>
      <x:c r="N6727" t="n">
        <x:v>19.6</x:v>
      </x:c>
    </x:row>
    <x:row r="6728">
      <x:c r="A6728" t="str">
        <x:v>DEV-01122</x:v>
      </x:c>
      <x:c r="B6728" s="28" t="n">
        <x:v>46054</x:v>
      </x:c>
      <x:c r="C6728" t="n">
        <x:v>55.6</x:v>
      </x:c>
      <x:c r="D6728" t="n">
        <x:v>330.6</x:v>
      </x:c>
      <x:c r="E6728" t="n">
        <x:v>21</x:v>
      </x:c>
      <x:c r="F6728" t="n">
        <x:v>1</x:v>
      </x:c>
      <x:c r="G6728" t="n">
        <x:v>24</x:v>
      </x:c>
      <x:c r="H6728" t="n">
        <x:v>0</x:v>
      </x:c>
      <x:c r="I6728" t="n">
        <x:v>3</x:v>
      </x:c>
      <x:c r="J6728" t="n">
        <x:v>0.67</x:v>
      </x:c>
      <x:c r="K6728" t="n">
        <x:v>0</x:v>
      </x:c>
      <x:c r="L6728" t="n">
        <x:v>93.6</x:v>
      </x:c>
      <x:c r="M6728" t="n">
        <x:v>3</x:v>
      </x:c>
      <x:c r="N6728" t="n">
        <x:v>7.1</x:v>
      </x:c>
    </x:row>
    <x:row r="6729">
      <x:c r="A6729" t="str">
        <x:v>DEV-01122</x:v>
      </x:c>
      <x:c r="B6729" s="28" t="n">
        <x:v>46082</x:v>
      </x:c>
      <x:c r="C6729" t="n">
        <x:v>63.5</x:v>
      </x:c>
      <x:c r="D6729" t="n">
        <x:v>371.5</x:v>
      </x:c>
      <x:c r="E6729" t="n">
        <x:v>17</x:v>
      </x:c>
      <x:c r="F6729" t="n">
        <x:v>2</x:v>
      </x:c>
      <x:c r="G6729" t="n">
        <x:v>21</x:v>
      </x:c>
      <x:c r="H6729" t="n">
        <x:v>0</x:v>
      </x:c>
      <x:c r="I6729" t="n">
        <x:v>8</x:v>
      </x:c>
      <x:c r="J6729" t="n">
        <x:v>1.05</x:v>
      </x:c>
      <x:c r="K6729" t="n">
        <x:v>0</x:v>
      </x:c>
      <x:c r="L6729" t="n">
        <x:v>92.5</x:v>
      </x:c>
      <x:c r="M6729" t="n">
        <x:v>4.7</x:v>
      </x:c>
      <x:c r="N6729" t="n">
        <x:v>19.4</x:v>
      </x:c>
    </x:row>
    <x:row r="6730">
      <x:c r="A6730" t="str">
        <x:v>DEV-01122</x:v>
      </x:c>
      <x:c r="B6730" s="28" t="n">
        <x:v>46113</x:v>
      </x:c>
      <x:c r="C6730" t="n">
        <x:v>38</x:v>
      </x:c>
      <x:c r="D6730" t="n">
        <x:v>222.1</x:v>
      </x:c>
      <x:c r="E6730" t="n">
        <x:v>16</x:v>
      </x:c>
      <x:c r="F6730" t="n">
        <x:v>0</x:v>
      </x:c>
      <x:c r="G6730" t="n">
        <x:v>54</x:v>
      </x:c>
      <x:c r="H6730" t="n">
        <x:v>0</x:v>
      </x:c>
      <x:c r="I6730" t="n">
        <x:v>5</x:v>
      </x:c>
      <x:c r="J6730" t="n">
        <x:v>0.21</x:v>
      </x:c>
      <x:c r="K6730" t="n">
        <x:v>0</x:v>
      </x:c>
      <x:c r="L6730" t="n">
        <x:v>96.2</x:v>
      </x:c>
      <x:c r="M6730" t="n">
        <x:v>2.5</x:v>
      </x:c>
      <x:c r="N6730" t="n">
        <x:v>6.6</x:v>
      </x:c>
    </x:row>
    <x:row r="6731">
      <x:c r="A6731" t="str">
        <x:v>DEV-01122</x:v>
      </x:c>
      <x:c r="B6731" s="28" t="n">
        <x:v>46143</x:v>
      </x:c>
      <x:c r="C6731" t="n">
        <x:v>56.9</x:v>
      </x:c>
      <x:c r="D6731" t="n">
        <x:v>404.2</x:v>
      </x:c>
      <x:c r="E6731" t="n">
        <x:v>20</x:v>
      </x:c>
      <x:c r="F6731" t="n">
        <x:v>1</x:v>
      </x:c>
      <x:c r="G6731" t="n">
        <x:v>32</x:v>
      </x:c>
      <x:c r="H6731" t="n">
        <x:v>1</x:v>
      </x:c>
      <x:c r="I6731" t="n">
        <x:v>1</x:v>
      </x:c>
      <x:c r="J6731" t="n">
        <x:v>0.21</x:v>
      </x:c>
      <x:c r="K6731" t="n">
        <x:v>1</x:v>
      </x:c>
      <x:c r="L6731" t="n">
        <x:v>94.7</x:v>
      </x:c>
      <x:c r="M6731" t="n">
        <x:v>4</x:v>
      </x:c>
      <x:c r="N6731" t="n">
        <x:v>16.9</x:v>
      </x:c>
    </x:row>
    <x:row r="6732">
      <x:c r="A6732" t="str">
        <x:v>DEV-01122</x:v>
      </x:c>
      <x:c r="B6732" s="28" t="n">
        <x:v>46174</x:v>
      </x:c>
      <x:c r="C6732" t="n">
        <x:v>59.2</x:v>
      </x:c>
      <x:c r="D6732" t="n">
        <x:v>372.6</x:v>
      </x:c>
      <x:c r="E6732" t="n">
        <x:v>24</x:v>
      </x:c>
      <x:c r="F6732" t="n">
        <x:v>0</x:v>
      </x:c>
      <x:c r="G6732" t="n">
        <x:v>38</x:v>
      </x:c>
      <x:c r="H6732" t="n">
        <x:v>0</x:v>
      </x:c>
      <x:c r="I6732" t="n">
        <x:v>3</x:v>
      </x:c>
      <x:c r="J6732" t="n">
        <x:v>0.83</x:v>
      </x:c>
      <x:c r="K6732" t="n">
        <x:v>1</x:v>
      </x:c>
      <x:c r="L6732" t="n">
        <x:v>92.2</x:v>
      </x:c>
      <x:c r="M6732" t="n">
        <x:v>1.2</x:v>
      </x:c>
      <x:c r="N6732" t="n">
        <x:v>5.8</x:v>
      </x:c>
    </x:row>
    <x:row r="6733">
      <x:c r="A6733" t="str">
        <x:v>DEV-01122</x:v>
      </x:c>
      <x:c r="B6733" s="28" t="n">
        <x:v>46204</x:v>
      </x:c>
      <x:c r="C6733" t="n">
        <x:v>83</x:v>
      </x:c>
      <x:c r="D6733" t="n">
        <x:v>521.8</x:v>
      </x:c>
      <x:c r="E6733" t="n">
        <x:v>25</x:v>
      </x:c>
      <x:c r="F6733" t="n">
        <x:v>0</x:v>
      </x:c>
      <x:c r="G6733" t="n">
        <x:v>54</x:v>
      </x:c>
      <x:c r="H6733" t="n">
        <x:v>0</x:v>
      </x:c>
      <x:c r="I6733" t="n">
        <x:v>3</x:v>
      </x:c>
      <x:c r="J6733" t="n">
        <x:v>0.53</x:v>
      </x:c>
      <x:c r="K6733" t="n">
        <x:v>1</x:v>
      </x:c>
      <x:c r="L6733" t="n">
        <x:v>94.6</x:v>
      </x:c>
      <x:c r="M6733" t="n">
        <x:v>0.3</x:v>
      </x:c>
      <x:c r="N6733" t="n">
        <x:v>17.1</x:v>
      </x:c>
    </x:row>
    <x:row r="6734">
      <x:c r="A6734" t="str">
        <x:v>DEV-01123</x:v>
      </x:c>
      <x:c r="B6734" s="28" t="n">
        <x:v>46054</x:v>
      </x:c>
      <x:c r="C6734" t="n">
        <x:v>6.9</x:v>
      </x:c>
      <x:c r="D6734" t="n">
        <x:v>48.5</x:v>
      </x:c>
      <x:c r="E6734" t="n">
        <x:v>1</x:v>
      </x:c>
      <x:c r="F6734" t="n">
        <x:v>0</x:v>
      </x:c>
      <x:c r="G6734" t="n">
        <x:v>20</x:v>
      </x:c>
      <x:c r="H6734" t="n">
        <x:v>0</x:v>
      </x:c>
      <x:c r="I6734" t="n">
        <x:v>0</x:v>
      </x:c>
      <x:c r="J6734" t="n">
        <x:v>0.81</x:v>
      </x:c>
      <x:c r="K6734" t="n">
        <x:v>2</x:v>
      </x:c>
      <x:c r="L6734" t="n">
        <x:v>97.7</x:v>
      </x:c>
      <x:c r="M6734" t="n">
        <x:v>3.3</x:v>
      </x:c>
      <x:c r="N6734" t="n">
        <x:v>0.7</x:v>
      </x:c>
    </x:row>
    <x:row r="6735">
      <x:c r="A6735" t="str">
        <x:v>DEV-01123</x:v>
      </x:c>
      <x:c r="B6735" s="28" t="n">
        <x:v>46082</x:v>
      </x:c>
      <x:c r="C6735" t="n">
        <x:v>26.2</x:v>
      </x:c>
      <x:c r="D6735" t="n">
        <x:v>154.2</x:v>
      </x:c>
      <x:c r="E6735" t="n">
        <x:v>10</x:v>
      </x:c>
      <x:c r="F6735" t="n">
        <x:v>0</x:v>
      </x:c>
      <x:c r="G6735" t="n">
        <x:v>26</x:v>
      </x:c>
      <x:c r="H6735" t="n">
        <x:v>0</x:v>
      </x:c>
      <x:c r="I6735" t="n">
        <x:v>0</x:v>
      </x:c>
      <x:c r="J6735" t="n">
        <x:v>0.41</x:v>
      </x:c>
      <x:c r="K6735" t="n">
        <x:v>0</x:v>
      </x:c>
      <x:c r="L6735" t="n">
        <x:v>98.3</x:v>
      </x:c>
      <x:c r="M6735" t="n">
        <x:v>5.7</x:v>
      </x:c>
      <x:c r="N6735" t="n">
        <x:v>7.9</x:v>
      </x:c>
    </x:row>
    <x:row r="6736">
      <x:c r="A6736" t="str">
        <x:v>DEV-01123</x:v>
      </x:c>
      <x:c r="B6736" s="28" t="n">
        <x:v>46113</x:v>
      </x:c>
      <x:c r="C6736" t="n">
        <x:v>22.4</x:v>
      </x:c>
      <x:c r="D6736" t="n">
        <x:v>133.7</x:v>
      </x:c>
      <x:c r="E6736" t="n">
        <x:v>6</x:v>
      </x:c>
      <x:c r="F6736" t="n">
        <x:v>2</x:v>
      </x:c>
      <x:c r="G6736" t="n">
        <x:v>33</x:v>
      </x:c>
      <x:c r="H6736" t="n">
        <x:v>0</x:v>
      </x:c>
      <x:c r="I6736" t="n">
        <x:v>1</x:v>
      </x:c>
      <x:c r="J6736" t="n">
        <x:v>0.41</x:v>
      </x:c>
      <x:c r="K6736" t="n">
        <x:v>0</x:v>
      </x:c>
      <x:c r="L6736" t="n">
        <x:v>95.2</x:v>
      </x:c>
      <x:c r="M6736" t="n">
        <x:v>1</x:v>
      </x:c>
      <x:c r="N6736" t="n">
        <x:v>5.6</x:v>
      </x:c>
    </x:row>
    <x:row r="6737">
      <x:c r="A6737" t="str">
        <x:v>DEV-01123</x:v>
      </x:c>
      <x:c r="B6737" s="28" t="n">
        <x:v>46143</x:v>
      </x:c>
      <x:c r="C6737" t="n">
        <x:v>25.6</x:v>
      </x:c>
      <x:c r="D6737" t="n">
        <x:v>156.2</x:v>
      </x:c>
      <x:c r="E6737" t="n">
        <x:v>17</x:v>
      </x:c>
      <x:c r="F6737" t="n">
        <x:v>0</x:v>
      </x:c>
      <x:c r="G6737" t="n">
        <x:v>22</x:v>
      </x:c>
      <x:c r="H6737" t="n">
        <x:v>0</x:v>
      </x:c>
      <x:c r="I6737" t="n">
        <x:v>1</x:v>
      </x:c>
      <x:c r="J6737" t="n">
        <x:v>0.87</x:v>
      </x:c>
      <x:c r="K6737" t="n">
        <x:v>1</x:v>
      </x:c>
      <x:c r="L6737" t="n">
        <x:v>95.5</x:v>
      </x:c>
      <x:c r="M6737" t="n">
        <x:v>1.8</x:v>
      </x:c>
      <x:c r="N6737" t="n">
        <x:v>5.7</x:v>
      </x:c>
    </x:row>
    <x:row r="6738">
      <x:c r="A6738" t="str">
        <x:v>DEV-01123</x:v>
      </x:c>
      <x:c r="B6738" s="28" t="n">
        <x:v>46174</x:v>
      </x:c>
      <x:c r="C6738" t="n">
        <x:v>30.5</x:v>
      </x:c>
      <x:c r="D6738" t="n">
        <x:v>194.6</x:v>
      </x:c>
      <x:c r="E6738" t="n">
        <x:v>11</x:v>
      </x:c>
      <x:c r="F6738" t="n">
        <x:v>3</x:v>
      </x:c>
      <x:c r="G6738" t="n">
        <x:v>26</x:v>
      </x:c>
      <x:c r="H6738" t="n">
        <x:v>0</x:v>
      </x:c>
      <x:c r="I6738" t="n">
        <x:v>3</x:v>
      </x:c>
      <x:c r="J6738" t="n">
        <x:v>1.65</x:v>
      </x:c>
      <x:c r="K6738" t="n">
        <x:v>0</x:v>
      </x:c>
      <x:c r="L6738" t="n">
        <x:v>94.3</x:v>
      </x:c>
      <x:c r="M6738" t="n">
        <x:v>0</x:v>
      </x:c>
      <x:c r="N6738" t="n">
        <x:v>9.2</x:v>
      </x:c>
    </x:row>
    <x:row r="6739">
      <x:c r="A6739" t="str">
        <x:v>DEV-01123</x:v>
      </x:c>
      <x:c r="B6739" s="28" t="n">
        <x:v>46204</x:v>
      </x:c>
      <x:c r="C6739" t="n">
        <x:v>22.6</x:v>
      </x:c>
      <x:c r="D6739" t="n">
        <x:v>130.9</x:v>
      </x:c>
      <x:c r="E6739" t="n">
        <x:v>5</x:v>
      </x:c>
      <x:c r="F6739" t="n">
        <x:v>0</x:v>
      </x:c>
      <x:c r="G6739" t="n">
        <x:v>20</x:v>
      </x:c>
      <x:c r="H6739" t="n">
        <x:v>0</x:v>
      </x:c>
      <x:c r="I6739" t="n">
        <x:v>0</x:v>
      </x:c>
      <x:c r="J6739" t="n">
        <x:v>0.72</x:v>
      </x:c>
      <x:c r="K6739" t="n">
        <x:v>0</x:v>
      </x:c>
      <x:c r="L6739" t="n">
        <x:v>95.6</x:v>
      </x:c>
      <x:c r="M6739" t="n">
        <x:v>2.8</x:v>
      </x:c>
      <x:c r="N6739" t="n">
        <x:v>5.9</x:v>
      </x:c>
    </x:row>
    <x:row r="6740">
      <x:c r="A6740" t="str">
        <x:v>DEV-01124</x:v>
      </x:c>
      <x:c r="B6740" s="28" t="n">
        <x:v>46054</x:v>
      </x:c>
      <x:c r="C6740" t="n">
        <x:v>61.1</x:v>
      </x:c>
      <x:c r="D6740" t="n">
        <x:v>421</x:v>
      </x:c>
      <x:c r="E6740" t="n">
        <x:v>25</x:v>
      </x:c>
      <x:c r="F6740" t="n">
        <x:v>1</x:v>
      </x:c>
      <x:c r="G6740" t="n">
        <x:v>48</x:v>
      </x:c>
      <x:c r="H6740" t="n">
        <x:v>0</x:v>
      </x:c>
      <x:c r="I6740" t="n">
        <x:v>5</x:v>
      </x:c>
      <x:c r="J6740" t="n">
        <x:v>1.07</x:v>
      </x:c>
      <x:c r="K6740" t="n">
        <x:v>0</x:v>
      </x:c>
      <x:c r="L6740" t="n">
        <x:v>96</x:v>
      </x:c>
      <x:c r="M6740" t="n">
        <x:v>5.2</x:v>
      </x:c>
      <x:c r="N6740" t="n">
        <x:v>5.7</x:v>
      </x:c>
    </x:row>
    <x:row r="6741">
      <x:c r="A6741" t="str">
        <x:v>DEV-01124</x:v>
      </x:c>
      <x:c r="B6741" s="28" t="n">
        <x:v>46082</x:v>
      </x:c>
      <x:c r="C6741" t="n">
        <x:v>60.5</x:v>
      </x:c>
      <x:c r="D6741" t="n">
        <x:v>412.8</x:v>
      </x:c>
      <x:c r="E6741" t="n">
        <x:v>25</x:v>
      </x:c>
      <x:c r="F6741" t="n">
        <x:v>0</x:v>
      </x:c>
      <x:c r="G6741" t="n">
        <x:v>50</x:v>
      </x:c>
      <x:c r="H6741" t="n">
        <x:v>1</x:v>
      </x:c>
      <x:c r="I6741" t="n">
        <x:v>5</x:v>
      </x:c>
      <x:c r="J6741" t="n">
        <x:v>0.28</x:v>
      </x:c>
      <x:c r="K6741" t="n">
        <x:v>0</x:v>
      </x:c>
      <x:c r="L6741" t="n">
        <x:v>93.6</x:v>
      </x:c>
      <x:c r="M6741" t="n">
        <x:v>5.1</x:v>
      </x:c>
      <x:c r="N6741" t="n">
        <x:v>14.2</x:v>
      </x:c>
    </x:row>
    <x:row r="6742">
      <x:c r="A6742" t="str">
        <x:v>DEV-01124</x:v>
      </x:c>
      <x:c r="B6742" s="28" t="n">
        <x:v>46113</x:v>
      </x:c>
      <x:c r="C6742" t="n">
        <x:v>76.9</x:v>
      </x:c>
      <x:c r="D6742" t="n">
        <x:v>545.2</x:v>
      </x:c>
      <x:c r="E6742" t="n">
        <x:v>24</x:v>
      </x:c>
      <x:c r="F6742" t="n">
        <x:v>4</x:v>
      </x:c>
      <x:c r="G6742" t="n">
        <x:v>46</x:v>
      </x:c>
      <x:c r="H6742" t="n">
        <x:v>0</x:v>
      </x:c>
      <x:c r="I6742" t="n">
        <x:v>2</x:v>
      </x:c>
      <x:c r="J6742" t="n">
        <x:v>0.54</x:v>
      </x:c>
      <x:c r="K6742" t="n">
        <x:v>2</x:v>
      </x:c>
      <x:c r="L6742" t="n">
        <x:v>99.2</x:v>
      </x:c>
      <x:c r="M6742" t="n">
        <x:v>6</x:v>
      </x:c>
      <x:c r="N6742" t="n">
        <x:v>20.8</x:v>
      </x:c>
    </x:row>
    <x:row r="6743">
      <x:c r="A6743" t="str">
        <x:v>DEV-01124</x:v>
      </x:c>
      <x:c r="B6743" s="28" t="n">
        <x:v>46143</x:v>
      </x:c>
      <x:c r="C6743" t="n">
        <x:v>45.7</x:v>
      </x:c>
      <x:c r="D6743" t="n">
        <x:v>286.5</x:v>
      </x:c>
      <x:c r="E6743" t="n">
        <x:v>21</x:v>
      </x:c>
      <x:c r="F6743" t="n">
        <x:v>1</x:v>
      </x:c>
      <x:c r="G6743" t="n">
        <x:v>36</x:v>
      </x:c>
      <x:c r="H6743" t="n">
        <x:v>0</x:v>
      </x:c>
      <x:c r="I6743" t="n">
        <x:v>2</x:v>
      </x:c>
      <x:c r="J6743" t="n">
        <x:v>0.21</x:v>
      </x:c>
      <x:c r="K6743" t="n">
        <x:v>0</x:v>
      </x:c>
      <x:c r="L6743" t="n">
        <x:v>96.9</x:v>
      </x:c>
      <x:c r="M6743" t="n">
        <x:v>1.6</x:v>
      </x:c>
      <x:c r="N6743" t="n">
        <x:v>12.1</x:v>
      </x:c>
    </x:row>
    <x:row r="6744">
      <x:c r="A6744" t="str">
        <x:v>DEV-01124</x:v>
      </x:c>
      <x:c r="B6744" s="28" t="n">
        <x:v>46174</x:v>
      </x:c>
      <x:c r="C6744" t="n">
        <x:v>82</x:v>
      </x:c>
      <x:c r="D6744" t="n">
        <x:v>526.7</x:v>
      </x:c>
      <x:c r="E6744" t="n">
        <x:v>26</x:v>
      </x:c>
      <x:c r="F6744" t="n">
        <x:v>0</x:v>
      </x:c>
      <x:c r="G6744" t="n">
        <x:v>40</x:v>
      </x:c>
      <x:c r="H6744" t="n">
        <x:v>0</x:v>
      </x:c>
      <x:c r="I6744" t="n">
        <x:v>5</x:v>
      </x:c>
      <x:c r="J6744" t="n">
        <x:v>0.59</x:v>
      </x:c>
      <x:c r="K6744" t="n">
        <x:v>0</x:v>
      </x:c>
      <x:c r="L6744" t="n">
        <x:v>93.7</x:v>
      </x:c>
      <x:c r="M6744" t="n">
        <x:v>3.8</x:v>
      </x:c>
      <x:c r="N6744" t="n">
        <x:v>24.4</x:v>
      </x:c>
    </x:row>
    <x:row r="6745">
      <x:c r="A6745" t="str">
        <x:v>DEV-01124</x:v>
      </x:c>
      <x:c r="B6745" s="28" t="n">
        <x:v>46204</x:v>
      </x:c>
      <x:c r="C6745" t="n">
        <x:v>69.1</x:v>
      </x:c>
      <x:c r="D6745" t="n">
        <x:v>464.1</x:v>
      </x:c>
      <x:c r="E6745" t="n">
        <x:v>33</x:v>
      </x:c>
      <x:c r="F6745" t="n">
        <x:v>0</x:v>
      </x:c>
      <x:c r="G6745" t="n">
        <x:v>43</x:v>
      </x:c>
      <x:c r="H6745" t="n">
        <x:v>0</x:v>
      </x:c>
      <x:c r="I6745" t="n">
        <x:v>4</x:v>
      </x:c>
      <x:c r="J6745" t="n">
        <x:v>0.14</x:v>
      </x:c>
      <x:c r="K6745" t="n">
        <x:v>2</x:v>
      </x:c>
      <x:c r="L6745" t="n">
        <x:v>94.3</x:v>
      </x:c>
      <x:c r="M6745" t="n">
        <x:v>2.2</x:v>
      </x:c>
      <x:c r="N6745" t="n">
        <x:v>11.9</x:v>
      </x:c>
    </x:row>
    <x:row r="6746">
      <x:c r="A6746" t="str">
        <x:v>DEV-01125</x:v>
      </x:c>
      <x:c r="B6746" s="28" t="n">
        <x:v>46054</x:v>
      </x:c>
      <x:c r="C6746" t="n">
        <x:v>64.6</x:v>
      </x:c>
      <x:c r="D6746" t="n">
        <x:v>409.4</x:v>
      </x:c>
      <x:c r="E6746" t="n">
        <x:v>11</x:v>
      </x:c>
      <x:c r="F6746" t="n">
        <x:v>0</x:v>
      </x:c>
      <x:c r="G6746" t="n">
        <x:v>30</x:v>
      </x:c>
      <x:c r="H6746" t="n">
        <x:v>0</x:v>
      </x:c>
      <x:c r="I6746" t="n">
        <x:v>0</x:v>
      </x:c>
      <x:c r="J6746" t="n">
        <x:v>0.5</x:v>
      </x:c>
      <x:c r="K6746" t="n">
        <x:v>0</x:v>
      </x:c>
      <x:c r="L6746" t="n">
        <x:v>92.2</x:v>
      </x:c>
      <x:c r="M6746" t="n">
        <x:v>5.4</x:v>
      </x:c>
      <x:c r="N6746" t="n">
        <x:v>10.6</x:v>
      </x:c>
    </x:row>
    <x:row r="6747">
      <x:c r="A6747" t="str">
        <x:v>DEV-01125</x:v>
      </x:c>
      <x:c r="B6747" s="28" t="n">
        <x:v>46082</x:v>
      </x:c>
      <x:c r="C6747" t="n">
        <x:v>31.4</x:v>
      </x:c>
      <x:c r="D6747" t="n">
        <x:v>196.3</x:v>
      </x:c>
      <x:c r="E6747" t="n">
        <x:v>17</x:v>
      </x:c>
      <x:c r="F6747" t="n">
        <x:v>0</x:v>
      </x:c>
      <x:c r="G6747" t="n">
        <x:v>20</x:v>
      </x:c>
      <x:c r="H6747" t="n">
        <x:v>0</x:v>
      </x:c>
      <x:c r="I6747" t="n">
        <x:v>2</x:v>
      </x:c>
      <x:c r="J6747" t="n">
        <x:v>0.21</x:v>
      </x:c>
      <x:c r="K6747" t="n">
        <x:v>0</x:v>
      </x:c>
      <x:c r="L6747" t="n">
        <x:v>97.5</x:v>
      </x:c>
      <x:c r="M6747" t="n">
        <x:v>7.7</x:v>
      </x:c>
      <x:c r="N6747" t="n">
        <x:v>9.9</x:v>
      </x:c>
    </x:row>
    <x:row r="6748">
      <x:c r="A6748" t="str">
        <x:v>DEV-01125</x:v>
      </x:c>
      <x:c r="B6748" s="28" t="n">
        <x:v>46113</x:v>
      </x:c>
      <x:c r="C6748" t="n">
        <x:v>60.6</x:v>
      </x:c>
      <x:c r="D6748" t="n">
        <x:v>358.2</x:v>
      </x:c>
      <x:c r="E6748" t="n">
        <x:v>7</x:v>
      </x:c>
      <x:c r="F6748" t="n">
        <x:v>0</x:v>
      </x:c>
      <x:c r="G6748" t="n">
        <x:v>27</x:v>
      </x:c>
      <x:c r="H6748" t="n">
        <x:v>0</x:v>
      </x:c>
      <x:c r="I6748" t="n">
        <x:v>3</x:v>
      </x:c>
      <x:c r="J6748" t="n">
        <x:v>0.37</x:v>
      </x:c>
      <x:c r="K6748" t="n">
        <x:v>0</x:v>
      </x:c>
      <x:c r="L6748" t="n">
        <x:v>95.2</x:v>
      </x:c>
      <x:c r="M6748" t="n">
        <x:v>2</x:v>
      </x:c>
      <x:c r="N6748" t="n">
        <x:v>5.4</x:v>
      </x:c>
    </x:row>
    <x:row r="6749">
      <x:c r="A6749" t="str">
        <x:v>DEV-01125</x:v>
      </x:c>
      <x:c r="B6749" s="28" t="n">
        <x:v>46143</x:v>
      </x:c>
      <x:c r="C6749" t="n">
        <x:v>49.5</x:v>
      </x:c>
      <x:c r="D6749" t="n">
        <x:v>309.5</x:v>
      </x:c>
      <x:c r="E6749" t="n">
        <x:v>15</x:v>
      </x:c>
      <x:c r="F6749" t="n">
        <x:v>2</x:v>
      </x:c>
      <x:c r="G6749" t="n">
        <x:v>33</x:v>
      </x:c>
      <x:c r="H6749" t="n">
        <x:v>0</x:v>
      </x:c>
      <x:c r="I6749" t="n">
        <x:v>4</x:v>
      </x:c>
      <x:c r="J6749" t="n">
        <x:v>0</x:v>
      </x:c>
      <x:c r="K6749" t="n">
        <x:v>1</x:v>
      </x:c>
      <x:c r="L6749" t="n">
        <x:v>95.8</x:v>
      </x:c>
      <x:c r="M6749" t="n">
        <x:v>0</x:v>
      </x:c>
      <x:c r="N6749" t="n">
        <x:v>7</x:v>
      </x:c>
    </x:row>
    <x:row r="6750">
      <x:c r="A6750" t="str">
        <x:v>DEV-01125</x:v>
      </x:c>
      <x:c r="B6750" s="28" t="n">
        <x:v>46174</x:v>
      </x:c>
      <x:c r="C6750" t="n">
        <x:v>58.9</x:v>
      </x:c>
      <x:c r="D6750" t="n">
        <x:v>372.8</x:v>
      </x:c>
      <x:c r="E6750" t="n">
        <x:v>24</x:v>
      </x:c>
      <x:c r="F6750" t="n">
        <x:v>1</x:v>
      </x:c>
      <x:c r="G6750" t="n">
        <x:v>45</x:v>
      </x:c>
      <x:c r="H6750" t="n">
        <x:v>0</x:v>
      </x:c>
      <x:c r="I6750" t="n">
        <x:v>2</x:v>
      </x:c>
      <x:c r="J6750" t="n">
        <x:v>0.19</x:v>
      </x:c>
      <x:c r="K6750" t="n">
        <x:v>0</x:v>
      </x:c>
      <x:c r="L6750" t="n">
        <x:v>99.6</x:v>
      </x:c>
      <x:c r="M6750" t="n">
        <x:v>5.4</x:v>
      </x:c>
      <x:c r="N6750" t="n">
        <x:v>15.9</x:v>
      </x:c>
    </x:row>
    <x:row r="6751">
      <x:c r="A6751" t="str">
        <x:v>DEV-01125</x:v>
      </x:c>
      <x:c r="B6751" s="28" t="n">
        <x:v>46204</x:v>
      </x:c>
      <x:c r="C6751" t="n">
        <x:v>44.5</x:v>
      </x:c>
      <x:c r="D6751" t="n">
        <x:v>312.8</x:v>
      </x:c>
      <x:c r="E6751" t="n">
        <x:v>14</x:v>
      </x:c>
      <x:c r="F6751" t="n">
        <x:v>0</x:v>
      </x:c>
      <x:c r="G6751" t="n">
        <x:v>22</x:v>
      </x:c>
      <x:c r="H6751" t="n">
        <x:v>0</x:v>
      </x:c>
      <x:c r="I6751" t="n">
        <x:v>1</x:v>
      </x:c>
      <x:c r="J6751" t="n">
        <x:v>0.57</x:v>
      </x:c>
      <x:c r="K6751" t="n">
        <x:v>0</x:v>
      </x:c>
      <x:c r="L6751" t="n">
        <x:v>93.9</x:v>
      </x:c>
      <x:c r="M6751" t="n">
        <x:v>6.9</x:v>
      </x:c>
      <x:c r="N6751" t="n">
        <x:v>3.6</x:v>
      </x:c>
    </x:row>
    <x:row r="6752">
      <x:c r="A6752" t="str">
        <x:v>DEV-01126</x:v>
      </x:c>
      <x:c r="B6752" s="28" t="n">
        <x:v>46054</x:v>
      </x:c>
      <x:c r="C6752" t="n">
        <x:v>54.8</x:v>
      </x:c>
      <x:c r="D6752" t="n">
        <x:v>379.7</x:v>
      </x:c>
      <x:c r="E6752" t="n">
        <x:v>16</x:v>
      </x:c>
      <x:c r="F6752" t="n">
        <x:v>0</x:v>
      </x:c>
      <x:c r="G6752" t="n">
        <x:v>21</x:v>
      </x:c>
      <x:c r="H6752" t="n">
        <x:v>0</x:v>
      </x:c>
      <x:c r="I6752" t="n">
        <x:v>2</x:v>
      </x:c>
      <x:c r="J6752" t="n">
        <x:v>0.32</x:v>
      </x:c>
      <x:c r="K6752" t="n">
        <x:v>0</x:v>
      </x:c>
      <x:c r="L6752" t="n">
        <x:v>93.9</x:v>
      </x:c>
      <x:c r="M6752" t="n">
        <x:v>7.7</x:v>
      </x:c>
      <x:c r="N6752" t="n">
        <x:v>5.1</x:v>
      </x:c>
    </x:row>
    <x:row r="6753">
      <x:c r="A6753" t="str">
        <x:v>DEV-01126</x:v>
      </x:c>
      <x:c r="B6753" s="28" t="n">
        <x:v>46082</x:v>
      </x:c>
      <x:c r="C6753" t="n">
        <x:v>45.6</x:v>
      </x:c>
      <x:c r="D6753" t="n">
        <x:v>261</x:v>
      </x:c>
      <x:c r="E6753" t="n">
        <x:v>9</x:v>
      </x:c>
      <x:c r="F6753" t="n">
        <x:v>1</x:v>
      </x:c>
      <x:c r="G6753" t="n">
        <x:v>23</x:v>
      </x:c>
      <x:c r="H6753" t="n">
        <x:v>0</x:v>
      </x:c>
      <x:c r="I6753" t="n">
        <x:v>0</x:v>
      </x:c>
      <x:c r="J6753" t="n">
        <x:v>0.56</x:v>
      </x:c>
      <x:c r="K6753" t="n">
        <x:v>1</x:v>
      </x:c>
      <x:c r="L6753" t="n">
        <x:v>95.9</x:v>
      </x:c>
      <x:c r="M6753" t="n">
        <x:v>5.9</x:v>
      </x:c>
      <x:c r="N6753" t="n">
        <x:v>3.8</x:v>
      </x:c>
    </x:row>
    <x:row r="6754">
      <x:c r="A6754" t="str">
        <x:v>DEV-01126</x:v>
      </x:c>
      <x:c r="B6754" s="28" t="n">
        <x:v>46113</x:v>
      </x:c>
      <x:c r="C6754" t="n">
        <x:v>51.6</x:v>
      </x:c>
      <x:c r="D6754" t="n">
        <x:v>304.6</x:v>
      </x:c>
      <x:c r="E6754" t="n">
        <x:v>18</x:v>
      </x:c>
      <x:c r="F6754" t="n">
        <x:v>5</x:v>
      </x:c>
      <x:c r="G6754" t="n">
        <x:v>22</x:v>
      </x:c>
      <x:c r="H6754" t="n">
        <x:v>1</x:v>
      </x:c>
      <x:c r="I6754" t="n">
        <x:v>3</x:v>
      </x:c>
      <x:c r="J6754" t="n">
        <x:v>0.96</x:v>
      </x:c>
      <x:c r="K6754" t="n">
        <x:v>1</x:v>
      </x:c>
      <x:c r="L6754" t="n">
        <x:v>92</x:v>
      </x:c>
      <x:c r="M6754" t="n">
        <x:v>4.2</x:v>
      </x:c>
      <x:c r="N6754" t="n">
        <x:v>7.2</x:v>
      </x:c>
    </x:row>
    <x:row r="6755">
      <x:c r="A6755" t="str">
        <x:v>DEV-01126</x:v>
      </x:c>
      <x:c r="B6755" s="28" t="n">
        <x:v>46143</x:v>
      </x:c>
      <x:c r="C6755" t="n">
        <x:v>52.1</x:v>
      </x:c>
      <x:c r="D6755" t="n">
        <x:v>375.8</x:v>
      </x:c>
      <x:c r="E6755" t="n">
        <x:v>18</x:v>
      </x:c>
      <x:c r="F6755" t="n">
        <x:v>2</x:v>
      </x:c>
      <x:c r="G6755" t="n">
        <x:v>48</x:v>
      </x:c>
      <x:c r="H6755" t="n">
        <x:v>0</x:v>
      </x:c>
      <x:c r="I6755" t="n">
        <x:v>0</x:v>
      </x:c>
      <x:c r="J6755" t="n">
        <x:v>0.73</x:v>
      </x:c>
      <x:c r="K6755" t="n">
        <x:v>1</x:v>
      </x:c>
      <x:c r="L6755" t="n">
        <x:v>96.8</x:v>
      </x:c>
      <x:c r="M6755" t="n">
        <x:v>5</x:v>
      </x:c>
      <x:c r="N6755" t="n">
        <x:v>13.8</x:v>
      </x:c>
    </x:row>
    <x:row r="6756">
      <x:c r="A6756" t="str">
        <x:v>DEV-01126</x:v>
      </x:c>
      <x:c r="B6756" s="28" t="n">
        <x:v>46174</x:v>
      </x:c>
      <x:c r="C6756" t="n">
        <x:v>47.4</x:v>
      </x:c>
      <x:c r="D6756" t="n">
        <x:v>297.9</x:v>
      </x:c>
      <x:c r="E6756" t="n">
        <x:v>18</x:v>
      </x:c>
      <x:c r="F6756" t="n">
        <x:v>0</x:v>
      </x:c>
      <x:c r="G6756" t="n">
        <x:v>22</x:v>
      </x:c>
      <x:c r="H6756" t="n">
        <x:v>0</x:v>
      </x:c>
      <x:c r="I6756" t="n">
        <x:v>0</x:v>
      </x:c>
      <x:c r="J6756" t="n">
        <x:v>0</x:v>
      </x:c>
      <x:c r="K6756" t="n">
        <x:v>0</x:v>
      </x:c>
      <x:c r="L6756" t="n">
        <x:v>94.4</x:v>
      </x:c>
      <x:c r="M6756" t="n">
        <x:v>8.3</x:v>
      </x:c>
      <x:c r="N6756" t="n">
        <x:v>11.8</x:v>
      </x:c>
    </x:row>
    <x:row r="6757">
      <x:c r="A6757" t="str">
        <x:v>DEV-01126</x:v>
      </x:c>
      <x:c r="B6757" s="28" t="n">
        <x:v>46204</x:v>
      </x:c>
      <x:c r="C6757" t="n">
        <x:v>60.9</x:v>
      </x:c>
      <x:c r="D6757" t="n">
        <x:v>406.1</x:v>
      </x:c>
      <x:c r="E6757" t="n">
        <x:v>25</x:v>
      </x:c>
      <x:c r="F6757" t="n">
        <x:v>1</x:v>
      </x:c>
      <x:c r="G6757" t="n">
        <x:v>29</x:v>
      </x:c>
      <x:c r="H6757" t="n">
        <x:v>1</x:v>
      </x:c>
      <x:c r="I6757" t="n">
        <x:v>0</x:v>
      </x:c>
      <x:c r="J6757" t="n">
        <x:v>0.02</x:v>
      </x:c>
      <x:c r="K6757" t="n">
        <x:v>0</x:v>
      </x:c>
      <x:c r="L6757" t="n">
        <x:v>96.5</x:v>
      </x:c>
      <x:c r="M6757" t="n">
        <x:v>0</x:v>
      </x:c>
      <x:c r="N6757" t="n">
        <x:v>6.8</x:v>
      </x:c>
    </x:row>
    <x:row r="6758">
      <x:c r="A6758" t="str">
        <x:v>DEV-01127</x:v>
      </x:c>
      <x:c r="B6758" s="28" t="n">
        <x:v>46054</x:v>
      </x:c>
      <x:c r="C6758" t="n">
        <x:v>41.5</x:v>
      </x:c>
      <x:c r="D6758" t="n">
        <x:v>246.8</x:v>
      </x:c>
      <x:c r="E6758" t="n">
        <x:v>9</x:v>
      </x:c>
      <x:c r="F6758" t="n">
        <x:v>0</x:v>
      </x:c>
      <x:c r="G6758" t="n">
        <x:v>31</x:v>
      </x:c>
      <x:c r="H6758" t="n">
        <x:v>0</x:v>
      </x:c>
      <x:c r="I6758" t="n">
        <x:v>2</x:v>
      </x:c>
      <x:c r="J6758" t="n">
        <x:v>1.33</x:v>
      </x:c>
      <x:c r="K6758" t="n">
        <x:v>0</x:v>
      </x:c>
      <x:c r="L6758" t="n">
        <x:v>96.2</x:v>
      </x:c>
      <x:c r="M6758" t="n">
        <x:v>0</x:v>
      </x:c>
      <x:c r="N6758" t="n">
        <x:v>3.7</x:v>
      </x:c>
    </x:row>
    <x:row r="6759">
      <x:c r="A6759" t="str">
        <x:v>DEV-01127</x:v>
      </x:c>
      <x:c r="B6759" s="28" t="n">
        <x:v>46082</x:v>
      </x:c>
      <x:c r="C6759" t="n">
        <x:v>60.1</x:v>
      </x:c>
      <x:c r="D6759" t="n">
        <x:v>400.4</x:v>
      </x:c>
      <x:c r="E6759" t="n">
        <x:v>13</x:v>
      </x:c>
      <x:c r="F6759" t="n">
        <x:v>0</x:v>
      </x:c>
      <x:c r="G6759" t="n">
        <x:v>37</x:v>
      </x:c>
      <x:c r="H6759" t="n">
        <x:v>1</x:v>
      </x:c>
      <x:c r="I6759" t="n">
        <x:v>1</x:v>
      </x:c>
      <x:c r="J6759" t="n">
        <x:v>0.08</x:v>
      </x:c>
      <x:c r="K6759" t="n">
        <x:v>0</x:v>
      </x:c>
      <x:c r="L6759" t="n">
        <x:v>91.8</x:v>
      </x:c>
      <x:c r="M6759" t="n">
        <x:v>0.8</x:v>
      </x:c>
      <x:c r="N6759" t="n">
        <x:v>7.7</x:v>
      </x:c>
    </x:row>
    <x:row r="6760">
      <x:c r="A6760" t="str">
        <x:v>DEV-01127</x:v>
      </x:c>
      <x:c r="B6760" s="28" t="n">
        <x:v>46113</x:v>
      </x:c>
      <x:c r="C6760" t="n">
        <x:v>53</x:v>
      </x:c>
      <x:c r="D6760" t="n">
        <x:v>370.3</x:v>
      </x:c>
      <x:c r="E6760" t="n">
        <x:v>21</x:v>
      </x:c>
      <x:c r="F6760" t="n">
        <x:v>4</x:v>
      </x:c>
      <x:c r="G6760" t="n">
        <x:v>51</x:v>
      </x:c>
      <x:c r="H6760" t="n">
        <x:v>0</x:v>
      </x:c>
      <x:c r="I6760" t="n">
        <x:v>2</x:v>
      </x:c>
      <x:c r="J6760" t="n">
        <x:v>0</x:v>
      </x:c>
      <x:c r="K6760" t="n">
        <x:v>0</x:v>
      </x:c>
      <x:c r="L6760" t="n">
        <x:v>97</x:v>
      </x:c>
      <x:c r="M6760" t="n">
        <x:v>1.8</x:v>
      </x:c>
      <x:c r="N6760" t="n">
        <x:v>4.5</x:v>
      </x:c>
    </x:row>
    <x:row r="6761">
      <x:c r="A6761" t="str">
        <x:v>DEV-01127</x:v>
      </x:c>
      <x:c r="B6761" s="28" t="n">
        <x:v>46143</x:v>
      </x:c>
      <x:c r="C6761" t="n">
        <x:v>49.6</x:v>
      </x:c>
      <x:c r="D6761" t="n">
        <x:v>338.9</x:v>
      </x:c>
      <x:c r="E6761" t="n">
        <x:v>18</x:v>
      </x:c>
      <x:c r="F6761" t="n">
        <x:v>3</x:v>
      </x:c>
      <x:c r="G6761" t="n">
        <x:v>29</x:v>
      </x:c>
      <x:c r="H6761" t="n">
        <x:v>0</x:v>
      </x:c>
      <x:c r="I6761" t="n">
        <x:v>2</x:v>
      </x:c>
      <x:c r="J6761" t="n">
        <x:v>0.25</x:v>
      </x:c>
      <x:c r="K6761" t="n">
        <x:v>0</x:v>
      </x:c>
      <x:c r="L6761" t="n">
        <x:v>93.7</x:v>
      </x:c>
      <x:c r="M6761" t="n">
        <x:v>5.9</x:v>
      </x:c>
      <x:c r="N6761" t="n">
        <x:v>5</x:v>
      </x:c>
    </x:row>
    <x:row r="6762">
      <x:c r="A6762" t="str">
        <x:v>DEV-01127</x:v>
      </x:c>
      <x:c r="B6762" s="28" t="n">
        <x:v>46174</x:v>
      </x:c>
      <x:c r="C6762" t="n">
        <x:v>49.5</x:v>
      </x:c>
      <x:c r="D6762" t="n">
        <x:v>301.9</x:v>
      </x:c>
      <x:c r="E6762" t="n">
        <x:v>18</x:v>
      </x:c>
      <x:c r="F6762" t="n">
        <x:v>1</x:v>
      </x:c>
      <x:c r="G6762" t="n">
        <x:v>31</x:v>
      </x:c>
      <x:c r="H6762" t="n">
        <x:v>1</x:v>
      </x:c>
      <x:c r="I6762" t="n">
        <x:v>0</x:v>
      </x:c>
      <x:c r="J6762" t="n">
        <x:v>0.53</x:v>
      </x:c>
      <x:c r="K6762" t="n">
        <x:v>0</x:v>
      </x:c>
      <x:c r="L6762" t="n">
        <x:v>96.8</x:v>
      </x:c>
      <x:c r="M6762" t="n">
        <x:v>1.9</x:v>
      </x:c>
      <x:c r="N6762" t="n">
        <x:v>8.3</x:v>
      </x:c>
    </x:row>
    <x:row r="6763">
      <x:c r="A6763" t="str">
        <x:v>DEV-01127</x:v>
      </x:c>
      <x:c r="B6763" s="28" t="n">
        <x:v>46204</x:v>
      </x:c>
      <x:c r="C6763" t="n">
        <x:v>43.7</x:v>
      </x:c>
      <x:c r="D6763" t="n">
        <x:v>300.4</x:v>
      </x:c>
      <x:c r="E6763" t="n">
        <x:v>4</x:v>
      </x:c>
      <x:c r="F6763" t="n">
        <x:v>1</x:v>
      </x:c>
      <x:c r="G6763" t="n">
        <x:v>37</x:v>
      </x:c>
      <x:c r="H6763" t="n">
        <x:v>0</x:v>
      </x:c>
      <x:c r="I6763" t="n">
        <x:v>0</x:v>
      </x:c>
      <x:c r="J6763" t="n">
        <x:v>0.07</x:v>
      </x:c>
      <x:c r="K6763" t="n">
        <x:v>0</x:v>
      </x:c>
      <x:c r="L6763" t="n">
        <x:v>94.9</x:v>
      </x:c>
      <x:c r="M6763" t="n">
        <x:v>8.4</x:v>
      </x:c>
      <x:c r="N6763" t="n">
        <x:v>10.8</x:v>
      </x:c>
    </x:row>
    <x:row r="6764">
      <x:c r="A6764" t="str">
        <x:v>DEV-01128</x:v>
      </x:c>
      <x:c r="B6764" s="28" t="n">
        <x:v>46054</x:v>
      </x:c>
      <x:c r="C6764" t="n">
        <x:v>42.4</x:v>
      </x:c>
      <x:c r="D6764" t="n">
        <x:v>260.1</x:v>
      </x:c>
      <x:c r="E6764" t="n">
        <x:v>18</x:v>
      </x:c>
      <x:c r="F6764" t="n">
        <x:v>4</x:v>
      </x:c>
      <x:c r="G6764" t="n">
        <x:v>36</x:v>
      </x:c>
      <x:c r="H6764" t="n">
        <x:v>1</x:v>
      </x:c>
      <x:c r="I6764" t="n">
        <x:v>0</x:v>
      </x:c>
      <x:c r="J6764" t="n">
        <x:v>1.61</x:v>
      </x:c>
      <x:c r="K6764" t="n">
        <x:v>1</x:v>
      </x:c>
      <x:c r="L6764" t="n">
        <x:v>100</x:v>
      </x:c>
      <x:c r="M6764" t="n">
        <x:v>3.3</x:v>
      </x:c>
      <x:c r="N6764" t="n">
        <x:v>11.8</x:v>
      </x:c>
    </x:row>
    <x:row r="6765">
      <x:c r="A6765" t="str">
        <x:v>DEV-01128</x:v>
      </x:c>
      <x:c r="B6765" s="28" t="n">
        <x:v>46082</x:v>
      </x:c>
      <x:c r="C6765" t="n">
        <x:v>67.5</x:v>
      </x:c>
      <x:c r="D6765" t="n">
        <x:v>376.9</x:v>
      </x:c>
      <x:c r="E6765" t="n">
        <x:v>35</x:v>
      </x:c>
      <x:c r="F6765" t="n">
        <x:v>5</x:v>
      </x:c>
      <x:c r="G6765" t="n">
        <x:v>52</x:v>
      </x:c>
      <x:c r="H6765" t="n">
        <x:v>2</x:v>
      </x:c>
      <x:c r="I6765" t="n">
        <x:v>5</x:v>
      </x:c>
      <x:c r="J6765" t="n">
        <x:v>2.5</x:v>
      </x:c>
      <x:c r="K6765" t="n">
        <x:v>0</x:v>
      </x:c>
      <x:c r="L6765" t="n">
        <x:v>94.2</x:v>
      </x:c>
      <x:c r="M6765" t="n">
        <x:v>11.2</x:v>
      </x:c>
      <x:c r="N6765" t="n">
        <x:v>11.4</x:v>
      </x:c>
    </x:row>
    <x:row r="6766">
      <x:c r="A6766" t="str">
        <x:v>DEV-01128</x:v>
      </x:c>
      <x:c r="B6766" s="28" t="n">
        <x:v>46113</x:v>
      </x:c>
      <x:c r="C6766" t="n">
        <x:v>30.8</x:v>
      </x:c>
      <x:c r="D6766" t="n">
        <x:v>203</x:v>
      </x:c>
      <x:c r="E6766" t="n">
        <x:v>28</x:v>
      </x:c>
      <x:c r="F6766" t="n">
        <x:v>2</x:v>
      </x:c>
      <x:c r="G6766" t="n">
        <x:v>23</x:v>
      </x:c>
      <x:c r="H6766" t="n">
        <x:v>2</x:v>
      </x:c>
      <x:c r="I6766" t="n">
        <x:v>1</x:v>
      </x:c>
      <x:c r="J6766" t="n">
        <x:v>2.12</x:v>
      </x:c>
      <x:c r="K6766" t="n">
        <x:v>1</x:v>
      </x:c>
      <x:c r="L6766" t="n">
        <x:v>95.7</x:v>
      </x:c>
      <x:c r="M6766" t="n">
        <x:v>13.6</x:v>
      </x:c>
      <x:c r="N6766" t="n">
        <x:v>5</x:v>
      </x:c>
    </x:row>
    <x:row r="6767">
      <x:c r="A6767" t="str">
        <x:v>DEV-01128</x:v>
      </x:c>
      <x:c r="B6767" s="28" t="n">
        <x:v>46143</x:v>
      </x:c>
      <x:c r="C6767" t="n">
        <x:v>50</x:v>
      </x:c>
      <x:c r="D6767" t="n">
        <x:v>302</x:v>
      </x:c>
      <x:c r="E6767" t="n">
        <x:v>25</x:v>
      </x:c>
      <x:c r="F6767" t="n">
        <x:v>5</x:v>
      </x:c>
      <x:c r="G6767" t="n">
        <x:v>38</x:v>
      </x:c>
      <x:c r="H6767" t="n">
        <x:v>2</x:v>
      </x:c>
      <x:c r="I6767" t="n">
        <x:v>5</x:v>
      </x:c>
      <x:c r="J6767" t="n">
        <x:v>2.11</x:v>
      </x:c>
      <x:c r="K6767" t="n">
        <x:v>0</x:v>
      </x:c>
      <x:c r="L6767" t="n">
        <x:v>95.2</x:v>
      </x:c>
      <x:c r="M6767" t="n">
        <x:v>10.2</x:v>
      </x:c>
      <x:c r="N6767" t="n">
        <x:v>11.4</x:v>
      </x:c>
    </x:row>
    <x:row r="6768">
      <x:c r="A6768" t="str">
        <x:v>DEV-01128</x:v>
      </x:c>
      <x:c r="B6768" s="28" t="n">
        <x:v>46174</x:v>
      </x:c>
      <x:c r="C6768" t="n">
        <x:v>42.6</x:v>
      </x:c>
      <x:c r="D6768" t="n">
        <x:v>246.8</x:v>
      </x:c>
      <x:c r="E6768" t="n">
        <x:v>20</x:v>
      </x:c>
      <x:c r="F6768" t="n">
        <x:v>2</x:v>
      </x:c>
      <x:c r="G6768" t="n">
        <x:v>37</x:v>
      </x:c>
      <x:c r="H6768" t="n">
        <x:v>2</x:v>
      </x:c>
      <x:c r="I6768" t="n">
        <x:v>0</x:v>
      </x:c>
      <x:c r="J6768" t="n">
        <x:v>2.03</x:v>
      </x:c>
      <x:c r="K6768" t="n">
        <x:v>0</x:v>
      </x:c>
      <x:c r="L6768" t="n">
        <x:v>93.3</x:v>
      </x:c>
      <x:c r="M6768" t="n">
        <x:v>8.7</x:v>
      </x:c>
      <x:c r="N6768" t="n">
        <x:v>3.8</x:v>
      </x:c>
    </x:row>
    <x:row r="6769">
      <x:c r="A6769" t="str">
        <x:v>DEV-01128</x:v>
      </x:c>
      <x:c r="B6769" s="28" t="n">
        <x:v>46204</x:v>
      </x:c>
      <x:c r="C6769" t="n">
        <x:v>58.7</x:v>
      </x:c>
      <x:c r="D6769" t="n">
        <x:v>339.9</x:v>
      </x:c>
      <x:c r="E6769" t="n">
        <x:v>18</x:v>
      </x:c>
      <x:c r="F6769" t="n">
        <x:v>7</x:v>
      </x:c>
      <x:c r="G6769" t="n">
        <x:v>35</x:v>
      </x:c>
      <x:c r="H6769" t="n">
        <x:v>2</x:v>
      </x:c>
      <x:c r="I6769" t="n">
        <x:v>1</x:v>
      </x:c>
      <x:c r="J6769" t="n">
        <x:v>1.91</x:v>
      </x:c>
      <x:c r="K6769" t="n">
        <x:v>3</x:v>
      </x:c>
      <x:c r="L6769" t="n">
        <x:v>95.1</x:v>
      </x:c>
      <x:c r="M6769" t="n">
        <x:v>10.3</x:v>
      </x:c>
      <x:c r="N6769" t="n">
        <x:v>18.4</x:v>
      </x:c>
    </x:row>
    <x:row r="6770">
      <x:c r="A6770" t="str">
        <x:v>DEV-01129</x:v>
      </x:c>
      <x:c r="B6770" s="28" t="n">
        <x:v>46054</x:v>
      </x:c>
      <x:c r="C6770" t="n">
        <x:v>54.7</x:v>
      </x:c>
      <x:c r="D6770" t="n">
        <x:v>381.5</x:v>
      </x:c>
      <x:c r="E6770" t="n">
        <x:v>26</x:v>
      </x:c>
      <x:c r="F6770" t="n">
        <x:v>1</x:v>
      </x:c>
      <x:c r="G6770" t="n">
        <x:v>33</x:v>
      </x:c>
      <x:c r="H6770" t="n">
        <x:v>2</x:v>
      </x:c>
      <x:c r="I6770" t="n">
        <x:v>1</x:v>
      </x:c>
      <x:c r="J6770" t="n">
        <x:v>1.31</x:v>
      </x:c>
      <x:c r="K6770" t="n">
        <x:v>1</x:v>
      </x:c>
      <x:c r="L6770" t="n">
        <x:v>95.7</x:v>
      </x:c>
      <x:c r="M6770" t="n">
        <x:v>2.1</x:v>
      </x:c>
      <x:c r="N6770" t="n">
        <x:v>10</x:v>
      </x:c>
    </x:row>
    <x:row r="6771">
      <x:c r="A6771" t="str">
        <x:v>DEV-01129</x:v>
      </x:c>
      <x:c r="B6771" s="28" t="n">
        <x:v>46082</x:v>
      </x:c>
      <x:c r="C6771" t="n">
        <x:v>61.2</x:v>
      </x:c>
      <x:c r="D6771" t="n">
        <x:v>438</x:v>
      </x:c>
      <x:c r="E6771" t="n">
        <x:v>13</x:v>
      </x:c>
      <x:c r="F6771" t="n">
        <x:v>0</x:v>
      </x:c>
      <x:c r="G6771" t="n">
        <x:v>36</x:v>
      </x:c>
      <x:c r="H6771" t="n">
        <x:v>0</x:v>
      </x:c>
      <x:c r="I6771" t="n">
        <x:v>4</x:v>
      </x:c>
      <x:c r="J6771" t="n">
        <x:v>1.26</x:v>
      </x:c>
      <x:c r="K6771" t="n">
        <x:v>1</x:v>
      </x:c>
      <x:c r="L6771" t="n">
        <x:v>97.8</x:v>
      </x:c>
      <x:c r="M6771" t="n">
        <x:v>11.3</x:v>
      </x:c>
      <x:c r="N6771" t="n">
        <x:v>9.7</x:v>
      </x:c>
    </x:row>
    <x:row r="6772">
      <x:c r="A6772" t="str">
        <x:v>DEV-01129</x:v>
      </x:c>
      <x:c r="B6772" s="28" t="n">
        <x:v>46113</x:v>
      </x:c>
      <x:c r="C6772" t="n">
        <x:v>64.7</x:v>
      </x:c>
      <x:c r="D6772" t="n">
        <x:v>446.1</x:v>
      </x:c>
      <x:c r="E6772" t="n">
        <x:v>23</x:v>
      </x:c>
      <x:c r="F6772" t="n">
        <x:v>3</x:v>
      </x:c>
      <x:c r="G6772" t="n">
        <x:v>44</x:v>
      </x:c>
      <x:c r="H6772" t="n">
        <x:v>0</x:v>
      </x:c>
      <x:c r="I6772" t="n">
        <x:v>3</x:v>
      </x:c>
      <x:c r="J6772" t="n">
        <x:v>1.48</x:v>
      </x:c>
      <x:c r="K6772" t="n">
        <x:v>0</x:v>
      </x:c>
      <x:c r="L6772" t="n">
        <x:v>93.4</x:v>
      </x:c>
      <x:c r="M6772" t="n">
        <x:v>6.2</x:v>
      </x:c>
      <x:c r="N6772" t="n">
        <x:v>13.2</x:v>
      </x:c>
    </x:row>
    <x:row r="6773">
      <x:c r="A6773" t="str">
        <x:v>DEV-01129</x:v>
      </x:c>
      <x:c r="B6773" s="28" t="n">
        <x:v>46143</x:v>
      </x:c>
      <x:c r="C6773" t="n">
        <x:v>47.2</x:v>
      </x:c>
      <x:c r="D6773" t="n">
        <x:v>322.9</x:v>
      </x:c>
      <x:c r="E6773" t="n">
        <x:v>25</x:v>
      </x:c>
      <x:c r="F6773" t="n">
        <x:v>1</x:v>
      </x:c>
      <x:c r="G6773" t="n">
        <x:v>18</x:v>
      </x:c>
      <x:c r="H6773" t="n">
        <x:v>2</x:v>
      </x:c>
      <x:c r="I6773" t="n">
        <x:v>0</x:v>
      </x:c>
      <x:c r="J6773" t="n">
        <x:v>1.56</x:v>
      </x:c>
      <x:c r="K6773" t="n">
        <x:v>1</x:v>
      </x:c>
      <x:c r="L6773" t="n">
        <x:v>95.5</x:v>
      </x:c>
      <x:c r="M6773" t="n">
        <x:v>7</x:v>
      </x:c>
      <x:c r="N6773" t="n">
        <x:v>5</x:v>
      </x:c>
    </x:row>
    <x:row r="6774">
      <x:c r="A6774" t="str">
        <x:v>DEV-01129</x:v>
      </x:c>
      <x:c r="B6774" s="28" t="n">
        <x:v>46174</x:v>
      </x:c>
      <x:c r="C6774" t="n">
        <x:v>54.4</x:v>
      </x:c>
      <x:c r="D6774" t="n">
        <x:v>351.9</x:v>
      </x:c>
      <x:c r="E6774" t="n">
        <x:v>16</x:v>
      </x:c>
      <x:c r="F6774" t="n">
        <x:v>2</x:v>
      </x:c>
      <x:c r="G6774" t="n">
        <x:v>12</x:v>
      </x:c>
      <x:c r="H6774" t="n">
        <x:v>0</x:v>
      </x:c>
      <x:c r="I6774" t="n">
        <x:v>2</x:v>
      </x:c>
      <x:c r="J6774" t="n">
        <x:v>1.23</x:v>
      </x:c>
      <x:c r="K6774" t="n">
        <x:v>2</x:v>
      </x:c>
      <x:c r="L6774" t="n">
        <x:v>96.3</x:v>
      </x:c>
      <x:c r="M6774" t="n">
        <x:v>7.1</x:v>
      </x:c>
      <x:c r="N6774" t="n">
        <x:v>11.9</x:v>
      </x:c>
    </x:row>
    <x:row r="6775">
      <x:c r="A6775" t="str">
        <x:v>DEV-01129</x:v>
      </x:c>
      <x:c r="B6775" s="28" t="n">
        <x:v>46204</x:v>
      </x:c>
      <x:c r="C6775" t="n">
        <x:v>46.3</x:v>
      </x:c>
      <x:c r="D6775" t="n">
        <x:v>318.7</x:v>
      </x:c>
      <x:c r="E6775" t="n">
        <x:v>16</x:v>
      </x:c>
      <x:c r="F6775" t="n">
        <x:v>2</x:v>
      </x:c>
      <x:c r="G6775" t="n">
        <x:v>40</x:v>
      </x:c>
      <x:c r="H6775" t="n">
        <x:v>2</x:v>
      </x:c>
      <x:c r="I6775" t="n">
        <x:v>1</x:v>
      </x:c>
      <x:c r="J6775" t="n">
        <x:v>0.82</x:v>
      </x:c>
      <x:c r="K6775" t="n">
        <x:v>0</x:v>
      </x:c>
      <x:c r="L6775" t="n">
        <x:v>97.5</x:v>
      </x:c>
      <x:c r="M6775" t="n">
        <x:v>8.9</x:v>
      </x:c>
      <x:c r="N6775" t="n">
        <x:v>11.9</x:v>
      </x:c>
    </x:row>
    <x:row r="6776">
      <x:c r="A6776" t="str">
        <x:v>DEV-01130</x:v>
      </x:c>
      <x:c r="B6776" s="28" t="n">
        <x:v>46054</x:v>
      </x:c>
      <x:c r="C6776" t="n">
        <x:v>58.6</x:v>
      </x:c>
      <x:c r="D6776" t="n">
        <x:v>396.5</x:v>
      </x:c>
      <x:c r="E6776" t="n">
        <x:v>36</x:v>
      </x:c>
      <x:c r="F6776" t="n">
        <x:v>1</x:v>
      </x:c>
      <x:c r="G6776" t="n">
        <x:v>25</x:v>
      </x:c>
      <x:c r="H6776" t="n">
        <x:v>1</x:v>
      </x:c>
      <x:c r="I6776" t="n">
        <x:v>3</x:v>
      </x:c>
      <x:c r="J6776" t="n">
        <x:v>1.47</x:v>
      </x:c>
      <x:c r="K6776" t="n">
        <x:v>1</x:v>
      </x:c>
      <x:c r="L6776" t="n">
        <x:v>100</x:v>
      </x:c>
      <x:c r="M6776" t="n">
        <x:v>3.8</x:v>
      </x:c>
      <x:c r="N6776" t="n">
        <x:v>16</x:v>
      </x:c>
    </x:row>
    <x:row r="6777">
      <x:c r="A6777" t="str">
        <x:v>DEV-01130</x:v>
      </x:c>
      <x:c r="B6777" s="28" t="n">
        <x:v>46082</x:v>
      </x:c>
      <x:c r="C6777" t="n">
        <x:v>57.7</x:v>
      </x:c>
      <x:c r="D6777" t="n">
        <x:v>345.3</x:v>
      </x:c>
      <x:c r="E6777" t="n">
        <x:v>29</x:v>
      </x:c>
      <x:c r="F6777" t="n">
        <x:v>2</x:v>
      </x:c>
      <x:c r="G6777" t="n">
        <x:v>47</x:v>
      </x:c>
      <x:c r="H6777" t="n">
        <x:v>1</x:v>
      </x:c>
      <x:c r="I6777" t="n">
        <x:v>3</x:v>
      </x:c>
      <x:c r="J6777" t="n">
        <x:v>1.74</x:v>
      </x:c>
      <x:c r="K6777" t="n">
        <x:v>1</x:v>
      </x:c>
      <x:c r="L6777" t="n">
        <x:v>93.2</x:v>
      </x:c>
      <x:c r="M6777" t="n">
        <x:v>0.7</x:v>
      </x:c>
      <x:c r="N6777" t="n">
        <x:v>17.2</x:v>
      </x:c>
    </x:row>
    <x:row r="6778">
      <x:c r="A6778" t="str">
        <x:v>DEV-01130</x:v>
      </x:c>
      <x:c r="B6778" s="28" t="n">
        <x:v>46113</x:v>
      </x:c>
      <x:c r="C6778" t="n">
        <x:v>53.8</x:v>
      </x:c>
      <x:c r="D6778" t="n">
        <x:v>361.7</x:v>
      </x:c>
      <x:c r="E6778" t="n">
        <x:v>37</x:v>
      </x:c>
      <x:c r="F6778" t="n">
        <x:v>4</x:v>
      </x:c>
      <x:c r="G6778" t="n">
        <x:v>46</x:v>
      </x:c>
      <x:c r="H6778" t="n">
        <x:v>2</x:v>
      </x:c>
      <x:c r="I6778" t="n">
        <x:v>5</x:v>
      </x:c>
      <x:c r="J6778" t="n">
        <x:v>1.95</x:v>
      </x:c>
      <x:c r="K6778" t="n">
        <x:v>1</x:v>
      </x:c>
      <x:c r="L6778" t="n">
        <x:v>98</x:v>
      </x:c>
      <x:c r="M6778" t="n">
        <x:v>10.4</x:v>
      </x:c>
      <x:c r="N6778" t="n">
        <x:v>15.3</x:v>
      </x:c>
    </x:row>
    <x:row r="6779">
      <x:c r="A6779" t="str">
        <x:v>DEV-01130</x:v>
      </x:c>
      <x:c r="B6779" s="28" t="n">
        <x:v>46143</x:v>
      </x:c>
      <x:c r="C6779" t="n">
        <x:v>49.2</x:v>
      </x:c>
      <x:c r="D6779" t="n">
        <x:v>341.6</x:v>
      </x:c>
      <x:c r="E6779" t="n">
        <x:v>29</x:v>
      </x:c>
      <x:c r="F6779" t="n">
        <x:v>2</x:v>
      </x:c>
      <x:c r="G6779" t="n">
        <x:v>38</x:v>
      </x:c>
      <x:c r="H6779" t="n">
        <x:v>1</x:v>
      </x:c>
      <x:c r="I6779" t="n">
        <x:v>5</x:v>
      </x:c>
      <x:c r="J6779" t="n">
        <x:v>1.56</x:v>
      </x:c>
      <x:c r="K6779" t="n">
        <x:v>1</x:v>
      </x:c>
      <x:c r="L6779" t="n">
        <x:v>93.9</x:v>
      </x:c>
      <x:c r="M6779" t="n">
        <x:v>11</x:v>
      </x:c>
      <x:c r="N6779" t="n">
        <x:v>7.5</x:v>
      </x:c>
    </x:row>
    <x:row r="6780">
      <x:c r="A6780" t="str">
        <x:v>DEV-01130</x:v>
      </x:c>
      <x:c r="B6780" s="28" t="n">
        <x:v>46174</x:v>
      </x:c>
      <x:c r="C6780" t="n">
        <x:v>59.3</x:v>
      </x:c>
      <x:c r="D6780" t="n">
        <x:v>353.4</x:v>
      </x:c>
      <x:c r="E6780" t="n">
        <x:v>32</x:v>
      </x:c>
      <x:c r="F6780" t="n">
        <x:v>0</x:v>
      </x:c>
      <x:c r="G6780" t="n">
        <x:v>29</x:v>
      </x:c>
      <x:c r="H6780" t="n">
        <x:v>1</x:v>
      </x:c>
      <x:c r="I6780" t="n">
        <x:v>4</x:v>
      </x:c>
      <x:c r="J6780" t="n">
        <x:v>1.7</x:v>
      </x:c>
      <x:c r="K6780" t="n">
        <x:v>0</x:v>
      </x:c>
      <x:c r="L6780" t="n">
        <x:v>97.7</x:v>
      </x:c>
      <x:c r="M6780" t="n">
        <x:v>12.4</x:v>
      </x:c>
      <x:c r="N6780" t="n">
        <x:v>14</x:v>
      </x:c>
    </x:row>
    <x:row r="6781">
      <x:c r="A6781" t="str">
        <x:v>DEV-01130</x:v>
      </x:c>
      <x:c r="B6781" s="28" t="n">
        <x:v>46204</x:v>
      </x:c>
      <x:c r="C6781" t="n">
        <x:v>57</x:v>
      </x:c>
      <x:c r="D6781" t="n">
        <x:v>371.8</x:v>
      </x:c>
      <x:c r="E6781" t="n">
        <x:v>24</x:v>
      </x:c>
      <x:c r="F6781" t="n">
        <x:v>2</x:v>
      </x:c>
      <x:c r="G6781" t="n">
        <x:v>27</x:v>
      </x:c>
      <x:c r="H6781" t="n">
        <x:v>1</x:v>
      </x:c>
      <x:c r="I6781" t="n">
        <x:v>1</x:v>
      </x:c>
      <x:c r="J6781" t="n">
        <x:v>1.51</x:v>
      </x:c>
      <x:c r="K6781" t="n">
        <x:v>1</x:v>
      </x:c>
      <x:c r="L6781" t="n">
        <x:v>94.9</x:v>
      </x:c>
      <x:c r="M6781" t="n">
        <x:v>17.4</x:v>
      </x:c>
      <x:c r="N6781" t="n">
        <x:v>15.1</x:v>
      </x:c>
    </x:row>
    <x:row r="6782">
      <x:c r="A6782" t="str">
        <x:v>DEV-01131</x:v>
      </x:c>
      <x:c r="B6782" s="28" t="n">
        <x:v>46054</x:v>
      </x:c>
      <x:c r="C6782" t="n">
        <x:v>73.7</x:v>
      </x:c>
      <x:c r="D6782" t="n">
        <x:v>483.9</x:v>
      </x:c>
      <x:c r="E6782" t="n">
        <x:v>14</x:v>
      </x:c>
      <x:c r="F6782" t="n">
        <x:v>2</x:v>
      </x:c>
      <x:c r="G6782" t="n">
        <x:v>52</x:v>
      </x:c>
      <x:c r="H6782" t="n">
        <x:v>0</x:v>
      </x:c>
      <x:c r="I6782" t="n">
        <x:v>1</x:v>
      </x:c>
      <x:c r="J6782" t="n">
        <x:v>0</x:v>
      </x:c>
      <x:c r="K6782" t="n">
        <x:v>0</x:v>
      </x:c>
      <x:c r="L6782" t="n">
        <x:v>94.4</x:v>
      </x:c>
      <x:c r="M6782" t="n">
        <x:v>2.3</x:v>
      </x:c>
      <x:c r="N6782" t="n">
        <x:v>12.2</x:v>
      </x:c>
    </x:row>
    <x:row r="6783">
      <x:c r="A6783" t="str">
        <x:v>DEV-01131</x:v>
      </x:c>
      <x:c r="B6783" s="28" t="n">
        <x:v>46082</x:v>
      </x:c>
      <x:c r="C6783" t="n">
        <x:v>92.8</x:v>
      </x:c>
      <x:c r="D6783" t="n">
        <x:v>662.2</x:v>
      </x:c>
      <x:c r="E6783" t="n">
        <x:v>18</x:v>
      </x:c>
      <x:c r="F6783" t="n">
        <x:v>2</x:v>
      </x:c>
      <x:c r="G6783" t="n">
        <x:v>39</x:v>
      </x:c>
      <x:c r="H6783" t="n">
        <x:v>1</x:v>
      </x:c>
      <x:c r="I6783" t="n">
        <x:v>2</x:v>
      </x:c>
      <x:c r="J6783" t="n">
        <x:v>1.02</x:v>
      </x:c>
      <x:c r="K6783" t="n">
        <x:v>1</x:v>
      </x:c>
      <x:c r="L6783" t="n">
        <x:v>96.4</x:v>
      </x:c>
      <x:c r="M6783" t="n">
        <x:v>6.7</x:v>
      </x:c>
      <x:c r="N6783" t="n">
        <x:v>25.2</x:v>
      </x:c>
    </x:row>
    <x:row r="6784">
      <x:c r="A6784" t="str">
        <x:v>DEV-01131</x:v>
      </x:c>
      <x:c r="B6784" s="28" t="n">
        <x:v>46113</x:v>
      </x:c>
      <x:c r="C6784" t="n">
        <x:v>75.9</x:v>
      </x:c>
      <x:c r="D6784" t="n">
        <x:v>452.4</x:v>
      </x:c>
      <x:c r="E6784" t="n">
        <x:v>24</x:v>
      </x:c>
      <x:c r="F6784" t="n">
        <x:v>0</x:v>
      </x:c>
      <x:c r="G6784" t="n">
        <x:v>31</x:v>
      </x:c>
      <x:c r="H6784" t="n">
        <x:v>0</x:v>
      </x:c>
      <x:c r="I6784" t="n">
        <x:v>3</x:v>
      </x:c>
      <x:c r="J6784" t="n">
        <x:v>0.28</x:v>
      </x:c>
      <x:c r="K6784" t="n">
        <x:v>1</x:v>
      </x:c>
      <x:c r="L6784" t="n">
        <x:v>92.7</x:v>
      </x:c>
      <x:c r="M6784" t="n">
        <x:v>5</x:v>
      </x:c>
      <x:c r="N6784" t="n">
        <x:v>20.5</x:v>
      </x:c>
    </x:row>
    <x:row r="6785">
      <x:c r="A6785" t="str">
        <x:v>DEV-01131</x:v>
      </x:c>
      <x:c r="B6785" s="28" t="n">
        <x:v>46143</x:v>
      </x:c>
      <x:c r="C6785" t="n">
        <x:v>72.4</x:v>
      </x:c>
      <x:c r="D6785" t="n">
        <x:v>454.5</x:v>
      </x:c>
      <x:c r="E6785" t="n">
        <x:v>21</x:v>
      </x:c>
      <x:c r="F6785" t="n">
        <x:v>0</x:v>
      </x:c>
      <x:c r="G6785" t="n">
        <x:v>22</x:v>
      </x:c>
      <x:c r="H6785" t="n">
        <x:v>0</x:v>
      </x:c>
      <x:c r="I6785" t="n">
        <x:v>1</x:v>
      </x:c>
      <x:c r="J6785" t="n">
        <x:v>0</x:v>
      </x:c>
      <x:c r="K6785" t="n">
        <x:v>0</x:v>
      </x:c>
      <x:c r="L6785" t="n">
        <x:v>91.1</x:v>
      </x:c>
      <x:c r="M6785" t="n">
        <x:v>2.3</x:v>
      </x:c>
      <x:c r="N6785" t="n">
        <x:v>16.7</x:v>
      </x:c>
    </x:row>
    <x:row r="6786">
      <x:c r="A6786" t="str">
        <x:v>DEV-01131</x:v>
      </x:c>
      <x:c r="B6786" s="28" t="n">
        <x:v>46174</x:v>
      </x:c>
      <x:c r="C6786" t="n">
        <x:v>69.3</x:v>
      </x:c>
      <x:c r="D6786" t="n">
        <x:v>475.6</x:v>
      </x:c>
      <x:c r="E6786" t="n">
        <x:v>20</x:v>
      </x:c>
      <x:c r="F6786" t="n">
        <x:v>2</x:v>
      </x:c>
      <x:c r="G6786" t="n">
        <x:v>28</x:v>
      </x:c>
      <x:c r="H6786" t="n">
        <x:v>2</x:v>
      </x:c>
      <x:c r="I6786" t="n">
        <x:v>3</x:v>
      </x:c>
      <x:c r="J6786" t="n">
        <x:v>0.51</x:v>
      </x:c>
      <x:c r="K6786" t="n">
        <x:v>0</x:v>
      </x:c>
      <x:c r="L6786" t="n">
        <x:v>95.2</x:v>
      </x:c>
      <x:c r="M6786" t="n">
        <x:v>5.3</x:v>
      </x:c>
      <x:c r="N6786" t="n">
        <x:v>21.3</x:v>
      </x:c>
    </x:row>
    <x:row r="6787">
      <x:c r="A6787" t="str">
        <x:v>DEV-01131</x:v>
      </x:c>
      <x:c r="B6787" s="28" t="n">
        <x:v>46204</x:v>
      </x:c>
      <x:c r="C6787" t="n">
        <x:v>45</x:v>
      </x:c>
      <x:c r="D6787" t="n">
        <x:v>295.1</x:v>
      </x:c>
      <x:c r="E6787" t="n">
        <x:v>11</x:v>
      </x:c>
      <x:c r="F6787" t="n">
        <x:v>0</x:v>
      </x:c>
      <x:c r="G6787" t="n">
        <x:v>41</x:v>
      </x:c>
      <x:c r="H6787" t="n">
        <x:v>0</x:v>
      </x:c>
      <x:c r="I6787" t="n">
        <x:v>1</x:v>
      </x:c>
      <x:c r="J6787" t="n">
        <x:v>0.51</x:v>
      </x:c>
      <x:c r="K6787" t="n">
        <x:v>1</x:v>
      </x:c>
      <x:c r="L6787" t="n">
        <x:v>98</x:v>
      </x:c>
      <x:c r="M6787" t="n">
        <x:v>6.6</x:v>
      </x:c>
      <x:c r="N6787" t="n">
        <x:v>9.6</x:v>
      </x:c>
    </x:row>
    <x:row r="6788">
      <x:c r="A6788" t="str">
        <x:v>DEV-01132</x:v>
      </x:c>
      <x:c r="B6788" s="28" t="n">
        <x:v>46054</x:v>
      </x:c>
      <x:c r="C6788" t="n">
        <x:v>69.1</x:v>
      </x:c>
      <x:c r="D6788" t="n">
        <x:v>495.3</x:v>
      </x:c>
      <x:c r="E6788" t="n">
        <x:v>26</x:v>
      </x:c>
      <x:c r="F6788" t="n">
        <x:v>0</x:v>
      </x:c>
      <x:c r="G6788" t="n">
        <x:v>51</x:v>
      </x:c>
      <x:c r="H6788" t="n">
        <x:v>0</x:v>
      </x:c>
      <x:c r="I6788" t="n">
        <x:v>4</x:v>
      </x:c>
      <x:c r="J6788" t="n">
        <x:v>0.12</x:v>
      </x:c>
      <x:c r="K6788" t="n">
        <x:v>1</x:v>
      </x:c>
      <x:c r="L6788" t="n">
        <x:v>94.5</x:v>
      </x:c>
      <x:c r="M6788" t="n">
        <x:v>0.6</x:v>
      </x:c>
      <x:c r="N6788" t="n">
        <x:v>9.1</x:v>
      </x:c>
    </x:row>
    <x:row r="6789">
      <x:c r="A6789" t="str">
        <x:v>DEV-01132</x:v>
      </x:c>
      <x:c r="B6789" s="28" t="n">
        <x:v>46082</x:v>
      </x:c>
      <x:c r="C6789" t="n">
        <x:v>74.4</x:v>
      </x:c>
      <x:c r="D6789" t="n">
        <x:v>415.9</x:v>
      </x:c>
      <x:c r="E6789" t="n">
        <x:v>30</x:v>
      </x:c>
      <x:c r="F6789" t="n">
        <x:v>1</x:v>
      </x:c>
      <x:c r="G6789" t="n">
        <x:v>38</x:v>
      </x:c>
      <x:c r="H6789" t="n">
        <x:v>0</x:v>
      </x:c>
      <x:c r="I6789" t="n">
        <x:v>4</x:v>
      </x:c>
      <x:c r="J6789" t="n">
        <x:v>0</x:v>
      </x:c>
      <x:c r="K6789" t="n">
        <x:v>0</x:v>
      </x:c>
      <x:c r="L6789" t="n">
        <x:v>96.8</x:v>
      </x:c>
      <x:c r="M6789" t="n">
        <x:v>9.9</x:v>
      </x:c>
      <x:c r="N6789" t="n">
        <x:v>19.3</x:v>
      </x:c>
    </x:row>
    <x:row r="6790">
      <x:c r="A6790" t="str">
        <x:v>DEV-01132</x:v>
      </x:c>
      <x:c r="B6790" s="28" t="n">
        <x:v>46113</x:v>
      </x:c>
      <x:c r="C6790" t="n">
        <x:v>66.5</x:v>
      </x:c>
      <x:c r="D6790" t="n">
        <x:v>381</x:v>
      </x:c>
      <x:c r="E6790" t="n">
        <x:v>23</x:v>
      </x:c>
      <x:c r="F6790" t="n">
        <x:v>1</x:v>
      </x:c>
      <x:c r="G6790" t="n">
        <x:v>31</x:v>
      </x:c>
      <x:c r="H6790" t="n">
        <x:v>0</x:v>
      </x:c>
      <x:c r="I6790" t="n">
        <x:v>2</x:v>
      </x:c>
      <x:c r="J6790" t="n">
        <x:v>0</x:v>
      </x:c>
      <x:c r="K6790" t="n">
        <x:v>0</x:v>
      </x:c>
      <x:c r="L6790" t="n">
        <x:v>97.6</x:v>
      </x:c>
      <x:c r="M6790" t="n">
        <x:v>10.9</x:v>
      </x:c>
      <x:c r="N6790" t="n">
        <x:v>18.5</x:v>
      </x:c>
    </x:row>
    <x:row r="6791">
      <x:c r="A6791" t="str">
        <x:v>DEV-01132</x:v>
      </x:c>
      <x:c r="B6791" s="28" t="n">
        <x:v>46143</x:v>
      </x:c>
      <x:c r="C6791" t="n">
        <x:v>62.1</x:v>
      </x:c>
      <x:c r="D6791" t="n">
        <x:v>434</x:v>
      </x:c>
      <x:c r="E6791" t="n">
        <x:v>31</x:v>
      </x:c>
      <x:c r="F6791" t="n">
        <x:v>0</x:v>
      </x:c>
      <x:c r="G6791" t="n">
        <x:v>33</x:v>
      </x:c>
      <x:c r="H6791" t="n">
        <x:v>1</x:v>
      </x:c>
      <x:c r="I6791" t="n">
        <x:v>4</x:v>
      </x:c>
      <x:c r="J6791" t="n">
        <x:v>0</x:v>
      </x:c>
      <x:c r="K6791" t="n">
        <x:v>0</x:v>
      </x:c>
      <x:c r="L6791" t="n">
        <x:v>92.6</x:v>
      </x:c>
      <x:c r="M6791" t="n">
        <x:v>2.8</x:v>
      </x:c>
      <x:c r="N6791" t="n">
        <x:v>12.2</x:v>
      </x:c>
    </x:row>
    <x:row r="6792">
      <x:c r="A6792" t="str">
        <x:v>DEV-01132</x:v>
      </x:c>
      <x:c r="B6792" s="28" t="n">
        <x:v>46174</x:v>
      </x:c>
      <x:c r="C6792" t="n">
        <x:v>52.4</x:v>
      </x:c>
      <x:c r="D6792" t="n">
        <x:v>379.3</x:v>
      </x:c>
      <x:c r="E6792" t="n">
        <x:v>20</x:v>
      </x:c>
      <x:c r="F6792" t="n">
        <x:v>0</x:v>
      </x:c>
      <x:c r="G6792" t="n">
        <x:v>19</x:v>
      </x:c>
      <x:c r="H6792" t="n">
        <x:v>0</x:v>
      </x:c>
      <x:c r="I6792" t="n">
        <x:v>3</x:v>
      </x:c>
      <x:c r="J6792" t="n">
        <x:v>0.44</x:v>
      </x:c>
      <x:c r="K6792" t="n">
        <x:v>0</x:v>
      </x:c>
      <x:c r="L6792" t="n">
        <x:v>96.3</x:v>
      </x:c>
      <x:c r="M6792" t="n">
        <x:v>0</x:v>
      </x:c>
      <x:c r="N6792" t="n">
        <x:v>16.3</x:v>
      </x:c>
    </x:row>
    <x:row r="6793">
      <x:c r="A6793" t="str">
        <x:v>DEV-01132</x:v>
      </x:c>
      <x:c r="B6793" s="28" t="n">
        <x:v>46204</x:v>
      </x:c>
      <x:c r="C6793" t="n">
        <x:v>66.5</x:v>
      </x:c>
      <x:c r="D6793" t="n">
        <x:v>414.2</x:v>
      </x:c>
      <x:c r="E6793" t="n">
        <x:v>28</x:v>
      </x:c>
      <x:c r="F6793" t="n">
        <x:v>2</x:v>
      </x:c>
      <x:c r="G6793" t="n">
        <x:v>42</x:v>
      </x:c>
      <x:c r="H6793" t="n">
        <x:v>0</x:v>
      </x:c>
      <x:c r="I6793" t="n">
        <x:v>3</x:v>
      </x:c>
      <x:c r="J6793" t="n">
        <x:v>1.05</x:v>
      </x:c>
      <x:c r="K6793" t="n">
        <x:v>0</x:v>
      </x:c>
      <x:c r="L6793" t="n">
        <x:v>97.3</x:v>
      </x:c>
      <x:c r="M6793" t="n">
        <x:v>4.8</x:v>
      </x:c>
      <x:c r="N6793" t="n">
        <x:v>9.9</x:v>
      </x:c>
    </x:row>
    <x:row r="6794">
      <x:c r="A6794" t="str">
        <x:v>DEV-01133</x:v>
      </x:c>
      <x:c r="B6794" s="28" t="n">
        <x:v>46054</x:v>
      </x:c>
      <x:c r="C6794" t="n">
        <x:v>74.5</x:v>
      </x:c>
      <x:c r="D6794" t="n">
        <x:v>541.7</x:v>
      </x:c>
      <x:c r="E6794" t="n">
        <x:v>25</x:v>
      </x:c>
      <x:c r="F6794" t="n">
        <x:v>0</x:v>
      </x:c>
      <x:c r="G6794" t="n">
        <x:v>38</x:v>
      </x:c>
      <x:c r="H6794" t="n">
        <x:v>0</x:v>
      </x:c>
      <x:c r="I6794" t="n">
        <x:v>4</x:v>
      </x:c>
      <x:c r="J6794" t="n">
        <x:v>0.31</x:v>
      </x:c>
      <x:c r="K6794" t="n">
        <x:v>0</x:v>
      </x:c>
      <x:c r="L6794" t="n">
        <x:v>94.1</x:v>
      </x:c>
      <x:c r="M6794" t="n">
        <x:v>3.5</x:v>
      </x:c>
      <x:c r="N6794" t="n">
        <x:v>12.8</x:v>
      </x:c>
    </x:row>
    <x:row r="6795">
      <x:c r="A6795" t="str">
        <x:v>DEV-01133</x:v>
      </x:c>
      <x:c r="B6795" s="28" t="n">
        <x:v>46082</x:v>
      </x:c>
      <x:c r="C6795" t="n">
        <x:v>37.8</x:v>
      </x:c>
      <x:c r="D6795" t="n">
        <x:v>207.3</x:v>
      </x:c>
      <x:c r="E6795" t="n">
        <x:v>12</x:v>
      </x:c>
      <x:c r="F6795" t="n">
        <x:v>0</x:v>
      </x:c>
      <x:c r="G6795" t="n">
        <x:v>19</x:v>
      </x:c>
      <x:c r="H6795" t="n">
        <x:v>0</x:v>
      </x:c>
      <x:c r="I6795" t="n">
        <x:v>5</x:v>
      </x:c>
      <x:c r="J6795" t="n">
        <x:v>0.33</x:v>
      </x:c>
      <x:c r="K6795" t="n">
        <x:v>0</x:v>
      </x:c>
      <x:c r="L6795" t="n">
        <x:v>96.5</x:v>
      </x:c>
      <x:c r="M6795" t="n">
        <x:v>8.2</x:v>
      </x:c>
      <x:c r="N6795" t="n">
        <x:v>6.9</x:v>
      </x:c>
    </x:row>
    <x:row r="6796">
      <x:c r="A6796" t="str">
        <x:v>DEV-01133</x:v>
      </x:c>
      <x:c r="B6796" s="28" t="n">
        <x:v>46113</x:v>
      </x:c>
      <x:c r="C6796" t="n">
        <x:v>74.9</x:v>
      </x:c>
      <x:c r="D6796" t="n">
        <x:v>428.8</x:v>
      </x:c>
      <x:c r="E6796" t="n">
        <x:v>24</x:v>
      </x:c>
      <x:c r="F6796" t="n">
        <x:v>0</x:v>
      </x:c>
      <x:c r="G6796" t="n">
        <x:v>31</x:v>
      </x:c>
      <x:c r="H6796" t="n">
        <x:v>0</x:v>
      </x:c>
      <x:c r="I6796" t="n">
        <x:v>2</x:v>
      </x:c>
      <x:c r="J6796" t="n">
        <x:v>0</x:v>
      </x:c>
      <x:c r="K6796" t="n">
        <x:v>0</x:v>
      </x:c>
      <x:c r="L6796" t="n">
        <x:v>95.5</x:v>
      </x:c>
      <x:c r="M6796" t="n">
        <x:v>0</x:v>
      </x:c>
      <x:c r="N6796" t="n">
        <x:v>13.2</x:v>
      </x:c>
    </x:row>
    <x:row r="6797">
      <x:c r="A6797" t="str">
        <x:v>DEV-01133</x:v>
      </x:c>
      <x:c r="B6797" s="28" t="n">
        <x:v>46143</x:v>
      </x:c>
      <x:c r="C6797" t="n">
        <x:v>40.5</x:v>
      </x:c>
      <x:c r="D6797" t="n">
        <x:v>226.6</x:v>
      </x:c>
      <x:c r="E6797" t="n">
        <x:v>14</x:v>
      </x:c>
      <x:c r="F6797" t="n">
        <x:v>0</x:v>
      </x:c>
      <x:c r="G6797" t="n">
        <x:v>40</x:v>
      </x:c>
      <x:c r="H6797" t="n">
        <x:v>0</x:v>
      </x:c>
      <x:c r="I6797" t="n">
        <x:v>0</x:v>
      </x:c>
      <x:c r="J6797" t="n">
        <x:v>0</x:v>
      </x:c>
      <x:c r="K6797" t="n">
        <x:v>1</x:v>
      </x:c>
      <x:c r="L6797" t="n">
        <x:v>97</x:v>
      </x:c>
      <x:c r="M6797" t="n">
        <x:v>0</x:v>
      </x:c>
      <x:c r="N6797" t="n">
        <x:v>8.3</x:v>
      </x:c>
    </x:row>
    <x:row r="6798">
      <x:c r="A6798" t="str">
        <x:v>DEV-01133</x:v>
      </x:c>
      <x:c r="B6798" s="28" t="n">
        <x:v>46174</x:v>
      </x:c>
      <x:c r="C6798" t="n">
        <x:v>75.5</x:v>
      </x:c>
      <x:c r="D6798" t="n">
        <x:v>520.6</x:v>
      </x:c>
      <x:c r="E6798" t="n">
        <x:v>14</x:v>
      </x:c>
      <x:c r="F6798" t="n">
        <x:v>1</x:v>
      </x:c>
      <x:c r="G6798" t="n">
        <x:v>43</x:v>
      </x:c>
      <x:c r="H6798" t="n">
        <x:v>0</x:v>
      </x:c>
      <x:c r="I6798" t="n">
        <x:v>3</x:v>
      </x:c>
      <x:c r="J6798" t="n">
        <x:v>0</x:v>
      </x:c>
      <x:c r="K6798" t="n">
        <x:v>1</x:v>
      </x:c>
      <x:c r="L6798" t="n">
        <x:v>96.9</x:v>
      </x:c>
      <x:c r="M6798" t="n">
        <x:v>15.1</x:v>
      </x:c>
      <x:c r="N6798" t="n">
        <x:v>13.7</x:v>
      </x:c>
    </x:row>
    <x:row r="6799">
      <x:c r="A6799" t="str">
        <x:v>DEV-01133</x:v>
      </x:c>
      <x:c r="B6799" s="28" t="n">
        <x:v>46204</x:v>
      </x:c>
      <x:c r="C6799" t="n">
        <x:v>48.3</x:v>
      </x:c>
      <x:c r="D6799" t="n">
        <x:v>265.2</x:v>
      </x:c>
      <x:c r="E6799" t="n">
        <x:v>21</x:v>
      </x:c>
      <x:c r="F6799" t="n">
        <x:v>1</x:v>
      </x:c>
      <x:c r="G6799" t="n">
        <x:v>25</x:v>
      </x:c>
      <x:c r="H6799" t="n">
        <x:v>0</x:v>
      </x:c>
      <x:c r="I6799" t="n">
        <x:v>1</x:v>
      </x:c>
      <x:c r="J6799" t="n">
        <x:v>0.17</x:v>
      </x:c>
      <x:c r="K6799" t="n">
        <x:v>0</x:v>
      </x:c>
      <x:c r="L6799" t="n">
        <x:v>92.3</x:v>
      </x:c>
      <x:c r="M6799" t="n">
        <x:v>4.4</x:v>
      </x:c>
      <x:c r="N6799" t="n">
        <x:v>9.7</x:v>
      </x:c>
    </x:row>
    <x:row r="6800">
      <x:c r="A6800" t="str">
        <x:v>DEV-01134</x:v>
      </x:c>
      <x:c r="B6800" s="28" t="n">
        <x:v>46054</x:v>
      </x:c>
      <x:c r="C6800" t="n">
        <x:v>38.8</x:v>
      </x:c>
      <x:c r="D6800" t="n">
        <x:v>274.9</x:v>
      </x:c>
      <x:c r="E6800" t="n">
        <x:v>8</x:v>
      </x:c>
      <x:c r="F6800" t="n">
        <x:v>2</x:v>
      </x:c>
      <x:c r="G6800" t="n">
        <x:v>38</x:v>
      </x:c>
      <x:c r="H6800" t="n">
        <x:v>0</x:v>
      </x:c>
      <x:c r="I6800" t="n">
        <x:v>3</x:v>
      </x:c>
      <x:c r="J6800" t="n">
        <x:v>0.31</x:v>
      </x:c>
      <x:c r="K6800" t="n">
        <x:v>0</x:v>
      </x:c>
      <x:c r="L6800" t="n">
        <x:v>91.4</x:v>
      </x:c>
      <x:c r="M6800" t="n">
        <x:v>3.5</x:v>
      </x:c>
      <x:c r="N6800" t="n">
        <x:v>10.9</x:v>
      </x:c>
    </x:row>
    <x:row r="6801">
      <x:c r="A6801" t="str">
        <x:v>DEV-01134</x:v>
      </x:c>
      <x:c r="B6801" s="28" t="n">
        <x:v>46082</x:v>
      </x:c>
      <x:c r="C6801" t="n">
        <x:v>41.8</x:v>
      </x:c>
      <x:c r="D6801" t="n">
        <x:v>246.5</x:v>
      </x:c>
      <x:c r="E6801" t="n">
        <x:v>9</x:v>
      </x:c>
      <x:c r="F6801" t="n">
        <x:v>0</x:v>
      </x:c>
      <x:c r="G6801" t="n">
        <x:v>21</x:v>
      </x:c>
      <x:c r="H6801" t="n">
        <x:v>0</x:v>
      </x:c>
      <x:c r="I6801" t="n">
        <x:v>4</x:v>
      </x:c>
      <x:c r="J6801" t="n">
        <x:v>0.97</x:v>
      </x:c>
      <x:c r="K6801" t="n">
        <x:v>0</x:v>
      </x:c>
      <x:c r="L6801" t="n">
        <x:v>94.7</x:v>
      </x:c>
      <x:c r="M6801" t="n">
        <x:v>0.9</x:v>
      </x:c>
      <x:c r="N6801" t="n">
        <x:v>11.3</x:v>
      </x:c>
    </x:row>
    <x:row r="6802">
      <x:c r="A6802" t="str">
        <x:v>DEV-01134</x:v>
      </x:c>
      <x:c r="B6802" s="28" t="n">
        <x:v>46113</x:v>
      </x:c>
      <x:c r="C6802" t="n">
        <x:v>44.7</x:v>
      </x:c>
      <x:c r="D6802" t="n">
        <x:v>245</x:v>
      </x:c>
      <x:c r="E6802" t="n">
        <x:v>8</x:v>
      </x:c>
      <x:c r="F6802" t="n">
        <x:v>1</x:v>
      </x:c>
      <x:c r="G6802" t="n">
        <x:v>25</x:v>
      </x:c>
      <x:c r="H6802" t="n">
        <x:v>0</x:v>
      </x:c>
      <x:c r="I6802" t="n">
        <x:v>3</x:v>
      </x:c>
      <x:c r="J6802" t="n">
        <x:v>0</x:v>
      </x:c>
      <x:c r="K6802" t="n">
        <x:v>1</x:v>
      </x:c>
      <x:c r="L6802" t="n">
        <x:v>94</x:v>
      </x:c>
      <x:c r="M6802" t="n">
        <x:v>2.8</x:v>
      </x:c>
      <x:c r="N6802" t="n">
        <x:v>7.2</x:v>
      </x:c>
    </x:row>
    <x:row r="6803">
      <x:c r="A6803" t="str">
        <x:v>DEV-01134</x:v>
      </x:c>
      <x:c r="B6803" s="28" t="n">
        <x:v>46143</x:v>
      </x:c>
      <x:c r="C6803" t="n">
        <x:v>28.7</x:v>
      </x:c>
      <x:c r="D6803" t="n">
        <x:v>172.9</x:v>
      </x:c>
      <x:c r="E6803" t="n">
        <x:v>9</x:v>
      </x:c>
      <x:c r="F6803" t="n">
        <x:v>0</x:v>
      </x:c>
      <x:c r="G6803" t="n">
        <x:v>52</x:v>
      </x:c>
      <x:c r="H6803" t="n">
        <x:v>0</x:v>
      </x:c>
      <x:c r="I6803" t="n">
        <x:v>4</x:v>
      </x:c>
      <x:c r="J6803" t="n">
        <x:v>0</x:v>
      </x:c>
      <x:c r="K6803" t="n">
        <x:v>1</x:v>
      </x:c>
      <x:c r="L6803" t="n">
        <x:v>91.9</x:v>
      </x:c>
      <x:c r="M6803" t="n">
        <x:v>6.5</x:v>
      </x:c>
      <x:c r="N6803" t="n">
        <x:v>4.2</x:v>
      </x:c>
    </x:row>
    <x:row r="6804">
      <x:c r="A6804" t="str">
        <x:v>DEV-01134</x:v>
      </x:c>
      <x:c r="B6804" s="28" t="n">
        <x:v>46174</x:v>
      </x:c>
      <x:c r="C6804" t="n">
        <x:v>42.6</x:v>
      </x:c>
      <x:c r="D6804" t="n">
        <x:v>278.7</x:v>
      </x:c>
      <x:c r="E6804" t="n">
        <x:v>12</x:v>
      </x:c>
      <x:c r="F6804" t="n">
        <x:v>0</x:v>
      </x:c>
      <x:c r="G6804" t="n">
        <x:v>32</x:v>
      </x:c>
      <x:c r="H6804" t="n">
        <x:v>1</x:v>
      </x:c>
      <x:c r="I6804" t="n">
        <x:v>2</x:v>
      </x:c>
      <x:c r="J6804" t="n">
        <x:v>0.6</x:v>
      </x:c>
      <x:c r="K6804" t="n">
        <x:v>0</x:v>
      </x:c>
      <x:c r="L6804" t="n">
        <x:v>98.8</x:v>
      </x:c>
      <x:c r="M6804" t="n">
        <x:v>3.5</x:v>
      </x:c>
      <x:c r="N6804" t="n">
        <x:v>11.1</x:v>
      </x:c>
    </x:row>
    <x:row r="6805">
      <x:c r="A6805" t="str">
        <x:v>DEV-01134</x:v>
      </x:c>
      <x:c r="B6805" s="28" t="n">
        <x:v>46204</x:v>
      </x:c>
      <x:c r="C6805" t="n">
        <x:v>47.9</x:v>
      </x:c>
      <x:c r="D6805" t="n">
        <x:v>315.9</x:v>
      </x:c>
      <x:c r="E6805" t="n">
        <x:v>14</x:v>
      </x:c>
      <x:c r="F6805" t="n">
        <x:v>2</x:v>
      </x:c>
      <x:c r="G6805" t="n">
        <x:v>41</x:v>
      </x:c>
      <x:c r="H6805" t="n">
        <x:v>0</x:v>
      </x:c>
      <x:c r="I6805" t="n">
        <x:v>3</x:v>
      </x:c>
      <x:c r="J6805" t="n">
        <x:v>0.22</x:v>
      </x:c>
      <x:c r="K6805" t="n">
        <x:v>0</x:v>
      </x:c>
      <x:c r="L6805" t="n">
        <x:v>92.3</x:v>
      </x:c>
      <x:c r="M6805" t="n">
        <x:v>10.5</x:v>
      </x:c>
      <x:c r="N6805" t="n">
        <x:v>7.6</x:v>
      </x:c>
    </x:row>
    <x:row r="6806">
      <x:c r="A6806" t="str">
        <x:v>DEV-01135</x:v>
      </x:c>
      <x:c r="B6806" s="28" t="n">
        <x:v>46054</x:v>
      </x:c>
      <x:c r="C6806" t="n">
        <x:v>43.6</x:v>
      </x:c>
      <x:c r="D6806" t="n">
        <x:v>312.5</x:v>
      </x:c>
      <x:c r="E6806" t="n">
        <x:v>23</x:v>
      </x:c>
      <x:c r="F6806" t="n">
        <x:v>0</x:v>
      </x:c>
      <x:c r="G6806" t="n">
        <x:v>17</x:v>
      </x:c>
      <x:c r="H6806" t="n">
        <x:v>0</x:v>
      </x:c>
      <x:c r="I6806" t="n">
        <x:v>3</x:v>
      </x:c>
      <x:c r="J6806" t="n">
        <x:v>0.32</x:v>
      </x:c>
      <x:c r="K6806" t="n">
        <x:v>0</x:v>
      </x:c>
      <x:c r="L6806" t="n">
        <x:v>94.2</x:v>
      </x:c>
      <x:c r="M6806" t="n">
        <x:v>6.2</x:v>
      </x:c>
      <x:c r="N6806" t="n">
        <x:v>6</x:v>
      </x:c>
    </x:row>
    <x:row r="6807">
      <x:c r="A6807" t="str">
        <x:v>DEV-01135</x:v>
      </x:c>
      <x:c r="B6807" s="28" t="n">
        <x:v>46082</x:v>
      </x:c>
      <x:c r="C6807" t="n">
        <x:v>36.5</x:v>
      </x:c>
      <x:c r="D6807" t="n">
        <x:v>237.3</x:v>
      </x:c>
      <x:c r="E6807" t="n">
        <x:v>17</x:v>
      </x:c>
      <x:c r="F6807" t="n">
        <x:v>2</x:v>
      </x:c>
      <x:c r="G6807" t="n">
        <x:v>24</x:v>
      </x:c>
      <x:c r="H6807" t="n">
        <x:v>0</x:v>
      </x:c>
      <x:c r="I6807" t="n">
        <x:v>1</x:v>
      </x:c>
      <x:c r="J6807" t="n">
        <x:v>0.64</x:v>
      </x:c>
      <x:c r="K6807" t="n">
        <x:v>0</x:v>
      </x:c>
      <x:c r="L6807" t="n">
        <x:v>95.1</x:v>
      </x:c>
      <x:c r="M6807" t="n">
        <x:v>5.6</x:v>
      </x:c>
      <x:c r="N6807" t="n">
        <x:v>7.2</x:v>
      </x:c>
    </x:row>
    <x:row r="6808">
      <x:c r="A6808" t="str">
        <x:v>DEV-01135</x:v>
      </x:c>
      <x:c r="B6808" s="28" t="n">
        <x:v>46113</x:v>
      </x:c>
      <x:c r="C6808" t="n">
        <x:v>71.2</x:v>
      </x:c>
      <x:c r="D6808" t="n">
        <x:v>450</x:v>
      </x:c>
      <x:c r="E6808" t="n">
        <x:v>22</x:v>
      </x:c>
      <x:c r="F6808" t="n">
        <x:v>2</x:v>
      </x:c>
      <x:c r="G6808" t="n">
        <x:v>43</x:v>
      </x:c>
      <x:c r="H6808" t="n">
        <x:v>1</x:v>
      </x:c>
      <x:c r="I6808" t="n">
        <x:v>1</x:v>
      </x:c>
      <x:c r="J6808" t="n">
        <x:v>1.37</x:v>
      </x:c>
      <x:c r="K6808" t="n">
        <x:v>0</x:v>
      </x:c>
      <x:c r="L6808" t="n">
        <x:v>95.8</x:v>
      </x:c>
      <x:c r="M6808" t="n">
        <x:v>3.3</x:v>
      </x:c>
      <x:c r="N6808" t="n">
        <x:v>8.4</x:v>
      </x:c>
    </x:row>
    <x:row r="6809">
      <x:c r="A6809" t="str">
        <x:v>DEV-01135</x:v>
      </x:c>
      <x:c r="B6809" s="28" t="n">
        <x:v>46143</x:v>
      </x:c>
      <x:c r="C6809" t="n">
        <x:v>57</x:v>
      </x:c>
      <x:c r="D6809" t="n">
        <x:v>394.8</x:v>
      </x:c>
      <x:c r="E6809" t="n">
        <x:v>30</x:v>
      </x:c>
      <x:c r="F6809" t="n">
        <x:v>4</x:v>
      </x:c>
      <x:c r="G6809" t="n">
        <x:v>33</x:v>
      </x:c>
      <x:c r="H6809" t="n">
        <x:v>2</x:v>
      </x:c>
      <x:c r="I6809" t="n">
        <x:v>0</x:v>
      </x:c>
      <x:c r="J6809" t="n">
        <x:v>0.75</x:v>
      </x:c>
      <x:c r="K6809" t="n">
        <x:v>1</x:v>
      </x:c>
      <x:c r="L6809" t="n">
        <x:v>96.4</x:v>
      </x:c>
      <x:c r="M6809" t="n">
        <x:v>0</x:v>
      </x:c>
      <x:c r="N6809" t="n">
        <x:v>7.3</x:v>
      </x:c>
    </x:row>
    <x:row r="6810">
      <x:c r="A6810" t="str">
        <x:v>DEV-01135</x:v>
      </x:c>
      <x:c r="B6810" s="28" t="n">
        <x:v>46174</x:v>
      </x:c>
      <x:c r="C6810" t="n">
        <x:v>59.3</x:v>
      </x:c>
      <x:c r="D6810" t="n">
        <x:v>392.6</x:v>
      </x:c>
      <x:c r="E6810" t="n">
        <x:v>12</x:v>
      </x:c>
      <x:c r="F6810" t="n">
        <x:v>3</x:v>
      </x:c>
      <x:c r="G6810" t="n">
        <x:v>26</x:v>
      </x:c>
      <x:c r="H6810" t="n">
        <x:v>0</x:v>
      </x:c>
      <x:c r="I6810" t="n">
        <x:v>2</x:v>
      </x:c>
      <x:c r="J6810" t="n">
        <x:v>0.78</x:v>
      </x:c>
      <x:c r="K6810" t="n">
        <x:v>0</x:v>
      </x:c>
      <x:c r="L6810" t="n">
        <x:v>94.1</x:v>
      </x:c>
      <x:c r="M6810" t="n">
        <x:v>0</x:v>
      </x:c>
      <x:c r="N6810" t="n">
        <x:v>6.1</x:v>
      </x:c>
    </x:row>
    <x:row r="6811">
      <x:c r="A6811" t="str">
        <x:v>DEV-01135</x:v>
      </x:c>
      <x:c r="B6811" s="28" t="n">
        <x:v>46204</x:v>
      </x:c>
      <x:c r="C6811" t="n">
        <x:v>53.6</x:v>
      </x:c>
      <x:c r="D6811" t="n">
        <x:v>376.6</x:v>
      </x:c>
      <x:c r="E6811" t="n">
        <x:v>13</x:v>
      </x:c>
      <x:c r="F6811" t="n">
        <x:v>2</x:v>
      </x:c>
      <x:c r="G6811" t="n">
        <x:v>37</x:v>
      </x:c>
      <x:c r="H6811" t="n">
        <x:v>0</x:v>
      </x:c>
      <x:c r="I6811" t="n">
        <x:v>0</x:v>
      </x:c>
      <x:c r="J6811" t="n">
        <x:v>0.23</x:v>
      </x:c>
      <x:c r="K6811" t="n">
        <x:v>2</x:v>
      </x:c>
      <x:c r="L6811" t="n">
        <x:v>96.7</x:v>
      </x:c>
      <x:c r="M6811" t="n">
        <x:v>0</x:v>
      </x:c>
      <x:c r="N6811" t="n">
        <x:v>11.8</x:v>
      </x:c>
    </x:row>
    <x:row r="6812">
      <x:c r="A6812" t="str">
        <x:v>DEV-01136</x:v>
      </x:c>
      <x:c r="B6812" s="28" t="n">
        <x:v>46054</x:v>
      </x:c>
      <x:c r="C6812" t="n">
        <x:v>80.1</x:v>
      </x:c>
      <x:c r="D6812" t="n">
        <x:v>530.2</x:v>
      </x:c>
      <x:c r="E6812" t="n">
        <x:v>29</x:v>
      </x:c>
      <x:c r="F6812" t="n">
        <x:v>1</x:v>
      </x:c>
      <x:c r="G6812" t="n">
        <x:v>43</x:v>
      </x:c>
      <x:c r="H6812" t="n">
        <x:v>1</x:v>
      </x:c>
      <x:c r="I6812" t="n">
        <x:v>4</x:v>
      </x:c>
      <x:c r="J6812" t="n">
        <x:v>0.81</x:v>
      </x:c>
      <x:c r="K6812" t="n">
        <x:v>0</x:v>
      </x:c>
      <x:c r="L6812" t="n">
        <x:v>92.1</x:v>
      </x:c>
      <x:c r="M6812" t="n">
        <x:v>8.1</x:v>
      </x:c>
      <x:c r="N6812" t="n">
        <x:v>20.1</x:v>
      </x:c>
    </x:row>
    <x:row r="6813">
      <x:c r="A6813" t="str">
        <x:v>DEV-01136</x:v>
      </x:c>
      <x:c r="B6813" s="28" t="n">
        <x:v>46082</x:v>
      </x:c>
      <x:c r="C6813" t="n">
        <x:v>70</x:v>
      </x:c>
      <x:c r="D6813" t="n">
        <x:v>498.7</x:v>
      </x:c>
      <x:c r="E6813" t="n">
        <x:v>21</x:v>
      </x:c>
      <x:c r="F6813" t="n">
        <x:v>1</x:v>
      </x:c>
      <x:c r="G6813" t="n">
        <x:v>36</x:v>
      </x:c>
      <x:c r="H6813" t="n">
        <x:v>0</x:v>
      </x:c>
      <x:c r="I6813" t="n">
        <x:v>4</x:v>
      </x:c>
      <x:c r="J6813" t="n">
        <x:v>0.46</x:v>
      </x:c>
      <x:c r="K6813" t="n">
        <x:v>0</x:v>
      </x:c>
      <x:c r="L6813" t="n">
        <x:v>93.3</x:v>
      </x:c>
      <x:c r="M6813" t="n">
        <x:v>0</x:v>
      </x:c>
      <x:c r="N6813" t="n">
        <x:v>17.6</x:v>
      </x:c>
    </x:row>
    <x:row r="6814">
      <x:c r="A6814" t="str">
        <x:v>DEV-01136</x:v>
      </x:c>
      <x:c r="B6814" s="28" t="n">
        <x:v>46113</x:v>
      </x:c>
      <x:c r="C6814" t="n">
        <x:v>98</x:v>
      </x:c>
      <x:c r="D6814" t="n">
        <x:v>676.7</x:v>
      </x:c>
      <x:c r="E6814" t="n">
        <x:v>25</x:v>
      </x:c>
      <x:c r="F6814" t="n">
        <x:v>4</x:v>
      </x:c>
      <x:c r="G6814" t="n">
        <x:v>60</x:v>
      </x:c>
      <x:c r="H6814" t="n">
        <x:v>0</x:v>
      </x:c>
      <x:c r="I6814" t="n">
        <x:v>5</x:v>
      </x:c>
      <x:c r="J6814" t="n">
        <x:v>0</x:v>
      </x:c>
      <x:c r="K6814" t="n">
        <x:v>1</x:v>
      </x:c>
      <x:c r="L6814" t="n">
        <x:v>95.1</x:v>
      </x:c>
      <x:c r="M6814" t="n">
        <x:v>1.9</x:v>
      </x:c>
      <x:c r="N6814" t="n">
        <x:v>11.4</x:v>
      </x:c>
    </x:row>
    <x:row r="6815">
      <x:c r="A6815" t="str">
        <x:v>DEV-01136</x:v>
      </x:c>
      <x:c r="B6815" s="28" t="n">
        <x:v>46143</x:v>
      </x:c>
      <x:c r="C6815" t="n">
        <x:v>82.5</x:v>
      </x:c>
      <x:c r="D6815" t="n">
        <x:v>476.3</x:v>
      </x:c>
      <x:c r="E6815" t="n">
        <x:v>21</x:v>
      </x:c>
      <x:c r="F6815" t="n">
        <x:v>2</x:v>
      </x:c>
      <x:c r="G6815" t="n">
        <x:v>46</x:v>
      </x:c>
      <x:c r="H6815" t="n">
        <x:v>0</x:v>
      </x:c>
      <x:c r="I6815" t="n">
        <x:v>4</x:v>
      </x:c>
      <x:c r="J6815" t="n">
        <x:v>0.9</x:v>
      </x:c>
      <x:c r="K6815" t="n">
        <x:v>2</x:v>
      </x:c>
      <x:c r="L6815" t="n">
        <x:v>94.2</x:v>
      </x:c>
      <x:c r="M6815" t="n">
        <x:v>5</x:v>
      </x:c>
      <x:c r="N6815" t="n">
        <x:v>9.8</x:v>
      </x:c>
    </x:row>
    <x:row r="6816">
      <x:c r="A6816" t="str">
        <x:v>DEV-01136</x:v>
      </x:c>
      <x:c r="B6816" s="28" t="n">
        <x:v>46174</x:v>
      </x:c>
      <x:c r="C6816" t="n">
        <x:v>64.2</x:v>
      </x:c>
      <x:c r="D6816" t="n">
        <x:v>387.9</x:v>
      </x:c>
      <x:c r="E6816" t="n">
        <x:v>14</x:v>
      </x:c>
      <x:c r="F6816" t="n">
        <x:v>0</x:v>
      </x:c>
      <x:c r="G6816" t="n">
        <x:v>34</x:v>
      </x:c>
      <x:c r="H6816" t="n">
        <x:v>0</x:v>
      </x:c>
      <x:c r="I6816" t="n">
        <x:v>5</x:v>
      </x:c>
      <x:c r="J6816" t="n">
        <x:v>0</x:v>
      </x:c>
      <x:c r="K6816" t="n">
        <x:v>0</x:v>
      </x:c>
      <x:c r="L6816" t="n">
        <x:v>91.5</x:v>
      </x:c>
      <x:c r="M6816" t="n">
        <x:v>2.4</x:v>
      </x:c>
      <x:c r="N6816" t="n">
        <x:v>5.4</x:v>
      </x:c>
    </x:row>
    <x:row r="6817">
      <x:c r="A6817" t="str">
        <x:v>DEV-01136</x:v>
      </x:c>
      <x:c r="B6817" s="28" t="n">
        <x:v>46204</x:v>
      </x:c>
      <x:c r="C6817" t="n">
        <x:v>73.1</x:v>
      </x:c>
      <x:c r="D6817" t="n">
        <x:v>524.7</x:v>
      </x:c>
      <x:c r="E6817" t="n">
        <x:v>26</x:v>
      </x:c>
      <x:c r="F6817" t="n">
        <x:v>1</x:v>
      </x:c>
      <x:c r="G6817" t="n">
        <x:v>52</x:v>
      </x:c>
      <x:c r="H6817" t="n">
        <x:v>0</x:v>
      </x:c>
      <x:c r="I6817" t="n">
        <x:v>4</x:v>
      </x:c>
      <x:c r="J6817" t="n">
        <x:v>0.47</x:v>
      </x:c>
      <x:c r="K6817" t="n">
        <x:v>0</x:v>
      </x:c>
      <x:c r="L6817" t="n">
        <x:v>94.1</x:v>
      </x:c>
      <x:c r="M6817" t="n">
        <x:v>3.9</x:v>
      </x:c>
      <x:c r="N6817" t="n">
        <x:v>14.4</x:v>
      </x:c>
    </x:row>
    <x:row r="6818">
      <x:c r="A6818" t="str">
        <x:v>DEV-01137</x:v>
      </x:c>
      <x:c r="B6818" s="28" t="n">
        <x:v>46054</x:v>
      </x:c>
      <x:c r="C6818" t="n">
        <x:v>79.9</x:v>
      </x:c>
      <x:c r="D6818" t="n">
        <x:v>528</x:v>
      </x:c>
      <x:c r="E6818" t="n">
        <x:v>26</x:v>
      </x:c>
      <x:c r="F6818" t="n">
        <x:v>1</x:v>
      </x:c>
      <x:c r="G6818" t="n">
        <x:v>44</x:v>
      </x:c>
      <x:c r="H6818" t="n">
        <x:v>0</x:v>
      </x:c>
      <x:c r="I6818" t="n">
        <x:v>4</x:v>
      </x:c>
      <x:c r="J6818" t="n">
        <x:v>0.32</x:v>
      </x:c>
      <x:c r="K6818" t="n">
        <x:v>0</x:v>
      </x:c>
      <x:c r="L6818" t="n">
        <x:v>91.5</x:v>
      </x:c>
      <x:c r="M6818" t="n">
        <x:v>2.5</x:v>
      </x:c>
      <x:c r="N6818" t="n">
        <x:v>6.9</x:v>
      </x:c>
    </x:row>
    <x:row r="6819">
      <x:c r="A6819" t="str">
        <x:v>DEV-01137</x:v>
      </x:c>
      <x:c r="B6819" s="28" t="n">
        <x:v>46082</x:v>
      </x:c>
      <x:c r="C6819" t="n">
        <x:v>81.2</x:v>
      </x:c>
      <x:c r="D6819" t="n">
        <x:v>460.7</x:v>
      </x:c>
      <x:c r="E6819" t="n">
        <x:v>25</x:v>
      </x:c>
      <x:c r="F6819" t="n">
        <x:v>0</x:v>
      </x:c>
      <x:c r="G6819" t="n">
        <x:v>31</x:v>
      </x:c>
      <x:c r="H6819" t="n">
        <x:v>0</x:v>
      </x:c>
      <x:c r="I6819" t="n">
        <x:v>3</x:v>
      </x:c>
      <x:c r="J6819" t="n">
        <x:v>0.55</x:v>
      </x:c>
      <x:c r="K6819" t="n">
        <x:v>0</x:v>
      </x:c>
      <x:c r="L6819" t="n">
        <x:v>98.5</x:v>
      </x:c>
      <x:c r="M6819" t="n">
        <x:v>2.6</x:v>
      </x:c>
      <x:c r="N6819" t="n">
        <x:v>22.7</x:v>
      </x:c>
    </x:row>
    <x:row r="6820">
      <x:c r="A6820" t="str">
        <x:v>DEV-01137</x:v>
      </x:c>
      <x:c r="B6820" s="28" t="n">
        <x:v>46113</x:v>
      </x:c>
      <x:c r="C6820" t="n">
        <x:v>82.9</x:v>
      </x:c>
      <x:c r="D6820" t="n">
        <x:v>526.3</x:v>
      </x:c>
      <x:c r="E6820" t="n">
        <x:v>27</x:v>
      </x:c>
      <x:c r="F6820" t="n">
        <x:v>1</x:v>
      </x:c>
      <x:c r="G6820" t="n">
        <x:v>63</x:v>
      </x:c>
      <x:c r="H6820" t="n">
        <x:v>1</x:v>
      </x:c>
      <x:c r="I6820" t="n">
        <x:v>4</x:v>
      </x:c>
      <x:c r="J6820" t="n">
        <x:v>0</x:v>
      </x:c>
      <x:c r="K6820" t="n">
        <x:v>1</x:v>
      </x:c>
      <x:c r="L6820" t="n">
        <x:v>90</x:v>
      </x:c>
      <x:c r="M6820" t="n">
        <x:v>0.6</x:v>
      </x:c>
      <x:c r="N6820" t="n">
        <x:v>25.4</x:v>
      </x:c>
    </x:row>
    <x:row r="6821">
      <x:c r="A6821" t="str">
        <x:v>DEV-01137</x:v>
      </x:c>
      <x:c r="B6821" s="28" t="n">
        <x:v>46143</x:v>
      </x:c>
      <x:c r="C6821" t="n">
        <x:v>92</x:v>
      </x:c>
      <x:c r="D6821" t="n">
        <x:v>544.9</x:v>
      </x:c>
      <x:c r="E6821" t="n">
        <x:v>27</x:v>
      </x:c>
      <x:c r="F6821" t="n">
        <x:v>2</x:v>
      </x:c>
      <x:c r="G6821" t="n">
        <x:v>49</x:v>
      </x:c>
      <x:c r="H6821" t="n">
        <x:v>0</x:v>
      </x:c>
      <x:c r="I6821" t="n">
        <x:v>4</x:v>
      </x:c>
      <x:c r="J6821" t="n">
        <x:v>0.64</x:v>
      </x:c>
      <x:c r="K6821" t="n">
        <x:v>1</x:v>
      </x:c>
      <x:c r="L6821" t="n">
        <x:v>97</x:v>
      </x:c>
      <x:c r="M6821" t="n">
        <x:v>0</x:v>
      </x:c>
      <x:c r="N6821" t="n">
        <x:v>20.7</x:v>
      </x:c>
    </x:row>
    <x:row r="6822">
      <x:c r="A6822" t="str">
        <x:v>DEV-01137</x:v>
      </x:c>
      <x:c r="B6822" s="28" t="n">
        <x:v>46174</x:v>
      </x:c>
      <x:c r="C6822" t="n">
        <x:v>84.5</x:v>
      </x:c>
      <x:c r="D6822" t="n">
        <x:v>537.3</x:v>
      </x:c>
      <x:c r="E6822" t="n">
        <x:v>32</x:v>
      </x:c>
      <x:c r="F6822" t="n">
        <x:v>0</x:v>
      </x:c>
      <x:c r="G6822" t="n">
        <x:v>41</x:v>
      </x:c>
      <x:c r="H6822" t="n">
        <x:v>0</x:v>
      </x:c>
      <x:c r="I6822" t="n">
        <x:v>6</x:v>
      </x:c>
      <x:c r="J6822" t="n">
        <x:v>0.42</x:v>
      </x:c>
      <x:c r="K6822" t="n">
        <x:v>0</x:v>
      </x:c>
      <x:c r="L6822" t="n">
        <x:v>96.2</x:v>
      </x:c>
      <x:c r="M6822" t="n">
        <x:v>7.8</x:v>
      </x:c>
      <x:c r="N6822" t="n">
        <x:v>26</x:v>
      </x:c>
    </x:row>
    <x:row r="6823">
      <x:c r="A6823" t="str">
        <x:v>DEV-01137</x:v>
      </x:c>
      <x:c r="B6823" s="28" t="n">
        <x:v>46204</x:v>
      </x:c>
      <x:c r="C6823" t="n">
        <x:v>83.9</x:v>
      </x:c>
      <x:c r="D6823" t="n">
        <x:v>528.8</x:v>
      </x:c>
      <x:c r="E6823" t="n">
        <x:v>40</x:v>
      </x:c>
      <x:c r="F6823" t="n">
        <x:v>1</x:v>
      </x:c>
      <x:c r="G6823" t="n">
        <x:v>35</x:v>
      </x:c>
      <x:c r="H6823" t="n">
        <x:v>0</x:v>
      </x:c>
      <x:c r="I6823" t="n">
        <x:v>4</x:v>
      </x:c>
      <x:c r="J6823" t="n">
        <x:v>0.52</x:v>
      </x:c>
      <x:c r="K6823" t="n">
        <x:v>0</x:v>
      </x:c>
      <x:c r="L6823" t="n">
        <x:v>95.8</x:v>
      </x:c>
      <x:c r="M6823" t="n">
        <x:v>3.2</x:v>
      </x:c>
      <x:c r="N6823" t="n">
        <x:v>15.4</x:v>
      </x:c>
    </x:row>
    <x:row r="6824">
      <x:c r="A6824" t="str">
        <x:v>DEV-01138</x:v>
      </x:c>
      <x:c r="B6824" s="28" t="n">
        <x:v>46054</x:v>
      </x:c>
      <x:c r="C6824" t="n">
        <x:v>19.5</x:v>
      </x:c>
      <x:c r="D6824" t="n">
        <x:v>121.7</x:v>
      </x:c>
      <x:c r="E6824" t="n">
        <x:v>10</x:v>
      </x:c>
      <x:c r="F6824" t="n">
        <x:v>0</x:v>
      </x:c>
      <x:c r="G6824" t="n">
        <x:v>26</x:v>
      </x:c>
      <x:c r="H6824" t="n">
        <x:v>0</x:v>
      </x:c>
      <x:c r="I6824" t="n">
        <x:v>1</x:v>
      </x:c>
      <x:c r="J6824" t="n">
        <x:v>0.78</x:v>
      </x:c>
      <x:c r="K6824" t="n">
        <x:v>1</x:v>
      </x:c>
      <x:c r="L6824" t="n">
        <x:v>94.7</x:v>
      </x:c>
      <x:c r="M6824" t="n">
        <x:v>3</x:v>
      </x:c>
      <x:c r="N6824" t="n">
        <x:v>2.9</x:v>
      </x:c>
    </x:row>
    <x:row r="6825">
      <x:c r="A6825" t="str">
        <x:v>DEV-01138</x:v>
      </x:c>
      <x:c r="B6825" s="28" t="n">
        <x:v>46082</x:v>
      </x:c>
      <x:c r="C6825" t="n">
        <x:v>18.4</x:v>
      </x:c>
      <x:c r="D6825" t="n">
        <x:v>127.8</x:v>
      </x:c>
      <x:c r="E6825" t="n">
        <x:v>10</x:v>
      </x:c>
      <x:c r="F6825" t="n">
        <x:v>0</x:v>
      </x:c>
      <x:c r="G6825" t="n">
        <x:v>12</x:v>
      </x:c>
      <x:c r="H6825" t="n">
        <x:v>0</x:v>
      </x:c>
      <x:c r="I6825" t="n">
        <x:v>0</x:v>
      </x:c>
      <x:c r="J6825" t="n">
        <x:v>1.04</x:v>
      </x:c>
      <x:c r="K6825" t="n">
        <x:v>0</x:v>
      </x:c>
      <x:c r="L6825" t="n">
        <x:v>94.5</x:v>
      </x:c>
      <x:c r="M6825" t="n">
        <x:v>2.8</x:v>
      </x:c>
      <x:c r="N6825" t="n">
        <x:v>3.5</x:v>
      </x:c>
    </x:row>
    <x:row r="6826">
      <x:c r="A6826" t="str">
        <x:v>DEV-01138</x:v>
      </x:c>
      <x:c r="B6826" s="28" t="n">
        <x:v>46113</x:v>
      </x:c>
      <x:c r="C6826" t="n">
        <x:v>14.6</x:v>
      </x:c>
      <x:c r="D6826" t="n">
        <x:v>98.4</x:v>
      </x:c>
      <x:c r="E6826" t="n">
        <x:v>17</x:v>
      </x:c>
      <x:c r="F6826" t="n">
        <x:v>0</x:v>
      </x:c>
      <x:c r="G6826" t="n">
        <x:v>11</x:v>
      </x:c>
      <x:c r="H6826" t="n">
        <x:v>0</x:v>
      </x:c>
      <x:c r="I6826" t="n">
        <x:v>1</x:v>
      </x:c>
      <x:c r="J6826" t="n">
        <x:v>0.53</x:v>
      </x:c>
      <x:c r="K6826" t="n">
        <x:v>0</x:v>
      </x:c>
      <x:c r="L6826" t="n">
        <x:v>97</x:v>
      </x:c>
      <x:c r="M6826" t="n">
        <x:v>3.5</x:v>
      </x:c>
      <x:c r="N6826" t="n">
        <x:v>1.4</x:v>
      </x:c>
    </x:row>
    <x:row r="6827">
      <x:c r="A6827" t="str">
        <x:v>DEV-01138</x:v>
      </x:c>
      <x:c r="B6827" s="28" t="n">
        <x:v>46143</x:v>
      </x:c>
      <x:c r="C6827" t="n">
        <x:v>37.5</x:v>
      </x:c>
      <x:c r="D6827" t="n">
        <x:v>253.3</x:v>
      </x:c>
      <x:c r="E6827" t="n">
        <x:v>12</x:v>
      </x:c>
      <x:c r="F6827" t="n">
        <x:v>1</x:v>
      </x:c>
      <x:c r="G6827" t="n">
        <x:v>33</x:v>
      </x:c>
      <x:c r="H6827" t="n">
        <x:v>0</x:v>
      </x:c>
      <x:c r="I6827" t="n">
        <x:v>0</x:v>
      </x:c>
      <x:c r="J6827" t="n">
        <x:v>0.39</x:v>
      </x:c>
      <x:c r="K6827" t="n">
        <x:v>0</x:v>
      </x:c>
      <x:c r="L6827" t="n">
        <x:v>99</x:v>
      </x:c>
      <x:c r="M6827" t="n">
        <x:v>1</x:v>
      </x:c>
      <x:c r="N6827" t="n">
        <x:v>11.4</x:v>
      </x:c>
    </x:row>
    <x:row r="6828">
      <x:c r="A6828" t="str">
        <x:v>DEV-01138</x:v>
      </x:c>
      <x:c r="B6828" s="28" t="n">
        <x:v>46174</x:v>
      </x:c>
      <x:c r="C6828" t="n">
        <x:v>33.1</x:v>
      </x:c>
      <x:c r="D6828" t="n">
        <x:v>219.5</x:v>
      </x:c>
      <x:c r="E6828" t="n">
        <x:v>17</x:v>
      </x:c>
      <x:c r="F6828" t="n">
        <x:v>1</x:v>
      </x:c>
      <x:c r="G6828" t="n">
        <x:v>21</x:v>
      </x:c>
      <x:c r="H6828" t="n">
        <x:v>1</x:v>
      </x:c>
      <x:c r="I6828" t="n">
        <x:v>0</x:v>
      </x:c>
      <x:c r="J6828" t="n">
        <x:v>0.19</x:v>
      </x:c>
      <x:c r="K6828" t="n">
        <x:v>0</x:v>
      </x:c>
      <x:c r="L6828" t="n">
        <x:v>95</x:v>
      </x:c>
      <x:c r="M6828" t="n">
        <x:v>0</x:v>
      </x:c>
      <x:c r="N6828" t="n">
        <x:v>9.8</x:v>
      </x:c>
    </x:row>
    <x:row r="6829">
      <x:c r="A6829" t="str">
        <x:v>DEV-01138</x:v>
      </x:c>
      <x:c r="B6829" s="28" t="n">
        <x:v>46204</x:v>
      </x:c>
      <x:c r="C6829" t="n">
        <x:v>11.7</x:v>
      </x:c>
      <x:c r="D6829" t="n">
        <x:v>66.1</x:v>
      </x:c>
      <x:c r="E6829" t="n">
        <x:v>4</x:v>
      </x:c>
      <x:c r="F6829" t="n">
        <x:v>2</x:v>
      </x:c>
      <x:c r="G6829" t="n">
        <x:v>27</x:v>
      </x:c>
      <x:c r="H6829" t="n">
        <x:v>0</x:v>
      </x:c>
      <x:c r="I6829" t="n">
        <x:v>0</x:v>
      </x:c>
      <x:c r="J6829" t="n">
        <x:v>0.78</x:v>
      </x:c>
      <x:c r="K6829" t="n">
        <x:v>0</x:v>
      </x:c>
      <x:c r="L6829" t="n">
        <x:v>93.6</x:v>
      </x:c>
      <x:c r="M6829" t="n">
        <x:v>4</x:v>
      </x:c>
      <x:c r="N6829" t="n">
        <x:v>3.1</x:v>
      </x:c>
    </x:row>
    <x:row r="6830">
      <x:c r="A6830" t="str">
        <x:v>DEV-01139</x:v>
      </x:c>
      <x:c r="B6830" s="28" t="n">
        <x:v>46054</x:v>
      </x:c>
      <x:c r="C6830" t="n">
        <x:v>64.6</x:v>
      </x:c>
      <x:c r="D6830" t="n">
        <x:v>428.6</x:v>
      </x:c>
      <x:c r="E6830" t="n">
        <x:v>19</x:v>
      </x:c>
      <x:c r="F6830" t="n">
        <x:v>0</x:v>
      </x:c>
      <x:c r="G6830" t="n">
        <x:v>54</x:v>
      </x:c>
      <x:c r="H6830" t="n">
        <x:v>0</x:v>
      </x:c>
      <x:c r="I6830" t="n">
        <x:v>3</x:v>
      </x:c>
      <x:c r="J6830" t="n">
        <x:v>0.27</x:v>
      </x:c>
      <x:c r="K6830" t="n">
        <x:v>1</x:v>
      </x:c>
      <x:c r="L6830" t="n">
        <x:v>93.7</x:v>
      </x:c>
      <x:c r="M6830" t="n">
        <x:v>4.1</x:v>
      </x:c>
      <x:c r="N6830" t="n">
        <x:v>6.4</x:v>
      </x:c>
    </x:row>
    <x:row r="6831">
      <x:c r="A6831" t="str">
        <x:v>DEV-01139</x:v>
      </x:c>
      <x:c r="B6831" s="28" t="n">
        <x:v>46082</x:v>
      </x:c>
      <x:c r="C6831" t="n">
        <x:v>75.2</x:v>
      </x:c>
      <x:c r="D6831" t="n">
        <x:v>435</x:v>
      </x:c>
      <x:c r="E6831" t="n">
        <x:v>28</x:v>
      </x:c>
      <x:c r="F6831" t="n">
        <x:v>0</x:v>
      </x:c>
      <x:c r="G6831" t="n">
        <x:v>43</x:v>
      </x:c>
      <x:c r="H6831" t="n">
        <x:v>0</x:v>
      </x:c>
      <x:c r="I6831" t="n">
        <x:v>6</x:v>
      </x:c>
      <x:c r="J6831" t="n">
        <x:v>0</x:v>
      </x:c>
      <x:c r="K6831" t="n">
        <x:v>0</x:v>
      </x:c>
      <x:c r="L6831" t="n">
        <x:v>100</x:v>
      </x:c>
      <x:c r="M6831" t="n">
        <x:v>11.6</x:v>
      </x:c>
      <x:c r="N6831" t="n">
        <x:v>14.2</x:v>
      </x:c>
    </x:row>
    <x:row r="6832">
      <x:c r="A6832" t="str">
        <x:v>DEV-01139</x:v>
      </x:c>
      <x:c r="B6832" s="28" t="n">
        <x:v>46113</x:v>
      </x:c>
      <x:c r="C6832" t="n">
        <x:v>71.6</x:v>
      </x:c>
      <x:c r="D6832" t="n">
        <x:v>407.3</x:v>
      </x:c>
      <x:c r="E6832" t="n">
        <x:v>24</x:v>
      </x:c>
      <x:c r="F6832" t="n">
        <x:v>4</x:v>
      </x:c>
      <x:c r="G6832" t="n">
        <x:v>36</x:v>
      </x:c>
      <x:c r="H6832" t="n">
        <x:v>0</x:v>
      </x:c>
      <x:c r="I6832" t="n">
        <x:v>5</x:v>
      </x:c>
      <x:c r="J6832" t="n">
        <x:v>0.43</x:v>
      </x:c>
      <x:c r="K6832" t="n">
        <x:v>0</x:v>
      </x:c>
      <x:c r="L6832" t="n">
        <x:v>98.4</x:v>
      </x:c>
      <x:c r="M6832" t="n">
        <x:v>6.2</x:v>
      </x:c>
      <x:c r="N6832" t="n">
        <x:v>19.5</x:v>
      </x:c>
    </x:row>
    <x:row r="6833">
      <x:c r="A6833" t="str">
        <x:v>DEV-01139</x:v>
      </x:c>
      <x:c r="B6833" s="28" t="n">
        <x:v>46143</x:v>
      </x:c>
      <x:c r="C6833" t="n">
        <x:v>76.9</x:v>
      </x:c>
      <x:c r="D6833" t="n">
        <x:v>486</x:v>
      </x:c>
      <x:c r="E6833" t="n">
        <x:v>31</x:v>
      </x:c>
      <x:c r="F6833" t="n">
        <x:v>2</x:v>
      </x:c>
      <x:c r="G6833" t="n">
        <x:v>36</x:v>
      </x:c>
      <x:c r="H6833" t="n">
        <x:v>0</x:v>
      </x:c>
      <x:c r="I6833" t="n">
        <x:v>2</x:v>
      </x:c>
      <x:c r="J6833" t="n">
        <x:v>0.71</x:v>
      </x:c>
      <x:c r="K6833" t="n">
        <x:v>1</x:v>
      </x:c>
      <x:c r="L6833" t="n">
        <x:v>92</x:v>
      </x:c>
      <x:c r="M6833" t="n">
        <x:v>4</x:v>
      </x:c>
      <x:c r="N6833" t="n">
        <x:v>17.3</x:v>
      </x:c>
    </x:row>
    <x:row r="6834">
      <x:c r="A6834" t="str">
        <x:v>DEV-01139</x:v>
      </x:c>
      <x:c r="B6834" s="28" t="n">
        <x:v>46174</x:v>
      </x:c>
      <x:c r="C6834" t="n">
        <x:v>64</x:v>
      </x:c>
      <x:c r="D6834" t="n">
        <x:v>462.9</x:v>
      </x:c>
      <x:c r="E6834" t="n">
        <x:v>19</x:v>
      </x:c>
      <x:c r="F6834" t="n">
        <x:v>2</x:v>
      </x:c>
      <x:c r="G6834" t="n">
        <x:v>39</x:v>
      </x:c>
      <x:c r="H6834" t="n">
        <x:v>0</x:v>
      </x:c>
      <x:c r="I6834" t="n">
        <x:v>1</x:v>
      </x:c>
      <x:c r="J6834" t="n">
        <x:v>0.46</x:v>
      </x:c>
      <x:c r="K6834" t="n">
        <x:v>0</x:v>
      </x:c>
      <x:c r="L6834" t="n">
        <x:v>92.3</x:v>
      </x:c>
      <x:c r="M6834" t="n">
        <x:v>0</x:v>
      </x:c>
      <x:c r="N6834" t="n">
        <x:v>5.8</x:v>
      </x:c>
    </x:row>
    <x:row r="6835">
      <x:c r="A6835" t="str">
        <x:v>DEV-01139</x:v>
      </x:c>
      <x:c r="B6835" s="28" t="n">
        <x:v>46204</x:v>
      </x:c>
      <x:c r="C6835" t="n">
        <x:v>72.8</x:v>
      </x:c>
      <x:c r="D6835" t="n">
        <x:v>462.7</x:v>
      </x:c>
      <x:c r="E6835" t="n">
        <x:v>22</x:v>
      </x:c>
      <x:c r="F6835" t="n">
        <x:v>0</x:v>
      </x:c>
      <x:c r="G6835" t="n">
        <x:v>39</x:v>
      </x:c>
      <x:c r="H6835" t="n">
        <x:v>0</x:v>
      </x:c>
      <x:c r="I6835" t="n">
        <x:v>2</x:v>
      </x:c>
      <x:c r="J6835" t="n">
        <x:v>0</x:v>
      </x:c>
      <x:c r="K6835" t="n">
        <x:v>0</x:v>
      </x:c>
      <x:c r="L6835" t="n">
        <x:v>97.5</x:v>
      </x:c>
      <x:c r="M6835" t="n">
        <x:v>2.5</x:v>
      </x:c>
      <x:c r="N6835" t="n">
        <x:v>10.1</x:v>
      </x:c>
    </x:row>
    <x:row r="6836">
      <x:c r="A6836" t="str">
        <x:v>DEV-01140</x:v>
      </x:c>
      <x:c r="B6836" s="28" t="n">
        <x:v>46054</x:v>
      </x:c>
      <x:c r="C6836" t="n">
        <x:v>86</x:v>
      </x:c>
      <x:c r="D6836" t="n">
        <x:v>585.1</x:v>
      </x:c>
      <x:c r="E6836" t="n">
        <x:v>22</x:v>
      </x:c>
      <x:c r="F6836" t="n">
        <x:v>0</x:v>
      </x:c>
      <x:c r="G6836" t="n">
        <x:v>42</x:v>
      </x:c>
      <x:c r="H6836" t="n">
        <x:v>1</x:v>
      </x:c>
      <x:c r="I6836" t="n">
        <x:v>3</x:v>
      </x:c>
      <x:c r="J6836" t="n">
        <x:v>0.96</x:v>
      </x:c>
      <x:c r="K6836" t="n">
        <x:v>0</x:v>
      </x:c>
      <x:c r="L6836" t="n">
        <x:v>92.9</x:v>
      </x:c>
      <x:c r="M6836" t="n">
        <x:v>7.3</x:v>
      </x:c>
      <x:c r="N6836" t="n">
        <x:v>12.9</x:v>
      </x:c>
    </x:row>
    <x:row r="6837">
      <x:c r="A6837" t="str">
        <x:v>DEV-01140</x:v>
      </x:c>
      <x:c r="B6837" s="28" t="n">
        <x:v>46082</x:v>
      </x:c>
      <x:c r="C6837" t="n">
        <x:v>80.4</x:v>
      </x:c>
      <x:c r="D6837" t="n">
        <x:v>521.5</x:v>
      </x:c>
      <x:c r="E6837" t="n">
        <x:v>22</x:v>
      </x:c>
      <x:c r="F6837" t="n">
        <x:v>0</x:v>
      </x:c>
      <x:c r="G6837" t="n">
        <x:v>44</x:v>
      </x:c>
      <x:c r="H6837" t="n">
        <x:v>0</x:v>
      </x:c>
      <x:c r="I6837" t="n">
        <x:v>0</x:v>
      </x:c>
      <x:c r="J6837" t="n">
        <x:v>0</x:v>
      </x:c>
      <x:c r="K6837" t="n">
        <x:v>0</x:v>
      </x:c>
      <x:c r="L6837" t="n">
        <x:v>91.5</x:v>
      </x:c>
      <x:c r="M6837" t="n">
        <x:v>0.6</x:v>
      </x:c>
      <x:c r="N6837" t="n">
        <x:v>7</x:v>
      </x:c>
    </x:row>
    <x:row r="6838">
      <x:c r="A6838" t="str">
        <x:v>DEV-01140</x:v>
      </x:c>
      <x:c r="B6838" s="28" t="n">
        <x:v>46113</x:v>
      </x:c>
      <x:c r="C6838" t="n">
        <x:v>73</x:v>
      </x:c>
      <x:c r="D6838" t="n">
        <x:v>438.3</x:v>
      </x:c>
      <x:c r="E6838" t="n">
        <x:v>24</x:v>
      </x:c>
      <x:c r="F6838" t="n">
        <x:v>0</x:v>
      </x:c>
      <x:c r="G6838" t="n">
        <x:v>35</x:v>
      </x:c>
      <x:c r="H6838" t="n">
        <x:v>0</x:v>
      </x:c>
      <x:c r="I6838" t="n">
        <x:v>3</x:v>
      </x:c>
      <x:c r="J6838" t="n">
        <x:v>0.17</x:v>
      </x:c>
      <x:c r="K6838" t="n">
        <x:v>1</x:v>
      </x:c>
      <x:c r="L6838" t="n">
        <x:v>96.2</x:v>
      </x:c>
      <x:c r="M6838" t="n">
        <x:v>11.3</x:v>
      </x:c>
      <x:c r="N6838" t="n">
        <x:v>13</x:v>
      </x:c>
    </x:row>
    <x:row r="6839">
      <x:c r="A6839" t="str">
        <x:v>DEV-01140</x:v>
      </x:c>
      <x:c r="B6839" s="28" t="n">
        <x:v>46143</x:v>
      </x:c>
      <x:c r="C6839" t="n">
        <x:v>65.6</x:v>
      </x:c>
      <x:c r="D6839" t="n">
        <x:v>406.8</x:v>
      </x:c>
      <x:c r="E6839" t="n">
        <x:v>15</x:v>
      </x:c>
      <x:c r="F6839" t="n">
        <x:v>0</x:v>
      </x:c>
      <x:c r="G6839" t="n">
        <x:v>40</x:v>
      </x:c>
      <x:c r="H6839" t="n">
        <x:v>0</x:v>
      </x:c>
      <x:c r="I6839" t="n">
        <x:v>0</x:v>
      </x:c>
      <x:c r="J6839" t="n">
        <x:v>0.04</x:v>
      </x:c>
      <x:c r="K6839" t="n">
        <x:v>0</x:v>
      </x:c>
      <x:c r="L6839" t="n">
        <x:v>95.9</x:v>
      </x:c>
      <x:c r="M6839" t="n">
        <x:v>7.3</x:v>
      </x:c>
      <x:c r="N6839" t="n">
        <x:v>5.8</x:v>
      </x:c>
    </x:row>
    <x:row r="6840">
      <x:c r="A6840" t="str">
        <x:v>DEV-01140</x:v>
      </x:c>
      <x:c r="B6840" s="28" t="n">
        <x:v>46174</x:v>
      </x:c>
      <x:c r="C6840" t="n">
        <x:v>73.4</x:v>
      </x:c>
      <x:c r="D6840" t="n">
        <x:v>486.7</x:v>
      </x:c>
      <x:c r="E6840" t="n">
        <x:v>16</x:v>
      </x:c>
      <x:c r="F6840" t="n">
        <x:v>0</x:v>
      </x:c>
      <x:c r="G6840" t="n">
        <x:v>33</x:v>
      </x:c>
      <x:c r="H6840" t="n">
        <x:v>0</x:v>
      </x:c>
      <x:c r="I6840" t="n">
        <x:v>3</x:v>
      </x:c>
      <x:c r="J6840" t="n">
        <x:v>0</x:v>
      </x:c>
      <x:c r="K6840" t="n">
        <x:v>1</x:v>
      </x:c>
      <x:c r="L6840" t="n">
        <x:v>95.7</x:v>
      </x:c>
      <x:c r="M6840" t="n">
        <x:v>0</x:v>
      </x:c>
      <x:c r="N6840" t="n">
        <x:v>22.8</x:v>
      </x:c>
    </x:row>
    <x:row r="6841">
      <x:c r="A6841" t="str">
        <x:v>DEV-01140</x:v>
      </x:c>
      <x:c r="B6841" s="28" t="n">
        <x:v>46204</x:v>
      </x:c>
      <x:c r="C6841" t="n">
        <x:v>41.4</x:v>
      </x:c>
      <x:c r="D6841" t="n">
        <x:v>260.4</x:v>
      </x:c>
      <x:c r="E6841" t="n">
        <x:v>15</x:v>
      </x:c>
      <x:c r="F6841" t="n">
        <x:v>1</x:v>
      </x:c>
      <x:c r="G6841" t="n">
        <x:v>21</x:v>
      </x:c>
      <x:c r="H6841" t="n">
        <x:v>1</x:v>
      </x:c>
      <x:c r="I6841" t="n">
        <x:v>0</x:v>
      </x:c>
      <x:c r="J6841" t="n">
        <x:v>0</x:v>
      </x:c>
      <x:c r="K6841" t="n">
        <x:v>0</x:v>
      </x:c>
      <x:c r="L6841" t="n">
        <x:v>98.8</x:v>
      </x:c>
      <x:c r="M6841" t="n">
        <x:v>4.6</x:v>
      </x:c>
      <x:c r="N6841" t="n">
        <x:v>7.9</x:v>
      </x:c>
    </x:row>
    <x:row r="6842">
      <x:c r="A6842" t="str">
        <x:v>DEV-01141</x:v>
      </x:c>
      <x:c r="B6842" s="28" t="n">
        <x:v>46054</x:v>
      </x:c>
      <x:c r="C6842" t="n">
        <x:v>58.6</x:v>
      </x:c>
      <x:c r="D6842" t="n">
        <x:v>423.2</x:v>
      </x:c>
      <x:c r="E6842" t="n">
        <x:v>32</x:v>
      </x:c>
      <x:c r="F6842" t="n">
        <x:v>4</x:v>
      </x:c>
      <x:c r="G6842" t="n">
        <x:v>38</x:v>
      </x:c>
      <x:c r="H6842" t="n">
        <x:v>3</x:v>
      </x:c>
      <x:c r="I6842" t="n">
        <x:v>1</x:v>
      </x:c>
      <x:c r="J6842" t="n">
        <x:v>1.72</x:v>
      </x:c>
      <x:c r="K6842" t="n">
        <x:v>0</x:v>
      </x:c>
      <x:c r="L6842" t="n">
        <x:v>98.8</x:v>
      </x:c>
      <x:c r="M6842" t="n">
        <x:v>17.7</x:v>
      </x:c>
      <x:c r="N6842" t="n">
        <x:v>17.3</x:v>
      </x:c>
    </x:row>
    <x:row r="6843">
      <x:c r="A6843" t="str">
        <x:v>DEV-01141</x:v>
      </x:c>
      <x:c r="B6843" s="28" t="n">
        <x:v>46082</x:v>
      </x:c>
      <x:c r="C6843" t="n">
        <x:v>50.9</x:v>
      </x:c>
      <x:c r="D6843" t="n">
        <x:v>324.8</x:v>
      </x:c>
      <x:c r="E6843" t="n">
        <x:v>33</x:v>
      </x:c>
      <x:c r="F6843" t="n">
        <x:v>7</x:v>
      </x:c>
      <x:c r="G6843" t="n">
        <x:v>30</x:v>
      </x:c>
      <x:c r="H6843" t="n">
        <x:v>2</x:v>
      </x:c>
      <x:c r="I6843" t="n">
        <x:v>3</x:v>
      </x:c>
      <x:c r="J6843" t="n">
        <x:v>1.17</x:v>
      </x:c>
      <x:c r="K6843" t="n">
        <x:v>2</x:v>
      </x:c>
      <x:c r="L6843" t="n">
        <x:v>93.5</x:v>
      </x:c>
      <x:c r="M6843" t="n">
        <x:v>12.6</x:v>
      </x:c>
      <x:c r="N6843" t="n">
        <x:v>9.8</x:v>
      </x:c>
    </x:row>
    <x:row r="6844">
      <x:c r="A6844" t="str">
        <x:v>DEV-01141</x:v>
      </x:c>
      <x:c r="B6844" s="28" t="n">
        <x:v>46113</x:v>
      </x:c>
      <x:c r="C6844" t="n">
        <x:v>49.2</x:v>
      </x:c>
      <x:c r="D6844" t="n">
        <x:v>336.6</x:v>
      </x:c>
      <x:c r="E6844" t="n">
        <x:v>20</x:v>
      </x:c>
      <x:c r="F6844" t="n">
        <x:v>3</x:v>
      </x:c>
      <x:c r="G6844" t="n">
        <x:v>18</x:v>
      </x:c>
      <x:c r="H6844" t="n">
        <x:v>1</x:v>
      </x:c>
      <x:c r="I6844" t="n">
        <x:v>4</x:v>
      </x:c>
      <x:c r="J6844" t="n">
        <x:v>2.26</x:v>
      </x:c>
      <x:c r="K6844" t="n">
        <x:v>1</x:v>
      </x:c>
      <x:c r="L6844" t="n">
        <x:v>100</x:v>
      </x:c>
      <x:c r="M6844" t="n">
        <x:v>15.7</x:v>
      </x:c>
      <x:c r="N6844" t="n">
        <x:v>15.6</x:v>
      </x:c>
    </x:row>
    <x:row r="6845">
      <x:c r="A6845" t="str">
        <x:v>DEV-01141</x:v>
      </x:c>
      <x:c r="B6845" s="28" t="n">
        <x:v>46143</x:v>
      </x:c>
      <x:c r="C6845" t="n">
        <x:v>59.4</x:v>
      </x:c>
      <x:c r="D6845" t="n">
        <x:v>343.1</x:v>
      </x:c>
      <x:c r="E6845" t="n">
        <x:v>35</x:v>
      </x:c>
      <x:c r="F6845" t="n">
        <x:v>4</x:v>
      </x:c>
      <x:c r="G6845" t="n">
        <x:v>27</x:v>
      </x:c>
      <x:c r="H6845" t="n">
        <x:v>2</x:v>
      </x:c>
      <x:c r="I6845" t="n">
        <x:v>3</x:v>
      </x:c>
      <x:c r="J6845" t="n">
        <x:v>1.19</x:v>
      </x:c>
      <x:c r="K6845" t="n">
        <x:v>1</x:v>
      </x:c>
      <x:c r="L6845" t="n">
        <x:v>93.9</x:v>
      </x:c>
      <x:c r="M6845" t="n">
        <x:v>13.9</x:v>
      </x:c>
      <x:c r="N6845" t="n">
        <x:v>14.5</x:v>
      </x:c>
    </x:row>
    <x:row r="6846">
      <x:c r="A6846" t="str">
        <x:v>DEV-01141</x:v>
      </x:c>
      <x:c r="B6846" s="28" t="n">
        <x:v>46174</x:v>
      </x:c>
      <x:c r="C6846" t="n">
        <x:v>83.1</x:v>
      </x:c>
      <x:c r="D6846" t="n">
        <x:v>588</x:v>
      </x:c>
      <x:c r="E6846" t="n">
        <x:v>36</x:v>
      </x:c>
      <x:c r="F6846" t="n">
        <x:v>5</x:v>
      </x:c>
      <x:c r="G6846" t="n">
        <x:v>50</x:v>
      </x:c>
      <x:c r="H6846" t="n">
        <x:v>2</x:v>
      </x:c>
      <x:c r="I6846" t="n">
        <x:v>6</x:v>
      </x:c>
      <x:c r="J6846" t="n">
        <x:v>2.15</x:v>
      </x:c>
      <x:c r="K6846" t="n">
        <x:v>2</x:v>
      </x:c>
      <x:c r="L6846" t="n">
        <x:v>91.7</x:v>
      </x:c>
      <x:c r="M6846" t="n">
        <x:v>7</x:v>
      </x:c>
      <x:c r="N6846" t="n">
        <x:v>19.5</x:v>
      </x:c>
    </x:row>
    <x:row r="6847">
      <x:c r="A6847" t="str">
        <x:v>DEV-01141</x:v>
      </x:c>
      <x:c r="B6847" s="28" t="n">
        <x:v>46204</x:v>
      </x:c>
      <x:c r="C6847" t="n">
        <x:v>72.7</x:v>
      </x:c>
      <x:c r="D6847" t="n">
        <x:v>404.7</x:v>
      </x:c>
      <x:c r="E6847" t="n">
        <x:v>32</x:v>
      </x:c>
      <x:c r="F6847" t="n">
        <x:v>2</x:v>
      </x:c>
      <x:c r="G6847" t="n">
        <x:v>31</x:v>
      </x:c>
      <x:c r="H6847" t="n">
        <x:v>1</x:v>
      </x:c>
      <x:c r="I6847" t="n">
        <x:v>5</x:v>
      </x:c>
      <x:c r="J6847" t="n">
        <x:v>2.42</x:v>
      </x:c>
      <x:c r="K6847" t="n">
        <x:v>2</x:v>
      </x:c>
      <x:c r="L6847" t="n">
        <x:v>97</x:v>
      </x:c>
      <x:c r="M6847" t="n">
        <x:v>11.1</x:v>
      </x:c>
      <x:c r="N6847" t="n">
        <x:v>21.6</x:v>
      </x:c>
    </x:row>
    <x:row r="6848">
      <x:c r="A6848" t="str">
        <x:v>DEV-01142</x:v>
      </x:c>
      <x:c r="B6848" s="28" t="n">
        <x:v>46054</x:v>
      </x:c>
      <x:c r="C6848" t="n">
        <x:v>45.5</x:v>
      </x:c>
      <x:c r="D6848" t="n">
        <x:v>315.4</x:v>
      </x:c>
      <x:c r="E6848" t="n">
        <x:v>17</x:v>
      </x:c>
      <x:c r="F6848" t="n">
        <x:v>2</x:v>
      </x:c>
      <x:c r="G6848" t="n">
        <x:v>38</x:v>
      </x:c>
      <x:c r="H6848" t="n">
        <x:v>0</x:v>
      </x:c>
      <x:c r="I6848" t="n">
        <x:v>2</x:v>
      </x:c>
      <x:c r="J6848" t="n">
        <x:v>0.97</x:v>
      </x:c>
      <x:c r="K6848" t="n">
        <x:v>0</x:v>
      </x:c>
      <x:c r="L6848" t="n">
        <x:v>94.7</x:v>
      </x:c>
      <x:c r="M6848" t="n">
        <x:v>0.4</x:v>
      </x:c>
      <x:c r="N6848" t="n">
        <x:v>11.6</x:v>
      </x:c>
    </x:row>
    <x:row r="6849">
      <x:c r="A6849" t="str">
        <x:v>DEV-01142</x:v>
      </x:c>
      <x:c r="B6849" s="28" t="n">
        <x:v>46082</x:v>
      </x:c>
      <x:c r="C6849" t="n">
        <x:v>31.7</x:v>
      </x:c>
      <x:c r="D6849" t="n">
        <x:v>174.4</x:v>
      </x:c>
      <x:c r="E6849" t="n">
        <x:v>14</x:v>
      </x:c>
      <x:c r="F6849" t="n">
        <x:v>0</x:v>
      </x:c>
      <x:c r="G6849" t="n">
        <x:v>16</x:v>
      </x:c>
      <x:c r="H6849" t="n">
        <x:v>1</x:v>
      </x:c>
      <x:c r="I6849" t="n">
        <x:v>2</x:v>
      </x:c>
      <x:c r="J6849" t="n">
        <x:v>0.16</x:v>
      </x:c>
      <x:c r="K6849" t="n">
        <x:v>0</x:v>
      </x:c>
      <x:c r="L6849" t="n">
        <x:v>90.9</x:v>
      </x:c>
      <x:c r="M6849" t="n">
        <x:v>10.9</x:v>
      </x:c>
      <x:c r="N6849" t="n">
        <x:v>7.6</x:v>
      </x:c>
    </x:row>
    <x:row r="6850">
      <x:c r="A6850" t="str">
        <x:v>DEV-01142</x:v>
      </x:c>
      <x:c r="B6850" s="28" t="n">
        <x:v>46113</x:v>
      </x:c>
      <x:c r="C6850" t="n">
        <x:v>43.2</x:v>
      </x:c>
      <x:c r="D6850" t="n">
        <x:v>300.2</x:v>
      </x:c>
      <x:c r="E6850" t="n">
        <x:v>14</x:v>
      </x:c>
      <x:c r="F6850" t="n">
        <x:v>4</x:v>
      </x:c>
      <x:c r="G6850" t="n">
        <x:v>29</x:v>
      </x:c>
      <x:c r="H6850" t="n">
        <x:v>0</x:v>
      </x:c>
      <x:c r="I6850" t="n">
        <x:v>2</x:v>
      </x:c>
      <x:c r="J6850" t="n">
        <x:v>1.15</x:v>
      </x:c>
      <x:c r="K6850" t="n">
        <x:v>0</x:v>
      </x:c>
      <x:c r="L6850" t="n">
        <x:v>99.4</x:v>
      </x:c>
      <x:c r="M6850" t="n">
        <x:v>0</x:v>
      </x:c>
      <x:c r="N6850" t="n">
        <x:v>6.7</x:v>
      </x:c>
    </x:row>
    <x:row r="6851">
      <x:c r="A6851" t="str">
        <x:v>DEV-01142</x:v>
      </x:c>
      <x:c r="B6851" s="28" t="n">
        <x:v>46143</x:v>
      </x:c>
      <x:c r="C6851" t="n">
        <x:v>39.7</x:v>
      </x:c>
      <x:c r="D6851" t="n">
        <x:v>251.1</x:v>
      </x:c>
      <x:c r="E6851" t="n">
        <x:v>7</x:v>
      </x:c>
      <x:c r="F6851" t="n">
        <x:v>0</x:v>
      </x:c>
      <x:c r="G6851" t="n">
        <x:v>22</x:v>
      </x:c>
      <x:c r="H6851" t="n">
        <x:v>0</x:v>
      </x:c>
      <x:c r="I6851" t="n">
        <x:v>0</x:v>
      </x:c>
      <x:c r="J6851" t="n">
        <x:v>0.23</x:v>
      </x:c>
      <x:c r="K6851" t="n">
        <x:v>0</x:v>
      </x:c>
      <x:c r="L6851" t="n">
        <x:v>96.5</x:v>
      </x:c>
      <x:c r="M6851" t="n">
        <x:v>1.9</x:v>
      </x:c>
      <x:c r="N6851" t="n">
        <x:v>6.2</x:v>
      </x:c>
    </x:row>
    <x:row r="6852">
      <x:c r="A6852" t="str">
        <x:v>DEV-01142</x:v>
      </x:c>
      <x:c r="B6852" s="28" t="n">
        <x:v>46174</x:v>
      </x:c>
      <x:c r="C6852" t="n">
        <x:v>52.6</x:v>
      </x:c>
      <x:c r="D6852" t="n">
        <x:v>356.4</x:v>
      </x:c>
      <x:c r="E6852" t="n">
        <x:v>10</x:v>
      </x:c>
      <x:c r="F6852" t="n">
        <x:v>2</x:v>
      </x:c>
      <x:c r="G6852" t="n">
        <x:v>21</x:v>
      </x:c>
      <x:c r="H6852" t="n">
        <x:v>0</x:v>
      </x:c>
      <x:c r="I6852" t="n">
        <x:v>3</x:v>
      </x:c>
      <x:c r="J6852" t="n">
        <x:v>0.19</x:v>
      </x:c>
      <x:c r="K6852" t="n">
        <x:v>0</x:v>
      </x:c>
      <x:c r="L6852" t="n">
        <x:v>95.4</x:v>
      </x:c>
      <x:c r="M6852" t="n">
        <x:v>7.1</x:v>
      </x:c>
      <x:c r="N6852" t="n">
        <x:v>16.4</x:v>
      </x:c>
    </x:row>
    <x:row r="6853">
      <x:c r="A6853" t="str">
        <x:v>DEV-01142</x:v>
      </x:c>
      <x:c r="B6853" s="28" t="n">
        <x:v>46204</x:v>
      </x:c>
      <x:c r="C6853" t="n">
        <x:v>45.9</x:v>
      </x:c>
      <x:c r="D6853" t="n">
        <x:v>275.6</x:v>
      </x:c>
      <x:c r="E6853" t="n">
        <x:v>15</x:v>
      </x:c>
      <x:c r="F6853" t="n">
        <x:v>0</x:v>
      </x:c>
      <x:c r="G6853" t="n">
        <x:v>30</x:v>
      </x:c>
      <x:c r="H6853" t="n">
        <x:v>1</x:v>
      </x:c>
      <x:c r="I6853" t="n">
        <x:v>1</x:v>
      </x:c>
      <x:c r="J6853" t="n">
        <x:v>0.99</x:v>
      </x:c>
      <x:c r="K6853" t="n">
        <x:v>0</x:v>
      </x:c>
      <x:c r="L6853" t="n">
        <x:v>94.6</x:v>
      </x:c>
      <x:c r="M6853" t="n">
        <x:v>0</x:v>
      </x:c>
      <x:c r="N6853" t="n">
        <x:v>13</x:v>
      </x:c>
    </x:row>
    <x:row r="6854">
      <x:c r="A6854" t="str">
        <x:v>DEV-01143</x:v>
      </x:c>
      <x:c r="B6854" s="28" t="n">
        <x:v>46054</x:v>
      </x:c>
      <x:c r="C6854" t="n">
        <x:v>53.2</x:v>
      </x:c>
      <x:c r="D6854" t="n">
        <x:v>334.2</x:v>
      </x:c>
      <x:c r="E6854" t="n">
        <x:v>14</x:v>
      </x:c>
      <x:c r="F6854" t="n">
        <x:v>0</x:v>
      </x:c>
      <x:c r="G6854" t="n">
        <x:v>31</x:v>
      </x:c>
      <x:c r="H6854" t="n">
        <x:v>1</x:v>
      </x:c>
      <x:c r="I6854" t="n">
        <x:v>6</x:v>
      </x:c>
      <x:c r="J6854" t="n">
        <x:v>0.77</x:v>
      </x:c>
      <x:c r="K6854" t="n">
        <x:v>0</x:v>
      </x:c>
      <x:c r="L6854" t="n">
        <x:v>91.4</x:v>
      </x:c>
      <x:c r="M6854" t="n">
        <x:v>1.5</x:v>
      </x:c>
      <x:c r="N6854" t="n">
        <x:v>6.4</x:v>
      </x:c>
    </x:row>
    <x:row r="6855">
      <x:c r="A6855" t="str">
        <x:v>DEV-01143</x:v>
      </x:c>
      <x:c r="B6855" s="28" t="n">
        <x:v>46082</x:v>
      </x:c>
      <x:c r="C6855" t="n">
        <x:v>56.7</x:v>
      </x:c>
      <x:c r="D6855" t="n">
        <x:v>383.1</x:v>
      </x:c>
      <x:c r="E6855" t="n">
        <x:v>11</x:v>
      </x:c>
      <x:c r="F6855" t="n">
        <x:v>3</x:v>
      </x:c>
      <x:c r="G6855" t="n">
        <x:v>27</x:v>
      </x:c>
      <x:c r="H6855" t="n">
        <x:v>0</x:v>
      </x:c>
      <x:c r="I6855" t="n">
        <x:v>4</x:v>
      </x:c>
      <x:c r="J6855" t="n">
        <x:v>0.27</x:v>
      </x:c>
      <x:c r="K6855" t="n">
        <x:v>0</x:v>
      </x:c>
      <x:c r="L6855" t="n">
        <x:v>94.1</x:v>
      </x:c>
      <x:c r="M6855" t="n">
        <x:v>9.7</x:v>
      </x:c>
      <x:c r="N6855" t="n">
        <x:v>13.6</x:v>
      </x:c>
    </x:row>
    <x:row r="6856">
      <x:c r="A6856" t="str">
        <x:v>DEV-01143</x:v>
      </x:c>
      <x:c r="B6856" s="28" t="n">
        <x:v>46113</x:v>
      </x:c>
      <x:c r="C6856" t="n">
        <x:v>45.7</x:v>
      </x:c>
      <x:c r="D6856" t="n">
        <x:v>322.6</x:v>
      </x:c>
      <x:c r="E6856" t="n">
        <x:v>25</x:v>
      </x:c>
      <x:c r="F6856" t="n">
        <x:v>0</x:v>
      </x:c>
      <x:c r="G6856" t="n">
        <x:v>35</x:v>
      </x:c>
      <x:c r="H6856" t="n">
        <x:v>0</x:v>
      </x:c>
      <x:c r="I6856" t="n">
        <x:v>0</x:v>
      </x:c>
      <x:c r="J6856" t="n">
        <x:v>0.06</x:v>
      </x:c>
      <x:c r="K6856" t="n">
        <x:v>0</x:v>
      </x:c>
      <x:c r="L6856" t="n">
        <x:v>98.8</x:v>
      </x:c>
      <x:c r="M6856" t="n">
        <x:v>0.7</x:v>
      </x:c>
      <x:c r="N6856" t="n">
        <x:v>5.6</x:v>
      </x:c>
    </x:row>
    <x:row r="6857">
      <x:c r="A6857" t="str">
        <x:v>DEV-01143</x:v>
      </x:c>
      <x:c r="B6857" s="28" t="n">
        <x:v>46143</x:v>
      </x:c>
      <x:c r="C6857" t="n">
        <x:v>49.2</x:v>
      </x:c>
      <x:c r="D6857" t="n">
        <x:v>343.8</x:v>
      </x:c>
      <x:c r="E6857" t="n">
        <x:v>24</x:v>
      </x:c>
      <x:c r="F6857" t="n">
        <x:v>0</x:v>
      </x:c>
      <x:c r="G6857" t="n">
        <x:v>49</x:v>
      </x:c>
      <x:c r="H6857" t="n">
        <x:v>0</x:v>
      </x:c>
      <x:c r="I6857" t="n">
        <x:v>6</x:v>
      </x:c>
      <x:c r="J6857" t="n">
        <x:v>0</x:v>
      </x:c>
      <x:c r="K6857" t="n">
        <x:v>2</x:v>
      </x:c>
      <x:c r="L6857" t="n">
        <x:v>94.2</x:v>
      </x:c>
      <x:c r="M6857" t="n">
        <x:v>0</x:v>
      </x:c>
      <x:c r="N6857" t="n">
        <x:v>14.5</x:v>
      </x:c>
    </x:row>
    <x:row r="6858">
      <x:c r="A6858" t="str">
        <x:v>DEV-01143</x:v>
      </x:c>
      <x:c r="B6858" s="28" t="n">
        <x:v>46174</x:v>
      </x:c>
      <x:c r="C6858" t="n">
        <x:v>60.2</x:v>
      </x:c>
      <x:c r="D6858" t="n">
        <x:v>355.9</x:v>
      </x:c>
      <x:c r="E6858" t="n">
        <x:v>18</x:v>
      </x:c>
      <x:c r="F6858" t="n">
        <x:v>1</x:v>
      </x:c>
      <x:c r="G6858" t="n">
        <x:v>38</x:v>
      </x:c>
      <x:c r="H6858" t="n">
        <x:v>3</x:v>
      </x:c>
      <x:c r="I6858" t="n">
        <x:v>4</x:v>
      </x:c>
      <x:c r="J6858" t="n">
        <x:v>0.45</x:v>
      </x:c>
      <x:c r="K6858" t="n">
        <x:v>1</x:v>
      </x:c>
      <x:c r="L6858" t="n">
        <x:v>92.6</x:v>
      </x:c>
      <x:c r="M6858" t="n">
        <x:v>0</x:v>
      </x:c>
      <x:c r="N6858" t="n">
        <x:v>6.3</x:v>
      </x:c>
    </x:row>
    <x:row r="6859">
      <x:c r="A6859" t="str">
        <x:v>DEV-01143</x:v>
      </x:c>
      <x:c r="B6859" s="28" t="n">
        <x:v>46204</x:v>
      </x:c>
      <x:c r="C6859" t="n">
        <x:v>66.7</x:v>
      </x:c>
      <x:c r="D6859" t="n">
        <x:v>426</x:v>
      </x:c>
      <x:c r="E6859" t="n">
        <x:v>19</x:v>
      </x:c>
      <x:c r="F6859" t="n">
        <x:v>3</x:v>
      </x:c>
      <x:c r="G6859" t="n">
        <x:v>52</x:v>
      </x:c>
      <x:c r="H6859" t="n">
        <x:v>0</x:v>
      </x:c>
      <x:c r="I6859" t="n">
        <x:v>5</x:v>
      </x:c>
      <x:c r="J6859" t="n">
        <x:v>0.84</x:v>
      </x:c>
      <x:c r="K6859" t="n">
        <x:v>1</x:v>
      </x:c>
      <x:c r="L6859" t="n">
        <x:v>92.1</x:v>
      </x:c>
      <x:c r="M6859" t="n">
        <x:v>6.2</x:v>
      </x:c>
      <x:c r="N6859" t="n">
        <x:v>16</x:v>
      </x:c>
    </x:row>
    <x:row r="6860">
      <x:c r="A6860" t="str">
        <x:v>DEV-01144</x:v>
      </x:c>
      <x:c r="B6860" s="28" t="n">
        <x:v>46054</x:v>
      </x:c>
      <x:c r="C6860" t="n">
        <x:v>91.5</x:v>
      </x:c>
      <x:c r="D6860" t="n">
        <x:v>551.1</x:v>
      </x:c>
      <x:c r="E6860" t="n">
        <x:v>34</x:v>
      </x:c>
      <x:c r="F6860" t="n">
        <x:v>0</x:v>
      </x:c>
      <x:c r="G6860" t="n">
        <x:v>52</x:v>
      </x:c>
      <x:c r="H6860" t="n">
        <x:v>0</x:v>
      </x:c>
      <x:c r="I6860" t="n">
        <x:v>3</x:v>
      </x:c>
      <x:c r="J6860" t="n">
        <x:v>0.29</x:v>
      </x:c>
      <x:c r="K6860" t="n">
        <x:v>0</x:v>
      </x:c>
      <x:c r="L6860" t="n">
        <x:v>94.4</x:v>
      </x:c>
      <x:c r="M6860" t="n">
        <x:v>0</x:v>
      </x:c>
      <x:c r="N6860" t="n">
        <x:v>8.3</x:v>
      </x:c>
    </x:row>
    <x:row r="6861">
      <x:c r="A6861" t="str">
        <x:v>DEV-01144</x:v>
      </x:c>
      <x:c r="B6861" s="28" t="n">
        <x:v>46082</x:v>
      </x:c>
      <x:c r="C6861" t="n">
        <x:v>64.7</x:v>
      </x:c>
      <x:c r="D6861" t="n">
        <x:v>457.3</x:v>
      </x:c>
      <x:c r="E6861" t="n">
        <x:v>25</x:v>
      </x:c>
      <x:c r="F6861" t="n">
        <x:v>1</x:v>
      </x:c>
      <x:c r="G6861" t="n">
        <x:v>49</x:v>
      </x:c>
      <x:c r="H6861" t="n">
        <x:v>0</x:v>
      </x:c>
      <x:c r="I6861" t="n">
        <x:v>3</x:v>
      </x:c>
      <x:c r="J6861" t="n">
        <x:v>0.12</x:v>
      </x:c>
      <x:c r="K6861" t="n">
        <x:v>0</x:v>
      </x:c>
      <x:c r="L6861" t="n">
        <x:v>96.3</x:v>
      </x:c>
      <x:c r="M6861" t="n">
        <x:v>0.7</x:v>
      </x:c>
      <x:c r="N6861" t="n">
        <x:v>9.6</x:v>
      </x:c>
    </x:row>
    <x:row r="6862">
      <x:c r="A6862" t="str">
        <x:v>DEV-01144</x:v>
      </x:c>
      <x:c r="B6862" s="28" t="n">
        <x:v>46113</x:v>
      </x:c>
      <x:c r="C6862" t="n">
        <x:v>90.4</x:v>
      </x:c>
      <x:c r="D6862" t="n">
        <x:v>584.3</x:v>
      </x:c>
      <x:c r="E6862" t="n">
        <x:v>15</x:v>
      </x:c>
      <x:c r="F6862" t="n">
        <x:v>0</x:v>
      </x:c>
      <x:c r="G6862" t="n">
        <x:v>43</x:v>
      </x:c>
      <x:c r="H6862" t="n">
        <x:v>0</x:v>
      </x:c>
      <x:c r="I6862" t="n">
        <x:v>3</x:v>
      </x:c>
      <x:c r="J6862" t="n">
        <x:v>0.83</x:v>
      </x:c>
      <x:c r="K6862" t="n">
        <x:v>1</x:v>
      </x:c>
      <x:c r="L6862" t="n">
        <x:v>93.1</x:v>
      </x:c>
      <x:c r="M6862" t="n">
        <x:v>0</x:v>
      </x:c>
      <x:c r="N6862" t="n">
        <x:v>23.3</x:v>
      </x:c>
    </x:row>
    <x:row r="6863">
      <x:c r="A6863" t="str">
        <x:v>DEV-01144</x:v>
      </x:c>
      <x:c r="B6863" s="28" t="n">
        <x:v>46143</x:v>
      </x:c>
      <x:c r="C6863" t="n">
        <x:v>63.7</x:v>
      </x:c>
      <x:c r="D6863" t="n">
        <x:v>364.6</x:v>
      </x:c>
      <x:c r="E6863" t="n">
        <x:v>26</x:v>
      </x:c>
      <x:c r="F6863" t="n">
        <x:v>2</x:v>
      </x:c>
      <x:c r="G6863" t="n">
        <x:v>38</x:v>
      </x:c>
      <x:c r="H6863" t="n">
        <x:v>1</x:v>
      </x:c>
      <x:c r="I6863" t="n">
        <x:v>3</x:v>
      </x:c>
      <x:c r="J6863" t="n">
        <x:v>0.22</x:v>
      </x:c>
      <x:c r="K6863" t="n">
        <x:v>0</x:v>
      </x:c>
      <x:c r="L6863" t="n">
        <x:v>97.2</x:v>
      </x:c>
      <x:c r="M6863" t="n">
        <x:v>5.9</x:v>
      </x:c>
      <x:c r="N6863" t="n">
        <x:v>13.3</x:v>
      </x:c>
    </x:row>
    <x:row r="6864">
      <x:c r="A6864" t="str">
        <x:v>DEV-01144</x:v>
      </x:c>
      <x:c r="B6864" s="28" t="n">
        <x:v>46174</x:v>
      </x:c>
      <x:c r="C6864" t="n">
        <x:v>98</x:v>
      </x:c>
      <x:c r="D6864" t="n">
        <x:v>702</x:v>
      </x:c>
      <x:c r="E6864" t="n">
        <x:v>26</x:v>
      </x:c>
      <x:c r="F6864" t="n">
        <x:v>1</x:v>
      </x:c>
      <x:c r="G6864" t="n">
        <x:v>53</x:v>
      </x:c>
      <x:c r="H6864" t="n">
        <x:v>0</x:v>
      </x:c>
      <x:c r="I6864" t="n">
        <x:v>3</x:v>
      </x:c>
      <x:c r="J6864" t="n">
        <x:v>0</x:v>
      </x:c>
      <x:c r="K6864" t="n">
        <x:v>1</x:v>
      </x:c>
      <x:c r="L6864" t="n">
        <x:v>97</x:v>
      </x:c>
      <x:c r="M6864" t="n">
        <x:v>9.5</x:v>
      </x:c>
      <x:c r="N6864" t="n">
        <x:v>25.5</x:v>
      </x:c>
    </x:row>
    <x:row r="6865">
      <x:c r="A6865" t="str">
        <x:v>DEV-01144</x:v>
      </x:c>
      <x:c r="B6865" s="28" t="n">
        <x:v>46204</x:v>
      </x:c>
      <x:c r="C6865" t="n">
        <x:v>91.1</x:v>
      </x:c>
      <x:c r="D6865" t="n">
        <x:v>628.1</x:v>
      </x:c>
      <x:c r="E6865" t="n">
        <x:v>32</x:v>
      </x:c>
      <x:c r="F6865" t="n">
        <x:v>2</x:v>
      </x:c>
      <x:c r="G6865" t="n">
        <x:v>45</x:v>
      </x:c>
      <x:c r="H6865" t="n">
        <x:v>0</x:v>
      </x:c>
      <x:c r="I6865" t="n">
        <x:v>5</x:v>
      </x:c>
      <x:c r="J6865" t="n">
        <x:v>0.41</x:v>
      </x:c>
      <x:c r="K6865" t="n">
        <x:v>0</x:v>
      </x:c>
      <x:c r="L6865" t="n">
        <x:v>93.2</x:v>
      </x:c>
      <x:c r="M6865" t="n">
        <x:v>4.1</x:v>
      </x:c>
      <x:c r="N6865" t="n">
        <x:v>26.1</x:v>
      </x:c>
    </x:row>
    <x:row r="6866">
      <x:c r="A6866" t="str">
        <x:v>DEV-01145</x:v>
      </x:c>
      <x:c r="B6866" s="28" t="n">
        <x:v>46054</x:v>
      </x:c>
      <x:c r="C6866" t="n">
        <x:v>87.9</x:v>
      </x:c>
      <x:c r="D6866" t="n">
        <x:v>551.7</x:v>
      </x:c>
      <x:c r="E6866" t="n">
        <x:v>28</x:v>
      </x:c>
      <x:c r="F6866" t="n">
        <x:v>0</x:v>
      </x:c>
      <x:c r="G6866" t="n">
        <x:v>46</x:v>
      </x:c>
      <x:c r="H6866" t="n">
        <x:v>0</x:v>
      </x:c>
      <x:c r="I6866" t="n">
        <x:v>5</x:v>
      </x:c>
      <x:c r="J6866" t="n">
        <x:v>0</x:v>
      </x:c>
      <x:c r="K6866" t="n">
        <x:v>0</x:v>
      </x:c>
      <x:c r="L6866" t="n">
        <x:v>92</x:v>
      </x:c>
      <x:c r="M6866" t="n">
        <x:v>7.2</x:v>
      </x:c>
      <x:c r="N6866" t="n">
        <x:v>26.1</x:v>
      </x:c>
    </x:row>
    <x:row r="6867">
      <x:c r="A6867" t="str">
        <x:v>DEV-01145</x:v>
      </x:c>
      <x:c r="B6867" s="28" t="n">
        <x:v>46082</x:v>
      </x:c>
      <x:c r="C6867" t="n">
        <x:v>95.4</x:v>
      </x:c>
      <x:c r="D6867" t="n">
        <x:v>658.9</x:v>
      </x:c>
      <x:c r="E6867" t="n">
        <x:v>26</x:v>
      </x:c>
      <x:c r="F6867" t="n">
        <x:v>1</x:v>
      </x:c>
      <x:c r="G6867" t="n">
        <x:v>38</x:v>
      </x:c>
      <x:c r="H6867" t="n">
        <x:v>0</x:v>
      </x:c>
      <x:c r="I6867" t="n">
        <x:v>5</x:v>
      </x:c>
      <x:c r="J6867" t="n">
        <x:v>0.33</x:v>
      </x:c>
      <x:c r="K6867" t="n">
        <x:v>0</x:v>
      </x:c>
      <x:c r="L6867" t="n">
        <x:v>89</x:v>
      </x:c>
      <x:c r="M6867" t="n">
        <x:v>1.8</x:v>
      </x:c>
      <x:c r="N6867" t="n">
        <x:v>22.3</x:v>
      </x:c>
    </x:row>
    <x:row r="6868">
      <x:c r="A6868" t="str">
        <x:v>DEV-01145</x:v>
      </x:c>
      <x:c r="B6868" s="28" t="n">
        <x:v>46113</x:v>
      </x:c>
      <x:c r="C6868" t="n">
        <x:v>89.1</x:v>
      </x:c>
      <x:c r="D6868" t="n">
        <x:v>495.5</x:v>
      </x:c>
      <x:c r="E6868" t="n">
        <x:v>29</x:v>
      </x:c>
      <x:c r="F6868" t="n">
        <x:v>0</x:v>
      </x:c>
      <x:c r="G6868" t="n">
        <x:v>47</x:v>
      </x:c>
      <x:c r="H6868" t="n">
        <x:v>1</x:v>
      </x:c>
      <x:c r="I6868" t="n">
        <x:v>6</x:v>
      </x:c>
      <x:c r="J6868" t="n">
        <x:v>0.79</x:v>
      </x:c>
      <x:c r="K6868" t="n">
        <x:v>0</x:v>
      </x:c>
      <x:c r="L6868" t="n">
        <x:v>94.4</x:v>
      </x:c>
      <x:c r="M6868" t="n">
        <x:v>5.2</x:v>
      </x:c>
      <x:c r="N6868" t="n">
        <x:v>13.3</x:v>
      </x:c>
    </x:row>
    <x:row r="6869">
      <x:c r="A6869" t="str">
        <x:v>DEV-01145</x:v>
      </x:c>
      <x:c r="B6869" s="28" t="n">
        <x:v>46143</x:v>
      </x:c>
      <x:c r="C6869" t="n">
        <x:v>77.3</x:v>
      </x:c>
      <x:c r="D6869" t="n">
        <x:v>514.7</x:v>
      </x:c>
      <x:c r="E6869" t="n">
        <x:v>30</x:v>
      </x:c>
      <x:c r="F6869" t="n">
        <x:v>1</x:v>
      </x:c>
      <x:c r="G6869" t="n">
        <x:v>29</x:v>
      </x:c>
      <x:c r="H6869" t="n">
        <x:v>1</x:v>
      </x:c>
      <x:c r="I6869" t="n">
        <x:v>5</x:v>
      </x:c>
      <x:c r="J6869" t="n">
        <x:v>0</x:v>
      </x:c>
      <x:c r="K6869" t="n">
        <x:v>0</x:v>
      </x:c>
      <x:c r="L6869" t="n">
        <x:v>93.9</x:v>
      </x:c>
      <x:c r="M6869" t="n">
        <x:v>0.4</x:v>
      </x:c>
      <x:c r="N6869" t="n">
        <x:v>8.7</x:v>
      </x:c>
    </x:row>
    <x:row r="6870">
      <x:c r="A6870" t="str">
        <x:v>DEV-01145</x:v>
      </x:c>
      <x:c r="B6870" s="28" t="n">
        <x:v>46174</x:v>
      </x:c>
      <x:c r="C6870" t="n">
        <x:v>68.5</x:v>
      </x:c>
      <x:c r="D6870" t="n">
        <x:v>431.1</x:v>
      </x:c>
      <x:c r="E6870" t="n">
        <x:v>26</x:v>
      </x:c>
      <x:c r="F6870" t="n">
        <x:v>3</x:v>
      </x:c>
      <x:c r="G6870" t="n">
        <x:v>35</x:v>
      </x:c>
      <x:c r="H6870" t="n">
        <x:v>1</x:v>
      </x:c>
      <x:c r="I6870" t="n">
        <x:v>3</x:v>
      </x:c>
      <x:c r="J6870" t="n">
        <x:v>0.08</x:v>
      </x:c>
      <x:c r="K6870" t="n">
        <x:v>0</x:v>
      </x:c>
      <x:c r="L6870" t="n">
        <x:v>96.8</x:v>
      </x:c>
      <x:c r="M6870" t="n">
        <x:v>0</x:v>
      </x:c>
      <x:c r="N6870" t="n">
        <x:v>15.1</x:v>
      </x:c>
    </x:row>
    <x:row r="6871">
      <x:c r="A6871" t="str">
        <x:v>DEV-01145</x:v>
      </x:c>
      <x:c r="B6871" s="28" t="n">
        <x:v>46204</x:v>
      </x:c>
      <x:c r="C6871" t="n">
        <x:v>61.1</x:v>
      </x:c>
      <x:c r="D6871" t="n">
        <x:v>383</x:v>
      </x:c>
      <x:c r="E6871" t="n">
        <x:v>30</x:v>
      </x:c>
      <x:c r="F6871" t="n">
        <x:v>0</x:v>
      </x:c>
      <x:c r="G6871" t="n">
        <x:v>32</x:v>
      </x:c>
      <x:c r="H6871" t="n">
        <x:v>0</x:v>
      </x:c>
      <x:c r="I6871" t="n">
        <x:v>4</x:v>
      </x:c>
      <x:c r="J6871" t="n">
        <x:v>0.54</x:v>
      </x:c>
      <x:c r="K6871" t="n">
        <x:v>0</x:v>
      </x:c>
      <x:c r="L6871" t="n">
        <x:v>93.4</x:v>
      </x:c>
      <x:c r="M6871" t="n">
        <x:v>0.6</x:v>
      </x:c>
      <x:c r="N6871" t="n">
        <x:v>7.5</x:v>
      </x:c>
    </x:row>
    <x:row r="6872">
      <x:c r="A6872" t="str">
        <x:v>DEV-01146</x:v>
      </x:c>
      <x:c r="B6872" s="28" t="n">
        <x:v>46054</x:v>
      </x:c>
      <x:c r="C6872" t="n">
        <x:v>52.8</x:v>
      </x:c>
      <x:c r="D6872" t="n">
        <x:v>348.8</x:v>
      </x:c>
      <x:c r="E6872" t="n">
        <x:v>23</x:v>
      </x:c>
      <x:c r="F6872" t="n">
        <x:v>1</x:v>
      </x:c>
      <x:c r="G6872" t="n">
        <x:v>26</x:v>
      </x:c>
      <x:c r="H6872" t="n">
        <x:v>1</x:v>
      </x:c>
      <x:c r="I6872" t="n">
        <x:v>2</x:v>
      </x:c>
      <x:c r="J6872" t="n">
        <x:v>1.35</x:v>
      </x:c>
      <x:c r="K6872" t="n">
        <x:v>3</x:v>
      </x:c>
      <x:c r="L6872" t="n">
        <x:v>89.7</x:v>
      </x:c>
      <x:c r="M6872" t="n">
        <x:v>9.3</x:v>
      </x:c>
      <x:c r="N6872" t="n">
        <x:v>13.2</x:v>
      </x:c>
    </x:row>
    <x:row r="6873">
      <x:c r="A6873" t="str">
        <x:v>DEV-01146</x:v>
      </x:c>
      <x:c r="B6873" s="28" t="n">
        <x:v>46082</x:v>
      </x:c>
      <x:c r="C6873" t="n">
        <x:v>50.3</x:v>
      </x:c>
      <x:c r="D6873" t="n">
        <x:v>361.3</x:v>
      </x:c>
      <x:c r="E6873" t="n">
        <x:v>19</x:v>
      </x:c>
      <x:c r="F6873" t="n">
        <x:v>0</x:v>
      </x:c>
      <x:c r="G6873" t="n">
        <x:v>25</x:v>
      </x:c>
      <x:c r="H6873" t="n">
        <x:v>1</x:v>
      </x:c>
      <x:c r="I6873" t="n">
        <x:v>0</x:v>
      </x:c>
      <x:c r="J6873" t="n">
        <x:v>1.98</x:v>
      </x:c>
      <x:c r="K6873" t="n">
        <x:v>0</x:v>
      </x:c>
      <x:c r="L6873" t="n">
        <x:v>100</x:v>
      </x:c>
      <x:c r="M6873" t="n">
        <x:v>6.1</x:v>
      </x:c>
      <x:c r="N6873" t="n">
        <x:v>13</x:v>
      </x:c>
    </x:row>
    <x:row r="6874">
      <x:c r="A6874" t="str">
        <x:v>DEV-01146</x:v>
      </x:c>
      <x:c r="B6874" s="28" t="n">
        <x:v>46113</x:v>
      </x:c>
      <x:c r="C6874" t="n">
        <x:v>41.2</x:v>
      </x:c>
      <x:c r="D6874" t="n">
        <x:v>255.8</x:v>
      </x:c>
      <x:c r="E6874" t="n">
        <x:v>25</x:v>
      </x:c>
      <x:c r="F6874" t="n">
        <x:v>0</x:v>
      </x:c>
      <x:c r="G6874" t="n">
        <x:v>38</x:v>
      </x:c>
      <x:c r="H6874" t="n">
        <x:v>1</x:v>
      </x:c>
      <x:c r="I6874" t="n">
        <x:v>0</x:v>
      </x:c>
      <x:c r="J6874" t="n">
        <x:v>1.61</x:v>
      </x:c>
      <x:c r="K6874" t="n">
        <x:v>4</x:v>
      </x:c>
      <x:c r="L6874" t="n">
        <x:v>93.5</x:v>
      </x:c>
      <x:c r="M6874" t="n">
        <x:v>2.4</x:v>
      </x:c>
      <x:c r="N6874" t="n">
        <x:v>8.5</x:v>
      </x:c>
    </x:row>
    <x:row r="6875">
      <x:c r="A6875" t="str">
        <x:v>DEV-01146</x:v>
      </x:c>
      <x:c r="B6875" s="28" t="n">
        <x:v>46143</x:v>
      </x:c>
      <x:c r="C6875" t="n">
        <x:v>65.1</x:v>
      </x:c>
      <x:c r="D6875" t="n">
        <x:v>394.1</x:v>
      </x:c>
      <x:c r="E6875" t="n">
        <x:v>20</x:v>
      </x:c>
      <x:c r="F6875" t="n">
        <x:v>3</x:v>
      </x:c>
      <x:c r="G6875" t="n">
        <x:v>31</x:v>
      </x:c>
      <x:c r="H6875" t="n">
        <x:v>2</x:v>
      </x:c>
      <x:c r="I6875" t="n">
        <x:v>2</x:v>
      </x:c>
      <x:c r="J6875" t="n">
        <x:v>1.88</x:v>
      </x:c>
      <x:c r="K6875" t="n">
        <x:v>1</x:v>
      </x:c>
      <x:c r="L6875" t="n">
        <x:v>94</x:v>
      </x:c>
      <x:c r="M6875" t="n">
        <x:v>3.1</x:v>
      </x:c>
      <x:c r="N6875" t="n">
        <x:v>5.6</x:v>
      </x:c>
    </x:row>
    <x:row r="6876">
      <x:c r="A6876" t="str">
        <x:v>DEV-01146</x:v>
      </x:c>
      <x:c r="B6876" s="28" t="n">
        <x:v>46174</x:v>
      </x:c>
      <x:c r="C6876" t="n">
        <x:v>56.2</x:v>
      </x:c>
      <x:c r="D6876" t="n">
        <x:v>324.4</x:v>
      </x:c>
      <x:c r="E6876" t="n">
        <x:v>28</x:v>
      </x:c>
      <x:c r="F6876" t="n">
        <x:v>2</x:v>
      </x:c>
      <x:c r="G6876" t="n">
        <x:v>28</x:v>
      </x:c>
      <x:c r="H6876" t="n">
        <x:v>1</x:v>
      </x:c>
      <x:c r="I6876" t="n">
        <x:v>1</x:v>
      </x:c>
      <x:c r="J6876" t="n">
        <x:v>0.98</x:v>
      </x:c>
      <x:c r="K6876" t="n">
        <x:v>0</x:v>
      </x:c>
      <x:c r="L6876" t="n">
        <x:v>94.7</x:v>
      </x:c>
      <x:c r="M6876" t="n">
        <x:v>9.4</x:v>
      </x:c>
      <x:c r="N6876" t="n">
        <x:v>9.6</x:v>
      </x:c>
    </x:row>
    <x:row r="6877">
      <x:c r="A6877" t="str">
        <x:v>DEV-01146</x:v>
      </x:c>
      <x:c r="B6877" s="28" t="n">
        <x:v>46204</x:v>
      </x:c>
      <x:c r="C6877" t="n">
        <x:v>57.9</x:v>
      </x:c>
      <x:c r="D6877" t="n">
        <x:v>390.4</x:v>
      </x:c>
      <x:c r="E6877" t="n">
        <x:v>17</x:v>
      </x:c>
      <x:c r="F6877" t="n">
        <x:v>3</x:v>
      </x:c>
      <x:c r="G6877" t="n">
        <x:v>47</x:v>
      </x:c>
      <x:c r="H6877" t="n">
        <x:v>2</x:v>
      </x:c>
      <x:c r="I6877" t="n">
        <x:v>0</x:v>
      </x:c>
      <x:c r="J6877" t="n">
        <x:v>1.6</x:v>
      </x:c>
      <x:c r="K6877" t="n">
        <x:v>1</x:v>
      </x:c>
      <x:c r="L6877" t="n">
        <x:v>92.9</x:v>
      </x:c>
      <x:c r="M6877" t="n">
        <x:v>1.6</x:v>
      </x:c>
      <x:c r="N6877" t="n">
        <x:v>8.5</x:v>
      </x:c>
    </x:row>
    <x:row r="6878">
      <x:c r="A6878" t="str">
        <x:v>DEV-01147</x:v>
      </x:c>
      <x:c r="B6878" s="28" t="n">
        <x:v>46054</x:v>
      </x:c>
      <x:c r="C6878" t="n">
        <x:v>74.4</x:v>
      </x:c>
      <x:c r="D6878" t="n">
        <x:v>482</x:v>
      </x:c>
      <x:c r="E6878" t="n">
        <x:v>34</x:v>
      </x:c>
      <x:c r="F6878" t="n">
        <x:v>6</x:v>
      </x:c>
      <x:c r="G6878" t="n">
        <x:v>51</x:v>
      </x:c>
      <x:c r="H6878" t="n">
        <x:v>1</x:v>
      </x:c>
      <x:c r="I6878" t="n">
        <x:v>4</x:v>
      </x:c>
      <x:c r="J6878" t="n">
        <x:v>1.94</x:v>
      </x:c>
      <x:c r="K6878" t="n">
        <x:v>3</x:v>
      </x:c>
      <x:c r="L6878" t="n">
        <x:v>98</x:v>
      </x:c>
      <x:c r="M6878" t="n">
        <x:v>15.9</x:v>
      </x:c>
      <x:c r="N6878" t="n">
        <x:v>18.7</x:v>
      </x:c>
    </x:row>
    <x:row r="6879">
      <x:c r="A6879" t="str">
        <x:v>DEV-01147</x:v>
      </x:c>
      <x:c r="B6879" s="28" t="n">
        <x:v>46082</x:v>
      </x:c>
      <x:c r="C6879" t="n">
        <x:v>90.5</x:v>
      </x:c>
      <x:c r="D6879" t="n">
        <x:v>541</x:v>
      </x:c>
      <x:c r="E6879" t="n">
        <x:v>35</x:v>
      </x:c>
      <x:c r="F6879" t="n">
        <x:v>5</x:v>
      </x:c>
      <x:c r="G6879" t="n">
        <x:v>52</x:v>
      </x:c>
      <x:c r="H6879" t="n">
        <x:v>1</x:v>
      </x:c>
      <x:c r="I6879" t="n">
        <x:v>5</x:v>
      </x:c>
      <x:c r="J6879" t="n">
        <x:v>1.83</x:v>
      </x:c>
      <x:c r="K6879" t="n">
        <x:v>0</x:v>
      </x:c>
      <x:c r="L6879" t="n">
        <x:v>89.8</x:v>
      </x:c>
      <x:c r="M6879" t="n">
        <x:v>11.9</x:v>
      </x:c>
      <x:c r="N6879" t="n">
        <x:v>12.7</x:v>
      </x:c>
    </x:row>
    <x:row r="6880">
      <x:c r="A6880" t="str">
        <x:v>DEV-01147</x:v>
      </x:c>
      <x:c r="B6880" s="28" t="n">
        <x:v>46113</x:v>
      </x:c>
      <x:c r="C6880" t="n">
        <x:v>75.7</x:v>
      </x:c>
      <x:c r="D6880" t="n">
        <x:v>548.3</x:v>
      </x:c>
      <x:c r="E6880" t="n">
        <x:v>29</x:v>
      </x:c>
      <x:c r="F6880" t="n">
        <x:v>7</x:v>
      </x:c>
      <x:c r="G6880" t="n">
        <x:v>25</x:v>
      </x:c>
      <x:c r="H6880" t="n">
        <x:v>2</x:v>
      </x:c>
      <x:c r="I6880" t="n">
        <x:v>5</x:v>
      </x:c>
      <x:c r="J6880" t="n">
        <x:v>1.94</x:v>
      </x:c>
      <x:c r="K6880" t="n">
        <x:v>2</x:v>
      </x:c>
      <x:c r="L6880" t="n">
        <x:v>94.7</x:v>
      </x:c>
      <x:c r="M6880" t="n">
        <x:v>22</x:v>
      </x:c>
      <x:c r="N6880" t="n">
        <x:v>20.8</x:v>
      </x:c>
    </x:row>
    <x:row r="6881">
      <x:c r="A6881" t="str">
        <x:v>DEV-01147</x:v>
      </x:c>
      <x:c r="B6881" s="28" t="n">
        <x:v>46143</x:v>
      </x:c>
      <x:c r="C6881" t="n">
        <x:v>60.3</x:v>
      </x:c>
      <x:c r="D6881" t="n">
        <x:v>410.2</x:v>
      </x:c>
      <x:c r="E6881" t="n">
        <x:v>35</x:v>
      </x:c>
      <x:c r="F6881" t="n">
        <x:v>6</x:v>
      </x:c>
      <x:c r="G6881" t="n">
        <x:v>49</x:v>
      </x:c>
      <x:c r="H6881" t="n">
        <x:v>2</x:v>
      </x:c>
      <x:c r="I6881" t="n">
        <x:v>3</x:v>
      </x:c>
      <x:c r="J6881" t="n">
        <x:v>1.9</x:v>
      </x:c>
      <x:c r="K6881" t="n">
        <x:v>1</x:v>
      </x:c>
      <x:c r="L6881" t="n">
        <x:v>90.7</x:v>
      </x:c>
      <x:c r="M6881" t="n">
        <x:v>11.2</x:v>
      </x:c>
      <x:c r="N6881" t="n">
        <x:v>5.1</x:v>
      </x:c>
    </x:row>
    <x:row r="6882">
      <x:c r="A6882" t="str">
        <x:v>DEV-01147</x:v>
      </x:c>
      <x:c r="B6882" s="28" t="n">
        <x:v>46174</x:v>
      </x:c>
      <x:c r="C6882" t="n">
        <x:v>98</x:v>
      </x:c>
      <x:c r="D6882" t="n">
        <x:v>630.9</x:v>
      </x:c>
      <x:c r="E6882" t="n">
        <x:v>44</x:v>
      </x:c>
      <x:c r="F6882" t="n">
        <x:v>6</x:v>
      </x:c>
      <x:c r="G6882" t="n">
        <x:v>46</x:v>
      </x:c>
      <x:c r="H6882" t="n">
        <x:v>2</x:v>
      </x:c>
      <x:c r="I6882" t="n">
        <x:v>3</x:v>
      </x:c>
      <x:c r="J6882" t="n">
        <x:v>2.53</x:v>
      </x:c>
      <x:c r="K6882" t="n">
        <x:v>0</x:v>
      </x:c>
      <x:c r="L6882" t="n">
        <x:v>95.6</x:v>
      </x:c>
      <x:c r="M6882" t="n">
        <x:v>11.9</x:v>
      </x:c>
      <x:c r="N6882" t="n">
        <x:v>25</x:v>
      </x:c>
    </x:row>
    <x:row r="6883">
      <x:c r="A6883" t="str">
        <x:v>DEV-01147</x:v>
      </x:c>
      <x:c r="B6883" s="28" t="n">
        <x:v>46204</x:v>
      </x:c>
      <x:c r="C6883" t="n">
        <x:v>79.8</x:v>
      </x:c>
      <x:c r="D6883" t="n">
        <x:v>446</x:v>
      </x:c>
      <x:c r="E6883" t="n">
        <x:v>36</x:v>
      </x:c>
      <x:c r="F6883" t="n">
        <x:v>4</x:v>
      </x:c>
      <x:c r="G6883" t="n">
        <x:v>28</x:v>
      </x:c>
      <x:c r="H6883" t="n">
        <x:v>3</x:v>
      </x:c>
      <x:c r="I6883" t="n">
        <x:v>3</x:v>
      </x:c>
      <x:c r="J6883" t="n">
        <x:v>2.07</x:v>
      </x:c>
      <x:c r="K6883" t="n">
        <x:v>1</x:v>
      </x:c>
      <x:c r="L6883" t="n">
        <x:v>97.5</x:v>
      </x:c>
      <x:c r="M6883" t="n">
        <x:v>8.9</x:v>
      </x:c>
      <x:c r="N6883" t="n">
        <x:v>21.1</x:v>
      </x:c>
    </x:row>
    <x:row r="6884">
      <x:c r="A6884" t="str">
        <x:v>DEV-01148</x:v>
      </x:c>
      <x:c r="B6884" s="28" t="n">
        <x:v>46054</x:v>
      </x:c>
      <x:c r="C6884" t="n">
        <x:v>83.7</x:v>
      </x:c>
      <x:c r="D6884" t="n">
        <x:v>505.5</x:v>
      </x:c>
      <x:c r="E6884" t="n">
        <x:v>22</x:v>
      </x:c>
      <x:c r="F6884" t="n">
        <x:v>0</x:v>
      </x:c>
      <x:c r="G6884" t="n">
        <x:v>46</x:v>
      </x:c>
      <x:c r="H6884" t="n">
        <x:v>0</x:v>
      </x:c>
      <x:c r="I6884" t="n">
        <x:v>2</x:v>
      </x:c>
      <x:c r="J6884" t="n">
        <x:v>1.24</x:v>
      </x:c>
      <x:c r="K6884" t="n">
        <x:v>0</x:v>
      </x:c>
      <x:c r="L6884" t="n">
        <x:v>94.6</x:v>
      </x:c>
      <x:c r="M6884" t="n">
        <x:v>4.1</x:v>
      </x:c>
      <x:c r="N6884" t="n">
        <x:v>26.8</x:v>
      </x:c>
    </x:row>
    <x:row r="6885">
      <x:c r="A6885" t="str">
        <x:v>DEV-01148</x:v>
      </x:c>
      <x:c r="B6885" s="28" t="n">
        <x:v>46082</x:v>
      </x:c>
      <x:c r="C6885" t="n">
        <x:v>71.2</x:v>
      </x:c>
      <x:c r="D6885" t="n">
        <x:v>398.1</x:v>
      </x:c>
      <x:c r="E6885" t="n">
        <x:v>20</x:v>
      </x:c>
      <x:c r="F6885" t="n">
        <x:v>0</x:v>
      </x:c>
      <x:c r="G6885" t="n">
        <x:v>26</x:v>
      </x:c>
      <x:c r="H6885" t="n">
        <x:v>1</x:v>
      </x:c>
      <x:c r="I6885" t="n">
        <x:v>3</x:v>
      </x:c>
      <x:c r="J6885" t="n">
        <x:v>0</x:v>
      </x:c>
      <x:c r="K6885" t="n">
        <x:v>0</x:v>
      </x:c>
      <x:c r="L6885" t="n">
        <x:v>95</x:v>
      </x:c>
      <x:c r="M6885" t="n">
        <x:v>4.3</x:v>
      </x:c>
      <x:c r="N6885" t="n">
        <x:v>18.3</x:v>
      </x:c>
    </x:row>
    <x:row r="6886">
      <x:c r="A6886" t="str">
        <x:v>DEV-01148</x:v>
      </x:c>
      <x:c r="B6886" s="28" t="n">
        <x:v>46113</x:v>
      </x:c>
      <x:c r="C6886" t="n">
        <x:v>56.3</x:v>
      </x:c>
      <x:c r="D6886" t="n">
        <x:v>337</x:v>
      </x:c>
      <x:c r="E6886" t="n">
        <x:v>23</x:v>
      </x:c>
      <x:c r="F6886" t="n">
        <x:v>0</x:v>
      </x:c>
      <x:c r="G6886" t="n">
        <x:v>18</x:v>
      </x:c>
      <x:c r="H6886" t="n">
        <x:v>0</x:v>
      </x:c>
      <x:c r="I6886" t="n">
        <x:v>3</x:v>
      </x:c>
      <x:c r="J6886" t="n">
        <x:v>0.95</x:v>
      </x:c>
      <x:c r="K6886" t="n">
        <x:v>0</x:v>
      </x:c>
      <x:c r="L6886" t="n">
        <x:v>92.1</x:v>
      </x:c>
      <x:c r="M6886" t="n">
        <x:v>7.4</x:v>
      </x:c>
      <x:c r="N6886" t="n">
        <x:v>16.8</x:v>
      </x:c>
    </x:row>
    <x:row r="6887">
      <x:c r="A6887" t="str">
        <x:v>DEV-01148</x:v>
      </x:c>
      <x:c r="B6887" s="28" t="n">
        <x:v>46143</x:v>
      </x:c>
      <x:c r="C6887" t="n">
        <x:v>75.4</x:v>
      </x:c>
      <x:c r="D6887" t="n">
        <x:v>477</x:v>
      </x:c>
      <x:c r="E6887" t="n">
        <x:v>11</x:v>
      </x:c>
      <x:c r="F6887" t="n">
        <x:v>1</x:v>
      </x:c>
      <x:c r="G6887" t="n">
        <x:v>43</x:v>
      </x:c>
      <x:c r="H6887" t="n">
        <x:v>0</x:v>
      </x:c>
      <x:c r="I6887" t="n">
        <x:v>1</x:v>
      </x:c>
      <x:c r="J6887" t="n">
        <x:v>0</x:v>
      </x:c>
      <x:c r="K6887" t="n">
        <x:v>0</x:v>
      </x:c>
      <x:c r="L6887" t="n">
        <x:v>97.2</x:v>
      </x:c>
      <x:c r="M6887" t="n">
        <x:v>0</x:v>
      </x:c>
      <x:c r="N6887" t="n">
        <x:v>12.7</x:v>
      </x:c>
    </x:row>
    <x:row r="6888">
      <x:c r="A6888" t="str">
        <x:v>DEV-01148</x:v>
      </x:c>
      <x:c r="B6888" s="28" t="n">
        <x:v>46174</x:v>
      </x:c>
      <x:c r="C6888" t="n">
        <x:v>80.9</x:v>
      </x:c>
      <x:c r="D6888" t="n">
        <x:v>520.3</x:v>
      </x:c>
      <x:c r="E6888" t="n">
        <x:v>25</x:v>
      </x:c>
      <x:c r="F6888" t="n">
        <x:v>0</x:v>
      </x:c>
      <x:c r="G6888" t="n">
        <x:v>32</x:v>
      </x:c>
      <x:c r="H6888" t="n">
        <x:v>0</x:v>
      </x:c>
      <x:c r="I6888" t="n">
        <x:v>3</x:v>
      </x:c>
      <x:c r="J6888" t="n">
        <x:v>0.43</x:v>
      </x:c>
      <x:c r="K6888" t="n">
        <x:v>1</x:v>
      </x:c>
      <x:c r="L6888" t="n">
        <x:v>100</x:v>
      </x:c>
      <x:c r="M6888" t="n">
        <x:v>6.4</x:v>
      </x:c>
      <x:c r="N6888" t="n">
        <x:v>15.8</x:v>
      </x:c>
    </x:row>
    <x:row r="6889">
      <x:c r="A6889" t="str">
        <x:v>DEV-01148</x:v>
      </x:c>
      <x:c r="B6889" s="28" t="n">
        <x:v>46204</x:v>
      </x:c>
      <x:c r="C6889" t="n">
        <x:v>62.2</x:v>
      </x:c>
      <x:c r="D6889" t="n">
        <x:v>401.7</x:v>
      </x:c>
      <x:c r="E6889" t="n">
        <x:v>24</x:v>
      </x:c>
      <x:c r="F6889" t="n">
        <x:v>1</x:v>
      </x:c>
      <x:c r="G6889" t="n">
        <x:v>40</x:v>
      </x:c>
      <x:c r="H6889" t="n">
        <x:v>0</x:v>
      </x:c>
      <x:c r="I6889" t="n">
        <x:v>5</x:v>
      </x:c>
      <x:c r="J6889" t="n">
        <x:v>0.82</x:v>
      </x:c>
      <x:c r="K6889" t="n">
        <x:v>0</x:v>
      </x:c>
      <x:c r="L6889" t="n">
        <x:v>94.8</x:v>
      </x:c>
      <x:c r="M6889" t="n">
        <x:v>5.7</x:v>
      </x:c>
      <x:c r="N6889" t="n">
        <x:v>12.2</x:v>
      </x:c>
    </x:row>
    <x:row r="6890">
      <x:c r="A6890" t="str">
        <x:v>DEV-01149</x:v>
      </x:c>
      <x:c r="B6890" s="28" t="n">
        <x:v>46054</x:v>
      </x:c>
      <x:c r="C6890" t="n">
        <x:v>65.4</x:v>
      </x:c>
      <x:c r="D6890" t="n">
        <x:v>359.2</x:v>
      </x:c>
      <x:c r="E6890" t="n">
        <x:v>33</x:v>
      </x:c>
      <x:c r="F6890" t="n">
        <x:v>6</x:v>
      </x:c>
      <x:c r="G6890" t="n">
        <x:v>32</x:v>
      </x:c>
      <x:c r="H6890" t="n">
        <x:v>2</x:v>
      </x:c>
      <x:c r="I6890" t="n">
        <x:v>3</x:v>
      </x:c>
      <x:c r="J6890" t="n">
        <x:v>1.63</x:v>
      </x:c>
      <x:c r="K6890" t="n">
        <x:v>1</x:v>
      </x:c>
      <x:c r="L6890" t="n">
        <x:v>94.2</x:v>
      </x:c>
      <x:c r="M6890" t="n">
        <x:v>17.1</x:v>
      </x:c>
      <x:c r="N6890" t="n">
        <x:v>9.6</x:v>
      </x:c>
    </x:row>
    <x:row r="6891">
      <x:c r="A6891" t="str">
        <x:v>DEV-01149</x:v>
      </x:c>
      <x:c r="B6891" s="28" t="n">
        <x:v>46082</x:v>
      </x:c>
      <x:c r="C6891" t="n">
        <x:v>54.1</x:v>
      </x:c>
      <x:c r="D6891" t="n">
        <x:v>355.4</x:v>
      </x:c>
      <x:c r="E6891" t="n">
        <x:v>25</x:v>
      </x:c>
      <x:c r="F6891" t="n">
        <x:v>6</x:v>
      </x:c>
      <x:c r="G6891" t="n">
        <x:v>37</x:v>
      </x:c>
      <x:c r="H6891" t="n">
        <x:v>2</x:v>
      </x:c>
      <x:c r="I6891" t="n">
        <x:v>2</x:v>
      </x:c>
      <x:c r="J6891" t="n">
        <x:v>1.57</x:v>
      </x:c>
      <x:c r="K6891" t="n">
        <x:v>0</x:v>
      </x:c>
      <x:c r="L6891" t="n">
        <x:v>94.2</x:v>
      </x:c>
      <x:c r="M6891" t="n">
        <x:v>13.5</x:v>
      </x:c>
      <x:c r="N6891" t="n">
        <x:v>7.4</x:v>
      </x:c>
    </x:row>
    <x:row r="6892">
      <x:c r="A6892" t="str">
        <x:v>DEV-01149</x:v>
      </x:c>
      <x:c r="B6892" s="28" t="n">
        <x:v>46113</x:v>
      </x:c>
      <x:c r="C6892" t="n">
        <x:v>59.4</x:v>
      </x:c>
      <x:c r="D6892" t="n">
        <x:v>360.1</x:v>
      </x:c>
      <x:c r="E6892" t="n">
        <x:v>28</x:v>
      </x:c>
      <x:c r="F6892" t="n">
        <x:v>2</x:v>
      </x:c>
      <x:c r="G6892" t="n">
        <x:v>28</x:v>
      </x:c>
      <x:c r="H6892" t="n">
        <x:v>1</x:v>
      </x:c>
      <x:c r="I6892" t="n">
        <x:v>1</x:v>
      </x:c>
      <x:c r="J6892" t="n">
        <x:v>1.3</x:v>
      </x:c>
      <x:c r="K6892" t="n">
        <x:v>3</x:v>
      </x:c>
      <x:c r="L6892" t="n">
        <x:v>93.9</x:v>
      </x:c>
      <x:c r="M6892" t="n">
        <x:v>11.7</x:v>
      </x:c>
      <x:c r="N6892" t="n">
        <x:v>14.8</x:v>
      </x:c>
    </x:row>
    <x:row r="6893">
      <x:c r="A6893" t="str">
        <x:v>DEV-01149</x:v>
      </x:c>
      <x:c r="B6893" s="28" t="n">
        <x:v>46143</x:v>
      </x:c>
      <x:c r="C6893" t="n">
        <x:v>40.1</x:v>
      </x:c>
      <x:c r="D6893" t="n">
        <x:v>231.7</x:v>
      </x:c>
      <x:c r="E6893" t="n">
        <x:v>14</x:v>
      </x:c>
      <x:c r="F6893" t="n">
        <x:v>5</x:v>
      </x:c>
      <x:c r="G6893" t="n">
        <x:v>39</x:v>
      </x:c>
      <x:c r="H6893" t="n">
        <x:v>1</x:v>
      </x:c>
      <x:c r="I6893" t="n">
        <x:v>1</x:v>
      </x:c>
      <x:c r="J6893" t="n">
        <x:v>0.96</x:v>
      </x:c>
      <x:c r="K6893" t="n">
        <x:v>0</x:v>
      </x:c>
      <x:c r="L6893" t="n">
        <x:v>94.5</x:v>
      </x:c>
      <x:c r="M6893" t="n">
        <x:v>8.9</x:v>
      </x:c>
      <x:c r="N6893" t="n">
        <x:v>4.5</x:v>
      </x:c>
    </x:row>
    <x:row r="6894">
      <x:c r="A6894" t="str">
        <x:v>DEV-01149</x:v>
      </x:c>
      <x:c r="B6894" s="28" t="n">
        <x:v>46174</x:v>
      </x:c>
      <x:c r="C6894" t="n">
        <x:v>59.2</x:v>
      </x:c>
      <x:c r="D6894" t="n">
        <x:v>351.7</x:v>
      </x:c>
      <x:c r="E6894" t="n">
        <x:v>23</x:v>
      </x:c>
      <x:c r="F6894" t="n">
        <x:v>5</x:v>
      </x:c>
      <x:c r="G6894" t="n">
        <x:v>35</x:v>
      </x:c>
      <x:c r="H6894" t="n">
        <x:v>2</x:v>
      </x:c>
      <x:c r="I6894" t="n">
        <x:v>4</x:v>
      </x:c>
      <x:c r="J6894" t="n">
        <x:v>1.52</x:v>
      </x:c>
      <x:c r="K6894" t="n">
        <x:v>2</x:v>
      </x:c>
      <x:c r="L6894" t="n">
        <x:v>90.3</x:v>
      </x:c>
      <x:c r="M6894" t="n">
        <x:v>11.7</x:v>
      </x:c>
      <x:c r="N6894" t="n">
        <x:v>12.3</x:v>
      </x:c>
    </x:row>
    <x:row r="6895">
      <x:c r="A6895" t="str">
        <x:v>DEV-01149</x:v>
      </x:c>
      <x:c r="B6895" s="28" t="n">
        <x:v>46204</x:v>
      </x:c>
      <x:c r="C6895" t="n">
        <x:v>39.1</x:v>
      </x:c>
      <x:c r="D6895" t="n">
        <x:v>217.8</x:v>
      </x:c>
      <x:c r="E6895" t="n">
        <x:v>27</x:v>
      </x:c>
      <x:c r="F6895" t="n">
        <x:v>4</x:v>
      </x:c>
      <x:c r="G6895" t="n">
        <x:v>25</x:v>
      </x:c>
      <x:c r="H6895" t="n">
        <x:v>3</x:v>
      </x:c>
      <x:c r="I6895" t="n">
        <x:v>1</x:v>
      </x:c>
      <x:c r="J6895" t="n">
        <x:v>1.73</x:v>
      </x:c>
      <x:c r="K6895" t="n">
        <x:v>1</x:v>
      </x:c>
      <x:c r="L6895" t="n">
        <x:v>97.6</x:v>
      </x:c>
      <x:c r="M6895" t="n">
        <x:v>12.8</x:v>
      </x:c>
      <x:c r="N6895" t="n">
        <x:v>12.3</x:v>
      </x:c>
    </x:row>
    <x:row r="6896">
      <x:c r="A6896" t="str">
        <x:v>DEV-01150</x:v>
      </x:c>
      <x:c r="B6896" s="28" t="n">
        <x:v>46054</x:v>
      </x:c>
      <x:c r="C6896" t="n">
        <x:v>85.5</x:v>
      </x:c>
      <x:c r="D6896" t="n">
        <x:v>605.8</x:v>
      </x:c>
      <x:c r="E6896" t="n">
        <x:v>44</x:v>
      </x:c>
      <x:c r="F6896" t="n">
        <x:v>6</x:v>
      </x:c>
      <x:c r="G6896" t="n">
        <x:v>49</x:v>
      </x:c>
      <x:c r="H6896" t="n">
        <x:v>2</x:v>
      </x:c>
      <x:c r="I6896" t="n">
        <x:v>3</x:v>
      </x:c>
      <x:c r="J6896" t="n">
        <x:v>2.3</x:v>
      </x:c>
      <x:c r="K6896" t="n">
        <x:v>2</x:v>
      </x:c>
      <x:c r="L6896" t="n">
        <x:v>94.2</x:v>
      </x:c>
      <x:c r="M6896" t="n">
        <x:v>21.4</x:v>
      </x:c>
      <x:c r="N6896" t="n">
        <x:v>19.7</x:v>
      </x:c>
    </x:row>
    <x:row r="6897">
      <x:c r="A6897" t="str">
        <x:v>DEV-01150</x:v>
      </x:c>
      <x:c r="B6897" s="28" t="n">
        <x:v>46082</x:v>
      </x:c>
      <x:c r="C6897" t="n">
        <x:v>61.5</x:v>
      </x:c>
      <x:c r="D6897" t="n">
        <x:v>343.8</x:v>
      </x:c>
      <x:c r="E6897" t="n">
        <x:v>34</x:v>
      </x:c>
      <x:c r="F6897" t="n">
        <x:v>8</x:v>
      </x:c>
      <x:c r="G6897" t="n">
        <x:v>42</x:v>
      </x:c>
      <x:c r="H6897" t="n">
        <x:v>3</x:v>
      </x:c>
      <x:c r="I6897" t="n">
        <x:v>6</x:v>
      </x:c>
      <x:c r="J6897" t="n">
        <x:v>1.85</x:v>
      </x:c>
      <x:c r="K6897" t="n">
        <x:v>3</x:v>
      </x:c>
      <x:c r="L6897" t="n">
        <x:v>91.8</x:v>
      </x:c>
      <x:c r="M6897" t="n">
        <x:v>12.9</x:v>
      </x:c>
      <x:c r="N6897" t="n">
        <x:v>17.5</x:v>
      </x:c>
    </x:row>
    <x:row r="6898">
      <x:c r="A6898" t="str">
        <x:v>DEV-01150</x:v>
      </x:c>
      <x:c r="B6898" s="28" t="n">
        <x:v>46113</x:v>
      </x:c>
      <x:c r="C6898" t="n">
        <x:v>53.3</x:v>
      </x:c>
      <x:c r="D6898" t="n">
        <x:v>379.5</x:v>
      </x:c>
      <x:c r="E6898" t="n">
        <x:v>38</x:v>
      </x:c>
      <x:c r="F6898" t="n">
        <x:v>6</x:v>
      </x:c>
      <x:c r="G6898" t="n">
        <x:v>29</x:v>
      </x:c>
      <x:c r="H6898" t="n">
        <x:v>2</x:v>
      </x:c>
      <x:c r="I6898" t="n">
        <x:v>4</x:v>
      </x:c>
      <x:c r="J6898" t="n">
        <x:v>2.08</x:v>
      </x:c>
      <x:c r="K6898" t="n">
        <x:v>1</x:v>
      </x:c>
      <x:c r="L6898" t="n">
        <x:v>91.1</x:v>
      </x:c>
      <x:c r="M6898" t="n">
        <x:v>11.8</x:v>
      </x:c>
      <x:c r="N6898" t="n">
        <x:v>8.9</x:v>
      </x:c>
    </x:row>
    <x:row r="6899">
      <x:c r="A6899" t="str">
        <x:v>DEV-01150</x:v>
      </x:c>
      <x:c r="B6899" s="28" t="n">
        <x:v>46143</x:v>
      </x:c>
      <x:c r="C6899" t="n">
        <x:v>64.6</x:v>
      </x:c>
      <x:c r="D6899" t="n">
        <x:v>464</x:v>
      </x:c>
      <x:c r="E6899" t="n">
        <x:v>50</x:v>
      </x:c>
      <x:c r="F6899" t="n">
        <x:v>6</x:v>
      </x:c>
      <x:c r="G6899" t="n">
        <x:v>31</x:v>
      </x:c>
      <x:c r="H6899" t="n">
        <x:v>1</x:v>
      </x:c>
      <x:c r="I6899" t="n">
        <x:v>3</x:v>
      </x:c>
      <x:c r="J6899" t="n">
        <x:v>1.88</x:v>
      </x:c>
      <x:c r="K6899" t="n">
        <x:v>3</x:v>
      </x:c>
      <x:c r="L6899" t="n">
        <x:v>97.2</x:v>
      </x:c>
      <x:c r="M6899" t="n">
        <x:v>9.2</x:v>
      </x:c>
      <x:c r="N6899" t="n">
        <x:v>16.7</x:v>
      </x:c>
    </x:row>
    <x:row r="6900">
      <x:c r="A6900" t="str">
        <x:v>DEV-01150</x:v>
      </x:c>
      <x:c r="B6900" s="28" t="n">
        <x:v>46174</x:v>
      </x:c>
      <x:c r="C6900" t="n">
        <x:v>87.9</x:v>
      </x:c>
      <x:c r="D6900" t="n">
        <x:v>620.5</x:v>
      </x:c>
      <x:c r="E6900" t="n">
        <x:v>45</x:v>
      </x:c>
      <x:c r="F6900" t="n">
        <x:v>6</x:v>
      </x:c>
      <x:c r="G6900" t="n">
        <x:v>50</x:v>
      </x:c>
      <x:c r="H6900" t="n">
        <x:v>4</x:v>
      </x:c>
      <x:c r="I6900" t="n">
        <x:v>6</x:v>
      </x:c>
      <x:c r="J6900" t="n">
        <x:v>2.57</x:v>
      </x:c>
      <x:c r="K6900" t="n">
        <x:v>0</x:v>
      </x:c>
      <x:c r="L6900" t="n">
        <x:v>91.8</x:v>
      </x:c>
      <x:c r="M6900" t="n">
        <x:v>22.4</x:v>
      </x:c>
      <x:c r="N6900" t="n">
        <x:v>26.1</x:v>
      </x:c>
    </x:row>
    <x:row r="6901">
      <x:c r="A6901" t="str">
        <x:v>DEV-01150</x:v>
      </x:c>
      <x:c r="B6901" s="28" t="n">
        <x:v>46204</x:v>
      </x:c>
      <x:c r="C6901" t="n">
        <x:v>61.9</x:v>
      </x:c>
      <x:c r="D6901" t="n">
        <x:v>423.2</x:v>
      </x:c>
      <x:c r="E6901" t="n">
        <x:v>39</x:v>
      </x:c>
      <x:c r="F6901" t="n">
        <x:v>4</x:v>
      </x:c>
      <x:c r="G6901" t="n">
        <x:v>31</x:v>
      </x:c>
      <x:c r="H6901" t="n">
        <x:v>0</x:v>
      </x:c>
      <x:c r="I6901" t="n">
        <x:v>4</x:v>
      </x:c>
      <x:c r="J6901" t="n">
        <x:v>1.52</x:v>
      </x:c>
      <x:c r="K6901" t="n">
        <x:v>2</x:v>
      </x:c>
      <x:c r="L6901" t="n">
        <x:v>94</x:v>
      </x:c>
      <x:c r="M6901" t="n">
        <x:v>9.7</x:v>
      </x:c>
      <x:c r="N6901" t="n">
        <x:v>12.2</x:v>
      </x:c>
    </x:row>
    <x:row r="6902">
      <x:c r="A6902" t="str">
        <x:v>DEV-01151</x:v>
      </x:c>
      <x:c r="B6902" s="28" t="n">
        <x:v>46054</x:v>
      </x:c>
      <x:c r="C6902" t="n">
        <x:v>77.9</x:v>
      </x:c>
      <x:c r="D6902" t="n">
        <x:v>512.3</x:v>
      </x:c>
      <x:c r="E6902" t="n">
        <x:v>27</x:v>
      </x:c>
      <x:c r="F6902" t="n">
        <x:v>0</x:v>
      </x:c>
      <x:c r="G6902" t="n">
        <x:v>32</x:v>
      </x:c>
      <x:c r="H6902" t="n">
        <x:v>0</x:v>
      </x:c>
      <x:c r="I6902" t="n">
        <x:v>6</x:v>
      </x:c>
      <x:c r="J6902" t="n">
        <x:v>0.6</x:v>
      </x:c>
      <x:c r="K6902" t="n">
        <x:v>0</x:v>
      </x:c>
      <x:c r="L6902" t="n">
        <x:v>97.1</x:v>
      </x:c>
      <x:c r="M6902" t="n">
        <x:v>16.2</x:v>
      </x:c>
      <x:c r="N6902" t="n">
        <x:v>23.7</x:v>
      </x:c>
    </x:row>
    <x:row r="6903">
      <x:c r="A6903" t="str">
        <x:v>DEV-01151</x:v>
      </x:c>
      <x:c r="B6903" s="28" t="n">
        <x:v>46082</x:v>
      </x:c>
      <x:c r="C6903" t="n">
        <x:v>74.3</x:v>
      </x:c>
      <x:c r="D6903" t="n">
        <x:v>470.6</x:v>
      </x:c>
      <x:c r="E6903" t="n">
        <x:v>20</x:v>
      </x:c>
      <x:c r="F6903" t="n">
        <x:v>3</x:v>
      </x:c>
      <x:c r="G6903" t="n">
        <x:v>37</x:v>
      </x:c>
      <x:c r="H6903" t="n">
        <x:v>0</x:v>
      </x:c>
      <x:c r="I6903" t="n">
        <x:v>5</x:v>
      </x:c>
      <x:c r="J6903" t="n">
        <x:v>0.8</x:v>
      </x:c>
      <x:c r="K6903" t="n">
        <x:v>1</x:v>
      </x:c>
      <x:c r="L6903" t="n">
        <x:v>91</x:v>
      </x:c>
      <x:c r="M6903" t="n">
        <x:v>2.1</x:v>
      </x:c>
      <x:c r="N6903" t="n">
        <x:v>17.9</x:v>
      </x:c>
    </x:row>
    <x:row r="6904">
      <x:c r="A6904" t="str">
        <x:v>DEV-01151</x:v>
      </x:c>
      <x:c r="B6904" s="28" t="n">
        <x:v>46113</x:v>
      </x:c>
      <x:c r="C6904" t="n">
        <x:v>75.1</x:v>
      </x:c>
      <x:c r="D6904" t="n">
        <x:v>471.4</x:v>
      </x:c>
      <x:c r="E6904" t="n">
        <x:v>28</x:v>
      </x:c>
      <x:c r="F6904" t="n">
        <x:v>1</x:v>
      </x:c>
      <x:c r="G6904" t="n">
        <x:v>41</x:v>
      </x:c>
      <x:c r="H6904" t="n">
        <x:v>0</x:v>
      </x:c>
      <x:c r="I6904" t="n">
        <x:v>2</x:v>
      </x:c>
      <x:c r="J6904" t="n">
        <x:v>0.22</x:v>
      </x:c>
      <x:c r="K6904" t="n">
        <x:v>1</x:v>
      </x:c>
      <x:c r="L6904" t="n">
        <x:v>97</x:v>
      </x:c>
      <x:c r="M6904" t="n">
        <x:v>10</x:v>
      </x:c>
      <x:c r="N6904" t="n">
        <x:v>16.5</x:v>
      </x:c>
    </x:row>
    <x:row r="6905">
      <x:c r="A6905" t="str">
        <x:v>DEV-01151</x:v>
      </x:c>
      <x:c r="B6905" s="28" t="n">
        <x:v>46143</x:v>
      </x:c>
      <x:c r="C6905" t="n">
        <x:v>67.1</x:v>
      </x:c>
      <x:c r="D6905" t="n">
        <x:v>371.5</x:v>
      </x:c>
      <x:c r="E6905" t="n">
        <x:v>18</x:v>
      </x:c>
      <x:c r="F6905" t="n">
        <x:v>0</x:v>
      </x:c>
      <x:c r="G6905" t="n">
        <x:v>34</x:v>
      </x:c>
      <x:c r="H6905" t="n">
        <x:v>0</x:v>
      </x:c>
      <x:c r="I6905" t="n">
        <x:v>5</x:v>
      </x:c>
      <x:c r="J6905" t="n">
        <x:v>0.17</x:v>
      </x:c>
      <x:c r="K6905" t="n">
        <x:v>1</x:v>
      </x:c>
      <x:c r="L6905" t="n">
        <x:v>92.6</x:v>
      </x:c>
      <x:c r="M6905" t="n">
        <x:v>11</x:v>
      </x:c>
      <x:c r="N6905" t="n">
        <x:v>9.3</x:v>
      </x:c>
    </x:row>
    <x:row r="6906">
      <x:c r="A6906" t="str">
        <x:v>DEV-01151</x:v>
      </x:c>
      <x:c r="B6906" s="28" t="n">
        <x:v>46174</x:v>
      </x:c>
      <x:c r="C6906" t="n">
        <x:v>83.3</x:v>
      </x:c>
      <x:c r="D6906" t="n">
        <x:v>594.2</x:v>
      </x:c>
      <x:c r="E6906" t="n">
        <x:v>22</x:v>
      </x:c>
      <x:c r="F6906" t="n">
        <x:v>0</x:v>
      </x:c>
      <x:c r="G6906" t="n">
        <x:v>49</x:v>
      </x:c>
      <x:c r="H6906" t="n">
        <x:v>0</x:v>
      </x:c>
      <x:c r="I6906" t="n">
        <x:v>6</x:v>
      </x:c>
      <x:c r="J6906" t="n">
        <x:v>0.62</x:v>
      </x:c>
      <x:c r="K6906" t="n">
        <x:v>0</x:v>
      </x:c>
      <x:c r="L6906" t="n">
        <x:v>90.9</x:v>
      </x:c>
      <x:c r="M6906" t="n">
        <x:v>3.6</x:v>
      </x:c>
      <x:c r="N6906" t="n">
        <x:v>19.3</x:v>
      </x:c>
    </x:row>
    <x:row r="6907">
      <x:c r="A6907" t="str">
        <x:v>DEV-01151</x:v>
      </x:c>
      <x:c r="B6907" s="28" t="n">
        <x:v>46204</x:v>
      </x:c>
      <x:c r="C6907" t="n">
        <x:v>92.7</x:v>
      </x:c>
      <x:c r="D6907" t="n">
        <x:v>549.1</x:v>
      </x:c>
      <x:c r="E6907" t="n">
        <x:v>33</x:v>
      </x:c>
      <x:c r="F6907" t="n">
        <x:v>0</x:v>
      </x:c>
      <x:c r="G6907" t="n">
        <x:v>57</x:v>
      </x:c>
      <x:c r="H6907" t="n">
        <x:v>0</x:v>
      </x:c>
      <x:c r="I6907" t="n">
        <x:v>4</x:v>
      </x:c>
      <x:c r="J6907" t="n">
        <x:v>0</x:v>
      </x:c>
      <x:c r="K6907" t="n">
        <x:v>0</x:v>
      </x:c>
      <x:c r="L6907" t="n">
        <x:v>94.2</x:v>
      </x:c>
      <x:c r="M6907" t="n">
        <x:v>1.4</x:v>
      </x:c>
      <x:c r="N6907" t="n">
        <x:v>16.2</x:v>
      </x:c>
    </x:row>
    <x:row r="6908">
      <x:c r="A6908" t="str">
        <x:v>DEV-01152</x:v>
      </x:c>
      <x:c r="B6908" s="28" t="n">
        <x:v>46054</x:v>
      </x:c>
      <x:c r="C6908" t="n">
        <x:v>48.1</x:v>
      </x:c>
      <x:c r="D6908" t="n">
        <x:v>343.3</x:v>
      </x:c>
      <x:c r="E6908" t="n">
        <x:v>11</x:v>
      </x:c>
      <x:c r="F6908" t="n">
        <x:v>0</x:v>
      </x:c>
      <x:c r="G6908" t="n">
        <x:v>15</x:v>
      </x:c>
      <x:c r="H6908" t="n">
        <x:v>0</x:v>
      </x:c>
      <x:c r="I6908" t="n">
        <x:v>0</x:v>
      </x:c>
      <x:c r="J6908" t="n">
        <x:v>0.4</x:v>
      </x:c>
      <x:c r="K6908" t="n">
        <x:v>0</x:v>
      </x:c>
      <x:c r="L6908" t="n">
        <x:v>99.1</x:v>
      </x:c>
      <x:c r="M6908" t="n">
        <x:v>10.6</x:v>
      </x:c>
      <x:c r="N6908" t="n">
        <x:v>7.7</x:v>
      </x:c>
    </x:row>
    <x:row r="6909">
      <x:c r="A6909" t="str">
        <x:v>DEV-01152</x:v>
      </x:c>
      <x:c r="B6909" s="28" t="n">
        <x:v>46082</x:v>
      </x:c>
      <x:c r="C6909" t="n">
        <x:v>81.5</x:v>
      </x:c>
      <x:c r="D6909" t="n">
        <x:v>555.9</x:v>
      </x:c>
      <x:c r="E6909" t="n">
        <x:v>30</x:v>
      </x:c>
      <x:c r="F6909" t="n">
        <x:v>3</x:v>
      </x:c>
      <x:c r="G6909" t="n">
        <x:v>36</x:v>
      </x:c>
      <x:c r="H6909" t="n">
        <x:v>1</x:v>
      </x:c>
      <x:c r="I6909" t="n">
        <x:v>2</x:v>
      </x:c>
      <x:c r="J6909" t="n">
        <x:v>0.12</x:v>
      </x:c>
      <x:c r="K6909" t="n">
        <x:v>0</x:v>
      </x:c>
      <x:c r="L6909" t="n">
        <x:v>99.2</x:v>
      </x:c>
      <x:c r="M6909" t="n">
        <x:v>5.3</x:v>
      </x:c>
      <x:c r="N6909" t="n">
        <x:v>15</x:v>
      </x:c>
    </x:row>
    <x:row r="6910">
      <x:c r="A6910" t="str">
        <x:v>DEV-01152</x:v>
      </x:c>
      <x:c r="B6910" s="28" t="n">
        <x:v>46113</x:v>
      </x:c>
      <x:c r="C6910" t="n">
        <x:v>64.1</x:v>
      </x:c>
      <x:c r="D6910" t="n">
        <x:v>366.4</x:v>
      </x:c>
      <x:c r="E6910" t="n">
        <x:v>3</x:v>
      </x:c>
      <x:c r="F6910" t="n">
        <x:v>1</x:v>
      </x:c>
      <x:c r="G6910" t="n">
        <x:v>35</x:v>
      </x:c>
      <x:c r="H6910" t="n">
        <x:v>0</x:v>
      </x:c>
      <x:c r="I6910" t="n">
        <x:v>3</x:v>
      </x:c>
      <x:c r="J6910" t="n">
        <x:v>0.78</x:v>
      </x:c>
      <x:c r="K6910" t="n">
        <x:v>0</x:v>
      </x:c>
      <x:c r="L6910" t="n">
        <x:v>94.9</x:v>
      </x:c>
      <x:c r="M6910" t="n">
        <x:v>5.1</x:v>
      </x:c>
      <x:c r="N6910" t="n">
        <x:v>8.9</x:v>
      </x:c>
    </x:row>
    <x:row r="6911">
      <x:c r="A6911" t="str">
        <x:v>DEV-01152</x:v>
      </x:c>
      <x:c r="B6911" s="28" t="n">
        <x:v>46143</x:v>
      </x:c>
      <x:c r="C6911" t="n">
        <x:v>62.5</x:v>
      </x:c>
      <x:c r="D6911" t="n">
        <x:v>447.4</x:v>
      </x:c>
      <x:c r="E6911" t="n">
        <x:v>20</x:v>
      </x:c>
      <x:c r="F6911" t="n">
        <x:v>0</x:v>
      </x:c>
      <x:c r="G6911" t="n">
        <x:v>38</x:v>
      </x:c>
      <x:c r="H6911" t="n">
        <x:v>1</x:v>
      </x:c>
      <x:c r="I6911" t="n">
        <x:v>3</x:v>
      </x:c>
      <x:c r="J6911" t="n">
        <x:v>1.59</x:v>
      </x:c>
      <x:c r="K6911" t="n">
        <x:v>1</x:v>
      </x:c>
      <x:c r="L6911" t="n">
        <x:v>93.5</x:v>
      </x:c>
      <x:c r="M6911" t="n">
        <x:v>8.7</x:v>
      </x:c>
      <x:c r="N6911" t="n">
        <x:v>12.6</x:v>
      </x:c>
    </x:row>
    <x:row r="6912">
      <x:c r="A6912" t="str">
        <x:v>DEV-01152</x:v>
      </x:c>
      <x:c r="B6912" s="28" t="n">
        <x:v>46174</x:v>
      </x:c>
      <x:c r="C6912" t="n">
        <x:v>50.3</x:v>
      </x:c>
      <x:c r="D6912" t="n">
        <x:v>305.7</x:v>
      </x:c>
      <x:c r="E6912" t="n">
        <x:v>8</x:v>
      </x:c>
      <x:c r="F6912" t="n">
        <x:v>3</x:v>
      </x:c>
      <x:c r="G6912" t="n">
        <x:v>38</x:v>
      </x:c>
      <x:c r="H6912" t="n">
        <x:v>0</x:v>
      </x:c>
      <x:c r="I6912" t="n">
        <x:v>2</x:v>
      </x:c>
      <x:c r="J6912" t="n">
        <x:v>0</x:v>
      </x:c>
      <x:c r="K6912" t="n">
        <x:v>1</x:v>
      </x:c>
      <x:c r="L6912" t="n">
        <x:v>95.8</x:v>
      </x:c>
      <x:c r="M6912" t="n">
        <x:v>0</x:v>
      </x:c>
      <x:c r="N6912" t="n">
        <x:v>4.7</x:v>
      </x:c>
    </x:row>
    <x:row r="6913">
      <x:c r="A6913" t="str">
        <x:v>DEV-01152</x:v>
      </x:c>
      <x:c r="B6913" s="28" t="n">
        <x:v>46204</x:v>
      </x:c>
      <x:c r="C6913" t="n">
        <x:v>70.1</x:v>
      </x:c>
      <x:c r="D6913" t="n">
        <x:v>466</x:v>
      </x:c>
      <x:c r="E6913" t="n">
        <x:v>17</x:v>
      </x:c>
      <x:c r="F6913" t="n">
        <x:v>0</x:v>
      </x:c>
      <x:c r="G6913" t="n">
        <x:v>30</x:v>
      </x:c>
      <x:c r="H6913" t="n">
        <x:v>1</x:v>
      </x:c>
      <x:c r="I6913" t="n">
        <x:v>3</x:v>
      </x:c>
      <x:c r="J6913" t="n">
        <x:v>0.48</x:v>
      </x:c>
      <x:c r="K6913" t="n">
        <x:v>0</x:v>
      </x:c>
      <x:c r="L6913" t="n">
        <x:v>95.6</x:v>
      </x:c>
      <x:c r="M6913" t="n">
        <x:v>0</x:v>
      </x:c>
      <x:c r="N6913" t="n">
        <x:v>18.5</x:v>
      </x:c>
    </x:row>
    <x:row r="6914">
      <x:c r="A6914" t="str">
        <x:v>DEV-01153</x:v>
      </x:c>
      <x:c r="B6914" s="28" t="n">
        <x:v>46054</x:v>
      </x:c>
      <x:c r="C6914" t="n">
        <x:v>55.7</x:v>
      </x:c>
      <x:c r="D6914" t="n">
        <x:v>335.5</x:v>
      </x:c>
      <x:c r="E6914" t="n">
        <x:v>11</x:v>
      </x:c>
      <x:c r="F6914" t="n">
        <x:v>3</x:v>
      </x:c>
      <x:c r="G6914" t="n">
        <x:v>22</x:v>
      </x:c>
      <x:c r="H6914" t="n">
        <x:v>0</x:v>
      </x:c>
      <x:c r="I6914" t="n">
        <x:v>3</x:v>
      </x:c>
      <x:c r="J6914" t="n">
        <x:v>0.23</x:v>
      </x:c>
      <x:c r="K6914" t="n">
        <x:v>1</x:v>
      </x:c>
      <x:c r="L6914" t="n">
        <x:v>97.2</x:v>
      </x:c>
      <x:c r="M6914" t="n">
        <x:v>1.6</x:v>
      </x:c>
      <x:c r="N6914" t="n">
        <x:v>4.7</x:v>
      </x:c>
    </x:row>
    <x:row r="6915">
      <x:c r="A6915" t="str">
        <x:v>DEV-01153</x:v>
      </x:c>
      <x:c r="B6915" s="28" t="n">
        <x:v>46082</x:v>
      </x:c>
      <x:c r="C6915" t="n">
        <x:v>63.5</x:v>
      </x:c>
      <x:c r="D6915" t="n">
        <x:v>427.9</x:v>
      </x:c>
      <x:c r="E6915" t="n">
        <x:v>19</x:v>
      </x:c>
      <x:c r="F6915" t="n">
        <x:v>3</x:v>
      </x:c>
      <x:c r="G6915" t="n">
        <x:v>27</x:v>
      </x:c>
      <x:c r="H6915" t="n">
        <x:v>0</x:v>
      </x:c>
      <x:c r="I6915" t="n">
        <x:v>3</x:v>
      </x:c>
      <x:c r="J6915" t="n">
        <x:v>0.7</x:v>
      </x:c>
      <x:c r="K6915" t="n">
        <x:v>0</x:v>
      </x:c>
      <x:c r="L6915" t="n">
        <x:v>88.6</x:v>
      </x:c>
      <x:c r="M6915" t="n">
        <x:v>2.1</x:v>
      </x:c>
      <x:c r="N6915" t="n">
        <x:v>14</x:v>
      </x:c>
    </x:row>
    <x:row r="6916">
      <x:c r="A6916" t="str">
        <x:v>DEV-01153</x:v>
      </x:c>
      <x:c r="B6916" s="28" t="n">
        <x:v>46113</x:v>
      </x:c>
      <x:c r="C6916" t="n">
        <x:v>54.3</x:v>
      </x:c>
      <x:c r="D6916" t="n">
        <x:v>348.8</x:v>
      </x:c>
      <x:c r="E6916" t="n">
        <x:v>20</x:v>
      </x:c>
      <x:c r="F6916" t="n">
        <x:v>4</x:v>
      </x:c>
      <x:c r="G6916" t="n">
        <x:v>57</x:v>
      </x:c>
      <x:c r="H6916" t="n">
        <x:v>0</x:v>
      </x:c>
      <x:c r="I6916" t="n">
        <x:v>3</x:v>
      </x:c>
      <x:c r="J6916" t="n">
        <x:v>0.73</x:v>
      </x:c>
      <x:c r="K6916" t="n">
        <x:v>0</x:v>
      </x:c>
      <x:c r="L6916" t="n">
        <x:v>91.5</x:v>
      </x:c>
      <x:c r="M6916" t="n">
        <x:v>8.3</x:v>
      </x:c>
      <x:c r="N6916" t="n">
        <x:v>4.9</x:v>
      </x:c>
    </x:row>
    <x:row r="6917">
      <x:c r="A6917" t="str">
        <x:v>DEV-01153</x:v>
      </x:c>
      <x:c r="B6917" s="28" t="n">
        <x:v>46143</x:v>
      </x:c>
      <x:c r="C6917" t="n">
        <x:v>62.9</x:v>
      </x:c>
      <x:c r="D6917" t="n">
        <x:v>450.8</x:v>
      </x:c>
      <x:c r="E6917" t="n">
        <x:v>18</x:v>
      </x:c>
      <x:c r="F6917" t="n">
        <x:v>5</x:v>
      </x:c>
      <x:c r="G6917" t="n">
        <x:v>48</x:v>
      </x:c>
      <x:c r="H6917" t="n">
        <x:v>0</x:v>
      </x:c>
      <x:c r="I6917" t="n">
        <x:v>2</x:v>
      </x:c>
      <x:c r="J6917" t="n">
        <x:v>0.53</x:v>
      </x:c>
      <x:c r="K6917" t="n">
        <x:v>0</x:v>
      </x:c>
      <x:c r="L6917" t="n">
        <x:v>93.3</x:v>
      </x:c>
      <x:c r="M6917" t="n">
        <x:v>6</x:v>
      </x:c>
      <x:c r="N6917" t="n">
        <x:v>7.4</x:v>
      </x:c>
    </x:row>
    <x:row r="6918">
      <x:c r="A6918" t="str">
        <x:v>DEV-01153</x:v>
      </x:c>
      <x:c r="B6918" s="28" t="n">
        <x:v>46174</x:v>
      </x:c>
      <x:c r="C6918" t="n">
        <x:v>57</x:v>
      </x:c>
      <x:c r="D6918" t="n">
        <x:v>338</x:v>
      </x:c>
      <x:c r="E6918" t="n">
        <x:v>12</x:v>
      </x:c>
      <x:c r="F6918" t="n">
        <x:v>0</x:v>
      </x:c>
      <x:c r="G6918" t="n">
        <x:v>35</x:v>
      </x:c>
      <x:c r="H6918" t="n">
        <x:v>0</x:v>
      </x:c>
      <x:c r="I6918" t="n">
        <x:v>1</x:v>
      </x:c>
      <x:c r="J6918" t="n">
        <x:v>0.27</x:v>
      </x:c>
      <x:c r="K6918" t="n">
        <x:v>0</x:v>
      </x:c>
      <x:c r="L6918" t="n">
        <x:v>94.9</x:v>
      </x:c>
      <x:c r="M6918" t="n">
        <x:v>5.3</x:v>
      </x:c>
      <x:c r="N6918" t="n">
        <x:v>10.5</x:v>
      </x:c>
    </x:row>
    <x:row r="6919">
      <x:c r="A6919" t="str">
        <x:v>DEV-01153</x:v>
      </x:c>
      <x:c r="B6919" s="28" t="n">
        <x:v>46204</x:v>
      </x:c>
      <x:c r="C6919" t="n">
        <x:v>55.2</x:v>
      </x:c>
      <x:c r="D6919" t="n">
        <x:v>364</x:v>
      </x:c>
      <x:c r="E6919" t="n">
        <x:v>15</x:v>
      </x:c>
      <x:c r="F6919" t="n">
        <x:v>3</x:v>
      </x:c>
      <x:c r="G6919" t="n">
        <x:v>38</x:v>
      </x:c>
      <x:c r="H6919" t="n">
        <x:v>0</x:v>
      </x:c>
      <x:c r="I6919" t="n">
        <x:v>2</x:v>
      </x:c>
      <x:c r="J6919" t="n">
        <x:v>0</x:v>
      </x:c>
      <x:c r="K6919" t="n">
        <x:v>1</x:v>
      </x:c>
      <x:c r="L6919" t="n">
        <x:v>95.7</x:v>
      </x:c>
      <x:c r="M6919" t="n">
        <x:v>3.8</x:v>
      </x:c>
      <x:c r="N6919" t="n">
        <x:v>16.7</x:v>
      </x:c>
    </x:row>
    <x:row r="6920">
      <x:c r="A6920" t="str">
        <x:v>DEV-01154</x:v>
      </x:c>
      <x:c r="B6920" s="28" t="n">
        <x:v>46054</x:v>
      </x:c>
      <x:c r="C6920" t="n">
        <x:v>42.2</x:v>
      </x:c>
      <x:c r="D6920" t="n">
        <x:v>232.6</x:v>
      </x:c>
      <x:c r="E6920" t="n">
        <x:v>9</x:v>
      </x:c>
      <x:c r="F6920" t="n">
        <x:v>0</x:v>
      </x:c>
      <x:c r="G6920" t="n">
        <x:v>39</x:v>
      </x:c>
      <x:c r="H6920" t="n">
        <x:v>0</x:v>
      </x:c>
      <x:c r="I6920" t="n">
        <x:v>2</x:v>
      </x:c>
      <x:c r="J6920" t="n">
        <x:v>0.48</x:v>
      </x:c>
      <x:c r="K6920" t="n">
        <x:v>1</x:v>
      </x:c>
      <x:c r="L6920" t="n">
        <x:v>94.7</x:v>
      </x:c>
      <x:c r="M6920" t="n">
        <x:v>3.6</x:v>
      </x:c>
      <x:c r="N6920" t="n">
        <x:v>8.1</x:v>
      </x:c>
    </x:row>
    <x:row r="6921">
      <x:c r="A6921" t="str">
        <x:v>DEV-01154</x:v>
      </x:c>
      <x:c r="B6921" s="28" t="n">
        <x:v>46082</x:v>
      </x:c>
      <x:c r="C6921" t="n">
        <x:v>38.7</x:v>
      </x:c>
      <x:c r="D6921" t="n">
        <x:v>240</x:v>
      </x:c>
      <x:c r="E6921" t="n">
        <x:v>13</x:v>
      </x:c>
      <x:c r="F6921" t="n">
        <x:v>0</x:v>
      </x:c>
      <x:c r="G6921" t="n">
        <x:v>30</x:v>
      </x:c>
      <x:c r="H6921" t="n">
        <x:v>1</x:v>
      </x:c>
      <x:c r="I6921" t="n">
        <x:v>3</x:v>
      </x:c>
      <x:c r="J6921" t="n">
        <x:v>0</x:v>
      </x:c>
      <x:c r="K6921" t="n">
        <x:v>0</x:v>
      </x:c>
      <x:c r="L6921" t="n">
        <x:v>90.8</x:v>
      </x:c>
      <x:c r="M6921" t="n">
        <x:v>2.1</x:v>
      </x:c>
      <x:c r="N6921" t="n">
        <x:v>7.9</x:v>
      </x:c>
    </x:row>
    <x:row r="6922">
      <x:c r="A6922" t="str">
        <x:v>DEV-01154</x:v>
      </x:c>
      <x:c r="B6922" s="28" t="n">
        <x:v>46113</x:v>
      </x:c>
      <x:c r="C6922" t="n">
        <x:v>70.9</x:v>
      </x:c>
      <x:c r="D6922" t="n">
        <x:v>499.9</x:v>
      </x:c>
      <x:c r="E6922" t="n">
        <x:v>21</x:v>
      </x:c>
      <x:c r="F6922" t="n">
        <x:v>0</x:v>
      </x:c>
      <x:c r="G6922" t="n">
        <x:v>49</x:v>
      </x:c>
      <x:c r="H6922" t="n">
        <x:v>0</x:v>
      </x:c>
      <x:c r="I6922" t="n">
        <x:v>5</x:v>
      </x:c>
      <x:c r="J6922" t="n">
        <x:v>0.19</x:v>
      </x:c>
      <x:c r="K6922" t="n">
        <x:v>0</x:v>
      </x:c>
      <x:c r="L6922" t="n">
        <x:v>88.9</x:v>
      </x:c>
      <x:c r="M6922" t="n">
        <x:v>2.7</x:v>
      </x:c>
      <x:c r="N6922" t="n">
        <x:v>6.5</x:v>
      </x:c>
    </x:row>
    <x:row r="6923">
      <x:c r="A6923" t="str">
        <x:v>DEV-01154</x:v>
      </x:c>
      <x:c r="B6923" s="28" t="n">
        <x:v>46143</x:v>
      </x:c>
      <x:c r="C6923" t="n">
        <x:v>55.9</x:v>
      </x:c>
      <x:c r="D6923" t="n">
        <x:v>387.4</x:v>
      </x:c>
      <x:c r="E6923" t="n">
        <x:v>9</x:v>
      </x:c>
      <x:c r="F6923" t="n">
        <x:v>2</x:v>
      </x:c>
      <x:c r="G6923" t="n">
        <x:v>33</x:v>
      </x:c>
      <x:c r="H6923" t="n">
        <x:v>0</x:v>
      </x:c>
      <x:c r="I6923" t="n">
        <x:v>3</x:v>
      </x:c>
      <x:c r="J6923" t="n">
        <x:v>0.83</x:v>
      </x:c>
      <x:c r="K6923" t="n">
        <x:v>1</x:v>
      </x:c>
      <x:c r="L6923" t="n">
        <x:v>96.7</x:v>
      </x:c>
      <x:c r="M6923" t="n">
        <x:v>0</x:v>
      </x:c>
      <x:c r="N6923" t="n">
        <x:v>10.6</x:v>
      </x:c>
    </x:row>
    <x:row r="6924">
      <x:c r="A6924" t="str">
        <x:v>DEV-01154</x:v>
      </x:c>
      <x:c r="B6924" s="28" t="n">
        <x:v>46174</x:v>
      </x:c>
      <x:c r="C6924" t="n">
        <x:v>63.5</x:v>
      </x:c>
      <x:c r="D6924" t="n">
        <x:v>374.5</x:v>
      </x:c>
      <x:c r="E6924" t="n">
        <x:v>17</x:v>
      </x:c>
      <x:c r="F6924" t="n">
        <x:v>3</x:v>
      </x:c>
      <x:c r="G6924" t="n">
        <x:v>37</x:v>
      </x:c>
      <x:c r="H6924" t="n">
        <x:v>0</x:v>
      </x:c>
      <x:c r="I6924" t="n">
        <x:v>4</x:v>
      </x:c>
      <x:c r="J6924" t="n">
        <x:v>0.05</x:v>
      </x:c>
      <x:c r="K6924" t="n">
        <x:v>0</x:v>
      </x:c>
      <x:c r="L6924" t="n">
        <x:v>95.1</x:v>
      </x:c>
      <x:c r="M6924" t="n">
        <x:v>0.8</x:v>
      </x:c>
      <x:c r="N6924" t="n">
        <x:v>11.3</x:v>
      </x:c>
    </x:row>
    <x:row r="6925">
      <x:c r="A6925" t="str">
        <x:v>DEV-01154</x:v>
      </x:c>
      <x:c r="B6925" s="28" t="n">
        <x:v>46204</x:v>
      </x:c>
      <x:c r="C6925" t="n">
        <x:v>25.9</x:v>
      </x:c>
      <x:c r="D6925" t="n">
        <x:v>174.1</x:v>
      </x:c>
      <x:c r="E6925" t="n">
        <x:v>9</x:v>
      </x:c>
      <x:c r="F6925" t="n">
        <x:v>1</x:v>
      </x:c>
      <x:c r="G6925" t="n">
        <x:v>28</x:v>
      </x:c>
      <x:c r="H6925" t="n">
        <x:v>0</x:v>
      </x:c>
      <x:c r="I6925" t="n">
        <x:v>1</x:v>
      </x:c>
      <x:c r="J6925" t="n">
        <x:v>0.46</x:v>
      </x:c>
      <x:c r="K6925" t="n">
        <x:v>1</x:v>
      </x:c>
      <x:c r="L6925" t="n">
        <x:v>95.1</x:v>
      </x:c>
      <x:c r="M6925" t="n">
        <x:v>0</x:v>
      </x:c>
      <x:c r="N6925" t="n">
        <x:v>6.1</x:v>
      </x:c>
    </x:row>
    <x:row r="6926">
      <x:c r="A6926" t="str">
        <x:v>DEV-01155</x:v>
      </x:c>
      <x:c r="B6926" s="28" t="n">
        <x:v>46054</x:v>
      </x:c>
      <x:c r="C6926" t="n">
        <x:v>74.4</x:v>
      </x:c>
      <x:c r="D6926" t="n">
        <x:v>538.8</x:v>
      </x:c>
      <x:c r="E6926" t="n">
        <x:v>17</x:v>
      </x:c>
      <x:c r="F6926" t="n">
        <x:v>2</x:v>
      </x:c>
      <x:c r="G6926" t="n">
        <x:v>35</x:v>
      </x:c>
      <x:c r="H6926" t="n">
        <x:v>1</x:v>
      </x:c>
      <x:c r="I6926" t="n">
        <x:v>2</x:v>
      </x:c>
      <x:c r="J6926" t="n">
        <x:v>0.76</x:v>
      </x:c>
      <x:c r="K6926" t="n">
        <x:v>0</x:v>
      </x:c>
      <x:c r="L6926" t="n">
        <x:v>97.9</x:v>
      </x:c>
      <x:c r="M6926" t="n">
        <x:v>3.5</x:v>
      </x:c>
      <x:c r="N6926" t="n">
        <x:v>16.3</x:v>
      </x:c>
    </x:row>
    <x:row r="6927">
      <x:c r="A6927" t="str">
        <x:v>DEV-01155</x:v>
      </x:c>
      <x:c r="B6927" s="28" t="n">
        <x:v>46082</x:v>
      </x:c>
      <x:c r="C6927" t="n">
        <x:v>81.4</x:v>
      </x:c>
      <x:c r="D6927" t="n">
        <x:v>471.4</x:v>
      </x:c>
      <x:c r="E6927" t="n">
        <x:v>23</x:v>
      </x:c>
      <x:c r="F6927" t="n">
        <x:v>0</x:v>
      </x:c>
      <x:c r="G6927" t="n">
        <x:v>40</x:v>
      </x:c>
      <x:c r="H6927" t="n">
        <x:v>0</x:v>
      </x:c>
      <x:c r="I6927" t="n">
        <x:v>5</x:v>
      </x:c>
      <x:c r="J6927" t="n">
        <x:v>1.25</x:v>
      </x:c>
      <x:c r="K6927" t="n">
        <x:v>0</x:v>
      </x:c>
      <x:c r="L6927" t="n">
        <x:v>95.4</x:v>
      </x:c>
      <x:c r="M6927" t="n">
        <x:v>1</x:v>
      </x:c>
      <x:c r="N6927" t="n">
        <x:v>6.9</x:v>
      </x:c>
    </x:row>
    <x:row r="6928">
      <x:c r="A6928" t="str">
        <x:v>DEV-01155</x:v>
      </x:c>
      <x:c r="B6928" s="28" t="n">
        <x:v>46113</x:v>
      </x:c>
      <x:c r="C6928" t="n">
        <x:v>84.3</x:v>
      </x:c>
      <x:c r="D6928" t="n">
        <x:v>531.3</x:v>
      </x:c>
      <x:c r="E6928" t="n">
        <x:v>20</x:v>
      </x:c>
      <x:c r="F6928" t="n">
        <x:v>0</x:v>
      </x:c>
      <x:c r="G6928" t="n">
        <x:v>56</x:v>
      </x:c>
      <x:c r="H6928" t="n">
        <x:v>0</x:v>
      </x:c>
      <x:c r="I6928" t="n">
        <x:v>1</x:v>
      </x:c>
      <x:c r="J6928" t="n">
        <x:v>0.37</x:v>
      </x:c>
      <x:c r="K6928" t="n">
        <x:v>1</x:v>
      </x:c>
      <x:c r="L6928" t="n">
        <x:v>97.5</x:v>
      </x:c>
      <x:c r="M6928" t="n">
        <x:v>5.9</x:v>
      </x:c>
      <x:c r="N6928" t="n">
        <x:v>19</x:v>
      </x:c>
    </x:row>
    <x:row r="6929">
      <x:c r="A6929" t="str">
        <x:v>DEV-01155</x:v>
      </x:c>
      <x:c r="B6929" s="28" t="n">
        <x:v>46143</x:v>
      </x:c>
      <x:c r="C6929" t="n">
        <x:v>69.5</x:v>
      </x:c>
      <x:c r="D6929" t="n">
        <x:v>479.2</x:v>
      </x:c>
      <x:c r="E6929" t="n">
        <x:v>20</x:v>
      </x:c>
      <x:c r="F6929" t="n">
        <x:v>0</x:v>
      </x:c>
      <x:c r="G6929" t="n">
        <x:v>29</x:v>
      </x:c>
      <x:c r="H6929" t="n">
        <x:v>0</x:v>
      </x:c>
      <x:c r="I6929" t="n">
        <x:v>1</x:v>
      </x:c>
      <x:c r="J6929" t="n">
        <x:v>0.38</x:v>
      </x:c>
      <x:c r="K6929" t="n">
        <x:v>0</x:v>
      </x:c>
      <x:c r="L6929" t="n">
        <x:v>95.8</x:v>
      </x:c>
      <x:c r="M6929" t="n">
        <x:v>0.7</x:v>
      </x:c>
      <x:c r="N6929" t="n">
        <x:v>14.3</x:v>
      </x:c>
    </x:row>
    <x:row r="6930">
      <x:c r="A6930" t="str">
        <x:v>DEV-01155</x:v>
      </x:c>
      <x:c r="B6930" s="28" t="n">
        <x:v>46174</x:v>
      </x:c>
      <x:c r="C6930" t="n">
        <x:v>52.3</x:v>
      </x:c>
      <x:c r="D6930" t="n">
        <x:v>343.1</x:v>
      </x:c>
      <x:c r="E6930" t="n">
        <x:v>10</x:v>
      </x:c>
      <x:c r="F6930" t="n">
        <x:v>1</x:v>
      </x:c>
      <x:c r="G6930" t="n">
        <x:v>22</x:v>
      </x:c>
      <x:c r="H6930" t="n">
        <x:v>0</x:v>
      </x:c>
      <x:c r="I6930" t="n">
        <x:v>4</x:v>
      </x:c>
      <x:c r="J6930" t="n">
        <x:v>0.66</x:v>
      </x:c>
      <x:c r="K6930" t="n">
        <x:v>3</x:v>
      </x:c>
      <x:c r="L6930" t="n">
        <x:v>98.8</x:v>
      </x:c>
      <x:c r="M6930" t="n">
        <x:v>11.3</x:v>
      </x:c>
      <x:c r="N6930" t="n">
        <x:v>12.1</x:v>
      </x:c>
    </x:row>
    <x:row r="6931">
      <x:c r="A6931" t="str">
        <x:v>DEV-01155</x:v>
      </x:c>
      <x:c r="B6931" s="28" t="n">
        <x:v>46204</x:v>
      </x:c>
      <x:c r="C6931" t="n">
        <x:v>51</x:v>
      </x:c>
      <x:c r="D6931" t="n">
        <x:v>315.2</x:v>
      </x:c>
      <x:c r="E6931" t="n">
        <x:v>9</x:v>
      </x:c>
      <x:c r="F6931" t="n">
        <x:v>0</x:v>
      </x:c>
      <x:c r="G6931" t="n">
        <x:v>19</x:v>
      </x:c>
      <x:c r="H6931" t="n">
        <x:v>0</x:v>
      </x:c>
      <x:c r="I6931" t="n">
        <x:v>4</x:v>
      </x:c>
      <x:c r="J6931" t="n">
        <x:v>0.26</x:v>
      </x:c>
      <x:c r="K6931" t="n">
        <x:v>0</x:v>
      </x:c>
      <x:c r="L6931" t="n">
        <x:v>93.7</x:v>
      </x:c>
      <x:c r="M6931" t="n">
        <x:v>1.5</x:v>
      </x:c>
      <x:c r="N6931" t="n">
        <x:v>15.7</x:v>
      </x:c>
    </x:row>
    <x:row r="6932">
      <x:c r="A6932" t="str">
        <x:v>DEV-01156</x:v>
      </x:c>
      <x:c r="B6932" s="28" t="n">
        <x:v>46054</x:v>
      </x:c>
      <x:c r="C6932" t="n">
        <x:v>22.6</x:v>
      </x:c>
      <x:c r="D6932" t="n">
        <x:v>128.3</x:v>
      </x:c>
      <x:c r="E6932" t="n">
        <x:v>10</x:v>
      </x:c>
      <x:c r="F6932" t="n">
        <x:v>1</x:v>
      </x:c>
      <x:c r="G6932" t="n">
        <x:v>26</x:v>
      </x:c>
      <x:c r="H6932" t="n">
        <x:v>0</x:v>
      </x:c>
      <x:c r="I6932" t="n">
        <x:v>1</x:v>
      </x:c>
      <x:c r="J6932" t="n">
        <x:v>0.64</x:v>
      </x:c>
      <x:c r="K6932" t="n">
        <x:v>0</x:v>
      </x:c>
      <x:c r="L6932" t="n">
        <x:v>95.7</x:v>
      </x:c>
      <x:c r="M6932" t="n">
        <x:v>5</x:v>
      </x:c>
      <x:c r="N6932" t="n">
        <x:v>5.5</x:v>
      </x:c>
    </x:row>
    <x:row r="6933">
      <x:c r="A6933" t="str">
        <x:v>DEV-01156</x:v>
      </x:c>
      <x:c r="B6933" s="28" t="n">
        <x:v>46082</x:v>
      </x:c>
      <x:c r="C6933" t="n">
        <x:v>5</x:v>
      </x:c>
      <x:c r="D6933" t="n">
        <x:v>32.2</x:v>
      </x:c>
      <x:c r="E6933" t="n">
        <x:v>5</x:v>
      </x:c>
      <x:c r="F6933" t="n">
        <x:v>2</x:v>
      </x:c>
      <x:c r="G6933" t="n">
        <x:v>22</x:v>
      </x:c>
      <x:c r="H6933" t="n">
        <x:v>0</x:v>
      </x:c>
      <x:c r="I6933" t="n">
        <x:v>0</x:v>
      </x:c>
      <x:c r="J6933" t="n">
        <x:v>0</x:v>
      </x:c>
      <x:c r="K6933" t="n">
        <x:v>0</x:v>
      </x:c>
      <x:c r="L6933" t="n">
        <x:v>95.9</x:v>
      </x:c>
      <x:c r="M6933" t="n">
        <x:v>5.5</x:v>
      </x:c>
      <x:c r="N6933" t="n">
        <x:v>1</x:v>
      </x:c>
    </x:row>
    <x:row r="6934">
      <x:c r="A6934" t="str">
        <x:v>DEV-01156</x:v>
      </x:c>
      <x:c r="B6934" s="28" t="n">
        <x:v>46113</x:v>
      </x:c>
      <x:c r="C6934" t="n">
        <x:v>13.9</x:v>
      </x:c>
      <x:c r="D6934" t="n">
        <x:v>82.3</x:v>
      </x:c>
      <x:c r="E6934" t="n">
        <x:v>3</x:v>
      </x:c>
      <x:c r="F6934" t="n">
        <x:v>5</x:v>
      </x:c>
      <x:c r="G6934" t="n">
        <x:v>27</x:v>
      </x:c>
      <x:c r="H6934" t="n">
        <x:v>0</x:v>
      </x:c>
      <x:c r="I6934" t="n">
        <x:v>1</x:v>
      </x:c>
      <x:c r="J6934" t="n">
        <x:v>0.72</x:v>
      </x:c>
      <x:c r="K6934" t="n">
        <x:v>0</x:v>
      </x:c>
      <x:c r="L6934" t="n">
        <x:v>93.7</x:v>
      </x:c>
      <x:c r="M6934" t="n">
        <x:v>4.1</x:v>
      </x:c>
      <x:c r="N6934" t="n">
        <x:v>2.7</x:v>
      </x:c>
    </x:row>
    <x:row r="6935">
      <x:c r="A6935" t="str">
        <x:v>DEV-01156</x:v>
      </x:c>
      <x:c r="B6935" s="28" t="n">
        <x:v>46143</x:v>
      </x:c>
      <x:c r="C6935" t="n">
        <x:v>22.6</x:v>
      </x:c>
      <x:c r="D6935" t="n">
        <x:v>151.9</x:v>
      </x:c>
      <x:c r="E6935" t="n">
        <x:v>5</x:v>
      </x:c>
      <x:c r="F6935" t="n">
        <x:v>0</x:v>
      </x:c>
      <x:c r="G6935" t="n">
        <x:v>29</x:v>
      </x:c>
      <x:c r="H6935" t="n">
        <x:v>0</x:v>
      </x:c>
      <x:c r="I6935" t="n">
        <x:v>2</x:v>
      </x:c>
      <x:c r="J6935" t="n">
        <x:v>0.53</x:v>
      </x:c>
      <x:c r="K6935" t="n">
        <x:v>0</x:v>
      </x:c>
      <x:c r="L6935" t="n">
        <x:v>96</x:v>
      </x:c>
      <x:c r="M6935" t="n">
        <x:v>3.6</x:v>
      </x:c>
      <x:c r="N6935" t="n">
        <x:v>6.1</x:v>
      </x:c>
    </x:row>
    <x:row r="6936">
      <x:c r="A6936" t="str">
        <x:v>DEV-01156</x:v>
      </x:c>
      <x:c r="B6936" s="28" t="n">
        <x:v>46174</x:v>
      </x:c>
      <x:c r="C6936" t="n">
        <x:v>19.9</x:v>
      </x:c>
      <x:c r="D6936" t="n">
        <x:v>131.1</x:v>
      </x:c>
      <x:c r="E6936" t="n">
        <x:v>15</x:v>
      </x:c>
      <x:c r="F6936" t="n">
        <x:v>1</x:v>
      </x:c>
      <x:c r="G6936" t="n">
        <x:v>26</x:v>
      </x:c>
      <x:c r="H6936" t="n">
        <x:v>0</x:v>
      </x:c>
      <x:c r="I6936" t="n">
        <x:v>1</x:v>
      </x:c>
      <x:c r="J6936" t="n">
        <x:v>0.77</x:v>
      </x:c>
      <x:c r="K6936" t="n">
        <x:v>0</x:v>
      </x:c>
      <x:c r="L6936" t="n">
        <x:v>94</x:v>
      </x:c>
      <x:c r="M6936" t="n">
        <x:v>1.5</x:v>
      </x:c>
      <x:c r="N6936" t="n">
        <x:v>4.1</x:v>
      </x:c>
    </x:row>
    <x:row r="6937">
      <x:c r="A6937" t="str">
        <x:v>DEV-01156</x:v>
      </x:c>
      <x:c r="B6937" s="28" t="n">
        <x:v>46204</x:v>
      </x:c>
      <x:c r="C6937" t="n">
        <x:v>11</x:v>
      </x:c>
      <x:c r="D6937" t="n">
        <x:v>63.7</x:v>
      </x:c>
      <x:c r="E6937" t="n">
        <x:v>9</x:v>
      </x:c>
      <x:c r="F6937" t="n">
        <x:v>0</x:v>
      </x:c>
      <x:c r="G6937" t="n">
        <x:v>23</x:v>
      </x:c>
      <x:c r="H6937" t="n">
        <x:v>1</x:v>
      </x:c>
      <x:c r="I6937" t="n">
        <x:v>0</x:v>
      </x:c>
      <x:c r="J6937" t="n">
        <x:v>0.71</x:v>
      </x:c>
      <x:c r="K6937" t="n">
        <x:v>1</x:v>
      </x:c>
      <x:c r="L6937" t="n">
        <x:v>99.2</x:v>
      </x:c>
      <x:c r="M6937" t="n">
        <x:v>0</x:v>
      </x:c>
      <x:c r="N6937" t="n">
        <x:v>1.3</x:v>
      </x:c>
    </x:row>
    <x:row r="6938">
      <x:c r="A6938" t="str">
        <x:v>DEV-01157</x:v>
      </x:c>
      <x:c r="B6938" s="28" t="n">
        <x:v>46054</x:v>
      </x:c>
      <x:c r="C6938" t="n">
        <x:v>65.9</x:v>
      </x:c>
      <x:c r="D6938" t="n">
        <x:v>424.1</x:v>
      </x:c>
      <x:c r="E6938" t="n">
        <x:v>36</x:v>
      </x:c>
      <x:c r="F6938" t="n">
        <x:v>4</x:v>
      </x:c>
      <x:c r="G6938" t="n">
        <x:v>46</x:v>
      </x:c>
      <x:c r="H6938" t="n">
        <x:v>2</x:v>
      </x:c>
      <x:c r="I6938" t="n">
        <x:v>2</x:v>
      </x:c>
      <x:c r="J6938" t="n">
        <x:v>2.15</x:v>
      </x:c>
      <x:c r="K6938" t="n">
        <x:v>2</x:v>
      </x:c>
      <x:c r="L6938" t="n">
        <x:v>98.3</x:v>
      </x:c>
      <x:c r="M6938" t="n">
        <x:v>10.3</x:v>
      </x:c>
      <x:c r="N6938" t="n">
        <x:v>7</x:v>
      </x:c>
    </x:row>
    <x:row r="6939">
      <x:c r="A6939" t="str">
        <x:v>DEV-01157</x:v>
      </x:c>
      <x:c r="B6939" s="28" t="n">
        <x:v>46082</x:v>
      </x:c>
      <x:c r="C6939" t="n">
        <x:v>63.6</x:v>
      </x:c>
      <x:c r="D6939" t="n">
        <x:v>377.6</x:v>
      </x:c>
      <x:c r="E6939" t="n">
        <x:v>25</x:v>
      </x:c>
      <x:c r="F6939" t="n">
        <x:v>6</x:v>
      </x:c>
      <x:c r="G6939" t="n">
        <x:v>35</x:v>
      </x:c>
      <x:c r="H6939" t="n">
        <x:v>2</x:v>
      </x:c>
      <x:c r="I6939" t="n">
        <x:v>0</x:v>
      </x:c>
      <x:c r="J6939" t="n">
        <x:v>1.63</x:v>
      </x:c>
      <x:c r="K6939" t="n">
        <x:v>1</x:v>
      </x:c>
      <x:c r="L6939" t="n">
        <x:v>91.9</x:v>
      </x:c>
      <x:c r="M6939" t="n">
        <x:v>7.3</x:v>
      </x:c>
      <x:c r="N6939" t="n">
        <x:v>19.2</x:v>
      </x:c>
    </x:row>
    <x:row r="6940">
      <x:c r="A6940" t="str">
        <x:v>DEV-01157</x:v>
      </x:c>
      <x:c r="B6940" s="28" t="n">
        <x:v>46113</x:v>
      </x:c>
      <x:c r="C6940" t="n">
        <x:v>65.3</x:v>
      </x:c>
      <x:c r="D6940" t="n">
        <x:v>362.2</x:v>
      </x:c>
      <x:c r="E6940" t="n">
        <x:v>34</x:v>
      </x:c>
      <x:c r="F6940" t="n">
        <x:v>6</x:v>
      </x:c>
      <x:c r="G6940" t="n">
        <x:v>29</x:v>
      </x:c>
      <x:c r="H6940" t="n">
        <x:v>2</x:v>
      </x:c>
      <x:c r="I6940" t="n">
        <x:v>0</x:v>
      </x:c>
      <x:c r="J6940" t="n">
        <x:v>1.56</x:v>
      </x:c>
      <x:c r="K6940" t="n">
        <x:v>1</x:v>
      </x:c>
      <x:c r="L6940" t="n">
        <x:v>97.7</x:v>
      </x:c>
      <x:c r="M6940" t="n">
        <x:v>15.8</x:v>
      </x:c>
      <x:c r="N6940" t="n">
        <x:v>13.8</x:v>
      </x:c>
    </x:row>
    <x:row r="6941">
      <x:c r="A6941" t="str">
        <x:v>DEV-01157</x:v>
      </x:c>
      <x:c r="B6941" s="28" t="n">
        <x:v>46143</x:v>
      </x:c>
      <x:c r="C6941" t="n">
        <x:v>49.7</x:v>
      </x:c>
      <x:c r="D6941" t="n">
        <x:v>312.2</x:v>
      </x:c>
      <x:c r="E6941" t="n">
        <x:v>35</x:v>
      </x:c>
      <x:c r="F6941" t="n">
        <x:v>3</x:v>
      </x:c>
      <x:c r="G6941" t="n">
        <x:v>24</x:v>
      </x:c>
      <x:c r="H6941" t="n">
        <x:v>4</x:v>
      </x:c>
      <x:c r="I6941" t="n">
        <x:v>2</x:v>
      </x:c>
      <x:c r="J6941" t="n">
        <x:v>2.04</x:v>
      </x:c>
      <x:c r="K6941" t="n">
        <x:v>0</x:v>
      </x:c>
      <x:c r="L6941" t="n">
        <x:v>94.8</x:v>
      </x:c>
      <x:c r="M6941" t="n">
        <x:v>13.4</x:v>
      </x:c>
      <x:c r="N6941" t="n">
        <x:v>12.4</x:v>
      </x:c>
    </x:row>
    <x:row r="6942">
      <x:c r="A6942" t="str">
        <x:v>DEV-01157</x:v>
      </x:c>
      <x:c r="B6942" s="28" t="n">
        <x:v>46174</x:v>
      </x:c>
      <x:c r="C6942" t="n">
        <x:v>69.4</x:v>
      </x:c>
      <x:c r="D6942" t="n">
        <x:v>491.3</x:v>
      </x:c>
      <x:c r="E6942" t="n">
        <x:v>34</x:v>
      </x:c>
      <x:c r="F6942" t="n">
        <x:v>4</x:v>
      </x:c>
      <x:c r="G6942" t="n">
        <x:v>26</x:v>
      </x:c>
      <x:c r="H6942" t="n">
        <x:v>2</x:v>
      </x:c>
      <x:c r="I6942" t="n">
        <x:v>2</x:v>
      </x:c>
      <x:c r="J6942" t="n">
        <x:v>1.43</x:v>
      </x:c>
      <x:c r="K6942" t="n">
        <x:v>1</x:v>
      </x:c>
      <x:c r="L6942" t="n">
        <x:v>97.4</x:v>
      </x:c>
      <x:c r="M6942" t="n">
        <x:v>14.6</x:v>
      </x:c>
      <x:c r="N6942" t="n">
        <x:v>6</x:v>
      </x:c>
    </x:row>
    <x:row r="6943">
      <x:c r="A6943" t="str">
        <x:v>DEV-01157</x:v>
      </x:c>
      <x:c r="B6943" s="28" t="n">
        <x:v>46204</x:v>
      </x:c>
      <x:c r="C6943" t="n">
        <x:v>54.3</x:v>
      </x:c>
      <x:c r="D6943" t="n">
        <x:v>324.4</x:v>
      </x:c>
      <x:c r="E6943" t="n">
        <x:v>27</x:v>
      </x:c>
      <x:c r="F6943" t="n">
        <x:v>6</x:v>
      </x:c>
      <x:c r="G6943" t="n">
        <x:v>35</x:v>
      </x:c>
      <x:c r="H6943" t="n">
        <x:v>2</x:v>
      </x:c>
      <x:c r="I6943" t="n">
        <x:v>1</x:v>
      </x:c>
      <x:c r="J6943" t="n">
        <x:v>2.87</x:v>
      </x:c>
      <x:c r="K6943" t="n">
        <x:v>3</x:v>
      </x:c>
      <x:c r="L6943" t="n">
        <x:v>91.7</x:v>
      </x:c>
      <x:c r="M6943" t="n">
        <x:v>10.2</x:v>
      </x:c>
      <x:c r="N6943" t="n">
        <x:v>16.2</x:v>
      </x:c>
    </x:row>
    <x:row r="6944">
      <x:c r="A6944" t="str">
        <x:v>DEV-01158</x:v>
      </x:c>
      <x:c r="B6944" s="28" t="n">
        <x:v>46054</x:v>
      </x:c>
      <x:c r="C6944" t="n">
        <x:v>27</x:v>
      </x:c>
      <x:c r="D6944" t="n">
        <x:v>173.3</x:v>
      </x:c>
      <x:c r="E6944" t="n">
        <x:v>9</x:v>
      </x:c>
      <x:c r="F6944" t="n">
        <x:v>3</x:v>
      </x:c>
      <x:c r="G6944" t="n">
        <x:v>29</x:v>
      </x:c>
      <x:c r="H6944" t="n">
        <x:v>0</x:v>
      </x:c>
      <x:c r="I6944" t="n">
        <x:v>1</x:v>
      </x:c>
      <x:c r="J6944" t="n">
        <x:v>0.85</x:v>
      </x:c>
      <x:c r="K6944" t="n">
        <x:v>0</x:v>
      </x:c>
      <x:c r="L6944" t="n">
        <x:v>96</x:v>
      </x:c>
      <x:c r="M6944" t="n">
        <x:v>6.8</x:v>
      </x:c>
      <x:c r="N6944" t="n">
        <x:v>3.6</x:v>
      </x:c>
    </x:row>
    <x:row r="6945">
      <x:c r="A6945" t="str">
        <x:v>DEV-01158</x:v>
      </x:c>
      <x:c r="B6945" s="28" t="n">
        <x:v>46082</x:v>
      </x:c>
      <x:c r="C6945" t="n">
        <x:v>41.4</x:v>
      </x:c>
      <x:c r="D6945" t="n">
        <x:v>276.5</x:v>
      </x:c>
      <x:c r="E6945" t="n">
        <x:v>19</x:v>
      </x:c>
      <x:c r="F6945" t="n">
        <x:v>0</x:v>
      </x:c>
      <x:c r="G6945" t="n">
        <x:v>39</x:v>
      </x:c>
      <x:c r="H6945" t="n">
        <x:v>1</x:v>
      </x:c>
      <x:c r="I6945" t="n">
        <x:v>3</x:v>
      </x:c>
      <x:c r="J6945" t="n">
        <x:v>0.19</x:v>
      </x:c>
      <x:c r="K6945" t="n">
        <x:v>2</x:v>
      </x:c>
      <x:c r="L6945" t="n">
        <x:v>93.8</x:v>
      </x:c>
      <x:c r="M6945" t="n">
        <x:v>3.7</x:v>
      </x:c>
      <x:c r="N6945" t="n">
        <x:v>10.4</x:v>
      </x:c>
    </x:row>
    <x:row r="6946">
      <x:c r="A6946" t="str">
        <x:v>DEV-01158</x:v>
      </x:c>
      <x:c r="B6946" s="28" t="n">
        <x:v>46113</x:v>
      </x:c>
      <x:c r="C6946" t="n">
        <x:v>60.6</x:v>
      </x:c>
      <x:c r="D6946" t="n">
        <x:v>441.2</x:v>
      </x:c>
      <x:c r="E6946" t="n">
        <x:v>11</x:v>
      </x:c>
      <x:c r="F6946" t="n">
        <x:v>2</x:v>
      </x:c>
      <x:c r="G6946" t="n">
        <x:v>38</x:v>
      </x:c>
      <x:c r="H6946" t="n">
        <x:v>0</x:v>
      </x:c>
      <x:c r="I6946" t="n">
        <x:v>1</x:v>
      </x:c>
      <x:c r="J6946" t="n">
        <x:v>0.59</x:v>
      </x:c>
      <x:c r="K6946" t="n">
        <x:v>0</x:v>
      </x:c>
      <x:c r="L6946" t="n">
        <x:v>94.6</x:v>
      </x:c>
      <x:c r="M6946" t="n">
        <x:v>7.2</x:v>
      </x:c>
      <x:c r="N6946" t="n">
        <x:v>5.6</x:v>
      </x:c>
    </x:row>
    <x:row r="6947">
      <x:c r="A6947" t="str">
        <x:v>DEV-01158</x:v>
      </x:c>
      <x:c r="B6947" s="28" t="n">
        <x:v>46143</x:v>
      </x:c>
      <x:c r="C6947" t="n">
        <x:v>72.7</x:v>
      </x:c>
      <x:c r="D6947" t="n">
        <x:v>516.3</x:v>
      </x:c>
      <x:c r="E6947" t="n">
        <x:v>26</x:v>
      </x:c>
      <x:c r="F6947" t="n">
        <x:v>0</x:v>
      </x:c>
      <x:c r="G6947" t="n">
        <x:v>17</x:v>
      </x:c>
      <x:c r="H6947" t="n">
        <x:v>2</x:v>
      </x:c>
      <x:c r="I6947" t="n">
        <x:v>5</x:v>
      </x:c>
      <x:c r="J6947" t="n">
        <x:v>0.79</x:v>
      </x:c>
      <x:c r="K6947" t="n">
        <x:v>0</x:v>
      </x:c>
      <x:c r="L6947" t="n">
        <x:v>92</x:v>
      </x:c>
      <x:c r="M6947" t="n">
        <x:v>6.7</x:v>
      </x:c>
      <x:c r="N6947" t="n">
        <x:v>12.3</x:v>
      </x:c>
    </x:row>
    <x:row r="6948">
      <x:c r="A6948" t="str">
        <x:v>DEV-01158</x:v>
      </x:c>
      <x:c r="B6948" s="28" t="n">
        <x:v>46174</x:v>
      </x:c>
      <x:c r="C6948" t="n">
        <x:v>24.5</x:v>
      </x:c>
      <x:c r="D6948" t="n">
        <x:v>157.8</x:v>
      </x:c>
      <x:c r="E6948" t="n">
        <x:v>8</x:v>
      </x:c>
      <x:c r="F6948" t="n">
        <x:v>0</x:v>
      </x:c>
      <x:c r="G6948" t="n">
        <x:v>15</x:v>
      </x:c>
      <x:c r="H6948" t="n">
        <x:v>1</x:v>
      </x:c>
      <x:c r="I6948" t="n">
        <x:v>1</x:v>
      </x:c>
      <x:c r="J6948" t="n">
        <x:v>0.04</x:v>
      </x:c>
      <x:c r="K6948" t="n">
        <x:v>0</x:v>
      </x:c>
      <x:c r="L6948" t="n">
        <x:v>100</x:v>
      </x:c>
      <x:c r="M6948" t="n">
        <x:v>4.1</x:v>
      </x:c>
      <x:c r="N6948" t="n">
        <x:v>3.2</x:v>
      </x:c>
    </x:row>
    <x:row r="6949">
      <x:c r="A6949" t="str">
        <x:v>DEV-01158</x:v>
      </x:c>
      <x:c r="B6949" s="28" t="n">
        <x:v>46204</x:v>
      </x:c>
      <x:c r="C6949" t="n">
        <x:v>47.5</x:v>
      </x:c>
      <x:c r="D6949" t="n">
        <x:v>272.9</x:v>
      </x:c>
      <x:c r="E6949" t="n">
        <x:v>16</x:v>
      </x:c>
      <x:c r="F6949" t="n">
        <x:v>1</x:v>
      </x:c>
      <x:c r="G6949" t="n">
        <x:v>22</x:v>
      </x:c>
      <x:c r="H6949" t="n">
        <x:v>1</x:v>
      </x:c>
      <x:c r="I6949" t="n">
        <x:v>2</x:v>
      </x:c>
      <x:c r="J6949" t="n">
        <x:v>0.54</x:v>
      </x:c>
      <x:c r="K6949" t="n">
        <x:v>0</x:v>
      </x:c>
      <x:c r="L6949" t="n">
        <x:v>97.9</x:v>
      </x:c>
      <x:c r="M6949" t="n">
        <x:v>7.7</x:v>
      </x:c>
      <x:c r="N6949" t="n">
        <x:v>9.3</x:v>
      </x:c>
    </x:row>
    <x:row r="6950">
      <x:c r="A6950" t="str">
        <x:v>DEV-01159</x:v>
      </x:c>
      <x:c r="B6950" s="28" t="n">
        <x:v>46054</x:v>
      </x:c>
      <x:c r="C6950" t="n">
        <x:v>87.1</x:v>
      </x:c>
      <x:c r="D6950" t="n">
        <x:v>521.4</x:v>
      </x:c>
      <x:c r="E6950" t="n">
        <x:v>17</x:v>
      </x:c>
      <x:c r="F6950" t="n">
        <x:v>2</x:v>
      </x:c>
      <x:c r="G6950" t="n">
        <x:v>54</x:v>
      </x:c>
      <x:c r="H6950" t="n">
        <x:v>0</x:v>
      </x:c>
      <x:c r="I6950" t="n">
        <x:v>2</x:v>
      </x:c>
      <x:c r="J6950" t="n">
        <x:v>0.31</x:v>
      </x:c>
      <x:c r="K6950" t="n">
        <x:v>0</x:v>
      </x:c>
      <x:c r="L6950" t="n">
        <x:v>96.2</x:v>
      </x:c>
      <x:c r="M6950" t="n">
        <x:v>0</x:v>
      </x:c>
      <x:c r="N6950" t="n">
        <x:v>9.8</x:v>
      </x:c>
    </x:row>
    <x:row r="6951">
      <x:c r="A6951" t="str">
        <x:v>DEV-01159</x:v>
      </x:c>
      <x:c r="B6951" s="28" t="n">
        <x:v>46082</x:v>
      </x:c>
      <x:c r="C6951" t="n">
        <x:v>57.4</x:v>
      </x:c>
      <x:c r="D6951" t="n">
        <x:v>350.7</x:v>
      </x:c>
      <x:c r="E6951" t="n">
        <x:v>8</x:v>
      </x:c>
      <x:c r="F6951" t="n">
        <x:v>3</x:v>
      </x:c>
      <x:c r="G6951" t="n">
        <x:v>26</x:v>
      </x:c>
      <x:c r="H6951" t="n">
        <x:v>0</x:v>
      </x:c>
      <x:c r="I6951" t="n">
        <x:v>4</x:v>
      </x:c>
      <x:c r="J6951" t="n">
        <x:v>0.68</x:v>
      </x:c>
      <x:c r="K6951" t="n">
        <x:v>0</x:v>
      </x:c>
      <x:c r="L6951" t="n">
        <x:v>96.3</x:v>
      </x:c>
      <x:c r="M6951" t="n">
        <x:v>6.7</x:v>
      </x:c>
      <x:c r="N6951" t="n">
        <x:v>5.6</x:v>
      </x:c>
    </x:row>
    <x:row r="6952">
      <x:c r="A6952" t="str">
        <x:v>DEV-01159</x:v>
      </x:c>
      <x:c r="B6952" s="28" t="n">
        <x:v>46113</x:v>
      </x:c>
      <x:c r="C6952" t="n">
        <x:v>73.3</x:v>
      </x:c>
      <x:c r="D6952" t="n">
        <x:v>470.4</x:v>
      </x:c>
      <x:c r="E6952" t="n">
        <x:v>19</x:v>
      </x:c>
      <x:c r="F6952" t="n">
        <x:v>0</x:v>
      </x:c>
      <x:c r="G6952" t="n">
        <x:v>39</x:v>
      </x:c>
      <x:c r="H6952" t="n">
        <x:v>0</x:v>
      </x:c>
      <x:c r="I6952" t="n">
        <x:v>0</x:v>
      </x:c>
      <x:c r="J6952" t="n">
        <x:v>0.59</x:v>
      </x:c>
      <x:c r="K6952" t="n">
        <x:v>0</x:v>
      </x:c>
      <x:c r="L6952" t="n">
        <x:v>98.4</x:v>
      </x:c>
      <x:c r="M6952" t="n">
        <x:v>3.9</x:v>
      </x:c>
      <x:c r="N6952" t="n">
        <x:v>6.5</x:v>
      </x:c>
    </x:row>
    <x:row r="6953">
      <x:c r="A6953" t="str">
        <x:v>DEV-01159</x:v>
      </x:c>
      <x:c r="B6953" s="28" t="n">
        <x:v>46143</x:v>
      </x:c>
      <x:c r="C6953" t="n">
        <x:v>70.4</x:v>
      </x:c>
      <x:c r="D6953" t="n">
        <x:v>426.3</x:v>
      </x:c>
      <x:c r="E6953" t="n">
        <x:v>15</x:v>
      </x:c>
      <x:c r="F6953" t="n">
        <x:v>2</x:v>
      </x:c>
      <x:c r="G6953" t="n">
        <x:v>54</x:v>
      </x:c>
      <x:c r="H6953" t="n">
        <x:v>0</x:v>
      </x:c>
      <x:c r="I6953" t="n">
        <x:v>0</x:v>
      </x:c>
      <x:c r="J6953" t="n">
        <x:v>0</x:v>
      </x:c>
      <x:c r="K6953" t="n">
        <x:v>1</x:v>
      </x:c>
      <x:c r="L6953" t="n">
        <x:v>95.4</x:v>
      </x:c>
      <x:c r="M6953" t="n">
        <x:v>10.4</x:v>
      </x:c>
      <x:c r="N6953" t="n">
        <x:v>11.6</x:v>
      </x:c>
    </x:row>
    <x:row r="6954">
      <x:c r="A6954" t="str">
        <x:v>DEV-01159</x:v>
      </x:c>
      <x:c r="B6954" s="28" t="n">
        <x:v>46174</x:v>
      </x:c>
      <x:c r="C6954" t="n">
        <x:v>98</x:v>
      </x:c>
      <x:c r="D6954" t="n">
        <x:v>565.9</x:v>
      </x:c>
      <x:c r="E6954" t="n">
        <x:v>21</x:v>
      </x:c>
      <x:c r="F6954" t="n">
        <x:v>3</x:v>
      </x:c>
      <x:c r="G6954" t="n">
        <x:v>51</x:v>
      </x:c>
      <x:c r="H6954" t="n">
        <x:v>0</x:v>
      </x:c>
      <x:c r="I6954" t="n">
        <x:v>5</x:v>
      </x:c>
      <x:c r="J6954" t="n">
        <x:v>1.17</x:v>
      </x:c>
      <x:c r="K6954" t="n">
        <x:v>0</x:v>
      </x:c>
      <x:c r="L6954" t="n">
        <x:v>94.4</x:v>
      </x:c>
      <x:c r="M6954" t="n">
        <x:v>10</x:v>
      </x:c>
      <x:c r="N6954" t="n">
        <x:v>11.3</x:v>
      </x:c>
    </x:row>
    <x:row r="6955">
      <x:c r="A6955" t="str">
        <x:v>DEV-01159</x:v>
      </x:c>
      <x:c r="B6955" s="28" t="n">
        <x:v>46204</x:v>
      </x:c>
      <x:c r="C6955" t="n">
        <x:v>57.7</x:v>
      </x:c>
      <x:c r="D6955" t="n">
        <x:v>391.2</x:v>
      </x:c>
      <x:c r="E6955" t="n">
        <x:v>17</x:v>
      </x:c>
      <x:c r="F6955" t="n">
        <x:v>1</x:v>
      </x:c>
      <x:c r="G6955" t="n">
        <x:v>34</x:v>
      </x:c>
      <x:c r="H6955" t="n">
        <x:v>1</x:v>
      </x:c>
      <x:c r="I6955" t="n">
        <x:v>1</x:v>
      </x:c>
      <x:c r="J6955" t="n">
        <x:v>0</x:v>
      </x:c>
      <x:c r="K6955" t="n">
        <x:v>0</x:v>
      </x:c>
      <x:c r="L6955" t="n">
        <x:v>97.1</x:v>
      </x:c>
      <x:c r="M6955" t="n">
        <x:v>5.6</x:v>
      </x:c>
      <x:c r="N6955" t="n">
        <x:v>14</x:v>
      </x:c>
    </x:row>
    <x:row r="6956">
      <x:c r="A6956" t="str">
        <x:v>DEV-01160</x:v>
      </x:c>
      <x:c r="B6956" s="28" t="n">
        <x:v>46054</x:v>
      </x:c>
      <x:c r="C6956" t="n">
        <x:v>86.9</x:v>
      </x:c>
      <x:c r="D6956" t="n">
        <x:v>544.1</x:v>
      </x:c>
      <x:c r="E6956" t="n">
        <x:v>30</x:v>
      </x:c>
      <x:c r="F6956" t="n">
        <x:v>1</x:v>
      </x:c>
      <x:c r="G6956" t="n">
        <x:v>47</x:v>
      </x:c>
      <x:c r="H6956" t="n">
        <x:v>0</x:v>
      </x:c>
      <x:c r="I6956" t="n">
        <x:v>3</x:v>
      </x:c>
      <x:c r="J6956" t="n">
        <x:v>0</x:v>
      </x:c>
      <x:c r="K6956" t="n">
        <x:v>0</x:v>
      </x:c>
      <x:c r="L6956" t="n">
        <x:v>94.5</x:v>
      </x:c>
      <x:c r="M6956" t="n">
        <x:v>8</x:v>
      </x:c>
      <x:c r="N6956" t="n">
        <x:v>20.9</x:v>
      </x:c>
    </x:row>
    <x:row r="6957">
      <x:c r="A6957" t="str">
        <x:v>DEV-01160</x:v>
      </x:c>
      <x:c r="B6957" s="28" t="n">
        <x:v>46082</x:v>
      </x:c>
      <x:c r="C6957" t="n">
        <x:v>86.3</x:v>
      </x:c>
      <x:c r="D6957" t="n">
        <x:v>519.7</x:v>
      </x:c>
      <x:c r="E6957" t="n">
        <x:v>25</x:v>
      </x:c>
      <x:c r="F6957" t="n">
        <x:v>1</x:v>
      </x:c>
      <x:c r="G6957" t="n">
        <x:v>52</x:v>
      </x:c>
      <x:c r="H6957" t="n">
        <x:v>0</x:v>
      </x:c>
      <x:c r="I6957" t="n">
        <x:v>3</x:v>
      </x:c>
      <x:c r="J6957" t="n">
        <x:v>0.06</x:v>
      </x:c>
      <x:c r="K6957" t="n">
        <x:v>0</x:v>
      </x:c>
      <x:c r="L6957" t="n">
        <x:v>94.8</x:v>
      </x:c>
      <x:c r="M6957" t="n">
        <x:v>0.1</x:v>
      </x:c>
      <x:c r="N6957" t="n">
        <x:v>10.4</x:v>
      </x:c>
    </x:row>
    <x:row r="6958">
      <x:c r="A6958" t="str">
        <x:v>DEV-01160</x:v>
      </x:c>
      <x:c r="B6958" s="28" t="n">
        <x:v>46113</x:v>
      </x:c>
      <x:c r="C6958" t="n">
        <x:v>71</x:v>
      </x:c>
      <x:c r="D6958" t="n">
        <x:v>416.3</x:v>
      </x:c>
      <x:c r="E6958" t="n">
        <x:v>21</x:v>
      </x:c>
      <x:c r="F6958" t="n">
        <x:v>2</x:v>
      </x:c>
      <x:c r="G6958" t="n">
        <x:v>34</x:v>
      </x:c>
      <x:c r="H6958" t="n">
        <x:v>1</x:v>
      </x:c>
      <x:c r="I6958" t="n">
        <x:v>0</x:v>
      </x:c>
      <x:c r="J6958" t="n">
        <x:v>0</x:v>
      </x:c>
      <x:c r="K6958" t="n">
        <x:v>1</x:v>
      </x:c>
      <x:c r="L6958" t="n">
        <x:v>99.1</x:v>
      </x:c>
      <x:c r="M6958" t="n">
        <x:v>3.7</x:v>
      </x:c>
      <x:c r="N6958" t="n">
        <x:v>22.1</x:v>
      </x:c>
    </x:row>
    <x:row r="6959">
      <x:c r="A6959" t="str">
        <x:v>DEV-01160</x:v>
      </x:c>
      <x:c r="B6959" s="28" t="n">
        <x:v>46143</x:v>
      </x:c>
      <x:c r="C6959" t="n">
        <x:v>57.8</x:v>
      </x:c>
      <x:c r="D6959" t="n">
        <x:v>404.6</x:v>
      </x:c>
      <x:c r="E6959" t="n">
        <x:v>9</x:v>
      </x:c>
      <x:c r="F6959" t="n">
        <x:v>0</x:v>
      </x:c>
      <x:c r="G6959" t="n">
        <x:v>40</x:v>
      </x:c>
      <x:c r="H6959" t="n">
        <x:v>0</x:v>
      </x:c>
      <x:c r="I6959" t="n">
        <x:v>3</x:v>
      </x:c>
      <x:c r="J6959" t="n">
        <x:v>0.5</x:v>
      </x:c>
      <x:c r="K6959" t="n">
        <x:v>0</x:v>
      </x:c>
      <x:c r="L6959" t="n">
        <x:v>95.1</x:v>
      </x:c>
      <x:c r="M6959" t="n">
        <x:v>8.5</x:v>
      </x:c>
      <x:c r="N6959" t="n">
        <x:v>7.3</x:v>
      </x:c>
    </x:row>
    <x:row r="6960">
      <x:c r="A6960" t="str">
        <x:v>DEV-01160</x:v>
      </x:c>
      <x:c r="B6960" s="28" t="n">
        <x:v>46174</x:v>
      </x:c>
      <x:c r="C6960" t="n">
        <x:v>50.4</x:v>
      </x:c>
      <x:c r="D6960" t="n">
        <x:v>275.9</x:v>
      </x:c>
      <x:c r="E6960" t="n">
        <x:v>15</x:v>
      </x:c>
      <x:c r="F6960" t="n">
        <x:v>1</x:v>
      </x:c>
      <x:c r="G6960" t="n">
        <x:v>30</x:v>
      </x:c>
      <x:c r="H6960" t="n">
        <x:v>0</x:v>
      </x:c>
      <x:c r="I6960" t="n">
        <x:v>2</x:v>
      </x:c>
      <x:c r="J6960" t="n">
        <x:v>0.85</x:v>
      </x:c>
      <x:c r="K6960" t="n">
        <x:v>0</x:v>
      </x:c>
      <x:c r="L6960" t="n">
        <x:v>93.9</x:v>
      </x:c>
      <x:c r="M6960" t="n">
        <x:v>4</x:v>
      </x:c>
      <x:c r="N6960" t="n">
        <x:v>8.2</x:v>
      </x:c>
    </x:row>
    <x:row r="6961">
      <x:c r="A6961" t="str">
        <x:v>DEV-01160</x:v>
      </x:c>
      <x:c r="B6961" s="28" t="n">
        <x:v>46204</x:v>
      </x:c>
      <x:c r="C6961" t="n">
        <x:v>83.8</x:v>
      </x:c>
      <x:c r="D6961" t="n">
        <x:v>539</x:v>
      </x:c>
      <x:c r="E6961" t="n">
        <x:v>20</x:v>
      </x:c>
      <x:c r="F6961" t="n">
        <x:v>2</x:v>
      </x:c>
      <x:c r="G6961" t="n">
        <x:v>33</x:v>
      </x:c>
      <x:c r="H6961" t="n">
        <x:v>0</x:v>
      </x:c>
      <x:c r="I6961" t="n">
        <x:v>1</x:v>
      </x:c>
      <x:c r="J6961" t="n">
        <x:v>0.75</x:v>
      </x:c>
      <x:c r="K6961" t="n">
        <x:v>0</x:v>
      </x:c>
      <x:c r="L6961" t="n">
        <x:v>99.2</x:v>
      </x:c>
      <x:c r="M6961" t="n">
        <x:v>10.6</x:v>
      </x:c>
      <x:c r="N6961" t="n">
        <x:v>17.4</x:v>
      </x:c>
    </x:row>
    <x:row r="6962">
      <x:c r="A6962" t="str">
        <x:v>DEV-01161</x:v>
      </x:c>
      <x:c r="B6962" s="28" t="n">
        <x:v>46054</x:v>
      </x:c>
      <x:c r="C6962" t="n">
        <x:v>69.6</x:v>
      </x:c>
      <x:c r="D6962" t="n">
        <x:v>487.1</x:v>
      </x:c>
      <x:c r="E6962" t="n">
        <x:v>21</x:v>
      </x:c>
      <x:c r="F6962" t="n">
        <x:v>1</x:v>
      </x:c>
      <x:c r="G6962" t="n">
        <x:v>56</x:v>
      </x:c>
      <x:c r="H6962" t="n">
        <x:v>0</x:v>
      </x:c>
      <x:c r="I6962" t="n">
        <x:v>2</x:v>
      </x:c>
      <x:c r="J6962" t="n">
        <x:v>0.29</x:v>
      </x:c>
      <x:c r="K6962" t="n">
        <x:v>0</x:v>
      </x:c>
      <x:c r="L6962" t="n">
        <x:v>94.2</x:v>
      </x:c>
      <x:c r="M6962" t="n">
        <x:v>7.4</x:v>
      </x:c>
      <x:c r="N6962" t="n">
        <x:v>15</x:v>
      </x:c>
    </x:row>
    <x:row r="6963">
      <x:c r="A6963" t="str">
        <x:v>DEV-01161</x:v>
      </x:c>
      <x:c r="B6963" s="28" t="n">
        <x:v>46082</x:v>
      </x:c>
      <x:c r="C6963" t="n">
        <x:v>77.1</x:v>
      </x:c>
      <x:c r="D6963" t="n">
        <x:v>503.3</x:v>
      </x:c>
      <x:c r="E6963" t="n">
        <x:v>21</x:v>
      </x:c>
      <x:c r="F6963" t="n">
        <x:v>1</x:v>
      </x:c>
      <x:c r="G6963" t="n">
        <x:v>40</x:v>
      </x:c>
      <x:c r="H6963" t="n">
        <x:v>2</x:v>
      </x:c>
      <x:c r="I6963" t="n">
        <x:v>2</x:v>
      </x:c>
      <x:c r="J6963" t="n">
        <x:v>0.28</x:v>
      </x:c>
      <x:c r="K6963" t="n">
        <x:v>1</x:v>
      </x:c>
      <x:c r="L6963" t="n">
        <x:v>98.4</x:v>
      </x:c>
      <x:c r="M6963" t="n">
        <x:v>10.8</x:v>
      </x:c>
      <x:c r="N6963" t="n">
        <x:v>23.1</x:v>
      </x:c>
    </x:row>
    <x:row r="6964">
      <x:c r="A6964" t="str">
        <x:v>DEV-01161</x:v>
      </x:c>
      <x:c r="B6964" s="28" t="n">
        <x:v>46113</x:v>
      </x:c>
      <x:c r="C6964" t="n">
        <x:v>73.5</x:v>
      </x:c>
      <x:c r="D6964" t="n">
        <x:v>468</x:v>
      </x:c>
      <x:c r="E6964" t="n">
        <x:v>31</x:v>
      </x:c>
      <x:c r="F6964" t="n">
        <x:v>1</x:v>
      </x:c>
      <x:c r="G6964" t="n">
        <x:v>50</x:v>
      </x:c>
      <x:c r="H6964" t="n">
        <x:v>1</x:v>
      </x:c>
      <x:c r="I6964" t="n">
        <x:v>2</x:v>
      </x:c>
      <x:c r="J6964" t="n">
        <x:v>0.11</x:v>
      </x:c>
      <x:c r="K6964" t="n">
        <x:v>0</x:v>
      </x:c>
      <x:c r="L6964" t="n">
        <x:v>94</x:v>
      </x:c>
      <x:c r="M6964" t="n">
        <x:v>2.2</x:v>
      </x:c>
      <x:c r="N6964" t="n">
        <x:v>6.4</x:v>
      </x:c>
    </x:row>
    <x:row r="6965">
      <x:c r="A6965" t="str">
        <x:v>DEV-01161</x:v>
      </x:c>
      <x:c r="B6965" s="28" t="n">
        <x:v>46143</x:v>
      </x:c>
      <x:c r="C6965" t="n">
        <x:v>67.5</x:v>
      </x:c>
      <x:c r="D6965" t="n">
        <x:v>371.7</x:v>
      </x:c>
      <x:c r="E6965" t="n">
        <x:v>12</x:v>
      </x:c>
      <x:c r="F6965" t="n">
        <x:v>0</x:v>
      </x:c>
      <x:c r="G6965" t="n">
        <x:v>44</x:v>
      </x:c>
      <x:c r="H6965" t="n">
        <x:v>0</x:v>
      </x:c>
      <x:c r="I6965" t="n">
        <x:v>3</x:v>
      </x:c>
      <x:c r="J6965" t="n">
        <x:v>0.05</x:v>
      </x:c>
      <x:c r="K6965" t="n">
        <x:v>0</x:v>
      </x:c>
      <x:c r="L6965" t="n">
        <x:v>95</x:v>
      </x:c>
      <x:c r="M6965" t="n">
        <x:v>0</x:v>
      </x:c>
      <x:c r="N6965" t="n">
        <x:v>18.2</x:v>
      </x:c>
    </x:row>
    <x:row r="6966">
      <x:c r="A6966" t="str">
        <x:v>DEV-01161</x:v>
      </x:c>
      <x:c r="B6966" s="28" t="n">
        <x:v>46174</x:v>
      </x:c>
      <x:c r="C6966" t="n">
        <x:v>98</x:v>
      </x:c>
      <x:c r="D6966" t="n">
        <x:v>595.3</x:v>
      </x:c>
      <x:c r="E6966" t="n">
        <x:v>25</x:v>
      </x:c>
      <x:c r="F6966" t="n">
        <x:v>2</x:v>
      </x:c>
      <x:c r="G6966" t="n">
        <x:v>39</x:v>
      </x:c>
      <x:c r="H6966" t="n">
        <x:v>0</x:v>
      </x:c>
      <x:c r="I6966" t="n">
        <x:v>0</x:v>
      </x:c>
      <x:c r="J6966" t="n">
        <x:v>0.35</x:v>
      </x:c>
      <x:c r="K6966" t="n">
        <x:v>0</x:v>
      </x:c>
      <x:c r="L6966" t="n">
        <x:v>99.4</x:v>
      </x:c>
      <x:c r="M6966" t="n">
        <x:v>0.6</x:v>
      </x:c>
      <x:c r="N6966" t="n">
        <x:v>8.9</x:v>
      </x:c>
    </x:row>
    <x:row r="6967">
      <x:c r="A6967" t="str">
        <x:v>DEV-01161</x:v>
      </x:c>
      <x:c r="B6967" s="28" t="n">
        <x:v>46204</x:v>
      </x:c>
      <x:c r="C6967" t="n">
        <x:v>57.4</x:v>
      </x:c>
      <x:c r="D6967" t="n">
        <x:v>326.7</x:v>
      </x:c>
      <x:c r="E6967" t="n">
        <x:v>18</x:v>
      </x:c>
      <x:c r="F6967" t="n">
        <x:v>1</x:v>
      </x:c>
      <x:c r="G6967" t="n">
        <x:v>49</x:v>
      </x:c>
      <x:c r="H6967" t="n">
        <x:v>0</x:v>
      </x:c>
      <x:c r="I6967" t="n">
        <x:v>1</x:v>
      </x:c>
      <x:c r="J6967" t="n">
        <x:v>0</x:v>
      </x:c>
      <x:c r="K6967" t="n">
        <x:v>0</x:v>
      </x:c>
      <x:c r="L6967" t="n">
        <x:v>94.3</x:v>
      </x:c>
      <x:c r="M6967" t="n">
        <x:v>4.1</x:v>
      </x:c>
      <x:c r="N6967" t="n">
        <x:v>5.9</x:v>
      </x:c>
    </x:row>
    <x:row r="6968">
      <x:c r="A6968" t="str">
        <x:v>DEV-01162</x:v>
      </x:c>
      <x:c r="B6968" s="28" t="n">
        <x:v>46054</x:v>
      </x:c>
      <x:c r="C6968" t="n">
        <x:v>59.5</x:v>
      </x:c>
      <x:c r="D6968" t="n">
        <x:v>364.6</x:v>
      </x:c>
      <x:c r="E6968" t="n">
        <x:v>13</x:v>
      </x:c>
      <x:c r="F6968" t="n">
        <x:v>0</x:v>
      </x:c>
      <x:c r="G6968" t="n">
        <x:v>39</x:v>
      </x:c>
      <x:c r="H6968" t="n">
        <x:v>0</x:v>
      </x:c>
      <x:c r="I6968" t="n">
        <x:v>4</x:v>
      </x:c>
      <x:c r="J6968" t="n">
        <x:v>0.75</x:v>
      </x:c>
      <x:c r="K6968" t="n">
        <x:v>1</x:v>
      </x:c>
      <x:c r="L6968" t="n">
        <x:v>94.4</x:v>
      </x:c>
      <x:c r="M6968" t="n">
        <x:v>7.5</x:v>
      </x:c>
      <x:c r="N6968" t="n">
        <x:v>16.4</x:v>
      </x:c>
    </x:row>
    <x:row r="6969">
      <x:c r="A6969" t="str">
        <x:v>DEV-01162</x:v>
      </x:c>
      <x:c r="B6969" s="28" t="n">
        <x:v>46082</x:v>
      </x:c>
      <x:c r="C6969" t="n">
        <x:v>61.1</x:v>
      </x:c>
      <x:c r="D6969" t="n">
        <x:v>419.8</x:v>
      </x:c>
      <x:c r="E6969" t="n">
        <x:v>21</x:v>
      </x:c>
      <x:c r="F6969" t="n">
        <x:v>0</x:v>
      </x:c>
      <x:c r="G6969" t="n">
        <x:v>46</x:v>
      </x:c>
      <x:c r="H6969" t="n">
        <x:v>0</x:v>
      </x:c>
      <x:c r="I6969" t="n">
        <x:v>1</x:v>
      </x:c>
      <x:c r="J6969" t="n">
        <x:v>0.09</x:v>
      </x:c>
      <x:c r="K6969" t="n">
        <x:v>1</x:v>
      </x:c>
      <x:c r="L6969" t="n">
        <x:v>97.6</x:v>
      </x:c>
      <x:c r="M6969" t="n">
        <x:v>0</x:v>
      </x:c>
      <x:c r="N6969" t="n">
        <x:v>12.9</x:v>
      </x:c>
    </x:row>
    <x:row r="6970">
      <x:c r="A6970" t="str">
        <x:v>DEV-01162</x:v>
      </x:c>
      <x:c r="B6970" s="28" t="n">
        <x:v>46113</x:v>
      </x:c>
      <x:c r="C6970" t="n">
        <x:v>36.1</x:v>
      </x:c>
      <x:c r="D6970" t="n">
        <x:v>200.4</x:v>
      </x:c>
      <x:c r="E6970" t="n">
        <x:v>13</x:v>
      </x:c>
      <x:c r="F6970" t="n">
        <x:v>2</x:v>
      </x:c>
      <x:c r="G6970" t="n">
        <x:v>33</x:v>
      </x:c>
      <x:c r="H6970" t="n">
        <x:v>2</x:v>
      </x:c>
      <x:c r="I6970" t="n">
        <x:v>0</x:v>
      </x:c>
      <x:c r="J6970" t="n">
        <x:v>0.72</x:v>
      </x:c>
      <x:c r="K6970" t="n">
        <x:v>0</x:v>
      </x:c>
      <x:c r="L6970" t="n">
        <x:v>94.6</x:v>
      </x:c>
      <x:c r="M6970" t="n">
        <x:v>5.2</x:v>
      </x:c>
      <x:c r="N6970" t="n">
        <x:v>4</x:v>
      </x:c>
    </x:row>
    <x:row r="6971">
      <x:c r="A6971" t="str">
        <x:v>DEV-01162</x:v>
      </x:c>
      <x:c r="B6971" s="28" t="n">
        <x:v>46143</x:v>
      </x:c>
      <x:c r="C6971" t="n">
        <x:v>43.1</x:v>
      </x:c>
      <x:c r="D6971" t="n">
        <x:v>271.8</x:v>
      </x:c>
      <x:c r="E6971" t="n">
        <x:v>5</x:v>
      </x:c>
      <x:c r="F6971" t="n">
        <x:v>0</x:v>
      </x:c>
      <x:c r="G6971" t="n">
        <x:v>22</x:v>
      </x:c>
      <x:c r="H6971" t="n">
        <x:v>0</x:v>
      </x:c>
      <x:c r="I6971" t="n">
        <x:v>0</x:v>
      </x:c>
      <x:c r="J6971" t="n">
        <x:v>1.12</x:v>
      </x:c>
      <x:c r="K6971" t="n">
        <x:v>0</x:v>
      </x:c>
      <x:c r="L6971" t="n">
        <x:v>95.2</x:v>
      </x:c>
      <x:c r="M6971" t="n">
        <x:v>5.9</x:v>
      </x:c>
      <x:c r="N6971" t="n">
        <x:v>7.6</x:v>
      </x:c>
    </x:row>
    <x:row r="6972">
      <x:c r="A6972" t="str">
        <x:v>DEV-01162</x:v>
      </x:c>
      <x:c r="B6972" s="28" t="n">
        <x:v>46174</x:v>
      </x:c>
      <x:c r="C6972" t="n">
        <x:v>26</x:v>
      </x:c>
      <x:c r="D6972" t="n">
        <x:v>146.6</x:v>
      </x:c>
      <x:c r="E6972" t="n">
        <x:v>16</x:v>
      </x:c>
      <x:c r="F6972" t="n">
        <x:v>0</x:v>
      </x:c>
      <x:c r="G6972" t="n">
        <x:v>30</x:v>
      </x:c>
      <x:c r="H6972" t="n">
        <x:v>0</x:v>
      </x:c>
      <x:c r="I6972" t="n">
        <x:v>2</x:v>
      </x:c>
      <x:c r="J6972" t="n">
        <x:v>0.36</x:v>
      </x:c>
      <x:c r="K6972" t="n">
        <x:v>0</x:v>
      </x:c>
      <x:c r="L6972" t="n">
        <x:v>92.2</x:v>
      </x:c>
      <x:c r="M6972" t="n">
        <x:v>5.8</x:v>
      </x:c>
      <x:c r="N6972" t="n">
        <x:v>4.6</x:v>
      </x:c>
    </x:row>
    <x:row r="6973">
      <x:c r="A6973" t="str">
        <x:v>DEV-01162</x:v>
      </x:c>
      <x:c r="B6973" s="28" t="n">
        <x:v>46204</x:v>
      </x:c>
      <x:c r="C6973" t="n">
        <x:v>57.6</x:v>
      </x:c>
      <x:c r="D6973" t="n">
        <x:v>331</x:v>
      </x:c>
      <x:c r="E6973" t="n">
        <x:v>17</x:v>
      </x:c>
      <x:c r="F6973" t="n">
        <x:v>2</x:v>
      </x:c>
      <x:c r="G6973" t="n">
        <x:v>38</x:v>
      </x:c>
      <x:c r="H6973" t="n">
        <x:v>0</x:v>
      </x:c>
      <x:c r="I6973" t="n">
        <x:v>3</x:v>
      </x:c>
      <x:c r="J6973" t="n">
        <x:v>0</x:v>
      </x:c>
      <x:c r="K6973" t="n">
        <x:v>0</x:v>
      </x:c>
      <x:c r="L6973" t="n">
        <x:v>94.3</x:v>
      </x:c>
      <x:c r="M6973" t="n">
        <x:v>0</x:v>
      </x:c>
      <x:c r="N6973" t="n">
        <x:v>5.8</x:v>
      </x:c>
    </x:row>
    <x:row r="6974">
      <x:c r="A6974" t="str">
        <x:v>DEV-01163</x:v>
      </x:c>
      <x:c r="B6974" s="28" t="n">
        <x:v>46054</x:v>
      </x:c>
      <x:c r="C6974" t="n">
        <x:v>95.6</x:v>
      </x:c>
      <x:c r="D6974" t="n">
        <x:v>686.2</x:v>
      </x:c>
      <x:c r="E6974" t="n">
        <x:v>20</x:v>
      </x:c>
      <x:c r="F6974" t="n">
        <x:v>1</x:v>
      </x:c>
      <x:c r="G6974" t="n">
        <x:v>49</x:v>
      </x:c>
      <x:c r="H6974" t="n">
        <x:v>0</x:v>
      </x:c>
      <x:c r="I6974" t="n">
        <x:v>6</x:v>
      </x:c>
      <x:c r="J6974" t="n">
        <x:v>0.73</x:v>
      </x:c>
      <x:c r="K6974" t="n">
        <x:v>1</x:v>
      </x:c>
      <x:c r="L6974" t="n">
        <x:v>91.3</x:v>
      </x:c>
      <x:c r="M6974" t="n">
        <x:v>0</x:v>
      </x:c>
      <x:c r="N6974" t="n">
        <x:v>25.4</x:v>
      </x:c>
    </x:row>
    <x:row r="6975">
      <x:c r="A6975" t="str">
        <x:v>DEV-01163</x:v>
      </x:c>
      <x:c r="B6975" s="28" t="n">
        <x:v>46082</x:v>
      </x:c>
      <x:c r="C6975" t="n">
        <x:v>70.7</x:v>
      </x:c>
      <x:c r="D6975" t="n">
        <x:v>510.5</x:v>
      </x:c>
      <x:c r="E6975" t="n">
        <x:v>20</x:v>
      </x:c>
      <x:c r="F6975" t="n">
        <x:v>0</x:v>
      </x:c>
      <x:c r="G6975" t="n">
        <x:v>39</x:v>
      </x:c>
      <x:c r="H6975" t="n">
        <x:v>1</x:v>
      </x:c>
      <x:c r="I6975" t="n">
        <x:v>2</x:v>
      </x:c>
      <x:c r="J6975" t="n">
        <x:v>0.01</x:v>
      </x:c>
      <x:c r="K6975" t="n">
        <x:v>0</x:v>
      </x:c>
      <x:c r="L6975" t="n">
        <x:v>96</x:v>
      </x:c>
      <x:c r="M6975" t="n">
        <x:v>6.4</x:v>
      </x:c>
      <x:c r="N6975" t="n">
        <x:v>7.9</x:v>
      </x:c>
    </x:row>
    <x:row r="6976">
      <x:c r="A6976" t="str">
        <x:v>DEV-01163</x:v>
      </x:c>
      <x:c r="B6976" s="28" t="n">
        <x:v>46113</x:v>
      </x:c>
      <x:c r="C6976" t="n">
        <x:v>70.8</x:v>
      </x:c>
      <x:c r="D6976" t="n">
        <x:v>404.8</x:v>
      </x:c>
      <x:c r="E6976" t="n">
        <x:v>22</x:v>
      </x:c>
      <x:c r="F6976" t="n">
        <x:v>0</x:v>
      </x:c>
      <x:c r="G6976" t="n">
        <x:v>31</x:v>
      </x:c>
      <x:c r="H6976" t="n">
        <x:v>0</x:v>
      </x:c>
      <x:c r="I6976" t="n">
        <x:v>3</x:v>
      </x:c>
      <x:c r="J6976" t="n">
        <x:v>0.48</x:v>
      </x:c>
      <x:c r="K6976" t="n">
        <x:v>0</x:v>
      </x:c>
      <x:c r="L6976" t="n">
        <x:v>91.6</x:v>
      </x:c>
      <x:c r="M6976" t="n">
        <x:v>11.3</x:v>
      </x:c>
      <x:c r="N6976" t="n">
        <x:v>11.3</x:v>
      </x:c>
    </x:row>
    <x:row r="6977">
      <x:c r="A6977" t="str">
        <x:v>DEV-01163</x:v>
      </x:c>
      <x:c r="B6977" s="28" t="n">
        <x:v>46143</x:v>
      </x:c>
      <x:c r="C6977" t="n">
        <x:v>60.6</x:v>
      </x:c>
      <x:c r="D6977" t="n">
        <x:v>357.9</x:v>
      </x:c>
      <x:c r="E6977" t="n">
        <x:v>18</x:v>
      </x:c>
      <x:c r="F6977" t="n">
        <x:v>2</x:v>
      </x:c>
      <x:c r="G6977" t="n">
        <x:v>37</x:v>
      </x:c>
      <x:c r="H6977" t="n">
        <x:v>1</x:v>
      </x:c>
      <x:c r="I6977" t="n">
        <x:v>4</x:v>
      </x:c>
      <x:c r="J6977" t="n">
        <x:v>1.05</x:v>
      </x:c>
      <x:c r="K6977" t="n">
        <x:v>0</x:v>
      </x:c>
      <x:c r="L6977" t="n">
        <x:v>95.7</x:v>
      </x:c>
      <x:c r="M6977" t="n">
        <x:v>0</x:v>
      </x:c>
      <x:c r="N6977" t="n">
        <x:v>11.5</x:v>
      </x:c>
    </x:row>
    <x:row r="6978">
      <x:c r="A6978" t="str">
        <x:v>DEV-01163</x:v>
      </x:c>
      <x:c r="B6978" s="28" t="n">
        <x:v>46174</x:v>
      </x:c>
      <x:c r="C6978" t="n">
        <x:v>81.7</x:v>
      </x:c>
      <x:c r="D6978" t="n">
        <x:v>547.4</x:v>
      </x:c>
      <x:c r="E6978" t="n">
        <x:v>25</x:v>
      </x:c>
      <x:c r="F6978" t="n">
        <x:v>2</x:v>
      </x:c>
      <x:c r="G6978" t="n">
        <x:v>64</x:v>
      </x:c>
      <x:c r="H6978" t="n">
        <x:v>0</x:v>
      </x:c>
      <x:c r="I6978" t="n">
        <x:v>3</x:v>
      </x:c>
      <x:c r="J6978" t="n">
        <x:v>0.4</x:v>
      </x:c>
      <x:c r="K6978" t="n">
        <x:v>0</x:v>
      </x:c>
      <x:c r="L6978" t="n">
        <x:v>93.5</x:v>
      </x:c>
      <x:c r="M6978" t="n">
        <x:v>3.7</x:v>
      </x:c>
      <x:c r="N6978" t="n">
        <x:v>24.1</x:v>
      </x:c>
    </x:row>
    <x:row r="6979">
      <x:c r="A6979" t="str">
        <x:v>DEV-01163</x:v>
      </x:c>
      <x:c r="B6979" s="28" t="n">
        <x:v>46204</x:v>
      </x:c>
      <x:c r="C6979" t="n">
        <x:v>58.2</x:v>
      </x:c>
      <x:c r="D6979" t="n">
        <x:v>402.5</x:v>
      </x:c>
      <x:c r="E6979" t="n">
        <x:v>9</x:v>
      </x:c>
      <x:c r="F6979" t="n">
        <x:v>0</x:v>
      </x:c>
      <x:c r="G6979" t="n">
        <x:v>42</x:v>
      </x:c>
      <x:c r="H6979" t="n">
        <x:v>0</x:v>
      </x:c>
      <x:c r="I6979" t="n">
        <x:v>2</x:v>
      </x:c>
      <x:c r="J6979" t="n">
        <x:v>0.08</x:v>
      </x:c>
      <x:c r="K6979" t="n">
        <x:v>0</x:v>
      </x:c>
      <x:c r="L6979" t="n">
        <x:v>95.4</x:v>
      </x:c>
      <x:c r="M6979" t="n">
        <x:v>3.6</x:v>
      </x:c>
      <x:c r="N6979" t="n">
        <x:v>7.9</x:v>
      </x:c>
    </x:row>
    <x:row r="6980">
      <x:c r="A6980" t="str">
        <x:v>DEV-01164</x:v>
      </x:c>
      <x:c r="B6980" s="28" t="n">
        <x:v>46054</x:v>
      </x:c>
      <x:c r="C6980" t="n">
        <x:v>70.2</x:v>
      </x:c>
      <x:c r="D6980" t="n">
        <x:v>481</x:v>
      </x:c>
      <x:c r="E6980" t="n">
        <x:v>34</x:v>
      </x:c>
      <x:c r="F6980" t="n">
        <x:v>8</x:v>
      </x:c>
      <x:c r="G6980" t="n">
        <x:v>52</x:v>
      </x:c>
      <x:c r="H6980" t="n">
        <x:v>4</x:v>
      </x:c>
      <x:c r="I6980" t="n">
        <x:v>1</x:v>
      </x:c>
      <x:c r="J6980" t="n">
        <x:v>1.99</x:v>
      </x:c>
      <x:c r="K6980" t="n">
        <x:v>2</x:v>
      </x:c>
      <x:c r="L6980" t="n">
        <x:v>94</x:v>
      </x:c>
      <x:c r="M6980" t="n">
        <x:v>14.9</x:v>
      </x:c>
      <x:c r="N6980" t="n">
        <x:v>8.9</x:v>
      </x:c>
    </x:row>
    <x:row r="6981">
      <x:c r="A6981" t="str">
        <x:v>DEV-01164</x:v>
      </x:c>
      <x:c r="B6981" s="28" t="n">
        <x:v>46082</x:v>
      </x:c>
      <x:c r="C6981" t="n">
        <x:v>67.7</x:v>
      </x:c>
      <x:c r="D6981" t="n">
        <x:v>473.1</x:v>
      </x:c>
      <x:c r="E6981" t="n">
        <x:v>34</x:v>
      </x:c>
      <x:c r="F6981" t="n">
        <x:v>8</x:v>
      </x:c>
      <x:c r="G6981" t="n">
        <x:v>29</x:v>
      </x:c>
      <x:c r="H6981" t="n">
        <x:v>2</x:v>
      </x:c>
      <x:c r="I6981" t="n">
        <x:v>2</x:v>
      </x:c>
      <x:c r="J6981" t="n">
        <x:v>2.97</x:v>
      </x:c>
      <x:c r="K6981" t="n">
        <x:v>1</x:v>
      </x:c>
      <x:c r="L6981" t="n">
        <x:v>99.4</x:v>
      </x:c>
      <x:c r="M6981" t="n">
        <x:v>8.6</x:v>
      </x:c>
      <x:c r="N6981" t="n">
        <x:v>18.8</x:v>
      </x:c>
    </x:row>
    <x:row r="6982">
      <x:c r="A6982" t="str">
        <x:v>DEV-01164</x:v>
      </x:c>
      <x:c r="B6982" s="28" t="n">
        <x:v>46113</x:v>
      </x:c>
      <x:c r="C6982" t="n">
        <x:v>41.9</x:v>
      </x:c>
      <x:c r="D6982" t="n">
        <x:v>299.4</x:v>
      </x:c>
      <x:c r="E6982" t="n">
        <x:v>24</x:v>
      </x:c>
      <x:c r="F6982" t="n">
        <x:v>6</x:v>
      </x:c>
      <x:c r="G6982" t="n">
        <x:v>40</x:v>
      </x:c>
      <x:c r="H6982" t="n">
        <x:v>2</x:v>
      </x:c>
      <x:c r="I6982" t="n">
        <x:v>0</x:v>
      </x:c>
      <x:c r="J6982" t="n">
        <x:v>2.02</x:v>
      </x:c>
      <x:c r="K6982" t="n">
        <x:v>2</x:v>
      </x:c>
      <x:c r="L6982" t="n">
        <x:v>95.5</x:v>
      </x:c>
      <x:c r="M6982" t="n">
        <x:v>11.5</x:v>
      </x:c>
      <x:c r="N6982" t="n">
        <x:v>11.5</x:v>
      </x:c>
    </x:row>
    <x:row r="6983">
      <x:c r="A6983" t="str">
        <x:v>DEV-01164</x:v>
      </x:c>
      <x:c r="B6983" s="28" t="n">
        <x:v>46143</x:v>
      </x:c>
      <x:c r="C6983" t="n">
        <x:v>72.7</x:v>
      </x:c>
      <x:c r="D6983" t="n">
        <x:v>527</x:v>
      </x:c>
      <x:c r="E6983" t="n">
        <x:v>35</x:v>
      </x:c>
      <x:c r="F6983" t="n">
        <x:v>7</x:v>
      </x:c>
      <x:c r="G6983" t="n">
        <x:v>23</x:v>
      </x:c>
      <x:c r="H6983" t="n">
        <x:v>2</x:v>
      </x:c>
      <x:c r="I6983" t="n">
        <x:v>3</x:v>
      </x:c>
      <x:c r="J6983" t="n">
        <x:v>2.29</x:v>
      </x:c>
      <x:c r="K6983" t="n">
        <x:v>1</x:v>
      </x:c>
      <x:c r="L6983" t="n">
        <x:v>94.1</x:v>
      </x:c>
      <x:c r="M6983" t="n">
        <x:v>8.3</x:v>
      </x:c>
      <x:c r="N6983" t="n">
        <x:v>21.1</x:v>
      </x:c>
    </x:row>
    <x:row r="6984">
      <x:c r="A6984" t="str">
        <x:v>DEV-01164</x:v>
      </x:c>
      <x:c r="B6984" s="28" t="n">
        <x:v>46174</x:v>
      </x:c>
      <x:c r="C6984" t="n">
        <x:v>45.9</x:v>
      </x:c>
      <x:c r="D6984" t="n">
        <x:v>308.8</x:v>
      </x:c>
      <x:c r="E6984" t="n">
        <x:v>29</x:v>
      </x:c>
      <x:c r="F6984" t="n">
        <x:v>4</x:v>
      </x:c>
      <x:c r="G6984" t="n">
        <x:v>47</x:v>
      </x:c>
      <x:c r="H6984" t="n">
        <x:v>2</x:v>
      </x:c>
      <x:c r="I6984" t="n">
        <x:v>3</x:v>
      </x:c>
      <x:c r="J6984" t="n">
        <x:v>2.47</x:v>
      </x:c>
      <x:c r="K6984" t="n">
        <x:v>2</x:v>
      </x:c>
      <x:c r="L6984" t="n">
        <x:v>95</x:v>
      </x:c>
      <x:c r="M6984" t="n">
        <x:v>12.1</x:v>
      </x:c>
      <x:c r="N6984" t="n">
        <x:v>6.1</x:v>
      </x:c>
    </x:row>
    <x:row r="6985">
      <x:c r="A6985" t="str">
        <x:v>DEV-01164</x:v>
      </x:c>
      <x:c r="B6985" s="28" t="n">
        <x:v>46204</x:v>
      </x:c>
      <x:c r="C6985" t="n">
        <x:v>60.4</x:v>
      </x:c>
      <x:c r="D6985" t="n">
        <x:v>388.5</x:v>
      </x:c>
      <x:c r="E6985" t="n">
        <x:v>24</x:v>
      </x:c>
      <x:c r="F6985" t="n">
        <x:v>7</x:v>
      </x:c>
      <x:c r="G6985" t="n">
        <x:v>26</x:v>
      </x:c>
      <x:c r="H6985" t="n">
        <x:v>1</x:v>
      </x:c>
      <x:c r="I6985" t="n">
        <x:v>2</x:v>
      </x:c>
      <x:c r="J6985" t="n">
        <x:v>1.08</x:v>
      </x:c>
      <x:c r="K6985" t="n">
        <x:v>3</x:v>
      </x:c>
      <x:c r="L6985" t="n">
        <x:v>93.2</x:v>
      </x:c>
      <x:c r="M6985" t="n">
        <x:v>7.6</x:v>
      </x:c>
      <x:c r="N6985" t="n">
        <x:v>10.7</x:v>
      </x:c>
    </x:row>
    <x:row r="6986">
      <x:c r="A6986" t="str">
        <x:v>DEV-01165</x:v>
      </x:c>
      <x:c r="B6986" s="28" t="n">
        <x:v>46054</x:v>
      </x:c>
      <x:c r="C6986" t="n">
        <x:v>45.2</x:v>
      </x:c>
      <x:c r="D6986" t="n">
        <x:v>291.3</x:v>
      </x:c>
      <x:c r="E6986" t="n">
        <x:v>16</x:v>
      </x:c>
      <x:c r="F6986" t="n">
        <x:v>0</x:v>
      </x:c>
      <x:c r="G6986" t="n">
        <x:v>19</x:v>
      </x:c>
      <x:c r="H6986" t="n">
        <x:v>1</x:v>
      </x:c>
      <x:c r="I6986" t="n">
        <x:v>1</x:v>
      </x:c>
      <x:c r="J6986" t="n">
        <x:v>0</x:v>
      </x:c>
      <x:c r="K6986" t="n">
        <x:v>0</x:v>
      </x:c>
      <x:c r="L6986" t="n">
        <x:v>96.7</x:v>
      </x:c>
      <x:c r="M6986" t="n">
        <x:v>11.5</x:v>
      </x:c>
      <x:c r="N6986" t="n">
        <x:v>5.3</x:v>
      </x:c>
    </x:row>
    <x:row r="6987">
      <x:c r="A6987" t="str">
        <x:v>DEV-01165</x:v>
      </x:c>
      <x:c r="B6987" s="28" t="n">
        <x:v>46082</x:v>
      </x:c>
      <x:c r="C6987" t="n">
        <x:v>32.1</x:v>
      </x:c>
      <x:c r="D6987" t="n">
        <x:v>233.9</x:v>
      </x:c>
      <x:c r="E6987" t="n">
        <x:v>19</x:v>
      </x:c>
      <x:c r="F6987" t="n">
        <x:v>0</x:v>
      </x:c>
      <x:c r="G6987" t="n">
        <x:v>41</x:v>
      </x:c>
      <x:c r="H6987" t="n">
        <x:v>0</x:v>
      </x:c>
      <x:c r="I6987" t="n">
        <x:v>1</x:v>
      </x:c>
      <x:c r="J6987" t="n">
        <x:v>0.23</x:v>
      </x:c>
      <x:c r="K6987" t="n">
        <x:v>0</x:v>
      </x:c>
      <x:c r="L6987" t="n">
        <x:v>95.4</x:v>
      </x:c>
      <x:c r="M6987" t="n">
        <x:v>0</x:v>
      </x:c>
      <x:c r="N6987" t="n">
        <x:v>5.9</x:v>
      </x:c>
    </x:row>
    <x:row r="6988">
      <x:c r="A6988" t="str">
        <x:v>DEV-01165</x:v>
      </x:c>
      <x:c r="B6988" s="28" t="n">
        <x:v>46113</x:v>
      </x:c>
      <x:c r="C6988" t="n">
        <x:v>53</x:v>
      </x:c>
      <x:c r="D6988" t="n">
        <x:v>365.8</x:v>
      </x:c>
      <x:c r="E6988" t="n">
        <x:v>13</x:v>
      </x:c>
      <x:c r="F6988" t="n">
        <x:v>1</x:v>
      </x:c>
      <x:c r="G6988" t="n">
        <x:v>37</x:v>
      </x:c>
      <x:c r="H6988" t="n">
        <x:v>0</x:v>
      </x:c>
      <x:c r="I6988" t="n">
        <x:v>4</x:v>
      </x:c>
      <x:c r="J6988" t="n">
        <x:v>1.04</x:v>
      </x:c>
      <x:c r="K6988" t="n">
        <x:v>0</x:v>
      </x:c>
      <x:c r="L6988" t="n">
        <x:v>90.6</x:v>
      </x:c>
      <x:c r="M6988" t="n">
        <x:v>2.8</x:v>
      </x:c>
      <x:c r="N6988" t="n">
        <x:v>4.5</x:v>
      </x:c>
    </x:row>
    <x:row r="6989">
      <x:c r="A6989" t="str">
        <x:v>DEV-01165</x:v>
      </x:c>
      <x:c r="B6989" s="28" t="n">
        <x:v>46143</x:v>
      </x:c>
      <x:c r="C6989" t="n">
        <x:v>48.8</x:v>
      </x:c>
      <x:c r="D6989" t="n">
        <x:v>267.8</x:v>
      </x:c>
      <x:c r="E6989" t="n">
        <x:v>16</x:v>
      </x:c>
      <x:c r="F6989" t="n">
        <x:v>1</x:v>
      </x:c>
      <x:c r="G6989" t="n">
        <x:v>18</x:v>
      </x:c>
      <x:c r="H6989" t="n">
        <x:v>0</x:v>
      </x:c>
      <x:c r="I6989" t="n">
        <x:v>1</x:v>
      </x:c>
      <x:c r="J6989" t="n">
        <x:v>0.27</x:v>
      </x:c>
      <x:c r="K6989" t="n">
        <x:v>0</x:v>
      </x:c>
      <x:c r="L6989" t="n">
        <x:v>96.3</x:v>
      </x:c>
      <x:c r="M6989" t="n">
        <x:v>6.6</x:v>
      </x:c>
      <x:c r="N6989" t="n">
        <x:v>12</x:v>
      </x:c>
    </x:row>
    <x:row r="6990">
      <x:c r="A6990" t="str">
        <x:v>DEV-01165</x:v>
      </x:c>
      <x:c r="B6990" s="28" t="n">
        <x:v>46174</x:v>
      </x:c>
      <x:c r="C6990" t="n">
        <x:v>37.6</x:v>
      </x:c>
      <x:c r="D6990" t="n">
        <x:v>261</x:v>
      </x:c>
      <x:c r="E6990" t="n">
        <x:v>6</x:v>
      </x:c>
      <x:c r="F6990" t="n">
        <x:v>1</x:v>
      </x:c>
      <x:c r="G6990" t="n">
        <x:v>13</x:v>
      </x:c>
      <x:c r="H6990" t="n">
        <x:v>0</x:v>
      </x:c>
      <x:c r="I6990" t="n">
        <x:v>2</x:v>
      </x:c>
      <x:c r="J6990" t="n">
        <x:v>0.13</x:v>
      </x:c>
      <x:c r="K6990" t="n">
        <x:v>0</x:v>
      </x:c>
      <x:c r="L6990" t="n">
        <x:v>92.2</x:v>
      </x:c>
      <x:c r="M6990" t="n">
        <x:v>2.3</x:v>
      </x:c>
      <x:c r="N6990" t="n">
        <x:v>11.3</x:v>
      </x:c>
    </x:row>
    <x:row r="6991">
      <x:c r="A6991" t="str">
        <x:v>DEV-01165</x:v>
      </x:c>
      <x:c r="B6991" s="28" t="n">
        <x:v>46204</x:v>
      </x:c>
      <x:c r="C6991" t="n">
        <x:v>31.8</x:v>
      </x:c>
      <x:c r="D6991" t="n">
        <x:v>212.4</x:v>
      </x:c>
      <x:c r="E6991" t="n">
        <x:v>7</x:v>
      </x:c>
      <x:c r="F6991" t="n">
        <x:v>0</x:v>
      </x:c>
      <x:c r="G6991" t="n">
        <x:v>31</x:v>
      </x:c>
      <x:c r="H6991" t="n">
        <x:v>0</x:v>
      </x:c>
      <x:c r="I6991" t="n">
        <x:v>0</x:v>
      </x:c>
      <x:c r="J6991" t="n">
        <x:v>0</x:v>
      </x:c>
      <x:c r="K6991" t="n">
        <x:v>0</x:v>
      </x:c>
      <x:c r="L6991" t="n">
        <x:v>94</x:v>
      </x:c>
      <x:c r="M6991" t="n">
        <x:v>8.3</x:v>
      </x:c>
      <x:c r="N6991" t="n">
        <x:v>8.9</x:v>
      </x:c>
    </x:row>
    <x:row r="6992">
      <x:c r="A6992" t="str">
        <x:v>DEV-01166</x:v>
      </x:c>
      <x:c r="B6992" s="28" t="n">
        <x:v>46054</x:v>
      </x:c>
      <x:c r="C6992" t="n">
        <x:v>56.5</x:v>
      </x:c>
      <x:c r="D6992" t="n">
        <x:v>369.3</x:v>
      </x:c>
      <x:c r="E6992" t="n">
        <x:v>12</x:v>
      </x:c>
      <x:c r="F6992" t="n">
        <x:v>0</x:v>
      </x:c>
      <x:c r="G6992" t="n">
        <x:v>37</x:v>
      </x:c>
      <x:c r="H6992" t="n">
        <x:v>0</x:v>
      </x:c>
      <x:c r="I6992" t="n">
        <x:v>3</x:v>
      </x:c>
      <x:c r="J6992" t="n">
        <x:v>0</x:v>
      </x:c>
      <x:c r="K6992" t="n">
        <x:v>1</x:v>
      </x:c>
      <x:c r="L6992" t="n">
        <x:v>92.1</x:v>
      </x:c>
      <x:c r="M6992" t="n">
        <x:v>1.5</x:v>
      </x:c>
      <x:c r="N6992" t="n">
        <x:v>13.3</x:v>
      </x:c>
    </x:row>
    <x:row r="6993">
      <x:c r="A6993" t="str">
        <x:v>DEV-01166</x:v>
      </x:c>
      <x:c r="B6993" s="28" t="n">
        <x:v>46082</x:v>
      </x:c>
      <x:c r="C6993" t="n">
        <x:v>85.6</x:v>
      </x:c>
      <x:c r="D6993" t="n">
        <x:v>547.7</x:v>
      </x:c>
      <x:c r="E6993" t="n">
        <x:v>28</x:v>
      </x:c>
      <x:c r="F6993" t="n">
        <x:v>1</x:v>
      </x:c>
      <x:c r="G6993" t="n">
        <x:v>62</x:v>
      </x:c>
      <x:c r="H6993" t="n">
        <x:v>0</x:v>
      </x:c>
      <x:c r="I6993" t="n">
        <x:v>2</x:v>
      </x:c>
      <x:c r="J6993" t="n">
        <x:v>1.02</x:v>
      </x:c>
      <x:c r="K6993" t="n">
        <x:v>0</x:v>
      </x:c>
      <x:c r="L6993" t="n">
        <x:v>99.9</x:v>
      </x:c>
      <x:c r="M6993" t="n">
        <x:v>5.2</x:v>
      </x:c>
      <x:c r="N6993" t="n">
        <x:v>8.9</x:v>
      </x:c>
    </x:row>
    <x:row r="6994">
      <x:c r="A6994" t="str">
        <x:v>DEV-01166</x:v>
      </x:c>
      <x:c r="B6994" s="28" t="n">
        <x:v>46113</x:v>
      </x:c>
      <x:c r="C6994" t="n">
        <x:v>56.8</x:v>
      </x:c>
      <x:c r="D6994" t="n">
        <x:v>386.9</x:v>
      </x:c>
      <x:c r="E6994" t="n">
        <x:v>19</x:v>
      </x:c>
      <x:c r="F6994" t="n">
        <x:v>0</x:v>
      </x:c>
      <x:c r="G6994" t="n">
        <x:v>35</x:v>
      </x:c>
      <x:c r="H6994" t="n">
        <x:v>0</x:v>
      </x:c>
      <x:c r="I6994" t="n">
        <x:v>3</x:v>
      </x:c>
      <x:c r="J6994" t="n">
        <x:v>0.75</x:v>
      </x:c>
      <x:c r="K6994" t="n">
        <x:v>1</x:v>
      </x:c>
      <x:c r="L6994" t="n">
        <x:v>96</x:v>
      </x:c>
      <x:c r="M6994" t="n">
        <x:v>1.8</x:v>
      </x:c>
      <x:c r="N6994" t="n">
        <x:v>5.5</x:v>
      </x:c>
    </x:row>
    <x:row r="6995">
      <x:c r="A6995" t="str">
        <x:v>DEV-01166</x:v>
      </x:c>
      <x:c r="B6995" s="28" t="n">
        <x:v>46143</x:v>
      </x:c>
      <x:c r="C6995" t="n">
        <x:v>84.4</x:v>
      </x:c>
      <x:c r="D6995" t="n">
        <x:v>606.3</x:v>
      </x:c>
      <x:c r="E6995" t="n">
        <x:v>24</x:v>
      </x:c>
      <x:c r="F6995" t="n">
        <x:v>0</x:v>
      </x:c>
      <x:c r="G6995" t="n">
        <x:v>38</x:v>
      </x:c>
      <x:c r="H6995" t="n">
        <x:v>0</x:v>
      </x:c>
      <x:c r="I6995" t="n">
        <x:v>1</x:v>
      </x:c>
      <x:c r="J6995" t="n">
        <x:v>0.11</x:v>
      </x:c>
      <x:c r="K6995" t="n">
        <x:v>0</x:v>
      </x:c>
      <x:c r="L6995" t="n">
        <x:v>93.1</x:v>
      </x:c>
      <x:c r="M6995" t="n">
        <x:v>10.6</x:v>
      </x:c>
      <x:c r="N6995" t="n">
        <x:v>11.1</x:v>
      </x:c>
    </x:row>
    <x:row r="6996">
      <x:c r="A6996" t="str">
        <x:v>DEV-01166</x:v>
      </x:c>
      <x:c r="B6996" s="28" t="n">
        <x:v>46174</x:v>
      </x:c>
      <x:c r="C6996" t="n">
        <x:v>74.3</x:v>
      </x:c>
      <x:c r="D6996" t="n">
        <x:v>470.2</x:v>
      </x:c>
      <x:c r="E6996" t="n">
        <x:v>23</x:v>
      </x:c>
      <x:c r="F6996" t="n">
        <x:v>2</x:v>
      </x:c>
      <x:c r="G6996" t="n">
        <x:v>32</x:v>
      </x:c>
      <x:c r="H6996" t="n">
        <x:v>0</x:v>
      </x:c>
      <x:c r="I6996" t="n">
        <x:v>0</x:v>
      </x:c>
      <x:c r="J6996" t="n">
        <x:v>0</x:v>
      </x:c>
      <x:c r="K6996" t="n">
        <x:v>0</x:v>
      </x:c>
      <x:c r="L6996" t="n">
        <x:v>93</x:v>
      </x:c>
      <x:c r="M6996" t="n">
        <x:v>6.1</x:v>
      </x:c>
      <x:c r="N6996" t="n">
        <x:v>13.8</x:v>
      </x:c>
    </x:row>
    <x:row r="6997">
      <x:c r="A6997" t="str">
        <x:v>DEV-01166</x:v>
      </x:c>
      <x:c r="B6997" s="28" t="n">
        <x:v>46204</x:v>
      </x:c>
      <x:c r="C6997" t="n">
        <x:v>67.9</x:v>
      </x:c>
      <x:c r="D6997" t="n">
        <x:v>428</x:v>
      </x:c>
      <x:c r="E6997" t="n">
        <x:v>17</x:v>
      </x:c>
      <x:c r="F6997" t="n">
        <x:v>0</x:v>
      </x:c>
      <x:c r="G6997" t="n">
        <x:v>32</x:v>
      </x:c>
      <x:c r="H6997" t="n">
        <x:v>0</x:v>
      </x:c>
      <x:c r="I6997" t="n">
        <x:v>4</x:v>
      </x:c>
      <x:c r="J6997" t="n">
        <x:v>0.31</x:v>
      </x:c>
      <x:c r="K6997" t="n">
        <x:v>3</x:v>
      </x:c>
      <x:c r="L6997" t="n">
        <x:v>95.1</x:v>
      </x:c>
      <x:c r="M6997" t="n">
        <x:v>8</x:v>
      </x:c>
      <x:c r="N6997" t="n">
        <x:v>17</x:v>
      </x:c>
    </x:row>
    <x:row r="6998">
      <x:c r="A6998" t="str">
        <x:v>DEV-01167</x:v>
      </x:c>
      <x:c r="B6998" s="28" t="n">
        <x:v>46054</x:v>
      </x:c>
      <x:c r="C6998" t="n">
        <x:v>84.9</x:v>
      </x:c>
      <x:c r="D6998" t="n">
        <x:v>509.9</x:v>
      </x:c>
      <x:c r="E6998" t="n">
        <x:v>17</x:v>
      </x:c>
      <x:c r="F6998" t="n">
        <x:v>1</x:v>
      </x:c>
      <x:c r="G6998" t="n">
        <x:v>42</x:v>
      </x:c>
      <x:c r="H6998" t="n">
        <x:v>1</x:v>
      </x:c>
      <x:c r="I6998" t="n">
        <x:v>6</x:v>
      </x:c>
      <x:c r="J6998" t="n">
        <x:v>0.35</x:v>
      </x:c>
      <x:c r="K6998" t="n">
        <x:v>2</x:v>
      </x:c>
      <x:c r="L6998" t="n">
        <x:v>92.3</x:v>
      </x:c>
      <x:c r="M6998" t="n">
        <x:v>0</x:v>
      </x:c>
      <x:c r="N6998" t="n">
        <x:v>17</x:v>
      </x:c>
    </x:row>
    <x:row r="6999">
      <x:c r="A6999" t="str">
        <x:v>DEV-01167</x:v>
      </x:c>
      <x:c r="B6999" s="28" t="n">
        <x:v>46082</x:v>
      </x:c>
      <x:c r="C6999" t="n">
        <x:v>61.4</x:v>
      </x:c>
      <x:c r="D6999" t="n">
        <x:v>366.5</x:v>
      </x:c>
      <x:c r="E6999" t="n">
        <x:v>12</x:v>
      </x:c>
      <x:c r="F6999" t="n">
        <x:v>1</x:v>
      </x:c>
      <x:c r="G6999" t="n">
        <x:v>38</x:v>
      </x:c>
      <x:c r="H6999" t="n">
        <x:v>0</x:v>
      </x:c>
      <x:c r="I6999" t="n">
        <x:v>1</x:v>
      </x:c>
      <x:c r="J6999" t="n">
        <x:v>0.43</x:v>
      </x:c>
      <x:c r="K6999" t="n">
        <x:v>3</x:v>
      </x:c>
      <x:c r="L6999" t="n">
        <x:v>93.4</x:v>
      </x:c>
      <x:c r="M6999" t="n">
        <x:v>9.2</x:v>
      </x:c>
      <x:c r="N6999" t="n">
        <x:v>19</x:v>
      </x:c>
    </x:row>
    <x:row r="7000">
      <x:c r="A7000" t="str">
        <x:v>DEV-01167</x:v>
      </x:c>
      <x:c r="B7000" s="28" t="n">
        <x:v>46113</x:v>
      </x:c>
      <x:c r="C7000" t="n">
        <x:v>76.5</x:v>
      </x:c>
      <x:c r="D7000" t="n">
        <x:v>542.4</x:v>
      </x:c>
      <x:c r="E7000" t="n">
        <x:v>18</x:v>
      </x:c>
      <x:c r="F7000" t="n">
        <x:v>0</x:v>
      </x:c>
      <x:c r="G7000" t="n">
        <x:v>29</x:v>
      </x:c>
      <x:c r="H7000" t="n">
        <x:v>0</x:v>
      </x:c>
      <x:c r="I7000" t="n">
        <x:v>4</x:v>
      </x:c>
      <x:c r="J7000" t="n">
        <x:v>0</x:v>
      </x:c>
      <x:c r="K7000" t="n">
        <x:v>0</x:v>
      </x:c>
      <x:c r="L7000" t="n">
        <x:v>92.1</x:v>
      </x:c>
      <x:c r="M7000" t="n">
        <x:v>7</x:v>
      </x:c>
      <x:c r="N7000" t="n">
        <x:v>17.2</x:v>
      </x:c>
    </x:row>
    <x:row r="7001">
      <x:c r="A7001" t="str">
        <x:v>DEV-01167</x:v>
      </x:c>
      <x:c r="B7001" s="28" t="n">
        <x:v>46143</x:v>
      </x:c>
      <x:c r="C7001" t="n">
        <x:v>37.9</x:v>
      </x:c>
      <x:c r="D7001" t="n">
        <x:v>233.4</x:v>
      </x:c>
      <x:c r="E7001" t="n">
        <x:v>14</x:v>
      </x:c>
      <x:c r="F7001" t="n">
        <x:v>3</x:v>
      </x:c>
      <x:c r="G7001" t="n">
        <x:v>29</x:v>
      </x:c>
      <x:c r="H7001" t="n">
        <x:v>0</x:v>
      </x:c>
      <x:c r="I7001" t="n">
        <x:v>0</x:v>
      </x:c>
      <x:c r="J7001" t="n">
        <x:v>0</x:v>
      </x:c>
      <x:c r="K7001" t="n">
        <x:v>1</x:v>
      </x:c>
      <x:c r="L7001" t="n">
        <x:v>95.5</x:v>
      </x:c>
      <x:c r="M7001" t="n">
        <x:v>3.9</x:v>
      </x:c>
      <x:c r="N7001" t="n">
        <x:v>8.4</x:v>
      </x:c>
    </x:row>
    <x:row r="7002">
      <x:c r="A7002" t="str">
        <x:v>DEV-01167</x:v>
      </x:c>
      <x:c r="B7002" s="28" t="n">
        <x:v>46174</x:v>
      </x:c>
      <x:c r="C7002" t="n">
        <x:v>51.1</x:v>
      </x:c>
      <x:c r="D7002" t="n">
        <x:v>329.5</x:v>
      </x:c>
      <x:c r="E7002" t="n">
        <x:v>13</x:v>
      </x:c>
      <x:c r="F7002" t="n">
        <x:v>3</x:v>
      </x:c>
      <x:c r="G7002" t="n">
        <x:v>31</x:v>
      </x:c>
      <x:c r="H7002" t="n">
        <x:v>0</x:v>
      </x:c>
      <x:c r="I7002" t="n">
        <x:v>0</x:v>
      </x:c>
      <x:c r="J7002" t="n">
        <x:v>0.25</x:v>
      </x:c>
      <x:c r="K7002" t="n">
        <x:v>0</x:v>
      </x:c>
      <x:c r="L7002" t="n">
        <x:v>94</x:v>
      </x:c>
      <x:c r="M7002" t="n">
        <x:v>0</x:v>
      </x:c>
      <x:c r="N7002" t="n">
        <x:v>15.3</x:v>
      </x:c>
    </x:row>
    <x:row r="7003">
      <x:c r="A7003" t="str">
        <x:v>DEV-01167</x:v>
      </x:c>
      <x:c r="B7003" s="28" t="n">
        <x:v>46204</x:v>
      </x:c>
      <x:c r="C7003" t="n">
        <x:v>62.6</x:v>
      </x:c>
      <x:c r="D7003" t="n">
        <x:v>398.7</x:v>
      </x:c>
      <x:c r="E7003" t="n">
        <x:v>24</x:v>
      </x:c>
      <x:c r="F7003" t="n">
        <x:v>0</x:v>
      </x:c>
      <x:c r="G7003" t="n">
        <x:v>48</x:v>
      </x:c>
      <x:c r="H7003" t="n">
        <x:v>0</x:v>
      </x:c>
      <x:c r="I7003" t="n">
        <x:v>2</x:v>
      </x:c>
      <x:c r="J7003" t="n">
        <x:v>0.07</x:v>
      </x:c>
      <x:c r="K7003" t="n">
        <x:v>0</x:v>
      </x:c>
      <x:c r="L7003" t="n">
        <x:v>92.6</x:v>
      </x:c>
      <x:c r="M7003" t="n">
        <x:v>2.5</x:v>
      </x:c>
      <x:c r="N7003" t="n">
        <x:v>16.8</x:v>
      </x:c>
    </x:row>
    <x:row r="7004">
      <x:c r="A7004" t="str">
        <x:v>DEV-01168</x:v>
      </x:c>
      <x:c r="B7004" s="28" t="n">
        <x:v>46054</x:v>
      </x:c>
      <x:c r="C7004" t="n">
        <x:v>64.2</x:v>
      </x:c>
      <x:c r="D7004" t="n">
        <x:v>405</x:v>
      </x:c>
      <x:c r="E7004" t="n">
        <x:v>23</x:v>
      </x:c>
      <x:c r="F7004" t="n">
        <x:v>2</x:v>
      </x:c>
      <x:c r="G7004" t="n">
        <x:v>30</x:v>
      </x:c>
      <x:c r="H7004" t="n">
        <x:v>0</x:v>
      </x:c>
      <x:c r="I7004" t="n">
        <x:v>2</x:v>
      </x:c>
      <x:c r="J7004" t="n">
        <x:v>0.66</x:v>
      </x:c>
      <x:c r="K7004" t="n">
        <x:v>0</x:v>
      </x:c>
      <x:c r="L7004" t="n">
        <x:v>96.1</x:v>
      </x:c>
      <x:c r="M7004" t="n">
        <x:v>2.3</x:v>
      </x:c>
      <x:c r="N7004" t="n">
        <x:v>8</x:v>
      </x:c>
    </x:row>
    <x:row r="7005">
      <x:c r="A7005" t="str">
        <x:v>DEV-01168</x:v>
      </x:c>
      <x:c r="B7005" s="28" t="n">
        <x:v>46082</x:v>
      </x:c>
      <x:c r="C7005" t="n">
        <x:v>67.6</x:v>
      </x:c>
      <x:c r="D7005" t="n">
        <x:v>489.7</x:v>
      </x:c>
      <x:c r="E7005" t="n">
        <x:v>12</x:v>
      </x:c>
      <x:c r="F7005" t="n">
        <x:v>2</x:v>
      </x:c>
      <x:c r="G7005" t="n">
        <x:v>41</x:v>
      </x:c>
      <x:c r="H7005" t="n">
        <x:v>0</x:v>
      </x:c>
      <x:c r="I7005" t="n">
        <x:v>2</x:v>
      </x:c>
      <x:c r="J7005" t="n">
        <x:v>0.22</x:v>
      </x:c>
      <x:c r="K7005" t="n">
        <x:v>0</x:v>
      </x:c>
      <x:c r="L7005" t="n">
        <x:v>92.7</x:v>
      </x:c>
      <x:c r="M7005" t="n">
        <x:v>8.7</x:v>
      </x:c>
      <x:c r="N7005" t="n">
        <x:v>14</x:v>
      </x:c>
    </x:row>
    <x:row r="7006">
      <x:c r="A7006" t="str">
        <x:v>DEV-01168</x:v>
      </x:c>
      <x:c r="B7006" s="28" t="n">
        <x:v>46113</x:v>
      </x:c>
      <x:c r="C7006" t="n">
        <x:v>70.1</x:v>
      </x:c>
      <x:c r="D7006" t="n">
        <x:v>455.8</x:v>
      </x:c>
      <x:c r="E7006" t="n">
        <x:v>18</x:v>
      </x:c>
      <x:c r="F7006" t="n">
        <x:v>1</x:v>
      </x:c>
      <x:c r="G7006" t="n">
        <x:v>45</x:v>
      </x:c>
      <x:c r="H7006" t="n">
        <x:v>0</x:v>
      </x:c>
      <x:c r="I7006" t="n">
        <x:v>2</x:v>
      </x:c>
      <x:c r="J7006" t="n">
        <x:v>0.64</x:v>
      </x:c>
      <x:c r="K7006" t="n">
        <x:v>1</x:v>
      </x:c>
      <x:c r="L7006" t="n">
        <x:v>94.8</x:v>
      </x:c>
      <x:c r="M7006" t="n">
        <x:v>11.3</x:v>
      </x:c>
      <x:c r="N7006" t="n">
        <x:v>11.1</x:v>
      </x:c>
    </x:row>
    <x:row r="7007">
      <x:c r="A7007" t="str">
        <x:v>DEV-01168</x:v>
      </x:c>
      <x:c r="B7007" s="28" t="n">
        <x:v>46143</x:v>
      </x:c>
      <x:c r="C7007" t="n">
        <x:v>64</x:v>
      </x:c>
      <x:c r="D7007" t="n">
        <x:v>381.9</x:v>
      </x:c>
      <x:c r="E7007" t="n">
        <x:v>19</x:v>
      </x:c>
      <x:c r="F7007" t="n">
        <x:v>2</x:v>
      </x:c>
      <x:c r="G7007" t="n">
        <x:v>52</x:v>
      </x:c>
      <x:c r="H7007" t="n">
        <x:v>1</x:v>
      </x:c>
      <x:c r="I7007" t="n">
        <x:v>2</x:v>
      </x:c>
      <x:c r="J7007" t="n">
        <x:v>0.52</x:v>
      </x:c>
      <x:c r="K7007" t="n">
        <x:v>0</x:v>
      </x:c>
      <x:c r="L7007" t="n">
        <x:v>92.8</x:v>
      </x:c>
      <x:c r="M7007" t="n">
        <x:v>9.9</x:v>
      </x:c>
      <x:c r="N7007" t="n">
        <x:v>17.3</x:v>
      </x:c>
    </x:row>
    <x:row r="7008">
      <x:c r="A7008" t="str">
        <x:v>DEV-01168</x:v>
      </x:c>
      <x:c r="B7008" s="28" t="n">
        <x:v>46174</x:v>
      </x:c>
      <x:c r="C7008" t="n">
        <x:v>84.5</x:v>
      </x:c>
      <x:c r="D7008" t="n">
        <x:v>578.6</x:v>
      </x:c>
      <x:c r="E7008" t="n">
        <x:v>18</x:v>
      </x:c>
      <x:c r="F7008" t="n">
        <x:v>2</x:v>
      </x:c>
      <x:c r="G7008" t="n">
        <x:v>43</x:v>
      </x:c>
      <x:c r="H7008" t="n">
        <x:v>0</x:v>
      </x:c>
      <x:c r="I7008" t="n">
        <x:v>4</x:v>
      </x:c>
      <x:c r="J7008" t="n">
        <x:v>0.21</x:v>
      </x:c>
      <x:c r="K7008" t="n">
        <x:v>1</x:v>
      </x:c>
      <x:c r="L7008" t="n">
        <x:v>96.1</x:v>
      </x:c>
      <x:c r="M7008" t="n">
        <x:v>2.9</x:v>
      </x:c>
      <x:c r="N7008" t="n">
        <x:v>23.7</x:v>
      </x:c>
    </x:row>
    <x:row r="7009">
      <x:c r="A7009" t="str">
        <x:v>DEV-01168</x:v>
      </x:c>
      <x:c r="B7009" s="28" t="n">
        <x:v>46204</x:v>
      </x:c>
      <x:c r="C7009" t="n">
        <x:v>48.7</x:v>
      </x:c>
      <x:c r="D7009" t="n">
        <x:v>291.2</x:v>
      </x:c>
      <x:c r="E7009" t="n">
        <x:v>3</x:v>
      </x:c>
      <x:c r="F7009" t="n">
        <x:v>4</x:v>
      </x:c>
      <x:c r="G7009" t="n">
        <x:v>35</x:v>
      </x:c>
      <x:c r="H7009" t="n">
        <x:v>0</x:v>
      </x:c>
      <x:c r="I7009" t="n">
        <x:v>0</x:v>
      </x:c>
      <x:c r="J7009" t="n">
        <x:v>0.47</x:v>
      </x:c>
      <x:c r="K7009" t="n">
        <x:v>0</x:v>
      </x:c>
      <x:c r="L7009" t="n">
        <x:v>92.7</x:v>
      </x:c>
      <x:c r="M7009" t="n">
        <x:v>3.9</x:v>
      </x:c>
      <x:c r="N7009" t="n">
        <x:v>4.2</x:v>
      </x:c>
    </x:row>
    <x:row r="7010">
      <x:c r="A7010" t="str">
        <x:v>DEV-01169</x:v>
      </x:c>
      <x:c r="B7010" s="28" t="n">
        <x:v>46054</x:v>
      </x:c>
      <x:c r="C7010" t="n">
        <x:v>88.3</x:v>
      </x:c>
      <x:c r="D7010" t="n">
        <x:v>507.6</x:v>
      </x:c>
      <x:c r="E7010" t="n">
        <x:v>26</x:v>
      </x:c>
      <x:c r="F7010" t="n">
        <x:v>3</x:v>
      </x:c>
      <x:c r="G7010" t="n">
        <x:v>49</x:v>
      </x:c>
      <x:c r="H7010" t="n">
        <x:v>1</x:v>
      </x:c>
      <x:c r="I7010" t="n">
        <x:v>4</x:v>
      </x:c>
      <x:c r="J7010" t="n">
        <x:v>0.63</x:v>
      </x:c>
      <x:c r="K7010" t="n">
        <x:v>2</x:v>
      </x:c>
      <x:c r="L7010" t="n">
        <x:v>92.9</x:v>
      </x:c>
      <x:c r="M7010" t="n">
        <x:v>4.9</x:v>
      </x:c>
      <x:c r="N7010" t="n">
        <x:v>11.8</x:v>
      </x:c>
    </x:row>
    <x:row r="7011">
      <x:c r="A7011" t="str">
        <x:v>DEV-01169</x:v>
      </x:c>
      <x:c r="B7011" s="28" t="n">
        <x:v>46082</x:v>
      </x:c>
      <x:c r="C7011" t="n">
        <x:v>56.2</x:v>
      </x:c>
      <x:c r="D7011" t="n">
        <x:v>321.5</x:v>
      </x:c>
      <x:c r="E7011" t="n">
        <x:v>27</x:v>
      </x:c>
      <x:c r="F7011" t="n">
        <x:v>2</x:v>
      </x:c>
      <x:c r="G7011" t="n">
        <x:v>29</x:v>
      </x:c>
      <x:c r="H7011" t="n">
        <x:v>0</x:v>
      </x:c>
      <x:c r="I7011" t="n">
        <x:v>0</x:v>
      </x:c>
      <x:c r="J7011" t="n">
        <x:v>1.43</x:v>
      </x:c>
      <x:c r="K7011" t="n">
        <x:v>0</x:v>
      </x:c>
      <x:c r="L7011" t="n">
        <x:v>94.2</x:v>
      </x:c>
      <x:c r="M7011" t="n">
        <x:v>10.6</x:v>
      </x:c>
      <x:c r="N7011" t="n">
        <x:v>6.2</x:v>
      </x:c>
    </x:row>
    <x:row r="7012">
      <x:c r="A7012" t="str">
        <x:v>DEV-01169</x:v>
      </x:c>
      <x:c r="B7012" s="28" t="n">
        <x:v>46113</x:v>
      </x:c>
      <x:c r="C7012" t="n">
        <x:v>58.9</x:v>
      </x:c>
      <x:c r="D7012" t="n">
        <x:v>407.4</x:v>
      </x:c>
      <x:c r="E7012" t="n">
        <x:v>19</x:v>
      </x:c>
      <x:c r="F7012" t="n">
        <x:v>2</x:v>
      </x:c>
      <x:c r="G7012" t="n">
        <x:v>32</x:v>
      </x:c>
      <x:c r="H7012" t="n">
        <x:v>1</x:v>
      </x:c>
      <x:c r="I7012" t="n">
        <x:v>1</x:v>
      </x:c>
      <x:c r="J7012" t="n">
        <x:v>0.94</x:v>
      </x:c>
      <x:c r="K7012" t="n">
        <x:v>1</x:v>
      </x:c>
      <x:c r="L7012" t="n">
        <x:v>94.8</x:v>
      </x:c>
      <x:c r="M7012" t="n">
        <x:v>9.2</x:v>
      </x:c>
      <x:c r="N7012" t="n">
        <x:v>8.9</x:v>
      </x:c>
    </x:row>
    <x:row r="7013">
      <x:c r="A7013" t="str">
        <x:v>DEV-01169</x:v>
      </x:c>
      <x:c r="B7013" s="28" t="n">
        <x:v>46143</x:v>
      </x:c>
      <x:c r="C7013" t="n">
        <x:v>52.7</x:v>
      </x:c>
      <x:c r="D7013" t="n">
        <x:v>342.2</x:v>
      </x:c>
      <x:c r="E7013" t="n">
        <x:v>16</x:v>
      </x:c>
      <x:c r="F7013" t="n">
        <x:v>2</x:v>
      </x:c>
      <x:c r="G7013" t="n">
        <x:v>34</x:v>
      </x:c>
      <x:c r="H7013" t="n">
        <x:v>0</x:v>
      </x:c>
      <x:c r="I7013" t="n">
        <x:v>4</x:v>
      </x:c>
      <x:c r="J7013" t="n">
        <x:v>1.08</x:v>
      </x:c>
      <x:c r="K7013" t="n">
        <x:v>2</x:v>
      </x:c>
      <x:c r="L7013" t="n">
        <x:v>92.8</x:v>
      </x:c>
      <x:c r="M7013" t="n">
        <x:v>7.9</x:v>
      </x:c>
      <x:c r="N7013" t="n">
        <x:v>4.7</x:v>
      </x:c>
    </x:row>
    <x:row r="7014">
      <x:c r="A7014" t="str">
        <x:v>DEV-01169</x:v>
      </x:c>
      <x:c r="B7014" s="28" t="n">
        <x:v>46174</x:v>
      </x:c>
      <x:c r="C7014" t="n">
        <x:v>71.8</x:v>
      </x:c>
      <x:c r="D7014" t="n">
        <x:v>412.4</x:v>
      </x:c>
      <x:c r="E7014" t="n">
        <x:v>23</x:v>
      </x:c>
      <x:c r="F7014" t="n">
        <x:v>2</x:v>
      </x:c>
      <x:c r="G7014" t="n">
        <x:v>38</x:v>
      </x:c>
      <x:c r="H7014" t="n">
        <x:v>2</x:v>
      </x:c>
      <x:c r="I7014" t="n">
        <x:v>4</x:v>
      </x:c>
      <x:c r="J7014" t="n">
        <x:v>1.91</x:v>
      </x:c>
      <x:c r="K7014" t="n">
        <x:v>0</x:v>
      </x:c>
      <x:c r="L7014" t="n">
        <x:v>97.1</x:v>
      </x:c>
      <x:c r="M7014" t="n">
        <x:v>9.7</x:v>
      </x:c>
      <x:c r="N7014" t="n">
        <x:v>20.8</x:v>
      </x:c>
    </x:row>
    <x:row r="7015">
      <x:c r="A7015" t="str">
        <x:v>DEV-01169</x:v>
      </x:c>
      <x:c r="B7015" s="28" t="n">
        <x:v>46204</x:v>
      </x:c>
      <x:c r="C7015" t="n">
        <x:v>40.4</x:v>
      </x:c>
      <x:c r="D7015" t="n">
        <x:v>243.7</x:v>
      </x:c>
      <x:c r="E7015" t="n">
        <x:v>20</x:v>
      </x:c>
      <x:c r="F7015" t="n">
        <x:v>0</x:v>
      </x:c>
      <x:c r="G7015" t="n">
        <x:v>20</x:v>
      </x:c>
      <x:c r="H7015" t="n">
        <x:v>2</x:v>
      </x:c>
      <x:c r="I7015" t="n">
        <x:v>0</x:v>
      </x:c>
      <x:c r="J7015" t="n">
        <x:v>1.35</x:v>
      </x:c>
      <x:c r="K7015" t="n">
        <x:v>0</x:v>
      </x:c>
      <x:c r="L7015" t="n">
        <x:v>93.4</x:v>
      </x:c>
      <x:c r="M7015" t="n">
        <x:v>7.7</x:v>
      </x:c>
      <x:c r="N7015" t="n">
        <x:v>7.2</x:v>
      </x:c>
    </x:row>
    <x:row r="7016">
      <x:c r="A7016" t="str">
        <x:v>DEV-01170</x:v>
      </x:c>
      <x:c r="B7016" s="28" t="n">
        <x:v>46054</x:v>
      </x:c>
      <x:c r="C7016" t="n">
        <x:v>38.7</x:v>
      </x:c>
      <x:c r="D7016" t="n">
        <x:v>226.4</x:v>
      </x:c>
      <x:c r="E7016" t="n">
        <x:v>13</x:v>
      </x:c>
      <x:c r="F7016" t="n">
        <x:v>1</x:v>
      </x:c>
      <x:c r="G7016" t="n">
        <x:v>44</x:v>
      </x:c>
      <x:c r="H7016" t="n">
        <x:v>0</x:v>
      </x:c>
      <x:c r="I7016" t="n">
        <x:v>3</x:v>
      </x:c>
      <x:c r="J7016" t="n">
        <x:v>0</x:v>
      </x:c>
      <x:c r="K7016" t="n">
        <x:v>0</x:v>
      </x:c>
      <x:c r="L7016" t="n">
        <x:v>97.6</x:v>
      </x:c>
      <x:c r="M7016" t="n">
        <x:v>7.4</x:v>
      </x:c>
      <x:c r="N7016" t="n">
        <x:v>4.6</x:v>
      </x:c>
    </x:row>
    <x:row r="7017">
      <x:c r="A7017" t="str">
        <x:v>DEV-01170</x:v>
      </x:c>
      <x:c r="B7017" s="28" t="n">
        <x:v>46082</x:v>
      </x:c>
      <x:c r="C7017" t="n">
        <x:v>57.3</x:v>
      </x:c>
      <x:c r="D7017" t="n">
        <x:v>335.3</x:v>
      </x:c>
      <x:c r="E7017" t="n">
        <x:v>14</x:v>
      </x:c>
      <x:c r="F7017" t="n">
        <x:v>3</x:v>
      </x:c>
      <x:c r="G7017" t="n">
        <x:v>37</x:v>
      </x:c>
      <x:c r="H7017" t="n">
        <x:v>0</x:v>
      </x:c>
      <x:c r="I7017" t="n">
        <x:v>1</x:v>
      </x:c>
      <x:c r="J7017" t="n">
        <x:v>0</x:v>
      </x:c>
      <x:c r="K7017" t="n">
        <x:v>0</x:v>
      </x:c>
      <x:c r="L7017" t="n">
        <x:v>95.7</x:v>
      </x:c>
      <x:c r="M7017" t="n">
        <x:v>11.9</x:v>
      </x:c>
      <x:c r="N7017" t="n">
        <x:v>11.8</x:v>
      </x:c>
    </x:row>
    <x:row r="7018">
      <x:c r="A7018" t="str">
        <x:v>DEV-01170</x:v>
      </x:c>
      <x:c r="B7018" s="28" t="n">
        <x:v>46113</x:v>
      </x:c>
      <x:c r="C7018" t="n">
        <x:v>50</x:v>
      </x:c>
      <x:c r="D7018" t="n">
        <x:v>280.2</x:v>
      </x:c>
      <x:c r="E7018" t="n">
        <x:v>12</x:v>
      </x:c>
      <x:c r="F7018" t="n">
        <x:v>1</x:v>
      </x:c>
      <x:c r="G7018" t="n">
        <x:v>43</x:v>
      </x:c>
      <x:c r="H7018" t="n">
        <x:v>0</x:v>
      </x:c>
      <x:c r="I7018" t="n">
        <x:v>2</x:v>
      </x:c>
      <x:c r="J7018" t="n">
        <x:v>1.28</x:v>
      </x:c>
      <x:c r="K7018" t="n">
        <x:v>0</x:v>
      </x:c>
      <x:c r="L7018" t="n">
        <x:v>96.9</x:v>
      </x:c>
      <x:c r="M7018" t="n">
        <x:v>0</x:v>
      </x:c>
      <x:c r="N7018" t="n">
        <x:v>8.6</x:v>
      </x:c>
    </x:row>
    <x:row r="7019">
      <x:c r="A7019" t="str">
        <x:v>DEV-01170</x:v>
      </x:c>
      <x:c r="B7019" s="28" t="n">
        <x:v>46143</x:v>
      </x:c>
      <x:c r="C7019" t="n">
        <x:v>77.8</x:v>
      </x:c>
      <x:c r="D7019" t="n">
        <x:v>557.9</x:v>
      </x:c>
      <x:c r="E7019" t="n">
        <x:v>15</x:v>
      </x:c>
      <x:c r="F7019" t="n">
        <x:v>0</x:v>
      </x:c>
      <x:c r="G7019" t="n">
        <x:v>35</x:v>
      </x:c>
      <x:c r="H7019" t="n">
        <x:v>0</x:v>
      </x:c>
      <x:c r="I7019" t="n">
        <x:v>5</x:v>
      </x:c>
      <x:c r="J7019" t="n">
        <x:v>0</x:v>
      </x:c>
      <x:c r="K7019" t="n">
        <x:v>1</x:v>
      </x:c>
      <x:c r="L7019" t="n">
        <x:v>94.7</x:v>
      </x:c>
      <x:c r="M7019" t="n">
        <x:v>2.7</x:v>
      </x:c>
      <x:c r="N7019" t="n">
        <x:v>7.8</x:v>
      </x:c>
    </x:row>
    <x:row r="7020">
      <x:c r="A7020" t="str">
        <x:v>DEV-01170</x:v>
      </x:c>
      <x:c r="B7020" s="28" t="n">
        <x:v>46174</x:v>
      </x:c>
      <x:c r="C7020" t="n">
        <x:v>64.6</x:v>
      </x:c>
      <x:c r="D7020" t="n">
        <x:v>401.2</x:v>
      </x:c>
      <x:c r="E7020" t="n">
        <x:v>25</x:v>
      </x:c>
      <x:c r="F7020" t="n">
        <x:v>4</x:v>
      </x:c>
      <x:c r="G7020" t="n">
        <x:v>20</x:v>
      </x:c>
      <x:c r="H7020" t="n">
        <x:v>0</x:v>
      </x:c>
      <x:c r="I7020" t="n">
        <x:v>1</x:v>
      </x:c>
      <x:c r="J7020" t="n">
        <x:v>0</x:v>
      </x:c>
      <x:c r="K7020" t="n">
        <x:v>0</x:v>
      </x:c>
      <x:c r="L7020" t="n">
        <x:v>93.7</x:v>
      </x:c>
      <x:c r="M7020" t="n">
        <x:v>5.2</x:v>
      </x:c>
      <x:c r="N7020" t="n">
        <x:v>5.6</x:v>
      </x:c>
    </x:row>
    <x:row r="7021">
      <x:c r="A7021" t="str">
        <x:v>DEV-01170</x:v>
      </x:c>
      <x:c r="B7021" s="28" t="n">
        <x:v>46204</x:v>
      </x:c>
      <x:c r="C7021" t="n">
        <x:v>63.9</x:v>
      </x:c>
      <x:c r="D7021" t="n">
        <x:v>429.2</x:v>
      </x:c>
      <x:c r="E7021" t="n">
        <x:v>16</x:v>
      </x:c>
      <x:c r="F7021" t="n">
        <x:v>1</x:v>
      </x:c>
      <x:c r="G7021" t="n">
        <x:v>33</x:v>
      </x:c>
      <x:c r="H7021" t="n">
        <x:v>0</x:v>
      </x:c>
      <x:c r="I7021" t="n">
        <x:v>5</x:v>
      </x:c>
      <x:c r="J7021" t="n">
        <x:v>0.74</x:v>
      </x:c>
      <x:c r="K7021" t="n">
        <x:v>0</x:v>
      </x:c>
      <x:c r="L7021" t="n">
        <x:v>93.3</x:v>
      </x:c>
      <x:c r="M7021" t="n">
        <x:v>2.4</x:v>
      </x:c>
      <x:c r="N7021" t="n">
        <x:v>14.5</x:v>
      </x:c>
    </x:row>
    <x:row r="7022">
      <x:c r="A7022" t="str">
        <x:v>DEV-01171</x:v>
      </x:c>
      <x:c r="B7022" s="28" t="n">
        <x:v>46054</x:v>
      </x:c>
      <x:c r="C7022" t="n">
        <x:v>45</x:v>
      </x:c>
      <x:c r="D7022" t="n">
        <x:v>309.2</x:v>
      </x:c>
      <x:c r="E7022" t="n">
        <x:v>9</x:v>
      </x:c>
      <x:c r="F7022" t="n">
        <x:v>0</x:v>
      </x:c>
      <x:c r="G7022" t="n">
        <x:v>27</x:v>
      </x:c>
      <x:c r="H7022" t="n">
        <x:v>1</x:v>
      </x:c>
      <x:c r="I7022" t="n">
        <x:v>1</x:v>
      </x:c>
      <x:c r="J7022" t="n">
        <x:v>0</x:v>
      </x:c>
      <x:c r="K7022" t="n">
        <x:v>1</x:v>
      </x:c>
      <x:c r="L7022" t="n">
        <x:v>99.8</x:v>
      </x:c>
      <x:c r="M7022" t="n">
        <x:v>5.3</x:v>
      </x:c>
      <x:c r="N7022" t="n">
        <x:v>8.6</x:v>
      </x:c>
    </x:row>
    <x:row r="7023">
      <x:c r="A7023" t="str">
        <x:v>DEV-01171</x:v>
      </x:c>
      <x:c r="B7023" s="28" t="n">
        <x:v>46082</x:v>
      </x:c>
      <x:c r="C7023" t="n">
        <x:v>44.9</x:v>
      </x:c>
      <x:c r="D7023" t="n">
        <x:v>259.6</x:v>
      </x:c>
      <x:c r="E7023" t="n">
        <x:v>9</x:v>
      </x:c>
      <x:c r="F7023" t="n">
        <x:v>0</x:v>
      </x:c>
      <x:c r="G7023" t="n">
        <x:v>31</x:v>
      </x:c>
      <x:c r="H7023" t="n">
        <x:v>0</x:v>
      </x:c>
      <x:c r="I7023" t="n">
        <x:v>3</x:v>
      </x:c>
      <x:c r="J7023" t="n">
        <x:v>0.41</x:v>
      </x:c>
      <x:c r="K7023" t="n">
        <x:v>0</x:v>
      </x:c>
      <x:c r="L7023" t="n">
        <x:v>93.2</x:v>
      </x:c>
      <x:c r="M7023" t="n">
        <x:v>1.9</x:v>
      </x:c>
      <x:c r="N7023" t="n">
        <x:v>9.9</x:v>
      </x:c>
    </x:row>
    <x:row r="7024">
      <x:c r="A7024" t="str">
        <x:v>DEV-01171</x:v>
      </x:c>
      <x:c r="B7024" s="28" t="n">
        <x:v>46113</x:v>
      </x:c>
      <x:c r="C7024" t="n">
        <x:v>46</x:v>
      </x:c>
      <x:c r="D7024" t="n">
        <x:v>276.9</x:v>
      </x:c>
      <x:c r="E7024" t="n">
        <x:v>8</x:v>
      </x:c>
      <x:c r="F7024" t="n">
        <x:v>0</x:v>
      </x:c>
      <x:c r="G7024" t="n">
        <x:v>39</x:v>
      </x:c>
      <x:c r="H7024" t="n">
        <x:v>1</x:v>
      </x:c>
      <x:c r="I7024" t="n">
        <x:v>1</x:v>
      </x:c>
      <x:c r="J7024" t="n">
        <x:v>0.39</x:v>
      </x:c>
      <x:c r="K7024" t="n">
        <x:v>0</x:v>
      </x:c>
      <x:c r="L7024" t="n">
        <x:v>96.4</x:v>
      </x:c>
      <x:c r="M7024" t="n">
        <x:v>8</x:v>
      </x:c>
      <x:c r="N7024" t="n">
        <x:v>12.7</x:v>
      </x:c>
    </x:row>
    <x:row r="7025">
      <x:c r="A7025" t="str">
        <x:v>DEV-01171</x:v>
      </x:c>
      <x:c r="B7025" s="28" t="n">
        <x:v>46143</x:v>
      </x:c>
      <x:c r="C7025" t="n">
        <x:v>68</x:v>
      </x:c>
      <x:c r="D7025" t="n">
        <x:v>466.4</x:v>
      </x:c>
      <x:c r="E7025" t="n">
        <x:v>15</x:v>
      </x:c>
      <x:c r="F7025" t="n">
        <x:v>0</x:v>
      </x:c>
      <x:c r="G7025" t="n">
        <x:v>41</x:v>
      </x:c>
      <x:c r="H7025" t="n">
        <x:v>0</x:v>
      </x:c>
      <x:c r="I7025" t="n">
        <x:v>4</x:v>
      </x:c>
      <x:c r="J7025" t="n">
        <x:v>0.15</x:v>
      </x:c>
      <x:c r="K7025" t="n">
        <x:v>1</x:v>
      </x:c>
      <x:c r="L7025" t="n">
        <x:v>92.5</x:v>
      </x:c>
      <x:c r="M7025" t="n">
        <x:v>0</x:v>
      </x:c>
      <x:c r="N7025" t="n">
        <x:v>12.8</x:v>
      </x:c>
    </x:row>
    <x:row r="7026">
      <x:c r="A7026" t="str">
        <x:v>DEV-01171</x:v>
      </x:c>
      <x:c r="B7026" s="28" t="n">
        <x:v>46174</x:v>
      </x:c>
      <x:c r="C7026" t="n">
        <x:v>39.1</x:v>
      </x:c>
      <x:c r="D7026" t="n">
        <x:v>245.5</x:v>
      </x:c>
      <x:c r="E7026" t="n">
        <x:v>17</x:v>
      </x:c>
      <x:c r="F7026" t="n">
        <x:v>0</x:v>
      </x:c>
      <x:c r="G7026" t="n">
        <x:v>30</x:v>
      </x:c>
      <x:c r="H7026" t="n">
        <x:v>0</x:v>
      </x:c>
      <x:c r="I7026" t="n">
        <x:v>0</x:v>
      </x:c>
      <x:c r="J7026" t="n">
        <x:v>0</x:v>
      </x:c>
      <x:c r="K7026" t="n">
        <x:v>1</x:v>
      </x:c>
      <x:c r="L7026" t="n">
        <x:v>97.7</x:v>
      </x:c>
      <x:c r="M7026" t="n">
        <x:v>7</x:v>
      </x:c>
      <x:c r="N7026" t="n">
        <x:v>9.4</x:v>
      </x:c>
    </x:row>
    <x:row r="7027">
      <x:c r="A7027" t="str">
        <x:v>DEV-01171</x:v>
      </x:c>
      <x:c r="B7027" s="28" t="n">
        <x:v>46204</x:v>
      </x:c>
      <x:c r="C7027" t="n">
        <x:v>53.8</x:v>
      </x:c>
      <x:c r="D7027" t="n">
        <x:v>374.3</x:v>
      </x:c>
      <x:c r="E7027" t="n">
        <x:v>16</x:v>
      </x:c>
      <x:c r="F7027" t="n">
        <x:v>0</x:v>
      </x:c>
      <x:c r="G7027" t="n">
        <x:v>45</x:v>
      </x:c>
      <x:c r="H7027" t="n">
        <x:v>1</x:v>
      </x:c>
      <x:c r="I7027" t="n">
        <x:v>3</x:v>
      </x:c>
      <x:c r="J7027" t="n">
        <x:v>0</x:v>
      </x:c>
      <x:c r="K7027" t="n">
        <x:v>0</x:v>
      </x:c>
      <x:c r="L7027" t="n">
        <x:v>98.3</x:v>
      </x:c>
      <x:c r="M7027" t="n">
        <x:v>3</x:v>
      </x:c>
      <x:c r="N7027" t="n">
        <x:v>8.8</x:v>
      </x:c>
    </x:row>
    <x:row r="7028">
      <x:c r="A7028" t="str">
        <x:v>DEV-01172</x:v>
      </x:c>
      <x:c r="B7028" s="28" t="n">
        <x:v>46054</x:v>
      </x:c>
      <x:c r="C7028" t="n">
        <x:v>63.7</x:v>
      </x:c>
      <x:c r="D7028" t="n">
        <x:v>433.8</x:v>
      </x:c>
      <x:c r="E7028" t="n">
        <x:v>48</x:v>
      </x:c>
      <x:c r="F7028" t="n">
        <x:v>8</x:v>
      </x:c>
      <x:c r="G7028" t="n">
        <x:v>46</x:v>
      </x:c>
      <x:c r="H7028" t="n">
        <x:v>3</x:v>
      </x:c>
      <x:c r="I7028" t="n">
        <x:v>4</x:v>
      </x:c>
      <x:c r="J7028" t="n">
        <x:v>2.21</x:v>
      </x:c>
      <x:c r="K7028" t="n">
        <x:v>2</x:v>
      </x:c>
      <x:c r="L7028" t="n">
        <x:v>92.8</x:v>
      </x:c>
      <x:c r="M7028" t="n">
        <x:v>14.9</x:v>
      </x:c>
      <x:c r="N7028" t="n">
        <x:v>7.9</x:v>
      </x:c>
    </x:row>
    <x:row r="7029">
      <x:c r="A7029" t="str">
        <x:v>DEV-01172</x:v>
      </x:c>
      <x:c r="B7029" s="28" t="n">
        <x:v>46082</x:v>
      </x:c>
      <x:c r="C7029" t="n">
        <x:v>62</x:v>
      </x:c>
      <x:c r="D7029" t="n">
        <x:v>350.7</x:v>
      </x:c>
      <x:c r="E7029" t="n">
        <x:v>30</x:v>
      </x:c>
      <x:c r="F7029" t="n">
        <x:v>4</x:v>
      </x:c>
      <x:c r="G7029" t="n">
        <x:v>43</x:v>
      </x:c>
      <x:c r="H7029" t="n">
        <x:v>2</x:v>
      </x:c>
      <x:c r="I7029" t="n">
        <x:v>2</x:v>
      </x:c>
      <x:c r="J7029" t="n">
        <x:v>2.82</x:v>
      </x:c>
      <x:c r="K7029" t="n">
        <x:v>1</x:v>
      </x:c>
      <x:c r="L7029" t="n">
        <x:v>96</x:v>
      </x:c>
      <x:c r="M7029" t="n">
        <x:v>17.8</x:v>
      </x:c>
      <x:c r="N7029" t="n">
        <x:v>15</x:v>
      </x:c>
    </x:row>
    <x:row r="7030">
      <x:c r="A7030" t="str">
        <x:v>DEV-01172</x:v>
      </x:c>
      <x:c r="B7030" s="28" t="n">
        <x:v>46113</x:v>
      </x:c>
      <x:c r="C7030" t="n">
        <x:v>57.5</x:v>
      </x:c>
      <x:c r="D7030" t="n">
        <x:v>333.2</x:v>
      </x:c>
      <x:c r="E7030" t="n">
        <x:v>29</x:v>
      </x:c>
      <x:c r="F7030" t="n">
        <x:v>7</x:v>
      </x:c>
      <x:c r="G7030" t="n">
        <x:v>24</x:v>
      </x:c>
      <x:c r="H7030" t="n">
        <x:v>2</x:v>
      </x:c>
      <x:c r="I7030" t="n">
        <x:v>2</x:v>
      </x:c>
      <x:c r="J7030" t="n">
        <x:v>3.53</x:v>
      </x:c>
      <x:c r="K7030" t="n">
        <x:v>1</x:v>
      </x:c>
      <x:c r="L7030" t="n">
        <x:v>97</x:v>
      </x:c>
      <x:c r="M7030" t="n">
        <x:v>9</x:v>
      </x:c>
      <x:c r="N7030" t="n">
        <x:v>10.6</x:v>
      </x:c>
    </x:row>
    <x:row r="7031">
      <x:c r="A7031" t="str">
        <x:v>DEV-01172</x:v>
      </x:c>
      <x:c r="B7031" s="28" t="n">
        <x:v>46143</x:v>
      </x:c>
      <x:c r="C7031" t="n">
        <x:v>61.9</x:v>
      </x:c>
      <x:c r="D7031" t="n">
        <x:v>365.6</x:v>
      </x:c>
      <x:c r="E7031" t="n">
        <x:v>47</x:v>
      </x:c>
      <x:c r="F7031" t="n">
        <x:v>7</x:v>
      </x:c>
      <x:c r="G7031" t="n">
        <x:v>31</x:v>
      </x:c>
      <x:c r="H7031" t="n">
        <x:v>4</x:v>
      </x:c>
      <x:c r="I7031" t="n">
        <x:v>2</x:v>
      </x:c>
      <x:c r="J7031" t="n">
        <x:v>2.14</x:v>
      </x:c>
      <x:c r="K7031" t="n">
        <x:v>4</x:v>
      </x:c>
      <x:c r="L7031" t="n">
        <x:v>93</x:v>
      </x:c>
      <x:c r="M7031" t="n">
        <x:v>15.9</x:v>
      </x:c>
      <x:c r="N7031" t="n">
        <x:v>13.9</x:v>
      </x:c>
    </x:row>
    <x:row r="7032">
      <x:c r="A7032" t="str">
        <x:v>DEV-01172</x:v>
      </x:c>
      <x:c r="B7032" s="28" t="n">
        <x:v>46174</x:v>
      </x:c>
      <x:c r="C7032" t="n">
        <x:v>60.3</x:v>
      </x:c>
      <x:c r="D7032" t="n">
        <x:v>344</x:v>
      </x:c>
      <x:c r="E7032" t="n">
        <x:v>39</x:v>
      </x:c>
      <x:c r="F7032" t="n">
        <x:v>6</x:v>
      </x:c>
      <x:c r="G7032" t="n">
        <x:v>32</x:v>
      </x:c>
      <x:c r="H7032" t="n">
        <x:v>3</x:v>
      </x:c>
      <x:c r="I7032" t="n">
        <x:v>2</x:v>
      </x:c>
      <x:c r="J7032" t="n">
        <x:v>2.62</x:v>
      </x:c>
      <x:c r="K7032" t="n">
        <x:v>1</x:v>
      </x:c>
      <x:c r="L7032" t="n">
        <x:v>93.5</x:v>
      </x:c>
      <x:c r="M7032" t="n">
        <x:v>13.9</x:v>
      </x:c>
      <x:c r="N7032" t="n">
        <x:v>5.8</x:v>
      </x:c>
    </x:row>
    <x:row r="7033">
      <x:c r="A7033" t="str">
        <x:v>DEV-01172</x:v>
      </x:c>
      <x:c r="B7033" s="28" t="n">
        <x:v>46204</x:v>
      </x:c>
      <x:c r="C7033" t="n">
        <x:v>92.1</x:v>
      </x:c>
      <x:c r="D7033" t="n">
        <x:v>525.8</x:v>
      </x:c>
      <x:c r="E7033" t="n">
        <x:v>53</x:v>
      </x:c>
      <x:c r="F7033" t="n">
        <x:v>5</x:v>
      </x:c>
      <x:c r="G7033" t="n">
        <x:v>29</x:v>
      </x:c>
      <x:c r="H7033" t="n">
        <x:v>1</x:v>
      </x:c>
      <x:c r="I7033" t="n">
        <x:v>4</x:v>
      </x:c>
      <x:c r="J7033" t="n">
        <x:v>2.16</x:v>
      </x:c>
      <x:c r="K7033" t="n">
        <x:v>2</x:v>
      </x:c>
      <x:c r="L7033" t="n">
        <x:v>90.5</x:v>
      </x:c>
      <x:c r="M7033" t="n">
        <x:v>19</x:v>
      </x:c>
      <x:c r="N7033" t="n">
        <x:v>19.4</x:v>
      </x:c>
    </x:row>
    <x:row r="7034">
      <x:c r="A7034" t="str">
        <x:v>DEV-01173</x:v>
      </x:c>
      <x:c r="B7034" s="28" t="n">
        <x:v>46054</x:v>
      </x:c>
      <x:c r="C7034" t="n">
        <x:v>43.9</x:v>
      </x:c>
      <x:c r="D7034" t="n">
        <x:v>256.7</x:v>
      </x:c>
      <x:c r="E7034" t="n">
        <x:v>15</x:v>
      </x:c>
      <x:c r="F7034" t="n">
        <x:v>4</x:v>
      </x:c>
      <x:c r="G7034" t="n">
        <x:v>26</x:v>
      </x:c>
      <x:c r="H7034" t="n">
        <x:v>0</x:v>
      </x:c>
      <x:c r="I7034" t="n">
        <x:v>0</x:v>
      </x:c>
      <x:c r="J7034" t="n">
        <x:v>0.38</x:v>
      </x:c>
      <x:c r="K7034" t="n">
        <x:v>1</x:v>
      </x:c>
      <x:c r="L7034" t="n">
        <x:v>100</x:v>
      </x:c>
      <x:c r="M7034" t="n">
        <x:v>3.4</x:v>
      </x:c>
      <x:c r="N7034" t="n">
        <x:v>8</x:v>
      </x:c>
    </x:row>
    <x:row r="7035">
      <x:c r="A7035" t="str">
        <x:v>DEV-01173</x:v>
      </x:c>
      <x:c r="B7035" s="28" t="n">
        <x:v>46082</x:v>
      </x:c>
      <x:c r="C7035" t="n">
        <x:v>57.7</x:v>
      </x:c>
      <x:c r="D7035" t="n">
        <x:v>382.6</x:v>
      </x:c>
      <x:c r="E7035" t="n">
        <x:v>15</x:v>
      </x:c>
      <x:c r="F7035" t="n">
        <x:v>0</x:v>
      </x:c>
      <x:c r="G7035" t="n">
        <x:v>48</x:v>
      </x:c>
      <x:c r="H7035" t="n">
        <x:v>0</x:v>
      </x:c>
      <x:c r="I7035" t="n">
        <x:v>2</x:v>
      </x:c>
      <x:c r="J7035" t="n">
        <x:v>0</x:v>
      </x:c>
      <x:c r="K7035" t="n">
        <x:v>0</x:v>
      </x:c>
      <x:c r="L7035" t="n">
        <x:v>97.6</x:v>
      </x:c>
      <x:c r="M7035" t="n">
        <x:v>4.4</x:v>
      </x:c>
      <x:c r="N7035" t="n">
        <x:v>15.4</x:v>
      </x:c>
    </x:row>
    <x:row r="7036">
      <x:c r="A7036" t="str">
        <x:v>DEV-01173</x:v>
      </x:c>
      <x:c r="B7036" s="28" t="n">
        <x:v>46113</x:v>
      </x:c>
      <x:c r="C7036" t="n">
        <x:v>63.4</x:v>
      </x:c>
      <x:c r="D7036" t="n">
        <x:v>456.3</x:v>
      </x:c>
      <x:c r="E7036" t="n">
        <x:v>18</x:v>
      </x:c>
      <x:c r="F7036" t="n">
        <x:v>0</x:v>
      </x:c>
      <x:c r="G7036" t="n">
        <x:v>35</x:v>
      </x:c>
      <x:c r="H7036" t="n">
        <x:v>0</x:v>
      </x:c>
      <x:c r="I7036" t="n">
        <x:v>0</x:v>
      </x:c>
      <x:c r="J7036" t="n">
        <x:v>0.43</x:v>
      </x:c>
      <x:c r="K7036" t="n">
        <x:v>0</x:v>
      </x:c>
      <x:c r="L7036" t="n">
        <x:v>100</x:v>
      </x:c>
      <x:c r="M7036" t="n">
        <x:v>0</x:v>
      </x:c>
      <x:c r="N7036" t="n">
        <x:v>12</x:v>
      </x:c>
    </x:row>
    <x:row r="7037">
      <x:c r="A7037" t="str">
        <x:v>DEV-01173</x:v>
      </x:c>
      <x:c r="B7037" s="28" t="n">
        <x:v>46143</x:v>
      </x:c>
      <x:c r="C7037" t="n">
        <x:v>59.7</x:v>
      </x:c>
      <x:c r="D7037" t="n">
        <x:v>425.7</x:v>
      </x:c>
      <x:c r="E7037" t="n">
        <x:v>20</x:v>
      </x:c>
      <x:c r="F7037" t="n">
        <x:v>1</x:v>
      </x:c>
      <x:c r="G7037" t="n">
        <x:v>47</x:v>
      </x:c>
      <x:c r="H7037" t="n">
        <x:v>0</x:v>
      </x:c>
      <x:c r="I7037" t="n">
        <x:v>2</x:v>
      </x:c>
      <x:c r="J7037" t="n">
        <x:v>0.79</x:v>
      </x:c>
      <x:c r="K7037" t="n">
        <x:v>0</x:v>
      </x:c>
      <x:c r="L7037" t="n">
        <x:v>93.1</x:v>
      </x:c>
      <x:c r="M7037" t="n">
        <x:v>0.3</x:v>
      </x:c>
      <x:c r="N7037" t="n">
        <x:v>15.5</x:v>
      </x:c>
    </x:row>
    <x:row r="7038">
      <x:c r="A7038" t="str">
        <x:v>DEV-01173</x:v>
      </x:c>
      <x:c r="B7038" s="28" t="n">
        <x:v>46174</x:v>
      </x:c>
      <x:c r="C7038" t="n">
        <x:v>24.6</x:v>
      </x:c>
      <x:c r="D7038" t="n">
        <x:v>146</x:v>
      </x:c>
      <x:c r="E7038" t="n">
        <x:v>1</x:v>
      </x:c>
      <x:c r="F7038" t="n">
        <x:v>0</x:v>
      </x:c>
      <x:c r="G7038" t="n">
        <x:v>23</x:v>
      </x:c>
      <x:c r="H7038" t="n">
        <x:v>0</x:v>
      </x:c>
      <x:c r="I7038" t="n">
        <x:v>0</x:v>
      </x:c>
      <x:c r="J7038" t="n">
        <x:v>0.72</x:v>
      </x:c>
      <x:c r="K7038" t="n">
        <x:v>0</x:v>
      </x:c>
      <x:c r="L7038" t="n">
        <x:v>94.5</x:v>
      </x:c>
      <x:c r="M7038" t="n">
        <x:v>3.4</x:v>
      </x:c>
      <x:c r="N7038" t="n">
        <x:v>3.8</x:v>
      </x:c>
    </x:row>
    <x:row r="7039">
      <x:c r="A7039" t="str">
        <x:v>DEV-01173</x:v>
      </x:c>
      <x:c r="B7039" s="28" t="n">
        <x:v>46204</x:v>
      </x:c>
      <x:c r="C7039" t="n">
        <x:v>65.7</x:v>
      </x:c>
      <x:c r="D7039" t="n">
        <x:v>425.3</x:v>
      </x:c>
      <x:c r="E7039" t="n">
        <x:v>14</x:v>
      </x:c>
      <x:c r="F7039" t="n">
        <x:v>0</x:v>
      </x:c>
      <x:c r="G7039" t="n">
        <x:v>55</x:v>
      </x:c>
      <x:c r="H7039" t="n">
        <x:v>0</x:v>
      </x:c>
      <x:c r="I7039" t="n">
        <x:v>4</x:v>
      </x:c>
      <x:c r="J7039" t="n">
        <x:v>0.33</x:v>
      </x:c>
      <x:c r="K7039" t="n">
        <x:v>0</x:v>
      </x:c>
      <x:c r="L7039" t="n">
        <x:v>95.8</x:v>
      </x:c>
      <x:c r="M7039" t="n">
        <x:v>6.8</x:v>
      </x:c>
      <x:c r="N7039" t="n">
        <x:v>9.9</x:v>
      </x:c>
    </x:row>
    <x:row r="7040">
      <x:c r="A7040" t="str">
        <x:v>DEV-01174</x:v>
      </x:c>
      <x:c r="B7040" s="28" t="n">
        <x:v>46054</x:v>
      </x:c>
      <x:c r="C7040" t="n">
        <x:v>62.5</x:v>
      </x:c>
      <x:c r="D7040" t="n">
        <x:v>407.4</x:v>
      </x:c>
      <x:c r="E7040" t="n">
        <x:v>33</x:v>
      </x:c>
      <x:c r="F7040" t="n">
        <x:v>4</x:v>
      </x:c>
      <x:c r="G7040" t="n">
        <x:v>33</x:v>
      </x:c>
      <x:c r="H7040" t="n">
        <x:v>1</x:v>
      </x:c>
      <x:c r="I7040" t="n">
        <x:v>3</x:v>
      </x:c>
      <x:c r="J7040" t="n">
        <x:v>1.26</x:v>
      </x:c>
      <x:c r="K7040" t="n">
        <x:v>1</x:v>
      </x:c>
      <x:c r="L7040" t="n">
        <x:v>96.9</x:v>
      </x:c>
      <x:c r="M7040" t="n">
        <x:v>0.9</x:v>
      </x:c>
      <x:c r="N7040" t="n">
        <x:v>19.8</x:v>
      </x:c>
    </x:row>
    <x:row r="7041">
      <x:c r="A7041" t="str">
        <x:v>DEV-01174</x:v>
      </x:c>
      <x:c r="B7041" s="28" t="n">
        <x:v>46082</x:v>
      </x:c>
      <x:c r="C7041" t="n">
        <x:v>58</x:v>
      </x:c>
      <x:c r="D7041" t="n">
        <x:v>382.4</x:v>
      </x:c>
      <x:c r="E7041" t="n">
        <x:v>36</x:v>
      </x:c>
      <x:c r="F7041" t="n">
        <x:v>2</x:v>
      </x:c>
      <x:c r="G7041" t="n">
        <x:v>34</x:v>
      </x:c>
      <x:c r="H7041" t="n">
        <x:v>2</x:v>
      </x:c>
      <x:c r="I7041" t="n">
        <x:v>2</x:v>
      </x:c>
      <x:c r="J7041" t="n">
        <x:v>1.73</x:v>
      </x:c>
      <x:c r="K7041" t="n">
        <x:v>1</x:v>
      </x:c>
      <x:c r="L7041" t="n">
        <x:v>95.2</x:v>
      </x:c>
      <x:c r="M7041" t="n">
        <x:v>4.7</x:v>
      </x:c>
      <x:c r="N7041" t="n">
        <x:v>9</x:v>
      </x:c>
    </x:row>
    <x:row r="7042">
      <x:c r="A7042" t="str">
        <x:v>DEV-01174</x:v>
      </x:c>
      <x:c r="B7042" s="28" t="n">
        <x:v>46113</x:v>
      </x:c>
      <x:c r="C7042" t="n">
        <x:v>70.5</x:v>
      </x:c>
      <x:c r="D7042" t="n">
        <x:v>439.8</x:v>
      </x:c>
      <x:c r="E7042" t="n">
        <x:v>36</x:v>
      </x:c>
      <x:c r="F7042" t="n">
        <x:v>5</x:v>
      </x:c>
      <x:c r="G7042" t="n">
        <x:v>41</x:v>
      </x:c>
      <x:c r="H7042" t="n">
        <x:v>1</x:v>
      </x:c>
      <x:c r="I7042" t="n">
        <x:v>6</x:v>
      </x:c>
      <x:c r="J7042" t="n">
        <x:v>1.31</x:v>
      </x:c>
      <x:c r="K7042" t="n">
        <x:v>0</x:v>
      </x:c>
      <x:c r="L7042" t="n">
        <x:v>93.1</x:v>
      </x:c>
      <x:c r="M7042" t="n">
        <x:v>1.6</x:v>
      </x:c>
      <x:c r="N7042" t="n">
        <x:v>7</x:v>
      </x:c>
    </x:row>
    <x:row r="7043">
      <x:c r="A7043" t="str">
        <x:v>DEV-01174</x:v>
      </x:c>
      <x:c r="B7043" s="28" t="n">
        <x:v>46143</x:v>
      </x:c>
      <x:c r="C7043" t="n">
        <x:v>68.2</x:v>
      </x:c>
      <x:c r="D7043" t="n">
        <x:v>446.9</x:v>
      </x:c>
      <x:c r="E7043" t="n">
        <x:v>36</x:v>
      </x:c>
      <x:c r="F7043" t="n">
        <x:v>3</x:v>
      </x:c>
      <x:c r="G7043" t="n">
        <x:v>48</x:v>
      </x:c>
      <x:c r="H7043" t="n">
        <x:v>1</x:v>
      </x:c>
      <x:c r="I7043" t="n">
        <x:v>3</x:v>
      </x:c>
      <x:c r="J7043" t="n">
        <x:v>0.92</x:v>
      </x:c>
      <x:c r="K7043" t="n">
        <x:v>0</x:v>
      </x:c>
      <x:c r="L7043" t="n">
        <x:v>97.6</x:v>
      </x:c>
      <x:c r="M7043" t="n">
        <x:v>9.9</x:v>
      </x:c>
      <x:c r="N7043" t="n">
        <x:v>18</x:v>
      </x:c>
    </x:row>
    <x:row r="7044">
      <x:c r="A7044" t="str">
        <x:v>DEV-01174</x:v>
      </x:c>
      <x:c r="B7044" s="28" t="n">
        <x:v>46174</x:v>
      </x:c>
      <x:c r="C7044" t="n">
        <x:v>68.6</x:v>
      </x:c>
      <x:c r="D7044" t="n">
        <x:v>484</x:v>
      </x:c>
      <x:c r="E7044" t="n">
        <x:v>35</x:v>
      </x:c>
      <x:c r="F7044" t="n">
        <x:v>5</x:v>
      </x:c>
      <x:c r="G7044" t="n">
        <x:v>33</x:v>
      </x:c>
      <x:c r="H7044" t="n">
        <x:v>1</x:v>
      </x:c>
      <x:c r="I7044" t="n">
        <x:v>4</x:v>
      </x:c>
      <x:c r="J7044" t="n">
        <x:v>0.76</x:v>
      </x:c>
      <x:c r="K7044" t="n">
        <x:v>2</x:v>
      </x:c>
      <x:c r="L7044" t="n">
        <x:v>93.3</x:v>
      </x:c>
      <x:c r="M7044" t="n">
        <x:v>15.9</x:v>
      </x:c>
      <x:c r="N7044" t="n">
        <x:v>17.9</x:v>
      </x:c>
    </x:row>
    <x:row r="7045">
      <x:c r="A7045" t="str">
        <x:v>DEV-01174</x:v>
      </x:c>
      <x:c r="B7045" s="28" t="n">
        <x:v>46204</x:v>
      </x:c>
      <x:c r="C7045" t="n">
        <x:v>53.6</x:v>
      </x:c>
      <x:c r="D7045" t="n">
        <x:v>302.5</x:v>
      </x:c>
      <x:c r="E7045" t="n">
        <x:v>26</x:v>
      </x:c>
      <x:c r="F7045" t="n">
        <x:v>4</x:v>
      </x:c>
      <x:c r="G7045" t="n">
        <x:v>32</x:v>
      </x:c>
      <x:c r="H7045" t="n">
        <x:v>1</x:v>
      </x:c>
      <x:c r="I7045" t="n">
        <x:v>3</x:v>
      </x:c>
      <x:c r="J7045" t="n">
        <x:v>0.95</x:v>
      </x:c>
      <x:c r="K7045" t="n">
        <x:v>1</x:v>
      </x:c>
      <x:c r="L7045" t="n">
        <x:v>94.6</x:v>
      </x:c>
      <x:c r="M7045" t="n">
        <x:v>5.6</x:v>
      </x:c>
      <x:c r="N7045" t="n">
        <x:v>5.8</x:v>
      </x:c>
    </x:row>
    <x:row r="7046">
      <x:c r="A7046" t="str">
        <x:v>DEV-01175</x:v>
      </x:c>
      <x:c r="B7046" s="28" t="n">
        <x:v>46054</x:v>
      </x:c>
      <x:c r="C7046" t="n">
        <x:v>54</x:v>
      </x:c>
      <x:c r="D7046" t="n">
        <x:v>310</x:v>
      </x:c>
      <x:c r="E7046" t="n">
        <x:v>21</x:v>
      </x:c>
      <x:c r="F7046" t="n">
        <x:v>6</x:v>
      </x:c>
      <x:c r="G7046" t="n">
        <x:v>38</x:v>
      </x:c>
      <x:c r="H7046" t="n">
        <x:v>0</x:v>
      </x:c>
      <x:c r="I7046" t="n">
        <x:v>5</x:v>
      </x:c>
      <x:c r="J7046" t="n">
        <x:v>1.16</x:v>
      </x:c>
      <x:c r="K7046" t="n">
        <x:v>0</x:v>
      </x:c>
      <x:c r="L7046" t="n">
        <x:v>90.4</x:v>
      </x:c>
      <x:c r="M7046" t="n">
        <x:v>12.7</x:v>
      </x:c>
      <x:c r="N7046" t="n">
        <x:v>7.7</x:v>
      </x:c>
    </x:row>
    <x:row r="7047">
      <x:c r="A7047" t="str">
        <x:v>DEV-01175</x:v>
      </x:c>
      <x:c r="B7047" s="28" t="n">
        <x:v>46082</x:v>
      </x:c>
      <x:c r="C7047" t="n">
        <x:v>59.4</x:v>
      </x:c>
      <x:c r="D7047" t="n">
        <x:v>368</x:v>
      </x:c>
      <x:c r="E7047" t="n">
        <x:v>25</x:v>
      </x:c>
      <x:c r="F7047" t="n">
        <x:v>2</x:v>
      </x:c>
      <x:c r="G7047" t="n">
        <x:v>35</x:v>
      </x:c>
      <x:c r="H7047" t="n">
        <x:v>0</x:v>
      </x:c>
      <x:c r="I7047" t="n">
        <x:v>4</x:v>
      </x:c>
      <x:c r="J7047" t="n">
        <x:v>0.75</x:v>
      </x:c>
      <x:c r="K7047" t="n">
        <x:v>0</x:v>
      </x:c>
      <x:c r="L7047" t="n">
        <x:v>97</x:v>
      </x:c>
      <x:c r="M7047" t="n">
        <x:v>9.2</x:v>
      </x:c>
      <x:c r="N7047" t="n">
        <x:v>16.9</x:v>
      </x:c>
    </x:row>
    <x:row r="7048">
      <x:c r="A7048" t="str">
        <x:v>DEV-01175</x:v>
      </x:c>
      <x:c r="B7048" s="28" t="n">
        <x:v>46113</x:v>
      </x:c>
      <x:c r="C7048" t="n">
        <x:v>75</x:v>
      </x:c>
      <x:c r="D7048" t="n">
        <x:v>440.7</x:v>
      </x:c>
      <x:c r="E7048" t="n">
        <x:v>32</x:v>
      </x:c>
      <x:c r="F7048" t="n">
        <x:v>2</x:v>
      </x:c>
      <x:c r="G7048" t="n">
        <x:v>30</x:v>
      </x:c>
      <x:c r="H7048" t="n">
        <x:v>1</x:v>
      </x:c>
      <x:c r="I7048" t="n">
        <x:v>4</x:v>
      </x:c>
      <x:c r="J7048" t="n">
        <x:v>0.46</x:v>
      </x:c>
      <x:c r="K7048" t="n">
        <x:v>1</x:v>
      </x:c>
      <x:c r="L7048" t="n">
        <x:v>92.6</x:v>
      </x:c>
      <x:c r="M7048" t="n">
        <x:v>1.5</x:v>
      </x:c>
      <x:c r="N7048" t="n">
        <x:v>12.1</x:v>
      </x:c>
    </x:row>
    <x:row r="7049">
      <x:c r="A7049" t="str">
        <x:v>DEV-01175</x:v>
      </x:c>
      <x:c r="B7049" s="28" t="n">
        <x:v>46143</x:v>
      </x:c>
      <x:c r="C7049" t="n">
        <x:v>73</x:v>
      </x:c>
      <x:c r="D7049" t="n">
        <x:v>402.5</x:v>
      </x:c>
      <x:c r="E7049" t="n">
        <x:v>33</x:v>
      </x:c>
      <x:c r="F7049" t="n">
        <x:v>2</x:v>
      </x:c>
      <x:c r="G7049" t="n">
        <x:v>42</x:v>
      </x:c>
      <x:c r="H7049" t="n">
        <x:v>0</x:v>
      </x:c>
      <x:c r="I7049" t="n">
        <x:v>4</x:v>
      </x:c>
      <x:c r="J7049" t="n">
        <x:v>0.26</x:v>
      </x:c>
      <x:c r="K7049" t="n">
        <x:v>1</x:v>
      </x:c>
      <x:c r="L7049" t="n">
        <x:v>94</x:v>
      </x:c>
      <x:c r="M7049" t="n">
        <x:v>0</x:v>
      </x:c>
      <x:c r="N7049" t="n">
        <x:v>22.6</x:v>
      </x:c>
    </x:row>
    <x:row r="7050">
      <x:c r="A7050" t="str">
        <x:v>DEV-01175</x:v>
      </x:c>
      <x:c r="B7050" s="28" t="n">
        <x:v>46174</x:v>
      </x:c>
      <x:c r="C7050" t="n">
        <x:v>72.7</x:v>
      </x:c>
      <x:c r="D7050" t="n">
        <x:v>413.4</x:v>
      </x:c>
      <x:c r="E7050" t="n">
        <x:v>34</x:v>
      </x:c>
      <x:c r="F7050" t="n">
        <x:v>3</x:v>
      </x:c>
      <x:c r="G7050" t="n">
        <x:v>55</x:v>
      </x:c>
      <x:c r="H7050" t="n">
        <x:v>1</x:v>
      </x:c>
      <x:c r="I7050" t="n">
        <x:v>4</x:v>
      </x:c>
      <x:c r="J7050" t="n">
        <x:v>1.61</x:v>
      </x:c>
      <x:c r="K7050" t="n">
        <x:v>1</x:v>
      </x:c>
      <x:c r="L7050" t="n">
        <x:v>93.8</x:v>
      </x:c>
      <x:c r="M7050" t="n">
        <x:v>12.5</x:v>
      </x:c>
      <x:c r="N7050" t="n">
        <x:v>10.4</x:v>
      </x:c>
    </x:row>
    <x:row r="7051">
      <x:c r="A7051" t="str">
        <x:v>DEV-01175</x:v>
      </x:c>
      <x:c r="B7051" s="28" t="n">
        <x:v>46204</x:v>
      </x:c>
      <x:c r="C7051" t="n">
        <x:v>64.2</x:v>
      </x:c>
      <x:c r="D7051" t="n">
        <x:v>450.7</x:v>
      </x:c>
      <x:c r="E7051" t="n">
        <x:v>27</x:v>
      </x:c>
      <x:c r="F7051" t="n">
        <x:v>1</x:v>
      </x:c>
      <x:c r="G7051" t="n">
        <x:v>37</x:v>
      </x:c>
      <x:c r="H7051" t="n">
        <x:v>0</x:v>
      </x:c>
      <x:c r="I7051" t="n">
        <x:v>5</x:v>
      </x:c>
      <x:c r="J7051" t="n">
        <x:v>1.13</x:v>
      </x:c>
      <x:c r="K7051" t="n">
        <x:v>0</x:v>
      </x:c>
      <x:c r="L7051" t="n">
        <x:v>91.5</x:v>
      </x:c>
      <x:c r="M7051" t="n">
        <x:v>0</x:v>
      </x:c>
      <x:c r="N7051" t="n">
        <x:v>14.8</x:v>
      </x:c>
    </x:row>
    <x:row r="7052">
      <x:c r="A7052" t="str">
        <x:v>DEV-01176</x:v>
      </x:c>
      <x:c r="B7052" s="28" t="n">
        <x:v>46054</x:v>
      </x:c>
      <x:c r="C7052" t="n">
        <x:v>55.6</x:v>
      </x:c>
      <x:c r="D7052" t="n">
        <x:v>357.7</x:v>
      </x:c>
      <x:c r="E7052" t="n">
        <x:v>18</x:v>
      </x:c>
      <x:c r="F7052" t="n">
        <x:v>2</x:v>
      </x:c>
      <x:c r="G7052" t="n">
        <x:v>52</x:v>
      </x:c>
      <x:c r="H7052" t="n">
        <x:v>2</x:v>
      </x:c>
      <x:c r="I7052" t="n">
        <x:v>1</x:v>
      </x:c>
      <x:c r="J7052" t="n">
        <x:v>0.21</x:v>
      </x:c>
      <x:c r="K7052" t="n">
        <x:v>0</x:v>
      </x:c>
      <x:c r="L7052" t="n">
        <x:v>98.5</x:v>
      </x:c>
      <x:c r="M7052" t="n">
        <x:v>12.4</x:v>
      </x:c>
      <x:c r="N7052" t="n">
        <x:v>8.2</x:v>
      </x:c>
    </x:row>
    <x:row r="7053">
      <x:c r="A7053" t="str">
        <x:v>DEV-01176</x:v>
      </x:c>
      <x:c r="B7053" s="28" t="n">
        <x:v>46082</x:v>
      </x:c>
      <x:c r="C7053" t="n">
        <x:v>64.6</x:v>
      </x:c>
      <x:c r="D7053" t="n">
        <x:v>451</x:v>
      </x:c>
      <x:c r="E7053" t="n">
        <x:v>11</x:v>
      </x:c>
      <x:c r="F7053" t="n">
        <x:v>1</x:v>
      </x:c>
      <x:c r="G7053" t="n">
        <x:v>23</x:v>
      </x:c>
      <x:c r="H7053" t="n">
        <x:v>0</x:v>
      </x:c>
      <x:c r="I7053" t="n">
        <x:v>3</x:v>
      </x:c>
      <x:c r="J7053" t="n">
        <x:v>0.5</x:v>
      </x:c>
      <x:c r="K7053" t="n">
        <x:v>0</x:v>
      </x:c>
      <x:c r="L7053" t="n">
        <x:v>95.8</x:v>
      </x:c>
      <x:c r="M7053" t="n">
        <x:v>2.5</x:v>
      </x:c>
      <x:c r="N7053" t="n">
        <x:v>9.1</x:v>
      </x:c>
    </x:row>
    <x:row r="7054">
      <x:c r="A7054" t="str">
        <x:v>DEV-01176</x:v>
      </x:c>
      <x:c r="B7054" s="28" t="n">
        <x:v>46113</x:v>
      </x:c>
      <x:c r="C7054" t="n">
        <x:v>30</x:v>
      </x:c>
      <x:c r="D7054" t="n">
        <x:v>196</x:v>
      </x:c>
      <x:c r="E7054" t="n">
        <x:v>9</x:v>
      </x:c>
      <x:c r="F7054" t="n">
        <x:v>0</x:v>
      </x:c>
      <x:c r="G7054" t="n">
        <x:v>14</x:v>
      </x:c>
      <x:c r="H7054" t="n">
        <x:v>0</x:v>
      </x:c>
      <x:c r="I7054" t="n">
        <x:v>0</x:v>
      </x:c>
      <x:c r="J7054" t="n">
        <x:v>0</x:v>
      </x:c>
      <x:c r="K7054" t="n">
        <x:v>0</x:v>
      </x:c>
      <x:c r="L7054" t="n">
        <x:v>93.7</x:v>
      </x:c>
      <x:c r="M7054" t="n">
        <x:v>1.8</x:v>
      </x:c>
      <x:c r="N7054" t="n">
        <x:v>7.1</x:v>
      </x:c>
    </x:row>
    <x:row r="7055">
      <x:c r="A7055" t="str">
        <x:v>DEV-01176</x:v>
      </x:c>
      <x:c r="B7055" s="28" t="n">
        <x:v>46143</x:v>
      </x:c>
      <x:c r="C7055" t="n">
        <x:v>50</x:v>
      </x:c>
      <x:c r="D7055" t="n">
        <x:v>296.5</x:v>
      </x:c>
      <x:c r="E7055" t="n">
        <x:v>14</x:v>
      </x:c>
      <x:c r="F7055" t="n">
        <x:v>1</x:v>
      </x:c>
      <x:c r="G7055" t="n">
        <x:v>40</x:v>
      </x:c>
      <x:c r="H7055" t="n">
        <x:v>0</x:v>
      </x:c>
      <x:c r="I7055" t="n">
        <x:v>2</x:v>
      </x:c>
      <x:c r="J7055" t="n">
        <x:v>0.11</x:v>
      </x:c>
      <x:c r="K7055" t="n">
        <x:v>0</x:v>
      </x:c>
      <x:c r="L7055" t="n">
        <x:v>92.5</x:v>
      </x:c>
      <x:c r="M7055" t="n">
        <x:v>1.3</x:v>
      </x:c>
      <x:c r="N7055" t="n">
        <x:v>5.5</x:v>
      </x:c>
    </x:row>
    <x:row r="7056">
      <x:c r="A7056" t="str">
        <x:v>DEV-01176</x:v>
      </x:c>
      <x:c r="B7056" s="28" t="n">
        <x:v>46174</x:v>
      </x:c>
      <x:c r="C7056" t="n">
        <x:v>28</x:v>
      </x:c>
      <x:c r="D7056" t="n">
        <x:v>179.3</x:v>
      </x:c>
      <x:c r="E7056" t="n">
        <x:v>12</x:v>
      </x:c>
      <x:c r="F7056" t="n">
        <x:v>4</x:v>
      </x:c>
      <x:c r="G7056" t="n">
        <x:v>38</x:v>
      </x:c>
      <x:c r="H7056" t="n">
        <x:v>1</x:v>
      </x:c>
      <x:c r="I7056" t="n">
        <x:v>3</x:v>
      </x:c>
      <x:c r="J7056" t="n">
        <x:v>0.13</x:v>
      </x:c>
      <x:c r="K7056" t="n">
        <x:v>0</x:v>
      </x:c>
      <x:c r="L7056" t="n">
        <x:v>96.8</x:v>
      </x:c>
      <x:c r="M7056" t="n">
        <x:v>4.8</x:v>
      </x:c>
      <x:c r="N7056" t="n">
        <x:v>7.5</x:v>
      </x:c>
    </x:row>
    <x:row r="7057">
      <x:c r="A7057" t="str">
        <x:v>DEV-01176</x:v>
      </x:c>
      <x:c r="B7057" s="28" t="n">
        <x:v>46204</x:v>
      </x:c>
      <x:c r="C7057" t="n">
        <x:v>68.4</x:v>
      </x:c>
      <x:c r="D7057" t="n">
        <x:v>414.4</x:v>
      </x:c>
      <x:c r="E7057" t="n">
        <x:v>18</x:v>
      </x:c>
      <x:c r="F7057" t="n">
        <x:v>1</x:v>
      </x:c>
      <x:c r="G7057" t="n">
        <x:v>41</x:v>
      </x:c>
      <x:c r="H7057" t="n">
        <x:v>0</x:v>
      </x:c>
      <x:c r="I7057" t="n">
        <x:v>2</x:v>
      </x:c>
      <x:c r="J7057" t="n">
        <x:v>0</x:v>
      </x:c>
      <x:c r="K7057" t="n">
        <x:v>1</x:v>
      </x:c>
      <x:c r="L7057" t="n">
        <x:v>94.8</x:v>
      </x:c>
      <x:c r="M7057" t="n">
        <x:v>3.2</x:v>
      </x:c>
      <x:c r="N7057" t="n">
        <x:v>9.8</x:v>
      </x:c>
    </x:row>
    <x:row r="7058">
      <x:c r="A7058" t="str">
        <x:v>DEV-01177</x:v>
      </x:c>
      <x:c r="B7058" s="28" t="n">
        <x:v>46054</x:v>
      </x:c>
      <x:c r="C7058" t="n">
        <x:v>56.8</x:v>
      </x:c>
      <x:c r="D7058" t="n">
        <x:v>344.2</x:v>
      </x:c>
      <x:c r="E7058" t="n">
        <x:v>16</x:v>
      </x:c>
      <x:c r="F7058" t="n">
        <x:v>0</x:v>
      </x:c>
      <x:c r="G7058" t="n">
        <x:v>55</x:v>
      </x:c>
      <x:c r="H7058" t="n">
        <x:v>0</x:v>
      </x:c>
      <x:c r="I7058" t="n">
        <x:v>0</x:v>
      </x:c>
      <x:c r="J7058" t="n">
        <x:v>0.74</x:v>
      </x:c>
      <x:c r="K7058" t="n">
        <x:v>0</x:v>
      </x:c>
      <x:c r="L7058" t="n">
        <x:v>91.2</x:v>
      </x:c>
      <x:c r="M7058" t="n">
        <x:v>4.5</x:v>
      </x:c>
      <x:c r="N7058" t="n">
        <x:v>9.7</x:v>
      </x:c>
    </x:row>
    <x:row r="7059">
      <x:c r="A7059" t="str">
        <x:v>DEV-01177</x:v>
      </x:c>
      <x:c r="B7059" s="28" t="n">
        <x:v>46082</x:v>
      </x:c>
      <x:c r="C7059" t="n">
        <x:v>67</x:v>
      </x:c>
      <x:c r="D7059" t="n">
        <x:v>380.9</x:v>
      </x:c>
      <x:c r="E7059" t="n">
        <x:v>15</x:v>
      </x:c>
      <x:c r="F7059" t="n">
        <x:v>0</x:v>
      </x:c>
      <x:c r="G7059" t="n">
        <x:v>39</x:v>
      </x:c>
      <x:c r="H7059" t="n">
        <x:v>0</x:v>
      </x:c>
      <x:c r="I7059" t="n">
        <x:v>2</x:v>
      </x:c>
      <x:c r="J7059" t="n">
        <x:v>0</x:v>
      </x:c>
      <x:c r="K7059" t="n">
        <x:v>0</x:v>
      </x:c>
      <x:c r="L7059" t="n">
        <x:v>93</x:v>
      </x:c>
      <x:c r="M7059" t="n">
        <x:v>6.9</x:v>
      </x:c>
      <x:c r="N7059" t="n">
        <x:v>7.3</x:v>
      </x:c>
    </x:row>
    <x:row r="7060">
      <x:c r="A7060" t="str">
        <x:v>DEV-01177</x:v>
      </x:c>
      <x:c r="B7060" s="28" t="n">
        <x:v>46113</x:v>
      </x:c>
      <x:c r="C7060" t="n">
        <x:v>46.8</x:v>
      </x:c>
      <x:c r="D7060" t="n">
        <x:v>273.7</x:v>
      </x:c>
      <x:c r="E7060" t="n">
        <x:v>10</x:v>
      </x:c>
      <x:c r="F7060" t="n">
        <x:v>0</x:v>
      </x:c>
      <x:c r="G7060" t="n">
        <x:v>35</x:v>
      </x:c>
      <x:c r="H7060" t="n">
        <x:v>0</x:v>
      </x:c>
      <x:c r="I7060" t="n">
        <x:v>0</x:v>
      </x:c>
      <x:c r="J7060" t="n">
        <x:v>0.38</x:v>
      </x:c>
      <x:c r="K7060" t="n">
        <x:v>1</x:v>
      </x:c>
      <x:c r="L7060" t="n">
        <x:v>95.2</x:v>
      </x:c>
      <x:c r="M7060" t="n">
        <x:v>1</x:v>
      </x:c>
      <x:c r="N7060" t="n">
        <x:v>3.9</x:v>
      </x:c>
    </x:row>
    <x:row r="7061">
      <x:c r="A7061" t="str">
        <x:v>DEV-01177</x:v>
      </x:c>
      <x:c r="B7061" s="28" t="n">
        <x:v>46143</x:v>
      </x:c>
      <x:c r="C7061" t="n">
        <x:v>49.8</x:v>
      </x:c>
      <x:c r="D7061" t="n">
        <x:v>303.1</x:v>
      </x:c>
      <x:c r="E7061" t="n">
        <x:v>15</x:v>
      </x:c>
      <x:c r="F7061" t="n">
        <x:v>4</x:v>
      </x:c>
      <x:c r="G7061" t="n">
        <x:v>33</x:v>
      </x:c>
      <x:c r="H7061" t="n">
        <x:v>0</x:v>
      </x:c>
      <x:c r="I7061" t="n">
        <x:v>0</x:v>
      </x:c>
      <x:c r="J7061" t="n">
        <x:v>0.58</x:v>
      </x:c>
      <x:c r="K7061" t="n">
        <x:v>2</x:v>
      </x:c>
      <x:c r="L7061" t="n">
        <x:v>97.7</x:v>
      </x:c>
      <x:c r="M7061" t="n">
        <x:v>0.3</x:v>
      </x:c>
      <x:c r="N7061" t="n">
        <x:v>5.1</x:v>
      </x:c>
    </x:row>
    <x:row r="7062">
      <x:c r="A7062" t="str">
        <x:v>DEV-01177</x:v>
      </x:c>
      <x:c r="B7062" s="28" t="n">
        <x:v>46174</x:v>
      </x:c>
      <x:c r="C7062" t="n">
        <x:v>49.6</x:v>
      </x:c>
      <x:c r="D7062" t="n">
        <x:v>325</x:v>
      </x:c>
      <x:c r="E7062" t="n">
        <x:v>15</x:v>
      </x:c>
      <x:c r="F7062" t="n">
        <x:v>0</x:v>
      </x:c>
      <x:c r="G7062" t="n">
        <x:v>34</x:v>
      </x:c>
      <x:c r="H7062" t="n">
        <x:v>0</x:v>
      </x:c>
      <x:c r="I7062" t="n">
        <x:v>1</x:v>
      </x:c>
      <x:c r="J7062" t="n">
        <x:v>0.23</x:v>
      </x:c>
      <x:c r="K7062" t="n">
        <x:v>0</x:v>
      </x:c>
      <x:c r="L7062" t="n">
        <x:v>96.4</x:v>
      </x:c>
      <x:c r="M7062" t="n">
        <x:v>2</x:v>
      </x:c>
      <x:c r="N7062" t="n">
        <x:v>7</x:v>
      </x:c>
    </x:row>
    <x:row r="7063">
      <x:c r="A7063" t="str">
        <x:v>DEV-01177</x:v>
      </x:c>
      <x:c r="B7063" s="28" t="n">
        <x:v>46204</x:v>
      </x:c>
      <x:c r="C7063" t="n">
        <x:v>54.9</x:v>
      </x:c>
      <x:c r="D7063" t="n">
        <x:v>399.2</x:v>
      </x:c>
      <x:c r="E7063" t="n">
        <x:v>23</x:v>
      </x:c>
      <x:c r="F7063" t="n">
        <x:v>3</x:v>
      </x:c>
      <x:c r="G7063" t="n">
        <x:v>22</x:v>
      </x:c>
      <x:c r="H7063" t="n">
        <x:v>0</x:v>
      </x:c>
      <x:c r="I7063" t="n">
        <x:v>2</x:v>
      </x:c>
      <x:c r="J7063" t="n">
        <x:v>0</x:v>
      </x:c>
      <x:c r="K7063" t="n">
        <x:v>0</x:v>
      </x:c>
      <x:c r="L7063" t="n">
        <x:v>95.6</x:v>
      </x:c>
      <x:c r="M7063" t="n">
        <x:v>3.8</x:v>
      </x:c>
      <x:c r="N7063" t="n">
        <x:v>14.6</x:v>
      </x:c>
    </x:row>
    <x:row r="7064">
      <x:c r="A7064" t="str">
        <x:v>DEV-01178</x:v>
      </x:c>
      <x:c r="B7064" s="28" t="n">
        <x:v>46054</x:v>
      </x:c>
      <x:c r="C7064" t="n">
        <x:v>75.1</x:v>
      </x:c>
      <x:c r="D7064" t="n">
        <x:v>476.1</x:v>
      </x:c>
      <x:c r="E7064" t="n">
        <x:v>25</x:v>
      </x:c>
      <x:c r="F7064" t="n">
        <x:v>1</x:v>
      </x:c>
      <x:c r="G7064" t="n">
        <x:v>41</x:v>
      </x:c>
      <x:c r="H7064" t="n">
        <x:v>0</x:v>
      </x:c>
      <x:c r="I7064" t="n">
        <x:v>4</x:v>
      </x:c>
      <x:c r="J7064" t="n">
        <x:v>0.17</x:v>
      </x:c>
      <x:c r="K7064" t="n">
        <x:v>1</x:v>
      </x:c>
      <x:c r="L7064" t="n">
        <x:v>93.2</x:v>
      </x:c>
      <x:c r="M7064" t="n">
        <x:v>11.4</x:v>
      </x:c>
      <x:c r="N7064" t="n">
        <x:v>17.9</x:v>
      </x:c>
    </x:row>
    <x:row r="7065">
      <x:c r="A7065" t="str">
        <x:v>DEV-01178</x:v>
      </x:c>
      <x:c r="B7065" s="28" t="n">
        <x:v>46082</x:v>
      </x:c>
      <x:c r="C7065" t="n">
        <x:v>74.6</x:v>
      </x:c>
      <x:c r="D7065" t="n">
        <x:v>528.6</x:v>
      </x:c>
      <x:c r="E7065" t="n">
        <x:v>23</x:v>
      </x:c>
      <x:c r="F7065" t="n">
        <x:v>0</x:v>
      </x:c>
      <x:c r="G7065" t="n">
        <x:v>39</x:v>
      </x:c>
      <x:c r="H7065" t="n">
        <x:v>0</x:v>
      </x:c>
      <x:c r="I7065" t="n">
        <x:v>3</x:v>
      </x:c>
      <x:c r="J7065" t="n">
        <x:v>0.48</x:v>
      </x:c>
      <x:c r="K7065" t="n">
        <x:v>0</x:v>
      </x:c>
      <x:c r="L7065" t="n">
        <x:v>97.5</x:v>
      </x:c>
      <x:c r="M7065" t="n">
        <x:v>9.6</x:v>
      </x:c>
      <x:c r="N7065" t="n">
        <x:v>9.2</x:v>
      </x:c>
    </x:row>
    <x:row r="7066">
      <x:c r="A7066" t="str">
        <x:v>DEV-01178</x:v>
      </x:c>
      <x:c r="B7066" s="28" t="n">
        <x:v>46113</x:v>
      </x:c>
      <x:c r="C7066" t="n">
        <x:v>76.7</x:v>
      </x:c>
      <x:c r="D7066" t="n">
        <x:v>536.1</x:v>
      </x:c>
      <x:c r="E7066" t="n">
        <x:v>25</x:v>
      </x:c>
      <x:c r="F7066" t="n">
        <x:v>0</x:v>
      </x:c>
      <x:c r="G7066" t="n">
        <x:v>40</x:v>
      </x:c>
      <x:c r="H7066" t="n">
        <x:v>0</x:v>
      </x:c>
      <x:c r="I7066" t="n">
        <x:v>3</x:v>
      </x:c>
      <x:c r="J7066" t="n">
        <x:v>1.11</x:v>
      </x:c>
      <x:c r="K7066" t="n">
        <x:v>0</x:v>
      </x:c>
      <x:c r="L7066" t="n">
        <x:v>99.7</x:v>
      </x:c>
      <x:c r="M7066" t="n">
        <x:v>0</x:v>
      </x:c>
      <x:c r="N7066" t="n">
        <x:v>13.4</x:v>
      </x:c>
    </x:row>
    <x:row r="7067">
      <x:c r="A7067" t="str">
        <x:v>DEV-01178</x:v>
      </x:c>
      <x:c r="B7067" s="28" t="n">
        <x:v>46143</x:v>
      </x:c>
      <x:c r="C7067" t="n">
        <x:v>87.4</x:v>
      </x:c>
      <x:c r="D7067" t="n">
        <x:v>548.9</x:v>
      </x:c>
      <x:c r="E7067" t="n">
        <x:v>22</x:v>
      </x:c>
      <x:c r="F7067" t="n">
        <x:v>0</x:v>
      </x:c>
      <x:c r="G7067" t="n">
        <x:v>51</x:v>
      </x:c>
      <x:c r="H7067" t="n">
        <x:v>0</x:v>
      </x:c>
      <x:c r="I7067" t="n">
        <x:v>3</x:v>
      </x:c>
      <x:c r="J7067" t="n">
        <x:v>0.25</x:v>
      </x:c>
      <x:c r="K7067" t="n">
        <x:v>0</x:v>
      </x:c>
      <x:c r="L7067" t="n">
        <x:v>92.3</x:v>
      </x:c>
      <x:c r="M7067" t="n">
        <x:v>9.2</x:v>
      </x:c>
      <x:c r="N7067" t="n">
        <x:v>20.2</x:v>
      </x:c>
    </x:row>
    <x:row r="7068">
      <x:c r="A7068" t="str">
        <x:v>DEV-01178</x:v>
      </x:c>
      <x:c r="B7068" s="28" t="n">
        <x:v>46174</x:v>
      </x:c>
      <x:c r="C7068" t="n">
        <x:v>75.5</x:v>
      </x:c>
      <x:c r="D7068" t="n">
        <x:v>471.3</x:v>
      </x:c>
      <x:c r="E7068" t="n">
        <x:v>18</x:v>
      </x:c>
      <x:c r="F7068" t="n">
        <x:v>1</x:v>
      </x:c>
      <x:c r="G7068" t="n">
        <x:v>36</x:v>
      </x:c>
      <x:c r="H7068" t="n">
        <x:v>0</x:v>
      </x:c>
      <x:c r="I7068" t="n">
        <x:v>2</x:v>
      </x:c>
      <x:c r="J7068" t="n">
        <x:v>0.74</x:v>
      </x:c>
      <x:c r="K7068" t="n">
        <x:v>0</x:v>
      </x:c>
      <x:c r="L7068" t="n">
        <x:v>93.2</x:v>
      </x:c>
      <x:c r="M7068" t="n">
        <x:v>6.5</x:v>
      </x:c>
      <x:c r="N7068" t="n">
        <x:v>14.4</x:v>
      </x:c>
    </x:row>
    <x:row r="7069">
      <x:c r="A7069" t="str">
        <x:v>DEV-01178</x:v>
      </x:c>
      <x:c r="B7069" s="28" t="n">
        <x:v>46204</x:v>
      </x:c>
      <x:c r="C7069" t="n">
        <x:v>60.3</x:v>
      </x:c>
      <x:c r="D7069" t="n">
        <x:v>370.5</x:v>
      </x:c>
      <x:c r="E7069" t="n">
        <x:v>13</x:v>
      </x:c>
      <x:c r="F7069" t="n">
        <x:v>0</x:v>
      </x:c>
      <x:c r="G7069" t="n">
        <x:v>33</x:v>
      </x:c>
      <x:c r="H7069" t="n">
        <x:v>1</x:v>
      </x:c>
      <x:c r="I7069" t="n">
        <x:v>1</x:v>
      </x:c>
      <x:c r="J7069" t="n">
        <x:v>0</x:v>
      </x:c>
      <x:c r="K7069" t="n">
        <x:v>1</x:v>
      </x:c>
      <x:c r="L7069" t="n">
        <x:v>91.9</x:v>
      </x:c>
      <x:c r="M7069" t="n">
        <x:v>0</x:v>
      </x:c>
      <x:c r="N7069" t="n">
        <x:v>18.5</x:v>
      </x:c>
    </x:row>
    <x:row r="7070">
      <x:c r="A7070" t="str">
        <x:v>DEV-01179</x:v>
      </x:c>
      <x:c r="B7070" s="28" t="n">
        <x:v>46054</x:v>
      </x:c>
      <x:c r="C7070" t="n">
        <x:v>36.1</x:v>
      </x:c>
      <x:c r="D7070" t="n">
        <x:v>245.8</x:v>
      </x:c>
      <x:c r="E7070" t="n">
        <x:v>25</x:v>
      </x:c>
      <x:c r="F7070" t="n">
        <x:v>9</x:v>
      </x:c>
      <x:c r="G7070" t="n">
        <x:v>29</x:v>
      </x:c>
      <x:c r="H7070" t="n">
        <x:v>3</x:v>
      </x:c>
      <x:c r="I7070" t="n">
        <x:v>1</x:v>
      </x:c>
      <x:c r="J7070" t="n">
        <x:v>2.8</x:v>
      </x:c>
      <x:c r="K7070" t="n">
        <x:v>2</x:v>
      </x:c>
      <x:c r="L7070" t="n">
        <x:v>93.8</x:v>
      </x:c>
      <x:c r="M7070" t="n">
        <x:v>13.4</x:v>
      </x:c>
      <x:c r="N7070" t="n">
        <x:v>9.1</x:v>
      </x:c>
    </x:row>
    <x:row r="7071">
      <x:c r="A7071" t="str">
        <x:v>DEV-01179</x:v>
      </x:c>
      <x:c r="B7071" s="28" t="n">
        <x:v>46082</x:v>
      </x:c>
      <x:c r="C7071" t="n">
        <x:v>36</x:v>
      </x:c>
      <x:c r="D7071" t="n">
        <x:v>205.5</x:v>
      </x:c>
      <x:c r="E7071" t="n">
        <x:v>25</x:v>
      </x:c>
      <x:c r="F7071" t="n">
        <x:v>8</x:v>
      </x:c>
      <x:c r="G7071" t="n">
        <x:v>41</x:v>
      </x:c>
      <x:c r="H7071" t="n">
        <x:v>3</x:v>
      </x:c>
      <x:c r="I7071" t="n">
        <x:v>2</x:v>
      </x:c>
      <x:c r="J7071" t="n">
        <x:v>2.71</x:v>
      </x:c>
      <x:c r="K7071" t="n">
        <x:v>1</x:v>
      </x:c>
      <x:c r="L7071" t="n">
        <x:v>92.1</x:v>
      </x:c>
      <x:c r="M7071" t="n">
        <x:v>11.3</x:v>
      </x:c>
      <x:c r="N7071" t="n">
        <x:v>10.9</x:v>
      </x:c>
    </x:row>
    <x:row r="7072">
      <x:c r="A7072" t="str">
        <x:v>DEV-01179</x:v>
      </x:c>
      <x:c r="B7072" s="28" t="n">
        <x:v>46113</x:v>
      </x:c>
      <x:c r="C7072" t="n">
        <x:v>51.8</x:v>
      </x:c>
      <x:c r="D7072" t="n">
        <x:v>376.3</x:v>
      </x:c>
      <x:c r="E7072" t="n">
        <x:v>24</x:v>
      </x:c>
      <x:c r="F7072" t="n">
        <x:v>7</x:v>
      </x:c>
      <x:c r="G7072" t="n">
        <x:v>41</x:v>
      </x:c>
      <x:c r="H7072" t="n">
        <x:v>3</x:v>
      </x:c>
      <x:c r="I7072" t="n">
        <x:v>3</x:v>
      </x:c>
      <x:c r="J7072" t="n">
        <x:v>2.46</x:v>
      </x:c>
      <x:c r="K7072" t="n">
        <x:v>3</x:v>
      </x:c>
      <x:c r="L7072" t="n">
        <x:v>91.7</x:v>
      </x:c>
      <x:c r="M7072" t="n">
        <x:v>12.7</x:v>
      </x:c>
      <x:c r="N7072" t="n">
        <x:v>14.8</x:v>
      </x:c>
    </x:row>
    <x:row r="7073">
      <x:c r="A7073" t="str">
        <x:v>DEV-01179</x:v>
      </x:c>
      <x:c r="B7073" s="28" t="n">
        <x:v>46143</x:v>
      </x:c>
      <x:c r="C7073" t="n">
        <x:v>48.2</x:v>
      </x:c>
      <x:c r="D7073" t="n">
        <x:v>348.7</x:v>
      </x:c>
      <x:c r="E7073" t="n">
        <x:v>31</x:v>
      </x:c>
      <x:c r="F7073" t="n">
        <x:v>8</x:v>
      </x:c>
      <x:c r="G7073" t="n">
        <x:v>27</x:v>
      </x:c>
      <x:c r="H7073" t="n">
        <x:v>1</x:v>
      </x:c>
      <x:c r="I7073" t="n">
        <x:v>2</x:v>
      </x:c>
      <x:c r="J7073" t="n">
        <x:v>3.92</x:v>
      </x:c>
      <x:c r="K7073" t="n">
        <x:v>1</x:v>
      </x:c>
      <x:c r="L7073" t="n">
        <x:v>94.9</x:v>
      </x:c>
      <x:c r="M7073" t="n">
        <x:v>13.2</x:v>
      </x:c>
      <x:c r="N7073" t="n">
        <x:v>9.2</x:v>
      </x:c>
    </x:row>
    <x:row r="7074">
      <x:c r="A7074" t="str">
        <x:v>DEV-01179</x:v>
      </x:c>
      <x:c r="B7074" s="28" t="n">
        <x:v>46174</x:v>
      </x:c>
      <x:c r="C7074" t="n">
        <x:v>66.3</x:v>
      </x:c>
      <x:c r="D7074" t="n">
        <x:v>463.6</x:v>
      </x:c>
      <x:c r="E7074" t="n">
        <x:v>42</x:v>
      </x:c>
      <x:c r="F7074" t="n">
        <x:v>8</x:v>
      </x:c>
      <x:c r="G7074" t="n">
        <x:v>37</x:v>
      </x:c>
      <x:c r="H7074" t="n">
        <x:v>2</x:v>
      </x:c>
      <x:c r="I7074" t="n">
        <x:v>2</x:v>
      </x:c>
      <x:c r="J7074" t="n">
        <x:v>2.46</x:v>
      </x:c>
      <x:c r="K7074" t="n">
        <x:v>2</x:v>
      </x:c>
      <x:c r="L7074" t="n">
        <x:v>94.3</x:v>
      </x:c>
      <x:c r="M7074" t="n">
        <x:v>14</x:v>
      </x:c>
      <x:c r="N7074" t="n">
        <x:v>17.9</x:v>
      </x:c>
    </x:row>
    <x:row r="7075">
      <x:c r="A7075" t="str">
        <x:v>DEV-01179</x:v>
      </x:c>
      <x:c r="B7075" s="28" t="n">
        <x:v>46204</x:v>
      </x:c>
      <x:c r="C7075" t="n">
        <x:v>42</x:v>
      </x:c>
      <x:c r="D7075" t="n">
        <x:v>293.1</x:v>
      </x:c>
      <x:c r="E7075" t="n">
        <x:v>32</x:v>
      </x:c>
      <x:c r="F7075" t="n">
        <x:v>6</x:v>
      </x:c>
      <x:c r="G7075" t="n">
        <x:v>24</x:v>
      </x:c>
      <x:c r="H7075" t="n">
        <x:v>2</x:v>
      </x:c>
      <x:c r="I7075" t="n">
        <x:v>1</x:v>
      </x:c>
      <x:c r="J7075" t="n">
        <x:v>1.95</x:v>
      </x:c>
      <x:c r="K7075" t="n">
        <x:v>2</x:v>
      </x:c>
      <x:c r="L7075" t="n">
        <x:v>98.3</x:v>
      </x:c>
      <x:c r="M7075" t="n">
        <x:v>18.4</x:v>
      </x:c>
      <x:c r="N7075" t="n">
        <x:v>7.4</x:v>
      </x:c>
    </x:row>
    <x:row r="7076">
      <x:c r="A7076" t="str">
        <x:v>DEV-01180</x:v>
      </x:c>
      <x:c r="B7076" s="28" t="n">
        <x:v>46054</x:v>
      </x:c>
      <x:c r="C7076" t="n">
        <x:v>29</x:v>
      </x:c>
      <x:c r="D7076" t="n">
        <x:v>193.8</x:v>
      </x:c>
      <x:c r="E7076" t="n">
        <x:v>11</x:v>
      </x:c>
      <x:c r="F7076" t="n">
        <x:v>3</x:v>
      </x:c>
      <x:c r="G7076" t="n">
        <x:v>4</x:v>
      </x:c>
      <x:c r="H7076" t="n">
        <x:v>0</x:v>
      </x:c>
      <x:c r="I7076" t="n">
        <x:v>0</x:v>
      </x:c>
      <x:c r="J7076" t="n">
        <x:v>0.24</x:v>
      </x:c>
      <x:c r="K7076" t="n">
        <x:v>0</x:v>
      </x:c>
      <x:c r="L7076" t="n">
        <x:v>97.1</x:v>
      </x:c>
      <x:c r="M7076" t="n">
        <x:v>5.2</x:v>
      </x:c>
      <x:c r="N7076" t="n">
        <x:v>6.6</x:v>
      </x:c>
    </x:row>
    <x:row r="7077">
      <x:c r="A7077" t="str">
        <x:v>DEV-01180</x:v>
      </x:c>
      <x:c r="B7077" s="28" t="n">
        <x:v>46082</x:v>
      </x:c>
      <x:c r="C7077" t="n">
        <x:v>41.5</x:v>
      </x:c>
      <x:c r="D7077" t="n">
        <x:v>292.2</x:v>
      </x:c>
      <x:c r="E7077" t="n">
        <x:v>13</x:v>
      </x:c>
      <x:c r="F7077" t="n">
        <x:v>0</x:v>
      </x:c>
      <x:c r="G7077" t="n">
        <x:v>25</x:v>
      </x:c>
      <x:c r="H7077" t="n">
        <x:v>0</x:v>
      </x:c>
      <x:c r="I7077" t="n">
        <x:v>0</x:v>
      </x:c>
      <x:c r="J7077" t="n">
        <x:v>0</x:v>
      </x:c>
      <x:c r="K7077" t="n">
        <x:v>0</x:v>
      </x:c>
      <x:c r="L7077" t="n">
        <x:v>97</x:v>
      </x:c>
      <x:c r="M7077" t="n">
        <x:v>4.6</x:v>
      </x:c>
      <x:c r="N7077" t="n">
        <x:v>5.7</x:v>
      </x:c>
    </x:row>
    <x:row r="7078">
      <x:c r="A7078" t="str">
        <x:v>DEV-01180</x:v>
      </x:c>
      <x:c r="B7078" s="28" t="n">
        <x:v>46113</x:v>
      </x:c>
      <x:c r="C7078" t="n">
        <x:v>67.8</x:v>
      </x:c>
      <x:c r="D7078" t="n">
        <x:v>485.1</x:v>
      </x:c>
      <x:c r="E7078" t="n">
        <x:v>22</x:v>
      </x:c>
      <x:c r="F7078" t="n">
        <x:v>0</x:v>
      </x:c>
      <x:c r="G7078" t="n">
        <x:v>36</x:v>
      </x:c>
      <x:c r="H7078" t="n">
        <x:v>0</x:v>
      </x:c>
      <x:c r="I7078" t="n">
        <x:v>4</x:v>
      </x:c>
      <x:c r="J7078" t="n">
        <x:v>0.97</x:v>
      </x:c>
      <x:c r="K7078" t="n">
        <x:v>0</x:v>
      </x:c>
      <x:c r="L7078" t="n">
        <x:v>93.3</x:v>
      </x:c>
      <x:c r="M7078" t="n">
        <x:v>6.7</x:v>
      </x:c>
      <x:c r="N7078" t="n">
        <x:v>7.8</x:v>
      </x:c>
    </x:row>
    <x:row r="7079">
      <x:c r="A7079" t="str">
        <x:v>DEV-01180</x:v>
      </x:c>
      <x:c r="B7079" s="28" t="n">
        <x:v>46143</x:v>
      </x:c>
      <x:c r="C7079" t="n">
        <x:v>40.9</x:v>
      </x:c>
      <x:c r="D7079" t="n">
        <x:v>264.8</x:v>
      </x:c>
      <x:c r="E7079" t="n">
        <x:v>15</x:v>
      </x:c>
      <x:c r="F7079" t="n">
        <x:v>1</x:v>
      </x:c>
      <x:c r="G7079" t="n">
        <x:v>28</x:v>
      </x:c>
      <x:c r="H7079" t="n">
        <x:v>0</x:v>
      </x:c>
      <x:c r="I7079" t="n">
        <x:v>1</x:v>
      </x:c>
      <x:c r="J7079" t="n">
        <x:v>0</x:v>
      </x:c>
      <x:c r="K7079" t="n">
        <x:v>0</x:v>
      </x:c>
      <x:c r="L7079" t="n">
        <x:v>96.3</x:v>
      </x:c>
      <x:c r="M7079" t="n">
        <x:v>1.5</x:v>
      </x:c>
      <x:c r="N7079" t="n">
        <x:v>10.5</x:v>
      </x:c>
    </x:row>
    <x:row r="7080">
      <x:c r="A7080" t="str">
        <x:v>DEV-01180</x:v>
      </x:c>
      <x:c r="B7080" s="28" t="n">
        <x:v>46174</x:v>
      </x:c>
      <x:c r="C7080" t="n">
        <x:v>45.2</x:v>
      </x:c>
      <x:c r="D7080" t="n">
        <x:v>293.8</x:v>
      </x:c>
      <x:c r="E7080" t="n">
        <x:v>28</x:v>
      </x:c>
      <x:c r="F7080" t="n">
        <x:v>0</x:v>
      </x:c>
      <x:c r="G7080" t="n">
        <x:v>43</x:v>
      </x:c>
      <x:c r="H7080" t="n">
        <x:v>0</x:v>
      </x:c>
      <x:c r="I7080" t="n">
        <x:v>0</x:v>
      </x:c>
      <x:c r="J7080" t="n">
        <x:v>0.38</x:v>
      </x:c>
      <x:c r="K7080" t="n">
        <x:v>0</x:v>
      </x:c>
      <x:c r="L7080" t="n">
        <x:v>93.9</x:v>
      </x:c>
      <x:c r="M7080" t="n">
        <x:v>2.2</x:v>
      </x:c>
      <x:c r="N7080" t="n">
        <x:v>7.6</x:v>
      </x:c>
    </x:row>
    <x:row r="7081">
      <x:c r="A7081" t="str">
        <x:v>DEV-01180</x:v>
      </x:c>
      <x:c r="B7081" s="28" t="n">
        <x:v>46204</x:v>
      </x:c>
      <x:c r="C7081" t="n">
        <x:v>57</x:v>
      </x:c>
      <x:c r="D7081" t="n">
        <x:v>375.1</x:v>
      </x:c>
      <x:c r="E7081" t="n">
        <x:v>15</x:v>
      </x:c>
      <x:c r="F7081" t="n">
        <x:v>1</x:v>
      </x:c>
      <x:c r="G7081" t="n">
        <x:v>20</x:v>
      </x:c>
      <x:c r="H7081" t="n">
        <x:v>0</x:v>
      </x:c>
      <x:c r="I7081" t="n">
        <x:v>2</x:v>
      </x:c>
      <x:c r="J7081" t="n">
        <x:v>0.17</x:v>
      </x:c>
      <x:c r="K7081" t="n">
        <x:v>0</x:v>
      </x:c>
      <x:c r="L7081" t="n">
        <x:v>88.5</x:v>
      </x:c>
      <x:c r="M7081" t="n">
        <x:v>4.3</x:v>
      </x:c>
      <x:c r="N7081" t="n">
        <x:v>6</x:v>
      </x:c>
    </x:row>
    <x:row r="7082">
      <x:c r="A7082" t="str">
        <x:v>DEV-01181</x:v>
      </x:c>
      <x:c r="B7082" s="28" t="n">
        <x:v>46054</x:v>
      </x:c>
      <x:c r="C7082" t="n">
        <x:v>30.7</x:v>
      </x:c>
      <x:c r="D7082" t="n">
        <x:v>185.7</x:v>
      </x:c>
      <x:c r="E7082" t="n">
        <x:v>10</x:v>
      </x:c>
      <x:c r="F7082" t="n">
        <x:v>0</x:v>
      </x:c>
      <x:c r="G7082" t="n">
        <x:v>10</x:v>
      </x:c>
      <x:c r="H7082" t="n">
        <x:v>0</x:v>
      </x:c>
      <x:c r="I7082" t="n">
        <x:v>0</x:v>
      </x:c>
      <x:c r="J7082" t="n">
        <x:v>0</x:v>
      </x:c>
      <x:c r="K7082" t="n">
        <x:v>2</x:v>
      </x:c>
      <x:c r="L7082" t="n">
        <x:v>99.2</x:v>
      </x:c>
      <x:c r="M7082" t="n">
        <x:v>0</x:v>
      </x:c>
      <x:c r="N7082" t="n">
        <x:v>7.7</x:v>
      </x:c>
    </x:row>
    <x:row r="7083">
      <x:c r="A7083" t="str">
        <x:v>DEV-01181</x:v>
      </x:c>
      <x:c r="B7083" s="28" t="n">
        <x:v>46082</x:v>
      </x:c>
      <x:c r="C7083" t="n">
        <x:v>34.2</x:v>
      </x:c>
      <x:c r="D7083" t="n">
        <x:v>220</x:v>
      </x:c>
      <x:c r="E7083" t="n">
        <x:v>17</x:v>
      </x:c>
      <x:c r="F7083" t="n">
        <x:v>1</x:v>
      </x:c>
      <x:c r="G7083" t="n">
        <x:v>12</x:v>
      </x:c>
      <x:c r="H7083" t="n">
        <x:v>0</x:v>
      </x:c>
      <x:c r="I7083" t="n">
        <x:v>2</x:v>
      </x:c>
      <x:c r="J7083" t="n">
        <x:v>0.36</x:v>
      </x:c>
      <x:c r="K7083" t="n">
        <x:v>0</x:v>
      </x:c>
      <x:c r="L7083" t="n">
        <x:v>96.3</x:v>
      </x:c>
      <x:c r="M7083" t="n">
        <x:v>6.4</x:v>
      </x:c>
      <x:c r="N7083" t="n">
        <x:v>8.3</x:v>
      </x:c>
    </x:row>
    <x:row r="7084">
      <x:c r="A7084" t="str">
        <x:v>DEV-01181</x:v>
      </x:c>
      <x:c r="B7084" s="28" t="n">
        <x:v>46113</x:v>
      </x:c>
      <x:c r="C7084" t="n">
        <x:v>30.1</x:v>
      </x:c>
      <x:c r="D7084" t="n">
        <x:v>175.1</x:v>
      </x:c>
      <x:c r="E7084" t="n">
        <x:v>0</x:v>
      </x:c>
      <x:c r="F7084" t="n">
        <x:v>0</x:v>
      </x:c>
      <x:c r="G7084" t="n">
        <x:v>28</x:v>
      </x:c>
      <x:c r="H7084" t="n">
        <x:v>1</x:v>
      </x:c>
      <x:c r="I7084" t="n">
        <x:v>1</x:v>
      </x:c>
      <x:c r="J7084" t="n">
        <x:v>0.75</x:v>
      </x:c>
      <x:c r="K7084" t="n">
        <x:v>2</x:v>
      </x:c>
      <x:c r="L7084" t="n">
        <x:v>97.2</x:v>
      </x:c>
      <x:c r="M7084" t="n">
        <x:v>7.8</x:v>
      </x:c>
      <x:c r="N7084" t="n">
        <x:v>5.6</x:v>
      </x:c>
    </x:row>
    <x:row r="7085">
      <x:c r="A7085" t="str">
        <x:v>DEV-01181</x:v>
      </x:c>
      <x:c r="B7085" s="28" t="n">
        <x:v>46143</x:v>
      </x:c>
      <x:c r="C7085" t="n">
        <x:v>44.4</x:v>
      </x:c>
      <x:c r="D7085" t="n">
        <x:v>313.8</x:v>
      </x:c>
      <x:c r="E7085" t="n">
        <x:v>15</x:v>
      </x:c>
      <x:c r="F7085" t="n">
        <x:v>0</x:v>
      </x:c>
      <x:c r="G7085" t="n">
        <x:v>18</x:v>
      </x:c>
      <x:c r="H7085" t="n">
        <x:v>0</x:v>
      </x:c>
      <x:c r="I7085" t="n">
        <x:v>1</x:v>
      </x:c>
      <x:c r="J7085" t="n">
        <x:v>0.54</x:v>
      </x:c>
      <x:c r="K7085" t="n">
        <x:v>0</x:v>
      </x:c>
      <x:c r="L7085" t="n">
        <x:v>100</x:v>
      </x:c>
      <x:c r="M7085" t="n">
        <x:v>0</x:v>
      </x:c>
      <x:c r="N7085" t="n">
        <x:v>10.3</x:v>
      </x:c>
    </x:row>
    <x:row r="7086">
      <x:c r="A7086" t="str">
        <x:v>DEV-01181</x:v>
      </x:c>
      <x:c r="B7086" s="28" t="n">
        <x:v>46174</x:v>
      </x:c>
      <x:c r="C7086" t="n">
        <x:v>37.7</x:v>
      </x:c>
      <x:c r="D7086" t="n">
        <x:v>217</x:v>
      </x:c>
      <x:c r="E7086" t="n">
        <x:v>13</x:v>
      </x:c>
      <x:c r="F7086" t="n">
        <x:v>0</x:v>
      </x:c>
      <x:c r="G7086" t="n">
        <x:v>20</x:v>
      </x:c>
      <x:c r="H7086" t="n">
        <x:v>0</x:v>
      </x:c>
      <x:c r="I7086" t="n">
        <x:v>3</x:v>
      </x:c>
      <x:c r="J7086" t="n">
        <x:v>0.03</x:v>
      </x:c>
      <x:c r="K7086" t="n">
        <x:v>0</x:v>
      </x:c>
      <x:c r="L7086" t="n">
        <x:v>93.6</x:v>
      </x:c>
      <x:c r="M7086" t="n">
        <x:v>9.5</x:v>
      </x:c>
      <x:c r="N7086" t="n">
        <x:v>7.3</x:v>
      </x:c>
    </x:row>
    <x:row r="7087">
      <x:c r="A7087" t="str">
        <x:v>DEV-01181</x:v>
      </x:c>
      <x:c r="B7087" s="28" t="n">
        <x:v>46204</x:v>
      </x:c>
      <x:c r="C7087" t="n">
        <x:v>63</x:v>
      </x:c>
      <x:c r="D7087" t="n">
        <x:v>432.3</x:v>
      </x:c>
      <x:c r="E7087" t="n">
        <x:v>21</x:v>
      </x:c>
      <x:c r="F7087" t="n">
        <x:v>0</x:v>
      </x:c>
      <x:c r="G7087" t="n">
        <x:v>51</x:v>
      </x:c>
      <x:c r="H7087" t="n">
        <x:v>0</x:v>
      </x:c>
      <x:c r="I7087" t="n">
        <x:v>4</x:v>
      </x:c>
      <x:c r="J7087" t="n">
        <x:v>0.33</x:v>
      </x:c>
      <x:c r="K7087" t="n">
        <x:v>2</x:v>
      </x:c>
      <x:c r="L7087" t="n">
        <x:v>99</x:v>
      </x:c>
      <x:c r="M7087" t="n">
        <x:v>0</x:v>
      </x:c>
      <x:c r="N7087" t="n">
        <x:v>16.6</x:v>
      </x:c>
    </x:row>
    <x:row r="7088">
      <x:c r="A7088" t="str">
        <x:v>DEV-01182</x:v>
      </x:c>
      <x:c r="B7088" s="28" t="n">
        <x:v>46054</x:v>
      </x:c>
      <x:c r="C7088" t="n">
        <x:v>65.1</x:v>
      </x:c>
      <x:c r="D7088" t="n">
        <x:v>360.2</x:v>
      </x:c>
      <x:c r="E7088" t="n">
        <x:v>18</x:v>
      </x:c>
      <x:c r="F7088" t="n">
        <x:v>1</x:v>
      </x:c>
      <x:c r="G7088" t="n">
        <x:v>37</x:v>
      </x:c>
      <x:c r="H7088" t="n">
        <x:v>0</x:v>
      </x:c>
      <x:c r="I7088" t="n">
        <x:v>3</x:v>
      </x:c>
      <x:c r="J7088" t="n">
        <x:v>0</x:v>
      </x:c>
      <x:c r="K7088" t="n">
        <x:v>0</x:v>
      </x:c>
      <x:c r="L7088" t="n">
        <x:v>89.2</x:v>
      </x:c>
      <x:c r="M7088" t="n">
        <x:v>2</x:v>
      </x:c>
      <x:c r="N7088" t="n">
        <x:v>18.2</x:v>
      </x:c>
    </x:row>
    <x:row r="7089">
      <x:c r="A7089" t="str">
        <x:v>DEV-01182</x:v>
      </x:c>
      <x:c r="B7089" s="28" t="n">
        <x:v>46082</x:v>
      </x:c>
      <x:c r="C7089" t="n">
        <x:v>42.2</x:v>
      </x:c>
      <x:c r="D7089" t="n">
        <x:v>246.4</x:v>
      </x:c>
      <x:c r="E7089" t="n">
        <x:v>17</x:v>
      </x:c>
      <x:c r="F7089" t="n">
        <x:v>0</x:v>
      </x:c>
      <x:c r="G7089" t="n">
        <x:v>32</x:v>
      </x:c>
      <x:c r="H7089" t="n">
        <x:v>1</x:v>
      </x:c>
      <x:c r="I7089" t="n">
        <x:v>2</x:v>
      </x:c>
      <x:c r="J7089" t="n">
        <x:v>0.21</x:v>
      </x:c>
      <x:c r="K7089" t="n">
        <x:v>0</x:v>
      </x:c>
      <x:c r="L7089" t="n">
        <x:v>95.2</x:v>
      </x:c>
      <x:c r="M7089" t="n">
        <x:v>3.7</x:v>
      </x:c>
      <x:c r="N7089" t="n">
        <x:v>6.6</x:v>
      </x:c>
    </x:row>
    <x:row r="7090">
      <x:c r="A7090" t="str">
        <x:v>DEV-01182</x:v>
      </x:c>
      <x:c r="B7090" s="28" t="n">
        <x:v>46113</x:v>
      </x:c>
      <x:c r="C7090" t="n">
        <x:v>56.2</x:v>
      </x:c>
      <x:c r="D7090" t="n">
        <x:v>409.5</x:v>
      </x:c>
      <x:c r="E7090" t="n">
        <x:v>7</x:v>
      </x:c>
      <x:c r="F7090" t="n">
        <x:v>0</x:v>
      </x:c>
      <x:c r="G7090" t="n">
        <x:v>32</x:v>
      </x:c>
      <x:c r="H7090" t="n">
        <x:v>0</x:v>
      </x:c>
      <x:c r="I7090" t="n">
        <x:v>0</x:v>
      </x:c>
      <x:c r="J7090" t="n">
        <x:v>0</x:v>
      </x:c>
      <x:c r="K7090" t="n">
        <x:v>2</x:v>
      </x:c>
      <x:c r="L7090" t="n">
        <x:v>95.7</x:v>
      </x:c>
      <x:c r="M7090" t="n">
        <x:v>2.5</x:v>
      </x:c>
      <x:c r="N7090" t="n">
        <x:v>16</x:v>
      </x:c>
    </x:row>
    <x:row r="7091">
      <x:c r="A7091" t="str">
        <x:v>DEV-01182</x:v>
      </x:c>
      <x:c r="B7091" s="28" t="n">
        <x:v>46143</x:v>
      </x:c>
      <x:c r="C7091" t="n">
        <x:v>66</x:v>
      </x:c>
      <x:c r="D7091" t="n">
        <x:v>389.9</x:v>
      </x:c>
      <x:c r="E7091" t="n">
        <x:v>18</x:v>
      </x:c>
      <x:c r="F7091" t="n">
        <x:v>1</x:v>
      </x:c>
      <x:c r="G7091" t="n">
        <x:v>29</x:v>
      </x:c>
      <x:c r="H7091" t="n">
        <x:v>0</x:v>
      </x:c>
      <x:c r="I7091" t="n">
        <x:v>0</x:v>
      </x:c>
      <x:c r="J7091" t="n">
        <x:v>0.51</x:v>
      </x:c>
      <x:c r="K7091" t="n">
        <x:v>0</x:v>
      </x:c>
      <x:c r="L7091" t="n">
        <x:v>94.5</x:v>
      </x:c>
      <x:c r="M7091" t="n">
        <x:v>10.9</x:v>
      </x:c>
      <x:c r="N7091" t="n">
        <x:v>9.4</x:v>
      </x:c>
    </x:row>
    <x:row r="7092">
      <x:c r="A7092" t="str">
        <x:v>DEV-01182</x:v>
      </x:c>
      <x:c r="B7092" s="28" t="n">
        <x:v>46174</x:v>
      </x:c>
      <x:c r="C7092" t="n">
        <x:v>44.2</x:v>
      </x:c>
      <x:c r="D7092" t="n">
        <x:v>257.1</x:v>
      </x:c>
      <x:c r="E7092" t="n">
        <x:v>15</x:v>
      </x:c>
      <x:c r="F7092" t="n">
        <x:v>0</x:v>
      </x:c>
      <x:c r="G7092" t="n">
        <x:v>28</x:v>
      </x:c>
      <x:c r="H7092" t="n">
        <x:v>0</x:v>
      </x:c>
      <x:c r="I7092" t="n">
        <x:v>4</x:v>
      </x:c>
      <x:c r="J7092" t="n">
        <x:v>0.13</x:v>
      </x:c>
      <x:c r="K7092" t="n">
        <x:v>0</x:v>
      </x:c>
      <x:c r="L7092" t="n">
        <x:v>90.3</x:v>
      </x:c>
      <x:c r="M7092" t="n">
        <x:v>3.8</x:v>
      </x:c>
      <x:c r="N7092" t="n">
        <x:v>7</x:v>
      </x:c>
    </x:row>
    <x:row r="7093">
      <x:c r="A7093" t="str">
        <x:v>DEV-01182</x:v>
      </x:c>
      <x:c r="B7093" s="28" t="n">
        <x:v>46204</x:v>
      </x:c>
      <x:c r="C7093" t="n">
        <x:v>57.7</x:v>
      </x:c>
      <x:c r="D7093" t="n">
        <x:v>378.2</x:v>
      </x:c>
      <x:c r="E7093" t="n">
        <x:v>15</x:v>
      </x:c>
      <x:c r="F7093" t="n">
        <x:v>0</x:v>
      </x:c>
      <x:c r="G7093" t="n">
        <x:v>30</x:v>
      </x:c>
      <x:c r="H7093" t="n">
        <x:v>0</x:v>
      </x:c>
      <x:c r="I7093" t="n">
        <x:v>3</x:v>
      </x:c>
      <x:c r="J7093" t="n">
        <x:v>0.72</x:v>
      </x:c>
      <x:c r="K7093" t="n">
        <x:v>0</x:v>
      </x:c>
      <x:c r="L7093" t="n">
        <x:v>95.5</x:v>
      </x:c>
      <x:c r="M7093" t="n">
        <x:v>5.5</x:v>
      </x:c>
      <x:c r="N7093" t="n">
        <x:v>17.5</x:v>
      </x:c>
    </x:row>
    <x:row r="7094">
      <x:c r="A7094" t="str">
        <x:v>DEV-01183</x:v>
      </x:c>
      <x:c r="B7094" s="28" t="n">
        <x:v>46054</x:v>
      </x:c>
      <x:c r="C7094" t="n">
        <x:v>76.5</x:v>
      </x:c>
      <x:c r="D7094" t="n">
        <x:v>441.2</x:v>
      </x:c>
      <x:c r="E7094" t="n">
        <x:v>30</x:v>
      </x:c>
      <x:c r="F7094" t="n">
        <x:v>4</x:v>
      </x:c>
      <x:c r="G7094" t="n">
        <x:v>24</x:v>
      </x:c>
      <x:c r="H7094" t="n">
        <x:v>2</x:v>
      </x:c>
      <x:c r="I7094" t="n">
        <x:v>2</x:v>
      </x:c>
      <x:c r="J7094" t="n">
        <x:v>2.51</x:v>
      </x:c>
      <x:c r="K7094" t="n">
        <x:v>1</x:v>
      </x:c>
      <x:c r="L7094" t="n">
        <x:v>96.4</x:v>
      </x:c>
      <x:c r="M7094" t="n">
        <x:v>9.2</x:v>
      </x:c>
      <x:c r="N7094" t="n">
        <x:v>18.9</x:v>
      </x:c>
    </x:row>
    <x:row r="7095">
      <x:c r="A7095" t="str">
        <x:v>DEV-01183</x:v>
      </x:c>
      <x:c r="B7095" s="28" t="n">
        <x:v>46082</x:v>
      </x:c>
      <x:c r="C7095" t="n">
        <x:v>45.1</x:v>
      </x:c>
      <x:c r="D7095" t="n">
        <x:v>327.2</x:v>
      </x:c>
      <x:c r="E7095" t="n">
        <x:v>25</x:v>
      </x:c>
      <x:c r="F7095" t="n">
        <x:v>5</x:v>
      </x:c>
      <x:c r="G7095" t="n">
        <x:v>24</x:v>
      </x:c>
      <x:c r="H7095" t="n">
        <x:v>2</x:v>
      </x:c>
      <x:c r="I7095" t="n">
        <x:v>5</x:v>
      </x:c>
      <x:c r="J7095" t="n">
        <x:v>1.22</x:v>
      </x:c>
      <x:c r="K7095" t="n">
        <x:v>0</x:v>
      </x:c>
      <x:c r="L7095" t="n">
        <x:v>93.6</x:v>
      </x:c>
      <x:c r="M7095" t="n">
        <x:v>10.6</x:v>
      </x:c>
      <x:c r="N7095" t="n">
        <x:v>13.4</x:v>
      </x:c>
    </x:row>
    <x:row r="7096">
      <x:c r="A7096" t="str">
        <x:v>DEV-01183</x:v>
      </x:c>
      <x:c r="B7096" s="28" t="n">
        <x:v>46113</x:v>
      </x:c>
      <x:c r="C7096" t="n">
        <x:v>45.4</x:v>
      </x:c>
      <x:c r="D7096" t="n">
        <x:v>296.5</x:v>
      </x:c>
      <x:c r="E7096" t="n">
        <x:v>29</x:v>
      </x:c>
      <x:c r="F7096" t="n">
        <x:v>4</x:v>
      </x:c>
      <x:c r="G7096" t="n">
        <x:v>35</x:v>
      </x:c>
      <x:c r="H7096" t="n">
        <x:v>2</x:v>
      </x:c>
      <x:c r="I7096" t="n">
        <x:v>0</x:v>
      </x:c>
      <x:c r="J7096" t="n">
        <x:v>1.83</x:v>
      </x:c>
      <x:c r="K7096" t="n">
        <x:v>2</x:v>
      </x:c>
      <x:c r="L7096" t="n">
        <x:v>95.6</x:v>
      </x:c>
      <x:c r="M7096" t="n">
        <x:v>11.8</x:v>
      </x:c>
      <x:c r="N7096" t="n">
        <x:v>8.6</x:v>
      </x:c>
    </x:row>
    <x:row r="7097">
      <x:c r="A7097" t="str">
        <x:v>DEV-01183</x:v>
      </x:c>
      <x:c r="B7097" s="28" t="n">
        <x:v>46143</x:v>
      </x:c>
      <x:c r="C7097" t="n">
        <x:v>49.5</x:v>
      </x:c>
      <x:c r="D7097" t="n">
        <x:v>326.3</x:v>
      </x:c>
      <x:c r="E7097" t="n">
        <x:v>28</x:v>
      </x:c>
      <x:c r="F7097" t="n">
        <x:v>5</x:v>
      </x:c>
      <x:c r="G7097" t="n">
        <x:v>33</x:v>
      </x:c>
      <x:c r="H7097" t="n">
        <x:v>1</x:v>
      </x:c>
      <x:c r="I7097" t="n">
        <x:v>2</x:v>
      </x:c>
      <x:c r="J7097" t="n">
        <x:v>1.46</x:v>
      </x:c>
      <x:c r="K7097" t="n">
        <x:v>1</x:v>
      </x:c>
      <x:c r="L7097" t="n">
        <x:v>95.2</x:v>
      </x:c>
      <x:c r="M7097" t="n">
        <x:v>6.3</x:v>
      </x:c>
      <x:c r="N7097" t="n">
        <x:v>8.5</x:v>
      </x:c>
    </x:row>
    <x:row r="7098">
      <x:c r="A7098" t="str">
        <x:v>DEV-01183</x:v>
      </x:c>
      <x:c r="B7098" s="28" t="n">
        <x:v>46174</x:v>
      </x:c>
      <x:c r="C7098" t="n">
        <x:v>67.4</x:v>
      </x:c>
      <x:c r="D7098" t="n">
        <x:v>383.7</x:v>
      </x:c>
      <x:c r="E7098" t="n">
        <x:v>22</x:v>
      </x:c>
      <x:c r="F7098" t="n">
        <x:v>3</x:v>
      </x:c>
      <x:c r="G7098" t="n">
        <x:v>44</x:v>
      </x:c>
      <x:c r="H7098" t="n">
        <x:v>1</x:v>
      </x:c>
      <x:c r="I7098" t="n">
        <x:v>3</x:v>
      </x:c>
      <x:c r="J7098" t="n">
        <x:v>2.29</x:v>
      </x:c>
      <x:c r="K7098" t="n">
        <x:v>0</x:v>
      </x:c>
      <x:c r="L7098" t="n">
        <x:v>89.8</x:v>
      </x:c>
      <x:c r="M7098" t="n">
        <x:v>7.2</x:v>
      </x:c>
      <x:c r="N7098" t="n">
        <x:v>11.6</x:v>
      </x:c>
    </x:row>
    <x:row r="7099">
      <x:c r="A7099" t="str">
        <x:v>DEV-01183</x:v>
      </x:c>
      <x:c r="B7099" s="28" t="n">
        <x:v>46204</x:v>
      </x:c>
      <x:c r="C7099" t="n">
        <x:v>85.8</x:v>
      </x:c>
      <x:c r="D7099" t="n">
        <x:v>496.4</x:v>
      </x:c>
      <x:c r="E7099" t="n">
        <x:v>32</x:v>
      </x:c>
      <x:c r="F7099" t="n">
        <x:v>4</x:v>
      </x:c>
      <x:c r="G7099" t="n">
        <x:v>58</x:v>
      </x:c>
      <x:c r="H7099" t="n">
        <x:v>2</x:v>
      </x:c>
      <x:c r="I7099" t="n">
        <x:v>5</x:v>
      </x:c>
      <x:c r="J7099" t="n">
        <x:v>1.61</x:v>
      </x:c>
      <x:c r="K7099" t="n">
        <x:v>2</x:v>
      </x:c>
      <x:c r="L7099" t="n">
        <x:v>95.1</x:v>
      </x:c>
      <x:c r="M7099" t="n">
        <x:v>14</x:v>
      </x:c>
      <x:c r="N7099" t="n">
        <x:v>20.7</x:v>
      </x:c>
    </x:row>
    <x:row r="7100">
      <x:c r="A7100" t="str">
        <x:v>DEV-01184</x:v>
      </x:c>
      <x:c r="B7100" s="28" t="n">
        <x:v>46054</x:v>
      </x:c>
      <x:c r="C7100" t="n">
        <x:v>44.9</x:v>
      </x:c>
      <x:c r="D7100" t="n">
        <x:v>293.1</x:v>
      </x:c>
      <x:c r="E7100" t="n">
        <x:v>11</x:v>
      </x:c>
      <x:c r="F7100" t="n">
        <x:v>1</x:v>
      </x:c>
      <x:c r="G7100" t="n">
        <x:v>15</x:v>
      </x:c>
      <x:c r="H7100" t="n">
        <x:v>1</x:v>
      </x:c>
      <x:c r="I7100" t="n">
        <x:v>0</x:v>
      </x:c>
      <x:c r="J7100" t="n">
        <x:v>0.61</x:v>
      </x:c>
      <x:c r="K7100" t="n">
        <x:v>0</x:v>
      </x:c>
      <x:c r="L7100" t="n">
        <x:v>95.5</x:v>
      </x:c>
      <x:c r="M7100" t="n">
        <x:v>0</x:v>
      </x:c>
      <x:c r="N7100" t="n">
        <x:v>6.9</x:v>
      </x:c>
    </x:row>
    <x:row r="7101">
      <x:c r="A7101" t="str">
        <x:v>DEV-01184</x:v>
      </x:c>
      <x:c r="B7101" s="28" t="n">
        <x:v>46082</x:v>
      </x:c>
      <x:c r="C7101" t="n">
        <x:v>37.6</x:v>
      </x:c>
      <x:c r="D7101" t="n">
        <x:v>259.7</x:v>
      </x:c>
      <x:c r="E7101" t="n">
        <x:v>4</x:v>
      </x:c>
      <x:c r="F7101" t="n">
        <x:v>0</x:v>
      </x:c>
      <x:c r="G7101" t="n">
        <x:v>36</x:v>
      </x:c>
      <x:c r="H7101" t="n">
        <x:v>0</x:v>
      </x:c>
      <x:c r="I7101" t="n">
        <x:v>0</x:v>
      </x:c>
      <x:c r="J7101" t="n">
        <x:v>0</x:v>
      </x:c>
      <x:c r="K7101" t="n">
        <x:v>0</x:v>
      </x:c>
      <x:c r="L7101" t="n">
        <x:v>95.4</x:v>
      </x:c>
      <x:c r="M7101" t="n">
        <x:v>3.2</x:v>
      </x:c>
      <x:c r="N7101" t="n">
        <x:v>8.3</x:v>
      </x:c>
    </x:row>
    <x:row r="7102">
      <x:c r="A7102" t="str">
        <x:v>DEV-01184</x:v>
      </x:c>
      <x:c r="B7102" s="28" t="n">
        <x:v>46113</x:v>
      </x:c>
      <x:c r="C7102" t="n">
        <x:v>43.6</x:v>
      </x:c>
      <x:c r="D7102" t="n">
        <x:v>313.4</x:v>
      </x:c>
      <x:c r="E7102" t="n">
        <x:v>12</x:v>
      </x:c>
      <x:c r="F7102" t="n">
        <x:v>0</x:v>
      </x:c>
      <x:c r="G7102" t="n">
        <x:v>37</x:v>
      </x:c>
      <x:c r="H7102" t="n">
        <x:v>1</x:v>
      </x:c>
      <x:c r="I7102" t="n">
        <x:v>1</x:v>
      </x:c>
      <x:c r="J7102" t="n">
        <x:v>1.17</x:v>
      </x:c>
      <x:c r="K7102" t="n">
        <x:v>0</x:v>
      </x:c>
      <x:c r="L7102" t="n">
        <x:v>96.2</x:v>
      </x:c>
      <x:c r="M7102" t="n">
        <x:v>4.4</x:v>
      </x:c>
      <x:c r="N7102" t="n">
        <x:v>12.6</x:v>
      </x:c>
    </x:row>
    <x:row r="7103">
      <x:c r="A7103" t="str">
        <x:v>DEV-01184</x:v>
      </x:c>
      <x:c r="B7103" s="28" t="n">
        <x:v>46143</x:v>
      </x:c>
      <x:c r="C7103" t="n">
        <x:v>50.2</x:v>
      </x:c>
      <x:c r="D7103" t="n">
        <x:v>342.3</x:v>
      </x:c>
      <x:c r="E7103" t="n">
        <x:v>14</x:v>
      </x:c>
      <x:c r="F7103" t="n">
        <x:v>0</x:v>
      </x:c>
      <x:c r="G7103" t="n">
        <x:v>18</x:v>
      </x:c>
      <x:c r="H7103" t="n">
        <x:v>0</x:v>
      </x:c>
      <x:c r="I7103" t="n">
        <x:v>1</x:v>
      </x:c>
      <x:c r="J7103" t="n">
        <x:v>0.75</x:v>
      </x:c>
      <x:c r="K7103" t="n">
        <x:v>0</x:v>
      </x:c>
      <x:c r="L7103" t="n">
        <x:v>96.4</x:v>
      </x:c>
      <x:c r="M7103" t="n">
        <x:v>1.9</x:v>
      </x:c>
      <x:c r="N7103" t="n">
        <x:v>10</x:v>
      </x:c>
    </x:row>
    <x:row r="7104">
      <x:c r="A7104" t="str">
        <x:v>DEV-01184</x:v>
      </x:c>
      <x:c r="B7104" s="28" t="n">
        <x:v>46174</x:v>
      </x:c>
      <x:c r="C7104" t="n">
        <x:v>49.2</x:v>
      </x:c>
      <x:c r="D7104" t="n">
        <x:v>291.6</x:v>
      </x:c>
      <x:c r="E7104" t="n">
        <x:v>12</x:v>
      </x:c>
      <x:c r="F7104" t="n">
        <x:v>0</x:v>
      </x:c>
      <x:c r="G7104" t="n">
        <x:v>26</x:v>
      </x:c>
      <x:c r="H7104" t="n">
        <x:v>0</x:v>
      </x:c>
      <x:c r="I7104" t="n">
        <x:v>4</x:v>
      </x:c>
      <x:c r="J7104" t="n">
        <x:v>0.66</x:v>
      </x:c>
      <x:c r="K7104" t="n">
        <x:v>1</x:v>
      </x:c>
      <x:c r="L7104" t="n">
        <x:v>94.1</x:v>
      </x:c>
      <x:c r="M7104" t="n">
        <x:v>0</x:v>
      </x:c>
      <x:c r="N7104" t="n">
        <x:v>5.2</x:v>
      </x:c>
    </x:row>
    <x:row r="7105">
      <x:c r="A7105" t="str">
        <x:v>DEV-01184</x:v>
      </x:c>
      <x:c r="B7105" s="28" t="n">
        <x:v>46204</x:v>
      </x:c>
      <x:c r="C7105" t="n">
        <x:v>51.7</x:v>
      </x:c>
      <x:c r="D7105" t="n">
        <x:v>358.6</x:v>
      </x:c>
      <x:c r="E7105" t="n">
        <x:v>14</x:v>
      </x:c>
      <x:c r="F7105" t="n">
        <x:v>0</x:v>
      </x:c>
      <x:c r="G7105" t="n">
        <x:v>38</x:v>
      </x:c>
      <x:c r="H7105" t="n">
        <x:v>0</x:v>
      </x:c>
      <x:c r="I7105" t="n">
        <x:v>2</x:v>
      </x:c>
      <x:c r="J7105" t="n">
        <x:v>0.77</x:v>
      </x:c>
      <x:c r="K7105" t="n">
        <x:v>0</x:v>
      </x:c>
      <x:c r="L7105" t="n">
        <x:v>99.5</x:v>
      </x:c>
      <x:c r="M7105" t="n">
        <x:v>0</x:v>
      </x:c>
      <x:c r="N7105" t="n">
        <x:v>11.8</x:v>
      </x:c>
    </x:row>
    <x:row r="7106">
      <x:c r="A7106" t="str">
        <x:v>DEV-01185</x:v>
      </x:c>
      <x:c r="B7106" s="28" t="n">
        <x:v>46054</x:v>
      </x:c>
      <x:c r="C7106" t="n">
        <x:v>63.8</x:v>
      </x:c>
      <x:c r="D7106" t="n">
        <x:v>426</x:v>
      </x:c>
      <x:c r="E7106" t="n">
        <x:v>25</x:v>
      </x:c>
      <x:c r="F7106" t="n">
        <x:v>4</x:v>
      </x:c>
      <x:c r="G7106" t="n">
        <x:v>29</x:v>
      </x:c>
      <x:c r="H7106" t="n">
        <x:v>3</x:v>
      </x:c>
      <x:c r="I7106" t="n">
        <x:v>3</x:v>
      </x:c>
      <x:c r="J7106" t="n">
        <x:v>1.21</x:v>
      </x:c>
      <x:c r="K7106" t="n">
        <x:v>2</x:v>
      </x:c>
      <x:c r="L7106" t="n">
        <x:v>96.7</x:v>
      </x:c>
      <x:c r="M7106" t="n">
        <x:v>4.3</x:v>
      </x:c>
      <x:c r="N7106" t="n">
        <x:v>13.7</x:v>
      </x:c>
    </x:row>
    <x:row r="7107">
      <x:c r="A7107" t="str">
        <x:v>DEV-01185</x:v>
      </x:c>
      <x:c r="B7107" s="28" t="n">
        <x:v>46082</x:v>
      </x:c>
      <x:c r="C7107" t="n">
        <x:v>63.3</x:v>
      </x:c>
      <x:c r="D7107" t="n">
        <x:v>450.3</x:v>
      </x:c>
      <x:c r="E7107" t="n">
        <x:v>36</x:v>
      </x:c>
      <x:c r="F7107" t="n">
        <x:v>2</x:v>
      </x:c>
      <x:c r="G7107" t="n">
        <x:v>31</x:v>
      </x:c>
      <x:c r="H7107" t="n">
        <x:v>1</x:v>
      </x:c>
      <x:c r="I7107" t="n">
        <x:v>1</x:v>
      </x:c>
      <x:c r="J7107" t="n">
        <x:v>1.69</x:v>
      </x:c>
      <x:c r="K7107" t="n">
        <x:v>1</x:v>
      </x:c>
      <x:c r="L7107" t="n">
        <x:v>95.7</x:v>
      </x:c>
      <x:c r="M7107" t="n">
        <x:v>6.6</x:v>
      </x:c>
      <x:c r="N7107" t="n">
        <x:v>10</x:v>
      </x:c>
    </x:row>
    <x:row r="7108">
      <x:c r="A7108" t="str">
        <x:v>DEV-01185</x:v>
      </x:c>
      <x:c r="B7108" s="28" t="n">
        <x:v>46113</x:v>
      </x:c>
      <x:c r="C7108" t="n">
        <x:v>45.3</x:v>
      </x:c>
      <x:c r="D7108" t="n">
        <x:v>279.6</x:v>
      </x:c>
      <x:c r="E7108" t="n">
        <x:v>23</x:v>
      </x:c>
      <x:c r="F7108" t="n">
        <x:v>2</x:v>
      </x:c>
      <x:c r="G7108" t="n">
        <x:v>34</x:v>
      </x:c>
      <x:c r="H7108" t="n">
        <x:v>2</x:v>
      </x:c>
      <x:c r="I7108" t="n">
        <x:v>1</x:v>
      </x:c>
      <x:c r="J7108" t="n">
        <x:v>2.25</x:v>
      </x:c>
      <x:c r="K7108" t="n">
        <x:v>1</x:v>
      </x:c>
      <x:c r="L7108" t="n">
        <x:v>92.7</x:v>
      </x:c>
      <x:c r="M7108" t="n">
        <x:v>8.3</x:v>
      </x:c>
      <x:c r="N7108" t="n">
        <x:v>10.6</x:v>
      </x:c>
    </x:row>
    <x:row r="7109">
      <x:c r="A7109" t="str">
        <x:v>DEV-01185</x:v>
      </x:c>
      <x:c r="B7109" s="28" t="n">
        <x:v>46143</x:v>
      </x:c>
      <x:c r="C7109" t="n">
        <x:v>85</x:v>
      </x:c>
      <x:c r="D7109" t="n">
        <x:v>557.6</x:v>
      </x:c>
      <x:c r="E7109" t="n">
        <x:v>39</x:v>
      </x:c>
      <x:c r="F7109" t="n">
        <x:v>2</x:v>
      </x:c>
      <x:c r="G7109" t="n">
        <x:v>62</x:v>
      </x:c>
      <x:c r="H7109" t="n">
        <x:v>2</x:v>
      </x:c>
      <x:c r="I7109" t="n">
        <x:v>4</x:v>
      </x:c>
      <x:c r="J7109" t="n">
        <x:v>1.56</x:v>
      </x:c>
      <x:c r="K7109" t="n">
        <x:v>1</x:v>
      </x:c>
      <x:c r="L7109" t="n">
        <x:v>96.6</x:v>
      </x:c>
      <x:c r="M7109" t="n">
        <x:v>13</x:v>
      </x:c>
      <x:c r="N7109" t="n">
        <x:v>12.2</x:v>
      </x:c>
    </x:row>
    <x:row r="7110">
      <x:c r="A7110" t="str">
        <x:v>DEV-01185</x:v>
      </x:c>
      <x:c r="B7110" s="28" t="n">
        <x:v>46174</x:v>
      </x:c>
      <x:c r="C7110" t="n">
        <x:v>52.5</x:v>
      </x:c>
      <x:c r="D7110" t="n">
        <x:v>331.5</x:v>
      </x:c>
      <x:c r="E7110" t="n">
        <x:v>30</x:v>
      </x:c>
      <x:c r="F7110" t="n">
        <x:v>3</x:v>
      </x:c>
      <x:c r="G7110" t="n">
        <x:v>30</x:v>
      </x:c>
      <x:c r="H7110" t="n">
        <x:v>3</x:v>
      </x:c>
      <x:c r="I7110" t="n">
        <x:v>2</x:v>
      </x:c>
      <x:c r="J7110" t="n">
        <x:v>1.82</x:v>
      </x:c>
      <x:c r="K7110" t="n">
        <x:v>2</x:v>
      </x:c>
      <x:c r="L7110" t="n">
        <x:v>96.9</x:v>
      </x:c>
      <x:c r="M7110" t="n">
        <x:v>11.3</x:v>
      </x:c>
      <x:c r="N7110" t="n">
        <x:v>5</x:v>
      </x:c>
    </x:row>
    <x:row r="7111">
      <x:c r="A7111" t="str">
        <x:v>DEV-01185</x:v>
      </x:c>
      <x:c r="B7111" s="28" t="n">
        <x:v>46204</x:v>
      </x:c>
      <x:c r="C7111" t="n">
        <x:v>61.5</x:v>
      </x:c>
      <x:c r="D7111" t="n">
        <x:v>440.7</x:v>
      </x:c>
      <x:c r="E7111" t="n">
        <x:v>36</x:v>
      </x:c>
      <x:c r="F7111" t="n">
        <x:v>5</x:v>
      </x:c>
      <x:c r="G7111" t="n">
        <x:v>28</x:v>
      </x:c>
      <x:c r="H7111" t="n">
        <x:v>2</x:v>
      </x:c>
      <x:c r="I7111" t="n">
        <x:v>3</x:v>
      </x:c>
      <x:c r="J7111" t="n">
        <x:v>1.61</x:v>
      </x:c>
      <x:c r="K7111" t="n">
        <x:v>2</x:v>
      </x:c>
      <x:c r="L7111" t="n">
        <x:v>93.7</x:v>
      </x:c>
      <x:c r="M7111" t="n">
        <x:v>7.2</x:v>
      </x:c>
      <x:c r="N7111" t="n">
        <x:v>13.7</x:v>
      </x:c>
    </x:row>
    <x:row r="7112">
      <x:c r="A7112" t="str">
        <x:v>DEV-01186</x:v>
      </x:c>
      <x:c r="B7112" s="28" t="n">
        <x:v>46054</x:v>
      </x:c>
      <x:c r="C7112" t="n">
        <x:v>78.9</x:v>
      </x:c>
      <x:c r="D7112" t="n">
        <x:v>509.8</x:v>
      </x:c>
      <x:c r="E7112" t="n">
        <x:v>22</x:v>
      </x:c>
      <x:c r="F7112" t="n">
        <x:v>2</x:v>
      </x:c>
      <x:c r="G7112" t="n">
        <x:v>46</x:v>
      </x:c>
      <x:c r="H7112" t="n">
        <x:v>1</x:v>
      </x:c>
      <x:c r="I7112" t="n">
        <x:v>2</x:v>
      </x:c>
      <x:c r="J7112" t="n">
        <x:v>1.97</x:v>
      </x:c>
      <x:c r="K7112" t="n">
        <x:v>0</x:v>
      </x:c>
      <x:c r="L7112" t="n">
        <x:v>96</x:v>
      </x:c>
      <x:c r="M7112" t="n">
        <x:v>13.8</x:v>
      </x:c>
      <x:c r="N7112" t="n">
        <x:v>19.9</x:v>
      </x:c>
    </x:row>
    <x:row r="7113">
      <x:c r="A7113" t="str">
        <x:v>DEV-01186</x:v>
      </x:c>
      <x:c r="B7113" s="28" t="n">
        <x:v>46082</x:v>
      </x:c>
      <x:c r="C7113" t="n">
        <x:v>31.8</x:v>
      </x:c>
      <x:c r="D7113" t="n">
        <x:v>190.1</x:v>
      </x:c>
      <x:c r="E7113" t="n">
        <x:v>17</x:v>
      </x:c>
      <x:c r="F7113" t="n">
        <x:v>4</x:v>
      </x:c>
      <x:c r="G7113" t="n">
        <x:v>25</x:v>
      </x:c>
      <x:c r="H7113" t="n">
        <x:v>1</x:v>
      </x:c>
      <x:c r="I7113" t="n">
        <x:v>1</x:v>
      </x:c>
      <x:c r="J7113" t="n">
        <x:v>1.85</x:v>
      </x:c>
      <x:c r="K7113" t="n">
        <x:v>2</x:v>
      </x:c>
      <x:c r="L7113" t="n">
        <x:v>92.4</x:v>
      </x:c>
      <x:c r="M7113" t="n">
        <x:v>15.1</x:v>
      </x:c>
      <x:c r="N7113" t="n">
        <x:v>7.1</x:v>
      </x:c>
    </x:row>
    <x:row r="7114">
      <x:c r="A7114" t="str">
        <x:v>DEV-01186</x:v>
      </x:c>
      <x:c r="B7114" s="28" t="n">
        <x:v>46113</x:v>
      </x:c>
      <x:c r="C7114" t="n">
        <x:v>52.3</x:v>
      </x:c>
      <x:c r="D7114" t="n">
        <x:v>303.3</x:v>
      </x:c>
      <x:c r="E7114" t="n">
        <x:v>32</x:v>
      </x:c>
      <x:c r="F7114" t="n">
        <x:v>3</x:v>
      </x:c>
      <x:c r="G7114" t="n">
        <x:v>48</x:v>
      </x:c>
      <x:c r="H7114" t="n">
        <x:v>2</x:v>
      </x:c>
      <x:c r="I7114" t="n">
        <x:v>2</x:v>
      </x:c>
      <x:c r="J7114" t="n">
        <x:v>2.52</x:v>
      </x:c>
      <x:c r="K7114" t="n">
        <x:v>1</x:v>
      </x:c>
      <x:c r="L7114" t="n">
        <x:v>94.2</x:v>
      </x:c>
      <x:c r="M7114" t="n">
        <x:v>6.6</x:v>
      </x:c>
      <x:c r="N7114" t="n">
        <x:v>15.7</x:v>
      </x:c>
    </x:row>
    <x:row r="7115">
      <x:c r="A7115" t="str">
        <x:v>DEV-01186</x:v>
      </x:c>
      <x:c r="B7115" s="28" t="n">
        <x:v>46143</x:v>
      </x:c>
      <x:c r="C7115" t="n">
        <x:v>47.8</x:v>
      </x:c>
      <x:c r="D7115" t="n">
        <x:v>319.5</x:v>
      </x:c>
      <x:c r="E7115" t="n">
        <x:v>30</x:v>
      </x:c>
      <x:c r="F7115" t="n">
        <x:v>5</x:v>
      </x:c>
      <x:c r="G7115" t="n">
        <x:v>30</x:v>
      </x:c>
      <x:c r="H7115" t="n">
        <x:v>1</x:v>
      </x:c>
      <x:c r="I7115" t="n">
        <x:v>3</x:v>
      </x:c>
      <x:c r="J7115" t="n">
        <x:v>1.65</x:v>
      </x:c>
      <x:c r="K7115" t="n">
        <x:v>2</x:v>
      </x:c>
      <x:c r="L7115" t="n">
        <x:v>96.6</x:v>
      </x:c>
      <x:c r="M7115" t="n">
        <x:v>13.5</x:v>
      </x:c>
      <x:c r="N7115" t="n">
        <x:v>9.4</x:v>
      </x:c>
    </x:row>
    <x:row r="7116">
      <x:c r="A7116" t="str">
        <x:v>DEV-01186</x:v>
      </x:c>
      <x:c r="B7116" s="28" t="n">
        <x:v>46174</x:v>
      </x:c>
      <x:c r="C7116" t="n">
        <x:v>64.4</x:v>
      </x:c>
      <x:c r="D7116" t="n">
        <x:v>438.6</x:v>
      </x:c>
      <x:c r="E7116" t="n">
        <x:v>34</x:v>
      </x:c>
      <x:c r="F7116" t="n">
        <x:v>6</x:v>
      </x:c>
      <x:c r="G7116" t="n">
        <x:v>29</x:v>
      </x:c>
      <x:c r="H7116" t="n">
        <x:v>2</x:v>
      </x:c>
      <x:c r="I7116" t="n">
        <x:v>0</x:v>
      </x:c>
      <x:c r="J7116" t="n">
        <x:v>1.48</x:v>
      </x:c>
      <x:c r="K7116" t="n">
        <x:v>2</x:v>
      </x:c>
      <x:c r="L7116" t="n">
        <x:v>92.7</x:v>
      </x:c>
      <x:c r="M7116" t="n">
        <x:v>14</x:v>
      </x:c>
      <x:c r="N7116" t="n">
        <x:v>20.6</x:v>
      </x:c>
    </x:row>
    <x:row r="7117">
      <x:c r="A7117" t="str">
        <x:v>DEV-01186</x:v>
      </x:c>
      <x:c r="B7117" s="28" t="n">
        <x:v>46204</x:v>
      </x:c>
      <x:c r="C7117" t="n">
        <x:v>62.7</x:v>
      </x:c>
      <x:c r="D7117" t="n">
        <x:v>381.6</x:v>
      </x:c>
      <x:c r="E7117" t="n">
        <x:v>24</x:v>
      </x:c>
      <x:c r="F7117" t="n">
        <x:v>2</x:v>
      </x:c>
      <x:c r="G7117" t="n">
        <x:v>42</x:v>
      </x:c>
      <x:c r="H7117" t="n">
        <x:v>1</x:v>
      </x:c>
      <x:c r="I7117" t="n">
        <x:v>7</x:v>
      </x:c>
      <x:c r="J7117" t="n">
        <x:v>2.25</x:v>
      </x:c>
      <x:c r="K7117" t="n">
        <x:v>1</x:v>
      </x:c>
      <x:c r="L7117" t="n">
        <x:v>93.9</x:v>
      </x:c>
      <x:c r="M7117" t="n">
        <x:v>15.6</x:v>
      </x:c>
      <x:c r="N7117" t="n">
        <x:v>8.3</x:v>
      </x:c>
    </x:row>
    <x:row r="7118">
      <x:c r="A7118" t="str">
        <x:v>DEV-01187</x:v>
      </x:c>
      <x:c r="B7118" s="28" t="n">
        <x:v>46054</x:v>
      </x:c>
      <x:c r="C7118" t="n">
        <x:v>75.2</x:v>
      </x:c>
      <x:c r="D7118" t="n">
        <x:v>508.3</x:v>
      </x:c>
      <x:c r="E7118" t="n">
        <x:v>23</x:v>
      </x:c>
      <x:c r="F7118" t="n">
        <x:v>0</x:v>
      </x:c>
      <x:c r="G7118" t="n">
        <x:v>49</x:v>
      </x:c>
      <x:c r="H7118" t="n">
        <x:v>0</x:v>
      </x:c>
      <x:c r="I7118" t="n">
        <x:v>3</x:v>
      </x:c>
      <x:c r="J7118" t="n">
        <x:v>0</x:v>
      </x:c>
      <x:c r="K7118" t="n">
        <x:v>1</x:v>
      </x:c>
      <x:c r="L7118" t="n">
        <x:v>96.1</x:v>
      </x:c>
      <x:c r="M7118" t="n">
        <x:v>3</x:v>
      </x:c>
      <x:c r="N7118" t="n">
        <x:v>7.6</x:v>
      </x:c>
    </x:row>
    <x:row r="7119">
      <x:c r="A7119" t="str">
        <x:v>DEV-01187</x:v>
      </x:c>
      <x:c r="B7119" s="28" t="n">
        <x:v>46082</x:v>
      </x:c>
      <x:c r="C7119" t="n">
        <x:v>52.2</x:v>
      </x:c>
      <x:c r="D7119" t="n">
        <x:v>371</x:v>
      </x:c>
      <x:c r="E7119" t="n">
        <x:v>6</x:v>
      </x:c>
      <x:c r="F7119" t="n">
        <x:v>1</x:v>
      </x:c>
      <x:c r="G7119" t="n">
        <x:v>49</x:v>
      </x:c>
      <x:c r="H7119" t="n">
        <x:v>0</x:v>
      </x:c>
      <x:c r="I7119" t="n">
        <x:v>3</x:v>
      </x:c>
      <x:c r="J7119" t="n">
        <x:v>0.62</x:v>
      </x:c>
      <x:c r="K7119" t="n">
        <x:v>0</x:v>
      </x:c>
      <x:c r="L7119" t="n">
        <x:v>95.8</x:v>
      </x:c>
      <x:c r="M7119" t="n">
        <x:v>0.7</x:v>
      </x:c>
      <x:c r="N7119" t="n">
        <x:v>14.8</x:v>
      </x:c>
    </x:row>
    <x:row r="7120">
      <x:c r="A7120" t="str">
        <x:v>DEV-01187</x:v>
      </x:c>
      <x:c r="B7120" s="28" t="n">
        <x:v>46113</x:v>
      </x:c>
      <x:c r="C7120" t="n">
        <x:v>72.5</x:v>
      </x:c>
      <x:c r="D7120" t="n">
        <x:v>526.2</x:v>
      </x:c>
      <x:c r="E7120" t="n">
        <x:v>22</x:v>
      </x:c>
      <x:c r="F7120" t="n">
        <x:v>1</x:v>
      </x:c>
      <x:c r="G7120" t="n">
        <x:v>32</x:v>
      </x:c>
      <x:c r="H7120" t="n">
        <x:v>0</x:v>
      </x:c>
      <x:c r="I7120" t="n">
        <x:v>2</x:v>
      </x:c>
      <x:c r="J7120" t="n">
        <x:v>0.43</x:v>
      </x:c>
      <x:c r="K7120" t="n">
        <x:v>0</x:v>
      </x:c>
      <x:c r="L7120" t="n">
        <x:v>96.3</x:v>
      </x:c>
      <x:c r="M7120" t="n">
        <x:v>0.1</x:v>
      </x:c>
      <x:c r="N7120" t="n">
        <x:v>7.8</x:v>
      </x:c>
    </x:row>
    <x:row r="7121">
      <x:c r="A7121" t="str">
        <x:v>DEV-01187</x:v>
      </x:c>
      <x:c r="B7121" s="28" t="n">
        <x:v>46143</x:v>
      </x:c>
      <x:c r="C7121" t="n">
        <x:v>39.3</x:v>
      </x:c>
      <x:c r="D7121" t="n">
        <x:v>239.6</x:v>
      </x:c>
      <x:c r="E7121" t="n">
        <x:v>6</x:v>
      </x:c>
      <x:c r="F7121" t="n">
        <x:v>0</x:v>
      </x:c>
      <x:c r="G7121" t="n">
        <x:v>24</x:v>
      </x:c>
      <x:c r="H7121" t="n">
        <x:v>0</x:v>
      </x:c>
      <x:c r="I7121" t="n">
        <x:v>0</x:v>
      </x:c>
      <x:c r="J7121" t="n">
        <x:v>0</x:v>
      </x:c>
      <x:c r="K7121" t="n">
        <x:v>0</x:v>
      </x:c>
      <x:c r="L7121" t="n">
        <x:v>95.1</x:v>
      </x:c>
      <x:c r="M7121" t="n">
        <x:v>4.6</x:v>
      </x:c>
      <x:c r="N7121" t="n">
        <x:v>4.5</x:v>
      </x:c>
    </x:row>
    <x:row r="7122">
      <x:c r="A7122" t="str">
        <x:v>DEV-01187</x:v>
      </x:c>
      <x:c r="B7122" s="28" t="n">
        <x:v>46174</x:v>
      </x:c>
      <x:c r="C7122" t="n">
        <x:v>50.7</x:v>
      </x:c>
      <x:c r="D7122" t="n">
        <x:v>352.7</x:v>
      </x:c>
      <x:c r="E7122" t="n">
        <x:v>17</x:v>
      </x:c>
      <x:c r="F7122" t="n">
        <x:v>0</x:v>
      </x:c>
      <x:c r="G7122" t="n">
        <x:v>16</x:v>
      </x:c>
      <x:c r="H7122" t="n">
        <x:v>0</x:v>
      </x:c>
      <x:c r="I7122" t="n">
        <x:v>4</x:v>
      </x:c>
      <x:c r="J7122" t="n">
        <x:v>0.38</x:v>
      </x:c>
      <x:c r="K7122" t="n">
        <x:v>0</x:v>
      </x:c>
      <x:c r="L7122" t="n">
        <x:v>93.8</x:v>
      </x:c>
      <x:c r="M7122" t="n">
        <x:v>4</x:v>
      </x:c>
      <x:c r="N7122" t="n">
        <x:v>14.8</x:v>
      </x:c>
    </x:row>
    <x:row r="7123">
      <x:c r="A7123" t="str">
        <x:v>DEV-01187</x:v>
      </x:c>
      <x:c r="B7123" s="28" t="n">
        <x:v>46204</x:v>
      </x:c>
      <x:c r="C7123" t="n">
        <x:v>47.1</x:v>
      </x:c>
      <x:c r="D7123" t="n">
        <x:v>273.6</x:v>
      </x:c>
      <x:c r="E7123" t="n">
        <x:v>8</x:v>
      </x:c>
      <x:c r="F7123" t="n">
        <x:v>1</x:v>
      </x:c>
      <x:c r="G7123" t="n">
        <x:v>28</x:v>
      </x:c>
      <x:c r="H7123" t="n">
        <x:v>1</x:v>
      </x:c>
      <x:c r="I7123" t="n">
        <x:v>0</x:v>
      </x:c>
      <x:c r="J7123" t="n">
        <x:v>0.5</x:v>
      </x:c>
      <x:c r="K7123" t="n">
        <x:v>1</x:v>
      </x:c>
      <x:c r="L7123" t="n">
        <x:v>94.8</x:v>
      </x:c>
      <x:c r="M7123" t="n">
        <x:v>0.8</x:v>
      </x:c>
      <x:c r="N7123" t="n">
        <x:v>7.1</x:v>
      </x:c>
    </x:row>
    <x:row r="7124">
      <x:c r="A7124" t="str">
        <x:v>DEV-01188</x:v>
      </x:c>
      <x:c r="B7124" s="28" t="n">
        <x:v>46054</x:v>
      </x:c>
      <x:c r="C7124" t="n">
        <x:v>63.9</x:v>
      </x:c>
      <x:c r="D7124" t="n">
        <x:v>456.3</x:v>
      </x:c>
      <x:c r="E7124" t="n">
        <x:v>21</x:v>
      </x:c>
      <x:c r="F7124" t="n">
        <x:v>2</x:v>
      </x:c>
      <x:c r="G7124" t="n">
        <x:v>42</x:v>
      </x:c>
      <x:c r="H7124" t="n">
        <x:v>1</x:v>
      </x:c>
      <x:c r="I7124" t="n">
        <x:v>1</x:v>
      </x:c>
      <x:c r="J7124" t="n">
        <x:v>0.65</x:v>
      </x:c>
      <x:c r="K7124" t="n">
        <x:v>1</x:v>
      </x:c>
      <x:c r="L7124" t="n">
        <x:v>96.2</x:v>
      </x:c>
      <x:c r="M7124" t="n">
        <x:v>15.8</x:v>
      </x:c>
      <x:c r="N7124" t="n">
        <x:v>15.5</x:v>
      </x:c>
    </x:row>
    <x:row r="7125">
      <x:c r="A7125" t="str">
        <x:v>DEV-01188</x:v>
      </x:c>
      <x:c r="B7125" s="28" t="n">
        <x:v>46082</x:v>
      </x:c>
      <x:c r="C7125" t="n">
        <x:v>50.3</x:v>
      </x:c>
      <x:c r="D7125" t="n">
        <x:v>286</x:v>
      </x:c>
      <x:c r="E7125" t="n">
        <x:v>21</x:v>
      </x:c>
      <x:c r="F7125" t="n">
        <x:v>3</x:v>
      </x:c>
      <x:c r="G7125" t="n">
        <x:v>29</x:v>
      </x:c>
      <x:c r="H7125" t="n">
        <x:v>0</x:v>
      </x:c>
      <x:c r="I7125" t="n">
        <x:v>4</x:v>
      </x:c>
      <x:c r="J7125" t="n">
        <x:v>1.34</x:v>
      </x:c>
      <x:c r="K7125" t="n">
        <x:v>1</x:v>
      </x:c>
      <x:c r="L7125" t="n">
        <x:v>92.7</x:v>
      </x:c>
      <x:c r="M7125" t="n">
        <x:v>3</x:v>
      </x:c>
      <x:c r="N7125" t="n">
        <x:v>7.4</x:v>
      </x:c>
    </x:row>
    <x:row r="7126">
      <x:c r="A7126" t="str">
        <x:v>DEV-01188</x:v>
      </x:c>
      <x:c r="B7126" s="28" t="n">
        <x:v>46113</x:v>
      </x:c>
      <x:c r="C7126" t="n">
        <x:v>51.6</x:v>
      </x:c>
      <x:c r="D7126" t="n">
        <x:v>308.4</x:v>
      </x:c>
      <x:c r="E7126" t="n">
        <x:v>17</x:v>
      </x:c>
      <x:c r="F7126" t="n">
        <x:v>2</x:v>
      </x:c>
      <x:c r="G7126" t="n">
        <x:v>29</x:v>
      </x:c>
      <x:c r="H7126" t="n">
        <x:v>1</x:v>
      </x:c>
      <x:c r="I7126" t="n">
        <x:v>2</x:v>
      </x:c>
      <x:c r="J7126" t="n">
        <x:v>0.49</x:v>
      </x:c>
      <x:c r="K7126" t="n">
        <x:v>3</x:v>
      </x:c>
      <x:c r="L7126" t="n">
        <x:v>95.9</x:v>
      </x:c>
      <x:c r="M7126" t="n">
        <x:v>10.1</x:v>
      </x:c>
      <x:c r="N7126" t="n">
        <x:v>15.4</x:v>
      </x:c>
    </x:row>
    <x:row r="7127">
      <x:c r="A7127" t="str">
        <x:v>DEV-01188</x:v>
      </x:c>
      <x:c r="B7127" s="28" t="n">
        <x:v>46143</x:v>
      </x:c>
      <x:c r="C7127" t="n">
        <x:v>54</x:v>
      </x:c>
      <x:c r="D7127" t="n">
        <x:v>370.7</x:v>
      </x:c>
      <x:c r="E7127" t="n">
        <x:v>16</x:v>
      </x:c>
      <x:c r="F7127" t="n">
        <x:v>3</x:v>
      </x:c>
      <x:c r="G7127" t="n">
        <x:v>36</x:v>
      </x:c>
      <x:c r="H7127" t="n">
        <x:v>1</x:v>
      </x:c>
      <x:c r="I7127" t="n">
        <x:v>1</x:v>
      </x:c>
      <x:c r="J7127" t="n">
        <x:v>0.99</x:v>
      </x:c>
      <x:c r="K7127" t="n">
        <x:v>1</x:v>
      </x:c>
      <x:c r="L7127" t="n">
        <x:v>94.7</x:v>
      </x:c>
      <x:c r="M7127" t="n">
        <x:v>7.5</x:v>
      </x:c>
      <x:c r="N7127" t="n">
        <x:v>10.4</x:v>
      </x:c>
    </x:row>
    <x:row r="7128">
      <x:c r="A7128" t="str">
        <x:v>DEV-01188</x:v>
      </x:c>
      <x:c r="B7128" s="28" t="n">
        <x:v>46174</x:v>
      </x:c>
      <x:c r="C7128" t="n">
        <x:v>72.3</x:v>
      </x:c>
      <x:c r="D7128" t="n">
        <x:v>412</x:v>
      </x:c>
      <x:c r="E7128" t="n">
        <x:v>20</x:v>
      </x:c>
      <x:c r="F7128" t="n">
        <x:v>1</x:v>
      </x:c>
      <x:c r="G7128" t="n">
        <x:v>46</x:v>
      </x:c>
      <x:c r="H7128" t="n">
        <x:v>3</x:v>
      </x:c>
      <x:c r="I7128" t="n">
        <x:v>0</x:v>
      </x:c>
      <x:c r="J7128" t="n">
        <x:v>1.09</x:v>
      </x:c>
      <x:c r="K7128" t="n">
        <x:v>1</x:v>
      </x:c>
      <x:c r="L7128" t="n">
        <x:v>92.8</x:v>
      </x:c>
      <x:c r="M7128" t="n">
        <x:v>3.1</x:v>
      </x:c>
      <x:c r="N7128" t="n">
        <x:v>19.7</x:v>
      </x:c>
    </x:row>
    <x:row r="7129">
      <x:c r="A7129" t="str">
        <x:v>DEV-01188</x:v>
      </x:c>
      <x:c r="B7129" s="28" t="n">
        <x:v>46204</x:v>
      </x:c>
      <x:c r="C7129" t="n">
        <x:v>22</x:v>
      </x:c>
      <x:c r="D7129" t="n">
        <x:v>152.9</x:v>
      </x:c>
      <x:c r="E7129" t="n">
        <x:v>11</x:v>
      </x:c>
      <x:c r="F7129" t="n">
        <x:v>4</x:v>
      </x:c>
      <x:c r="G7129" t="n">
        <x:v>31</x:v>
      </x:c>
      <x:c r="H7129" t="n">
        <x:v>0</x:v>
      </x:c>
      <x:c r="I7129" t="n">
        <x:v>0</x:v>
      </x:c>
      <x:c r="J7129" t="n">
        <x:v>1.36</x:v>
      </x:c>
      <x:c r="K7129" t="n">
        <x:v>0</x:v>
      </x:c>
      <x:c r="L7129" t="n">
        <x:v>99.9</x:v>
      </x:c>
      <x:c r="M7129" t="n">
        <x:v>6.4</x:v>
      </x:c>
      <x:c r="N7129" t="n">
        <x:v>6.8</x:v>
      </x:c>
    </x:row>
    <x:row r="7130">
      <x:c r="A7130" t="str">
        <x:v>DEV-01189</x:v>
      </x:c>
      <x:c r="B7130" s="28" t="n">
        <x:v>46054</x:v>
      </x:c>
      <x:c r="C7130" t="n">
        <x:v>80.4</x:v>
      </x:c>
      <x:c r="D7130" t="n">
        <x:v>576.5</x:v>
      </x:c>
      <x:c r="E7130" t="n">
        <x:v>31</x:v>
      </x:c>
      <x:c r="F7130" t="n">
        <x:v>1</x:v>
      </x:c>
      <x:c r="G7130" t="n">
        <x:v>62</x:v>
      </x:c>
      <x:c r="H7130" t="n">
        <x:v>0</x:v>
      </x:c>
      <x:c r="I7130" t="n">
        <x:v>3</x:v>
      </x:c>
      <x:c r="J7130" t="n">
        <x:v>0.05</x:v>
      </x:c>
      <x:c r="K7130" t="n">
        <x:v>0</x:v>
      </x:c>
      <x:c r="L7130" t="n">
        <x:v>91.3</x:v>
      </x:c>
      <x:c r="M7130" t="n">
        <x:v>6.9</x:v>
      </x:c>
      <x:c r="N7130" t="n">
        <x:v>11.2</x:v>
      </x:c>
    </x:row>
    <x:row r="7131">
      <x:c r="A7131" t="str">
        <x:v>DEV-01189</x:v>
      </x:c>
      <x:c r="B7131" s="28" t="n">
        <x:v>46082</x:v>
      </x:c>
      <x:c r="C7131" t="n">
        <x:v>67.8</x:v>
      </x:c>
      <x:c r="D7131" t="n">
        <x:v>481.7</x:v>
      </x:c>
      <x:c r="E7131" t="n">
        <x:v>34</x:v>
      </x:c>
      <x:c r="F7131" t="n">
        <x:v>0</x:v>
      </x:c>
      <x:c r="G7131" t="n">
        <x:v>40</x:v>
      </x:c>
      <x:c r="H7131" t="n">
        <x:v>0</x:v>
      </x:c>
      <x:c r="I7131" t="n">
        <x:v>3</x:v>
      </x:c>
      <x:c r="J7131" t="n">
        <x:v>0.24</x:v>
      </x:c>
      <x:c r="K7131" t="n">
        <x:v>0</x:v>
      </x:c>
      <x:c r="L7131" t="n">
        <x:v>97.6</x:v>
      </x:c>
      <x:c r="M7131" t="n">
        <x:v>1.1</x:v>
      </x:c>
      <x:c r="N7131" t="n">
        <x:v>7.4</x:v>
      </x:c>
    </x:row>
    <x:row r="7132">
      <x:c r="A7132" t="str">
        <x:v>DEV-01189</x:v>
      </x:c>
      <x:c r="B7132" s="28" t="n">
        <x:v>46113</x:v>
      </x:c>
      <x:c r="C7132" t="n">
        <x:v>74.7</x:v>
      </x:c>
      <x:c r="D7132" t="n">
        <x:v>410</x:v>
      </x:c>
      <x:c r="E7132" t="n">
        <x:v>29</x:v>
      </x:c>
      <x:c r="F7132" t="n">
        <x:v>4</x:v>
      </x:c>
      <x:c r="G7132" t="n">
        <x:v>37</x:v>
      </x:c>
      <x:c r="H7132" t="n">
        <x:v>2</x:v>
      </x:c>
      <x:c r="I7132" t="n">
        <x:v>3</x:v>
      </x:c>
      <x:c r="J7132" t="n">
        <x:v>0.42</x:v>
      </x:c>
      <x:c r="K7132" t="n">
        <x:v>0</x:v>
      </x:c>
      <x:c r="L7132" t="n">
        <x:v>97.3</x:v>
      </x:c>
      <x:c r="M7132" t="n">
        <x:v>0</x:v>
      </x:c>
      <x:c r="N7132" t="n">
        <x:v>21.8</x:v>
      </x:c>
    </x:row>
    <x:row r="7133">
      <x:c r="A7133" t="str">
        <x:v>DEV-01189</x:v>
      </x:c>
      <x:c r="B7133" s="28" t="n">
        <x:v>46143</x:v>
      </x:c>
      <x:c r="C7133" t="n">
        <x:v>95.5</x:v>
      </x:c>
      <x:c r="D7133" t="n">
        <x:v>659</x:v>
      </x:c>
      <x:c r="E7133" t="n">
        <x:v>25</x:v>
      </x:c>
      <x:c r="F7133" t="n">
        <x:v>0</x:v>
      </x:c>
      <x:c r="G7133" t="n">
        <x:v>58</x:v>
      </x:c>
      <x:c r="H7133" t="n">
        <x:v>0</x:v>
      </x:c>
      <x:c r="I7133" t="n">
        <x:v>4</x:v>
      </x:c>
      <x:c r="J7133" t="n">
        <x:v>0.16</x:v>
      </x:c>
      <x:c r="K7133" t="n">
        <x:v>1</x:v>
      </x:c>
      <x:c r="L7133" t="n">
        <x:v>91.5</x:v>
      </x:c>
      <x:c r="M7133" t="n">
        <x:v>3.9</x:v>
      </x:c>
      <x:c r="N7133" t="n">
        <x:v>9.7</x:v>
      </x:c>
    </x:row>
    <x:row r="7134">
      <x:c r="A7134" t="str">
        <x:v>DEV-01189</x:v>
      </x:c>
      <x:c r="B7134" s="28" t="n">
        <x:v>46174</x:v>
      </x:c>
      <x:c r="C7134" t="n">
        <x:v>62.2</x:v>
      </x:c>
      <x:c r="D7134" t="n">
        <x:v>343.9</x:v>
      </x:c>
      <x:c r="E7134" t="n">
        <x:v>18</x:v>
      </x:c>
      <x:c r="F7134" t="n">
        <x:v>1</x:v>
      </x:c>
      <x:c r="G7134" t="n">
        <x:v>35</x:v>
      </x:c>
      <x:c r="H7134" t="n">
        <x:v>0</x:v>
      </x:c>
      <x:c r="I7134" t="n">
        <x:v>4</x:v>
      </x:c>
      <x:c r="J7134" t="n">
        <x:v>0.81</x:v>
      </x:c>
      <x:c r="K7134" t="n">
        <x:v>2</x:v>
      </x:c>
      <x:c r="L7134" t="n">
        <x:v>98.4</x:v>
      </x:c>
      <x:c r="M7134" t="n">
        <x:v>3.7</x:v>
      </x:c>
      <x:c r="N7134" t="n">
        <x:v>17</x:v>
      </x:c>
    </x:row>
    <x:row r="7135">
      <x:c r="A7135" t="str">
        <x:v>DEV-01189</x:v>
      </x:c>
      <x:c r="B7135" s="28" t="n">
        <x:v>46204</x:v>
      </x:c>
      <x:c r="C7135" t="n">
        <x:v>70.4</x:v>
      </x:c>
      <x:c r="D7135" t="n">
        <x:v>473.4</x:v>
      </x:c>
      <x:c r="E7135" t="n">
        <x:v>29</x:v>
      </x:c>
      <x:c r="F7135" t="n">
        <x:v>1</x:v>
      </x:c>
      <x:c r="G7135" t="n">
        <x:v>41</x:v>
      </x:c>
      <x:c r="H7135" t="n">
        <x:v>0</x:v>
      </x:c>
      <x:c r="I7135" t="n">
        <x:v>4</x:v>
      </x:c>
      <x:c r="J7135" t="n">
        <x:v>0.6</x:v>
      </x:c>
      <x:c r="K7135" t="n">
        <x:v>1</x:v>
      </x:c>
      <x:c r="L7135" t="n">
        <x:v>98.4</x:v>
      </x:c>
      <x:c r="M7135" t="n">
        <x:v>2.5</x:v>
      </x:c>
      <x:c r="N7135" t="n">
        <x:v>11.3</x:v>
      </x:c>
    </x:row>
    <x:row r="7136">
      <x:c r="A7136" t="str">
        <x:v>DEV-01190</x:v>
      </x:c>
      <x:c r="B7136" s="28" t="n">
        <x:v>46054</x:v>
      </x:c>
      <x:c r="C7136" t="n">
        <x:v>77.7</x:v>
      </x:c>
      <x:c r="D7136" t="n">
        <x:v>502.8</x:v>
      </x:c>
      <x:c r="E7136" t="n">
        <x:v>42</x:v>
      </x:c>
      <x:c r="F7136" t="n">
        <x:v>4</x:v>
      </x:c>
      <x:c r="G7136" t="n">
        <x:v>38</x:v>
      </x:c>
      <x:c r="H7136" t="n">
        <x:v>1</x:v>
      </x:c>
      <x:c r="I7136" t="n">
        <x:v>5</x:v>
      </x:c>
      <x:c r="J7136" t="n">
        <x:v>2.82</x:v>
      </x:c>
      <x:c r="K7136" t="n">
        <x:v>2</x:v>
      </x:c>
      <x:c r="L7136" t="n">
        <x:v>96.1</x:v>
      </x:c>
      <x:c r="M7136" t="n">
        <x:v>2.8</x:v>
      </x:c>
      <x:c r="N7136" t="n">
        <x:v>22.1</x:v>
      </x:c>
    </x:row>
    <x:row r="7137">
      <x:c r="A7137" t="str">
        <x:v>DEV-01190</x:v>
      </x:c>
      <x:c r="B7137" s="28" t="n">
        <x:v>46082</x:v>
      </x:c>
      <x:c r="C7137" t="n">
        <x:v>78.6</x:v>
      </x:c>
      <x:c r="D7137" t="n">
        <x:v>485.6</x:v>
      </x:c>
      <x:c r="E7137" t="n">
        <x:v>39</x:v>
      </x:c>
      <x:c r="F7137" t="n">
        <x:v>5</x:v>
      </x:c>
      <x:c r="G7137" t="n">
        <x:v>45</x:v>
      </x:c>
      <x:c r="H7137" t="n">
        <x:v>0</x:v>
      </x:c>
      <x:c r="I7137" t="n">
        <x:v>6</x:v>
      </x:c>
      <x:c r="J7137" t="n">
        <x:v>1.87</x:v>
      </x:c>
      <x:c r="K7137" t="n">
        <x:v>1</x:v>
      </x:c>
      <x:c r="L7137" t="n">
        <x:v>93.6</x:v>
      </x:c>
      <x:c r="M7137" t="n">
        <x:v>9.4</x:v>
      </x:c>
      <x:c r="N7137" t="n">
        <x:v>7.5</x:v>
      </x:c>
    </x:row>
    <x:row r="7138">
      <x:c r="A7138" t="str">
        <x:v>DEV-01190</x:v>
      </x:c>
      <x:c r="B7138" s="28" t="n">
        <x:v>46113</x:v>
      </x:c>
      <x:c r="C7138" t="n">
        <x:v>56.2</x:v>
      </x:c>
      <x:c r="D7138" t="n">
        <x:v>403</x:v>
      </x:c>
      <x:c r="E7138" t="n">
        <x:v>38</x:v>
      </x:c>
      <x:c r="F7138" t="n">
        <x:v>5</x:v>
      </x:c>
      <x:c r="G7138" t="n">
        <x:v>41</x:v>
      </x:c>
      <x:c r="H7138" t="n">
        <x:v>1</x:v>
      </x:c>
      <x:c r="I7138" t="n">
        <x:v>2</x:v>
      </x:c>
      <x:c r="J7138" t="n">
        <x:v>1.86</x:v>
      </x:c>
      <x:c r="K7138" t="n">
        <x:v>1</x:v>
      </x:c>
      <x:c r="L7138" t="n">
        <x:v>97.4</x:v>
      </x:c>
      <x:c r="M7138" t="n">
        <x:v>7.8</x:v>
      </x:c>
      <x:c r="N7138" t="n">
        <x:v>8.7</x:v>
      </x:c>
    </x:row>
    <x:row r="7139">
      <x:c r="A7139" t="str">
        <x:v>DEV-01190</x:v>
      </x:c>
      <x:c r="B7139" s="28" t="n">
        <x:v>46143</x:v>
      </x:c>
      <x:c r="C7139" t="n">
        <x:v>88.1</x:v>
      </x:c>
      <x:c r="D7139" t="n">
        <x:v>638</x:v>
      </x:c>
      <x:c r="E7139" t="n">
        <x:v>31</x:v>
      </x:c>
      <x:c r="F7139" t="n">
        <x:v>3</x:v>
      </x:c>
      <x:c r="G7139" t="n">
        <x:v>38</x:v>
      </x:c>
      <x:c r="H7139" t="n">
        <x:v>1</x:v>
      </x:c>
      <x:c r="I7139" t="n">
        <x:v>4</x:v>
      </x:c>
      <x:c r="J7139" t="n">
        <x:v>2.29</x:v>
      </x:c>
      <x:c r="K7139" t="n">
        <x:v>4</x:v>
      </x:c>
      <x:c r="L7139" t="n">
        <x:v>93.7</x:v>
      </x:c>
      <x:c r="M7139" t="n">
        <x:v>15.5</x:v>
      </x:c>
      <x:c r="N7139" t="n">
        <x:v>8.7</x:v>
      </x:c>
    </x:row>
    <x:row r="7140">
      <x:c r="A7140" t="str">
        <x:v>DEV-01190</x:v>
      </x:c>
      <x:c r="B7140" s="28" t="n">
        <x:v>46174</x:v>
      </x:c>
      <x:c r="C7140" t="n">
        <x:v>61.8</x:v>
      </x:c>
      <x:c r="D7140" t="n">
        <x:v>361.2</x:v>
      </x:c>
      <x:c r="E7140" t="n">
        <x:v>35</x:v>
      </x:c>
      <x:c r="F7140" t="n">
        <x:v>1</x:v>
      </x:c>
      <x:c r="G7140" t="n">
        <x:v>35</x:v>
      </x:c>
      <x:c r="H7140" t="n">
        <x:v>2</x:v>
      </x:c>
      <x:c r="I7140" t="n">
        <x:v>5</x:v>
      </x:c>
      <x:c r="J7140" t="n">
        <x:v>2.24</x:v>
      </x:c>
      <x:c r="K7140" t="n">
        <x:v>1</x:v>
      </x:c>
      <x:c r="L7140" t="n">
        <x:v>92.1</x:v>
      </x:c>
      <x:c r="M7140" t="n">
        <x:v>15.4</x:v>
      </x:c>
      <x:c r="N7140" t="n">
        <x:v>5.9</x:v>
      </x:c>
    </x:row>
    <x:row r="7141">
      <x:c r="A7141" t="str">
        <x:v>DEV-01190</x:v>
      </x:c>
      <x:c r="B7141" s="28" t="n">
        <x:v>46204</x:v>
      </x:c>
      <x:c r="C7141" t="n">
        <x:v>52.6</x:v>
      </x:c>
      <x:c r="D7141" t="n">
        <x:v>306.4</x:v>
      </x:c>
      <x:c r="E7141" t="n">
        <x:v>35</x:v>
      </x:c>
      <x:c r="F7141" t="n">
        <x:v>4</x:v>
      </x:c>
      <x:c r="G7141" t="n">
        <x:v>38</x:v>
      </x:c>
      <x:c r="H7141" t="n">
        <x:v>3</x:v>
      </x:c>
      <x:c r="I7141" t="n">
        <x:v>4</x:v>
      </x:c>
      <x:c r="J7141" t="n">
        <x:v>2.26</x:v>
      </x:c>
      <x:c r="K7141" t="n">
        <x:v>3</x:v>
      </x:c>
      <x:c r="L7141" t="n">
        <x:v>94.2</x:v>
      </x:c>
      <x:c r="M7141" t="n">
        <x:v>12.2</x:v>
      </x:c>
      <x:c r="N7141" t="n">
        <x:v>16.5</x:v>
      </x:c>
    </x:row>
    <x:row r="7142">
      <x:c r="A7142" t="str">
        <x:v>DEV-01191</x:v>
      </x:c>
      <x:c r="B7142" s="28" t="n">
        <x:v>46054</x:v>
      </x:c>
      <x:c r="C7142" t="n">
        <x:v>59.4</x:v>
      </x:c>
      <x:c r="D7142" t="n">
        <x:v>432.7</x:v>
      </x:c>
      <x:c r="E7142" t="n">
        <x:v>17</x:v>
      </x:c>
      <x:c r="F7142" t="n">
        <x:v>0</x:v>
      </x:c>
      <x:c r="G7142" t="n">
        <x:v>35</x:v>
      </x:c>
      <x:c r="H7142" t="n">
        <x:v>0</x:v>
      </x:c>
      <x:c r="I7142" t="n">
        <x:v>1</x:v>
      </x:c>
      <x:c r="J7142" t="n">
        <x:v>1.21</x:v>
      </x:c>
      <x:c r="K7142" t="n">
        <x:v>0</x:v>
      </x:c>
      <x:c r="L7142" t="n">
        <x:v>91.4</x:v>
      </x:c>
      <x:c r="M7142" t="n">
        <x:v>0.5</x:v>
      </x:c>
      <x:c r="N7142" t="n">
        <x:v>18.2</x:v>
      </x:c>
    </x:row>
    <x:row r="7143">
      <x:c r="A7143" t="str">
        <x:v>DEV-01191</x:v>
      </x:c>
      <x:c r="B7143" s="28" t="n">
        <x:v>46082</x:v>
      </x:c>
      <x:c r="C7143" t="n">
        <x:v>39.4</x:v>
      </x:c>
      <x:c r="D7143" t="n">
        <x:v>237.7</x:v>
      </x:c>
      <x:c r="E7143" t="n">
        <x:v>6</x:v>
      </x:c>
      <x:c r="F7143" t="n">
        <x:v>0</x:v>
      </x:c>
      <x:c r="G7143" t="n">
        <x:v>23</x:v>
      </x:c>
      <x:c r="H7143" t="n">
        <x:v>0</x:v>
      </x:c>
      <x:c r="I7143" t="n">
        <x:v>0</x:v>
      </x:c>
      <x:c r="J7143" t="n">
        <x:v>0.23</x:v>
      </x:c>
      <x:c r="K7143" t="n">
        <x:v>0</x:v>
      </x:c>
      <x:c r="L7143" t="n">
        <x:v>95.7</x:v>
      </x:c>
      <x:c r="M7143" t="n">
        <x:v>5.4</x:v>
      </x:c>
      <x:c r="N7143" t="n">
        <x:v>10.7</x:v>
      </x:c>
    </x:row>
    <x:row r="7144">
      <x:c r="A7144" t="str">
        <x:v>DEV-01191</x:v>
      </x:c>
      <x:c r="B7144" s="28" t="n">
        <x:v>46113</x:v>
      </x:c>
      <x:c r="C7144" t="n">
        <x:v>53.1</x:v>
      </x:c>
      <x:c r="D7144" t="n">
        <x:v>322.8</x:v>
      </x:c>
      <x:c r="E7144" t="n">
        <x:v>12</x:v>
      </x:c>
      <x:c r="F7144" t="n">
        <x:v>1</x:v>
      </x:c>
      <x:c r="G7144" t="n">
        <x:v>34</x:v>
      </x:c>
      <x:c r="H7144" t="n">
        <x:v>0</x:v>
      </x:c>
      <x:c r="I7144" t="n">
        <x:v>1</x:v>
      </x:c>
      <x:c r="J7144" t="n">
        <x:v>0</x:v>
      </x:c>
      <x:c r="K7144" t="n">
        <x:v>0</x:v>
      </x:c>
      <x:c r="L7144" t="n">
        <x:v>94.1</x:v>
      </x:c>
      <x:c r="M7144" t="n">
        <x:v>8.2</x:v>
      </x:c>
      <x:c r="N7144" t="n">
        <x:v>9.4</x:v>
      </x:c>
    </x:row>
    <x:row r="7145">
      <x:c r="A7145" t="str">
        <x:v>DEV-01191</x:v>
      </x:c>
      <x:c r="B7145" s="28" t="n">
        <x:v>46143</x:v>
      </x:c>
      <x:c r="C7145" t="n">
        <x:v>69.7</x:v>
      </x:c>
      <x:c r="D7145" t="n">
        <x:v>487.8</x:v>
      </x:c>
      <x:c r="E7145" t="n">
        <x:v>23</x:v>
      </x:c>
      <x:c r="F7145" t="n">
        <x:v>2</x:v>
      </x:c>
      <x:c r="G7145" t="n">
        <x:v>43</x:v>
      </x:c>
      <x:c r="H7145" t="n">
        <x:v>0</x:v>
      </x:c>
      <x:c r="I7145" t="n">
        <x:v>0</x:v>
      </x:c>
      <x:c r="J7145" t="n">
        <x:v>0.46</x:v>
      </x:c>
      <x:c r="K7145" t="n">
        <x:v>2</x:v>
      </x:c>
      <x:c r="L7145" t="n">
        <x:v>94.4</x:v>
      </x:c>
      <x:c r="M7145" t="n">
        <x:v>0</x:v>
      </x:c>
      <x:c r="N7145" t="n">
        <x:v>17.4</x:v>
      </x:c>
    </x:row>
    <x:row r="7146">
      <x:c r="A7146" t="str">
        <x:v>DEV-01191</x:v>
      </x:c>
      <x:c r="B7146" s="28" t="n">
        <x:v>46174</x:v>
      </x:c>
      <x:c r="C7146" t="n">
        <x:v>56.3</x:v>
      </x:c>
      <x:c r="D7146" t="n">
        <x:v>395.1</x:v>
      </x:c>
      <x:c r="E7146" t="n">
        <x:v>10</x:v>
      </x:c>
      <x:c r="F7146" t="n">
        <x:v>2</x:v>
      </x:c>
      <x:c r="G7146" t="n">
        <x:v>44</x:v>
      </x:c>
      <x:c r="H7146" t="n">
        <x:v>0</x:v>
      </x:c>
      <x:c r="I7146" t="n">
        <x:v>3</x:v>
      </x:c>
      <x:c r="J7146" t="n">
        <x:v>0.58</x:v>
      </x:c>
      <x:c r="K7146" t="n">
        <x:v>1</x:v>
      </x:c>
      <x:c r="L7146" t="n">
        <x:v>94.8</x:v>
      </x:c>
      <x:c r="M7146" t="n">
        <x:v>3.5</x:v>
      </x:c>
      <x:c r="N7146" t="n">
        <x:v>16</x:v>
      </x:c>
    </x:row>
    <x:row r="7147">
      <x:c r="A7147" t="str">
        <x:v>DEV-01191</x:v>
      </x:c>
      <x:c r="B7147" s="28" t="n">
        <x:v>46204</x:v>
      </x:c>
      <x:c r="C7147" t="n">
        <x:v>83.4</x:v>
      </x:c>
      <x:c r="D7147" t="n">
        <x:v>545.6</x:v>
      </x:c>
      <x:c r="E7147" t="n">
        <x:v>16</x:v>
      </x:c>
      <x:c r="F7147" t="n">
        <x:v>2</x:v>
      </x:c>
      <x:c r="G7147" t="n">
        <x:v>46</x:v>
      </x:c>
      <x:c r="H7147" t="n">
        <x:v>0</x:v>
      </x:c>
      <x:c r="I7147" t="n">
        <x:v>0</x:v>
      </x:c>
      <x:c r="J7147" t="n">
        <x:v>0</x:v>
      </x:c>
      <x:c r="K7147" t="n">
        <x:v>1</x:v>
      </x:c>
      <x:c r="L7147" t="n">
        <x:v>96.4</x:v>
      </x:c>
      <x:c r="M7147" t="n">
        <x:v>2.6</x:v>
      </x:c>
      <x:c r="N7147" t="n">
        <x:v>14.8</x:v>
      </x:c>
    </x:row>
    <x:row r="7148">
      <x:c r="A7148" t="str">
        <x:v>DEV-01192</x:v>
      </x:c>
      <x:c r="B7148" s="28" t="n">
        <x:v>46054</x:v>
      </x:c>
      <x:c r="C7148" t="n">
        <x:v>26.8</x:v>
      </x:c>
      <x:c r="D7148" t="n">
        <x:v>160.2</x:v>
      </x:c>
      <x:c r="E7148" t="n">
        <x:v>10</x:v>
      </x:c>
      <x:c r="F7148" t="n">
        <x:v>2</x:v>
      </x:c>
      <x:c r="G7148" t="n">
        <x:v>30</x:v>
      </x:c>
      <x:c r="H7148" t="n">
        <x:v>0</x:v>
      </x:c>
      <x:c r="I7148" t="n">
        <x:v>1</x:v>
      </x:c>
      <x:c r="J7148" t="n">
        <x:v>1.37</x:v>
      </x:c>
      <x:c r="K7148" t="n">
        <x:v>0</x:v>
      </x:c>
      <x:c r="L7148" t="n">
        <x:v>97.7</x:v>
      </x:c>
      <x:c r="M7148" t="n">
        <x:v>4.4</x:v>
      </x:c>
      <x:c r="N7148" t="n">
        <x:v>6.5</x:v>
      </x:c>
    </x:row>
    <x:row r="7149">
      <x:c r="A7149" t="str">
        <x:v>DEV-01192</x:v>
      </x:c>
      <x:c r="B7149" s="28" t="n">
        <x:v>46082</x:v>
      </x:c>
      <x:c r="C7149" t="n">
        <x:v>40.2</x:v>
      </x:c>
      <x:c r="D7149" t="n">
        <x:v>251.7</x:v>
      </x:c>
      <x:c r="E7149" t="n">
        <x:v>19</x:v>
      </x:c>
      <x:c r="F7149" t="n">
        <x:v>0</x:v>
      </x:c>
      <x:c r="G7149" t="n">
        <x:v>29</x:v>
      </x:c>
      <x:c r="H7149" t="n">
        <x:v>0</x:v>
      </x:c>
      <x:c r="I7149" t="n">
        <x:v>4</x:v>
      </x:c>
      <x:c r="J7149" t="n">
        <x:v>0.68</x:v>
      </x:c>
      <x:c r="K7149" t="n">
        <x:v>2</x:v>
      </x:c>
      <x:c r="L7149" t="n">
        <x:v>91.5</x:v>
      </x:c>
      <x:c r="M7149" t="n">
        <x:v>5.8</x:v>
      </x:c>
      <x:c r="N7149" t="n">
        <x:v>6.9</x:v>
      </x:c>
    </x:row>
    <x:row r="7150">
      <x:c r="A7150" t="str">
        <x:v>DEV-01192</x:v>
      </x:c>
      <x:c r="B7150" s="28" t="n">
        <x:v>46113</x:v>
      </x:c>
      <x:c r="C7150" t="n">
        <x:v>47.2</x:v>
      </x:c>
      <x:c r="D7150" t="n">
        <x:v>264</x:v>
      </x:c>
      <x:c r="E7150" t="n">
        <x:v>14</x:v>
      </x:c>
      <x:c r="F7150" t="n">
        <x:v>0</x:v>
      </x:c>
      <x:c r="G7150" t="n">
        <x:v>46</x:v>
      </x:c>
      <x:c r="H7150" t="n">
        <x:v>0</x:v>
      </x:c>
      <x:c r="I7150" t="n">
        <x:v>2</x:v>
      </x:c>
      <x:c r="J7150" t="n">
        <x:v>0.1</x:v>
      </x:c>
      <x:c r="K7150" t="n">
        <x:v>0</x:v>
      </x:c>
      <x:c r="L7150" t="n">
        <x:v>94.4</x:v>
      </x:c>
      <x:c r="M7150" t="n">
        <x:v>9.1</x:v>
      </x:c>
      <x:c r="N7150" t="n">
        <x:v>10.8</x:v>
      </x:c>
    </x:row>
    <x:row r="7151">
      <x:c r="A7151" t="str">
        <x:v>DEV-01192</x:v>
      </x:c>
      <x:c r="B7151" s="28" t="n">
        <x:v>46143</x:v>
      </x:c>
      <x:c r="C7151" t="n">
        <x:v>44</x:v>
      </x:c>
      <x:c r="D7151" t="n">
        <x:v>320.2</x:v>
      </x:c>
      <x:c r="E7151" t="n">
        <x:v>16</x:v>
      </x:c>
      <x:c r="F7151" t="n">
        <x:v>1</x:v>
      </x:c>
      <x:c r="G7151" t="n">
        <x:v>22</x:v>
      </x:c>
      <x:c r="H7151" t="n">
        <x:v>0</x:v>
      </x:c>
      <x:c r="I7151" t="n">
        <x:v>2</x:v>
      </x:c>
      <x:c r="J7151" t="n">
        <x:v>0.36</x:v>
      </x:c>
      <x:c r="K7151" t="n">
        <x:v>1</x:v>
      </x:c>
      <x:c r="L7151" t="n">
        <x:v>96.3</x:v>
      </x:c>
      <x:c r="M7151" t="n">
        <x:v>0</x:v>
      </x:c>
      <x:c r="N7151" t="n">
        <x:v>9.6</x:v>
      </x:c>
    </x:row>
    <x:row r="7152">
      <x:c r="A7152" t="str">
        <x:v>DEV-01192</x:v>
      </x:c>
      <x:c r="B7152" s="28" t="n">
        <x:v>46174</x:v>
      </x:c>
      <x:c r="C7152" t="n">
        <x:v>36.4</x:v>
      </x:c>
      <x:c r="D7152" t="n">
        <x:v>204.6</x:v>
      </x:c>
      <x:c r="E7152" t="n">
        <x:v>10</x:v>
      </x:c>
      <x:c r="F7152" t="n">
        <x:v>0</x:v>
      </x:c>
      <x:c r="G7152" t="n">
        <x:v>30</x:v>
      </x:c>
      <x:c r="H7152" t="n">
        <x:v>0</x:v>
      </x:c>
      <x:c r="I7152" t="n">
        <x:v>1</x:v>
      </x:c>
      <x:c r="J7152" t="n">
        <x:v>0.44</x:v>
      </x:c>
      <x:c r="K7152" t="n">
        <x:v>0</x:v>
      </x:c>
      <x:c r="L7152" t="n">
        <x:v>94.2</x:v>
      </x:c>
      <x:c r="M7152" t="n">
        <x:v>4.8</x:v>
      </x:c>
      <x:c r="N7152" t="n">
        <x:v>5.1</x:v>
      </x:c>
    </x:row>
    <x:row r="7153">
      <x:c r="A7153" t="str">
        <x:v>DEV-01192</x:v>
      </x:c>
      <x:c r="B7153" s="28" t="n">
        <x:v>46204</x:v>
      </x:c>
      <x:c r="C7153" t="n">
        <x:v>30.3</x:v>
      </x:c>
      <x:c r="D7153" t="n">
        <x:v>206.4</x:v>
      </x:c>
      <x:c r="E7153" t="n">
        <x:v>9</x:v>
      </x:c>
      <x:c r="F7153" t="n">
        <x:v>2</x:v>
      </x:c>
      <x:c r="G7153" t="n">
        <x:v>29</x:v>
      </x:c>
      <x:c r="H7153" t="n">
        <x:v>1</x:v>
      </x:c>
      <x:c r="I7153" t="n">
        <x:v>0</x:v>
      </x:c>
      <x:c r="J7153" t="n">
        <x:v>0.35</x:v>
      </x:c>
      <x:c r="K7153" t="n">
        <x:v>1</x:v>
      </x:c>
      <x:c r="L7153" t="n">
        <x:v>100</x:v>
      </x:c>
      <x:c r="M7153" t="n">
        <x:v>3</x:v>
      </x:c>
      <x:c r="N7153" t="n">
        <x:v>4.8</x:v>
      </x:c>
    </x:row>
    <x:row r="7154">
      <x:c r="A7154" t="str">
        <x:v>DEV-01193</x:v>
      </x:c>
      <x:c r="B7154" s="28" t="n">
        <x:v>46054</x:v>
      </x:c>
      <x:c r="C7154" t="n">
        <x:v>74.9</x:v>
      </x:c>
      <x:c r="D7154" t="n">
        <x:v>428.9</x:v>
      </x:c>
      <x:c r="E7154" t="n">
        <x:v>23</x:v>
      </x:c>
      <x:c r="F7154" t="n">
        <x:v>0</x:v>
      </x:c>
      <x:c r="G7154" t="n">
        <x:v>43</x:v>
      </x:c>
      <x:c r="H7154" t="n">
        <x:v>1</x:v>
      </x:c>
      <x:c r="I7154" t="n">
        <x:v>4</x:v>
      </x:c>
      <x:c r="J7154" t="n">
        <x:v>1.06</x:v>
      </x:c>
      <x:c r="K7154" t="n">
        <x:v>1</x:v>
      </x:c>
      <x:c r="L7154" t="n">
        <x:v>95.2</x:v>
      </x:c>
      <x:c r="M7154" t="n">
        <x:v>9</x:v>
      </x:c>
      <x:c r="N7154" t="n">
        <x:v>8.3</x:v>
      </x:c>
    </x:row>
    <x:row r="7155">
      <x:c r="A7155" t="str">
        <x:v>DEV-01193</x:v>
      </x:c>
      <x:c r="B7155" s="28" t="n">
        <x:v>46082</x:v>
      </x:c>
      <x:c r="C7155" t="n">
        <x:v>94.1</x:v>
      </x:c>
      <x:c r="D7155" t="n">
        <x:v>565.7</x:v>
      </x:c>
      <x:c r="E7155" t="n">
        <x:v>36</x:v>
      </x:c>
      <x:c r="F7155" t="n">
        <x:v>2</x:v>
      </x:c>
      <x:c r="G7155" t="n">
        <x:v>40</x:v>
      </x:c>
      <x:c r="H7155" t="n">
        <x:v>0</x:v>
      </x:c>
      <x:c r="I7155" t="n">
        <x:v>4</x:v>
      </x:c>
      <x:c r="J7155" t="n">
        <x:v>0.38</x:v>
      </x:c>
      <x:c r="K7155" t="n">
        <x:v>0</x:v>
      </x:c>
      <x:c r="L7155" t="n">
        <x:v>93</x:v>
      </x:c>
      <x:c r="M7155" t="n">
        <x:v>7.9</x:v>
      </x:c>
      <x:c r="N7155" t="n">
        <x:v>9.8</x:v>
      </x:c>
    </x:row>
    <x:row r="7156">
      <x:c r="A7156" t="str">
        <x:v>DEV-01193</x:v>
      </x:c>
      <x:c r="B7156" s="28" t="n">
        <x:v>46113</x:v>
      </x:c>
      <x:c r="C7156" t="n">
        <x:v>84.5</x:v>
      </x:c>
      <x:c r="D7156" t="n">
        <x:v>556.6</x:v>
      </x:c>
      <x:c r="E7156" t="n">
        <x:v>38</x:v>
      </x:c>
      <x:c r="F7156" t="n">
        <x:v>0</x:v>
      </x:c>
      <x:c r="G7156" t="n">
        <x:v>55</x:v>
      </x:c>
      <x:c r="H7156" t="n">
        <x:v>0</x:v>
      </x:c>
      <x:c r="I7156" t="n">
        <x:v>2</x:v>
      </x:c>
      <x:c r="J7156" t="n">
        <x:v>0.67</x:v>
      </x:c>
      <x:c r="K7156" t="n">
        <x:v>0</x:v>
      </x:c>
      <x:c r="L7156" t="n">
        <x:v>97.1</x:v>
      </x:c>
      <x:c r="M7156" t="n">
        <x:v>2.7</x:v>
      </x:c>
      <x:c r="N7156" t="n">
        <x:v>25.5</x:v>
      </x:c>
    </x:row>
    <x:row r="7157">
      <x:c r="A7157" t="str">
        <x:v>DEV-01193</x:v>
      </x:c>
      <x:c r="B7157" s="28" t="n">
        <x:v>46143</x:v>
      </x:c>
      <x:c r="C7157" t="n">
        <x:v>80.4</x:v>
      </x:c>
      <x:c r="D7157" t="n">
        <x:v>544.7</x:v>
      </x:c>
      <x:c r="E7157" t="n">
        <x:v>29</x:v>
      </x:c>
      <x:c r="F7157" t="n">
        <x:v>0</x:v>
      </x:c>
      <x:c r="G7157" t="n">
        <x:v>45</x:v>
      </x:c>
      <x:c r="H7157" t="n">
        <x:v>0</x:v>
      </x:c>
      <x:c r="I7157" t="n">
        <x:v>4</x:v>
      </x:c>
      <x:c r="J7157" t="n">
        <x:v>0.6</x:v>
      </x:c>
      <x:c r="K7157" t="n">
        <x:v>0</x:v>
      </x:c>
      <x:c r="L7157" t="n">
        <x:v>95.1</x:v>
      </x:c>
      <x:c r="M7157" t="n">
        <x:v>7.4</x:v>
      </x:c>
      <x:c r="N7157" t="n">
        <x:v>9.2</x:v>
      </x:c>
    </x:row>
    <x:row r="7158">
      <x:c r="A7158" t="str">
        <x:v>DEV-01193</x:v>
      </x:c>
      <x:c r="B7158" s="28" t="n">
        <x:v>46174</x:v>
      </x:c>
      <x:c r="C7158" t="n">
        <x:v>86.8</x:v>
      </x:c>
      <x:c r="D7158" t="n">
        <x:v>553.8</x:v>
      </x:c>
      <x:c r="E7158" t="n">
        <x:v>36</x:v>
      </x:c>
      <x:c r="F7158" t="n">
        <x:v>0</x:v>
      </x:c>
      <x:c r="G7158" t="n">
        <x:v>44</x:v>
      </x:c>
      <x:c r="H7158" t="n">
        <x:v>0</x:v>
      </x:c>
      <x:c r="I7158" t="n">
        <x:v>4</x:v>
      </x:c>
      <x:c r="J7158" t="n">
        <x:v>0.34</x:v>
      </x:c>
      <x:c r="K7158" t="n">
        <x:v>0</x:v>
      </x:c>
      <x:c r="L7158" t="n">
        <x:v>93.1</x:v>
      </x:c>
      <x:c r="M7158" t="n">
        <x:v>5.1</x:v>
      </x:c>
      <x:c r="N7158" t="n">
        <x:v>11.7</x:v>
      </x:c>
    </x:row>
    <x:row r="7159">
      <x:c r="A7159" t="str">
        <x:v>DEV-01193</x:v>
      </x:c>
      <x:c r="B7159" s="28" t="n">
        <x:v>46204</x:v>
      </x:c>
      <x:c r="C7159" t="n">
        <x:v>82.1</x:v>
      </x:c>
      <x:c r="D7159" t="n">
        <x:v>482.3</x:v>
      </x:c>
      <x:c r="E7159" t="n">
        <x:v>28</x:v>
      </x:c>
      <x:c r="F7159" t="n">
        <x:v>5</x:v>
      </x:c>
      <x:c r="G7159" t="n">
        <x:v>55</x:v>
      </x:c>
      <x:c r="H7159" t="n">
        <x:v>1</x:v>
      </x:c>
      <x:c r="I7159" t="n">
        <x:v>5</x:v>
      </x:c>
      <x:c r="J7159" t="n">
        <x:v>0</x:v>
      </x:c>
      <x:c r="K7159" t="n">
        <x:v>0</x:v>
      </x:c>
      <x:c r="L7159" t="n">
        <x:v>94</x:v>
      </x:c>
      <x:c r="M7159" t="n">
        <x:v>4.9</x:v>
      </x:c>
      <x:c r="N7159" t="n">
        <x:v>22.3</x:v>
      </x:c>
    </x:row>
    <x:row r="7160">
      <x:c r="A7160" t="str">
        <x:v>DEV-01194</x:v>
      </x:c>
      <x:c r="B7160" s="28" t="n">
        <x:v>46054</x:v>
      </x:c>
      <x:c r="C7160" t="n">
        <x:v>85.4</x:v>
      </x:c>
      <x:c r="D7160" t="n">
        <x:v>533.5</x:v>
      </x:c>
      <x:c r="E7160" t="n">
        <x:v>25</x:v>
      </x:c>
      <x:c r="F7160" t="n">
        <x:v>0</x:v>
      </x:c>
      <x:c r="G7160" t="n">
        <x:v>36</x:v>
      </x:c>
      <x:c r="H7160" t="n">
        <x:v>1</x:v>
      </x:c>
      <x:c r="I7160" t="n">
        <x:v>4</x:v>
      </x:c>
      <x:c r="J7160" t="n">
        <x:v>1.13</x:v>
      </x:c>
      <x:c r="K7160" t="n">
        <x:v>0</x:v>
      </x:c>
      <x:c r="L7160" t="n">
        <x:v>96</x:v>
      </x:c>
      <x:c r="M7160" t="n">
        <x:v>0.9</x:v>
      </x:c>
      <x:c r="N7160" t="n">
        <x:v>26.9</x:v>
      </x:c>
    </x:row>
    <x:row r="7161">
      <x:c r="A7161" t="str">
        <x:v>DEV-01194</x:v>
      </x:c>
      <x:c r="B7161" s="28" t="n">
        <x:v>46082</x:v>
      </x:c>
      <x:c r="C7161" t="n">
        <x:v>75.8</x:v>
      </x:c>
      <x:c r="D7161" t="n">
        <x:v>504.2</x:v>
      </x:c>
      <x:c r="E7161" t="n">
        <x:v>23</x:v>
      </x:c>
      <x:c r="F7161" t="n">
        <x:v>3</x:v>
      </x:c>
      <x:c r="G7161" t="n">
        <x:v>30</x:v>
      </x:c>
      <x:c r="H7161" t="n">
        <x:v>0</x:v>
      </x:c>
      <x:c r="I7161" t="n">
        <x:v>5</x:v>
      </x:c>
      <x:c r="J7161" t="n">
        <x:v>0.84</x:v>
      </x:c>
      <x:c r="K7161" t="n">
        <x:v>0</x:v>
      </x:c>
      <x:c r="L7161" t="n">
        <x:v>95.6</x:v>
      </x:c>
      <x:c r="M7161" t="n">
        <x:v>10</x:v>
      </x:c>
      <x:c r="N7161" t="n">
        <x:v>20</x:v>
      </x:c>
    </x:row>
    <x:row r="7162">
      <x:c r="A7162" t="str">
        <x:v>DEV-01194</x:v>
      </x:c>
      <x:c r="B7162" s="28" t="n">
        <x:v>46113</x:v>
      </x:c>
      <x:c r="C7162" t="n">
        <x:v>66.1</x:v>
      </x:c>
      <x:c r="D7162" t="n">
        <x:v>380.7</x:v>
      </x:c>
      <x:c r="E7162" t="n">
        <x:v>32</x:v>
      </x:c>
      <x:c r="F7162" t="n">
        <x:v>2</x:v>
      </x:c>
      <x:c r="G7162" t="n">
        <x:v>48</x:v>
      </x:c>
      <x:c r="H7162" t="n">
        <x:v>1</x:v>
      </x:c>
      <x:c r="I7162" t="n">
        <x:v>5</x:v>
      </x:c>
      <x:c r="J7162" t="n">
        <x:v>1.08</x:v>
      </x:c>
      <x:c r="K7162" t="n">
        <x:v>1</x:v>
      </x:c>
      <x:c r="L7162" t="n">
        <x:v>94.4</x:v>
      </x:c>
      <x:c r="M7162" t="n">
        <x:v>7.9</x:v>
      </x:c>
      <x:c r="N7162" t="n">
        <x:v>5.4</x:v>
      </x:c>
    </x:row>
    <x:row r="7163">
      <x:c r="A7163" t="str">
        <x:v>DEV-01194</x:v>
      </x:c>
      <x:c r="B7163" s="28" t="n">
        <x:v>46143</x:v>
      </x:c>
      <x:c r="C7163" t="n">
        <x:v>67.3</x:v>
      </x:c>
      <x:c r="D7163" t="n">
        <x:v>405.2</x:v>
      </x:c>
      <x:c r="E7163" t="n">
        <x:v>30</x:v>
      </x:c>
      <x:c r="F7163" t="n">
        <x:v>2</x:v>
      </x:c>
      <x:c r="G7163" t="n">
        <x:v>40</x:v>
      </x:c>
      <x:c r="H7163" t="n">
        <x:v>1</x:v>
      </x:c>
      <x:c r="I7163" t="n">
        <x:v>3</x:v>
      </x:c>
      <x:c r="J7163" t="n">
        <x:v>0.98</x:v>
      </x:c>
      <x:c r="K7163" t="n">
        <x:v>1</x:v>
      </x:c>
      <x:c r="L7163" t="n">
        <x:v>92.4</x:v>
      </x:c>
      <x:c r="M7163" t="n">
        <x:v>6.3</x:v>
      </x:c>
      <x:c r="N7163" t="n">
        <x:v>20.5</x:v>
      </x:c>
    </x:row>
    <x:row r="7164">
      <x:c r="A7164" t="str">
        <x:v>DEV-01194</x:v>
      </x:c>
      <x:c r="B7164" s="28" t="n">
        <x:v>46174</x:v>
      </x:c>
      <x:c r="C7164" t="n">
        <x:v>82</x:v>
      </x:c>
      <x:c r="D7164" t="n">
        <x:v>471.3</x:v>
      </x:c>
      <x:c r="E7164" t="n">
        <x:v>32</x:v>
      </x:c>
      <x:c r="F7164" t="n">
        <x:v>5</x:v>
      </x:c>
      <x:c r="G7164" t="n">
        <x:v>49</x:v>
      </x:c>
      <x:c r="H7164" t="n">
        <x:v>0</x:v>
      </x:c>
      <x:c r="I7164" t="n">
        <x:v>5</x:v>
      </x:c>
      <x:c r="J7164" t="n">
        <x:v>1.31</x:v>
      </x:c>
      <x:c r="K7164" t="n">
        <x:v>0</x:v>
      </x:c>
      <x:c r="L7164" t="n">
        <x:v>95.7</x:v>
      </x:c>
      <x:c r="M7164" t="n">
        <x:v>4.6</x:v>
      </x:c>
      <x:c r="N7164" t="n">
        <x:v>13.4</x:v>
      </x:c>
    </x:row>
    <x:row r="7165">
      <x:c r="A7165" t="str">
        <x:v>DEV-01194</x:v>
      </x:c>
      <x:c r="B7165" s="28" t="n">
        <x:v>46204</x:v>
      </x:c>
      <x:c r="C7165" t="n">
        <x:v>75.8</x:v>
      </x:c>
      <x:c r="D7165" t="n">
        <x:v>457.5</x:v>
      </x:c>
      <x:c r="E7165" t="n">
        <x:v>22</x:v>
      </x:c>
      <x:c r="F7165" t="n">
        <x:v>2</x:v>
      </x:c>
      <x:c r="G7165" t="n">
        <x:v>42</x:v>
      </x:c>
      <x:c r="H7165" t="n">
        <x:v>1</x:v>
      </x:c>
      <x:c r="I7165" t="n">
        <x:v>2</x:v>
      </x:c>
      <x:c r="J7165" t="n">
        <x:v>1.22</x:v>
      </x:c>
      <x:c r="K7165" t="n">
        <x:v>2</x:v>
      </x:c>
      <x:c r="L7165" t="n">
        <x:v>94.9</x:v>
      </x:c>
      <x:c r="M7165" t="n">
        <x:v>1.3</x:v>
      </x:c>
      <x:c r="N7165" t="n">
        <x:v>17.8</x:v>
      </x:c>
    </x:row>
    <x:row r="7166">
      <x:c r="A7166" t="str">
        <x:v>DEV-01195</x:v>
      </x:c>
      <x:c r="B7166" s="28" t="n">
        <x:v>46054</x:v>
      </x:c>
      <x:c r="C7166" t="n">
        <x:v>42</x:v>
      </x:c>
      <x:c r="D7166" t="n">
        <x:v>237.6</x:v>
      </x:c>
      <x:c r="E7166" t="n">
        <x:v>10</x:v>
      </x:c>
      <x:c r="F7166" t="n">
        <x:v>0</x:v>
      </x:c>
      <x:c r="G7166" t="n">
        <x:v>36</x:v>
      </x:c>
      <x:c r="H7166" t="n">
        <x:v>2</x:v>
      </x:c>
      <x:c r="I7166" t="n">
        <x:v>0</x:v>
      </x:c>
      <x:c r="J7166" t="n">
        <x:v>0.25</x:v>
      </x:c>
      <x:c r="K7166" t="n">
        <x:v>0</x:v>
      </x:c>
      <x:c r="L7166" t="n">
        <x:v>100</x:v>
      </x:c>
      <x:c r="M7166" t="n">
        <x:v>3.6</x:v>
      </x:c>
      <x:c r="N7166" t="n">
        <x:v>5.9</x:v>
      </x:c>
    </x:row>
    <x:row r="7167">
      <x:c r="A7167" t="str">
        <x:v>DEV-01195</x:v>
      </x:c>
      <x:c r="B7167" s="28" t="n">
        <x:v>46082</x:v>
      </x:c>
      <x:c r="C7167" t="n">
        <x:v>60.3</x:v>
      </x:c>
      <x:c r="D7167" t="n">
        <x:v>403.3</x:v>
      </x:c>
      <x:c r="E7167" t="n">
        <x:v>15</x:v>
      </x:c>
      <x:c r="F7167" t="n">
        <x:v>0</x:v>
      </x:c>
      <x:c r="G7167" t="n">
        <x:v>41</x:v>
      </x:c>
      <x:c r="H7167" t="n">
        <x:v>0</x:v>
      </x:c>
      <x:c r="I7167" t="n">
        <x:v>4</x:v>
      </x:c>
      <x:c r="J7167" t="n">
        <x:v>0</x:v>
      </x:c>
      <x:c r="K7167" t="n">
        <x:v>1</x:v>
      </x:c>
      <x:c r="L7167" t="n">
        <x:v>93.6</x:v>
      </x:c>
      <x:c r="M7167" t="n">
        <x:v>10.2</x:v>
      </x:c>
      <x:c r="N7167" t="n">
        <x:v>12.3</x:v>
      </x:c>
    </x:row>
    <x:row r="7168">
      <x:c r="A7168" t="str">
        <x:v>DEV-01195</x:v>
      </x:c>
      <x:c r="B7168" s="28" t="n">
        <x:v>46113</x:v>
      </x:c>
      <x:c r="C7168" t="n">
        <x:v>34.5</x:v>
      </x:c>
      <x:c r="D7168" t="n">
        <x:v>246.6</x:v>
      </x:c>
      <x:c r="E7168" t="n">
        <x:v>9</x:v>
      </x:c>
      <x:c r="F7168" t="n">
        <x:v>3</x:v>
      </x:c>
      <x:c r="G7168" t="n">
        <x:v>40</x:v>
      </x:c>
      <x:c r="H7168" t="n">
        <x:v>0</x:v>
      </x:c>
      <x:c r="I7168" t="n">
        <x:v>1</x:v>
      </x:c>
      <x:c r="J7168" t="n">
        <x:v>0.21</x:v>
      </x:c>
      <x:c r="K7168" t="n">
        <x:v>1</x:v>
      </x:c>
      <x:c r="L7168" t="n">
        <x:v>95.6</x:v>
      </x:c>
      <x:c r="M7168" t="n">
        <x:v>3.6</x:v>
      </x:c>
      <x:c r="N7168" t="n">
        <x:v>8.7</x:v>
      </x:c>
    </x:row>
    <x:row r="7169">
      <x:c r="A7169" t="str">
        <x:v>DEV-01195</x:v>
      </x:c>
      <x:c r="B7169" s="28" t="n">
        <x:v>46143</x:v>
      </x:c>
      <x:c r="C7169" t="n">
        <x:v>71.1</x:v>
      </x:c>
      <x:c r="D7169" t="n">
        <x:v>451.1</x:v>
      </x:c>
      <x:c r="E7169" t="n">
        <x:v>20</x:v>
      </x:c>
      <x:c r="F7169" t="n">
        <x:v>0</x:v>
      </x:c>
      <x:c r="G7169" t="n">
        <x:v>37</x:v>
      </x:c>
      <x:c r="H7169" t="n">
        <x:v>1</x:v>
      </x:c>
      <x:c r="I7169" t="n">
        <x:v>3</x:v>
      </x:c>
      <x:c r="J7169" t="n">
        <x:v>0</x:v>
      </x:c>
      <x:c r="K7169" t="n">
        <x:v>1</x:v>
      </x:c>
      <x:c r="L7169" t="n">
        <x:v>93.5</x:v>
      </x:c>
      <x:c r="M7169" t="n">
        <x:v>2.4</x:v>
      </x:c>
      <x:c r="N7169" t="n">
        <x:v>9.9</x:v>
      </x:c>
    </x:row>
    <x:row r="7170">
      <x:c r="A7170" t="str">
        <x:v>DEV-01195</x:v>
      </x:c>
      <x:c r="B7170" s="28" t="n">
        <x:v>46174</x:v>
      </x:c>
      <x:c r="C7170" t="n">
        <x:v>61.6</x:v>
      </x:c>
      <x:c r="D7170" t="n">
        <x:v>338.8</x:v>
      </x:c>
      <x:c r="E7170" t="n">
        <x:v>9</x:v>
      </x:c>
      <x:c r="F7170" t="n">
        <x:v>2</x:v>
      </x:c>
      <x:c r="G7170" t="n">
        <x:v>37</x:v>
      </x:c>
      <x:c r="H7170" t="n">
        <x:v>0</x:v>
      </x:c>
      <x:c r="I7170" t="n">
        <x:v>2</x:v>
      </x:c>
      <x:c r="J7170" t="n">
        <x:v>0.82</x:v>
      </x:c>
      <x:c r="K7170" t="n">
        <x:v>0</x:v>
      </x:c>
      <x:c r="L7170" t="n">
        <x:v>92.3</x:v>
      </x:c>
      <x:c r="M7170" t="n">
        <x:v>8.2</x:v>
      </x:c>
      <x:c r="N7170" t="n">
        <x:v>9.2</x:v>
      </x:c>
    </x:row>
    <x:row r="7171">
      <x:c r="A7171" t="str">
        <x:v>DEV-01195</x:v>
      </x:c>
      <x:c r="B7171" s="28" t="n">
        <x:v>46204</x:v>
      </x:c>
      <x:c r="C7171" t="n">
        <x:v>66.7</x:v>
      </x:c>
      <x:c r="D7171" t="n">
        <x:v>438.1</x:v>
      </x:c>
      <x:c r="E7171" t="n">
        <x:v>18</x:v>
      </x:c>
      <x:c r="F7171" t="n">
        <x:v>0</x:v>
      </x:c>
      <x:c r="G7171" t="n">
        <x:v>38</x:v>
      </x:c>
      <x:c r="H7171" t="n">
        <x:v>0</x:v>
      </x:c>
      <x:c r="I7171" t="n">
        <x:v>4</x:v>
      </x:c>
      <x:c r="J7171" t="n">
        <x:v>0.61</x:v>
      </x:c>
      <x:c r="K7171" t="n">
        <x:v>0</x:v>
      </x:c>
      <x:c r="L7171" t="n">
        <x:v>91.7</x:v>
      </x:c>
      <x:c r="M7171" t="n">
        <x:v>3.4</x:v>
      </x:c>
      <x:c r="N7171" t="n">
        <x:v>8.1</x:v>
      </x:c>
    </x:row>
    <x:row r="7172">
      <x:c r="A7172" t="str">
        <x:v>DEV-01196</x:v>
      </x:c>
      <x:c r="B7172" s="28" t="n">
        <x:v>46054</x:v>
      </x:c>
      <x:c r="C7172" t="n">
        <x:v>63.9</x:v>
      </x:c>
      <x:c r="D7172" t="n">
        <x:v>396.2</x:v>
      </x:c>
      <x:c r="E7172" t="n">
        <x:v>23</x:v>
      </x:c>
      <x:c r="F7172" t="n">
        <x:v>3</x:v>
      </x:c>
      <x:c r="G7172" t="n">
        <x:v>55</x:v>
      </x:c>
      <x:c r="H7172" t="n">
        <x:v>0</x:v>
      </x:c>
      <x:c r="I7172" t="n">
        <x:v>4</x:v>
      </x:c>
      <x:c r="J7172" t="n">
        <x:v>0.55</x:v>
      </x:c>
      <x:c r="K7172" t="n">
        <x:v>0</x:v>
      </x:c>
      <x:c r="L7172" t="n">
        <x:v>91.8</x:v>
      </x:c>
      <x:c r="M7172" t="n">
        <x:v>2</x:v>
      </x:c>
      <x:c r="N7172" t="n">
        <x:v>13.8</x:v>
      </x:c>
    </x:row>
    <x:row r="7173">
      <x:c r="A7173" t="str">
        <x:v>DEV-01196</x:v>
      </x:c>
      <x:c r="B7173" s="28" t="n">
        <x:v>46082</x:v>
      </x:c>
      <x:c r="C7173" t="n">
        <x:v>36.8</x:v>
      </x:c>
      <x:c r="D7173" t="n">
        <x:v>250.9</x:v>
      </x:c>
      <x:c r="E7173" t="n">
        <x:v>14</x:v>
      </x:c>
      <x:c r="F7173" t="n">
        <x:v>0</x:v>
      </x:c>
      <x:c r="G7173" t="n">
        <x:v>25</x:v>
      </x:c>
      <x:c r="H7173" t="n">
        <x:v>0</x:v>
      </x:c>
      <x:c r="I7173" t="n">
        <x:v>2</x:v>
      </x:c>
      <x:c r="J7173" t="n">
        <x:v>0.25</x:v>
      </x:c>
      <x:c r="K7173" t="n">
        <x:v>0</x:v>
      </x:c>
      <x:c r="L7173" t="n">
        <x:v>94.7</x:v>
      </x:c>
      <x:c r="M7173" t="n">
        <x:v>0</x:v>
      </x:c>
      <x:c r="N7173" t="n">
        <x:v>5.8</x:v>
      </x:c>
    </x:row>
    <x:row r="7174">
      <x:c r="A7174" t="str">
        <x:v>DEV-01196</x:v>
      </x:c>
      <x:c r="B7174" s="28" t="n">
        <x:v>46113</x:v>
      </x:c>
      <x:c r="C7174" t="n">
        <x:v>34.5</x:v>
      </x:c>
      <x:c r="D7174" t="n">
        <x:v>195</x:v>
      </x:c>
      <x:c r="E7174" t="n">
        <x:v>15</x:v>
      </x:c>
      <x:c r="F7174" t="n">
        <x:v>3</x:v>
      </x:c>
      <x:c r="G7174" t="n">
        <x:v>29</x:v>
      </x:c>
      <x:c r="H7174" t="n">
        <x:v>0</x:v>
      </x:c>
      <x:c r="I7174" t="n">
        <x:v>2</x:v>
      </x:c>
      <x:c r="J7174" t="n">
        <x:v>0.27</x:v>
      </x:c>
      <x:c r="K7174" t="n">
        <x:v>1</x:v>
      </x:c>
      <x:c r="L7174" t="n">
        <x:v>97.1</x:v>
      </x:c>
      <x:c r="M7174" t="n">
        <x:v>7.4</x:v>
      </x:c>
      <x:c r="N7174" t="n">
        <x:v>8.5</x:v>
      </x:c>
    </x:row>
    <x:row r="7175">
      <x:c r="A7175" t="str">
        <x:v>DEV-01196</x:v>
      </x:c>
      <x:c r="B7175" s="28" t="n">
        <x:v>46143</x:v>
      </x:c>
      <x:c r="C7175" t="n">
        <x:v>57.9</x:v>
      </x:c>
      <x:c r="D7175" t="n">
        <x:v>413.7</x:v>
      </x:c>
      <x:c r="E7175" t="n">
        <x:v>16</x:v>
      </x:c>
      <x:c r="F7175" t="n">
        <x:v>0</x:v>
      </x:c>
      <x:c r="G7175" t="n">
        <x:v>21</x:v>
      </x:c>
      <x:c r="H7175" t="n">
        <x:v>0</x:v>
      </x:c>
      <x:c r="I7175" t="n">
        <x:v>0</x:v>
      </x:c>
      <x:c r="J7175" t="n">
        <x:v>0.4</x:v>
      </x:c>
      <x:c r="K7175" t="n">
        <x:v>0</x:v>
      </x:c>
      <x:c r="L7175" t="n">
        <x:v>98.9</x:v>
      </x:c>
      <x:c r="M7175" t="n">
        <x:v>6.3</x:v>
      </x:c>
      <x:c r="N7175" t="n">
        <x:v>12.5</x:v>
      </x:c>
    </x:row>
    <x:row r="7176">
      <x:c r="A7176" t="str">
        <x:v>DEV-01196</x:v>
      </x:c>
      <x:c r="B7176" s="28" t="n">
        <x:v>46174</x:v>
      </x:c>
      <x:c r="C7176" t="n">
        <x:v>24.6</x:v>
      </x:c>
      <x:c r="D7176" t="n">
        <x:v>169.4</x:v>
      </x:c>
      <x:c r="E7176" t="n">
        <x:v>11</x:v>
      </x:c>
      <x:c r="F7176" t="n">
        <x:v>2</x:v>
      </x:c>
      <x:c r="G7176" t="n">
        <x:v>38</x:v>
      </x:c>
      <x:c r="H7176" t="n">
        <x:v>0</x:v>
      </x:c>
      <x:c r="I7176" t="n">
        <x:v>1</x:v>
      </x:c>
      <x:c r="J7176" t="n">
        <x:v>0.26</x:v>
      </x:c>
      <x:c r="K7176" t="n">
        <x:v>0</x:v>
      </x:c>
      <x:c r="L7176" t="n">
        <x:v>94.6</x:v>
      </x:c>
      <x:c r="M7176" t="n">
        <x:v>0</x:v>
      </x:c>
      <x:c r="N7176" t="n">
        <x:v>3.2</x:v>
      </x:c>
    </x:row>
    <x:row r="7177">
      <x:c r="A7177" t="str">
        <x:v>DEV-01196</x:v>
      </x:c>
      <x:c r="B7177" s="28" t="n">
        <x:v>46204</x:v>
      </x:c>
      <x:c r="C7177" t="n">
        <x:v>42.9</x:v>
      </x:c>
      <x:c r="D7177" t="n">
        <x:v>255.2</x:v>
      </x:c>
      <x:c r="E7177" t="n">
        <x:v>9</x:v>
      </x:c>
      <x:c r="F7177" t="n">
        <x:v>2</x:v>
      </x:c>
      <x:c r="G7177" t="n">
        <x:v>17</x:v>
      </x:c>
      <x:c r="H7177" t="n">
        <x:v>1</x:v>
      </x:c>
      <x:c r="I7177" t="n">
        <x:v>0</x:v>
      </x:c>
      <x:c r="J7177" t="n">
        <x:v>1.95</x:v>
      </x:c>
      <x:c r="K7177" t="n">
        <x:v>0</x:v>
      </x:c>
      <x:c r="L7177" t="n">
        <x:v>92.2</x:v>
      </x:c>
      <x:c r="M7177" t="n">
        <x:v>3.5</x:v>
      </x:c>
      <x:c r="N7177" t="n">
        <x:v>11.5</x:v>
      </x:c>
    </x:row>
    <x:row r="7178">
      <x:c r="A7178" t="str">
        <x:v>DEV-01197</x:v>
      </x:c>
      <x:c r="B7178" s="28" t="n">
        <x:v>46054</x:v>
      </x:c>
      <x:c r="C7178" t="n">
        <x:v>86.4</x:v>
      </x:c>
      <x:c r="D7178" t="n">
        <x:v>612.9</x:v>
      </x:c>
      <x:c r="E7178" t="n">
        <x:v>30</x:v>
      </x:c>
      <x:c r="F7178" t="n">
        <x:v>1</x:v>
      </x:c>
      <x:c r="G7178" t="n">
        <x:v>37</x:v>
      </x:c>
      <x:c r="H7178" t="n">
        <x:v>0</x:v>
      </x:c>
      <x:c r="I7178" t="n">
        <x:v>5</x:v>
      </x:c>
      <x:c r="J7178" t="n">
        <x:v>0.71</x:v>
      </x:c>
      <x:c r="K7178" t="n">
        <x:v>0</x:v>
      </x:c>
      <x:c r="L7178" t="n">
        <x:v>95.6</x:v>
      </x:c>
      <x:c r="M7178" t="n">
        <x:v>0</x:v>
      </x:c>
      <x:c r="N7178" t="n">
        <x:v>13.7</x:v>
      </x:c>
    </x:row>
    <x:row r="7179">
      <x:c r="A7179" t="str">
        <x:v>DEV-01197</x:v>
      </x:c>
      <x:c r="B7179" s="28" t="n">
        <x:v>46082</x:v>
      </x:c>
      <x:c r="C7179" t="n">
        <x:v>92.7</x:v>
      </x:c>
      <x:c r="D7179" t="n">
        <x:v>661.9</x:v>
      </x:c>
      <x:c r="E7179" t="n">
        <x:v>29</x:v>
      </x:c>
      <x:c r="F7179" t="n">
        <x:v>0</x:v>
      </x:c>
      <x:c r="G7179" t="n">
        <x:v>61</x:v>
      </x:c>
      <x:c r="H7179" t="n">
        <x:v>0</x:v>
      </x:c>
      <x:c r="I7179" t="n">
        <x:v>4</x:v>
      </x:c>
      <x:c r="J7179" t="n">
        <x:v>0.54</x:v>
      </x:c>
      <x:c r="K7179" t="n">
        <x:v>0</x:v>
      </x:c>
      <x:c r="L7179" t="n">
        <x:v>93.6</x:v>
      </x:c>
      <x:c r="M7179" t="n">
        <x:v>6.5</x:v>
      </x:c>
      <x:c r="N7179" t="n">
        <x:v>15.3</x:v>
      </x:c>
    </x:row>
    <x:row r="7180">
      <x:c r="A7180" t="str">
        <x:v>DEV-01197</x:v>
      </x:c>
      <x:c r="B7180" s="28" t="n">
        <x:v>46113</x:v>
      </x:c>
      <x:c r="C7180" t="n">
        <x:v>53.1</x:v>
      </x:c>
      <x:c r="D7180" t="n">
        <x:v>310.4</x:v>
      </x:c>
      <x:c r="E7180" t="n">
        <x:v>14</x:v>
      </x:c>
      <x:c r="F7180" t="n">
        <x:v>0</x:v>
      </x:c>
      <x:c r="G7180" t="n">
        <x:v>25</x:v>
      </x:c>
      <x:c r="H7180" t="n">
        <x:v>0</x:v>
      </x:c>
      <x:c r="I7180" t="n">
        <x:v>2</x:v>
      </x:c>
      <x:c r="J7180" t="n">
        <x:v>0</x:v>
      </x:c>
      <x:c r="K7180" t="n">
        <x:v>2</x:v>
      </x:c>
      <x:c r="L7180" t="n">
        <x:v>91.7</x:v>
      </x:c>
      <x:c r="M7180" t="n">
        <x:v>6.6</x:v>
      </x:c>
      <x:c r="N7180" t="n">
        <x:v>5.3</x:v>
      </x:c>
    </x:row>
    <x:row r="7181">
      <x:c r="A7181" t="str">
        <x:v>DEV-01197</x:v>
      </x:c>
      <x:c r="B7181" s="28" t="n">
        <x:v>46143</x:v>
      </x:c>
      <x:c r="C7181" t="n">
        <x:v>59.3</x:v>
      </x:c>
      <x:c r="D7181" t="n">
        <x:v>353.9</x:v>
      </x:c>
      <x:c r="E7181" t="n">
        <x:v>30</x:v>
      </x:c>
      <x:c r="F7181" t="n">
        <x:v>0</x:v>
      </x:c>
      <x:c r="G7181" t="n">
        <x:v>20</x:v>
      </x:c>
      <x:c r="H7181" t="n">
        <x:v>0</x:v>
      </x:c>
      <x:c r="I7181" t="n">
        <x:v>3</x:v>
      </x:c>
      <x:c r="J7181" t="n">
        <x:v>0.57</x:v>
      </x:c>
      <x:c r="K7181" t="n">
        <x:v>0</x:v>
      </x:c>
      <x:c r="L7181" t="n">
        <x:v>92.2</x:v>
      </x:c>
      <x:c r="M7181" t="n">
        <x:v>4.8</x:v>
      </x:c>
      <x:c r="N7181" t="n">
        <x:v>12.7</x:v>
      </x:c>
    </x:row>
    <x:row r="7182">
      <x:c r="A7182" t="str">
        <x:v>DEV-01197</x:v>
      </x:c>
      <x:c r="B7182" s="28" t="n">
        <x:v>46174</x:v>
      </x:c>
      <x:c r="C7182" t="n">
        <x:v>81.2</x:v>
      </x:c>
      <x:c r="D7182" t="n">
        <x:v>491</x:v>
      </x:c>
      <x:c r="E7182" t="n">
        <x:v>26</x:v>
      </x:c>
      <x:c r="F7182" t="n">
        <x:v>1</x:v>
      </x:c>
      <x:c r="G7182" t="n">
        <x:v>43</x:v>
      </x:c>
      <x:c r="H7182" t="n">
        <x:v>0</x:v>
      </x:c>
      <x:c r="I7182" t="n">
        <x:v>6</x:v>
      </x:c>
      <x:c r="J7182" t="n">
        <x:v>0.72</x:v>
      </x:c>
      <x:c r="K7182" t="n">
        <x:v>1</x:v>
      </x:c>
      <x:c r="L7182" t="n">
        <x:v>94.5</x:v>
      </x:c>
      <x:c r="M7182" t="n">
        <x:v>0</x:v>
      </x:c>
      <x:c r="N7182" t="n">
        <x:v>12.8</x:v>
      </x:c>
    </x:row>
    <x:row r="7183">
      <x:c r="A7183" t="str">
        <x:v>DEV-01197</x:v>
      </x:c>
      <x:c r="B7183" s="28" t="n">
        <x:v>46204</x:v>
      </x:c>
      <x:c r="C7183" t="n">
        <x:v>82.6</x:v>
      </x:c>
      <x:c r="D7183" t="n">
        <x:v>471.8</x:v>
      </x:c>
      <x:c r="E7183" t="n">
        <x:v>27</x:v>
      </x:c>
      <x:c r="F7183" t="n">
        <x:v>0</x:v>
      </x:c>
      <x:c r="G7183" t="n">
        <x:v>55</x:v>
      </x:c>
      <x:c r="H7183" t="n">
        <x:v>1</x:v>
      </x:c>
      <x:c r="I7183" t="n">
        <x:v>4</x:v>
      </x:c>
      <x:c r="J7183" t="n">
        <x:v>0.62</x:v>
      </x:c>
      <x:c r="K7183" t="n">
        <x:v>0</x:v>
      </x:c>
      <x:c r="L7183" t="n">
        <x:v>98.3</x:v>
      </x:c>
      <x:c r="M7183" t="n">
        <x:v>2.9</x:v>
      </x:c>
      <x:c r="N7183" t="n">
        <x:v>12.3</x:v>
      </x:c>
    </x:row>
    <x:row r="7184">
      <x:c r="A7184" t="str">
        <x:v>DEV-01198</x:v>
      </x:c>
      <x:c r="B7184" s="28" t="n">
        <x:v>46054</x:v>
      </x:c>
      <x:c r="C7184" t="n">
        <x:v>72.8</x:v>
      </x:c>
      <x:c r="D7184" t="n">
        <x:v>403.3</x:v>
      </x:c>
      <x:c r="E7184" t="n">
        <x:v>19</x:v>
      </x:c>
      <x:c r="F7184" t="n">
        <x:v>3</x:v>
      </x:c>
      <x:c r="G7184" t="n">
        <x:v>25</x:v>
      </x:c>
      <x:c r="H7184" t="n">
        <x:v>0</x:v>
      </x:c>
      <x:c r="I7184" t="n">
        <x:v>5</x:v>
      </x:c>
      <x:c r="J7184" t="n">
        <x:v>0.51</x:v>
      </x:c>
      <x:c r="K7184" t="n">
        <x:v>0</x:v>
      </x:c>
      <x:c r="L7184" t="n">
        <x:v>96.1</x:v>
      </x:c>
      <x:c r="M7184" t="n">
        <x:v>0</x:v>
      </x:c>
      <x:c r="N7184" t="n">
        <x:v>19.5</x:v>
      </x:c>
    </x:row>
    <x:row r="7185">
      <x:c r="A7185" t="str">
        <x:v>DEV-01198</x:v>
      </x:c>
      <x:c r="B7185" s="28" t="n">
        <x:v>46082</x:v>
      </x:c>
      <x:c r="C7185" t="n">
        <x:v>94</x:v>
      </x:c>
      <x:c r="D7185" t="n">
        <x:v>619.3</x:v>
      </x:c>
      <x:c r="E7185" t="n">
        <x:v>23</x:v>
      </x:c>
      <x:c r="F7185" t="n">
        <x:v>1</x:v>
      </x:c>
      <x:c r="G7185" t="n">
        <x:v>42</x:v>
      </x:c>
      <x:c r="H7185" t="n">
        <x:v>1</x:v>
      </x:c>
      <x:c r="I7185" t="n">
        <x:v>4</x:v>
      </x:c>
      <x:c r="J7185" t="n">
        <x:v>0</x:v>
      </x:c>
      <x:c r="K7185" t="n">
        <x:v>0</x:v>
      </x:c>
      <x:c r="L7185" t="n">
        <x:v>93.5</x:v>
      </x:c>
      <x:c r="M7185" t="n">
        <x:v>0</x:v>
      </x:c>
      <x:c r="N7185" t="n">
        <x:v>17</x:v>
      </x:c>
    </x:row>
    <x:row r="7186">
      <x:c r="A7186" t="str">
        <x:v>DEV-01198</x:v>
      </x:c>
      <x:c r="B7186" s="28" t="n">
        <x:v>46113</x:v>
      </x:c>
      <x:c r="C7186" t="n">
        <x:v>83.1</x:v>
      </x:c>
      <x:c r="D7186" t="n">
        <x:v>480.6</x:v>
      </x:c>
      <x:c r="E7186" t="n">
        <x:v>30</x:v>
      </x:c>
      <x:c r="F7186" t="n">
        <x:v>0</x:v>
      </x:c>
      <x:c r="G7186" t="n">
        <x:v>41</x:v>
      </x:c>
      <x:c r="H7186" t="n">
        <x:v>0</x:v>
      </x:c>
      <x:c r="I7186" t="n">
        <x:v>2</x:v>
      </x:c>
      <x:c r="J7186" t="n">
        <x:v>0.03</x:v>
      </x:c>
      <x:c r="K7186" t="n">
        <x:v>0</x:v>
      </x:c>
      <x:c r="L7186" t="n">
        <x:v>97.1</x:v>
      </x:c>
      <x:c r="M7186" t="n">
        <x:v>0</x:v>
      </x:c>
      <x:c r="N7186" t="n">
        <x:v>13.5</x:v>
      </x:c>
    </x:row>
    <x:row r="7187">
      <x:c r="A7187" t="str">
        <x:v>DEV-01198</x:v>
      </x:c>
      <x:c r="B7187" s="28" t="n">
        <x:v>46143</x:v>
      </x:c>
      <x:c r="C7187" t="n">
        <x:v>63.9</x:v>
      </x:c>
      <x:c r="D7187" t="n">
        <x:v>452</x:v>
      </x:c>
      <x:c r="E7187" t="n">
        <x:v>22</x:v>
      </x:c>
      <x:c r="F7187" t="n">
        <x:v>0</x:v>
      </x:c>
      <x:c r="G7187" t="n">
        <x:v>41</x:v>
      </x:c>
      <x:c r="H7187" t="n">
        <x:v>0</x:v>
      </x:c>
      <x:c r="I7187" t="n">
        <x:v>2</x:v>
      </x:c>
      <x:c r="J7187" t="n">
        <x:v>0.23</x:v>
      </x:c>
      <x:c r="K7187" t="n">
        <x:v>0</x:v>
      </x:c>
      <x:c r="L7187" t="n">
        <x:v>97.3</x:v>
      </x:c>
      <x:c r="M7187" t="n">
        <x:v>0</x:v>
      </x:c>
      <x:c r="N7187" t="n">
        <x:v>11.7</x:v>
      </x:c>
    </x:row>
    <x:row r="7188">
      <x:c r="A7188" t="str">
        <x:v>DEV-01198</x:v>
      </x:c>
      <x:c r="B7188" s="28" t="n">
        <x:v>46174</x:v>
      </x:c>
      <x:c r="C7188" t="n">
        <x:v>66.3</x:v>
      </x:c>
      <x:c r="D7188" t="n">
        <x:v>453.4</x:v>
      </x:c>
      <x:c r="E7188" t="n">
        <x:v>20</x:v>
      </x:c>
      <x:c r="F7188" t="n">
        <x:v>0</x:v>
      </x:c>
      <x:c r="G7188" t="n">
        <x:v>16</x:v>
      </x:c>
      <x:c r="H7188" t="n">
        <x:v>0</x:v>
      </x:c>
      <x:c r="I7188" t="n">
        <x:v>4</x:v>
      </x:c>
      <x:c r="J7188" t="n">
        <x:v>0.95</x:v>
      </x:c>
      <x:c r="K7188" t="n">
        <x:v>0</x:v>
      </x:c>
      <x:c r="L7188" t="n">
        <x:v>95.2</x:v>
      </x:c>
      <x:c r="M7188" t="n">
        <x:v>0</x:v>
      </x:c>
      <x:c r="N7188" t="n">
        <x:v>9.5</x:v>
      </x:c>
    </x:row>
    <x:row r="7189">
      <x:c r="A7189" t="str">
        <x:v>DEV-01198</x:v>
      </x:c>
      <x:c r="B7189" s="28" t="n">
        <x:v>46204</x:v>
      </x:c>
      <x:c r="C7189" t="n">
        <x:v>70.7</x:v>
      </x:c>
      <x:c r="D7189" t="n">
        <x:v>473.3</x:v>
      </x:c>
      <x:c r="E7189" t="n">
        <x:v>6</x:v>
      </x:c>
      <x:c r="F7189" t="n">
        <x:v>1</x:v>
      </x:c>
      <x:c r="G7189" t="n">
        <x:v>34</x:v>
      </x:c>
      <x:c r="H7189" t="n">
        <x:v>0</x:v>
      </x:c>
      <x:c r="I7189" t="n">
        <x:v>3</x:v>
      </x:c>
      <x:c r="J7189" t="n">
        <x:v>0.63</x:v>
      </x:c>
      <x:c r="K7189" t="n">
        <x:v>0</x:v>
      </x:c>
      <x:c r="L7189" t="n">
        <x:v>93.2</x:v>
      </x:c>
      <x:c r="M7189" t="n">
        <x:v>5.4</x:v>
      </x:c>
      <x:c r="N7189" t="n">
        <x:v>20.6</x:v>
      </x:c>
    </x:row>
    <x:row r="7190">
      <x:c r="A7190" t="str">
        <x:v>DEV-01199</x:v>
      </x:c>
      <x:c r="B7190" s="28" t="n">
        <x:v>46054</x:v>
      </x:c>
      <x:c r="C7190" t="n">
        <x:v>65.5</x:v>
      </x:c>
      <x:c r="D7190" t="n">
        <x:v>361.5</x:v>
      </x:c>
      <x:c r="E7190" t="n">
        <x:v>31</x:v>
      </x:c>
      <x:c r="F7190" t="n">
        <x:v>0</x:v>
      </x:c>
      <x:c r="G7190" t="n">
        <x:v>31</x:v>
      </x:c>
      <x:c r="H7190" t="n">
        <x:v>0</x:v>
      </x:c>
      <x:c r="I7190" t="n">
        <x:v>3</x:v>
      </x:c>
      <x:c r="J7190" t="n">
        <x:v>0.54</x:v>
      </x:c>
      <x:c r="K7190" t="n">
        <x:v>0</x:v>
      </x:c>
      <x:c r="L7190" t="n">
        <x:v>95.9</x:v>
      </x:c>
      <x:c r="M7190" t="n">
        <x:v>4.5</x:v>
      </x:c>
      <x:c r="N7190" t="n">
        <x:v>21</x:v>
      </x:c>
    </x:row>
    <x:row r="7191">
      <x:c r="A7191" t="str">
        <x:v>DEV-01199</x:v>
      </x:c>
      <x:c r="B7191" s="28" t="n">
        <x:v>46082</x:v>
      </x:c>
      <x:c r="C7191" t="n">
        <x:v>94.5</x:v>
      </x:c>
      <x:c r="D7191" t="n">
        <x:v>658.2</x:v>
      </x:c>
      <x:c r="E7191" t="n">
        <x:v>25</x:v>
      </x:c>
      <x:c r="F7191" t="n">
        <x:v>1</x:v>
      </x:c>
      <x:c r="G7191" t="n">
        <x:v>51</x:v>
      </x:c>
      <x:c r="H7191" t="n">
        <x:v>0</x:v>
      </x:c>
      <x:c r="I7191" t="n">
        <x:v>1</x:v>
      </x:c>
      <x:c r="J7191" t="n">
        <x:v>0.99</x:v>
      </x:c>
      <x:c r="K7191" t="n">
        <x:v>1</x:v>
      </x:c>
      <x:c r="L7191" t="n">
        <x:v>96.6</x:v>
      </x:c>
      <x:c r="M7191" t="n">
        <x:v>12.5</x:v>
      </x:c>
      <x:c r="N7191" t="n">
        <x:v>24.4</x:v>
      </x:c>
    </x:row>
    <x:row r="7192">
      <x:c r="A7192" t="str">
        <x:v>DEV-01199</x:v>
      </x:c>
      <x:c r="B7192" s="28" t="n">
        <x:v>46113</x:v>
      </x:c>
      <x:c r="C7192" t="n">
        <x:v>70.9</x:v>
      </x:c>
      <x:c r="D7192" t="n">
        <x:v>485.9</x:v>
      </x:c>
      <x:c r="E7192" t="n">
        <x:v>32</x:v>
      </x:c>
      <x:c r="F7192" t="n">
        <x:v>1</x:v>
      </x:c>
      <x:c r="G7192" t="n">
        <x:v>33</x:v>
      </x:c>
      <x:c r="H7192" t="n">
        <x:v>1</x:v>
      </x:c>
      <x:c r="I7192" t="n">
        <x:v>5</x:v>
      </x:c>
      <x:c r="J7192" t="n">
        <x:v>0.54</x:v>
      </x:c>
      <x:c r="K7192" t="n">
        <x:v>0</x:v>
      </x:c>
      <x:c r="L7192" t="n">
        <x:v>92.1</x:v>
      </x:c>
      <x:c r="M7192" t="n">
        <x:v>5.1</x:v>
      </x:c>
      <x:c r="N7192" t="n">
        <x:v>16</x:v>
      </x:c>
    </x:row>
    <x:row r="7193">
      <x:c r="A7193" t="str">
        <x:v>DEV-01199</x:v>
      </x:c>
      <x:c r="B7193" s="28" t="n">
        <x:v>46143</x:v>
      </x:c>
      <x:c r="C7193" t="n">
        <x:v>62.2</x:v>
      </x:c>
      <x:c r="D7193" t="n">
        <x:v>405.4</x:v>
      </x:c>
      <x:c r="E7193" t="n">
        <x:v>32</x:v>
      </x:c>
      <x:c r="F7193" t="n">
        <x:v>1</x:v>
      </x:c>
      <x:c r="G7193" t="n">
        <x:v>41</x:v>
      </x:c>
      <x:c r="H7193" t="n">
        <x:v>0</x:v>
      </x:c>
      <x:c r="I7193" t="n">
        <x:v>1</x:v>
      </x:c>
      <x:c r="J7193" t="n">
        <x:v>0.08</x:v>
      </x:c>
      <x:c r="K7193" t="n">
        <x:v>3</x:v>
      </x:c>
      <x:c r="L7193" t="n">
        <x:v>97.5</x:v>
      </x:c>
      <x:c r="M7193" t="n">
        <x:v>9.6</x:v>
      </x:c>
      <x:c r="N7193" t="n">
        <x:v>7.7</x:v>
      </x:c>
    </x:row>
    <x:row r="7194">
      <x:c r="A7194" t="str">
        <x:v>DEV-01199</x:v>
      </x:c>
      <x:c r="B7194" s="28" t="n">
        <x:v>46174</x:v>
      </x:c>
      <x:c r="C7194" t="n">
        <x:v>97.1</x:v>
      </x:c>
      <x:c r="D7194" t="n">
        <x:v>534.9</x:v>
      </x:c>
      <x:c r="E7194" t="n">
        <x:v>28</x:v>
      </x:c>
      <x:c r="F7194" t="n">
        <x:v>3</x:v>
      </x:c>
      <x:c r="G7194" t="n">
        <x:v>51</x:v>
      </x:c>
      <x:c r="H7194" t="n">
        <x:v>1</x:v>
      </x:c>
      <x:c r="I7194" t="n">
        <x:v>3</x:v>
      </x:c>
      <x:c r="J7194" t="n">
        <x:v>0.67</x:v>
      </x:c>
      <x:c r="K7194" t="n">
        <x:v>0</x:v>
      </x:c>
      <x:c r="L7194" t="n">
        <x:v>94.6</x:v>
      </x:c>
      <x:c r="M7194" t="n">
        <x:v>7.6</x:v>
      </x:c>
      <x:c r="N7194" t="n">
        <x:v>30.6</x:v>
      </x:c>
    </x:row>
    <x:row r="7195">
      <x:c r="A7195" t="str">
        <x:v>DEV-01199</x:v>
      </x:c>
      <x:c r="B7195" s="28" t="n">
        <x:v>46204</x:v>
      </x:c>
      <x:c r="C7195" t="n">
        <x:v>63.1</x:v>
      </x:c>
      <x:c r="D7195" t="n">
        <x:v>356.3</x:v>
      </x:c>
      <x:c r="E7195" t="n">
        <x:v>25</x:v>
      </x:c>
      <x:c r="F7195" t="n">
        <x:v>2</x:v>
      </x:c>
      <x:c r="G7195" t="n">
        <x:v>25</x:v>
      </x:c>
      <x:c r="H7195" t="n">
        <x:v>1</x:v>
      </x:c>
      <x:c r="I7195" t="n">
        <x:v>2</x:v>
      </x:c>
      <x:c r="J7195" t="n">
        <x:v>1.29</x:v>
      </x:c>
      <x:c r="K7195" t="n">
        <x:v>1</x:v>
      </x:c>
      <x:c r="L7195" t="n">
        <x:v>92.8</x:v>
      </x:c>
      <x:c r="M7195" t="n">
        <x:v>0</x:v>
      </x:c>
      <x:c r="N7195" t="n">
        <x:v>6.4</x:v>
      </x:c>
    </x:row>
    <x:row r="7196">
      <x:c r="A7196" t="str">
        <x:v>DEV-01200</x:v>
      </x:c>
      <x:c r="B7196" s="28" t="n">
        <x:v>46054</x:v>
      </x:c>
      <x:c r="C7196" t="n">
        <x:v>44.2</x:v>
      </x:c>
      <x:c r="D7196" t="n">
        <x:v>266.7</x:v>
      </x:c>
      <x:c r="E7196" t="n">
        <x:v>26</x:v>
      </x:c>
      <x:c r="F7196" t="n">
        <x:v>0</x:v>
      </x:c>
      <x:c r="G7196" t="n">
        <x:v>37</x:v>
      </x:c>
      <x:c r="H7196" t="n">
        <x:v>1</x:v>
      </x:c>
      <x:c r="I7196" t="n">
        <x:v>3</x:v>
      </x:c>
      <x:c r="J7196" t="n">
        <x:v>0.53</x:v>
      </x:c>
      <x:c r="K7196" t="n">
        <x:v>0</x:v>
      </x:c>
      <x:c r="L7196" t="n">
        <x:v>94.7</x:v>
      </x:c>
      <x:c r="M7196" t="n">
        <x:v>3.4</x:v>
      </x:c>
      <x:c r="N7196" t="n">
        <x:v>10.4</x:v>
      </x:c>
    </x:row>
    <x:row r="7197">
      <x:c r="A7197" t="str">
        <x:v>DEV-01200</x:v>
      </x:c>
      <x:c r="B7197" s="28" t="n">
        <x:v>46082</x:v>
      </x:c>
      <x:c r="C7197" t="n">
        <x:v>37.3</x:v>
      </x:c>
      <x:c r="D7197" t="n">
        <x:v>215.2</x:v>
      </x:c>
      <x:c r="E7197" t="n">
        <x:v>14</x:v>
      </x:c>
      <x:c r="F7197" t="n">
        <x:v>0</x:v>
      </x:c>
      <x:c r="G7197" t="n">
        <x:v>23</x:v>
      </x:c>
      <x:c r="H7197" t="n">
        <x:v>1</x:v>
      </x:c>
      <x:c r="I7197" t="n">
        <x:v>0</x:v>
      </x:c>
      <x:c r="J7197" t="n">
        <x:v>0.29</x:v>
      </x:c>
      <x:c r="K7197" t="n">
        <x:v>1</x:v>
      </x:c>
      <x:c r="L7197" t="n">
        <x:v>97.4</x:v>
      </x:c>
      <x:c r="M7197" t="n">
        <x:v>4.3</x:v>
      </x:c>
      <x:c r="N7197" t="n">
        <x:v>5</x:v>
      </x:c>
    </x:row>
    <x:row r="7198">
      <x:c r="A7198" t="str">
        <x:v>DEV-01200</x:v>
      </x:c>
      <x:c r="B7198" s="28" t="n">
        <x:v>46113</x:v>
      </x:c>
      <x:c r="C7198" t="n">
        <x:v>57</x:v>
      </x:c>
      <x:c r="D7198" t="n">
        <x:v>414.2</x:v>
      </x:c>
      <x:c r="E7198" t="n">
        <x:v>17</x:v>
      </x:c>
      <x:c r="F7198" t="n">
        <x:v>0</x:v>
      </x:c>
      <x:c r="G7198" t="n">
        <x:v>26</x:v>
      </x:c>
      <x:c r="H7198" t="n">
        <x:v>1</x:v>
      </x:c>
      <x:c r="I7198" t="n">
        <x:v>1</x:v>
      </x:c>
      <x:c r="J7198" t="n">
        <x:v>0.43</x:v>
      </x:c>
      <x:c r="K7198" t="n">
        <x:v>0</x:v>
      </x:c>
      <x:c r="L7198" t="n">
        <x:v>97.7</x:v>
      </x:c>
      <x:c r="M7198" t="n">
        <x:v>5.2</x:v>
      </x:c>
      <x:c r="N7198" t="n">
        <x:v>8.2</x:v>
      </x:c>
    </x:row>
    <x:row r="7199">
      <x:c r="A7199" t="str">
        <x:v>DEV-01200</x:v>
      </x:c>
      <x:c r="B7199" s="28" t="n">
        <x:v>46143</x:v>
      </x:c>
      <x:c r="C7199" t="n">
        <x:v>56.7</x:v>
      </x:c>
      <x:c r="D7199" t="n">
        <x:v>352.1</x:v>
      </x:c>
      <x:c r="E7199" t="n">
        <x:v>13</x:v>
      </x:c>
      <x:c r="F7199" t="n">
        <x:v>2</x:v>
      </x:c>
      <x:c r="G7199" t="n">
        <x:v>38</x:v>
      </x:c>
      <x:c r="H7199" t="n">
        <x:v>0</x:v>
      </x:c>
      <x:c r="I7199" t="n">
        <x:v>2</x:v>
      </x:c>
      <x:c r="J7199" t="n">
        <x:v>0.02</x:v>
      </x:c>
      <x:c r="K7199" t="n">
        <x:v>0</x:v>
      </x:c>
      <x:c r="L7199" t="n">
        <x:v>93.5</x:v>
      </x:c>
      <x:c r="M7199" t="n">
        <x:v>0</x:v>
      </x:c>
      <x:c r="N7199" t="n">
        <x:v>13.7</x:v>
      </x:c>
    </x:row>
    <x:row r="7200">
      <x:c r="A7200" t="str">
        <x:v>DEV-01200</x:v>
      </x:c>
      <x:c r="B7200" s="28" t="n">
        <x:v>46174</x:v>
      </x:c>
      <x:c r="C7200" t="n">
        <x:v>53.8</x:v>
      </x:c>
      <x:c r="D7200" t="n">
        <x:v>354.9</x:v>
      </x:c>
      <x:c r="E7200" t="n">
        <x:v>16</x:v>
      </x:c>
      <x:c r="F7200" t="n">
        <x:v>3</x:v>
      </x:c>
      <x:c r="G7200" t="n">
        <x:v>27</x:v>
      </x:c>
      <x:c r="H7200" t="n">
        <x:v>0</x:v>
      </x:c>
      <x:c r="I7200" t="n">
        <x:v>2</x:v>
      </x:c>
      <x:c r="J7200" t="n">
        <x:v>0.28</x:v>
      </x:c>
      <x:c r="K7200" t="n">
        <x:v>1</x:v>
      </x:c>
      <x:c r="L7200" t="n">
        <x:v>94.5</x:v>
      </x:c>
      <x:c r="M7200" t="n">
        <x:v>2.1</x:v>
      </x:c>
      <x:c r="N7200" t="n">
        <x:v>7.6</x:v>
      </x:c>
    </x:row>
    <x:row r="7201">
      <x:c r="A7201" t="str">
        <x:v>DEV-01200</x:v>
      </x:c>
      <x:c r="B7201" s="28" t="n">
        <x:v>46204</x:v>
      </x:c>
      <x:c r="C7201" t="n">
        <x:v>47.5</x:v>
      </x:c>
      <x:c r="D7201" t="n">
        <x:v>317.5</x:v>
      </x:c>
      <x:c r="E7201" t="n">
        <x:v>17</x:v>
      </x:c>
      <x:c r="F7201" t="n">
        <x:v>1</x:v>
      </x:c>
      <x:c r="G7201" t="n">
        <x:v>44</x:v>
      </x:c>
      <x:c r="H7201" t="n">
        <x:v>0</x:v>
      </x:c>
      <x:c r="I7201" t="n">
        <x:v>1</x:v>
      </x:c>
      <x:c r="J7201" t="n">
        <x:v>1.11</x:v>
      </x:c>
      <x:c r="K7201" t="n">
        <x:v>0</x:v>
      </x:c>
      <x:c r="L7201" t="n">
        <x:v>93.8</x:v>
      </x:c>
      <x:c r="M7201" t="n">
        <x:v>2</x:v>
      </x:c>
      <x:c r="N7201" t="n">
        <x:v>12.8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>
      <x:c r="A1" s="22" t="str">
        <x:v>safety_event_id</x:v>
      </x:c>
      <x:c r="B1" s="22" t="str">
        <x:v>device_id</x:v>
      </x:c>
      <x:c r="C1" s="22" t="str">
        <x:v>event_date</x:v>
      </x:c>
      <x:c r="D1" s="22" t="str">
        <x:v>event_type</x:v>
      </x:c>
      <x:c r="E1" s="22" t="str">
        <x:v>potential_harm_level</x:v>
      </x:c>
      <x:c r="F1" s="22" t="str">
        <x:v>actual_harm_level</x:v>
      </x:c>
      <x:c r="G1" s="22" t="str">
        <x:v>clinical_consequence</x:v>
      </x:c>
      <x:c r="H1" s="22" t="str">
        <x:v>detected_by</x:v>
      </x:c>
      <x:c r="I1" s="22" t="str">
        <x:v>investigation_required</x:v>
      </x:c>
      <x:c r="J1" s="22" t="str">
        <x:v>linked_maintenance_event_id</x:v>
      </x:c>
      <x:c r="K1" s="22" t="str">
        <x:v>reportability_proxy</x:v>
      </x:c>
      <x:c r="L1" s="22" t="str">
        <x:v>event_narrative</x:v>
      </x:c>
      <x:c r="M1" s="22" t="str">
        <x:v>corrective_action</x:v>
      </x:c>
    </x:row>
    <x:row r="2">
      <x:c r="A2" t="str">
        <x:v>SAF-000001</x:v>
      </x:c>
      <x:c r="B2" t="str">
        <x:v>DEV-00006</x:v>
      </x:c>
      <x:c r="C2" s="28" t="n">
        <x:v>45957</x:v>
      </x:c>
      <x:c r="D2" t="str">
        <x:v>Device unavailable when required</x:v>
      </x:c>
      <x:c r="E2" t="str">
        <x:v>Low</x:v>
      </x:c>
      <x:c r="F2" t="str">
        <x:v>No harm</x:v>
      </x:c>
      <x:c r="G2" t="str">
        <x:v>No clinical consequence</x:v>
      </x:c>
      <x:c r="H2" t="str">
        <x:v>Automated device alert</x:v>
      </x:c>
      <x:c r="I2" s="31" t="b">
        <x:v>0</x:v>
      </x:c>
      <x:c r="J2" t="str">
        <x:v>MNT-0000020</x:v>
      </x:c>
      <x:c r="K2" t="str">
        <x:v>Local learning</x:v>
      </x:c>
      <x:c r="L2" t="str">
        <x:v>Synthetic event: device unavailable when required; no clinical consequence.</x:v>
      </x:c>
      <x:c r="M2" t="str">
        <x:v>Device quarantined pending review</x:v>
      </x:c>
    </x:row>
    <x:row r="3">
      <x:c r="A3" t="str">
        <x:v>SAF-000002</x:v>
      </x:c>
      <x:c r="B3" t="str">
        <x:v>DEV-00015</x:v>
      </x:c>
      <x:c r="C3" s="28" t="n">
        <x:v>45624</x:v>
      </x:c>
      <x:c r="D3" t="str">
        <x:v>Unexpected shutdown</x:v>
      </x:c>
      <x:c r="E3" t="str">
        <x:v>Low</x:v>
      </x:c>
      <x:c r="F3" t="str">
        <x:v>No harm</x:v>
      </x:c>
      <x:c r="G3" t="str">
        <x:v>Procedure interruption</x:v>
      </x:c>
      <x:c r="H3" t="str">
        <x:v>Routine maintenance</x:v>
      </x:c>
      <x:c r="I3" s="31" t="b">
        <x:v>0</x:v>
      </x:c>
      <x:c r="J3" t="str">
        <x:v>MNT-0000060</x:v>
      </x:c>
      <x:c r="K3" t="str">
        <x:v>Local learning</x:v>
      </x:c>
      <x:c r="L3" t="str">
        <x:v>Synthetic event: unexpected shutdown; procedure interruption.</x:v>
      </x:c>
      <x:c r="M3" t="str">
        <x:v>Engineering inspection</x:v>
      </x:c>
    </x:row>
    <x:row r="4">
      <x:c r="A4" t="str">
        <x:v>SAF-000003</x:v>
      </x:c>
      <x:c r="B4" t="str">
        <x:v>DEV-00036</x:v>
      </x:c>
      <x:c r="C4" s="28" t="n">
        <x:v>45570</x:v>
      </x:c>
      <x:c r="D4" t="str">
        <x:v>Alarm/notification issue</x:v>
      </x:c>
      <x:c r="E4" t="str">
        <x:v>Moderate</x:v>
      </x:c>
      <x:c r="F4" t="str">
        <x:v>No harm</x:v>
      </x:c>
      <x:c r="G4" t="str">
        <x:v>Delay to care</x:v>
      </x:c>
      <x:c r="H4" t="str">
        <x:v>Clinical staff report</x:v>
      </x:c>
      <x:c r="I4" s="31" t="b">
        <x:v>0</x:v>
      </x:c>
      <x:c r="J4" t="str">
        <x:v>MNT-0000137</x:v>
      </x:c>
      <x:c r="K4" t="str">
        <x:v>Local learning</x:v>
      </x:c>
      <x:c r="L4" t="str">
        <x:v>Synthetic event: alarm/notification issue; delay to care.</x:v>
      </x:c>
      <x:c r="M4" t="str">
        <x:v>Targeted fleet review</x:v>
      </x:c>
    </x:row>
    <x:row r="5">
      <x:c r="A5" t="str">
        <x:v>SAF-000004</x:v>
      </x:c>
      <x:c r="B5" t="str">
        <x:v>DEV-00048</x:v>
      </x:c>
      <x:c r="C5" s="28" t="n">
        <x:v>46118</x:v>
      </x:c>
      <x:c r="D5" t="str">
        <x:v>Device unavailable when required</x:v>
      </x:c>
      <x:c r="E5" t="str">
        <x:v>High</x:v>
      </x:c>
      <x:c r="F5" t="str">
        <x:v>Moderate</x:v>
      </x:c>
      <x:c r="G5" t="str">
        <x:v>Repeat measurement required</x:v>
      </x:c>
      <x:c r="H5" t="str">
        <x:v>Clinical staff report</x:v>
      </x:c>
      <x:c r="I5" s="31" t="b">
        <x:v>1</x:v>
      </x:c>
      <x:c r="J5" t="str">
        <x:v>MNT-0000190</x:v>
      </x:c>
      <x:c r="K5" t="str">
        <x:v>Review</x:v>
      </x:c>
      <x:c r="L5" t="str">
        <x:v>Synthetic event: device unavailable when required; repeat measurement required.</x:v>
      </x:c>
      <x:c r="M5" t="str">
        <x:v>Targeted fleet review</x:v>
      </x:c>
    </x:row>
    <x:row r="6">
      <x:c r="A6" t="str">
        <x:v>SAF-000005</x:v>
      </x:c>
      <x:c r="B6" t="str">
        <x:v>DEV-00058</x:v>
      </x:c>
      <x:c r="C6" s="28" t="n">
        <x:v>45397</x:v>
      </x:c>
      <x:c r="D6" t="str">
        <x:v>Alarm/notification issue</x:v>
      </x:c>
      <x:c r="E6" t="str">
        <x:v>Low</x:v>
      </x:c>
      <x:c r="F6" t="str">
        <x:v>No harm</x:v>
      </x:c>
      <x:c r="G6" t="str">
        <x:v>Need for backup device</x:v>
      </x:c>
      <x:c r="H6" t="str">
        <x:v>Clinical staff report</x:v>
      </x:c>
      <x:c r="I6" s="31" t="b">
        <x:v>0</x:v>
      </x:c>
      <x:c r="J6" t="str">
        <x:v>MNT-0000224</x:v>
      </x:c>
      <x:c r="K6" t="str">
        <x:v>Local learning</x:v>
      </x:c>
      <x:c r="L6" t="str">
        <x:v>Synthetic event: alarm/notification issue; need for backup device.</x:v>
      </x:c>
      <x:c r="M6" t="str">
        <x:v>Preventive maintenance interval reviewed</x:v>
      </x:c>
    </x:row>
    <x:row r="7">
      <x:c r="A7" t="str">
        <x:v>SAF-000006</x:v>
      </x:c>
      <x:c r="B7" t="str">
        <x:v>DEV-00059</x:v>
      </x:c>
      <x:c r="C7" s="28" t="n">
        <x:v>45345</x:v>
      </x:c>
      <x:c r="D7" t="str">
        <x:v>Measurement reliability concern</x:v>
      </x:c>
      <x:c r="E7" t="str">
        <x:v>Moderate</x:v>
      </x:c>
      <x:c r="F7" t="str">
        <x:v>No harm</x:v>
      </x:c>
      <x:c r="G7" t="str">
        <x:v>Need for backup device</x:v>
      </x:c>
      <x:c r="H7" t="str">
        <x:v>Routine maintenance</x:v>
      </x:c>
      <x:c r="I7" s="31" t="b">
        <x:v>0</x:v>
      </x:c>
      <x:c r="J7" t="str">
        <x:v>MNT-0000230</x:v>
      </x:c>
      <x:c r="K7" t="str">
        <x:v>Local learning</x:v>
      </x:c>
      <x:c r="L7" t="str">
        <x:v>Synthetic event: measurement reliability concern; need for backup device.</x:v>
      </x:c>
      <x:c r="M7" t="str">
        <x:v>Device quarantined pending review</x:v>
      </x:c>
    </x:row>
    <x:row r="8">
      <x:c r="A8" t="str">
        <x:v>SAF-000007</x:v>
      </x:c>
      <x:c r="B8" t="str">
        <x:v>DEV-00062</x:v>
      </x:c>
      <x:c r="C8" s="28" t="n">
        <x:v>45899</x:v>
      </x:c>
      <x:c r="D8" t="str">
        <x:v>Unexpected shutdown</x:v>
      </x:c>
      <x:c r="E8" t="str">
        <x:v>High</x:v>
      </x:c>
      <x:c r="F8" t="str">
        <x:v>No harm</x:v>
      </x:c>
      <x:c r="G8" t="str">
        <x:v>Repeat measurement required</x:v>
      </x:c>
      <x:c r="H8" t="str">
        <x:v>Engineer review</x:v>
      </x:c>
      <x:c r="I8" s="31" t="b">
        <x:v>1</x:v>
      </x:c>
      <x:c r="J8" t="str">
        <x:v>MNT-0000244</x:v>
      </x:c>
      <x:c r="K8" t="str">
        <x:v>Review</x:v>
      </x:c>
      <x:c r="L8" t="str">
        <x:v>Synthetic event: unexpected shutdown; repeat measurement required.</x:v>
      </x:c>
      <x:c r="M8" t="str">
        <x:v>Targeted fleet review</x:v>
      </x:c>
    </x:row>
    <x:row r="9">
      <x:c r="A9" t="str">
        <x:v>SAF-000008</x:v>
      </x:c>
      <x:c r="B9" t="str">
        <x:v>DEV-00067</x:v>
      </x:c>
      <x:c r="C9" s="28" t="n">
        <x:v>46161</x:v>
      </x:c>
      <x:c r="D9" t="str">
        <x:v>Device unavailable when required</x:v>
      </x:c>
      <x:c r="E9" t="str">
        <x:v>Moderate</x:v>
      </x:c>
      <x:c r="F9" t="str">
        <x:v>No harm</x:v>
      </x:c>
      <x:c r="G9" t="str">
        <x:v>Delay to care</x:v>
      </x:c>
      <x:c r="H9" t="str">
        <x:v>Routine maintenance</x:v>
      </x:c>
      <x:c r="I9" s="31" t="b">
        <x:v>0</x:v>
      </x:c>
      <x:c r="J9" t="str">
        <x:v>MNT-0000270</x:v>
      </x:c>
      <x:c r="K9" t="str">
        <x:v>Local learning</x:v>
      </x:c>
      <x:c r="L9" t="str">
        <x:v>Synthetic event: device unavailable when required; delay to care.</x:v>
      </x:c>
      <x:c r="M9" t="str">
        <x:v>Engineering inspection</x:v>
      </x:c>
    </x:row>
    <x:row r="10">
      <x:c r="A10" t="str">
        <x:v>SAF-000009</x:v>
      </x:c>
      <x:c r="B10" t="str">
        <x:v>DEV-00083</x:v>
      </x:c>
      <x:c r="C10" s="28" t="n">
        <x:v>45510</x:v>
      </x:c>
      <x:c r="D10" t="str">
        <x:v>Alarm/notification issue</x:v>
      </x:c>
      <x:c r="E10" t="str">
        <x:v>Low</x:v>
      </x:c>
      <x:c r="F10" t="str">
        <x:v>No harm</x:v>
      </x:c>
      <x:c r="G10" t="str">
        <x:v>No clinical consequence</x:v>
      </x:c>
      <x:c r="H10" t="str">
        <x:v>Automated device alert</x:v>
      </x:c>
      <x:c r="I10" s="31" t="b">
        <x:v>0</x:v>
      </x:c>
      <x:c r="J10" t="str">
        <x:v>MNT-0000326</x:v>
      </x:c>
      <x:c r="K10" t="str">
        <x:v>Local learning</x:v>
      </x:c>
      <x:c r="L10" t="str">
        <x:v>Synthetic event: alarm/notification issue; no clinical consequence.</x:v>
      </x:c>
      <x:c r="M10" t="str">
        <x:v>Device quarantined pending review</x:v>
      </x:c>
    </x:row>
    <x:row r="11">
      <x:c r="A11" t="str">
        <x:v>SAF-000010</x:v>
      </x:c>
      <x:c r="B11" t="str">
        <x:v>DEV-00098</x:v>
      </x:c>
      <x:c r="C11" s="28" t="n">
        <x:v>45367</x:v>
      </x:c>
      <x:c r="D11" t="str">
        <x:v>Unexpected interruption</x:v>
      </x:c>
      <x:c r="E11" t="str">
        <x:v>Moderate</x:v>
      </x:c>
      <x:c r="F11" t="str">
        <x:v>No harm</x:v>
      </x:c>
      <x:c r="G11" t="str">
        <x:v>Delay to care</x:v>
      </x:c>
      <x:c r="H11" t="str">
        <x:v>Clinical staff report</x:v>
      </x:c>
      <x:c r="I11" s="31" t="b">
        <x:v>0</x:v>
      </x:c>
      <x:c r="J11" t="str">
        <x:v>MNT-0000384</x:v>
      </x:c>
      <x:c r="K11" t="str">
        <x:v>Local learning</x:v>
      </x:c>
      <x:c r="L11" t="str">
        <x:v>Synthetic event: unexpected interruption; delay to care.</x:v>
      </x:c>
      <x:c r="M11" t="str">
        <x:v>Device quarantined pending review</x:v>
      </x:c>
    </x:row>
    <x:row r="12">
      <x:c r="A12" t="str">
        <x:v>SAF-000011</x:v>
      </x:c>
      <x:c r="B12" t="str">
        <x:v>DEV-00101</x:v>
      </x:c>
      <x:c r="C12" s="28" t="n">
        <x:v>45999</x:v>
      </x:c>
      <x:c r="D12" t="str">
        <x:v>Unexpected shutdown</x:v>
      </x:c>
      <x:c r="E12" t="str">
        <x:v>Moderate</x:v>
      </x:c>
      <x:c r="F12" t="str">
        <x:v>No harm</x:v>
      </x:c>
      <x:c r="G12" t="str">
        <x:v>Delay to care</x:v>
      </x:c>
      <x:c r="H12" t="str">
        <x:v>Engineer review</x:v>
      </x:c>
      <x:c r="I12" s="31" t="b">
        <x:v>0</x:v>
      </x:c>
      <x:c r="J12" t="str">
        <x:v>MNT-0000399</x:v>
      </x:c>
      <x:c r="K12" t="str">
        <x:v>Local learning</x:v>
      </x:c>
      <x:c r="L12" t="str">
        <x:v>Synthetic event: unexpected shutdown; delay to care.</x:v>
      </x:c>
      <x:c r="M12" t="str">
        <x:v>Engineering inspection</x:v>
      </x:c>
    </x:row>
    <x:row r="13">
      <x:c r="A13" t="str">
        <x:v>SAF-000012</x:v>
      </x:c>
      <x:c r="B13" t="str">
        <x:v>DEV-00112</x:v>
      </x:c>
      <x:c r="C13" s="28" t="n">
        <x:v>45763</x:v>
      </x:c>
      <x:c r="D13" t="str">
        <x:v>Measurement reliability concern</x:v>
      </x:c>
      <x:c r="E13" t="str">
        <x:v>Moderate</x:v>
      </x:c>
      <x:c r="F13" t="str">
        <x:v>Moderate</x:v>
      </x:c>
      <x:c r="G13" t="str">
        <x:v>Repeat measurement required</x:v>
      </x:c>
      <x:c r="H13" t="str">
        <x:v>Clinical staff report</x:v>
      </x:c>
      <x:c r="I13" s="31" t="b">
        <x:v>0</x:v>
      </x:c>
      <x:c r="J13" t="str">
        <x:v>MNT-0000451</x:v>
      </x:c>
      <x:c r="K13" t="str">
        <x:v>Local learning</x:v>
      </x:c>
      <x:c r="L13" t="str">
        <x:v>Synthetic event: measurement reliability concern; repeat measurement required.</x:v>
      </x:c>
      <x:c r="M13" t="str">
        <x:v>Engineering inspection</x:v>
      </x:c>
    </x:row>
    <x:row r="14">
      <x:c r="A14" t="str">
        <x:v>SAF-000013</x:v>
      </x:c>
      <x:c r="B14" t="str">
        <x:v>DEV-00125</x:v>
      </x:c>
      <x:c r="C14" s="28" t="n">
        <x:v>45923</x:v>
      </x:c>
      <x:c r="D14" t="str">
        <x:v>Alarm/notification issue</x:v>
      </x:c>
      <x:c r="E14" t="str">
        <x:v>Low</x:v>
      </x:c>
      <x:c r="F14" t="str">
        <x:v>Low</x:v>
      </x:c>
      <x:c r="G14" t="str">
        <x:v>Delay to care</x:v>
      </x:c>
      <x:c r="H14" t="str">
        <x:v>Clinical staff report</x:v>
      </x:c>
      <x:c r="I14" s="31" t="b">
        <x:v>0</x:v>
      </x:c>
      <x:c r="J14" t="str">
        <x:v>MNT-0000498</x:v>
      </x:c>
      <x:c r="K14" t="str">
        <x:v>Local learning</x:v>
      </x:c>
      <x:c r="L14" t="str">
        <x:v>Synthetic event: alarm/notification issue; delay to care.</x:v>
      </x:c>
      <x:c r="M14" t="str">
        <x:v>Device quarantined pending review</x:v>
      </x:c>
    </x:row>
    <x:row r="15">
      <x:c r="A15" t="str">
        <x:v>SAF-000014</x:v>
      </x:c>
      <x:c r="B15" t="str">
        <x:v>DEV-00126</x:v>
      </x:c>
      <x:c r="C15" s="28" t="n">
        <x:v>45965</x:v>
      </x:c>
      <x:c r="D15" t="str">
        <x:v>Unexpected shutdown</x:v>
      </x:c>
      <x:c r="E15" t="str">
        <x:v>Low</x:v>
      </x:c>
      <x:c r="F15" t="str">
        <x:v>No harm</x:v>
      </x:c>
      <x:c r="G15" t="str">
        <x:v>Procedure interruption</x:v>
      </x:c>
      <x:c r="H15" t="str">
        <x:v>Engineer review</x:v>
      </x:c>
      <x:c r="I15" s="31" t="b">
        <x:v>0</x:v>
      </x:c>
      <x:c r="J15" t="str">
        <x:v>MNT-0000505</x:v>
      </x:c>
      <x:c r="K15" t="str">
        <x:v>Local learning</x:v>
      </x:c>
      <x:c r="L15" t="str">
        <x:v>Synthetic event: unexpected shutdown; procedure interruption.</x:v>
      </x:c>
      <x:c r="M15" t="str">
        <x:v>Targeted fleet review</x:v>
      </x:c>
    </x:row>
    <x:row r="16">
      <x:c r="A16" t="str">
        <x:v>SAF-000015</x:v>
      </x:c>
      <x:c r="B16" t="str">
        <x:v>DEV-00127</x:v>
      </x:c>
      <x:c r="C16" s="28" t="n">
        <x:v>46176</x:v>
      </x:c>
      <x:c r="D16" t="str">
        <x:v>Device unavailable when required</x:v>
      </x:c>
      <x:c r="E16" t="str">
        <x:v>Critical</x:v>
      </x:c>
      <x:c r="F16" t="str">
        <x:v>No harm</x:v>
      </x:c>
      <x:c r="G16" t="str">
        <x:v>Repeat measurement required</x:v>
      </x:c>
      <x:c r="H16" t="str">
        <x:v>Engineer review</x:v>
      </x:c>
      <x:c r="I16" s="31" t="b">
        <x:v>1</x:v>
      </x:c>
      <x:c r="J16" t="str">
        <x:v>MNT-0000511</x:v>
      </x:c>
      <x:c r="K16" t="str">
        <x:v>Review</x:v>
      </x:c>
      <x:c r="L16" t="str">
        <x:v>Synthetic event: device unavailable when required; repeat measurement required.</x:v>
      </x:c>
      <x:c r="M16" t="str">
        <x:v>Targeted fleet review</x:v>
      </x:c>
    </x:row>
    <x:row r="17">
      <x:c r="A17" t="str">
        <x:v>SAF-000016</x:v>
      </x:c>
      <x:c r="B17" t="str">
        <x:v>DEV-00135</x:v>
      </x:c>
      <x:c r="C17" s="28" t="n">
        <x:v>46113</x:v>
      </x:c>
      <x:c r="D17" t="str">
        <x:v>Measurement reliability concern</x:v>
      </x:c>
      <x:c r="E17" t="str">
        <x:v>Low</x:v>
      </x:c>
      <x:c r="F17" t="str">
        <x:v>No harm</x:v>
      </x:c>
      <x:c r="G17" t="str">
        <x:v>Delay to care</x:v>
      </x:c>
      <x:c r="H17" t="str">
        <x:v>Engineer review</x:v>
      </x:c>
      <x:c r="I17" s="31" t="b">
        <x:v>0</x:v>
      </x:c>
      <x:c r="J17" t="str">
        <x:v>MNT-0000542</x:v>
      </x:c>
      <x:c r="K17" t="str">
        <x:v>Local learning</x:v>
      </x:c>
      <x:c r="L17" t="str">
        <x:v>Synthetic event: measurement reliability concern; delay to care.</x:v>
      </x:c>
      <x:c r="M17" t="str">
        <x:v>Engineering inspection</x:v>
      </x:c>
    </x:row>
    <x:row r="18">
      <x:c r="A18" t="str">
        <x:v>SAF-000017</x:v>
      </x:c>
      <x:c r="B18" t="str">
        <x:v>DEV-00136</x:v>
      </x:c>
      <x:c r="C18" s="28" t="n">
        <x:v>46053</x:v>
      </x:c>
      <x:c r="D18" t="str">
        <x:v>Measurement reliability concern</x:v>
      </x:c>
      <x:c r="E18" t="str">
        <x:v>High</x:v>
      </x:c>
      <x:c r="F18" t="str">
        <x:v>No harm</x:v>
      </x:c>
      <x:c r="G18" t="str">
        <x:v>Procedure interruption</x:v>
      </x:c>
      <x:c r="H18" t="str">
        <x:v>Automated device alert</x:v>
      </x:c>
      <x:c r="I18" s="31" t="b">
        <x:v>1</x:v>
      </x:c>
      <x:c r="J18" t="str">
        <x:v>MNT-0000543</x:v>
      </x:c>
      <x:c r="K18" t="str">
        <x:v>Review</x:v>
      </x:c>
      <x:c r="L18" t="str">
        <x:v>Synthetic event: measurement reliability concern; procedure interruption.</x:v>
      </x:c>
      <x:c r="M18" t="str">
        <x:v>Targeted fleet review</x:v>
      </x:c>
    </x:row>
    <x:row r="19">
      <x:c r="A19" t="str">
        <x:v>SAF-000018</x:v>
      </x:c>
      <x:c r="B19" t="str">
        <x:v>DEV-00147</x:v>
      </x:c>
      <x:c r="C19" s="28" t="n">
        <x:v>45751</x:v>
      </x:c>
      <x:c r="D19" t="str">
        <x:v>Alarm/notification issue</x:v>
      </x:c>
      <x:c r="E19" t="str">
        <x:v>Moderate</x:v>
      </x:c>
      <x:c r="F19" t="str">
        <x:v>Low</x:v>
      </x:c>
      <x:c r="G19" t="str">
        <x:v>Procedure interruption</x:v>
      </x:c>
      <x:c r="H19" t="str">
        <x:v>Automated device alert</x:v>
      </x:c>
      <x:c r="I19" s="31" t="b">
        <x:v>0</x:v>
      </x:c>
      <x:c r="J19" t="str">
        <x:v>MNT-0000593</x:v>
      </x:c>
      <x:c r="K19" t="str">
        <x:v>Local learning</x:v>
      </x:c>
      <x:c r="L19" t="str">
        <x:v>Synthetic event: alarm/notification issue; procedure interruption.</x:v>
      </x:c>
      <x:c r="M19" t="str">
        <x:v>Device quarantined pending review</x:v>
      </x:c>
    </x:row>
    <x:row r="20">
      <x:c r="A20" t="str">
        <x:v>SAF-000019</x:v>
      </x:c>
      <x:c r="B20" t="str">
        <x:v>DEV-00152</x:v>
      </x:c>
      <x:c r="C20" s="28" t="n">
        <x:v>46017</x:v>
      </x:c>
      <x:c r="D20" t="str">
        <x:v>Measurement reliability concern</x:v>
      </x:c>
      <x:c r="E20" t="str">
        <x:v>High</x:v>
      </x:c>
      <x:c r="F20" t="str">
        <x:v>Low</x:v>
      </x:c>
      <x:c r="G20" t="str">
        <x:v>No clinical consequence</x:v>
      </x:c>
      <x:c r="H20" t="str">
        <x:v>Automated device alert</x:v>
      </x:c>
      <x:c r="I20" s="31" t="b">
        <x:v>1</x:v>
      </x:c>
      <x:c r="J20" t="str">
        <x:v>MNT-0000616</x:v>
      </x:c>
      <x:c r="K20" t="str">
        <x:v>Review</x:v>
      </x:c>
      <x:c r="L20" t="str">
        <x:v>Synthetic event: measurement reliability concern; no clinical consequence.</x:v>
      </x:c>
      <x:c r="M20" t="str">
        <x:v>Targeted fleet review</x:v>
      </x:c>
    </x:row>
    <x:row r="21">
      <x:c r="A21" t="str">
        <x:v>SAF-000020</x:v>
      </x:c>
      <x:c r="B21" t="str">
        <x:v>DEV-00158</x:v>
      </x:c>
      <x:c r="C21" s="28" t="n">
        <x:v>45598</x:v>
      </x:c>
      <x:c r="D21" t="str">
        <x:v>Alarm/notification issue</x:v>
      </x:c>
      <x:c r="E21" t="str">
        <x:v>Moderate</x:v>
      </x:c>
      <x:c r="F21" t="str">
        <x:v>No harm</x:v>
      </x:c>
      <x:c r="G21" t="str">
        <x:v>No clinical consequence</x:v>
      </x:c>
      <x:c r="H21" t="str">
        <x:v>Automated device alert</x:v>
      </x:c>
      <x:c r="I21" s="31" t="b">
        <x:v>0</x:v>
      </x:c>
      <x:c r="J21" t="str">
        <x:v>MNT-0000632</x:v>
      </x:c>
      <x:c r="K21" t="str">
        <x:v>Local learning</x:v>
      </x:c>
      <x:c r="L21" t="str">
        <x:v>Synthetic event: alarm/notification issue; no clinical consequence.</x:v>
      </x:c>
      <x:c r="M21" t="str">
        <x:v>Device quarantined pending review</x:v>
      </x:c>
    </x:row>
    <x:row r="22">
      <x:c r="A22" t="str">
        <x:v>SAF-000021</x:v>
      </x:c>
      <x:c r="B22" t="str">
        <x:v>DEV-00204</x:v>
      </x:c>
      <x:c r="C22" s="28" t="n">
        <x:v>45643</x:v>
      </x:c>
      <x:c r="D22" t="str">
        <x:v>Unexpected shutdown</x:v>
      </x:c>
      <x:c r="E22" t="str">
        <x:v>High</x:v>
      </x:c>
      <x:c r="F22" t="str">
        <x:v>Low</x:v>
      </x:c>
      <x:c r="G22" t="str">
        <x:v>Repeat measurement required</x:v>
      </x:c>
      <x:c r="H22" t="str">
        <x:v>Routine maintenance</x:v>
      </x:c>
      <x:c r="I22" s="31" t="b">
        <x:v>1</x:v>
      </x:c>
      <x:c r="J22" t="str">
        <x:v>MNT-0000817</x:v>
      </x:c>
      <x:c r="K22" t="str">
        <x:v>Review</x:v>
      </x:c>
      <x:c r="L22" t="str">
        <x:v>Synthetic event: unexpected shutdown; repeat measurement required.</x:v>
      </x:c>
      <x:c r="M22" t="str">
        <x:v>Engineering inspection</x:v>
      </x:c>
    </x:row>
    <x:row r="23">
      <x:c r="A23" t="str">
        <x:v>SAF-000022</x:v>
      </x:c>
      <x:c r="B23" t="str">
        <x:v>DEV-00209</x:v>
      </x:c>
      <x:c r="C23" s="28" t="n">
        <x:v>45418</x:v>
      </x:c>
      <x:c r="D23" t="str">
        <x:v>Device unavailable when required</x:v>
      </x:c>
      <x:c r="E23" t="str">
        <x:v>Moderate</x:v>
      </x:c>
      <x:c r="F23" t="str">
        <x:v>No harm</x:v>
      </x:c>
      <x:c r="G23" t="str">
        <x:v>Procedure interruption</x:v>
      </x:c>
      <x:c r="H23" t="str">
        <x:v>Routine maintenance</x:v>
      </x:c>
      <x:c r="I23" s="31" t="b">
        <x:v>0</x:v>
      </x:c>
      <x:c r="J23" t="str">
        <x:v>MNT-0000840</x:v>
      </x:c>
      <x:c r="K23" t="str">
        <x:v>Local learning</x:v>
      </x:c>
      <x:c r="L23" t="str">
        <x:v>Synthetic event: device unavailable when required; procedure interruption.</x:v>
      </x:c>
      <x:c r="M23" t="str">
        <x:v>Engineering inspection</x:v>
      </x:c>
    </x:row>
    <x:row r="24">
      <x:c r="A24" t="str">
        <x:v>SAF-000023</x:v>
      </x:c>
      <x:c r="B24" t="str">
        <x:v>DEV-00210</x:v>
      </x:c>
      <x:c r="C24" s="28" t="n">
        <x:v>45721</x:v>
      </x:c>
      <x:c r="D24" t="str">
        <x:v>Device unavailable when required</x:v>
      </x:c>
      <x:c r="E24" t="str">
        <x:v>Low</x:v>
      </x:c>
      <x:c r="F24" t="str">
        <x:v>No harm</x:v>
      </x:c>
      <x:c r="G24" t="str">
        <x:v>Procedure interruption</x:v>
      </x:c>
      <x:c r="H24" t="str">
        <x:v>Routine maintenance</x:v>
      </x:c>
      <x:c r="I24" s="31" t="b">
        <x:v>0</x:v>
      </x:c>
      <x:c r="J24" t="str">
        <x:v>MNT-0000847</x:v>
      </x:c>
      <x:c r="K24" t="str">
        <x:v>Local learning</x:v>
      </x:c>
      <x:c r="L24" t="str">
        <x:v>Synthetic event: device unavailable when required; procedure interruption.</x:v>
      </x:c>
      <x:c r="M24" t="str">
        <x:v>Preventive maintenance interval reviewed</x:v>
      </x:c>
    </x:row>
    <x:row r="25">
      <x:c r="A25" t="str">
        <x:v>SAF-000024</x:v>
      </x:c>
      <x:c r="B25" t="str">
        <x:v>DEV-00213</x:v>
      </x:c>
      <x:c r="C25" s="28" t="n">
        <x:v>46103</x:v>
      </x:c>
      <x:c r="D25" t="str">
        <x:v>Alarm/notification issue</x:v>
      </x:c>
      <x:c r="E25" t="str">
        <x:v>Moderate</x:v>
      </x:c>
      <x:c r="F25" t="str">
        <x:v>No harm</x:v>
      </x:c>
      <x:c r="G25" t="str">
        <x:v>No clinical consequence</x:v>
      </x:c>
      <x:c r="H25" t="str">
        <x:v>Automated device alert</x:v>
      </x:c>
      <x:c r="I25" s="31" t="b">
        <x:v>0</x:v>
      </x:c>
      <x:c r="J25" t="str">
        <x:v>MNT-0000859</x:v>
      </x:c>
      <x:c r="K25" t="str">
        <x:v>Local learning</x:v>
      </x:c>
      <x:c r="L25" t="str">
        <x:v>Synthetic event: alarm/notification issue; no clinical consequence.</x:v>
      </x:c>
      <x:c r="M25" t="str">
        <x:v>Device quarantined pending review</x:v>
      </x:c>
    </x:row>
    <x:row r="26">
      <x:c r="A26" t="str">
        <x:v>SAF-000025</x:v>
      </x:c>
      <x:c r="B26" t="str">
        <x:v>DEV-00216</x:v>
      </x:c>
      <x:c r="C26" s="28" t="n">
        <x:v>45665</x:v>
      </x:c>
      <x:c r="D26" t="str">
        <x:v>Unexpected interruption</x:v>
      </x:c>
      <x:c r="E26" t="str">
        <x:v>High</x:v>
      </x:c>
      <x:c r="F26" t="str">
        <x:v>No harm</x:v>
      </x:c>
      <x:c r="G26" t="str">
        <x:v>Procedure interruption</x:v>
      </x:c>
      <x:c r="H26" t="str">
        <x:v>Engineer review</x:v>
      </x:c>
      <x:c r="I26" s="31" t="b">
        <x:v>1</x:v>
      </x:c>
      <x:c r="J26" t="str">
        <x:v>MNT-0000867</x:v>
      </x:c>
      <x:c r="K26" t="str">
        <x:v>Review</x:v>
      </x:c>
      <x:c r="L26" t="str">
        <x:v>Synthetic event: unexpected interruption; procedure interruption.</x:v>
      </x:c>
      <x:c r="M26" t="str">
        <x:v>Preventive maintenance interval reviewed</x:v>
      </x:c>
    </x:row>
    <x:row r="27">
      <x:c r="A27" t="str">
        <x:v>SAF-000026</x:v>
      </x:c>
      <x:c r="B27" t="str">
        <x:v>DEV-00217</x:v>
      </x:c>
      <x:c r="C27" s="28" t="n">
        <x:v>46103</x:v>
      </x:c>
      <x:c r="D27" t="str">
        <x:v>Unexpected interruption</x:v>
      </x:c>
      <x:c r="E27" t="str">
        <x:v>Moderate</x:v>
      </x:c>
      <x:c r="F27" t="str">
        <x:v>Moderate</x:v>
      </x:c>
      <x:c r="G27" t="str">
        <x:v>Delay to care</x:v>
      </x:c>
      <x:c r="H27" t="str">
        <x:v>Engineer review</x:v>
      </x:c>
      <x:c r="I27" s="31" t="b">
        <x:v>0</x:v>
      </x:c>
      <x:c r="J27" t="str">
        <x:v>MNT-0000873</x:v>
      </x:c>
      <x:c r="K27" t="str">
        <x:v>Local learning</x:v>
      </x:c>
      <x:c r="L27" t="str">
        <x:v>Synthetic event: unexpected interruption; delay to care.</x:v>
      </x:c>
      <x:c r="M27" t="str">
        <x:v>Engineering inspection</x:v>
      </x:c>
    </x:row>
    <x:row r="28">
      <x:c r="A28" t="str">
        <x:v>SAF-000027</x:v>
      </x:c>
      <x:c r="B28" t="str">
        <x:v>DEV-00240</x:v>
      </x:c>
      <x:c r="C28" s="28" t="n">
        <x:v>45866</x:v>
      </x:c>
      <x:c r="D28" t="str">
        <x:v>Unexpected interruption</x:v>
      </x:c>
      <x:c r="E28" t="str">
        <x:v>Low</x:v>
      </x:c>
      <x:c r="F28" t="str">
        <x:v>No harm</x:v>
      </x:c>
      <x:c r="G28" t="str">
        <x:v>Repeat measurement required</x:v>
      </x:c>
      <x:c r="H28" t="str">
        <x:v>Automated device alert</x:v>
      </x:c>
      <x:c r="I28" s="31" t="b">
        <x:v>0</x:v>
      </x:c>
      <x:c r="J28" t="str">
        <x:v>MNT-0000970</x:v>
      </x:c>
      <x:c r="K28" t="str">
        <x:v>Local learning</x:v>
      </x:c>
      <x:c r="L28" t="str">
        <x:v>Synthetic event: unexpected interruption; repeat measurement required.</x:v>
      </x:c>
      <x:c r="M28" t="str">
        <x:v>Device quarantined pending review</x:v>
      </x:c>
    </x:row>
    <x:row r="29">
      <x:c r="A29" t="str">
        <x:v>SAF-000028</x:v>
      </x:c>
      <x:c r="B29" t="str">
        <x:v>DEV-00253</x:v>
      </x:c>
      <x:c r="C29" s="28" t="n">
        <x:v>45954</x:v>
      </x:c>
      <x:c r="D29" t="str">
        <x:v>Unexpected interruption</x:v>
      </x:c>
      <x:c r="E29" t="str">
        <x:v>Critical</x:v>
      </x:c>
      <x:c r="F29" t="str">
        <x:v>Severe</x:v>
      </x:c>
      <x:c r="G29" t="str">
        <x:v>Additional monitoring required</x:v>
      </x:c>
      <x:c r="H29" t="str">
        <x:v>Routine maintenance</x:v>
      </x:c>
      <x:c r="I29" s="31" t="b">
        <x:v>1</x:v>
      </x:c>
      <x:c r="J29" t="str">
        <x:v>MNT-0001022</x:v>
      </x:c>
      <x:c r="K29" t="str">
        <x:v>Review</x:v>
      </x:c>
      <x:c r="L29" t="str">
        <x:v>Synthetic event: unexpected interruption; additional monitoring required.</x:v>
      </x:c>
      <x:c r="M29" t="str">
        <x:v>Preventive maintenance interval reviewed</x:v>
      </x:c>
    </x:row>
    <x:row r="30">
      <x:c r="A30" t="str">
        <x:v>SAF-000029</x:v>
      </x:c>
      <x:c r="B30" t="str">
        <x:v>DEV-00261</x:v>
      </x:c>
      <x:c r="C30" s="28" t="n">
        <x:v>45388</x:v>
      </x:c>
      <x:c r="D30" t="str">
        <x:v>Measurement reliability concern</x:v>
      </x:c>
      <x:c r="E30" t="str">
        <x:v>Moderate</x:v>
      </x:c>
      <x:c r="F30" t="str">
        <x:v>No harm</x:v>
      </x:c>
      <x:c r="G30" t="str">
        <x:v>Additional monitoring required</x:v>
      </x:c>
      <x:c r="H30" t="str">
        <x:v>Clinical staff report</x:v>
      </x:c>
      <x:c r="I30" s="31" t="b">
        <x:v>0</x:v>
      </x:c>
      <x:c r="J30" t="str">
        <x:v>MNT-0001057</x:v>
      </x:c>
      <x:c r="K30" t="str">
        <x:v>Local learning</x:v>
      </x:c>
      <x:c r="L30" t="str">
        <x:v>Synthetic event: measurement reliability concern; additional monitoring required.</x:v>
      </x:c>
      <x:c r="M30" t="str">
        <x:v>Preventive maintenance interval reviewed</x:v>
      </x:c>
    </x:row>
    <x:row r="31">
      <x:c r="A31" t="str">
        <x:v>SAF-000030</x:v>
      </x:c>
      <x:c r="B31" t="str">
        <x:v>DEV-00267</x:v>
      </x:c>
      <x:c r="C31" s="28" t="n">
        <x:v>45796</x:v>
      </x:c>
      <x:c r="D31" t="str">
        <x:v>Device unavailable when required</x:v>
      </x:c>
      <x:c r="E31" t="str">
        <x:v>High</x:v>
      </x:c>
      <x:c r="F31" t="str">
        <x:v>No harm</x:v>
      </x:c>
      <x:c r="G31" t="str">
        <x:v>Repeat measurement required</x:v>
      </x:c>
      <x:c r="H31" t="str">
        <x:v>Clinical staff report</x:v>
      </x:c>
      <x:c r="I31" s="31" t="b">
        <x:v>1</x:v>
      </x:c>
      <x:c r="J31" t="str">
        <x:v>MNT-0001079</x:v>
      </x:c>
      <x:c r="K31" t="str">
        <x:v>Review</x:v>
      </x:c>
      <x:c r="L31" t="str">
        <x:v>Synthetic event: device unavailable when required; repeat measurement required.</x:v>
      </x:c>
      <x:c r="M31" t="str">
        <x:v>Device quarantined pending review</x:v>
      </x:c>
    </x:row>
    <x:row r="32">
      <x:c r="A32" t="str">
        <x:v>SAF-000031</x:v>
      </x:c>
      <x:c r="B32" t="str">
        <x:v>DEV-00268</x:v>
      </x:c>
      <x:c r="C32" s="28" t="n">
        <x:v>46122</x:v>
      </x:c>
      <x:c r="D32" t="str">
        <x:v>Measurement reliability concern</x:v>
      </x:c>
      <x:c r="E32" t="str">
        <x:v>Moderate</x:v>
      </x:c>
      <x:c r="F32" t="str">
        <x:v>No harm</x:v>
      </x:c>
      <x:c r="G32" t="str">
        <x:v>Procedure interruption</x:v>
      </x:c>
      <x:c r="H32" t="str">
        <x:v>Routine maintenance</x:v>
      </x:c>
      <x:c r="I32" s="31" t="b">
        <x:v>0</x:v>
      </x:c>
      <x:c r="J32" t="str">
        <x:v>MNT-0001084</x:v>
      </x:c>
      <x:c r="K32" t="str">
        <x:v>Local learning</x:v>
      </x:c>
      <x:c r="L32" t="str">
        <x:v>Synthetic event: measurement reliability concern; procedure interruption.</x:v>
      </x:c>
      <x:c r="M32" t="str">
        <x:v>Engineering inspection</x:v>
      </x:c>
    </x:row>
    <x:row r="33">
      <x:c r="A33" t="str">
        <x:v>SAF-000032</x:v>
      </x:c>
      <x:c r="B33" t="str">
        <x:v>DEV-00270</x:v>
      </x:c>
      <x:c r="C33" s="28" t="n">
        <x:v>46046</x:v>
      </x:c>
      <x:c r="D33" t="str">
        <x:v>Measurement reliability concern</x:v>
      </x:c>
      <x:c r="E33" t="str">
        <x:v>Moderate</x:v>
      </x:c>
      <x:c r="F33" t="str">
        <x:v>No harm</x:v>
      </x:c>
      <x:c r="G33" t="str">
        <x:v>Delay to care</x:v>
      </x:c>
      <x:c r="H33" t="str">
        <x:v>Automated device alert</x:v>
      </x:c>
      <x:c r="I33" s="31" t="b">
        <x:v>0</x:v>
      </x:c>
      <x:c r="J33" t="str">
        <x:v>MNT-0001092</x:v>
      </x:c>
      <x:c r="K33" t="str">
        <x:v>Local learning</x:v>
      </x:c>
      <x:c r="L33" t="str">
        <x:v>Synthetic event: measurement reliability concern; delay to care.</x:v>
      </x:c>
      <x:c r="M33" t="str">
        <x:v>Targeted fleet review</x:v>
      </x:c>
    </x:row>
    <x:row r="34">
      <x:c r="A34" t="str">
        <x:v>SAF-000033</x:v>
      </x:c>
      <x:c r="B34" t="str">
        <x:v>DEV-00300</x:v>
      </x:c>
      <x:c r="C34" s="28" t="n">
        <x:v>45436</x:v>
      </x:c>
      <x:c r="D34" t="str">
        <x:v>Device unavailable when required</x:v>
      </x:c>
      <x:c r="E34" t="str">
        <x:v>Critical</x:v>
      </x:c>
      <x:c r="F34" t="str">
        <x:v>No harm</x:v>
      </x:c>
      <x:c r="G34" t="str">
        <x:v>Need for backup device</x:v>
      </x:c>
      <x:c r="H34" t="str">
        <x:v>Automated device alert</x:v>
      </x:c>
      <x:c r="I34" s="31" t="b">
        <x:v>1</x:v>
      </x:c>
      <x:c r="J34" t="str">
        <x:v>MNT-0001208</x:v>
      </x:c>
      <x:c r="K34" t="str">
        <x:v>Review</x:v>
      </x:c>
      <x:c r="L34" t="str">
        <x:v>Synthetic event: device unavailable when required; need for backup device.</x:v>
      </x:c>
      <x:c r="M34" t="str">
        <x:v>Engineering inspection</x:v>
      </x:c>
    </x:row>
    <x:row r="35">
      <x:c r="A35" t="str">
        <x:v>SAF-000034</x:v>
      </x:c>
      <x:c r="B35" t="str">
        <x:v>DEV-00300</x:v>
      </x:c>
      <x:c r="C35" s="28" t="n">
        <x:v>45788</x:v>
      </x:c>
      <x:c r="D35" t="str">
        <x:v>Measurement reliability concern</x:v>
      </x:c>
      <x:c r="E35" t="str">
        <x:v>Low</x:v>
      </x:c>
      <x:c r="F35" t="str">
        <x:v>No harm</x:v>
      </x:c>
      <x:c r="G35" t="str">
        <x:v>Delay to care</x:v>
      </x:c>
      <x:c r="H35" t="str">
        <x:v>Engineer review</x:v>
      </x:c>
      <x:c r="I35" s="31" t="b">
        <x:v>0</x:v>
      </x:c>
      <x:c r="J35" t="str">
        <x:v>MNT-0001210</x:v>
      </x:c>
      <x:c r="K35" t="str">
        <x:v>Local learning</x:v>
      </x:c>
      <x:c r="L35" t="str">
        <x:v>Synthetic event: measurement reliability concern; delay to care.</x:v>
      </x:c>
      <x:c r="M35" t="str">
        <x:v>Engineering inspection</x:v>
      </x:c>
    </x:row>
    <x:row r="36">
      <x:c r="A36" t="str">
        <x:v>SAF-000035</x:v>
      </x:c>
      <x:c r="B36" t="str">
        <x:v>DEV-00302</x:v>
      </x:c>
      <x:c r="C36" s="28" t="n">
        <x:v>45933</x:v>
      </x:c>
      <x:c r="D36" t="str">
        <x:v>Measurement reliability concern</x:v>
      </x:c>
      <x:c r="E36" t="str">
        <x:v>Moderate</x:v>
      </x:c>
      <x:c r="F36" t="str">
        <x:v>No harm</x:v>
      </x:c>
      <x:c r="G36" t="str">
        <x:v>Additional monitoring required</x:v>
      </x:c>
      <x:c r="H36" t="str">
        <x:v>Routine maintenance</x:v>
      </x:c>
      <x:c r="I36" s="31" t="b">
        <x:v>0</x:v>
      </x:c>
      <x:c r="J36" t="str">
        <x:v>MNT-0001216</x:v>
      </x:c>
      <x:c r="K36" t="str">
        <x:v>Local learning</x:v>
      </x:c>
      <x:c r="L36" t="str">
        <x:v>Synthetic event: measurement reliability concern; additional monitoring required.</x:v>
      </x:c>
      <x:c r="M36" t="str">
        <x:v>Preventive maintenance interval reviewed</x:v>
      </x:c>
    </x:row>
    <x:row r="37">
      <x:c r="A37" t="str">
        <x:v>SAF-000036</x:v>
      </x:c>
      <x:c r="B37" t="str">
        <x:v>DEV-00306</x:v>
      </x:c>
      <x:c r="C37" s="28" t="n">
        <x:v>46127</x:v>
      </x:c>
      <x:c r="D37" t="str">
        <x:v>Device unavailable when required</x:v>
      </x:c>
      <x:c r="E37" t="str">
        <x:v>High</x:v>
      </x:c>
      <x:c r="F37" t="str">
        <x:v>No harm</x:v>
      </x:c>
      <x:c r="G37" t="str">
        <x:v>Need for backup device</x:v>
      </x:c>
      <x:c r="H37" t="str">
        <x:v>Engineer review</x:v>
      </x:c>
      <x:c r="I37" s="31" t="b">
        <x:v>1</x:v>
      </x:c>
      <x:c r="J37" t="str">
        <x:v>MNT-0001237</x:v>
      </x:c>
      <x:c r="K37" t="str">
        <x:v>Review</x:v>
      </x:c>
      <x:c r="L37" t="str">
        <x:v>Synthetic event: device unavailable when required; need for backup device.</x:v>
      </x:c>
      <x:c r="M37" t="str">
        <x:v>Engineering inspection</x:v>
      </x:c>
    </x:row>
    <x:row r="38">
      <x:c r="A38" t="str">
        <x:v>SAF-000037</x:v>
      </x:c>
      <x:c r="B38" t="str">
        <x:v>DEV-00319</x:v>
      </x:c>
      <x:c r="C38" s="28" t="n">
        <x:v>45584</x:v>
      </x:c>
      <x:c r="D38" t="str">
        <x:v>Unexpected interruption</x:v>
      </x:c>
      <x:c r="E38" t="str">
        <x:v>Critical</x:v>
      </x:c>
      <x:c r="F38" t="str">
        <x:v>No harm</x:v>
      </x:c>
      <x:c r="G38" t="str">
        <x:v>Additional monitoring required</x:v>
      </x:c>
      <x:c r="H38" t="str">
        <x:v>Clinical staff report</x:v>
      </x:c>
      <x:c r="I38" s="31" t="b">
        <x:v>1</x:v>
      </x:c>
      <x:c r="J38" t="str">
        <x:v>MNT-0001279</x:v>
      </x:c>
      <x:c r="K38" t="str">
        <x:v>Review</x:v>
      </x:c>
      <x:c r="L38" t="str">
        <x:v>Synthetic event: unexpected interruption; additional monitoring required.</x:v>
      </x:c>
      <x:c r="M38" t="str">
        <x:v>Targeted fleet review</x:v>
      </x:c>
    </x:row>
    <x:row r="39">
      <x:c r="A39" t="str">
        <x:v>SAF-000038</x:v>
      </x:c>
      <x:c r="B39" t="str">
        <x:v>DEV-00345</x:v>
      </x:c>
      <x:c r="C39" s="28" t="n">
        <x:v>46228</x:v>
      </x:c>
      <x:c r="D39" t="str">
        <x:v>Unexpected shutdown</x:v>
      </x:c>
      <x:c r="E39" t="str">
        <x:v>Moderate</x:v>
      </x:c>
      <x:c r="F39" t="str">
        <x:v>No harm</x:v>
      </x:c>
      <x:c r="G39" t="str">
        <x:v>No clinical consequence</x:v>
      </x:c>
      <x:c r="H39" t="str">
        <x:v>Clinical staff report</x:v>
      </x:c>
      <x:c r="I39" s="31" t="b">
        <x:v>0</x:v>
      </x:c>
      <x:c r="J39" t="str">
        <x:v>MNT-0001377</x:v>
      </x:c>
      <x:c r="K39" t="str">
        <x:v>Local learning</x:v>
      </x:c>
      <x:c r="L39" t="str">
        <x:v>Synthetic event: unexpected shutdown; no clinical consequence.</x:v>
      </x:c>
      <x:c r="M39" t="str">
        <x:v>Preventive maintenance interval reviewed</x:v>
      </x:c>
    </x:row>
    <x:row r="40">
      <x:c r="A40" t="str">
        <x:v>SAF-000039</x:v>
      </x:c>
      <x:c r="B40" t="str">
        <x:v>DEV-00347</x:v>
      </x:c>
      <x:c r="C40" s="28" t="n">
        <x:v>45720</x:v>
      </x:c>
      <x:c r="D40" t="str">
        <x:v>Alarm/notification issue</x:v>
      </x:c>
      <x:c r="E40" t="str">
        <x:v>Moderate</x:v>
      </x:c>
      <x:c r="F40" t="str">
        <x:v>No harm</x:v>
      </x:c>
      <x:c r="G40" t="str">
        <x:v>No clinical consequence</x:v>
      </x:c>
      <x:c r="H40" t="str">
        <x:v>Automated device alert</x:v>
      </x:c>
      <x:c r="I40" s="31" t="b">
        <x:v>0</x:v>
      </x:c>
      <x:c r="J40" t="str">
        <x:v>MNT-0001385</x:v>
      </x:c>
      <x:c r="K40" t="str">
        <x:v>Local learning</x:v>
      </x:c>
      <x:c r="L40" t="str">
        <x:v>Synthetic event: alarm/notification issue; no clinical consequence.</x:v>
      </x:c>
      <x:c r="M40" t="str">
        <x:v>Targeted fleet review</x:v>
      </x:c>
    </x:row>
    <x:row r="41">
      <x:c r="A41" t="str">
        <x:v>SAF-000040</x:v>
      </x:c>
      <x:c r="B41" t="str">
        <x:v>DEV-00383</x:v>
      </x:c>
      <x:c r="C41" s="28" t="n">
        <x:v>45744</x:v>
      </x:c>
      <x:c r="D41" t="str">
        <x:v>Alarm/notification issue</x:v>
      </x:c>
      <x:c r="E41" t="str">
        <x:v>Moderate</x:v>
      </x:c>
      <x:c r="F41" t="str">
        <x:v>No harm</x:v>
      </x:c>
      <x:c r="G41" t="str">
        <x:v>Procedure interruption</x:v>
      </x:c>
      <x:c r="H41" t="str">
        <x:v>Automated device alert</x:v>
      </x:c>
      <x:c r="I41" s="31" t="b">
        <x:v>0</x:v>
      </x:c>
      <x:c r="J41" t="str">
        <x:v>MNT-0001520</x:v>
      </x:c>
      <x:c r="K41" t="str">
        <x:v>Local learning</x:v>
      </x:c>
      <x:c r="L41" t="str">
        <x:v>Synthetic event: alarm/notification issue; procedure interruption.</x:v>
      </x:c>
      <x:c r="M41" t="str">
        <x:v>Engineering inspection</x:v>
      </x:c>
    </x:row>
    <x:row r="42">
      <x:c r="A42" t="str">
        <x:v>SAF-000041</x:v>
      </x:c>
      <x:c r="B42" t="str">
        <x:v>DEV-00397</x:v>
      </x:c>
      <x:c r="C42" s="28" t="n">
        <x:v>46218</x:v>
      </x:c>
      <x:c r="D42" t="str">
        <x:v>Device unavailable when required</x:v>
      </x:c>
      <x:c r="E42" t="str">
        <x:v>Low</x:v>
      </x:c>
      <x:c r="F42" t="str">
        <x:v>No harm</x:v>
      </x:c>
      <x:c r="G42" t="str">
        <x:v>Additional monitoring required</x:v>
      </x:c>
      <x:c r="H42" t="str">
        <x:v>Automated device alert</x:v>
      </x:c>
      <x:c r="I42" s="31" t="b">
        <x:v>0</x:v>
      </x:c>
      <x:c r="J42" t="str">
        <x:v>MNT-0001575</x:v>
      </x:c>
      <x:c r="K42" t="str">
        <x:v>Local learning</x:v>
      </x:c>
      <x:c r="L42" t="str">
        <x:v>Synthetic event: device unavailable when required; additional monitoring required.</x:v>
      </x:c>
      <x:c r="M42" t="str">
        <x:v>Preventive maintenance interval reviewed</x:v>
      </x:c>
    </x:row>
    <x:row r="43">
      <x:c r="A43" t="str">
        <x:v>SAF-000042</x:v>
      </x:c>
      <x:c r="B43" t="str">
        <x:v>DEV-00413</x:v>
      </x:c>
      <x:c r="C43" s="28" t="n">
        <x:v>45979</x:v>
      </x:c>
      <x:c r="D43" t="str">
        <x:v>Unexpected shutdown</x:v>
      </x:c>
      <x:c r="E43" t="str">
        <x:v>Low</x:v>
      </x:c>
      <x:c r="F43" t="str">
        <x:v>No harm</x:v>
      </x:c>
      <x:c r="G43" t="str">
        <x:v>Delay to care</x:v>
      </x:c>
      <x:c r="H43" t="str">
        <x:v>Clinical staff report</x:v>
      </x:c>
      <x:c r="I43" s="31" t="b">
        <x:v>0</x:v>
      </x:c>
      <x:c r="J43" t="str">
        <x:v>MNT-0001641</x:v>
      </x:c>
      <x:c r="K43" t="str">
        <x:v>Local learning</x:v>
      </x:c>
      <x:c r="L43" t="str">
        <x:v>Synthetic event: unexpected shutdown; delay to care.</x:v>
      </x:c>
      <x:c r="M43" t="str">
        <x:v>Preventive maintenance interval reviewed</x:v>
      </x:c>
    </x:row>
    <x:row r="44">
      <x:c r="A44" t="str">
        <x:v>SAF-000043</x:v>
      </x:c>
      <x:c r="B44" t="str">
        <x:v>DEV-00427</x:v>
      </x:c>
      <x:c r="C44" s="28" t="n">
        <x:v>45799</x:v>
      </x:c>
      <x:c r="D44" t="str">
        <x:v>Measurement reliability concern</x:v>
      </x:c>
      <x:c r="E44" t="str">
        <x:v>Moderate</x:v>
      </x:c>
      <x:c r="F44" t="str">
        <x:v>No harm</x:v>
      </x:c>
      <x:c r="G44" t="str">
        <x:v>Procedure interruption</x:v>
      </x:c>
      <x:c r="H44" t="str">
        <x:v>Clinical staff report</x:v>
      </x:c>
      <x:c r="I44" s="31" t="b">
        <x:v>0</x:v>
      </x:c>
      <x:c r="J44" t="str">
        <x:v>MNT-0001695</x:v>
      </x:c>
      <x:c r="K44" t="str">
        <x:v>Local learning</x:v>
      </x:c>
      <x:c r="L44" t="str">
        <x:v>Synthetic event: measurement reliability concern; procedure interruption.</x:v>
      </x:c>
      <x:c r="M44" t="str">
        <x:v>Engineering inspection</x:v>
      </x:c>
    </x:row>
    <x:row r="45">
      <x:c r="A45" t="str">
        <x:v>SAF-000044</x:v>
      </x:c>
      <x:c r="B45" t="str">
        <x:v>DEV-00427</x:v>
      </x:c>
      <x:c r="C45" s="28" t="n">
        <x:v>45981</x:v>
      </x:c>
      <x:c r="D45" t="str">
        <x:v>Unexpected shutdown</x:v>
      </x:c>
      <x:c r="E45" t="str">
        <x:v>High</x:v>
      </x:c>
      <x:c r="F45" t="str">
        <x:v>Low</x:v>
      </x:c>
      <x:c r="G45" t="str">
        <x:v>Delay to care</x:v>
      </x:c>
      <x:c r="H45" t="str">
        <x:v>Routine maintenance</x:v>
      </x:c>
      <x:c r="I45" s="31" t="b">
        <x:v>1</x:v>
      </x:c>
      <x:c r="J45" t="str">
        <x:v>MNT-0001697</x:v>
      </x:c>
      <x:c r="K45" t="str">
        <x:v>Review</x:v>
      </x:c>
      <x:c r="L45" t="str">
        <x:v>Synthetic event: unexpected shutdown; delay to care.</x:v>
      </x:c>
      <x:c r="M45" t="str">
        <x:v>Targeted fleet review</x:v>
      </x:c>
    </x:row>
    <x:row r="46">
      <x:c r="A46" t="str">
        <x:v>SAF-000045</x:v>
      </x:c>
      <x:c r="B46" t="str">
        <x:v>DEV-00428</x:v>
      </x:c>
      <x:c r="C46" s="28" t="n">
        <x:v>45882</x:v>
      </x:c>
      <x:c r="D46" t="str">
        <x:v>Device unavailable when required</x:v>
      </x:c>
      <x:c r="E46" t="str">
        <x:v>Low</x:v>
      </x:c>
      <x:c r="F46" t="str">
        <x:v>No harm</x:v>
      </x:c>
      <x:c r="G46" t="str">
        <x:v>Delay to care</x:v>
      </x:c>
      <x:c r="H46" t="str">
        <x:v>Automated device alert</x:v>
      </x:c>
      <x:c r="I46" s="31" t="b">
        <x:v>0</x:v>
      </x:c>
      <x:c r="J46" t="str">
        <x:v>MNT-0001702</x:v>
      </x:c>
      <x:c r="K46" t="str">
        <x:v>Local learning</x:v>
      </x:c>
      <x:c r="L46" t="str">
        <x:v>Synthetic event: device unavailable when required; delay to care.</x:v>
      </x:c>
      <x:c r="M46" t="str">
        <x:v>Device quarantined pending review</x:v>
      </x:c>
    </x:row>
    <x:row r="47">
      <x:c r="A47" t="str">
        <x:v>SAF-000046</x:v>
      </x:c>
      <x:c r="B47" t="str">
        <x:v>DEV-00436</x:v>
      </x:c>
      <x:c r="C47" s="28" t="n">
        <x:v>45310</x:v>
      </x:c>
      <x:c r="D47" t="str">
        <x:v>Measurement reliability concern</x:v>
      </x:c>
      <x:c r="E47" t="str">
        <x:v>Critical</x:v>
      </x:c>
      <x:c r="F47" t="str">
        <x:v>Low</x:v>
      </x:c>
      <x:c r="G47" t="str">
        <x:v>Additional monitoring required</x:v>
      </x:c>
      <x:c r="H47" t="str">
        <x:v>Routine maintenance</x:v>
      </x:c>
      <x:c r="I47" s="31" t="b">
        <x:v>1</x:v>
      </x:c>
      <x:c r="J47" t="str">
        <x:v>MNT-0001737</x:v>
      </x:c>
      <x:c r="K47" t="str">
        <x:v>Review</x:v>
      </x:c>
      <x:c r="L47" t="str">
        <x:v>Synthetic event: measurement reliability concern; additional monitoring required.</x:v>
      </x:c>
      <x:c r="M47" t="str">
        <x:v>Targeted fleet review</x:v>
      </x:c>
    </x:row>
    <x:row r="48">
      <x:c r="A48" t="str">
        <x:v>SAF-000047</x:v>
      </x:c>
      <x:c r="B48" t="str">
        <x:v>DEV-00439</x:v>
      </x:c>
      <x:c r="C48" s="28" t="n">
        <x:v>45901</x:v>
      </x:c>
      <x:c r="D48" t="str">
        <x:v>Alarm/notification issue</x:v>
      </x:c>
      <x:c r="E48" t="str">
        <x:v>Moderate</x:v>
      </x:c>
      <x:c r="F48" t="str">
        <x:v>No harm</x:v>
      </x:c>
      <x:c r="G48" t="str">
        <x:v>Procedure interruption</x:v>
      </x:c>
      <x:c r="H48" t="str">
        <x:v>Engineer review</x:v>
      </x:c>
      <x:c r="I48" s="31" t="b">
        <x:v>0</x:v>
      </x:c>
      <x:c r="J48" t="str">
        <x:v>MNT-0001752</x:v>
      </x:c>
      <x:c r="K48" t="str">
        <x:v>Local learning</x:v>
      </x:c>
      <x:c r="L48" t="str">
        <x:v>Synthetic event: alarm/notification issue; procedure interruption.</x:v>
      </x:c>
      <x:c r="M48" t="str">
        <x:v>Targeted fleet review</x:v>
      </x:c>
    </x:row>
    <x:row r="49">
      <x:c r="A49" t="str">
        <x:v>SAF-000048</x:v>
      </x:c>
      <x:c r="B49" t="str">
        <x:v>DEV-00456</x:v>
      </x:c>
      <x:c r="C49" s="28" t="n">
        <x:v>45746</x:v>
      </x:c>
      <x:c r="D49" t="str">
        <x:v>Alarm/notification issue</x:v>
      </x:c>
      <x:c r="E49" t="str">
        <x:v>Critical</x:v>
      </x:c>
      <x:c r="F49" t="str">
        <x:v>Low</x:v>
      </x:c>
      <x:c r="G49" t="str">
        <x:v>Additional monitoring required</x:v>
      </x:c>
      <x:c r="H49" t="str">
        <x:v>Automated device alert</x:v>
      </x:c>
      <x:c r="I49" s="31" t="b">
        <x:v>1</x:v>
      </x:c>
      <x:c r="J49" t="str">
        <x:v>MNT-0001823</x:v>
      </x:c>
      <x:c r="K49" t="str">
        <x:v>Review</x:v>
      </x:c>
      <x:c r="L49" t="str">
        <x:v>Synthetic event: alarm/notification issue; additional monitoring required.</x:v>
      </x:c>
      <x:c r="M49" t="str">
        <x:v>Preventive maintenance interval reviewed</x:v>
      </x:c>
    </x:row>
    <x:row r="50">
      <x:c r="A50" t="str">
        <x:v>SAF-000049</x:v>
      </x:c>
      <x:c r="B50" t="str">
        <x:v>DEV-00460</x:v>
      </x:c>
      <x:c r="C50" s="28" t="n">
        <x:v>45653</x:v>
      </x:c>
      <x:c r="D50" t="str">
        <x:v>Measurement reliability concern</x:v>
      </x:c>
      <x:c r="E50" t="str">
        <x:v>Moderate</x:v>
      </x:c>
      <x:c r="F50" t="str">
        <x:v>No harm</x:v>
      </x:c>
      <x:c r="G50" t="str">
        <x:v>Delay to care</x:v>
      </x:c>
      <x:c r="H50" t="str">
        <x:v>Automated device alert</x:v>
      </x:c>
      <x:c r="I50" s="31" t="b">
        <x:v>0</x:v>
      </x:c>
      <x:c r="J50" t="str">
        <x:v>MNT-0001842</x:v>
      </x:c>
      <x:c r="K50" t="str">
        <x:v>Local learning</x:v>
      </x:c>
      <x:c r="L50" t="str">
        <x:v>Synthetic event: measurement reliability concern; delay to care.</x:v>
      </x:c>
      <x:c r="M50" t="str">
        <x:v>Preventive maintenance interval reviewed</x:v>
      </x:c>
    </x:row>
    <x:row r="51">
      <x:c r="A51" t="str">
        <x:v>SAF-000050</x:v>
      </x:c>
      <x:c r="B51" t="str">
        <x:v>DEV-00479</x:v>
      </x:c>
      <x:c r="C51" s="28" t="n">
        <x:v>46131</x:v>
      </x:c>
      <x:c r="D51" t="str">
        <x:v>Device unavailable when required</x:v>
      </x:c>
      <x:c r="E51" t="str">
        <x:v>Moderate</x:v>
      </x:c>
      <x:c r="F51" t="str">
        <x:v>No harm</x:v>
      </x:c>
      <x:c r="G51" t="str">
        <x:v>No clinical consequence</x:v>
      </x:c>
      <x:c r="H51" t="str">
        <x:v>Engineer review</x:v>
      </x:c>
      <x:c r="I51" s="31" t="b">
        <x:v>0</x:v>
      </x:c>
      <x:c r="J51" t="str">
        <x:v>MNT-0001916</x:v>
      </x:c>
      <x:c r="K51" t="str">
        <x:v>Local learning</x:v>
      </x:c>
      <x:c r="L51" t="str">
        <x:v>Synthetic event: device unavailable when required; no clinical consequence.</x:v>
      </x:c>
      <x:c r="M51" t="str">
        <x:v>Targeted fleet review</x:v>
      </x:c>
    </x:row>
    <x:row r="52">
      <x:c r="A52" t="str">
        <x:v>SAF-000051</x:v>
      </x:c>
      <x:c r="B52" t="str">
        <x:v>DEV-00486</x:v>
      </x:c>
      <x:c r="C52" s="28" t="n">
        <x:v>45372</x:v>
      </x:c>
      <x:c r="D52" t="str">
        <x:v>Unexpected shutdown</x:v>
      </x:c>
      <x:c r="E52" t="str">
        <x:v>High</x:v>
      </x:c>
      <x:c r="F52" t="str">
        <x:v>Low</x:v>
      </x:c>
      <x:c r="G52" t="str">
        <x:v>Procedure interruption</x:v>
      </x:c>
      <x:c r="H52" t="str">
        <x:v>Routine maintenance</x:v>
      </x:c>
      <x:c r="I52" s="31" t="b">
        <x:v>1</x:v>
      </x:c>
      <x:c r="J52" t="str">
        <x:v>MNT-0001942</x:v>
      </x:c>
      <x:c r="K52" t="str">
        <x:v>Review</x:v>
      </x:c>
      <x:c r="L52" t="str">
        <x:v>Synthetic event: unexpected shutdown; procedure interruption.</x:v>
      </x:c>
      <x:c r="M52" t="str">
        <x:v>Device quarantined pending review</x:v>
      </x:c>
    </x:row>
    <x:row r="53">
      <x:c r="A53" t="str">
        <x:v>SAF-000052</x:v>
      </x:c>
      <x:c r="B53" t="str">
        <x:v>DEV-00489</x:v>
      </x:c>
      <x:c r="C53" s="28" t="n">
        <x:v>46123</x:v>
      </x:c>
      <x:c r="D53" t="str">
        <x:v>Measurement reliability concern</x:v>
      </x:c>
      <x:c r="E53" t="str">
        <x:v>Moderate</x:v>
      </x:c>
      <x:c r="F53" t="str">
        <x:v>No harm</x:v>
      </x:c>
      <x:c r="G53" t="str">
        <x:v>No clinical consequence</x:v>
      </x:c>
      <x:c r="H53" t="str">
        <x:v>Automated device alert</x:v>
      </x:c>
      <x:c r="I53" s="31" t="b">
        <x:v>0</x:v>
      </x:c>
      <x:c r="J53" t="str">
        <x:v>MNT-0001956</x:v>
      </x:c>
      <x:c r="K53" t="str">
        <x:v>Local learning</x:v>
      </x:c>
      <x:c r="L53" t="str">
        <x:v>Synthetic event: measurement reliability concern; no clinical consequence.</x:v>
      </x:c>
      <x:c r="M53" t="str">
        <x:v>Preventive maintenance interval reviewed</x:v>
      </x:c>
    </x:row>
    <x:row r="54">
      <x:c r="A54" t="str">
        <x:v>SAF-000053</x:v>
      </x:c>
      <x:c r="B54" t="str">
        <x:v>DEV-00490</x:v>
      </x:c>
      <x:c r="C54" s="28" t="n">
        <x:v>46088</x:v>
      </x:c>
      <x:c r="D54" t="str">
        <x:v>Measurement reliability concern</x:v>
      </x:c>
      <x:c r="E54" t="str">
        <x:v>Moderate</x:v>
      </x:c>
      <x:c r="F54" t="str">
        <x:v>No harm</x:v>
      </x:c>
      <x:c r="G54" t="str">
        <x:v>No clinical consequence</x:v>
      </x:c>
      <x:c r="H54" t="str">
        <x:v>Routine maintenance</x:v>
      </x:c>
      <x:c r="I54" s="31" t="b">
        <x:v>0</x:v>
      </x:c>
      <x:c r="J54" t="str">
        <x:v>MNT-0001960</x:v>
      </x:c>
      <x:c r="K54" t="str">
        <x:v>Local learning</x:v>
      </x:c>
      <x:c r="L54" t="str">
        <x:v>Synthetic event: measurement reliability concern; no clinical consequence.</x:v>
      </x:c>
      <x:c r="M54" t="str">
        <x:v>Preventive maintenance interval reviewed</x:v>
      </x:c>
    </x:row>
    <x:row r="55">
      <x:c r="A55" t="str">
        <x:v>SAF-000054</x:v>
      </x:c>
      <x:c r="B55" t="str">
        <x:v>DEV-00492</x:v>
      </x:c>
      <x:c r="C55" s="28" t="n">
        <x:v>45391</x:v>
      </x:c>
      <x:c r="D55" t="str">
        <x:v>Unexpected shutdown</x:v>
      </x:c>
      <x:c r="E55" t="str">
        <x:v>Low</x:v>
      </x:c>
      <x:c r="F55" t="str">
        <x:v>No harm</x:v>
      </x:c>
      <x:c r="G55" t="str">
        <x:v>Additional monitoring required</x:v>
      </x:c>
      <x:c r="H55" t="str">
        <x:v>Automated device alert</x:v>
      </x:c>
      <x:c r="I55" s="31" t="b">
        <x:v>0</x:v>
      </x:c>
      <x:c r="J55" t="str">
        <x:v>MNT-0001965</x:v>
      </x:c>
      <x:c r="K55" t="str">
        <x:v>Local learning</x:v>
      </x:c>
      <x:c r="L55" t="str">
        <x:v>Synthetic event: unexpected shutdown; additional monitoring required.</x:v>
      </x:c>
      <x:c r="M55" t="str">
        <x:v>Preventive maintenance interval reviewed</x:v>
      </x:c>
    </x:row>
    <x:row r="56">
      <x:c r="A56" t="str">
        <x:v>SAF-000055</x:v>
      </x:c>
      <x:c r="B56" t="str">
        <x:v>DEV-00501</x:v>
      </x:c>
      <x:c r="C56" s="28" t="n">
        <x:v>46065</x:v>
      </x:c>
      <x:c r="D56" t="str">
        <x:v>Device unavailable when required</x:v>
      </x:c>
      <x:c r="E56" t="str">
        <x:v>Moderate</x:v>
      </x:c>
      <x:c r="F56" t="str">
        <x:v>No harm</x:v>
      </x:c>
      <x:c r="G56" t="str">
        <x:v>Repeat measurement required</x:v>
      </x:c>
      <x:c r="H56" t="str">
        <x:v>Clinical staff report</x:v>
      </x:c>
      <x:c r="I56" s="31" t="b">
        <x:v>0</x:v>
      </x:c>
      <x:c r="J56" t="str">
        <x:v>MNT-0001999</x:v>
      </x:c>
      <x:c r="K56" t="str">
        <x:v>Local learning</x:v>
      </x:c>
      <x:c r="L56" t="str">
        <x:v>Synthetic event: device unavailable when required; repeat measurement required.</x:v>
      </x:c>
      <x:c r="M56" t="str">
        <x:v>Preventive maintenance interval reviewed</x:v>
      </x:c>
    </x:row>
    <x:row r="57">
      <x:c r="A57" t="str">
        <x:v>SAF-000056</x:v>
      </x:c>
      <x:c r="B57" t="str">
        <x:v>DEV-00509</x:v>
      </x:c>
      <x:c r="C57" s="28" t="n">
        <x:v>46124</x:v>
      </x:c>
      <x:c r="D57" t="str">
        <x:v>Unexpected shutdown</x:v>
      </x:c>
      <x:c r="E57" t="str">
        <x:v>Moderate</x:v>
      </x:c>
      <x:c r="F57" t="str">
        <x:v>No harm</x:v>
      </x:c>
      <x:c r="G57" t="str">
        <x:v>No clinical consequence</x:v>
      </x:c>
      <x:c r="H57" t="str">
        <x:v>Clinical staff report</x:v>
      </x:c>
      <x:c r="I57" s="31" t="b">
        <x:v>0</x:v>
      </x:c>
      <x:c r="J57" t="str">
        <x:v>MNT-0002038</x:v>
      </x:c>
      <x:c r="K57" t="str">
        <x:v>Local learning</x:v>
      </x:c>
      <x:c r="L57" t="str">
        <x:v>Synthetic event: unexpected shutdown; no clinical consequence.</x:v>
      </x:c>
      <x:c r="M57" t="str">
        <x:v>Device quarantined pending review</x:v>
      </x:c>
    </x:row>
    <x:row r="58">
      <x:c r="A58" t="str">
        <x:v>SAF-000057</x:v>
      </x:c>
      <x:c r="B58" t="str">
        <x:v>DEV-00514</x:v>
      </x:c>
      <x:c r="C58" s="28" t="n">
        <x:v>45501</x:v>
      </x:c>
      <x:c r="D58" t="str">
        <x:v>Unexpected interruption</x:v>
      </x:c>
      <x:c r="E58" t="str">
        <x:v>Moderate</x:v>
      </x:c>
      <x:c r="F58" t="str">
        <x:v>No harm</x:v>
      </x:c>
      <x:c r="G58" t="str">
        <x:v>Repeat measurement required</x:v>
      </x:c>
      <x:c r="H58" t="str">
        <x:v>Engineer review</x:v>
      </x:c>
      <x:c r="I58" s="31" t="b">
        <x:v>0</x:v>
      </x:c>
      <x:c r="J58" t="str">
        <x:v>MNT-0002053</x:v>
      </x:c>
      <x:c r="K58" t="str">
        <x:v>Local learning</x:v>
      </x:c>
      <x:c r="L58" t="str">
        <x:v>Synthetic event: unexpected interruption; repeat measurement required.</x:v>
      </x:c>
      <x:c r="M58" t="str">
        <x:v>Engineering inspection</x:v>
      </x:c>
    </x:row>
    <x:row r="59">
      <x:c r="A59" t="str">
        <x:v>SAF-000058</x:v>
      </x:c>
      <x:c r="B59" t="str">
        <x:v>DEV-00516</x:v>
      </x:c>
      <x:c r="C59" s="28" t="n">
        <x:v>46003</x:v>
      </x:c>
      <x:c r="D59" t="str">
        <x:v>Alarm/notification issue</x:v>
      </x:c>
      <x:c r="E59" t="str">
        <x:v>Low</x:v>
      </x:c>
      <x:c r="F59" t="str">
        <x:v>Low</x:v>
      </x:c>
      <x:c r="G59" t="str">
        <x:v>Procedure interruption</x:v>
      </x:c>
      <x:c r="H59" t="str">
        <x:v>Routine maintenance</x:v>
      </x:c>
      <x:c r="I59" s="31" t="b">
        <x:v>0</x:v>
      </x:c>
      <x:c r="J59" t="str">
        <x:v>MNT-0002065</x:v>
      </x:c>
      <x:c r="K59" t="str">
        <x:v>Local learning</x:v>
      </x:c>
      <x:c r="L59" t="str">
        <x:v>Synthetic event: alarm/notification issue; procedure interruption.</x:v>
      </x:c>
      <x:c r="M59" t="str">
        <x:v>Engineering inspection</x:v>
      </x:c>
    </x:row>
    <x:row r="60">
      <x:c r="A60" t="str">
        <x:v>SAF-000059</x:v>
      </x:c>
      <x:c r="B60" t="str">
        <x:v>DEV-00524</x:v>
      </x:c>
      <x:c r="C60" s="28" t="n">
        <x:v>46147</x:v>
      </x:c>
      <x:c r="D60" t="str">
        <x:v>Alarm/notification issue</x:v>
      </x:c>
      <x:c r="E60" t="str">
        <x:v>High</x:v>
      </x:c>
      <x:c r="F60" t="str">
        <x:v>No harm</x:v>
      </x:c>
      <x:c r="G60" t="str">
        <x:v>Procedure interruption</x:v>
      </x:c>
      <x:c r="H60" t="str">
        <x:v>Routine maintenance</x:v>
      </x:c>
      <x:c r="I60" s="31" t="b">
        <x:v>1</x:v>
      </x:c>
      <x:c r="J60" t="str">
        <x:v>MNT-0002091</x:v>
      </x:c>
      <x:c r="K60" t="str">
        <x:v>Review</x:v>
      </x:c>
      <x:c r="L60" t="str">
        <x:v>Synthetic event: alarm/notification issue; procedure interruption.</x:v>
      </x:c>
      <x:c r="M60" t="str">
        <x:v>Engineering inspection</x:v>
      </x:c>
    </x:row>
    <x:row r="61">
      <x:c r="A61" t="str">
        <x:v>SAF-000060</x:v>
      </x:c>
      <x:c r="B61" t="str">
        <x:v>DEV-00530</x:v>
      </x:c>
      <x:c r="C61" s="28" t="n">
        <x:v>45833</x:v>
      </x:c>
      <x:c r="D61" t="str">
        <x:v>Measurement reliability concern</x:v>
      </x:c>
      <x:c r="E61" t="str">
        <x:v>High</x:v>
      </x:c>
      <x:c r="F61" t="str">
        <x:v>No harm</x:v>
      </x:c>
      <x:c r="G61" t="str">
        <x:v>No clinical consequence</x:v>
      </x:c>
      <x:c r="H61" t="str">
        <x:v>Routine maintenance</x:v>
      </x:c>
      <x:c r="I61" s="31" t="b">
        <x:v>1</x:v>
      </x:c>
      <x:c r="J61" t="str">
        <x:v>MNT-0002117</x:v>
      </x:c>
      <x:c r="K61" t="str">
        <x:v>Review</x:v>
      </x:c>
      <x:c r="L61" t="str">
        <x:v>Synthetic event: measurement reliability concern; no clinical consequence.</x:v>
      </x:c>
      <x:c r="M61" t="str">
        <x:v>Engineering inspection</x:v>
      </x:c>
    </x:row>
    <x:row r="62">
      <x:c r="A62" t="str">
        <x:v>SAF-000061</x:v>
      </x:c>
      <x:c r="B62" t="str">
        <x:v>DEV-00536</x:v>
      </x:c>
      <x:c r="C62" s="28" t="n">
        <x:v>45759</x:v>
      </x:c>
      <x:c r="D62" t="str">
        <x:v>Unexpected interruption</x:v>
      </x:c>
      <x:c r="E62" t="str">
        <x:v>Moderate</x:v>
      </x:c>
      <x:c r="F62" t="str">
        <x:v>No harm</x:v>
      </x:c>
      <x:c r="G62" t="str">
        <x:v>Need for backup device</x:v>
      </x:c>
      <x:c r="H62" t="str">
        <x:v>Engineer review</x:v>
      </x:c>
      <x:c r="I62" s="31" t="b">
        <x:v>0</x:v>
      </x:c>
      <x:c r="J62" t="str">
        <x:v>MNT-0002135</x:v>
      </x:c>
      <x:c r="K62" t="str">
        <x:v>Local learning</x:v>
      </x:c>
      <x:c r="L62" t="str">
        <x:v>Synthetic event: unexpected interruption; need for backup device.</x:v>
      </x:c>
      <x:c r="M62" t="str">
        <x:v>Engineering inspection</x:v>
      </x:c>
    </x:row>
    <x:row r="63">
      <x:c r="A63" t="str">
        <x:v>SAF-000062</x:v>
      </x:c>
      <x:c r="B63" t="str">
        <x:v>DEV-00541</x:v>
      </x:c>
      <x:c r="C63" s="28" t="n">
        <x:v>46235</x:v>
      </x:c>
      <x:c r="D63" t="str">
        <x:v>Measurement reliability concern</x:v>
      </x:c>
      <x:c r="E63" t="str">
        <x:v>Moderate</x:v>
      </x:c>
      <x:c r="F63" t="str">
        <x:v>No harm</x:v>
      </x:c>
      <x:c r="G63" t="str">
        <x:v>Delay to care</x:v>
      </x:c>
      <x:c r="H63" t="str">
        <x:v>Engineer review</x:v>
      </x:c>
      <x:c r="I63" s="31" t="b">
        <x:v>0</x:v>
      </x:c>
      <x:c r="J63" t="str">
        <x:v>MNT-0002158</x:v>
      </x:c>
      <x:c r="K63" t="str">
        <x:v>Local learning</x:v>
      </x:c>
      <x:c r="L63" t="str">
        <x:v>Synthetic event: measurement reliability concern; delay to care.</x:v>
      </x:c>
      <x:c r="M63" t="str">
        <x:v>Preventive maintenance interval reviewed</x:v>
      </x:c>
    </x:row>
    <x:row r="64">
      <x:c r="A64" t="str">
        <x:v>SAF-000063</x:v>
      </x:c>
      <x:c r="B64" t="str">
        <x:v>DEV-00549</x:v>
      </x:c>
      <x:c r="C64" s="28" t="n">
        <x:v>46011</x:v>
      </x:c>
      <x:c r="D64" t="str">
        <x:v>Alarm/notification issue</x:v>
      </x:c>
      <x:c r="E64" t="str">
        <x:v>Moderate</x:v>
      </x:c>
      <x:c r="F64" t="str">
        <x:v>No harm</x:v>
      </x:c>
      <x:c r="G64" t="str">
        <x:v>Procedure interruption</x:v>
      </x:c>
      <x:c r="H64" t="str">
        <x:v>Engineer review</x:v>
      </x:c>
      <x:c r="I64" s="31" t="b">
        <x:v>0</x:v>
      </x:c>
      <x:c r="J64" t="str">
        <x:v>MNT-0002193</x:v>
      </x:c>
      <x:c r="K64" t="str">
        <x:v>Local learning</x:v>
      </x:c>
      <x:c r="L64" t="str">
        <x:v>Synthetic event: alarm/notification issue; procedure interruption.</x:v>
      </x:c>
      <x:c r="M64" t="str">
        <x:v>Engineering inspection</x:v>
      </x:c>
    </x:row>
    <x:row r="65">
      <x:c r="A65" t="str">
        <x:v>SAF-000064</x:v>
      </x:c>
      <x:c r="B65" t="str">
        <x:v>DEV-00550</x:v>
      </x:c>
      <x:c r="C65" s="28" t="n">
        <x:v>46153</x:v>
      </x:c>
      <x:c r="D65" t="str">
        <x:v>Device unavailable when required</x:v>
      </x:c>
      <x:c r="E65" t="str">
        <x:v>Moderate</x:v>
      </x:c>
      <x:c r="F65" t="str">
        <x:v>No harm</x:v>
      </x:c>
      <x:c r="G65" t="str">
        <x:v>Additional monitoring required</x:v>
      </x:c>
      <x:c r="H65" t="str">
        <x:v>Routine maintenance</x:v>
      </x:c>
      <x:c r="I65" s="31" t="b">
        <x:v>0</x:v>
      </x:c>
      <x:c r="J65" t="str">
        <x:v>MNT-0002197</x:v>
      </x:c>
      <x:c r="K65" t="str">
        <x:v>Local learning</x:v>
      </x:c>
      <x:c r="L65" t="str">
        <x:v>Synthetic event: device unavailable when required; additional monitoring required.</x:v>
      </x:c>
      <x:c r="M65" t="str">
        <x:v>Engineering inspection</x:v>
      </x:c>
    </x:row>
    <x:row r="66">
      <x:c r="A66" t="str">
        <x:v>SAF-000065</x:v>
      </x:c>
      <x:c r="B66" t="str">
        <x:v>DEV-00555</x:v>
      </x:c>
      <x:c r="C66" s="28" t="n">
        <x:v>46159</x:v>
      </x:c>
      <x:c r="D66" t="str">
        <x:v>Alarm/notification issue</x:v>
      </x:c>
      <x:c r="E66" t="str">
        <x:v>Moderate</x:v>
      </x:c>
      <x:c r="F66" t="str">
        <x:v>Moderate</x:v>
      </x:c>
      <x:c r="G66" t="str">
        <x:v>No clinical consequence</x:v>
      </x:c>
      <x:c r="H66" t="str">
        <x:v>Automated device alert</x:v>
      </x:c>
      <x:c r="I66" s="31" t="b">
        <x:v>0</x:v>
      </x:c>
      <x:c r="J66" t="str">
        <x:v>MNT-0002217</x:v>
      </x:c>
      <x:c r="K66" t="str">
        <x:v>Local learning</x:v>
      </x:c>
      <x:c r="L66" t="str">
        <x:v>Synthetic event: alarm/notification issue; no clinical consequence.</x:v>
      </x:c>
      <x:c r="M66" t="str">
        <x:v>Targeted fleet review</x:v>
      </x:c>
    </x:row>
    <x:row r="67">
      <x:c r="A67" t="str">
        <x:v>SAF-000066</x:v>
      </x:c>
      <x:c r="B67" t="str">
        <x:v>DEV-00602</x:v>
      </x:c>
      <x:c r="C67" s="28" t="n">
        <x:v>45600</x:v>
      </x:c>
      <x:c r="D67" t="str">
        <x:v>Device unavailable when required</x:v>
      </x:c>
      <x:c r="E67" t="str">
        <x:v>Moderate</x:v>
      </x:c>
      <x:c r="F67" t="str">
        <x:v>No harm</x:v>
      </x:c>
      <x:c r="G67" t="str">
        <x:v>No clinical consequence</x:v>
      </x:c>
      <x:c r="H67" t="str">
        <x:v>Automated device alert</x:v>
      </x:c>
      <x:c r="I67" s="31" t="b">
        <x:v>0</x:v>
      </x:c>
      <x:c r="J67" t="str">
        <x:v>MNT-0002396</x:v>
      </x:c>
      <x:c r="K67" t="str">
        <x:v>Local learning</x:v>
      </x:c>
      <x:c r="L67" t="str">
        <x:v>Synthetic event: device unavailable when required; no clinical consequence.</x:v>
      </x:c>
      <x:c r="M67" t="str">
        <x:v>Preventive maintenance interval reviewed</x:v>
      </x:c>
    </x:row>
    <x:row r="68">
      <x:c r="A68" t="str">
        <x:v>SAF-000067</x:v>
      </x:c>
      <x:c r="B68" t="str">
        <x:v>DEV-00602</x:v>
      </x:c>
      <x:c r="C68" s="28" t="n">
        <x:v>46088</x:v>
      </x:c>
      <x:c r="D68" t="str">
        <x:v>Measurement reliability concern</x:v>
      </x:c>
      <x:c r="E68" t="str">
        <x:v>Moderate</x:v>
      </x:c>
      <x:c r="F68" t="str">
        <x:v>No harm</x:v>
      </x:c>
      <x:c r="G68" t="str">
        <x:v>Additional monitoring required</x:v>
      </x:c>
      <x:c r="H68" t="str">
        <x:v>Automated device alert</x:v>
      </x:c>
      <x:c r="I68" s="31" t="b">
        <x:v>0</x:v>
      </x:c>
      <x:c r="J68" t="str">
        <x:v>MNT-0002400</x:v>
      </x:c>
      <x:c r="K68" t="str">
        <x:v>Local learning</x:v>
      </x:c>
      <x:c r="L68" t="str">
        <x:v>Synthetic event: measurement reliability concern; additional monitoring required.</x:v>
      </x:c>
      <x:c r="M68" t="str">
        <x:v>Device quarantined pending review</x:v>
      </x:c>
    </x:row>
    <x:row r="69">
      <x:c r="A69" t="str">
        <x:v>SAF-000068</x:v>
      </x:c>
      <x:c r="B69" t="str">
        <x:v>DEV-00609</x:v>
      </x:c>
      <x:c r="C69" s="28" t="n">
        <x:v>45395</x:v>
      </x:c>
      <x:c r="D69" t="str">
        <x:v>Alarm/notification issue</x:v>
      </x:c>
      <x:c r="E69" t="str">
        <x:v>Moderate</x:v>
      </x:c>
      <x:c r="F69" t="str">
        <x:v>No harm</x:v>
      </x:c>
      <x:c r="G69" t="str">
        <x:v>Repeat measurement required</x:v>
      </x:c>
      <x:c r="H69" t="str">
        <x:v>Routine maintenance</x:v>
      </x:c>
      <x:c r="I69" s="31" t="b">
        <x:v>0</x:v>
      </x:c>
      <x:c r="J69" t="str">
        <x:v>MNT-0002426</x:v>
      </x:c>
      <x:c r="K69" t="str">
        <x:v>Local learning</x:v>
      </x:c>
      <x:c r="L69" t="str">
        <x:v>Synthetic event: alarm/notification issue; repeat measurement required.</x:v>
      </x:c>
      <x:c r="M69" t="str">
        <x:v>Targeted fleet review</x:v>
      </x:c>
    </x:row>
    <x:row r="70">
      <x:c r="A70" t="str">
        <x:v>SAF-000069</x:v>
      </x:c>
      <x:c r="B70" t="str">
        <x:v>DEV-00617</x:v>
      </x:c>
      <x:c r="C70" s="28" t="n">
        <x:v>45884</x:v>
      </x:c>
      <x:c r="D70" t="str">
        <x:v>Alarm/notification issue</x:v>
      </x:c>
      <x:c r="E70" t="str">
        <x:v>High</x:v>
      </x:c>
      <x:c r="F70" t="str">
        <x:v>Low</x:v>
      </x:c>
      <x:c r="G70" t="str">
        <x:v>Additional monitoring required</x:v>
      </x:c>
      <x:c r="H70" t="str">
        <x:v>Clinical staff report</x:v>
      </x:c>
      <x:c r="I70" s="31" t="b">
        <x:v>1</x:v>
      </x:c>
      <x:c r="J70" t="str">
        <x:v>MNT-0002456</x:v>
      </x:c>
      <x:c r="K70" t="str">
        <x:v>Review</x:v>
      </x:c>
      <x:c r="L70" t="str">
        <x:v>Synthetic event: alarm/notification issue; additional monitoring required.</x:v>
      </x:c>
      <x:c r="M70" t="str">
        <x:v>Engineering inspection</x:v>
      </x:c>
    </x:row>
    <x:row r="71">
      <x:c r="A71" t="str">
        <x:v>SAF-000070</x:v>
      </x:c>
      <x:c r="B71" t="str">
        <x:v>DEV-00621</x:v>
      </x:c>
      <x:c r="C71" s="28" t="n">
        <x:v>45834</x:v>
      </x:c>
      <x:c r="D71" t="str">
        <x:v>Measurement reliability concern</x:v>
      </x:c>
      <x:c r="E71" t="str">
        <x:v>Moderate</x:v>
      </x:c>
      <x:c r="F71" t="str">
        <x:v>No harm</x:v>
      </x:c>
      <x:c r="G71" t="str">
        <x:v>Delay to care</x:v>
      </x:c>
      <x:c r="H71" t="str">
        <x:v>Engineer review</x:v>
      </x:c>
      <x:c r="I71" s="31" t="b">
        <x:v>0</x:v>
      </x:c>
      <x:c r="J71" t="str">
        <x:v>MNT-0002469</x:v>
      </x:c>
      <x:c r="K71" t="str">
        <x:v>Local learning</x:v>
      </x:c>
      <x:c r="L71" t="str">
        <x:v>Synthetic event: measurement reliability concern; delay to care.</x:v>
      </x:c>
      <x:c r="M71" t="str">
        <x:v>Device quarantined pending review</x:v>
      </x:c>
    </x:row>
    <x:row r="72">
      <x:c r="A72" t="str">
        <x:v>SAF-000071</x:v>
      </x:c>
      <x:c r="B72" t="str">
        <x:v>DEV-00646</x:v>
      </x:c>
      <x:c r="C72" s="28" t="n">
        <x:v>45380</x:v>
      </x:c>
      <x:c r="D72" t="str">
        <x:v>Device unavailable when required</x:v>
      </x:c>
      <x:c r="E72" t="str">
        <x:v>High</x:v>
      </x:c>
      <x:c r="F72" t="str">
        <x:v>No harm</x:v>
      </x:c>
      <x:c r="G72" t="str">
        <x:v>Delay to care</x:v>
      </x:c>
      <x:c r="H72" t="str">
        <x:v>Automated device alert</x:v>
      </x:c>
      <x:c r="I72" s="31" t="b">
        <x:v>1</x:v>
      </x:c>
      <x:c r="J72" t="str">
        <x:v>MNT-0002563</x:v>
      </x:c>
      <x:c r="K72" t="str">
        <x:v>Review</x:v>
      </x:c>
      <x:c r="L72" t="str">
        <x:v>Synthetic event: device unavailable when required; delay to care.</x:v>
      </x:c>
      <x:c r="M72" t="str">
        <x:v>Targeted fleet review</x:v>
      </x:c>
    </x:row>
    <x:row r="73">
      <x:c r="A73" t="str">
        <x:v>SAF-000072</x:v>
      </x:c>
      <x:c r="B73" t="str">
        <x:v>DEV-00653</x:v>
      </x:c>
      <x:c r="C73" s="28" t="n">
        <x:v>45644</x:v>
      </x:c>
      <x:c r="D73" t="str">
        <x:v>Device unavailable when required</x:v>
      </x:c>
      <x:c r="E73" t="str">
        <x:v>Low</x:v>
      </x:c>
      <x:c r="F73" t="str">
        <x:v>Low</x:v>
      </x:c>
      <x:c r="G73" t="str">
        <x:v>No clinical consequence</x:v>
      </x:c>
      <x:c r="H73" t="str">
        <x:v>Routine maintenance</x:v>
      </x:c>
      <x:c r="I73" s="31" t="b">
        <x:v>0</x:v>
      </x:c>
      <x:c r="J73" t="str">
        <x:v>MNT-0002598</x:v>
      </x:c>
      <x:c r="K73" t="str">
        <x:v>Local learning</x:v>
      </x:c>
      <x:c r="L73" t="str">
        <x:v>Synthetic event: device unavailable when required; no clinical consequence.</x:v>
      </x:c>
      <x:c r="M73" t="str">
        <x:v>Targeted fleet review</x:v>
      </x:c>
    </x:row>
    <x:row r="74">
      <x:c r="A74" t="str">
        <x:v>SAF-000073</x:v>
      </x:c>
      <x:c r="B74" t="str">
        <x:v>DEV-00655</x:v>
      </x:c>
      <x:c r="C74" s="28" t="n">
        <x:v>45911</x:v>
      </x:c>
      <x:c r="D74" t="str">
        <x:v>Measurement reliability concern</x:v>
      </x:c>
      <x:c r="E74" t="str">
        <x:v>High</x:v>
      </x:c>
      <x:c r="F74" t="str">
        <x:v>Moderate</x:v>
      </x:c>
      <x:c r="G74" t="str">
        <x:v>Procedure interruption</x:v>
      </x:c>
      <x:c r="H74" t="str">
        <x:v>Engineer review</x:v>
      </x:c>
      <x:c r="I74" s="31" t="b">
        <x:v>1</x:v>
      </x:c>
      <x:c r="J74" t="str">
        <x:v>MNT-0002610</x:v>
      </x:c>
      <x:c r="K74" t="str">
        <x:v>Review</x:v>
      </x:c>
      <x:c r="L74" t="str">
        <x:v>Synthetic event: measurement reliability concern; procedure interruption.</x:v>
      </x:c>
      <x:c r="M74" t="str">
        <x:v>Preventive maintenance interval reviewed</x:v>
      </x:c>
    </x:row>
    <x:row r="75">
      <x:c r="A75" t="str">
        <x:v>SAF-000074</x:v>
      </x:c>
      <x:c r="B75" t="str">
        <x:v>DEV-00682</x:v>
      </x:c>
      <x:c r="C75" s="28" t="n">
        <x:v>45761</x:v>
      </x:c>
      <x:c r="D75" t="str">
        <x:v>Measurement reliability concern</x:v>
      </x:c>
      <x:c r="E75" t="str">
        <x:v>Moderate</x:v>
      </x:c>
      <x:c r="F75" t="str">
        <x:v>Low</x:v>
      </x:c>
      <x:c r="G75" t="str">
        <x:v>Need for backup device</x:v>
      </x:c>
      <x:c r="H75" t="str">
        <x:v>Routine maintenance</x:v>
      </x:c>
      <x:c r="I75" s="31" t="b">
        <x:v>0</x:v>
      </x:c>
      <x:c r="J75" t="str">
        <x:v>MNT-0002703</x:v>
      </x:c>
      <x:c r="K75" t="str">
        <x:v>Local learning</x:v>
      </x:c>
      <x:c r="L75" t="str">
        <x:v>Synthetic event: measurement reliability concern; need for backup device.</x:v>
      </x:c>
      <x:c r="M75" t="str">
        <x:v>Preventive maintenance interval reviewed</x:v>
      </x:c>
    </x:row>
    <x:row r="76">
      <x:c r="A76" t="str">
        <x:v>SAF-000075</x:v>
      </x:c>
      <x:c r="B76" t="str">
        <x:v>DEV-00683</x:v>
      </x:c>
      <x:c r="C76" s="28" t="n">
        <x:v>45997</x:v>
      </x:c>
      <x:c r="D76" t="str">
        <x:v>Measurement reliability concern</x:v>
      </x:c>
      <x:c r="E76" t="str">
        <x:v>High</x:v>
      </x:c>
      <x:c r="F76" t="str">
        <x:v>No harm</x:v>
      </x:c>
      <x:c r="G76" t="str">
        <x:v>No clinical consequence</x:v>
      </x:c>
      <x:c r="H76" t="str">
        <x:v>Automated device alert</x:v>
      </x:c>
      <x:c r="I76" s="31" t="b">
        <x:v>1</x:v>
      </x:c>
      <x:c r="J76" t="str">
        <x:v>MNT-0002706</x:v>
      </x:c>
      <x:c r="K76" t="str">
        <x:v>Review</x:v>
      </x:c>
      <x:c r="L76" t="str">
        <x:v>Synthetic event: measurement reliability concern; no clinical consequence.</x:v>
      </x:c>
      <x:c r="M76" t="str">
        <x:v>Preventive maintenance interval reviewed</x:v>
      </x:c>
    </x:row>
    <x:row r="77">
      <x:c r="A77" t="str">
        <x:v>SAF-000076</x:v>
      </x:c>
      <x:c r="B77" t="str">
        <x:v>DEV-00684</x:v>
      </x:c>
      <x:c r="C77" s="28" t="n">
        <x:v>45641</x:v>
      </x:c>
      <x:c r="D77" t="str">
        <x:v>Alarm/notification issue</x:v>
      </x:c>
      <x:c r="E77" t="str">
        <x:v>High</x:v>
      </x:c>
      <x:c r="F77" t="str">
        <x:v>No harm</x:v>
      </x:c>
      <x:c r="G77" t="str">
        <x:v>Repeat measurement required</x:v>
      </x:c>
      <x:c r="H77" t="str">
        <x:v>Clinical staff report</x:v>
      </x:c>
      <x:c r="I77" s="31" t="b">
        <x:v>1</x:v>
      </x:c>
      <x:c r="J77" t="str">
        <x:v>MNT-0002709</x:v>
      </x:c>
      <x:c r="K77" t="str">
        <x:v>Review</x:v>
      </x:c>
      <x:c r="L77" t="str">
        <x:v>Synthetic event: alarm/notification issue; repeat measurement required.</x:v>
      </x:c>
      <x:c r="M77" t="str">
        <x:v>Preventive maintenance interval reviewed</x:v>
      </x:c>
    </x:row>
    <x:row r="78">
      <x:c r="A78" t="str">
        <x:v>SAF-000077</x:v>
      </x:c>
      <x:c r="B78" t="str">
        <x:v>DEV-00687</x:v>
      </x:c>
      <x:c r="C78" s="28" t="n">
        <x:v>46055</x:v>
      </x:c>
      <x:c r="D78" t="str">
        <x:v>Measurement reliability concern</x:v>
      </x:c>
      <x:c r="E78" t="str">
        <x:v>Low</x:v>
      </x:c>
      <x:c r="F78" t="str">
        <x:v>No harm</x:v>
      </x:c>
      <x:c r="G78" t="str">
        <x:v>Delay to care</x:v>
      </x:c>
      <x:c r="H78" t="str">
        <x:v>Clinical staff report</x:v>
      </x:c>
      <x:c r="I78" s="31" t="b">
        <x:v>0</x:v>
      </x:c>
      <x:c r="J78" t="str">
        <x:v>MNT-0002723</x:v>
      </x:c>
      <x:c r="K78" t="str">
        <x:v>Local learning</x:v>
      </x:c>
      <x:c r="L78" t="str">
        <x:v>Synthetic event: measurement reliability concern; delay to care.</x:v>
      </x:c>
      <x:c r="M78" t="str">
        <x:v>Targeted fleet review</x:v>
      </x:c>
    </x:row>
    <x:row r="79">
      <x:c r="A79" t="str">
        <x:v>SAF-000078</x:v>
      </x:c>
      <x:c r="B79" t="str">
        <x:v>DEV-00703</x:v>
      </x:c>
      <x:c r="C79" s="28" t="n">
        <x:v>45867</x:v>
      </x:c>
      <x:c r="D79" t="str">
        <x:v>Measurement reliability concern</x:v>
      </x:c>
      <x:c r="E79" t="str">
        <x:v>High</x:v>
      </x:c>
      <x:c r="F79" t="str">
        <x:v>No harm</x:v>
      </x:c>
      <x:c r="G79" t="str">
        <x:v>Delay to care</x:v>
      </x:c>
      <x:c r="H79" t="str">
        <x:v>Automated device alert</x:v>
      </x:c>
      <x:c r="I79" s="31" t="b">
        <x:v>1</x:v>
      </x:c>
      <x:c r="J79" t="str">
        <x:v>MNT-0002788</x:v>
      </x:c>
      <x:c r="K79" t="str">
        <x:v>Review</x:v>
      </x:c>
      <x:c r="L79" t="str">
        <x:v>Synthetic event: measurement reliability concern; delay to care.</x:v>
      </x:c>
      <x:c r="M79" t="str">
        <x:v>Engineering inspection</x:v>
      </x:c>
    </x:row>
    <x:row r="80">
      <x:c r="A80" t="str">
        <x:v>SAF-000079</x:v>
      </x:c>
      <x:c r="B80" t="str">
        <x:v>DEV-00720</x:v>
      </x:c>
      <x:c r="C80" s="28" t="n">
        <x:v>45304</x:v>
      </x:c>
      <x:c r="D80" t="str">
        <x:v>Device unavailable when required</x:v>
      </x:c>
      <x:c r="E80" t="str">
        <x:v>Critical</x:v>
      </x:c>
      <x:c r="F80" t="str">
        <x:v>No harm</x:v>
      </x:c>
      <x:c r="G80" t="str">
        <x:v>Repeat measurement required</x:v>
      </x:c>
      <x:c r="H80" t="str">
        <x:v>Routine maintenance</x:v>
      </x:c>
      <x:c r="I80" s="31" t="b">
        <x:v>1</x:v>
      </x:c>
      <x:c r="J80" t="str">
        <x:v>MNT-0002853</x:v>
      </x:c>
      <x:c r="K80" t="str">
        <x:v>Review</x:v>
      </x:c>
      <x:c r="L80" t="str">
        <x:v>Synthetic event: device unavailable when required; repeat measurement required.</x:v>
      </x:c>
      <x:c r="M80" t="str">
        <x:v>Preventive maintenance interval reviewed</x:v>
      </x:c>
    </x:row>
    <x:row r="81">
      <x:c r="A81" t="str">
        <x:v>SAF-000080</x:v>
      </x:c>
      <x:c r="B81" t="str">
        <x:v>DEV-00735</x:v>
      </x:c>
      <x:c r="C81" s="28" t="n">
        <x:v>46114</x:v>
      </x:c>
      <x:c r="D81" t="str">
        <x:v>Unexpected shutdown</x:v>
      </x:c>
      <x:c r="E81" t="str">
        <x:v>Moderate</x:v>
      </x:c>
      <x:c r="F81" t="str">
        <x:v>No harm</x:v>
      </x:c>
      <x:c r="G81" t="str">
        <x:v>Delay to care</x:v>
      </x:c>
      <x:c r="H81" t="str">
        <x:v>Clinical staff report</x:v>
      </x:c>
      <x:c r="I81" s="31" t="b">
        <x:v>0</x:v>
      </x:c>
      <x:c r="J81" t="str">
        <x:v>MNT-0002923</x:v>
      </x:c>
      <x:c r="K81" t="str">
        <x:v>Local learning</x:v>
      </x:c>
      <x:c r="L81" t="str">
        <x:v>Synthetic event: unexpected shutdown; delay to care.</x:v>
      </x:c>
      <x:c r="M81" t="str">
        <x:v>Engineering inspection</x:v>
      </x:c>
    </x:row>
    <x:row r="82">
      <x:c r="A82" t="str">
        <x:v>SAF-000081</x:v>
      </x:c>
      <x:c r="B82" t="str">
        <x:v>DEV-00740</x:v>
      </x:c>
      <x:c r="C82" s="28" t="n">
        <x:v>46127</x:v>
      </x:c>
      <x:c r="D82" t="str">
        <x:v>Alarm/notification issue</x:v>
      </x:c>
      <x:c r="E82" t="str">
        <x:v>Moderate</x:v>
      </x:c>
      <x:c r="F82" t="str">
        <x:v>No harm</x:v>
      </x:c>
      <x:c r="G82" t="str">
        <x:v>Repeat measurement required</x:v>
      </x:c>
      <x:c r="H82" t="str">
        <x:v>Engineer review</x:v>
      </x:c>
      <x:c r="I82" s="31" t="b">
        <x:v>0</x:v>
      </x:c>
      <x:c r="J82" t="str">
        <x:v>MNT-0002942</x:v>
      </x:c>
      <x:c r="K82" t="str">
        <x:v>Local learning</x:v>
      </x:c>
      <x:c r="L82" t="str">
        <x:v>Synthetic event: alarm/notification issue; repeat measurement required.</x:v>
      </x:c>
      <x:c r="M82" t="str">
        <x:v>Preventive maintenance interval reviewed</x:v>
      </x:c>
    </x:row>
    <x:row r="83">
      <x:c r="A83" t="str">
        <x:v>SAF-000082</x:v>
      </x:c>
      <x:c r="B83" t="str">
        <x:v>DEV-00741</x:v>
      </x:c>
      <x:c r="C83" s="28" t="n">
        <x:v>46075</x:v>
      </x:c>
      <x:c r="D83" t="str">
        <x:v>Device unavailable when required</x:v>
      </x:c>
      <x:c r="E83" t="str">
        <x:v>Moderate</x:v>
      </x:c>
      <x:c r="F83" t="str">
        <x:v>No harm</x:v>
      </x:c>
      <x:c r="G83" t="str">
        <x:v>Delay to care</x:v>
      </x:c>
      <x:c r="H83" t="str">
        <x:v>Automated device alert</x:v>
      </x:c>
      <x:c r="I83" s="31" t="b">
        <x:v>0</x:v>
      </x:c>
      <x:c r="J83" t="str">
        <x:v>MNT-0002945</x:v>
      </x:c>
      <x:c r="K83" t="str">
        <x:v>Local learning</x:v>
      </x:c>
      <x:c r="L83" t="str">
        <x:v>Synthetic event: device unavailable when required; delay to care.</x:v>
      </x:c>
      <x:c r="M83" t="str">
        <x:v>Targeted fleet review</x:v>
      </x:c>
    </x:row>
    <x:row r="84">
      <x:c r="A84" t="str">
        <x:v>SAF-000083</x:v>
      </x:c>
      <x:c r="B84" t="str">
        <x:v>DEV-00747</x:v>
      </x:c>
      <x:c r="C84" s="28" t="n">
        <x:v>45779</x:v>
      </x:c>
      <x:c r="D84" t="str">
        <x:v>Measurement reliability concern</x:v>
      </x:c>
      <x:c r="E84" t="str">
        <x:v>Low</x:v>
      </x:c>
      <x:c r="F84" t="str">
        <x:v>No harm</x:v>
      </x:c>
      <x:c r="G84" t="str">
        <x:v>Need for backup device</x:v>
      </x:c>
      <x:c r="H84" t="str">
        <x:v>Routine maintenance</x:v>
      </x:c>
      <x:c r="I84" s="31" t="b">
        <x:v>0</x:v>
      </x:c>
      <x:c r="J84" t="str">
        <x:v>MNT-0002971</x:v>
      </x:c>
      <x:c r="K84" t="str">
        <x:v>Local learning</x:v>
      </x:c>
      <x:c r="L84" t="str">
        <x:v>Synthetic event: measurement reliability concern; need for backup device.</x:v>
      </x:c>
      <x:c r="M84" t="str">
        <x:v>Engineering inspection</x:v>
      </x:c>
    </x:row>
    <x:row r="85">
      <x:c r="A85" t="str">
        <x:v>SAF-000084</x:v>
      </x:c>
      <x:c r="B85" t="str">
        <x:v>DEV-00747</x:v>
      </x:c>
      <x:c r="C85" s="28" t="n">
        <x:v>45824</x:v>
      </x:c>
      <x:c r="D85" t="str">
        <x:v>Unexpected interruption</x:v>
      </x:c>
      <x:c r="E85" t="str">
        <x:v>Moderate</x:v>
      </x:c>
      <x:c r="F85" t="str">
        <x:v>No harm</x:v>
      </x:c>
      <x:c r="G85" t="str">
        <x:v>Procedure interruption</x:v>
      </x:c>
      <x:c r="H85" t="str">
        <x:v>Clinical staff report</x:v>
      </x:c>
      <x:c r="I85" s="31" t="b">
        <x:v>0</x:v>
      </x:c>
      <x:c r="J85" t="str">
        <x:v>MNT-0002972</x:v>
      </x:c>
      <x:c r="K85" t="str">
        <x:v>Local learning</x:v>
      </x:c>
      <x:c r="L85" t="str">
        <x:v>Synthetic event: unexpected interruption; procedure interruption.</x:v>
      </x:c>
      <x:c r="M85" t="str">
        <x:v>Engineering inspection</x:v>
      </x:c>
    </x:row>
    <x:row r="86">
      <x:c r="A86" t="str">
        <x:v>SAF-000085</x:v>
      </x:c>
      <x:c r="B86" t="str">
        <x:v>DEV-00782</x:v>
      </x:c>
      <x:c r="C86" s="28" t="n">
        <x:v>45307</x:v>
      </x:c>
      <x:c r="D86" t="str">
        <x:v>Measurement reliability concern</x:v>
      </x:c>
      <x:c r="E86" t="str">
        <x:v>Low</x:v>
      </x:c>
      <x:c r="F86" t="str">
        <x:v>No harm</x:v>
      </x:c>
      <x:c r="G86" t="str">
        <x:v>Need for backup device</x:v>
      </x:c>
      <x:c r="H86" t="str">
        <x:v>Clinical staff report</x:v>
      </x:c>
      <x:c r="I86" s="31" t="b">
        <x:v>0</x:v>
      </x:c>
      <x:c r="J86" t="str">
        <x:v>MNT-0003118</x:v>
      </x:c>
      <x:c r="K86" t="str">
        <x:v>Local learning</x:v>
      </x:c>
      <x:c r="L86" t="str">
        <x:v>Synthetic event: measurement reliability concern; need for backup device.</x:v>
      </x:c>
      <x:c r="M86" t="str">
        <x:v>Targeted fleet review</x:v>
      </x:c>
    </x:row>
    <x:row r="87">
      <x:c r="A87" t="str">
        <x:v>SAF-000086</x:v>
      </x:c>
      <x:c r="B87" t="str">
        <x:v>DEV-00784</x:v>
      </x:c>
      <x:c r="C87" s="28" t="n">
        <x:v>45357</x:v>
      </x:c>
      <x:c r="D87" t="str">
        <x:v>Measurement reliability concern</x:v>
      </x:c>
      <x:c r="E87" t="str">
        <x:v>Moderate</x:v>
      </x:c>
      <x:c r="F87" t="str">
        <x:v>No harm</x:v>
      </x:c>
      <x:c r="G87" t="str">
        <x:v>Need for backup device</x:v>
      </x:c>
      <x:c r="H87" t="str">
        <x:v>Routine maintenance</x:v>
      </x:c>
      <x:c r="I87" s="31" t="b">
        <x:v>0</x:v>
      </x:c>
      <x:c r="J87" t="str">
        <x:v>MNT-0003127</x:v>
      </x:c>
      <x:c r="K87" t="str">
        <x:v>Local learning</x:v>
      </x:c>
      <x:c r="L87" t="str">
        <x:v>Synthetic event: measurement reliability concern; need for backup device.</x:v>
      </x:c>
      <x:c r="M87" t="str">
        <x:v>Engineering inspection</x:v>
      </x:c>
    </x:row>
    <x:row r="88">
      <x:c r="A88" t="str">
        <x:v>SAF-000087</x:v>
      </x:c>
      <x:c r="B88" t="str">
        <x:v>DEV-00814</x:v>
      </x:c>
      <x:c r="C88" s="28" t="n">
        <x:v>45378</x:v>
      </x:c>
      <x:c r="D88" t="str">
        <x:v>Alarm/notification issue</x:v>
      </x:c>
      <x:c r="E88" t="str">
        <x:v>High</x:v>
      </x:c>
      <x:c r="F88" t="str">
        <x:v>Low</x:v>
      </x:c>
      <x:c r="G88" t="str">
        <x:v>Delay to care</x:v>
      </x:c>
      <x:c r="H88" t="str">
        <x:v>Routine maintenance</x:v>
      </x:c>
      <x:c r="I88" s="31" t="b">
        <x:v>1</x:v>
      </x:c>
      <x:c r="J88" t="str">
        <x:v>MNT-0003234</x:v>
      </x:c>
      <x:c r="K88" t="str">
        <x:v>Review</x:v>
      </x:c>
      <x:c r="L88" t="str">
        <x:v>Synthetic event: alarm/notification issue; delay to care.</x:v>
      </x:c>
      <x:c r="M88" t="str">
        <x:v>Preventive maintenance interval reviewed</x:v>
      </x:c>
    </x:row>
    <x:row r="89">
      <x:c r="A89" t="str">
        <x:v>SAF-000088</x:v>
      </x:c>
      <x:c r="B89" t="str">
        <x:v>DEV-00822</x:v>
      </x:c>
      <x:c r="C89" s="28" t="n">
        <x:v>45507</x:v>
      </x:c>
      <x:c r="D89" t="str">
        <x:v>Device unavailable when required</x:v>
      </x:c>
      <x:c r="E89" t="str">
        <x:v>Low</x:v>
      </x:c>
      <x:c r="F89" t="str">
        <x:v>No harm</x:v>
      </x:c>
      <x:c r="G89" t="str">
        <x:v>Procedure interruption</x:v>
      </x:c>
      <x:c r="H89" t="str">
        <x:v>Engineer review</x:v>
      </x:c>
      <x:c r="I89" s="31" t="b">
        <x:v>0</x:v>
      </x:c>
      <x:c r="J89" t="str">
        <x:v>MNT-0003265</x:v>
      </x:c>
      <x:c r="K89" t="str">
        <x:v>Local learning</x:v>
      </x:c>
      <x:c r="L89" t="str">
        <x:v>Synthetic event: device unavailable when required; procedure interruption.</x:v>
      </x:c>
      <x:c r="M89" t="str">
        <x:v>Device quarantined pending review</x:v>
      </x:c>
    </x:row>
    <x:row r="90">
      <x:c r="A90" t="str">
        <x:v>SAF-000089</x:v>
      </x:c>
      <x:c r="B90" t="str">
        <x:v>DEV-00850</x:v>
      </x:c>
      <x:c r="C90" s="28" t="n">
        <x:v>46012</x:v>
      </x:c>
      <x:c r="D90" t="str">
        <x:v>Unexpected interruption</x:v>
      </x:c>
      <x:c r="E90" t="str">
        <x:v>Low</x:v>
      </x:c>
      <x:c r="F90" t="str">
        <x:v>No harm</x:v>
      </x:c>
      <x:c r="G90" t="str">
        <x:v>No clinical consequence</x:v>
      </x:c>
      <x:c r="H90" t="str">
        <x:v>Automated device alert</x:v>
      </x:c>
      <x:c r="I90" s="31" t="b">
        <x:v>0</x:v>
      </x:c>
      <x:c r="J90" t="str">
        <x:v>MNT-0003373</x:v>
      </x:c>
      <x:c r="K90" t="str">
        <x:v>Local learning</x:v>
      </x:c>
      <x:c r="L90" t="str">
        <x:v>Synthetic event: unexpected interruption; no clinical consequence.</x:v>
      </x:c>
      <x:c r="M90" t="str">
        <x:v>Preventive maintenance interval reviewed</x:v>
      </x:c>
    </x:row>
    <x:row r="91">
      <x:c r="A91" t="str">
        <x:v>SAF-000090</x:v>
      </x:c>
      <x:c r="B91" t="str">
        <x:v>DEV-00881</x:v>
      </x:c>
      <x:c r="C91" s="28" t="n">
        <x:v>45884</x:v>
      </x:c>
      <x:c r="D91" t="str">
        <x:v>Unexpected shutdown</x:v>
      </x:c>
      <x:c r="E91" t="str">
        <x:v>Moderate</x:v>
      </x:c>
      <x:c r="F91" t="str">
        <x:v>No harm</x:v>
      </x:c>
      <x:c r="G91" t="str">
        <x:v>Repeat measurement required</x:v>
      </x:c>
      <x:c r="H91" t="str">
        <x:v>Clinical staff report</x:v>
      </x:c>
      <x:c r="I91" s="31" t="b">
        <x:v>0</x:v>
      </x:c>
      <x:c r="J91" t="str">
        <x:v>MNT-0003498</x:v>
      </x:c>
      <x:c r="K91" t="str">
        <x:v>Local learning</x:v>
      </x:c>
      <x:c r="L91" t="str">
        <x:v>Synthetic event: unexpected shutdown; repeat measurement required.</x:v>
      </x:c>
      <x:c r="M91" t="str">
        <x:v>Engineering inspection</x:v>
      </x:c>
    </x:row>
    <x:row r="92">
      <x:c r="A92" t="str">
        <x:v>SAF-000091</x:v>
      </x:c>
      <x:c r="B92" t="str">
        <x:v>DEV-00883</x:v>
      </x:c>
      <x:c r="C92" s="28" t="n">
        <x:v>45706</x:v>
      </x:c>
      <x:c r="D92" t="str">
        <x:v>Alarm/notification issue</x:v>
      </x:c>
      <x:c r="E92" t="str">
        <x:v>Moderate</x:v>
      </x:c>
      <x:c r="F92" t="str">
        <x:v>No harm</x:v>
      </x:c>
      <x:c r="G92" t="str">
        <x:v>Need for backup device</x:v>
      </x:c>
      <x:c r="H92" t="str">
        <x:v>Automated device alert</x:v>
      </x:c>
      <x:c r="I92" s="31" t="b">
        <x:v>0</x:v>
      </x:c>
      <x:c r="J92" t="str">
        <x:v>MNT-0003508</x:v>
      </x:c>
      <x:c r="K92" t="str">
        <x:v>Local learning</x:v>
      </x:c>
      <x:c r="L92" t="str">
        <x:v>Synthetic event: alarm/notification issue; need for backup device.</x:v>
      </x:c>
      <x:c r="M92" t="str">
        <x:v>Device quarantined pending review</x:v>
      </x:c>
    </x:row>
    <x:row r="93">
      <x:c r="A93" t="str">
        <x:v>SAF-000092</x:v>
      </x:c>
      <x:c r="B93" t="str">
        <x:v>DEV-00886</x:v>
      </x:c>
      <x:c r="C93" s="28" t="n">
        <x:v>46046</x:v>
      </x:c>
      <x:c r="D93" t="str">
        <x:v>Measurement reliability concern</x:v>
      </x:c>
      <x:c r="E93" t="str">
        <x:v>Moderate</x:v>
      </x:c>
      <x:c r="F93" t="str">
        <x:v>Low</x:v>
      </x:c>
      <x:c r="G93" t="str">
        <x:v>Need for backup device</x:v>
      </x:c>
      <x:c r="H93" t="str">
        <x:v>Routine maintenance</x:v>
      </x:c>
      <x:c r="I93" s="31" t="b">
        <x:v>0</x:v>
      </x:c>
      <x:c r="J93" t="str">
        <x:v>MNT-0003521</x:v>
      </x:c>
      <x:c r="K93" t="str">
        <x:v>Local learning</x:v>
      </x:c>
      <x:c r="L93" t="str">
        <x:v>Synthetic event: measurement reliability concern; need for backup device.</x:v>
      </x:c>
      <x:c r="M93" t="str">
        <x:v>Targeted fleet review</x:v>
      </x:c>
    </x:row>
    <x:row r="94">
      <x:c r="A94" t="str">
        <x:v>SAF-000093</x:v>
      </x:c>
      <x:c r="B94" t="str">
        <x:v>DEV-00902</x:v>
      </x:c>
      <x:c r="C94" s="28" t="n">
        <x:v>45607</x:v>
      </x:c>
      <x:c r="D94" t="str">
        <x:v>Unexpected interruption</x:v>
      </x:c>
      <x:c r="E94" t="str">
        <x:v>High</x:v>
      </x:c>
      <x:c r="F94" t="str">
        <x:v>No harm</x:v>
      </x:c>
      <x:c r="G94" t="str">
        <x:v>Need for backup device</x:v>
      </x:c>
      <x:c r="H94" t="str">
        <x:v>Engineer review</x:v>
      </x:c>
      <x:c r="I94" s="31" t="b">
        <x:v>1</x:v>
      </x:c>
      <x:c r="J94" t="str">
        <x:v>MNT-0003589</x:v>
      </x:c>
      <x:c r="K94" t="str">
        <x:v>Review</x:v>
      </x:c>
      <x:c r="L94" t="str">
        <x:v>Synthetic event: unexpected interruption; need for backup device.</x:v>
      </x:c>
      <x:c r="M94" t="str">
        <x:v>Device quarantined pending review</x:v>
      </x:c>
    </x:row>
    <x:row r="95">
      <x:c r="A95" t="str">
        <x:v>SAF-000094</x:v>
      </x:c>
      <x:c r="B95" t="str">
        <x:v>DEV-00902</x:v>
      </x:c>
      <x:c r="C95" s="28" t="n">
        <x:v>45631</x:v>
      </x:c>
      <x:c r="D95" t="str">
        <x:v>Measurement reliability concern</x:v>
      </x:c>
      <x:c r="E95" t="str">
        <x:v>Low</x:v>
      </x:c>
      <x:c r="F95" t="str">
        <x:v>No harm</x:v>
      </x:c>
      <x:c r="G95" t="str">
        <x:v>Delay to care</x:v>
      </x:c>
      <x:c r="H95" t="str">
        <x:v>Engineer review</x:v>
      </x:c>
      <x:c r="I95" s="31" t="b">
        <x:v>0</x:v>
      </x:c>
      <x:c r="J95" t="str">
        <x:v>MNT-0003590</x:v>
      </x:c>
      <x:c r="K95" t="str">
        <x:v>Local learning</x:v>
      </x:c>
      <x:c r="L95" t="str">
        <x:v>Synthetic event: measurement reliability concern; delay to care.</x:v>
      </x:c>
      <x:c r="M95" t="str">
        <x:v>Targeted fleet review</x:v>
      </x:c>
    </x:row>
    <x:row r="96">
      <x:c r="A96" t="str">
        <x:v>SAF-000095</x:v>
      </x:c>
      <x:c r="B96" t="str">
        <x:v>DEV-00930</x:v>
      </x:c>
      <x:c r="C96" s="28" t="n">
        <x:v>45697</x:v>
      </x:c>
      <x:c r="D96" t="str">
        <x:v>Unexpected shutdown</x:v>
      </x:c>
      <x:c r="E96" t="str">
        <x:v>Moderate</x:v>
      </x:c>
      <x:c r="F96" t="str">
        <x:v>Low</x:v>
      </x:c>
      <x:c r="G96" t="str">
        <x:v>Need for backup device</x:v>
      </x:c>
      <x:c r="H96" t="str">
        <x:v>Routine maintenance</x:v>
      </x:c>
      <x:c r="I96" s="31" t="b">
        <x:v>0</x:v>
      </x:c>
      <x:c r="J96" t="str">
        <x:v>MNT-0003692</x:v>
      </x:c>
      <x:c r="K96" t="str">
        <x:v>Local learning</x:v>
      </x:c>
      <x:c r="L96" t="str">
        <x:v>Synthetic event: unexpected shutdown; need for backup device.</x:v>
      </x:c>
      <x:c r="M96" t="str">
        <x:v>Engineering inspection</x:v>
      </x:c>
    </x:row>
    <x:row r="97">
      <x:c r="A97" t="str">
        <x:v>SAF-000096</x:v>
      </x:c>
      <x:c r="B97" t="str">
        <x:v>DEV-00944</x:v>
      </x:c>
      <x:c r="C97" s="28" t="n">
        <x:v>45991</x:v>
      </x:c>
      <x:c r="D97" t="str">
        <x:v>Unexpected interruption</x:v>
      </x:c>
      <x:c r="E97" t="str">
        <x:v>High</x:v>
      </x:c>
      <x:c r="F97" t="str">
        <x:v>No harm</x:v>
      </x:c>
      <x:c r="G97" t="str">
        <x:v>Procedure interruption</x:v>
      </x:c>
      <x:c r="H97" t="str">
        <x:v>Automated device alert</x:v>
      </x:c>
      <x:c r="I97" s="31" t="b">
        <x:v>1</x:v>
      </x:c>
      <x:c r="J97" t="str">
        <x:v>MNT-0003749</x:v>
      </x:c>
      <x:c r="K97" t="str">
        <x:v>Review</x:v>
      </x:c>
      <x:c r="L97" t="str">
        <x:v>Synthetic event: unexpected interruption; procedure interruption.</x:v>
      </x:c>
      <x:c r="M97" t="str">
        <x:v>Preventive maintenance interval reviewed</x:v>
      </x:c>
    </x:row>
    <x:row r="98">
      <x:c r="A98" t="str">
        <x:v>SAF-000097</x:v>
      </x:c>
      <x:c r="B98" t="str">
        <x:v>DEV-00973</x:v>
      </x:c>
      <x:c r="C98" s="28" t="n">
        <x:v>45527</x:v>
      </x:c>
      <x:c r="D98" t="str">
        <x:v>Alarm/notification issue</x:v>
      </x:c>
      <x:c r="E98" t="str">
        <x:v>High</x:v>
      </x:c>
      <x:c r="F98" t="str">
        <x:v>Moderate</x:v>
      </x:c>
      <x:c r="G98" t="str">
        <x:v>Delay to care</x:v>
      </x:c>
      <x:c r="H98" t="str">
        <x:v>Engineer review</x:v>
      </x:c>
      <x:c r="I98" s="31" t="b">
        <x:v>1</x:v>
      </x:c>
      <x:c r="J98" t="str">
        <x:v>MNT-0003864</x:v>
      </x:c>
      <x:c r="K98" t="str">
        <x:v>Review</x:v>
      </x:c>
      <x:c r="L98" t="str">
        <x:v>Synthetic event: alarm/notification issue; delay to care.</x:v>
      </x:c>
      <x:c r="M98" t="str">
        <x:v>Targeted fleet review</x:v>
      </x:c>
    </x:row>
    <x:row r="99">
      <x:c r="A99" t="str">
        <x:v>SAF-000098</x:v>
      </x:c>
      <x:c r="B99" t="str">
        <x:v>DEV-00982</x:v>
      </x:c>
      <x:c r="C99" s="28" t="n">
        <x:v>45418</x:v>
      </x:c>
      <x:c r="D99" t="str">
        <x:v>Unexpected shutdown</x:v>
      </x:c>
      <x:c r="E99" t="str">
        <x:v>Moderate</x:v>
      </x:c>
      <x:c r="F99" t="str">
        <x:v>Low</x:v>
      </x:c>
      <x:c r="G99" t="str">
        <x:v>Procedure interruption</x:v>
      </x:c>
      <x:c r="H99" t="str">
        <x:v>Clinical staff report</x:v>
      </x:c>
      <x:c r="I99" s="31" t="b">
        <x:v>0</x:v>
      </x:c>
      <x:c r="J99" t="str">
        <x:v>MNT-0003900</x:v>
      </x:c>
      <x:c r="K99" t="str">
        <x:v>Local learning</x:v>
      </x:c>
      <x:c r="L99" t="str">
        <x:v>Synthetic event: unexpected shutdown; procedure interruption.</x:v>
      </x:c>
      <x:c r="M99" t="str">
        <x:v>Preventive maintenance interval reviewed</x:v>
      </x:c>
    </x:row>
    <x:row r="100">
      <x:c r="A100" t="str">
        <x:v>SAF-000099</x:v>
      </x:c>
      <x:c r="B100" t="str">
        <x:v>DEV-01011</x:v>
      </x:c>
      <x:c r="C100" s="28" t="n">
        <x:v>46133</x:v>
      </x:c>
      <x:c r="D100" t="str">
        <x:v>Unexpected interruption</x:v>
      </x:c>
      <x:c r="E100" t="str">
        <x:v>Low</x:v>
      </x:c>
      <x:c r="F100" t="str">
        <x:v>No harm</x:v>
      </x:c>
      <x:c r="G100" t="str">
        <x:v>Repeat measurement required</x:v>
      </x:c>
      <x:c r="H100" t="str">
        <x:v>Engineer review</x:v>
      </x:c>
      <x:c r="I100" s="31" t="b">
        <x:v>0</x:v>
      </x:c>
      <x:c r="J100" t="str">
        <x:v>MNT-0004021</x:v>
      </x:c>
      <x:c r="K100" t="str">
        <x:v>Local learning</x:v>
      </x:c>
      <x:c r="L100" t="str">
        <x:v>Synthetic event: unexpected interruption; repeat measurement required.</x:v>
      </x:c>
      <x:c r="M100" t="str">
        <x:v>Engineering inspection</x:v>
      </x:c>
    </x:row>
    <x:row r="101">
      <x:c r="A101" t="str">
        <x:v>SAF-000100</x:v>
      </x:c>
      <x:c r="B101" t="str">
        <x:v>DEV-01024</x:v>
      </x:c>
      <x:c r="C101" s="28" t="n">
        <x:v>45937</x:v>
      </x:c>
      <x:c r="D101" t="str">
        <x:v>Unexpected interruption</x:v>
      </x:c>
      <x:c r="E101" t="str">
        <x:v>High</x:v>
      </x:c>
      <x:c r="F101" t="str">
        <x:v>No harm</x:v>
      </x:c>
      <x:c r="G101" t="str">
        <x:v>Delay to care</x:v>
      </x:c>
      <x:c r="H101" t="str">
        <x:v>Automated device alert</x:v>
      </x:c>
      <x:c r="I101" s="31" t="b">
        <x:v>1</x:v>
      </x:c>
      <x:c r="J101" t="str">
        <x:v>MNT-0004071</x:v>
      </x:c>
      <x:c r="K101" t="str">
        <x:v>Review</x:v>
      </x:c>
      <x:c r="L101" t="str">
        <x:v>Synthetic event: unexpected interruption; delay to care.</x:v>
      </x:c>
      <x:c r="M101" t="str">
        <x:v>Preventive maintenance interval reviewed</x:v>
      </x:c>
    </x:row>
    <x:row r="102">
      <x:c r="A102" t="str">
        <x:v>SAF-000101</x:v>
      </x:c>
      <x:c r="B102" t="str">
        <x:v>DEV-01044</x:v>
      </x:c>
      <x:c r="C102" s="28" t="n">
        <x:v>45784</x:v>
      </x:c>
      <x:c r="D102" t="str">
        <x:v>Device unavailable when required</x:v>
      </x:c>
      <x:c r="E102" t="str">
        <x:v>Low</x:v>
      </x:c>
      <x:c r="F102" t="str">
        <x:v>Low</x:v>
      </x:c>
      <x:c r="G102" t="str">
        <x:v>Procedure interruption</x:v>
      </x:c>
      <x:c r="H102" t="str">
        <x:v>Automated device alert</x:v>
      </x:c>
      <x:c r="I102" s="31" t="b">
        <x:v>0</x:v>
      </x:c>
      <x:c r="J102" t="str">
        <x:v>MNT-0004147</x:v>
      </x:c>
      <x:c r="K102" t="str">
        <x:v>Local learning</x:v>
      </x:c>
      <x:c r="L102" t="str">
        <x:v>Synthetic event: device unavailable when required; procedure interruption.</x:v>
      </x:c>
      <x:c r="M102" t="str">
        <x:v>Device quarantined pending review</x:v>
      </x:c>
    </x:row>
    <x:row r="103">
      <x:c r="A103" t="str">
        <x:v>SAF-000102</x:v>
      </x:c>
      <x:c r="B103" t="str">
        <x:v>DEV-01046</x:v>
      </x:c>
      <x:c r="C103" s="28" t="n">
        <x:v>45691</x:v>
      </x:c>
      <x:c r="D103" t="str">
        <x:v>Unexpected interruption</x:v>
      </x:c>
      <x:c r="E103" t="str">
        <x:v>High</x:v>
      </x:c>
      <x:c r="F103" t="str">
        <x:v>No harm</x:v>
      </x:c>
      <x:c r="G103" t="str">
        <x:v>Need for backup device</x:v>
      </x:c>
      <x:c r="H103" t="str">
        <x:v>Clinical staff report</x:v>
      </x:c>
      <x:c r="I103" s="31" t="b">
        <x:v>1</x:v>
      </x:c>
      <x:c r="J103" t="str">
        <x:v>MNT-0004157</x:v>
      </x:c>
      <x:c r="K103" t="str">
        <x:v>Review</x:v>
      </x:c>
      <x:c r="L103" t="str">
        <x:v>Synthetic event: unexpected interruption; need for backup device.</x:v>
      </x:c>
      <x:c r="M103" t="str">
        <x:v>Preventive maintenance interval reviewed</x:v>
      </x:c>
    </x:row>
    <x:row r="104">
      <x:c r="A104" t="str">
        <x:v>SAF-000103</x:v>
      </x:c>
      <x:c r="B104" t="str">
        <x:v>DEV-01048</x:v>
      </x:c>
      <x:c r="C104" s="28" t="n">
        <x:v>46040</x:v>
      </x:c>
      <x:c r="D104" t="str">
        <x:v>Unexpected interruption</x:v>
      </x:c>
      <x:c r="E104" t="str">
        <x:v>High</x:v>
      </x:c>
      <x:c r="F104" t="str">
        <x:v>No harm</x:v>
      </x:c>
      <x:c r="G104" t="str">
        <x:v>No clinical consequence</x:v>
      </x:c>
      <x:c r="H104" t="str">
        <x:v>Automated device alert</x:v>
      </x:c>
      <x:c r="I104" s="31" t="b">
        <x:v>1</x:v>
      </x:c>
      <x:c r="J104" t="str">
        <x:v>MNT-0004167</x:v>
      </x:c>
      <x:c r="K104" t="str">
        <x:v>Review</x:v>
      </x:c>
      <x:c r="L104" t="str">
        <x:v>Synthetic event: unexpected interruption; no clinical consequence.</x:v>
      </x:c>
      <x:c r="M104" t="str">
        <x:v>Preventive maintenance interval reviewed</x:v>
      </x:c>
    </x:row>
    <x:row r="105">
      <x:c r="A105" t="str">
        <x:v>SAF-000104</x:v>
      </x:c>
      <x:c r="B105" t="str">
        <x:v>DEV-01066</x:v>
      </x:c>
      <x:c r="C105" s="28" t="n">
        <x:v>45983</x:v>
      </x:c>
      <x:c r="D105" t="str">
        <x:v>Alarm/notification issue</x:v>
      </x:c>
      <x:c r="E105" t="str">
        <x:v>High</x:v>
      </x:c>
      <x:c r="F105" t="str">
        <x:v>No harm</x:v>
      </x:c>
      <x:c r="G105" t="str">
        <x:v>Delay to care</x:v>
      </x:c>
      <x:c r="H105" t="str">
        <x:v>Engineer review</x:v>
      </x:c>
      <x:c r="I105" s="31" t="b">
        <x:v>1</x:v>
      </x:c>
      <x:c r="J105" t="str">
        <x:v>MNT-0004235</x:v>
      </x:c>
      <x:c r="K105" t="str">
        <x:v>Review</x:v>
      </x:c>
      <x:c r="L105" t="str">
        <x:v>Synthetic event: alarm/notification issue; delay to care.</x:v>
      </x:c>
      <x:c r="M105" t="str">
        <x:v>Preventive maintenance interval reviewed</x:v>
      </x:c>
    </x:row>
    <x:row r="106">
      <x:c r="A106" t="str">
        <x:v>SAF-000105</x:v>
      </x:c>
      <x:c r="B106" t="str">
        <x:v>DEV-01068</x:v>
      </x:c>
      <x:c r="C106" s="28" t="n">
        <x:v>46213</x:v>
      </x:c>
      <x:c r="D106" t="str">
        <x:v>Unexpected shutdown</x:v>
      </x:c>
      <x:c r="E106" t="str">
        <x:v>Low</x:v>
      </x:c>
      <x:c r="F106" t="str">
        <x:v>No harm</x:v>
      </x:c>
      <x:c r="G106" t="str">
        <x:v>No clinical consequence</x:v>
      </x:c>
      <x:c r="H106" t="str">
        <x:v>Clinical staff report</x:v>
      </x:c>
      <x:c r="I106" s="31" t="b">
        <x:v>0</x:v>
      </x:c>
      <x:c r="J106" t="str">
        <x:v>MNT-0004245</x:v>
      </x:c>
      <x:c r="K106" t="str">
        <x:v>Local learning</x:v>
      </x:c>
      <x:c r="L106" t="str">
        <x:v>Synthetic event: unexpected shutdown; no clinical consequence.</x:v>
      </x:c>
      <x:c r="M106" t="str">
        <x:v>Device quarantined pending review</x:v>
      </x:c>
    </x:row>
    <x:row r="107">
      <x:c r="A107" t="str">
        <x:v>SAF-000106</x:v>
      </x:c>
      <x:c r="B107" t="str">
        <x:v>DEV-01071</x:v>
      </x:c>
      <x:c r="C107" s="28" t="n">
        <x:v>45340</x:v>
      </x:c>
      <x:c r="D107" t="str">
        <x:v>Measurement reliability concern</x:v>
      </x:c>
      <x:c r="E107" t="str">
        <x:v>Low</x:v>
      </x:c>
      <x:c r="F107" t="str">
        <x:v>Moderate</x:v>
      </x:c>
      <x:c r="G107" t="str">
        <x:v>No clinical consequence</x:v>
      </x:c>
      <x:c r="H107" t="str">
        <x:v>Clinical staff report</x:v>
      </x:c>
      <x:c r="I107" s="31" t="b">
        <x:v>0</x:v>
      </x:c>
      <x:c r="J107" t="str">
        <x:v>MNT-0004253</x:v>
      </x:c>
      <x:c r="K107" t="str">
        <x:v>Local learning</x:v>
      </x:c>
      <x:c r="L107" t="str">
        <x:v>Synthetic event: measurement reliability concern; no clinical consequence.</x:v>
      </x:c>
      <x:c r="M107" t="str">
        <x:v>Device quarantined pending review</x:v>
      </x:c>
    </x:row>
    <x:row r="108">
      <x:c r="A108" t="str">
        <x:v>SAF-000107</x:v>
      </x:c>
      <x:c r="B108" t="str">
        <x:v>DEV-01073</x:v>
      </x:c>
      <x:c r="C108" s="28" t="n">
        <x:v>46167</x:v>
      </x:c>
      <x:c r="D108" t="str">
        <x:v>Device unavailable when required</x:v>
      </x:c>
      <x:c r="E108" t="str">
        <x:v>Low</x:v>
      </x:c>
      <x:c r="F108" t="str">
        <x:v>Low</x:v>
      </x:c>
      <x:c r="G108" t="str">
        <x:v>Repeat measurement required</x:v>
      </x:c>
      <x:c r="H108" t="str">
        <x:v>Engineer review</x:v>
      </x:c>
      <x:c r="I108" s="31" t="b">
        <x:v>0</x:v>
      </x:c>
      <x:c r="J108" t="str">
        <x:v>MNT-0004266</x:v>
      </x:c>
      <x:c r="K108" t="str">
        <x:v>Local learning</x:v>
      </x:c>
      <x:c r="L108" t="str">
        <x:v>Synthetic event: device unavailable when required; repeat measurement required.</x:v>
      </x:c>
      <x:c r="M108" t="str">
        <x:v>Targeted fleet review</x:v>
      </x:c>
    </x:row>
    <x:row r="109">
      <x:c r="A109" t="str">
        <x:v>SAF-000108</x:v>
      </x:c>
      <x:c r="B109" t="str">
        <x:v>DEV-01075</x:v>
      </x:c>
      <x:c r="C109" s="28" t="n">
        <x:v>46120</x:v>
      </x:c>
      <x:c r="D109" t="str">
        <x:v>Device unavailable when required</x:v>
      </x:c>
      <x:c r="E109" t="str">
        <x:v>Moderate</x:v>
      </x:c>
      <x:c r="F109" t="str">
        <x:v>Low</x:v>
      </x:c>
      <x:c r="G109" t="str">
        <x:v>Additional monitoring required</x:v>
      </x:c>
      <x:c r="H109" t="str">
        <x:v>Automated device alert</x:v>
      </x:c>
      <x:c r="I109" s="31" t="b">
        <x:v>0</x:v>
      </x:c>
      <x:c r="J109" t="str">
        <x:v>MNT-0004271</x:v>
      </x:c>
      <x:c r="K109" t="str">
        <x:v>Local learning</x:v>
      </x:c>
      <x:c r="L109" t="str">
        <x:v>Synthetic event: device unavailable when required; additional monitoring required.</x:v>
      </x:c>
      <x:c r="M109" t="str">
        <x:v>Device quarantined pending review</x:v>
      </x:c>
    </x:row>
    <x:row r="110">
      <x:c r="A110" t="str">
        <x:v>SAF-000109</x:v>
      </x:c>
      <x:c r="B110" t="str">
        <x:v>DEV-01082</x:v>
      </x:c>
      <x:c r="C110" s="28" t="n">
        <x:v>45876</x:v>
      </x:c>
      <x:c r="D110" t="str">
        <x:v>Alarm/notification issue</x:v>
      </x:c>
      <x:c r="E110" t="str">
        <x:v>Moderate</x:v>
      </x:c>
      <x:c r="F110" t="str">
        <x:v>No harm</x:v>
      </x:c>
      <x:c r="G110" t="str">
        <x:v>No clinical consequence</x:v>
      </x:c>
      <x:c r="H110" t="str">
        <x:v>Clinical staff report</x:v>
      </x:c>
      <x:c r="I110" s="31" t="b">
        <x:v>0</x:v>
      </x:c>
      <x:c r="J110" t="str">
        <x:v>MNT-0004295</x:v>
      </x:c>
      <x:c r="K110" t="str">
        <x:v>Local learning</x:v>
      </x:c>
      <x:c r="L110" t="str">
        <x:v>Synthetic event: alarm/notification issue; no clinical consequence.</x:v>
      </x:c>
      <x:c r="M110" t="str">
        <x:v>Targeted fleet review</x:v>
      </x:c>
    </x:row>
    <x:row r="111">
      <x:c r="A111" t="str">
        <x:v>SAF-000110</x:v>
      </x:c>
      <x:c r="B111" t="str">
        <x:v>DEV-01084</x:v>
      </x:c>
      <x:c r="C111" s="28" t="n">
        <x:v>45519</x:v>
      </x:c>
      <x:c r="D111" t="str">
        <x:v>Alarm/notification issue</x:v>
      </x:c>
      <x:c r="E111" t="str">
        <x:v>Low</x:v>
      </x:c>
      <x:c r="F111" t="str">
        <x:v>Low</x:v>
      </x:c>
      <x:c r="G111" t="str">
        <x:v>Need for backup device</x:v>
      </x:c>
      <x:c r="H111" t="str">
        <x:v>Automated device alert</x:v>
      </x:c>
      <x:c r="I111" s="31" t="b">
        <x:v>0</x:v>
      </x:c>
      <x:c r="J111" t="str">
        <x:v>MNT-0004303</x:v>
      </x:c>
      <x:c r="K111" t="str">
        <x:v>Local learning</x:v>
      </x:c>
      <x:c r="L111" t="str">
        <x:v>Synthetic event: alarm/notification issue; need for backup device.</x:v>
      </x:c>
      <x:c r="M111" t="str">
        <x:v>Targeted fleet review</x:v>
      </x:c>
    </x:row>
    <x:row r="112">
      <x:c r="A112" t="str">
        <x:v>SAF-000111</x:v>
      </x:c>
      <x:c r="B112" t="str">
        <x:v>DEV-01096</x:v>
      </x:c>
      <x:c r="C112" s="28" t="n">
        <x:v>45549</x:v>
      </x:c>
      <x:c r="D112" t="str">
        <x:v>Alarm/notification issue</x:v>
      </x:c>
      <x:c r="E112" t="str">
        <x:v>Low</x:v>
      </x:c>
      <x:c r="F112" t="str">
        <x:v>Low</x:v>
      </x:c>
      <x:c r="G112" t="str">
        <x:v>Repeat measurement required</x:v>
      </x:c>
      <x:c r="H112" t="str">
        <x:v>Engineer review</x:v>
      </x:c>
      <x:c r="I112" s="31" t="b">
        <x:v>0</x:v>
      </x:c>
      <x:c r="J112" t="str">
        <x:v>MNT-0004342</x:v>
      </x:c>
      <x:c r="K112" t="str">
        <x:v>Local learning</x:v>
      </x:c>
      <x:c r="L112" t="str">
        <x:v>Synthetic event: alarm/notification issue; repeat measurement required.</x:v>
      </x:c>
      <x:c r="M112" t="str">
        <x:v>Targeted fleet review</x:v>
      </x:c>
    </x:row>
    <x:row r="113">
      <x:c r="A113" t="str">
        <x:v>SAF-000112</x:v>
      </x:c>
      <x:c r="B113" t="str">
        <x:v>DEV-01118</x:v>
      </x:c>
      <x:c r="C113" s="28" t="n">
        <x:v>46178</x:v>
      </x:c>
      <x:c r="D113" t="str">
        <x:v>Unexpected interruption</x:v>
      </x:c>
      <x:c r="E113" t="str">
        <x:v>Moderate</x:v>
      </x:c>
      <x:c r="F113" t="str">
        <x:v>No harm</x:v>
      </x:c>
      <x:c r="G113" t="str">
        <x:v>Need for backup device</x:v>
      </x:c>
      <x:c r="H113" t="str">
        <x:v>Automated device alert</x:v>
      </x:c>
      <x:c r="I113" s="31" t="b">
        <x:v>0</x:v>
      </x:c>
      <x:c r="J113" t="str">
        <x:v>MNT-0004434</x:v>
      </x:c>
      <x:c r="K113" t="str">
        <x:v>Local learning</x:v>
      </x:c>
      <x:c r="L113" t="str">
        <x:v>Synthetic event: unexpected interruption; need for backup device.</x:v>
      </x:c>
      <x:c r="M113" t="str">
        <x:v>Targeted fleet review</x:v>
      </x:c>
    </x:row>
    <x:row r="114">
      <x:c r="A114" t="str">
        <x:v>SAF-000113</x:v>
      </x:c>
      <x:c r="B114" t="str">
        <x:v>DEV-01155</x:v>
      </x:c>
      <x:c r="C114" s="28" t="n">
        <x:v>45796</x:v>
      </x:c>
      <x:c r="D114" t="str">
        <x:v>Measurement reliability concern</x:v>
      </x:c>
      <x:c r="E114" t="str">
        <x:v>Low</x:v>
      </x:c>
      <x:c r="F114" t="str">
        <x:v>No harm</x:v>
      </x:c>
      <x:c r="G114" t="str">
        <x:v>Need for backup device</x:v>
      </x:c>
      <x:c r="H114" t="str">
        <x:v>Engineer review</x:v>
      </x:c>
      <x:c r="I114" s="31" t="b">
        <x:v>0</x:v>
      </x:c>
      <x:c r="J114" t="str">
        <x:v>MNT-0004568</x:v>
      </x:c>
      <x:c r="K114" t="str">
        <x:v>Local learning</x:v>
      </x:c>
      <x:c r="L114" t="str">
        <x:v>Synthetic event: measurement reliability concern; need for backup device.</x:v>
      </x:c>
      <x:c r="M114" t="str">
        <x:v>Device quarantined pending review</x:v>
      </x:c>
    </x:row>
    <x:row r="115">
      <x:c r="A115" t="str">
        <x:v>SAF-000114</x:v>
      </x:c>
      <x:c r="B115" t="str">
        <x:v>DEV-01164</x:v>
      </x:c>
      <x:c r="C115" s="28" t="n">
        <x:v>45791</x:v>
      </x:c>
      <x:c r="D115" t="str">
        <x:v>Alarm/notification issue</x:v>
      </x:c>
      <x:c r="E115" t="str">
        <x:v>High</x:v>
      </x:c>
      <x:c r="F115" t="str">
        <x:v>No harm</x:v>
      </x:c>
      <x:c r="G115" t="str">
        <x:v>Procedure interruption</x:v>
      </x:c>
      <x:c r="H115" t="str">
        <x:v>Automated device alert</x:v>
      </x:c>
      <x:c r="I115" s="31" t="b">
        <x:v>1</x:v>
      </x:c>
      <x:c r="J115" t="str">
        <x:v>MNT-0004603</x:v>
      </x:c>
      <x:c r="K115" t="str">
        <x:v>Review</x:v>
      </x:c>
      <x:c r="L115" t="str">
        <x:v>Synthetic event: alarm/notification issue; procedure interruption.</x:v>
      </x:c>
      <x:c r="M115" t="str">
        <x:v>Targeted fleet review</x:v>
      </x:c>
    </x:row>
    <x:row r="116">
      <x:c r="A116" t="str">
        <x:v>SAF-000115</x:v>
      </x:c>
      <x:c r="B116" t="str">
        <x:v>DEV-01167</x:v>
      </x:c>
      <x:c r="C116" s="28" t="n">
        <x:v>45738</x:v>
      </x:c>
      <x:c r="D116" t="str">
        <x:v>Device unavailable when required</x:v>
      </x:c>
      <x:c r="E116" t="str">
        <x:v>Low</x:v>
      </x:c>
      <x:c r="F116" t="str">
        <x:v>No harm</x:v>
      </x:c>
      <x:c r="G116" t="str">
        <x:v>Need for backup device</x:v>
      </x:c>
      <x:c r="H116" t="str">
        <x:v>Automated device alert</x:v>
      </x:c>
      <x:c r="I116" s="31" t="b">
        <x:v>0</x:v>
      </x:c>
      <x:c r="J116" t="str">
        <x:v>MNT-0004614</x:v>
      </x:c>
      <x:c r="K116" t="str">
        <x:v>Local learning</x:v>
      </x:c>
      <x:c r="L116" t="str">
        <x:v>Synthetic event: device unavailable when required; need for backup device.</x:v>
      </x:c>
      <x:c r="M116" t="str">
        <x:v>Device quarantined pending review</x:v>
      </x:c>
    </x:row>
    <x:row r="117">
      <x:c r="A117" t="str">
        <x:v>SAF-000116</x:v>
      </x:c>
      <x:c r="B117" t="str">
        <x:v>DEV-01175</x:v>
      </x:c>
      <x:c r="C117" s="28" t="n">
        <x:v>46137</x:v>
      </x:c>
      <x:c r="D117" t="str">
        <x:v>Alarm/notification issue</x:v>
      </x:c>
      <x:c r="E117" t="str">
        <x:v>Critical</x:v>
      </x:c>
      <x:c r="F117" t="str">
        <x:v>No harm</x:v>
      </x:c>
      <x:c r="G117" t="str">
        <x:v>Additional monitoring required</x:v>
      </x:c>
      <x:c r="H117" t="str">
        <x:v>Engineer review</x:v>
      </x:c>
      <x:c r="I117" s="31" t="b">
        <x:v>1</x:v>
      </x:c>
      <x:c r="J117" t="str">
        <x:v>MNT-0004643</x:v>
      </x:c>
      <x:c r="K117" t="str">
        <x:v>Review</x:v>
      </x:c>
      <x:c r="L117" t="str">
        <x:v>Synthetic event: alarm/notification issue; additional monitoring required.</x:v>
      </x:c>
      <x:c r="M117" t="str">
        <x:v>Targeted fleet review</x:v>
      </x:c>
    </x:row>
    <x:row r="118">
      <x:c r="A118" t="str">
        <x:v>SAF-000117</x:v>
      </x:c>
      <x:c r="B118" t="str">
        <x:v>DEV-01179</x:v>
      </x:c>
      <x:c r="C118" s="28" t="n">
        <x:v>45739</x:v>
      </x:c>
      <x:c r="D118" t="str">
        <x:v>Measurement reliability concern</x:v>
      </x:c>
      <x:c r="E118" t="str">
        <x:v>High</x:v>
      </x:c>
      <x:c r="F118" t="str">
        <x:v>No harm</x:v>
      </x:c>
      <x:c r="G118" t="str">
        <x:v>Additional monitoring required</x:v>
      </x:c>
      <x:c r="H118" t="str">
        <x:v>Clinical staff report</x:v>
      </x:c>
      <x:c r="I118" s="31" t="b">
        <x:v>1</x:v>
      </x:c>
      <x:c r="J118" t="str">
        <x:v>MNT-0004657</x:v>
      </x:c>
      <x:c r="K118" t="str">
        <x:v>Review</x:v>
      </x:c>
      <x:c r="L118" t="str">
        <x:v>Synthetic event: measurement reliability concern; additional monitoring required.</x:v>
      </x:c>
      <x:c r="M118" t="str">
        <x:v>Targeted fleet review</x:v>
      </x:c>
    </x:row>
    <x:row r="119">
      <x:c r="A119" t="str">
        <x:v>SAF-000118</x:v>
      </x:c>
      <x:c r="B119" t="str">
        <x:v>DEV-01200</x:v>
      </x:c>
      <x:c r="C119" s="28" t="n">
        <x:v>45768</x:v>
      </x:c>
      <x:c r="D119" t="str">
        <x:v>Device unavailable when required</x:v>
      </x:c>
      <x:c r="E119" t="str">
        <x:v>Low</x:v>
      </x:c>
      <x:c r="F119" t="str">
        <x:v>No harm</x:v>
      </x:c>
      <x:c r="G119" t="str">
        <x:v>Procedure interruption</x:v>
      </x:c>
      <x:c r="H119" t="str">
        <x:v>Automated device alert</x:v>
      </x:c>
      <x:c r="I119" s="31" t="b">
        <x:v>0</x:v>
      </x:c>
      <x:c r="J119" t="str">
        <x:v>MNT-0004749</x:v>
      </x:c>
      <x:c r="K119" t="str">
        <x:v>Local learning</x:v>
      </x:c>
      <x:c r="L119" t="str">
        <x:v>Synthetic event: device unavailable when required; procedure interruption.</x:v>
      </x:c>
      <x:c r="M119" t="str">
        <x:v>Preventive maintenance interval reviewed</x:v>
      </x:c>
    </x:row>
    <x:row r="120">
      <x:c r="A120" t="str">
        <x:v>SAF-000119</x:v>
      </x:c>
      <x:c r="B120" t="str">
        <x:v>DEV-00476</x:v>
      </x:c>
      <x:c r="C120" s="28" t="n">
        <x:v>45849</x:v>
      </x:c>
      <x:c r="D120" t="str">
        <x:v>Alarm/notification issue</x:v>
      </x:c>
      <x:c r="E120" t="str">
        <x:v>High</x:v>
      </x:c>
      <x:c r="F120" t="str">
        <x:v>No harm</x:v>
      </x:c>
      <x:c r="G120" t="str">
        <x:v>Repeat measurement required</x:v>
      </x:c>
      <x:c r="H120" t="str">
        <x:v>Clinical staff report</x:v>
      </x:c>
      <x:c r="I120" s="31" t="b">
        <x:v>1</x:v>
      </x:c>
      <x:c r="J120" t="str"/>
      <x:c r="K120" t="str">
        <x:v>Review</x:v>
      </x:c>
      <x:c r="L120" t="str">
        <x:v>Synthetic event: alarm/notification issue; repeat measurement required.</x:v>
      </x:c>
      <x:c r="M120" t="str">
        <x:v>Engineering inspection</x:v>
      </x:c>
    </x:row>
    <x:row r="121">
      <x:c r="A121" t="str">
        <x:v>SAF-000120</x:v>
      </x:c>
      <x:c r="B121" t="str">
        <x:v>DEV-00645</x:v>
      </x:c>
      <x:c r="C121" s="28" t="n">
        <x:v>46197</x:v>
      </x:c>
      <x:c r="D121" t="str">
        <x:v>Measurement reliability concern</x:v>
      </x:c>
      <x:c r="E121" t="str">
        <x:v>Critical</x:v>
      </x:c>
      <x:c r="F121" t="str">
        <x:v>No harm</x:v>
      </x:c>
      <x:c r="G121" t="str">
        <x:v>No clinical consequence</x:v>
      </x:c>
      <x:c r="H121" t="str">
        <x:v>Clinical staff report</x:v>
      </x:c>
      <x:c r="I121" s="31" t="b">
        <x:v>1</x:v>
      </x:c>
      <x:c r="J121" t="str"/>
      <x:c r="K121" t="str">
        <x:v>Review</x:v>
      </x:c>
      <x:c r="L121" t="str">
        <x:v>Synthetic event: measurement reliability concern; no clinical consequence.</x:v>
      </x:c>
      <x:c r="M121" t="str">
        <x:v>Targeted fleet review</x:v>
      </x:c>
    </x:row>
    <x:row r="122">
      <x:c r="A122" t="str">
        <x:v>SAF-000121</x:v>
      </x:c>
      <x:c r="B122" t="str">
        <x:v>DEV-00291</x:v>
      </x:c>
      <x:c r="C122" s="28" t="n">
        <x:v>45779</x:v>
      </x:c>
      <x:c r="D122" t="str">
        <x:v>Unexpected interruption</x:v>
      </x:c>
      <x:c r="E122" t="str">
        <x:v>Moderate</x:v>
      </x:c>
      <x:c r="F122" t="str">
        <x:v>No harm</x:v>
      </x:c>
      <x:c r="G122" t="str">
        <x:v>Additional monitoring required</x:v>
      </x:c>
      <x:c r="H122" t="str">
        <x:v>Automated device alert</x:v>
      </x:c>
      <x:c r="I122" s="31" t="b">
        <x:v>0</x:v>
      </x:c>
      <x:c r="J122" t="str"/>
      <x:c r="K122" t="str">
        <x:v>Local learning</x:v>
      </x:c>
      <x:c r="L122" t="str">
        <x:v>Synthetic event: unexpected interruption; additional monitoring required.</x:v>
      </x:c>
      <x:c r="M122" t="str">
        <x:v>Engineering inspection</x:v>
      </x:c>
    </x:row>
    <x:row r="123">
      <x:c r="A123" t="str">
        <x:v>SAF-000122</x:v>
      </x:c>
      <x:c r="B123" t="str">
        <x:v>DEV-00492</x:v>
      </x:c>
      <x:c r="C123" s="28" t="n">
        <x:v>45663</x:v>
      </x:c>
      <x:c r="D123" t="str">
        <x:v>Device unavailable when required</x:v>
      </x:c>
      <x:c r="E123" t="str">
        <x:v>Low</x:v>
      </x:c>
      <x:c r="F123" t="str">
        <x:v>No harm</x:v>
      </x:c>
      <x:c r="G123" t="str">
        <x:v>Repeat measurement required</x:v>
      </x:c>
      <x:c r="H123" t="str">
        <x:v>Engineer review</x:v>
      </x:c>
      <x:c r="I123" s="31" t="b">
        <x:v>0</x:v>
      </x:c>
      <x:c r="J123" t="str"/>
      <x:c r="K123" t="str">
        <x:v>Local learning</x:v>
      </x:c>
      <x:c r="L123" t="str">
        <x:v>Synthetic event: device unavailable when required; repeat measurement required.</x:v>
      </x:c>
      <x:c r="M123" t="str">
        <x:v>Targeted fleet review</x:v>
      </x:c>
    </x:row>
    <x:row r="124">
      <x:c r="A124" t="str">
        <x:v>SAF-000123</x:v>
      </x:c>
      <x:c r="B124" t="str">
        <x:v>DEV-01097</x:v>
      </x:c>
      <x:c r="C124" s="28" t="n">
        <x:v>45939</x:v>
      </x:c>
      <x:c r="D124" t="str">
        <x:v>Measurement reliability concern</x:v>
      </x:c>
      <x:c r="E124" t="str">
        <x:v>High</x:v>
      </x:c>
      <x:c r="F124" t="str">
        <x:v>Low</x:v>
      </x:c>
      <x:c r="G124" t="str">
        <x:v>Additional monitoring required</x:v>
      </x:c>
      <x:c r="H124" t="str">
        <x:v>Engineer review</x:v>
      </x:c>
      <x:c r="I124" s="31" t="b">
        <x:v>1</x:v>
      </x:c>
      <x:c r="J124" t="str"/>
      <x:c r="K124" t="str">
        <x:v>Review</x:v>
      </x:c>
      <x:c r="L124" t="str">
        <x:v>Synthetic event: measurement reliability concern; additional monitoring required.</x:v>
      </x:c>
      <x:c r="M124" t="str">
        <x:v>User guidance reinforced</x:v>
      </x:c>
    </x:row>
    <x:row r="125">
      <x:c r="A125" t="str">
        <x:v>SAF-000124</x:v>
      </x:c>
      <x:c r="B125" t="str">
        <x:v>DEV-01008</x:v>
      </x:c>
      <x:c r="C125" s="28" t="n">
        <x:v>45707</x:v>
      </x:c>
      <x:c r="D125" t="str">
        <x:v>Device unavailable when required</x:v>
      </x:c>
      <x:c r="E125" t="str">
        <x:v>Moderate</x:v>
      </x:c>
      <x:c r="F125" t="str">
        <x:v>No harm</x:v>
      </x:c>
      <x:c r="G125" t="str">
        <x:v>No clinical consequence</x:v>
      </x:c>
      <x:c r="H125" t="str">
        <x:v>Engineer review</x:v>
      </x:c>
      <x:c r="I125" s="31" t="b">
        <x:v>0</x:v>
      </x:c>
      <x:c r="J125" t="str"/>
      <x:c r="K125" t="str">
        <x:v>Local learning</x:v>
      </x:c>
      <x:c r="L125" t="str">
        <x:v>Synthetic event: device unavailable when required; no clinical consequence.</x:v>
      </x:c>
      <x:c r="M125" t="str">
        <x:v>Engineering inspection</x:v>
      </x:c>
    </x:row>
    <x:row r="126">
      <x:c r="A126" t="str">
        <x:v>SAF-000125</x:v>
      </x:c>
      <x:c r="B126" t="str">
        <x:v>DEV-00659</x:v>
      </x:c>
      <x:c r="C126" s="28" t="n">
        <x:v>45857</x:v>
      </x:c>
      <x:c r="D126" t="str">
        <x:v>Measurement reliability concern</x:v>
      </x:c>
      <x:c r="E126" t="str">
        <x:v>High</x:v>
      </x:c>
      <x:c r="F126" t="str">
        <x:v>No harm</x:v>
      </x:c>
      <x:c r="G126" t="str">
        <x:v>No clinical consequence</x:v>
      </x:c>
      <x:c r="H126" t="str">
        <x:v>Clinical staff report</x:v>
      </x:c>
      <x:c r="I126" s="31" t="b">
        <x:v>1</x:v>
      </x:c>
      <x:c r="J126" t="str"/>
      <x:c r="K126" t="str">
        <x:v>Review</x:v>
      </x:c>
      <x:c r="L126" t="str">
        <x:v>Synthetic event: measurement reliability concern; no clinical consequence.</x:v>
      </x:c>
      <x:c r="M126" t="str">
        <x:v>User guidance reinforced</x:v>
      </x:c>
    </x:row>
    <x:row r="127">
      <x:c r="A127" t="str">
        <x:v>SAF-000126</x:v>
      </x:c>
      <x:c r="B127" t="str">
        <x:v>DEV-00419</x:v>
      </x:c>
      <x:c r="C127" s="28" t="n">
        <x:v>46072</x:v>
      </x:c>
      <x:c r="D127" t="str">
        <x:v>Alarm/notification issue</x:v>
      </x:c>
      <x:c r="E127" t="str">
        <x:v>Low</x:v>
      </x:c>
      <x:c r="F127" t="str">
        <x:v>No harm</x:v>
      </x:c>
      <x:c r="G127" t="str">
        <x:v>Additional monitoring required</x:v>
      </x:c>
      <x:c r="H127" t="str">
        <x:v>Engineer review</x:v>
      </x:c>
      <x:c r="I127" s="31" t="b">
        <x:v>0</x:v>
      </x:c>
      <x:c r="J127" t="str"/>
      <x:c r="K127" t="str">
        <x:v>Local learning</x:v>
      </x:c>
      <x:c r="L127" t="str">
        <x:v>Synthetic event: alarm/notification issue; additional monitoring required.</x:v>
      </x:c>
      <x:c r="M127" t="str">
        <x:v>User guidance reinforced</x:v>
      </x:c>
    </x:row>
    <x:row r="128">
      <x:c r="A128" t="str">
        <x:v>SAF-000127</x:v>
      </x:c>
      <x:c r="B128" t="str">
        <x:v>DEV-00031</x:v>
      </x:c>
      <x:c r="C128" s="28" t="n">
        <x:v>45956</x:v>
      </x:c>
      <x:c r="D128" t="str">
        <x:v>Measurement reliability concern</x:v>
      </x:c>
      <x:c r="E128" t="str">
        <x:v>High</x:v>
      </x:c>
      <x:c r="F128" t="str">
        <x:v>No harm</x:v>
      </x:c>
      <x:c r="G128" t="str">
        <x:v>Additional monitoring required</x:v>
      </x:c>
      <x:c r="H128" t="str">
        <x:v>Clinical staff report</x:v>
      </x:c>
      <x:c r="I128" s="31" t="b">
        <x:v>1</x:v>
      </x:c>
      <x:c r="J128" t="str"/>
      <x:c r="K128" t="str">
        <x:v>Review</x:v>
      </x:c>
      <x:c r="L128" t="str">
        <x:v>Synthetic event: measurement reliability concern; additional monitoring required.</x:v>
      </x:c>
      <x:c r="M128" t="str">
        <x:v>User guidance reinforced</x:v>
      </x:c>
    </x:row>
    <x:row r="129">
      <x:c r="A129" t="str">
        <x:v>SAF-000128</x:v>
      </x:c>
      <x:c r="B129" t="str">
        <x:v>DEV-00854</x:v>
      </x:c>
      <x:c r="C129" s="28" t="n">
        <x:v>46061</x:v>
      </x:c>
      <x:c r="D129" t="str">
        <x:v>Unexpected interruption</x:v>
      </x:c>
      <x:c r="E129" t="str">
        <x:v>Moderate</x:v>
      </x:c>
      <x:c r="F129" t="str">
        <x:v>No harm</x:v>
      </x:c>
      <x:c r="G129" t="str">
        <x:v>Need for backup device</x:v>
      </x:c>
      <x:c r="H129" t="str">
        <x:v>Automated device alert</x:v>
      </x:c>
      <x:c r="I129" s="31" t="b">
        <x:v>0</x:v>
      </x:c>
      <x:c r="J129" t="str"/>
      <x:c r="K129" t="str">
        <x:v>Local learning</x:v>
      </x:c>
      <x:c r="L129" t="str">
        <x:v>Synthetic event: unexpected interruption; need for backup device.</x:v>
      </x:c>
      <x:c r="M129" t="str">
        <x:v>Engineering inspection</x:v>
      </x:c>
    </x:row>
    <x:row r="130">
      <x:c r="A130" t="str">
        <x:v>SAF-000129</x:v>
      </x:c>
      <x:c r="B130" t="str">
        <x:v>DEV-01078</x:v>
      </x:c>
      <x:c r="C130" s="28" t="n">
        <x:v>45906</x:v>
      </x:c>
      <x:c r="D130" t="str">
        <x:v>Measurement reliability concern</x:v>
      </x:c>
      <x:c r="E130" t="str">
        <x:v>High</x:v>
      </x:c>
      <x:c r="F130" t="str">
        <x:v>No harm</x:v>
      </x:c>
      <x:c r="G130" t="str">
        <x:v>Additional monitoring required</x:v>
      </x:c>
      <x:c r="H130" t="str">
        <x:v>Automated device alert</x:v>
      </x:c>
      <x:c r="I130" s="31" t="b">
        <x:v>1</x:v>
      </x:c>
      <x:c r="J130" t="str"/>
      <x:c r="K130" t="str">
        <x:v>Review</x:v>
      </x:c>
      <x:c r="L130" t="str">
        <x:v>Synthetic event: measurement reliability concern; additional monitoring required.</x:v>
      </x:c>
      <x:c r="M130" t="str">
        <x:v>Targeted fleet review</x:v>
      </x:c>
    </x:row>
    <x:row r="131">
      <x:c r="A131" t="str">
        <x:v>SAF-000130</x:v>
      </x:c>
      <x:c r="B131" t="str">
        <x:v>DEV-00762</x:v>
      </x:c>
      <x:c r="C131" s="28" t="n">
        <x:v>45896</x:v>
      </x:c>
      <x:c r="D131" t="str">
        <x:v>Measurement reliability concern</x:v>
      </x:c>
      <x:c r="E131" t="str">
        <x:v>Critical</x:v>
      </x:c>
      <x:c r="F131" t="str">
        <x:v>No harm</x:v>
      </x:c>
      <x:c r="G131" t="str">
        <x:v>Delay to care</x:v>
      </x:c>
      <x:c r="H131" t="str">
        <x:v>Automated device alert</x:v>
      </x:c>
      <x:c r="I131" s="31" t="b">
        <x:v>1</x:v>
      </x:c>
      <x:c r="J131" t="str"/>
      <x:c r="K131" t="str">
        <x:v>Review</x:v>
      </x:c>
      <x:c r="L131" t="str">
        <x:v>Synthetic event: measurement reliability concern; delay to care.</x:v>
      </x:c>
      <x:c r="M131" t="str">
        <x:v>Targeted fleet review</x:v>
      </x:c>
    </x:row>
    <x:row r="132">
      <x:c r="A132" t="str">
        <x:v>SAF-000131</x:v>
      </x:c>
      <x:c r="B132" t="str">
        <x:v>DEV-00728</x:v>
      </x:c>
      <x:c r="C132" s="28" t="n">
        <x:v>45803</x:v>
      </x:c>
      <x:c r="D132" t="str">
        <x:v>Measurement reliability concern</x:v>
      </x:c>
      <x:c r="E132" t="str">
        <x:v>Low</x:v>
      </x:c>
      <x:c r="F132" t="str">
        <x:v>Low</x:v>
      </x:c>
      <x:c r="G132" t="str">
        <x:v>Delay to care</x:v>
      </x:c>
      <x:c r="H132" t="str">
        <x:v>Automated device alert</x:v>
      </x:c>
      <x:c r="I132" s="31" t="b">
        <x:v>0</x:v>
      </x:c>
      <x:c r="J132" t="str"/>
      <x:c r="K132" t="str">
        <x:v>Local learning</x:v>
      </x:c>
      <x:c r="L132" t="str">
        <x:v>Synthetic event: measurement reliability concern; delay to care.</x:v>
      </x:c>
      <x:c r="M132" t="str">
        <x:v>Engineering inspection</x:v>
      </x:c>
    </x:row>
    <x:row r="133">
      <x:c r="A133" t="str">
        <x:v>SAF-000132</x:v>
      </x:c>
      <x:c r="B133" t="str">
        <x:v>DEV-00132</x:v>
      </x:c>
      <x:c r="C133" s="28" t="n">
        <x:v>45679</x:v>
      </x:c>
      <x:c r="D133" t="str">
        <x:v>Alarm/notification issue</x:v>
      </x:c>
      <x:c r="E133" t="str">
        <x:v>Moderate</x:v>
      </x:c>
      <x:c r="F133" t="str">
        <x:v>Moderate</x:v>
      </x:c>
      <x:c r="G133" t="str">
        <x:v>Additional monitoring required</x:v>
      </x:c>
      <x:c r="H133" t="str">
        <x:v>Clinical staff report</x:v>
      </x:c>
      <x:c r="I133" s="31" t="b">
        <x:v>0</x:v>
      </x:c>
      <x:c r="J133" t="str"/>
      <x:c r="K133" t="str">
        <x:v>Local learning</x:v>
      </x:c>
      <x:c r="L133" t="str">
        <x:v>Synthetic event: alarm/notification issue; additional monitoring required.</x:v>
      </x:c>
      <x:c r="M133" t="str">
        <x:v>Engineering inspection</x:v>
      </x:c>
    </x:row>
    <x:row r="134">
      <x:c r="A134" t="str">
        <x:v>SAF-000133</x:v>
      </x:c>
      <x:c r="B134" t="str">
        <x:v>DEV-00738</x:v>
      </x:c>
      <x:c r="C134" s="28" t="n">
        <x:v>45987</x:v>
      </x:c>
      <x:c r="D134" t="str">
        <x:v>Alarm/notification issue</x:v>
      </x:c>
      <x:c r="E134" t="str">
        <x:v>Moderate</x:v>
      </x:c>
      <x:c r="F134" t="str">
        <x:v>Low</x:v>
      </x:c>
      <x:c r="G134" t="str">
        <x:v>Delay to care</x:v>
      </x:c>
      <x:c r="H134" t="str">
        <x:v>Automated device alert</x:v>
      </x:c>
      <x:c r="I134" s="31" t="b">
        <x:v>0</x:v>
      </x:c>
      <x:c r="J134" t="str"/>
      <x:c r="K134" t="str">
        <x:v>Local learning</x:v>
      </x:c>
      <x:c r="L134" t="str">
        <x:v>Synthetic event: alarm/notification issue; delay to care.</x:v>
      </x:c>
      <x:c r="M134" t="str">
        <x:v>Targeted fleet review</x:v>
      </x:c>
    </x:row>
    <x:row r="135">
      <x:c r="A135" t="str">
        <x:v>SAF-000134</x:v>
      </x:c>
      <x:c r="B135" t="str">
        <x:v>DEV-00163</x:v>
      </x:c>
      <x:c r="C135" s="28" t="n">
        <x:v>46118</x:v>
      </x:c>
      <x:c r="D135" t="str">
        <x:v>Device unavailable when required</x:v>
      </x:c>
      <x:c r="E135" t="str">
        <x:v>High</x:v>
      </x:c>
      <x:c r="F135" t="str">
        <x:v>Low</x:v>
      </x:c>
      <x:c r="G135" t="str">
        <x:v>Delay to care</x:v>
      </x:c>
      <x:c r="H135" t="str">
        <x:v>Clinical staff report</x:v>
      </x:c>
      <x:c r="I135" s="31" t="b">
        <x:v>1</x:v>
      </x:c>
      <x:c r="J135" t="str"/>
      <x:c r="K135" t="str">
        <x:v>Review</x:v>
      </x:c>
      <x:c r="L135" t="str">
        <x:v>Synthetic event: device unavailable when required; delay to care.</x:v>
      </x:c>
      <x:c r="M135" t="str">
        <x:v>Targeted fleet review</x:v>
      </x:c>
    </x:row>
    <x:row r="136">
      <x:c r="A136" t="str">
        <x:v>SAF-000135</x:v>
      </x:c>
      <x:c r="B136" t="str">
        <x:v>DEV-00495</x:v>
      </x:c>
      <x:c r="C136" s="28" t="n">
        <x:v>45986</x:v>
      </x:c>
      <x:c r="D136" t="str">
        <x:v>Unexpected interruption</x:v>
      </x:c>
      <x:c r="E136" t="str">
        <x:v>Critical</x:v>
      </x:c>
      <x:c r="F136" t="str">
        <x:v>No harm</x:v>
      </x:c>
      <x:c r="G136" t="str">
        <x:v>Repeat measurement required</x:v>
      </x:c>
      <x:c r="H136" t="str">
        <x:v>Clinical staff report</x:v>
      </x:c>
      <x:c r="I136" s="31" t="b">
        <x:v>1</x:v>
      </x:c>
      <x:c r="J136" t="str"/>
      <x:c r="K136" t="str">
        <x:v>Review</x:v>
      </x:c>
      <x:c r="L136" t="str">
        <x:v>Synthetic event: unexpected interruption; repeat measurement required.</x:v>
      </x:c>
      <x:c r="M136" t="str">
        <x:v>Targeted fleet review</x:v>
      </x:c>
    </x:row>
    <x:row r="137">
      <x:c r="A137" t="str">
        <x:v>SAF-000136</x:v>
      </x:c>
      <x:c r="B137" t="str">
        <x:v>DEV-00005</x:v>
      </x:c>
      <x:c r="C137" s="28" t="n">
        <x:v>45669</x:v>
      </x:c>
      <x:c r="D137" t="str">
        <x:v>Alarm/notification issue</x:v>
      </x:c>
      <x:c r="E137" t="str">
        <x:v>High</x:v>
      </x:c>
      <x:c r="F137" t="str">
        <x:v>Low</x:v>
      </x:c>
      <x:c r="G137" t="str">
        <x:v>Delay to care</x:v>
      </x:c>
      <x:c r="H137" t="str">
        <x:v>Automated device alert</x:v>
      </x:c>
      <x:c r="I137" s="31" t="b">
        <x:v>1</x:v>
      </x:c>
      <x:c r="J137" t="str"/>
      <x:c r="K137" t="str">
        <x:v>Review</x:v>
      </x:c>
      <x:c r="L137" t="str">
        <x:v>Synthetic event: alarm/notification issue; delay to care.</x:v>
      </x:c>
      <x:c r="M137" t="str">
        <x:v>Engineering inspection</x:v>
      </x:c>
    </x:row>
    <x:row r="138">
      <x:c r="A138" t="str">
        <x:v>SAF-000137</x:v>
      </x:c>
      <x:c r="B138" t="str">
        <x:v>DEV-00602</x:v>
      </x:c>
      <x:c r="C138" s="28" t="n">
        <x:v>45950</x:v>
      </x:c>
      <x:c r="D138" t="str">
        <x:v>Device unavailable when required</x:v>
      </x:c>
      <x:c r="E138" t="str">
        <x:v>Critical</x:v>
      </x:c>
      <x:c r="F138" t="str">
        <x:v>No harm</x:v>
      </x:c>
      <x:c r="G138" t="str">
        <x:v>Additional monitoring required</x:v>
      </x:c>
      <x:c r="H138" t="str">
        <x:v>Engineer review</x:v>
      </x:c>
      <x:c r="I138" s="31" t="b">
        <x:v>1</x:v>
      </x:c>
      <x:c r="J138" t="str"/>
      <x:c r="K138" t="str">
        <x:v>Review</x:v>
      </x:c>
      <x:c r="L138" t="str">
        <x:v>Synthetic event: device unavailable when required; additional monitoring required.</x:v>
      </x:c>
      <x:c r="M138" t="str">
        <x:v>Targeted fleet review</x:v>
      </x:c>
    </x:row>
    <x:row r="139">
      <x:c r="A139" t="str">
        <x:v>SAF-000138</x:v>
      </x:c>
      <x:c r="B139" t="str">
        <x:v>DEV-01145</x:v>
      </x:c>
      <x:c r="C139" s="28" t="n">
        <x:v>46167</x:v>
      </x:c>
      <x:c r="D139" t="str">
        <x:v>Measurement reliability concern</x:v>
      </x:c>
      <x:c r="E139" t="str">
        <x:v>Moderate</x:v>
      </x:c>
      <x:c r="F139" t="str">
        <x:v>No harm</x:v>
      </x:c>
      <x:c r="G139" t="str">
        <x:v>Delay to care</x:v>
      </x:c>
      <x:c r="H139" t="str">
        <x:v>Automated device alert</x:v>
      </x:c>
      <x:c r="I139" s="31" t="b">
        <x:v>0</x:v>
      </x:c>
      <x:c r="J139" t="str"/>
      <x:c r="K139" t="str">
        <x:v>Local learning</x:v>
      </x:c>
      <x:c r="L139" t="str">
        <x:v>Synthetic event: measurement reliability concern; delay to care.</x:v>
      </x:c>
      <x:c r="M139" t="str">
        <x:v>Targeted fleet review</x:v>
      </x:c>
    </x:row>
    <x:row r="140">
      <x:c r="A140" t="str">
        <x:v>SAF-000139</x:v>
      </x:c>
      <x:c r="B140" t="str">
        <x:v>DEV-00288</x:v>
      </x:c>
      <x:c r="C140" s="28" t="n">
        <x:v>45936</x:v>
      </x:c>
      <x:c r="D140" t="str">
        <x:v>Device unavailable when required</x:v>
      </x:c>
      <x:c r="E140" t="str">
        <x:v>Moderate</x:v>
      </x:c>
      <x:c r="F140" t="str">
        <x:v>No harm</x:v>
      </x:c>
      <x:c r="G140" t="str">
        <x:v>Need for backup device</x:v>
      </x:c>
      <x:c r="H140" t="str">
        <x:v>Engineer review</x:v>
      </x:c>
      <x:c r="I140" s="31" t="b">
        <x:v>0</x:v>
      </x:c>
      <x:c r="J140" t="str"/>
      <x:c r="K140" t="str">
        <x:v>Local learning</x:v>
      </x:c>
      <x:c r="L140" t="str">
        <x:v>Synthetic event: device unavailable when required; need for backup device.</x:v>
      </x:c>
      <x:c r="M140" t="str">
        <x:v>Engineering inspection</x:v>
      </x:c>
    </x:row>
    <x:row r="141">
      <x:c r="A141" t="str">
        <x:v>SAF-000140</x:v>
      </x:c>
      <x:c r="B141" t="str">
        <x:v>DEV-00045</x:v>
      </x:c>
      <x:c r="C141" s="28" t="n">
        <x:v>46011</x:v>
      </x:c>
      <x:c r="D141" t="str">
        <x:v>Measurement reliability concern</x:v>
      </x:c>
      <x:c r="E141" t="str">
        <x:v>Moderate</x:v>
      </x:c>
      <x:c r="F141" t="str">
        <x:v>No harm</x:v>
      </x:c>
      <x:c r="G141" t="str">
        <x:v>Need for backup device</x:v>
      </x:c>
      <x:c r="H141" t="str">
        <x:v>Engineer review</x:v>
      </x:c>
      <x:c r="I141" s="31" t="b">
        <x:v>0</x:v>
      </x:c>
      <x:c r="J141" t="str"/>
      <x:c r="K141" t="str">
        <x:v>Local learning</x:v>
      </x:c>
      <x:c r="L141" t="str">
        <x:v>Synthetic event: measurement reliability concern; need for backup device.</x:v>
      </x:c>
      <x:c r="M141" t="str">
        <x:v>Engineering inspection</x:v>
      </x:c>
    </x:row>
    <x:row r="142">
      <x:c r="A142" t="str">
        <x:v>SAF-000141</x:v>
      </x:c>
      <x:c r="B142" t="str">
        <x:v>DEV-00781</x:v>
      </x:c>
      <x:c r="C142" s="28" t="n">
        <x:v>46093</x:v>
      </x:c>
      <x:c r="D142" t="str">
        <x:v>Device unavailable when required</x:v>
      </x:c>
      <x:c r="E142" t="str">
        <x:v>Moderate</x:v>
      </x:c>
      <x:c r="F142" t="str">
        <x:v>No harm</x:v>
      </x:c>
      <x:c r="G142" t="str">
        <x:v>Additional monitoring required</x:v>
      </x:c>
      <x:c r="H142" t="str">
        <x:v>Engineer review</x:v>
      </x:c>
      <x:c r="I142" s="31" t="b">
        <x:v>0</x:v>
      </x:c>
      <x:c r="J142" t="str"/>
      <x:c r="K142" t="str">
        <x:v>Local learning</x:v>
      </x:c>
      <x:c r="L142" t="str">
        <x:v>Synthetic event: device unavailable when required; additional monitoring required.</x:v>
      </x:c>
      <x:c r="M142" t="str">
        <x:v>Targeted fleet review</x:v>
      </x:c>
    </x:row>
    <x:row r="143">
      <x:c r="A143" t="str">
        <x:v>SAF-000142</x:v>
      </x:c>
      <x:c r="B143" t="str">
        <x:v>DEV-00538</x:v>
      </x:c>
      <x:c r="C143" s="28" t="n">
        <x:v>46125</x:v>
      </x:c>
      <x:c r="D143" t="str">
        <x:v>Device unavailable when required</x:v>
      </x:c>
      <x:c r="E143" t="str">
        <x:v>High</x:v>
      </x:c>
      <x:c r="F143" t="str">
        <x:v>No harm</x:v>
      </x:c>
      <x:c r="G143" t="str">
        <x:v>Delay to care</x:v>
      </x:c>
      <x:c r="H143" t="str">
        <x:v>Clinical staff report</x:v>
      </x:c>
      <x:c r="I143" s="31" t="b">
        <x:v>1</x:v>
      </x:c>
      <x:c r="J143" t="str"/>
      <x:c r="K143" t="str">
        <x:v>Review</x:v>
      </x:c>
      <x:c r="L143" t="str">
        <x:v>Synthetic event: device unavailable when required; delay to care.</x:v>
      </x:c>
      <x:c r="M143" t="str">
        <x:v>User guidance reinforced</x:v>
      </x:c>
    </x:row>
    <x:row r="144">
      <x:c r="A144" t="str">
        <x:v>SAF-000143</x:v>
      </x:c>
      <x:c r="B144" t="str">
        <x:v>DEV-00117</x:v>
      </x:c>
      <x:c r="C144" s="28" t="n">
        <x:v>45802</x:v>
      </x:c>
      <x:c r="D144" t="str">
        <x:v>Unexpected interruption</x:v>
      </x:c>
      <x:c r="E144" t="str">
        <x:v>Moderate</x:v>
      </x:c>
      <x:c r="F144" t="str">
        <x:v>No harm</x:v>
      </x:c>
      <x:c r="G144" t="str">
        <x:v>Additional monitoring required</x:v>
      </x:c>
      <x:c r="H144" t="str">
        <x:v>Engineer review</x:v>
      </x:c>
      <x:c r="I144" s="31" t="b">
        <x:v>0</x:v>
      </x:c>
      <x:c r="J144" t="str"/>
      <x:c r="K144" t="str">
        <x:v>Local learning</x:v>
      </x:c>
      <x:c r="L144" t="str">
        <x:v>Synthetic event: unexpected interruption; additional monitoring required.</x:v>
      </x:c>
      <x:c r="M144" t="str">
        <x:v>User guidance reinforced</x:v>
      </x:c>
    </x:row>
    <x:row r="145">
      <x:c r="A145" t="str">
        <x:v>SAF-000144</x:v>
      </x:c>
      <x:c r="B145" t="str">
        <x:v>DEV-00382</x:v>
      </x:c>
      <x:c r="C145" s="28" t="n">
        <x:v>45974</x:v>
      </x:c>
      <x:c r="D145" t="str">
        <x:v>Unexpected interruption</x:v>
      </x:c>
      <x:c r="E145" t="str">
        <x:v>Moderate</x:v>
      </x:c>
      <x:c r="F145" t="str">
        <x:v>No harm</x:v>
      </x:c>
      <x:c r="G145" t="str">
        <x:v>Delay to care</x:v>
      </x:c>
      <x:c r="H145" t="str">
        <x:v>Automated device alert</x:v>
      </x:c>
      <x:c r="I145" s="31" t="b">
        <x:v>0</x:v>
      </x:c>
      <x:c r="J145" t="str"/>
      <x:c r="K145" t="str">
        <x:v>Local learning</x:v>
      </x:c>
      <x:c r="L145" t="str">
        <x:v>Synthetic event: unexpected interruption; delay to care.</x:v>
      </x:c>
      <x:c r="M145" t="str">
        <x:v>Engineering inspection</x:v>
      </x:c>
    </x:row>
    <x:row r="146">
      <x:c r="A146" t="str">
        <x:v>SAF-000145</x:v>
      </x:c>
      <x:c r="B146" t="str">
        <x:v>DEV-00155</x:v>
      </x:c>
      <x:c r="C146" s="28" t="n">
        <x:v>45932</x:v>
      </x:c>
      <x:c r="D146" t="str">
        <x:v>Measurement reliability concern</x:v>
      </x:c>
      <x:c r="E146" t="str">
        <x:v>Low</x:v>
      </x:c>
      <x:c r="F146" t="str">
        <x:v>Low</x:v>
      </x:c>
      <x:c r="G146" t="str">
        <x:v>Repeat measurement required</x:v>
      </x:c>
      <x:c r="H146" t="str">
        <x:v>Clinical staff report</x:v>
      </x:c>
      <x:c r="I146" s="31" t="b">
        <x:v>0</x:v>
      </x:c>
      <x:c r="J146" t="str"/>
      <x:c r="K146" t="str">
        <x:v>Local learning</x:v>
      </x:c>
      <x:c r="L146" t="str">
        <x:v>Synthetic event: measurement reliability concern; repeat measurement required.</x:v>
      </x:c>
      <x:c r="M146" t="str">
        <x:v>Targeted fleet review</x:v>
      </x:c>
    </x:row>
    <x:row r="147">
      <x:c r="A147" t="str">
        <x:v>SAF-000146</x:v>
      </x:c>
      <x:c r="B147" t="str">
        <x:v>DEV-00960</x:v>
      </x:c>
      <x:c r="C147" s="28" t="n">
        <x:v>46055</x:v>
      </x:c>
      <x:c r="D147" t="str">
        <x:v>Device unavailable when required</x:v>
      </x:c>
      <x:c r="E147" t="str">
        <x:v>High</x:v>
      </x:c>
      <x:c r="F147" t="str">
        <x:v>No harm</x:v>
      </x:c>
      <x:c r="G147" t="str">
        <x:v>No clinical consequence</x:v>
      </x:c>
      <x:c r="H147" t="str">
        <x:v>Clinical staff report</x:v>
      </x:c>
      <x:c r="I147" s="31" t="b">
        <x:v>1</x:v>
      </x:c>
      <x:c r="J147" t="str"/>
      <x:c r="K147" t="str">
        <x:v>Review</x:v>
      </x:c>
      <x:c r="L147" t="str">
        <x:v>Synthetic event: device unavailable when required; no clinical consequence.</x:v>
      </x:c>
      <x:c r="M147" t="str">
        <x:v>Engineering inspection</x:v>
      </x:c>
    </x:row>
    <x:row r="148">
      <x:c r="A148" t="str">
        <x:v>SAF-000147</x:v>
      </x:c>
      <x:c r="B148" t="str">
        <x:v>DEV-00736</x:v>
      </x:c>
      <x:c r="C148" s="28" t="n">
        <x:v>46231</x:v>
      </x:c>
      <x:c r="D148" t="str">
        <x:v>Measurement reliability concern</x:v>
      </x:c>
      <x:c r="E148" t="str">
        <x:v>Low</x:v>
      </x:c>
      <x:c r="F148" t="str">
        <x:v>No harm</x:v>
      </x:c>
      <x:c r="G148" t="str">
        <x:v>Repeat measurement required</x:v>
      </x:c>
      <x:c r="H148" t="str">
        <x:v>Clinical staff report</x:v>
      </x:c>
      <x:c r="I148" s="31" t="b">
        <x:v>0</x:v>
      </x:c>
      <x:c r="J148" t="str"/>
      <x:c r="K148" t="str">
        <x:v>Local learning</x:v>
      </x:c>
      <x:c r="L148" t="str">
        <x:v>Synthetic event: measurement reliability concern; repeat measurement required.</x:v>
      </x:c>
      <x:c r="M148" t="str">
        <x:v>Engineering inspection</x:v>
      </x:c>
    </x:row>
    <x:row r="149">
      <x:c r="A149" t="str">
        <x:v>SAF-000148</x:v>
      </x:c>
      <x:c r="B149" t="str">
        <x:v>DEV-00543</x:v>
      </x:c>
      <x:c r="C149" s="28" t="n">
        <x:v>46046</x:v>
      </x:c>
      <x:c r="D149" t="str">
        <x:v>Device unavailable when required</x:v>
      </x:c>
      <x:c r="E149" t="str">
        <x:v>High</x:v>
      </x:c>
      <x:c r="F149" t="str">
        <x:v>No harm</x:v>
      </x:c>
      <x:c r="G149" t="str">
        <x:v>Repeat measurement required</x:v>
      </x:c>
      <x:c r="H149" t="str">
        <x:v>Clinical staff report</x:v>
      </x:c>
      <x:c r="I149" s="31" t="b">
        <x:v>1</x:v>
      </x:c>
      <x:c r="J149" t="str"/>
      <x:c r="K149" t="str">
        <x:v>Review</x:v>
      </x:c>
      <x:c r="L149" t="str">
        <x:v>Synthetic event: device unavailable when required; repeat measurement required.</x:v>
      </x:c>
      <x:c r="M149" t="str">
        <x:v>Targeted fleet review</x:v>
      </x:c>
    </x:row>
    <x:row r="150">
      <x:c r="A150" t="str">
        <x:v>SAF-000149</x:v>
      </x:c>
      <x:c r="B150" t="str">
        <x:v>DEV-00855</x:v>
      </x:c>
      <x:c r="C150" s="28" t="n">
        <x:v>45775</x:v>
      </x:c>
      <x:c r="D150" t="str">
        <x:v>Alarm/notification issue</x:v>
      </x:c>
      <x:c r="E150" t="str">
        <x:v>High</x:v>
      </x:c>
      <x:c r="F150" t="str">
        <x:v>No harm</x:v>
      </x:c>
      <x:c r="G150" t="str">
        <x:v>Need for backup device</x:v>
      </x:c>
      <x:c r="H150" t="str">
        <x:v>Automated device alert</x:v>
      </x:c>
      <x:c r="I150" s="31" t="b">
        <x:v>1</x:v>
      </x:c>
      <x:c r="J150" t="str"/>
      <x:c r="K150" t="str">
        <x:v>Review</x:v>
      </x:c>
      <x:c r="L150" t="str">
        <x:v>Synthetic event: alarm/notification issue; need for backup device.</x:v>
      </x:c>
      <x:c r="M150" t="str">
        <x:v>Targeted fleet review</x:v>
      </x:c>
    </x:row>
    <x:row r="151">
      <x:c r="A151" t="str">
        <x:v>SAF-000150</x:v>
      </x:c>
      <x:c r="B151" t="str">
        <x:v>DEV-00052</x:v>
      </x:c>
      <x:c r="C151" s="28" t="n">
        <x:v>45824</x:v>
      </x:c>
      <x:c r="D151" t="str">
        <x:v>Alarm/notification issue</x:v>
      </x:c>
      <x:c r="E151" t="str">
        <x:v>Critical</x:v>
      </x:c>
      <x:c r="F151" t="str">
        <x:v>No harm</x:v>
      </x:c>
      <x:c r="G151" t="str">
        <x:v>No clinical consequence</x:v>
      </x:c>
      <x:c r="H151" t="str">
        <x:v>Engineer review</x:v>
      </x:c>
      <x:c r="I151" s="31" t="b">
        <x:v>1</x:v>
      </x:c>
      <x:c r="J151" t="str"/>
      <x:c r="K151" t="str">
        <x:v>Review</x:v>
      </x:c>
      <x:c r="L151" t="str">
        <x:v>Synthetic event: alarm/notification issue; no clinical consequence.</x:v>
      </x:c>
      <x:c r="M151" t="str">
        <x:v>User guidance reinforced</x:v>
      </x:c>
    </x:row>
    <x:row r="152">
      <x:c r="A152" t="str">
        <x:v>SAF-000151</x:v>
      </x:c>
      <x:c r="B152" t="str">
        <x:v>DEV-00338</x:v>
      </x:c>
      <x:c r="C152" s="28" t="n">
        <x:v>45883</x:v>
      </x:c>
      <x:c r="D152" t="str">
        <x:v>Measurement reliability concern</x:v>
      </x:c>
      <x:c r="E152" t="str">
        <x:v>Low</x:v>
      </x:c>
      <x:c r="F152" t="str">
        <x:v>Low</x:v>
      </x:c>
      <x:c r="G152" t="str">
        <x:v>Need for backup device</x:v>
      </x:c>
      <x:c r="H152" t="str">
        <x:v>Engineer review</x:v>
      </x:c>
      <x:c r="I152" s="31" t="b">
        <x:v>0</x:v>
      </x:c>
      <x:c r="J152" t="str"/>
      <x:c r="K152" t="str">
        <x:v>Local learning</x:v>
      </x:c>
      <x:c r="L152" t="str">
        <x:v>Synthetic event: measurement reliability concern; need for backup device.</x:v>
      </x:c>
      <x:c r="M152" t="str">
        <x:v>Engineering inspection</x:v>
      </x:c>
    </x:row>
    <x:row r="153">
      <x:c r="A153" t="str">
        <x:v>SAF-000152</x:v>
      </x:c>
      <x:c r="B153" t="str">
        <x:v>DEV-00074</x:v>
      </x:c>
      <x:c r="C153" s="28" t="n">
        <x:v>45930</x:v>
      </x:c>
      <x:c r="D153" t="str">
        <x:v>Alarm/notification issue</x:v>
      </x:c>
      <x:c r="E153" t="str">
        <x:v>Critical</x:v>
      </x:c>
      <x:c r="F153" t="str">
        <x:v>Severe</x:v>
      </x:c>
      <x:c r="G153" t="str">
        <x:v>No clinical consequence</x:v>
      </x:c>
      <x:c r="H153" t="str">
        <x:v>Clinical staff report</x:v>
      </x:c>
      <x:c r="I153" s="31" t="b">
        <x:v>1</x:v>
      </x:c>
      <x:c r="J153" t="str"/>
      <x:c r="K153" t="str">
        <x:v>Review</x:v>
      </x:c>
      <x:c r="L153" t="str">
        <x:v>Synthetic event: alarm/notification issue; no clinical consequence.</x:v>
      </x:c>
      <x:c r="M153" t="str">
        <x:v>Engineering inspection</x:v>
      </x:c>
    </x:row>
    <x:row r="154">
      <x:c r="A154" t="str">
        <x:v>SAF-000153</x:v>
      </x:c>
      <x:c r="B154" t="str">
        <x:v>DEV-00904</x:v>
      </x:c>
      <x:c r="C154" s="28" t="n">
        <x:v>46174</x:v>
      </x:c>
      <x:c r="D154" t="str">
        <x:v>Alarm/notification issue</x:v>
      </x:c>
      <x:c r="E154" t="str">
        <x:v>Critical</x:v>
      </x:c>
      <x:c r="F154" t="str">
        <x:v>No harm</x:v>
      </x:c>
      <x:c r="G154" t="str">
        <x:v>Repeat measurement required</x:v>
      </x:c>
      <x:c r="H154" t="str">
        <x:v>Automated device alert</x:v>
      </x:c>
      <x:c r="I154" s="31" t="b">
        <x:v>1</x:v>
      </x:c>
      <x:c r="J154" t="str"/>
      <x:c r="K154" t="str">
        <x:v>Review</x:v>
      </x:c>
      <x:c r="L154" t="str">
        <x:v>Synthetic event: alarm/notification issue; repeat measurement required.</x:v>
      </x:c>
      <x:c r="M154" t="str">
        <x:v>Targeted fleet review</x:v>
      </x:c>
    </x:row>
    <x:row r="155">
      <x:c r="A155" t="str">
        <x:v>SAF-000154</x:v>
      </x:c>
      <x:c r="B155" t="str">
        <x:v>DEV-00714</x:v>
      </x:c>
      <x:c r="C155" s="28" t="n">
        <x:v>45778</x:v>
      </x:c>
      <x:c r="D155" t="str">
        <x:v>Unexpected interruption</x:v>
      </x:c>
      <x:c r="E155" t="str">
        <x:v>Moderate</x:v>
      </x:c>
      <x:c r="F155" t="str">
        <x:v>No harm</x:v>
      </x:c>
      <x:c r="G155" t="str">
        <x:v>Repeat measurement required</x:v>
      </x:c>
      <x:c r="H155" t="str">
        <x:v>Engineer review</x:v>
      </x:c>
      <x:c r="I155" s="31" t="b">
        <x:v>0</x:v>
      </x:c>
      <x:c r="J155" t="str"/>
      <x:c r="K155" t="str">
        <x:v>Local learning</x:v>
      </x:c>
      <x:c r="L155" t="str">
        <x:v>Synthetic event: unexpected interruption; repeat measurement required.</x:v>
      </x:c>
      <x:c r="M155" t="str">
        <x:v>Engineering inspection</x:v>
      </x:c>
    </x:row>
    <x:row r="156">
      <x:c r="A156" t="str">
        <x:v>SAF-000155</x:v>
      </x:c>
      <x:c r="B156" t="str">
        <x:v>DEV-01112</x:v>
      </x:c>
      <x:c r="C156" s="28" t="n">
        <x:v>45847</x:v>
      </x:c>
      <x:c r="D156" t="str">
        <x:v>Device unavailable when required</x:v>
      </x:c>
      <x:c r="E156" t="str">
        <x:v>Moderate</x:v>
      </x:c>
      <x:c r="F156" t="str">
        <x:v>Low</x:v>
      </x:c>
      <x:c r="G156" t="str">
        <x:v>Additional monitoring required</x:v>
      </x:c>
      <x:c r="H156" t="str">
        <x:v>Clinical staff report</x:v>
      </x:c>
      <x:c r="I156" s="31" t="b">
        <x:v>0</x:v>
      </x:c>
      <x:c r="J156" t="str"/>
      <x:c r="K156" t="str">
        <x:v>Local learning</x:v>
      </x:c>
      <x:c r="L156" t="str">
        <x:v>Synthetic event: device unavailable when required; additional monitoring required.</x:v>
      </x:c>
      <x:c r="M156" t="str">
        <x:v>Engineering inspection</x:v>
      </x:c>
    </x:row>
    <x:row r="157">
      <x:c r="A157" t="str">
        <x:v>SAF-000156</x:v>
      </x:c>
      <x:c r="B157" t="str">
        <x:v>DEV-00467</x:v>
      </x:c>
      <x:c r="C157" s="28" t="n">
        <x:v>45707</x:v>
      </x:c>
      <x:c r="D157" t="str">
        <x:v>Alarm/notification issue</x:v>
      </x:c>
      <x:c r="E157" t="str">
        <x:v>High</x:v>
      </x:c>
      <x:c r="F157" t="str">
        <x:v>Low</x:v>
      </x:c>
      <x:c r="G157" t="str">
        <x:v>Need for backup device</x:v>
      </x:c>
      <x:c r="H157" t="str">
        <x:v>Automated device alert</x:v>
      </x:c>
      <x:c r="I157" s="31" t="b">
        <x:v>1</x:v>
      </x:c>
      <x:c r="J157" t="str"/>
      <x:c r="K157" t="str">
        <x:v>Review</x:v>
      </x:c>
      <x:c r="L157" t="str">
        <x:v>Synthetic event: alarm/notification issue; need for backup device.</x:v>
      </x:c>
      <x:c r="M157" t="str">
        <x:v>User guidance reinforced</x:v>
      </x:c>
    </x:row>
    <x:row r="158">
      <x:c r="A158" t="str">
        <x:v>SAF-000157</x:v>
      </x:c>
      <x:c r="B158" t="str">
        <x:v>DEV-00644</x:v>
      </x:c>
      <x:c r="C158" s="28" t="n">
        <x:v>45745</x:v>
      </x:c>
      <x:c r="D158" t="str">
        <x:v>Unexpected interruption</x:v>
      </x:c>
      <x:c r="E158" t="str">
        <x:v>Low</x:v>
      </x:c>
      <x:c r="F158" t="str">
        <x:v>No harm</x:v>
      </x:c>
      <x:c r="G158" t="str">
        <x:v>No clinical consequence</x:v>
      </x:c>
      <x:c r="H158" t="str">
        <x:v>Engineer review</x:v>
      </x:c>
      <x:c r="I158" s="31" t="b">
        <x:v>0</x:v>
      </x:c>
      <x:c r="J158" t="str"/>
      <x:c r="K158" t="str">
        <x:v>Local learning</x:v>
      </x:c>
      <x:c r="L158" t="str">
        <x:v>Synthetic event: unexpected interruption; no clinical consequence.</x:v>
      </x:c>
      <x:c r="M158" t="str">
        <x:v>Engineering inspection</x:v>
      </x:c>
    </x:row>
    <x:row r="159">
      <x:c r="A159" t="str">
        <x:v>SAF-000158</x:v>
      </x:c>
      <x:c r="B159" t="str">
        <x:v>DEV-00929</x:v>
      </x:c>
      <x:c r="C159" s="28" t="n">
        <x:v>45672</x:v>
      </x:c>
      <x:c r="D159" t="str">
        <x:v>Alarm/notification issue</x:v>
      </x:c>
      <x:c r="E159" t="str">
        <x:v>Critical</x:v>
      </x:c>
      <x:c r="F159" t="str">
        <x:v>No harm</x:v>
      </x:c>
      <x:c r="G159" t="str">
        <x:v>Repeat measurement required</x:v>
      </x:c>
      <x:c r="H159" t="str">
        <x:v>Clinical staff report</x:v>
      </x:c>
      <x:c r="I159" s="31" t="b">
        <x:v>1</x:v>
      </x:c>
      <x:c r="J159" t="str"/>
      <x:c r="K159" t="str">
        <x:v>Review</x:v>
      </x:c>
      <x:c r="L159" t="str">
        <x:v>Synthetic event: alarm/notification issue; repeat measurement required.</x:v>
      </x:c>
      <x:c r="M159" t="str">
        <x:v>Targeted fleet review</x:v>
      </x:c>
    </x:row>
    <x:row r="160">
      <x:c r="A160" t="str">
        <x:v>SAF-000159</x:v>
      </x:c>
      <x:c r="B160" t="str">
        <x:v>DEV-00587</x:v>
      </x:c>
      <x:c r="C160" s="28" t="n">
        <x:v>46193</x:v>
      </x:c>
      <x:c r="D160" t="str">
        <x:v>Alarm/notification issue</x:v>
      </x:c>
      <x:c r="E160" t="str">
        <x:v>Low</x:v>
      </x:c>
      <x:c r="F160" t="str">
        <x:v>No harm</x:v>
      </x:c>
      <x:c r="G160" t="str">
        <x:v>Delay to care</x:v>
      </x:c>
      <x:c r="H160" t="str">
        <x:v>Engineer review</x:v>
      </x:c>
      <x:c r="I160" s="31" t="b">
        <x:v>0</x:v>
      </x:c>
      <x:c r="J160" t="str"/>
      <x:c r="K160" t="str">
        <x:v>Local learning</x:v>
      </x:c>
      <x:c r="L160" t="str">
        <x:v>Synthetic event: alarm/notification issue; delay to care.</x:v>
      </x:c>
      <x:c r="M160" t="str">
        <x:v>Targeted fleet review</x:v>
      </x:c>
    </x:row>
    <x:row r="161">
      <x:c r="A161" t="str">
        <x:v>SAF-000160</x:v>
      </x:c>
      <x:c r="B161" t="str">
        <x:v>DEV-00605</x:v>
      </x:c>
      <x:c r="C161" s="28" t="n">
        <x:v>45869</x:v>
      </x:c>
      <x:c r="D161" t="str">
        <x:v>Device unavailable when required</x:v>
      </x:c>
      <x:c r="E161" t="str">
        <x:v>Moderate</x:v>
      </x:c>
      <x:c r="F161" t="str">
        <x:v>No harm</x:v>
      </x:c>
      <x:c r="G161" t="str">
        <x:v>Repeat measurement required</x:v>
      </x:c>
      <x:c r="H161" t="str">
        <x:v>Clinical staff report</x:v>
      </x:c>
      <x:c r="I161" s="31" t="b">
        <x:v>0</x:v>
      </x:c>
      <x:c r="J161" t="str"/>
      <x:c r="K161" t="str">
        <x:v>Local learning</x:v>
      </x:c>
      <x:c r="L161" t="str">
        <x:v>Synthetic event: device unavailable when required; repeat measurement required.</x:v>
      </x:c>
      <x:c r="M161" t="str">
        <x:v>Engineering inspection</x:v>
      </x:c>
    </x:row>
    <x:row r="162">
      <x:c r="A162" t="str">
        <x:v>SAF-000161</x:v>
      </x:c>
      <x:c r="B162" t="str">
        <x:v>DEV-00809</x:v>
      </x:c>
      <x:c r="C162" s="28" t="n">
        <x:v>45683</x:v>
      </x:c>
      <x:c r="D162" t="str">
        <x:v>Alarm/notification issue</x:v>
      </x:c>
      <x:c r="E162" t="str">
        <x:v>Moderate</x:v>
      </x:c>
      <x:c r="F162" t="str">
        <x:v>No harm</x:v>
      </x:c>
      <x:c r="G162" t="str">
        <x:v>Need for backup device</x:v>
      </x:c>
      <x:c r="H162" t="str">
        <x:v>Clinical staff report</x:v>
      </x:c>
      <x:c r="I162" s="31" t="b">
        <x:v>0</x:v>
      </x:c>
      <x:c r="J162" t="str"/>
      <x:c r="K162" t="str">
        <x:v>Local learning</x:v>
      </x:c>
      <x:c r="L162" t="str">
        <x:v>Synthetic event: alarm/notification issue; need for backup device.</x:v>
      </x:c>
      <x:c r="M162" t="str">
        <x:v>User guidance reinforced</x:v>
      </x:c>
    </x:row>
    <x:row r="163">
      <x:c r="A163" t="str">
        <x:v>SAF-000162</x:v>
      </x:c>
      <x:c r="B163" t="str">
        <x:v>DEV-01019</x:v>
      </x:c>
      <x:c r="C163" s="28" t="n">
        <x:v>46228</x:v>
      </x:c>
      <x:c r="D163" t="str">
        <x:v>Measurement reliability concern</x:v>
      </x:c>
      <x:c r="E163" t="str">
        <x:v>Moderate</x:v>
      </x:c>
      <x:c r="F163" t="str">
        <x:v>No harm</x:v>
      </x:c>
      <x:c r="G163" t="str">
        <x:v>Delay to care</x:v>
      </x:c>
      <x:c r="H163" t="str">
        <x:v>Clinical staff report</x:v>
      </x:c>
      <x:c r="I163" s="31" t="b">
        <x:v>0</x:v>
      </x:c>
      <x:c r="J163" t="str"/>
      <x:c r="K163" t="str">
        <x:v>Local learning</x:v>
      </x:c>
      <x:c r="L163" t="str">
        <x:v>Synthetic event: measurement reliability concern; delay to care.</x:v>
      </x:c>
      <x:c r="M163" t="str">
        <x:v>User guidance reinforced</x:v>
      </x:c>
    </x:row>
    <x:row r="164">
      <x:c r="A164" t="str">
        <x:v>SAF-000163</x:v>
      </x:c>
      <x:c r="B164" t="str">
        <x:v>DEV-00069</x:v>
      </x:c>
      <x:c r="C164" s="28" t="n">
        <x:v>45912</x:v>
      </x:c>
      <x:c r="D164" t="str">
        <x:v>Alarm/notification issue</x:v>
      </x:c>
      <x:c r="E164" t="str">
        <x:v>High</x:v>
      </x:c>
      <x:c r="F164" t="str">
        <x:v>No harm</x:v>
      </x:c>
      <x:c r="G164" t="str">
        <x:v>No clinical consequence</x:v>
      </x:c>
      <x:c r="H164" t="str">
        <x:v>Engineer review</x:v>
      </x:c>
      <x:c r="I164" s="31" t="b">
        <x:v>1</x:v>
      </x:c>
      <x:c r="J164" t="str"/>
      <x:c r="K164" t="str">
        <x:v>Review</x:v>
      </x:c>
      <x:c r="L164" t="str">
        <x:v>Synthetic event: alarm/notification issue; no clinical consequence.</x:v>
      </x:c>
      <x:c r="M164" t="str">
        <x:v>Engineering inspection</x:v>
      </x:c>
    </x:row>
    <x:row r="165">
      <x:c r="A165" t="str">
        <x:v>SAF-000164</x:v>
      </x:c>
      <x:c r="B165" t="str">
        <x:v>DEV-00856</x:v>
      </x:c>
      <x:c r="C165" s="28" t="n">
        <x:v>45913</x:v>
      </x:c>
      <x:c r="D165" t="str">
        <x:v>Unexpected interruption</x:v>
      </x:c>
      <x:c r="E165" t="str">
        <x:v>Moderate</x:v>
      </x:c>
      <x:c r="F165" t="str">
        <x:v>No harm</x:v>
      </x:c>
      <x:c r="G165" t="str">
        <x:v>Need for backup device</x:v>
      </x:c>
      <x:c r="H165" t="str">
        <x:v>Engineer review</x:v>
      </x:c>
      <x:c r="I165" s="31" t="b">
        <x:v>0</x:v>
      </x:c>
      <x:c r="J165" t="str"/>
      <x:c r="K165" t="str">
        <x:v>Local learning</x:v>
      </x:c>
      <x:c r="L165" t="str">
        <x:v>Synthetic event: unexpected interruption; need for backup device.</x:v>
      </x:c>
      <x:c r="M165" t="str">
        <x:v>User guidance reinforced</x:v>
      </x:c>
    </x:row>
    <x:row r="166">
      <x:c r="A166" t="str">
        <x:v>SAF-000165</x:v>
      </x:c>
      <x:c r="B166" t="str">
        <x:v>DEV-01057</x:v>
      </x:c>
      <x:c r="C166" s="28" t="n">
        <x:v>45942</x:v>
      </x:c>
      <x:c r="D166" t="str">
        <x:v>Alarm/notification issue</x:v>
      </x:c>
      <x:c r="E166" t="str">
        <x:v>High</x:v>
      </x:c>
      <x:c r="F166" t="str">
        <x:v>Low</x:v>
      </x:c>
      <x:c r="G166" t="str">
        <x:v>Repeat measurement required</x:v>
      </x:c>
      <x:c r="H166" t="str">
        <x:v>Engineer review</x:v>
      </x:c>
      <x:c r="I166" s="31" t="b">
        <x:v>1</x:v>
      </x:c>
      <x:c r="J166" t="str"/>
      <x:c r="K166" t="str">
        <x:v>Review</x:v>
      </x:c>
      <x:c r="L166" t="str">
        <x:v>Synthetic event: alarm/notification issue; repeat measurement required.</x:v>
      </x:c>
      <x:c r="M166" t="str">
        <x:v>Engineering inspection</x:v>
      </x:c>
    </x:row>
    <x:row r="167">
      <x:c r="A167" t="str">
        <x:v>SAF-000166</x:v>
      </x:c>
      <x:c r="B167" t="str">
        <x:v>DEV-00498</x:v>
      </x:c>
      <x:c r="C167" s="28" t="n">
        <x:v>46053</x:v>
      </x:c>
      <x:c r="D167" t="str">
        <x:v>Unexpected interruption</x:v>
      </x:c>
      <x:c r="E167" t="str">
        <x:v>High</x:v>
      </x:c>
      <x:c r="F167" t="str">
        <x:v>No harm</x:v>
      </x:c>
      <x:c r="G167" t="str">
        <x:v>Need for backup device</x:v>
      </x:c>
      <x:c r="H167" t="str">
        <x:v>Engineer review</x:v>
      </x:c>
      <x:c r="I167" s="31" t="b">
        <x:v>1</x:v>
      </x:c>
      <x:c r="J167" t="str"/>
      <x:c r="K167" t="str">
        <x:v>Review</x:v>
      </x:c>
      <x:c r="L167" t="str">
        <x:v>Synthetic event: unexpected interruption; need for backup device.</x:v>
      </x:c>
      <x:c r="M167" t="str">
        <x:v>User guidance reinforced</x:v>
      </x:c>
    </x:row>
    <x:row r="168">
      <x:c r="A168" t="str">
        <x:v>SAF-000167</x:v>
      </x:c>
      <x:c r="B168" t="str">
        <x:v>DEV-00561</x:v>
      </x:c>
      <x:c r="C168" s="28" t="n">
        <x:v>46178</x:v>
      </x:c>
      <x:c r="D168" t="str">
        <x:v>Unexpected interruption</x:v>
      </x:c>
      <x:c r="E168" t="str">
        <x:v>Low</x:v>
      </x:c>
      <x:c r="F168" t="str">
        <x:v>No harm</x:v>
      </x:c>
      <x:c r="G168" t="str">
        <x:v>Repeat measurement required</x:v>
      </x:c>
      <x:c r="H168" t="str">
        <x:v>Automated device alert</x:v>
      </x:c>
      <x:c r="I168" s="31" t="b">
        <x:v>0</x:v>
      </x:c>
      <x:c r="J168" t="str"/>
      <x:c r="K168" t="str">
        <x:v>Local learning</x:v>
      </x:c>
      <x:c r="L168" t="str">
        <x:v>Synthetic event: unexpected interruption; repeat measurement required.</x:v>
      </x:c>
      <x:c r="M168" t="str">
        <x:v>Targeted fleet review</x:v>
      </x:c>
    </x:row>
    <x:row r="169">
      <x:c r="A169" t="str">
        <x:v>SAF-000168</x:v>
      </x:c>
      <x:c r="B169" t="str">
        <x:v>DEV-00312</x:v>
      </x:c>
      <x:c r="C169" s="28" t="n">
        <x:v>45778</x:v>
      </x:c>
      <x:c r="D169" t="str">
        <x:v>Alarm/notification issue</x:v>
      </x:c>
      <x:c r="E169" t="str">
        <x:v>High</x:v>
      </x:c>
      <x:c r="F169" t="str">
        <x:v>No harm</x:v>
      </x:c>
      <x:c r="G169" t="str">
        <x:v>Need for backup device</x:v>
      </x:c>
      <x:c r="H169" t="str">
        <x:v>Clinical staff report</x:v>
      </x:c>
      <x:c r="I169" s="31" t="b">
        <x:v>1</x:v>
      </x:c>
      <x:c r="J169" t="str"/>
      <x:c r="K169" t="str">
        <x:v>Review</x:v>
      </x:c>
      <x:c r="L169" t="str">
        <x:v>Synthetic event: alarm/notification issue; need for backup device.</x:v>
      </x:c>
      <x:c r="M169" t="str">
        <x:v>User guidance reinforced</x:v>
      </x:c>
    </x:row>
    <x:row r="170">
      <x:c r="A170" t="str">
        <x:v>SAF-000169</x:v>
      </x:c>
      <x:c r="B170" t="str">
        <x:v>DEV-00551</x:v>
      </x:c>
      <x:c r="C170" s="28" t="n">
        <x:v>46200</x:v>
      </x:c>
      <x:c r="D170" t="str">
        <x:v>Measurement reliability concern</x:v>
      </x:c>
      <x:c r="E170" t="str">
        <x:v>Moderate</x:v>
      </x:c>
      <x:c r="F170" t="str">
        <x:v>No harm</x:v>
      </x:c>
      <x:c r="G170" t="str">
        <x:v>No clinical consequence</x:v>
      </x:c>
      <x:c r="H170" t="str">
        <x:v>Engineer review</x:v>
      </x:c>
      <x:c r="I170" s="31" t="b">
        <x:v>0</x:v>
      </x:c>
      <x:c r="J170" t="str"/>
      <x:c r="K170" t="str">
        <x:v>Local learning</x:v>
      </x:c>
      <x:c r="L170" t="str">
        <x:v>Synthetic event: measurement reliability concern; no clinical consequence.</x:v>
      </x:c>
      <x:c r="M170" t="str">
        <x:v>Engineering inspection</x:v>
      </x:c>
    </x:row>
    <x:row r="171">
      <x:c r="A171" t="str">
        <x:v>SAF-000170</x:v>
      </x:c>
      <x:c r="B171" t="str">
        <x:v>DEV-00302</x:v>
      </x:c>
      <x:c r="C171" s="28" t="n">
        <x:v>46207</x:v>
      </x:c>
      <x:c r="D171" t="str">
        <x:v>Unexpected interruption</x:v>
      </x:c>
      <x:c r="E171" t="str">
        <x:v>Low</x:v>
      </x:c>
      <x:c r="F171" t="str">
        <x:v>No harm</x:v>
      </x:c>
      <x:c r="G171" t="str">
        <x:v>Additional monitoring required</x:v>
      </x:c>
      <x:c r="H171" t="str">
        <x:v>Clinical staff report</x:v>
      </x:c>
      <x:c r="I171" s="31" t="b">
        <x:v>0</x:v>
      </x:c>
      <x:c r="J171" t="str"/>
      <x:c r="K171" t="str">
        <x:v>Local learning</x:v>
      </x:c>
      <x:c r="L171" t="str">
        <x:v>Synthetic event: unexpected interruption; additional monitoring required.</x:v>
      </x:c>
      <x:c r="M171" t="str">
        <x:v>User guidance reinforced</x:v>
      </x:c>
    </x:row>
    <x:row r="172">
      <x:c r="A172" t="str">
        <x:v>SAF-000171</x:v>
      </x:c>
      <x:c r="B172" t="str">
        <x:v>DEV-00021</x:v>
      </x:c>
      <x:c r="C172" s="28" t="n">
        <x:v>45895</x:v>
      </x:c>
      <x:c r="D172" t="str">
        <x:v>Alarm/notification issue</x:v>
      </x:c>
      <x:c r="E172" t="str">
        <x:v>High</x:v>
      </x:c>
      <x:c r="F172" t="str">
        <x:v>No harm</x:v>
      </x:c>
      <x:c r="G172" t="str">
        <x:v>No clinical consequence</x:v>
      </x:c>
      <x:c r="H172" t="str">
        <x:v>Clinical staff report</x:v>
      </x:c>
      <x:c r="I172" s="31" t="b">
        <x:v>1</x:v>
      </x:c>
      <x:c r="J172" t="str"/>
      <x:c r="K172" t="str">
        <x:v>Review</x:v>
      </x:c>
      <x:c r="L172" t="str">
        <x:v>Synthetic event: alarm/notification issue; no clinical consequence.</x:v>
      </x:c>
      <x:c r="M172" t="str">
        <x:v>Engineering inspection</x:v>
      </x:c>
    </x:row>
    <x:row r="173">
      <x:c r="A173" t="str">
        <x:v>SAF-000172</x:v>
      </x:c>
      <x:c r="B173" t="str">
        <x:v>DEV-00304</x:v>
      </x:c>
      <x:c r="C173" s="28" t="n">
        <x:v>45897</x:v>
      </x:c>
      <x:c r="D173" t="str">
        <x:v>Alarm/notification issue</x:v>
      </x:c>
      <x:c r="E173" t="str">
        <x:v>High</x:v>
      </x:c>
      <x:c r="F173" t="str">
        <x:v>No harm</x:v>
      </x:c>
      <x:c r="G173" t="str">
        <x:v>Repeat measurement required</x:v>
      </x:c>
      <x:c r="H173" t="str">
        <x:v>Clinical staff report</x:v>
      </x:c>
      <x:c r="I173" s="31" t="b">
        <x:v>1</x:v>
      </x:c>
      <x:c r="J173" t="str"/>
      <x:c r="K173" t="str">
        <x:v>Review</x:v>
      </x:c>
      <x:c r="L173" t="str">
        <x:v>Synthetic event: alarm/notification issue; repeat measurement required.</x:v>
      </x:c>
      <x:c r="M173" t="str">
        <x:v>User guidance reinforced</x:v>
      </x:c>
    </x:row>
    <x:row r="174">
      <x:c r="A174" t="str">
        <x:v>SAF-000173</x:v>
      </x:c>
      <x:c r="B174" t="str">
        <x:v>DEV-00266</x:v>
      </x:c>
      <x:c r="C174" s="28" t="n">
        <x:v>46157</x:v>
      </x:c>
      <x:c r="D174" t="str">
        <x:v>Measurement reliability concern</x:v>
      </x:c>
      <x:c r="E174" t="str">
        <x:v>Low</x:v>
      </x:c>
      <x:c r="F174" t="str">
        <x:v>No harm</x:v>
      </x:c>
      <x:c r="G174" t="str">
        <x:v>Repeat measurement required</x:v>
      </x:c>
      <x:c r="H174" t="str">
        <x:v>Engineer review</x:v>
      </x:c>
      <x:c r="I174" s="31" t="b">
        <x:v>0</x:v>
      </x:c>
      <x:c r="J174" t="str"/>
      <x:c r="K174" t="str">
        <x:v>Local learning</x:v>
      </x:c>
      <x:c r="L174" t="str">
        <x:v>Synthetic event: measurement reliability concern; repeat measurement required.</x:v>
      </x:c>
      <x:c r="M174" t="str">
        <x:v>Targeted fleet review</x:v>
      </x:c>
    </x:row>
    <x:row r="175">
      <x:c r="A175" t="str">
        <x:v>SAF-000174</x:v>
      </x:c>
      <x:c r="B175" t="str">
        <x:v>DEV-00880</x:v>
      </x:c>
      <x:c r="C175" s="28" t="n">
        <x:v>45933</x:v>
      </x:c>
      <x:c r="D175" t="str">
        <x:v>Device unavailable when required</x:v>
      </x:c>
      <x:c r="E175" t="str">
        <x:v>Low</x:v>
      </x:c>
      <x:c r="F175" t="str">
        <x:v>No harm</x:v>
      </x:c>
      <x:c r="G175" t="str">
        <x:v>Need for backup device</x:v>
      </x:c>
      <x:c r="H175" t="str">
        <x:v>Automated device alert</x:v>
      </x:c>
      <x:c r="I175" s="31" t="b">
        <x:v>0</x:v>
      </x:c>
      <x:c r="J175" t="str"/>
      <x:c r="K175" t="str">
        <x:v>Local learning</x:v>
      </x:c>
      <x:c r="L175" t="str">
        <x:v>Synthetic event: device unavailable when required; need for backup device.</x:v>
      </x:c>
      <x:c r="M175" t="str">
        <x:v>Engineering inspection</x:v>
      </x:c>
    </x:row>
    <x:row r="176">
      <x:c r="A176" t="str">
        <x:v>SAF-000175</x:v>
      </x:c>
      <x:c r="B176" t="str">
        <x:v>DEV-01165</x:v>
      </x:c>
      <x:c r="C176" s="28" t="n">
        <x:v>45943</x:v>
      </x:c>
      <x:c r="D176" t="str">
        <x:v>Alarm/notification issue</x:v>
      </x:c>
      <x:c r="E176" t="str">
        <x:v>Low</x:v>
      </x:c>
      <x:c r="F176" t="str">
        <x:v>No harm</x:v>
      </x:c>
      <x:c r="G176" t="str">
        <x:v>Need for backup device</x:v>
      </x:c>
      <x:c r="H176" t="str">
        <x:v>Clinical staff report</x:v>
      </x:c>
      <x:c r="I176" s="31" t="b">
        <x:v>0</x:v>
      </x:c>
      <x:c r="J176" t="str"/>
      <x:c r="K176" t="str">
        <x:v>Local learning</x:v>
      </x:c>
      <x:c r="L176" t="str">
        <x:v>Synthetic event: alarm/notification issue; need for backup device.</x:v>
      </x:c>
      <x:c r="M176" t="str">
        <x:v>Engineering inspection</x:v>
      </x:c>
    </x:row>
    <x:row r="177">
      <x:c r="A177" t="str">
        <x:v>SAF-000176</x:v>
      </x:c>
      <x:c r="B177" t="str">
        <x:v>DEV-00482</x:v>
      </x:c>
      <x:c r="C177" s="28" t="n">
        <x:v>46073</x:v>
      </x:c>
      <x:c r="D177" t="str">
        <x:v>Measurement reliability concern</x:v>
      </x:c>
      <x:c r="E177" t="str">
        <x:v>High</x:v>
      </x:c>
      <x:c r="F177" t="str">
        <x:v>No harm</x:v>
      </x:c>
      <x:c r="G177" t="str">
        <x:v>Additional monitoring required</x:v>
      </x:c>
      <x:c r="H177" t="str">
        <x:v>Clinical staff report</x:v>
      </x:c>
      <x:c r="I177" s="31" t="b">
        <x:v>1</x:v>
      </x:c>
      <x:c r="J177" t="str"/>
      <x:c r="K177" t="str">
        <x:v>Review</x:v>
      </x:c>
      <x:c r="L177" t="str">
        <x:v>Synthetic event: measurement reliability concern; additional monitoring required.</x:v>
      </x:c>
      <x:c r="M177" t="str">
        <x:v>User guidance reinforced</x:v>
      </x:c>
    </x:row>
    <x:row r="178">
      <x:c r="A178" t="str">
        <x:v>SAF-000177</x:v>
      </x:c>
      <x:c r="B178" t="str">
        <x:v>DEV-00609</x:v>
      </x:c>
      <x:c r="C178" s="28" t="n">
        <x:v>46230</x:v>
      </x:c>
      <x:c r="D178" t="str">
        <x:v>Measurement reliability concern</x:v>
      </x:c>
      <x:c r="E178" t="str">
        <x:v>Low</x:v>
      </x:c>
      <x:c r="F178" t="str">
        <x:v>No harm</x:v>
      </x:c>
      <x:c r="G178" t="str">
        <x:v>Need for backup device</x:v>
      </x:c>
      <x:c r="H178" t="str">
        <x:v>Engineer review</x:v>
      </x:c>
      <x:c r="I178" s="31" t="b">
        <x:v>0</x:v>
      </x:c>
      <x:c r="J178" t="str"/>
      <x:c r="K178" t="str">
        <x:v>Local learning</x:v>
      </x:c>
      <x:c r="L178" t="str">
        <x:v>Synthetic event: measurement reliability concern; need for backup device.</x:v>
      </x:c>
      <x:c r="M178" t="str">
        <x:v>User guidance reinforced</x:v>
      </x:c>
    </x:row>
    <x:row r="179">
      <x:c r="A179" t="str">
        <x:v>SAF-000178</x:v>
      </x:c>
      <x:c r="B179" t="str">
        <x:v>DEV-00373</x:v>
      </x:c>
      <x:c r="C179" s="28" t="n">
        <x:v>45968</x:v>
      </x:c>
      <x:c r="D179" t="str">
        <x:v>Device unavailable when required</x:v>
      </x:c>
      <x:c r="E179" t="str">
        <x:v>High</x:v>
      </x:c>
      <x:c r="F179" t="str">
        <x:v>No harm</x:v>
      </x:c>
      <x:c r="G179" t="str">
        <x:v>Repeat measurement required</x:v>
      </x:c>
      <x:c r="H179" t="str">
        <x:v>Automated device alert</x:v>
      </x:c>
      <x:c r="I179" s="31" t="b">
        <x:v>1</x:v>
      </x:c>
      <x:c r="J179" t="str"/>
      <x:c r="K179" t="str">
        <x:v>Review</x:v>
      </x:c>
      <x:c r="L179" t="str">
        <x:v>Synthetic event: device unavailable when required; repeat measurement required.</x:v>
      </x:c>
      <x:c r="M179" t="str">
        <x:v>Targeted fleet review</x:v>
      </x:c>
    </x:row>
    <x:row r="180">
      <x:c r="A180" t="str">
        <x:v>SAF-000179</x:v>
      </x:c>
      <x:c r="B180" t="str">
        <x:v>DEV-00193</x:v>
      </x:c>
      <x:c r="C180" s="28" t="n">
        <x:v>45689</x:v>
      </x:c>
      <x:c r="D180" t="str">
        <x:v>Measurement reliability concern</x:v>
      </x:c>
      <x:c r="E180" t="str">
        <x:v>High</x:v>
      </x:c>
      <x:c r="F180" t="str">
        <x:v>Low</x:v>
      </x:c>
      <x:c r="G180" t="str">
        <x:v>Need for backup device</x:v>
      </x:c>
      <x:c r="H180" t="str">
        <x:v>Automated device alert</x:v>
      </x:c>
      <x:c r="I180" s="31" t="b">
        <x:v>1</x:v>
      </x:c>
      <x:c r="J180" t="str"/>
      <x:c r="K180" t="str">
        <x:v>Review</x:v>
      </x:c>
      <x:c r="L180" t="str">
        <x:v>Synthetic event: measurement reliability concern; need for backup device.</x:v>
      </x:c>
      <x:c r="M180" t="str">
        <x:v>User guidance reinforced</x:v>
      </x:c>
    </x:row>
    <x:row r="181">
      <x:c r="A181" t="str">
        <x:v>SAF-000180</x:v>
      </x:c>
      <x:c r="B181" t="str">
        <x:v>DEV-00180</x:v>
      </x:c>
      <x:c r="C181" s="28" t="n">
        <x:v>46019</x:v>
      </x:c>
      <x:c r="D181" t="str">
        <x:v>Device unavailable when required</x:v>
      </x:c>
      <x:c r="E181" t="str">
        <x:v>High</x:v>
      </x:c>
      <x:c r="F181" t="str">
        <x:v>Low</x:v>
      </x:c>
      <x:c r="G181" t="str">
        <x:v>No clinical consequence</x:v>
      </x:c>
      <x:c r="H181" t="str">
        <x:v>Engineer review</x:v>
      </x:c>
      <x:c r="I181" s="31" t="b">
        <x:v>1</x:v>
      </x:c>
      <x:c r="J181" t="str"/>
      <x:c r="K181" t="str">
        <x:v>Review</x:v>
      </x:c>
      <x:c r="L181" t="str">
        <x:v>Synthetic event: device unavailable when required; no clinical consequence.</x:v>
      </x:c>
      <x:c r="M181" t="str">
        <x:v>Targeted fleet review</x:v>
      </x:c>
    </x:row>
    <x:row r="182">
      <x:c r="A182" t="str">
        <x:v>SAF-000181</x:v>
      </x:c>
      <x:c r="B182" t="str">
        <x:v>DEV-00921</x:v>
      </x:c>
      <x:c r="C182" s="28" t="n">
        <x:v>45661</x:v>
      </x:c>
      <x:c r="D182" t="str">
        <x:v>Device unavailable when required</x:v>
      </x:c>
      <x:c r="E182" t="str">
        <x:v>Moderate</x:v>
      </x:c>
      <x:c r="F182" t="str">
        <x:v>No harm</x:v>
      </x:c>
      <x:c r="G182" t="str">
        <x:v>Additional monitoring required</x:v>
      </x:c>
      <x:c r="H182" t="str">
        <x:v>Clinical staff report</x:v>
      </x:c>
      <x:c r="I182" s="31" t="b">
        <x:v>0</x:v>
      </x:c>
      <x:c r="J182" t="str"/>
      <x:c r="K182" t="str">
        <x:v>Local learning</x:v>
      </x:c>
      <x:c r="L182" t="str">
        <x:v>Synthetic event: device unavailable when required; additional monitoring required.</x:v>
      </x:c>
      <x:c r="M182" t="str">
        <x:v>Engineering inspection</x:v>
      </x:c>
    </x:row>
    <x:row r="183">
      <x:c r="A183" t="str">
        <x:v>SAF-000182</x:v>
      </x:c>
      <x:c r="B183" t="str">
        <x:v>DEV-00439</x:v>
      </x:c>
      <x:c r="C183" s="28" t="n">
        <x:v>45731</x:v>
      </x:c>
      <x:c r="D183" t="str">
        <x:v>Device unavailable when required</x:v>
      </x:c>
      <x:c r="E183" t="str">
        <x:v>Low</x:v>
      </x:c>
      <x:c r="F183" t="str">
        <x:v>No harm</x:v>
      </x:c>
      <x:c r="G183" t="str">
        <x:v>Need for backup device</x:v>
      </x:c>
      <x:c r="H183" t="str">
        <x:v>Clinical staff report</x:v>
      </x:c>
      <x:c r="I183" s="31" t="b">
        <x:v>0</x:v>
      </x:c>
      <x:c r="J183" t="str"/>
      <x:c r="K183" t="str">
        <x:v>Local learning</x:v>
      </x:c>
      <x:c r="L183" t="str">
        <x:v>Synthetic event: device unavailable when required; need for backup device.</x:v>
      </x:c>
      <x:c r="M183" t="str">
        <x:v>Engineering inspection</x:v>
      </x:c>
    </x:row>
    <x:row r="184">
      <x:c r="A184" t="str">
        <x:v>SAF-000183</x:v>
      </x:c>
      <x:c r="B184" t="str">
        <x:v>DEV-00438</x:v>
      </x:c>
      <x:c r="C184" s="28" t="n">
        <x:v>45923</x:v>
      </x:c>
      <x:c r="D184" t="str">
        <x:v>Device unavailable when required</x:v>
      </x:c>
      <x:c r="E184" t="str">
        <x:v>Low</x:v>
      </x:c>
      <x:c r="F184" t="str">
        <x:v>No harm</x:v>
      </x:c>
      <x:c r="G184" t="str">
        <x:v>Repeat measurement required</x:v>
      </x:c>
      <x:c r="H184" t="str">
        <x:v>Engineer review</x:v>
      </x:c>
      <x:c r="I184" s="31" t="b">
        <x:v>0</x:v>
      </x:c>
      <x:c r="J184" t="str"/>
      <x:c r="K184" t="str">
        <x:v>Local learning</x:v>
      </x:c>
      <x:c r="L184" t="str">
        <x:v>Synthetic event: device unavailable when required; repeat measurement required.</x:v>
      </x:c>
      <x:c r="M184" t="str">
        <x:v>User guidance reinforced</x:v>
      </x:c>
    </x:row>
    <x:row r="185">
      <x:c r="A185" t="str">
        <x:v>SAF-000184</x:v>
      </x:c>
      <x:c r="B185" t="str">
        <x:v>DEV-00025</x:v>
      </x:c>
      <x:c r="C185" s="28" t="n">
        <x:v>45690</x:v>
      </x:c>
      <x:c r="D185" t="str">
        <x:v>Alarm/notification issue</x:v>
      </x:c>
      <x:c r="E185" t="str">
        <x:v>High</x:v>
      </x:c>
      <x:c r="F185" t="str">
        <x:v>No harm</x:v>
      </x:c>
      <x:c r="G185" t="str">
        <x:v>Delay to care</x:v>
      </x:c>
      <x:c r="H185" t="str">
        <x:v>Engineer review</x:v>
      </x:c>
      <x:c r="I185" s="31" t="b">
        <x:v>1</x:v>
      </x:c>
      <x:c r="J185" t="str"/>
      <x:c r="K185" t="str">
        <x:v>Review</x:v>
      </x:c>
      <x:c r="L185" t="str">
        <x:v>Synthetic event: alarm/notification issue; delay to care.</x:v>
      </x:c>
      <x:c r="M185" t="str">
        <x:v>Engineering inspection</x:v>
      </x:c>
    </x:row>
    <x:row r="186">
      <x:c r="A186" t="str">
        <x:v>SAF-000185</x:v>
      </x:c>
      <x:c r="B186" t="str">
        <x:v>DEV-00529</x:v>
      </x:c>
      <x:c r="C186" s="28" t="n">
        <x:v>46188</x:v>
      </x:c>
      <x:c r="D186" t="str">
        <x:v>Measurement reliability concern</x:v>
      </x:c>
      <x:c r="E186" t="str">
        <x:v>Low</x:v>
      </x:c>
      <x:c r="F186" t="str">
        <x:v>Low</x:v>
      </x:c>
      <x:c r="G186" t="str">
        <x:v>Additional monitoring required</x:v>
      </x:c>
      <x:c r="H186" t="str">
        <x:v>Engineer review</x:v>
      </x:c>
      <x:c r="I186" s="31" t="b">
        <x:v>0</x:v>
      </x:c>
      <x:c r="J186" t="str"/>
      <x:c r="K186" t="str">
        <x:v>Local learning</x:v>
      </x:c>
      <x:c r="L186" t="str">
        <x:v>Synthetic event: measurement reliability concern; additional monitoring required.</x:v>
      </x:c>
      <x:c r="M186" t="str">
        <x:v>User guidance reinforced</x:v>
      </x:c>
    </x:row>
    <x:row r="187">
      <x:c r="A187" t="str">
        <x:v>SAF-000186</x:v>
      </x:c>
      <x:c r="B187" t="str">
        <x:v>DEV-00024</x:v>
      </x:c>
      <x:c r="C187" s="28" t="n">
        <x:v>46128</x:v>
      </x:c>
      <x:c r="D187" t="str">
        <x:v>Device unavailable when required</x:v>
      </x:c>
      <x:c r="E187" t="str">
        <x:v>High</x:v>
      </x:c>
      <x:c r="F187" t="str">
        <x:v>No harm</x:v>
      </x:c>
      <x:c r="G187" t="str">
        <x:v>Need for backup device</x:v>
      </x:c>
      <x:c r="H187" t="str">
        <x:v>Engineer review</x:v>
      </x:c>
      <x:c r="I187" s="31" t="b">
        <x:v>1</x:v>
      </x:c>
      <x:c r="J187" t="str"/>
      <x:c r="K187" t="str">
        <x:v>Review</x:v>
      </x:c>
      <x:c r="L187" t="str">
        <x:v>Synthetic event: device unavailable when required; need for backup device.</x:v>
      </x:c>
      <x:c r="M187" t="str">
        <x:v>Engineering inspection</x:v>
      </x:c>
    </x:row>
    <x:row r="188">
      <x:c r="A188" t="str">
        <x:v>SAF-000187</x:v>
      </x:c>
      <x:c r="B188" t="str">
        <x:v>DEV-00429</x:v>
      </x:c>
      <x:c r="C188" s="28" t="n">
        <x:v>45756</x:v>
      </x:c>
      <x:c r="D188" t="str">
        <x:v>Measurement reliability concern</x:v>
      </x:c>
      <x:c r="E188" t="str">
        <x:v>High</x:v>
      </x:c>
      <x:c r="F188" t="str">
        <x:v>Low</x:v>
      </x:c>
      <x:c r="G188" t="str">
        <x:v>Need for backup device</x:v>
      </x:c>
      <x:c r="H188" t="str">
        <x:v>Clinical staff report</x:v>
      </x:c>
      <x:c r="I188" s="31" t="b">
        <x:v>1</x:v>
      </x:c>
      <x:c r="J188" t="str"/>
      <x:c r="K188" t="str">
        <x:v>Review</x:v>
      </x:c>
      <x:c r="L188" t="str">
        <x:v>Synthetic event: measurement reliability concern; need for backup device.</x:v>
      </x:c>
      <x:c r="M188" t="str">
        <x:v>Targeted fleet review</x:v>
      </x:c>
    </x:row>
    <x:row r="189">
      <x:c r="A189" t="str">
        <x:v>SAF-000188</x:v>
      </x:c>
      <x:c r="B189" t="str">
        <x:v>DEV-00365</x:v>
      </x:c>
      <x:c r="C189" s="28" t="n">
        <x:v>45743</x:v>
      </x:c>
      <x:c r="D189" t="str">
        <x:v>Device unavailable when required</x:v>
      </x:c>
      <x:c r="E189" t="str">
        <x:v>High</x:v>
      </x:c>
      <x:c r="F189" t="str">
        <x:v>No harm</x:v>
      </x:c>
      <x:c r="G189" t="str">
        <x:v>Additional monitoring required</x:v>
      </x:c>
      <x:c r="H189" t="str">
        <x:v>Engineer review</x:v>
      </x:c>
      <x:c r="I189" s="31" t="b">
        <x:v>1</x:v>
      </x:c>
      <x:c r="J189" t="str"/>
      <x:c r="K189" t="str">
        <x:v>Review</x:v>
      </x:c>
      <x:c r="L189" t="str">
        <x:v>Synthetic event: device unavailable when required; additional monitoring required.</x:v>
      </x:c>
      <x:c r="M189" t="str">
        <x:v>User guidance reinforced</x:v>
      </x:c>
    </x:row>
    <x:row r="190">
      <x:c r="A190" t="str">
        <x:v>SAF-000189</x:v>
      </x:c>
      <x:c r="B190" t="str">
        <x:v>DEV-01190</x:v>
      </x:c>
      <x:c r="C190" s="28" t="n">
        <x:v>46160</x:v>
      </x:c>
      <x:c r="D190" t="str">
        <x:v>Unexpected interruption</x:v>
      </x:c>
      <x:c r="E190" t="str">
        <x:v>High</x:v>
      </x:c>
      <x:c r="F190" t="str">
        <x:v>Low</x:v>
      </x:c>
      <x:c r="G190" t="str">
        <x:v>Additional monitoring required</x:v>
      </x:c>
      <x:c r="H190" t="str">
        <x:v>Automated device alert</x:v>
      </x:c>
      <x:c r="I190" s="31" t="b">
        <x:v>1</x:v>
      </x:c>
      <x:c r="J190" t="str"/>
      <x:c r="K190" t="str">
        <x:v>Review</x:v>
      </x:c>
      <x:c r="L190" t="str">
        <x:v>Synthetic event: unexpected interruption; additional monitoring required.</x:v>
      </x:c>
      <x:c r="M190" t="str">
        <x:v>Targeted fleet review</x:v>
      </x:c>
    </x:row>
    <x:row r="191">
      <x:c r="A191" t="str">
        <x:v>SAF-000190</x:v>
      </x:c>
      <x:c r="B191" t="str">
        <x:v>DEV-00109</x:v>
      </x:c>
      <x:c r="C191" s="28" t="n">
        <x:v>45902</x:v>
      </x:c>
      <x:c r="D191" t="str">
        <x:v>Measurement reliability concern</x:v>
      </x:c>
      <x:c r="E191" t="str">
        <x:v>Low</x:v>
      </x:c>
      <x:c r="F191" t="str">
        <x:v>No harm</x:v>
      </x:c>
      <x:c r="G191" t="str">
        <x:v>Additional monitoring required</x:v>
      </x:c>
      <x:c r="H191" t="str">
        <x:v>Automated device alert</x:v>
      </x:c>
      <x:c r="I191" s="31" t="b">
        <x:v>0</x:v>
      </x:c>
      <x:c r="J191" t="str"/>
      <x:c r="K191" t="str">
        <x:v>Local learning</x:v>
      </x:c>
      <x:c r="L191" t="str">
        <x:v>Synthetic event: measurement reliability concern; additional monitoring required.</x:v>
      </x:c>
      <x:c r="M191" t="str">
        <x:v>Engineering inspection</x:v>
      </x:c>
    </x:row>
    <x:row r="192">
      <x:c r="A192" t="str">
        <x:v>SAF-000191</x:v>
      </x:c>
      <x:c r="B192" t="str">
        <x:v>DEV-00224</x:v>
      </x:c>
      <x:c r="C192" s="28" t="n">
        <x:v>45920</x:v>
      </x:c>
      <x:c r="D192" t="str">
        <x:v>Device unavailable when required</x:v>
      </x:c>
      <x:c r="E192" t="str">
        <x:v>Moderate</x:v>
      </x:c>
      <x:c r="F192" t="str">
        <x:v>No harm</x:v>
      </x:c>
      <x:c r="G192" t="str">
        <x:v>No clinical consequence</x:v>
      </x:c>
      <x:c r="H192" t="str">
        <x:v>Engineer review</x:v>
      </x:c>
      <x:c r="I192" s="31" t="b">
        <x:v>0</x:v>
      </x:c>
      <x:c r="J192" t="str"/>
      <x:c r="K192" t="str">
        <x:v>Local learning</x:v>
      </x:c>
      <x:c r="L192" t="str">
        <x:v>Synthetic event: device unavailable when required; no clinical consequence.</x:v>
      </x:c>
      <x:c r="M192" t="str">
        <x:v>User guidance reinforced</x:v>
      </x:c>
    </x:row>
    <x:row r="193">
      <x:c r="A193" t="str">
        <x:v>SAF-000192</x:v>
      </x:c>
      <x:c r="B193" t="str">
        <x:v>DEV-00374</x:v>
      </x:c>
      <x:c r="C193" s="28" t="n">
        <x:v>45813</x:v>
      </x:c>
      <x:c r="D193" t="str">
        <x:v>Device unavailable when required</x:v>
      </x:c>
      <x:c r="E193" t="str">
        <x:v>Low</x:v>
      </x:c>
      <x:c r="F193" t="str">
        <x:v>No harm</x:v>
      </x:c>
      <x:c r="G193" t="str">
        <x:v>Repeat measurement required</x:v>
      </x:c>
      <x:c r="H193" t="str">
        <x:v>Engineer review</x:v>
      </x:c>
      <x:c r="I193" s="31" t="b">
        <x:v>0</x:v>
      </x:c>
      <x:c r="J193" t="str"/>
      <x:c r="K193" t="str">
        <x:v>Local learning</x:v>
      </x:c>
      <x:c r="L193" t="str">
        <x:v>Synthetic event: device unavailable when required; repeat measurement required.</x:v>
      </x:c>
      <x:c r="M193" t="str">
        <x:v>User guidance reinforced</x:v>
      </x:c>
    </x:row>
    <x:row r="194">
      <x:c r="A194" t="str">
        <x:v>SAF-000193</x:v>
      </x:c>
      <x:c r="B194" t="str">
        <x:v>DEV-00256</x:v>
      </x:c>
      <x:c r="C194" s="28" t="n">
        <x:v>45804</x:v>
      </x:c>
      <x:c r="D194" t="str">
        <x:v>Alarm/notification issue</x:v>
      </x:c>
      <x:c r="E194" t="str">
        <x:v>Low</x:v>
      </x:c>
      <x:c r="F194" t="str">
        <x:v>No harm</x:v>
      </x:c>
      <x:c r="G194" t="str">
        <x:v>No clinical consequence</x:v>
      </x:c>
      <x:c r="H194" t="str">
        <x:v>Clinical staff report</x:v>
      </x:c>
      <x:c r="I194" s="31" t="b">
        <x:v>0</x:v>
      </x:c>
      <x:c r="J194" t="str"/>
      <x:c r="K194" t="str">
        <x:v>Local learning</x:v>
      </x:c>
      <x:c r="L194" t="str">
        <x:v>Synthetic event: alarm/notification issue; no clinical consequence.</x:v>
      </x:c>
      <x:c r="M194" t="str">
        <x:v>User guidance reinforced</x:v>
      </x:c>
    </x:row>
    <x:row r="195">
      <x:c r="A195" t="str">
        <x:v>SAF-000194</x:v>
      </x:c>
      <x:c r="B195" t="str">
        <x:v>DEV-00708</x:v>
      </x:c>
      <x:c r="C195" s="28" t="n">
        <x:v>45741</x:v>
      </x:c>
      <x:c r="D195" t="str">
        <x:v>Alarm/notification issue</x:v>
      </x:c>
      <x:c r="E195" t="str">
        <x:v>Moderate</x:v>
      </x:c>
      <x:c r="F195" t="str">
        <x:v>No harm</x:v>
      </x:c>
      <x:c r="G195" t="str">
        <x:v>Need for backup device</x:v>
      </x:c>
      <x:c r="H195" t="str">
        <x:v>Clinical staff report</x:v>
      </x:c>
      <x:c r="I195" s="31" t="b">
        <x:v>0</x:v>
      </x:c>
      <x:c r="J195" t="str"/>
      <x:c r="K195" t="str">
        <x:v>Local learning</x:v>
      </x:c>
      <x:c r="L195" t="str">
        <x:v>Synthetic event: alarm/notification issue; need for backup device.</x:v>
      </x:c>
      <x:c r="M195" t="str">
        <x:v>Engineering inspection</x:v>
      </x:c>
    </x:row>
    <x:row r="196">
      <x:c r="A196" t="str">
        <x:v>SAF-000195</x:v>
      </x:c>
      <x:c r="B196" t="str">
        <x:v>DEV-00195</x:v>
      </x:c>
      <x:c r="C196" s="28" t="n">
        <x:v>46164</x:v>
      </x:c>
      <x:c r="D196" t="str">
        <x:v>Unexpected interruption</x:v>
      </x:c>
      <x:c r="E196" t="str">
        <x:v>Moderate</x:v>
      </x:c>
      <x:c r="F196" t="str">
        <x:v>No harm</x:v>
      </x:c>
      <x:c r="G196" t="str">
        <x:v>No clinical consequence</x:v>
      </x:c>
      <x:c r="H196" t="str">
        <x:v>Engineer review</x:v>
      </x:c>
      <x:c r="I196" s="31" t="b">
        <x:v>0</x:v>
      </x:c>
      <x:c r="J196" t="str"/>
      <x:c r="K196" t="str">
        <x:v>Local learning</x:v>
      </x:c>
      <x:c r="L196" t="str">
        <x:v>Synthetic event: unexpected interruption; no clinical consequence.</x:v>
      </x:c>
      <x:c r="M196" t="str">
        <x:v>Engineering inspection</x:v>
      </x:c>
    </x:row>
    <x:row r="197">
      <x:c r="A197" t="str">
        <x:v>SAF-000196</x:v>
      </x:c>
      <x:c r="B197" t="str">
        <x:v>DEV-00147</x:v>
      </x:c>
      <x:c r="C197" s="28" t="n">
        <x:v>45741</x:v>
      </x:c>
      <x:c r="D197" t="str">
        <x:v>Device unavailable when required</x:v>
      </x:c>
      <x:c r="E197" t="str">
        <x:v>Low</x:v>
      </x:c>
      <x:c r="F197" t="str">
        <x:v>No harm</x:v>
      </x:c>
      <x:c r="G197" t="str">
        <x:v>No clinical consequence</x:v>
      </x:c>
      <x:c r="H197" t="str">
        <x:v>Engineer review</x:v>
      </x:c>
      <x:c r="I197" s="31" t="b">
        <x:v>0</x:v>
      </x:c>
      <x:c r="J197" t="str"/>
      <x:c r="K197" t="str">
        <x:v>Local learning</x:v>
      </x:c>
      <x:c r="L197" t="str">
        <x:v>Synthetic event: device unavailable when required; no clinical consequence.</x:v>
      </x:c>
      <x:c r="M197" t="str">
        <x:v>Targeted fleet review</x:v>
      </x:c>
    </x:row>
    <x:row r="198">
      <x:c r="A198" t="str">
        <x:v>SAF-000197</x:v>
      </x:c>
      <x:c r="B198" t="str">
        <x:v>DEV-01115</x:v>
      </x:c>
      <x:c r="C198" s="28" t="n">
        <x:v>46085</x:v>
      </x:c>
      <x:c r="D198" t="str">
        <x:v>Alarm/notification issue</x:v>
      </x:c>
      <x:c r="E198" t="str">
        <x:v>Low</x:v>
      </x:c>
      <x:c r="F198" t="str">
        <x:v>No harm</x:v>
      </x:c>
      <x:c r="G198" t="str">
        <x:v>Need for backup device</x:v>
      </x:c>
      <x:c r="H198" t="str">
        <x:v>Automated device alert</x:v>
      </x:c>
      <x:c r="I198" s="31" t="b">
        <x:v>0</x:v>
      </x:c>
      <x:c r="J198" t="str"/>
      <x:c r="K198" t="str">
        <x:v>Local learning</x:v>
      </x:c>
      <x:c r="L198" t="str">
        <x:v>Synthetic event: alarm/notification issue; need for backup device.</x:v>
      </x:c>
      <x:c r="M198" t="str">
        <x:v>User guidance reinforced</x:v>
      </x:c>
    </x:row>
    <x:row r="199">
      <x:c r="A199" t="str">
        <x:v>SAF-000198</x:v>
      </x:c>
      <x:c r="B199" t="str">
        <x:v>DEV-00592</x:v>
      </x:c>
      <x:c r="C199" s="28" t="n">
        <x:v>46110</x:v>
      </x:c>
      <x:c r="D199" t="str">
        <x:v>Device unavailable when required</x:v>
      </x:c>
      <x:c r="E199" t="str">
        <x:v>Low</x:v>
      </x:c>
      <x:c r="F199" t="str">
        <x:v>No harm</x:v>
      </x:c>
      <x:c r="G199" t="str">
        <x:v>Need for backup device</x:v>
      </x:c>
      <x:c r="H199" t="str">
        <x:v>Engineer review</x:v>
      </x:c>
      <x:c r="I199" s="31" t="b">
        <x:v>0</x:v>
      </x:c>
      <x:c r="J199" t="str"/>
      <x:c r="K199" t="str">
        <x:v>Local learning</x:v>
      </x:c>
      <x:c r="L199" t="str">
        <x:v>Synthetic event: device unavailable when required; need for backup device.</x:v>
      </x:c>
      <x:c r="M199" t="str">
        <x:v>Targeted fleet review</x:v>
      </x:c>
    </x:row>
    <x:row r="200">
      <x:c r="A200" t="str">
        <x:v>SAF-000199</x:v>
      </x:c>
      <x:c r="B200" t="str">
        <x:v>DEV-01198</x:v>
      </x:c>
      <x:c r="C200" s="28" t="n">
        <x:v>45864</x:v>
      </x:c>
      <x:c r="D200" t="str">
        <x:v>Unexpected interruption</x:v>
      </x:c>
      <x:c r="E200" t="str">
        <x:v>Low</x:v>
      </x:c>
      <x:c r="F200" t="str">
        <x:v>No harm</x:v>
      </x:c>
      <x:c r="G200" t="str">
        <x:v>Additional monitoring required</x:v>
      </x:c>
      <x:c r="H200" t="str">
        <x:v>Engineer review</x:v>
      </x:c>
      <x:c r="I200" s="31" t="b">
        <x:v>0</x:v>
      </x:c>
      <x:c r="J200" t="str"/>
      <x:c r="K200" t="str">
        <x:v>Local learning</x:v>
      </x:c>
      <x:c r="L200" t="str">
        <x:v>Synthetic event: unexpected interruption; additional monitoring required.</x:v>
      </x:c>
      <x:c r="M200" t="str">
        <x:v>User guidance reinforced</x:v>
      </x:c>
    </x:row>
    <x:row r="201">
      <x:c r="A201" t="str">
        <x:v>SAF-000200</x:v>
      </x:c>
      <x:c r="B201" t="str">
        <x:v>DEV-00849</x:v>
      </x:c>
      <x:c r="C201" s="28" t="n">
        <x:v>46121</x:v>
      </x:c>
      <x:c r="D201" t="str">
        <x:v>Measurement reliability concern</x:v>
      </x:c>
      <x:c r="E201" t="str">
        <x:v>High</x:v>
      </x:c>
      <x:c r="F201" t="str">
        <x:v>No harm</x:v>
      </x:c>
      <x:c r="G201" t="str">
        <x:v>Repeat measurement required</x:v>
      </x:c>
      <x:c r="H201" t="str">
        <x:v>Engineer review</x:v>
      </x:c>
      <x:c r="I201" s="31" t="b">
        <x:v>1</x:v>
      </x:c>
      <x:c r="J201" t="str"/>
      <x:c r="K201" t="str">
        <x:v>Review</x:v>
      </x:c>
      <x:c r="L201" t="str">
        <x:v>Synthetic event: measurement reliability concern; repeat measurement required.</x:v>
      </x:c>
      <x:c r="M201" t="str">
        <x:v>Targeted fleet review</x:v>
      </x:c>
    </x:row>
    <x:row r="202">
      <x:c r="A202" t="str">
        <x:v>SAF-000201</x:v>
      </x:c>
      <x:c r="B202" t="str">
        <x:v>DEV-00942</x:v>
      </x:c>
      <x:c r="C202" s="28" t="n">
        <x:v>45686</x:v>
      </x:c>
      <x:c r="D202" t="str">
        <x:v>Alarm/notification issue</x:v>
      </x:c>
      <x:c r="E202" t="str">
        <x:v>Low</x:v>
      </x:c>
      <x:c r="F202" t="str">
        <x:v>No harm</x:v>
      </x:c>
      <x:c r="G202" t="str">
        <x:v>No clinical consequence</x:v>
      </x:c>
      <x:c r="H202" t="str">
        <x:v>Clinical staff report</x:v>
      </x:c>
      <x:c r="I202" s="31" t="b">
        <x:v>0</x:v>
      </x:c>
      <x:c r="J202" t="str"/>
      <x:c r="K202" t="str">
        <x:v>Local learning</x:v>
      </x:c>
      <x:c r="L202" t="str">
        <x:v>Synthetic event: alarm/notification issue; no clinical consequence.</x:v>
      </x:c>
      <x:c r="M202" t="str">
        <x:v>User guidance reinforced</x:v>
      </x:c>
    </x:row>
    <x:row r="203">
      <x:c r="A203" t="str">
        <x:v>SAF-000202</x:v>
      </x:c>
      <x:c r="B203" t="str">
        <x:v>DEV-00877</x:v>
      </x:c>
      <x:c r="C203" s="28" t="n">
        <x:v>45952</x:v>
      </x:c>
      <x:c r="D203" t="str">
        <x:v>Unexpected interruption</x:v>
      </x:c>
      <x:c r="E203" t="str">
        <x:v>Low</x:v>
      </x:c>
      <x:c r="F203" t="str">
        <x:v>No harm</x:v>
      </x:c>
      <x:c r="G203" t="str">
        <x:v>Repeat measurement required</x:v>
      </x:c>
      <x:c r="H203" t="str">
        <x:v>Engineer review</x:v>
      </x:c>
      <x:c r="I203" s="31" t="b">
        <x:v>0</x:v>
      </x:c>
      <x:c r="J203" t="str"/>
      <x:c r="K203" t="str">
        <x:v>Local learning</x:v>
      </x:c>
      <x:c r="L203" t="str">
        <x:v>Synthetic event: unexpected interruption; repeat measurement required.</x:v>
      </x:c>
      <x:c r="M203" t="str">
        <x:v>User guidance reinforced</x:v>
      </x:c>
    </x:row>
    <x:row r="204">
      <x:c r="A204" t="str">
        <x:v>SAF-000203</x:v>
      </x:c>
      <x:c r="B204" t="str">
        <x:v>DEV-00406</x:v>
      </x:c>
      <x:c r="C204" s="28" t="n">
        <x:v>46166</x:v>
      </x:c>
      <x:c r="D204" t="str">
        <x:v>Alarm/notification issue</x:v>
      </x:c>
      <x:c r="E204" t="str">
        <x:v>Moderate</x:v>
      </x:c>
      <x:c r="F204" t="str">
        <x:v>No harm</x:v>
      </x:c>
      <x:c r="G204" t="str">
        <x:v>No clinical consequence</x:v>
      </x:c>
      <x:c r="H204" t="str">
        <x:v>Automated device alert</x:v>
      </x:c>
      <x:c r="I204" s="31" t="b">
        <x:v>0</x:v>
      </x:c>
      <x:c r="J204" t="str"/>
      <x:c r="K204" t="str">
        <x:v>Local learning</x:v>
      </x:c>
      <x:c r="L204" t="str">
        <x:v>Synthetic event: alarm/notification issue; no clinical consequence.</x:v>
      </x:c>
      <x:c r="M204" t="str">
        <x:v>User guidance reinforced</x:v>
      </x:c>
    </x:row>
    <x:row r="205">
      <x:c r="A205" t="str">
        <x:v>SAF-000204</x:v>
      </x:c>
      <x:c r="B205" t="str">
        <x:v>DEV-00147</x:v>
      </x:c>
      <x:c r="C205" s="28" t="n">
        <x:v>45799</x:v>
      </x:c>
      <x:c r="D205" t="str">
        <x:v>Alarm/notification issue</x:v>
      </x:c>
      <x:c r="E205" t="str">
        <x:v>High</x:v>
      </x:c>
      <x:c r="F205" t="str">
        <x:v>No harm</x:v>
      </x:c>
      <x:c r="G205" t="str">
        <x:v>No clinical consequence</x:v>
      </x:c>
      <x:c r="H205" t="str">
        <x:v>Automated device alert</x:v>
      </x:c>
      <x:c r="I205" s="31" t="b">
        <x:v>1</x:v>
      </x:c>
      <x:c r="J205" t="str"/>
      <x:c r="K205" t="str">
        <x:v>Review</x:v>
      </x:c>
      <x:c r="L205" t="str">
        <x:v>Synthetic event: alarm/notification issue; no clinical consequence.</x:v>
      </x:c>
      <x:c r="M205" t="str">
        <x:v>Targeted fleet review</x:v>
      </x:c>
    </x:row>
    <x:row r="206">
      <x:c r="A206" t="str">
        <x:v>SAF-000205</x:v>
      </x:c>
      <x:c r="B206" t="str">
        <x:v>DEV-00930</x:v>
      </x:c>
      <x:c r="C206" s="28" t="n">
        <x:v>45752</x:v>
      </x:c>
      <x:c r="D206" t="str">
        <x:v>Alarm/notification issue</x:v>
      </x:c>
      <x:c r="E206" t="str">
        <x:v>High</x:v>
      </x:c>
      <x:c r="F206" t="str">
        <x:v>No harm</x:v>
      </x:c>
      <x:c r="G206" t="str">
        <x:v>Need for backup device</x:v>
      </x:c>
      <x:c r="H206" t="str">
        <x:v>Clinical staff report</x:v>
      </x:c>
      <x:c r="I206" s="31" t="b">
        <x:v>1</x:v>
      </x:c>
      <x:c r="J206" t="str"/>
      <x:c r="K206" t="str">
        <x:v>Review</x:v>
      </x:c>
      <x:c r="L206" t="str">
        <x:v>Synthetic event: alarm/notification issue; need for backup device.</x:v>
      </x:c>
      <x:c r="M206" t="str">
        <x:v>Targeted fleet review</x:v>
      </x:c>
    </x:row>
    <x:row r="207">
      <x:c r="A207" t="str">
        <x:v>SAF-000206</x:v>
      </x:c>
      <x:c r="B207" t="str">
        <x:v>DEV-00200</x:v>
      </x:c>
      <x:c r="C207" s="28" t="n">
        <x:v>45852</x:v>
      </x:c>
      <x:c r="D207" t="str">
        <x:v>Unexpected interruption</x:v>
      </x:c>
      <x:c r="E207" t="str">
        <x:v>Moderate</x:v>
      </x:c>
      <x:c r="F207" t="str">
        <x:v>No harm</x:v>
      </x:c>
      <x:c r="G207" t="str">
        <x:v>No clinical consequence</x:v>
      </x:c>
      <x:c r="H207" t="str">
        <x:v>Engineer review</x:v>
      </x:c>
      <x:c r="I207" s="31" t="b">
        <x:v>0</x:v>
      </x:c>
      <x:c r="J207" t="str"/>
      <x:c r="K207" t="str">
        <x:v>Local learning</x:v>
      </x:c>
      <x:c r="L207" t="str">
        <x:v>Synthetic event: unexpected interruption; no clinical consequence.</x:v>
      </x:c>
      <x:c r="M207" t="str">
        <x:v>Targeted fleet review</x:v>
      </x:c>
    </x:row>
    <x:row r="208">
      <x:c r="A208" t="str">
        <x:v>SAF-000207</x:v>
      </x:c>
      <x:c r="B208" t="str">
        <x:v>DEV-00717</x:v>
      </x:c>
      <x:c r="C208" s="28" t="n">
        <x:v>45803</x:v>
      </x:c>
      <x:c r="D208" t="str">
        <x:v>Device unavailable when required</x:v>
      </x:c>
      <x:c r="E208" t="str">
        <x:v>Low</x:v>
      </x:c>
      <x:c r="F208" t="str">
        <x:v>No harm</x:v>
      </x:c>
      <x:c r="G208" t="str">
        <x:v>Repeat measurement required</x:v>
      </x:c>
      <x:c r="H208" t="str">
        <x:v>Engineer review</x:v>
      </x:c>
      <x:c r="I208" s="31" t="b">
        <x:v>0</x:v>
      </x:c>
      <x:c r="J208" t="str"/>
      <x:c r="K208" t="str">
        <x:v>Local learning</x:v>
      </x:c>
      <x:c r="L208" t="str">
        <x:v>Synthetic event: device unavailable when required; repeat measurement required.</x:v>
      </x:c>
      <x:c r="M208" t="str">
        <x:v>Engineering inspection</x:v>
      </x:c>
    </x:row>
    <x:row r="209">
      <x:c r="A209" t="str">
        <x:v>SAF-000208</x:v>
      </x:c>
      <x:c r="B209" t="str">
        <x:v>DEV-00088</x:v>
      </x:c>
      <x:c r="C209" s="28" t="n">
        <x:v>46201</x:v>
      </x:c>
      <x:c r="D209" t="str">
        <x:v>Measurement reliability concern</x:v>
      </x:c>
      <x:c r="E209" t="str">
        <x:v>Moderate</x:v>
      </x:c>
      <x:c r="F209" t="str">
        <x:v>No harm</x:v>
      </x:c>
      <x:c r="G209" t="str">
        <x:v>Additional monitoring required</x:v>
      </x:c>
      <x:c r="H209" t="str">
        <x:v>Clinical staff report</x:v>
      </x:c>
      <x:c r="I209" s="31" t="b">
        <x:v>0</x:v>
      </x:c>
      <x:c r="J209" t="str"/>
      <x:c r="K209" t="str">
        <x:v>Local learning</x:v>
      </x:c>
      <x:c r="L209" t="str">
        <x:v>Synthetic event: measurement reliability concern; additional monitoring required.</x:v>
      </x:c>
      <x:c r="M209" t="str">
        <x:v>Engineering inspection</x:v>
      </x:c>
    </x:row>
    <x:row r="210">
      <x:c r="A210" t="str">
        <x:v>SAF-000209</x:v>
      </x:c>
      <x:c r="B210" t="str">
        <x:v>DEV-00013</x:v>
      </x:c>
      <x:c r="C210" s="28" t="n">
        <x:v>45958</x:v>
      </x:c>
      <x:c r="D210" t="str">
        <x:v>Alarm/notification issue</x:v>
      </x:c>
      <x:c r="E210" t="str">
        <x:v>High</x:v>
      </x:c>
      <x:c r="F210" t="str">
        <x:v>No harm</x:v>
      </x:c>
      <x:c r="G210" t="str">
        <x:v>Need for backup device</x:v>
      </x:c>
      <x:c r="H210" t="str">
        <x:v>Engineer review</x:v>
      </x:c>
      <x:c r="I210" s="31" t="b">
        <x:v>1</x:v>
      </x:c>
      <x:c r="J210" t="str"/>
      <x:c r="K210" t="str">
        <x:v>Review</x:v>
      </x:c>
      <x:c r="L210" t="str">
        <x:v>Synthetic event: alarm/notification issue; need for backup device.</x:v>
      </x:c>
      <x:c r="M210" t="str">
        <x:v>Targeted fleet review</x:v>
      </x:c>
    </x:row>
    <x:row r="211">
      <x:c r="A211" t="str">
        <x:v>SAF-000210</x:v>
      </x:c>
      <x:c r="B211" t="str">
        <x:v>DEV-00122</x:v>
      </x:c>
      <x:c r="C211" s="28" t="n">
        <x:v>46008</x:v>
      </x:c>
      <x:c r="D211" t="str">
        <x:v>Unexpected interruption</x:v>
      </x:c>
      <x:c r="E211" t="str">
        <x:v>Moderate</x:v>
      </x:c>
      <x:c r="F211" t="str">
        <x:v>No harm</x:v>
      </x:c>
      <x:c r="G211" t="str">
        <x:v>Need for backup device</x:v>
      </x:c>
      <x:c r="H211" t="str">
        <x:v>Engineer review</x:v>
      </x:c>
      <x:c r="I211" s="31" t="b">
        <x:v>0</x:v>
      </x:c>
      <x:c r="J211" t="str"/>
      <x:c r="K211" t="str">
        <x:v>Local learning</x:v>
      </x:c>
      <x:c r="L211" t="str">
        <x:v>Synthetic event: unexpected interruption; need for backup device.</x:v>
      </x:c>
      <x:c r="M211" t="str">
        <x:v>Targeted fleet review</x:v>
      </x:c>
    </x:row>
    <x:row r="212">
      <x:c r="A212" t="str">
        <x:v>SAF-000211</x:v>
      </x:c>
      <x:c r="B212" t="str">
        <x:v>DEV-00634</x:v>
      </x:c>
      <x:c r="C212" s="28" t="n">
        <x:v>45788</x:v>
      </x:c>
      <x:c r="D212" t="str">
        <x:v>Alarm/notification issue</x:v>
      </x:c>
      <x:c r="E212" t="str">
        <x:v>Low</x:v>
      </x:c>
      <x:c r="F212" t="str">
        <x:v>No harm</x:v>
      </x:c>
      <x:c r="G212" t="str">
        <x:v>Need for backup device</x:v>
      </x:c>
      <x:c r="H212" t="str">
        <x:v>Automated device alert</x:v>
      </x:c>
      <x:c r="I212" s="31" t="b">
        <x:v>0</x:v>
      </x:c>
      <x:c r="J212" t="str"/>
      <x:c r="K212" t="str">
        <x:v>Local learning</x:v>
      </x:c>
      <x:c r="L212" t="str">
        <x:v>Synthetic event: alarm/notification issue; need for backup device.</x:v>
      </x:c>
      <x:c r="M212" t="str">
        <x:v>Targeted fleet review</x:v>
      </x:c>
    </x:row>
    <x:row r="213">
      <x:c r="A213" t="str">
        <x:v>SAF-000212</x:v>
      </x:c>
      <x:c r="B213" t="str">
        <x:v>DEV-00374</x:v>
      </x:c>
      <x:c r="C213" s="28" t="n">
        <x:v>45963</x:v>
      </x:c>
      <x:c r="D213" t="str">
        <x:v>Device unavailable when required</x:v>
      </x:c>
      <x:c r="E213" t="str">
        <x:v>Moderate</x:v>
      </x:c>
      <x:c r="F213" t="str">
        <x:v>No harm</x:v>
      </x:c>
      <x:c r="G213" t="str">
        <x:v>Need for backup device</x:v>
      </x:c>
      <x:c r="H213" t="str">
        <x:v>Clinical staff report</x:v>
      </x:c>
      <x:c r="I213" s="31" t="b">
        <x:v>0</x:v>
      </x:c>
      <x:c r="J213" t="str"/>
      <x:c r="K213" t="str">
        <x:v>Local learning</x:v>
      </x:c>
      <x:c r="L213" t="str">
        <x:v>Synthetic event: device unavailable when required; need for backup device.</x:v>
      </x:c>
      <x:c r="M213" t="str">
        <x:v>Targeted fleet review</x:v>
      </x:c>
    </x:row>
    <x:row r="214">
      <x:c r="A214" t="str">
        <x:v>SAF-000213</x:v>
      </x:c>
      <x:c r="B214" t="str">
        <x:v>DEV-01186</x:v>
      </x:c>
      <x:c r="C214" s="28" t="n">
        <x:v>46195</x:v>
      </x:c>
      <x:c r="D214" t="str">
        <x:v>Measurement reliability concern</x:v>
      </x:c>
      <x:c r="E214" t="str">
        <x:v>Low</x:v>
      </x:c>
      <x:c r="F214" t="str">
        <x:v>No harm</x:v>
      </x:c>
      <x:c r="G214" t="str">
        <x:v>Need for backup device</x:v>
      </x:c>
      <x:c r="H214" t="str">
        <x:v>Automated device alert</x:v>
      </x:c>
      <x:c r="I214" s="31" t="b">
        <x:v>0</x:v>
      </x:c>
      <x:c r="J214" t="str"/>
      <x:c r="K214" t="str">
        <x:v>Local learning</x:v>
      </x:c>
      <x:c r="L214" t="str">
        <x:v>Synthetic event: measurement reliability concern; need for backup device.</x:v>
      </x:c>
      <x:c r="M214" t="str">
        <x:v>User guidance reinforced</x:v>
      </x:c>
    </x:row>
    <x:row r="215">
      <x:c r="A215" t="str">
        <x:v>SAF-000214</x:v>
      </x:c>
      <x:c r="B215" t="str">
        <x:v>DEV-00875</x:v>
      </x:c>
      <x:c r="C215" s="28" t="n">
        <x:v>46115</x:v>
      </x:c>
      <x:c r="D215" t="str">
        <x:v>Alarm/notification issue</x:v>
      </x:c>
      <x:c r="E215" t="str">
        <x:v>Moderate</x:v>
      </x:c>
      <x:c r="F215" t="str">
        <x:v>No harm</x:v>
      </x:c>
      <x:c r="G215" t="str">
        <x:v>Additional monitoring required</x:v>
      </x:c>
      <x:c r="H215" t="str">
        <x:v>Engineer review</x:v>
      </x:c>
      <x:c r="I215" s="31" t="b">
        <x:v>0</x:v>
      </x:c>
      <x:c r="J215" t="str"/>
      <x:c r="K215" t="str">
        <x:v>Local learning</x:v>
      </x:c>
      <x:c r="L215" t="str">
        <x:v>Synthetic event: alarm/notification issue; additional monitoring required.</x:v>
      </x:c>
      <x:c r="M215" t="str">
        <x:v>Engineering inspection</x:v>
      </x:c>
    </x:row>
    <x:row r="216">
      <x:c r="A216" t="str">
        <x:v>SAF-000215</x:v>
      </x:c>
      <x:c r="B216" t="str">
        <x:v>DEV-01136</x:v>
      </x:c>
      <x:c r="C216" s="28" t="n">
        <x:v>46016</x:v>
      </x:c>
      <x:c r="D216" t="str">
        <x:v>Device unavailable when required</x:v>
      </x:c>
      <x:c r="E216" t="str">
        <x:v>High</x:v>
      </x:c>
      <x:c r="F216" t="str">
        <x:v>No harm</x:v>
      </x:c>
      <x:c r="G216" t="str">
        <x:v>Repeat measurement required</x:v>
      </x:c>
      <x:c r="H216" t="str">
        <x:v>Engineer review</x:v>
      </x:c>
      <x:c r="I216" s="31" t="b">
        <x:v>1</x:v>
      </x:c>
      <x:c r="J216" t="str"/>
      <x:c r="K216" t="str">
        <x:v>Review</x:v>
      </x:c>
      <x:c r="L216" t="str">
        <x:v>Synthetic event: device unavailable when required; repeat measurement required.</x:v>
      </x:c>
      <x:c r="M216" t="str">
        <x:v>Engineering inspection</x:v>
      </x:c>
    </x:row>
    <x:row r="217">
      <x:c r="A217" t="str">
        <x:v>SAF-000216</x:v>
      </x:c>
      <x:c r="B217" t="str">
        <x:v>DEV-00255</x:v>
      </x:c>
      <x:c r="C217" s="28" t="n">
        <x:v>45900</x:v>
      </x:c>
      <x:c r="D217" t="str">
        <x:v>Unexpected interruption</x:v>
      </x:c>
      <x:c r="E217" t="str">
        <x:v>Low</x:v>
      </x:c>
      <x:c r="F217" t="str">
        <x:v>No harm</x:v>
      </x:c>
      <x:c r="G217" t="str">
        <x:v>Delay to care</x:v>
      </x:c>
      <x:c r="H217" t="str">
        <x:v>Engineer review</x:v>
      </x:c>
      <x:c r="I217" s="31" t="b">
        <x:v>0</x:v>
      </x:c>
      <x:c r="J217" t="str"/>
      <x:c r="K217" t="str">
        <x:v>Local learning</x:v>
      </x:c>
      <x:c r="L217" t="str">
        <x:v>Synthetic event: unexpected interruption; delay to care.</x:v>
      </x:c>
      <x:c r="M217" t="str">
        <x:v>Targeted fleet review</x:v>
      </x:c>
    </x:row>
    <x:row r="218">
      <x:c r="A218" t="str">
        <x:v>SAF-000217</x:v>
      </x:c>
      <x:c r="B218" t="str">
        <x:v>DEV-00874</x:v>
      </x:c>
      <x:c r="C218" s="28" t="n">
        <x:v>45663</x:v>
      </x:c>
      <x:c r="D218" t="str">
        <x:v>Measurement reliability concern</x:v>
      </x:c>
      <x:c r="E218" t="str">
        <x:v>Moderate</x:v>
      </x:c>
      <x:c r="F218" t="str">
        <x:v>No harm</x:v>
      </x:c>
      <x:c r="G218" t="str">
        <x:v>Additional monitoring required</x:v>
      </x:c>
      <x:c r="H218" t="str">
        <x:v>Automated device alert</x:v>
      </x:c>
      <x:c r="I218" s="31" t="b">
        <x:v>0</x:v>
      </x:c>
      <x:c r="J218" t="str"/>
      <x:c r="K218" t="str">
        <x:v>Local learning</x:v>
      </x:c>
      <x:c r="L218" t="str">
        <x:v>Synthetic event: measurement reliability concern; additional monitoring required.</x:v>
      </x:c>
      <x:c r="M218" t="str">
        <x:v>Engineering inspection</x:v>
      </x:c>
    </x:row>
    <x:row r="219">
      <x:c r="A219" t="str">
        <x:v>SAF-000218</x:v>
      </x:c>
      <x:c r="B219" t="str">
        <x:v>DEV-00059</x:v>
      </x:c>
      <x:c r="C219" s="28" t="n">
        <x:v>45693</x:v>
      </x:c>
      <x:c r="D219" t="str">
        <x:v>Measurement reliability concern</x:v>
      </x:c>
      <x:c r="E219" t="str">
        <x:v>Moderate</x:v>
      </x:c>
      <x:c r="F219" t="str">
        <x:v>No harm</x:v>
      </x:c>
      <x:c r="G219" t="str">
        <x:v>Repeat measurement required</x:v>
      </x:c>
      <x:c r="H219" t="str">
        <x:v>Automated device alert</x:v>
      </x:c>
      <x:c r="I219" s="31" t="b">
        <x:v>0</x:v>
      </x:c>
      <x:c r="J219" t="str"/>
      <x:c r="K219" t="str">
        <x:v>Local learning</x:v>
      </x:c>
      <x:c r="L219" t="str">
        <x:v>Synthetic event: measurement reliability concern; repeat measurement required.</x:v>
      </x:c>
      <x:c r="M219" t="str">
        <x:v>Engineering inspection</x:v>
      </x:c>
    </x:row>
    <x:row r="220">
      <x:c r="A220" t="str">
        <x:v>SAF-000219</x:v>
      </x:c>
      <x:c r="B220" t="str">
        <x:v>DEV-00966</x:v>
      </x:c>
      <x:c r="C220" s="28" t="n">
        <x:v>45810</x:v>
      </x:c>
      <x:c r="D220" t="str">
        <x:v>Alarm/notification issue</x:v>
      </x:c>
      <x:c r="E220" t="str">
        <x:v>Moderate</x:v>
      </x:c>
      <x:c r="F220" t="str">
        <x:v>No harm</x:v>
      </x:c>
      <x:c r="G220" t="str">
        <x:v>Repeat measurement required</x:v>
      </x:c>
      <x:c r="H220" t="str">
        <x:v>Automated device alert</x:v>
      </x:c>
      <x:c r="I220" s="31" t="b">
        <x:v>0</x:v>
      </x:c>
      <x:c r="J220" t="str"/>
      <x:c r="K220" t="str">
        <x:v>Local learning</x:v>
      </x:c>
      <x:c r="L220" t="str">
        <x:v>Synthetic event: alarm/notification issue; repeat measurement required.</x:v>
      </x:c>
      <x:c r="M220" t="str">
        <x:v>User guidance reinforced</x:v>
      </x:c>
    </x:row>
    <x:row r="221">
      <x:c r="A221" t="str">
        <x:v>SAF-000220</x:v>
      </x:c>
      <x:c r="B221" t="str">
        <x:v>DEV-00328</x:v>
      </x:c>
      <x:c r="C221" s="28" t="n">
        <x:v>46130</x:v>
      </x:c>
      <x:c r="D221" t="str">
        <x:v>Alarm/notification issue</x:v>
      </x:c>
      <x:c r="E221" t="str">
        <x:v>High</x:v>
      </x:c>
      <x:c r="F221" t="str">
        <x:v>No harm</x:v>
      </x:c>
      <x:c r="G221" t="str">
        <x:v>No clinical consequence</x:v>
      </x:c>
      <x:c r="H221" t="str">
        <x:v>Engineer review</x:v>
      </x:c>
      <x:c r="I221" s="31" t="b">
        <x:v>1</x:v>
      </x:c>
      <x:c r="J221" t="str"/>
      <x:c r="K221" t="str">
        <x:v>Review</x:v>
      </x:c>
      <x:c r="L221" t="str">
        <x:v>Synthetic event: alarm/notification issue; no clinical consequence.</x:v>
      </x:c>
      <x:c r="M221" t="str">
        <x:v>Targeted fleet review</x:v>
      </x:c>
    </x:row>
    <x:row r="222">
      <x:c r="A222" t="str">
        <x:v>SAF-000221</x:v>
      </x:c>
      <x:c r="B222" t="str">
        <x:v>DEV-01036</x:v>
      </x:c>
      <x:c r="C222" s="28" t="n">
        <x:v>45938</x:v>
      </x:c>
      <x:c r="D222" t="str">
        <x:v>Alarm/notification issue</x:v>
      </x:c>
      <x:c r="E222" t="str">
        <x:v>High</x:v>
      </x:c>
      <x:c r="F222" t="str">
        <x:v>No harm</x:v>
      </x:c>
      <x:c r="G222" t="str">
        <x:v>No clinical consequence</x:v>
      </x:c>
      <x:c r="H222" t="str">
        <x:v>Automated device alert</x:v>
      </x:c>
      <x:c r="I222" s="31" t="b">
        <x:v>1</x:v>
      </x:c>
      <x:c r="J222" t="str"/>
      <x:c r="K222" t="str">
        <x:v>Review</x:v>
      </x:c>
      <x:c r="L222" t="str">
        <x:v>Synthetic event: alarm/notification issue; no clinical consequence.</x:v>
      </x:c>
      <x:c r="M222" t="str">
        <x:v>Engineering inspection</x:v>
      </x:c>
    </x:row>
    <x:row r="223">
      <x:c r="A223" t="str">
        <x:v>SAF-000222</x:v>
      </x:c>
      <x:c r="B223" t="str">
        <x:v>DEV-00185</x:v>
      </x:c>
      <x:c r="C223" s="28" t="n">
        <x:v>45754</x:v>
      </x:c>
      <x:c r="D223" t="str">
        <x:v>Alarm/notification issue</x:v>
      </x:c>
      <x:c r="E223" t="str">
        <x:v>Moderate</x:v>
      </x:c>
      <x:c r="F223" t="str">
        <x:v>No harm</x:v>
      </x:c>
      <x:c r="G223" t="str">
        <x:v>Additional monitoring required</x:v>
      </x:c>
      <x:c r="H223" t="str">
        <x:v>Engineer review</x:v>
      </x:c>
      <x:c r="I223" s="31" t="b">
        <x:v>0</x:v>
      </x:c>
      <x:c r="J223" t="str"/>
      <x:c r="K223" t="str">
        <x:v>Local learning</x:v>
      </x:c>
      <x:c r="L223" t="str">
        <x:v>Synthetic event: alarm/notification issue; additional monitoring required.</x:v>
      </x:c>
      <x:c r="M223" t="str">
        <x:v>Targeted fleet review</x:v>
      </x:c>
    </x:row>
    <x:row r="224">
      <x:c r="A224" t="str">
        <x:v>SAF-000223</x:v>
      </x:c>
      <x:c r="B224" t="str">
        <x:v>DEV-00028</x:v>
      </x:c>
      <x:c r="C224" s="28" t="n">
        <x:v>46080</x:v>
      </x:c>
      <x:c r="D224" t="str">
        <x:v>Alarm/notification issue</x:v>
      </x:c>
      <x:c r="E224" t="str">
        <x:v>Moderate</x:v>
      </x:c>
      <x:c r="F224" t="str">
        <x:v>No harm</x:v>
      </x:c>
      <x:c r="G224" t="str">
        <x:v>Repeat measurement required</x:v>
      </x:c>
      <x:c r="H224" t="str">
        <x:v>Clinical staff report</x:v>
      </x:c>
      <x:c r="I224" s="31" t="b">
        <x:v>0</x:v>
      </x:c>
      <x:c r="J224" t="str"/>
      <x:c r="K224" t="str">
        <x:v>Local learning</x:v>
      </x:c>
      <x:c r="L224" t="str">
        <x:v>Synthetic event: alarm/notification issue; repeat measurement required.</x:v>
      </x:c>
      <x:c r="M224" t="str">
        <x:v>User guidance reinforced</x:v>
      </x:c>
    </x:row>
    <x:row r="225">
      <x:c r="A225" t="str">
        <x:v>SAF-000224</x:v>
      </x:c>
      <x:c r="B225" t="str">
        <x:v>DEV-00446</x:v>
      </x:c>
      <x:c r="C225" s="28" t="n">
        <x:v>46033</x:v>
      </x:c>
      <x:c r="D225" t="str">
        <x:v>Unexpected interruption</x:v>
      </x:c>
      <x:c r="E225" t="str">
        <x:v>Low</x:v>
      </x:c>
      <x:c r="F225" t="str">
        <x:v>No harm</x:v>
      </x:c>
      <x:c r="G225" t="str">
        <x:v>Repeat measurement required</x:v>
      </x:c>
      <x:c r="H225" t="str">
        <x:v>Engineer review</x:v>
      </x:c>
      <x:c r="I225" s="31" t="b">
        <x:v>0</x:v>
      </x:c>
      <x:c r="J225" t="str"/>
      <x:c r="K225" t="str">
        <x:v>Local learning</x:v>
      </x:c>
      <x:c r="L225" t="str">
        <x:v>Synthetic event: unexpected interruption; repeat measurement required.</x:v>
      </x:c>
      <x:c r="M225" t="str">
        <x:v>User guidance reinforced</x:v>
      </x:c>
    </x:row>
    <x:row r="226">
      <x:c r="A226" t="str">
        <x:v>SAF-000225</x:v>
      </x:c>
      <x:c r="B226" t="str">
        <x:v>DEV-00337</x:v>
      </x:c>
      <x:c r="C226" s="28" t="n">
        <x:v>46002</x:v>
      </x:c>
      <x:c r="D226" t="str">
        <x:v>Measurement reliability concern</x:v>
      </x:c>
      <x:c r="E226" t="str">
        <x:v>Moderate</x:v>
      </x:c>
      <x:c r="F226" t="str">
        <x:v>No harm</x:v>
      </x:c>
      <x:c r="G226" t="str">
        <x:v>No clinical consequence</x:v>
      </x:c>
      <x:c r="H226" t="str">
        <x:v>Clinical staff report</x:v>
      </x:c>
      <x:c r="I226" s="31" t="b">
        <x:v>0</x:v>
      </x:c>
      <x:c r="J226" t="str"/>
      <x:c r="K226" t="str">
        <x:v>Local learning</x:v>
      </x:c>
      <x:c r="L226" t="str">
        <x:v>Synthetic event: measurement reliability concern; no clinical consequence.</x:v>
      </x:c>
      <x:c r="M226" t="str">
        <x:v>Engineering inspection</x:v>
      </x:c>
    </x:row>
    <x:row r="227">
      <x:c r="A227" t="str">
        <x:v>SAF-000226</x:v>
      </x:c>
      <x:c r="B227" t="str">
        <x:v>DEV-00728</x:v>
      </x:c>
      <x:c r="C227" s="28" t="n">
        <x:v>45873</x:v>
      </x:c>
      <x:c r="D227" t="str">
        <x:v>Measurement reliability concern</x:v>
      </x:c>
      <x:c r="E227" t="str">
        <x:v>Low</x:v>
      </x:c>
      <x:c r="F227" t="str">
        <x:v>No harm</x:v>
      </x:c>
      <x:c r="G227" t="str">
        <x:v>No clinical consequence</x:v>
      </x:c>
      <x:c r="H227" t="str">
        <x:v>Engineer review</x:v>
      </x:c>
      <x:c r="I227" s="31" t="b">
        <x:v>0</x:v>
      </x:c>
      <x:c r="J227" t="str"/>
      <x:c r="K227" t="str">
        <x:v>Local learning</x:v>
      </x:c>
      <x:c r="L227" t="str">
        <x:v>Synthetic event: measurement reliability concern; no clinical consequence.</x:v>
      </x:c>
      <x:c r="M227" t="str">
        <x:v>Engineering inspection</x:v>
      </x:c>
    </x:row>
    <x:row r="228">
      <x:c r="A228" t="str">
        <x:v>SAF-000227</x:v>
      </x:c>
      <x:c r="B228" t="str">
        <x:v>DEV-01099</x:v>
      </x:c>
      <x:c r="C228" s="28" t="n">
        <x:v>46029</x:v>
      </x:c>
      <x:c r="D228" t="str">
        <x:v>Unexpected interruption</x:v>
      </x:c>
      <x:c r="E228" t="str">
        <x:v>Low</x:v>
      </x:c>
      <x:c r="F228" t="str">
        <x:v>No harm</x:v>
      </x:c>
      <x:c r="G228" t="str">
        <x:v>Delay to care</x:v>
      </x:c>
      <x:c r="H228" t="str">
        <x:v>Engineer review</x:v>
      </x:c>
      <x:c r="I228" s="31" t="b">
        <x:v>0</x:v>
      </x:c>
      <x:c r="J228" t="str"/>
      <x:c r="K228" t="str">
        <x:v>Local learning</x:v>
      </x:c>
      <x:c r="L228" t="str">
        <x:v>Synthetic event: unexpected interruption; delay to care.</x:v>
      </x:c>
      <x:c r="M228" t="str">
        <x:v>Targeted fleet review</x:v>
      </x:c>
    </x:row>
    <x:row r="229">
      <x:c r="A229" t="str">
        <x:v>SAF-000228</x:v>
      </x:c>
      <x:c r="B229" t="str">
        <x:v>DEV-01019</x:v>
      </x:c>
      <x:c r="C229" s="28" t="n">
        <x:v>46167</x:v>
      </x:c>
      <x:c r="D229" t="str">
        <x:v>Alarm/notification issue</x:v>
      </x:c>
      <x:c r="E229" t="str">
        <x:v>High</x:v>
      </x:c>
      <x:c r="F229" t="str">
        <x:v>Severe</x:v>
      </x:c>
      <x:c r="G229" t="str">
        <x:v>Delay to care</x:v>
      </x:c>
      <x:c r="H229" t="str">
        <x:v>Clinical staff report</x:v>
      </x:c>
      <x:c r="I229" s="31" t="b">
        <x:v>1</x:v>
      </x:c>
      <x:c r="J229" t="str"/>
      <x:c r="K229" t="str">
        <x:v>Review</x:v>
      </x:c>
      <x:c r="L229" t="str">
        <x:v>Synthetic event: alarm/notification issue; delay to care.</x:v>
      </x:c>
      <x:c r="M229" t="str">
        <x:v>Engineering inspection</x:v>
      </x:c>
    </x:row>
    <x:row r="230">
      <x:c r="A230" t="str">
        <x:v>SAF-000229</x:v>
      </x:c>
      <x:c r="B230" t="str">
        <x:v>DEV-00695</x:v>
      </x:c>
      <x:c r="C230" s="28" t="n">
        <x:v>46085</x:v>
      </x:c>
      <x:c r="D230" t="str">
        <x:v>Unexpected interruption</x:v>
      </x:c>
      <x:c r="E230" t="str">
        <x:v>Moderate</x:v>
      </x:c>
      <x:c r="F230" t="str">
        <x:v>No harm</x:v>
      </x:c>
      <x:c r="G230" t="str">
        <x:v>Repeat measurement required</x:v>
      </x:c>
      <x:c r="H230" t="str">
        <x:v>Clinical staff report</x:v>
      </x:c>
      <x:c r="I230" s="31" t="b">
        <x:v>0</x:v>
      </x:c>
      <x:c r="J230" t="str"/>
      <x:c r="K230" t="str">
        <x:v>Local learning</x:v>
      </x:c>
      <x:c r="L230" t="str">
        <x:v>Synthetic event: unexpected interruption; repeat measurement required.</x:v>
      </x:c>
      <x:c r="M230" t="str">
        <x:v>User guidance reinforced</x:v>
      </x:c>
    </x:row>
    <x:row r="231">
      <x:c r="A231" t="str">
        <x:v>SAF-000230</x:v>
      </x:c>
      <x:c r="B231" t="str">
        <x:v>DEV-00396</x:v>
      </x:c>
      <x:c r="C231" s="28" t="n">
        <x:v>46051</x:v>
      </x:c>
      <x:c r="D231" t="str">
        <x:v>Measurement reliability concern</x:v>
      </x:c>
      <x:c r="E231" t="str">
        <x:v>Moderate</x:v>
      </x:c>
      <x:c r="F231" t="str">
        <x:v>No harm</x:v>
      </x:c>
      <x:c r="G231" t="str">
        <x:v>No clinical consequence</x:v>
      </x:c>
      <x:c r="H231" t="str">
        <x:v>Engineer review</x:v>
      </x:c>
      <x:c r="I231" s="31" t="b">
        <x:v>0</x:v>
      </x:c>
      <x:c r="J231" t="str"/>
      <x:c r="K231" t="str">
        <x:v>Local learning</x:v>
      </x:c>
      <x:c r="L231" t="str">
        <x:v>Synthetic event: measurement reliability concern; no clinical consequence.</x:v>
      </x:c>
      <x:c r="M231" t="str">
        <x:v>User guidance reinforced</x:v>
      </x:c>
    </x:row>
    <x:row r="232">
      <x:c r="A232" t="str">
        <x:v>SAF-000231</x:v>
      </x:c>
      <x:c r="B232" t="str">
        <x:v>DEV-00085</x:v>
      </x:c>
      <x:c r="C232" s="28" t="n">
        <x:v>46039</x:v>
      </x:c>
      <x:c r="D232" t="str">
        <x:v>Alarm/notification issue</x:v>
      </x:c>
      <x:c r="E232" t="str">
        <x:v>Moderate</x:v>
      </x:c>
      <x:c r="F232" t="str">
        <x:v>No harm</x:v>
      </x:c>
      <x:c r="G232" t="str">
        <x:v>Delay to care</x:v>
      </x:c>
      <x:c r="H232" t="str">
        <x:v>Engineer review</x:v>
      </x:c>
      <x:c r="I232" s="31" t="b">
        <x:v>0</x:v>
      </x:c>
      <x:c r="J232" t="str"/>
      <x:c r="K232" t="str">
        <x:v>Local learning</x:v>
      </x:c>
      <x:c r="L232" t="str">
        <x:v>Synthetic event: alarm/notification issue; delay to care.</x:v>
      </x:c>
      <x:c r="M232" t="str">
        <x:v>User guidance reinforced</x:v>
      </x:c>
    </x:row>
    <x:row r="233">
      <x:c r="A233" t="str">
        <x:v>SAF-000232</x:v>
      </x:c>
      <x:c r="B233" t="str">
        <x:v>DEV-00268</x:v>
      </x:c>
      <x:c r="C233" s="28" t="n">
        <x:v>45819</x:v>
      </x:c>
      <x:c r="D233" t="str">
        <x:v>Measurement reliability concern</x:v>
      </x:c>
      <x:c r="E233" t="str">
        <x:v>Moderate</x:v>
      </x:c>
      <x:c r="F233" t="str">
        <x:v>No harm</x:v>
      </x:c>
      <x:c r="G233" t="str">
        <x:v>No clinical consequence</x:v>
      </x:c>
      <x:c r="H233" t="str">
        <x:v>Clinical staff report</x:v>
      </x:c>
      <x:c r="I233" s="31" t="b">
        <x:v>0</x:v>
      </x:c>
      <x:c r="J233" t="str"/>
      <x:c r="K233" t="str">
        <x:v>Local learning</x:v>
      </x:c>
      <x:c r="L233" t="str">
        <x:v>Synthetic event: measurement reliability concern; no clinical consequence.</x:v>
      </x:c>
      <x:c r="M233" t="str">
        <x:v>Engineering inspection</x:v>
      </x:c>
    </x:row>
    <x:row r="234">
      <x:c r="A234" t="str">
        <x:v>SAF-000233</x:v>
      </x:c>
      <x:c r="B234" t="str">
        <x:v>DEV-00585</x:v>
      </x:c>
      <x:c r="C234" s="28" t="n">
        <x:v>45766</x:v>
      </x:c>
      <x:c r="D234" t="str">
        <x:v>Measurement reliability concern</x:v>
      </x:c>
      <x:c r="E234" t="str">
        <x:v>High</x:v>
      </x:c>
      <x:c r="F234" t="str">
        <x:v>Moderate</x:v>
      </x:c>
      <x:c r="G234" t="str">
        <x:v>Repeat measurement required</x:v>
      </x:c>
      <x:c r="H234" t="str">
        <x:v>Engineer review</x:v>
      </x:c>
      <x:c r="I234" s="31" t="b">
        <x:v>1</x:v>
      </x:c>
      <x:c r="J234" t="str"/>
      <x:c r="K234" t="str">
        <x:v>Review</x:v>
      </x:c>
      <x:c r="L234" t="str">
        <x:v>Synthetic event: measurement reliability concern; repeat measurement required.</x:v>
      </x:c>
      <x:c r="M234" t="str">
        <x:v>Targeted fleet review</x:v>
      </x:c>
    </x:row>
    <x:row r="235">
      <x:c r="A235" t="str">
        <x:v>SAF-000234</x:v>
      </x:c>
      <x:c r="B235" t="str">
        <x:v>DEV-00315</x:v>
      </x:c>
      <x:c r="C235" s="28" t="n">
        <x:v>46115</x:v>
      </x:c>
      <x:c r="D235" t="str">
        <x:v>Measurement reliability concern</x:v>
      </x:c>
      <x:c r="E235" t="str">
        <x:v>Critical</x:v>
      </x:c>
      <x:c r="F235" t="str">
        <x:v>No harm</x:v>
      </x:c>
      <x:c r="G235" t="str">
        <x:v>No clinical consequence</x:v>
      </x:c>
      <x:c r="H235" t="str">
        <x:v>Engineer review</x:v>
      </x:c>
      <x:c r="I235" s="31" t="b">
        <x:v>1</x:v>
      </x:c>
      <x:c r="J235" t="str"/>
      <x:c r="K235" t="str">
        <x:v>Review</x:v>
      </x:c>
      <x:c r="L235" t="str">
        <x:v>Synthetic event: measurement reliability concern; no clinical consequence.</x:v>
      </x:c>
      <x:c r="M235" t="str">
        <x:v>User guidance reinforced</x:v>
      </x:c>
    </x:row>
    <x:row r="236">
      <x:c r="A236" t="str">
        <x:v>SAF-000235</x:v>
      </x:c>
      <x:c r="B236" t="str">
        <x:v>DEV-00968</x:v>
      </x:c>
      <x:c r="C236" s="28" t="n">
        <x:v>45952</x:v>
      </x:c>
      <x:c r="D236" t="str">
        <x:v>Unexpected interruption</x:v>
      </x:c>
      <x:c r="E236" t="str">
        <x:v>High</x:v>
      </x:c>
      <x:c r="F236" t="str">
        <x:v>Low</x:v>
      </x:c>
      <x:c r="G236" t="str">
        <x:v>Additional monitoring required</x:v>
      </x:c>
      <x:c r="H236" t="str">
        <x:v>Engineer review</x:v>
      </x:c>
      <x:c r="I236" s="31" t="b">
        <x:v>1</x:v>
      </x:c>
      <x:c r="J236" t="str"/>
      <x:c r="K236" t="str">
        <x:v>Review</x:v>
      </x:c>
      <x:c r="L236" t="str">
        <x:v>Synthetic event: unexpected interruption; additional monitoring required.</x:v>
      </x:c>
      <x:c r="M236" t="str">
        <x:v>Engineering inspection</x:v>
      </x:c>
    </x:row>
    <x:row r="237">
      <x:c r="A237" t="str">
        <x:v>SAF-000236</x:v>
      </x:c>
      <x:c r="B237" t="str">
        <x:v>DEV-00048</x:v>
      </x:c>
      <x:c r="C237" s="28" t="n">
        <x:v>45963</x:v>
      </x:c>
      <x:c r="D237" t="str">
        <x:v>Device unavailable when required</x:v>
      </x:c>
      <x:c r="E237" t="str">
        <x:v>High</x:v>
      </x:c>
      <x:c r="F237" t="str">
        <x:v>No harm</x:v>
      </x:c>
      <x:c r="G237" t="str">
        <x:v>Repeat measurement required</x:v>
      </x:c>
      <x:c r="H237" t="str">
        <x:v>Engineer review</x:v>
      </x:c>
      <x:c r="I237" s="31" t="b">
        <x:v>1</x:v>
      </x:c>
      <x:c r="J237" t="str"/>
      <x:c r="K237" t="str">
        <x:v>Review</x:v>
      </x:c>
      <x:c r="L237" t="str">
        <x:v>Synthetic event: device unavailable when required; repeat measurement required.</x:v>
      </x:c>
      <x:c r="M237" t="str">
        <x:v>Engineering inspection</x:v>
      </x:c>
    </x:row>
    <x:row r="238">
      <x:c r="A238" t="str">
        <x:v>SAF-000237</x:v>
      </x:c>
      <x:c r="B238" t="str">
        <x:v>DEV-01024</x:v>
      </x:c>
      <x:c r="C238" s="28" t="n">
        <x:v>46149</x:v>
      </x:c>
      <x:c r="D238" t="str">
        <x:v>Alarm/notification issue</x:v>
      </x:c>
      <x:c r="E238" t="str">
        <x:v>Moderate</x:v>
      </x:c>
      <x:c r="F238" t="str">
        <x:v>Low</x:v>
      </x:c>
      <x:c r="G238" t="str">
        <x:v>Delay to care</x:v>
      </x:c>
      <x:c r="H238" t="str">
        <x:v>Automated device alert</x:v>
      </x:c>
      <x:c r="I238" s="31" t="b">
        <x:v>0</x:v>
      </x:c>
      <x:c r="J238" t="str"/>
      <x:c r="K238" t="str">
        <x:v>Local learning</x:v>
      </x:c>
      <x:c r="L238" t="str">
        <x:v>Synthetic event: alarm/notification issue; delay to care.</x:v>
      </x:c>
      <x:c r="M238" t="str">
        <x:v>Engineering inspection</x:v>
      </x:c>
    </x:row>
    <x:row r="239">
      <x:c r="A239" t="str">
        <x:v>SAF-000238</x:v>
      </x:c>
      <x:c r="B239" t="str">
        <x:v>DEV-00296</x:v>
      </x:c>
      <x:c r="C239" s="28" t="n">
        <x:v>45755</x:v>
      </x:c>
      <x:c r="D239" t="str">
        <x:v>Device unavailable when required</x:v>
      </x:c>
      <x:c r="E239" t="str">
        <x:v>Moderate</x:v>
      </x:c>
      <x:c r="F239" t="str">
        <x:v>Low</x:v>
      </x:c>
      <x:c r="G239" t="str">
        <x:v>Additional monitoring required</x:v>
      </x:c>
      <x:c r="H239" t="str">
        <x:v>Clinical staff report</x:v>
      </x:c>
      <x:c r="I239" s="31" t="b">
        <x:v>0</x:v>
      </x:c>
      <x:c r="J239" t="str"/>
      <x:c r="K239" t="str">
        <x:v>Local learning</x:v>
      </x:c>
      <x:c r="L239" t="str">
        <x:v>Synthetic event: device unavailable when required; additional monitoring required.</x:v>
      </x:c>
      <x:c r="M239" t="str">
        <x:v>Targeted fleet review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>
      <x:c r="A1" s="22" t="str">
        <x:v>signal_id</x:v>
      </x:c>
      <x:c r="B1" s="22" t="str">
        <x:v>manufacturer</x:v>
      </x:c>
      <x:c r="C1" s="22" t="str">
        <x:v>model</x:v>
      </x:c>
      <x:c r="D1" s="22" t="str">
        <x:v>device_type</x:v>
      </x:c>
      <x:c r="E1" s="22" t="str">
        <x:v>signal_date</x:v>
      </x:c>
      <x:c r="F1" s="22" t="str">
        <x:v>signal_type</x:v>
      </x:c>
      <x:c r="G1" s="22" t="str">
        <x:v>affected_issue</x:v>
      </x:c>
      <x:c r="H1" s="22" t="str">
        <x:v>priority</x:v>
      </x:c>
      <x:c r="I1" s="22" t="str">
        <x:v>action_required</x:v>
      </x:c>
      <x:c r="J1" s="22" t="str">
        <x:v>status</x:v>
      </x:c>
      <x:c r="K1" s="22" t="str">
        <x:v>synthetic_reference</x:v>
      </x:c>
    </x:row>
    <x:row r="2">
      <x:c r="A2" t="str">
        <x:v>SIG-0001</x:v>
      </x:c>
      <x:c r="B2" t="str">
        <x:v>MedAxis Systems</x:v>
      </x:c>
      <x:c r="C2" t="str">
        <x:v>MedAxis-B03</x:v>
      </x:c>
      <x:c r="D2" t="str">
        <x:v>Patient Monitor</x:v>
      </x:c>
      <x:c r="E2" s="28" t="n">
        <x:v>46201</x:v>
      </x:c>
      <x:c r="F2" t="str">
        <x:v>Synthetic Field Safety Notice</x:v>
      </x:c>
      <x:c r="G2" t="str">
        <x:v>connector reliability issue</x:v>
      </x:c>
      <x:c r="H2" t="str">
        <x:v>Important</x:v>
      </x:c>
      <x:c r="I2" t="str">
        <x:v>Perform targeted inspection</x:v>
      </x:c>
      <x:c r="J2" t="str">
        <x:v>Open</x:v>
      </x:c>
      <x:c r="K2" t="str">
        <x:v>SYN-REF-00001</x:v>
      </x:c>
    </x:row>
    <x:row r="3">
      <x:c r="A3" t="str">
        <x:v>SIG-0002</x:v>
      </x:c>
      <x:c r="B3" t="str">
        <x:v>MedAxis Systems</x:v>
      </x:c>
      <x:c r="C3" t="str">
        <x:v>MedAxis-C01</x:v>
      </x:c>
      <x:c r="D3" t="str">
        <x:v>Anaesthetic Machine</x:v>
      </x:c>
      <x:c r="E3" s="28" t="n">
        <x:v>45759</x:v>
      </x:c>
      <x:c r="F3" t="str">
        <x:v>Synthetic Recall</x:v>
      </x:c>
      <x:c r="G3" t="str">
        <x:v>alarm behaviour concern</x:v>
      </x:c>
      <x:c r="H3" t="str">
        <x:v>Important</x:v>
      </x:c>
      <x:c r="I3" t="str">
        <x:v>Replace specified component</x:v>
      </x:c>
      <x:c r="J3" t="str">
        <x:v>Actioned</x:v>
      </x:c>
      <x:c r="K3" t="str">
        <x:v>SYN-REF-00002</x:v>
      </x:c>
    </x:row>
    <x:row r="4">
      <x:c r="A4" t="str">
        <x:v>SIG-0003</x:v>
      </x:c>
      <x:c r="B4" t="str">
        <x:v>MedAxis Systems</x:v>
      </x:c>
      <x:c r="C4" t="str">
        <x:v>MedAxis-B02</x:v>
      </x:c>
      <x:c r="D4" t="str">
        <x:v>Defibrillator</x:v>
      </x:c>
      <x:c r="E4" s="28" t="n">
        <x:v>45831</x:v>
      </x:c>
      <x:c r="F4" t="str">
        <x:v>Synthetic Recall</x:v>
      </x:c>
      <x:c r="G4" t="str">
        <x:v>battery performance trend</x:v>
      </x:c>
      <x:c r="H4" t="str">
        <x:v>Urgent</x:v>
      </x:c>
      <x:c r="I4" t="str">
        <x:v>Apply software update</x:v>
      </x:c>
      <x:c r="J4" t="str">
        <x:v>Actioned</x:v>
      </x:c>
      <x:c r="K4" t="str">
        <x:v>SYN-REF-00003</x:v>
      </x:c>
    </x:row>
    <x:row r="5">
      <x:c r="A5" t="str">
        <x:v>SIG-0004</x:v>
      </x:c>
      <x:c r="B5" t="str">
        <x:v>NovaCare Devices</x:v>
      </x:c>
      <x:c r="C5" t="str">
        <x:v>NovaCare-B04</x:v>
      </x:c>
      <x:c r="D5" t="str">
        <x:v>Patient Monitor</x:v>
      </x:c>
      <x:c r="E5" s="28" t="n">
        <x:v>46057</x:v>
      </x:c>
      <x:c r="F5" t="str">
        <x:v>Synthetic Field Safety Notice</x:v>
      </x:c>
      <x:c r="G5" t="str">
        <x:v>battery performance trend</x:v>
      </x:c>
      <x:c r="H5" t="str">
        <x:v>Urgent</x:v>
      </x:c>
      <x:c r="I5" t="str">
        <x:v>Replace specified component</x:v>
      </x:c>
      <x:c r="J5" t="str">
        <x:v>Open</x:v>
      </x:c>
      <x:c r="K5" t="str">
        <x:v>SYN-REF-00004</x:v>
      </x:c>
    </x:row>
    <x:row r="6">
      <x:c r="A6" t="str">
        <x:v>SIG-0005</x:v>
      </x:c>
      <x:c r="B6" t="str">
        <x:v>NovaCare Devices</x:v>
      </x:c>
      <x:c r="C6" t="str">
        <x:v>NovaCare-C01</x:v>
      </x:c>
      <x:c r="D6" t="str">
        <x:v>Infusion Pump</x:v>
      </x:c>
      <x:c r="E6" s="28" t="n">
        <x:v>46230</x:v>
      </x:c>
      <x:c r="F6" t="str">
        <x:v>Synthetic Field Safety Notice</x:v>
      </x:c>
      <x:c r="G6" t="str">
        <x:v>battery performance trend</x:v>
      </x:c>
      <x:c r="H6" t="str">
        <x:v>Routine</x:v>
      </x:c>
      <x:c r="I6" t="str">
        <x:v>Apply software update</x:v>
      </x:c>
      <x:c r="J6" t="str">
        <x:v>Actioned</x:v>
      </x:c>
      <x:c r="K6" t="str">
        <x:v>SYN-REF-00005</x:v>
      </x:c>
    </x:row>
    <x:row r="7">
      <x:c r="A7" t="str">
        <x:v>SIG-0006</x:v>
      </x:c>
      <x:c r="B7" t="str">
        <x:v>NovaCare Devices</x:v>
      </x:c>
      <x:c r="C7" t="str">
        <x:v>NovaCare-A04</x:v>
      </x:c>
      <x:c r="D7" t="str">
        <x:v>Vital Signs Monitor</x:v>
      </x:c>
      <x:c r="E7" s="28" t="n">
        <x:v>45834</x:v>
      </x:c>
      <x:c r="F7" t="str">
        <x:v>Synthetic Recall</x:v>
      </x:c>
      <x:c r="G7" t="str">
        <x:v>software restart condition</x:v>
      </x:c>
      <x:c r="H7" t="str">
        <x:v>Important</x:v>
      </x:c>
      <x:c r="I7" t="str">
        <x:v>Apply software update</x:v>
      </x:c>
      <x:c r="J7" t="str">
        <x:v>Actioned</x:v>
      </x:c>
      <x:c r="K7" t="str">
        <x:v>SYN-REF-00006</x:v>
      </x:c>
    </x:row>
    <x:row r="8">
      <x:c r="A8" t="str">
        <x:v>SIG-0007</x:v>
      </x:c>
      <x:c r="B8" t="str">
        <x:v>PulseWorks Medical</x:v>
      </x:c>
      <x:c r="C8" t="str">
        <x:v>PulseWorks-C03</x:v>
      </x:c>
      <x:c r="D8" t="str">
        <x:v>Syringe Pump</x:v>
      </x:c>
      <x:c r="E8" s="28" t="n">
        <x:v>45754</x:v>
      </x:c>
      <x:c r="F8" t="str">
        <x:v>Synthetic Field Safety Notice</x:v>
      </x:c>
      <x:c r="G8" t="str">
        <x:v>connector reliability issue</x:v>
      </x:c>
      <x:c r="H8" t="str">
        <x:v>Important</x:v>
      </x:c>
      <x:c r="I8" t="str">
        <x:v>Replace specified component</x:v>
      </x:c>
      <x:c r="J8" t="str">
        <x:v>Actioned</x:v>
      </x:c>
      <x:c r="K8" t="str">
        <x:v>SYN-REF-00007</x:v>
      </x:c>
    </x:row>
    <x:row r="9">
      <x:c r="A9" t="str">
        <x:v>SIG-0008</x:v>
      </x:c>
      <x:c r="B9" t="str">
        <x:v>PulseWorks Medical</x:v>
      </x:c>
      <x:c r="C9" t="str">
        <x:v>PulseWorks-C01</x:v>
      </x:c>
      <x:c r="D9" t="str">
        <x:v>Infusion Pump</x:v>
      </x:c>
      <x:c r="E9" s="28" t="n">
        <x:v>45951</x:v>
      </x:c>
      <x:c r="F9" t="str">
        <x:v>Synthetic Recall</x:v>
      </x:c>
      <x:c r="G9" t="str">
        <x:v>alarm behaviour concern</x:v>
      </x:c>
      <x:c r="H9" t="str">
        <x:v>Routine</x:v>
      </x:c>
      <x:c r="I9" t="str">
        <x:v>Perform targeted inspection</x:v>
      </x:c>
      <x:c r="J9" t="str">
        <x:v>Monitoring</x:v>
      </x:c>
      <x:c r="K9" t="str">
        <x:v>SYN-REF-00008</x:v>
      </x:c>
    </x:row>
    <x:row r="10">
      <x:c r="A10" t="str">
        <x:v>SIG-0009</x:v>
      </x:c>
      <x:c r="B10" t="str">
        <x:v>PulseWorks Medical</x:v>
      </x:c>
      <x:c r="C10" t="str">
        <x:v>PulseWorks-A02</x:v>
      </x:c>
      <x:c r="D10" t="str">
        <x:v>Vital Signs Monitor</x:v>
      </x:c>
      <x:c r="E10" s="28" t="n">
        <x:v>46227</x:v>
      </x:c>
      <x:c r="F10" t="str">
        <x:v>Synthetic Field Safety Notice</x:v>
      </x:c>
      <x:c r="G10" t="str">
        <x:v>sensor drift pattern</x:v>
      </x:c>
      <x:c r="H10" t="str">
        <x:v>Routine</x:v>
      </x:c>
      <x:c r="I10" t="str">
        <x:v>Apply software update</x:v>
      </x:c>
      <x:c r="J10" t="str">
        <x:v>Actioned</x:v>
      </x:c>
      <x:c r="K10" t="str">
        <x:v>SYN-REF-00009</x:v>
      </x:c>
    </x:row>
    <x:row r="11">
      <x:c r="A11" t="str">
        <x:v>SIG-0010</x:v>
      </x:c>
      <x:c r="B11" t="str">
        <x:v>ClinTech Instruments</x:v>
      </x:c>
      <x:c r="C11" t="str">
        <x:v>ClinTech-B03</x:v>
      </x:c>
      <x:c r="D11" t="str">
        <x:v>Vital Signs Monitor</x:v>
      </x:c>
      <x:c r="E11" s="28" t="n">
        <x:v>46047</x:v>
      </x:c>
      <x:c r="F11" t="str">
        <x:v>Synthetic Recall</x:v>
      </x:c>
      <x:c r="G11" t="str">
        <x:v>sensor drift pattern</x:v>
      </x:c>
      <x:c r="H11" t="str">
        <x:v>Urgent</x:v>
      </x:c>
      <x:c r="I11" t="str">
        <x:v>Replace specified component</x:v>
      </x:c>
      <x:c r="J11" t="str">
        <x:v>Monitoring</x:v>
      </x:c>
      <x:c r="K11" t="str">
        <x:v>SYN-REF-00010</x:v>
      </x:c>
    </x:row>
    <x:row r="12">
      <x:c r="A12" t="str">
        <x:v>SIG-0011</x:v>
      </x:c>
      <x:c r="B12" t="str">
        <x:v>ClinTech Instruments</x:v>
      </x:c>
      <x:c r="C12" t="str">
        <x:v>ClinTech-A02</x:v>
      </x:c>
      <x:c r="D12" t="str">
        <x:v>Infusion Pump</x:v>
      </x:c>
      <x:c r="E12" s="28" t="n">
        <x:v>46001</x:v>
      </x:c>
      <x:c r="F12" t="str">
        <x:v>Synthetic Field Safety Notice</x:v>
      </x:c>
      <x:c r="G12" t="str">
        <x:v>connector reliability issue</x:v>
      </x:c>
      <x:c r="H12" t="str">
        <x:v>Urgent</x:v>
      </x:c>
      <x:c r="I12" t="str">
        <x:v>Perform targeted inspection</x:v>
      </x:c>
      <x:c r="J12" t="str">
        <x:v>Open</x:v>
      </x:c>
      <x:c r="K12" t="str">
        <x:v>SYN-REF-00011</x:v>
      </x:c>
    </x:row>
    <x:row r="13">
      <x:c r="A13" t="str">
        <x:v>SIG-0012</x:v>
      </x:c>
      <x:c r="B13" t="str">
        <x:v>ClinTech Instruments</x:v>
      </x:c>
      <x:c r="C13" t="str">
        <x:v>ClinTech-A02</x:v>
      </x:c>
      <x:c r="D13" t="str">
        <x:v>Infusion Pump</x:v>
      </x:c>
      <x:c r="E13" s="28" t="n">
        <x:v>45723</x:v>
      </x:c>
      <x:c r="F13" t="str">
        <x:v>Synthetic Field Safety Notice</x:v>
      </x:c>
      <x:c r="G13" t="str">
        <x:v>connector reliability issue</x:v>
      </x:c>
      <x:c r="H13" t="str">
        <x:v>Urgent</x:v>
      </x:c>
      <x:c r="I13" t="str">
        <x:v>Replace specified component</x:v>
      </x:c>
      <x:c r="J13" t="str">
        <x:v>Monitoring</x:v>
      </x:c>
      <x:c r="K13" t="str">
        <x:v>SYN-REF-00012</x:v>
      </x:c>
    </x:row>
    <x:row r="14">
      <x:c r="A14" t="str">
        <x:v>SIG-0013</x:v>
      </x:c>
      <x:c r="B14" t="str">
        <x:v>Apex Biomedical</x:v>
      </x:c>
      <x:c r="C14" t="str">
        <x:v>Apex-A03</x:v>
      </x:c>
      <x:c r="D14" t="str">
        <x:v>Suction Pump</x:v>
      </x:c>
      <x:c r="E14" s="28" t="n">
        <x:v>45952</x:v>
      </x:c>
      <x:c r="F14" t="str">
        <x:v>Synthetic Safety Communication</x:v>
      </x:c>
      <x:c r="G14" t="str">
        <x:v>sensor drift pattern</x:v>
      </x:c>
      <x:c r="H14" t="str">
        <x:v>Routine</x:v>
      </x:c>
      <x:c r="I14" t="str">
        <x:v>Perform targeted inspection</x:v>
      </x:c>
      <x:c r="J14" t="str">
        <x:v>Monitoring</x:v>
      </x:c>
      <x:c r="K14" t="str">
        <x:v>SYN-REF-00013</x:v>
      </x:c>
    </x:row>
    <x:row r="15">
      <x:c r="A15" t="str">
        <x:v>SIG-0014</x:v>
      </x:c>
      <x:c r="B15" t="str">
        <x:v>Apex Biomedical</x:v>
      </x:c>
      <x:c r="C15" t="str">
        <x:v>Apex-B02</x:v>
      </x:c>
      <x:c r="D15" t="str">
        <x:v>Infusion Pump</x:v>
      </x:c>
      <x:c r="E15" s="28" t="n">
        <x:v>46195</x:v>
      </x:c>
      <x:c r="F15" t="str">
        <x:v>Synthetic Field Safety Notice</x:v>
      </x:c>
      <x:c r="G15" t="str">
        <x:v>software restart condition</x:v>
      </x:c>
      <x:c r="H15" t="str">
        <x:v>Important</x:v>
      </x:c>
      <x:c r="I15" t="str">
        <x:v>Apply software update</x:v>
      </x:c>
      <x:c r="J15" t="str">
        <x:v>Monitoring</x:v>
      </x:c>
      <x:c r="K15" t="str">
        <x:v>SYN-REF-00014</x:v>
      </x:c>
    </x:row>
    <x:row r="16">
      <x:c r="A16" t="str">
        <x:v>SIG-0015</x:v>
      </x:c>
      <x:c r="B16" t="str">
        <x:v>Apex Biomedical</x:v>
      </x:c>
      <x:c r="C16" t="str">
        <x:v>Apex-A04</x:v>
      </x:c>
      <x:c r="D16" t="str">
        <x:v>Infusion Pump</x:v>
      </x:c>
      <x:c r="E16" s="28" t="n">
        <x:v>46014</x:v>
      </x:c>
      <x:c r="F16" t="str">
        <x:v>Synthetic Safety Communication</x:v>
      </x:c>
      <x:c r="G16" t="str">
        <x:v>battery performance trend</x:v>
      </x:c>
      <x:c r="H16" t="str">
        <x:v>Important</x:v>
      </x:c>
      <x:c r="I16" t="str">
        <x:v>Perform targeted inspection</x:v>
      </x:c>
      <x:c r="J16" t="str">
        <x:v>Monitoring</x:v>
      </x:c>
      <x:c r="K16" t="str">
        <x:v>SYN-REF-00015</x:v>
      </x:c>
    </x:row>
    <x:row r="17">
      <x:c r="A17" t="str">
        <x:v>SIG-0016</x:v>
      </x:c>
      <x:c r="B17" t="str">
        <x:v>Helix MedSystems</x:v>
      </x:c>
      <x:c r="C17" t="str">
        <x:v>Helix-C01</x:v>
      </x:c>
      <x:c r="D17" t="str">
        <x:v>Patient Monitor</x:v>
      </x:c>
      <x:c r="E17" s="28" t="n">
        <x:v>45722</x:v>
      </x:c>
      <x:c r="F17" t="str">
        <x:v>Synthetic Recall</x:v>
      </x:c>
      <x:c r="G17" t="str">
        <x:v>connector reliability issue</x:v>
      </x:c>
      <x:c r="H17" t="str">
        <x:v>Urgent</x:v>
      </x:c>
      <x:c r="I17" t="str">
        <x:v>Apply software update</x:v>
      </x:c>
      <x:c r="J17" t="str">
        <x:v>Open</x:v>
      </x:c>
      <x:c r="K17" t="str">
        <x:v>SYN-REF-00016</x:v>
      </x:c>
    </x:row>
    <x:row r="18">
      <x:c r="A18" t="str">
        <x:v>SIG-0017</x:v>
      </x:c>
      <x:c r="B18" t="str">
        <x:v>Helix MedSystems</x:v>
      </x:c>
      <x:c r="C18" t="str">
        <x:v>Helix-A02</x:v>
      </x:c>
      <x:c r="D18" t="str">
        <x:v>Suction Pump</x:v>
      </x:c>
      <x:c r="E18" s="28" t="n">
        <x:v>46066</x:v>
      </x:c>
      <x:c r="F18" t="str">
        <x:v>Synthetic Safety Communication</x:v>
      </x:c>
      <x:c r="G18" t="str">
        <x:v>connector reliability issue</x:v>
      </x:c>
      <x:c r="H18" t="str">
        <x:v>Important</x:v>
      </x:c>
      <x:c r="I18" t="str">
        <x:v>Apply software update</x:v>
      </x:c>
      <x:c r="J18" t="str">
        <x:v>Monitoring</x:v>
      </x:c>
      <x:c r="K18" t="str">
        <x:v>SYN-REF-00017</x:v>
      </x:c>
    </x:row>
    <x:row r="19">
      <x:c r="A19" t="str">
        <x:v>SIG-0018</x:v>
      </x:c>
      <x:c r="B19" t="str">
        <x:v>Helix MedSystems</x:v>
      </x:c>
      <x:c r="C19" t="str">
        <x:v>Helix-A04</x:v>
      </x:c>
      <x:c r="D19" t="str">
        <x:v>Infusion Pump</x:v>
      </x:c>
      <x:c r="E19" s="28" t="n">
        <x:v>45984</x:v>
      </x:c>
      <x:c r="F19" t="str">
        <x:v>Synthetic Safety Communication</x:v>
      </x:c>
      <x:c r="G19" t="str">
        <x:v>software restart condition</x:v>
      </x:c>
      <x:c r="H19" t="str">
        <x:v>Urgent</x:v>
      </x:c>
      <x:c r="I19" t="str">
        <x:v>Review affected inventory</x:v>
      </x:c>
      <x:c r="J19" t="str">
        <x:v>Open</x:v>
      </x:c>
      <x:c r="K19" t="str">
        <x:v>SYN-REF-00018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>
      <x:c r="A1" s="22" t="str">
        <x:v>device_id</x:v>
      </x:c>
      <x:c r="B1" s="22" t="str">
        <x:v>device_type</x:v>
      </x:c>
      <x:c r="C1" s="22" t="str">
        <x:v>clinical_criticality</x:v>
      </x:c>
      <x:c r="D1" s="22" t="str">
        <x:v>site</x:v>
      </x:c>
      <x:c r="E1" s="22" t="str">
        <x:v>device_age_years</x:v>
      </x:c>
      <x:c r="F1" s="22" t="str">
        <x:v>utilisation_90d_pct</x:v>
      </x:c>
      <x:c r="G1" s="22" t="str">
        <x:v>pm_overdue_days</x:v>
      </x:c>
      <x:c r="H1" s="22" t="str">
        <x:v>corrective_repairs_90d</x:v>
      </x:c>
      <x:c r="I1" s="22" t="str">
        <x:v>corrective_repairs_365d</x:v>
      </x:c>
      <x:c r="J1" s="22" t="str">
        <x:v>repeat_failures_90d</x:v>
      </x:c>
      <x:c r="K1" s="22" t="str">
        <x:v>downtime_90d_hours</x:v>
      </x:c>
      <x:c r="L1" s="22" t="str">
        <x:v>mtbf_days</x:v>
      </x:c>
      <x:c r="M1" s="22" t="str">
        <x:v>avg_repair_hours</x:v>
      </x:c>
      <x:c r="N1" s="22" t="str">
        <x:v>no_fault_found_365d</x:v>
      </x:c>
      <x:c r="O1" s="22" t="str">
        <x:v>safety_events_365d</x:v>
      </x:c>
      <x:c r="P1" s="22" t="str">
        <x:v>high_potential_harm_events_365d</x:v>
      </x:c>
      <x:c r="Q1" s="22" t="str">
        <x:v>alarm_count_30d</x:v>
      </x:c>
      <x:c r="R1" s="22" t="str">
        <x:v>error_code_count_30d</x:v>
      </x:c>
      <x:c r="S1" s="22" t="str">
        <x:v>calibration_drift_latest_pct</x:v>
      </x:c>
      <x:c r="T1" s="22" t="str">
        <x:v>network_disconnects_30d</x:v>
      </x:c>
      <x:c r="U1" s="22" t="str">
        <x:v>support_status</x:v>
      </x:c>
      <x:c r="V1" s="22" t="str">
        <x:v>replacement_cost_gbp</x:v>
      </x:c>
      <x:c r="W1" s="22" t="str">
        <x:v>data_quality_score</x:v>
      </x:c>
      <x:c r="X1" s="22" t="str">
        <x:v>failure_next_30d</x:v>
      </x:c>
      <x:c r="Y1" s="22" t="str">
        <x:v>safety_event_next_90d</x:v>
      </x:c>
      <x:c r="Z1" s="22" t="str">
        <x:v>engineering_priority_score</x:v>
      </x:c>
      <x:c r="AA1" s="22" t="str">
        <x:v>priority_band</x:v>
      </x:c>
      <x:c r="AB1" s="22" t="str">
        <x:v>model_eligible</x:v>
      </x:c>
    </x:row>
    <x:row r="2">
      <x:c r="A2" t="str">
        <x:v>DEV-00001</x:v>
      </x:c>
      <x:c r="B2" t="str">
        <x:v>Ultrasound</x:v>
      </x:c>
      <x:c r="C2" t="str">
        <x:v>Medium</x:v>
      </x:c>
      <x:c r="D2" t="str">
        <x:v>Site C - Community Hospital</x:v>
      </x:c>
      <x:c r="E2" t="n">
        <x:v>7.47</x:v>
      </x:c>
      <x:c r="F2" t="n">
        <x:v>47</x:v>
      </x:c>
      <x:c r="G2" t="n">
        <x:v>0</x:v>
      </x:c>
      <x:c r="H2" t="n">
        <x:v>0</x:v>
      </x:c>
      <x:c r="I2" t="n">
        <x:v>1</x:v>
      </x:c>
      <x:c r="J2" t="n">
        <x:v>0</x:v>
      </x:c>
      <x:c r="K2" t="n">
        <x:v>0</x:v>
      </x:c>
      <x:c r="L2" t="n">
        <x:v>191</x:v>
      </x:c>
      <x:c r="M2" t="n">
        <x:v>1.2</x:v>
      </x:c>
      <x:c r="N2" t="n">
        <x:v>0</x:v>
      </x:c>
      <x:c r="O2" t="n">
        <x:v>0</x:v>
      </x:c>
      <x:c r="P2" t="n">
        <x:v>0</x:v>
      </x:c>
      <x:c r="Q2" t="n">
        <x:v>19</x:v>
      </x:c>
      <x:c r="R2" t="n">
        <x:v>5</x:v>
      </x:c>
      <x:c r="S2" t="n">
        <x:v>0.33</x:v>
      </x:c>
      <x:c r="T2" t="n">
        <x:v>4</x:v>
      </x:c>
      <x:c r="U2" t="str">
        <x:v>Unsupported</x:v>
      </x:c>
      <x:c r="V2" s="30" t="n">
        <x:v>64007.29</x:v>
      </x:c>
      <x:c r="W2" t="n">
        <x:v>100</x:v>
      </x:c>
      <x:c r="X2" t="n">
        <x:v>0</x:v>
      </x:c>
      <x:c r="Y2" t="n">
        <x:v>0</x:v>
      </x:c>
      <x:c r="Z2" t="n">
        <x:f>MIN(100,ROUND(MIN(1,E2/10)*15+MIN(1,G2/120)*15+MIN(1,H2/3)*12+MIN(1,J2/2)*10+MIN(1,K2/60)*10+MIN(1,O2/2)*10+MIN(1,P2/2)*8+MIN(1,R2/12)*7+MIN(1,S2/4)*5+MIN(1,T2/8)*3+IF(U2="Unsupported",3,IF(U2="Limited Support",1,0))+IF(C2="Critical",2,IF(C2="High",1,0)),0))</x:f>
        <x:v>19</x:v>
      </x:c>
      <x:c r="AA2" t="str">
        <x:f>IF(Z2&gt;=70,"Critical",IF(Z2&gt;=50,"High",IF(Z2&gt;=30,"Medium","Routine")))</x:f>
        <x:v>Routine</x:v>
      </x:c>
      <x:c r="AB2" t="str">
        <x:f>IF(W2&gt;=85,"Eligible","Review")</x:f>
        <x:v>Eligible</x:v>
      </x:c>
    </x:row>
    <x:row r="3">
      <x:c r="A3" t="str">
        <x:v>DEV-00002</x:v>
      </x:c>
      <x:c r="B3" t="str">
        <x:v>Enteral Feeding Pump</x:v>
      </x:c>
      <x:c r="C3" t="str">
        <x:v>Medium</x:v>
      </x:c>
      <x:c r="D3" t="str">
        <x:v>Site C - Community Hospital</x:v>
      </x:c>
      <x:c r="E3" t="n">
        <x:v>6.94</x:v>
      </x:c>
      <x:c r="F3" t="n">
        <x:v>44.7</x:v>
      </x:c>
      <x:c r="G3" t="n">
        <x:v>232</x:v>
      </x:c>
      <x:c r="H3" t="n">
        <x:v>0</x:v>
      </x:c>
      <x:c r="I3" t="n">
        <x:v>3</x:v>
      </x:c>
      <x:c r="J3" t="n">
        <x:v>0</x:v>
      </x:c>
      <x:c r="K3" t="n">
        <x:v>0</x:v>
      </x:c>
      <x:c r="L3" t="n">
        <x:v>47.5</x:v>
      </x:c>
      <x:c r="M3" t="n">
        <x:v>3.5</x:v>
      </x:c>
      <x:c r="N3" t="n">
        <x:v>0</x:v>
      </x:c>
      <x:c r="O3" t="n">
        <x:v>0</x:v>
      </x:c>
      <x:c r="P3" t="n">
        <x:v>0</x:v>
      </x:c>
      <x:c r="Q3" t="n">
        <x:v>19</x:v>
      </x:c>
      <x:c r="R3" t="n">
        <x:v>3</x:v>
      </x:c>
      <x:c r="S3" t="n">
        <x:v>0.82</x:v>
      </x:c>
      <x:c r="T3" t="n">
        <x:v>4</x:v>
      </x:c>
      <x:c r="U3" t="str">
        <x:v>Supported</x:v>
      </x:c>
      <x:c r="V3" s="30" t="n">
        <x:v>2003</x:v>
      </x:c>
      <x:c r="W3" t="n">
        <x:v>98.9</x:v>
      </x:c>
      <x:c r="X3" t="n">
        <x:v>0</x:v>
      </x:c>
      <x:c r="Y3" t="n">
        <x:v>0</x:v>
      </x:c>
      <x:c r="Z3" t="n">
        <x:f>MIN(100,ROUND(MIN(1,E3/10)*15+MIN(1,G3/120)*15+MIN(1,H3/3)*12+MIN(1,J3/2)*10+MIN(1,K3/60)*10+MIN(1,O3/2)*10+MIN(1,P3/2)*8+MIN(1,R3/12)*7+MIN(1,S3/4)*5+MIN(1,T3/8)*3+IF(U3="Unsupported",3,IF(U3="Limited Support",1,0))+IF(C3="Critical",2,IF(C3="High",1,0)),0))</x:f>
        <x:v>30</x:v>
      </x:c>
      <x:c r="AA3" t="str">
        <x:f>IF(Z3&gt;=70,"Critical",IF(Z3&gt;=50,"High",IF(Z3&gt;=30,"Medium","Routine")))</x:f>
        <x:v>Medium</x:v>
      </x:c>
      <x:c r="AB3" t="str">
        <x:f>IF(W3&gt;=85,"Eligible","Review")</x:f>
        <x:v>Eligible</x:v>
      </x:c>
    </x:row>
    <x:row r="4">
      <x:c r="A4" t="str">
        <x:v>DEV-00003</x:v>
      </x:c>
      <x:c r="B4" t="str">
        <x:v>Infusion Pump</x:v>
      </x:c>
      <x:c r="C4" t="str">
        <x:v>High</x:v>
      </x:c>
      <x:c r="D4" t="str">
        <x:v>Site A - Acute Hospital</x:v>
      </x:c>
      <x:c r="E4" t="n">
        <x:v>5.8</x:v>
      </x:c>
      <x:c r="F4" t="n">
        <x:v>76.8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776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23</x:v>
      </x:c>
      <x:c r="R4" t="n">
        <x:v>0</x:v>
      </x:c>
      <x:c r="S4" t="n">
        <x:v>0.77</x:v>
      </x:c>
      <x:c r="T4" t="n">
        <x:v>3</x:v>
      </x:c>
      <x:c r="U4" t="str">
        <x:v>Supported</x:v>
      </x:c>
      <x:c r="V4" s="30" t="n">
        <x:v>4294.3</x:v>
      </x:c>
      <x:c r="W4" t="n">
        <x:v>93.1</x:v>
      </x:c>
      <x:c r="X4" t="n">
        <x:v>0</x:v>
      </x:c>
      <x:c r="Y4" t="n">
        <x:v>0</x:v>
      </x:c>
      <x:c r="Z4" t="n">
        <x:f>MIN(100,ROUND(MIN(1,E4/10)*15+MIN(1,G4/120)*15+MIN(1,H4/3)*12+MIN(1,J4/2)*10+MIN(1,K4/60)*10+MIN(1,O4/2)*10+MIN(1,P4/2)*8+MIN(1,R4/12)*7+MIN(1,S4/4)*5+MIN(1,T4/8)*3+IF(U4="Unsupported",3,IF(U4="Limited Support",1,0))+IF(C4="Critical",2,IF(C4="High",1,0)),0))</x:f>
        <x:v>12</x:v>
      </x:c>
      <x:c r="AA4" t="str">
        <x:f>IF(Z4&gt;=70,"Critical",IF(Z4&gt;=50,"High",IF(Z4&gt;=30,"Medium","Routine")))</x:f>
        <x:v>Routine</x:v>
      </x:c>
      <x:c r="AB4" t="str">
        <x:f>IF(W4&gt;=85,"Eligible","Review")</x:f>
        <x:v>Eligible</x:v>
      </x:c>
    </x:row>
    <x:row r="5">
      <x:c r="A5" t="str">
        <x:v>DEV-00004</x:v>
      </x:c>
      <x:c r="B5" t="str">
        <x:v>Defibrillator</x:v>
      </x:c>
      <x:c r="C5" t="str">
        <x:v>Critical</x:v>
      </x:c>
      <x:c r="D5" t="str">
        <x:v>Site C - Community Hospital</x:v>
      </x:c>
      <x:c r="E5" t="n">
        <x:v>7.52</x:v>
      </x:c>
      <x:c r="F5" t="n">
        <x:v>24.1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999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8</x:v>
      </x:c>
      <x:c r="R5" t="n">
        <x:v>3</x:v>
      </x:c>
      <x:c r="S5" t="n">
        <x:v>1.15</x:v>
      </x:c>
      <x:c r="T5" t="n">
        <x:v>0</x:v>
      </x:c>
      <x:c r="U5" t="str">
        <x:v>Supported</x:v>
      </x:c>
      <x:c r="V5" s="30" t="n">
        <x:v>16449.08</x:v>
      </x:c>
      <x:c r="W5" t="n">
        <x:v>98.3</x:v>
      </x:c>
      <x:c r="X5" t="n">
        <x:v>0</x:v>
      </x:c>
      <x:c r="Y5" t="n">
        <x:v>0</x:v>
      </x:c>
      <x:c r="Z5" t="n">
        <x:f>MIN(100,ROUND(MIN(1,E5/10)*15+MIN(1,G5/120)*15+MIN(1,H5/3)*12+MIN(1,J5/2)*10+MIN(1,K5/60)*10+MIN(1,O5/2)*10+MIN(1,P5/2)*8+MIN(1,R5/12)*7+MIN(1,S5/4)*5+MIN(1,T5/8)*3+IF(U5="Unsupported",3,IF(U5="Limited Support",1,0))+IF(C5="Critical",2,IF(C5="High",1,0)),0))</x:f>
        <x:v>16</x:v>
      </x:c>
      <x:c r="AA5" t="str">
        <x:f>IF(Z5&gt;=70,"Critical",IF(Z5&gt;=50,"High",IF(Z5&gt;=30,"Medium","Routine")))</x:f>
        <x:v>Routine</x:v>
      </x:c>
      <x:c r="AB5" t="str">
        <x:f>IF(W5&gt;=85,"Eligible","Review")</x:f>
        <x:v>Eligible</x:v>
      </x:c>
    </x:row>
    <x:row r="6">
      <x:c r="A6" t="str">
        <x:v>DEV-00005</x:v>
      </x:c>
      <x:c r="B6" t="str">
        <x:v>Infusion Pump</x:v>
      </x:c>
      <x:c r="C6" t="str">
        <x:v>Critical</x:v>
      </x:c>
      <x:c r="D6" t="str">
        <x:v>Site A - Acute Hospital</x:v>
      </x:c>
      <x:c r="E6" t="n">
        <x:v>7.49</x:v>
      </x:c>
      <x:c r="F6" t="n">
        <x:v>67.3</x:v>
      </x:c>
      <x:c r="G6" t="n">
        <x:v>55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999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18</x:v>
      </x:c>
      <x:c r="R6" t="n">
        <x:v>3</x:v>
      </x:c>
      <x:c r="S6" t="n">
        <x:v>0</x:v>
      </x:c>
      <x:c r="T6" t="n">
        <x:v>1</x:v>
      </x:c>
      <x:c r="U6" t="str">
        <x:v>Limited Support</x:v>
      </x:c>
      <x:c r="V6" s="30" t="n">
        <x:v>3190.66</x:v>
      </x:c>
      <x:c r="W6" t="n">
        <x:v>97.2</x:v>
      </x:c>
      <x:c r="X6" t="n">
        <x:v>0</x:v>
      </x:c>
      <x:c r="Y6" t="n">
        <x:v>0</x:v>
      </x:c>
      <x:c r="Z6" t="n">
        <x:f>MIN(100,ROUND(MIN(1,E6/10)*15+MIN(1,G6/120)*15+MIN(1,H6/3)*12+MIN(1,J6/2)*10+MIN(1,K6/60)*10+MIN(1,O6/2)*10+MIN(1,P6/2)*8+MIN(1,R6/12)*7+MIN(1,S6/4)*5+MIN(1,T6/8)*3+IF(U6="Unsupported",3,IF(U6="Limited Support",1,0))+IF(C6="Critical",2,IF(C6="High",1,0)),0))</x:f>
        <x:v>23</x:v>
      </x:c>
      <x:c r="AA6" t="str">
        <x:f>IF(Z6&gt;=70,"Critical",IF(Z6&gt;=50,"High",IF(Z6&gt;=30,"Medium","Routine")))</x:f>
        <x:v>Routine</x:v>
      </x:c>
      <x:c r="AB6" t="str">
        <x:f>IF(W6&gt;=85,"Eligible","Review")</x:f>
        <x:v>Eligible</x:v>
      </x:c>
    </x:row>
    <x:row r="7">
      <x:c r="A7" t="str">
        <x:v>DEV-00006</x:v>
      </x:c>
      <x:c r="B7" t="str">
        <x:v>Ultrasound</x:v>
      </x:c>
      <x:c r="C7" t="str">
        <x:v>Medium</x:v>
      </x:c>
      <x:c r="D7" t="str">
        <x:v>Site B - Specialist Centre</x:v>
      </x:c>
      <x:c r="E7" t="n">
        <x:v>6.02</x:v>
      </x:c>
      <x:c r="F7" t="n">
        <x:v>57.9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280</x:v>
      </x:c>
      <x:c r="M7" t="n">
        <x:v>4.3</x:v>
      </x:c>
      <x:c r="N7" t="n">
        <x:v>0</x:v>
      </x:c>
      <x:c r="O7" t="n">
        <x:v>1</x:v>
      </x:c>
      <x:c r="P7" t="n">
        <x:v>0</x:v>
      </x:c>
      <x:c r="Q7" t="n">
        <x:v>15</x:v>
      </x:c>
      <x:c r="R7" t="n">
        <x:v>1</x:v>
      </x:c>
      <x:c r="S7" t="n">
        <x:v>0</x:v>
      </x:c>
      <x:c r="T7" t="n">
        <x:v>3</x:v>
      </x:c>
      <x:c r="U7" t="str">
        <x:v>Unsupported</x:v>
      </x:c>
      <x:c r="V7" s="30" t="n">
        <x:v>55242.96</x:v>
      </x:c>
      <x:c r="W7" t="n">
        <x:v>98.1</x:v>
      </x:c>
      <x:c r="X7" t="n">
        <x:v>0</x:v>
      </x:c>
      <x:c r="Y7" t="n">
        <x:v>0</x:v>
      </x:c>
      <x:c r="Z7" t="n">
        <x:f>MIN(100,ROUND(MIN(1,E7/10)*15+MIN(1,G7/120)*15+MIN(1,H7/3)*12+MIN(1,J7/2)*10+MIN(1,K7/60)*10+MIN(1,O7/2)*10+MIN(1,P7/2)*8+MIN(1,R7/12)*7+MIN(1,S7/4)*5+MIN(1,T7/8)*3+IF(U7="Unsupported",3,IF(U7="Limited Support",1,0))+IF(C7="Critical",2,IF(C7="High",1,0)),0))</x:f>
        <x:v>19</x:v>
      </x:c>
      <x:c r="AA7" t="str">
        <x:f>IF(Z7&gt;=70,"Critical",IF(Z7&gt;=50,"High",IF(Z7&gt;=30,"Medium","Routine")))</x:f>
        <x:v>Routine</x:v>
      </x:c>
      <x:c r="AB7" t="str">
        <x:f>IF(W7&gt;=85,"Eligible","Review")</x:f>
        <x:v>Eligible</x:v>
      </x:c>
    </x:row>
    <x:row r="8">
      <x:c r="A8" t="str">
        <x:v>DEV-00007</x:v>
      </x:c>
      <x:c r="B8" t="str">
        <x:v>Ventilator</x:v>
      </x:c>
      <x:c r="C8" t="str">
        <x:v>Critical</x:v>
      </x:c>
      <x:c r="D8" t="str">
        <x:v>Site B - Specialist Centre</x:v>
      </x:c>
      <x:c r="E8" t="n">
        <x:v>7.12</x:v>
      </x:c>
      <x:c r="F8" t="n">
        <x:v>64.1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97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20</x:v>
      </x:c>
      <x:c r="R8" t="n">
        <x:v>3</x:v>
      </x:c>
      <x:c r="S8" t="n">
        <x:v>0.42</x:v>
      </x:c>
      <x:c r="T8" t="n">
        <x:v>4</x:v>
      </x:c>
      <x:c r="U8" t="str">
        <x:v>Supported</x:v>
      </x:c>
      <x:c r="V8" s="30" t="n">
        <x:v>32427.44</x:v>
      </x:c>
      <x:c r="W8" t="n">
        <x:v>92.5</x:v>
      </x:c>
      <x:c r="X8" t="n">
        <x:v>0</x:v>
      </x:c>
      <x:c r="Y8" t="n">
        <x:v>0</x:v>
      </x:c>
      <x:c r="Z8" t="n">
        <x:f>MIN(100,ROUND(MIN(1,E8/10)*15+MIN(1,G8/120)*15+MIN(1,H8/3)*12+MIN(1,J8/2)*10+MIN(1,K8/60)*10+MIN(1,O8/2)*10+MIN(1,P8/2)*8+MIN(1,R8/12)*7+MIN(1,S8/4)*5+MIN(1,T8/8)*3+IF(U8="Unsupported",3,IF(U8="Limited Support",1,0))+IF(C8="Critical",2,IF(C8="High",1,0)),0))</x:f>
        <x:v>16</x:v>
      </x:c>
      <x:c r="AA8" t="str">
        <x:f>IF(Z8&gt;=70,"Critical",IF(Z8&gt;=50,"High",IF(Z8&gt;=30,"Medium","Routine")))</x:f>
        <x:v>Routine</x:v>
      </x:c>
      <x:c r="AB8" t="str">
        <x:f>IF(W8&gt;=85,"Eligible","Review")</x:f>
        <x:v>Eligible</x:v>
      </x:c>
    </x:row>
    <x:row r="9">
      <x:c r="A9" t="str">
        <x:v>DEV-00008</x:v>
      </x:c>
      <x:c r="B9" t="str">
        <x:v>Infusion Pump</x:v>
      </x:c>
      <x:c r="C9" t="str">
        <x:v>Critical</x:v>
      </x:c>
      <x:c r="D9" t="str">
        <x:v>Site B - Specialist Centre</x:v>
      </x:c>
      <x:c r="E9" t="n">
        <x:v>3.74</x:v>
      </x:c>
      <x:c r="F9" t="n">
        <x:v>70.2</x:v>
      </x:c>
      <x:c r="G9" t="n">
        <x:v>77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999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22</x:v>
      </x:c>
      <x:c r="R9" t="n">
        <x:v>0</x:v>
      </x:c>
      <x:c r="S9" t="n">
        <x:v>0</x:v>
      </x:c>
      <x:c r="T9" t="n">
        <x:v>1</x:v>
      </x:c>
      <x:c r="U9" t="str">
        <x:v>Supported</x:v>
      </x:c>
      <x:c r="V9" s="30" t="n">
        <x:v>3456.03</x:v>
      </x:c>
      <x:c r="W9" t="n">
        <x:v>100</x:v>
      </x:c>
      <x:c r="X9" t="n">
        <x:v>0</x:v>
      </x:c>
      <x:c r="Y9" t="n">
        <x:v>0</x:v>
      </x:c>
      <x:c r="Z9" t="n">
        <x:f>MIN(100,ROUND(MIN(1,E9/10)*15+MIN(1,G9/120)*15+MIN(1,H9/3)*12+MIN(1,J9/2)*10+MIN(1,K9/60)*10+MIN(1,O9/2)*10+MIN(1,P9/2)*8+MIN(1,R9/12)*7+MIN(1,S9/4)*5+MIN(1,T9/8)*3+IF(U9="Unsupported",3,IF(U9="Limited Support",1,0))+IF(C9="Critical",2,IF(C9="High",1,0)),0))</x:f>
        <x:v>18</x:v>
      </x:c>
      <x:c r="AA9" t="str">
        <x:f>IF(Z9&gt;=70,"Critical",IF(Z9&gt;=50,"High",IF(Z9&gt;=30,"Medium","Routine")))</x:f>
        <x:v>Routine</x:v>
      </x:c>
      <x:c r="AB9" t="str">
        <x:f>IF(W9&gt;=85,"Eligible","Review")</x:f>
        <x:v>Eligible</x:v>
      </x:c>
    </x:row>
    <x:row r="10">
      <x:c r="A10" t="str">
        <x:v>DEV-00009</x:v>
      </x:c>
      <x:c r="B10" t="str">
        <x:v>Patient Monitor</x:v>
      </x:c>
      <x:c r="C10" t="str">
        <x:v>High</x:v>
      </x:c>
      <x:c r="D10" t="str">
        <x:v>Site C - Community Hospital</x:v>
      </x:c>
      <x:c r="E10" t="n">
        <x:v>11.81</x:v>
      </x:c>
      <x:c r="F10" t="n">
        <x:v>72.1</x:v>
      </x:c>
      <x:c r="G10" t="n">
        <x:v>0</x:v>
      </x:c>
      <x:c r="H10" t="n">
        <x:v>1</x:v>
      </x:c>
      <x:c r="I10" t="n">
        <x:v>1</x:v>
      </x:c>
      <x:c r="J10" t="n">
        <x:v>0</x:v>
      </x:c>
      <x:c r="K10" t="n">
        <x:v>7</x:v>
      </x:c>
      <x:c r="L10" t="n">
        <x:v>770</x:v>
      </x:c>
      <x:c r="M10" t="n">
        <x:v>0.3</x:v>
      </x:c>
      <x:c r="N10" t="n">
        <x:v>0</x:v>
      </x:c>
      <x:c r="O10" t="n">
        <x:v>0</x:v>
      </x:c>
      <x:c r="P10" t="n">
        <x:v>0</x:v>
      </x:c>
      <x:c r="Q10" t="n">
        <x:v>48</x:v>
      </x:c>
      <x:c r="R10" t="n">
        <x:v>5</x:v>
      </x:c>
      <x:c r="S10" t="n">
        <x:v>2.82</x:v>
      </x:c>
      <x:c r="T10" t="n">
        <x:v>3</x:v>
      </x:c>
      <x:c r="U10" t="str">
        <x:v>Supported</x:v>
      </x:c>
      <x:c r="V10" s="30" t="n">
        <x:v>8756.66</x:v>
      </x:c>
      <x:c r="W10" t="n">
        <x:v>100</x:v>
      </x:c>
      <x:c r="X10" t="n">
        <x:v>0</x:v>
      </x:c>
      <x:c r="Y10" t="n">
        <x:v>0</x:v>
      </x:c>
      <x:c r="Z10" t="n">
        <x:f>MIN(100,ROUND(MIN(1,E10/10)*15+MIN(1,G10/120)*15+MIN(1,H10/3)*12+MIN(1,J10/2)*10+MIN(1,K10/60)*10+MIN(1,O10/2)*10+MIN(1,P10/2)*8+MIN(1,R10/12)*7+MIN(1,S10/4)*5+MIN(1,T10/8)*3+IF(U10="Unsupported",3,IF(U10="Limited Support",1,0))+IF(C10="Critical",2,IF(C10="High",1,0)),0))</x:f>
        <x:v>29</x:v>
      </x:c>
      <x:c r="AA10" t="str">
        <x:f>IF(Z10&gt;=70,"Critical",IF(Z10&gt;=50,"High",IF(Z10&gt;=30,"Medium","Routine")))</x:f>
        <x:v>Routine</x:v>
      </x:c>
      <x:c r="AB10" t="str">
        <x:f>IF(W10&gt;=85,"Eligible","Review")</x:f>
        <x:v>Eligible</x:v>
      </x:c>
    </x:row>
    <x:row r="11">
      <x:c r="A11" t="str">
        <x:v>DEV-00010</x:v>
      </x:c>
      <x:c r="B11" t="str">
        <x:v>Suction Pump</x:v>
      </x:c>
      <x:c r="C11" t="str">
        <x:v>Medium</x:v>
      </x:c>
      <x:c r="D11" t="str">
        <x:v>Site A - Acute Hospital</x:v>
      </x:c>
      <x:c r="E11" t="n">
        <x:v>9.61</x:v>
      </x:c>
      <x:c r="F11" t="n">
        <x:v>55.4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833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24</x:v>
      </x:c>
      <x:c r="R11" t="n">
        <x:v>3</x:v>
      </x:c>
      <x:c r="S11" t="n">
        <x:v>1.77</x:v>
      </x:c>
      <x:c r="T11" t="n">
        <x:v>2</x:v>
      </x:c>
      <x:c r="U11" t="str">
        <x:v>Supported</x:v>
      </x:c>
      <x:c r="V11" s="30" t="n">
        <x:v>1891.51</x:v>
      </x:c>
      <x:c r="W11" t="n">
        <x:v>99.9</x:v>
      </x:c>
      <x:c r="X11" t="n">
        <x:v>0</x:v>
      </x:c>
      <x:c r="Y11" t="n">
        <x:v>1</x:v>
      </x:c>
      <x:c r="Z11" t="n">
        <x:f>MIN(100,ROUND(MIN(1,E11/10)*15+MIN(1,G11/120)*15+MIN(1,H11/3)*12+MIN(1,J11/2)*10+MIN(1,K11/60)*10+MIN(1,O11/2)*10+MIN(1,P11/2)*8+MIN(1,R11/12)*7+MIN(1,S11/4)*5+MIN(1,T11/8)*3+IF(U11="Unsupported",3,IF(U11="Limited Support",1,0))+IF(C11="Critical",2,IF(C11="High",1,0)),0))</x:f>
        <x:v>19</x:v>
      </x:c>
      <x:c r="AA11" t="str">
        <x:f>IF(Z11&gt;=70,"Critical",IF(Z11&gt;=50,"High",IF(Z11&gt;=30,"Medium","Routine")))</x:f>
        <x:v>Routine</x:v>
      </x:c>
      <x:c r="AB11" t="str">
        <x:f>IF(W11&gt;=85,"Eligible","Review")</x:f>
        <x:v>Eligible</x:v>
      </x:c>
    </x:row>
    <x:row r="12">
      <x:c r="A12" t="str">
        <x:v>DEV-00011</x:v>
      </x:c>
      <x:c r="B12" t="str">
        <x:v>Ultrasound</x:v>
      </x:c>
      <x:c r="C12" t="str">
        <x:v>High</x:v>
      </x:c>
      <x:c r="D12" t="str">
        <x:v>Site A - Acute Hospital</x:v>
      </x:c>
      <x:c r="E12" t="n">
        <x:v>2</x:v>
      </x:c>
      <x:c r="F12" t="n">
        <x:v>57.3</x:v>
      </x:c>
      <x:c r="G12" t="n">
        <x:v>155</x:v>
      </x:c>
      <x:c r="H12" t="n">
        <x:v>0</x:v>
      </x:c>
      <x:c r="I12" t="n">
        <x:v>1</x:v>
      </x:c>
      <x:c r="J12" t="n">
        <x:v>0</x:v>
      </x:c>
      <x:c r="K12" t="n">
        <x:v>0</x:v>
      </x:c>
      <x:c r="L12" t="n">
        <x:v>245.3</x:v>
      </x:c>
      <x:c r="M12" t="n">
        <x:v>0.3</x:v>
      </x:c>
      <x:c r="N12" t="n">
        <x:v>0</x:v>
      </x:c>
      <x:c r="O12" t="n">
        <x:v>0</x:v>
      </x:c>
      <x:c r="P12" t="n">
        <x:v>0</x:v>
      </x:c>
      <x:c r="Q12" t="n">
        <x:v>23</x:v>
      </x:c>
      <x:c r="R12" t="n">
        <x:v>0</x:v>
      </x:c>
      <x:c r="S12" t="n">
        <x:v>0.98</x:v>
      </x:c>
      <x:c r="T12" t="n">
        <x:v>0</x:v>
      </x:c>
      <x:c r="U12" t="str">
        <x:v>Limited Support</x:v>
      </x:c>
      <x:c r="V12" s="30" t="n">
        <x:v>57946.91</x:v>
      </x:c>
      <x:c r="W12" t="n">
        <x:v>98.5</x:v>
      </x:c>
      <x:c r="X12" t="n">
        <x:v>0</x:v>
      </x:c>
      <x:c r="Y12" t="n">
        <x:v>0</x:v>
      </x:c>
      <x:c r="Z12" t="n">
        <x:f>MIN(100,ROUND(MIN(1,E12/10)*15+MIN(1,G12/120)*15+MIN(1,H12/3)*12+MIN(1,J12/2)*10+MIN(1,K12/60)*10+MIN(1,O12/2)*10+MIN(1,P12/2)*8+MIN(1,R12/12)*7+MIN(1,S12/4)*5+MIN(1,T12/8)*3+IF(U12="Unsupported",3,IF(U12="Limited Support",1,0))+IF(C12="Critical",2,IF(C12="High",1,0)),0))</x:f>
        <x:v>21</x:v>
      </x:c>
      <x:c r="AA12" t="str">
        <x:f>IF(Z12&gt;=70,"Critical",IF(Z12&gt;=50,"High",IF(Z12&gt;=30,"Medium","Routine")))</x:f>
        <x:v>Routine</x:v>
      </x:c>
      <x:c r="AB12" t="str">
        <x:f>IF(W12&gt;=85,"Eligible","Review")</x:f>
        <x:v>Eligible</x:v>
      </x:c>
    </x:row>
    <x:row r="13">
      <x:c r="A13" t="str">
        <x:v>DEV-00012</x:v>
      </x:c>
      <x:c r="B13" t="str">
        <x:v>Ultrasound</x:v>
      </x:c>
      <x:c r="C13" t="str">
        <x:v>Medium</x:v>
      </x:c>
      <x:c r="D13" t="str">
        <x:v>Site B - Specialist Centre</x:v>
      </x:c>
      <x:c r="E13" t="n">
        <x:v>6.69</x:v>
      </x:c>
      <x:c r="F13" t="n">
        <x:v>56.6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226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16</x:v>
      </x:c>
      <x:c r="R13" t="n">
        <x:v>0</x:v>
      </x:c>
      <x:c r="S13" t="n">
        <x:v>0.91</x:v>
      </x:c>
      <x:c r="T13" t="n">
        <x:v>0</x:v>
      </x:c>
      <x:c r="U13" t="str">
        <x:v>Supported</x:v>
      </x:c>
      <x:c r="V13" s="30" t="n">
        <x:v>52838.17</x:v>
      </x:c>
      <x:c r="W13" t="n">
        <x:v>93</x:v>
      </x:c>
      <x:c r="X13" t="n">
        <x:v>0</x:v>
      </x:c>
      <x:c r="Y13" t="n">
        <x:v>0</x:v>
      </x:c>
      <x:c r="Z13" t="n">
        <x:f>MIN(100,ROUND(MIN(1,E13/10)*15+MIN(1,G13/120)*15+MIN(1,H13/3)*12+MIN(1,J13/2)*10+MIN(1,K13/60)*10+MIN(1,O13/2)*10+MIN(1,P13/2)*8+MIN(1,R13/12)*7+MIN(1,S13/4)*5+MIN(1,T13/8)*3+IF(U13="Unsupported",3,IF(U13="Limited Support",1,0))+IF(C13="Critical",2,IF(C13="High",1,0)),0))</x:f>
        <x:v>11</x:v>
      </x:c>
      <x:c r="AA13" t="str">
        <x:f>IF(Z13&gt;=70,"Critical",IF(Z13&gt;=50,"High",IF(Z13&gt;=30,"Medium","Routine")))</x:f>
        <x:v>Routine</x:v>
      </x:c>
      <x:c r="AB13" t="str">
        <x:f>IF(W13&gt;=85,"Eligible","Review")</x:f>
        <x:v>Eligible</x:v>
      </x:c>
    </x:row>
    <x:row r="14">
      <x:c r="A14" t="str">
        <x:v>DEV-00013</x:v>
      </x:c>
      <x:c r="B14" t="str">
        <x:v>Syringe Pump</x:v>
      </x:c>
      <x:c r="C14" t="str">
        <x:v>Critical</x:v>
      </x:c>
      <x:c r="D14" t="str">
        <x:v>Site A - Acute Hospital</x:v>
      </x:c>
      <x:c r="E14" t="n">
        <x:v>3.02</x:v>
      </x:c>
      <x:c r="F14" t="n">
        <x:v>68.7</x:v>
      </x:c>
      <x:c r="G14" t="n">
        <x:v>111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211</x:v>
      </x:c>
      <x:c r="M14" t="n">
        <x:v>0</x:v>
      </x:c>
      <x:c r="N14" t="n">
        <x:v>0</x:v>
      </x:c>
      <x:c r="O14" t="n">
        <x:v>1</x:v>
      </x:c>
      <x:c r="P14" t="n">
        <x:v>1</x:v>
      </x:c>
      <x:c r="Q14" t="n">
        <x:v>28</x:v>
      </x:c>
      <x:c r="R14" t="n">
        <x:v>2</x:v>
      </x:c>
      <x:c r="S14" t="n">
        <x:v>0</x:v>
      </x:c>
      <x:c r="T14" t="n">
        <x:v>2</x:v>
      </x:c>
      <x:c r="U14" t="str">
        <x:v>Supported</x:v>
      </x:c>
      <x:c r="V14" s="30" t="n">
        <x:v>2579.31</x:v>
      </x:c>
      <x:c r="W14" t="n">
        <x:v>98.2</x:v>
      </x:c>
      <x:c r="X14" t="n">
        <x:v>0</x:v>
      </x:c>
      <x:c r="Y14" t="n">
        <x:v>0</x:v>
      </x:c>
      <x:c r="Z14" t="n">
        <x:f>MIN(100,ROUND(MIN(1,E14/10)*15+MIN(1,G14/120)*15+MIN(1,H14/3)*12+MIN(1,J14/2)*10+MIN(1,K14/60)*10+MIN(1,O14/2)*10+MIN(1,P14/2)*8+MIN(1,R14/12)*7+MIN(1,S14/4)*5+MIN(1,T14/8)*3+IF(U14="Unsupported",3,IF(U14="Limited Support",1,0))+IF(C14="Critical",2,IF(C14="High",1,0)),0))</x:f>
        <x:v>31</x:v>
      </x:c>
      <x:c r="AA14" t="str">
        <x:f>IF(Z14&gt;=70,"Critical",IF(Z14&gt;=50,"High",IF(Z14&gt;=30,"Medium","Routine")))</x:f>
        <x:v>Medium</x:v>
      </x:c>
      <x:c r="AB14" t="str">
        <x:f>IF(W14&gt;=85,"Eligible","Review")</x:f>
        <x:v>Eligible</x:v>
      </x:c>
    </x:row>
    <x:row r="15">
      <x:c r="A15" t="str">
        <x:v>DEV-00014</x:v>
      </x:c>
      <x:c r="B15" t="str">
        <x:v>Neonatal Incubator</x:v>
      </x:c>
      <x:c r="C15" t="str">
        <x:v>Critical</x:v>
      </x:c>
      <x:c r="D15" t="str">
        <x:v>Site A - Acute Hospital</x:v>
      </x:c>
      <x:c r="E15" t="n">
        <x:v>4.76</x:v>
      </x:c>
      <x:c r="F15" t="n">
        <x:v>45.5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999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2</x:v>
      </x:c>
      <x:c r="R15" t="n">
        <x:v>3</x:v>
      </x:c>
      <x:c r="S15" t="n">
        <x:v>0.25</x:v>
      </x:c>
      <x:c r="T15" t="n">
        <x:v>1</x:v>
      </x:c>
      <x:c r="U15" t="str">
        <x:v>Supported</x:v>
      </x:c>
      <x:c r="V15" s="30" t="n">
        <x:v>23567.45</x:v>
      </x:c>
      <x:c r="W15" t="n">
        <x:v>95.6</x:v>
      </x:c>
      <x:c r="X15" t="n">
        <x:v>0</x:v>
      </x:c>
      <x:c r="Y15" t="n">
        <x:v>0</x:v>
      </x:c>
      <x:c r="Z15" t="n">
        <x:f>MIN(100,ROUND(MIN(1,E15/10)*15+MIN(1,G15/120)*15+MIN(1,H15/3)*12+MIN(1,J15/2)*10+MIN(1,K15/60)*10+MIN(1,O15/2)*10+MIN(1,P15/2)*8+MIN(1,R15/12)*7+MIN(1,S15/4)*5+MIN(1,T15/8)*3+IF(U15="Unsupported",3,IF(U15="Limited Support",1,0))+IF(C15="Critical",2,IF(C15="High",1,0)),0))</x:f>
        <x:v>12</x:v>
      </x:c>
      <x:c r="AA15" t="str">
        <x:f>IF(Z15&gt;=70,"Critical",IF(Z15&gt;=50,"High",IF(Z15&gt;=30,"Medium","Routine")))</x:f>
        <x:v>Routine</x:v>
      </x:c>
      <x:c r="AB15" t="str">
        <x:f>IF(W15&gt;=85,"Eligible","Review")</x:f>
        <x:v>Eligible</x:v>
      </x:c>
    </x:row>
    <x:row r="16">
      <x:c r="A16" t="str">
        <x:v>DEV-00015</x:v>
      </x:c>
      <x:c r="B16" t="str">
        <x:v>Ventilator</x:v>
      </x:c>
      <x:c r="C16" t="str">
        <x:v>Critical</x:v>
      </x:c>
      <x:c r="D16" t="str">
        <x:v>Site A - Acute Hospital</x:v>
      </x:c>
      <x:c r="E16" t="n">
        <x:v>2.3</x:v>
      </x:c>
      <x:c r="F16" t="n">
        <x:v>65.9</x:v>
      </x:c>
      <x:c r="G16" t="n">
        <x:v>11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614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12</x:v>
      </x:c>
      <x:c r="R16" t="n">
        <x:v>1</x:v>
      </x:c>
      <x:c r="S16" t="n">
        <x:v>0.48</x:v>
      </x:c>
      <x:c r="T16" t="n">
        <x:v>3</x:v>
      </x:c>
      <x:c r="U16" t="str">
        <x:v>Supported</x:v>
      </x:c>
      <x:c r="V16" s="30" t="n">
        <x:v>37472.8</x:v>
      </x:c>
      <x:c r="W16" t="n">
        <x:v>96</x:v>
      </x:c>
      <x:c r="X16" t="n">
        <x:v>0</x:v>
      </x:c>
      <x:c r="Y16" t="n">
        <x:v>0</x:v>
      </x:c>
      <x:c r="Z16" t="n">
        <x:f>MIN(100,ROUND(MIN(1,E16/10)*15+MIN(1,G16/120)*15+MIN(1,H16/3)*12+MIN(1,J16/2)*10+MIN(1,K16/60)*10+MIN(1,O16/2)*10+MIN(1,P16/2)*8+MIN(1,R16/12)*7+MIN(1,S16/4)*5+MIN(1,T16/8)*3+IF(U16="Unsupported",3,IF(U16="Limited Support",1,0))+IF(C16="Critical",2,IF(C16="High",1,0)),0))</x:f>
        <x:v>9</x:v>
      </x:c>
      <x:c r="AA16" t="str">
        <x:f>IF(Z16&gt;=70,"Critical",IF(Z16&gt;=50,"High",IF(Z16&gt;=30,"Medium","Routine")))</x:f>
        <x:v>Routine</x:v>
      </x:c>
      <x:c r="AB16" t="str">
        <x:f>IF(W16&gt;=85,"Eligible","Review")</x:f>
        <x:v>Eligible</x:v>
      </x:c>
    </x:row>
    <x:row r="17">
      <x:c r="A17" t="str">
        <x:v>DEV-00016</x:v>
      </x:c>
      <x:c r="B17" t="str">
        <x:v>Infusion Pump</x:v>
      </x:c>
      <x:c r="C17" t="str">
        <x:v>Critical</x:v>
      </x:c>
      <x:c r="D17" t="str">
        <x:v>Site A - Acute Hospital</x:v>
      </x:c>
      <x:c r="E17" t="n">
        <x:v>8.69</x:v>
      </x:c>
      <x:c r="F17" t="n">
        <x:v>74.3</x:v>
      </x:c>
      <x:c r="G17" t="n">
        <x:v>237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508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30</x:v>
      </x:c>
      <x:c r="R17" t="n">
        <x:v>5</x:v>
      </x:c>
      <x:c r="S17" t="n">
        <x:v>1.1</x:v>
      </x:c>
      <x:c r="T17" t="n">
        <x:v>2</x:v>
      </x:c>
      <x:c r="U17" t="str">
        <x:v>Supported</x:v>
      </x:c>
      <x:c r="V17" s="30" t="n">
        <x:v>3495.75</x:v>
      </x:c>
      <x:c r="W17" t="n">
        <x:v>91.4</x:v>
      </x:c>
      <x:c r="X17" t="n">
        <x:v>0</x:v>
      </x:c>
      <x:c r="Y17" t="n">
        <x:v>0</x:v>
      </x:c>
      <x:c r="Z17" t="n">
        <x:f>MIN(100,ROUND(MIN(1,E17/10)*15+MIN(1,G17/120)*15+MIN(1,H17/3)*12+MIN(1,J17/2)*10+MIN(1,K17/60)*10+MIN(1,O17/2)*10+MIN(1,P17/2)*8+MIN(1,R17/12)*7+MIN(1,S17/4)*5+MIN(1,T17/8)*3+IF(U17="Unsupported",3,IF(U17="Limited Support",1,0))+IF(C17="Critical",2,IF(C17="High",1,0)),0))</x:f>
        <x:v>35</x:v>
      </x:c>
      <x:c r="AA17" t="str">
        <x:f>IF(Z17&gt;=70,"Critical",IF(Z17&gt;=50,"High",IF(Z17&gt;=30,"Medium","Routine")))</x:f>
        <x:v>Medium</x:v>
      </x:c>
      <x:c r="AB17" t="str">
        <x:f>IF(W17&gt;=85,"Eligible","Review")</x:f>
        <x:v>Eligible</x:v>
      </x:c>
    </x:row>
    <x:row r="18">
      <x:c r="A18" t="str">
        <x:v>DEV-00017</x:v>
      </x:c>
      <x:c r="B18" t="str">
        <x:v>Defibrillator</x:v>
      </x:c>
      <x:c r="C18" t="str">
        <x:v>Critical</x:v>
      </x:c>
      <x:c r="D18" t="str">
        <x:v>Site A - Acute Hospital</x:v>
      </x:c>
      <x:c r="E18" t="n">
        <x:v>4.42</x:v>
      </x:c>
      <x:c r="F18" t="n">
        <x:v>39.5</x:v>
      </x:c>
      <x:c r="G18" t="n">
        <x:v>0</x:v>
      </x:c>
      <x:c r="H18" t="n">
        <x:v>0</x:v>
      </x:c>
      <x:c r="I18" t="n">
        <x:v>1</x:v>
      </x:c>
      <x:c r="J18" t="n">
        <x:v>0</x:v>
      </x:c>
      <x:c r="K18" t="n">
        <x:v>0</x:v>
      </x:c>
      <x:c r="L18" t="n">
        <x:v>203</x:v>
      </x:c>
      <x:c r="M18" t="n">
        <x:v>1.1</x:v>
      </x:c>
      <x:c r="N18" t="n">
        <x:v>0</x:v>
      </x:c>
      <x:c r="O18" t="n">
        <x:v>0</x:v>
      </x:c>
      <x:c r="P18" t="n">
        <x:v>0</x:v>
      </x:c>
      <x:c r="Q18" t="n">
        <x:v>16</x:v>
      </x:c>
      <x:c r="R18" t="n">
        <x:v>3</x:v>
      </x:c>
      <x:c r="S18" t="n">
        <x:v>0.78</x:v>
      </x:c>
      <x:c r="T18" t="n">
        <x:v>1</x:v>
      </x:c>
      <x:c r="U18" t="str">
        <x:v>Supported</x:v>
      </x:c>
      <x:c r="V18" s="30" t="n">
        <x:v>16477.35</x:v>
      </x:c>
      <x:c r="W18" t="n">
        <x:v>92.5</x:v>
      </x:c>
      <x:c r="X18" t="n">
        <x:v>0</x:v>
      </x:c>
      <x:c r="Y18" t="n">
        <x:v>0</x:v>
      </x:c>
      <x:c r="Z18" t="n">
        <x:f>MIN(100,ROUND(MIN(1,E18/10)*15+MIN(1,G18/120)*15+MIN(1,H18/3)*12+MIN(1,J18/2)*10+MIN(1,K18/60)*10+MIN(1,O18/2)*10+MIN(1,P18/2)*8+MIN(1,R18/12)*7+MIN(1,S18/4)*5+MIN(1,T18/8)*3+IF(U18="Unsupported",3,IF(U18="Limited Support",1,0))+IF(C18="Critical",2,IF(C18="High",1,0)),0))</x:f>
        <x:v>12</x:v>
      </x:c>
      <x:c r="AA18" t="str">
        <x:f>IF(Z18&gt;=70,"Critical",IF(Z18&gt;=50,"High",IF(Z18&gt;=30,"Medium","Routine")))</x:f>
        <x:v>Routine</x:v>
      </x:c>
      <x:c r="AB18" t="str">
        <x:f>IF(W18&gt;=85,"Eligible","Review")</x:f>
        <x:v>Eligible</x:v>
      </x:c>
    </x:row>
    <x:row r="19">
      <x:c r="A19" t="str">
        <x:v>DEV-00018</x:v>
      </x:c>
      <x:c r="B19" t="str">
        <x:v>Infusion Pump</x:v>
      </x:c>
      <x:c r="C19" t="str">
        <x:v>Critical</x:v>
      </x:c>
      <x:c r="D19" t="str">
        <x:v>Site C - Community Hospital</x:v>
      </x:c>
      <x:c r="E19" t="n">
        <x:v>2.43</x:v>
      </x:c>
      <x:c r="F19" t="n">
        <x:v>60.3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139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19</x:v>
      </x:c>
      <x:c r="R19" t="n">
        <x:v>1</x:v>
      </x:c>
      <x:c r="S19" t="n">
        <x:v>0.32</x:v>
      </x:c>
      <x:c r="T19" t="n">
        <x:v>3</x:v>
      </x:c>
      <x:c r="U19" t="str">
        <x:v>Limited Support</x:v>
      </x:c>
      <x:c r="V19" s="30" t="n">
        <x:v>4020.46</x:v>
      </x:c>
      <x:c r="W19" t="n">
        <x:v>97.6</x:v>
      </x:c>
      <x:c r="X19" t="n">
        <x:v>0</x:v>
      </x:c>
      <x:c r="Y19" t="n">
        <x:v>0</x:v>
      </x:c>
      <x:c r="Z19" t="n">
        <x:f>MIN(100,ROUND(MIN(1,E19/10)*15+MIN(1,G19/120)*15+MIN(1,H19/3)*12+MIN(1,J19/2)*10+MIN(1,K19/60)*10+MIN(1,O19/2)*10+MIN(1,P19/2)*8+MIN(1,R19/12)*7+MIN(1,S19/4)*5+MIN(1,T19/8)*3+IF(U19="Unsupported",3,IF(U19="Limited Support",1,0))+IF(C19="Critical",2,IF(C19="High",1,0)),0))</x:f>
        <x:v>9</x:v>
      </x:c>
      <x:c r="AA19" t="str">
        <x:f>IF(Z19&gt;=70,"Critical",IF(Z19&gt;=50,"High",IF(Z19&gt;=30,"Medium","Routine")))</x:f>
        <x:v>Routine</x:v>
      </x:c>
      <x:c r="AB19" t="str">
        <x:f>IF(W19&gt;=85,"Eligible","Review")</x:f>
        <x:v>Eligible</x:v>
      </x:c>
    </x:row>
    <x:row r="20">
      <x:c r="A20" t="str">
        <x:v>DEV-00019</x:v>
      </x:c>
      <x:c r="B20" t="str">
        <x:v>Infusion Pump</x:v>
      </x:c>
      <x:c r="C20" t="str">
        <x:v>Critical</x:v>
      </x:c>
      <x:c r="D20" t="str">
        <x:v>Site A - Acute Hospital</x:v>
      </x:c>
      <x:c r="E20" t="n">
        <x:v>7.61</x:v>
      </x:c>
      <x:c r="F20" t="n">
        <x:v>76.5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999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18</x:v>
      </x:c>
      <x:c r="R20" t="n">
        <x:v>3</x:v>
      </x:c>
      <x:c r="S20" t="n">
        <x:v>1.34</x:v>
      </x:c>
      <x:c r="T20" t="n">
        <x:v>3</x:v>
      </x:c>
      <x:c r="U20" t="str">
        <x:v>Supported</x:v>
      </x:c>
      <x:c r="V20" s="30" t="n">
        <x:v>3834.85</x:v>
      </x:c>
      <x:c r="W20" t="n">
        <x:v>92.4</x:v>
      </x:c>
      <x:c r="X20" t="n">
        <x:v>0</x:v>
      </x:c>
      <x:c r="Y20" t="n">
        <x:v>0</x:v>
      </x:c>
      <x:c r="Z20" t="n">
        <x:f>MIN(100,ROUND(MIN(1,E20/10)*15+MIN(1,G20/120)*15+MIN(1,H20/3)*12+MIN(1,J20/2)*10+MIN(1,K20/60)*10+MIN(1,O20/2)*10+MIN(1,P20/2)*8+MIN(1,R20/12)*7+MIN(1,S20/4)*5+MIN(1,T20/8)*3+IF(U20="Unsupported",3,IF(U20="Limited Support",1,0))+IF(C20="Critical",2,IF(C20="High",1,0)),0))</x:f>
        <x:v>18</x:v>
      </x:c>
      <x:c r="AA20" t="str">
        <x:f>IF(Z20&gt;=70,"Critical",IF(Z20&gt;=50,"High",IF(Z20&gt;=30,"Medium","Routine")))</x:f>
        <x:v>Routine</x:v>
      </x:c>
      <x:c r="AB20" t="str">
        <x:f>IF(W20&gt;=85,"Eligible","Review")</x:f>
        <x:v>Eligible</x:v>
      </x:c>
    </x:row>
    <x:row r="21">
      <x:c r="A21" t="str">
        <x:v>DEV-00020</x:v>
      </x:c>
      <x:c r="B21" t="str">
        <x:v>Infusion Pump</x:v>
      </x:c>
      <x:c r="C21" t="str">
        <x:v>Critical</x:v>
      </x:c>
      <x:c r="D21" t="str">
        <x:v>Site A - Acute Hospital</x:v>
      </x:c>
      <x:c r="E21" t="n">
        <x:v>3.09</x:v>
      </x:c>
      <x:c r="F21" t="n">
        <x:v>67.8</x:v>
      </x:c>
      <x:c r="G21" t="n">
        <x:v>4</x:v>
      </x:c>
      <x:c r="H21" t="n">
        <x:v>1</x:v>
      </x:c>
      <x:c r="I21" t="n">
        <x:v>1</x:v>
      </x:c>
      <x:c r="J21" t="n">
        <x:v>0</x:v>
      </x:c>
      <x:c r="K21" t="n">
        <x:v>11.5</x:v>
      </x:c>
      <x:c r="L21" t="n">
        <x:v>756</x:v>
      </x:c>
      <x:c r="M21" t="n">
        <x:v>1.8</x:v>
      </x:c>
      <x:c r="N21" t="n">
        <x:v>0</x:v>
      </x:c>
      <x:c r="O21" t="n">
        <x:v>0</x:v>
      </x:c>
      <x:c r="P21" t="n">
        <x:v>0</x:v>
      </x:c>
      <x:c r="Q21" t="n">
        <x:v>18</x:v>
      </x:c>
      <x:c r="R21" t="n">
        <x:v>0</x:v>
      </x:c>
      <x:c r="S21" t="n">
        <x:v>0</x:v>
      </x:c>
      <x:c r="T21" t="n">
        <x:v>2</x:v>
      </x:c>
      <x:c r="U21" t="str">
        <x:v>Unsupported</x:v>
      </x:c>
      <x:c r="V21" s="30" t="n">
        <x:v>3919.97</x:v>
      </x:c>
      <x:c r="W21" t="n">
        <x:v>98.2</x:v>
      </x:c>
      <x:c r="X21" t="n">
        <x:v>0</x:v>
      </x:c>
      <x:c r="Y21" t="n">
        <x:v>0</x:v>
      </x:c>
      <x:c r="Z21" t="n">
        <x:f>MIN(100,ROUND(MIN(1,E21/10)*15+MIN(1,G21/120)*15+MIN(1,H21/3)*12+MIN(1,J21/2)*10+MIN(1,K21/60)*10+MIN(1,O21/2)*10+MIN(1,P21/2)*8+MIN(1,R21/12)*7+MIN(1,S21/4)*5+MIN(1,T21/8)*3+IF(U21="Unsupported",3,IF(U21="Limited Support",1,0))+IF(C21="Critical",2,IF(C21="High",1,0)),0))</x:f>
        <x:v>17</x:v>
      </x:c>
      <x:c r="AA21" t="str">
        <x:f>IF(Z21&gt;=70,"Critical",IF(Z21&gt;=50,"High",IF(Z21&gt;=30,"Medium","Routine")))</x:f>
        <x:v>Routine</x:v>
      </x:c>
      <x:c r="AB21" t="str">
        <x:f>IF(W21&gt;=85,"Eligible","Review")</x:f>
        <x:v>Eligible</x:v>
      </x:c>
    </x:row>
    <x:row r="22">
      <x:c r="A22" t="str">
        <x:v>DEV-00021</x:v>
      </x:c>
      <x:c r="B22" t="str">
        <x:v>Patient Monitor</x:v>
      </x:c>
      <x:c r="C22" t="str">
        <x:v>Critical</x:v>
      </x:c>
      <x:c r="D22" t="str">
        <x:v>Site C - Community Hospital</x:v>
      </x:c>
      <x:c r="E22" t="n">
        <x:v>1.28</x:v>
      </x:c>
      <x:c r="F22" t="n">
        <x:v>69.9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999</x:v>
      </x:c>
      <x:c r="M22" t="n">
        <x:v>0</x:v>
      </x:c>
      <x:c r="N22" t="n">
        <x:v>0</x:v>
      </x:c>
      <x:c r="O22" t="n">
        <x:v>1</x:v>
      </x:c>
      <x:c r="P22" t="n">
        <x:v>1</x:v>
      </x:c>
      <x:c r="Q22" t="n">
        <x:v>16</x:v>
      </x:c>
      <x:c r="R22" t="n">
        <x:v>0</x:v>
      </x:c>
      <x:c r="S22" t="n">
        <x:v>0.11</x:v>
      </x:c>
      <x:c r="T22" t="n">
        <x:v>2</x:v>
      </x:c>
      <x:c r="U22" t="str">
        <x:v>Supported</x:v>
      </x:c>
      <x:c r="V22" s="30" t="n">
        <x:v>9664.97</x:v>
      </x:c>
      <x:c r="W22" t="n">
        <x:v>95.2</x:v>
      </x:c>
      <x:c r="X22" t="n">
        <x:v>0</x:v>
      </x:c>
      <x:c r="Y22" t="n">
        <x:v>0</x:v>
      </x:c>
      <x:c r="Z22" t="n">
        <x:f>MIN(100,ROUND(MIN(1,E22/10)*15+MIN(1,G22/120)*15+MIN(1,H22/3)*12+MIN(1,J22/2)*10+MIN(1,K22/60)*10+MIN(1,O22/2)*10+MIN(1,P22/2)*8+MIN(1,R22/12)*7+MIN(1,S22/4)*5+MIN(1,T22/8)*3+IF(U22="Unsupported",3,IF(U22="Limited Support",1,0))+IF(C22="Critical",2,IF(C22="High",1,0)),0))</x:f>
        <x:v>14</x:v>
      </x:c>
      <x:c r="AA22" t="str">
        <x:f>IF(Z22&gt;=70,"Critical",IF(Z22&gt;=50,"High",IF(Z22&gt;=30,"Medium","Routine")))</x:f>
        <x:v>Routine</x:v>
      </x:c>
      <x:c r="AB22" t="str">
        <x:f>IF(W22&gt;=85,"Eligible","Review")</x:f>
        <x:v>Eligible</x:v>
      </x:c>
    </x:row>
    <x:row r="23">
      <x:c r="A23" t="str">
        <x:v>DEV-00022</x:v>
      </x:c>
      <x:c r="B23" t="str">
        <x:v>Infusion Pump</x:v>
      </x:c>
      <x:c r="C23" t="str">
        <x:v>Critical</x:v>
      </x:c>
      <x:c r="D23" t="str">
        <x:v>Site A - Acute Hospital</x:v>
      </x:c>
      <x:c r="E23" t="n">
        <x:v>4.7</x:v>
      </x:c>
      <x:c r="F23" t="n">
        <x:v>69.8</x:v>
      </x:c>
      <x:c r="G23" t="n">
        <x:v>162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999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22</x:v>
      </x:c>
      <x:c r="R23" t="n">
        <x:v>4</x:v>
      </x:c>
      <x:c r="S23" t="n">
        <x:v>1.28</x:v>
      </x:c>
      <x:c r="T23" t="n">
        <x:v>3</x:v>
      </x:c>
      <x:c r="U23" t="str">
        <x:v>Supported</x:v>
      </x:c>
      <x:c r="V23" s="30" t="n">
        <x:v>3473.02</x:v>
      </x:c>
      <x:c r="W23" t="n">
        <x:v>92.1</x:v>
      </x:c>
      <x:c r="X23" t="n">
        <x:v>0</x:v>
      </x:c>
      <x:c r="Y23" t="n">
        <x:v>0</x:v>
      </x:c>
      <x:c r="Z23" t="n">
        <x:f>MIN(100,ROUND(MIN(1,E23/10)*15+MIN(1,G23/120)*15+MIN(1,H23/3)*12+MIN(1,J23/2)*10+MIN(1,K23/60)*10+MIN(1,O23/2)*10+MIN(1,P23/2)*8+MIN(1,R23/12)*7+MIN(1,S23/4)*5+MIN(1,T23/8)*3+IF(U23="Unsupported",3,IF(U23="Limited Support",1,0))+IF(C23="Critical",2,IF(C23="High",1,0)),0))</x:f>
        <x:v>29</x:v>
      </x:c>
      <x:c r="AA23" t="str">
        <x:f>IF(Z23&gt;=70,"Critical",IF(Z23&gt;=50,"High",IF(Z23&gt;=30,"Medium","Routine")))</x:f>
        <x:v>Routine</x:v>
      </x:c>
      <x:c r="AB23" t="str">
        <x:f>IF(W23&gt;=85,"Eligible","Review")</x:f>
        <x:v>Eligible</x:v>
      </x:c>
    </x:row>
    <x:row r="24">
      <x:c r="A24" t="str">
        <x:v>DEV-00023</x:v>
      </x:c>
      <x:c r="B24" t="str">
        <x:v>Infusion Pump</x:v>
      </x:c>
      <x:c r="C24" t="str">
        <x:v>High</x:v>
      </x:c>
      <x:c r="D24" t="str">
        <x:v>Site A - Acute Hospital</x:v>
      </x:c>
      <x:c r="E24" t="n">
        <x:v>3.09</x:v>
      </x:c>
      <x:c r="F24" t="n">
        <x:v>73.1</x:v>
      </x:c>
      <x:c r="G24" t="n">
        <x:v>33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482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20</x:v>
      </x:c>
      <x:c r="R24" t="n">
        <x:v>1</x:v>
      </x:c>
      <x:c r="S24" t="n">
        <x:v>0.48</x:v>
      </x:c>
      <x:c r="T24" t="n">
        <x:v>1</x:v>
      </x:c>
      <x:c r="U24" t="str">
        <x:v>Supported</x:v>
      </x:c>
      <x:c r="V24" s="30" t="n">
        <x:v>3474.62</x:v>
      </x:c>
      <x:c r="W24" t="n">
        <x:v>99.3</x:v>
      </x:c>
      <x:c r="X24" t="n">
        <x:v>0</x:v>
      </x:c>
      <x:c r="Y24" t="n">
        <x:v>0</x:v>
      </x:c>
      <x:c r="Z24" t="n">
        <x:f>MIN(100,ROUND(MIN(1,E24/10)*15+MIN(1,G24/120)*15+MIN(1,H24/3)*12+MIN(1,J24/2)*10+MIN(1,K24/60)*10+MIN(1,O24/2)*10+MIN(1,P24/2)*8+MIN(1,R24/12)*7+MIN(1,S24/4)*5+MIN(1,T24/8)*3+IF(U24="Unsupported",3,IF(U24="Limited Support",1,0))+IF(C24="Critical",2,IF(C24="High",1,0)),0))</x:f>
        <x:v>11</x:v>
      </x:c>
      <x:c r="AA24" t="str">
        <x:f>IF(Z24&gt;=70,"Critical",IF(Z24&gt;=50,"High",IF(Z24&gt;=30,"Medium","Routine")))</x:f>
        <x:v>Routine</x:v>
      </x:c>
      <x:c r="AB24" t="str">
        <x:f>IF(W24&gt;=85,"Eligible","Review")</x:f>
        <x:v>Eligible</x:v>
      </x:c>
    </x:row>
    <x:row r="25">
      <x:c r="A25" t="str">
        <x:v>DEV-00024</x:v>
      </x:c>
      <x:c r="B25" t="str">
        <x:v>Infusion Pump</x:v>
      </x:c>
      <x:c r="C25" t="str">
        <x:v>Critical</x:v>
      </x:c>
      <x:c r="D25" t="str">
        <x:v>Site C - Community Hospital</x:v>
      </x:c>
      <x:c r="E25" t="n">
        <x:v>2.78</x:v>
      </x:c>
      <x:c r="F25" t="n">
        <x:v>78.2</x:v>
      </x:c>
      <x:c r="G25" t="n">
        <x:v>62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999</x:v>
      </x:c>
      <x:c r="M25" t="n">
        <x:v>0</x:v>
      </x:c>
      <x:c r="N25" t="n">
        <x:v>0</x:v>
      </x:c>
      <x:c r="O25" t="n">
        <x:v>1</x:v>
      </x:c>
      <x:c r="P25" t="n">
        <x:v>1</x:v>
      </x:c>
      <x:c r="Q25" t="n">
        <x:v>24</x:v>
      </x:c>
      <x:c r="R25" t="n">
        <x:v>1</x:v>
      </x:c>
      <x:c r="S25" t="n">
        <x:v>0.75</x:v>
      </x:c>
      <x:c r="T25" t="n">
        <x:v>0</x:v>
      </x:c>
      <x:c r="U25" t="str">
        <x:v>Supported</x:v>
      </x:c>
      <x:c r="V25" s="30" t="n">
        <x:v>3831.32</x:v>
      </x:c>
      <x:c r="W25" t="n">
        <x:v>96.5</x:v>
      </x:c>
      <x:c r="X25" t="n">
        <x:v>0</x:v>
      </x:c>
      <x:c r="Y25" t="n">
        <x:v>1</x:v>
      </x:c>
      <x:c r="Z25" t="n">
        <x:f>MIN(100,ROUND(MIN(1,E25/10)*15+MIN(1,G25/120)*15+MIN(1,H25/3)*12+MIN(1,J25/2)*10+MIN(1,K25/60)*10+MIN(1,O25/2)*10+MIN(1,P25/2)*8+MIN(1,R25/12)*7+MIN(1,S25/4)*5+MIN(1,T25/8)*3+IF(U25="Unsupported",3,IF(U25="Limited Support",1,0))+IF(C25="Critical",2,IF(C25="High",1,0)),0))</x:f>
        <x:v>24</x:v>
      </x:c>
      <x:c r="AA25" t="str">
        <x:f>IF(Z25&gt;=70,"Critical",IF(Z25&gt;=50,"High",IF(Z25&gt;=30,"Medium","Routine")))</x:f>
        <x:v>Routine</x:v>
      </x:c>
      <x:c r="AB25" t="str">
        <x:f>IF(W25&gt;=85,"Eligible","Review")</x:f>
        <x:v>Eligible</x:v>
      </x:c>
    </x:row>
    <x:row r="26">
      <x:c r="A26" t="str">
        <x:v>DEV-00025</x:v>
      </x:c>
      <x:c r="B26" t="str">
        <x:v>ECG Machine</x:v>
      </x:c>
      <x:c r="C26" t="str">
        <x:v>High</x:v>
      </x:c>
      <x:c r="D26" t="str">
        <x:v>Site C - Community Hospital</x:v>
      </x:c>
      <x:c r="E26" t="n">
        <x:v>2.6</x:v>
      </x:c>
      <x:c r="F26" t="n">
        <x:v>54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786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23</x:v>
      </x:c>
      <x:c r="R26" t="n">
        <x:v>0</x:v>
      </x:c>
      <x:c r="S26" t="n">
        <x:v>0.68</x:v>
      </x:c>
      <x:c r="T26" t="n">
        <x:v>2</x:v>
      </x:c>
      <x:c r="U26" t="str">
        <x:v>Limited Support</x:v>
      </x:c>
      <x:c r="V26" s="30" t="n">
        <x:v>7742.79</x:v>
      </x:c>
      <x:c r="W26" t="n">
        <x:v>94.4</x:v>
      </x:c>
      <x:c r="X26" t="n">
        <x:v>0</x:v>
      </x:c>
      <x:c r="Y26" t="n">
        <x:v>0</x:v>
      </x:c>
      <x:c r="Z26" t="n">
        <x:f>MIN(100,ROUND(MIN(1,E26/10)*15+MIN(1,G26/120)*15+MIN(1,H26/3)*12+MIN(1,J26/2)*10+MIN(1,K26/60)*10+MIN(1,O26/2)*10+MIN(1,P26/2)*8+MIN(1,R26/12)*7+MIN(1,S26/4)*5+MIN(1,T26/8)*3+IF(U26="Unsupported",3,IF(U26="Limited Support",1,0))+IF(C26="Critical",2,IF(C26="High",1,0)),0))</x:f>
        <x:v>8</x:v>
      </x:c>
      <x:c r="AA26" t="str">
        <x:f>IF(Z26&gt;=70,"Critical",IF(Z26&gt;=50,"High",IF(Z26&gt;=30,"Medium","Routine")))</x:f>
        <x:v>Routine</x:v>
      </x:c>
      <x:c r="AB26" t="str">
        <x:f>IF(W26&gt;=85,"Eligible","Review")</x:f>
        <x:v>Eligible</x:v>
      </x:c>
    </x:row>
    <x:row r="27">
      <x:c r="A27" t="str">
        <x:v>DEV-00026</x:v>
      </x:c>
      <x:c r="B27" t="str">
        <x:v>Enteral Feeding Pump</x:v>
      </x:c>
      <x:c r="C27" t="str">
        <x:v>High</x:v>
      </x:c>
      <x:c r="D27" t="str">
        <x:v>Site A - Acute Hospital</x:v>
      </x:c>
      <x:c r="E27" t="n">
        <x:v>1.98</x:v>
      </x:c>
      <x:c r="F27" t="n">
        <x:v>52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520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10</x:v>
      </x:c>
      <x:c r="R27" t="n">
        <x:v>1</x:v>
      </x:c>
      <x:c r="S27" t="n">
        <x:v>0</x:v>
      </x:c>
      <x:c r="T27" t="n">
        <x:v>0</x:v>
      </x:c>
      <x:c r="U27" t="str">
        <x:v>Supported</x:v>
      </x:c>
      <x:c r="V27" s="30" t="n">
        <x:v>1590.3</x:v>
      </x:c>
      <x:c r="W27" t="n">
        <x:v>100</x:v>
      </x:c>
      <x:c r="X27" t="n">
        <x:v>0</x:v>
      </x:c>
      <x:c r="Y27" t="n">
        <x:v>0</x:v>
      </x:c>
      <x:c r="Z27" t="n">
        <x:f>MIN(100,ROUND(MIN(1,E27/10)*15+MIN(1,G27/120)*15+MIN(1,H27/3)*12+MIN(1,J27/2)*10+MIN(1,K27/60)*10+MIN(1,O27/2)*10+MIN(1,P27/2)*8+MIN(1,R27/12)*7+MIN(1,S27/4)*5+MIN(1,T27/8)*3+IF(U27="Unsupported",3,IF(U27="Limited Support",1,0))+IF(C27="Critical",2,IF(C27="High",1,0)),0))</x:f>
        <x:v>5</x:v>
      </x:c>
      <x:c r="AA27" t="str">
        <x:f>IF(Z27&gt;=70,"Critical",IF(Z27&gt;=50,"High",IF(Z27&gt;=30,"Medium","Routine")))</x:f>
        <x:v>Routine</x:v>
      </x:c>
      <x:c r="AB27" t="str">
        <x:f>IF(W27&gt;=85,"Eligible","Review")</x:f>
        <x:v>Eligible</x:v>
      </x:c>
    </x:row>
    <x:row r="28">
      <x:c r="A28" t="str">
        <x:v>DEV-00027</x:v>
      </x:c>
      <x:c r="B28" t="str">
        <x:v>Anaesthetic Machine</x:v>
      </x:c>
      <x:c r="C28" t="str">
        <x:v>Critical</x:v>
      </x:c>
      <x:c r="D28" t="str">
        <x:v>Site A - Acute Hospital</x:v>
      </x:c>
      <x:c r="E28" t="n">
        <x:v>2.76</x:v>
      </x:c>
      <x:c r="F28" t="n">
        <x:v>50.5</x:v>
      </x:c>
      <x:c r="G28" t="n">
        <x:v>8</x:v>
      </x:c>
      <x:c r="H28" t="n">
        <x:v>1</x:v>
      </x:c>
      <x:c r="I28" t="n">
        <x:v>3</x:v>
      </x:c>
      <x:c r="J28" t="n">
        <x:v>0</x:v>
      </x:c>
      <x:c r="K28" t="n">
        <x:v>2.1</x:v>
      </x:c>
      <x:c r="L28" t="n">
        <x:v>163.5</x:v>
      </x:c>
      <x:c r="M28" t="n">
        <x:v>1.1</x:v>
      </x:c>
      <x:c r="N28" t="n">
        <x:v>0</x:v>
      </x:c>
      <x:c r="O28" t="n">
        <x:v>0</x:v>
      </x:c>
      <x:c r="P28" t="n">
        <x:v>0</x:v>
      </x:c>
      <x:c r="Q28" t="n">
        <x:v>22</x:v>
      </x:c>
      <x:c r="R28" t="n">
        <x:v>0</x:v>
      </x:c>
      <x:c r="S28" t="n">
        <x:v>0.2</x:v>
      </x:c>
      <x:c r="T28" t="n">
        <x:v>3</x:v>
      </x:c>
      <x:c r="U28" t="str">
        <x:v>Supported</x:v>
      </x:c>
      <x:c r="V28" s="30" t="n">
        <x:v>53980.69</x:v>
      </x:c>
      <x:c r="W28" t="n">
        <x:v>99.8</x:v>
      </x:c>
      <x:c r="X28" t="n">
        <x:v>0</x:v>
      </x:c>
      <x:c r="Y28" t="n">
        <x:v>0</x:v>
      </x:c>
      <x:c r="Z28" t="n">
        <x:f>MIN(100,ROUND(MIN(1,E28/10)*15+MIN(1,G28/120)*15+MIN(1,H28/3)*12+MIN(1,J28/2)*10+MIN(1,K28/60)*10+MIN(1,O28/2)*10+MIN(1,P28/2)*8+MIN(1,R28/12)*7+MIN(1,S28/4)*5+MIN(1,T28/8)*3+IF(U28="Unsupported",3,IF(U28="Limited Support",1,0))+IF(C28="Critical",2,IF(C28="High",1,0)),0))</x:f>
        <x:v>13</x:v>
      </x:c>
      <x:c r="AA28" t="str">
        <x:f>IF(Z28&gt;=70,"Critical",IF(Z28&gt;=50,"High",IF(Z28&gt;=30,"Medium","Routine")))</x:f>
        <x:v>Routine</x:v>
      </x:c>
      <x:c r="AB28" t="str">
        <x:f>IF(W28&gt;=85,"Eligible","Review")</x:f>
        <x:v>Eligible</x:v>
      </x:c>
    </x:row>
    <x:row r="29">
      <x:c r="A29" t="str">
        <x:v>DEV-00028</x:v>
      </x:c>
      <x:c r="B29" t="str">
        <x:v>Infusion Pump</x:v>
      </x:c>
      <x:c r="C29" t="str">
        <x:v>High</x:v>
      </x:c>
      <x:c r="D29" t="str">
        <x:v>Site B - Specialist Centre</x:v>
      </x:c>
      <x:c r="E29" t="n">
        <x:v>5.77</x:v>
      </x:c>
      <x:c r="F29" t="n">
        <x:v>73.1</x:v>
      </x:c>
      <x:c r="G29" t="n">
        <x:v>61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234.5</x:v>
      </x:c>
      <x:c r="M29" t="n">
        <x:v>0</x:v>
      </x:c>
      <x:c r="N29" t="n">
        <x:v>0</x:v>
      </x:c>
      <x:c r="O29" t="n">
        <x:v>1</x:v>
      </x:c>
      <x:c r="P29" t="n">
        <x:v>0</x:v>
      </x:c>
      <x:c r="Q29" t="n">
        <x:v>17</x:v>
      </x:c>
      <x:c r="R29" t="n">
        <x:v>1</x:v>
      </x:c>
      <x:c r="S29" t="n">
        <x:v>0.78</x:v>
      </x:c>
      <x:c r="T29" t="n">
        <x:v>1</x:v>
      </x:c>
      <x:c r="U29" t="str">
        <x:v>Supported</x:v>
      </x:c>
      <x:c r="V29" s="30" t="n">
        <x:v>3358.9</x:v>
      </x:c>
      <x:c r="W29" t="n">
        <x:v>97.4</x:v>
      </x:c>
      <x:c r="X29" t="n">
        <x:v>0</x:v>
      </x:c>
      <x:c r="Y29" t="n">
        <x:v>0</x:v>
      </x:c>
      <x:c r="Z29" t="n">
        <x:f>MIN(100,ROUND(MIN(1,E29/10)*15+MIN(1,G29/120)*15+MIN(1,H29/3)*12+MIN(1,J29/2)*10+MIN(1,K29/60)*10+MIN(1,O29/2)*10+MIN(1,P29/2)*8+MIN(1,R29/12)*7+MIN(1,S29/4)*5+MIN(1,T29/8)*3+IF(U29="Unsupported",3,IF(U29="Limited Support",1,0))+IF(C29="Critical",2,IF(C29="High",1,0)),0))</x:f>
        <x:v>24</x:v>
      </x:c>
      <x:c r="AA29" t="str">
        <x:f>IF(Z29&gt;=70,"Critical",IF(Z29&gt;=50,"High",IF(Z29&gt;=30,"Medium","Routine")))</x:f>
        <x:v>Routine</x:v>
      </x:c>
      <x:c r="AB29" t="str">
        <x:f>IF(W29&gt;=85,"Eligible","Review")</x:f>
        <x:v>Eligible</x:v>
      </x:c>
    </x:row>
    <x:row r="30">
      <x:c r="A30" t="str">
        <x:v>DEV-00029</x:v>
      </x:c>
      <x:c r="B30" t="str">
        <x:v>Defibrillator</x:v>
      </x:c>
      <x:c r="C30" t="str">
        <x:v>Critical</x:v>
      </x:c>
      <x:c r="D30" t="str">
        <x:v>Site A - Acute Hospital</x:v>
      </x:c>
      <x:c r="E30" t="n">
        <x:v>7.14</x:v>
      </x:c>
      <x:c r="F30" t="n">
        <x:v>23.5</x:v>
      </x:c>
      <x:c r="G30" t="n">
        <x:v>110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578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16</x:v>
      </x:c>
      <x:c r="R30" t="n">
        <x:v>1</x:v>
      </x:c>
      <x:c r="S30" t="n">
        <x:v>1.1</x:v>
      </x:c>
      <x:c r="T30" t="n">
        <x:v>3</x:v>
      </x:c>
      <x:c r="U30" t="str">
        <x:v>Supported</x:v>
      </x:c>
      <x:c r="V30" s="30" t="n">
        <x:v>15652.07</x:v>
      </x:c>
      <x:c r="W30" t="n">
        <x:v>95.2</x:v>
      </x:c>
      <x:c r="X30" t="n">
        <x:v>0</x:v>
      </x:c>
      <x:c r="Y30" t="n">
        <x:v>0</x:v>
      </x:c>
      <x:c r="Z30" t="n">
        <x:f>MIN(100,ROUND(MIN(1,E30/10)*15+MIN(1,G30/120)*15+MIN(1,H30/3)*12+MIN(1,J30/2)*10+MIN(1,K30/60)*10+MIN(1,O30/2)*10+MIN(1,P30/2)*8+MIN(1,R30/12)*7+MIN(1,S30/4)*5+MIN(1,T30/8)*3+IF(U30="Unsupported",3,IF(U30="Limited Support",1,0))+IF(C30="Critical",2,IF(C30="High",1,0)),0))</x:f>
        <x:v>30</x:v>
      </x:c>
      <x:c r="AA30" t="str">
        <x:f>IF(Z30&gt;=70,"Critical",IF(Z30&gt;=50,"High",IF(Z30&gt;=30,"Medium","Routine")))</x:f>
        <x:v>Medium</x:v>
      </x:c>
      <x:c r="AB30" t="str">
        <x:f>IF(W30&gt;=85,"Eligible","Review")</x:f>
        <x:v>Eligible</x:v>
      </x:c>
    </x:row>
    <x:row r="31">
      <x:c r="A31" t="str">
        <x:v>DEV-00030</x:v>
      </x:c>
      <x:c r="B31" t="str">
        <x:v>Vital Signs Monitor</x:v>
      </x:c>
      <x:c r="C31" t="str">
        <x:v>High</x:v>
      </x:c>
      <x:c r="D31" t="str">
        <x:v>Site A - Acute Hospital</x:v>
      </x:c>
      <x:c r="E31" t="n">
        <x:v>4.56</x:v>
      </x:c>
      <x:c r="F31" t="n">
        <x:v>65.4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999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35</x:v>
      </x:c>
      <x:c r="R31" t="n">
        <x:v>1</x:v>
      </x:c>
      <x:c r="S31" t="n">
        <x:v>0</x:v>
      </x:c>
      <x:c r="T31" t="n">
        <x:v>5</x:v>
      </x:c>
      <x:c r="U31" t="str">
        <x:v>Supported</x:v>
      </x:c>
      <x:c r="V31" s="30" t="n">
        <x:v>2555.78</x:v>
      </x:c>
      <x:c r="W31" t="n">
        <x:v>89.5</x:v>
      </x:c>
      <x:c r="X31" t="n">
        <x:v>0</x:v>
      </x:c>
      <x:c r="Y31" t="n">
        <x:v>0</x:v>
      </x:c>
      <x:c r="Z31" t="n">
        <x:f>MIN(100,ROUND(MIN(1,E31/10)*15+MIN(1,G31/120)*15+MIN(1,H31/3)*12+MIN(1,J31/2)*10+MIN(1,K31/60)*10+MIN(1,O31/2)*10+MIN(1,P31/2)*8+MIN(1,R31/12)*7+MIN(1,S31/4)*5+MIN(1,T31/8)*3+IF(U31="Unsupported",3,IF(U31="Limited Support",1,0))+IF(C31="Critical",2,IF(C31="High",1,0)),0))</x:f>
        <x:v>10</x:v>
      </x:c>
      <x:c r="AA31" t="str">
        <x:f>IF(Z31&gt;=70,"Critical",IF(Z31&gt;=50,"High",IF(Z31&gt;=30,"Medium","Routine")))</x:f>
        <x:v>Routine</x:v>
      </x:c>
      <x:c r="AB31" t="str">
        <x:f>IF(W31&gt;=85,"Eligible","Review")</x:f>
        <x:v>Eligible</x:v>
      </x:c>
    </x:row>
    <x:row r="32">
      <x:c r="A32" t="str">
        <x:v>DEV-00031</x:v>
      </x:c>
      <x:c r="B32" t="str">
        <x:v>Infusion Pump</x:v>
      </x:c>
      <x:c r="C32" t="str">
        <x:v>Critical</x:v>
      </x:c>
      <x:c r="D32" t="str">
        <x:v>Site B - Specialist Centre</x:v>
      </x:c>
      <x:c r="E32" t="n">
        <x:v>2.87</x:v>
      </x:c>
      <x:c r="F32" t="n">
        <x:v>60.4</x:v>
      </x:c>
      <x:c r="G32" t="n">
        <x:v>83</x:v>
      </x:c>
      <x:c r="H32" t="n">
        <x:v>0</x:v>
      </x:c>
      <x:c r="I32" t="n">
        <x:v>1</x:v>
      </x:c>
      <x:c r="J32" t="n">
        <x:v>0</x:v>
      </x:c>
      <x:c r="K32" t="n">
        <x:v>0</x:v>
      </x:c>
      <x:c r="L32" t="n">
        <x:v>368</x:v>
      </x:c>
      <x:c r="M32" t="n">
        <x:v>4.2</x:v>
      </x:c>
      <x:c r="N32" t="n">
        <x:v>0</x:v>
      </x:c>
      <x:c r="O32" t="n">
        <x:v>1</x:v>
      </x:c>
      <x:c r="P32" t="n">
        <x:v>1</x:v>
      </x:c>
      <x:c r="Q32" t="n">
        <x:v>10</x:v>
      </x:c>
      <x:c r="R32" t="n">
        <x:v>1</x:v>
      </x:c>
      <x:c r="S32" t="n">
        <x:v>0.26</x:v>
      </x:c>
      <x:c r="T32" t="n">
        <x:v>1</x:v>
      </x:c>
      <x:c r="U32" t="str">
        <x:v>Supported</x:v>
      </x:c>
      <x:c r="V32" s="30" t="n">
        <x:v>3435.44</x:v>
      </x:c>
      <x:c r="W32" t="n">
        <x:v>97.8</x:v>
      </x:c>
      <x:c r="X32" t="n">
        <x:v>0</x:v>
      </x:c>
      <x:c r="Y32" t="n">
        <x:v>0</x:v>
      </x:c>
      <x:c r="Z32" t="n">
        <x:f>MIN(100,ROUND(MIN(1,E32/10)*15+MIN(1,G32/120)*15+MIN(1,H32/3)*12+MIN(1,J32/2)*10+MIN(1,K32/60)*10+MIN(1,O32/2)*10+MIN(1,P32/2)*8+MIN(1,R32/12)*7+MIN(1,S32/4)*5+MIN(1,T32/8)*3+IF(U32="Unsupported",3,IF(U32="Limited Support",1,0))+IF(C32="Critical",2,IF(C32="High",1,0)),0))</x:f>
        <x:v>27</x:v>
      </x:c>
      <x:c r="AA32" t="str">
        <x:f>IF(Z32&gt;=70,"Critical",IF(Z32&gt;=50,"High",IF(Z32&gt;=30,"Medium","Routine")))</x:f>
        <x:v>Routine</x:v>
      </x:c>
      <x:c r="AB32" t="str">
        <x:f>IF(W32&gt;=85,"Eligible","Review")</x:f>
        <x:v>Eligible</x:v>
      </x:c>
    </x:row>
    <x:row r="33">
      <x:c r="A33" t="str">
        <x:v>DEV-00032</x:v>
      </x:c>
      <x:c r="B33" t="str">
        <x:v>Ultrasound</x:v>
      </x:c>
      <x:c r="C33" t="str">
        <x:v>High</x:v>
      </x:c>
      <x:c r="D33" t="str">
        <x:v>Site C - Community Hospital</x:v>
      </x:c>
      <x:c r="E33" t="n">
        <x:v>9.95</x:v>
      </x:c>
      <x:c r="F33" t="n">
        <x:v>47.5</x:v>
      </x:c>
      <x:c r="G33" t="n">
        <x:v>0</x:v>
      </x:c>
      <x:c r="H33" t="n">
        <x:v>0</x:v>
      </x:c>
      <x:c r="I33" t="n">
        <x:v>2</x:v>
      </x:c>
      <x:c r="J33" t="n">
        <x:v>0</x:v>
      </x:c>
      <x:c r="K33" t="n">
        <x:v>0</x:v>
      </x:c>
      <x:c r="L33" t="n">
        <x:v>153</x:v>
      </x:c>
      <x:c r="M33" t="n">
        <x:v>3</x:v>
      </x:c>
      <x:c r="N33" t="n">
        <x:v>0</x:v>
      </x:c>
      <x:c r="O33" t="n">
        <x:v>0</x:v>
      </x:c>
      <x:c r="P33" t="n">
        <x:v>0</x:v>
      </x:c>
      <x:c r="Q33" t="n">
        <x:v>27</x:v>
      </x:c>
      <x:c r="R33" t="n">
        <x:v>3</x:v>
      </x:c>
      <x:c r="S33" t="n">
        <x:v>1.87</x:v>
      </x:c>
      <x:c r="T33" t="n">
        <x:v>0</x:v>
      </x:c>
      <x:c r="U33" t="str">
        <x:v>Supported</x:v>
      </x:c>
      <x:c r="V33" s="30" t="n">
        <x:v>54274.29</x:v>
      </x:c>
      <x:c r="W33" t="n">
        <x:v>95.5</x:v>
      </x:c>
      <x:c r="X33" t="n">
        <x:v>0</x:v>
      </x:c>
      <x:c r="Y33" t="n">
        <x:v>0</x:v>
      </x:c>
      <x:c r="Z33" t="n">
        <x:f>MIN(100,ROUND(MIN(1,E33/10)*15+MIN(1,G33/120)*15+MIN(1,H33/3)*12+MIN(1,J33/2)*10+MIN(1,K33/60)*10+MIN(1,O33/2)*10+MIN(1,P33/2)*8+MIN(1,R33/12)*7+MIN(1,S33/4)*5+MIN(1,T33/8)*3+IF(U33="Unsupported",3,IF(U33="Limited Support",1,0))+IF(C33="Critical",2,IF(C33="High",1,0)),0))</x:f>
        <x:v>20</x:v>
      </x:c>
      <x:c r="AA33" t="str">
        <x:f>IF(Z33&gt;=70,"Critical",IF(Z33&gt;=50,"High",IF(Z33&gt;=30,"Medium","Routine")))</x:f>
        <x:v>Routine</x:v>
      </x:c>
      <x:c r="AB33" t="str">
        <x:f>IF(W33&gt;=85,"Eligible","Review")</x:f>
        <x:v>Eligible</x:v>
      </x:c>
    </x:row>
    <x:row r="34">
      <x:c r="A34" t="str">
        <x:v>DEV-00033</x:v>
      </x:c>
      <x:c r="B34" t="str">
        <x:v>Patient Monitor</x:v>
      </x:c>
      <x:c r="C34" t="str">
        <x:v>Critical</x:v>
      </x:c>
      <x:c r="D34" t="str">
        <x:v>Site C - Community Hospital</x:v>
      </x:c>
      <x:c r="E34" t="n">
        <x:v>3.04</x:v>
      </x:c>
      <x:c r="F34" t="n">
        <x:v>79.2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999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27</x:v>
      </x:c>
      <x:c r="R34" t="n">
        <x:v>0</x:v>
      </x:c>
      <x:c r="S34" t="n">
        <x:v>0.62</x:v>
      </x:c>
      <x:c r="T34" t="n">
        <x:v>4</x:v>
      </x:c>
      <x:c r="U34" t="str">
        <x:v>Supported</x:v>
      </x:c>
      <x:c r="V34" s="30" t="n">
        <x:v>10610.02</x:v>
      </x:c>
      <x:c r="W34" t="n">
        <x:v>97</x:v>
      </x:c>
      <x:c r="X34" t="n">
        <x:v>0</x:v>
      </x:c>
      <x:c r="Y34" t="n">
        <x:v>0</x:v>
      </x:c>
      <x:c r="Z34" t="n">
        <x:f>MIN(100,ROUND(MIN(1,E34/10)*15+MIN(1,G34/120)*15+MIN(1,H34/3)*12+MIN(1,J34/2)*10+MIN(1,K34/60)*10+MIN(1,O34/2)*10+MIN(1,P34/2)*8+MIN(1,R34/12)*7+MIN(1,S34/4)*5+MIN(1,T34/8)*3+IF(U34="Unsupported",3,IF(U34="Limited Support",1,0))+IF(C34="Critical",2,IF(C34="High",1,0)),0))</x:f>
        <x:v>9</x:v>
      </x:c>
      <x:c r="AA34" t="str">
        <x:f>IF(Z34&gt;=70,"Critical",IF(Z34&gt;=50,"High",IF(Z34&gt;=30,"Medium","Routine")))</x:f>
        <x:v>Routine</x:v>
      </x:c>
      <x:c r="AB34" t="str">
        <x:f>IF(W34&gt;=85,"Eligible","Review")</x:f>
        <x:v>Eligible</x:v>
      </x:c>
    </x:row>
    <x:row r="35">
      <x:c r="A35" t="str">
        <x:v>DEV-00034</x:v>
      </x:c>
      <x:c r="B35" t="str">
        <x:v>Suction Pump</x:v>
      </x:c>
      <x:c r="C35" t="str">
        <x:v>Medium</x:v>
      </x:c>
      <x:c r="D35" t="str">
        <x:v>Site B - Specialist Centre</x:v>
      </x:c>
      <x:c r="E35" t="n">
        <x:v>3.89</x:v>
      </x:c>
      <x:c r="F35" t="n">
        <x:v>40.3</x:v>
      </x:c>
      <x:c r="G35" t="n">
        <x:v>190</x:v>
      </x:c>
      <x:c r="H35" t="n">
        <x:v>1</x:v>
      </x:c>
      <x:c r="I35" t="n">
        <x:v>1</x:v>
      </x:c>
      <x:c r="J35" t="n">
        <x:v>0</x:v>
      </x:c>
      <x:c r="K35" t="n">
        <x:v>7</x:v>
      </x:c>
      <x:c r="L35" t="n">
        <x:v>55</x:v>
      </x:c>
      <x:c r="M35" t="n">
        <x:v>0.3</x:v>
      </x:c>
      <x:c r="N35" t="n">
        <x:v>0</x:v>
      </x:c>
      <x:c r="O35" t="n">
        <x:v>0</x:v>
      </x:c>
      <x:c r="P35" t="n">
        <x:v>0</x:v>
      </x:c>
      <x:c r="Q35" t="n">
        <x:v>15</x:v>
      </x:c>
      <x:c r="R35" t="n">
        <x:v>0</x:v>
      </x:c>
      <x:c r="S35" t="n">
        <x:v>0</x:v>
      </x:c>
      <x:c r="T35" t="n">
        <x:v>0</x:v>
      </x:c>
      <x:c r="U35" t="str">
        <x:v>Supported</x:v>
      </x:c>
      <x:c r="V35" s="30" t="n">
        <x:v>2210.06</x:v>
      </x:c>
      <x:c r="W35" t="n">
        <x:v>95.6</x:v>
      </x:c>
      <x:c r="X35" t="n">
        <x:v>0</x:v>
      </x:c>
      <x:c r="Y35" t="n">
        <x:v>0</x:v>
      </x:c>
      <x:c r="Z35" t="n">
        <x:f>MIN(100,ROUND(MIN(1,E35/10)*15+MIN(1,G35/120)*15+MIN(1,H35/3)*12+MIN(1,J35/2)*10+MIN(1,K35/60)*10+MIN(1,O35/2)*10+MIN(1,P35/2)*8+MIN(1,R35/12)*7+MIN(1,S35/4)*5+MIN(1,T35/8)*3+IF(U35="Unsupported",3,IF(U35="Limited Support",1,0))+IF(C35="Critical",2,IF(C35="High",1,0)),0))</x:f>
        <x:v>26</x:v>
      </x:c>
      <x:c r="AA35" t="str">
        <x:f>IF(Z35&gt;=70,"Critical",IF(Z35&gt;=50,"High",IF(Z35&gt;=30,"Medium","Routine")))</x:f>
        <x:v>Routine</x:v>
      </x:c>
      <x:c r="AB35" t="str">
        <x:f>IF(W35&gt;=85,"Eligible","Review")</x:f>
        <x:v>Eligible</x:v>
      </x:c>
    </x:row>
    <x:row r="36">
      <x:c r="A36" t="str">
        <x:v>DEV-00035</x:v>
      </x:c>
      <x:c r="B36" t="str">
        <x:v>ECG Machine</x:v>
      </x:c>
      <x:c r="C36" t="str">
        <x:v>High</x:v>
      </x:c>
      <x:c r="D36" t="str">
        <x:v>Site C - Community Hospital</x:v>
      </x:c>
      <x:c r="E36" t="n">
        <x:v>8.07</x:v>
      </x:c>
      <x:c r="F36" t="n">
        <x:v>46.8</x:v>
      </x:c>
      <x:c r="G36" t="n">
        <x:v>0</x:v>
      </x:c>
      <x:c r="H36" t="n">
        <x:v>0</x:v>
      </x:c>
      <x:c r="I36" t="n">
        <x:v>1</x:v>
      </x:c>
      <x:c r="J36" t="n">
        <x:v>0</x:v>
      </x:c>
      <x:c r="K36" t="n">
        <x:v>0</x:v>
      </x:c>
      <x:c r="L36" t="n">
        <x:v>317</x:v>
      </x:c>
      <x:c r="M36" t="n">
        <x:v>1</x:v>
      </x:c>
      <x:c r="N36" t="n">
        <x:v>0</x:v>
      </x:c>
      <x:c r="O36" t="n">
        <x:v>0</x:v>
      </x:c>
      <x:c r="P36" t="n">
        <x:v>0</x:v>
      </x:c>
      <x:c r="Q36" t="n">
        <x:v>24</x:v>
      </x:c>
      <x:c r="R36" t="n">
        <x:v>1</x:v>
      </x:c>
      <x:c r="S36" t="n">
        <x:v>0.72</x:v>
      </x:c>
      <x:c r="T36" t="n">
        <x:v>0</x:v>
      </x:c>
      <x:c r="U36" t="str">
        <x:v>Supported</x:v>
      </x:c>
      <x:c r="V36" s="30" t="n">
        <x:v>6553.99</x:v>
      </x:c>
      <x:c r="W36" t="n">
        <x:v>94.5</x:v>
      </x:c>
      <x:c r="X36" t="n">
        <x:v>0</x:v>
      </x:c>
      <x:c r="Y36" t="n">
        <x:v>0</x:v>
      </x:c>
      <x:c r="Z36" t="n">
        <x:f>MIN(100,ROUND(MIN(1,E36/10)*15+MIN(1,G36/120)*15+MIN(1,H36/3)*12+MIN(1,J36/2)*10+MIN(1,K36/60)*10+MIN(1,O36/2)*10+MIN(1,P36/2)*8+MIN(1,R36/12)*7+MIN(1,S36/4)*5+MIN(1,T36/8)*3+IF(U36="Unsupported",3,IF(U36="Limited Support",1,0))+IF(C36="Critical",2,IF(C36="High",1,0)),0))</x:f>
        <x:v>15</x:v>
      </x:c>
      <x:c r="AA36" t="str">
        <x:f>IF(Z36&gt;=70,"Critical",IF(Z36&gt;=50,"High",IF(Z36&gt;=30,"Medium","Routine")))</x:f>
        <x:v>Routine</x:v>
      </x:c>
      <x:c r="AB36" t="str">
        <x:f>IF(W36&gt;=85,"Eligible","Review")</x:f>
        <x:v>Eligible</x:v>
      </x:c>
    </x:row>
    <x:row r="37">
      <x:c r="A37" t="str">
        <x:v>DEV-00036</x:v>
      </x:c>
      <x:c r="B37" t="str">
        <x:v>Defibrillator</x:v>
      </x:c>
      <x:c r="C37" t="str">
        <x:v>Critical</x:v>
      </x:c>
      <x:c r="D37" t="str">
        <x:v>Site C - Community Hospital</x:v>
      </x:c>
      <x:c r="E37" t="n">
        <x:v>10.56</x:v>
      </x:c>
      <x:c r="F37" t="n">
        <x:v>33.6</x:v>
      </x:c>
      <x:c r="G37" t="n">
        <x:v>137</x:v>
      </x:c>
      <x:c r="H37" t="n">
        <x:v>0</x:v>
      </x:c>
      <x:c r="I37" t="n">
        <x:v>1</x:v>
      </x:c>
      <x:c r="J37" t="n">
        <x:v>0</x:v>
      </x:c>
      <x:c r="K37" t="n">
        <x:v>0</x:v>
      </x:c>
      <x:c r="L37" t="n">
        <x:v>319.5</x:v>
      </x:c>
      <x:c r="M37" t="n">
        <x:v>3.5</x:v>
      </x:c>
      <x:c r="N37" t="n">
        <x:v>0</x:v>
      </x:c>
      <x:c r="O37" t="n">
        <x:v>0</x:v>
      </x:c>
      <x:c r="P37" t="n">
        <x:v>0</x:v>
      </x:c>
      <x:c r="Q37" t="n">
        <x:v>12</x:v>
      </x:c>
      <x:c r="R37" t="n">
        <x:v>4</x:v>
      </x:c>
      <x:c r="S37" t="n">
        <x:v>1.64</x:v>
      </x:c>
      <x:c r="T37" t="n">
        <x:v>1</x:v>
      </x:c>
      <x:c r="U37" t="str">
        <x:v>Supported</x:v>
      </x:c>
      <x:c r="V37" s="30" t="n">
        <x:v>18510.58</x:v>
      </x:c>
      <x:c r="W37" t="n">
        <x:v>95.8</x:v>
      </x:c>
      <x:c r="X37" t="n">
        <x:v>0</x:v>
      </x:c>
      <x:c r="Y37" t="n">
        <x:v>0</x:v>
      </x:c>
      <x:c r="Z37" t="n">
        <x:f>MIN(100,ROUND(MIN(1,E37/10)*15+MIN(1,G37/120)*15+MIN(1,H37/3)*12+MIN(1,J37/2)*10+MIN(1,K37/60)*10+MIN(1,O37/2)*10+MIN(1,P37/2)*8+MIN(1,R37/12)*7+MIN(1,S37/4)*5+MIN(1,T37/8)*3+IF(U37="Unsupported",3,IF(U37="Limited Support",1,0))+IF(C37="Critical",2,IF(C37="High",1,0)),0))</x:f>
        <x:v>37</x:v>
      </x:c>
      <x:c r="AA37" t="str">
        <x:f>IF(Z37&gt;=70,"Critical",IF(Z37&gt;=50,"High",IF(Z37&gt;=30,"Medium","Routine")))</x:f>
        <x:v>Medium</x:v>
      </x:c>
      <x:c r="AB37" t="str">
        <x:f>IF(W37&gt;=85,"Eligible","Review")</x:f>
        <x:v>Eligible</x:v>
      </x:c>
    </x:row>
    <x:row r="38">
      <x:c r="A38" t="str">
        <x:v>DEV-00037</x:v>
      </x:c>
      <x:c r="B38" t="str">
        <x:v>Neonatal Incubator</x:v>
      </x:c>
      <x:c r="C38" t="str">
        <x:v>High</x:v>
      </x:c>
      <x:c r="D38" t="str">
        <x:v>Site B - Specialist Centre</x:v>
      </x:c>
      <x:c r="E38" t="n">
        <x:v>5.05</x:v>
      </x:c>
      <x:c r="F38" t="n">
        <x:v>47.4</x:v>
      </x:c>
      <x:c r="G38" t="n">
        <x:v>24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442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10</x:v>
      </x:c>
      <x:c r="R38" t="n">
        <x:v>3</x:v>
      </x:c>
      <x:c r="S38" t="n">
        <x:v>0.16</x:v>
      </x:c>
      <x:c r="T38" t="n">
        <x:v>0</x:v>
      </x:c>
      <x:c r="U38" t="str">
        <x:v>Limited Support</x:v>
      </x:c>
      <x:c r="V38" s="30" t="n">
        <x:v>19525.53</x:v>
      </x:c>
      <x:c r="W38" t="n">
        <x:v>91.5</x:v>
      </x:c>
      <x:c r="X38" t="n">
        <x:v>0</x:v>
      </x:c>
      <x:c r="Y38" t="n">
        <x:v>0</x:v>
      </x:c>
      <x:c r="Z38" t="n">
        <x:f>MIN(100,ROUND(MIN(1,E38/10)*15+MIN(1,G38/120)*15+MIN(1,H38/3)*12+MIN(1,J38/2)*10+MIN(1,K38/60)*10+MIN(1,O38/2)*10+MIN(1,P38/2)*8+MIN(1,R38/12)*7+MIN(1,S38/4)*5+MIN(1,T38/8)*3+IF(U38="Unsupported",3,IF(U38="Limited Support",1,0))+IF(C38="Critical",2,IF(C38="High",1,0)),0))</x:f>
        <x:v>15</x:v>
      </x:c>
      <x:c r="AA38" t="str">
        <x:f>IF(Z38&gt;=70,"Critical",IF(Z38&gt;=50,"High",IF(Z38&gt;=30,"Medium","Routine")))</x:f>
        <x:v>Routine</x:v>
      </x:c>
      <x:c r="AB38" t="str">
        <x:f>IF(W38&gt;=85,"Eligible","Review")</x:f>
        <x:v>Eligible</x:v>
      </x:c>
    </x:row>
    <x:row r="39">
      <x:c r="A39" t="str">
        <x:v>DEV-00038</x:v>
      </x:c>
      <x:c r="B39" t="str">
        <x:v>Defibrillator</x:v>
      </x:c>
      <x:c r="C39" t="str">
        <x:v>Critical</x:v>
      </x:c>
      <x:c r="D39" t="str">
        <x:v>Site C - Community Hospital</x:v>
      </x:c>
      <x:c r="E39" t="n">
        <x:v>1.79</x:v>
      </x:c>
      <x:c r="F39" t="n">
        <x:v>26.5</x:v>
      </x:c>
      <x:c r="G39" t="n">
        <x:v>6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542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13</x:v>
      </x:c>
      <x:c r="R39" t="n">
        <x:v>0</x:v>
      </x:c>
      <x:c r="S39" t="n">
        <x:v>0.35</x:v>
      </x:c>
      <x:c r="T39" t="n">
        <x:v>0</x:v>
      </x:c>
      <x:c r="U39" t="str">
        <x:v>Supported</x:v>
      </x:c>
      <x:c r="V39" s="30" t="n">
        <x:v>18008.69</x:v>
      </x:c>
      <x:c r="W39" t="n">
        <x:v>100</x:v>
      </x:c>
      <x:c r="X39" t="n">
        <x:v>0</x:v>
      </x:c>
      <x:c r="Y39" t="n">
        <x:v>0</x:v>
      </x:c>
      <x:c r="Z39" t="n">
        <x:f>MIN(100,ROUND(MIN(1,E39/10)*15+MIN(1,G39/120)*15+MIN(1,H39/3)*12+MIN(1,J39/2)*10+MIN(1,K39/60)*10+MIN(1,O39/2)*10+MIN(1,P39/2)*8+MIN(1,R39/12)*7+MIN(1,S39/4)*5+MIN(1,T39/8)*3+IF(U39="Unsupported",3,IF(U39="Limited Support",1,0))+IF(C39="Critical",2,IF(C39="High",1,0)),0))</x:f>
        <x:v>6</x:v>
      </x:c>
      <x:c r="AA39" t="str">
        <x:f>IF(Z39&gt;=70,"Critical",IF(Z39&gt;=50,"High",IF(Z39&gt;=30,"Medium","Routine")))</x:f>
        <x:v>Routine</x:v>
      </x:c>
      <x:c r="AB39" t="str">
        <x:f>IF(W39&gt;=85,"Eligible","Review")</x:f>
        <x:v>Eligible</x:v>
      </x:c>
    </x:row>
    <x:row r="40">
      <x:c r="A40" t="str">
        <x:v>DEV-00039</x:v>
      </x:c>
      <x:c r="B40" t="str">
        <x:v>Patient Monitor</x:v>
      </x:c>
      <x:c r="C40" t="str">
        <x:v>Critical</x:v>
      </x:c>
      <x:c r="D40" t="str">
        <x:v>Site A - Acute Hospital</x:v>
      </x:c>
      <x:c r="E40" t="n">
        <x:v>2.77</x:v>
      </x:c>
      <x:c r="F40" t="n">
        <x:v>88.8</x:v>
      </x:c>
      <x:c r="G40" t="n">
        <x:v>86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999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25</x:v>
      </x:c>
      <x:c r="R40" t="n">
        <x:v>2</x:v>
      </x:c>
      <x:c r="S40" t="n">
        <x:v>0</x:v>
      </x:c>
      <x:c r="T40" t="n">
        <x:v>5</x:v>
      </x:c>
      <x:c r="U40" t="str">
        <x:v>Supported</x:v>
      </x:c>
      <x:c r="V40" s="30" t="n">
        <x:v>11278.72</x:v>
      </x:c>
      <x:c r="W40" t="n">
        <x:v>99.2</x:v>
      </x:c>
      <x:c r="X40" t="n">
        <x:v>0</x:v>
      </x:c>
      <x:c r="Y40" t="n">
        <x:v>0</x:v>
      </x:c>
      <x:c r="Z40" t="n">
        <x:f>MIN(100,ROUND(MIN(1,E40/10)*15+MIN(1,G40/120)*15+MIN(1,H40/3)*12+MIN(1,J40/2)*10+MIN(1,K40/60)*10+MIN(1,O40/2)*10+MIN(1,P40/2)*8+MIN(1,R40/12)*7+MIN(1,S40/4)*5+MIN(1,T40/8)*3+IF(U40="Unsupported",3,IF(U40="Limited Support",1,0))+IF(C40="Critical",2,IF(C40="High",1,0)),0))</x:f>
        <x:v>20</x:v>
      </x:c>
      <x:c r="AA40" t="str">
        <x:f>IF(Z40&gt;=70,"Critical",IF(Z40&gt;=50,"High",IF(Z40&gt;=30,"Medium","Routine")))</x:f>
        <x:v>Routine</x:v>
      </x:c>
      <x:c r="AB40" t="str">
        <x:f>IF(W40&gt;=85,"Eligible","Review")</x:f>
        <x:v>Eligible</x:v>
      </x:c>
    </x:row>
    <x:row r="41">
      <x:c r="A41" t="str">
        <x:v>DEV-00040</x:v>
      </x:c>
      <x:c r="B41" t="str">
        <x:v>ECG Machine</x:v>
      </x:c>
      <x:c r="C41" t="str">
        <x:v>High</x:v>
      </x:c>
      <x:c r="D41" t="str">
        <x:v>Site A - Acute Hospital</x:v>
      </x:c>
      <x:c r="E41" t="n">
        <x:v>2.17</x:v>
      </x:c>
      <x:c r="F41" t="n">
        <x:v>48.4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603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8</x:v>
      </x:c>
      <x:c r="R41" t="n">
        <x:v>0</x:v>
      </x:c>
      <x:c r="S41" t="n">
        <x:v>0.88</x:v>
      </x:c>
      <x:c r="T41" t="n">
        <x:v>1</x:v>
      </x:c>
      <x:c r="U41" t="str">
        <x:v>Supported</x:v>
      </x:c>
      <x:c r="V41" s="30" t="n">
        <x:v>7300.37</x:v>
      </x:c>
      <x:c r="W41" t="n">
        <x:v>93.2</x:v>
      </x:c>
      <x:c r="X41" t="n">
        <x:v>0</x:v>
      </x:c>
      <x:c r="Y41" t="n">
        <x:v>0</x:v>
      </x:c>
      <x:c r="Z41" t="n">
        <x:f>MIN(100,ROUND(MIN(1,E41/10)*15+MIN(1,G41/120)*15+MIN(1,H41/3)*12+MIN(1,J41/2)*10+MIN(1,K41/60)*10+MIN(1,O41/2)*10+MIN(1,P41/2)*8+MIN(1,R41/12)*7+MIN(1,S41/4)*5+MIN(1,T41/8)*3+IF(U41="Unsupported",3,IF(U41="Limited Support",1,0))+IF(C41="Critical",2,IF(C41="High",1,0)),0))</x:f>
        <x:v>6</x:v>
      </x:c>
      <x:c r="AA41" t="str">
        <x:f>IF(Z41&gt;=70,"Critical",IF(Z41&gt;=50,"High",IF(Z41&gt;=30,"Medium","Routine")))</x:f>
        <x:v>Routine</x:v>
      </x:c>
      <x:c r="AB41" t="str">
        <x:f>IF(W41&gt;=85,"Eligible","Review")</x:f>
        <x:v>Eligible</x:v>
      </x:c>
    </x:row>
    <x:row r="42">
      <x:c r="A42" t="str">
        <x:v>DEV-00041</x:v>
      </x:c>
      <x:c r="B42" t="str">
        <x:v>Ventilator</x:v>
      </x:c>
      <x:c r="C42" t="str">
        <x:v>Critical</x:v>
      </x:c>
      <x:c r="D42" t="str">
        <x:v>Site C - Community Hospital</x:v>
      </x:c>
      <x:c r="E42" t="n">
        <x:v>11.99</x:v>
      </x:c>
      <x:c r="F42" t="n">
        <x:v>62.3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617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34</x:v>
      </x:c>
      <x:c r="R42" t="n">
        <x:v>1</x:v>
      </x:c>
      <x:c r="S42" t="n">
        <x:v>1.98</x:v>
      </x:c>
      <x:c r="T42" t="n">
        <x:v>6</x:v>
      </x:c>
      <x:c r="U42" t="str">
        <x:v>Supported</x:v>
      </x:c>
      <x:c r="V42" s="30" t="n">
        <x:v>29731.05</x:v>
      </x:c>
      <x:c r="W42" t="n">
        <x:v>99.9</x:v>
      </x:c>
      <x:c r="X42" t="n">
        <x:v>0</x:v>
      </x:c>
      <x:c r="Y42" t="n">
        <x:v>0</x:v>
      </x:c>
      <x:c r="Z42" t="n">
        <x:f>MIN(100,ROUND(MIN(1,E42/10)*15+MIN(1,G42/120)*15+MIN(1,H42/3)*12+MIN(1,J42/2)*10+MIN(1,K42/60)*10+MIN(1,O42/2)*10+MIN(1,P42/2)*8+MIN(1,R42/12)*7+MIN(1,S42/4)*5+MIN(1,T42/8)*3+IF(U42="Unsupported",3,IF(U42="Limited Support",1,0))+IF(C42="Critical",2,IF(C42="High",1,0)),0))</x:f>
        <x:v>22</x:v>
      </x:c>
      <x:c r="AA42" t="str">
        <x:f>IF(Z42&gt;=70,"Critical",IF(Z42&gt;=50,"High",IF(Z42&gt;=30,"Medium","Routine")))</x:f>
        <x:v>Routine</x:v>
      </x:c>
      <x:c r="AB42" t="str">
        <x:f>IF(W42&gt;=85,"Eligible","Review")</x:f>
        <x:v>Eligible</x:v>
      </x:c>
    </x:row>
    <x:row r="43">
      <x:c r="A43" t="str">
        <x:v>DEV-00042</x:v>
      </x:c>
      <x:c r="B43" t="str">
        <x:v>Patient Monitor</x:v>
      </x:c>
      <x:c r="C43" t="str">
        <x:v>Critical</x:v>
      </x:c>
      <x:c r="D43" t="str">
        <x:v>Site A - Acute Hospital</x:v>
      </x:c>
      <x:c r="E43" t="n">
        <x:v>3.18</x:v>
      </x:c>
      <x:c r="F43" t="n">
        <x:v>93</x:v>
      </x:c>
      <x:c r="G43" t="n">
        <x:v>228</x:v>
      </x:c>
      <x:c r="H43" t="n">
        <x:v>1</x:v>
      </x:c>
      <x:c r="I43" t="n">
        <x:v>1</x:v>
      </x:c>
      <x:c r="J43" t="n">
        <x:v>0</x:v>
      </x:c>
      <x:c r="K43" t="n">
        <x:v>9.9</x:v>
      </x:c>
      <x:c r="L43" t="n">
        <x:v>814</x:v>
      </x:c>
      <x:c r="M43" t="n">
        <x:v>0.3</x:v>
      </x:c>
      <x:c r="N43" t="n">
        <x:v>0</x:v>
      </x:c>
      <x:c r="O43" t="n">
        <x:v>0</x:v>
      </x:c>
      <x:c r="P43" t="n">
        <x:v>0</x:v>
      </x:c>
      <x:c r="Q43" t="n">
        <x:v>28</x:v>
      </x:c>
      <x:c r="R43" t="n">
        <x:v>2</x:v>
      </x:c>
      <x:c r="S43" t="n">
        <x:v>0</x:v>
      </x:c>
      <x:c r="T43" t="n">
        <x:v>5</x:v>
      </x:c>
      <x:c r="U43" t="str">
        <x:v>Supported</x:v>
      </x:c>
      <x:c r="V43" s="30" t="n">
        <x:v>10160.51</x:v>
      </x:c>
      <x:c r="W43" t="n">
        <x:v>100</x:v>
      </x:c>
      <x:c r="X43" t="n">
        <x:v>0</x:v>
      </x:c>
      <x:c r="Y43" t="n">
        <x:v>0</x:v>
      </x:c>
      <x:c r="Z43" t="n">
        <x:f>MIN(100,ROUND(MIN(1,E43/10)*15+MIN(1,G43/120)*15+MIN(1,H43/3)*12+MIN(1,J43/2)*10+MIN(1,K43/60)*10+MIN(1,O43/2)*10+MIN(1,P43/2)*8+MIN(1,R43/12)*7+MIN(1,S43/4)*5+MIN(1,T43/8)*3+IF(U43="Unsupported",3,IF(U43="Limited Support",1,0))+IF(C43="Critical",2,IF(C43="High",1,0)),0))</x:f>
        <x:v>30</x:v>
      </x:c>
      <x:c r="AA43" t="str">
        <x:f>IF(Z43&gt;=70,"Critical",IF(Z43&gt;=50,"High",IF(Z43&gt;=30,"Medium","Routine")))</x:f>
        <x:v>Medium</x:v>
      </x:c>
      <x:c r="AB43" t="str">
        <x:f>IF(W43&gt;=85,"Eligible","Review")</x:f>
        <x:v>Eligible</x:v>
      </x:c>
    </x:row>
    <x:row r="44">
      <x:c r="A44" t="str">
        <x:v>DEV-00043</x:v>
      </x:c>
      <x:c r="B44" t="str">
        <x:v>Vital Signs Monitor</x:v>
      </x:c>
      <x:c r="C44" t="str">
        <x:v>Medium</x:v>
      </x:c>
      <x:c r="D44" t="str">
        <x:v>Site A - Acute Hospital</x:v>
      </x:c>
      <x:c r="E44" t="n">
        <x:v>4.6</x:v>
      </x:c>
      <x:c r="F44" t="n">
        <x:v>49.8</x:v>
      </x:c>
      <x:c r="G44" t="n">
        <x:v>115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999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20</x:v>
      </x:c>
      <x:c r="R44" t="n">
        <x:v>0</x:v>
      </x:c>
      <x:c r="S44" t="n">
        <x:v>1.07</x:v>
      </x:c>
      <x:c r="T44" t="n">
        <x:v>5</x:v>
      </x:c>
      <x:c r="U44" t="str">
        <x:v>Supported</x:v>
      </x:c>
      <x:c r="V44" s="30" t="n">
        <x:v>2765.79</x:v>
      </x:c>
      <x:c r="W44" t="n">
        <x:v>94.3</x:v>
      </x:c>
      <x:c r="X44" t="n">
        <x:v>0</x:v>
      </x:c>
      <x:c r="Y44" t="n">
        <x:v>0</x:v>
      </x:c>
      <x:c r="Z44" t="n">
        <x:f>MIN(100,ROUND(MIN(1,E44/10)*15+MIN(1,G44/120)*15+MIN(1,H44/3)*12+MIN(1,J44/2)*10+MIN(1,K44/60)*10+MIN(1,O44/2)*10+MIN(1,P44/2)*8+MIN(1,R44/12)*7+MIN(1,S44/4)*5+MIN(1,T44/8)*3+IF(U44="Unsupported",3,IF(U44="Limited Support",1,0))+IF(C44="Critical",2,IF(C44="High",1,0)),0))</x:f>
        <x:v>24</x:v>
      </x:c>
      <x:c r="AA44" t="str">
        <x:f>IF(Z44&gt;=70,"Critical",IF(Z44&gt;=50,"High",IF(Z44&gt;=30,"Medium","Routine")))</x:f>
        <x:v>Routine</x:v>
      </x:c>
      <x:c r="AB44" t="str">
        <x:f>IF(W44&gt;=85,"Eligible","Review")</x:f>
        <x:v>Eligible</x:v>
      </x:c>
    </x:row>
    <x:row r="45">
      <x:c r="A45" t="str">
        <x:v>DEV-00044</x:v>
      </x:c>
      <x:c r="B45" t="str">
        <x:v>Vital Signs Monitor</x:v>
      </x:c>
      <x:c r="C45" t="str">
        <x:v>Medium</x:v>
      </x:c>
      <x:c r="D45" t="str">
        <x:v>Site C - Community Hospital</x:v>
      </x:c>
      <x:c r="E45" t="n">
        <x:v>8.94</x:v>
      </x:c>
      <x:c r="F45" t="n">
        <x:v>72.6</x:v>
      </x:c>
      <x:c r="G45" t="n">
        <x:v>134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999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37</x:v>
      </x:c>
      <x:c r="R45" t="n">
        <x:v>5</x:v>
      </x:c>
      <x:c r="S45" t="n">
        <x:v>2.62</x:v>
      </x:c>
      <x:c r="T45" t="n">
        <x:v>6</x:v>
      </x:c>
      <x:c r="U45" t="str">
        <x:v>Supported</x:v>
      </x:c>
      <x:c r="V45" s="30" t="n">
        <x:v>2758.01</x:v>
      </x:c>
      <x:c r="W45" t="n">
        <x:v>97.2</x:v>
      </x:c>
      <x:c r="X45" t="n">
        <x:v>0</x:v>
      </x:c>
      <x:c r="Y45" t="n">
        <x:v>0</x:v>
      </x:c>
      <x:c r="Z45" t="n">
        <x:f>MIN(100,ROUND(MIN(1,E45/10)*15+MIN(1,G45/120)*15+MIN(1,H45/3)*12+MIN(1,J45/2)*10+MIN(1,K45/60)*10+MIN(1,O45/2)*10+MIN(1,P45/2)*8+MIN(1,R45/12)*7+MIN(1,S45/4)*5+MIN(1,T45/8)*3+IF(U45="Unsupported",3,IF(U45="Limited Support",1,0))+IF(C45="Critical",2,IF(C45="High",1,0)),0))</x:f>
        <x:v>37</x:v>
      </x:c>
      <x:c r="AA45" t="str">
        <x:f>IF(Z45&gt;=70,"Critical",IF(Z45&gt;=50,"High",IF(Z45&gt;=30,"Medium","Routine")))</x:f>
        <x:v>Medium</x:v>
      </x:c>
      <x:c r="AB45" t="str">
        <x:f>IF(W45&gt;=85,"Eligible","Review")</x:f>
        <x:v>Eligible</x:v>
      </x:c>
    </x:row>
    <x:row r="46">
      <x:c r="A46" t="str">
        <x:v>DEV-00045</x:v>
      </x:c>
      <x:c r="B46" t="str">
        <x:v>Vital Signs Monitor</x:v>
      </x:c>
      <x:c r="C46" t="str">
        <x:v>High</x:v>
      </x:c>
      <x:c r="D46" t="str">
        <x:v>Site B - Specialist Centre</x:v>
      </x:c>
      <x:c r="E46" t="n">
        <x:v>6.09</x:v>
      </x:c>
      <x:c r="F46" t="n">
        <x:v>69.6</x:v>
      </x:c>
      <x:c r="G46" t="n">
        <x:v>41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233.5</x:v>
      </x:c>
      <x:c r="M46" t="n">
        <x:v>0</x:v>
      </x:c>
      <x:c r="N46" t="n">
        <x:v>0</x:v>
      </x:c>
      <x:c r="O46" t="n">
        <x:v>1</x:v>
      </x:c>
      <x:c r="P46" t="n">
        <x:v>0</x:v>
      </x:c>
      <x:c r="Q46" t="n">
        <x:v>25</x:v>
      </x:c>
      <x:c r="R46" t="n">
        <x:v>0</x:v>
      </x:c>
      <x:c r="S46" t="n">
        <x:v>1.37</x:v>
      </x:c>
      <x:c r="T46" t="n">
        <x:v>4</x:v>
      </x:c>
      <x:c r="U46" t="str">
        <x:v>Supported</x:v>
      </x:c>
      <x:c r="V46" s="30" t="n">
        <x:v>2327.22</x:v>
      </x:c>
      <x:c r="W46" t="n">
        <x:v>98.3</x:v>
      </x:c>
      <x:c r="X46" t="n">
        <x:v>0</x:v>
      </x:c>
      <x:c r="Y46" t="n">
        <x:v>0</x:v>
      </x:c>
      <x:c r="Z46" t="n">
        <x:f>MIN(100,ROUND(MIN(1,E46/10)*15+MIN(1,G46/120)*15+MIN(1,H46/3)*12+MIN(1,J46/2)*10+MIN(1,K46/60)*10+MIN(1,O46/2)*10+MIN(1,P46/2)*8+MIN(1,R46/12)*7+MIN(1,S46/4)*5+MIN(1,T46/8)*3+IF(U46="Unsupported",3,IF(U46="Limited Support",1,0))+IF(C46="Critical",2,IF(C46="High",1,0)),0))</x:f>
        <x:v>23</x:v>
      </x:c>
      <x:c r="AA46" t="str">
        <x:f>IF(Z46&gt;=70,"Critical",IF(Z46&gt;=50,"High",IF(Z46&gt;=30,"Medium","Routine")))</x:f>
        <x:v>Routine</x:v>
      </x:c>
      <x:c r="AB46" t="str">
        <x:f>IF(W46&gt;=85,"Eligible","Review")</x:f>
        <x:v>Eligible</x:v>
      </x:c>
    </x:row>
    <x:row r="47">
      <x:c r="A47" t="str">
        <x:v>DEV-00046</x:v>
      </x:c>
      <x:c r="B47" t="str">
        <x:v>Vital Signs Monitor</x:v>
      </x:c>
      <x:c r="C47" t="str">
        <x:v>Medium</x:v>
      </x:c>
      <x:c r="D47" t="str">
        <x:v>Site A - Acute Hospital</x:v>
      </x:c>
      <x:c r="E47" t="n">
        <x:v>6.46</x:v>
      </x:c>
      <x:c r="F47" t="n">
        <x:v>79.4</x:v>
      </x:c>
      <x:c r="G47" t="n">
        <x:v>0</x:v>
      </x:c>
      <x:c r="H47" t="n">
        <x:v>0</x:v>
      </x:c>
      <x:c r="I47" t="n">
        <x:v>1</x:v>
      </x:c>
      <x:c r="J47" t="n">
        <x:v>0</x:v>
      </x:c>
      <x:c r="K47" t="n">
        <x:v>0</x:v>
      </x:c>
      <x:c r="L47" t="n">
        <x:v>59</x:v>
      </x:c>
      <x:c r="M47" t="n">
        <x:v>3.5</x:v>
      </x:c>
      <x:c r="N47" t="n">
        <x:v>0</x:v>
      </x:c>
      <x:c r="O47" t="n">
        <x:v>0</x:v>
      </x:c>
      <x:c r="P47" t="n">
        <x:v>0</x:v>
      </x:c>
      <x:c r="Q47" t="n">
        <x:v>36</x:v>
      </x:c>
      <x:c r="R47" t="n">
        <x:v>2</x:v>
      </x:c>
      <x:c r="S47" t="n">
        <x:v>1.62</x:v>
      </x:c>
      <x:c r="T47" t="n">
        <x:v>7</x:v>
      </x:c>
      <x:c r="U47" t="str">
        <x:v>Supported</x:v>
      </x:c>
      <x:c r="V47" s="30" t="n">
        <x:v>2191.35</x:v>
      </x:c>
      <x:c r="W47" t="n">
        <x:v>92.8</x:v>
      </x:c>
      <x:c r="X47" t="n">
        <x:v>0</x:v>
      </x:c>
      <x:c r="Y47" t="n">
        <x:v>0</x:v>
      </x:c>
      <x:c r="Z47" t="n">
        <x:f>MIN(100,ROUND(MIN(1,E47/10)*15+MIN(1,G47/120)*15+MIN(1,H47/3)*12+MIN(1,J47/2)*10+MIN(1,K47/60)*10+MIN(1,O47/2)*10+MIN(1,P47/2)*8+MIN(1,R47/12)*7+MIN(1,S47/4)*5+MIN(1,T47/8)*3+IF(U47="Unsupported",3,IF(U47="Limited Support",1,0))+IF(C47="Critical",2,IF(C47="High",1,0)),0))</x:f>
        <x:v>16</x:v>
      </x:c>
      <x:c r="AA47" t="str">
        <x:f>IF(Z47&gt;=70,"Critical",IF(Z47&gt;=50,"High",IF(Z47&gt;=30,"Medium","Routine")))</x:f>
        <x:v>Routine</x:v>
      </x:c>
      <x:c r="AB47" t="str">
        <x:f>IF(W47&gt;=85,"Eligible","Review")</x:f>
        <x:v>Eligible</x:v>
      </x:c>
    </x:row>
    <x:row r="48">
      <x:c r="A48" t="str">
        <x:v>DEV-00047</x:v>
      </x:c>
      <x:c r="B48" t="str">
        <x:v>Vital Signs Monitor</x:v>
      </x:c>
      <x:c r="C48" t="str">
        <x:v>High</x:v>
      </x:c>
      <x:c r="D48" t="str">
        <x:v>Site B - Specialist Centre</x:v>
      </x:c>
      <x:c r="E48" t="n">
        <x:v>0.93</x:v>
      </x:c>
      <x:c r="F48" t="n">
        <x:v>67.3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46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17</x:v>
      </x:c>
      <x:c r="R48" t="n">
        <x:v>1</x:v>
      </x:c>
      <x:c r="S48" t="n">
        <x:v>0.68</x:v>
      </x:c>
      <x:c r="T48" t="n">
        <x:v>8</x:v>
      </x:c>
      <x:c r="U48" t="str">
        <x:v>Limited Support</x:v>
      </x:c>
      <x:c r="V48" s="30" t="n">
        <x:v>2436.76</x:v>
      </x:c>
      <x:c r="W48" t="n">
        <x:v>92.4</x:v>
      </x:c>
      <x:c r="X48" t="n">
        <x:v>0</x:v>
      </x:c>
      <x:c r="Y48" t="n">
        <x:v>0</x:v>
      </x:c>
      <x:c r="Z48" t="n">
        <x:f>MIN(100,ROUND(MIN(1,E48/10)*15+MIN(1,G48/120)*15+MIN(1,H48/3)*12+MIN(1,J48/2)*10+MIN(1,K48/60)*10+MIN(1,O48/2)*10+MIN(1,P48/2)*8+MIN(1,R48/12)*7+MIN(1,S48/4)*5+MIN(1,T48/8)*3+IF(U48="Unsupported",3,IF(U48="Limited Support",1,0))+IF(C48="Critical",2,IF(C48="High",1,0)),0))</x:f>
        <x:v>8</x:v>
      </x:c>
      <x:c r="AA48" t="str">
        <x:f>IF(Z48&gt;=70,"Critical",IF(Z48&gt;=50,"High",IF(Z48&gt;=30,"Medium","Routine")))</x:f>
        <x:v>Routine</x:v>
      </x:c>
      <x:c r="AB48" t="str">
        <x:f>IF(W48&gt;=85,"Eligible","Review")</x:f>
        <x:v>Eligible</x:v>
      </x:c>
    </x:row>
    <x:row r="49">
      <x:c r="A49" t="str">
        <x:v>DEV-00048</x:v>
      </x:c>
      <x:c r="B49" t="str">
        <x:v>Infusion Pump</x:v>
      </x:c>
      <x:c r="C49" t="str">
        <x:v>Critical</x:v>
      </x:c>
      <x:c r="D49" t="str">
        <x:v>Site C - Community Hospital</x:v>
      </x:c>
      <x:c r="E49" t="n">
        <x:v>1.59</x:v>
      </x:c>
      <x:c r="F49" t="n">
        <x:v>78.2</x:v>
      </x:c>
      <x:c r="G49" t="n">
        <x:v>0</x:v>
      </x:c>
      <x:c r="H49" t="n">
        <x:v>0</x:v>
      </x:c>
      <x:c r="I49" t="n">
        <x:v>1</x:v>
      </x:c>
      <x:c r="J49" t="n">
        <x:v>0</x:v>
      </x:c>
      <x:c r="K49" t="n">
        <x:v>0</x:v>
      </x:c>
      <x:c r="L49" t="n">
        <x:v>329</x:v>
      </x:c>
      <x:c r="M49" t="n">
        <x:v>4.1</x:v>
      </x:c>
      <x:c r="N49" t="n">
        <x:v>0</x:v>
      </x:c>
      <x:c r="O49" t="n">
        <x:v>2</x:v>
      </x:c>
      <x:c r="P49" t="n">
        <x:v>2</x:v>
      </x:c>
      <x:c r="Q49" t="n">
        <x:v>26</x:v>
      </x:c>
      <x:c r="R49" t="n">
        <x:v>0</x:v>
      </x:c>
      <x:c r="S49" t="n">
        <x:v>0.49</x:v>
      </x:c>
      <x:c r="T49" t="n">
        <x:v>2</x:v>
      </x:c>
      <x:c r="U49" t="str">
        <x:v>Supported</x:v>
      </x:c>
      <x:c r="V49" s="30" t="n">
        <x:v>3541.59</x:v>
      </x:c>
      <x:c r="W49" t="n">
        <x:v>97.3</x:v>
      </x:c>
      <x:c r="X49" t="n">
        <x:v>0</x:v>
      </x:c>
      <x:c r="Y49" t="n">
        <x:v>0</x:v>
      </x:c>
      <x:c r="Z49" t="n">
        <x:f>MIN(100,ROUND(MIN(1,E49/10)*15+MIN(1,G49/120)*15+MIN(1,H49/3)*12+MIN(1,J49/2)*10+MIN(1,K49/60)*10+MIN(1,O49/2)*10+MIN(1,P49/2)*8+MIN(1,R49/12)*7+MIN(1,S49/4)*5+MIN(1,T49/8)*3+IF(U49="Unsupported",3,IF(U49="Limited Support",1,0))+IF(C49="Critical",2,IF(C49="High",1,0)),0))</x:f>
        <x:v>24</x:v>
      </x:c>
      <x:c r="AA49" t="str">
        <x:f>IF(Z49&gt;=70,"Critical",IF(Z49&gt;=50,"High",IF(Z49&gt;=30,"Medium","Routine")))</x:f>
        <x:v>Routine</x:v>
      </x:c>
      <x:c r="AB49" t="str">
        <x:f>IF(W49&gt;=85,"Eligible","Review")</x:f>
        <x:v>Eligible</x:v>
      </x:c>
    </x:row>
    <x:row r="50">
      <x:c r="A50" t="str">
        <x:v>DEV-00049</x:v>
      </x:c>
      <x:c r="B50" t="str">
        <x:v>Infusion Pump</x:v>
      </x:c>
      <x:c r="C50" t="str">
        <x:v>High</x:v>
      </x:c>
      <x:c r="D50" t="str">
        <x:v>Site C - Community Hospital</x:v>
      </x:c>
      <x:c r="E50" t="n">
        <x:v>6.01</x:v>
      </x:c>
      <x:c r="F50" t="n">
        <x:v>75.1</x:v>
      </x:c>
      <x:c r="G50" t="n">
        <x:v>45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n">
        <x:v>999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23</x:v>
      </x:c>
      <x:c r="R50" t="n">
        <x:v>1</x:v>
      </x:c>
      <x:c r="S50" t="n">
        <x:v>0.32</x:v>
      </x:c>
      <x:c r="T50" t="n">
        <x:v>4</x:v>
      </x:c>
      <x:c r="U50" t="str">
        <x:v>Unsupported</x:v>
      </x:c>
      <x:c r="V50" s="30" t="n">
        <x:v>3940.67</x:v>
      </x:c>
      <x:c r="W50" t="n">
        <x:v>100</x:v>
      </x:c>
      <x:c r="X50" t="n">
        <x:v>0</x:v>
      </x:c>
      <x:c r="Y50" t="n">
        <x:v>0</x:v>
      </x:c>
      <x:c r="Z50" t="n">
        <x:f>MIN(100,ROUND(MIN(1,E50/10)*15+MIN(1,G50/120)*15+MIN(1,H50/3)*12+MIN(1,J50/2)*10+MIN(1,K50/60)*10+MIN(1,O50/2)*10+MIN(1,P50/2)*8+MIN(1,R50/12)*7+MIN(1,S50/4)*5+MIN(1,T50/8)*3+IF(U50="Unsupported",3,IF(U50="Limited Support",1,0))+IF(C50="Critical",2,IF(C50="High",1,0)),0))</x:f>
        <x:v>21</x:v>
      </x:c>
      <x:c r="AA50" t="str">
        <x:f>IF(Z50&gt;=70,"Critical",IF(Z50&gt;=50,"High",IF(Z50&gt;=30,"Medium","Routine")))</x:f>
        <x:v>Routine</x:v>
      </x:c>
      <x:c r="AB50" t="str">
        <x:f>IF(W50&gt;=85,"Eligible","Review")</x:f>
        <x:v>Eligible</x:v>
      </x:c>
    </x:row>
    <x:row r="51">
      <x:c r="A51" t="str">
        <x:v>DEV-00050</x:v>
      </x:c>
      <x:c r="B51" t="str">
        <x:v>Syringe Pump</x:v>
      </x:c>
      <x:c r="C51" t="str">
        <x:v>Critical</x:v>
      </x:c>
      <x:c r="D51" t="str">
        <x:v>Site B - Specialist Centre</x:v>
      </x:c>
      <x:c r="E51" t="n">
        <x:v>8.9</x:v>
      </x:c>
      <x:c r="F51" t="n">
        <x:v>76.2</x:v>
      </x:c>
      <x:c r="G51" t="n">
        <x:v>61</x:v>
      </x:c>
      <x:c r="H51" t="n">
        <x:v>0</x:v>
      </x:c>
      <x:c r="I51" t="n">
        <x:v>1</x:v>
      </x:c>
      <x:c r="J51" t="n">
        <x:v>0</x:v>
      </x:c>
      <x:c r="K51" t="n">
        <x:v>0</x:v>
      </x:c>
      <x:c r="L51" t="n">
        <x:v>336</x:v>
      </x:c>
      <x:c r="M51" t="n">
        <x:v>2.1</x:v>
      </x:c>
      <x:c r="N51" t="n">
        <x:v>0</x:v>
      </x:c>
      <x:c r="O51" t="n">
        <x:v>0</x:v>
      </x:c>
      <x:c r="P51" t="n">
        <x:v>0</x:v>
      </x:c>
      <x:c r="Q51" t="n">
        <x:v>20</x:v>
      </x:c>
      <x:c r="R51" t="n">
        <x:v>1</x:v>
      </x:c>
      <x:c r="S51" t="n">
        <x:v>0.6</x:v>
      </x:c>
      <x:c r="T51" t="n">
        <x:v>3</x:v>
      </x:c>
      <x:c r="U51" t="str">
        <x:v>Supported</x:v>
      </x:c>
      <x:c r="V51" s="30" t="n">
        <x:v>2940.4</x:v>
      </x:c>
      <x:c r="W51" t="n">
        <x:v>95.1</x:v>
      </x:c>
      <x:c r="X51" t="n">
        <x:v>0</x:v>
      </x:c>
      <x:c r="Y51" t="n">
        <x:v>0</x:v>
      </x:c>
      <x:c r="Z51" t="n">
        <x:f>MIN(100,ROUND(MIN(1,E51/10)*15+MIN(1,G51/120)*15+MIN(1,H51/3)*12+MIN(1,J51/2)*10+MIN(1,K51/60)*10+MIN(1,O51/2)*10+MIN(1,P51/2)*8+MIN(1,R51/12)*7+MIN(1,S51/4)*5+MIN(1,T51/8)*3+IF(U51="Unsupported",3,IF(U51="Limited Support",1,0))+IF(C51="Critical",2,IF(C51="High",1,0)),0))</x:f>
        <x:v>25</x:v>
      </x:c>
      <x:c r="AA51" t="str">
        <x:f>IF(Z51&gt;=70,"Critical",IF(Z51&gt;=50,"High",IF(Z51&gt;=30,"Medium","Routine")))</x:f>
        <x:v>Routine</x:v>
      </x:c>
      <x:c r="AB51" t="str">
        <x:f>IF(W51&gt;=85,"Eligible","Review")</x:f>
        <x:v>Eligible</x:v>
      </x:c>
    </x:row>
    <x:row r="52">
      <x:c r="A52" t="str">
        <x:v>DEV-00051</x:v>
      </x:c>
      <x:c r="B52" t="str">
        <x:v>Enteral Feeding Pump</x:v>
      </x:c>
      <x:c r="C52" t="str">
        <x:v>High</x:v>
      </x:c>
      <x:c r="D52" t="str">
        <x:v>Site A - Acute Hospital</x:v>
      </x:c>
      <x:c r="E52" t="n">
        <x:v>6.36</x:v>
      </x:c>
      <x:c r="F52" t="n">
        <x:v>67.4</x:v>
      </x:c>
      <x:c r="G52" t="n">
        <x:v>0</x:v>
      </x:c>
      <x:c r="H52" t="n">
        <x:v>0</x:v>
      </x:c>
      <x:c r="I52" t="n">
        <x:v>1</x:v>
      </x:c>
      <x:c r="J52" t="n">
        <x:v>0</x:v>
      </x:c>
      <x:c r="K52" t="n">
        <x:v>0</x:v>
      </x:c>
      <x:c r="L52" t="n">
        <x:v>228</x:v>
      </x:c>
      <x:c r="M52" t="n">
        <x:v>0.5</x:v>
      </x:c>
      <x:c r="N52" t="n">
        <x:v>0</x:v>
      </x:c>
      <x:c r="O52" t="n">
        <x:v>0</x:v>
      </x:c>
      <x:c r="P52" t="n">
        <x:v>0</x:v>
      </x:c>
      <x:c r="Q52" t="n">
        <x:v>23</x:v>
      </x:c>
      <x:c r="R52" t="n">
        <x:v>6</x:v>
      </x:c>
      <x:c r="S52" t="n">
        <x:v>0.76</x:v>
      </x:c>
      <x:c r="T52" t="n">
        <x:v>2</x:v>
      </x:c>
      <x:c r="U52" t="str">
        <x:v>Limited Support</x:v>
      </x:c>
      <x:c r="V52" s="30" t="n">
        <x:v>1444.6</x:v>
      </x:c>
      <x:c r="W52" t="n">
        <x:v>95.1</x:v>
      </x:c>
      <x:c r="X52" t="n">
        <x:v>0</x:v>
      </x:c>
      <x:c r="Y52" t="n">
        <x:v>0</x:v>
      </x:c>
      <x:c r="Z52" t="n">
        <x:f>MIN(100,ROUND(MIN(1,E52/10)*15+MIN(1,G52/120)*15+MIN(1,H52/3)*12+MIN(1,J52/2)*10+MIN(1,K52/60)*10+MIN(1,O52/2)*10+MIN(1,P52/2)*8+MIN(1,R52/12)*7+MIN(1,S52/4)*5+MIN(1,T52/8)*3+IF(U52="Unsupported",3,IF(U52="Limited Support",1,0))+IF(C52="Critical",2,IF(C52="High",1,0)),0))</x:f>
        <x:v>17</x:v>
      </x:c>
      <x:c r="AA52" t="str">
        <x:f>IF(Z52&gt;=70,"Critical",IF(Z52&gt;=50,"High",IF(Z52&gt;=30,"Medium","Routine")))</x:f>
        <x:v>Routine</x:v>
      </x:c>
      <x:c r="AB52" t="str">
        <x:f>IF(W52&gt;=85,"Eligible","Review")</x:f>
        <x:v>Eligible</x:v>
      </x:c>
    </x:row>
    <x:row r="53">
      <x:c r="A53" t="str">
        <x:v>DEV-00052</x:v>
      </x:c>
      <x:c r="B53" t="str">
        <x:v>Patient Monitor</x:v>
      </x:c>
      <x:c r="C53" t="str">
        <x:v>High</x:v>
      </x:c>
      <x:c r="D53" t="str">
        <x:v>Site B - Specialist Centre</x:v>
      </x:c>
      <x:c r="E53" t="n">
        <x:v>6.61</x:v>
      </x:c>
      <x:c r="F53" t="n">
        <x:v>77.8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999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39</x:v>
      </x:c>
      <x:c r="R53" t="n">
        <x:v>4</x:v>
      </x:c>
      <x:c r="S53" t="n">
        <x:v>0.28</x:v>
      </x:c>
      <x:c r="T53" t="n">
        <x:v>4</x:v>
      </x:c>
      <x:c r="U53" t="str">
        <x:v>Supported</x:v>
      </x:c>
      <x:c r="V53" s="30" t="n">
        <x:v>9827.69</x:v>
      </x:c>
      <x:c r="W53" t="n">
        <x:v>98.5</x:v>
      </x:c>
      <x:c r="X53" t="n">
        <x:v>0</x:v>
      </x:c>
      <x:c r="Y53" t="n">
        <x:v>0</x:v>
      </x:c>
      <x:c r="Z53" t="n">
        <x:f>MIN(100,ROUND(MIN(1,E53/10)*15+MIN(1,G53/120)*15+MIN(1,H53/3)*12+MIN(1,J53/2)*10+MIN(1,K53/60)*10+MIN(1,O53/2)*10+MIN(1,P53/2)*8+MIN(1,R53/12)*7+MIN(1,S53/4)*5+MIN(1,T53/8)*3+IF(U53="Unsupported",3,IF(U53="Limited Support",1,0))+IF(C53="Critical",2,IF(C53="High",1,0)),0))</x:f>
        <x:v>15</x:v>
      </x:c>
      <x:c r="AA53" t="str">
        <x:f>IF(Z53&gt;=70,"Critical",IF(Z53&gt;=50,"High",IF(Z53&gt;=30,"Medium","Routine")))</x:f>
        <x:v>Routine</x:v>
      </x:c>
      <x:c r="AB53" t="str">
        <x:f>IF(W53&gt;=85,"Eligible","Review")</x:f>
        <x:v>Eligible</x:v>
      </x:c>
    </x:row>
    <x:row r="54">
      <x:c r="A54" t="str">
        <x:v>DEV-00053</x:v>
      </x:c>
      <x:c r="B54" t="str">
        <x:v>Patient Monitor</x:v>
      </x:c>
      <x:c r="C54" t="str">
        <x:v>High</x:v>
      </x:c>
      <x:c r="D54" t="str">
        <x:v>Site C - Community Hospital</x:v>
      </x:c>
      <x:c r="E54" t="n">
        <x:v>7.54</x:v>
      </x:c>
      <x:c r="F54" t="n">
        <x:v>77.1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999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29</x:v>
      </x:c>
      <x:c r="R54" t="n">
        <x:v>2</x:v>
      </x:c>
      <x:c r="S54" t="n">
        <x:v>1.25</x:v>
      </x:c>
      <x:c r="T54" t="n">
        <x:v>5</x:v>
      </x:c>
      <x:c r="U54" t="str">
        <x:v>Supported</x:v>
      </x:c>
      <x:c r="V54" s="30" t="n">
        <x:v>9933.95</x:v>
      </x:c>
      <x:c r="W54" t="n">
        <x:v>93.1</x:v>
      </x:c>
      <x:c r="X54" t="n">
        <x:v>0</x:v>
      </x:c>
      <x:c r="Y54" t="n">
        <x:v>0</x:v>
      </x:c>
      <x:c r="Z54" t="n">
        <x:f>MIN(100,ROUND(MIN(1,E54/10)*15+MIN(1,G54/120)*15+MIN(1,H54/3)*12+MIN(1,J54/2)*10+MIN(1,K54/60)*10+MIN(1,O54/2)*10+MIN(1,P54/2)*8+MIN(1,R54/12)*7+MIN(1,S54/4)*5+MIN(1,T54/8)*3+IF(U54="Unsupported",3,IF(U54="Limited Support",1,0))+IF(C54="Critical",2,IF(C54="High",1,0)),0))</x:f>
        <x:v>17</x:v>
      </x:c>
      <x:c r="AA54" t="str">
        <x:f>IF(Z54&gt;=70,"Critical",IF(Z54&gt;=50,"High",IF(Z54&gt;=30,"Medium","Routine")))</x:f>
        <x:v>Routine</x:v>
      </x:c>
      <x:c r="AB54" t="str">
        <x:f>IF(W54&gt;=85,"Eligible","Review")</x:f>
        <x:v>Eligible</x:v>
      </x:c>
    </x:row>
    <x:row r="55">
      <x:c r="A55" t="str">
        <x:v>DEV-00054</x:v>
      </x:c>
      <x:c r="B55" t="str">
        <x:v>Infusion Pump</x:v>
      </x:c>
      <x:c r="C55" t="str">
        <x:v>Critical</x:v>
      </x:c>
      <x:c r="D55" t="str">
        <x:v>Site C - Community Hospital</x:v>
      </x:c>
      <x:c r="E55" t="n">
        <x:v>4.37</x:v>
      </x:c>
      <x:c r="F55" t="n">
        <x:v>62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597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21</x:v>
      </x:c>
      <x:c r="R55" t="n">
        <x:v>0</x:v>
      </x:c>
      <x:c r="S55" t="n">
        <x:v>0.17</x:v>
      </x:c>
      <x:c r="T55" t="n">
        <x:v>4</x:v>
      </x:c>
      <x:c r="U55" t="str">
        <x:v>Supported</x:v>
      </x:c>
      <x:c r="V55" s="30" t="n">
        <x:v>4132.06</x:v>
      </x:c>
      <x:c r="W55" t="n">
        <x:v>94.4</x:v>
      </x:c>
      <x:c r="X55" t="n">
        <x:v>0</x:v>
      </x:c>
      <x:c r="Y55" t="n">
        <x:v>0</x:v>
      </x:c>
      <x:c r="Z55" t="n">
        <x:f>MIN(100,ROUND(MIN(1,E55/10)*15+MIN(1,G55/120)*15+MIN(1,H55/3)*12+MIN(1,J55/2)*10+MIN(1,K55/60)*10+MIN(1,O55/2)*10+MIN(1,P55/2)*8+MIN(1,R55/12)*7+MIN(1,S55/4)*5+MIN(1,T55/8)*3+IF(U55="Unsupported",3,IF(U55="Limited Support",1,0))+IF(C55="Critical",2,IF(C55="High",1,0)),0))</x:f>
        <x:v>10</x:v>
      </x:c>
      <x:c r="AA55" t="str">
        <x:f>IF(Z55&gt;=70,"Critical",IF(Z55&gt;=50,"High",IF(Z55&gt;=30,"Medium","Routine")))</x:f>
        <x:v>Routine</x:v>
      </x:c>
      <x:c r="AB55" t="str">
        <x:f>IF(W55&gt;=85,"Eligible","Review")</x:f>
        <x:v>Eligible</x:v>
      </x:c>
    </x:row>
    <x:row r="56">
      <x:c r="A56" t="str">
        <x:v>DEV-00055</x:v>
      </x:c>
      <x:c r="B56" t="str">
        <x:v>Syringe Pump</x:v>
      </x:c>
      <x:c r="C56" t="str">
        <x:v>Critical</x:v>
      </x:c>
      <x:c r="D56" t="str">
        <x:v>Site A - Acute Hospital</x:v>
      </x:c>
      <x:c r="E56" t="n">
        <x:v>13</x:v>
      </x:c>
      <x:c r="F56" t="n">
        <x:v>82.7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929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41</x:v>
      </x:c>
      <x:c r="R56" t="n">
        <x:v>7</x:v>
      </x:c>
      <x:c r="S56" t="n">
        <x:v>2.25</x:v>
      </x:c>
      <x:c r="T56" t="n">
        <x:v>3</x:v>
      </x:c>
      <x:c r="U56" t="str">
        <x:v>Unsupported</x:v>
      </x:c>
      <x:c r="V56" s="30" t="n">
        <x:v>3209.72</x:v>
      </x:c>
      <x:c r="W56" t="n">
        <x:v>97</x:v>
      </x:c>
      <x:c r="X56" t="n">
        <x:v>0</x:v>
      </x:c>
      <x:c r="Y56" t="n">
        <x:v>0</x:v>
      </x:c>
      <x:c r="Z56" t="n">
        <x:f>MIN(100,ROUND(MIN(1,E56/10)*15+MIN(1,G56/120)*15+MIN(1,H56/3)*12+MIN(1,J56/2)*10+MIN(1,K56/60)*10+MIN(1,O56/2)*10+MIN(1,P56/2)*8+MIN(1,R56/12)*7+MIN(1,S56/4)*5+MIN(1,T56/8)*3+IF(U56="Unsupported",3,IF(U56="Limited Support",1,0))+IF(C56="Critical",2,IF(C56="High",1,0)),0))</x:f>
        <x:v>28</x:v>
      </x:c>
      <x:c r="AA56" t="str">
        <x:f>IF(Z56&gt;=70,"Critical",IF(Z56&gt;=50,"High",IF(Z56&gt;=30,"Medium","Routine")))</x:f>
        <x:v>Routine</x:v>
      </x:c>
      <x:c r="AB56" t="str">
        <x:f>IF(W56&gt;=85,"Eligible","Review")</x:f>
        <x:v>Eligible</x:v>
      </x:c>
    </x:row>
    <x:row r="57">
      <x:c r="A57" t="str">
        <x:v>DEV-00056</x:v>
      </x:c>
      <x:c r="B57" t="str">
        <x:v>Ultrasound</x:v>
      </x:c>
      <x:c r="C57" t="str">
        <x:v>Medium</x:v>
      </x:c>
      <x:c r="D57" t="str">
        <x:v>Site B - Specialist Centre</x:v>
      </x:c>
      <x:c r="E57" t="n">
        <x:v>3.88</x:v>
      </x:c>
      <x:c r="F57" t="n">
        <x:v>57.4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652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23</x:v>
      </x:c>
      <x:c r="R57" t="n">
        <x:v>1</x:v>
      </x:c>
      <x:c r="S57" t="n">
        <x:v>0.43</x:v>
      </x:c>
      <x:c r="T57" t="n">
        <x:v>1</x:v>
      </x:c>
      <x:c r="U57" t="str">
        <x:v>Supported</x:v>
      </x:c>
      <x:c r="V57" s="30" t="n">
        <x:v>49093.47</x:v>
      </x:c>
      <x:c r="W57" t="n">
        <x:v>99</x:v>
      </x:c>
      <x:c r="X57" t="n">
        <x:v>0</x:v>
      </x:c>
      <x:c r="Y57" t="n">
        <x:v>0</x:v>
      </x:c>
      <x:c r="Z57" t="n">
        <x:f>MIN(100,ROUND(MIN(1,E57/10)*15+MIN(1,G57/120)*15+MIN(1,H57/3)*12+MIN(1,J57/2)*10+MIN(1,K57/60)*10+MIN(1,O57/2)*10+MIN(1,P57/2)*8+MIN(1,R57/12)*7+MIN(1,S57/4)*5+MIN(1,T57/8)*3+IF(U57="Unsupported",3,IF(U57="Limited Support",1,0))+IF(C57="Critical",2,IF(C57="High",1,0)),0))</x:f>
        <x:v>7</x:v>
      </x:c>
      <x:c r="AA57" t="str">
        <x:f>IF(Z57&gt;=70,"Critical",IF(Z57&gt;=50,"High",IF(Z57&gt;=30,"Medium","Routine")))</x:f>
        <x:v>Routine</x:v>
      </x:c>
      <x:c r="AB57" t="str">
        <x:f>IF(W57&gt;=85,"Eligible","Review")</x:f>
        <x:v>Eligible</x:v>
      </x:c>
    </x:row>
    <x:row r="58">
      <x:c r="A58" t="str">
        <x:v>DEV-00057</x:v>
      </x:c>
      <x:c r="B58" t="str">
        <x:v>Neonatal Incubator</x:v>
      </x:c>
      <x:c r="C58" t="str">
        <x:v>High</x:v>
      </x:c>
      <x:c r="D58" t="str">
        <x:v>Site A - Acute Hospital</x:v>
      </x:c>
      <x:c r="E58" t="n">
        <x:v>3.22</x:v>
      </x:c>
      <x:c r="F58" t="n">
        <x:v>55</x:v>
      </x:c>
      <x:c r="G58" t="n">
        <x:v>117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202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8</x:v>
      </x:c>
      <x:c r="R58" t="n">
        <x:v>4</x:v>
      </x:c>
      <x:c r="S58" t="n">
        <x:v>0.5</x:v>
      </x:c>
      <x:c r="T58" t="n">
        <x:v>2</x:v>
      </x:c>
      <x:c r="U58" t="str">
        <x:v>Supported</x:v>
      </x:c>
      <x:c r="V58" s="30" t="n">
        <x:v>18234.43</x:v>
      </x:c>
      <x:c r="W58" t="n">
        <x:v>92.5</x:v>
      </x:c>
      <x:c r="X58" t="n">
        <x:v>0</x:v>
      </x:c>
      <x:c r="Y58" t="n">
        <x:v>0</x:v>
      </x:c>
      <x:c r="Z58" t="n">
        <x:f>MIN(100,ROUND(MIN(1,E58/10)*15+MIN(1,G58/120)*15+MIN(1,H58/3)*12+MIN(1,J58/2)*10+MIN(1,K58/60)*10+MIN(1,O58/2)*10+MIN(1,P58/2)*8+MIN(1,R58/12)*7+MIN(1,S58/4)*5+MIN(1,T58/8)*3+IF(U58="Unsupported",3,IF(U58="Limited Support",1,0))+IF(C58="Critical",2,IF(C58="High",1,0)),0))</x:f>
        <x:v>24</x:v>
      </x:c>
      <x:c r="AA58" t="str">
        <x:f>IF(Z58&gt;=70,"Critical",IF(Z58&gt;=50,"High",IF(Z58&gt;=30,"Medium","Routine")))</x:f>
        <x:v>Routine</x:v>
      </x:c>
      <x:c r="AB58" t="str">
        <x:f>IF(W58&gt;=85,"Eligible","Review")</x:f>
        <x:v>Eligible</x:v>
      </x:c>
    </x:row>
    <x:row r="59">
      <x:c r="A59" t="str">
        <x:v>DEV-00058</x:v>
      </x:c>
      <x:c r="B59" t="str">
        <x:v>Vital Signs Monitor</x:v>
      </x:c>
      <x:c r="C59" t="str">
        <x:v>High</x:v>
      </x:c>
      <x:c r="D59" t="str">
        <x:v>Site A - Acute Hospital</x:v>
      </x:c>
      <x:c r="E59" t="n">
        <x:v>4.66</x:v>
      </x:c>
      <x:c r="F59" t="n">
        <x:v>73.5</x:v>
      </x:c>
      <x:c r="G59" t="n">
        <x:v>31</x:v>
      </x:c>
      <x:c r="H59" t="n">
        <x:v>0</x:v>
      </x:c>
      <x:c r="I59" t="n">
        <x:v>1</x:v>
      </x:c>
      <x:c r="J59" t="n">
        <x:v>0</x:v>
      </x:c>
      <x:c r="K59" t="n">
        <x:v>0</x:v>
      </x:c>
      <x:c r="L59" t="n">
        <x:v>697</x:v>
      </x:c>
      <x:c r="M59" t="n">
        <x:v>0.3</x:v>
      </x:c>
      <x:c r="N59" t="n">
        <x:v>0</x:v>
      </x:c>
      <x:c r="O59" t="n">
        <x:v>0</x:v>
      </x:c>
      <x:c r="P59" t="n">
        <x:v>0</x:v>
      </x:c>
      <x:c r="Q59" t="n">
        <x:v>30</x:v>
      </x:c>
      <x:c r="R59" t="n">
        <x:v>3</x:v>
      </x:c>
      <x:c r="S59" t="n">
        <x:v>1.53</x:v>
      </x:c>
      <x:c r="T59" t="n">
        <x:v>1</x:v>
      </x:c>
      <x:c r="U59" t="str">
        <x:v>Supported</x:v>
      </x:c>
      <x:c r="V59" s="30" t="n">
        <x:v>2403.94</x:v>
      </x:c>
      <x:c r="W59" t="n">
        <x:v>99.5</x:v>
      </x:c>
      <x:c r="X59" t="n">
        <x:v>0</x:v>
      </x:c>
      <x:c r="Y59" t="n">
        <x:v>0</x:v>
      </x:c>
      <x:c r="Z59" t="n">
        <x:f>MIN(100,ROUND(MIN(1,E59/10)*15+MIN(1,G59/120)*15+MIN(1,H59/3)*12+MIN(1,J59/2)*10+MIN(1,K59/60)*10+MIN(1,O59/2)*10+MIN(1,P59/2)*8+MIN(1,R59/12)*7+MIN(1,S59/4)*5+MIN(1,T59/8)*3+IF(U59="Unsupported",3,IF(U59="Limited Support",1,0))+IF(C59="Critical",2,IF(C59="High",1,0)),0))</x:f>
        <x:v>16</x:v>
      </x:c>
      <x:c r="AA59" t="str">
        <x:f>IF(Z59&gt;=70,"Critical",IF(Z59&gt;=50,"High",IF(Z59&gt;=30,"Medium","Routine")))</x:f>
        <x:v>Routine</x:v>
      </x:c>
      <x:c r="AB59" t="str">
        <x:f>IF(W59&gt;=85,"Eligible","Review")</x:f>
        <x:v>Eligible</x:v>
      </x:c>
    </x:row>
    <x:row r="60">
      <x:c r="A60" t="str">
        <x:v>DEV-00059</x:v>
      </x:c>
      <x:c r="B60" t="str">
        <x:v>Vital Signs Monitor</x:v>
      </x:c>
      <x:c r="C60" t="str">
        <x:v>High</x:v>
      </x:c>
      <x:c r="D60" t="str">
        <x:v>Site A - Acute Hospital</x:v>
      </x:c>
      <x:c r="E60" t="n">
        <x:v>5.14</x:v>
      </x:c>
      <x:c r="F60" t="n">
        <x:v>72.3</x:v>
      </x:c>
      <x:c r="G60" t="n">
        <x:v>0</x:v>
      </x:c>
      <x:c r="H60" t="n">
        <x:v>0</x:v>
      </x:c>
      <x:c r="I60" t="n">
        <x:v>1</x:v>
      </x:c>
      <x:c r="J60" t="n">
        <x:v>0</x:v>
      </x:c>
      <x:c r="K60" t="n">
        <x:v>0</x:v>
      </x:c>
      <x:c r="L60" t="n">
        <x:v>597</x:v>
      </x:c>
      <x:c r="M60" t="n">
        <x:v>1.4</x:v>
      </x:c>
      <x:c r="N60" t="n">
        <x:v>0</x:v>
      </x:c>
      <x:c r="O60" t="n">
        <x:v>0</x:v>
      </x:c>
      <x:c r="P60" t="n">
        <x:v>0</x:v>
      </x:c>
      <x:c r="Q60" t="n">
        <x:v>19</x:v>
      </x:c>
      <x:c r="R60" t="n">
        <x:v>2</x:v>
      </x:c>
      <x:c r="S60" t="n">
        <x:v>0.76</x:v>
      </x:c>
      <x:c r="T60" t="n">
        <x:v>4</x:v>
      </x:c>
      <x:c r="U60" t="str">
        <x:v>Supported</x:v>
      </x:c>
      <x:c r="V60" s="30" t="n">
        <x:v>2321.07</x:v>
      </x:c>
      <x:c r="W60" t="n">
        <x:v>90.6</x:v>
      </x:c>
      <x:c r="X60" t="n">
        <x:v>0</x:v>
      </x:c>
      <x:c r="Y60" t="n">
        <x:v>0</x:v>
      </x:c>
      <x:c r="Z60" t="n">
        <x:f>MIN(100,ROUND(MIN(1,E60/10)*15+MIN(1,G60/120)*15+MIN(1,H60/3)*12+MIN(1,J60/2)*10+MIN(1,K60/60)*10+MIN(1,O60/2)*10+MIN(1,P60/2)*8+MIN(1,R60/12)*7+MIN(1,S60/4)*5+MIN(1,T60/8)*3+IF(U60="Unsupported",3,IF(U60="Limited Support",1,0))+IF(C60="Critical",2,IF(C60="High",1,0)),0))</x:f>
        <x:v>12</x:v>
      </x:c>
      <x:c r="AA60" t="str">
        <x:f>IF(Z60&gt;=70,"Critical",IF(Z60&gt;=50,"High",IF(Z60&gt;=30,"Medium","Routine")))</x:f>
        <x:v>Routine</x:v>
      </x:c>
      <x:c r="AB60" t="str">
        <x:f>IF(W60&gt;=85,"Eligible","Review")</x:f>
        <x:v>Eligible</x:v>
      </x:c>
    </x:row>
    <x:row r="61">
      <x:c r="A61" t="str">
        <x:v>DEV-00060</x:v>
      </x:c>
      <x:c r="B61" t="str">
        <x:v>Patient Monitor</x:v>
      </x:c>
      <x:c r="C61" t="str">
        <x:v>High</x:v>
      </x:c>
      <x:c r="D61" t="str">
        <x:v>Site C - Community Hospital</x:v>
      </x:c>
      <x:c r="E61" t="n">
        <x:v>12</x:v>
      </x:c>
      <x:c r="F61" t="n">
        <x:v>79.3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999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29</x:v>
      </x:c>
      <x:c r="R61" t="n">
        <x:v>4</x:v>
      </x:c>
      <x:c r="S61" t="n">
        <x:v>1.49</x:v>
      </x:c>
      <x:c r="T61" t="n">
        <x:v>2</x:v>
      </x:c>
      <x:c r="U61" t="str">
        <x:v>Supported</x:v>
      </x:c>
      <x:c r="V61" s="30" t="n">
        <x:v>9352.85</x:v>
      </x:c>
      <x:c r="W61" t="n">
        <x:v>98.1</x:v>
      </x:c>
      <x:c r="X61" t="n">
        <x:v>0</x:v>
      </x:c>
      <x:c r="Y61" t="n">
        <x:v>0</x:v>
      </x:c>
      <x:c r="Z61" t="n">
        <x:f>MIN(100,ROUND(MIN(1,E61/10)*15+MIN(1,G61/120)*15+MIN(1,H61/3)*12+MIN(1,J61/2)*10+MIN(1,K61/60)*10+MIN(1,O61/2)*10+MIN(1,P61/2)*8+MIN(1,R61/12)*7+MIN(1,S61/4)*5+MIN(1,T61/8)*3+IF(U61="Unsupported",3,IF(U61="Limited Support",1,0))+IF(C61="Critical",2,IF(C61="High",1,0)),0))</x:f>
        <x:v>21</x:v>
      </x:c>
      <x:c r="AA61" t="str">
        <x:f>IF(Z61&gt;=70,"Critical",IF(Z61&gt;=50,"High",IF(Z61&gt;=30,"Medium","Routine")))</x:f>
        <x:v>Routine</x:v>
      </x:c>
      <x:c r="AB61" t="str">
        <x:f>IF(W61&gt;=85,"Eligible","Review")</x:f>
        <x:v>Eligible</x:v>
      </x:c>
    </x:row>
    <x:row r="62">
      <x:c r="A62" t="str">
        <x:v>DEV-00061</x:v>
      </x:c>
      <x:c r="B62" t="str">
        <x:v>Neonatal Incubator</x:v>
      </x:c>
      <x:c r="C62" t="str">
        <x:v>Critical</x:v>
      </x:c>
      <x:c r="D62" t="str">
        <x:v>Site A - Acute Hospital</x:v>
      </x:c>
      <x:c r="E62" t="n">
        <x:v>2.67</x:v>
      </x:c>
      <x:c r="F62" t="n">
        <x:v>50.7</x:v>
      </x:c>
      <x:c r="G62" t="n">
        <x:v>0</x:v>
      </x:c>
      <x:c r="H62" t="n">
        <x:v>1</x:v>
      </x:c>
      <x:c r="I62" t="n">
        <x:v>1</x:v>
      </x:c>
      <x:c r="J62" t="n">
        <x:v>0</x:v>
      </x:c>
      <x:c r="K62" t="n">
        <x:v>12</x:v>
      </x:c>
      <x:c r="L62" t="n">
        <x:v>37</x:v>
      </x:c>
      <x:c r="M62" t="n">
        <x:v>3.1</x:v>
      </x:c>
      <x:c r="N62" t="n">
        <x:v>0</x:v>
      </x:c>
      <x:c r="O62" t="n">
        <x:v>0</x:v>
      </x:c>
      <x:c r="P62" t="n">
        <x:v>0</x:v>
      </x:c>
      <x:c r="Q62" t="n">
        <x:v>16</x:v>
      </x:c>
      <x:c r="R62" t="n">
        <x:v>0</x:v>
      </x:c>
      <x:c r="S62" t="n">
        <x:v>0</x:v>
      </x:c>
      <x:c r="T62" t="n">
        <x:v>0</x:v>
      </x:c>
      <x:c r="U62" t="str">
        <x:v>Supported</x:v>
      </x:c>
      <x:c r="V62" s="30" t="n">
        <x:v>21244.09</x:v>
      </x:c>
      <x:c r="W62" t="n">
        <x:v>92</x:v>
      </x:c>
      <x:c r="X62" t="n">
        <x:v>0</x:v>
      </x:c>
      <x:c r="Y62" t="n">
        <x:v>0</x:v>
      </x:c>
      <x:c r="Z62" t="n">
        <x:f>MIN(100,ROUND(MIN(1,E62/10)*15+MIN(1,G62/120)*15+MIN(1,H62/3)*12+MIN(1,J62/2)*10+MIN(1,K62/60)*10+MIN(1,O62/2)*10+MIN(1,P62/2)*8+MIN(1,R62/12)*7+MIN(1,S62/4)*5+MIN(1,T62/8)*3+IF(U62="Unsupported",3,IF(U62="Limited Support",1,0))+IF(C62="Critical",2,IF(C62="High",1,0)),0))</x:f>
        <x:v>12</x:v>
      </x:c>
      <x:c r="AA62" t="str">
        <x:f>IF(Z62&gt;=70,"Critical",IF(Z62&gt;=50,"High",IF(Z62&gt;=30,"Medium","Routine")))</x:f>
        <x:v>Routine</x:v>
      </x:c>
      <x:c r="AB62" t="str">
        <x:f>IF(W62&gt;=85,"Eligible","Review")</x:f>
        <x:v>Eligible</x:v>
      </x:c>
    </x:row>
    <x:row r="63">
      <x:c r="A63" t="str">
        <x:v>DEV-00062</x:v>
      </x:c>
      <x:c r="B63" t="str">
        <x:v>Syringe Pump</x:v>
      </x:c>
      <x:c r="C63" t="str">
        <x:v>High</x:v>
      </x:c>
      <x:c r="D63" t="str">
        <x:v>Site A - Acute Hospital</x:v>
      </x:c>
      <x:c r="E63" t="n">
        <x:v>4.97</x:v>
      </x:c>
      <x:c r="F63" t="n">
        <x:v>70.7</x:v>
      </x:c>
      <x:c r="G63" t="n">
        <x:v>0</x:v>
      </x:c>
      <x:c r="H63" t="n">
        <x:v>0</x:v>
      </x:c>
      <x:c r="I63" t="n">
        <x:v>1</x:v>
      </x:c>
      <x:c r="J63" t="n">
        <x:v>0</x:v>
      </x:c>
      <x:c r="K63" t="n">
        <x:v>0</x:v>
      </x:c>
      <x:c r="L63" t="n">
        <x:v>513</x:v>
      </x:c>
      <x:c r="M63" t="n">
        <x:v>3.1</x:v>
      </x:c>
      <x:c r="N63" t="n">
        <x:v>0</x:v>
      </x:c>
      <x:c r="O63" t="n">
        <x:v>1</x:v>
      </x:c>
      <x:c r="P63" t="n">
        <x:v>1</x:v>
      </x:c>
      <x:c r="Q63" t="n">
        <x:v>19</x:v>
      </x:c>
      <x:c r="R63" t="n">
        <x:v>2</x:v>
      </x:c>
      <x:c r="S63" t="n">
        <x:v>0.89</x:v>
      </x:c>
      <x:c r="T63" t="n">
        <x:v>2</x:v>
      </x:c>
      <x:c r="U63" t="str">
        <x:v>Limited Support</x:v>
      </x:c>
      <x:c r="V63" s="30" t="n">
        <x:v>3020.8</x:v>
      </x:c>
      <x:c r="W63" t="n">
        <x:v>96.7</x:v>
      </x:c>
      <x:c r="X63" t="n">
        <x:v>0</x:v>
      </x:c>
      <x:c r="Y63" t="n">
        <x:v>0</x:v>
      </x:c>
      <x:c r="Z63" t="n">
        <x:f>MIN(100,ROUND(MIN(1,E63/10)*15+MIN(1,G63/120)*15+MIN(1,H63/3)*12+MIN(1,J63/2)*10+MIN(1,K63/60)*10+MIN(1,O63/2)*10+MIN(1,P63/2)*8+MIN(1,R63/12)*7+MIN(1,S63/4)*5+MIN(1,T63/8)*3+IF(U63="Unsupported",3,IF(U63="Limited Support",1,0))+IF(C63="Critical",2,IF(C63="High",1,0)),0))</x:f>
        <x:v>21</x:v>
      </x:c>
      <x:c r="AA63" t="str">
        <x:f>IF(Z63&gt;=70,"Critical",IF(Z63&gt;=50,"High",IF(Z63&gt;=30,"Medium","Routine")))</x:f>
        <x:v>Routine</x:v>
      </x:c>
      <x:c r="AB63" t="str">
        <x:f>IF(W63&gt;=85,"Eligible","Review")</x:f>
        <x:v>Eligible</x:v>
      </x:c>
    </x:row>
    <x:row r="64">
      <x:c r="A64" t="str">
        <x:v>DEV-00063</x:v>
      </x:c>
      <x:c r="B64" t="str">
        <x:v>Vital Signs Monitor</x:v>
      </x:c>
      <x:c r="C64" t="str">
        <x:v>High</x:v>
      </x:c>
      <x:c r="D64" t="str">
        <x:v>Site C - Community Hospital</x:v>
      </x:c>
      <x:c r="E64" t="n">
        <x:v>6.88</x:v>
      </x:c>
      <x:c r="F64" t="n">
        <x:v>49.8</x:v>
      </x:c>
      <x:c r="G64" t="n">
        <x:v>46</x:v>
      </x:c>
      <x:c r="H64" t="n">
        <x:v>0</x:v>
      </x:c>
      <x:c r="I64" t="n">
        <x:v>1</x:v>
      </x:c>
      <x:c r="J64" t="n">
        <x:v>0</x:v>
      </x:c>
      <x:c r="K64" t="n">
        <x:v>0</x:v>
      </x:c>
      <x:c r="L64" t="n">
        <x:v>502</x:v>
      </x:c>
      <x:c r="M64" t="n">
        <x:v>3.1</x:v>
      </x:c>
      <x:c r="N64" t="n">
        <x:v>0</x:v>
      </x:c>
      <x:c r="O64" t="n">
        <x:v>0</x:v>
      </x:c>
      <x:c r="P64" t="n">
        <x:v>0</x:v>
      </x:c>
      <x:c r="Q64" t="n">
        <x:v>34</x:v>
      </x:c>
      <x:c r="R64" t="n">
        <x:v>4</x:v>
      </x:c>
      <x:c r="S64" t="n">
        <x:v>2.05</x:v>
      </x:c>
      <x:c r="T64" t="n">
        <x:v>5</x:v>
      </x:c>
      <x:c r="U64" t="str">
        <x:v>Unsupported</x:v>
      </x:c>
      <x:c r="V64" s="30" t="n">
        <x:v>2569.35</x:v>
      </x:c>
      <x:c r="W64" t="n">
        <x:v>95.4</x:v>
      </x:c>
      <x:c r="X64" t="n">
        <x:v>0</x:v>
      </x:c>
      <x:c r="Y64" t="n">
        <x:v>0</x:v>
      </x:c>
      <x:c r="Z64" t="n">
        <x:f>MIN(100,ROUND(MIN(1,E64/10)*15+MIN(1,G64/120)*15+MIN(1,H64/3)*12+MIN(1,J64/2)*10+MIN(1,K64/60)*10+MIN(1,O64/2)*10+MIN(1,P64/2)*8+MIN(1,R64/12)*7+MIN(1,S64/4)*5+MIN(1,T64/8)*3+IF(U64="Unsupported",3,IF(U64="Limited Support",1,0))+IF(C64="Critical",2,IF(C64="High",1,0)),0))</x:f>
        <x:v>27</x:v>
      </x:c>
      <x:c r="AA64" t="str">
        <x:f>IF(Z64&gt;=70,"Critical",IF(Z64&gt;=50,"High",IF(Z64&gt;=30,"Medium","Routine")))</x:f>
        <x:v>Routine</x:v>
      </x:c>
      <x:c r="AB64" t="str">
        <x:f>IF(W64&gt;=85,"Eligible","Review")</x:f>
        <x:v>Eligible</x:v>
      </x:c>
    </x:row>
    <x:row r="65">
      <x:c r="A65" t="str">
        <x:v>DEV-00064</x:v>
      </x:c>
      <x:c r="B65" t="str">
        <x:v>Ventilator</x:v>
      </x:c>
      <x:c r="C65" t="str">
        <x:v>Critical</x:v>
      </x:c>
      <x:c r="D65" t="str">
        <x:v>Site B - Specialist Centre</x:v>
      </x:c>
      <x:c r="E65" t="n">
        <x:v>5.45</x:v>
      </x:c>
      <x:c r="F65" t="n">
        <x:v>62.3</x:v>
      </x:c>
      <x:c r="G65" t="n">
        <x:v>0</x:v>
      </x:c>
      <x:c r="H65" t="n">
        <x:v>1</x:v>
      </x:c>
      <x:c r="I65" t="n">
        <x:v>2</x:v>
      </x:c>
      <x:c r="J65" t="n">
        <x:v>0</x:v>
      </x:c>
      <x:c r="K65" t="n">
        <x:v>27</x:v>
      </x:c>
      <x:c r="L65" t="n">
        <x:v>286.7</x:v>
      </x:c>
      <x:c r="M65" t="n">
        <x:v>3.2</x:v>
      </x:c>
      <x:c r="N65" t="n">
        <x:v>0</x:v>
      </x:c>
      <x:c r="O65" t="n">
        <x:v>0</x:v>
      </x:c>
      <x:c r="P65" t="n">
        <x:v>0</x:v>
      </x:c>
      <x:c r="Q65" t="n">
        <x:v>17</x:v>
      </x:c>
      <x:c r="R65" t="n">
        <x:v>3</x:v>
      </x:c>
      <x:c r="S65" t="n">
        <x:v>0.67</x:v>
      </x:c>
      <x:c r="T65" t="n">
        <x:v>3</x:v>
      </x:c>
      <x:c r="U65" t="str">
        <x:v>Supported</x:v>
      </x:c>
      <x:c r="V65" s="30" t="n">
        <x:v>31007.11</x:v>
      </x:c>
      <x:c r="W65" t="n">
        <x:v>97.4</x:v>
      </x:c>
      <x:c r="X65" t="n">
        <x:v>0</x:v>
      </x:c>
      <x:c r="Y65" t="n">
        <x:v>0</x:v>
      </x:c>
      <x:c r="Z65" t="n">
        <x:f>MIN(100,ROUND(MIN(1,E65/10)*15+MIN(1,G65/120)*15+MIN(1,H65/3)*12+MIN(1,J65/2)*10+MIN(1,K65/60)*10+MIN(1,O65/2)*10+MIN(1,P65/2)*8+MIN(1,R65/12)*7+MIN(1,S65/4)*5+MIN(1,T65/8)*3+IF(U65="Unsupported",3,IF(U65="Limited Support",1,0))+IF(C65="Critical",2,IF(C65="High",1,0)),0))</x:f>
        <x:v>22</x:v>
      </x:c>
      <x:c r="AA65" t="str">
        <x:f>IF(Z65&gt;=70,"Critical",IF(Z65&gt;=50,"High",IF(Z65&gt;=30,"Medium","Routine")))</x:f>
        <x:v>Routine</x:v>
      </x:c>
      <x:c r="AB65" t="str">
        <x:f>IF(W65&gt;=85,"Eligible","Review")</x:f>
        <x:v>Eligible</x:v>
      </x:c>
    </x:row>
    <x:row r="66">
      <x:c r="A66" t="str">
        <x:v>DEV-00065</x:v>
      </x:c>
      <x:c r="B66" t="str">
        <x:v>Ventilator</x:v>
      </x:c>
      <x:c r="C66" t="str">
        <x:v>Critical</x:v>
      </x:c>
      <x:c r="D66" t="str">
        <x:v>Site A - Acute Hospital</x:v>
      </x:c>
      <x:c r="E66" t="n">
        <x:v>7.52</x:v>
      </x:c>
      <x:c r="F66" t="n">
        <x:v>60.9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596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20</x:v>
      </x:c>
      <x:c r="R66" t="n">
        <x:v>2</x:v>
      </x:c>
      <x:c r="S66" t="n">
        <x:v>0</x:v>
      </x:c>
      <x:c r="T66" t="n">
        <x:v>2</x:v>
      </x:c>
      <x:c r="U66" t="str">
        <x:v>Supported</x:v>
      </x:c>
      <x:c r="V66" s="30" t="n">
        <x:v>32463.42</x:v>
      </x:c>
      <x:c r="W66" t="n">
        <x:v>98.5</x:v>
      </x:c>
      <x:c r="X66" t="n">
        <x:v>0</x:v>
      </x:c>
      <x:c r="Y66" t="n">
        <x:v>0</x:v>
      </x:c>
      <x:c r="Z66" t="n">
        <x:f>MIN(100,ROUND(MIN(1,E66/10)*15+MIN(1,G66/120)*15+MIN(1,H66/3)*12+MIN(1,J66/2)*10+MIN(1,K66/60)*10+MIN(1,O66/2)*10+MIN(1,P66/2)*8+MIN(1,R66/12)*7+MIN(1,S66/4)*5+MIN(1,T66/8)*3+IF(U66="Unsupported",3,IF(U66="Limited Support",1,0))+IF(C66="Critical",2,IF(C66="High",1,0)),0))</x:f>
        <x:v>15</x:v>
      </x:c>
      <x:c r="AA66" t="str">
        <x:f>IF(Z66&gt;=70,"Critical",IF(Z66&gt;=50,"High",IF(Z66&gt;=30,"Medium","Routine")))</x:f>
        <x:v>Routine</x:v>
      </x:c>
      <x:c r="AB66" t="str">
        <x:f>IF(W66&gt;=85,"Eligible","Review")</x:f>
        <x:v>Eligible</x:v>
      </x:c>
    </x:row>
    <x:row r="67">
      <x:c r="A67" t="str">
        <x:v>DEV-00066</x:v>
      </x:c>
      <x:c r="B67" t="str">
        <x:v>Infusion Pump</x:v>
      </x:c>
      <x:c r="C67" t="str">
        <x:v>Critical</x:v>
      </x:c>
      <x:c r="D67" t="str">
        <x:v>Site C - Community Hospital</x:v>
      </x:c>
      <x:c r="E67" t="n">
        <x:v>0.97</x:v>
      </x:c>
      <x:c r="F67" t="n">
        <x:v>64.1</x:v>
      </x:c>
      <x:c r="G67" t="n">
        <x:v>156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813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22</x:v>
      </x:c>
      <x:c r="R67" t="n">
        <x:v>1</x:v>
      </x:c>
      <x:c r="S67" t="n">
        <x:v>0</x:v>
      </x:c>
      <x:c r="T67" t="n">
        <x:v>2</x:v>
      </x:c>
      <x:c r="U67" t="str">
        <x:v>Limited Support</x:v>
      </x:c>
      <x:c r="V67" s="30" t="n">
        <x:v>4235.54</x:v>
      </x:c>
      <x:c r="W67" t="n">
        <x:v>96.1</x:v>
      </x:c>
      <x:c r="X67" t="n">
        <x:v>0</x:v>
      </x:c>
      <x:c r="Y67" t="n">
        <x:v>0</x:v>
      </x:c>
      <x:c r="Z67" t="n">
        <x:f>MIN(100,ROUND(MIN(1,E67/10)*15+MIN(1,G67/120)*15+MIN(1,H67/3)*12+MIN(1,J67/2)*10+MIN(1,K67/60)*10+MIN(1,O67/2)*10+MIN(1,P67/2)*8+MIN(1,R67/12)*7+MIN(1,S67/4)*5+MIN(1,T67/8)*3+IF(U67="Unsupported",3,IF(U67="Limited Support",1,0))+IF(C67="Critical",2,IF(C67="High",1,0)),0))</x:f>
        <x:v>21</x:v>
      </x:c>
      <x:c r="AA67" t="str">
        <x:f>IF(Z67&gt;=70,"Critical",IF(Z67&gt;=50,"High",IF(Z67&gt;=30,"Medium","Routine")))</x:f>
        <x:v>Routine</x:v>
      </x:c>
      <x:c r="AB67" t="str">
        <x:f>IF(W67&gt;=85,"Eligible","Review")</x:f>
        <x:v>Eligible</x:v>
      </x:c>
    </x:row>
    <x:row r="68">
      <x:c r="A68" t="str">
        <x:v>DEV-00067</x:v>
      </x:c>
      <x:c r="B68" t="str">
        <x:v>Neonatal Incubator</x:v>
      </x:c>
      <x:c r="C68" t="str">
        <x:v>High</x:v>
      </x:c>
      <x:c r="D68" t="str">
        <x:v>Site C - Community Hospital</x:v>
      </x:c>
      <x:c r="E68" t="n">
        <x:v>8.7</x:v>
      </x:c>
      <x:c r="F68" t="n">
        <x:v>64.9</x:v>
      </x:c>
      <x:c r="G68" t="n">
        <x:v>0</x:v>
      </x:c>
      <x:c r="H68" t="n">
        <x:v>1</x:v>
      </x:c>
      <x:c r="I68" t="n">
        <x:v>1</x:v>
      </x:c>
      <x:c r="J68" t="n">
        <x:v>0</x:v>
      </x:c>
      <x:c r="K68" t="n">
        <x:v>36.5</x:v>
      </x:c>
      <x:c r="L68" t="n">
        <x:v>826</x:v>
      </x:c>
      <x:c r="M68" t="n">
        <x:v>4.1</x:v>
      </x:c>
      <x:c r="N68" t="n">
        <x:v>0</x:v>
      </x:c>
      <x:c r="O68" t="n">
        <x:v>1</x:v>
      </x:c>
      <x:c r="P68" t="n">
        <x:v>0</x:v>
      </x:c>
      <x:c r="Q68" t="n">
        <x:v>21</x:v>
      </x:c>
      <x:c r="R68" t="n">
        <x:v>0</x:v>
      </x:c>
      <x:c r="S68" t="n">
        <x:v>1</x:v>
      </x:c>
      <x:c r="T68" t="n">
        <x:v>1</x:v>
      </x:c>
      <x:c r="U68" t="str">
        <x:v>Supported</x:v>
      </x:c>
      <x:c r="V68" s="30" t="n">
        <x:v>21943.26</x:v>
      </x:c>
      <x:c r="W68" t="n">
        <x:v>98.8</x:v>
      </x:c>
      <x:c r="X68" t="n">
        <x:v>0</x:v>
      </x:c>
      <x:c r="Y68" t="n">
        <x:v>0</x:v>
      </x:c>
      <x:c r="Z68" t="n">
        <x:f>MIN(100,ROUND(MIN(1,E68/10)*15+MIN(1,G68/120)*15+MIN(1,H68/3)*12+MIN(1,J68/2)*10+MIN(1,K68/60)*10+MIN(1,O68/2)*10+MIN(1,P68/2)*8+MIN(1,R68/12)*7+MIN(1,S68/4)*5+MIN(1,T68/8)*3+IF(U68="Unsupported",3,IF(U68="Limited Support",1,0))+IF(C68="Critical",2,IF(C68="High",1,0)),0))</x:f>
        <x:v>31</x:v>
      </x:c>
      <x:c r="AA68" t="str">
        <x:f>IF(Z68&gt;=70,"Critical",IF(Z68&gt;=50,"High",IF(Z68&gt;=30,"Medium","Routine")))</x:f>
        <x:v>Medium</x:v>
      </x:c>
      <x:c r="AB68" t="str">
        <x:f>IF(W68&gt;=85,"Eligible","Review")</x:f>
        <x:v>Eligible</x:v>
      </x:c>
    </x:row>
    <x:row r="69">
      <x:c r="A69" t="str">
        <x:v>DEV-00068</x:v>
      </x:c>
      <x:c r="B69" t="str">
        <x:v>Infusion Pump</x:v>
      </x:c>
      <x:c r="C69" t="str">
        <x:v>High</x:v>
      </x:c>
      <x:c r="D69" t="str">
        <x:v>Site C - Community Hospital</x:v>
      </x:c>
      <x:c r="E69" t="n">
        <x:v>8.15</x:v>
      </x:c>
      <x:c r="F69" t="n">
        <x:v>67.6</x:v>
      </x:c>
      <x:c r="G69" t="n">
        <x:v>228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790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15</x:v>
      </x:c>
      <x:c r="R69" t="n">
        <x:v>2</x:v>
      </x:c>
      <x:c r="S69" t="n">
        <x:v>0.79</x:v>
      </x:c>
      <x:c r="T69" t="n">
        <x:v>0</x:v>
      </x:c>
      <x:c r="U69" t="str">
        <x:v>Limited Support</x:v>
      </x:c>
      <x:c r="V69" s="30" t="n">
        <x:v>3778.97</x:v>
      </x:c>
      <x:c r="W69" t="n">
        <x:v>97.5</x:v>
      </x:c>
      <x:c r="X69" t="n">
        <x:v>0</x:v>
      </x:c>
      <x:c r="Y69" t="n">
        <x:v>0</x:v>
      </x:c>
      <x:c r="Z69" t="n">
        <x:f>MIN(100,ROUND(MIN(1,E69/10)*15+MIN(1,G69/120)*15+MIN(1,H69/3)*12+MIN(1,J69/2)*10+MIN(1,K69/60)*10+MIN(1,O69/2)*10+MIN(1,P69/2)*8+MIN(1,R69/12)*7+MIN(1,S69/4)*5+MIN(1,T69/8)*3+IF(U69="Unsupported",3,IF(U69="Limited Support",1,0))+IF(C69="Critical",2,IF(C69="High",1,0)),0))</x:f>
        <x:v>31</x:v>
      </x:c>
      <x:c r="AA69" t="str">
        <x:f>IF(Z69&gt;=70,"Critical",IF(Z69&gt;=50,"High",IF(Z69&gt;=30,"Medium","Routine")))</x:f>
        <x:v>Medium</x:v>
      </x:c>
      <x:c r="AB69" t="str">
        <x:f>IF(W69&gt;=85,"Eligible","Review")</x:f>
        <x:v>Eligible</x:v>
      </x:c>
    </x:row>
    <x:row r="70">
      <x:c r="A70" t="str">
        <x:v>DEV-00069</x:v>
      </x:c>
      <x:c r="B70" t="str">
        <x:v>Defibrillator</x:v>
      </x:c>
      <x:c r="C70" t="str">
        <x:v>Critical</x:v>
      </x:c>
      <x:c r="D70" t="str">
        <x:v>Site A - Acute Hospital</x:v>
      </x:c>
      <x:c r="E70" t="n">
        <x:v>9.81</x:v>
      </x:c>
      <x:c r="F70" t="n">
        <x:v>34.6</x:v>
      </x:c>
      <x:c r="G70" t="n">
        <x:v>0</x:v>
      </x:c>
      <x:c r="H70" t="n">
        <x:v>0</x:v>
      </x:c>
      <x:c r="I70" t="n">
        <x:v>2</x:v>
      </x:c>
      <x:c r="J70" t="n">
        <x:v>0</x:v>
      </x:c>
      <x:c r="K70" t="n">
        <x:v>0</x:v>
      </x:c>
      <x:c r="L70" t="n">
        <x:v>101.5</x:v>
      </x:c>
      <x:c r="M70" t="n">
        <x:v>0.3</x:v>
      </x:c>
      <x:c r="N70" t="n">
        <x:v>0</x:v>
      </x:c>
      <x:c r="O70" t="n">
        <x:v>1</x:v>
      </x:c>
      <x:c r="P70" t="n">
        <x:v>1</x:v>
      </x:c>
      <x:c r="Q70" t="n">
        <x:v>17</x:v>
      </x:c>
      <x:c r="R70" t="n">
        <x:v>2</x:v>
      </x:c>
      <x:c r="S70" t="n">
        <x:v>1.65</x:v>
      </x:c>
      <x:c r="T70" t="n">
        <x:v>0</x:v>
      </x:c>
      <x:c r="U70" t="str">
        <x:v>Supported</x:v>
      </x:c>
      <x:c r="V70" s="30" t="n">
        <x:v>15544.28</x:v>
      </x:c>
      <x:c r="W70" t="n">
        <x:v>100</x:v>
      </x:c>
      <x:c r="X70" t="n">
        <x:v>1</x:v>
      </x:c>
      <x:c r="Y70" t="n">
        <x:v>0</x:v>
      </x:c>
      <x:c r="Z70" t="n">
        <x:f>MIN(100,ROUND(MIN(1,E70/10)*15+MIN(1,G70/120)*15+MIN(1,H70/3)*12+MIN(1,J70/2)*10+MIN(1,K70/60)*10+MIN(1,O70/2)*10+MIN(1,P70/2)*8+MIN(1,R70/12)*7+MIN(1,S70/4)*5+MIN(1,T70/8)*3+IF(U70="Unsupported",3,IF(U70="Limited Support",1,0))+IF(C70="Critical",2,IF(C70="High",1,0)),0))</x:f>
        <x:v>29</x:v>
      </x:c>
      <x:c r="AA70" t="str">
        <x:f>IF(Z70&gt;=70,"Critical",IF(Z70&gt;=50,"High",IF(Z70&gt;=30,"Medium","Routine")))</x:f>
        <x:v>Routine</x:v>
      </x:c>
      <x:c r="AB70" t="str">
        <x:f>IF(W70&gt;=85,"Eligible","Review")</x:f>
        <x:v>Eligible</x:v>
      </x:c>
    </x:row>
    <x:row r="71">
      <x:c r="A71" t="str">
        <x:v>DEV-00070</x:v>
      </x:c>
      <x:c r="B71" t="str">
        <x:v>Patient Monitor</x:v>
      </x:c>
      <x:c r="C71" t="str">
        <x:v>High</x:v>
      </x:c>
      <x:c r="D71" t="str">
        <x:v>Site A - Acute Hospital</x:v>
      </x:c>
      <x:c r="E71" t="n">
        <x:v>1.52</x:v>
      </x:c>
      <x:c r="F71" t="n">
        <x:v>73.4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999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38</x:v>
      </x:c>
      <x:c r="R71" t="n">
        <x:v>0</x:v>
      </x:c>
      <x:c r="S71" t="n">
        <x:v>0.93</x:v>
      </x:c>
      <x:c r="T71" t="n">
        <x:v>5</x:v>
      </x:c>
      <x:c r="U71" t="str">
        <x:v>Supported</x:v>
      </x:c>
      <x:c r="V71" s="30" t="n">
        <x:v>10056.28</x:v>
      </x:c>
      <x:c r="W71" t="n">
        <x:v>100</x:v>
      </x:c>
      <x:c r="X71" t="n">
        <x:v>0</x:v>
      </x:c>
      <x:c r="Y71" t="n">
        <x:v>0</x:v>
      </x:c>
      <x:c r="Z71" t="n">
        <x:f>MIN(100,ROUND(MIN(1,E71/10)*15+MIN(1,G71/120)*15+MIN(1,H71/3)*12+MIN(1,J71/2)*10+MIN(1,K71/60)*10+MIN(1,O71/2)*10+MIN(1,P71/2)*8+MIN(1,R71/12)*7+MIN(1,S71/4)*5+MIN(1,T71/8)*3+IF(U71="Unsupported",3,IF(U71="Limited Support",1,0))+IF(C71="Critical",2,IF(C71="High",1,0)),0))</x:f>
        <x:v>6</x:v>
      </x:c>
      <x:c r="AA71" t="str">
        <x:f>IF(Z71&gt;=70,"Critical",IF(Z71&gt;=50,"High",IF(Z71&gt;=30,"Medium","Routine")))</x:f>
        <x:v>Routine</x:v>
      </x:c>
      <x:c r="AB71" t="str">
        <x:f>IF(W71&gt;=85,"Eligible","Review")</x:f>
        <x:v>Eligible</x:v>
      </x:c>
    </x:row>
    <x:row r="72">
      <x:c r="A72" t="str">
        <x:v>DEV-00071</x:v>
      </x:c>
      <x:c r="B72" t="str">
        <x:v>Suction Pump</x:v>
      </x:c>
      <x:c r="C72" t="str">
        <x:v>High</x:v>
      </x:c>
      <x:c r="D72" t="str">
        <x:v>Site B - Specialist Centre</x:v>
      </x:c>
      <x:c r="E72" t="n">
        <x:v>2.62</x:v>
      </x:c>
      <x:c r="F72" t="n">
        <x:v>44.1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173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7</x:v>
      </x:c>
      <x:c r="R72" t="n">
        <x:v>1</x:v>
      </x:c>
      <x:c r="S72" t="n">
        <x:v>0</x:v>
      </x:c>
      <x:c r="T72" t="n">
        <x:v>0</x:v>
      </x:c>
      <x:c r="U72" t="str">
        <x:v>Supported</x:v>
      </x:c>
      <x:c r="V72" s="30" t="n">
        <x:v>2143.9</x:v>
      </x:c>
      <x:c r="W72" t="n">
        <x:v>97.4</x:v>
      </x:c>
      <x:c r="X72" t="n">
        <x:v>0</x:v>
      </x:c>
      <x:c r="Y72" t="n">
        <x:v>0</x:v>
      </x:c>
      <x:c r="Z72" t="n">
        <x:f>MIN(100,ROUND(MIN(1,E72/10)*15+MIN(1,G72/120)*15+MIN(1,H72/3)*12+MIN(1,J72/2)*10+MIN(1,K72/60)*10+MIN(1,O72/2)*10+MIN(1,P72/2)*8+MIN(1,R72/12)*7+MIN(1,S72/4)*5+MIN(1,T72/8)*3+IF(U72="Unsupported",3,IF(U72="Limited Support",1,0))+IF(C72="Critical",2,IF(C72="High",1,0)),0))</x:f>
        <x:v>6</x:v>
      </x:c>
      <x:c r="AA72" t="str">
        <x:f>IF(Z72&gt;=70,"Critical",IF(Z72&gt;=50,"High",IF(Z72&gt;=30,"Medium","Routine")))</x:f>
        <x:v>Routine</x:v>
      </x:c>
      <x:c r="AB72" t="str">
        <x:f>IF(W72&gt;=85,"Eligible","Review")</x:f>
        <x:v>Eligible</x:v>
      </x:c>
    </x:row>
    <x:row r="73">
      <x:c r="A73" t="str">
        <x:v>DEV-00072</x:v>
      </x:c>
      <x:c r="B73" t="str">
        <x:v>Ultrasound</x:v>
      </x:c>
      <x:c r="C73" t="str">
        <x:v>High</x:v>
      </x:c>
      <x:c r="D73" t="str">
        <x:v>Site B - Specialist Centre</x:v>
      </x:c>
      <x:c r="E73" t="n">
        <x:v>1.66</x:v>
      </x:c>
      <x:c r="F73" t="n">
        <x:v>70.2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999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8</x:v>
      </x:c>
      <x:c r="R73" t="n">
        <x:v>2</x:v>
      </x:c>
      <x:c r="S73" t="n">
        <x:v>1.28</x:v>
      </x:c>
      <x:c r="T73" t="n">
        <x:v>3</x:v>
      </x:c>
      <x:c r="U73" t="str">
        <x:v>Supported</x:v>
      </x:c>
      <x:c r="V73" s="30" t="n">
        <x:v>48456.99</x:v>
      </x:c>
      <x:c r="W73" t="n">
        <x:v>100</x:v>
      </x:c>
      <x:c r="X73" t="n">
        <x:v>0</x:v>
      </x:c>
      <x:c r="Y73" t="n">
        <x:v>0</x:v>
      </x:c>
      <x:c r="Z73" t="n">
        <x:f>MIN(100,ROUND(MIN(1,E73/10)*15+MIN(1,G73/120)*15+MIN(1,H73/3)*12+MIN(1,J73/2)*10+MIN(1,K73/60)*10+MIN(1,O73/2)*10+MIN(1,P73/2)*8+MIN(1,R73/12)*7+MIN(1,S73/4)*5+MIN(1,T73/8)*3+IF(U73="Unsupported",3,IF(U73="Limited Support",1,0))+IF(C73="Critical",2,IF(C73="High",1,0)),0))</x:f>
        <x:v>7</x:v>
      </x:c>
      <x:c r="AA73" t="str">
        <x:f>IF(Z73&gt;=70,"Critical",IF(Z73&gt;=50,"High",IF(Z73&gt;=30,"Medium","Routine")))</x:f>
        <x:v>Routine</x:v>
      </x:c>
      <x:c r="AB73" t="str">
        <x:f>IF(W73&gt;=85,"Eligible","Review")</x:f>
        <x:v>Eligible</x:v>
      </x:c>
    </x:row>
    <x:row r="74">
      <x:c r="A74" t="str">
        <x:v>DEV-00073</x:v>
      </x:c>
      <x:c r="B74" t="str">
        <x:v>Neonatal Incubator</x:v>
      </x:c>
      <x:c r="C74" t="str">
        <x:v>High</x:v>
      </x:c>
      <x:c r="D74" t="str">
        <x:v>Site B - Specialist Centre</x:v>
      </x:c>
      <x:c r="E74" t="n">
        <x:v>3.13</x:v>
      </x:c>
      <x:c r="F74" t="n">
        <x:v>54.5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927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15</x:v>
      </x:c>
      <x:c r="R74" t="n">
        <x:v>2</x:v>
      </x:c>
      <x:c r="S74" t="n">
        <x:v>0.53</x:v>
      </x:c>
      <x:c r="T74" t="n">
        <x:v>1</x:v>
      </x:c>
      <x:c r="U74" t="str">
        <x:v>Supported</x:v>
      </x:c>
      <x:c r="V74" s="30" t="n">
        <x:v>18983.85</x:v>
      </x:c>
      <x:c r="W74" t="n">
        <x:v>95.9</x:v>
      </x:c>
      <x:c r="X74" t="n">
        <x:v>0</x:v>
      </x:c>
      <x:c r="Y74" t="n">
        <x:v>0</x:v>
      </x:c>
      <x:c r="Z74" t="n">
        <x:f>MIN(100,ROUND(MIN(1,E74/10)*15+MIN(1,G74/120)*15+MIN(1,H74/3)*12+MIN(1,J74/2)*10+MIN(1,K74/60)*10+MIN(1,O74/2)*10+MIN(1,P74/2)*8+MIN(1,R74/12)*7+MIN(1,S74/4)*5+MIN(1,T74/8)*3+IF(U74="Unsupported",3,IF(U74="Limited Support",1,0))+IF(C74="Critical",2,IF(C74="High",1,0)),0))</x:f>
        <x:v>8</x:v>
      </x:c>
      <x:c r="AA74" t="str">
        <x:f>IF(Z74&gt;=70,"Critical",IF(Z74&gt;=50,"High",IF(Z74&gt;=30,"Medium","Routine")))</x:f>
        <x:v>Routine</x:v>
      </x:c>
      <x:c r="AB74" t="str">
        <x:f>IF(W74&gt;=85,"Eligible","Review")</x:f>
        <x:v>Eligible</x:v>
      </x:c>
    </x:row>
    <x:row r="75">
      <x:c r="A75" t="str">
        <x:v>DEV-00074</x:v>
      </x:c>
      <x:c r="B75" t="str">
        <x:v>ECG Machine</x:v>
      </x:c>
      <x:c r="C75" t="str">
        <x:v>High</x:v>
      </x:c>
      <x:c r="D75" t="str">
        <x:v>Site B - Specialist Centre</x:v>
      </x:c>
      <x:c r="E75" t="n">
        <x:v>6.3</x:v>
      </x:c>
      <x:c r="F75" t="n">
        <x:v>52.3</x:v>
      </x:c>
      <x:c r="G75" t="n">
        <x:v>0</x:v>
      </x:c>
      <x:c r="H75" t="n">
        <x:v>0</x:v>
      </x:c>
      <x:c r="I75" t="n">
        <x:v>1</x:v>
      </x:c>
      <x:c r="J75" t="n">
        <x:v>0</x:v>
      </x:c>
      <x:c r="K75" t="n">
        <x:v>0</x:v>
      </x:c>
      <x:c r="L75" t="n">
        <x:v>226</x:v>
      </x:c>
      <x:c r="M75" t="n">
        <x:v>3</x:v>
      </x:c>
      <x:c r="N75" t="n">
        <x:v>0</x:v>
      </x:c>
      <x:c r="O75" t="n">
        <x:v>1</x:v>
      </x:c>
      <x:c r="P75" t="n">
        <x:v>1</x:v>
      </x:c>
      <x:c r="Q75" t="n">
        <x:v>29</x:v>
      </x:c>
      <x:c r="R75" t="n">
        <x:v>1</x:v>
      </x:c>
      <x:c r="S75" t="n">
        <x:v>2.06</x:v>
      </x:c>
      <x:c r="T75" t="n">
        <x:v>3</x:v>
      </x:c>
      <x:c r="U75" t="str">
        <x:v>Limited Support</x:v>
      </x:c>
      <x:c r="V75" s="30" t="n">
        <x:v>8757.66</x:v>
      </x:c>
      <x:c r="W75" t="n">
        <x:v>99.3</x:v>
      </x:c>
      <x:c r="X75" t="n">
        <x:v>0</x:v>
      </x:c>
      <x:c r="Y75" t="n">
        <x:v>0</x:v>
      </x:c>
      <x:c r="Z75" t="n">
        <x:f>MIN(100,ROUND(MIN(1,E75/10)*15+MIN(1,G75/120)*15+MIN(1,H75/3)*12+MIN(1,J75/2)*10+MIN(1,K75/60)*10+MIN(1,O75/2)*10+MIN(1,P75/2)*8+MIN(1,R75/12)*7+MIN(1,S75/4)*5+MIN(1,T75/8)*3+IF(U75="Unsupported",3,IF(U75="Limited Support",1,0))+IF(C75="Critical",2,IF(C75="High",1,0)),0))</x:f>
        <x:v>25</x:v>
      </x:c>
      <x:c r="AA75" t="str">
        <x:f>IF(Z75&gt;=70,"Critical",IF(Z75&gt;=50,"High",IF(Z75&gt;=30,"Medium","Routine")))</x:f>
        <x:v>Routine</x:v>
      </x:c>
      <x:c r="AB75" t="str">
        <x:f>IF(W75&gt;=85,"Eligible","Review")</x:f>
        <x:v>Eligible</x:v>
      </x:c>
    </x:row>
    <x:row r="76">
      <x:c r="A76" t="str">
        <x:v>DEV-00075</x:v>
      </x:c>
      <x:c r="B76" t="str">
        <x:v>ECG Machine</x:v>
      </x:c>
      <x:c r="C76" t="str">
        <x:v>Medium</x:v>
      </x:c>
      <x:c r="D76" t="str">
        <x:v>Site C - Community Hospital</x:v>
      </x:c>
      <x:c r="E76" t="n">
        <x:v>4.45</x:v>
      </x:c>
      <x:c r="F76" t="n">
        <x:v>34.7</x:v>
      </x:c>
      <x:c r="G76" t="n">
        <x:v>109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999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14</x:v>
      </x:c>
      <x:c r="R76" t="n">
        <x:v>0</x:v>
      </x:c>
      <x:c r="S76" t="n">
        <x:v>0.52</x:v>
      </x:c>
      <x:c r="T76" t="n">
        <x:v>1</x:v>
      </x:c>
      <x:c r="U76" t="str">
        <x:v>Supported</x:v>
      </x:c>
      <x:c r="V76" s="30" t="n">
        <x:v>6766.01</x:v>
      </x:c>
      <x:c r="W76" t="n">
        <x:v>95.5</x:v>
      </x:c>
      <x:c r="X76" t="n">
        <x:v>0</x:v>
      </x:c>
      <x:c r="Y76" t="n">
        <x:v>0</x:v>
      </x:c>
      <x:c r="Z76" t="n">
        <x:f>MIN(100,ROUND(MIN(1,E76/10)*15+MIN(1,G76/120)*15+MIN(1,H76/3)*12+MIN(1,J76/2)*10+MIN(1,K76/60)*10+MIN(1,O76/2)*10+MIN(1,P76/2)*8+MIN(1,R76/12)*7+MIN(1,S76/4)*5+MIN(1,T76/8)*3+IF(U76="Unsupported",3,IF(U76="Limited Support",1,0))+IF(C76="Critical",2,IF(C76="High",1,0)),0))</x:f>
        <x:v>21</x:v>
      </x:c>
      <x:c r="AA76" t="str">
        <x:f>IF(Z76&gt;=70,"Critical",IF(Z76&gt;=50,"High",IF(Z76&gt;=30,"Medium","Routine")))</x:f>
        <x:v>Routine</x:v>
      </x:c>
      <x:c r="AB76" t="str">
        <x:f>IF(W76&gt;=85,"Eligible","Review")</x:f>
        <x:v>Eligible</x:v>
      </x:c>
    </x:row>
    <x:row r="77">
      <x:c r="A77" t="str">
        <x:v>DEV-00076</x:v>
      </x:c>
      <x:c r="B77" t="str">
        <x:v>Neonatal Incubator</x:v>
      </x:c>
      <x:c r="C77" t="str">
        <x:v>High</x:v>
      </x:c>
      <x:c r="D77" t="str">
        <x:v>Site A - Acute Hospital</x:v>
      </x:c>
      <x:c r="E77" t="n">
        <x:v>3.83</x:v>
      </x:c>
      <x:c r="F77" t="n">
        <x:v>39.7</x:v>
      </x:c>
      <x:c r="G77" t="n">
        <x:v>169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79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4</x:v>
      </x:c>
      <x:c r="R77" t="n">
        <x:v>2</x:v>
      </x:c>
      <x:c r="S77" t="n">
        <x:v>0.24</x:v>
      </x:c>
      <x:c r="T77" t="n">
        <x:v>0</x:v>
      </x:c>
      <x:c r="U77" t="str">
        <x:v>Limited Support</x:v>
      </x:c>
      <x:c r="V77" s="30" t="n">
        <x:v>22097.91</x:v>
      </x:c>
      <x:c r="W77" t="n">
        <x:v>95.9</x:v>
      </x:c>
      <x:c r="X77" t="n">
        <x:v>0</x:v>
      </x:c>
      <x:c r="Y77" t="n">
        <x:v>0</x:v>
      </x:c>
      <x:c r="Z77" t="n">
        <x:f>MIN(100,ROUND(MIN(1,E77/10)*15+MIN(1,G77/120)*15+MIN(1,H77/3)*12+MIN(1,J77/2)*10+MIN(1,K77/60)*10+MIN(1,O77/2)*10+MIN(1,P77/2)*8+MIN(1,R77/12)*7+MIN(1,S77/4)*5+MIN(1,T77/8)*3+IF(U77="Unsupported",3,IF(U77="Limited Support",1,0))+IF(C77="Critical",2,IF(C77="High",1,0)),0))</x:f>
        <x:v>24</x:v>
      </x:c>
      <x:c r="AA77" t="str">
        <x:f>IF(Z77&gt;=70,"Critical",IF(Z77&gt;=50,"High",IF(Z77&gt;=30,"Medium","Routine")))</x:f>
        <x:v>Routine</x:v>
      </x:c>
      <x:c r="AB77" t="str">
        <x:f>IF(W77&gt;=85,"Eligible","Review")</x:f>
        <x:v>Eligible</x:v>
      </x:c>
    </x:row>
    <x:row r="78">
      <x:c r="A78" t="str">
        <x:v>DEV-00077</x:v>
      </x:c>
      <x:c r="B78" t="str">
        <x:v>Infusion Pump</x:v>
      </x:c>
      <x:c r="C78" t="str">
        <x:v>High</x:v>
      </x:c>
      <x:c r="D78" t="str">
        <x:v>Site B - Specialist Centre</x:v>
      </x:c>
      <x:c r="E78" t="n">
        <x:v>8.02</x:v>
      </x:c>
      <x:c r="F78" t="n">
        <x:v>74.7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999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35</x:v>
      </x:c>
      <x:c r="R78" t="n">
        <x:v>4</x:v>
      </x:c>
      <x:c r="S78" t="n">
        <x:v>1.1</x:v>
      </x:c>
      <x:c r="T78" t="n">
        <x:v>4</x:v>
      </x:c>
      <x:c r="U78" t="str">
        <x:v>Supported</x:v>
      </x:c>
      <x:c r="V78" s="30" t="n">
        <x:v>4237.24</x:v>
      </x:c>
      <x:c r="W78" t="n">
        <x:v>97.7</x:v>
      </x:c>
      <x:c r="X78" t="n">
        <x:v>0</x:v>
      </x:c>
      <x:c r="Y78" t="n">
        <x:v>0</x:v>
      </x:c>
      <x:c r="Z78" t="n">
        <x:f>MIN(100,ROUND(MIN(1,E78/10)*15+MIN(1,G78/120)*15+MIN(1,H78/3)*12+MIN(1,J78/2)*10+MIN(1,K78/60)*10+MIN(1,O78/2)*10+MIN(1,P78/2)*8+MIN(1,R78/12)*7+MIN(1,S78/4)*5+MIN(1,T78/8)*3+IF(U78="Unsupported",3,IF(U78="Limited Support",1,0))+IF(C78="Critical",2,IF(C78="High",1,0)),0))</x:f>
        <x:v>18</x:v>
      </x:c>
      <x:c r="AA78" t="str">
        <x:f>IF(Z78&gt;=70,"Critical",IF(Z78&gt;=50,"High",IF(Z78&gt;=30,"Medium","Routine")))</x:f>
        <x:v>Routine</x:v>
      </x:c>
      <x:c r="AB78" t="str">
        <x:f>IF(W78&gt;=85,"Eligible","Review")</x:f>
        <x:v>Eligible</x:v>
      </x:c>
    </x:row>
    <x:row r="79">
      <x:c r="A79" t="str">
        <x:v>DEV-00078</x:v>
      </x:c>
      <x:c r="B79" t="str">
        <x:v>Neonatal Incubator</x:v>
      </x:c>
      <x:c r="C79" t="str">
        <x:v>High</x:v>
      </x:c>
      <x:c r="D79" t="str">
        <x:v>Site C - Community Hospital</x:v>
      </x:c>
      <x:c r="E79" t="n">
        <x:v>2.46</x:v>
      </x:c>
      <x:c r="F79" t="n">
        <x:v>49</x:v>
      </x:c>
      <x:c r="G79" t="n">
        <x:v>119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999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20</x:v>
      </x:c>
      <x:c r="R79" t="n">
        <x:v>3</x:v>
      </x:c>
      <x:c r="S79" t="n">
        <x:v>0.46</x:v>
      </x:c>
      <x:c r="T79" t="n">
        <x:v>3</x:v>
      </x:c>
      <x:c r="U79" t="str">
        <x:v>Unsupported</x:v>
      </x:c>
      <x:c r="V79" s="30" t="n">
        <x:v>22478.4</x:v>
      </x:c>
      <x:c r="W79" t="n">
        <x:v>99.6</x:v>
      </x:c>
      <x:c r="X79" t="n">
        <x:v>0</x:v>
      </x:c>
      <x:c r="Y79" t="n">
        <x:v>0</x:v>
      </x:c>
      <x:c r="Z79" t="n">
        <x:f>MIN(100,ROUND(MIN(1,E79/10)*15+MIN(1,G79/120)*15+MIN(1,H79/3)*12+MIN(1,J79/2)*10+MIN(1,K79/60)*10+MIN(1,O79/2)*10+MIN(1,P79/2)*8+MIN(1,R79/12)*7+MIN(1,S79/4)*5+MIN(1,T79/8)*3+IF(U79="Unsupported",3,IF(U79="Limited Support",1,0))+IF(C79="Critical",2,IF(C79="High",1,0)),0))</x:f>
        <x:v>26</x:v>
      </x:c>
      <x:c r="AA79" t="str">
        <x:f>IF(Z79&gt;=70,"Critical",IF(Z79&gt;=50,"High",IF(Z79&gt;=30,"Medium","Routine")))</x:f>
        <x:v>Routine</x:v>
      </x:c>
      <x:c r="AB79" t="str">
        <x:f>IF(W79&gt;=85,"Eligible","Review")</x:f>
        <x:v>Eligible</x:v>
      </x:c>
    </x:row>
    <x:row r="80">
      <x:c r="A80" t="str">
        <x:v>DEV-00079</x:v>
      </x:c>
      <x:c r="B80" t="str">
        <x:v>Infusion Pump</x:v>
      </x:c>
      <x:c r="C80" t="str">
        <x:v>Critical</x:v>
      </x:c>
      <x:c r="D80" t="str">
        <x:v>Site A - Acute Hospital</x:v>
      </x:c>
      <x:c r="E80" t="n">
        <x:v>6.75</x:v>
      </x:c>
      <x:c r="F80" t="n">
        <x:v>63.4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999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22</x:v>
      </x:c>
      <x:c r="R80" t="n">
        <x:v>0</x:v>
      </x:c>
      <x:c r="S80" t="n">
        <x:v>0.11</x:v>
      </x:c>
      <x:c r="T80" t="n">
        <x:v>0</x:v>
      </x:c>
      <x:c r="U80" t="str">
        <x:v>Supported</x:v>
      </x:c>
      <x:c r="V80" s="30" t="n">
        <x:v>4150.24</x:v>
      </x:c>
      <x:c r="W80" t="n">
        <x:v>92.9</x:v>
      </x:c>
      <x:c r="X80" t="n">
        <x:v>0</x:v>
      </x:c>
      <x:c r="Y80" t="n">
        <x:v>0</x:v>
      </x:c>
      <x:c r="Z80" t="n">
        <x:f>MIN(100,ROUND(MIN(1,E80/10)*15+MIN(1,G80/120)*15+MIN(1,H80/3)*12+MIN(1,J80/2)*10+MIN(1,K80/60)*10+MIN(1,O80/2)*10+MIN(1,P80/2)*8+MIN(1,R80/12)*7+MIN(1,S80/4)*5+MIN(1,T80/8)*3+IF(U80="Unsupported",3,IF(U80="Limited Support",1,0))+IF(C80="Critical",2,IF(C80="High",1,0)),0))</x:f>
        <x:v>12</x:v>
      </x:c>
      <x:c r="AA80" t="str">
        <x:f>IF(Z80&gt;=70,"Critical",IF(Z80&gt;=50,"High",IF(Z80&gt;=30,"Medium","Routine")))</x:f>
        <x:v>Routine</x:v>
      </x:c>
      <x:c r="AB80" t="str">
        <x:f>IF(W80&gt;=85,"Eligible","Review")</x:f>
        <x:v>Eligible</x:v>
      </x:c>
    </x:row>
    <x:row r="81">
      <x:c r="A81" t="str">
        <x:v>DEV-00080</x:v>
      </x:c>
      <x:c r="B81" t="str">
        <x:v>Infusion Pump</x:v>
      </x:c>
      <x:c r="C81" t="str">
        <x:v>Critical</x:v>
      </x:c>
      <x:c r="D81" t="str">
        <x:v>Site B - Specialist Centre</x:v>
      </x:c>
      <x:c r="E81" t="n">
        <x:v>7.42</x:v>
      </x:c>
      <x:c r="F81" t="n">
        <x:v>76.4</x:v>
      </x:c>
      <x:c r="G81" t="n">
        <x:v>0</x:v>
      </x:c>
      <x:c r="H81" t="n">
        <x:v>1</x:v>
      </x:c>
      <x:c r="I81" t="n">
        <x:v>1</x:v>
      </x:c>
      <x:c r="J81" t="n">
        <x:v>0</x:v>
      </x:c>
      <x:c r="K81" t="n">
        <x:v>14.9</x:v>
      </x:c>
      <x:c r="L81" t="n">
        <x:v>706</x:v>
      </x:c>
      <x:c r="M81" t="n">
        <x:v>3.6</x:v>
      </x:c>
      <x:c r="N81" t="n">
        <x:v>0</x:v>
      </x:c>
      <x:c r="O81" t="n">
        <x:v>0</x:v>
      </x:c>
      <x:c r="P81" t="n">
        <x:v>0</x:v>
      </x:c>
      <x:c r="Q81" t="n">
        <x:v>22</x:v>
      </x:c>
      <x:c r="R81" t="n">
        <x:v>3</x:v>
      </x:c>
      <x:c r="S81" t="n">
        <x:v>0.74</x:v>
      </x:c>
      <x:c r="T81" t="n">
        <x:v>4</x:v>
      </x:c>
      <x:c r="U81" t="str">
        <x:v>Supported</x:v>
      </x:c>
      <x:c r="V81" s="30" t="n">
        <x:v>4048.82</x:v>
      </x:c>
      <x:c r="W81" t="n">
        <x:v>99.8</x:v>
      </x:c>
      <x:c r="X81" t="n">
        <x:v>1</x:v>
      </x:c>
      <x:c r="Y81" t="n">
        <x:v>0</x:v>
      </x:c>
      <x:c r="Z81" t="n">
        <x:f>MIN(100,ROUND(MIN(1,E81/10)*15+MIN(1,G81/120)*15+MIN(1,H81/3)*12+MIN(1,J81/2)*10+MIN(1,K81/60)*10+MIN(1,O81/2)*10+MIN(1,P81/2)*8+MIN(1,R81/12)*7+MIN(1,S81/4)*5+MIN(1,T81/8)*3+IF(U81="Unsupported",3,IF(U81="Limited Support",1,0))+IF(C81="Critical",2,IF(C81="High",1,0)),0))</x:f>
        <x:v>24</x:v>
      </x:c>
      <x:c r="AA81" t="str">
        <x:f>IF(Z81&gt;=70,"Critical",IF(Z81&gt;=50,"High",IF(Z81&gt;=30,"Medium","Routine")))</x:f>
        <x:v>Routine</x:v>
      </x:c>
      <x:c r="AB81" t="str">
        <x:f>IF(W81&gt;=85,"Eligible","Review")</x:f>
        <x:v>Eligible</x:v>
      </x:c>
    </x:row>
    <x:row r="82">
      <x:c r="A82" t="str">
        <x:v>DEV-00081</x:v>
      </x:c>
      <x:c r="B82" t="str">
        <x:v>Suction Pump</x:v>
      </x:c>
      <x:c r="C82" t="str">
        <x:v>High</x:v>
      </x:c>
      <x:c r="D82" t="str">
        <x:v>Site A - Acute Hospital</x:v>
      </x:c>
      <x:c r="E82" t="n">
        <x:v>8.38</x:v>
      </x:c>
      <x:c r="F82" t="n">
        <x:v>52.7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999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25</x:v>
      </x:c>
      <x:c r="R82" t="n">
        <x:v>1</x:v>
      </x:c>
      <x:c r="S82" t="n">
        <x:v>1.64</x:v>
      </x:c>
      <x:c r="T82" t="n">
        <x:v>1</x:v>
      </x:c>
      <x:c r="U82" t="str">
        <x:v>Supported</x:v>
      </x:c>
      <x:c r="V82" s="30" t="n">
        <x:v>2019.62</x:v>
      </x:c>
      <x:c r="W82" t="n">
        <x:v>93.6</x:v>
      </x:c>
      <x:c r="X82" t="n">
        <x:v>0</x:v>
      </x:c>
      <x:c r="Y82" t="n">
        <x:v>0</x:v>
      </x:c>
      <x:c r="Z82" t="n">
        <x:f>MIN(100,ROUND(MIN(1,E82/10)*15+MIN(1,G82/120)*15+MIN(1,H82/3)*12+MIN(1,J82/2)*10+MIN(1,K82/60)*10+MIN(1,O82/2)*10+MIN(1,P82/2)*8+MIN(1,R82/12)*7+MIN(1,S82/4)*5+MIN(1,T82/8)*3+IF(U82="Unsupported",3,IF(U82="Limited Support",1,0))+IF(C82="Critical",2,IF(C82="High",1,0)),0))</x:f>
        <x:v>17</x:v>
      </x:c>
      <x:c r="AA82" t="str">
        <x:f>IF(Z82&gt;=70,"Critical",IF(Z82&gt;=50,"High",IF(Z82&gt;=30,"Medium","Routine")))</x:f>
        <x:v>Routine</x:v>
      </x:c>
      <x:c r="AB82" t="str">
        <x:f>IF(W82&gt;=85,"Eligible","Review")</x:f>
        <x:v>Eligible</x:v>
      </x:c>
    </x:row>
    <x:row r="83">
      <x:c r="A83" t="str">
        <x:v>DEV-00082</x:v>
      </x:c>
      <x:c r="B83" t="str">
        <x:v>Ultrasound</x:v>
      </x:c>
      <x:c r="C83" t="str">
        <x:v>High</x:v>
      </x:c>
      <x:c r="D83" t="str">
        <x:v>Site C - Community Hospital</x:v>
      </x:c>
      <x:c r="E83" t="n">
        <x:v>12.45</x:v>
      </x:c>
      <x:c r="F83" t="n">
        <x:v>51.6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574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21</x:v>
      </x:c>
      <x:c r="R83" t="n">
        <x:v>2</x:v>
      </x:c>
      <x:c r="S83" t="n">
        <x:v>1.46</x:v>
      </x:c>
      <x:c r="T83" t="n">
        <x:v>7</x:v>
      </x:c>
      <x:c r="U83" t="str">
        <x:v>Supported</x:v>
      </x:c>
      <x:c r="V83" s="30" t="n">
        <x:v>51669.24</x:v>
      </x:c>
      <x:c r="W83" t="n">
        <x:v>97</x:v>
      </x:c>
      <x:c r="X83" t="n">
        <x:v>0</x:v>
      </x:c>
      <x:c r="Y83" t="n">
        <x:v>0</x:v>
      </x:c>
      <x:c r="Z83" t="n">
        <x:f>MIN(100,ROUND(MIN(1,E83/10)*15+MIN(1,G83/120)*15+MIN(1,H83/3)*12+MIN(1,J83/2)*10+MIN(1,K83/60)*10+MIN(1,O83/2)*10+MIN(1,P83/2)*8+MIN(1,R83/12)*7+MIN(1,S83/4)*5+MIN(1,T83/8)*3+IF(U83="Unsupported",3,IF(U83="Limited Support",1,0))+IF(C83="Critical",2,IF(C83="High",1,0)),0))</x:f>
        <x:v>22</x:v>
      </x:c>
      <x:c r="AA83" t="str">
        <x:f>IF(Z83&gt;=70,"Critical",IF(Z83&gt;=50,"High",IF(Z83&gt;=30,"Medium","Routine")))</x:f>
        <x:v>Routine</x:v>
      </x:c>
      <x:c r="AB83" t="str">
        <x:f>IF(W83&gt;=85,"Eligible","Review")</x:f>
        <x:v>Eligible</x:v>
      </x:c>
    </x:row>
    <x:row r="84">
      <x:c r="A84" t="str">
        <x:v>DEV-00083</x:v>
      </x:c>
      <x:c r="B84" t="str">
        <x:v>Ventilator</x:v>
      </x:c>
      <x:c r="C84" t="str">
        <x:v>Critical</x:v>
      </x:c>
      <x:c r="D84" t="str">
        <x:v>Site C - Community Hospital</x:v>
      </x:c>
      <x:c r="E84" t="n">
        <x:v>1.5</x:v>
      </x:c>
      <x:c r="F84" t="n">
        <x:v>83.1</x:v>
      </x:c>
      <x:c r="G84" t="n">
        <x:v>0</x:v>
      </x:c>
      <x:c r="H84" t="n">
        <x:v>1</x:v>
      </x:c>
      <x:c r="I84" t="n">
        <x:v>1</x:v>
      </x:c>
      <x:c r="J84" t="n">
        <x:v>0</x:v>
      </x:c>
      <x:c r="K84" t="n">
        <x:v>26.2</x:v>
      </x:c>
      <x:c r="L84" t="n">
        <x:v>684</x:v>
      </x:c>
      <x:c r="M84" t="n">
        <x:v>3.4</x:v>
      </x:c>
      <x:c r="N84" t="n">
        <x:v>0</x:v>
      </x:c>
      <x:c r="O84" t="n">
        <x:v>0</x:v>
      </x:c>
      <x:c r="P84" t="n">
        <x:v>0</x:v>
      </x:c>
      <x:c r="Q84" t="n">
        <x:v>29</x:v>
      </x:c>
      <x:c r="R84" t="n">
        <x:v>3</x:v>
      </x:c>
      <x:c r="S84" t="n">
        <x:v>0.27</x:v>
      </x:c>
      <x:c r="T84" t="n">
        <x:v>2</x:v>
      </x:c>
      <x:c r="U84" t="str">
        <x:v>Supported</x:v>
      </x:c>
      <x:c r="V84" s="30" t="n">
        <x:v>27649.15</x:v>
      </x:c>
      <x:c r="W84" t="n">
        <x:v>97.1</x:v>
      </x:c>
      <x:c r="X84" t="n">
        <x:v>0</x:v>
      </x:c>
      <x:c r="Y84" t="n">
        <x:v>0</x:v>
      </x:c>
      <x:c r="Z84" t="n">
        <x:f>MIN(100,ROUND(MIN(1,E84/10)*15+MIN(1,G84/120)*15+MIN(1,H84/3)*12+MIN(1,J84/2)*10+MIN(1,K84/60)*10+MIN(1,O84/2)*10+MIN(1,P84/2)*8+MIN(1,R84/12)*7+MIN(1,S84/4)*5+MIN(1,T84/8)*3+IF(U84="Unsupported",3,IF(U84="Limited Support",1,0))+IF(C84="Critical",2,IF(C84="High",1,0)),0))</x:f>
        <x:v>15</x:v>
      </x:c>
      <x:c r="AA84" t="str">
        <x:f>IF(Z84&gt;=70,"Critical",IF(Z84&gt;=50,"High",IF(Z84&gt;=30,"Medium","Routine")))</x:f>
        <x:v>Routine</x:v>
      </x:c>
      <x:c r="AB84" t="str">
        <x:f>IF(W84&gt;=85,"Eligible","Review")</x:f>
        <x:v>Eligible</x:v>
      </x:c>
    </x:row>
    <x:row r="85">
      <x:c r="A85" t="str">
        <x:v>DEV-00084</x:v>
      </x:c>
      <x:c r="B85" t="str">
        <x:v>Vital Signs Monitor</x:v>
      </x:c>
      <x:c r="C85" t="str">
        <x:v>Medium</x:v>
      </x:c>
      <x:c r="D85" t="str">
        <x:v>Site C - Community Hospital</x:v>
      </x:c>
      <x:c r="E85" t="n">
        <x:v>4.48</x:v>
      </x:c>
      <x:c r="F85" t="n">
        <x:v>70.2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849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38</x:v>
      </x:c>
      <x:c r="R85" t="n">
        <x:v>0</x:v>
      </x:c>
      <x:c r="S85" t="n">
        <x:v>0.4</x:v>
      </x:c>
      <x:c r="T85" t="n">
        <x:v>4</x:v>
      </x:c>
      <x:c r="U85" t="str">
        <x:v>Supported</x:v>
      </x:c>
      <x:c r="V85" s="30" t="n">
        <x:v>2797.58</x:v>
      </x:c>
      <x:c r="W85" t="n">
        <x:v>97</x:v>
      </x:c>
      <x:c r="X85" t="n">
        <x:v>0</x:v>
      </x:c>
      <x:c r="Y85" t="n">
        <x:v>0</x:v>
      </x:c>
      <x:c r="Z85" t="n">
        <x:f>MIN(100,ROUND(MIN(1,E85/10)*15+MIN(1,G85/120)*15+MIN(1,H85/3)*12+MIN(1,J85/2)*10+MIN(1,K85/60)*10+MIN(1,O85/2)*10+MIN(1,P85/2)*8+MIN(1,R85/12)*7+MIN(1,S85/4)*5+MIN(1,T85/8)*3+IF(U85="Unsupported",3,IF(U85="Limited Support",1,0))+IF(C85="Critical",2,IF(C85="High",1,0)),0))</x:f>
        <x:v>9</x:v>
      </x:c>
      <x:c r="AA85" t="str">
        <x:f>IF(Z85&gt;=70,"Critical",IF(Z85&gt;=50,"High",IF(Z85&gt;=30,"Medium","Routine")))</x:f>
        <x:v>Routine</x:v>
      </x:c>
      <x:c r="AB85" t="str">
        <x:f>IF(W85&gt;=85,"Eligible","Review")</x:f>
        <x:v>Eligible</x:v>
      </x:c>
    </x:row>
    <x:row r="86">
      <x:c r="A86" t="str">
        <x:v>DEV-00085</x:v>
      </x:c>
      <x:c r="B86" t="str">
        <x:v>Infusion Pump</x:v>
      </x:c>
      <x:c r="C86" t="str">
        <x:v>High</x:v>
      </x:c>
      <x:c r="D86" t="str">
        <x:v>Site B - Specialist Centre</x:v>
      </x:c>
      <x:c r="E86" t="n">
        <x:v>1.9</x:v>
      </x:c>
      <x:c r="F86" t="n">
        <x:v>79.2</x:v>
      </x:c>
      <x:c r="G86" t="n">
        <x:v>18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999</x:v>
      </x:c>
      <x:c r="M86" t="n">
        <x:v>0</x:v>
      </x:c>
      <x:c r="N86" t="n">
        <x:v>0</x:v>
      </x:c>
      <x:c r="O86" t="n">
        <x:v>1</x:v>
      </x:c>
      <x:c r="P86" t="n">
        <x:v>0</x:v>
      </x:c>
      <x:c r="Q86" t="n">
        <x:v>23</x:v>
      </x:c>
      <x:c r="R86" t="n">
        <x:v>0</x:v>
      </x:c>
      <x:c r="S86" t="n">
        <x:v>0.82</x:v>
      </x:c>
      <x:c r="T86" t="n">
        <x:v>2</x:v>
      </x:c>
      <x:c r="U86" t="str">
        <x:v>Supported</x:v>
      </x:c>
      <x:c r="V86" s="30" t="n">
        <x:v>3699.42</x:v>
      </x:c>
      <x:c r="W86" t="n">
        <x:v>91.1</x:v>
      </x:c>
      <x:c r="X86" t="n">
        <x:v>0</x:v>
      </x:c>
      <x:c r="Y86" t="n">
        <x:v>0</x:v>
      </x:c>
      <x:c r="Z86" t="n">
        <x:f>MIN(100,ROUND(MIN(1,E86/10)*15+MIN(1,G86/120)*15+MIN(1,H86/3)*12+MIN(1,J86/2)*10+MIN(1,K86/60)*10+MIN(1,O86/2)*10+MIN(1,P86/2)*8+MIN(1,R86/12)*7+MIN(1,S86/4)*5+MIN(1,T86/8)*3+IF(U86="Unsupported",3,IF(U86="Limited Support",1,0))+IF(C86="Critical",2,IF(C86="High",1,0)),0))</x:f>
        <x:v>13</x:v>
      </x:c>
      <x:c r="AA86" t="str">
        <x:f>IF(Z86&gt;=70,"Critical",IF(Z86&gt;=50,"High",IF(Z86&gt;=30,"Medium","Routine")))</x:f>
        <x:v>Routine</x:v>
      </x:c>
      <x:c r="AB86" t="str">
        <x:f>IF(W86&gt;=85,"Eligible","Review")</x:f>
        <x:v>Eligible</x:v>
      </x:c>
    </x:row>
    <x:row r="87">
      <x:c r="A87" t="str">
        <x:v>DEV-00086</x:v>
      </x:c>
      <x:c r="B87" t="str">
        <x:v>Infusion Pump</x:v>
      </x:c>
      <x:c r="C87" t="str">
        <x:v>High</x:v>
      </x:c>
      <x:c r="D87" t="str">
        <x:v>Site B - Specialist Centre</x:v>
      </x:c>
      <x:c r="E87" t="n">
        <x:v>4.18</x:v>
      </x:c>
      <x:c r="F87" t="n">
        <x:v>78.8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760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22</x:v>
      </x:c>
      <x:c r="R87" t="n">
        <x:v>3</x:v>
      </x:c>
      <x:c r="S87" t="n">
        <x:v>0.56</x:v>
      </x:c>
      <x:c r="T87" t="n">
        <x:v>5</x:v>
      </x:c>
      <x:c r="U87" t="str">
        <x:v>Supported</x:v>
      </x:c>
      <x:c r="V87" s="30" t="n">
        <x:v>3837.02</x:v>
      </x:c>
      <x:c r="W87" t="n">
        <x:v>96.5</x:v>
      </x:c>
      <x:c r="X87" t="n">
        <x:v>0</x:v>
      </x:c>
      <x:c r="Y87" t="n">
        <x:v>0</x:v>
      </x:c>
      <x:c r="Z87" t="n">
        <x:f>MIN(100,ROUND(MIN(1,E87/10)*15+MIN(1,G87/120)*15+MIN(1,H87/3)*12+MIN(1,J87/2)*10+MIN(1,K87/60)*10+MIN(1,O87/2)*10+MIN(1,P87/2)*8+MIN(1,R87/12)*7+MIN(1,S87/4)*5+MIN(1,T87/8)*3+IF(U87="Unsupported",3,IF(U87="Limited Support",1,0))+IF(C87="Critical",2,IF(C87="High",1,0)),0))</x:f>
        <x:v>12</x:v>
      </x:c>
      <x:c r="AA87" t="str">
        <x:f>IF(Z87&gt;=70,"Critical",IF(Z87&gt;=50,"High",IF(Z87&gt;=30,"Medium","Routine")))</x:f>
        <x:v>Routine</x:v>
      </x:c>
      <x:c r="AB87" t="str">
        <x:f>IF(W87&gt;=85,"Eligible","Review")</x:f>
        <x:v>Eligible</x:v>
      </x:c>
    </x:row>
    <x:row r="88">
      <x:c r="A88" t="str">
        <x:v>DEV-00087</x:v>
      </x:c>
      <x:c r="B88" t="str">
        <x:v>Suction Pump</x:v>
      </x:c>
      <x:c r="C88" t="str">
        <x:v>Medium</x:v>
      </x:c>
      <x:c r="D88" t="str">
        <x:v>Site A - Acute Hospital</x:v>
      </x:c>
      <x:c r="E88" t="n">
        <x:v>4.33</x:v>
      </x:c>
      <x:c r="F88" t="n">
        <x:v>41</x:v>
      </x:c>
      <x:c r="G88" t="n">
        <x:v>0</x:v>
      </x:c>
      <x:c r="H88" t="n">
        <x:v>1</x:v>
      </x:c>
      <x:c r="I88" t="n">
        <x:v>1</x:v>
      </x:c>
      <x:c r="J88" t="n">
        <x:v>0</x:v>
      </x:c>
      <x:c r="K88" t="n">
        <x:v>18.9</x:v>
      </x:c>
      <x:c r="L88" t="n">
        <x:v>544</x:v>
      </x:c>
      <x:c r="M88" t="n">
        <x:v>1.8</x:v>
      </x:c>
      <x:c r="N88" t="n">
        <x:v>0</x:v>
      </x:c>
      <x:c r="O88" t="n">
        <x:v>0</x:v>
      </x:c>
      <x:c r="P88" t="n">
        <x:v>0</x:v>
      </x:c>
      <x:c r="Q88" t="n">
        <x:v>11</x:v>
      </x:c>
      <x:c r="R88" t="n">
        <x:v>0</x:v>
      </x:c>
      <x:c r="S88" t="n">
        <x:v>0.12</x:v>
      </x:c>
      <x:c r="T88" t="n">
        <x:v>4</x:v>
      </x:c>
      <x:c r="U88" t="str">
        <x:v>Supported</x:v>
      </x:c>
      <x:c r="V88" s="30" t="n">
        <x:v>2013.18</x:v>
      </x:c>
      <x:c r="W88" t="n">
        <x:v>99.5</x:v>
      </x:c>
      <x:c r="X88" t="n">
        <x:v>0</x:v>
      </x:c>
      <x:c r="Y88" t="n">
        <x:v>0</x:v>
      </x:c>
      <x:c r="Z88" t="n">
        <x:f>MIN(100,ROUND(MIN(1,E88/10)*15+MIN(1,G88/120)*15+MIN(1,H88/3)*12+MIN(1,J88/2)*10+MIN(1,K88/60)*10+MIN(1,O88/2)*10+MIN(1,P88/2)*8+MIN(1,R88/12)*7+MIN(1,S88/4)*5+MIN(1,T88/8)*3+IF(U88="Unsupported",3,IF(U88="Limited Support",1,0))+IF(C88="Critical",2,IF(C88="High",1,0)),0))</x:f>
        <x:v>15</x:v>
      </x:c>
      <x:c r="AA88" t="str">
        <x:f>IF(Z88&gt;=70,"Critical",IF(Z88&gt;=50,"High",IF(Z88&gt;=30,"Medium","Routine")))</x:f>
        <x:v>Routine</x:v>
      </x:c>
      <x:c r="AB88" t="str">
        <x:f>IF(W88&gt;=85,"Eligible","Review")</x:f>
        <x:v>Eligible</x:v>
      </x:c>
    </x:row>
    <x:row r="89">
      <x:c r="A89" t="str">
        <x:v>DEV-00088</x:v>
      </x:c>
      <x:c r="B89" t="str">
        <x:v>Anaesthetic Machine</x:v>
      </x:c>
      <x:c r="C89" t="str">
        <x:v>Critical</x:v>
      </x:c>
      <x:c r="D89" t="str">
        <x:v>Site A - Acute Hospital</x:v>
      </x:c>
      <x:c r="E89" t="n">
        <x:v>3.51</x:v>
      </x:c>
      <x:c r="F89" t="n">
        <x:v>45.1</x:v>
      </x:c>
      <x:c r="G89" t="n">
        <x:v>144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999</x:v>
      </x:c>
      <x:c r="M89" t="n">
        <x:v>0</x:v>
      </x:c>
      <x:c r="N89" t="n">
        <x:v>0</x:v>
      </x:c>
      <x:c r="O89" t="n">
        <x:v>1</x:v>
      </x:c>
      <x:c r="P89" t="n">
        <x:v>0</x:v>
      </x:c>
      <x:c r="Q89" t="n">
        <x:v>4</x:v>
      </x:c>
      <x:c r="R89" t="n">
        <x:v>1</x:v>
      </x:c>
      <x:c r="S89" t="n">
        <x:v>0</x:v>
      </x:c>
      <x:c r="T89" t="n">
        <x:v>4</x:v>
      </x:c>
      <x:c r="U89" t="str">
        <x:v>Supported</x:v>
      </x:c>
      <x:c r="V89" s="30" t="n">
        <x:v>54238.11</x:v>
      </x:c>
      <x:c r="W89" t="n">
        <x:v>94.2</x:v>
      </x:c>
      <x:c r="X89" t="n">
        <x:v>0</x:v>
      </x:c>
      <x:c r="Y89" t="n">
        <x:v>0</x:v>
      </x:c>
      <x:c r="Z89" t="n">
        <x:f>MIN(100,ROUND(MIN(1,E89/10)*15+MIN(1,G89/120)*15+MIN(1,H89/3)*12+MIN(1,J89/2)*10+MIN(1,K89/60)*10+MIN(1,O89/2)*10+MIN(1,P89/2)*8+MIN(1,R89/12)*7+MIN(1,S89/4)*5+MIN(1,T89/8)*3+IF(U89="Unsupported",3,IF(U89="Limited Support",1,0))+IF(C89="Critical",2,IF(C89="High",1,0)),0))</x:f>
        <x:v>29</x:v>
      </x:c>
      <x:c r="AA89" t="str">
        <x:f>IF(Z89&gt;=70,"Critical",IF(Z89&gt;=50,"High",IF(Z89&gt;=30,"Medium","Routine")))</x:f>
        <x:v>Routine</x:v>
      </x:c>
      <x:c r="AB89" t="str">
        <x:f>IF(W89&gt;=85,"Eligible","Review")</x:f>
        <x:v>Eligible</x:v>
      </x:c>
    </x:row>
    <x:row r="90">
      <x:c r="A90" t="str">
        <x:v>DEV-00089</x:v>
      </x:c>
      <x:c r="B90" t="str">
        <x:v>Infusion Pump</x:v>
      </x:c>
      <x:c r="C90" t="str">
        <x:v>High</x:v>
      </x:c>
      <x:c r="D90" t="str">
        <x:v>Site C - Community Hospital</x:v>
      </x:c>
      <x:c r="E90" t="n">
        <x:v>4.66</x:v>
      </x:c>
      <x:c r="F90" t="n">
        <x:v>74.7</x:v>
      </x:c>
      <x:c r="G90" t="n">
        <x:v>0</x:v>
      </x:c>
      <x:c r="H90" t="n">
        <x:v>0</x:v>
      </x:c>
      <x:c r="I90" t="n">
        <x:v>1</x:v>
      </x:c>
      <x:c r="J90" t="n">
        <x:v>0</x:v>
      </x:c>
      <x:c r="K90" t="n">
        <x:v>0</x:v>
      </x:c>
      <x:c r="L90" t="n">
        <x:v>157</x:v>
      </x:c>
      <x:c r="M90" t="n">
        <x:v>1.1</x:v>
      </x:c>
      <x:c r="N90" t="n">
        <x:v>0</x:v>
      </x:c>
      <x:c r="O90" t="n">
        <x:v>0</x:v>
      </x:c>
      <x:c r="P90" t="n">
        <x:v>0</x:v>
      </x:c>
      <x:c r="Q90" t="n">
        <x:v>19</x:v>
      </x:c>
      <x:c r="R90" t="n">
        <x:v>0</x:v>
      </x:c>
      <x:c r="S90" t="n">
        <x:v>0.55</x:v>
      </x:c>
      <x:c r="T90" t="n">
        <x:v>1</x:v>
      </x:c>
      <x:c r="U90" t="str">
        <x:v>Supported</x:v>
      </x:c>
      <x:c r="V90" s="30" t="n">
        <x:v>3292.9</x:v>
      </x:c>
      <x:c r="W90" t="n">
        <x:v>90.6</x:v>
      </x:c>
      <x:c r="X90" t="n">
        <x:v>0</x:v>
      </x:c>
      <x:c r="Y90" t="n">
        <x:v>0</x:v>
      </x:c>
      <x:c r="Z90" t="n">
        <x:f>MIN(100,ROUND(MIN(1,E90/10)*15+MIN(1,G90/120)*15+MIN(1,H90/3)*12+MIN(1,J90/2)*10+MIN(1,K90/60)*10+MIN(1,O90/2)*10+MIN(1,P90/2)*8+MIN(1,R90/12)*7+MIN(1,S90/4)*5+MIN(1,T90/8)*3+IF(U90="Unsupported",3,IF(U90="Limited Support",1,0))+IF(C90="Critical",2,IF(C90="High",1,0)),0))</x:f>
        <x:v>9</x:v>
      </x:c>
      <x:c r="AA90" t="str">
        <x:f>IF(Z90&gt;=70,"Critical",IF(Z90&gt;=50,"High",IF(Z90&gt;=30,"Medium","Routine")))</x:f>
        <x:v>Routine</x:v>
      </x:c>
      <x:c r="AB90" t="str">
        <x:f>IF(W90&gt;=85,"Eligible","Review")</x:f>
        <x:v>Eligible</x:v>
      </x:c>
    </x:row>
    <x:row r="91">
      <x:c r="A91" t="str">
        <x:v>DEV-00090</x:v>
      </x:c>
      <x:c r="B91" t="str">
        <x:v>Infusion Pump</x:v>
      </x:c>
      <x:c r="C91" t="str">
        <x:v>High</x:v>
      </x:c>
      <x:c r="D91" t="str">
        <x:v>Site A - Acute Hospital</x:v>
      </x:c>
      <x:c r="E91" t="n">
        <x:v>5.57</x:v>
      </x:c>
      <x:c r="F91" t="n">
        <x:v>74</x:v>
      </x:c>
      <x:c r="G91" t="n">
        <x:v>31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215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18</x:v>
      </x:c>
      <x:c r="R91" t="n">
        <x:v>3</x:v>
      </x:c>
      <x:c r="S91" t="n">
        <x:v>0.5</x:v>
      </x:c>
      <x:c r="T91" t="n">
        <x:v>4</x:v>
      </x:c>
      <x:c r="U91" t="str">
        <x:v>Supported</x:v>
      </x:c>
      <x:c r="V91" s="30" t="n">
        <x:v>3724.5</x:v>
      </x:c>
      <x:c r="W91" t="n">
        <x:v>96.5</x:v>
      </x:c>
      <x:c r="X91" t="n">
        <x:v>0</x:v>
      </x:c>
      <x:c r="Y91" t="n">
        <x:v>0</x:v>
      </x:c>
      <x:c r="Z91" t="n">
        <x:f>MIN(100,ROUND(MIN(1,E91/10)*15+MIN(1,G91/120)*15+MIN(1,H91/3)*12+MIN(1,J91/2)*10+MIN(1,K91/60)*10+MIN(1,O91/2)*10+MIN(1,P91/2)*8+MIN(1,R91/12)*7+MIN(1,S91/4)*5+MIN(1,T91/8)*3+IF(U91="Unsupported",3,IF(U91="Limited Support",1,0))+IF(C91="Critical",2,IF(C91="High",1,0)),0))</x:f>
        <x:v>17</x:v>
      </x:c>
      <x:c r="AA91" t="str">
        <x:f>IF(Z91&gt;=70,"Critical",IF(Z91&gt;=50,"High",IF(Z91&gt;=30,"Medium","Routine")))</x:f>
        <x:v>Routine</x:v>
      </x:c>
      <x:c r="AB91" t="str">
        <x:f>IF(W91&gt;=85,"Eligible","Review")</x:f>
        <x:v>Eligible</x:v>
      </x:c>
    </x:row>
    <x:row r="92">
      <x:c r="A92" t="str">
        <x:v>DEV-00091</x:v>
      </x:c>
      <x:c r="B92" t="str">
        <x:v>Syringe Pump</x:v>
      </x:c>
      <x:c r="C92" t="str">
        <x:v>Critical</x:v>
      </x:c>
      <x:c r="D92" t="str">
        <x:v>Site C - Community Hospital</x:v>
      </x:c>
      <x:c r="E92" t="n">
        <x:v>3.96</x:v>
      </x:c>
      <x:c r="F92" t="n">
        <x:v>86.1</x:v>
      </x:c>
      <x:c r="G92" t="n">
        <x:v>0</x:v>
      </x:c>
      <x:c r="H92" t="n">
        <x:v>0</x:v>
      </x:c>
      <x:c r="I92" t="n">
        <x:v>3</x:v>
      </x:c>
      <x:c r="J92" t="n">
        <x:v>0</x:v>
      </x:c>
      <x:c r="K92" t="n">
        <x:v>0</x:v>
      </x:c>
      <x:c r="L92" t="n">
        <x:v>101</x:v>
      </x:c>
      <x:c r="M92" t="n">
        <x:v>2.3</x:v>
      </x:c>
      <x:c r="N92" t="n">
        <x:v>0</x:v>
      </x:c>
      <x:c r="O92" t="n">
        <x:v>0</x:v>
      </x:c>
      <x:c r="P92" t="n">
        <x:v>0</x:v>
      </x:c>
      <x:c r="Q92" t="n">
        <x:v>11</x:v>
      </x:c>
      <x:c r="R92" t="n">
        <x:v>1</x:v>
      </x:c>
      <x:c r="S92" t="n">
        <x:v>1.22</x:v>
      </x:c>
      <x:c r="T92" t="n">
        <x:v>2</x:v>
      </x:c>
      <x:c r="U92" t="str">
        <x:v>Supported</x:v>
      </x:c>
      <x:c r="V92" s="30" t="n">
        <x:v>2341.77</x:v>
      </x:c>
      <x:c r="W92" t="n">
        <x:v>98.4</x:v>
      </x:c>
      <x:c r="X92" t="n">
        <x:v>0</x:v>
      </x:c>
      <x:c r="Y92" t="n">
        <x:v>0</x:v>
      </x:c>
      <x:c r="Z92" t="n">
        <x:f>MIN(100,ROUND(MIN(1,E92/10)*15+MIN(1,G92/120)*15+MIN(1,H92/3)*12+MIN(1,J92/2)*10+MIN(1,K92/60)*10+MIN(1,O92/2)*10+MIN(1,P92/2)*8+MIN(1,R92/12)*7+MIN(1,S92/4)*5+MIN(1,T92/8)*3+IF(U92="Unsupported",3,IF(U92="Limited Support",1,0))+IF(C92="Critical",2,IF(C92="High",1,0)),0))</x:f>
        <x:v>11</x:v>
      </x:c>
      <x:c r="AA92" t="str">
        <x:f>IF(Z92&gt;=70,"Critical",IF(Z92&gt;=50,"High",IF(Z92&gt;=30,"Medium","Routine")))</x:f>
        <x:v>Routine</x:v>
      </x:c>
      <x:c r="AB92" t="str">
        <x:f>IF(W92&gt;=85,"Eligible","Review")</x:f>
        <x:v>Eligible</x:v>
      </x:c>
    </x:row>
    <x:row r="93">
      <x:c r="A93" t="str">
        <x:v>DEV-00092</x:v>
      </x:c>
      <x:c r="B93" t="str">
        <x:v>ECG Machine</x:v>
      </x:c>
      <x:c r="C93" t="str">
        <x:v>Medium</x:v>
      </x:c>
      <x:c r="D93" t="str">
        <x:v>Site A - Acute Hospital</x:v>
      </x:c>
      <x:c r="E93" t="n">
        <x:v>13</x:v>
      </x:c>
      <x:c r="F93" t="n">
        <x:v>49.1</x:v>
      </x:c>
      <x:c r="G93" t="n">
        <x:v>0</x:v>
      </x:c>
      <x:c r="H93" t="n">
        <x:v>0</x:v>
      </x:c>
      <x:c r="I93" t="n">
        <x:v>1</x:v>
      </x:c>
      <x:c r="J93" t="n">
        <x:v>0</x:v>
      </x:c>
      <x:c r="K93" t="n">
        <x:v>0</x:v>
      </x:c>
      <x:c r="L93" t="n">
        <x:v>437</x:v>
      </x:c>
      <x:c r="M93" t="n">
        <x:v>1.3</x:v>
      </x:c>
      <x:c r="N93" t="n">
        <x:v>0</x:v>
      </x:c>
      <x:c r="O93" t="n">
        <x:v>0</x:v>
      </x:c>
      <x:c r="P93" t="n">
        <x:v>0</x:v>
      </x:c>
      <x:c r="Q93" t="n">
        <x:v>29</x:v>
      </x:c>
      <x:c r="R93" t="n">
        <x:v>2</x:v>
      </x:c>
      <x:c r="S93" t="n">
        <x:v>2.46</x:v>
      </x:c>
      <x:c r="T93" t="n">
        <x:v>1</x:v>
      </x:c>
      <x:c r="U93" t="str">
        <x:v>Supported</x:v>
      </x:c>
      <x:c r="V93" s="30" t="n">
        <x:v>6428.53</x:v>
      </x:c>
      <x:c r="W93" t="n">
        <x:v>93.3</x:v>
      </x:c>
      <x:c r="X93" t="n">
        <x:v>0</x:v>
      </x:c>
      <x:c r="Y93" t="n">
        <x:v>0</x:v>
      </x:c>
      <x:c r="Z93" t="n">
        <x:f>MIN(100,ROUND(MIN(1,E93/10)*15+MIN(1,G93/120)*15+MIN(1,H93/3)*12+MIN(1,J93/2)*10+MIN(1,K93/60)*10+MIN(1,O93/2)*10+MIN(1,P93/2)*8+MIN(1,R93/12)*7+MIN(1,S93/4)*5+MIN(1,T93/8)*3+IF(U93="Unsupported",3,IF(U93="Limited Support",1,0))+IF(C93="Critical",2,IF(C93="High",1,0)),0))</x:f>
        <x:v>20</x:v>
      </x:c>
      <x:c r="AA93" t="str">
        <x:f>IF(Z93&gt;=70,"Critical",IF(Z93&gt;=50,"High",IF(Z93&gt;=30,"Medium","Routine")))</x:f>
        <x:v>Routine</x:v>
      </x:c>
      <x:c r="AB93" t="str">
        <x:f>IF(W93&gt;=85,"Eligible","Review")</x:f>
        <x:v>Eligible</x:v>
      </x:c>
    </x:row>
    <x:row r="94">
      <x:c r="A94" t="str">
        <x:v>DEV-00093</x:v>
      </x:c>
      <x:c r="B94" t="str">
        <x:v>Ultrasound</x:v>
      </x:c>
      <x:c r="C94" t="str">
        <x:v>Medium</x:v>
      </x:c>
      <x:c r="D94" t="str">
        <x:v>Site C - Community Hospital</x:v>
      </x:c>
      <x:c r="E94" t="n">
        <x:v>7.78</x:v>
      </x:c>
      <x:c r="F94" t="n">
        <x:v>52.7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607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12</x:v>
      </x:c>
      <x:c r="R94" t="n">
        <x:v>2</x:v>
      </x:c>
      <x:c r="S94" t="n">
        <x:v>0.83</x:v>
      </x:c>
      <x:c r="T94" t="n">
        <x:v>3</x:v>
      </x:c>
      <x:c r="U94" t="str">
        <x:v>Supported</x:v>
      </x:c>
      <x:c r="V94" s="30" t="n">
        <x:v>50150.51</x:v>
      </x:c>
      <x:c r="W94" t="n">
        <x:v>98.6</x:v>
      </x:c>
      <x:c r="X94" t="n">
        <x:v>0</x:v>
      </x:c>
      <x:c r="Y94" t="n">
        <x:v>0</x:v>
      </x:c>
      <x:c r="Z94" t="n">
        <x:f>MIN(100,ROUND(MIN(1,E94/10)*15+MIN(1,G94/120)*15+MIN(1,H94/3)*12+MIN(1,J94/2)*10+MIN(1,K94/60)*10+MIN(1,O94/2)*10+MIN(1,P94/2)*8+MIN(1,R94/12)*7+MIN(1,S94/4)*5+MIN(1,T94/8)*3+IF(U94="Unsupported",3,IF(U94="Limited Support",1,0))+IF(C94="Critical",2,IF(C94="High",1,0)),0))</x:f>
        <x:v>15</x:v>
      </x:c>
      <x:c r="AA94" t="str">
        <x:f>IF(Z94&gt;=70,"Critical",IF(Z94&gt;=50,"High",IF(Z94&gt;=30,"Medium","Routine")))</x:f>
        <x:v>Routine</x:v>
      </x:c>
      <x:c r="AB94" t="str">
        <x:f>IF(W94&gt;=85,"Eligible","Review")</x:f>
        <x:v>Eligible</x:v>
      </x:c>
    </x:row>
    <x:row r="95">
      <x:c r="A95" t="str">
        <x:v>DEV-00094</x:v>
      </x:c>
      <x:c r="B95" t="str">
        <x:v>Vital Signs Monitor</x:v>
      </x:c>
      <x:c r="C95" t="str">
        <x:v>High</x:v>
      </x:c>
      <x:c r="D95" t="str">
        <x:v>Site B - Specialist Centre</x:v>
      </x:c>
      <x:c r="E95" t="n">
        <x:v>7.87</x:v>
      </x:c>
      <x:c r="F95" t="n">
        <x:v>59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999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27</x:v>
      </x:c>
      <x:c r="R95" t="n">
        <x:v>3</x:v>
      </x:c>
      <x:c r="S95" t="n">
        <x:v>2.5</x:v>
      </x:c>
      <x:c r="T95" t="n">
        <x:v>7</x:v>
      </x:c>
      <x:c r="U95" t="str">
        <x:v>Supported</x:v>
      </x:c>
      <x:c r="V95" s="30" t="n">
        <x:v>2905.79</x:v>
      </x:c>
      <x:c r="W95" t="n">
        <x:v>100</x:v>
      </x:c>
      <x:c r="X95" t="n">
        <x:v>0</x:v>
      </x:c>
      <x:c r="Y95" t="n">
        <x:v>0</x:v>
      </x:c>
      <x:c r="Z95" t="n">
        <x:f>MIN(100,ROUND(MIN(1,E95/10)*15+MIN(1,G95/120)*15+MIN(1,H95/3)*12+MIN(1,J95/2)*10+MIN(1,K95/60)*10+MIN(1,O95/2)*10+MIN(1,P95/2)*8+MIN(1,R95/12)*7+MIN(1,S95/4)*5+MIN(1,T95/8)*3+IF(U95="Unsupported",3,IF(U95="Limited Support",1,0))+IF(C95="Critical",2,IF(C95="High",1,0)),0))</x:f>
        <x:v>20</x:v>
      </x:c>
      <x:c r="AA95" t="str">
        <x:f>IF(Z95&gt;=70,"Critical",IF(Z95&gt;=50,"High",IF(Z95&gt;=30,"Medium","Routine")))</x:f>
        <x:v>Routine</x:v>
      </x:c>
      <x:c r="AB95" t="str">
        <x:f>IF(W95&gt;=85,"Eligible","Review")</x:f>
        <x:v>Eligible</x:v>
      </x:c>
    </x:row>
    <x:row r="96">
      <x:c r="A96" t="str">
        <x:v>DEV-00095</x:v>
      </x:c>
      <x:c r="B96" t="str">
        <x:v>Ventilator</x:v>
      </x:c>
      <x:c r="C96" t="str">
        <x:v>Critical</x:v>
      </x:c>
      <x:c r="D96" t="str">
        <x:v>Site A - Acute Hospital</x:v>
      </x:c>
      <x:c r="E96" t="n">
        <x:v>2.3</x:v>
      </x:c>
      <x:c r="F96" t="n">
        <x:v>53.1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999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18</x:v>
      </x:c>
      <x:c r="R96" t="n">
        <x:v>2</x:v>
      </x:c>
      <x:c r="S96" t="n">
        <x:v>0</x:v>
      </x:c>
      <x:c r="T96" t="n">
        <x:v>2</x:v>
      </x:c>
      <x:c r="U96" t="str">
        <x:v>Supported</x:v>
      </x:c>
      <x:c r="V96" s="30" t="n">
        <x:v>30659.91</x:v>
      </x:c>
      <x:c r="W96" t="n">
        <x:v>94.2</x:v>
      </x:c>
      <x:c r="X96" t="n">
        <x:v>0</x:v>
      </x:c>
      <x:c r="Y96" t="n">
        <x:v>0</x:v>
      </x:c>
      <x:c r="Z96" t="n">
        <x:f>MIN(100,ROUND(MIN(1,E96/10)*15+MIN(1,G96/120)*15+MIN(1,H96/3)*12+MIN(1,J96/2)*10+MIN(1,K96/60)*10+MIN(1,O96/2)*10+MIN(1,P96/2)*8+MIN(1,R96/12)*7+MIN(1,S96/4)*5+MIN(1,T96/8)*3+IF(U96="Unsupported",3,IF(U96="Limited Support",1,0))+IF(C96="Critical",2,IF(C96="High",1,0)),0))</x:f>
        <x:v>7</x:v>
      </x:c>
      <x:c r="AA96" t="str">
        <x:f>IF(Z96&gt;=70,"Critical",IF(Z96&gt;=50,"High",IF(Z96&gt;=30,"Medium","Routine")))</x:f>
        <x:v>Routine</x:v>
      </x:c>
      <x:c r="AB96" t="str">
        <x:f>IF(W96&gt;=85,"Eligible","Review")</x:f>
        <x:v>Eligible</x:v>
      </x:c>
    </x:row>
    <x:row r="97">
      <x:c r="A97" t="str">
        <x:v>DEV-00096</x:v>
      </x:c>
      <x:c r="B97" t="str">
        <x:v>Infusion Pump</x:v>
      </x:c>
      <x:c r="C97" t="str">
        <x:v>Critical</x:v>
      </x:c>
      <x:c r="D97" t="str">
        <x:v>Site A - Acute Hospital</x:v>
      </x:c>
      <x:c r="E97" t="n">
        <x:v>7</x:v>
      </x:c>
      <x:c r="F97" t="n">
        <x:v>75.5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999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29</x:v>
      </x:c>
      <x:c r="R97" t="n">
        <x:v>4</x:v>
      </x:c>
      <x:c r="S97" t="n">
        <x:v>0.8</x:v>
      </x:c>
      <x:c r="T97" t="n">
        <x:v>0</x:v>
      </x:c>
      <x:c r="U97" t="str">
        <x:v>Supported</x:v>
      </x:c>
      <x:c r="V97" s="30" t="n">
        <x:v>3302.73</x:v>
      </x:c>
      <x:c r="W97" t="n">
        <x:v>93.7</x:v>
      </x:c>
      <x:c r="X97" t="n">
        <x:v>0</x:v>
      </x:c>
      <x:c r="Y97" t="n">
        <x:v>0</x:v>
      </x:c>
      <x:c r="Z97" t="n">
        <x:f>MIN(100,ROUND(MIN(1,E97/10)*15+MIN(1,G97/120)*15+MIN(1,H97/3)*12+MIN(1,J97/2)*10+MIN(1,K97/60)*10+MIN(1,O97/2)*10+MIN(1,P97/2)*8+MIN(1,R97/12)*7+MIN(1,S97/4)*5+MIN(1,T97/8)*3+IF(U97="Unsupported",3,IF(U97="Limited Support",1,0))+IF(C97="Critical",2,IF(C97="High",1,0)),0))</x:f>
        <x:v>16</x:v>
      </x:c>
      <x:c r="AA97" t="str">
        <x:f>IF(Z97&gt;=70,"Critical",IF(Z97&gt;=50,"High",IF(Z97&gt;=30,"Medium","Routine")))</x:f>
        <x:v>Routine</x:v>
      </x:c>
      <x:c r="AB97" t="str">
        <x:f>IF(W97&gt;=85,"Eligible","Review")</x:f>
        <x:v>Eligible</x:v>
      </x:c>
    </x:row>
    <x:row r="98">
      <x:c r="A98" t="str">
        <x:v>DEV-00097</x:v>
      </x:c>
      <x:c r="B98" t="str">
        <x:v>Suction Pump</x:v>
      </x:c>
      <x:c r="C98" t="str">
        <x:v>Medium</x:v>
      </x:c>
      <x:c r="D98" t="str">
        <x:v>Site C - Community Hospital</x:v>
      </x:c>
      <x:c r="E98" t="n">
        <x:v>8.26</x:v>
      </x:c>
      <x:c r="F98" t="n">
        <x:v>36.2</x:v>
      </x:c>
      <x:c r="G98" t="n">
        <x:v>0</x:v>
      </x:c>
      <x:c r="H98" t="n">
        <x:v>0</x:v>
      </x:c>
      <x:c r="I98" t="n">
        <x:v>1</x:v>
      </x:c>
      <x:c r="J98" t="n">
        <x:v>0</x:v>
      </x:c>
      <x:c r="K98" t="n">
        <x:v>0</x:v>
      </x:c>
      <x:c r="L98" t="n">
        <x:v>644</x:v>
      </x:c>
      <x:c r="M98" t="n">
        <x:v>2.5</x:v>
      </x:c>
      <x:c r="N98" t="n">
        <x:v>1</x:v>
      </x:c>
      <x:c r="O98" t="n">
        <x:v>0</x:v>
      </x:c>
      <x:c r="P98" t="n">
        <x:v>0</x:v>
      </x:c>
      <x:c r="Q98" t="n">
        <x:v>21</x:v>
      </x:c>
      <x:c r="R98" t="n">
        <x:v>4</x:v>
      </x:c>
      <x:c r="S98" t="n">
        <x:v>1.56</x:v>
      </x:c>
      <x:c r="T98" t="n">
        <x:v>2</x:v>
      </x:c>
      <x:c r="U98" t="str">
        <x:v>Supported</x:v>
      </x:c>
      <x:c r="V98" s="30" t="n">
        <x:v>2279.77</x:v>
      </x:c>
      <x:c r="W98" t="n">
        <x:v>97.1</x:v>
      </x:c>
      <x:c r="X98" t="n">
        <x:v>0</x:v>
      </x:c>
      <x:c r="Y98" t="n">
        <x:v>0</x:v>
      </x:c>
      <x:c r="Z98" t="n">
        <x:f>MIN(100,ROUND(MIN(1,E98/10)*15+MIN(1,G98/120)*15+MIN(1,H98/3)*12+MIN(1,J98/2)*10+MIN(1,K98/60)*10+MIN(1,O98/2)*10+MIN(1,P98/2)*8+MIN(1,R98/12)*7+MIN(1,S98/4)*5+MIN(1,T98/8)*3+IF(U98="Unsupported",3,IF(U98="Limited Support",1,0))+IF(C98="Critical",2,IF(C98="High",1,0)),0))</x:f>
        <x:v>17</x:v>
      </x:c>
      <x:c r="AA98" t="str">
        <x:f>IF(Z98&gt;=70,"Critical",IF(Z98&gt;=50,"High",IF(Z98&gt;=30,"Medium","Routine")))</x:f>
        <x:v>Routine</x:v>
      </x:c>
      <x:c r="AB98" t="str">
        <x:f>IF(W98&gt;=85,"Eligible","Review")</x:f>
        <x:v>Eligible</x:v>
      </x:c>
    </x:row>
    <x:row r="99">
      <x:c r="A99" t="str">
        <x:v>DEV-00098</x:v>
      </x:c>
      <x:c r="B99" t="str">
        <x:v>Anaesthetic Machine</x:v>
      </x:c>
      <x:c r="C99" t="str">
        <x:v>Critical</x:v>
      </x:c>
      <x:c r="D99" t="str">
        <x:v>Site A - Acute Hospital</x:v>
      </x:c>
      <x:c r="E99" t="n">
        <x:v>1.55</x:v>
      </x:c>
      <x:c r="F99" t="n">
        <x:v>40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10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12</x:v>
      </x:c>
      <x:c r="R99" t="n">
        <x:v>1</x:v>
      </x:c>
      <x:c r="S99" t="n">
        <x:v>0.76</x:v>
      </x:c>
      <x:c r="T99" t="n">
        <x:v>0</x:v>
      </x:c>
      <x:c r="U99" t="str">
        <x:v>Supported</x:v>
      </x:c>
      <x:c r="V99" s="30" t="n">
        <x:v>41086.66</x:v>
      </x:c>
      <x:c r="W99" t="n">
        <x:v>97</x:v>
      </x:c>
      <x:c r="X99" t="n">
        <x:v>0</x:v>
      </x:c>
      <x:c r="Y99" t="n">
        <x:v>0</x:v>
      </x:c>
      <x:c r="Z99" t="n">
        <x:f>MIN(100,ROUND(MIN(1,E99/10)*15+MIN(1,G99/120)*15+MIN(1,H99/3)*12+MIN(1,J99/2)*10+MIN(1,K99/60)*10+MIN(1,O99/2)*10+MIN(1,P99/2)*8+MIN(1,R99/12)*7+MIN(1,S99/4)*5+MIN(1,T99/8)*3+IF(U99="Unsupported",3,IF(U99="Limited Support",1,0))+IF(C99="Critical",2,IF(C99="High",1,0)),0))</x:f>
        <x:v>6</x:v>
      </x:c>
      <x:c r="AA99" t="str">
        <x:f>IF(Z99&gt;=70,"Critical",IF(Z99&gt;=50,"High",IF(Z99&gt;=30,"Medium","Routine")))</x:f>
        <x:v>Routine</x:v>
      </x:c>
      <x:c r="AB99" t="str">
        <x:f>IF(W99&gt;=85,"Eligible","Review")</x:f>
        <x:v>Eligible</x:v>
      </x:c>
    </x:row>
    <x:row r="100">
      <x:c r="A100" t="str">
        <x:v>DEV-00099</x:v>
      </x:c>
      <x:c r="B100" t="str">
        <x:v>Infusion Pump</x:v>
      </x:c>
      <x:c r="C100" t="str">
        <x:v>Critical</x:v>
      </x:c>
      <x:c r="D100" t="str">
        <x:v>Site C - Community Hospital</x:v>
      </x:c>
      <x:c r="E100" t="n">
        <x:v>5.79</x:v>
      </x:c>
      <x:c r="F100" t="n">
        <x:v>65.6</x:v>
      </x:c>
      <x:c r="G100" t="n">
        <x:v>70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999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21</x:v>
      </x:c>
      <x:c r="R100" t="n">
        <x:v>0</x:v>
      </x:c>
      <x:c r="S100" t="n">
        <x:v>0.76</x:v>
      </x:c>
      <x:c r="T100" t="n">
        <x:v>1</x:v>
      </x:c>
      <x:c r="U100" t="str">
        <x:v>Supported</x:v>
      </x:c>
      <x:c r="V100" s="30" t="n">
        <x:v>3502.54</x:v>
      </x:c>
      <x:c r="W100" t="n">
        <x:v>93.7</x:v>
      </x:c>
      <x:c r="X100" t="n">
        <x:v>0</x:v>
      </x:c>
      <x:c r="Y100" t="n">
        <x:v>0</x:v>
      </x:c>
      <x:c r="Z100" t="n">
        <x:f>MIN(100,ROUND(MIN(1,E100/10)*15+MIN(1,G100/120)*15+MIN(1,H100/3)*12+MIN(1,J100/2)*10+MIN(1,K100/60)*10+MIN(1,O100/2)*10+MIN(1,P100/2)*8+MIN(1,R100/12)*7+MIN(1,S100/4)*5+MIN(1,T100/8)*3+IF(U100="Unsupported",3,IF(U100="Limited Support",1,0))+IF(C100="Critical",2,IF(C100="High",1,0)),0))</x:f>
        <x:v>21</x:v>
      </x:c>
      <x:c r="AA100" t="str">
        <x:f>IF(Z100&gt;=70,"Critical",IF(Z100&gt;=50,"High",IF(Z100&gt;=30,"Medium","Routine")))</x:f>
        <x:v>Routine</x:v>
      </x:c>
      <x:c r="AB100" t="str">
        <x:f>IF(W100&gt;=85,"Eligible","Review")</x:f>
        <x:v>Eligible</x:v>
      </x:c>
    </x:row>
    <x:row r="101">
      <x:c r="A101" t="str">
        <x:v>DEV-00100</x:v>
      </x:c>
      <x:c r="B101" t="str">
        <x:v>Syringe Pump</x:v>
      </x:c>
      <x:c r="C101" t="str">
        <x:v>Critical</x:v>
      </x:c>
      <x:c r="D101" t="str">
        <x:v>Site B - Specialist Centre</x:v>
      </x:c>
      <x:c r="E101" t="n">
        <x:v>2.83</x:v>
      </x:c>
      <x:c r="F101" t="n">
        <x:v>79.6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605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15</x:v>
      </x:c>
      <x:c r="R101" t="n">
        <x:v>0</x:v>
      </x:c>
      <x:c r="S101" t="n">
        <x:v>0.03</x:v>
      </x:c>
      <x:c r="T101" t="n">
        <x:v>1</x:v>
      </x:c>
      <x:c r="U101" t="str">
        <x:v>Limited Support</x:v>
      </x:c>
      <x:c r="V101" s="30" t="n">
        <x:v>2629.42</x:v>
      </x:c>
      <x:c r="W101" t="n">
        <x:v>97.2</x:v>
      </x:c>
      <x:c r="X101" t="n">
        <x:v>0</x:v>
      </x:c>
      <x:c r="Y101" t="n">
        <x:v>0</x:v>
      </x:c>
      <x:c r="Z101" t="n">
        <x:f>MIN(100,ROUND(MIN(1,E101/10)*15+MIN(1,G101/120)*15+MIN(1,H101/3)*12+MIN(1,J101/2)*10+MIN(1,K101/60)*10+MIN(1,O101/2)*10+MIN(1,P101/2)*8+MIN(1,R101/12)*7+MIN(1,S101/4)*5+MIN(1,T101/8)*3+IF(U101="Unsupported",3,IF(U101="Limited Support",1,0))+IF(C101="Critical",2,IF(C101="High",1,0)),0))</x:f>
        <x:v>8</x:v>
      </x:c>
      <x:c r="AA101" t="str">
        <x:f>IF(Z101&gt;=70,"Critical",IF(Z101&gt;=50,"High",IF(Z101&gt;=30,"Medium","Routine")))</x:f>
        <x:v>Routine</x:v>
      </x:c>
      <x:c r="AB101" t="str">
        <x:f>IF(W101&gt;=85,"Eligible","Review")</x:f>
        <x:v>Eligible</x:v>
      </x:c>
    </x:row>
    <x:row r="102">
      <x:c r="A102" t="str">
        <x:v>DEV-00101</x:v>
      </x:c>
      <x:c r="B102" t="str">
        <x:v>ECG Machine</x:v>
      </x:c>
      <x:c r="C102" t="str">
        <x:v>Medium</x:v>
      </x:c>
      <x:c r="D102" t="str">
        <x:v>Site A - Acute Hospital</x:v>
      </x:c>
      <x:c r="E102" t="n">
        <x:v>1.92</x:v>
      </x:c>
      <x:c r="F102" t="n">
        <x:v>54.7</x:v>
      </x:c>
      <x:c r="G102" t="n">
        <x:v>37</x:v>
      </x:c>
      <x:c r="H102" t="n">
        <x:v>0</x:v>
      </x:c>
      <x:c r="I102" t="n">
        <x:v>1</x:v>
      </x:c>
      <x:c r="J102" t="n">
        <x:v>0</x:v>
      </x:c>
      <x:c r="K102" t="n">
        <x:v>0</x:v>
      </x:c>
      <x:c r="L102" t="n">
        <x:v>238</x:v>
      </x:c>
      <x:c r="M102" t="n">
        <x:v>3.2</x:v>
      </x:c>
      <x:c r="N102" t="n">
        <x:v>0</x:v>
      </x:c>
      <x:c r="O102" t="n">
        <x:v>1</x:v>
      </x:c>
      <x:c r="P102" t="n">
        <x:v>0</x:v>
      </x:c>
      <x:c r="Q102" t="n">
        <x:v>7</x:v>
      </x:c>
      <x:c r="R102" t="n">
        <x:v>1</x:v>
      </x:c>
      <x:c r="S102" t="n">
        <x:v>0.69</x:v>
      </x:c>
      <x:c r="T102" t="n">
        <x:v>0</x:v>
      </x:c>
      <x:c r="U102" t="str">
        <x:v>Limited Support</x:v>
      </x:c>
      <x:c r="V102" s="30" t="n">
        <x:v>7503.45</x:v>
      </x:c>
      <x:c r="W102" t="n">
        <x:v>98.8</x:v>
      </x:c>
      <x:c r="X102" t="n">
        <x:v>0</x:v>
      </x:c>
      <x:c r="Y102" t="n">
        <x:v>0</x:v>
      </x:c>
      <x:c r="Z102" t="n">
        <x:f>MIN(100,ROUND(MIN(1,E102/10)*15+MIN(1,G102/120)*15+MIN(1,H102/3)*12+MIN(1,J102/2)*10+MIN(1,K102/60)*10+MIN(1,O102/2)*10+MIN(1,P102/2)*8+MIN(1,R102/12)*7+MIN(1,S102/4)*5+MIN(1,T102/8)*3+IF(U102="Unsupported",3,IF(U102="Limited Support",1,0))+IF(C102="Critical",2,IF(C102="High",1,0)),0))</x:f>
        <x:v>15</x:v>
      </x:c>
      <x:c r="AA102" t="str">
        <x:f>IF(Z102&gt;=70,"Critical",IF(Z102&gt;=50,"High",IF(Z102&gt;=30,"Medium","Routine")))</x:f>
        <x:v>Routine</x:v>
      </x:c>
      <x:c r="AB102" t="str">
        <x:f>IF(W102&gt;=85,"Eligible","Review")</x:f>
        <x:v>Eligible</x:v>
      </x:c>
    </x:row>
    <x:row r="103">
      <x:c r="A103" t="str">
        <x:v>DEV-00102</x:v>
      </x:c>
      <x:c r="B103" t="str">
        <x:v>Syringe Pump</x:v>
      </x:c>
      <x:c r="C103" t="str">
        <x:v>High</x:v>
      </x:c>
      <x:c r="D103" t="str">
        <x:v>Site A - Acute Hospital</x:v>
      </x:c>
      <x:c r="E103" t="n">
        <x:v>2.58</x:v>
      </x:c>
      <x:c r="F103" t="n">
        <x:v>74</x:v>
      </x:c>
      <x:c r="G103" t="n">
        <x:v>160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719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15</x:v>
      </x:c>
      <x:c r="R103" t="n">
        <x:v>0</x:v>
      </x:c>
      <x:c r="S103" t="n">
        <x:v>0</x:v>
      </x:c>
      <x:c r="T103" t="n">
        <x:v>3</x:v>
      </x:c>
      <x:c r="U103" t="str">
        <x:v>Supported</x:v>
      </x:c>
      <x:c r="V103" s="30" t="n">
        <x:v>2883.38</x:v>
      </x:c>
      <x:c r="W103" t="n">
        <x:v>89.9</x:v>
      </x:c>
      <x:c r="X103" t="n">
        <x:v>0</x:v>
      </x:c>
      <x:c r="Y103" t="n">
        <x:v>0</x:v>
      </x:c>
      <x:c r="Z103" t="n">
        <x:f>MIN(100,ROUND(MIN(1,E103/10)*15+MIN(1,G103/120)*15+MIN(1,H103/3)*12+MIN(1,J103/2)*10+MIN(1,K103/60)*10+MIN(1,O103/2)*10+MIN(1,P103/2)*8+MIN(1,R103/12)*7+MIN(1,S103/4)*5+MIN(1,T103/8)*3+IF(U103="Unsupported",3,IF(U103="Limited Support",1,0))+IF(C103="Critical",2,IF(C103="High",1,0)),0))</x:f>
        <x:v>21</x:v>
      </x:c>
      <x:c r="AA103" t="str">
        <x:f>IF(Z103&gt;=70,"Critical",IF(Z103&gt;=50,"High",IF(Z103&gt;=30,"Medium","Routine")))</x:f>
        <x:v>Routine</x:v>
      </x:c>
      <x:c r="AB103" t="str">
        <x:f>IF(W103&gt;=85,"Eligible","Review")</x:f>
        <x:v>Eligible</x:v>
      </x:c>
    </x:row>
    <x:row r="104">
      <x:c r="A104" t="str">
        <x:v>DEV-00103</x:v>
      </x:c>
      <x:c r="B104" t="str">
        <x:v>Defibrillator</x:v>
      </x:c>
      <x:c r="C104" t="str">
        <x:v>Critical</x:v>
      </x:c>
      <x:c r="D104" t="str">
        <x:v>Site B - Specialist Centre</x:v>
      </x:c>
      <x:c r="E104" t="n">
        <x:v>8.21</x:v>
      </x:c>
      <x:c r="F104" t="n">
        <x:v>35.5</x:v>
      </x:c>
      <x:c r="G104" t="n">
        <x:v>0</x:v>
      </x:c>
      <x:c r="H104" t="n">
        <x:v>0</x:v>
      </x:c>
      <x:c r="I104" t="n">
        <x:v>1</x:v>
      </x:c>
      <x:c r="J104" t="n">
        <x:v>0</x:v>
      </x:c>
      <x:c r="K104" t="n">
        <x:v>0</x:v>
      </x:c>
      <x:c r="L104" t="n">
        <x:v>439</x:v>
      </x:c>
      <x:c r="M104" t="n">
        <x:v>1.6</x:v>
      </x:c>
      <x:c r="N104" t="n">
        <x:v>0</x:v>
      </x:c>
      <x:c r="O104" t="n">
        <x:v>0</x:v>
      </x:c>
      <x:c r="P104" t="n">
        <x:v>0</x:v>
      </x:c>
      <x:c r="Q104" t="n">
        <x:v>13</x:v>
      </x:c>
      <x:c r="R104" t="n">
        <x:v>0</x:v>
      </x:c>
      <x:c r="S104" t="n">
        <x:v>0.45</x:v>
      </x:c>
      <x:c r="T104" t="n">
        <x:v>1</x:v>
      </x:c>
      <x:c r="U104" t="str">
        <x:v>Supported</x:v>
      </x:c>
      <x:c r="V104" s="30" t="n">
        <x:v>16518.65</x:v>
      </x:c>
      <x:c r="W104" t="n">
        <x:v>97.2</x:v>
      </x:c>
      <x:c r="X104" t="n">
        <x:v>0</x:v>
      </x:c>
      <x:c r="Y104" t="n">
        <x:v>0</x:v>
      </x:c>
      <x:c r="Z104" t="n">
        <x:f>MIN(100,ROUND(MIN(1,E104/10)*15+MIN(1,G104/120)*15+MIN(1,H104/3)*12+MIN(1,J104/2)*10+MIN(1,K104/60)*10+MIN(1,O104/2)*10+MIN(1,P104/2)*8+MIN(1,R104/12)*7+MIN(1,S104/4)*5+MIN(1,T104/8)*3+IF(U104="Unsupported",3,IF(U104="Limited Support",1,0))+IF(C104="Critical",2,IF(C104="High",1,0)),0))</x:f>
        <x:v>15</x:v>
      </x:c>
      <x:c r="AA104" t="str">
        <x:f>IF(Z104&gt;=70,"Critical",IF(Z104&gt;=50,"High",IF(Z104&gt;=30,"Medium","Routine")))</x:f>
        <x:v>Routine</x:v>
      </x:c>
      <x:c r="AB104" t="str">
        <x:f>IF(W104&gt;=85,"Eligible","Review")</x:f>
        <x:v>Eligible</x:v>
      </x:c>
    </x:row>
    <x:row r="105">
      <x:c r="A105" t="str">
        <x:v>DEV-00104</x:v>
      </x:c>
      <x:c r="B105" t="str">
        <x:v>Infusion Pump</x:v>
      </x:c>
      <x:c r="C105" t="str">
        <x:v>High</x:v>
      </x:c>
      <x:c r="D105" t="str">
        <x:v>Site C - Community Hospital</x:v>
      </x:c>
      <x:c r="E105" t="n">
        <x:v>5.14</x:v>
      </x:c>
      <x:c r="F105" t="n">
        <x:v>73.5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605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8</x:v>
      </x:c>
      <x:c r="R105" t="n">
        <x:v>0</x:v>
      </x:c>
      <x:c r="S105" t="n">
        <x:v>0.91</x:v>
      </x:c>
      <x:c r="T105" t="n">
        <x:v>1</x:v>
      </x:c>
      <x:c r="U105" t="str">
        <x:v>Supported</x:v>
      </x:c>
      <x:c r="V105" s="30" t="n">
        <x:v>3951.35</x:v>
      </x:c>
      <x:c r="W105" t="n">
        <x:v>97.8</x:v>
      </x:c>
      <x:c r="X105" t="n">
        <x:v>0</x:v>
      </x:c>
      <x:c r="Y105" t="n">
        <x:v>0</x:v>
      </x:c>
      <x:c r="Z105" t="n">
        <x:f>MIN(100,ROUND(MIN(1,E105/10)*15+MIN(1,G105/120)*15+MIN(1,H105/3)*12+MIN(1,J105/2)*10+MIN(1,K105/60)*10+MIN(1,O105/2)*10+MIN(1,P105/2)*8+MIN(1,R105/12)*7+MIN(1,S105/4)*5+MIN(1,T105/8)*3+IF(U105="Unsupported",3,IF(U105="Limited Support",1,0))+IF(C105="Critical",2,IF(C105="High",1,0)),0))</x:f>
        <x:v>10</x:v>
      </x:c>
      <x:c r="AA105" t="str">
        <x:f>IF(Z105&gt;=70,"Critical",IF(Z105&gt;=50,"High",IF(Z105&gt;=30,"Medium","Routine")))</x:f>
        <x:v>Routine</x:v>
      </x:c>
      <x:c r="AB105" t="str">
        <x:f>IF(W105&gt;=85,"Eligible","Review")</x:f>
        <x:v>Eligible</x:v>
      </x:c>
    </x:row>
    <x:row r="106">
      <x:c r="A106" t="str">
        <x:v>DEV-00105</x:v>
      </x:c>
      <x:c r="B106" t="str">
        <x:v>Patient Monitor</x:v>
      </x:c>
      <x:c r="C106" t="str">
        <x:v>High</x:v>
      </x:c>
      <x:c r="D106" t="str">
        <x:v>Site B - Specialist Centre</x:v>
      </x:c>
      <x:c r="E106" t="n">
        <x:v>4.81</x:v>
      </x:c>
      <x:c r="F106" t="n">
        <x:v>72.4</x:v>
      </x:c>
      <x:c r="G106" t="n">
        <x:v>0</x:v>
      </x:c>
      <x:c r="H106" t="n">
        <x:v>0</x:v>
      </x:c>
      <x:c r="I106" t="n">
        <x:v>1</x:v>
      </x:c>
      <x:c r="J106" t="n">
        <x:v>0</x:v>
      </x:c>
      <x:c r="K106" t="n">
        <x:v>0</x:v>
      </x:c>
      <x:c r="L106" t="n">
        <x:v>185</x:v>
      </x:c>
      <x:c r="M106" t="n">
        <x:v>3.3</x:v>
      </x:c>
      <x:c r="N106" t="n">
        <x:v>0</x:v>
      </x:c>
      <x:c r="O106" t="n">
        <x:v>0</x:v>
      </x:c>
      <x:c r="P106" t="n">
        <x:v>0</x:v>
      </x:c>
      <x:c r="Q106" t="n">
        <x:v>15</x:v>
      </x:c>
      <x:c r="R106" t="n">
        <x:v>2</x:v>
      </x:c>
      <x:c r="S106" t="n">
        <x:v>0.22</x:v>
      </x:c>
      <x:c r="T106" t="n">
        <x:v>2</x:v>
      </x:c>
      <x:c r="U106" t="str">
        <x:v>Supported</x:v>
      </x:c>
      <x:c r="V106" s="30" t="n">
        <x:v>8959.12</x:v>
      </x:c>
      <x:c r="W106" t="n">
        <x:v>97.8</x:v>
      </x:c>
      <x:c r="X106" t="n">
        <x:v>0</x:v>
      </x:c>
      <x:c r="Y106" t="n">
        <x:v>0</x:v>
      </x:c>
      <x:c r="Z106" t="n">
        <x:f>MIN(100,ROUND(MIN(1,E106/10)*15+MIN(1,G106/120)*15+MIN(1,H106/3)*12+MIN(1,J106/2)*10+MIN(1,K106/60)*10+MIN(1,O106/2)*10+MIN(1,P106/2)*8+MIN(1,R106/12)*7+MIN(1,S106/4)*5+MIN(1,T106/8)*3+IF(U106="Unsupported",3,IF(U106="Limited Support",1,0))+IF(C106="Critical",2,IF(C106="High",1,0)),0))</x:f>
        <x:v>10</x:v>
      </x:c>
      <x:c r="AA106" t="str">
        <x:f>IF(Z106&gt;=70,"Critical",IF(Z106&gt;=50,"High",IF(Z106&gt;=30,"Medium","Routine")))</x:f>
        <x:v>Routine</x:v>
      </x:c>
      <x:c r="AB106" t="str">
        <x:f>IF(W106&gt;=85,"Eligible","Review")</x:f>
        <x:v>Eligible</x:v>
      </x:c>
    </x:row>
    <x:row r="107">
      <x:c r="A107" t="str">
        <x:v>DEV-00106</x:v>
      </x:c>
      <x:c r="B107" t="str">
        <x:v>Patient Monitor</x:v>
      </x:c>
      <x:c r="C107" t="str">
        <x:v>Critical</x:v>
      </x:c>
      <x:c r="D107" t="str">
        <x:v>Site C - Community Hospital</x:v>
      </x:c>
      <x:c r="E107" t="n">
        <x:v>6.86</x:v>
      </x:c>
      <x:c r="F107" t="n">
        <x:v>81.6</x:v>
      </x:c>
      <x:c r="G107" t="n">
        <x:v>24</x:v>
      </x:c>
      <x:c r="H107" t="n">
        <x:v>0</x:v>
      </x:c>
      <x:c r="I107" t="n">
        <x:v>1</x:v>
      </x:c>
      <x:c r="J107" t="n">
        <x:v>0</x:v>
      </x:c>
      <x:c r="K107" t="n">
        <x:v>0</x:v>
      </x:c>
      <x:c r="L107" t="n">
        <x:v>481</x:v>
      </x:c>
      <x:c r="M107" t="n">
        <x:v>1.2</x:v>
      </x:c>
      <x:c r="N107" t="n">
        <x:v>0</x:v>
      </x:c>
      <x:c r="O107" t="n">
        <x:v>0</x:v>
      </x:c>
      <x:c r="P107" t="n">
        <x:v>0</x:v>
      </x:c>
      <x:c r="Q107" t="n">
        <x:v>24</x:v>
      </x:c>
      <x:c r="R107" t="n">
        <x:v>2</x:v>
      </x:c>
      <x:c r="S107" t="n">
        <x:v>1.95</x:v>
      </x:c>
      <x:c r="T107" t="n">
        <x:v>4</x:v>
      </x:c>
      <x:c r="U107" t="str">
        <x:v>Supported</x:v>
      </x:c>
      <x:c r="V107" s="30" t="n">
        <x:v>10062.07</x:v>
      </x:c>
      <x:c r="W107" t="n">
        <x:v>100</x:v>
      </x:c>
      <x:c r="X107" t="n">
        <x:v>0</x:v>
      </x:c>
      <x:c r="Y107" t="n">
        <x:v>0</x:v>
      </x:c>
      <x:c r="Z107" t="n">
        <x:f>MIN(100,ROUND(MIN(1,E107/10)*15+MIN(1,G107/120)*15+MIN(1,H107/3)*12+MIN(1,J107/2)*10+MIN(1,K107/60)*10+MIN(1,O107/2)*10+MIN(1,P107/2)*8+MIN(1,R107/12)*7+MIN(1,S107/4)*5+MIN(1,T107/8)*3+IF(U107="Unsupported",3,IF(U107="Limited Support",1,0))+IF(C107="Critical",2,IF(C107="High",1,0)),0))</x:f>
        <x:v>20</x:v>
      </x:c>
      <x:c r="AA107" t="str">
        <x:f>IF(Z107&gt;=70,"Critical",IF(Z107&gt;=50,"High",IF(Z107&gt;=30,"Medium","Routine")))</x:f>
        <x:v>Routine</x:v>
      </x:c>
      <x:c r="AB107" t="str">
        <x:f>IF(W107&gt;=85,"Eligible","Review")</x:f>
        <x:v>Eligible</x:v>
      </x:c>
    </x:row>
    <x:row r="108">
      <x:c r="A108" t="str">
        <x:v>DEV-00107</x:v>
      </x:c>
      <x:c r="B108" t="str">
        <x:v>Ultrasound</x:v>
      </x:c>
      <x:c r="C108" t="str">
        <x:v>Medium</x:v>
      </x:c>
      <x:c r="D108" t="str">
        <x:v>Site C - Community Hospital</x:v>
      </x:c>
      <x:c r="E108" t="n">
        <x:v>4.27</x:v>
      </x:c>
      <x:c r="F108" t="n">
        <x:v>56.5</x:v>
      </x:c>
      <x:c r="G108" t="n">
        <x:v>0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374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12</x:v>
      </x:c>
      <x:c r="R108" t="n">
        <x:v>0</x:v>
      </x:c>
      <x:c r="S108" t="n">
        <x:v>0.34</x:v>
      </x:c>
      <x:c r="T108" t="n">
        <x:v>4</x:v>
      </x:c>
      <x:c r="U108" t="str">
        <x:v>Supported</x:v>
      </x:c>
      <x:c r="V108" s="30" t="n">
        <x:v>52249.51</x:v>
      </x:c>
      <x:c r="W108" t="n">
        <x:v>100</x:v>
      </x:c>
      <x:c r="X108" t="n">
        <x:v>0</x:v>
      </x:c>
      <x:c r="Y108" t="n">
        <x:v>0</x:v>
      </x:c>
      <x:c r="Z108" t="n">
        <x:f>MIN(100,ROUND(MIN(1,E108/10)*15+MIN(1,G108/120)*15+MIN(1,H108/3)*12+MIN(1,J108/2)*10+MIN(1,K108/60)*10+MIN(1,O108/2)*10+MIN(1,P108/2)*8+MIN(1,R108/12)*7+MIN(1,S108/4)*5+MIN(1,T108/8)*3+IF(U108="Unsupported",3,IF(U108="Limited Support",1,0))+IF(C108="Critical",2,IF(C108="High",1,0)),0))</x:f>
        <x:v>8</x:v>
      </x:c>
      <x:c r="AA108" t="str">
        <x:f>IF(Z108&gt;=70,"Critical",IF(Z108&gt;=50,"High",IF(Z108&gt;=30,"Medium","Routine")))</x:f>
        <x:v>Routine</x:v>
      </x:c>
      <x:c r="AB108" t="str">
        <x:f>IF(W108&gt;=85,"Eligible","Review")</x:f>
        <x:v>Eligible</x:v>
      </x:c>
    </x:row>
    <x:row r="109">
      <x:c r="A109" t="str">
        <x:v>DEV-00108</x:v>
      </x:c>
      <x:c r="B109" t="str">
        <x:v>Patient Monitor</x:v>
      </x:c>
      <x:c r="C109" t="str">
        <x:v>Critical</x:v>
      </x:c>
      <x:c r="D109" t="str">
        <x:v>Site A - Acute Hospital</x:v>
      </x:c>
      <x:c r="E109" t="n">
        <x:v>0.7</x:v>
      </x:c>
      <x:c r="F109" t="n">
        <x:v>71.1</x:v>
      </x:c>
      <x:c r="G109" t="n">
        <x:v>0</x:v>
      </x:c>
      <x:c r="H109" t="n">
        <x:v>1</x:v>
      </x:c>
      <x:c r="I109" t="n">
        <x:v>1</x:v>
      </x:c>
      <x:c r="J109" t="n">
        <x:v>0</x:v>
      </x:c>
      <x:c r="K109" t="n">
        <x:v>27.3</x:v>
      </x:c>
      <x:c r="L109" t="n">
        <x:v>550</x:v>
      </x:c>
      <x:c r="M109" t="n">
        <x:v>3.2</x:v>
      </x:c>
      <x:c r="N109" t="n">
        <x:v>0</x:v>
      </x:c>
      <x:c r="O109" t="n">
        <x:v>0</x:v>
      </x:c>
      <x:c r="P109" t="n">
        <x:v>0</x:v>
      </x:c>
      <x:c r="Q109" t="n">
        <x:v>26</x:v>
      </x:c>
      <x:c r="R109" t="n">
        <x:v>0</x:v>
      </x:c>
      <x:c r="S109" t="n">
        <x:v>0.45</x:v>
      </x:c>
      <x:c r="T109" t="n">
        <x:v>4</x:v>
      </x:c>
      <x:c r="U109" t="str">
        <x:v>Supported</x:v>
      </x:c>
      <x:c r="V109" s="30" t="n">
        <x:v>11303.15</x:v>
      </x:c>
      <x:c r="W109" t="n">
        <x:v>95</x:v>
      </x:c>
      <x:c r="X109" t="n">
        <x:v>0</x:v>
      </x:c>
      <x:c r="Y109" t="n">
        <x:v>0</x:v>
      </x:c>
      <x:c r="Z109" t="n">
        <x:f>MIN(100,ROUND(MIN(1,E109/10)*15+MIN(1,G109/120)*15+MIN(1,H109/3)*12+MIN(1,J109/2)*10+MIN(1,K109/60)*10+MIN(1,O109/2)*10+MIN(1,P109/2)*8+MIN(1,R109/12)*7+MIN(1,S109/4)*5+MIN(1,T109/8)*3+IF(U109="Unsupported",3,IF(U109="Limited Support",1,0))+IF(C109="Critical",2,IF(C109="High",1,0)),0))</x:f>
        <x:v>14</x:v>
      </x:c>
      <x:c r="AA109" t="str">
        <x:f>IF(Z109&gt;=70,"Critical",IF(Z109&gt;=50,"High",IF(Z109&gt;=30,"Medium","Routine")))</x:f>
        <x:v>Routine</x:v>
      </x:c>
      <x:c r="AB109" t="str">
        <x:f>IF(W109&gt;=85,"Eligible","Review")</x:f>
        <x:v>Eligible</x:v>
      </x:c>
    </x:row>
    <x:row r="110">
      <x:c r="A110" t="str">
        <x:v>DEV-00109</x:v>
      </x:c>
      <x:c r="B110" t="str">
        <x:v>Defibrillator</x:v>
      </x:c>
      <x:c r="C110" t="str">
        <x:v>Critical</x:v>
      </x:c>
      <x:c r="D110" t="str">
        <x:v>Site B - Specialist Centre</x:v>
      </x:c>
      <x:c r="E110" t="n">
        <x:v>7.3</x:v>
      </x:c>
      <x:c r="F110" t="n">
        <x:v>33</x:v>
      </x:c>
      <x:c r="G110" t="n">
        <x:v>71</x:v>
      </x:c>
      <x:c r="H110" t="n">
        <x:v>0</x:v>
      </x:c>
      <x:c r="I110" t="n">
        <x:v>1</x:v>
      </x:c>
      <x:c r="J110" t="n">
        <x:v>0</x:v>
      </x:c>
      <x:c r="K110" t="n">
        <x:v>0</x:v>
      </x:c>
      <x:c r="L110" t="n">
        <x:v>193.5</x:v>
      </x:c>
      <x:c r="M110" t="n">
        <x:v>0.3</x:v>
      </x:c>
      <x:c r="N110" t="n">
        <x:v>0</x:v>
      </x:c>
      <x:c r="O110" t="n">
        <x:v>1</x:v>
      </x:c>
      <x:c r="P110" t="n">
        <x:v>0</x:v>
      </x:c>
      <x:c r="Q110" t="n">
        <x:v>15</x:v>
      </x:c>
      <x:c r="R110" t="n">
        <x:v>1</x:v>
      </x:c>
      <x:c r="S110" t="n">
        <x:v>0.64</x:v>
      </x:c>
      <x:c r="T110" t="n">
        <x:v>1</x:v>
      </x:c>
      <x:c r="U110" t="str">
        <x:v>Supported</x:v>
      </x:c>
      <x:c r="V110" s="30" t="n">
        <x:v>15763.22</x:v>
      </x:c>
      <x:c r="W110" t="n">
        <x:v>91.9</x:v>
      </x:c>
      <x:c r="X110" t="n">
        <x:v>0</x:v>
      </x:c>
      <x:c r="Y110" t="n">
        <x:v>0</x:v>
      </x:c>
      <x:c r="Z110" t="n">
        <x:f>MIN(100,ROUND(MIN(1,E110/10)*15+MIN(1,G110/120)*15+MIN(1,H110/3)*12+MIN(1,J110/2)*10+MIN(1,K110/60)*10+MIN(1,O110/2)*10+MIN(1,P110/2)*8+MIN(1,R110/12)*7+MIN(1,S110/4)*5+MIN(1,T110/8)*3+IF(U110="Unsupported",3,IF(U110="Limited Support",1,0))+IF(C110="Critical",2,IF(C110="High",1,0)),0))</x:f>
        <x:v>29</x:v>
      </x:c>
      <x:c r="AA110" t="str">
        <x:f>IF(Z110&gt;=70,"Critical",IF(Z110&gt;=50,"High",IF(Z110&gt;=30,"Medium","Routine")))</x:f>
        <x:v>Routine</x:v>
      </x:c>
      <x:c r="AB110" t="str">
        <x:f>IF(W110&gt;=85,"Eligible","Review")</x:f>
        <x:v>Eligible</x:v>
      </x:c>
    </x:row>
    <x:row r="111">
      <x:c r="A111" t="str">
        <x:v>DEV-00110</x:v>
      </x:c>
      <x:c r="B111" t="str">
        <x:v>Ventilator</x:v>
      </x:c>
      <x:c r="C111" t="str">
        <x:v>Critical</x:v>
      </x:c>
      <x:c r="D111" t="str">
        <x:v>Site A - Acute Hospital</x:v>
      </x:c>
      <x:c r="E111" t="n">
        <x:v>2.79</x:v>
      </x:c>
      <x:c r="F111" t="n">
        <x:v>58.7</x:v>
      </x:c>
      <x:c r="G111" t="n">
        <x:v>0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n">
        <x:v>999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23</x:v>
      </x:c>
      <x:c r="R111" t="n">
        <x:v>0</x:v>
      </x:c>
      <x:c r="S111" t="n">
        <x:v>0</x:v>
      </x:c>
      <x:c r="T111" t="n">
        <x:v>3</x:v>
      </x:c>
      <x:c r="U111" t="str">
        <x:v>Supported</x:v>
      </x:c>
      <x:c r="V111" s="30" t="n">
        <x:v>29106.7</x:v>
      </x:c>
      <x:c r="W111" t="n">
        <x:v>92.8</x:v>
      </x:c>
      <x:c r="X111" t="n">
        <x:v>0</x:v>
      </x:c>
      <x:c r="Y111" t="n">
        <x:v>0</x:v>
      </x:c>
      <x:c r="Z111" t="n">
        <x:f>MIN(100,ROUND(MIN(1,E111/10)*15+MIN(1,G111/120)*15+MIN(1,H111/3)*12+MIN(1,J111/2)*10+MIN(1,K111/60)*10+MIN(1,O111/2)*10+MIN(1,P111/2)*8+MIN(1,R111/12)*7+MIN(1,S111/4)*5+MIN(1,T111/8)*3+IF(U111="Unsupported",3,IF(U111="Limited Support",1,0))+IF(C111="Critical",2,IF(C111="High",1,0)),0))</x:f>
        <x:v>7</x:v>
      </x:c>
      <x:c r="AA111" t="str">
        <x:f>IF(Z111&gt;=70,"Critical",IF(Z111&gt;=50,"High",IF(Z111&gt;=30,"Medium","Routine")))</x:f>
        <x:v>Routine</x:v>
      </x:c>
      <x:c r="AB111" t="str">
        <x:f>IF(W111&gt;=85,"Eligible","Review")</x:f>
        <x:v>Eligible</x:v>
      </x:c>
    </x:row>
    <x:row r="112">
      <x:c r="A112" t="str">
        <x:v>DEV-00111</x:v>
      </x:c>
      <x:c r="B112" t="str">
        <x:v>Vital Signs Monitor</x:v>
      </x:c>
      <x:c r="C112" t="str">
        <x:v>Medium</x:v>
      </x:c>
      <x:c r="D112" t="str">
        <x:v>Site A - Acute Hospital</x:v>
      </x:c>
      <x:c r="E112" t="n">
        <x:v>7.15</x:v>
      </x:c>
      <x:c r="F112" t="n">
        <x:v>72.2</x:v>
      </x:c>
      <x:c r="G112" t="n">
        <x:v>171</x:v>
      </x:c>
      <x:c r="H112" t="n">
        <x:v>1</x:v>
      </x:c>
      <x:c r="I112" t="n">
        <x:v>2</x:v>
      </x:c>
      <x:c r="J112" t="n">
        <x:v>0</x:v>
      </x:c>
      <x:c r="K112" t="n">
        <x:v>12.3</x:v>
      </x:c>
      <x:c r="L112" t="n">
        <x:v>241.5</x:v>
      </x:c>
      <x:c r="M112" t="n">
        <x:v>3.5</x:v>
      </x:c>
      <x:c r="N112" t="n">
        <x:v>0</x:v>
      </x:c>
      <x:c r="O112" t="n">
        <x:v>0</x:v>
      </x:c>
      <x:c r="P112" t="n">
        <x:v>0</x:v>
      </x:c>
      <x:c r="Q112" t="n">
        <x:v>29</x:v>
      </x:c>
      <x:c r="R112" t="n">
        <x:v>3</x:v>
      </x:c>
      <x:c r="S112" t="n">
        <x:v>1.34</x:v>
      </x:c>
      <x:c r="T112" t="n">
        <x:v>4</x:v>
      </x:c>
      <x:c r="U112" t="str">
        <x:v>Supported</x:v>
      </x:c>
      <x:c r="V112" s="30" t="n">
        <x:v>2866.62</x:v>
      </x:c>
      <x:c r="W112" t="n">
        <x:v>93.1</x:v>
      </x:c>
      <x:c r="X112" t="n">
        <x:v>0</x:v>
      </x:c>
      <x:c r="Y112" t="n">
        <x:v>0</x:v>
      </x:c>
      <x:c r="Z112" t="n">
        <x:f>MIN(100,ROUND(MIN(1,E112/10)*15+MIN(1,G112/120)*15+MIN(1,H112/3)*12+MIN(1,J112/2)*10+MIN(1,K112/60)*10+MIN(1,O112/2)*10+MIN(1,P112/2)*8+MIN(1,R112/12)*7+MIN(1,S112/4)*5+MIN(1,T112/8)*3+IF(U112="Unsupported",3,IF(U112="Limited Support",1,0))+IF(C112="Critical",2,IF(C112="High",1,0)),0))</x:f>
        <x:v>37</x:v>
      </x:c>
      <x:c r="AA112" t="str">
        <x:f>IF(Z112&gt;=70,"Critical",IF(Z112&gt;=50,"High",IF(Z112&gt;=30,"Medium","Routine")))</x:f>
        <x:v>Medium</x:v>
      </x:c>
      <x:c r="AB112" t="str">
        <x:f>IF(W112&gt;=85,"Eligible","Review")</x:f>
        <x:v>Eligible</x:v>
      </x:c>
    </x:row>
    <x:row r="113">
      <x:c r="A113" t="str">
        <x:v>DEV-00112</x:v>
      </x:c>
      <x:c r="B113" t="str">
        <x:v>Syringe Pump</x:v>
      </x:c>
      <x:c r="C113" t="str">
        <x:v>Critical</x:v>
      </x:c>
      <x:c r="D113" t="str">
        <x:v>Site B - Specialist Centre</x:v>
      </x:c>
      <x:c r="E113" t="n">
        <x:v>3.26</x:v>
      </x:c>
      <x:c r="F113" t="n">
        <x:v>72</x:v>
      </x:c>
      <x:c r="G113" t="n">
        <x:v>120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475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19</x:v>
      </x:c>
      <x:c r="R113" t="n">
        <x:v>1</x:v>
      </x:c>
      <x:c r="S113" t="n">
        <x:v>0.38</x:v>
      </x:c>
      <x:c r="T113" t="n">
        <x:v>2</x:v>
      </x:c>
      <x:c r="U113" t="str">
        <x:v>Unsupported</x:v>
      </x:c>
      <x:c r="V113" s="30" t="n">
        <x:v>2969.95</x:v>
      </x:c>
      <x:c r="W113" t="n">
        <x:v>98.3</x:v>
      </x:c>
      <x:c r="X113" t="n">
        <x:v>0</x:v>
      </x:c>
      <x:c r="Y113" t="n">
        <x:v>0</x:v>
      </x:c>
      <x:c r="Z113" t="n">
        <x:f>MIN(100,ROUND(MIN(1,E113/10)*15+MIN(1,G113/120)*15+MIN(1,H113/3)*12+MIN(1,J113/2)*10+MIN(1,K113/60)*10+MIN(1,O113/2)*10+MIN(1,P113/2)*8+MIN(1,R113/12)*7+MIN(1,S113/4)*5+MIN(1,T113/8)*3+IF(U113="Unsupported",3,IF(U113="Limited Support",1,0))+IF(C113="Critical",2,IF(C113="High",1,0)),0))</x:f>
        <x:v>27</x:v>
      </x:c>
      <x:c r="AA113" t="str">
        <x:f>IF(Z113&gt;=70,"Critical",IF(Z113&gt;=50,"High",IF(Z113&gt;=30,"Medium","Routine")))</x:f>
        <x:v>Routine</x:v>
      </x:c>
      <x:c r="AB113" t="str">
        <x:f>IF(W113&gt;=85,"Eligible","Review")</x:f>
        <x:v>Eligible</x:v>
      </x:c>
    </x:row>
    <x:row r="114">
      <x:c r="A114" t="str">
        <x:v>DEV-00113</x:v>
      </x:c>
      <x:c r="B114" t="str">
        <x:v>Infusion Pump</x:v>
      </x:c>
      <x:c r="C114" t="str">
        <x:v>High</x:v>
      </x:c>
      <x:c r="D114" t="str">
        <x:v>Site C - Community Hospital</x:v>
      </x:c>
      <x:c r="E114" t="n">
        <x:v>5</x:v>
      </x:c>
      <x:c r="F114" t="n">
        <x:v>60.2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180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20</x:v>
      </x:c>
      <x:c r="R114" t="n">
        <x:v>0</x:v>
      </x:c>
      <x:c r="S114" t="n">
        <x:v>0</x:v>
      </x:c>
      <x:c r="T114" t="n">
        <x:v>2</x:v>
      </x:c>
      <x:c r="U114" t="str">
        <x:v>Supported</x:v>
      </x:c>
      <x:c r="V114" s="30" t="n">
        <x:v>3188.44</x:v>
      </x:c>
      <x:c r="W114" t="n">
        <x:v>100</x:v>
      </x:c>
      <x:c r="X114" t="n">
        <x:v>0</x:v>
      </x:c>
      <x:c r="Y114" t="n">
        <x:v>0</x:v>
      </x:c>
      <x:c r="Z114" t="n">
        <x:f>MIN(100,ROUND(MIN(1,E114/10)*15+MIN(1,G114/120)*15+MIN(1,H114/3)*12+MIN(1,J114/2)*10+MIN(1,K114/60)*10+MIN(1,O114/2)*10+MIN(1,P114/2)*8+MIN(1,R114/12)*7+MIN(1,S114/4)*5+MIN(1,T114/8)*3+IF(U114="Unsupported",3,IF(U114="Limited Support",1,0))+IF(C114="Critical",2,IF(C114="High",1,0)),0))</x:f>
        <x:v>9</x:v>
      </x:c>
      <x:c r="AA114" t="str">
        <x:f>IF(Z114&gt;=70,"Critical",IF(Z114&gt;=50,"High",IF(Z114&gt;=30,"Medium","Routine")))</x:f>
        <x:v>Routine</x:v>
      </x:c>
      <x:c r="AB114" t="str">
        <x:f>IF(W114&gt;=85,"Eligible","Review")</x:f>
        <x:v>Eligible</x:v>
      </x:c>
    </x:row>
    <x:row r="115">
      <x:c r="A115" t="str">
        <x:v>DEV-00114</x:v>
      </x:c>
      <x:c r="B115" t="str">
        <x:v>Infusion Pump</x:v>
      </x:c>
      <x:c r="C115" t="str">
        <x:v>Critical</x:v>
      </x:c>
      <x:c r="D115" t="str">
        <x:v>Site A - Acute Hospital</x:v>
      </x:c>
      <x:c r="E115" t="n">
        <x:v>2.19</x:v>
      </x:c>
      <x:c r="F115" t="n">
        <x:v>89.8</x:v>
      </x:c>
      <x:c r="G115" t="n">
        <x:v>66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999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18</x:v>
      </x:c>
      <x:c r="R115" t="n">
        <x:v>1</x:v>
      </x:c>
      <x:c r="S115" t="n">
        <x:v>0.25</x:v>
      </x:c>
      <x:c r="T115" t="n">
        <x:v>3</x:v>
      </x:c>
      <x:c r="U115" t="str">
        <x:v>Supported</x:v>
      </x:c>
      <x:c r="V115" s="30" t="n">
        <x:v>4136.64</x:v>
      </x:c>
      <x:c r="W115" t="n">
        <x:v>96</x:v>
      </x:c>
      <x:c r="X115" t="n">
        <x:v>0</x:v>
      </x:c>
      <x:c r="Y115" t="n">
        <x:v>1</x:v>
      </x:c>
      <x:c r="Z115" t="n">
        <x:f>MIN(100,ROUND(MIN(1,E115/10)*15+MIN(1,G115/120)*15+MIN(1,H115/3)*12+MIN(1,J115/2)*10+MIN(1,K115/60)*10+MIN(1,O115/2)*10+MIN(1,P115/2)*8+MIN(1,R115/12)*7+MIN(1,S115/4)*5+MIN(1,T115/8)*3+IF(U115="Unsupported",3,IF(U115="Limited Support",1,0))+IF(C115="Critical",2,IF(C115="High",1,0)),0))</x:f>
        <x:v>16</x:v>
      </x:c>
      <x:c r="AA115" t="str">
        <x:f>IF(Z115&gt;=70,"Critical",IF(Z115&gt;=50,"High",IF(Z115&gt;=30,"Medium","Routine")))</x:f>
        <x:v>Routine</x:v>
      </x:c>
      <x:c r="AB115" t="str">
        <x:f>IF(W115&gt;=85,"Eligible","Review")</x:f>
        <x:v>Eligible</x:v>
      </x:c>
    </x:row>
    <x:row r="116">
      <x:c r="A116" t="str">
        <x:v>DEV-00115</x:v>
      </x:c>
      <x:c r="B116" t="str">
        <x:v>Vital Signs Monitor</x:v>
      </x:c>
      <x:c r="C116" t="str">
        <x:v>High</x:v>
      </x:c>
      <x:c r="D116" t="str">
        <x:v>Site B - Specialist Centre</x:v>
      </x:c>
      <x:c r="E116" t="n">
        <x:v>2.46</x:v>
      </x:c>
      <x:c r="F116" t="n">
        <x:v>70.4</x:v>
      </x:c>
      <x:c r="G116" t="n">
        <x:v>0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n">
        <x:v>999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22</x:v>
      </x:c>
      <x:c r="R116" t="n">
        <x:v>0</x:v>
      </x:c>
      <x:c r="S116" t="n">
        <x:v>1.14</x:v>
      </x:c>
      <x:c r="T116" t="n">
        <x:v>0</x:v>
      </x:c>
      <x:c r="U116" t="str">
        <x:v>Supported</x:v>
      </x:c>
      <x:c r="V116" s="30" t="n">
        <x:v>2959.86</x:v>
      </x:c>
      <x:c r="W116" t="n">
        <x:v>91.2</x:v>
      </x:c>
      <x:c r="X116" t="n">
        <x:v>0</x:v>
      </x:c>
      <x:c r="Y116" t="n">
        <x:v>0</x:v>
      </x:c>
      <x:c r="Z116" t="n">
        <x:f>MIN(100,ROUND(MIN(1,E116/10)*15+MIN(1,G116/120)*15+MIN(1,H116/3)*12+MIN(1,J116/2)*10+MIN(1,K116/60)*10+MIN(1,O116/2)*10+MIN(1,P116/2)*8+MIN(1,R116/12)*7+MIN(1,S116/4)*5+MIN(1,T116/8)*3+IF(U116="Unsupported",3,IF(U116="Limited Support",1,0))+IF(C116="Critical",2,IF(C116="High",1,0)),0))</x:f>
        <x:v>6</x:v>
      </x:c>
      <x:c r="AA116" t="str">
        <x:f>IF(Z116&gt;=70,"Critical",IF(Z116&gt;=50,"High",IF(Z116&gt;=30,"Medium","Routine")))</x:f>
        <x:v>Routine</x:v>
      </x:c>
      <x:c r="AB116" t="str">
        <x:f>IF(W116&gt;=85,"Eligible","Review")</x:f>
        <x:v>Eligible</x:v>
      </x:c>
    </x:row>
    <x:row r="117">
      <x:c r="A117" t="str">
        <x:v>DEV-00116</x:v>
      </x:c>
      <x:c r="B117" t="str">
        <x:v>Vital Signs Monitor</x:v>
      </x:c>
      <x:c r="C117" t="str">
        <x:v>High</x:v>
      </x:c>
      <x:c r="D117" t="str">
        <x:v>Site C - Community Hospital</x:v>
      </x:c>
      <x:c r="E117" t="n">
        <x:v>2.66</x:v>
      </x:c>
      <x:c r="F117" t="n">
        <x:v>72.1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999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23</x:v>
      </x:c>
      <x:c r="R117" t="n">
        <x:v>0</x:v>
      </x:c>
      <x:c r="S117" t="n">
        <x:v>0.25</x:v>
      </x:c>
      <x:c r="T117" t="n">
        <x:v>2</x:v>
      </x:c>
      <x:c r="U117" t="str">
        <x:v>Supported</x:v>
      </x:c>
      <x:c r="V117" s="30" t="n">
        <x:v>2788.35</x:v>
      </x:c>
      <x:c r="W117" t="n">
        <x:v>95.3</x:v>
      </x:c>
      <x:c r="X117" t="n">
        <x:v>0</x:v>
      </x:c>
      <x:c r="Y117" t="n">
        <x:v>0</x:v>
      </x:c>
      <x:c r="Z117" t="n">
        <x:f>MIN(100,ROUND(MIN(1,E117/10)*15+MIN(1,G117/120)*15+MIN(1,H117/3)*12+MIN(1,J117/2)*10+MIN(1,K117/60)*10+MIN(1,O117/2)*10+MIN(1,P117/2)*8+MIN(1,R117/12)*7+MIN(1,S117/4)*5+MIN(1,T117/8)*3+IF(U117="Unsupported",3,IF(U117="Limited Support",1,0))+IF(C117="Critical",2,IF(C117="High",1,0)),0))</x:f>
        <x:v>6</x:v>
      </x:c>
      <x:c r="AA117" t="str">
        <x:f>IF(Z117&gt;=70,"Critical",IF(Z117&gt;=50,"High",IF(Z117&gt;=30,"Medium","Routine")))</x:f>
        <x:v>Routine</x:v>
      </x:c>
      <x:c r="AB117" t="str">
        <x:f>IF(W117&gt;=85,"Eligible","Review")</x:f>
        <x:v>Eligible</x:v>
      </x:c>
    </x:row>
    <x:row r="118">
      <x:c r="A118" t="str">
        <x:v>DEV-00117</x:v>
      </x:c>
      <x:c r="B118" t="str">
        <x:v>Defibrillator</x:v>
      </x:c>
      <x:c r="C118" t="str">
        <x:v>Critical</x:v>
      </x:c>
      <x:c r="D118" t="str">
        <x:v>Site C - Community Hospital</x:v>
      </x:c>
      <x:c r="E118" t="n">
        <x:v>6.31</x:v>
      </x:c>
      <x:c r="F118" t="n">
        <x:v>20.3</x:v>
      </x:c>
      <x:c r="G118" t="n">
        <x:v>60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999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18</x:v>
      </x:c>
      <x:c r="R118" t="n">
        <x:v>1</x:v>
      </x:c>
      <x:c r="S118" t="n">
        <x:v>0.07</x:v>
      </x:c>
      <x:c r="T118" t="n">
        <x:v>2</x:v>
      </x:c>
      <x:c r="U118" t="str">
        <x:v>Supported</x:v>
      </x:c>
      <x:c r="V118" s="30" t="n">
        <x:v>17335.07</x:v>
      </x:c>
      <x:c r="W118" t="n">
        <x:v>99</x:v>
      </x:c>
      <x:c r="X118" t="n">
        <x:v>0</x:v>
      </x:c>
      <x:c r="Y118" t="n">
        <x:v>0</x:v>
      </x:c>
      <x:c r="Z118" t="n">
        <x:f>MIN(100,ROUND(MIN(1,E118/10)*15+MIN(1,G118/120)*15+MIN(1,H118/3)*12+MIN(1,J118/2)*10+MIN(1,K118/60)*10+MIN(1,O118/2)*10+MIN(1,P118/2)*8+MIN(1,R118/12)*7+MIN(1,S118/4)*5+MIN(1,T118/8)*3+IF(U118="Unsupported",3,IF(U118="Limited Support",1,0))+IF(C118="Critical",2,IF(C118="High",1,0)),0))</x:f>
        <x:v>20</x:v>
      </x:c>
      <x:c r="AA118" t="str">
        <x:f>IF(Z118&gt;=70,"Critical",IF(Z118&gt;=50,"High",IF(Z118&gt;=30,"Medium","Routine")))</x:f>
        <x:v>Routine</x:v>
      </x:c>
      <x:c r="AB118" t="str">
        <x:f>IF(W118&gt;=85,"Eligible","Review")</x:f>
        <x:v>Eligible</x:v>
      </x:c>
    </x:row>
    <x:row r="119">
      <x:c r="A119" t="str">
        <x:v>DEV-00118</x:v>
      </x:c>
      <x:c r="B119" t="str">
        <x:v>ECG Machine</x:v>
      </x:c>
      <x:c r="C119" t="str">
        <x:v>Medium</x:v>
      </x:c>
      <x:c r="D119" t="str">
        <x:v>Site A - Acute Hospital</x:v>
      </x:c>
      <x:c r="E119" t="n">
        <x:v>2.29</x:v>
      </x:c>
      <x:c r="F119" t="n">
        <x:v>37.4</x:v>
      </x:c>
      <x:c r="G119" t="n">
        <x:v>0</x:v>
      </x:c>
      <x:c r="H119" t="n">
        <x:v>0</x:v>
      </x:c>
      <x:c r="I119" t="n">
        <x:v>0</x:v>
      </x:c>
      <x:c r="J119" t="n">
        <x:v>0</x:v>
      </x:c>
      <x:c r="K119" t="n">
        <x:v>0</x:v>
      </x:c>
      <x:c r="L119" t="n">
        <x:v>873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9</x:v>
      </x:c>
      <x:c r="R119" t="n">
        <x:v>0</x:v>
      </x:c>
      <x:c r="S119" t="n">
        <x:v>0</x:v>
      </x:c>
      <x:c r="T119" t="n">
        <x:v>0</x:v>
      </x:c>
      <x:c r="U119" t="str">
        <x:v>Supported</x:v>
      </x:c>
      <x:c r="V119" s="30" t="n">
        <x:v>7833.01</x:v>
      </x:c>
      <x:c r="W119" t="n">
        <x:v>92.1</x:v>
      </x:c>
      <x:c r="X119" t="n">
        <x:v>0</x:v>
      </x:c>
      <x:c r="Y119" t="n">
        <x:v>0</x:v>
      </x:c>
      <x:c r="Z119" t="n">
        <x:f>MIN(100,ROUND(MIN(1,E119/10)*15+MIN(1,G119/120)*15+MIN(1,H119/3)*12+MIN(1,J119/2)*10+MIN(1,K119/60)*10+MIN(1,O119/2)*10+MIN(1,P119/2)*8+MIN(1,R119/12)*7+MIN(1,S119/4)*5+MIN(1,T119/8)*3+IF(U119="Unsupported",3,IF(U119="Limited Support",1,0))+IF(C119="Critical",2,IF(C119="High",1,0)),0))</x:f>
        <x:v>3</x:v>
      </x:c>
      <x:c r="AA119" t="str">
        <x:f>IF(Z119&gt;=70,"Critical",IF(Z119&gt;=50,"High",IF(Z119&gt;=30,"Medium","Routine")))</x:f>
        <x:v>Routine</x:v>
      </x:c>
      <x:c r="AB119" t="str">
        <x:f>IF(W119&gt;=85,"Eligible","Review")</x:f>
        <x:v>Eligible</x:v>
      </x:c>
    </x:row>
    <x:row r="120">
      <x:c r="A120" t="str">
        <x:v>DEV-00119</x:v>
      </x:c>
      <x:c r="B120" t="str">
        <x:v>Patient Monitor</x:v>
      </x:c>
      <x:c r="C120" t="str">
        <x:v>High</x:v>
      </x:c>
      <x:c r="D120" t="str">
        <x:v>Site C - Community Hospital</x:v>
      </x:c>
      <x:c r="E120" t="n">
        <x:v>3.72</x:v>
      </x:c>
      <x:c r="F120" t="n">
        <x:v>82.6</x:v>
      </x:c>
      <x:c r="G120" t="n">
        <x:v>0</x:v>
      </x:c>
      <x:c r="H120" t="n">
        <x:v>1</x:v>
      </x:c>
      <x:c r="I120" t="n">
        <x:v>1</x:v>
      </x:c>
      <x:c r="J120" t="n">
        <x:v>0</x:v>
      </x:c>
      <x:c r="K120" t="n">
        <x:v>5.5</x:v>
      </x:c>
      <x:c r="L120" t="n">
        <x:v>392.5</x:v>
      </x:c>
      <x:c r="M120" t="n">
        <x:v>1.3</x:v>
      </x:c>
      <x:c r="N120" t="n">
        <x:v>0</x:v>
      </x:c>
      <x:c r="O120" t="n">
        <x:v>0</x:v>
      </x:c>
      <x:c r="P120" t="n">
        <x:v>0</x:v>
      </x:c>
      <x:c r="Q120" t="n">
        <x:v>35</x:v>
      </x:c>
      <x:c r="R120" t="n">
        <x:v>4</x:v>
      </x:c>
      <x:c r="S120" t="n">
        <x:v>0</x:v>
      </x:c>
      <x:c r="T120" t="n">
        <x:v>5</x:v>
      </x:c>
      <x:c r="U120" t="str">
        <x:v>Supported</x:v>
      </x:c>
      <x:c r="V120" s="30" t="n">
        <x:v>8978.89</x:v>
      </x:c>
      <x:c r="W120" t="n">
        <x:v>95.3</x:v>
      </x:c>
      <x:c r="X120" t="n">
        <x:v>0</x:v>
      </x:c>
      <x:c r="Y120" t="n">
        <x:v>0</x:v>
      </x:c>
      <x:c r="Z120" t="n">
        <x:f>MIN(100,ROUND(MIN(1,E120/10)*15+MIN(1,G120/120)*15+MIN(1,H120/3)*12+MIN(1,J120/2)*10+MIN(1,K120/60)*10+MIN(1,O120/2)*10+MIN(1,P120/2)*8+MIN(1,R120/12)*7+MIN(1,S120/4)*5+MIN(1,T120/8)*3+IF(U120="Unsupported",3,IF(U120="Limited Support",1,0))+IF(C120="Critical",2,IF(C120="High",1,0)),0))</x:f>
        <x:v>16</x:v>
      </x:c>
      <x:c r="AA120" t="str">
        <x:f>IF(Z120&gt;=70,"Critical",IF(Z120&gt;=50,"High",IF(Z120&gt;=30,"Medium","Routine")))</x:f>
        <x:v>Routine</x:v>
      </x:c>
      <x:c r="AB120" t="str">
        <x:f>IF(W120&gt;=85,"Eligible","Review")</x:f>
        <x:v>Eligible</x:v>
      </x:c>
    </x:row>
    <x:row r="121">
      <x:c r="A121" t="str">
        <x:v>DEV-00120</x:v>
      </x:c>
      <x:c r="B121" t="str">
        <x:v>Enteral Feeding Pump</x:v>
      </x:c>
      <x:c r="C121" t="str">
        <x:v>High</x:v>
      </x:c>
      <x:c r="D121" t="str">
        <x:v>Site A - Acute Hospital</x:v>
      </x:c>
      <x:c r="E121" t="n">
        <x:v>13</x:v>
      </x:c>
      <x:c r="F121" t="n">
        <x:v>57.8</x:v>
      </x:c>
      <x:c r="G121" t="n">
        <x:v>0</x:v>
      </x:c>
      <x:c r="H121" t="n">
        <x:v>1</x:v>
      </x:c>
      <x:c r="I121" t="n">
        <x:v>1</x:v>
      </x:c>
      <x:c r="J121" t="n">
        <x:v>0</x:v>
      </x:c>
      <x:c r="K121" t="n">
        <x:v>16.3</x:v>
      </x:c>
      <x:c r="L121" t="n">
        <x:v>615</x:v>
      </x:c>
      <x:c r="M121" t="n">
        <x:v>1</x:v>
      </x:c>
      <x:c r="N121" t="n">
        <x:v>0</x:v>
      </x:c>
      <x:c r="O121" t="n">
        <x:v>0</x:v>
      </x:c>
      <x:c r="P121" t="n">
        <x:v>0</x:v>
      </x:c>
      <x:c r="Q121" t="n">
        <x:v>28</x:v>
      </x:c>
      <x:c r="R121" t="n">
        <x:v>7</x:v>
      </x:c>
      <x:c r="S121" t="n">
        <x:v>2.65</x:v>
      </x:c>
      <x:c r="T121" t="n">
        <x:v>1</x:v>
      </x:c>
      <x:c r="U121" t="str">
        <x:v>Limited Support</x:v>
      </x:c>
      <x:c r="V121" s="30" t="n">
        <x:v>1649.57</x:v>
      </x:c>
      <x:c r="W121" t="n">
        <x:v>99.2</x:v>
      </x:c>
      <x:c r="X121" t="n">
        <x:v>0</x:v>
      </x:c>
      <x:c r="Y121" t="n">
        <x:v>0</x:v>
      </x:c>
      <x:c r="Z121" t="n">
        <x:f>MIN(100,ROUND(MIN(1,E121/10)*15+MIN(1,G121/120)*15+MIN(1,H121/3)*12+MIN(1,J121/2)*10+MIN(1,K121/60)*10+MIN(1,O121/2)*10+MIN(1,P121/2)*8+MIN(1,R121/12)*7+MIN(1,S121/4)*5+MIN(1,T121/8)*3+IF(U121="Unsupported",3,IF(U121="Limited Support",1,0))+IF(C121="Critical",2,IF(C121="High",1,0)),0))</x:f>
        <x:v>31</x:v>
      </x:c>
      <x:c r="AA121" t="str">
        <x:f>IF(Z121&gt;=70,"Critical",IF(Z121&gt;=50,"High",IF(Z121&gt;=30,"Medium","Routine")))</x:f>
        <x:v>Medium</x:v>
      </x:c>
      <x:c r="AB121" t="str">
        <x:f>IF(W121&gt;=85,"Eligible","Review")</x:f>
        <x:v>Eligible</x:v>
      </x:c>
    </x:row>
    <x:row r="122">
      <x:c r="A122" t="str">
        <x:v>DEV-00121</x:v>
      </x:c>
      <x:c r="B122" t="str">
        <x:v>Syringe Pump</x:v>
      </x:c>
      <x:c r="C122" t="str">
        <x:v>Critical</x:v>
      </x:c>
      <x:c r="D122" t="str">
        <x:v>Site A - Acute Hospital</x:v>
      </x:c>
      <x:c r="E122" t="n">
        <x:v>2.65</x:v>
      </x:c>
      <x:c r="F122" t="n">
        <x:v>79.2</x:v>
      </x:c>
      <x:c r="G122" t="n">
        <x:v>27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749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14</x:v>
      </x:c>
      <x:c r="R122" t="n">
        <x:v>1</x:v>
      </x:c>
      <x:c r="S122" t="n">
        <x:v>0.36</x:v>
      </x:c>
      <x:c r="T122" t="n">
        <x:v>4</x:v>
      </x:c>
      <x:c r="U122" t="str">
        <x:v>Supported</x:v>
      </x:c>
      <x:c r="V122" s="30" t="n">
        <x:v>2746.25</x:v>
      </x:c>
      <x:c r="W122" t="n">
        <x:v>98.2</x:v>
      </x:c>
      <x:c r="X122" t="n">
        <x:v>0</x:v>
      </x:c>
      <x:c r="Y122" t="n">
        <x:v>0</x:v>
      </x:c>
      <x:c r="Z122" t="n">
        <x:f>MIN(100,ROUND(MIN(1,E122/10)*15+MIN(1,G122/120)*15+MIN(1,H122/3)*12+MIN(1,J122/2)*10+MIN(1,K122/60)*10+MIN(1,O122/2)*10+MIN(1,P122/2)*8+MIN(1,R122/12)*7+MIN(1,S122/4)*5+MIN(1,T122/8)*3+IF(U122="Unsupported",3,IF(U122="Limited Support",1,0))+IF(C122="Critical",2,IF(C122="High",1,0)),0))</x:f>
        <x:v>12</x:v>
      </x:c>
      <x:c r="AA122" t="str">
        <x:f>IF(Z122&gt;=70,"Critical",IF(Z122&gt;=50,"High",IF(Z122&gt;=30,"Medium","Routine")))</x:f>
        <x:v>Routine</x:v>
      </x:c>
      <x:c r="AB122" t="str">
        <x:f>IF(W122&gt;=85,"Eligible","Review")</x:f>
        <x:v>Eligible</x:v>
      </x:c>
    </x:row>
    <x:row r="123">
      <x:c r="A123" t="str">
        <x:v>DEV-00122</x:v>
      </x:c>
      <x:c r="B123" t="str">
        <x:v>Infusion Pump</x:v>
      </x:c>
      <x:c r="C123" t="str">
        <x:v>High</x:v>
      </x:c>
      <x:c r="D123" t="str">
        <x:v>Site A - Acute Hospital</x:v>
      </x:c>
      <x:c r="E123" t="n">
        <x:v>3.49</x:v>
      </x:c>
      <x:c r="F123" t="n">
        <x:v>58.9</x:v>
      </x:c>
      <x:c r="G123" t="n">
        <x:v>0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999</x:v>
      </x:c>
      <x:c r="M123" t="n">
        <x:v>0</x:v>
      </x:c>
      <x:c r="N123" t="n">
        <x:v>0</x:v>
      </x:c>
      <x:c r="O123" t="n">
        <x:v>1</x:v>
      </x:c>
      <x:c r="P123" t="n">
        <x:v>0</x:v>
      </x:c>
      <x:c r="Q123" t="n">
        <x:v>13</x:v>
      </x:c>
      <x:c r="R123" t="n">
        <x:v>0</x:v>
      </x:c>
      <x:c r="S123" t="n">
        <x:v>0.48</x:v>
      </x:c>
      <x:c r="T123" t="n">
        <x:v>3</x:v>
      </x:c>
      <x:c r="U123" t="str">
        <x:v>Supported</x:v>
      </x:c>
      <x:c r="V123" s="30" t="n">
        <x:v>3829.95</x:v>
      </x:c>
      <x:c r="W123" t="n">
        <x:v>97.6</x:v>
      </x:c>
      <x:c r="X123" t="n">
        <x:v>0</x:v>
      </x:c>
      <x:c r="Y123" t="n">
        <x:v>0</x:v>
      </x:c>
      <x:c r="Z123" t="n">
        <x:f>MIN(100,ROUND(MIN(1,E123/10)*15+MIN(1,G123/120)*15+MIN(1,H123/3)*12+MIN(1,J123/2)*10+MIN(1,K123/60)*10+MIN(1,O123/2)*10+MIN(1,P123/2)*8+MIN(1,R123/12)*7+MIN(1,S123/4)*5+MIN(1,T123/8)*3+IF(U123="Unsupported",3,IF(U123="Limited Support",1,0))+IF(C123="Critical",2,IF(C123="High",1,0)),0))</x:f>
        <x:v>13</x:v>
      </x:c>
      <x:c r="AA123" t="str">
        <x:f>IF(Z123&gt;=70,"Critical",IF(Z123&gt;=50,"High",IF(Z123&gt;=30,"Medium","Routine")))</x:f>
        <x:v>Routine</x:v>
      </x:c>
      <x:c r="AB123" t="str">
        <x:f>IF(W123&gt;=85,"Eligible","Review")</x:f>
        <x:v>Eligible</x:v>
      </x:c>
    </x:row>
    <x:row r="124">
      <x:c r="A124" t="str">
        <x:v>DEV-00123</x:v>
      </x:c>
      <x:c r="B124" t="str">
        <x:v>Infusion Pump</x:v>
      </x:c>
      <x:c r="C124" t="str">
        <x:v>Critical</x:v>
      </x:c>
      <x:c r="D124" t="str">
        <x:v>Site B - Specialist Centre</x:v>
      </x:c>
      <x:c r="E124" t="n">
        <x:v>5.22</x:v>
      </x:c>
      <x:c r="F124" t="n">
        <x:v>74.4</x:v>
      </x:c>
      <x:c r="G124" t="n">
        <x:v>125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682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21</x:v>
      </x:c>
      <x:c r="R124" t="n">
        <x:v>0</x:v>
      </x:c>
      <x:c r="S124" t="n">
        <x:v>0.9</x:v>
      </x:c>
      <x:c r="T124" t="n">
        <x:v>4</x:v>
      </x:c>
      <x:c r="U124" t="str">
        <x:v>Supported</x:v>
      </x:c>
      <x:c r="V124" s="30" t="n">
        <x:v>3680.25</x:v>
      </x:c>
      <x:c r="W124" t="n">
        <x:v>95.4</x:v>
      </x:c>
      <x:c r="X124" t="n">
        <x:v>0</x:v>
      </x:c>
      <x:c r="Y124" t="n">
        <x:v>0</x:v>
      </x:c>
      <x:c r="Z124" t="n">
        <x:f>MIN(100,ROUND(MIN(1,E124/10)*15+MIN(1,G124/120)*15+MIN(1,H124/3)*12+MIN(1,J124/2)*10+MIN(1,K124/60)*10+MIN(1,O124/2)*10+MIN(1,P124/2)*8+MIN(1,R124/12)*7+MIN(1,S124/4)*5+MIN(1,T124/8)*3+IF(U124="Unsupported",3,IF(U124="Limited Support",1,0))+IF(C124="Critical",2,IF(C124="High",1,0)),0))</x:f>
        <x:v>27</x:v>
      </x:c>
      <x:c r="AA124" t="str">
        <x:f>IF(Z124&gt;=70,"Critical",IF(Z124&gt;=50,"High",IF(Z124&gt;=30,"Medium","Routine")))</x:f>
        <x:v>Routine</x:v>
      </x:c>
      <x:c r="AB124" t="str">
        <x:f>IF(W124&gt;=85,"Eligible","Review")</x:f>
        <x:v>Eligible</x:v>
      </x:c>
    </x:row>
    <x:row r="125">
      <x:c r="A125" t="str">
        <x:v>DEV-00124</x:v>
      </x:c>
      <x:c r="B125" t="str">
        <x:v>Vital Signs Monitor</x:v>
      </x:c>
      <x:c r="C125" t="str">
        <x:v>Medium</x:v>
      </x:c>
      <x:c r="D125" t="str">
        <x:v>Site A - Acute Hospital</x:v>
      </x:c>
      <x:c r="E125" t="n">
        <x:v>2.86</x:v>
      </x:c>
      <x:c r="F125" t="n">
        <x:v>72.8</x:v>
      </x:c>
      <x:c r="G125" t="n">
        <x:v>0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n">
        <x:v>999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14</x:v>
      </x:c>
      <x:c r="R125" t="n">
        <x:v>0</x:v>
      </x:c>
      <x:c r="S125" t="n">
        <x:v>0.65</x:v>
      </x:c>
      <x:c r="T125" t="n">
        <x:v>5</x:v>
      </x:c>
      <x:c r="U125" t="str">
        <x:v>Supported</x:v>
      </x:c>
      <x:c r="V125" s="30" t="n">
        <x:v>2445.7</x:v>
      </x:c>
      <x:c r="W125" t="n">
        <x:v>98.2</x:v>
      </x:c>
      <x:c r="X125" t="n">
        <x:v>0</x:v>
      </x:c>
      <x:c r="Y125" t="n">
        <x:v>0</x:v>
      </x:c>
      <x:c r="Z125" t="n">
        <x:f>MIN(100,ROUND(MIN(1,E125/10)*15+MIN(1,G125/120)*15+MIN(1,H125/3)*12+MIN(1,J125/2)*10+MIN(1,K125/60)*10+MIN(1,O125/2)*10+MIN(1,P125/2)*8+MIN(1,R125/12)*7+MIN(1,S125/4)*5+MIN(1,T125/8)*3+IF(U125="Unsupported",3,IF(U125="Limited Support",1,0))+IF(C125="Critical",2,IF(C125="High",1,0)),0))</x:f>
        <x:v>7</x:v>
      </x:c>
      <x:c r="AA125" t="str">
        <x:f>IF(Z125&gt;=70,"Critical",IF(Z125&gt;=50,"High",IF(Z125&gt;=30,"Medium","Routine")))</x:f>
        <x:v>Routine</x:v>
      </x:c>
      <x:c r="AB125" t="str">
        <x:f>IF(W125&gt;=85,"Eligible","Review")</x:f>
        <x:v>Eligible</x:v>
      </x:c>
    </x:row>
    <x:row r="126">
      <x:c r="A126" t="str">
        <x:v>DEV-00125</x:v>
      </x:c>
      <x:c r="B126" t="str">
        <x:v>Infusion Pump</x:v>
      </x:c>
      <x:c r="C126" t="str">
        <x:v>High</x:v>
      </x:c>
      <x:c r="D126" t="str">
        <x:v>Site A - Acute Hospital</x:v>
      </x:c>
      <x:c r="E126" t="n">
        <x:v>10.79</x:v>
      </x:c>
      <x:c r="F126" t="n">
        <x:v>50.3</x:v>
      </x:c>
      <x:c r="G126" t="n">
        <x:v>0</x:v>
      </x:c>
      <x:c r="H126" t="n">
        <x:v>1</x:v>
      </x:c>
      <x:c r="I126" t="n">
        <x:v>2</x:v>
      </x:c>
      <x:c r="J126" t="n">
        <x:v>0</x:v>
      </x:c>
      <x:c r="K126" t="n">
        <x:v>2.3</x:v>
      </x:c>
      <x:c r="L126" t="n">
        <x:v>336</x:v>
      </x:c>
      <x:c r="M126" t="n">
        <x:v>2.2</x:v>
      </x:c>
      <x:c r="N126" t="n">
        <x:v>0</x:v>
      </x:c>
      <x:c r="O126" t="n">
        <x:v>1</x:v>
      </x:c>
      <x:c r="P126" t="n">
        <x:v>0</x:v>
      </x:c>
      <x:c r="Q126" t="n">
        <x:v>33</x:v>
      </x:c>
      <x:c r="R126" t="n">
        <x:v>7</x:v>
      </x:c>
      <x:c r="S126" t="n">
        <x:v>2.93</x:v>
      </x:c>
      <x:c r="T126" t="n">
        <x:v>1</x:v>
      </x:c>
      <x:c r="U126" t="str">
        <x:v>Unsupported</x:v>
      </x:c>
      <x:c r="V126" s="30" t="n">
        <x:v>3481.22</x:v>
      </x:c>
      <x:c r="W126" t="n">
        <x:v>97.9</x:v>
      </x:c>
      <x:c r="X126" t="n">
        <x:v>0</x:v>
      </x:c>
      <x:c r="Y126" t="n">
        <x:v>0</x:v>
      </x:c>
      <x:c r="Z126" t="n">
        <x:f>MIN(100,ROUND(MIN(1,E126/10)*15+MIN(1,G126/120)*15+MIN(1,H126/3)*12+MIN(1,J126/2)*10+MIN(1,K126/60)*10+MIN(1,O126/2)*10+MIN(1,P126/2)*8+MIN(1,R126/12)*7+MIN(1,S126/4)*5+MIN(1,T126/8)*3+IF(U126="Unsupported",3,IF(U126="Limited Support",1,0))+IF(C126="Critical",2,IF(C126="High",1,0)),0))</x:f>
        <x:v>37</x:v>
      </x:c>
      <x:c r="AA126" t="str">
        <x:f>IF(Z126&gt;=70,"Critical",IF(Z126&gt;=50,"High",IF(Z126&gt;=30,"Medium","Routine")))</x:f>
        <x:v>Medium</x:v>
      </x:c>
      <x:c r="AB126" t="str">
        <x:f>IF(W126&gt;=85,"Eligible","Review")</x:f>
        <x:v>Eligible</x:v>
      </x:c>
    </x:row>
    <x:row r="127">
      <x:c r="A127" t="str">
        <x:v>DEV-00126</x:v>
      </x:c>
      <x:c r="B127" t="str">
        <x:v>Ventilator</x:v>
      </x:c>
      <x:c r="C127" t="str">
        <x:v>Critical</x:v>
      </x:c>
      <x:c r="D127" t="str">
        <x:v>Site A - Acute Hospital</x:v>
      </x:c>
      <x:c r="E127" t="n">
        <x:v>8.53</x:v>
      </x:c>
      <x:c r="F127" t="n">
        <x:v>60.1</x:v>
      </x:c>
      <x:c r="G127" t="n">
        <x:v>0</x:v>
      </x:c>
      <x:c r="H127" t="n">
        <x:v>0</x:v>
      </x:c>
      <x:c r="I127" t="n">
        <x:v>1</x:v>
      </x:c>
      <x:c r="J127" t="n">
        <x:v>0</x:v>
      </x:c>
      <x:c r="K127" t="n">
        <x:v>0</x:v>
      </x:c>
      <x:c r="L127" t="n">
        <x:v>407</x:v>
      </x:c>
      <x:c r="M127" t="n">
        <x:v>1.8</x:v>
      </x:c>
      <x:c r="N127" t="n">
        <x:v>0</x:v>
      </x:c>
      <x:c r="O127" t="n">
        <x:v>1</x:v>
      </x:c>
      <x:c r="P127" t="n">
        <x:v>0</x:v>
      </x:c>
      <x:c r="Q127" t="n">
        <x:v>22</x:v>
      </x:c>
      <x:c r="R127" t="n">
        <x:v>1</x:v>
      </x:c>
      <x:c r="S127" t="n">
        <x:v>0.94</x:v>
      </x:c>
      <x:c r="T127" t="n">
        <x:v>2</x:v>
      </x:c>
      <x:c r="U127" t="str">
        <x:v>Supported</x:v>
      </x:c>
      <x:c r="V127" s="30" t="n">
        <x:v>37063.91</x:v>
      </x:c>
      <x:c r="W127" t="n">
        <x:v>93.6</x:v>
      </x:c>
      <x:c r="X127" t="n">
        <x:v>0</x:v>
      </x:c>
      <x:c r="Y127" t="n">
        <x:v>0</x:v>
      </x:c>
      <x:c r="Z127" t="n">
        <x:f>MIN(100,ROUND(MIN(1,E127/10)*15+MIN(1,G127/120)*15+MIN(1,H127/3)*12+MIN(1,J127/2)*10+MIN(1,K127/60)*10+MIN(1,O127/2)*10+MIN(1,P127/2)*8+MIN(1,R127/12)*7+MIN(1,S127/4)*5+MIN(1,T127/8)*3+IF(U127="Unsupported",3,IF(U127="Limited Support",1,0))+IF(C127="Critical",2,IF(C127="High",1,0)),0))</x:f>
        <x:v>22</x:v>
      </x:c>
      <x:c r="AA127" t="str">
        <x:f>IF(Z127&gt;=70,"Critical",IF(Z127&gt;=50,"High",IF(Z127&gt;=30,"Medium","Routine")))</x:f>
        <x:v>Routine</x:v>
      </x:c>
      <x:c r="AB127" t="str">
        <x:f>IF(W127&gt;=85,"Eligible","Review")</x:f>
        <x:v>Eligible</x:v>
      </x:c>
    </x:row>
    <x:row r="128">
      <x:c r="A128" t="str">
        <x:v>DEV-00127</x:v>
      </x:c>
      <x:c r="B128" t="str">
        <x:v>Suction Pump</x:v>
      </x:c>
      <x:c r="C128" t="str">
        <x:v>Medium</x:v>
      </x:c>
      <x:c r="D128" t="str">
        <x:v>Site C - Community Hospital</x:v>
      </x:c>
      <x:c r="E128" t="n">
        <x:v>7.4</x:v>
      </x:c>
      <x:c r="F128" t="n">
        <x:v>46.3</x:v>
      </x:c>
      <x:c r="G128" t="n">
        <x:v>0</x:v>
      </x:c>
      <x:c r="H128" t="n">
        <x:v>1</x:v>
      </x:c>
      <x:c r="I128" t="n">
        <x:v>2</x:v>
      </x:c>
      <x:c r="J128" t="n">
        <x:v>0</x:v>
      </x:c>
      <x:c r="K128" t="n">
        <x:v>28.3</x:v>
      </x:c>
      <x:c r="L128" t="n">
        <x:v>241.5</x:v>
      </x:c>
      <x:c r="M128" t="n">
        <x:v>3</x:v>
      </x:c>
      <x:c r="N128" t="n">
        <x:v>0</x:v>
      </x:c>
      <x:c r="O128" t="n">
        <x:v>1</x:v>
      </x:c>
      <x:c r="P128" t="n">
        <x:v>1</x:v>
      </x:c>
      <x:c r="Q128" t="n">
        <x:v>19</x:v>
      </x:c>
      <x:c r="R128" t="n">
        <x:v>1</x:v>
      </x:c>
      <x:c r="S128" t="n">
        <x:v>1.27</x:v>
      </x:c>
      <x:c r="T128" t="n">
        <x:v>3</x:v>
      </x:c>
      <x:c r="U128" t="str">
        <x:v>Supported</x:v>
      </x:c>
      <x:c r="V128" s="30" t="n">
        <x:v>2395.89</x:v>
      </x:c>
      <x:c r="W128" t="n">
        <x:v>90.7</x:v>
      </x:c>
      <x:c r="X128" t="n">
        <x:v>0</x:v>
      </x:c>
      <x:c r="Y128" t="n">
        <x:v>0</x:v>
      </x:c>
      <x:c r="Z128" t="n">
        <x:f>MIN(100,ROUND(MIN(1,E128/10)*15+MIN(1,G128/120)*15+MIN(1,H128/3)*12+MIN(1,J128/2)*10+MIN(1,K128/60)*10+MIN(1,O128/2)*10+MIN(1,P128/2)*8+MIN(1,R128/12)*7+MIN(1,S128/4)*5+MIN(1,T128/8)*3+IF(U128="Unsupported",3,IF(U128="Limited Support",1,0))+IF(C128="Critical",2,IF(C128="High",1,0)),0))</x:f>
        <x:v>32</x:v>
      </x:c>
      <x:c r="AA128" t="str">
        <x:f>IF(Z128&gt;=70,"Critical",IF(Z128&gt;=50,"High",IF(Z128&gt;=30,"Medium","Routine")))</x:f>
        <x:v>Medium</x:v>
      </x:c>
      <x:c r="AB128" t="str">
        <x:f>IF(W128&gt;=85,"Eligible","Review")</x:f>
        <x:v>Eligible</x:v>
      </x:c>
    </x:row>
    <x:row r="129">
      <x:c r="A129" t="str">
        <x:v>DEV-00128</x:v>
      </x:c>
      <x:c r="B129" t="str">
        <x:v>Syringe Pump</x:v>
      </x:c>
      <x:c r="C129" t="str">
        <x:v>High</x:v>
      </x:c>
      <x:c r="D129" t="str">
        <x:v>Site C - Community Hospital</x:v>
      </x:c>
      <x:c r="E129" t="n">
        <x:v>8.95</x:v>
      </x:c>
      <x:c r="F129" t="n">
        <x:v>65.3</x:v>
      </x:c>
      <x:c r="G129" t="n">
        <x:v>71</x:v>
      </x:c>
      <x:c r="H129" t="n">
        <x:v>0</x:v>
      </x:c>
      <x:c r="I129" t="n">
        <x:v>0</x:v>
      </x:c>
      <x:c r="J129" t="n">
        <x:v>0</x:v>
      </x:c>
      <x:c r="K129" t="n">
        <x:v>0</x:v>
      </x:c>
      <x:c r="L129" t="n">
        <x:v>999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20</x:v>
      </x:c>
      <x:c r="R129" t="n">
        <x:v>3</x:v>
      </x:c>
      <x:c r="S129" t="n">
        <x:v>1.3</x:v>
      </x:c>
      <x:c r="T129" t="n">
        <x:v>3</x:v>
      </x:c>
      <x:c r="U129" t="str">
        <x:v>Supported</x:v>
      </x:c>
      <x:c r="V129" s="30" t="n">
        <x:v>3237.76</x:v>
      </x:c>
      <x:c r="W129" t="n">
        <x:v>93.7</x:v>
      </x:c>
      <x:c r="X129" t="n">
        <x:v>0</x:v>
      </x:c>
      <x:c r="Y129" t="n">
        <x:v>0</x:v>
      </x:c>
      <x:c r="Z129" t="n">
        <x:f>MIN(100,ROUND(MIN(1,E129/10)*15+MIN(1,G129/120)*15+MIN(1,H129/3)*12+MIN(1,J129/2)*10+MIN(1,K129/60)*10+MIN(1,O129/2)*10+MIN(1,P129/2)*8+MIN(1,R129/12)*7+MIN(1,S129/4)*5+MIN(1,T129/8)*3+IF(U129="Unsupported",3,IF(U129="Limited Support",1,0))+IF(C129="Critical",2,IF(C129="High",1,0)),0))</x:f>
        <x:v>28</x:v>
      </x:c>
      <x:c r="AA129" t="str">
        <x:f>IF(Z129&gt;=70,"Critical",IF(Z129&gt;=50,"High",IF(Z129&gt;=30,"Medium","Routine")))</x:f>
        <x:v>Routine</x:v>
      </x:c>
      <x:c r="AB129" t="str">
        <x:f>IF(W129&gt;=85,"Eligible","Review")</x:f>
        <x:v>Eligible</x:v>
      </x:c>
    </x:row>
    <x:row r="130">
      <x:c r="A130" t="str">
        <x:v>DEV-00129</x:v>
      </x:c>
      <x:c r="B130" t="str">
        <x:v>Infusion Pump</x:v>
      </x:c>
      <x:c r="C130" t="str">
        <x:v>High</x:v>
      </x:c>
      <x:c r="D130" t="str">
        <x:v>Site B - Specialist Centre</x:v>
      </x:c>
      <x:c r="E130" t="n">
        <x:v>13</x:v>
      </x:c>
      <x:c r="F130" t="n">
        <x:v>54.3</x:v>
      </x:c>
      <x:c r="G130" t="n">
        <x:v>0</x:v>
      </x:c>
      <x:c r="H130" t="n">
        <x:v>0</x:v>
      </x:c>
      <x:c r="I130" t="n">
        <x:v>0</x:v>
      </x:c>
      <x:c r="J130" t="n">
        <x:v>0</x:v>
      </x:c>
      <x:c r="K130" t="n">
        <x:v>0</x:v>
      </x:c>
      <x:c r="L130" t="n">
        <x:v>431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28</x:v>
      </x:c>
      <x:c r="R130" t="n">
        <x:v>6</x:v>
      </x:c>
      <x:c r="S130" t="n">
        <x:v>1.87</x:v>
      </x:c>
      <x:c r="T130" t="n">
        <x:v>1</x:v>
      </x:c>
      <x:c r="U130" t="str">
        <x:v>Supported</x:v>
      </x:c>
      <x:c r="V130" s="30" t="n">
        <x:v>3162.78</x:v>
      </x:c>
      <x:c r="W130" t="n">
        <x:v>100</x:v>
      </x:c>
      <x:c r="X130" t="n">
        <x:v>0</x:v>
      </x:c>
      <x:c r="Y130" t="n">
        <x:v>0</x:v>
      </x:c>
      <x:c r="Z130" t="n">
        <x:f>MIN(100,ROUND(MIN(1,E130/10)*15+MIN(1,G130/120)*15+MIN(1,H130/3)*12+MIN(1,J130/2)*10+MIN(1,K130/60)*10+MIN(1,O130/2)*10+MIN(1,P130/2)*8+MIN(1,R130/12)*7+MIN(1,S130/4)*5+MIN(1,T130/8)*3+IF(U130="Unsupported",3,IF(U130="Limited Support",1,0))+IF(C130="Critical",2,IF(C130="High",1,0)),0))</x:f>
        <x:v>22</x:v>
      </x:c>
      <x:c r="AA130" t="str">
        <x:f>IF(Z130&gt;=70,"Critical",IF(Z130&gt;=50,"High",IF(Z130&gt;=30,"Medium","Routine")))</x:f>
        <x:v>Routine</x:v>
      </x:c>
      <x:c r="AB130" t="str">
        <x:f>IF(W130&gt;=85,"Eligible","Review")</x:f>
        <x:v>Eligible</x:v>
      </x:c>
    </x:row>
    <x:row r="131">
      <x:c r="A131" t="str">
        <x:v>DEV-00130</x:v>
      </x:c>
      <x:c r="B131" t="str">
        <x:v>Ultrasound</x:v>
      </x:c>
      <x:c r="C131" t="str">
        <x:v>Medium</x:v>
      </x:c>
      <x:c r="D131" t="str">
        <x:v>Site C - Community Hospital</x:v>
      </x:c>
      <x:c r="E131" t="n">
        <x:v>2.61</x:v>
      </x:c>
      <x:c r="F131" t="n">
        <x:v>57.7</x:v>
      </x:c>
      <x:c r="G131" t="n">
        <x:v>20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n">
        <x:v>30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7</x:v>
      </x:c>
      <x:c r="R131" t="n">
        <x:v>0</x:v>
      </x:c>
      <x:c r="S131" t="n">
        <x:v>0.17</x:v>
      </x:c>
      <x:c r="T131" t="n">
        <x:v>0</x:v>
      </x:c>
      <x:c r="U131" t="str">
        <x:v>Supported</x:v>
      </x:c>
      <x:c r="V131" s="30" t="n">
        <x:v>62431.42</x:v>
      </x:c>
      <x:c r="W131" t="n">
        <x:v>92</x:v>
      </x:c>
      <x:c r="X131" t="n">
        <x:v>0</x:v>
      </x:c>
      <x:c r="Y131" t="n">
        <x:v>0</x:v>
      </x:c>
      <x:c r="Z131" t="n">
        <x:f>MIN(100,ROUND(MIN(1,E131/10)*15+MIN(1,G131/120)*15+MIN(1,H131/3)*12+MIN(1,J131/2)*10+MIN(1,K131/60)*10+MIN(1,O131/2)*10+MIN(1,P131/2)*8+MIN(1,R131/12)*7+MIN(1,S131/4)*5+MIN(1,T131/8)*3+IF(U131="Unsupported",3,IF(U131="Limited Support",1,0))+IF(C131="Critical",2,IF(C131="High",1,0)),0))</x:f>
        <x:v>7</x:v>
      </x:c>
      <x:c r="AA131" t="str">
        <x:f>IF(Z131&gt;=70,"Critical",IF(Z131&gt;=50,"High",IF(Z131&gt;=30,"Medium","Routine")))</x:f>
        <x:v>Routine</x:v>
      </x:c>
      <x:c r="AB131" t="str">
        <x:f>IF(W131&gt;=85,"Eligible","Review")</x:f>
        <x:v>Eligible</x:v>
      </x:c>
    </x:row>
    <x:row r="132">
      <x:c r="A132" t="str">
        <x:v>DEV-00131</x:v>
      </x:c>
      <x:c r="B132" t="str">
        <x:v>Vital Signs Monitor</x:v>
      </x:c>
      <x:c r="C132" t="str">
        <x:v>Medium</x:v>
      </x:c>
      <x:c r="D132" t="str">
        <x:v>Site A - Acute Hospital</x:v>
      </x:c>
      <x:c r="E132" t="n">
        <x:v>8.45</x:v>
      </x:c>
      <x:c r="F132" t="n">
        <x:v>72</x:v>
      </x:c>
      <x:c r="G132" t="n">
        <x:v>7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n">
        <x:v>999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41</x:v>
      </x:c>
      <x:c r="R132" t="n">
        <x:v>3</x:v>
      </x:c>
      <x:c r="S132" t="n">
        <x:v>2.19</x:v>
      </x:c>
      <x:c r="T132" t="n">
        <x:v>3</x:v>
      </x:c>
      <x:c r="U132" t="str">
        <x:v>Limited Support</x:v>
      </x:c>
      <x:c r="V132" s="30" t="n">
        <x:v>2706.21</x:v>
      </x:c>
      <x:c r="W132" t="n">
        <x:v>98.7</x:v>
      </x:c>
      <x:c r="X132" t="n">
        <x:v>0</x:v>
      </x:c>
      <x:c r="Y132" t="n">
        <x:v>0</x:v>
      </x:c>
      <x:c r="Z132" t="n">
        <x:f>MIN(100,ROUND(MIN(1,E132/10)*15+MIN(1,G132/120)*15+MIN(1,H132/3)*12+MIN(1,J132/2)*10+MIN(1,K132/60)*10+MIN(1,O132/2)*10+MIN(1,P132/2)*8+MIN(1,R132/12)*7+MIN(1,S132/4)*5+MIN(1,T132/8)*3+IF(U132="Unsupported",3,IF(U132="Limited Support",1,0))+IF(C132="Critical",2,IF(C132="High",1,0)),0))</x:f>
        <x:v>20</x:v>
      </x:c>
      <x:c r="AA132" t="str">
        <x:f>IF(Z132&gt;=70,"Critical",IF(Z132&gt;=50,"High",IF(Z132&gt;=30,"Medium","Routine")))</x:f>
        <x:v>Routine</x:v>
      </x:c>
      <x:c r="AB132" t="str">
        <x:f>IF(W132&gt;=85,"Eligible","Review")</x:f>
        <x:v>Eligible</x:v>
      </x:c>
    </x:row>
    <x:row r="133">
      <x:c r="A133" t="str">
        <x:v>DEV-00132</x:v>
      </x:c>
      <x:c r="B133" t="str">
        <x:v>Enteral Feeding Pump</x:v>
      </x:c>
      <x:c r="C133" t="str">
        <x:v>High</x:v>
      </x:c>
      <x:c r="D133" t="str">
        <x:v>Site B - Specialist Centre</x:v>
      </x:c>
      <x:c r="E133" t="n">
        <x:v>5.45</x:v>
      </x:c>
      <x:c r="F133" t="n">
        <x:v>69.4</x:v>
      </x:c>
      <x:c r="G133" t="n">
        <x:v>89</x:v>
      </x:c>
      <x:c r="H133" t="n">
        <x:v>0</x:v>
      </x:c>
      <x:c r="I133" t="n">
        <x:v>1</x:v>
      </x:c>
      <x:c r="J133" t="n">
        <x:v>0</x:v>
      </x:c>
      <x:c r="K133" t="n">
        <x:v>0</x:v>
      </x:c>
      <x:c r="L133" t="n">
        <x:v>274</x:v>
      </x:c>
      <x:c r="M133" t="n">
        <x:v>1.9</x:v>
      </x:c>
      <x:c r="N133" t="n">
        <x:v>0</x:v>
      </x:c>
      <x:c r="O133" t="n">
        <x:v>0</x:v>
      </x:c>
      <x:c r="P133" t="n">
        <x:v>0</x:v>
      </x:c>
      <x:c r="Q133" t="n">
        <x:v>22</x:v>
      </x:c>
      <x:c r="R133" t="n">
        <x:v>2</x:v>
      </x:c>
      <x:c r="S133" t="n">
        <x:v>0.15</x:v>
      </x:c>
      <x:c r="T133" t="n">
        <x:v>2</x:v>
      </x:c>
      <x:c r="U133" t="str">
        <x:v>Supported</x:v>
      </x:c>
      <x:c r="V133" s="30" t="n">
        <x:v>1771.42</x:v>
      </x:c>
      <x:c r="W133" t="n">
        <x:v>95.9</x:v>
      </x:c>
      <x:c r="X133" t="n">
        <x:v>0</x:v>
      </x:c>
      <x:c r="Y133" t="n">
        <x:v>0</x:v>
      </x:c>
      <x:c r="Z133" t="n">
        <x:f>MIN(100,ROUND(MIN(1,E133/10)*15+MIN(1,G133/120)*15+MIN(1,H133/3)*12+MIN(1,J133/2)*10+MIN(1,K133/60)*10+MIN(1,O133/2)*10+MIN(1,P133/2)*8+MIN(1,R133/12)*7+MIN(1,S133/4)*5+MIN(1,T133/8)*3+IF(U133="Unsupported",3,IF(U133="Limited Support",1,0))+IF(C133="Critical",2,IF(C133="High",1,0)),0))</x:f>
        <x:v>22</x:v>
      </x:c>
      <x:c r="AA133" t="str">
        <x:f>IF(Z133&gt;=70,"Critical",IF(Z133&gt;=50,"High",IF(Z133&gt;=30,"Medium","Routine")))</x:f>
        <x:v>Routine</x:v>
      </x:c>
      <x:c r="AB133" t="str">
        <x:f>IF(W133&gt;=85,"Eligible","Review")</x:f>
        <x:v>Eligible</x:v>
      </x:c>
    </x:row>
    <x:row r="134">
      <x:c r="A134" t="str">
        <x:v>DEV-00133</x:v>
      </x:c>
      <x:c r="B134" t="str">
        <x:v>Enteral Feeding Pump</x:v>
      </x:c>
      <x:c r="C134" t="str">
        <x:v>Medium</x:v>
      </x:c>
      <x:c r="D134" t="str">
        <x:v>Site A - Acute Hospital</x:v>
      </x:c>
      <x:c r="E134" t="n">
        <x:v>2.89</x:v>
      </x:c>
      <x:c r="F134" t="n">
        <x:v>57.2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215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17</x:v>
      </x:c>
      <x:c r="R134" t="n">
        <x:v>0</x:v>
      </x:c>
      <x:c r="S134" t="n">
        <x:v>0.27</x:v>
      </x:c>
      <x:c r="T134" t="n">
        <x:v>0</x:v>
      </x:c>
      <x:c r="U134" t="str">
        <x:v>Supported</x:v>
      </x:c>
      <x:c r="V134" s="30" t="n">
        <x:v>1666.09</x:v>
      </x:c>
      <x:c r="W134" t="n">
        <x:v>96.3</x:v>
      </x:c>
      <x:c r="X134" t="n">
        <x:v>0</x:v>
      </x:c>
      <x:c r="Y134" t="n">
        <x:v>0</x:v>
      </x:c>
      <x:c r="Z134" t="n">
        <x:f>MIN(100,ROUND(MIN(1,E134/10)*15+MIN(1,G134/120)*15+MIN(1,H134/3)*12+MIN(1,J134/2)*10+MIN(1,K134/60)*10+MIN(1,O134/2)*10+MIN(1,P134/2)*8+MIN(1,R134/12)*7+MIN(1,S134/4)*5+MIN(1,T134/8)*3+IF(U134="Unsupported",3,IF(U134="Limited Support",1,0))+IF(C134="Critical",2,IF(C134="High",1,0)),0))</x:f>
        <x:v>5</x:v>
      </x:c>
      <x:c r="AA134" t="str">
        <x:f>IF(Z134&gt;=70,"Critical",IF(Z134&gt;=50,"High",IF(Z134&gt;=30,"Medium","Routine")))</x:f>
        <x:v>Routine</x:v>
      </x:c>
      <x:c r="AB134" t="str">
        <x:f>IF(W134&gt;=85,"Eligible","Review")</x:f>
        <x:v>Eligible</x:v>
      </x:c>
    </x:row>
    <x:row r="135">
      <x:c r="A135" t="str">
        <x:v>DEV-00134</x:v>
      </x:c>
      <x:c r="B135" t="str">
        <x:v>Patient Monitor</x:v>
      </x:c>
      <x:c r="C135" t="str">
        <x:v>Critical</x:v>
      </x:c>
      <x:c r="D135" t="str">
        <x:v>Site B - Specialist Centre</x:v>
      </x:c>
      <x:c r="E135" t="n">
        <x:v>4.44</x:v>
      </x:c>
      <x:c r="F135" t="n">
        <x:v>72.2</x:v>
      </x:c>
      <x:c r="G135" t="n">
        <x:v>0</x:v>
      </x:c>
      <x:c r="H135" t="n">
        <x:v>1</x:v>
      </x:c>
      <x:c r="I135" t="n">
        <x:v>1</x:v>
      </x:c>
      <x:c r="J135" t="n">
        <x:v>0</x:v>
      </x:c>
      <x:c r="K135" t="n">
        <x:v>9.2</x:v>
      </x:c>
      <x:c r="L135" t="n">
        <x:v>216.5</x:v>
      </x:c>
      <x:c r="M135" t="n">
        <x:v>2.5</x:v>
      </x:c>
      <x:c r="N135" t="n">
        <x:v>0</x:v>
      </x:c>
      <x:c r="O135" t="n">
        <x:v>0</x:v>
      </x:c>
      <x:c r="P135" t="n">
        <x:v>0</x:v>
      </x:c>
      <x:c r="Q135" t="n">
        <x:v>24</x:v>
      </x:c>
      <x:c r="R135" t="n">
        <x:v>4</x:v>
      </x:c>
      <x:c r="S135" t="n">
        <x:v>0.4</x:v>
      </x:c>
      <x:c r="T135" t="n">
        <x:v>3</x:v>
      </x:c>
      <x:c r="U135" t="str">
        <x:v>Supported</x:v>
      </x:c>
      <x:c r="V135" s="30" t="n">
        <x:v>10834.73</x:v>
      </x:c>
      <x:c r="W135" t="n">
        <x:v>100</x:v>
      </x:c>
      <x:c r="X135" t="n">
        <x:v>0</x:v>
      </x:c>
      <x:c r="Y135" t="n">
        <x:v>0</x:v>
      </x:c>
      <x:c r="Z135" t="n">
        <x:f>MIN(100,ROUND(MIN(1,E135/10)*15+MIN(1,G135/120)*15+MIN(1,H135/3)*12+MIN(1,J135/2)*10+MIN(1,K135/60)*10+MIN(1,O135/2)*10+MIN(1,P135/2)*8+MIN(1,R135/12)*7+MIN(1,S135/4)*5+MIN(1,T135/8)*3+IF(U135="Unsupported",3,IF(U135="Limited Support",1,0))+IF(C135="Critical",2,IF(C135="High",1,0)),0))</x:f>
        <x:v>18</x:v>
      </x:c>
      <x:c r="AA135" t="str">
        <x:f>IF(Z135&gt;=70,"Critical",IF(Z135&gt;=50,"High",IF(Z135&gt;=30,"Medium","Routine")))</x:f>
        <x:v>Routine</x:v>
      </x:c>
      <x:c r="AB135" t="str">
        <x:f>IF(W135&gt;=85,"Eligible","Review")</x:f>
        <x:v>Eligible</x:v>
      </x:c>
    </x:row>
    <x:row r="136">
      <x:c r="A136" t="str">
        <x:v>DEV-00135</x:v>
      </x:c>
      <x:c r="B136" t="str">
        <x:v>Ventilator</x:v>
      </x:c>
      <x:c r="C136" t="str">
        <x:v>Critical</x:v>
      </x:c>
      <x:c r="D136" t="str">
        <x:v>Site C - Community Hospital</x:v>
      </x:c>
      <x:c r="E136" t="n">
        <x:v>1.73</x:v>
      </x:c>
      <x:c r="F136" t="n">
        <x:v>62</x:v>
      </x:c>
      <x:c r="G136" t="n">
        <x:v>0</x:v>
      </x:c>
      <x:c r="H136" t="n">
        <x:v>0</x:v>
      </x:c>
      <x:c r="I136" t="n">
        <x:v>2</x:v>
      </x:c>
      <x:c r="J136" t="n">
        <x:v>0</x:v>
      </x:c>
      <x:c r="K136" t="n">
        <x:v>0</x:v>
      </x:c>
      <x:c r="L136" t="n">
        <x:v>324.5</x:v>
      </x:c>
      <x:c r="M136" t="n">
        <x:v>0.7</x:v>
      </x:c>
      <x:c r="N136" t="n">
        <x:v>0</x:v>
      </x:c>
      <x:c r="O136" t="n">
        <x:v>1</x:v>
      </x:c>
      <x:c r="P136" t="n">
        <x:v>0</x:v>
      </x:c>
      <x:c r="Q136" t="n">
        <x:v>14</x:v>
      </x:c>
      <x:c r="R136" t="n">
        <x:v>3</x:v>
      </x:c>
      <x:c r="S136" t="n">
        <x:v>0.56</x:v>
      </x:c>
      <x:c r="T136" t="n">
        <x:v>1</x:v>
      </x:c>
      <x:c r="U136" t="str">
        <x:v>Supported</x:v>
      </x:c>
      <x:c r="V136" s="30" t="n">
        <x:v>30776.32</x:v>
      </x:c>
      <x:c r="W136" t="n">
        <x:v>98.7</x:v>
      </x:c>
      <x:c r="X136" t="n">
        <x:v>0</x:v>
      </x:c>
      <x:c r="Y136" t="n">
        <x:v>0</x:v>
      </x:c>
      <x:c r="Z136" t="n">
        <x:f>MIN(100,ROUND(MIN(1,E136/10)*15+MIN(1,G136/120)*15+MIN(1,H136/3)*12+MIN(1,J136/2)*10+MIN(1,K136/60)*10+MIN(1,O136/2)*10+MIN(1,P136/2)*8+MIN(1,R136/12)*7+MIN(1,S136/4)*5+MIN(1,T136/8)*3+IF(U136="Unsupported",3,IF(U136="Limited Support",1,0))+IF(C136="Critical",2,IF(C136="High",1,0)),0))</x:f>
        <x:v>12</x:v>
      </x:c>
      <x:c r="AA136" t="str">
        <x:f>IF(Z136&gt;=70,"Critical",IF(Z136&gt;=50,"High",IF(Z136&gt;=30,"Medium","Routine")))</x:f>
        <x:v>Routine</x:v>
      </x:c>
      <x:c r="AB136" t="str">
        <x:f>IF(W136&gt;=85,"Eligible","Review")</x:f>
        <x:v>Eligible</x:v>
      </x:c>
    </x:row>
    <x:row r="137">
      <x:c r="A137" t="str">
        <x:v>DEV-00136</x:v>
      </x:c>
      <x:c r="B137" t="str">
        <x:v>Defibrillator</x:v>
      </x:c>
      <x:c r="C137" t="str">
        <x:v>Critical</x:v>
      </x:c>
      <x:c r="D137" t="str">
        <x:v>Site C - Community Hospital</x:v>
      </x:c>
      <x:c r="E137" t="n">
        <x:v>1.76</x:v>
      </x:c>
      <x:c r="F137" t="n">
        <x:v>32.4</x:v>
      </x:c>
      <x:c r="G137" t="n">
        <x:v>0</x:v>
      </x:c>
      <x:c r="H137" t="n">
        <x:v>0</x:v>
      </x:c>
      <x:c r="I137" t="n">
        <x:v>1</x:v>
      </x:c>
      <x:c r="J137" t="n">
        <x:v>0</x:v>
      </x:c>
      <x:c r="K137" t="n">
        <x:v>0</x:v>
      </x:c>
      <x:c r="L137" t="n">
        <x:v>185</x:v>
      </x:c>
      <x:c r="M137" t="n">
        <x:v>3.8</x:v>
      </x:c>
      <x:c r="N137" t="n">
        <x:v>0</x:v>
      </x:c>
      <x:c r="O137" t="n">
        <x:v>1</x:v>
      </x:c>
      <x:c r="P137" t="n">
        <x:v>1</x:v>
      </x:c>
      <x:c r="Q137" t="n">
        <x:v>11</x:v>
      </x:c>
      <x:c r="R137" t="n">
        <x:v>1</x:v>
      </x:c>
      <x:c r="S137" t="n">
        <x:v>0.37</x:v>
      </x:c>
      <x:c r="T137" t="n">
        <x:v>0</x:v>
      </x:c>
      <x:c r="U137" t="str">
        <x:v>Limited Support</x:v>
      </x:c>
      <x:c r="V137" s="30" t="n">
        <x:v>18013.45</x:v>
      </x:c>
      <x:c r="W137" t="n">
        <x:v>95.8</x:v>
      </x:c>
      <x:c r="X137" t="n">
        <x:v>0</x:v>
      </x:c>
      <x:c r="Y137" t="n">
        <x:v>0</x:v>
      </x:c>
      <x:c r="Z137" t="n">
        <x:f>MIN(100,ROUND(MIN(1,E137/10)*15+MIN(1,G137/120)*15+MIN(1,H137/3)*12+MIN(1,J137/2)*10+MIN(1,K137/60)*10+MIN(1,O137/2)*10+MIN(1,P137/2)*8+MIN(1,R137/12)*7+MIN(1,S137/4)*5+MIN(1,T137/8)*3+IF(U137="Unsupported",3,IF(U137="Limited Support",1,0))+IF(C137="Critical",2,IF(C137="High",1,0)),0))</x:f>
        <x:v>16</x:v>
      </x:c>
      <x:c r="AA137" t="str">
        <x:f>IF(Z137&gt;=70,"Critical",IF(Z137&gt;=50,"High",IF(Z137&gt;=30,"Medium","Routine")))</x:f>
        <x:v>Routine</x:v>
      </x:c>
      <x:c r="AB137" t="str">
        <x:f>IF(W137&gt;=85,"Eligible","Review")</x:f>
        <x:v>Eligible</x:v>
      </x:c>
    </x:row>
    <x:row r="138">
      <x:c r="A138" t="str">
        <x:v>DEV-00137</x:v>
      </x:c>
      <x:c r="B138" t="str">
        <x:v>Ventilator</x:v>
      </x:c>
      <x:c r="C138" t="str">
        <x:v>Critical</x:v>
      </x:c>
      <x:c r="D138" t="str">
        <x:v>Site C - Community Hospital</x:v>
      </x:c>
      <x:c r="E138" t="n">
        <x:v>4.1</x:v>
      </x:c>
      <x:c r="F138" t="n">
        <x:v>60.3</x:v>
      </x:c>
      <x:c r="G138" t="n">
        <x:v>22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999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21</x:v>
      </x:c>
      <x:c r="R138" t="n">
        <x:v>0</x:v>
      </x:c>
      <x:c r="S138" t="n">
        <x:v>0.01</x:v>
      </x:c>
      <x:c r="T138" t="n">
        <x:v>1</x:v>
      </x:c>
      <x:c r="U138" t="str">
        <x:v>Supported</x:v>
      </x:c>
      <x:c r="V138" s="30" t="n">
        <x:v>34613.11</x:v>
      </x:c>
      <x:c r="W138" t="n">
        <x:v>91</x:v>
      </x:c>
      <x:c r="X138" t="n">
        <x:v>0</x:v>
      </x:c>
      <x:c r="Y138" t="n">
        <x:v>0</x:v>
      </x:c>
      <x:c r="Z138" t="n">
        <x:f>MIN(100,ROUND(MIN(1,E138/10)*15+MIN(1,G138/120)*15+MIN(1,H138/3)*12+MIN(1,J138/2)*10+MIN(1,K138/60)*10+MIN(1,O138/2)*10+MIN(1,P138/2)*8+MIN(1,R138/12)*7+MIN(1,S138/4)*5+MIN(1,T138/8)*3+IF(U138="Unsupported",3,IF(U138="Limited Support",1,0))+IF(C138="Critical",2,IF(C138="High",1,0)),0))</x:f>
        <x:v>11</x:v>
      </x:c>
      <x:c r="AA138" t="str">
        <x:f>IF(Z138&gt;=70,"Critical",IF(Z138&gt;=50,"High",IF(Z138&gt;=30,"Medium","Routine")))</x:f>
        <x:v>Routine</x:v>
      </x:c>
      <x:c r="AB138" t="str">
        <x:f>IF(W138&gt;=85,"Eligible","Review")</x:f>
        <x:v>Eligible</x:v>
      </x:c>
    </x:row>
    <x:row r="139">
      <x:c r="A139" t="str">
        <x:v>DEV-00138</x:v>
      </x:c>
      <x:c r="B139" t="str">
        <x:v>Infusion Pump</x:v>
      </x:c>
      <x:c r="C139" t="str">
        <x:v>High</x:v>
      </x:c>
      <x:c r="D139" t="str">
        <x:v>Site B - Specialist Centre</x:v>
      </x:c>
      <x:c r="E139" t="n">
        <x:v>12.33</x:v>
      </x:c>
      <x:c r="F139" t="n">
        <x:v>85.9</x:v>
      </x:c>
      <x:c r="G139" t="n">
        <x:v>36</x:v>
      </x:c>
      <x:c r="H139" t="n">
        <x:v>1</x:v>
      </x:c>
      <x:c r="I139" t="n">
        <x:v>2</x:v>
      </x:c>
      <x:c r="J139" t="n">
        <x:v>0</x:v>
      </x:c>
      <x:c r="K139" t="n">
        <x:v>13</x:v>
      </x:c>
      <x:c r="L139" t="n">
        <x:v>67</x:v>
      </x:c>
      <x:c r="M139" t="n">
        <x:v>2.4</x:v>
      </x:c>
      <x:c r="N139" t="n">
        <x:v>0</x:v>
      </x:c>
      <x:c r="O139" t="n">
        <x:v>0</x:v>
      </x:c>
      <x:c r="P139" t="n">
        <x:v>0</x:v>
      </x:c>
      <x:c r="Q139" t="n">
        <x:v>39</x:v>
      </x:c>
      <x:c r="R139" t="n">
        <x:v>5</x:v>
      </x:c>
      <x:c r="S139" t="n">
        <x:v>1.65</x:v>
      </x:c>
      <x:c r="T139" t="n">
        <x:v>1</x:v>
      </x:c>
      <x:c r="U139" t="str">
        <x:v>Limited Support</x:v>
      </x:c>
      <x:c r="V139" s="30" t="n">
        <x:v>3704.56</x:v>
      </x:c>
      <x:c r="W139" t="n">
        <x:v>95.5</x:v>
      </x:c>
      <x:c r="X139" t="n">
        <x:v>1</x:v>
      </x:c>
      <x:c r="Y139" t="n">
        <x:v>0</x:v>
      </x:c>
      <x:c r="Z139" t="n">
        <x:f>MIN(100,ROUND(MIN(1,E139/10)*15+MIN(1,G139/120)*15+MIN(1,H139/3)*12+MIN(1,J139/2)*10+MIN(1,K139/60)*10+MIN(1,O139/2)*10+MIN(1,P139/2)*8+MIN(1,R139/12)*7+MIN(1,S139/4)*5+MIN(1,T139/8)*3+IF(U139="Unsupported",3,IF(U139="Limited Support",1,0))+IF(C139="Critical",2,IF(C139="High",1,0)),0))</x:f>
        <x:v>33</x:v>
      </x:c>
      <x:c r="AA139" t="str">
        <x:f>IF(Z139&gt;=70,"Critical",IF(Z139&gt;=50,"High",IF(Z139&gt;=30,"Medium","Routine")))</x:f>
        <x:v>Medium</x:v>
      </x:c>
      <x:c r="AB139" t="str">
        <x:f>IF(W139&gt;=85,"Eligible","Review")</x:f>
        <x:v>Eligible</x:v>
      </x:c>
    </x:row>
    <x:row r="140">
      <x:c r="A140" t="str">
        <x:v>DEV-00139</x:v>
      </x:c>
      <x:c r="B140" t="str">
        <x:v>Anaesthetic Machine</x:v>
      </x:c>
      <x:c r="C140" t="str">
        <x:v>Critical</x:v>
      </x:c>
      <x:c r="D140" t="str">
        <x:v>Site A - Acute Hospital</x:v>
      </x:c>
      <x:c r="E140" t="n">
        <x:v>0.75</x:v>
      </x:c>
      <x:c r="F140" t="n">
        <x:v>44.9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999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17</x:v>
      </x:c>
      <x:c r="R140" t="n">
        <x:v>0</x:v>
      </x:c>
      <x:c r="S140" t="n">
        <x:v>0.69</x:v>
      </x:c>
      <x:c r="T140" t="n">
        <x:v>1</x:v>
      </x:c>
      <x:c r="U140" t="str">
        <x:v>Supported</x:v>
      </x:c>
      <x:c r="V140" s="30" t="n">
        <x:v>43541.49</x:v>
      </x:c>
      <x:c r="W140" t="n">
        <x:v>100</x:v>
      </x:c>
      <x:c r="X140" t="n">
        <x:v>0</x:v>
      </x:c>
      <x:c r="Y140" t="n">
        <x:v>0</x:v>
      </x:c>
      <x:c r="Z140" t="n">
        <x:f>MIN(100,ROUND(MIN(1,E140/10)*15+MIN(1,G140/120)*15+MIN(1,H140/3)*12+MIN(1,J140/2)*10+MIN(1,K140/60)*10+MIN(1,O140/2)*10+MIN(1,P140/2)*8+MIN(1,R140/12)*7+MIN(1,S140/4)*5+MIN(1,T140/8)*3+IF(U140="Unsupported",3,IF(U140="Limited Support",1,0))+IF(C140="Critical",2,IF(C140="High",1,0)),0))</x:f>
        <x:v>4</x:v>
      </x:c>
      <x:c r="AA140" t="str">
        <x:f>IF(Z140&gt;=70,"Critical",IF(Z140&gt;=50,"High",IF(Z140&gt;=30,"Medium","Routine")))</x:f>
        <x:v>Routine</x:v>
      </x:c>
      <x:c r="AB140" t="str">
        <x:f>IF(W140&gt;=85,"Eligible","Review")</x:f>
        <x:v>Eligible</x:v>
      </x:c>
    </x:row>
    <x:row r="141">
      <x:c r="A141" t="str">
        <x:v>DEV-00140</x:v>
      </x:c>
      <x:c r="B141" t="str">
        <x:v>Anaesthetic Machine</x:v>
      </x:c>
      <x:c r="C141" t="str">
        <x:v>Critical</x:v>
      </x:c>
      <x:c r="D141" t="str">
        <x:v>Site B - Specialist Centre</x:v>
      </x:c>
      <x:c r="E141" t="n">
        <x:v>3.39</x:v>
      </x:c>
      <x:c r="F141" t="n">
        <x:v>47.1</x:v>
      </x:c>
      <x:c r="G141" t="n">
        <x:v>0</x:v>
      </x:c>
      <x:c r="H141" t="n">
        <x:v>0</x:v>
      </x:c>
      <x:c r="I141" t="n">
        <x:v>1</x:v>
      </x:c>
      <x:c r="J141" t="n">
        <x:v>0</x:v>
      </x:c>
      <x:c r="K141" t="n">
        <x:v>0</x:v>
      </x:c>
      <x:c r="L141" t="n">
        <x:v>108</x:v>
      </x:c>
      <x:c r="M141" t="n">
        <x:v>0.8</x:v>
      </x:c>
      <x:c r="N141" t="n">
        <x:v>0</x:v>
      </x:c>
      <x:c r="O141" t="n">
        <x:v>0</x:v>
      </x:c>
      <x:c r="P141" t="n">
        <x:v>0</x:v>
      </x:c>
      <x:c r="Q141" t="n">
        <x:v>21</x:v>
      </x:c>
      <x:c r="R141" t="n">
        <x:v>0</x:v>
      </x:c>
      <x:c r="S141" t="n">
        <x:v>0.44</x:v>
      </x:c>
      <x:c r="T141" t="n">
        <x:v>1</x:v>
      </x:c>
      <x:c r="U141" t="str">
        <x:v>Supported</x:v>
      </x:c>
      <x:c r="V141" s="30" t="n">
        <x:v>51957.59</x:v>
      </x:c>
      <x:c r="W141" t="n">
        <x:v>95.4</x:v>
      </x:c>
      <x:c r="X141" t="n">
        <x:v>0</x:v>
      </x:c>
      <x:c r="Y141" t="n">
        <x:v>0</x:v>
      </x:c>
      <x:c r="Z141" t="n">
        <x:f>MIN(100,ROUND(MIN(1,E141/10)*15+MIN(1,G141/120)*15+MIN(1,H141/3)*12+MIN(1,J141/2)*10+MIN(1,K141/60)*10+MIN(1,O141/2)*10+MIN(1,P141/2)*8+MIN(1,R141/12)*7+MIN(1,S141/4)*5+MIN(1,T141/8)*3+IF(U141="Unsupported",3,IF(U141="Limited Support",1,0))+IF(C141="Critical",2,IF(C141="High",1,0)),0))</x:f>
        <x:v>8</x:v>
      </x:c>
      <x:c r="AA141" t="str">
        <x:f>IF(Z141&gt;=70,"Critical",IF(Z141&gt;=50,"High",IF(Z141&gt;=30,"Medium","Routine")))</x:f>
        <x:v>Routine</x:v>
      </x:c>
      <x:c r="AB141" t="str">
        <x:f>IF(W141&gt;=85,"Eligible","Review")</x:f>
        <x:v>Eligible</x:v>
      </x:c>
    </x:row>
    <x:row r="142">
      <x:c r="A142" t="str">
        <x:v>DEV-00141</x:v>
      </x:c>
      <x:c r="B142" t="str">
        <x:v>Patient Monitor</x:v>
      </x:c>
      <x:c r="C142" t="str">
        <x:v>High</x:v>
      </x:c>
      <x:c r="D142" t="str">
        <x:v>Site C - Community Hospital</x:v>
      </x:c>
      <x:c r="E142" t="n">
        <x:v>6.75</x:v>
      </x:c>
      <x:c r="F142" t="n">
        <x:v>86.2</x:v>
      </x:c>
      <x:c r="G142" t="n">
        <x:v>46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999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25</x:v>
      </x:c>
      <x:c r="R142" t="n">
        <x:v>3</x:v>
      </x:c>
      <x:c r="S142" t="n">
        <x:v>1.48</x:v>
      </x:c>
      <x:c r="T142" t="n">
        <x:v>3</x:v>
      </x:c>
      <x:c r="U142" t="str">
        <x:v>Supported</x:v>
      </x:c>
      <x:c r="V142" s="30" t="n">
        <x:v>8295.44</x:v>
      </x:c>
      <x:c r="W142" t="n">
        <x:v>100</x:v>
      </x:c>
      <x:c r="X142" t="n">
        <x:v>0</x:v>
      </x:c>
      <x:c r="Y142" t="n">
        <x:v>0</x:v>
      </x:c>
      <x:c r="Z142" t="n">
        <x:f>MIN(100,ROUND(MIN(1,E142/10)*15+MIN(1,G142/120)*15+MIN(1,H142/3)*12+MIN(1,J142/2)*10+MIN(1,K142/60)*10+MIN(1,O142/2)*10+MIN(1,P142/2)*8+MIN(1,R142/12)*7+MIN(1,S142/4)*5+MIN(1,T142/8)*3+IF(U142="Unsupported",3,IF(U142="Limited Support",1,0))+IF(C142="Critical",2,IF(C142="High",1,0)),0))</x:f>
        <x:v>22</x:v>
      </x:c>
      <x:c r="AA142" t="str">
        <x:f>IF(Z142&gt;=70,"Critical",IF(Z142&gt;=50,"High",IF(Z142&gt;=30,"Medium","Routine")))</x:f>
        <x:v>Routine</x:v>
      </x:c>
      <x:c r="AB142" t="str">
        <x:f>IF(W142&gt;=85,"Eligible","Review")</x:f>
        <x:v>Eligible</x:v>
      </x:c>
    </x:row>
    <x:row r="143">
      <x:c r="A143" t="str">
        <x:v>DEV-00142</x:v>
      </x:c>
      <x:c r="B143" t="str">
        <x:v>Syringe Pump</x:v>
      </x:c>
      <x:c r="C143" t="str">
        <x:v>High</x:v>
      </x:c>
      <x:c r="D143" t="str">
        <x:v>Site B - Specialist Centre</x:v>
      </x:c>
      <x:c r="E143" t="n">
        <x:v>2.37</x:v>
      </x:c>
      <x:c r="F143" t="n">
        <x:v>65.4</x:v>
      </x:c>
      <x:c r="G143" t="n">
        <x:v>0</x:v>
      </x:c>
      <x:c r="H143" t="n">
        <x:v>0</x:v>
      </x:c>
      <x:c r="I143" t="n">
        <x:v>1</x:v>
      </x:c>
      <x:c r="J143" t="n">
        <x:v>0</x:v>
      </x:c>
      <x:c r="K143" t="n">
        <x:v>0</x:v>
      </x:c>
      <x:c r="L143" t="n">
        <x:v>313</x:v>
      </x:c>
      <x:c r="M143" t="n">
        <x:v>2.3</x:v>
      </x:c>
      <x:c r="N143" t="n">
        <x:v>0</x:v>
      </x:c>
      <x:c r="O143" t="n">
        <x:v>0</x:v>
      </x:c>
      <x:c r="P143" t="n">
        <x:v>0</x:v>
      </x:c>
      <x:c r="Q143" t="n">
        <x:v>19</x:v>
      </x:c>
      <x:c r="R143" t="n">
        <x:v>1</x:v>
      </x:c>
      <x:c r="S143" t="n">
        <x:v>0</x:v>
      </x:c>
      <x:c r="T143" t="n">
        <x:v>2</x:v>
      </x:c>
      <x:c r="U143" t="str">
        <x:v>Supported</x:v>
      </x:c>
      <x:c r="V143" s="30" t="n">
        <x:v>2733.49</x:v>
      </x:c>
      <x:c r="W143" t="n">
        <x:v>93.8</x:v>
      </x:c>
      <x:c r="X143" t="n">
        <x:v>0</x:v>
      </x:c>
      <x:c r="Y143" t="n">
        <x:v>0</x:v>
      </x:c>
      <x:c r="Z143" t="n">
        <x:f>MIN(100,ROUND(MIN(1,E143/10)*15+MIN(1,G143/120)*15+MIN(1,H143/3)*12+MIN(1,J143/2)*10+MIN(1,K143/60)*10+MIN(1,O143/2)*10+MIN(1,P143/2)*8+MIN(1,R143/12)*7+MIN(1,S143/4)*5+MIN(1,T143/8)*3+IF(U143="Unsupported",3,IF(U143="Limited Support",1,0))+IF(C143="Critical",2,IF(C143="High",1,0)),0))</x:f>
        <x:v>6</x:v>
      </x:c>
      <x:c r="AA143" t="str">
        <x:f>IF(Z143&gt;=70,"Critical",IF(Z143&gt;=50,"High",IF(Z143&gt;=30,"Medium","Routine")))</x:f>
        <x:v>Routine</x:v>
      </x:c>
      <x:c r="AB143" t="str">
        <x:f>IF(W143&gt;=85,"Eligible","Review")</x:f>
        <x:v>Eligible</x:v>
      </x:c>
    </x:row>
    <x:row r="144">
      <x:c r="A144" t="str">
        <x:v>DEV-00143</x:v>
      </x:c>
      <x:c r="B144" t="str">
        <x:v>Defibrillator</x:v>
      </x:c>
      <x:c r="C144" t="str">
        <x:v>Critical</x:v>
      </x:c>
      <x:c r="D144" t="str">
        <x:v>Site C - Community Hospital</x:v>
      </x:c>
      <x:c r="E144" t="n">
        <x:v>1.65</x:v>
      </x:c>
      <x:c r="F144" t="n">
        <x:v>22.7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580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7</x:v>
      </x:c>
      <x:c r="R144" t="n">
        <x:v>0</x:v>
      </x:c>
      <x:c r="S144" t="n">
        <x:v>0.02</x:v>
      </x:c>
      <x:c r="T144" t="n">
        <x:v>0</x:v>
      </x:c>
      <x:c r="U144" t="str">
        <x:v>Supported</x:v>
      </x:c>
      <x:c r="V144" s="30" t="n">
        <x:v>15678.95</x:v>
      </x:c>
      <x:c r="W144" t="n">
        <x:v>95.7</x:v>
      </x:c>
      <x:c r="X144" t="n">
        <x:v>0</x:v>
      </x:c>
      <x:c r="Y144" t="n">
        <x:v>0</x:v>
      </x:c>
      <x:c r="Z144" t="n">
        <x:f>MIN(100,ROUND(MIN(1,E144/10)*15+MIN(1,G144/120)*15+MIN(1,H144/3)*12+MIN(1,J144/2)*10+MIN(1,K144/60)*10+MIN(1,O144/2)*10+MIN(1,P144/2)*8+MIN(1,R144/12)*7+MIN(1,S144/4)*5+MIN(1,T144/8)*3+IF(U144="Unsupported",3,IF(U144="Limited Support",1,0))+IF(C144="Critical",2,IF(C144="High",1,0)),0))</x:f>
        <x:v>5</x:v>
      </x:c>
      <x:c r="AA144" t="str">
        <x:f>IF(Z144&gt;=70,"Critical",IF(Z144&gt;=50,"High",IF(Z144&gt;=30,"Medium","Routine")))</x:f>
        <x:v>Routine</x:v>
      </x:c>
      <x:c r="AB144" t="str">
        <x:f>IF(W144&gt;=85,"Eligible","Review")</x:f>
        <x:v>Eligible</x:v>
      </x:c>
    </x:row>
    <x:row r="145">
      <x:c r="A145" t="str">
        <x:v>DEV-00144</x:v>
      </x:c>
      <x:c r="B145" t="str">
        <x:v>Vital Signs Monitor</x:v>
      </x:c>
      <x:c r="C145" t="str">
        <x:v>High</x:v>
      </x:c>
      <x:c r="D145" t="str">
        <x:v>Site B - Specialist Centre</x:v>
      </x:c>
      <x:c r="E145" t="n">
        <x:v>9.5</x:v>
      </x:c>
      <x:c r="F145" t="n">
        <x:v>75.1</x:v>
      </x:c>
      <x:c r="G145" t="n">
        <x:v>220</x:v>
      </x:c>
      <x:c r="H145" t="n">
        <x:v>0</x:v>
      </x:c>
      <x:c r="I145" t="n">
        <x:v>0</x:v>
      </x:c>
      <x:c r="J145" t="n">
        <x:v>0</x:v>
      </x:c>
      <x:c r="K145" t="n">
        <x:v>0</x:v>
      </x:c>
      <x:c r="L145" t="n">
        <x:v>141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37</x:v>
      </x:c>
      <x:c r="R145" t="n">
        <x:v>5</x:v>
      </x:c>
      <x:c r="S145" t="n">
        <x:v>1.73</x:v>
      </x:c>
      <x:c r="T145" t="n">
        <x:v>5</x:v>
      </x:c>
      <x:c r="U145" t="str">
        <x:v>Supported</x:v>
      </x:c>
      <x:c r="V145" s="30" t="n">
        <x:v>2524.27</x:v>
      </x:c>
      <x:c r="W145" t="n">
        <x:v>94.1</x:v>
      </x:c>
      <x:c r="X145" t="n">
        <x:v>0</x:v>
      </x:c>
      <x:c r="Y145" t="n">
        <x:v>0</x:v>
      </x:c>
      <x:c r="Z145" t="n">
        <x:f>MIN(100,ROUND(MIN(1,E145/10)*15+MIN(1,G145/120)*15+MIN(1,H145/3)*12+MIN(1,J145/2)*10+MIN(1,K145/60)*10+MIN(1,O145/2)*10+MIN(1,P145/2)*8+MIN(1,R145/12)*7+MIN(1,S145/4)*5+MIN(1,T145/8)*3+IF(U145="Unsupported",3,IF(U145="Limited Support",1,0))+IF(C145="Critical",2,IF(C145="High",1,0)),0))</x:f>
        <x:v>37</x:v>
      </x:c>
      <x:c r="AA145" t="str">
        <x:f>IF(Z145&gt;=70,"Critical",IF(Z145&gt;=50,"High",IF(Z145&gt;=30,"Medium","Routine")))</x:f>
        <x:v>Medium</x:v>
      </x:c>
      <x:c r="AB145" t="str">
        <x:f>IF(W145&gt;=85,"Eligible","Review")</x:f>
        <x:v>Eligible</x:v>
      </x:c>
    </x:row>
    <x:row r="146">
      <x:c r="A146" t="str">
        <x:v>DEV-00145</x:v>
      </x:c>
      <x:c r="B146" t="str">
        <x:v>Syringe Pump</x:v>
      </x:c>
      <x:c r="C146" t="str">
        <x:v>Critical</x:v>
      </x:c>
      <x:c r="D146" t="str">
        <x:v>Site B - Specialist Centre</x:v>
      </x:c>
      <x:c r="E146" t="n">
        <x:v>2.33</x:v>
      </x:c>
      <x:c r="F146" t="n">
        <x:v>78.1</x:v>
      </x:c>
      <x:c r="G146" t="n">
        <x:v>0</x:v>
      </x:c>
      <x:c r="H146" t="n">
        <x:v>0</x:v>
      </x:c>
      <x:c r="I146" t="n">
        <x:v>1</x:v>
      </x:c>
      <x:c r="J146" t="n">
        <x:v>0</x:v>
      </x:c>
      <x:c r="K146" t="n">
        <x:v>0</x:v>
      </x:c>
      <x:c r="L146" t="n">
        <x:v>166</x:v>
      </x:c>
      <x:c r="M146" t="n">
        <x:v>1.6</x:v>
      </x:c>
      <x:c r="N146" t="n">
        <x:v>0</x:v>
      </x:c>
      <x:c r="O146" t="n">
        <x:v>0</x:v>
      </x:c>
      <x:c r="P146" t="n">
        <x:v>0</x:v>
      </x:c>
      <x:c r="Q146" t="n">
        <x:v>22</x:v>
      </x:c>
      <x:c r="R146" t="n">
        <x:v>0</x:v>
      </x:c>
      <x:c r="S146" t="n">
        <x:v>0.7</x:v>
      </x:c>
      <x:c r="T146" t="n">
        <x:v>5</x:v>
      </x:c>
      <x:c r="U146" t="str">
        <x:v>Supported</x:v>
      </x:c>
      <x:c r="V146" s="30" t="n">
        <x:v>2688.44</x:v>
      </x:c>
      <x:c r="W146" t="n">
        <x:v>98.8</x:v>
      </x:c>
      <x:c r="X146" t="n">
        <x:v>0</x:v>
      </x:c>
      <x:c r="Y146" t="n">
        <x:v>0</x:v>
      </x:c>
      <x:c r="Z146" t="n">
        <x:f>MIN(100,ROUND(MIN(1,E146/10)*15+MIN(1,G146/120)*15+MIN(1,H146/3)*12+MIN(1,J146/2)*10+MIN(1,K146/60)*10+MIN(1,O146/2)*10+MIN(1,P146/2)*8+MIN(1,R146/12)*7+MIN(1,S146/4)*5+MIN(1,T146/8)*3+IF(U146="Unsupported",3,IF(U146="Limited Support",1,0))+IF(C146="Critical",2,IF(C146="High",1,0)),0))</x:f>
        <x:v>8</x:v>
      </x:c>
      <x:c r="AA146" t="str">
        <x:f>IF(Z146&gt;=70,"Critical",IF(Z146&gt;=50,"High",IF(Z146&gt;=30,"Medium","Routine")))</x:f>
        <x:v>Routine</x:v>
      </x:c>
      <x:c r="AB146" t="str">
        <x:f>IF(W146&gt;=85,"Eligible","Review")</x:f>
        <x:v>Eligible</x:v>
      </x:c>
    </x:row>
    <x:row r="147">
      <x:c r="A147" t="str">
        <x:v>DEV-00146</x:v>
      </x:c>
      <x:c r="B147" t="str">
        <x:v>Suction Pump</x:v>
      </x:c>
      <x:c r="C147" t="str">
        <x:v>Medium</x:v>
      </x:c>
      <x:c r="D147" t="str">
        <x:v>Site C - Community Hospital</x:v>
      </x:c>
      <x:c r="E147" t="n">
        <x:v>7.44</x:v>
      </x:c>
      <x:c r="F147" t="n">
        <x:v>65.1</x:v>
      </x:c>
      <x:c r="G147" t="n">
        <x:v>95</x:v>
      </x:c>
      <x:c r="H147" t="n">
        <x:v>0</x:v>
      </x:c>
      <x:c r="I147" t="n">
        <x:v>1</x:v>
      </x:c>
      <x:c r="J147" t="n">
        <x:v>0</x:v>
      </x:c>
      <x:c r="K147" t="n">
        <x:v>0</x:v>
      </x:c>
      <x:c r="L147" t="n">
        <x:v>406</x:v>
      </x:c>
      <x:c r="M147" t="n">
        <x:v>0.8</x:v>
      </x:c>
      <x:c r="N147" t="n">
        <x:v>0</x:v>
      </x:c>
      <x:c r="O147" t="n">
        <x:v>0</x:v>
      </x:c>
      <x:c r="P147" t="n">
        <x:v>0</x:v>
      </x:c>
      <x:c r="Q147" t="n">
        <x:v>27</x:v>
      </x:c>
      <x:c r="R147" t="n">
        <x:v>5</x:v>
      </x:c>
      <x:c r="S147" t="n">
        <x:v>1.46</x:v>
      </x:c>
      <x:c r="T147" t="n">
        <x:v>1</x:v>
      </x:c>
      <x:c r="U147" t="str">
        <x:v>Unsupported</x:v>
      </x:c>
      <x:c r="V147" s="30" t="n">
        <x:v>2237.51</x:v>
      </x:c>
      <x:c r="W147" t="n">
        <x:v>94</x:v>
      </x:c>
      <x:c r="X147" t="n">
        <x:v>0</x:v>
      </x:c>
      <x:c r="Y147" t="n">
        <x:v>0</x:v>
      </x:c>
      <x:c r="Z147" t="n">
        <x:f>MIN(100,ROUND(MIN(1,E147/10)*15+MIN(1,G147/120)*15+MIN(1,H147/3)*12+MIN(1,J147/2)*10+MIN(1,K147/60)*10+MIN(1,O147/2)*10+MIN(1,P147/2)*8+MIN(1,R147/12)*7+MIN(1,S147/4)*5+MIN(1,T147/8)*3+IF(U147="Unsupported",3,IF(U147="Limited Support",1,0))+IF(C147="Critical",2,IF(C147="High",1,0)),0))</x:f>
        <x:v>31</x:v>
      </x:c>
      <x:c r="AA147" t="str">
        <x:f>IF(Z147&gt;=70,"Critical",IF(Z147&gt;=50,"High",IF(Z147&gt;=30,"Medium","Routine")))</x:f>
        <x:v>Medium</x:v>
      </x:c>
      <x:c r="AB147" t="str">
        <x:f>IF(W147&gt;=85,"Eligible","Review")</x:f>
        <x:v>Eligible</x:v>
      </x:c>
    </x:row>
    <x:row r="148">
      <x:c r="A148" t="str">
        <x:v>DEV-00147</x:v>
      </x:c>
      <x:c r="B148" t="str">
        <x:v>Infusion Pump</x:v>
      </x:c>
      <x:c r="C148" t="str">
        <x:v>High</x:v>
      </x:c>
      <x:c r="D148" t="str">
        <x:v>Site A - Acute Hospital</x:v>
      </x:c>
      <x:c r="E148" t="n">
        <x:v>4.08</x:v>
      </x:c>
      <x:c r="F148" t="n">
        <x:v>67.6</x:v>
      </x:c>
      <x:c r="G148" t="n">
        <x:v>0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484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17</x:v>
      </x:c>
      <x:c r="R148" t="n">
        <x:v>2</x:v>
      </x:c>
      <x:c r="S148" t="n">
        <x:v>0.16</x:v>
      </x:c>
      <x:c r="T148" t="n">
        <x:v>1</x:v>
      </x:c>
      <x:c r="U148" t="str">
        <x:v>Supported</x:v>
      </x:c>
      <x:c r="V148" s="30" t="n">
        <x:v>4009.59</x:v>
      </x:c>
      <x:c r="W148" t="n">
        <x:v>95.2</x:v>
      </x:c>
      <x:c r="X148" t="n">
        <x:v>0</x:v>
      </x:c>
      <x:c r="Y148" t="n">
        <x:v>0</x:v>
      </x:c>
      <x:c r="Z148" t="n">
        <x:f>MIN(100,ROUND(MIN(1,E148/10)*15+MIN(1,G148/120)*15+MIN(1,H148/3)*12+MIN(1,J148/2)*10+MIN(1,K148/60)*10+MIN(1,O148/2)*10+MIN(1,P148/2)*8+MIN(1,R148/12)*7+MIN(1,S148/4)*5+MIN(1,T148/8)*3+IF(U148="Unsupported",3,IF(U148="Limited Support",1,0))+IF(C148="Critical",2,IF(C148="High",1,0)),0))</x:f>
        <x:v>9</x:v>
      </x:c>
      <x:c r="AA148" t="str">
        <x:f>IF(Z148&gt;=70,"Critical",IF(Z148&gt;=50,"High",IF(Z148&gt;=30,"Medium","Routine")))</x:f>
        <x:v>Routine</x:v>
      </x:c>
      <x:c r="AB148" t="str">
        <x:f>IF(W148&gt;=85,"Eligible","Review")</x:f>
        <x:v>Eligible</x:v>
      </x:c>
    </x:row>
    <x:row r="149">
      <x:c r="A149" t="str">
        <x:v>DEV-00148</x:v>
      </x:c>
      <x:c r="B149" t="str">
        <x:v>Infusion Pump</x:v>
      </x:c>
      <x:c r="C149" t="str">
        <x:v>Critical</x:v>
      </x:c>
      <x:c r="D149" t="str">
        <x:v>Site C - Community Hospital</x:v>
      </x:c>
      <x:c r="E149" t="n">
        <x:v>5.98</x:v>
      </x:c>
      <x:c r="F149" t="n">
        <x:v>74.6</x:v>
      </x:c>
      <x:c r="G149" t="n">
        <x:v>0</x:v>
      </x:c>
      <x:c r="H149" t="n">
        <x:v>1</x:v>
      </x:c>
      <x:c r="I149" t="n">
        <x:v>1</x:v>
      </x:c>
      <x:c r="J149" t="n">
        <x:v>0</x:v>
      </x:c>
      <x:c r="K149" t="n">
        <x:v>25</x:v>
      </x:c>
      <x:c r="L149" t="n">
        <x:v>8</x:v>
      </x:c>
      <x:c r="M149" t="n">
        <x:v>2.9</x:v>
      </x:c>
      <x:c r="N149" t="n">
        <x:v>0</x:v>
      </x:c>
      <x:c r="O149" t="n">
        <x:v>0</x:v>
      </x:c>
      <x:c r="P149" t="n">
        <x:v>0</x:v>
      </x:c>
      <x:c r="Q149" t="n">
        <x:v>28</x:v>
      </x:c>
      <x:c r="R149" t="n">
        <x:v>2</x:v>
      </x:c>
      <x:c r="S149" t="n">
        <x:v>0.92</x:v>
      </x:c>
      <x:c r="T149" t="n">
        <x:v>3</x:v>
      </x:c>
      <x:c r="U149" t="str">
        <x:v>Limited Support</x:v>
      </x:c>
      <x:c r="V149" s="30" t="n">
        <x:v>3849.7</x:v>
      </x:c>
      <x:c r="W149" t="n">
        <x:v>99.3</x:v>
      </x:c>
      <x:c r="X149" t="n">
        <x:v>0</x:v>
      </x:c>
      <x:c r="Y149" t="n">
        <x:v>0</x:v>
      </x:c>
      <x:c r="Z149" t="n">
        <x:f>MIN(100,ROUND(MIN(1,E149/10)*15+MIN(1,G149/120)*15+MIN(1,H149/3)*12+MIN(1,J149/2)*10+MIN(1,K149/60)*10+MIN(1,O149/2)*10+MIN(1,P149/2)*8+MIN(1,R149/12)*7+MIN(1,S149/4)*5+MIN(1,T149/8)*3+IF(U149="Unsupported",3,IF(U149="Limited Support",1,0))+IF(C149="Critical",2,IF(C149="High",1,0)),0))</x:f>
        <x:v>24</x:v>
      </x:c>
      <x:c r="AA149" t="str">
        <x:f>IF(Z149&gt;=70,"Critical",IF(Z149&gt;=50,"High",IF(Z149&gt;=30,"Medium","Routine")))</x:f>
        <x:v>Routine</x:v>
      </x:c>
      <x:c r="AB149" t="str">
        <x:f>IF(W149&gt;=85,"Eligible","Review")</x:f>
        <x:v>Eligible</x:v>
      </x:c>
    </x:row>
    <x:row r="150">
      <x:c r="A150" t="str">
        <x:v>DEV-00149</x:v>
      </x:c>
      <x:c r="B150" t="str">
        <x:v>Ultrasound</x:v>
      </x:c>
      <x:c r="C150" t="str">
        <x:v>Medium</x:v>
      </x:c>
      <x:c r="D150" t="str">
        <x:v>Site C - Community Hospital</x:v>
      </x:c>
      <x:c r="E150" t="n">
        <x:v>2.11</x:v>
      </x:c>
      <x:c r="F150" t="n">
        <x:v>67.5</x:v>
      </x:c>
      <x:c r="G150" t="n">
        <x:v>0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999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19</x:v>
      </x:c>
      <x:c r="R150" t="n">
        <x:v>0</x:v>
      </x:c>
      <x:c r="S150" t="n">
        <x:v>0</x:v>
      </x:c>
      <x:c r="T150" t="n">
        <x:v>0</x:v>
      </x:c>
      <x:c r="U150" t="str">
        <x:v>Supported</x:v>
      </x:c>
      <x:c r="V150" s="30" t="n">
        <x:v>56791.74</x:v>
      </x:c>
      <x:c r="W150" t="n">
        <x:v>89.2</x:v>
      </x:c>
      <x:c r="X150" t="n">
        <x:v>0</x:v>
      </x:c>
      <x:c r="Y150" t="n">
        <x:v>0</x:v>
      </x:c>
      <x:c r="Z150" t="n">
        <x:f>MIN(100,ROUND(MIN(1,E150/10)*15+MIN(1,G150/120)*15+MIN(1,H150/3)*12+MIN(1,J150/2)*10+MIN(1,K150/60)*10+MIN(1,O150/2)*10+MIN(1,P150/2)*8+MIN(1,R150/12)*7+MIN(1,S150/4)*5+MIN(1,T150/8)*3+IF(U150="Unsupported",3,IF(U150="Limited Support",1,0))+IF(C150="Critical",2,IF(C150="High",1,0)),0))</x:f>
        <x:v>3</x:v>
      </x:c>
      <x:c r="AA150" t="str">
        <x:f>IF(Z150&gt;=70,"Critical",IF(Z150&gt;=50,"High",IF(Z150&gt;=30,"Medium","Routine")))</x:f>
        <x:v>Routine</x:v>
      </x:c>
      <x:c r="AB150" t="str">
        <x:f>IF(W150&gt;=85,"Eligible","Review")</x:f>
        <x:v>Eligible</x:v>
      </x:c>
    </x:row>
    <x:row r="151">
      <x:c r="A151" t="str">
        <x:v>DEV-00150</x:v>
      </x:c>
      <x:c r="B151" t="str">
        <x:v>Infusion Pump</x:v>
      </x:c>
      <x:c r="C151" t="str">
        <x:v>Critical</x:v>
      </x:c>
      <x:c r="D151" t="str">
        <x:v>Site B - Specialist Centre</x:v>
      </x:c>
      <x:c r="E151" t="n">
        <x:v>3.93</x:v>
      </x:c>
      <x:c r="F151" t="n">
        <x:v>75.8</x:v>
      </x:c>
      <x:c r="G151" t="n">
        <x:v>69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172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27</x:v>
      </x:c>
      <x:c r="R151" t="n">
        <x:v>0</x:v>
      </x:c>
      <x:c r="S151" t="n">
        <x:v>0.71</x:v>
      </x:c>
      <x:c r="T151" t="n">
        <x:v>3</x:v>
      </x:c>
      <x:c r="U151" t="str">
        <x:v>Supported</x:v>
      </x:c>
      <x:c r="V151" s="30" t="n">
        <x:v>4081.38</x:v>
      </x:c>
      <x:c r="W151" t="n">
        <x:v>92.6</x:v>
      </x:c>
      <x:c r="X151" t="n">
        <x:v>0</x:v>
      </x:c>
      <x:c r="Y151" t="n">
        <x:v>0</x:v>
      </x:c>
      <x:c r="Z151" t="n">
        <x:f>MIN(100,ROUND(MIN(1,E151/10)*15+MIN(1,G151/120)*15+MIN(1,H151/3)*12+MIN(1,J151/2)*10+MIN(1,K151/60)*10+MIN(1,O151/2)*10+MIN(1,P151/2)*8+MIN(1,R151/12)*7+MIN(1,S151/4)*5+MIN(1,T151/8)*3+IF(U151="Unsupported",3,IF(U151="Limited Support",1,0))+IF(C151="Critical",2,IF(C151="High",1,0)),0))</x:f>
        <x:v>19</x:v>
      </x:c>
      <x:c r="AA151" t="str">
        <x:f>IF(Z151&gt;=70,"Critical",IF(Z151&gt;=50,"High",IF(Z151&gt;=30,"Medium","Routine")))</x:f>
        <x:v>Routine</x:v>
      </x:c>
      <x:c r="AB151" t="str">
        <x:f>IF(W151&gt;=85,"Eligible","Review")</x:f>
        <x:v>Eligible</x:v>
      </x:c>
    </x:row>
    <x:row r="152">
      <x:c r="A152" t="str">
        <x:v>DEV-00151</x:v>
      </x:c>
      <x:c r="B152" t="str">
        <x:v>Suction Pump</x:v>
      </x:c>
      <x:c r="C152" t="str">
        <x:v>Medium</x:v>
      </x:c>
      <x:c r="D152" t="str">
        <x:v>Site A - Acute Hospital</x:v>
      </x:c>
      <x:c r="E152" t="n">
        <x:v>3.72</x:v>
      </x:c>
      <x:c r="F152" t="n">
        <x:v>33.4</x:v>
      </x:c>
      <x:c r="G152" t="n">
        <x:v>0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75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16</x:v>
      </x:c>
      <x:c r="R152" t="n">
        <x:v>1</x:v>
      </x:c>
      <x:c r="S152" t="n">
        <x:v>0.12</x:v>
      </x:c>
      <x:c r="T152" t="n">
        <x:v>1</x:v>
      </x:c>
      <x:c r="U152" t="str">
        <x:v>Supported</x:v>
      </x:c>
      <x:c r="V152" s="30" t="n">
        <x:v>2032.22</x:v>
      </x:c>
      <x:c r="W152" t="n">
        <x:v>93.1</x:v>
      </x:c>
      <x:c r="X152" t="n">
        <x:v>0</x:v>
      </x:c>
      <x:c r="Y152" t="n">
        <x:v>0</x:v>
      </x:c>
      <x:c r="Z152" t="n">
        <x:f>MIN(100,ROUND(MIN(1,E152/10)*15+MIN(1,G152/120)*15+MIN(1,H152/3)*12+MIN(1,J152/2)*10+MIN(1,K152/60)*10+MIN(1,O152/2)*10+MIN(1,P152/2)*8+MIN(1,R152/12)*7+MIN(1,S152/4)*5+MIN(1,T152/8)*3+IF(U152="Unsupported",3,IF(U152="Limited Support",1,0))+IF(C152="Critical",2,IF(C152="High",1,0)),0))</x:f>
        <x:v>7</x:v>
      </x:c>
      <x:c r="AA152" t="str">
        <x:f>IF(Z152&gt;=70,"Critical",IF(Z152&gt;=50,"High",IF(Z152&gt;=30,"Medium","Routine")))</x:f>
        <x:v>Routine</x:v>
      </x:c>
      <x:c r="AB152" t="str">
        <x:f>IF(W152&gt;=85,"Eligible","Review")</x:f>
        <x:v>Eligible</x:v>
      </x:c>
    </x:row>
    <x:row r="153">
      <x:c r="A153" t="str">
        <x:v>DEV-00152</x:v>
      </x:c>
      <x:c r="B153" t="str">
        <x:v>Vital Signs Monitor</x:v>
      </x:c>
      <x:c r="C153" t="str">
        <x:v>High</x:v>
      </x:c>
      <x:c r="D153" t="str">
        <x:v>Site C - Community Hospital</x:v>
      </x:c>
      <x:c r="E153" t="n">
        <x:v>10.51</x:v>
      </x:c>
      <x:c r="F153" t="n">
        <x:v>77.8</x:v>
      </x:c>
      <x:c r="G153" t="n">
        <x:v>0</x:v>
      </x:c>
      <x:c r="H153" t="n">
        <x:v>0</x:v>
      </x:c>
      <x:c r="I153" t="n">
        <x:v>1</x:v>
      </x:c>
      <x:c r="J153" t="n">
        <x:v>0</x:v>
      </x:c>
      <x:c r="K153" t="n">
        <x:v>0</x:v>
      </x:c>
      <x:c r="L153" t="n">
        <x:v>156</x:v>
      </x:c>
      <x:c r="M153" t="n">
        <x:v>4</x:v>
      </x:c>
      <x:c r="N153" t="n">
        <x:v>0</x:v>
      </x:c>
      <x:c r="O153" t="n">
        <x:v>1</x:v>
      </x:c>
      <x:c r="P153" t="n">
        <x:v>1</x:v>
      </x:c>
      <x:c r="Q153" t="n">
        <x:v>32</x:v>
      </x:c>
      <x:c r="R153" t="n">
        <x:v>3</x:v>
      </x:c>
      <x:c r="S153" t="n">
        <x:v>2.19</x:v>
      </x:c>
      <x:c r="T153" t="n">
        <x:v>7</x:v>
      </x:c>
      <x:c r="U153" t="str">
        <x:v>Supported</x:v>
      </x:c>
      <x:c r="V153" s="30" t="n">
        <x:v>2411.67</x:v>
      </x:c>
      <x:c r="W153" t="n">
        <x:v>93</x:v>
      </x:c>
      <x:c r="X153" t="n">
        <x:v>0</x:v>
      </x:c>
      <x:c r="Y153" t="n">
        <x:v>0</x:v>
      </x:c>
      <x:c r="Z153" t="n">
        <x:f>MIN(100,ROUND(MIN(1,E153/10)*15+MIN(1,G153/120)*15+MIN(1,H153/3)*12+MIN(1,J153/2)*10+MIN(1,K153/60)*10+MIN(1,O153/2)*10+MIN(1,P153/2)*8+MIN(1,R153/12)*7+MIN(1,S153/4)*5+MIN(1,T153/8)*3+IF(U153="Unsupported",3,IF(U153="Limited Support",1,0))+IF(C153="Critical",2,IF(C153="High",1,0)),0))</x:f>
        <x:v>32</x:v>
      </x:c>
      <x:c r="AA153" t="str">
        <x:f>IF(Z153&gt;=70,"Critical",IF(Z153&gt;=50,"High",IF(Z153&gt;=30,"Medium","Routine")))</x:f>
        <x:v>Medium</x:v>
      </x:c>
      <x:c r="AB153" t="str">
        <x:f>IF(W153&gt;=85,"Eligible","Review")</x:f>
        <x:v>Eligible</x:v>
      </x:c>
    </x:row>
    <x:row r="154">
      <x:c r="A154" t="str">
        <x:v>DEV-00153</x:v>
      </x:c>
      <x:c r="B154" t="str">
        <x:v>Suction Pump</x:v>
      </x:c>
      <x:c r="C154" t="str">
        <x:v>High</x:v>
      </x:c>
      <x:c r="D154" t="str">
        <x:v>Site C - Community Hospital</x:v>
      </x:c>
      <x:c r="E154" t="n">
        <x:v>1.02</x:v>
      </x:c>
      <x:c r="F154" t="n">
        <x:v>49.8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>
        <x:v>513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16</x:v>
      </x:c>
      <x:c r="R154" t="n">
        <x:v>0</x:v>
      </x:c>
      <x:c r="S154" t="n">
        <x:v>0.14</x:v>
      </x:c>
      <x:c r="T154" t="n">
        <x:v>3</x:v>
      </x:c>
      <x:c r="U154" t="str">
        <x:v>Supported</x:v>
      </x:c>
      <x:c r="V154" s="30" t="n">
        <x:v>1897.87</x:v>
      </x:c>
      <x:c r="W154" t="n">
        <x:v>96.1</x:v>
      </x:c>
      <x:c r="X154" t="n">
        <x:v>0</x:v>
      </x:c>
      <x:c r="Y154" t="n">
        <x:v>0</x:v>
      </x:c>
      <x:c r="Z154" t="n">
        <x:f>MIN(100,ROUND(MIN(1,E154/10)*15+MIN(1,G154/120)*15+MIN(1,H154/3)*12+MIN(1,J154/2)*10+MIN(1,K154/60)*10+MIN(1,O154/2)*10+MIN(1,P154/2)*8+MIN(1,R154/12)*7+MIN(1,S154/4)*5+MIN(1,T154/8)*3+IF(U154="Unsupported",3,IF(U154="Limited Support",1,0))+IF(C154="Critical",2,IF(C154="High",1,0)),0))</x:f>
        <x:v>4</x:v>
      </x:c>
      <x:c r="AA154" t="str">
        <x:f>IF(Z154&gt;=70,"Critical",IF(Z154&gt;=50,"High",IF(Z154&gt;=30,"Medium","Routine")))</x:f>
        <x:v>Routine</x:v>
      </x:c>
      <x:c r="AB154" t="str">
        <x:f>IF(W154&gt;=85,"Eligible","Review")</x:f>
        <x:v>Eligible</x:v>
      </x:c>
    </x:row>
    <x:row r="155">
      <x:c r="A155" t="str">
        <x:v>DEV-00154</x:v>
      </x:c>
      <x:c r="B155" t="str">
        <x:v>Neonatal Incubator</x:v>
      </x:c>
      <x:c r="C155" t="str">
        <x:v>High</x:v>
      </x:c>
      <x:c r="D155" t="str">
        <x:v>Site C - Community Hospital</x:v>
      </x:c>
      <x:c r="E155" t="n">
        <x:v>6.14</x:v>
      </x:c>
      <x:c r="F155" t="n">
        <x:v>43.6</x:v>
      </x:c>
      <x:c r="G155" t="n">
        <x:v>0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999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14</x:v>
      </x:c>
      <x:c r="R155" t="n">
        <x:v>2</x:v>
      </x:c>
      <x:c r="S155" t="n">
        <x:v>0</x:v>
      </x:c>
      <x:c r="T155" t="n">
        <x:v>3</x:v>
      </x:c>
      <x:c r="U155" t="str">
        <x:v>Supported</x:v>
      </x:c>
      <x:c r="V155" s="30" t="n">
        <x:v>21218.01</x:v>
      </x:c>
      <x:c r="W155" t="n">
        <x:v>100</x:v>
      </x:c>
      <x:c r="X155" t="n">
        <x:v>0</x:v>
      </x:c>
      <x:c r="Y155" t="n">
        <x:v>0</x:v>
      </x:c>
      <x:c r="Z155" t="n">
        <x:f>MIN(100,ROUND(MIN(1,E155/10)*15+MIN(1,G155/120)*15+MIN(1,H155/3)*12+MIN(1,J155/2)*10+MIN(1,K155/60)*10+MIN(1,O155/2)*10+MIN(1,P155/2)*8+MIN(1,R155/12)*7+MIN(1,S155/4)*5+MIN(1,T155/8)*3+IF(U155="Unsupported",3,IF(U155="Limited Support",1,0))+IF(C155="Critical",2,IF(C155="High",1,0)),0))</x:f>
        <x:v>13</x:v>
      </x:c>
      <x:c r="AA155" t="str">
        <x:f>IF(Z155&gt;=70,"Critical",IF(Z155&gt;=50,"High",IF(Z155&gt;=30,"Medium","Routine")))</x:f>
        <x:v>Routine</x:v>
      </x:c>
      <x:c r="AB155" t="str">
        <x:f>IF(W155&gt;=85,"Eligible","Review")</x:f>
        <x:v>Eligible</x:v>
      </x:c>
    </x:row>
    <x:row r="156">
      <x:c r="A156" t="str">
        <x:v>DEV-00155</x:v>
      </x:c>
      <x:c r="B156" t="str">
        <x:v>Vital Signs Monitor</x:v>
      </x:c>
      <x:c r="C156" t="str">
        <x:v>High</x:v>
      </x:c>
      <x:c r="D156" t="str">
        <x:v>Site C - Community Hospital</x:v>
      </x:c>
      <x:c r="E156" t="n">
        <x:v>4.38</x:v>
      </x:c>
      <x:c r="F156" t="n">
        <x:v>67.5</x:v>
      </x:c>
      <x:c r="G156" t="n">
        <x:v>0</x:v>
      </x:c>
      <x:c r="H156" t="n">
        <x:v>1</x:v>
      </x:c>
      <x:c r="I156" t="n">
        <x:v>1</x:v>
      </x:c>
      <x:c r="J156" t="n">
        <x:v>0</x:v>
      </x:c>
      <x:c r="K156" t="n">
        <x:v>10.1</x:v>
      </x:c>
      <x:c r="L156" t="n">
        <x:v>5</x:v>
      </x:c>
      <x:c r="M156" t="n">
        <x:v>1.2</x:v>
      </x:c>
      <x:c r="N156" t="n">
        <x:v>0</x:v>
      </x:c>
      <x:c r="O156" t="n">
        <x:v>1</x:v>
      </x:c>
      <x:c r="P156" t="n">
        <x:v>0</x:v>
      </x:c>
      <x:c r="Q156" t="n">
        <x:v>32</x:v>
      </x:c>
      <x:c r="R156" t="n">
        <x:v>1</x:v>
      </x:c>
      <x:c r="S156" t="n">
        <x:v>1.12</x:v>
      </x:c>
      <x:c r="T156" t="n">
        <x:v>6</x:v>
      </x:c>
      <x:c r="U156" t="str">
        <x:v>Limited Support</x:v>
      </x:c>
      <x:c r="V156" s="30" t="n">
        <x:v>2487.84</x:v>
      </x:c>
      <x:c r="W156" t="n">
        <x:v>99</x:v>
      </x:c>
      <x:c r="X156" t="n">
        <x:v>0</x:v>
      </x:c>
      <x:c r="Y156" t="n">
        <x:v>0</x:v>
      </x:c>
      <x:c r="Z156" t="n">
        <x:f>MIN(100,ROUND(MIN(1,E156/10)*15+MIN(1,G156/120)*15+MIN(1,H156/3)*12+MIN(1,J156/2)*10+MIN(1,K156/60)*10+MIN(1,O156/2)*10+MIN(1,P156/2)*8+MIN(1,R156/12)*7+MIN(1,S156/4)*5+MIN(1,T156/8)*3+IF(U156="Unsupported",3,IF(U156="Limited Support",1,0))+IF(C156="Critical",2,IF(C156="High",1,0)),0))</x:f>
        <x:v>23</x:v>
      </x:c>
      <x:c r="AA156" t="str">
        <x:f>IF(Z156&gt;=70,"Critical",IF(Z156&gt;=50,"High",IF(Z156&gt;=30,"Medium","Routine")))</x:f>
        <x:v>Routine</x:v>
      </x:c>
      <x:c r="AB156" t="str">
        <x:f>IF(W156&gt;=85,"Eligible","Review")</x:f>
        <x:v>Eligible</x:v>
      </x:c>
    </x:row>
    <x:row r="157">
      <x:c r="A157" t="str">
        <x:v>DEV-00156</x:v>
      </x:c>
      <x:c r="B157" t="str">
        <x:v>Enteral Feeding Pump</x:v>
      </x:c>
      <x:c r="C157" t="str">
        <x:v>Medium</x:v>
      </x:c>
      <x:c r="D157" t="str">
        <x:v>Site B - Specialist Centre</x:v>
      </x:c>
      <x:c r="E157" t="n">
        <x:v>11.68</x:v>
      </x:c>
      <x:c r="F157" t="n">
        <x:v>60</x:v>
      </x:c>
      <x:c r="G157" t="n">
        <x:v>0</x:v>
      </x:c>
      <x:c r="H157" t="n">
        <x:v>1</x:v>
      </x:c>
      <x:c r="I157" t="n">
        <x:v>1</x:v>
      </x:c>
      <x:c r="J157" t="n">
        <x:v>0</x:v>
      </x:c>
      <x:c r="K157" t="n">
        <x:v>2.4</x:v>
      </x:c>
      <x:c r="L157" t="n">
        <x:v>45</x:v>
      </x:c>
      <x:c r="M157" t="n">
        <x:v>3.2</x:v>
      </x:c>
      <x:c r="N157" t="n">
        <x:v>1</x:v>
      </x:c>
      <x:c r="O157" t="n">
        <x:v>0</x:v>
      </x:c>
      <x:c r="P157" t="n">
        <x:v>0</x:v>
      </x:c>
      <x:c r="Q157" t="n">
        <x:v>38</x:v>
      </x:c>
      <x:c r="R157" t="n">
        <x:v>4</x:v>
      </x:c>
      <x:c r="S157" t="n">
        <x:v>1.74</x:v>
      </x:c>
      <x:c r="T157" t="n">
        <x:v>1</x:v>
      </x:c>
      <x:c r="U157" t="str">
        <x:v>Supported</x:v>
      </x:c>
      <x:c r="V157" s="30" t="n">
        <x:v>1689.8</x:v>
      </x:c>
      <x:c r="W157" t="n">
        <x:v>99.9</x:v>
      </x:c>
      <x:c r="X157" t="n">
        <x:v>0</x:v>
      </x:c>
      <x:c r="Y157" t="n">
        <x:v>0</x:v>
      </x:c>
      <x:c r="Z157" t="n">
        <x:f>MIN(100,ROUND(MIN(1,E157/10)*15+MIN(1,G157/120)*15+MIN(1,H157/3)*12+MIN(1,J157/2)*10+MIN(1,K157/60)*10+MIN(1,O157/2)*10+MIN(1,P157/2)*8+MIN(1,R157/12)*7+MIN(1,S157/4)*5+MIN(1,T157/8)*3+IF(U157="Unsupported",3,IF(U157="Limited Support",1,0))+IF(C157="Critical",2,IF(C157="High",1,0)),0))</x:f>
        <x:v>24</x:v>
      </x:c>
      <x:c r="AA157" t="str">
        <x:f>IF(Z157&gt;=70,"Critical",IF(Z157&gt;=50,"High",IF(Z157&gt;=30,"Medium","Routine")))</x:f>
        <x:v>Routine</x:v>
      </x:c>
      <x:c r="AB157" t="str">
        <x:f>IF(W157&gt;=85,"Eligible","Review")</x:f>
        <x:v>Eligible</x:v>
      </x:c>
    </x:row>
    <x:row r="158">
      <x:c r="A158" t="str">
        <x:v>DEV-00157</x:v>
      </x:c>
      <x:c r="B158" t="str">
        <x:v>Ventilator</x:v>
      </x:c>
      <x:c r="C158" t="str">
        <x:v>Critical</x:v>
      </x:c>
      <x:c r="D158" t="str">
        <x:v>Site B - Specialist Centre</x:v>
      </x:c>
      <x:c r="E158" t="n">
        <x:v>2.1</x:v>
      </x:c>
      <x:c r="F158" t="n">
        <x:v>67.7</x:v>
      </x:c>
      <x:c r="G158" t="n">
        <x:v>0</x:v>
      </x:c>
      <x:c r="H158" t="n">
        <x:v>0</x:v>
      </x:c>
      <x:c r="I158" t="n">
        <x:v>1</x:v>
      </x:c>
      <x:c r="J158" t="n">
        <x:v>0</x:v>
      </x:c>
      <x:c r="K158" t="n">
        <x:v>0</x:v>
      </x:c>
      <x:c r="L158" t="n">
        <x:v>214</x:v>
      </x:c>
      <x:c r="M158" t="n">
        <x:v>2</x:v>
      </x:c>
      <x:c r="N158" t="n">
        <x:v>0</x:v>
      </x:c>
      <x:c r="O158" t="n">
        <x:v>0</x:v>
      </x:c>
      <x:c r="P158" t="n">
        <x:v>0</x:v>
      </x:c>
      <x:c r="Q158" t="n">
        <x:v>24</x:v>
      </x:c>
      <x:c r="R158" t="n">
        <x:v>3</x:v>
      </x:c>
      <x:c r="S158" t="n">
        <x:v>0</x:v>
      </x:c>
      <x:c r="T158" t="n">
        <x:v>1</x:v>
      </x:c>
      <x:c r="U158" t="str">
        <x:v>Supported</x:v>
      </x:c>
      <x:c r="V158" s="30" t="n">
        <x:v>29424.21</x:v>
      </x:c>
      <x:c r="W158" t="n">
        <x:v>91.7</x:v>
      </x:c>
      <x:c r="X158" t="n">
        <x:v>0</x:v>
      </x:c>
      <x:c r="Y158" t="n">
        <x:v>0</x:v>
      </x:c>
      <x:c r="Z158" t="n">
        <x:f>MIN(100,ROUND(MIN(1,E158/10)*15+MIN(1,G158/120)*15+MIN(1,H158/3)*12+MIN(1,J158/2)*10+MIN(1,K158/60)*10+MIN(1,O158/2)*10+MIN(1,P158/2)*8+MIN(1,R158/12)*7+MIN(1,S158/4)*5+MIN(1,T158/8)*3+IF(U158="Unsupported",3,IF(U158="Limited Support",1,0))+IF(C158="Critical",2,IF(C158="High",1,0)),0))</x:f>
        <x:v>7</x:v>
      </x:c>
      <x:c r="AA158" t="str">
        <x:f>IF(Z158&gt;=70,"Critical",IF(Z158&gt;=50,"High",IF(Z158&gt;=30,"Medium","Routine")))</x:f>
        <x:v>Routine</x:v>
      </x:c>
      <x:c r="AB158" t="str">
        <x:f>IF(W158&gt;=85,"Eligible","Review")</x:f>
        <x:v>Eligible</x:v>
      </x:c>
    </x:row>
    <x:row r="159">
      <x:c r="A159" t="str">
        <x:v>DEV-00158</x:v>
      </x:c>
      <x:c r="B159" t="str">
        <x:v>Ventilator</x:v>
      </x:c>
      <x:c r="C159" t="str">
        <x:v>Critical</x:v>
      </x:c>
      <x:c r="D159" t="str">
        <x:v>Site B - Specialist Centre</x:v>
      </x:c>
      <x:c r="E159" t="n">
        <x:v>7.61</x:v>
      </x:c>
      <x:c r="F159" t="n">
        <x:v>58.1</x:v>
      </x:c>
      <x:c r="G159" t="n">
        <x:v>0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640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25</x:v>
      </x:c>
      <x:c r="R159" t="n">
        <x:v>0</x:v>
      </x:c>
      <x:c r="S159" t="n">
        <x:v>1.19</x:v>
      </x:c>
      <x:c r="T159" t="n">
        <x:v>0</x:v>
      </x:c>
      <x:c r="U159" t="str">
        <x:v>Supported</x:v>
      </x:c>
      <x:c r="V159" s="30" t="n">
        <x:v>33742.89</x:v>
      </x:c>
      <x:c r="W159" t="n">
        <x:v>96.1</x:v>
      </x:c>
      <x:c r="X159" t="n">
        <x:v>0</x:v>
      </x:c>
      <x:c r="Y159" t="n">
        <x:v>0</x:v>
      </x:c>
      <x:c r="Z159" t="n">
        <x:f>MIN(100,ROUND(MIN(1,E159/10)*15+MIN(1,G159/120)*15+MIN(1,H159/3)*12+MIN(1,J159/2)*10+MIN(1,K159/60)*10+MIN(1,O159/2)*10+MIN(1,P159/2)*8+MIN(1,R159/12)*7+MIN(1,S159/4)*5+MIN(1,T159/8)*3+IF(U159="Unsupported",3,IF(U159="Limited Support",1,0))+IF(C159="Critical",2,IF(C159="High",1,0)),0))</x:f>
        <x:v>15</x:v>
      </x:c>
      <x:c r="AA159" t="str">
        <x:f>IF(Z159&gt;=70,"Critical",IF(Z159&gt;=50,"High",IF(Z159&gt;=30,"Medium","Routine")))</x:f>
        <x:v>Routine</x:v>
      </x:c>
      <x:c r="AB159" t="str">
        <x:f>IF(W159&gt;=85,"Eligible","Review")</x:f>
        <x:v>Eligible</x:v>
      </x:c>
    </x:row>
    <x:row r="160">
      <x:c r="A160" t="str">
        <x:v>DEV-00159</x:v>
      </x:c>
      <x:c r="B160" t="str">
        <x:v>Neonatal Incubator</x:v>
      </x:c>
      <x:c r="C160" t="str">
        <x:v>Critical</x:v>
      </x:c>
      <x:c r="D160" t="str">
        <x:v>Site B - Specialist Centre</x:v>
      </x:c>
      <x:c r="E160" t="n">
        <x:v>4.74</x:v>
      </x:c>
      <x:c r="F160" t="n">
        <x:v>54</x:v>
      </x:c>
      <x:c r="G160" t="n">
        <x:v>0</x:v>
      </x:c>
      <x:c r="H160" t="n">
        <x:v>0</x:v>
      </x:c>
      <x:c r="I160" t="n">
        <x:v>1</x:v>
      </x:c>
      <x:c r="J160" t="n">
        <x:v>0</x:v>
      </x:c>
      <x:c r="K160" t="n">
        <x:v>0</x:v>
      </x:c>
      <x:c r="L160" t="n">
        <x:v>775</x:v>
      </x:c>
      <x:c r="M160" t="n">
        <x:v>0.3</x:v>
      </x:c>
      <x:c r="N160" t="n">
        <x:v>0</x:v>
      </x:c>
      <x:c r="O160" t="n">
        <x:v>0</x:v>
      </x:c>
      <x:c r="P160" t="n">
        <x:v>0</x:v>
      </x:c>
      <x:c r="Q160" t="n">
        <x:v>14</x:v>
      </x:c>
      <x:c r="R160" t="n">
        <x:v>2</x:v>
      </x:c>
      <x:c r="S160" t="n">
        <x:v>0.1</x:v>
      </x:c>
      <x:c r="T160" t="n">
        <x:v>2</x:v>
      </x:c>
      <x:c r="U160" t="str">
        <x:v>Supported</x:v>
      </x:c>
      <x:c r="V160" s="30" t="n">
        <x:v>19228.64</x:v>
      </x:c>
      <x:c r="W160" t="n">
        <x:v>92.7</x:v>
      </x:c>
      <x:c r="X160" t="n">
        <x:v>0</x:v>
      </x:c>
      <x:c r="Y160" t="n">
        <x:v>0</x:v>
      </x:c>
      <x:c r="Z160" t="n">
        <x:f>MIN(100,ROUND(MIN(1,E160/10)*15+MIN(1,G160/120)*15+MIN(1,H160/3)*12+MIN(1,J160/2)*10+MIN(1,K160/60)*10+MIN(1,O160/2)*10+MIN(1,P160/2)*8+MIN(1,R160/12)*7+MIN(1,S160/4)*5+MIN(1,T160/8)*3+IF(U160="Unsupported",3,IF(U160="Limited Support",1,0))+IF(C160="Critical",2,IF(C160="High",1,0)),0))</x:f>
        <x:v>11</x:v>
      </x:c>
      <x:c r="AA160" t="str">
        <x:f>IF(Z160&gt;=70,"Critical",IF(Z160&gt;=50,"High",IF(Z160&gt;=30,"Medium","Routine")))</x:f>
        <x:v>Routine</x:v>
      </x:c>
      <x:c r="AB160" t="str">
        <x:f>IF(W160&gt;=85,"Eligible","Review")</x:f>
        <x:v>Eligible</x:v>
      </x:c>
    </x:row>
    <x:row r="161">
      <x:c r="A161" t="str">
        <x:v>DEV-00160</x:v>
      </x:c>
      <x:c r="B161" t="str">
        <x:v>ECG Machine</x:v>
      </x:c>
      <x:c r="C161" t="str">
        <x:v>High</x:v>
      </x:c>
      <x:c r="D161" t="str">
        <x:v>Site B - Specialist Centre</x:v>
      </x:c>
      <x:c r="E161" t="n">
        <x:v>1.86</x:v>
      </x:c>
      <x:c r="F161" t="n">
        <x:v>46.8</x:v>
      </x:c>
      <x:c r="G161" t="n">
        <x:v>43</x:v>
      </x:c>
      <x:c r="H161" t="n">
        <x:v>0</x:v>
      </x:c>
      <x:c r="I161" t="n">
        <x:v>1</x:v>
      </x:c>
      <x:c r="J161" t="n">
        <x:v>0</x:v>
      </x:c>
      <x:c r="K161" t="n">
        <x:v>0</x:v>
      </x:c>
      <x:c r="L161" t="n">
        <x:v>340</x:v>
      </x:c>
      <x:c r="M161" t="n">
        <x:v>0.3</x:v>
      </x:c>
      <x:c r="N161" t="n">
        <x:v>0</x:v>
      </x:c>
      <x:c r="O161" t="n">
        <x:v>0</x:v>
      </x:c>
      <x:c r="P161" t="n">
        <x:v>0</x:v>
      </x:c>
      <x:c r="Q161" t="n">
        <x:v>10</x:v>
      </x:c>
      <x:c r="R161" t="n">
        <x:v>0</x:v>
      </x:c>
      <x:c r="S161" t="n">
        <x:v>0.94</x:v>
      </x:c>
      <x:c r="T161" t="n">
        <x:v>1</x:v>
      </x:c>
      <x:c r="U161" t="str">
        <x:v>Limited Support</x:v>
      </x:c>
      <x:c r="V161" s="30" t="n">
        <x:v>7429.61</x:v>
      </x:c>
      <x:c r="W161" t="n">
        <x:v>94.5</x:v>
      </x:c>
      <x:c r="X161" t="n">
        <x:v>0</x:v>
      </x:c>
      <x:c r="Y161" t="n">
        <x:v>0</x:v>
      </x:c>
      <x:c r="Z161" t="n">
        <x:f>MIN(100,ROUND(MIN(1,E161/10)*15+MIN(1,G161/120)*15+MIN(1,H161/3)*12+MIN(1,J161/2)*10+MIN(1,K161/60)*10+MIN(1,O161/2)*10+MIN(1,P161/2)*8+MIN(1,R161/12)*7+MIN(1,S161/4)*5+MIN(1,T161/8)*3+IF(U161="Unsupported",3,IF(U161="Limited Support",1,0))+IF(C161="Critical",2,IF(C161="High",1,0)),0))</x:f>
        <x:v>12</x:v>
      </x:c>
      <x:c r="AA161" t="str">
        <x:f>IF(Z161&gt;=70,"Critical",IF(Z161&gt;=50,"High",IF(Z161&gt;=30,"Medium","Routine")))</x:f>
        <x:v>Routine</x:v>
      </x:c>
      <x:c r="AB161" t="str">
        <x:f>IF(W161&gt;=85,"Eligible","Review")</x:f>
        <x:v>Eligible</x:v>
      </x:c>
    </x:row>
    <x:row r="162">
      <x:c r="A162" t="str">
        <x:v>DEV-00161</x:v>
      </x:c>
      <x:c r="B162" t="str">
        <x:v>Syringe Pump</x:v>
      </x:c>
      <x:c r="C162" t="str">
        <x:v>High</x:v>
      </x:c>
      <x:c r="D162" t="str">
        <x:v>Site C - Community Hospital</x:v>
      </x:c>
      <x:c r="E162" t="n">
        <x:v>2.18</x:v>
      </x:c>
      <x:c r="F162" t="n">
        <x:v>78.1</x:v>
      </x:c>
      <x:c r="G162" t="n">
        <x:v>69</x:v>
      </x:c>
      <x:c r="H162" t="n">
        <x:v>0</x:v>
      </x:c>
      <x:c r="I162" t="n">
        <x:v>1</x:v>
      </x:c>
      <x:c r="J162" t="n">
        <x:v>0</x:v>
      </x:c>
      <x:c r="K162" t="n">
        <x:v>0</x:v>
      </x:c>
      <x:c r="L162" t="n">
        <x:v>268</x:v>
      </x:c>
      <x:c r="M162" t="n">
        <x:v>1.3</x:v>
      </x:c>
      <x:c r="N162" t="n">
        <x:v>0</x:v>
      </x:c>
      <x:c r="O162" t="n">
        <x:v>0</x:v>
      </x:c>
      <x:c r="P162" t="n">
        <x:v>0</x:v>
      </x:c>
      <x:c r="Q162" t="n">
        <x:v>21</x:v>
      </x:c>
      <x:c r="R162" t="n">
        <x:v>1</x:v>
      </x:c>
      <x:c r="S162" t="n">
        <x:v>0.59</x:v>
      </x:c>
      <x:c r="T162" t="n">
        <x:v>1</x:v>
      </x:c>
      <x:c r="U162" t="str">
        <x:v>Supported</x:v>
      </x:c>
      <x:c r="V162" s="30" t="n">
        <x:v>2704.42</x:v>
      </x:c>
      <x:c r="W162" t="n">
        <x:v>97.8</x:v>
      </x:c>
      <x:c r="X162" t="n">
        <x:v>0</x:v>
      </x:c>
      <x:c r="Y162" t="n">
        <x:v>0</x:v>
      </x:c>
      <x:c r="Z162" t="n">
        <x:f>MIN(100,ROUND(MIN(1,E162/10)*15+MIN(1,G162/120)*15+MIN(1,H162/3)*12+MIN(1,J162/2)*10+MIN(1,K162/60)*10+MIN(1,O162/2)*10+MIN(1,P162/2)*8+MIN(1,R162/12)*7+MIN(1,S162/4)*5+MIN(1,T162/8)*3+IF(U162="Unsupported",3,IF(U162="Limited Support",1,0))+IF(C162="Critical",2,IF(C162="High",1,0)),0))</x:f>
        <x:v>15</x:v>
      </x:c>
      <x:c r="AA162" t="str">
        <x:f>IF(Z162&gt;=70,"Critical",IF(Z162&gt;=50,"High",IF(Z162&gt;=30,"Medium","Routine")))</x:f>
        <x:v>Routine</x:v>
      </x:c>
      <x:c r="AB162" t="str">
        <x:f>IF(W162&gt;=85,"Eligible","Review")</x:f>
        <x:v>Eligible</x:v>
      </x:c>
    </x:row>
    <x:row r="163">
      <x:c r="A163" t="str">
        <x:v>DEV-00162</x:v>
      </x:c>
      <x:c r="B163" t="str">
        <x:v>Neonatal Incubator</x:v>
      </x:c>
      <x:c r="C163" t="str">
        <x:v>High</x:v>
      </x:c>
      <x:c r="D163" t="str">
        <x:v>Site A - Acute Hospital</x:v>
      </x:c>
      <x:c r="E163" t="n">
        <x:v>4.21</x:v>
      </x:c>
      <x:c r="F163" t="n">
        <x:v>62.1</x:v>
      </x:c>
      <x:c r="G163" t="n">
        <x:v>22</x:v>
      </x:c>
      <x:c r="H163" t="n">
        <x:v>1</x:v>
      </x:c>
      <x:c r="I163" t="n">
        <x:v>2</x:v>
      </x:c>
      <x:c r="J163" t="n">
        <x:v>0</x:v>
      </x:c>
      <x:c r="K163" t="n">
        <x:v>28.6</x:v>
      </x:c>
      <x:c r="L163" t="n">
        <x:v>190.5</x:v>
      </x:c>
      <x:c r="M163" t="n">
        <x:v>3.2</x:v>
      </x:c>
      <x:c r="N163" t="n">
        <x:v>0</x:v>
      </x:c>
      <x:c r="O163" t="n">
        <x:v>0</x:v>
      </x:c>
      <x:c r="P163" t="n">
        <x:v>0</x:v>
      </x:c>
      <x:c r="Q163" t="n">
        <x:v>14</x:v>
      </x:c>
      <x:c r="R163" t="n">
        <x:v>1</x:v>
      </x:c>
      <x:c r="S163" t="n">
        <x:v>0</x:v>
      </x:c>
      <x:c r="T163" t="n">
        <x:v>2</x:v>
      </x:c>
      <x:c r="U163" t="str">
        <x:v>Supported</x:v>
      </x:c>
      <x:c r="V163" s="30" t="n">
        <x:v>20801.54</x:v>
      </x:c>
      <x:c r="W163" t="n">
        <x:v>92.1</x:v>
      </x:c>
      <x:c r="X163" t="n">
        <x:v>0</x:v>
      </x:c>
      <x:c r="Y163" t="n">
        <x:v>0</x:v>
      </x:c>
      <x:c r="Z163" t="n">
        <x:f>MIN(100,ROUND(MIN(1,E163/10)*15+MIN(1,G163/120)*15+MIN(1,H163/3)*12+MIN(1,J163/2)*10+MIN(1,K163/60)*10+MIN(1,O163/2)*10+MIN(1,P163/2)*8+MIN(1,R163/12)*7+MIN(1,S163/4)*5+MIN(1,T163/8)*3+IF(U163="Unsupported",3,IF(U163="Limited Support",1,0))+IF(C163="Critical",2,IF(C163="High",1,0)),0))</x:f>
        <x:v>20</x:v>
      </x:c>
      <x:c r="AA163" t="str">
        <x:f>IF(Z163&gt;=70,"Critical",IF(Z163&gt;=50,"High",IF(Z163&gt;=30,"Medium","Routine")))</x:f>
        <x:v>Routine</x:v>
      </x:c>
      <x:c r="AB163" t="str">
        <x:f>IF(W163&gt;=85,"Eligible","Review")</x:f>
        <x:v>Eligible</x:v>
      </x:c>
    </x:row>
    <x:row r="164">
      <x:c r="A164" t="str">
        <x:v>DEV-00163</x:v>
      </x:c>
      <x:c r="B164" t="str">
        <x:v>Infusion Pump</x:v>
      </x:c>
      <x:c r="C164" t="str">
        <x:v>Critical</x:v>
      </x:c>
      <x:c r="D164" t="str">
        <x:v>Site A - Acute Hospital</x:v>
      </x:c>
      <x:c r="E164" t="n">
        <x:v>0.8</x:v>
      </x:c>
      <x:c r="F164" t="n">
        <x:v>75.1</x:v>
      </x:c>
      <x:c r="G164" t="n">
        <x:v>203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347</x:v>
      </x:c>
      <x:c r="M164" t="n">
        <x:v>0</x:v>
      </x:c>
      <x:c r="N164" t="n">
        <x:v>0</x:v>
      </x:c>
      <x:c r="O164" t="n">
        <x:v>1</x:v>
      </x:c>
      <x:c r="P164" t="n">
        <x:v>1</x:v>
      </x:c>
      <x:c r="Q164" t="n">
        <x:v>17</x:v>
      </x:c>
      <x:c r="R164" t="n">
        <x:v>0</x:v>
      </x:c>
      <x:c r="S164" t="n">
        <x:v>0.72</x:v>
      </x:c>
      <x:c r="T164" t="n">
        <x:v>2</x:v>
      </x:c>
      <x:c r="U164" t="str">
        <x:v>Supported</x:v>
      </x:c>
      <x:c r="V164" s="30" t="n">
        <x:v>3444</x:v>
      </x:c>
      <x:c r="W164" t="n">
        <x:v>99</x:v>
      </x:c>
      <x:c r="X164" t="n">
        <x:v>0</x:v>
      </x:c>
      <x:c r="Y164" t="n">
        <x:v>0</x:v>
      </x:c>
      <x:c r="Z164" t="n">
        <x:f>MIN(100,ROUND(MIN(1,E164/10)*15+MIN(1,G164/120)*15+MIN(1,H164/3)*12+MIN(1,J164/2)*10+MIN(1,K164/60)*10+MIN(1,O164/2)*10+MIN(1,P164/2)*8+MIN(1,R164/12)*7+MIN(1,S164/4)*5+MIN(1,T164/8)*3+IF(U164="Unsupported",3,IF(U164="Limited Support",1,0))+IF(C164="Critical",2,IF(C164="High",1,0)),0))</x:f>
        <x:v>29</x:v>
      </x:c>
      <x:c r="AA164" t="str">
        <x:f>IF(Z164&gt;=70,"Critical",IF(Z164&gt;=50,"High",IF(Z164&gt;=30,"Medium","Routine")))</x:f>
        <x:v>Routine</x:v>
      </x:c>
      <x:c r="AB164" t="str">
        <x:f>IF(W164&gt;=85,"Eligible","Review")</x:f>
        <x:v>Eligible</x:v>
      </x:c>
    </x:row>
    <x:row r="165">
      <x:c r="A165" t="str">
        <x:v>DEV-00164</x:v>
      </x:c>
      <x:c r="B165" t="str">
        <x:v>Suction Pump</x:v>
      </x:c>
      <x:c r="C165" t="str">
        <x:v>High</x:v>
      </x:c>
      <x:c r="D165" t="str">
        <x:v>Site C - Community Hospital</x:v>
      </x:c>
      <x:c r="E165" t="n">
        <x:v>7.84</x:v>
      </x:c>
      <x:c r="F165" t="n">
        <x:v>47.3</x:v>
      </x:c>
      <x:c r="G165" t="n">
        <x:v>0</x:v>
      </x:c>
      <x:c r="H165" t="n">
        <x:v>0</x:v>
      </x:c>
      <x:c r="I165" t="n">
        <x:v>2</x:v>
      </x:c>
      <x:c r="J165" t="n">
        <x:v>0</x:v>
      </x:c>
      <x:c r="K165" t="n">
        <x:v>0</x:v>
      </x:c>
      <x:c r="L165" t="n">
        <x:v>47</x:v>
      </x:c>
      <x:c r="M165" t="n">
        <x:v>2.2</x:v>
      </x:c>
      <x:c r="N165" t="n">
        <x:v>1</x:v>
      </x:c>
      <x:c r="O165" t="n">
        <x:v>0</x:v>
      </x:c>
      <x:c r="P165" t="n">
        <x:v>0</x:v>
      </x:c>
      <x:c r="Q165" t="n">
        <x:v>17</x:v>
      </x:c>
      <x:c r="R165" t="n">
        <x:v>3</x:v>
      </x:c>
      <x:c r="S165" t="n">
        <x:v>0.71</x:v>
      </x:c>
      <x:c r="T165" t="n">
        <x:v>0</x:v>
      </x:c>
      <x:c r="U165" t="str">
        <x:v>Supported</x:v>
      </x:c>
      <x:c r="V165" s="30" t="n">
        <x:v>1867.75</x:v>
      </x:c>
      <x:c r="W165" t="n">
        <x:v>96.1</x:v>
      </x:c>
      <x:c r="X165" t="n">
        <x:v>0</x:v>
      </x:c>
      <x:c r="Y165" t="n">
        <x:v>0</x:v>
      </x:c>
      <x:c r="Z165" t="n">
        <x:f>MIN(100,ROUND(MIN(1,E165/10)*15+MIN(1,G165/120)*15+MIN(1,H165/3)*12+MIN(1,J165/2)*10+MIN(1,K165/60)*10+MIN(1,O165/2)*10+MIN(1,P165/2)*8+MIN(1,R165/12)*7+MIN(1,S165/4)*5+MIN(1,T165/8)*3+IF(U165="Unsupported",3,IF(U165="Limited Support",1,0))+IF(C165="Critical",2,IF(C165="High",1,0)),0))</x:f>
        <x:v>15</x:v>
      </x:c>
      <x:c r="AA165" t="str">
        <x:f>IF(Z165&gt;=70,"Critical",IF(Z165&gt;=50,"High",IF(Z165&gt;=30,"Medium","Routine")))</x:f>
        <x:v>Routine</x:v>
      </x:c>
      <x:c r="AB165" t="str">
        <x:f>IF(W165&gt;=85,"Eligible","Review")</x:f>
        <x:v>Eligible</x:v>
      </x:c>
    </x:row>
    <x:row r="166">
      <x:c r="A166" t="str">
        <x:v>DEV-00165</x:v>
      </x:c>
      <x:c r="B166" t="str">
        <x:v>Suction Pump</x:v>
      </x:c>
      <x:c r="C166" t="str">
        <x:v>Medium</x:v>
      </x:c>
      <x:c r="D166" t="str">
        <x:v>Site A - Acute Hospital</x:v>
      </x:c>
      <x:c r="E166" t="n">
        <x:v>12.64</x:v>
      </x:c>
      <x:c r="F166" t="n">
        <x:v>49.3</x:v>
      </x:c>
      <x:c r="G166" t="n">
        <x:v>0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n">
        <x:v>999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31</x:v>
      </x:c>
      <x:c r="R166" t="n">
        <x:v>5</x:v>
      </x:c>
      <x:c r="S166" t="n">
        <x:v>2.53</x:v>
      </x:c>
      <x:c r="T166" t="n">
        <x:v>2</x:v>
      </x:c>
      <x:c r="U166" t="str">
        <x:v>Supported</x:v>
      </x:c>
      <x:c r="V166" s="30" t="n">
        <x:v>2006.25</x:v>
      </x:c>
      <x:c r="W166" t="n">
        <x:v>96.5</x:v>
      </x:c>
      <x:c r="X166" t="n">
        <x:v>0</x:v>
      </x:c>
      <x:c r="Y166" t="n">
        <x:v>0</x:v>
      </x:c>
      <x:c r="Z166" t="n">
        <x:f>MIN(100,ROUND(MIN(1,E166/10)*15+MIN(1,G166/120)*15+MIN(1,H166/3)*12+MIN(1,J166/2)*10+MIN(1,K166/60)*10+MIN(1,O166/2)*10+MIN(1,P166/2)*8+MIN(1,R166/12)*7+MIN(1,S166/4)*5+MIN(1,T166/8)*3+IF(U166="Unsupported",3,IF(U166="Limited Support",1,0))+IF(C166="Critical",2,IF(C166="High",1,0)),0))</x:f>
        <x:v>22</x:v>
      </x:c>
      <x:c r="AA166" t="str">
        <x:f>IF(Z166&gt;=70,"Critical",IF(Z166&gt;=50,"High",IF(Z166&gt;=30,"Medium","Routine")))</x:f>
        <x:v>Routine</x:v>
      </x:c>
      <x:c r="AB166" t="str">
        <x:f>IF(W166&gt;=85,"Eligible","Review")</x:f>
        <x:v>Eligible</x:v>
      </x:c>
    </x:row>
    <x:row r="167">
      <x:c r="A167" t="str">
        <x:v>DEV-00166</x:v>
      </x:c>
      <x:c r="B167" t="str">
        <x:v>Ventilator</x:v>
      </x:c>
      <x:c r="C167" t="str">
        <x:v>Critical</x:v>
      </x:c>
      <x:c r="D167" t="str">
        <x:v>Site C - Community Hospital</x:v>
      </x:c>
      <x:c r="E167" t="n">
        <x:v>3.51</x:v>
      </x:c>
      <x:c r="F167" t="n">
        <x:v>52.1</x:v>
      </x:c>
      <x:c r="G167" t="n">
        <x:v>0</x:v>
      </x:c>
      <x:c r="H167" t="n">
        <x:v>0</x:v>
      </x:c>
      <x:c r="I167" t="n">
        <x:v>1</x:v>
      </x:c>
      <x:c r="J167" t="n">
        <x:v>0</x:v>
      </x:c>
      <x:c r="K167" t="n">
        <x:v>0</x:v>
      </x:c>
      <x:c r="L167" t="n">
        <x:v>329.5</x:v>
      </x:c>
      <x:c r="M167" t="n">
        <x:v>0.3</x:v>
      </x:c>
      <x:c r="N167" t="n">
        <x:v>0</x:v>
      </x:c>
      <x:c r="O167" t="n">
        <x:v>0</x:v>
      </x:c>
      <x:c r="P167" t="n">
        <x:v>0</x:v>
      </x:c>
      <x:c r="Q167" t="n">
        <x:v>13</x:v>
      </x:c>
      <x:c r="R167" t="n">
        <x:v>0</x:v>
      </x:c>
      <x:c r="S167" t="n">
        <x:v>0</x:v>
      </x:c>
      <x:c r="T167" t="n">
        <x:v>0</x:v>
      </x:c>
      <x:c r="U167" t="str">
        <x:v>Supported</x:v>
      </x:c>
      <x:c r="V167" s="30" t="n">
        <x:v>29229.67</x:v>
      </x:c>
      <x:c r="W167" t="n">
        <x:v>99.6</x:v>
      </x:c>
      <x:c r="X167" t="n">
        <x:v>0</x:v>
      </x:c>
      <x:c r="Y167" t="n">
        <x:v>0</x:v>
      </x:c>
      <x:c r="Z167" t="n">
        <x:f>MIN(100,ROUND(MIN(1,E167/10)*15+MIN(1,G167/120)*15+MIN(1,H167/3)*12+MIN(1,J167/2)*10+MIN(1,K167/60)*10+MIN(1,O167/2)*10+MIN(1,P167/2)*8+MIN(1,R167/12)*7+MIN(1,S167/4)*5+MIN(1,T167/8)*3+IF(U167="Unsupported",3,IF(U167="Limited Support",1,0))+IF(C167="Critical",2,IF(C167="High",1,0)),0))</x:f>
        <x:v>7</x:v>
      </x:c>
      <x:c r="AA167" t="str">
        <x:f>IF(Z167&gt;=70,"Critical",IF(Z167&gt;=50,"High",IF(Z167&gt;=30,"Medium","Routine")))</x:f>
        <x:v>Routine</x:v>
      </x:c>
      <x:c r="AB167" t="str">
        <x:f>IF(W167&gt;=85,"Eligible","Review")</x:f>
        <x:v>Eligible</x:v>
      </x:c>
    </x:row>
    <x:row r="168">
      <x:c r="A168" t="str">
        <x:v>DEV-00167</x:v>
      </x:c>
      <x:c r="B168" t="str">
        <x:v>Infusion Pump</x:v>
      </x:c>
      <x:c r="C168" t="str">
        <x:v>Critical</x:v>
      </x:c>
      <x:c r="D168" t="str">
        <x:v>Site C - Community Hospital</x:v>
      </x:c>
      <x:c r="E168" t="n">
        <x:v>6.95</x:v>
      </x:c>
      <x:c r="F168" t="n">
        <x:v>76.1</x:v>
      </x:c>
      <x:c r="G168" t="n">
        <x:v>0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999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23</x:v>
      </x:c>
      <x:c r="R168" t="n">
        <x:v>0</x:v>
      </x:c>
      <x:c r="S168" t="n">
        <x:v>0.82</x:v>
      </x:c>
      <x:c r="T168" t="n">
        <x:v>4</x:v>
      </x:c>
      <x:c r="U168" t="str">
        <x:v>Supported</x:v>
      </x:c>
      <x:c r="V168" s="30" t="n">
        <x:v>3442.43</x:v>
      </x:c>
      <x:c r="W168" t="n">
        <x:v>93.3</x:v>
      </x:c>
      <x:c r="X168" t="n">
        <x:v>0</x:v>
      </x:c>
      <x:c r="Y168" t="n">
        <x:v>0</x:v>
      </x:c>
      <x:c r="Z168" t="n">
        <x:f>MIN(100,ROUND(MIN(1,E168/10)*15+MIN(1,G168/120)*15+MIN(1,H168/3)*12+MIN(1,J168/2)*10+MIN(1,K168/60)*10+MIN(1,O168/2)*10+MIN(1,P168/2)*8+MIN(1,R168/12)*7+MIN(1,S168/4)*5+MIN(1,T168/8)*3+IF(U168="Unsupported",3,IF(U168="Limited Support",1,0))+IF(C168="Critical",2,IF(C168="High",1,0)),0))</x:f>
        <x:v>15</x:v>
      </x:c>
      <x:c r="AA168" t="str">
        <x:f>IF(Z168&gt;=70,"Critical",IF(Z168&gt;=50,"High",IF(Z168&gt;=30,"Medium","Routine")))</x:f>
        <x:v>Routine</x:v>
      </x:c>
      <x:c r="AB168" t="str">
        <x:f>IF(W168&gt;=85,"Eligible","Review")</x:f>
        <x:v>Eligible</x:v>
      </x:c>
    </x:row>
    <x:row r="169">
      <x:c r="A169" t="str">
        <x:v>DEV-00168</x:v>
      </x:c>
      <x:c r="B169" t="str">
        <x:v>Syringe Pump</x:v>
      </x:c>
      <x:c r="C169" t="str">
        <x:v>High</x:v>
      </x:c>
      <x:c r="D169" t="str">
        <x:v>Site A - Acute Hospital</x:v>
      </x:c>
      <x:c r="E169" t="n">
        <x:v>4.49</x:v>
      </x:c>
      <x:c r="F169" t="n">
        <x:v>73.3</x:v>
      </x:c>
      <x:c r="G169" t="n">
        <x:v>129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999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12</x:v>
      </x:c>
      <x:c r="R169" t="n">
        <x:v>0</x:v>
      </x:c>
      <x:c r="S169" t="n">
        <x:v>0</x:v>
      </x:c>
      <x:c r="T169" t="n">
        <x:v>2</x:v>
      </x:c>
      <x:c r="U169" t="str">
        <x:v>Supported</x:v>
      </x:c>
      <x:c r="V169" s="30" t="n">
        <x:v>2817</x:v>
      </x:c>
      <x:c r="W169" t="n">
        <x:v>95.5</x:v>
      </x:c>
      <x:c r="X169" t="n">
        <x:v>0</x:v>
      </x:c>
      <x:c r="Y169" t="n">
        <x:v>0</x:v>
      </x:c>
      <x:c r="Z169" t="n">
        <x:f>MIN(100,ROUND(MIN(1,E169/10)*15+MIN(1,G169/120)*15+MIN(1,H169/3)*12+MIN(1,J169/2)*10+MIN(1,K169/60)*10+MIN(1,O169/2)*10+MIN(1,P169/2)*8+MIN(1,R169/12)*7+MIN(1,S169/4)*5+MIN(1,T169/8)*3+IF(U169="Unsupported",3,IF(U169="Limited Support",1,0))+IF(C169="Critical",2,IF(C169="High",1,0)),0))</x:f>
        <x:v>23</x:v>
      </x:c>
      <x:c r="AA169" t="str">
        <x:f>IF(Z169&gt;=70,"Critical",IF(Z169&gt;=50,"High",IF(Z169&gt;=30,"Medium","Routine")))</x:f>
        <x:v>Routine</x:v>
      </x:c>
      <x:c r="AB169" t="str">
        <x:f>IF(W169&gt;=85,"Eligible","Review")</x:f>
        <x:v>Eligible</x:v>
      </x:c>
    </x:row>
    <x:row r="170">
      <x:c r="A170" t="str">
        <x:v>DEV-00169</x:v>
      </x:c>
      <x:c r="B170" t="str">
        <x:v>Ultrasound</x:v>
      </x:c>
      <x:c r="C170" t="str">
        <x:v>Medium</x:v>
      </x:c>
      <x:c r="D170" t="str">
        <x:v>Site B - Specialist Centre</x:v>
      </x:c>
      <x:c r="E170" t="n">
        <x:v>10.44</x:v>
      </x:c>
      <x:c r="F170" t="n">
        <x:v>53.3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999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33</x:v>
      </x:c>
      <x:c r="R170" t="n">
        <x:v>4</x:v>
      </x:c>
      <x:c r="S170" t="n">
        <x:v>2.09</x:v>
      </x:c>
      <x:c r="T170" t="n">
        <x:v>1</x:v>
      </x:c>
      <x:c r="U170" t="str">
        <x:v>Supported</x:v>
      </x:c>
      <x:c r="V170" s="30" t="n">
        <x:v>49862.11</x:v>
      </x:c>
      <x:c r="W170" t="n">
        <x:v>99.1</x:v>
      </x:c>
      <x:c r="X170" t="n">
        <x:v>0</x:v>
      </x:c>
      <x:c r="Y170" t="n">
        <x:v>0</x:v>
      </x:c>
      <x:c r="Z170" t="n">
        <x:f>MIN(100,ROUND(MIN(1,E170/10)*15+MIN(1,G170/120)*15+MIN(1,H170/3)*12+MIN(1,J170/2)*10+MIN(1,K170/60)*10+MIN(1,O170/2)*10+MIN(1,P170/2)*8+MIN(1,R170/12)*7+MIN(1,S170/4)*5+MIN(1,T170/8)*3+IF(U170="Unsupported",3,IF(U170="Limited Support",1,0))+IF(C170="Critical",2,IF(C170="High",1,0)),0))</x:f>
        <x:v>20</x:v>
      </x:c>
      <x:c r="AA170" t="str">
        <x:f>IF(Z170&gt;=70,"Critical",IF(Z170&gt;=50,"High",IF(Z170&gt;=30,"Medium","Routine")))</x:f>
        <x:v>Routine</x:v>
      </x:c>
      <x:c r="AB170" t="str">
        <x:f>IF(W170&gt;=85,"Eligible","Review")</x:f>
        <x:v>Eligible</x:v>
      </x:c>
    </x:row>
    <x:row r="171">
      <x:c r="A171" t="str">
        <x:v>DEV-00170</x:v>
      </x:c>
      <x:c r="B171" t="str">
        <x:v>ECG Machine</x:v>
      </x:c>
      <x:c r="C171" t="str">
        <x:v>High</x:v>
      </x:c>
      <x:c r="D171" t="str">
        <x:v>Site C - Community Hospital</x:v>
      </x:c>
      <x:c r="E171" t="n">
        <x:v>5.23</x:v>
      </x:c>
      <x:c r="F171" t="n">
        <x:v>37.8</x:v>
      </x:c>
      <x:c r="G171" t="n">
        <x:v>0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148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14</x:v>
      </x:c>
      <x:c r="R171" t="n">
        <x:v>3</x:v>
      </x:c>
      <x:c r="S171" t="n">
        <x:v>0.48</x:v>
      </x:c>
      <x:c r="T171" t="n">
        <x:v>0</x:v>
      </x:c>
      <x:c r="U171" t="str">
        <x:v>Supported</x:v>
      </x:c>
      <x:c r="V171" s="30" t="n">
        <x:v>6871.82</x:v>
      </x:c>
      <x:c r="W171" t="n">
        <x:v>89.6</x:v>
      </x:c>
      <x:c r="X171" t="n">
        <x:v>0</x:v>
      </x:c>
      <x:c r="Y171" t="n">
        <x:v>0</x:v>
      </x:c>
      <x:c r="Z171" t="n">
        <x:f>MIN(100,ROUND(MIN(1,E171/10)*15+MIN(1,G171/120)*15+MIN(1,H171/3)*12+MIN(1,J171/2)*10+MIN(1,K171/60)*10+MIN(1,O171/2)*10+MIN(1,P171/2)*8+MIN(1,R171/12)*7+MIN(1,S171/4)*5+MIN(1,T171/8)*3+IF(U171="Unsupported",3,IF(U171="Limited Support",1,0))+IF(C171="Critical",2,IF(C171="High",1,0)),0))</x:f>
        <x:v>11</x:v>
      </x:c>
      <x:c r="AA171" t="str">
        <x:f>IF(Z171&gt;=70,"Critical",IF(Z171&gt;=50,"High",IF(Z171&gt;=30,"Medium","Routine")))</x:f>
        <x:v>Routine</x:v>
      </x:c>
      <x:c r="AB171" t="str">
        <x:f>IF(W171&gt;=85,"Eligible","Review")</x:f>
        <x:v>Eligible</x:v>
      </x:c>
    </x:row>
    <x:row r="172">
      <x:c r="A172" t="str">
        <x:v>DEV-00171</x:v>
      </x:c>
      <x:c r="B172" t="str">
        <x:v>ECG Machine</x:v>
      </x:c>
      <x:c r="C172" t="str">
        <x:v>High</x:v>
      </x:c>
      <x:c r="D172" t="str">
        <x:v>Site A - Acute Hospital</x:v>
      </x:c>
      <x:c r="E172" t="n">
        <x:v>2.26</x:v>
      </x:c>
      <x:c r="F172" t="n">
        <x:v>51</x:v>
      </x:c>
      <x:c r="G172" t="n">
        <x:v>0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999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14</x:v>
      </x:c>
      <x:c r="R172" t="n">
        <x:v>0</x:v>
      </x:c>
      <x:c r="S172" t="n">
        <x:v>1.09</x:v>
      </x:c>
      <x:c r="T172" t="n">
        <x:v>2</x:v>
      </x:c>
      <x:c r="U172" t="str">
        <x:v>Supported</x:v>
      </x:c>
      <x:c r="V172" s="30" t="n">
        <x:v>7512.83</x:v>
      </x:c>
      <x:c r="W172" t="n">
        <x:v>97.4</x:v>
      </x:c>
      <x:c r="X172" t="n">
        <x:v>0</x:v>
      </x:c>
      <x:c r="Y172" t="n">
        <x:v>0</x:v>
      </x:c>
      <x:c r="Z172" t="n">
        <x:f>MIN(100,ROUND(MIN(1,E172/10)*15+MIN(1,G172/120)*15+MIN(1,H172/3)*12+MIN(1,J172/2)*10+MIN(1,K172/60)*10+MIN(1,O172/2)*10+MIN(1,P172/2)*8+MIN(1,R172/12)*7+MIN(1,S172/4)*5+MIN(1,T172/8)*3+IF(U172="Unsupported",3,IF(U172="Limited Support",1,0))+IF(C172="Critical",2,IF(C172="High",1,0)),0))</x:f>
        <x:v>7</x:v>
      </x:c>
      <x:c r="AA172" t="str">
        <x:f>IF(Z172&gt;=70,"Critical",IF(Z172&gt;=50,"High",IF(Z172&gt;=30,"Medium","Routine")))</x:f>
        <x:v>Routine</x:v>
      </x:c>
      <x:c r="AB172" t="str">
        <x:f>IF(W172&gt;=85,"Eligible","Review")</x:f>
        <x:v>Eligible</x:v>
      </x:c>
    </x:row>
    <x:row r="173">
      <x:c r="A173" t="str">
        <x:v>DEV-00172</x:v>
      </x:c>
      <x:c r="B173" t="str">
        <x:v>Infusion Pump</x:v>
      </x:c>
      <x:c r="C173" t="str">
        <x:v>High</x:v>
      </x:c>
      <x:c r="D173" t="str">
        <x:v>Site A - Acute Hospital</x:v>
      </x:c>
      <x:c r="E173" t="n">
        <x:v>1.89</x:v>
      </x:c>
      <x:c r="F173" t="n">
        <x:v>62.8</x:v>
      </x:c>
      <x:c r="G173" t="n">
        <x:v>0</x:v>
      </x:c>
      <x:c r="H173" t="n">
        <x:v>0</x:v>
      </x:c>
      <x:c r="I173" t="n">
        <x:v>1</x:v>
      </x:c>
      <x:c r="J173" t="n">
        <x:v>0</x:v>
      </x:c>
      <x:c r="K173" t="n">
        <x:v>0</x:v>
      </x:c>
      <x:c r="L173" t="n">
        <x:v>292</x:v>
      </x:c>
      <x:c r="M173" t="n">
        <x:v>2.5</x:v>
      </x:c>
      <x:c r="N173" t="n">
        <x:v>0</x:v>
      </x:c>
      <x:c r="O173" t="n">
        <x:v>0</x:v>
      </x:c>
      <x:c r="P173" t="n">
        <x:v>0</x:v>
      </x:c>
      <x:c r="Q173" t="n">
        <x:v>19</x:v>
      </x:c>
      <x:c r="R173" t="n">
        <x:v>1</x:v>
      </x:c>
      <x:c r="S173" t="n">
        <x:v>0.54</x:v>
      </x:c>
      <x:c r="T173" t="n">
        <x:v>4</x:v>
      </x:c>
      <x:c r="U173" t="str">
        <x:v>Supported</x:v>
      </x:c>
      <x:c r="V173" s="30" t="n">
        <x:v>4007.7</x:v>
      </x:c>
      <x:c r="W173" t="n">
        <x:v>96.6</x:v>
      </x:c>
      <x:c r="X173" t="n">
        <x:v>0</x:v>
      </x:c>
      <x:c r="Y173" t="n">
        <x:v>0</x:v>
      </x:c>
      <x:c r="Z173" t="n">
        <x:f>MIN(100,ROUND(MIN(1,E173/10)*15+MIN(1,G173/120)*15+MIN(1,H173/3)*12+MIN(1,J173/2)*10+MIN(1,K173/60)*10+MIN(1,O173/2)*10+MIN(1,P173/2)*8+MIN(1,R173/12)*7+MIN(1,S173/4)*5+MIN(1,T173/8)*3+IF(U173="Unsupported",3,IF(U173="Limited Support",1,0))+IF(C173="Critical",2,IF(C173="High",1,0)),0))</x:f>
        <x:v>7</x:v>
      </x:c>
      <x:c r="AA173" t="str">
        <x:f>IF(Z173&gt;=70,"Critical",IF(Z173&gt;=50,"High",IF(Z173&gt;=30,"Medium","Routine")))</x:f>
        <x:v>Routine</x:v>
      </x:c>
      <x:c r="AB173" t="str">
        <x:f>IF(W173&gt;=85,"Eligible","Review")</x:f>
        <x:v>Eligible</x:v>
      </x:c>
    </x:row>
    <x:row r="174">
      <x:c r="A174" t="str">
        <x:v>DEV-00173</x:v>
      </x:c>
      <x:c r="B174" t="str">
        <x:v>Vital Signs Monitor</x:v>
      </x:c>
      <x:c r="C174" t="str">
        <x:v>Medium</x:v>
      </x:c>
      <x:c r="D174" t="str">
        <x:v>Site A - Acute Hospital</x:v>
      </x:c>
      <x:c r="E174" t="n">
        <x:v>5</x:v>
      </x:c>
      <x:c r="F174" t="n">
        <x:v>66.4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999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27</x:v>
      </x:c>
      <x:c r="R174" t="n">
        <x:v>4</x:v>
      </x:c>
      <x:c r="S174" t="n">
        <x:v>0.83</x:v>
      </x:c>
      <x:c r="T174" t="n">
        <x:v>2</x:v>
      </x:c>
      <x:c r="U174" t="str">
        <x:v>Supported</x:v>
      </x:c>
      <x:c r="V174" s="30" t="n">
        <x:v>2101.85</x:v>
      </x:c>
      <x:c r="W174" t="n">
        <x:v>93.8</x:v>
      </x:c>
      <x:c r="X174" t="n">
        <x:v>0</x:v>
      </x:c>
      <x:c r="Y174" t="n">
        <x:v>0</x:v>
      </x:c>
      <x:c r="Z174" t="n">
        <x:f>MIN(100,ROUND(MIN(1,E174/10)*15+MIN(1,G174/120)*15+MIN(1,H174/3)*12+MIN(1,J174/2)*10+MIN(1,K174/60)*10+MIN(1,O174/2)*10+MIN(1,P174/2)*8+MIN(1,R174/12)*7+MIN(1,S174/4)*5+MIN(1,T174/8)*3+IF(U174="Unsupported",3,IF(U174="Limited Support",1,0))+IF(C174="Critical",2,IF(C174="High",1,0)),0))</x:f>
        <x:v>12</x:v>
      </x:c>
      <x:c r="AA174" t="str">
        <x:f>IF(Z174&gt;=70,"Critical",IF(Z174&gt;=50,"High",IF(Z174&gt;=30,"Medium","Routine")))</x:f>
        <x:v>Routine</x:v>
      </x:c>
      <x:c r="AB174" t="str">
        <x:f>IF(W174&gt;=85,"Eligible","Review")</x:f>
        <x:v>Eligible</x:v>
      </x:c>
    </x:row>
    <x:row r="175">
      <x:c r="A175" t="str">
        <x:v>DEV-00174</x:v>
      </x:c>
      <x:c r="B175" t="str">
        <x:v>Infusion Pump</x:v>
      </x:c>
      <x:c r="C175" t="str">
        <x:v>High</x:v>
      </x:c>
      <x:c r="D175" t="str">
        <x:v>Site C - Community Hospital</x:v>
      </x:c>
      <x:c r="E175" t="n">
        <x:v>3.4</x:v>
      </x:c>
      <x:c r="F175" t="n">
        <x:v>52.9</x:v>
      </x:c>
      <x:c r="G175" t="n">
        <x:v>50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n">
        <x:v>999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12</x:v>
      </x:c>
      <x:c r="R175" t="n">
        <x:v>0</x:v>
      </x:c>
      <x:c r="S175" t="n">
        <x:v>0</x:v>
      </x:c>
      <x:c r="T175" t="n">
        <x:v>2</x:v>
      </x:c>
      <x:c r="U175" t="str">
        <x:v>Supported</x:v>
      </x:c>
      <x:c r="V175" s="30" t="n">
        <x:v>3877.49</x:v>
      </x:c>
      <x:c r="W175" t="n">
        <x:v>92.6</x:v>
      </x:c>
      <x:c r="X175" t="n">
        <x:v>0</x:v>
      </x:c>
      <x:c r="Y175" t="n">
        <x:v>0</x:v>
      </x:c>
      <x:c r="Z175" t="n">
        <x:f>MIN(100,ROUND(MIN(1,E175/10)*15+MIN(1,G175/120)*15+MIN(1,H175/3)*12+MIN(1,J175/2)*10+MIN(1,K175/60)*10+MIN(1,O175/2)*10+MIN(1,P175/2)*8+MIN(1,R175/12)*7+MIN(1,S175/4)*5+MIN(1,T175/8)*3+IF(U175="Unsupported",3,IF(U175="Limited Support",1,0))+IF(C175="Critical",2,IF(C175="High",1,0)),0))</x:f>
        <x:v>13</x:v>
      </x:c>
      <x:c r="AA175" t="str">
        <x:f>IF(Z175&gt;=70,"Critical",IF(Z175&gt;=50,"High",IF(Z175&gt;=30,"Medium","Routine")))</x:f>
        <x:v>Routine</x:v>
      </x:c>
      <x:c r="AB175" t="str">
        <x:f>IF(W175&gt;=85,"Eligible","Review")</x:f>
        <x:v>Eligible</x:v>
      </x:c>
    </x:row>
    <x:row r="176">
      <x:c r="A176" t="str">
        <x:v>DEV-00175</x:v>
      </x:c>
      <x:c r="B176" t="str">
        <x:v>Infusion Pump</x:v>
      </x:c>
      <x:c r="C176" t="str">
        <x:v>Critical</x:v>
      </x:c>
      <x:c r="D176" t="str">
        <x:v>Site B - Specialist Centre</x:v>
      </x:c>
      <x:c r="E176" t="n">
        <x:v>1.13</x:v>
      </x:c>
      <x:c r="F176" t="n">
        <x:v>78.6</x:v>
      </x:c>
      <x:c r="G176" t="n">
        <x:v>104</x:v>
      </x:c>
      <x:c r="H176" t="n">
        <x:v>0</x:v>
      </x:c>
      <x:c r="I176" t="n">
        <x:v>1</x:v>
      </x:c>
      <x:c r="J176" t="n">
        <x:v>0</x:v>
      </x:c>
      <x:c r="K176" t="n">
        <x:v>0</x:v>
      </x:c>
      <x:c r="L176" t="n">
        <x:v>223</x:v>
      </x:c>
      <x:c r="M176" t="n">
        <x:v>2.6</x:v>
      </x:c>
      <x:c r="N176" t="n">
        <x:v>0</x:v>
      </x:c>
      <x:c r="O176" t="n">
        <x:v>0</x:v>
      </x:c>
      <x:c r="P176" t="n">
        <x:v>0</x:v>
      </x:c>
      <x:c r="Q176" t="n">
        <x:v>15</x:v>
      </x:c>
      <x:c r="R176" t="n">
        <x:v>0</x:v>
      </x:c>
      <x:c r="S176" t="n">
        <x:v>0</x:v>
      </x:c>
      <x:c r="T176" t="n">
        <x:v>4</x:v>
      </x:c>
      <x:c r="U176" t="str">
        <x:v>Supported</x:v>
      </x:c>
      <x:c r="V176" s="30" t="n">
        <x:v>3651.87</x:v>
      </x:c>
      <x:c r="W176" t="n">
        <x:v>92.9</x:v>
      </x:c>
      <x:c r="X176" t="n">
        <x:v>0</x:v>
      </x:c>
      <x:c r="Y176" t="n">
        <x:v>0</x:v>
      </x:c>
      <x:c r="Z176" t="n">
        <x:f>MIN(100,ROUND(MIN(1,E176/10)*15+MIN(1,G176/120)*15+MIN(1,H176/3)*12+MIN(1,J176/2)*10+MIN(1,K176/60)*10+MIN(1,O176/2)*10+MIN(1,P176/2)*8+MIN(1,R176/12)*7+MIN(1,S176/4)*5+MIN(1,T176/8)*3+IF(U176="Unsupported",3,IF(U176="Limited Support",1,0))+IF(C176="Critical",2,IF(C176="High",1,0)),0))</x:f>
        <x:v>18</x:v>
      </x:c>
      <x:c r="AA176" t="str">
        <x:f>IF(Z176&gt;=70,"Critical",IF(Z176&gt;=50,"High",IF(Z176&gt;=30,"Medium","Routine")))</x:f>
        <x:v>Routine</x:v>
      </x:c>
      <x:c r="AB176" t="str">
        <x:f>IF(W176&gt;=85,"Eligible","Review")</x:f>
        <x:v>Eligible</x:v>
      </x:c>
    </x:row>
    <x:row r="177">
      <x:c r="A177" t="str">
        <x:v>DEV-00176</x:v>
      </x:c>
      <x:c r="B177" t="str">
        <x:v>Neonatal Incubator</x:v>
      </x:c>
      <x:c r="C177" t="str">
        <x:v>Critical</x:v>
      </x:c>
      <x:c r="D177" t="str">
        <x:v>Site B - Specialist Centre</x:v>
      </x:c>
      <x:c r="E177" t="n">
        <x:v>5.57</x:v>
      </x:c>
      <x:c r="F177" t="n">
        <x:v>48.4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0</x:v>
      </x:c>
      <x:c r="L177" t="n">
        <x:v>925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17</x:v>
      </x:c>
      <x:c r="R177" t="n">
        <x:v>1</x:v>
      </x:c>
      <x:c r="S177" t="n">
        <x:v>0.51</x:v>
      </x:c>
      <x:c r="T177" t="n">
        <x:v>0</x:v>
      </x:c>
      <x:c r="U177" t="str">
        <x:v>Supported</x:v>
      </x:c>
      <x:c r="V177" s="30" t="n">
        <x:v>20177.87</x:v>
      </x:c>
      <x:c r="W177" t="n">
        <x:v>97</x:v>
      </x:c>
      <x:c r="X177" t="n">
        <x:v>0</x:v>
      </x:c>
      <x:c r="Y177" t="n">
        <x:v>0</x:v>
      </x:c>
      <x:c r="Z177" t="n">
        <x:f>MIN(100,ROUND(MIN(1,E177/10)*15+MIN(1,G177/120)*15+MIN(1,H177/3)*12+MIN(1,J177/2)*10+MIN(1,K177/60)*10+MIN(1,O177/2)*10+MIN(1,P177/2)*8+MIN(1,R177/12)*7+MIN(1,S177/4)*5+MIN(1,T177/8)*3+IF(U177="Unsupported",3,IF(U177="Limited Support",1,0))+IF(C177="Critical",2,IF(C177="High",1,0)),0))</x:f>
        <x:v>12</x:v>
      </x:c>
      <x:c r="AA177" t="str">
        <x:f>IF(Z177&gt;=70,"Critical",IF(Z177&gt;=50,"High",IF(Z177&gt;=30,"Medium","Routine")))</x:f>
        <x:v>Routine</x:v>
      </x:c>
      <x:c r="AB177" t="str">
        <x:f>IF(W177&gt;=85,"Eligible","Review")</x:f>
        <x:v>Eligible</x:v>
      </x:c>
    </x:row>
    <x:row r="178">
      <x:c r="A178" t="str">
        <x:v>DEV-00177</x:v>
      </x:c>
      <x:c r="B178" t="str">
        <x:v>Ventilator</x:v>
      </x:c>
      <x:c r="C178" t="str">
        <x:v>Critical</x:v>
      </x:c>
      <x:c r="D178" t="str">
        <x:v>Site C - Community Hospital</x:v>
      </x:c>
      <x:c r="E178" t="n">
        <x:v>3.35</x:v>
      </x:c>
      <x:c r="F178" t="n">
        <x:v>57.5</x:v>
      </x:c>
      <x:c r="G178" t="n">
        <x:v>117</x:v>
      </x:c>
      <x:c r="H178" t="n">
        <x:v>2</x:v>
      </x:c>
      <x:c r="I178" t="n">
        <x:v>3</x:v>
      </x:c>
      <x:c r="J178" t="n">
        <x:v>0</x:v>
      </x:c>
      <x:c r="K178" t="n">
        <x:v>14.6</x:v>
      </x:c>
      <x:c r="L178" t="n">
        <x:v>70</x:v>
      </x:c>
      <x:c r="M178" t="n">
        <x:v>1.3</x:v>
      </x:c>
      <x:c r="N178" t="n">
        <x:v>0</x:v>
      </x:c>
      <x:c r="O178" t="n">
        <x:v>0</x:v>
      </x:c>
      <x:c r="P178" t="n">
        <x:v>0</x:v>
      </x:c>
      <x:c r="Q178" t="n">
        <x:v>11</x:v>
      </x:c>
      <x:c r="R178" t="n">
        <x:v>1</x:v>
      </x:c>
      <x:c r="S178" t="n">
        <x:v>0.18</x:v>
      </x:c>
      <x:c r="T178" t="n">
        <x:v>0</x:v>
      </x:c>
      <x:c r="U178" t="str">
        <x:v>Supported</x:v>
      </x:c>
      <x:c r="V178" s="30" t="n">
        <x:v>36436.44</x:v>
      </x:c>
      <x:c r="W178" t="n">
        <x:v>97.3</x:v>
      </x:c>
      <x:c r="X178" t="n">
        <x:v>0</x:v>
      </x:c>
      <x:c r="Y178" t="n">
        <x:v>0</x:v>
      </x:c>
      <x:c r="Z178" t="n">
        <x:f>MIN(100,ROUND(MIN(1,E178/10)*15+MIN(1,G178/120)*15+MIN(1,H178/3)*12+MIN(1,J178/2)*10+MIN(1,K178/60)*10+MIN(1,O178/2)*10+MIN(1,P178/2)*8+MIN(1,R178/12)*7+MIN(1,S178/4)*5+MIN(1,T178/8)*3+IF(U178="Unsupported",3,IF(U178="Limited Support",1,0))+IF(C178="Critical",2,IF(C178="High",1,0)),0))</x:f>
        <x:v>33</x:v>
      </x:c>
      <x:c r="AA178" t="str">
        <x:f>IF(Z178&gt;=70,"Critical",IF(Z178&gt;=50,"High",IF(Z178&gt;=30,"Medium","Routine")))</x:f>
        <x:v>Medium</x:v>
      </x:c>
      <x:c r="AB178" t="str">
        <x:f>IF(W178&gt;=85,"Eligible","Review")</x:f>
        <x:v>Eligible</x:v>
      </x:c>
    </x:row>
    <x:row r="179">
      <x:c r="A179" t="str">
        <x:v>DEV-00178</x:v>
      </x:c>
      <x:c r="B179" t="str">
        <x:v>Ventilator</x:v>
      </x:c>
      <x:c r="C179" t="str">
        <x:v>Critical</x:v>
      </x:c>
      <x:c r="D179" t="str">
        <x:v>Site A - Acute Hospital</x:v>
      </x:c>
      <x:c r="E179" t="n">
        <x:v>3.44</x:v>
      </x:c>
      <x:c r="F179" t="n">
        <x:v>58</x:v>
      </x:c>
      <x:c r="G179" t="n">
        <x:v>57</x:v>
      </x:c>
      <x:c r="H179" t="n">
        <x:v>1</x:v>
      </x:c>
      <x:c r="I179" t="n">
        <x:v>1</x:v>
      </x:c>
      <x:c r="J179" t="n">
        <x:v>0</x:v>
      </x:c>
      <x:c r="K179" t="n">
        <x:v>5.9</x:v>
      </x:c>
      <x:c r="L179" t="n">
        <x:v>296.5</x:v>
      </x:c>
      <x:c r="M179" t="n">
        <x:v>1.8</x:v>
      </x:c>
      <x:c r="N179" t="n">
        <x:v>0</x:v>
      </x:c>
      <x:c r="O179" t="n">
        <x:v>0</x:v>
      </x:c>
      <x:c r="P179" t="n">
        <x:v>0</x:v>
      </x:c>
      <x:c r="Q179" t="n">
        <x:v>10</x:v>
      </x:c>
      <x:c r="R179" t="n">
        <x:v>1</x:v>
      </x:c>
      <x:c r="S179" t="n">
        <x:v>0.11</x:v>
      </x:c>
      <x:c r="T179" t="n">
        <x:v>1</x:v>
      </x:c>
      <x:c r="U179" t="str">
        <x:v>Unsupported</x:v>
      </x:c>
      <x:c r="V179" s="30" t="n">
        <x:v>33633.37</x:v>
      </x:c>
      <x:c r="W179" t="n">
        <x:v>93.4</x:v>
      </x:c>
      <x:c r="X179" t="n">
        <x:v>0</x:v>
      </x:c>
      <x:c r="Y179" t="n">
        <x:v>0</x:v>
      </x:c>
      <x:c r="Z179" t="n">
        <x:f>MIN(100,ROUND(MIN(1,E179/10)*15+MIN(1,G179/120)*15+MIN(1,H179/3)*12+MIN(1,J179/2)*10+MIN(1,K179/60)*10+MIN(1,O179/2)*10+MIN(1,P179/2)*8+MIN(1,R179/12)*7+MIN(1,S179/4)*5+MIN(1,T179/8)*3+IF(U179="Unsupported",3,IF(U179="Limited Support",1,0))+IF(C179="Critical",2,IF(C179="High",1,0)),0))</x:f>
        <x:v>23</x:v>
      </x:c>
      <x:c r="AA179" t="str">
        <x:f>IF(Z179&gt;=70,"Critical",IF(Z179&gt;=50,"High",IF(Z179&gt;=30,"Medium","Routine")))</x:f>
        <x:v>Routine</x:v>
      </x:c>
      <x:c r="AB179" t="str">
        <x:f>IF(W179&gt;=85,"Eligible","Review")</x:f>
        <x:v>Eligible</x:v>
      </x:c>
    </x:row>
    <x:row r="180">
      <x:c r="A180" t="str">
        <x:v>DEV-00179</x:v>
      </x:c>
      <x:c r="B180" t="str">
        <x:v>Neonatal Incubator</x:v>
      </x:c>
      <x:c r="C180" t="str">
        <x:v>Critical</x:v>
      </x:c>
      <x:c r="D180" t="str">
        <x:v>Site B - Specialist Centre</x:v>
      </x:c>
      <x:c r="E180" t="n">
        <x:v>13</x:v>
      </x:c>
      <x:c r="F180" t="n">
        <x:v>32.8</x:v>
      </x:c>
      <x:c r="G180" t="n">
        <x:v>0</x:v>
      </x:c>
      <x:c r="H180" t="n">
        <x:v>0</x:v>
      </x:c>
      <x:c r="I180" t="n">
        <x:v>0</x:v>
      </x:c>
      <x:c r="J180" t="n">
        <x:v>0</x:v>
      </x:c>
      <x:c r="K180" t="n">
        <x:v>0</x:v>
      </x:c>
      <x:c r="L180" t="n">
        <x:v>395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15</x:v>
      </x:c>
      <x:c r="R180" t="n">
        <x:v>5</x:v>
      </x:c>
      <x:c r="S180" t="n">
        <x:v>2.33</x:v>
      </x:c>
      <x:c r="T180" t="n">
        <x:v>0</x:v>
      </x:c>
      <x:c r="U180" t="str">
        <x:v>Supported</x:v>
      </x:c>
      <x:c r="V180" s="30" t="n">
        <x:v>23821.01</x:v>
      </x:c>
      <x:c r="W180" t="n">
        <x:v>100</x:v>
      </x:c>
      <x:c r="X180" t="n">
        <x:v>0</x:v>
      </x:c>
      <x:c r="Y180" t="n">
        <x:v>0</x:v>
      </x:c>
      <x:c r="Z180" t="n">
        <x:f>MIN(100,ROUND(MIN(1,E180/10)*15+MIN(1,G180/120)*15+MIN(1,H180/3)*12+MIN(1,J180/2)*10+MIN(1,K180/60)*10+MIN(1,O180/2)*10+MIN(1,P180/2)*8+MIN(1,R180/12)*7+MIN(1,S180/4)*5+MIN(1,T180/8)*3+IF(U180="Unsupported",3,IF(U180="Limited Support",1,0))+IF(C180="Critical",2,IF(C180="High",1,0)),0))</x:f>
        <x:v>23</x:v>
      </x:c>
      <x:c r="AA180" t="str">
        <x:f>IF(Z180&gt;=70,"Critical",IF(Z180&gt;=50,"High",IF(Z180&gt;=30,"Medium","Routine")))</x:f>
        <x:v>Routine</x:v>
      </x:c>
      <x:c r="AB180" t="str">
        <x:f>IF(W180&gt;=85,"Eligible","Review")</x:f>
        <x:v>Eligible</x:v>
      </x:c>
    </x:row>
    <x:row r="181">
      <x:c r="A181" t="str">
        <x:v>DEV-00180</x:v>
      </x:c>
      <x:c r="B181" t="str">
        <x:v>Ultrasound</x:v>
      </x:c>
      <x:c r="C181" t="str">
        <x:v>High</x:v>
      </x:c>
      <x:c r="D181" t="str">
        <x:v>Site C - Community Hospital</x:v>
      </x:c>
      <x:c r="E181" t="n">
        <x:v>1.62</x:v>
      </x:c>
      <x:c r="F181" t="n">
        <x:v>57.4</x:v>
      </x:c>
      <x:c r="G181" t="n">
        <x:v>121</x:v>
      </x:c>
      <x:c r="H181" t="n">
        <x:v>0</x:v>
      </x:c>
      <x:c r="I181" t="n">
        <x:v>0</x:v>
      </x:c>
      <x:c r="J181" t="n">
        <x:v>0</x:v>
      </x:c>
      <x:c r="K181" t="n">
        <x:v>0</x:v>
      </x:c>
      <x:c r="L181" t="n">
        <x:v>999</x:v>
      </x:c>
      <x:c r="M181" t="n">
        <x:v>0</x:v>
      </x:c>
      <x:c r="N181" t="n">
        <x:v>0</x:v>
      </x:c>
      <x:c r="O181" t="n">
        <x:v>1</x:v>
      </x:c>
      <x:c r="P181" t="n">
        <x:v>1</x:v>
      </x:c>
      <x:c r="Q181" t="n">
        <x:v>17</x:v>
      </x:c>
      <x:c r="R181" t="n">
        <x:v>0</x:v>
      </x:c>
      <x:c r="S181" t="n">
        <x:v>0.25</x:v>
      </x:c>
      <x:c r="T181" t="n">
        <x:v>0</x:v>
      </x:c>
      <x:c r="U181" t="str">
        <x:v>Supported</x:v>
      </x:c>
      <x:c r="V181" s="30" t="n">
        <x:v>48999.86</x:v>
      </x:c>
      <x:c r="W181" t="n">
        <x:v>94.4</x:v>
      </x:c>
      <x:c r="X181" t="n">
        <x:v>0</x:v>
      </x:c>
      <x:c r="Y181" t="n">
        <x:v>0</x:v>
      </x:c>
      <x:c r="Z181" t="n">
        <x:f>MIN(100,ROUND(MIN(1,E181/10)*15+MIN(1,G181/120)*15+MIN(1,H181/3)*12+MIN(1,J181/2)*10+MIN(1,K181/60)*10+MIN(1,O181/2)*10+MIN(1,P181/2)*8+MIN(1,R181/12)*7+MIN(1,S181/4)*5+MIN(1,T181/8)*3+IF(U181="Unsupported",3,IF(U181="Limited Support",1,0))+IF(C181="Critical",2,IF(C181="High",1,0)),0))</x:f>
        <x:v>28</x:v>
      </x:c>
      <x:c r="AA181" t="str">
        <x:f>IF(Z181&gt;=70,"Critical",IF(Z181&gt;=50,"High",IF(Z181&gt;=30,"Medium","Routine")))</x:f>
        <x:v>Routine</x:v>
      </x:c>
      <x:c r="AB181" t="str">
        <x:f>IF(W181&gt;=85,"Eligible","Review")</x:f>
        <x:v>Eligible</x:v>
      </x:c>
    </x:row>
    <x:row r="182">
      <x:c r="A182" t="str">
        <x:v>DEV-00181</x:v>
      </x:c>
      <x:c r="B182" t="str">
        <x:v>Suction Pump</x:v>
      </x:c>
      <x:c r="C182" t="str">
        <x:v>Medium</x:v>
      </x:c>
      <x:c r="D182" t="str">
        <x:v>Site A - Acute Hospital</x:v>
      </x:c>
      <x:c r="E182" t="n">
        <x:v>4.71</x:v>
      </x:c>
      <x:c r="F182" t="n">
        <x:v>43</x:v>
      </x:c>
      <x:c r="G182" t="n">
        <x:v>195</x:v>
      </x:c>
      <x:c r="H182" t="n">
        <x:v>1</x:v>
      </x:c>
      <x:c r="I182" t="n">
        <x:v>1</x:v>
      </x:c>
      <x:c r="J182" t="n">
        <x:v>0</x:v>
      </x:c>
      <x:c r="K182" t="n">
        <x:v>29.8</x:v>
      </x:c>
      <x:c r="L182" t="n">
        <x:v>89</x:v>
      </x:c>
      <x:c r="M182" t="n">
        <x:v>4.1</x:v>
      </x:c>
      <x:c r="N182" t="n">
        <x:v>0</x:v>
      </x:c>
      <x:c r="O182" t="n">
        <x:v>0</x:v>
      </x:c>
      <x:c r="P182" t="n">
        <x:v>0</x:v>
      </x:c>
      <x:c r="Q182" t="n">
        <x:v>22</x:v>
      </x:c>
      <x:c r="R182" t="n">
        <x:v>0</x:v>
      </x:c>
      <x:c r="S182" t="n">
        <x:v>0.31</x:v>
      </x:c>
      <x:c r="T182" t="n">
        <x:v>1</x:v>
      </x:c>
      <x:c r="U182" t="str">
        <x:v>Supported</x:v>
      </x:c>
      <x:c r="V182" s="30" t="n">
        <x:v>2076.22</x:v>
      </x:c>
      <x:c r="W182" t="n">
        <x:v>99.8</x:v>
      </x:c>
      <x:c r="X182" t="n">
        <x:v>0</x:v>
      </x:c>
      <x:c r="Y182" t="n">
        <x:v>0</x:v>
      </x:c>
      <x:c r="Z182" t="n">
        <x:f>MIN(100,ROUND(MIN(1,E182/10)*15+MIN(1,G182/120)*15+MIN(1,H182/3)*12+MIN(1,J182/2)*10+MIN(1,K182/60)*10+MIN(1,O182/2)*10+MIN(1,P182/2)*8+MIN(1,R182/12)*7+MIN(1,S182/4)*5+MIN(1,T182/8)*3+IF(U182="Unsupported",3,IF(U182="Limited Support",1,0))+IF(C182="Critical",2,IF(C182="High",1,0)),0))</x:f>
        <x:v>32</x:v>
      </x:c>
      <x:c r="AA182" t="str">
        <x:f>IF(Z182&gt;=70,"Critical",IF(Z182&gt;=50,"High",IF(Z182&gt;=30,"Medium","Routine")))</x:f>
        <x:v>Medium</x:v>
      </x:c>
      <x:c r="AB182" t="str">
        <x:f>IF(W182&gt;=85,"Eligible","Review")</x:f>
        <x:v>Eligible</x:v>
      </x:c>
    </x:row>
    <x:row r="183">
      <x:c r="A183" t="str">
        <x:v>DEV-00182</x:v>
      </x:c>
      <x:c r="B183" t="str">
        <x:v>Suction Pump</x:v>
      </x:c>
      <x:c r="C183" t="str">
        <x:v>High</x:v>
      </x:c>
      <x:c r="D183" t="str">
        <x:v>Site C - Community Hospital</x:v>
      </x:c>
      <x:c r="E183" t="n">
        <x:v>3.65</x:v>
      </x:c>
      <x:c r="F183" t="n">
        <x:v>47</x:v>
      </x:c>
      <x:c r="G183" t="n">
        <x:v>2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 t="n">
        <x:v>999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8</x:v>
      </x:c>
      <x:c r="R183" t="n">
        <x:v>0</x:v>
      </x:c>
      <x:c r="S183" t="n">
        <x:v>0.07</x:v>
      </x:c>
      <x:c r="T183" t="n">
        <x:v>4</x:v>
      </x:c>
      <x:c r="U183" t="str">
        <x:v>Supported</x:v>
      </x:c>
      <x:c r="V183" s="30" t="n">
        <x:v>2202.12</x:v>
      </x:c>
      <x:c r="W183" t="n">
        <x:v>97.7</x:v>
      </x:c>
      <x:c r="X183" t="n">
        <x:v>0</x:v>
      </x:c>
      <x:c r="Y183" t="n">
        <x:v>0</x:v>
      </x:c>
      <x:c r="Z183" t="n">
        <x:f>MIN(100,ROUND(MIN(1,E183/10)*15+MIN(1,G183/120)*15+MIN(1,H183/3)*12+MIN(1,J183/2)*10+MIN(1,K183/60)*10+MIN(1,O183/2)*10+MIN(1,P183/2)*8+MIN(1,R183/12)*7+MIN(1,S183/4)*5+MIN(1,T183/8)*3+IF(U183="Unsupported",3,IF(U183="Limited Support",1,0))+IF(C183="Critical",2,IF(C183="High",1,0)),0))</x:f>
        <x:v>8</x:v>
      </x:c>
      <x:c r="AA183" t="str">
        <x:f>IF(Z183&gt;=70,"Critical",IF(Z183&gt;=50,"High",IF(Z183&gt;=30,"Medium","Routine")))</x:f>
        <x:v>Routine</x:v>
      </x:c>
      <x:c r="AB183" t="str">
        <x:f>IF(W183&gt;=85,"Eligible","Review")</x:f>
        <x:v>Eligible</x:v>
      </x:c>
    </x:row>
    <x:row r="184">
      <x:c r="A184" t="str">
        <x:v>DEV-00183</x:v>
      </x:c>
      <x:c r="B184" t="str">
        <x:v>Ventilator</x:v>
      </x:c>
      <x:c r="C184" t="str">
        <x:v>Critical</x:v>
      </x:c>
      <x:c r="D184" t="str">
        <x:v>Site A - Acute Hospital</x:v>
      </x:c>
      <x:c r="E184" t="n">
        <x:v>4.52</x:v>
      </x:c>
      <x:c r="F184" t="n">
        <x:v>54.3</x:v>
      </x:c>
      <x:c r="G184" t="n">
        <x:v>0</x:v>
      </x:c>
      <x:c r="H184" t="n">
        <x:v>0</x:v>
      </x:c>
      <x:c r="I184" t="n">
        <x:v>0</x:v>
      </x:c>
      <x:c r="J184" t="n">
        <x:v>0</x:v>
      </x:c>
      <x:c r="K184" t="n">
        <x:v>0</x:v>
      </x:c>
      <x:c r="L184" t="n">
        <x:v>999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18</x:v>
      </x:c>
      <x:c r="R184" t="n">
        <x:v>0</x:v>
      </x:c>
      <x:c r="S184" t="n">
        <x:v>0.41</x:v>
      </x:c>
      <x:c r="T184" t="n">
        <x:v>1</x:v>
      </x:c>
      <x:c r="U184" t="str">
        <x:v>Supported</x:v>
      </x:c>
      <x:c r="V184" s="30" t="n">
        <x:v>34517.39</x:v>
      </x:c>
      <x:c r="W184" t="n">
        <x:v>100</x:v>
      </x:c>
      <x:c r="X184" t="n">
        <x:v>0</x:v>
      </x:c>
      <x:c r="Y184" t="n">
        <x:v>0</x:v>
      </x:c>
      <x:c r="Z184" t="n">
        <x:f>MIN(100,ROUND(MIN(1,E184/10)*15+MIN(1,G184/120)*15+MIN(1,H184/3)*12+MIN(1,J184/2)*10+MIN(1,K184/60)*10+MIN(1,O184/2)*10+MIN(1,P184/2)*8+MIN(1,R184/12)*7+MIN(1,S184/4)*5+MIN(1,T184/8)*3+IF(U184="Unsupported",3,IF(U184="Limited Support",1,0))+IF(C184="Critical",2,IF(C184="High",1,0)),0))</x:f>
        <x:v>10</x:v>
      </x:c>
      <x:c r="AA184" t="str">
        <x:f>IF(Z184&gt;=70,"Critical",IF(Z184&gt;=50,"High",IF(Z184&gt;=30,"Medium","Routine")))</x:f>
        <x:v>Routine</x:v>
      </x:c>
      <x:c r="AB184" t="str">
        <x:f>IF(W184&gt;=85,"Eligible","Review")</x:f>
        <x:v>Eligible</x:v>
      </x:c>
    </x:row>
    <x:row r="185">
      <x:c r="A185" t="str">
        <x:v>DEV-00184</x:v>
      </x:c>
      <x:c r="B185" t="str">
        <x:v>Patient Monitor</x:v>
      </x:c>
      <x:c r="C185" t="str">
        <x:v>Critical</x:v>
      </x:c>
      <x:c r="D185" t="str">
        <x:v>Site C - Community Hospital</x:v>
      </x:c>
      <x:c r="E185" t="n">
        <x:v>3.93</x:v>
      </x:c>
      <x:c r="F185" t="n">
        <x:v>76.7</x:v>
      </x:c>
      <x:c r="G185" t="n">
        <x:v>0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817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22</x:v>
      </x:c>
      <x:c r="R185" t="n">
        <x:v>1</x:v>
      </x:c>
      <x:c r="S185" t="n">
        <x:v>0.69</x:v>
      </x:c>
      <x:c r="T185" t="n">
        <x:v>5</x:v>
      </x:c>
      <x:c r="U185" t="str">
        <x:v>Supported</x:v>
      </x:c>
      <x:c r="V185" s="30" t="n">
        <x:v>10421.49</x:v>
      </x:c>
      <x:c r="W185" t="n">
        <x:v>96.8</x:v>
      </x:c>
      <x:c r="X185" t="n">
        <x:v>0</x:v>
      </x:c>
      <x:c r="Y185" t="n">
        <x:v>0</x:v>
      </x:c>
      <x:c r="Z185" t="n">
        <x:f>MIN(100,ROUND(MIN(1,E185/10)*15+MIN(1,G185/120)*15+MIN(1,H185/3)*12+MIN(1,J185/2)*10+MIN(1,K185/60)*10+MIN(1,O185/2)*10+MIN(1,P185/2)*8+MIN(1,R185/12)*7+MIN(1,S185/4)*5+MIN(1,T185/8)*3+IF(U185="Unsupported",3,IF(U185="Limited Support",1,0))+IF(C185="Critical",2,IF(C185="High",1,0)),0))</x:f>
        <x:v>11</x:v>
      </x:c>
      <x:c r="AA185" t="str">
        <x:f>IF(Z185&gt;=70,"Critical",IF(Z185&gt;=50,"High",IF(Z185&gt;=30,"Medium","Routine")))</x:f>
        <x:v>Routine</x:v>
      </x:c>
      <x:c r="AB185" t="str">
        <x:f>IF(W185&gt;=85,"Eligible","Review")</x:f>
        <x:v>Eligible</x:v>
      </x:c>
    </x:row>
    <x:row r="186">
      <x:c r="A186" t="str">
        <x:v>DEV-00185</x:v>
      </x:c>
      <x:c r="B186" t="str">
        <x:v>ECG Machine</x:v>
      </x:c>
      <x:c r="C186" t="str">
        <x:v>Medium</x:v>
      </x:c>
      <x:c r="D186" t="str">
        <x:v>Site B - Specialist Centre</x:v>
      </x:c>
      <x:c r="E186" t="n">
        <x:v>8.79</x:v>
      </x:c>
      <x:c r="F186" t="n">
        <x:v>58.2</x:v>
      </x:c>
      <x:c r="G186" t="n">
        <x:v>24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n">
        <x:v>999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24</x:v>
      </x:c>
      <x:c r="R186" t="n">
        <x:v>1</x:v>
      </x:c>
      <x:c r="S186" t="n">
        <x:v>0.91</x:v>
      </x:c>
      <x:c r="T186" t="n">
        <x:v>2</x:v>
      </x:c>
      <x:c r="U186" t="str">
        <x:v>Supported</x:v>
      </x:c>
      <x:c r="V186" s="30" t="n">
        <x:v>7069.54</x:v>
      </x:c>
      <x:c r="W186" t="n">
        <x:v>98.3</x:v>
      </x:c>
      <x:c r="X186" t="n">
        <x:v>0</x:v>
      </x:c>
      <x:c r="Y186" t="n">
        <x:v>0</x:v>
      </x:c>
      <x:c r="Z186" t="n">
        <x:f>MIN(100,ROUND(MIN(1,E186/10)*15+MIN(1,G186/120)*15+MIN(1,H186/3)*12+MIN(1,J186/2)*10+MIN(1,K186/60)*10+MIN(1,O186/2)*10+MIN(1,P186/2)*8+MIN(1,R186/12)*7+MIN(1,S186/4)*5+MIN(1,T186/8)*3+IF(U186="Unsupported",3,IF(U186="Limited Support",1,0))+IF(C186="Critical",2,IF(C186="High",1,0)),0))</x:f>
        <x:v>19</x:v>
      </x:c>
      <x:c r="AA186" t="str">
        <x:f>IF(Z186&gt;=70,"Critical",IF(Z186&gt;=50,"High",IF(Z186&gt;=30,"Medium","Routine")))</x:f>
        <x:v>Routine</x:v>
      </x:c>
      <x:c r="AB186" t="str">
        <x:f>IF(W186&gt;=85,"Eligible","Review")</x:f>
        <x:v>Eligible</x:v>
      </x:c>
    </x:row>
    <x:row r="187">
      <x:c r="A187" t="str">
        <x:v>DEV-00186</x:v>
      </x:c>
      <x:c r="B187" t="str">
        <x:v>Ventilator</x:v>
      </x:c>
      <x:c r="C187" t="str">
        <x:v>Critical</x:v>
      </x:c>
      <x:c r="D187" t="str">
        <x:v>Site B - Specialist Centre</x:v>
      </x:c>
      <x:c r="E187" t="n">
        <x:v>10.69</x:v>
      </x:c>
      <x:c r="F187" t="n">
        <x:v>60.9</x:v>
      </x:c>
      <x:c r="G187" t="n">
        <x:v>0</x:v>
      </x:c>
      <x:c r="H187" t="n">
        <x:v>0</x:v>
      </x:c>
      <x:c r="I187" t="n">
        <x:v>1</x:v>
      </x:c>
      <x:c r="J187" t="n">
        <x:v>0</x:v>
      </x:c>
      <x:c r="K187" t="n">
        <x:v>0</x:v>
      </x:c>
      <x:c r="L187" t="n">
        <x:v>395</x:v>
      </x:c>
      <x:c r="M187" t="n">
        <x:v>1.6</x:v>
      </x:c>
      <x:c r="N187" t="n">
        <x:v>0</x:v>
      </x:c>
      <x:c r="O187" t="n">
        <x:v>0</x:v>
      </x:c>
      <x:c r="P187" t="n">
        <x:v>0</x:v>
      </x:c>
      <x:c r="Q187" t="n">
        <x:v>22</x:v>
      </x:c>
      <x:c r="R187" t="n">
        <x:v>6</x:v>
      </x:c>
      <x:c r="S187" t="n">
        <x:v>2.12</x:v>
      </x:c>
      <x:c r="T187" t="n">
        <x:v>1</x:v>
      </x:c>
      <x:c r="U187" t="str">
        <x:v>Unsupported</x:v>
      </x:c>
      <x:c r="V187" s="30" t="n">
        <x:v>31396</x:v>
      </x:c>
      <x:c r="W187" t="n">
        <x:v>93.3</x:v>
      </x:c>
      <x:c r="X187" t="n">
        <x:v>0</x:v>
      </x:c>
      <x:c r="Y187" t="n">
        <x:v>0</x:v>
      </x:c>
      <x:c r="Z187" t="n">
        <x:f>MIN(100,ROUND(MIN(1,E187/10)*15+MIN(1,G187/120)*15+MIN(1,H187/3)*12+MIN(1,J187/2)*10+MIN(1,K187/60)*10+MIN(1,O187/2)*10+MIN(1,P187/2)*8+MIN(1,R187/12)*7+MIN(1,S187/4)*5+MIN(1,T187/8)*3+IF(U187="Unsupported",3,IF(U187="Limited Support",1,0))+IF(C187="Critical",2,IF(C187="High",1,0)),0))</x:f>
        <x:v>27</x:v>
      </x:c>
      <x:c r="AA187" t="str">
        <x:f>IF(Z187&gt;=70,"Critical",IF(Z187&gt;=50,"High",IF(Z187&gt;=30,"Medium","Routine")))</x:f>
        <x:v>Routine</x:v>
      </x:c>
      <x:c r="AB187" t="str">
        <x:f>IF(W187&gt;=85,"Eligible","Review")</x:f>
        <x:v>Eligible</x:v>
      </x:c>
    </x:row>
    <x:row r="188">
      <x:c r="A188" t="str">
        <x:v>DEV-00187</x:v>
      </x:c>
      <x:c r="B188" t="str">
        <x:v>Vital Signs Monitor</x:v>
      </x:c>
      <x:c r="C188" t="str">
        <x:v>High</x:v>
      </x:c>
      <x:c r="D188" t="str">
        <x:v>Site B - Specialist Centre</x:v>
      </x:c>
      <x:c r="E188" t="n">
        <x:v>2.32</x:v>
      </x:c>
      <x:c r="F188" t="n">
        <x:v>69.2</x:v>
      </x:c>
      <x:c r="G188" t="n">
        <x:v>79</x:v>
      </x:c>
      <x:c r="H188" t="n">
        <x:v>0</x:v>
      </x:c>
      <x:c r="I188" t="n">
        <x:v>0</x:v>
      </x:c>
      <x:c r="J188" t="n">
        <x:v>0</x:v>
      </x:c>
      <x:c r="K188" t="n">
        <x:v>0</x:v>
      </x:c>
      <x:c r="L188" t="n">
        <x:v>999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25</x:v>
      </x:c>
      <x:c r="R188" t="n">
        <x:v>0</x:v>
      </x:c>
      <x:c r="S188" t="n">
        <x:v>0.14</x:v>
      </x:c>
      <x:c r="T188" t="n">
        <x:v>2</x:v>
      </x:c>
      <x:c r="U188" t="str">
        <x:v>Supported</x:v>
      </x:c>
      <x:c r="V188" s="30" t="n">
        <x:v>2637.42</x:v>
      </x:c>
      <x:c r="W188" t="n">
        <x:v>98.3</x:v>
      </x:c>
      <x:c r="X188" t="n">
        <x:v>0</x:v>
      </x:c>
      <x:c r="Y188" t="n">
        <x:v>0</x:v>
      </x:c>
      <x:c r="Z188" t="n">
        <x:f>MIN(100,ROUND(MIN(1,E188/10)*15+MIN(1,G188/120)*15+MIN(1,H188/3)*12+MIN(1,J188/2)*10+MIN(1,K188/60)*10+MIN(1,O188/2)*10+MIN(1,P188/2)*8+MIN(1,R188/12)*7+MIN(1,S188/4)*5+MIN(1,T188/8)*3+IF(U188="Unsupported",3,IF(U188="Limited Support",1,0))+IF(C188="Critical",2,IF(C188="High",1,0)),0))</x:f>
        <x:v>15</x:v>
      </x:c>
      <x:c r="AA188" t="str">
        <x:f>IF(Z188&gt;=70,"Critical",IF(Z188&gt;=50,"High",IF(Z188&gt;=30,"Medium","Routine")))</x:f>
        <x:v>Routine</x:v>
      </x:c>
      <x:c r="AB188" t="str">
        <x:f>IF(W188&gt;=85,"Eligible","Review")</x:f>
        <x:v>Eligible</x:v>
      </x:c>
    </x:row>
    <x:row r="189">
      <x:c r="A189" t="str">
        <x:v>DEV-00188</x:v>
      </x:c>
      <x:c r="B189" t="str">
        <x:v>Patient Monitor</x:v>
      </x:c>
      <x:c r="C189" t="str">
        <x:v>High</x:v>
      </x:c>
      <x:c r="D189" t="str">
        <x:v>Site B - Specialist Centre</x:v>
      </x:c>
      <x:c r="E189" t="n">
        <x:v>5.28</x:v>
      </x:c>
      <x:c r="F189" t="n">
        <x:v>93.9</x:v>
      </x:c>
      <x:c r="G189" t="n">
        <x:v>127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n">
        <x:v>650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31</x:v>
      </x:c>
      <x:c r="R189" t="n">
        <x:v>0</x:v>
      </x:c>
      <x:c r="S189" t="n">
        <x:v>0.42</x:v>
      </x:c>
      <x:c r="T189" t="n">
        <x:v>3</x:v>
      </x:c>
      <x:c r="U189" t="str">
        <x:v>Supported</x:v>
      </x:c>
      <x:c r="V189" s="30" t="n">
        <x:v>9520.88</x:v>
      </x:c>
      <x:c r="W189" t="n">
        <x:v>90.1</x:v>
      </x:c>
      <x:c r="X189" t="n">
        <x:v>1</x:v>
      </x:c>
      <x:c r="Y189" t="n">
        <x:v>0</x:v>
      </x:c>
      <x:c r="Z189" t="n">
        <x:f>MIN(100,ROUND(MIN(1,E189/10)*15+MIN(1,G189/120)*15+MIN(1,H189/3)*12+MIN(1,J189/2)*10+MIN(1,K189/60)*10+MIN(1,O189/2)*10+MIN(1,P189/2)*8+MIN(1,R189/12)*7+MIN(1,S189/4)*5+MIN(1,T189/8)*3+IF(U189="Unsupported",3,IF(U189="Limited Support",1,0))+IF(C189="Critical",2,IF(C189="High",1,0)),0))</x:f>
        <x:v>26</x:v>
      </x:c>
      <x:c r="AA189" t="str">
        <x:f>IF(Z189&gt;=70,"Critical",IF(Z189&gt;=50,"High",IF(Z189&gt;=30,"Medium","Routine")))</x:f>
        <x:v>Routine</x:v>
      </x:c>
      <x:c r="AB189" t="str">
        <x:f>IF(W189&gt;=85,"Eligible","Review")</x:f>
        <x:v>Eligible</x:v>
      </x:c>
    </x:row>
    <x:row r="190">
      <x:c r="A190" t="str">
        <x:v>DEV-00189</x:v>
      </x:c>
      <x:c r="B190" t="str">
        <x:v>Vital Signs Monitor</x:v>
      </x:c>
      <x:c r="C190" t="str">
        <x:v>Medium</x:v>
      </x:c>
      <x:c r="D190" t="str">
        <x:v>Site A - Acute Hospital</x:v>
      </x:c>
      <x:c r="E190" t="n">
        <x:v>10.05</x:v>
      </x:c>
      <x:c r="F190" t="n">
        <x:v>76.4</x:v>
      </x:c>
      <x:c r="G190" t="n">
        <x:v>0</x:v>
      </x:c>
      <x:c r="H190" t="n">
        <x:v>0</x:v>
      </x:c>
      <x:c r="I190" t="n">
        <x:v>2</x:v>
      </x:c>
      <x:c r="J190" t="n">
        <x:v>0</x:v>
      </x:c>
      <x:c r="K190" t="n">
        <x:v>0</x:v>
      </x:c>
      <x:c r="L190" t="n">
        <x:v>38</x:v>
      </x:c>
      <x:c r="M190" t="n">
        <x:v>2</x:v>
      </x:c>
      <x:c r="N190" t="n">
        <x:v>0</x:v>
      </x:c>
      <x:c r="O190" t="n">
        <x:v>0</x:v>
      </x:c>
      <x:c r="P190" t="n">
        <x:v>0</x:v>
      </x:c>
      <x:c r="Q190" t="n">
        <x:v>32</x:v>
      </x:c>
      <x:c r="R190" t="n">
        <x:v>4</x:v>
      </x:c>
      <x:c r="S190" t="n">
        <x:v>2.09</x:v>
      </x:c>
      <x:c r="T190" t="n">
        <x:v>3</x:v>
      </x:c>
      <x:c r="U190" t="str">
        <x:v>Supported</x:v>
      </x:c>
      <x:c r="V190" s="30" t="n">
        <x:v>2409.5</x:v>
      </x:c>
      <x:c r="W190" t="n">
        <x:v>95.8</x:v>
      </x:c>
      <x:c r="X190" t="n">
        <x:v>0</x:v>
      </x:c>
      <x:c r="Y190" t="n">
        <x:v>0</x:v>
      </x:c>
      <x:c r="Z190" t="n">
        <x:f>MIN(100,ROUND(MIN(1,E190/10)*15+MIN(1,G190/120)*15+MIN(1,H190/3)*12+MIN(1,J190/2)*10+MIN(1,K190/60)*10+MIN(1,O190/2)*10+MIN(1,P190/2)*8+MIN(1,R190/12)*7+MIN(1,S190/4)*5+MIN(1,T190/8)*3+IF(U190="Unsupported",3,IF(U190="Limited Support",1,0))+IF(C190="Critical",2,IF(C190="High",1,0)),0))</x:f>
        <x:v>21</x:v>
      </x:c>
      <x:c r="AA190" t="str">
        <x:f>IF(Z190&gt;=70,"Critical",IF(Z190&gt;=50,"High",IF(Z190&gt;=30,"Medium","Routine")))</x:f>
        <x:v>Routine</x:v>
      </x:c>
      <x:c r="AB190" t="str">
        <x:f>IF(W190&gt;=85,"Eligible","Review")</x:f>
        <x:v>Eligible</x:v>
      </x:c>
    </x:row>
    <x:row r="191">
      <x:c r="A191" t="str">
        <x:v>DEV-00190</x:v>
      </x:c>
      <x:c r="B191" t="str">
        <x:v>Enteral Feeding Pump</x:v>
      </x:c>
      <x:c r="C191" t="str">
        <x:v>High</x:v>
      </x:c>
      <x:c r="D191" t="str">
        <x:v>Site B - Specialist Centre</x:v>
      </x:c>
      <x:c r="E191" t="n">
        <x:v>4.33</x:v>
      </x:c>
      <x:c r="F191" t="n">
        <x:v>64.2</x:v>
      </x:c>
      <x:c r="G191" t="n">
        <x:v>0</x:v>
      </x:c>
      <x:c r="H191" t="n">
        <x:v>1</x:v>
      </x:c>
      <x:c r="I191" t="n">
        <x:v>1</x:v>
      </x:c>
      <x:c r="J191" t="n">
        <x:v>0</x:v>
      </x:c>
      <x:c r="K191" t="n">
        <x:v>12.3</x:v>
      </x:c>
      <x:c r="L191" t="n">
        <x:v>377</x:v>
      </x:c>
      <x:c r="M191" t="n">
        <x:v>1.6</x:v>
      </x:c>
      <x:c r="N191" t="n">
        <x:v>0</x:v>
      </x:c>
      <x:c r="O191" t="n">
        <x:v>0</x:v>
      </x:c>
      <x:c r="P191" t="n">
        <x:v>0</x:v>
      </x:c>
      <x:c r="Q191" t="n">
        <x:v>19</x:v>
      </x:c>
      <x:c r="R191" t="n">
        <x:v>2</x:v>
      </x:c>
      <x:c r="S191" t="n">
        <x:v>0</x:v>
      </x:c>
      <x:c r="T191" t="n">
        <x:v>3</x:v>
      </x:c>
      <x:c r="U191" t="str">
        <x:v>Supported</x:v>
      </x:c>
      <x:c r="V191" s="30" t="n">
        <x:v>1549.16</x:v>
      </x:c>
      <x:c r="W191" t="n">
        <x:v>90.1</x:v>
      </x:c>
      <x:c r="X191" t="n">
        <x:v>0</x:v>
      </x:c>
      <x:c r="Y191" t="n">
        <x:v>0</x:v>
      </x:c>
      <x:c r="Z191" t="n">
        <x:f>MIN(100,ROUND(MIN(1,E191/10)*15+MIN(1,G191/120)*15+MIN(1,H191/3)*12+MIN(1,J191/2)*10+MIN(1,K191/60)*10+MIN(1,O191/2)*10+MIN(1,P191/2)*8+MIN(1,R191/12)*7+MIN(1,S191/4)*5+MIN(1,T191/8)*3+IF(U191="Unsupported",3,IF(U191="Limited Support",1,0))+IF(C191="Critical",2,IF(C191="High",1,0)),0))</x:f>
        <x:v>16</x:v>
      </x:c>
      <x:c r="AA191" t="str">
        <x:f>IF(Z191&gt;=70,"Critical",IF(Z191&gt;=50,"High",IF(Z191&gt;=30,"Medium","Routine")))</x:f>
        <x:v>Routine</x:v>
      </x:c>
      <x:c r="AB191" t="str">
        <x:f>IF(W191&gt;=85,"Eligible","Review")</x:f>
        <x:v>Eligible</x:v>
      </x:c>
    </x:row>
    <x:row r="192">
      <x:c r="A192" t="str">
        <x:v>DEV-00191</x:v>
      </x:c>
      <x:c r="B192" t="str">
        <x:v>Vital Signs Monitor</x:v>
      </x:c>
      <x:c r="C192" t="str">
        <x:v>High</x:v>
      </x:c>
      <x:c r="D192" t="str">
        <x:v>Site A - Acute Hospital</x:v>
      </x:c>
      <x:c r="E192" t="n">
        <x:v>9.61</x:v>
      </x:c>
      <x:c r="F192" t="n">
        <x:v>60</x:v>
      </x:c>
      <x:c r="G192" t="n">
        <x:v>0</x:v>
      </x:c>
      <x:c r="H192" t="n">
        <x:v>1</x:v>
      </x:c>
      <x:c r="I192" t="n">
        <x:v>1</x:v>
      </x:c>
      <x:c r="J192" t="n">
        <x:v>0</x:v>
      </x:c>
      <x:c r="K192" t="n">
        <x:v>9.1</x:v>
      </x:c>
      <x:c r="L192" t="n">
        <x:v>452</x:v>
      </x:c>
      <x:c r="M192" t="n">
        <x:v>0.5</x:v>
      </x:c>
      <x:c r="N192" t="n">
        <x:v>0</x:v>
      </x:c>
      <x:c r="O192" t="n">
        <x:v>0</x:v>
      </x:c>
      <x:c r="P192" t="n">
        <x:v>0</x:v>
      </x:c>
      <x:c r="Q192" t="n">
        <x:v>26</x:v>
      </x:c>
      <x:c r="R192" t="n">
        <x:v>4</x:v>
      </x:c>
      <x:c r="S192" t="n">
        <x:v>2.61</x:v>
      </x:c>
      <x:c r="T192" t="n">
        <x:v>4</x:v>
      </x:c>
      <x:c r="U192" t="str">
        <x:v>Supported</x:v>
      </x:c>
      <x:c r="V192" s="30" t="n">
        <x:v>2788.22</x:v>
      </x:c>
      <x:c r="W192" t="n">
        <x:v>98.1</x:v>
      </x:c>
      <x:c r="X192" t="n">
        <x:v>0</x:v>
      </x:c>
      <x:c r="Y192" t="n">
        <x:v>0</x:v>
      </x:c>
      <x:c r="Z192" t="n">
        <x:f>MIN(100,ROUND(MIN(1,E192/10)*15+MIN(1,G192/120)*15+MIN(1,H192/3)*12+MIN(1,J192/2)*10+MIN(1,K192/60)*10+MIN(1,O192/2)*10+MIN(1,P192/2)*8+MIN(1,R192/12)*7+MIN(1,S192/4)*5+MIN(1,T192/8)*3+IF(U192="Unsupported",3,IF(U192="Limited Support",1,0))+IF(C192="Critical",2,IF(C192="High",1,0)),0))</x:f>
        <x:v>28</x:v>
      </x:c>
      <x:c r="AA192" t="str">
        <x:f>IF(Z192&gt;=70,"Critical",IF(Z192&gt;=50,"High",IF(Z192&gt;=30,"Medium","Routine")))</x:f>
        <x:v>Routine</x:v>
      </x:c>
      <x:c r="AB192" t="str">
        <x:f>IF(W192&gt;=85,"Eligible","Review")</x:f>
        <x:v>Eligible</x:v>
      </x:c>
    </x:row>
    <x:row r="193">
      <x:c r="A193" t="str">
        <x:v>DEV-00192</x:v>
      </x:c>
      <x:c r="B193" t="str">
        <x:v>Suction Pump</x:v>
      </x:c>
      <x:c r="C193" t="str">
        <x:v>Medium</x:v>
      </x:c>
      <x:c r="D193" t="str">
        <x:v>Site A - Acute Hospital</x:v>
      </x:c>
      <x:c r="E193" t="n">
        <x:v>3.34</x:v>
      </x:c>
      <x:c r="F193" t="n">
        <x:v>44.9</x:v>
      </x:c>
      <x:c r="G193" t="n">
        <x:v>24</x:v>
      </x:c>
      <x:c r="H193" t="n">
        <x:v>0</x:v>
      </x:c>
      <x:c r="I193" t="n">
        <x:v>1</x:v>
      </x:c>
      <x:c r="J193" t="n">
        <x:v>0</x:v>
      </x:c>
      <x:c r="K193" t="n">
        <x:v>0</x:v>
      </x:c>
      <x:c r="L193" t="n">
        <x:v>430</x:v>
      </x:c>
      <x:c r="M193" t="n">
        <x:v>0.5</x:v>
      </x:c>
      <x:c r="N193" t="n">
        <x:v>0</x:v>
      </x:c>
      <x:c r="O193" t="n">
        <x:v>0</x:v>
      </x:c>
      <x:c r="P193" t="n">
        <x:v>0</x:v>
      </x:c>
      <x:c r="Q193" t="n">
        <x:v>13</x:v>
      </x:c>
      <x:c r="R193" t="n">
        <x:v>0</x:v>
      </x:c>
      <x:c r="S193" t="n">
        <x:v>0</x:v>
      </x:c>
      <x:c r="T193" t="n">
        <x:v>3</x:v>
      </x:c>
      <x:c r="U193" t="str">
        <x:v>Supported</x:v>
      </x:c>
      <x:c r="V193" s="30" t="n">
        <x:v>2420.82</x:v>
      </x:c>
      <x:c r="W193" t="n">
        <x:v>95.5</x:v>
      </x:c>
      <x:c r="X193" t="n">
        <x:v>0</x:v>
      </x:c>
      <x:c r="Y193" t="n">
        <x:v>0</x:v>
      </x:c>
      <x:c r="Z193" t="n">
        <x:f>MIN(100,ROUND(MIN(1,E193/10)*15+MIN(1,G193/120)*15+MIN(1,H193/3)*12+MIN(1,J193/2)*10+MIN(1,K193/60)*10+MIN(1,O193/2)*10+MIN(1,P193/2)*8+MIN(1,R193/12)*7+MIN(1,S193/4)*5+MIN(1,T193/8)*3+IF(U193="Unsupported",3,IF(U193="Limited Support",1,0))+IF(C193="Critical",2,IF(C193="High",1,0)),0))</x:f>
        <x:v>9</x:v>
      </x:c>
      <x:c r="AA193" t="str">
        <x:f>IF(Z193&gt;=70,"Critical",IF(Z193&gt;=50,"High",IF(Z193&gt;=30,"Medium","Routine")))</x:f>
        <x:v>Routine</x:v>
      </x:c>
      <x:c r="AB193" t="str">
        <x:f>IF(W193&gt;=85,"Eligible","Review")</x:f>
        <x:v>Eligible</x:v>
      </x:c>
    </x:row>
    <x:row r="194">
      <x:c r="A194" t="str">
        <x:v>DEV-00193</x:v>
      </x:c>
      <x:c r="B194" t="str">
        <x:v>Vital Signs Monitor</x:v>
      </x:c>
      <x:c r="C194" t="str">
        <x:v>High</x:v>
      </x:c>
      <x:c r="D194" t="str">
        <x:v>Site A - Acute Hospital</x:v>
      </x:c>
      <x:c r="E194" t="n">
        <x:v>4.32</x:v>
      </x:c>
      <x:c r="F194" t="n">
        <x:v>63.5</x:v>
      </x:c>
      <x:c r="G194" t="n">
        <x:v>0</x:v>
      </x:c>
      <x:c r="H194" t="n">
        <x:v>0</x:v>
      </x:c>
      <x:c r="I194" t="n">
        <x:v>0</x:v>
      </x:c>
      <x:c r="J194" t="n">
        <x:v>0</x:v>
      </x:c>
      <x:c r="K194" t="n">
        <x:v>0</x:v>
      </x:c>
      <x:c r="L194" t="n">
        <x:v>298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24</x:v>
      </x:c>
      <x:c r="R194" t="n">
        <x:v>4</x:v>
      </x:c>
      <x:c r="S194" t="n">
        <x:v>0.87</x:v>
      </x:c>
      <x:c r="T194" t="n">
        <x:v>4</x:v>
      </x:c>
      <x:c r="U194" t="str">
        <x:v>Supported</x:v>
      </x:c>
      <x:c r="V194" s="30" t="n">
        <x:v>2364.67</x:v>
      </x:c>
      <x:c r="W194" t="n">
        <x:v>98</x:v>
      </x:c>
      <x:c r="X194" t="n">
        <x:v>0</x:v>
      </x:c>
      <x:c r="Y194" t="n">
        <x:v>0</x:v>
      </x:c>
      <x:c r="Z194" t="n">
        <x:f>MIN(100,ROUND(MIN(1,E194/10)*15+MIN(1,G194/120)*15+MIN(1,H194/3)*12+MIN(1,J194/2)*10+MIN(1,K194/60)*10+MIN(1,O194/2)*10+MIN(1,P194/2)*8+MIN(1,R194/12)*7+MIN(1,S194/4)*5+MIN(1,T194/8)*3+IF(U194="Unsupported",3,IF(U194="Limited Support",1,0))+IF(C194="Critical",2,IF(C194="High",1,0)),0))</x:f>
        <x:v>12</x:v>
      </x:c>
      <x:c r="AA194" t="str">
        <x:f>IF(Z194&gt;=70,"Critical",IF(Z194&gt;=50,"High",IF(Z194&gt;=30,"Medium","Routine")))</x:f>
        <x:v>Routine</x:v>
      </x:c>
      <x:c r="AB194" t="str">
        <x:f>IF(W194&gt;=85,"Eligible","Review")</x:f>
        <x:v>Eligible</x:v>
      </x:c>
    </x:row>
    <x:row r="195">
      <x:c r="A195" t="str">
        <x:v>DEV-00194</x:v>
      </x:c>
      <x:c r="B195" t="str">
        <x:v>Neonatal Incubator</x:v>
      </x:c>
      <x:c r="C195" t="str">
        <x:v>Critical</x:v>
      </x:c>
      <x:c r="D195" t="str">
        <x:v>Site C - Community Hospital</x:v>
      </x:c>
      <x:c r="E195" t="n">
        <x:v>2.99</x:v>
      </x:c>
      <x:c r="F195" t="n">
        <x:v>45.7</x:v>
      </x:c>
      <x:c r="G195" t="n">
        <x:v>0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999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7</x:v>
      </x:c>
      <x:c r="R195" t="n">
        <x:v>0</x:v>
      </x:c>
      <x:c r="S195" t="n">
        <x:v>0</x:v>
      </x:c>
      <x:c r="T195" t="n">
        <x:v>2</x:v>
      </x:c>
      <x:c r="U195" t="str">
        <x:v>Supported</x:v>
      </x:c>
      <x:c r="V195" s="30" t="n">
        <x:v>22764.86</x:v>
      </x:c>
      <x:c r="W195" t="n">
        <x:v>93.2</x:v>
      </x:c>
      <x:c r="X195" t="n">
        <x:v>0</x:v>
      </x:c>
      <x:c r="Y195" t="n">
        <x:v>0</x:v>
      </x:c>
      <x:c r="Z195" t="n">
        <x:f>MIN(100,ROUND(MIN(1,E195/10)*15+MIN(1,G195/120)*15+MIN(1,H195/3)*12+MIN(1,J195/2)*10+MIN(1,K195/60)*10+MIN(1,O195/2)*10+MIN(1,P195/2)*8+MIN(1,R195/12)*7+MIN(1,S195/4)*5+MIN(1,T195/8)*3+IF(U195="Unsupported",3,IF(U195="Limited Support",1,0))+IF(C195="Critical",2,IF(C195="High",1,0)),0))</x:f>
        <x:v>7</x:v>
      </x:c>
      <x:c r="AA195" t="str">
        <x:f>IF(Z195&gt;=70,"Critical",IF(Z195&gt;=50,"High",IF(Z195&gt;=30,"Medium","Routine")))</x:f>
        <x:v>Routine</x:v>
      </x:c>
      <x:c r="AB195" t="str">
        <x:f>IF(W195&gt;=85,"Eligible","Review")</x:f>
        <x:v>Eligible</x:v>
      </x:c>
    </x:row>
    <x:row r="196">
      <x:c r="A196" t="str">
        <x:v>DEV-00195</x:v>
      </x:c>
      <x:c r="B196" t="str">
        <x:v>Infusion Pump</x:v>
      </x:c>
      <x:c r="C196" t="str">
        <x:v>Critical</x:v>
      </x:c>
      <x:c r="D196" t="str">
        <x:v>Site C - Community Hospital</x:v>
      </x:c>
      <x:c r="E196" t="n">
        <x:v>4.09</x:v>
      </x:c>
      <x:c r="F196" t="n">
        <x:v>87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n">
        <x:v>999</x:v>
      </x:c>
      <x:c r="M196" t="n">
        <x:v>0</x:v>
      </x:c>
      <x:c r="N196" t="n">
        <x:v>0</x:v>
      </x:c>
      <x:c r="O196" t="n">
        <x:v>1</x:v>
      </x:c>
      <x:c r="P196" t="n">
        <x:v>0</x:v>
      </x:c>
      <x:c r="Q196" t="n">
        <x:v>16</x:v>
      </x:c>
      <x:c r="R196" t="n">
        <x:v>2</x:v>
      </x:c>
      <x:c r="S196" t="n">
        <x:v>0</x:v>
      </x:c>
      <x:c r="T196" t="n">
        <x:v>2</x:v>
      </x:c>
      <x:c r="U196" t="str">
        <x:v>Supported</x:v>
      </x:c>
      <x:c r="V196" s="30" t="n">
        <x:v>3859.33</x:v>
      </x:c>
      <x:c r="W196" t="n">
        <x:v>93.7</x:v>
      </x:c>
      <x:c r="X196" t="n">
        <x:v>0</x:v>
      </x:c>
      <x:c r="Y196" t="n">
        <x:v>0</x:v>
      </x:c>
      <x:c r="Z196" t="n">
        <x:f>MIN(100,ROUND(MIN(1,E196/10)*15+MIN(1,G196/120)*15+MIN(1,H196/3)*12+MIN(1,J196/2)*10+MIN(1,K196/60)*10+MIN(1,O196/2)*10+MIN(1,P196/2)*8+MIN(1,R196/12)*7+MIN(1,S196/4)*5+MIN(1,T196/8)*3+IF(U196="Unsupported",3,IF(U196="Limited Support",1,0))+IF(C196="Critical",2,IF(C196="High",1,0)),0))</x:f>
        <x:v>15</x:v>
      </x:c>
      <x:c r="AA196" t="str">
        <x:f>IF(Z196&gt;=70,"Critical",IF(Z196&gt;=50,"High",IF(Z196&gt;=30,"Medium","Routine")))</x:f>
        <x:v>Routine</x:v>
      </x:c>
      <x:c r="AB196" t="str">
        <x:f>IF(W196&gt;=85,"Eligible","Review")</x:f>
        <x:v>Eligible</x:v>
      </x:c>
    </x:row>
    <x:row r="197">
      <x:c r="A197" t="str">
        <x:v>DEV-00196</x:v>
      </x:c>
      <x:c r="B197" t="str">
        <x:v>Syringe Pump</x:v>
      </x:c>
      <x:c r="C197" t="str">
        <x:v>Critical</x:v>
      </x:c>
      <x:c r="D197" t="str">
        <x:v>Site C - Community Hospital</x:v>
      </x:c>
      <x:c r="E197" t="n">
        <x:v>4.1</x:v>
      </x:c>
      <x:c r="F197" t="n">
        <x:v>61.9</x:v>
      </x:c>
      <x:c r="G197" t="n">
        <x:v>0</x:v>
      </x:c>
      <x:c r="H197" t="n">
        <x:v>0</x:v>
      </x:c>
      <x:c r="I197" t="n">
        <x:v>1</x:v>
      </x:c>
      <x:c r="J197" t="n">
        <x:v>0</x:v>
      </x:c>
      <x:c r="K197" t="n">
        <x:v>0</x:v>
      </x:c>
      <x:c r="L197" t="n">
        <x:v>268</x:v>
      </x:c>
      <x:c r="M197" t="n">
        <x:v>2.1</x:v>
      </x:c>
      <x:c r="N197" t="n">
        <x:v>0</x:v>
      </x:c>
      <x:c r="O197" t="n">
        <x:v>0</x:v>
      </x:c>
      <x:c r="P197" t="n">
        <x:v>0</x:v>
      </x:c>
      <x:c r="Q197" t="n">
        <x:v>24</x:v>
      </x:c>
      <x:c r="R197" t="n">
        <x:v>2</x:v>
      </x:c>
      <x:c r="S197" t="n">
        <x:v>0.43</x:v>
      </x:c>
      <x:c r="T197" t="n">
        <x:v>2</x:v>
      </x:c>
      <x:c r="U197" t="str">
        <x:v>Unsupported</x:v>
      </x:c>
      <x:c r="V197" s="30" t="n">
        <x:v>2388.51</x:v>
      </x:c>
      <x:c r="W197" t="n">
        <x:v>100</x:v>
      </x:c>
      <x:c r="X197" t="n">
        <x:v>0</x:v>
      </x:c>
      <x:c r="Y197" t="n">
        <x:v>0</x:v>
      </x:c>
      <x:c r="Z197" t="n">
        <x:f>MIN(100,ROUND(MIN(1,E197/10)*15+MIN(1,G197/120)*15+MIN(1,H197/3)*12+MIN(1,J197/2)*10+MIN(1,K197/60)*10+MIN(1,O197/2)*10+MIN(1,P197/2)*8+MIN(1,R197/12)*7+MIN(1,S197/4)*5+MIN(1,T197/8)*3+IF(U197="Unsupported",3,IF(U197="Limited Support",1,0))+IF(C197="Critical",2,IF(C197="High",1,0)),0))</x:f>
        <x:v>14</x:v>
      </x:c>
      <x:c r="AA197" t="str">
        <x:f>IF(Z197&gt;=70,"Critical",IF(Z197&gt;=50,"High",IF(Z197&gt;=30,"Medium","Routine")))</x:f>
        <x:v>Routine</x:v>
      </x:c>
      <x:c r="AB197" t="str">
        <x:f>IF(W197&gt;=85,"Eligible","Review")</x:f>
        <x:v>Eligible</x:v>
      </x:c>
    </x:row>
    <x:row r="198">
      <x:c r="A198" t="str">
        <x:v>DEV-00197</x:v>
      </x:c>
      <x:c r="B198" t="str">
        <x:v>ECG Machine</x:v>
      </x:c>
      <x:c r="C198" t="str">
        <x:v>Medium</x:v>
      </x:c>
      <x:c r="D198" t="str">
        <x:v>Site C - Community Hospital</x:v>
      </x:c>
      <x:c r="E198" t="n">
        <x:v>1.8</x:v>
      </x:c>
      <x:c r="F198" t="n">
        <x:v>35</x:v>
      </x:c>
      <x:c r="G198" t="n">
        <x:v>0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999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11</x:v>
      </x:c>
      <x:c r="R198" t="n">
        <x:v>3</x:v>
      </x:c>
      <x:c r="S198" t="n">
        <x:v>0.72</x:v>
      </x:c>
      <x:c r="T198" t="n">
        <x:v>0</x:v>
      </x:c>
      <x:c r="U198" t="str">
        <x:v>Supported</x:v>
      </x:c>
      <x:c r="V198" s="30" t="n">
        <x:v>7236.78</x:v>
      </x:c>
      <x:c r="W198" t="n">
        <x:v>99.6</x:v>
      </x:c>
      <x:c r="X198" t="n">
        <x:v>0</x:v>
      </x:c>
      <x:c r="Y198" t="n">
        <x:v>1</x:v>
      </x:c>
      <x:c r="Z198" t="n">
        <x:f>MIN(100,ROUND(MIN(1,E198/10)*15+MIN(1,G198/120)*15+MIN(1,H198/3)*12+MIN(1,J198/2)*10+MIN(1,K198/60)*10+MIN(1,O198/2)*10+MIN(1,P198/2)*8+MIN(1,R198/12)*7+MIN(1,S198/4)*5+MIN(1,T198/8)*3+IF(U198="Unsupported",3,IF(U198="Limited Support",1,0))+IF(C198="Critical",2,IF(C198="High",1,0)),0))</x:f>
        <x:v>5</x:v>
      </x:c>
      <x:c r="AA198" t="str">
        <x:f>IF(Z198&gt;=70,"Critical",IF(Z198&gt;=50,"High",IF(Z198&gt;=30,"Medium","Routine")))</x:f>
        <x:v>Routine</x:v>
      </x:c>
      <x:c r="AB198" t="str">
        <x:f>IF(W198&gt;=85,"Eligible","Review")</x:f>
        <x:v>Eligible</x:v>
      </x:c>
    </x:row>
    <x:row r="199">
      <x:c r="A199" t="str">
        <x:v>DEV-00198</x:v>
      </x:c>
      <x:c r="B199" t="str">
        <x:v>Syringe Pump</x:v>
      </x:c>
      <x:c r="C199" t="str">
        <x:v>High</x:v>
      </x:c>
      <x:c r="D199" t="str">
        <x:v>Site B - Specialist Centre</x:v>
      </x:c>
      <x:c r="E199" t="n">
        <x:v>7.25</x:v>
      </x:c>
      <x:c r="F199" t="n">
        <x:v>62.4</x:v>
      </x:c>
      <x:c r="G199" t="n">
        <x:v>0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999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18</x:v>
      </x:c>
      <x:c r="R199" t="n">
        <x:v>0</x:v>
      </x:c>
      <x:c r="S199" t="n">
        <x:v>1.19</x:v>
      </x:c>
      <x:c r="T199" t="n">
        <x:v>1</x:v>
      </x:c>
      <x:c r="U199" t="str">
        <x:v>Unsupported</x:v>
      </x:c>
      <x:c r="V199" s="30" t="n">
        <x:v>3226.37</x:v>
      </x:c>
      <x:c r="W199" t="n">
        <x:v>94.2</x:v>
      </x:c>
      <x:c r="X199" t="n">
        <x:v>0</x:v>
      </x:c>
      <x:c r="Y199" t="n">
        <x:v>0</x:v>
      </x:c>
      <x:c r="Z199" t="n">
        <x:f>MIN(100,ROUND(MIN(1,E199/10)*15+MIN(1,G199/120)*15+MIN(1,H199/3)*12+MIN(1,J199/2)*10+MIN(1,K199/60)*10+MIN(1,O199/2)*10+MIN(1,P199/2)*8+MIN(1,R199/12)*7+MIN(1,S199/4)*5+MIN(1,T199/8)*3+IF(U199="Unsupported",3,IF(U199="Limited Support",1,0))+IF(C199="Critical",2,IF(C199="High",1,0)),0))</x:f>
        <x:v>17</x:v>
      </x:c>
      <x:c r="AA199" t="str">
        <x:f>IF(Z199&gt;=70,"Critical",IF(Z199&gt;=50,"High",IF(Z199&gt;=30,"Medium","Routine")))</x:f>
        <x:v>Routine</x:v>
      </x:c>
      <x:c r="AB199" t="str">
        <x:f>IF(W199&gt;=85,"Eligible","Review")</x:f>
        <x:v>Eligible</x:v>
      </x:c>
    </x:row>
    <x:row r="200">
      <x:c r="A200" t="str">
        <x:v>DEV-00199</x:v>
      </x:c>
      <x:c r="B200" t="str">
        <x:v>Patient Monitor</x:v>
      </x:c>
      <x:c r="C200" t="str">
        <x:v>High</x:v>
      </x:c>
      <x:c r="D200" t="str">
        <x:v>Site B - Specialist Centre</x:v>
      </x:c>
      <x:c r="E200" t="n">
        <x:v>4.45</x:v>
      </x:c>
      <x:c r="F200" t="n">
        <x:v>69.5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637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20</x:v>
      </x:c>
      <x:c r="R200" t="n">
        <x:v>0</x:v>
      </x:c>
      <x:c r="S200" t="n">
        <x:v>0.89</x:v>
      </x:c>
      <x:c r="T200" t="n">
        <x:v>5</x:v>
      </x:c>
      <x:c r="U200" t="str">
        <x:v>Limited Support</x:v>
      </x:c>
      <x:c r="V200" s="30" t="n">
        <x:v>8845.77</x:v>
      </x:c>
      <x:c r="W200" t="n">
        <x:v>99.4</x:v>
      </x:c>
      <x:c r="X200" t="n">
        <x:v>0</x:v>
      </x:c>
      <x:c r="Y200" t="n">
        <x:v>0</x:v>
      </x:c>
      <x:c r="Z200" t="n">
        <x:f>MIN(100,ROUND(MIN(1,E200/10)*15+MIN(1,G200/120)*15+MIN(1,H200/3)*12+MIN(1,J200/2)*10+MIN(1,K200/60)*10+MIN(1,O200/2)*10+MIN(1,P200/2)*8+MIN(1,R200/12)*7+MIN(1,S200/4)*5+MIN(1,T200/8)*3+IF(U200="Unsupported",3,IF(U200="Limited Support",1,0))+IF(C200="Critical",2,IF(C200="High",1,0)),0))</x:f>
        <x:v>12</x:v>
      </x:c>
      <x:c r="AA200" t="str">
        <x:f>IF(Z200&gt;=70,"Critical",IF(Z200&gt;=50,"High",IF(Z200&gt;=30,"Medium","Routine")))</x:f>
        <x:v>Routine</x:v>
      </x:c>
      <x:c r="AB200" t="str">
        <x:f>IF(W200&gt;=85,"Eligible","Review")</x:f>
        <x:v>Eligible</x:v>
      </x:c>
    </x:row>
    <x:row r="201">
      <x:c r="A201" t="str">
        <x:v>DEV-00200</x:v>
      </x:c>
      <x:c r="B201" t="str">
        <x:v>Anaesthetic Machine</x:v>
      </x:c>
      <x:c r="C201" t="str">
        <x:v>Critical</x:v>
      </x:c>
      <x:c r="D201" t="str">
        <x:v>Site A - Acute Hospital</x:v>
      </x:c>
      <x:c r="E201" t="n">
        <x:v>2.94</x:v>
      </x:c>
      <x:c r="F201" t="n">
        <x:v>43.9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815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18</x:v>
      </x:c>
      <x:c r="R201" t="n">
        <x:v>3</x:v>
      </x:c>
      <x:c r="S201" t="n">
        <x:v>1.19</x:v>
      </x:c>
      <x:c r="T201" t="n">
        <x:v>1</x:v>
      </x:c>
      <x:c r="U201" t="str">
        <x:v>Supported</x:v>
      </x:c>
      <x:c r="V201" s="30" t="n">
        <x:v>56594.64</x:v>
      </x:c>
      <x:c r="W201" t="n">
        <x:v>95.7</x:v>
      </x:c>
      <x:c r="X201" t="n">
        <x:v>0</x:v>
      </x:c>
      <x:c r="Y201" t="n">
        <x:v>0</x:v>
      </x:c>
      <x:c r="Z201" t="n">
        <x:f>MIN(100,ROUND(MIN(1,E201/10)*15+MIN(1,G201/120)*15+MIN(1,H201/3)*12+MIN(1,J201/2)*10+MIN(1,K201/60)*10+MIN(1,O201/2)*10+MIN(1,P201/2)*8+MIN(1,R201/12)*7+MIN(1,S201/4)*5+MIN(1,T201/8)*3+IF(U201="Unsupported",3,IF(U201="Limited Support",1,0))+IF(C201="Critical",2,IF(C201="High",1,0)),0))</x:f>
        <x:v>10</x:v>
      </x:c>
      <x:c r="AA201" t="str">
        <x:f>IF(Z201&gt;=70,"Critical",IF(Z201&gt;=50,"High",IF(Z201&gt;=30,"Medium","Routine")))</x:f>
        <x:v>Routine</x:v>
      </x:c>
      <x:c r="AB201" t="str">
        <x:f>IF(W201&gt;=85,"Eligible","Review")</x:f>
        <x:v>Eligible</x:v>
      </x:c>
    </x:row>
    <x:row r="202">
      <x:c r="A202" t="str">
        <x:v>DEV-00201</x:v>
      </x:c>
      <x:c r="B202" t="str">
        <x:v>Enteral Feeding Pump</x:v>
      </x:c>
      <x:c r="C202" t="str">
        <x:v>High</x:v>
      </x:c>
      <x:c r="D202" t="str">
        <x:v>Site B - Specialist Centre</x:v>
      </x:c>
      <x:c r="E202" t="n">
        <x:v>10.28</x:v>
      </x:c>
      <x:c r="F202" t="n">
        <x:v>50.9</x:v>
      </x:c>
      <x:c r="G202" t="n">
        <x:v>0</x:v>
      </x:c>
      <x:c r="H202" t="n">
        <x:v>0</x:v>
      </x:c>
      <x:c r="I202" t="n">
        <x:v>2</x:v>
      </x:c>
      <x:c r="J202" t="n">
        <x:v>0</x:v>
      </x:c>
      <x:c r="K202" t="n">
        <x:v>0</x:v>
      </x:c>
      <x:c r="L202" t="n">
        <x:v>177</x:v>
      </x:c>
      <x:c r="M202" t="n">
        <x:v>1.6</x:v>
      </x:c>
      <x:c r="N202" t="n">
        <x:v>0</x:v>
      </x:c>
      <x:c r="O202" t="n">
        <x:v>0</x:v>
      </x:c>
      <x:c r="P202" t="n">
        <x:v>0</x:v>
      </x:c>
      <x:c r="Q202" t="n">
        <x:v>39</x:v>
      </x:c>
      <x:c r="R202" t="n">
        <x:v>5</x:v>
      </x:c>
      <x:c r="S202" t="n">
        <x:v>2.22</x:v>
      </x:c>
      <x:c r="T202" t="n">
        <x:v>2</x:v>
      </x:c>
      <x:c r="U202" t="str">
        <x:v>Supported</x:v>
      </x:c>
      <x:c r="V202" s="30" t="n">
        <x:v>1959.64</x:v>
      </x:c>
      <x:c r="W202" t="n">
        <x:v>95.5</x:v>
      </x:c>
      <x:c r="X202" t="n">
        <x:v>0</x:v>
      </x:c>
      <x:c r="Y202" t="n">
        <x:v>0</x:v>
      </x:c>
      <x:c r="Z202" t="n">
        <x:f>MIN(100,ROUND(MIN(1,E202/10)*15+MIN(1,G202/120)*15+MIN(1,H202/3)*12+MIN(1,J202/2)*10+MIN(1,K202/60)*10+MIN(1,O202/2)*10+MIN(1,P202/2)*8+MIN(1,R202/12)*7+MIN(1,S202/4)*5+MIN(1,T202/8)*3+IF(U202="Unsupported",3,IF(U202="Limited Support",1,0))+IF(C202="Critical",2,IF(C202="High",1,0)),0))</x:f>
        <x:v>22</x:v>
      </x:c>
      <x:c r="AA202" t="str">
        <x:f>IF(Z202&gt;=70,"Critical",IF(Z202&gt;=50,"High",IF(Z202&gt;=30,"Medium","Routine")))</x:f>
        <x:v>Routine</x:v>
      </x:c>
      <x:c r="AB202" t="str">
        <x:f>IF(W202&gt;=85,"Eligible","Review")</x:f>
        <x:v>Eligible</x:v>
      </x:c>
    </x:row>
    <x:row r="203">
      <x:c r="A203" t="str">
        <x:v>DEV-00202</x:v>
      </x:c>
      <x:c r="B203" t="str">
        <x:v>Neonatal Incubator</x:v>
      </x:c>
      <x:c r="C203" t="str">
        <x:v>High</x:v>
      </x:c>
      <x:c r="D203" t="str">
        <x:v>Site A - Acute Hospital</x:v>
      </x:c>
      <x:c r="E203" t="n">
        <x:v>5.4</x:v>
      </x:c>
      <x:c r="F203" t="n">
        <x:v>46.8</x:v>
      </x:c>
      <x:c r="G203" t="n">
        <x:v>42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666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8</x:v>
      </x:c>
      <x:c r="R203" t="n">
        <x:v>0</x:v>
      </x:c>
      <x:c r="S203" t="n">
        <x:v>0</x:v>
      </x:c>
      <x:c r="T203" t="n">
        <x:v>4</x:v>
      </x:c>
      <x:c r="U203" t="str">
        <x:v>Supported</x:v>
      </x:c>
      <x:c r="V203" s="30" t="n">
        <x:v>19388.61</x:v>
      </x:c>
      <x:c r="W203" t="n">
        <x:v>92.7</x:v>
      </x:c>
      <x:c r="X203" t="n">
        <x:v>0</x:v>
      </x:c>
      <x:c r="Y203" t="n">
        <x:v>0</x:v>
      </x:c>
      <x:c r="Z203" t="n">
        <x:f>MIN(100,ROUND(MIN(1,E203/10)*15+MIN(1,G203/120)*15+MIN(1,H203/3)*12+MIN(1,J203/2)*10+MIN(1,K203/60)*10+MIN(1,O203/2)*10+MIN(1,P203/2)*8+MIN(1,R203/12)*7+MIN(1,S203/4)*5+MIN(1,T203/8)*3+IF(U203="Unsupported",3,IF(U203="Limited Support",1,0))+IF(C203="Critical",2,IF(C203="High",1,0)),0))</x:f>
        <x:v>16</x:v>
      </x:c>
      <x:c r="AA203" t="str">
        <x:f>IF(Z203&gt;=70,"Critical",IF(Z203&gt;=50,"High",IF(Z203&gt;=30,"Medium","Routine")))</x:f>
        <x:v>Routine</x:v>
      </x:c>
      <x:c r="AB203" t="str">
        <x:f>IF(W203&gt;=85,"Eligible","Review")</x:f>
        <x:v>Eligible</x:v>
      </x:c>
    </x:row>
    <x:row r="204">
      <x:c r="A204" t="str">
        <x:v>DEV-00203</x:v>
      </x:c>
      <x:c r="B204" t="str">
        <x:v>Infusion Pump</x:v>
      </x:c>
      <x:c r="C204" t="str">
        <x:v>High</x:v>
      </x:c>
      <x:c r="D204" t="str">
        <x:v>Site C - Community Hospital</x:v>
      </x:c>
      <x:c r="E204" t="n">
        <x:v>2.09</x:v>
      </x:c>
      <x:c r="F204" t="n">
        <x:v>76.5</x:v>
      </x:c>
      <x:c r="G204" t="n">
        <x:v>165</x:v>
      </x:c>
      <x:c r="H204" t="n">
        <x:v>0</x:v>
      </x:c>
      <x:c r="I204" t="n">
        <x:v>0</x:v>
      </x:c>
      <x:c r="J204" t="n">
        <x:v>0</x:v>
      </x:c>
      <x:c r="K204" t="n">
        <x:v>0</x:v>
      </x:c>
      <x:c r="L204" t="n">
        <x:v>999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27</x:v>
      </x:c>
      <x:c r="R204" t="n">
        <x:v>3</x:v>
      </x:c>
      <x:c r="S204" t="n">
        <x:v>0.4</x:v>
      </x:c>
      <x:c r="T204" t="n">
        <x:v>3</x:v>
      </x:c>
      <x:c r="U204" t="str">
        <x:v>Limited Support</x:v>
      </x:c>
      <x:c r="V204" s="30" t="n">
        <x:v>3286.54</x:v>
      </x:c>
      <x:c r="W204" t="n">
        <x:v>99.8</x:v>
      </x:c>
      <x:c r="X204" t="n">
        <x:v>0</x:v>
      </x:c>
      <x:c r="Y204" t="n">
        <x:v>0</x:v>
      </x:c>
      <x:c r="Z204" t="n">
        <x:f>MIN(100,ROUND(MIN(1,E204/10)*15+MIN(1,G204/120)*15+MIN(1,H204/3)*12+MIN(1,J204/2)*10+MIN(1,K204/60)*10+MIN(1,O204/2)*10+MIN(1,P204/2)*8+MIN(1,R204/12)*7+MIN(1,S204/4)*5+MIN(1,T204/8)*3+IF(U204="Unsupported",3,IF(U204="Limited Support",1,0))+IF(C204="Critical",2,IF(C204="High",1,0)),0))</x:f>
        <x:v>24</x:v>
      </x:c>
      <x:c r="AA204" t="str">
        <x:f>IF(Z204&gt;=70,"Critical",IF(Z204&gt;=50,"High",IF(Z204&gt;=30,"Medium","Routine")))</x:f>
        <x:v>Routine</x:v>
      </x:c>
      <x:c r="AB204" t="str">
        <x:f>IF(W204&gt;=85,"Eligible","Review")</x:f>
        <x:v>Eligible</x:v>
      </x:c>
    </x:row>
    <x:row r="205">
      <x:c r="A205" t="str">
        <x:v>DEV-00204</x:v>
      </x:c>
      <x:c r="B205" t="str">
        <x:v>Syringe Pump</x:v>
      </x:c>
      <x:c r="C205" t="str">
        <x:v>Critical</x:v>
      </x:c>
      <x:c r="D205" t="str">
        <x:v>Site C - Community Hospital</x:v>
      </x:c>
      <x:c r="E205" t="n">
        <x:v>4.7</x:v>
      </x:c>
      <x:c r="F205" t="n">
        <x:v>67.6</x:v>
      </x:c>
      <x:c r="G205" t="n">
        <x:v>0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76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9</x:v>
      </x:c>
      <x:c r="R205" t="n">
        <x:v>2</x:v>
      </x:c>
      <x:c r="S205" t="n">
        <x:v>0</x:v>
      </x:c>
      <x:c r="T205" t="n">
        <x:v>1</x:v>
      </x:c>
      <x:c r="U205" t="str">
        <x:v>Supported</x:v>
      </x:c>
      <x:c r="V205" s="30" t="n">
        <x:v>3238.08</x:v>
      </x:c>
      <x:c r="W205" t="n">
        <x:v>97.7</x:v>
      </x:c>
      <x:c r="X205" t="n">
        <x:v>0</x:v>
      </x:c>
      <x:c r="Y205" t="n">
        <x:v>0</x:v>
      </x:c>
      <x:c r="Z205" t="n">
        <x:f>MIN(100,ROUND(MIN(1,E205/10)*15+MIN(1,G205/120)*15+MIN(1,H205/3)*12+MIN(1,J205/2)*10+MIN(1,K205/60)*10+MIN(1,O205/2)*10+MIN(1,P205/2)*8+MIN(1,R205/12)*7+MIN(1,S205/4)*5+MIN(1,T205/8)*3+IF(U205="Unsupported",3,IF(U205="Limited Support",1,0))+IF(C205="Critical",2,IF(C205="High",1,0)),0))</x:f>
        <x:v>11</x:v>
      </x:c>
      <x:c r="AA205" t="str">
        <x:f>IF(Z205&gt;=70,"Critical",IF(Z205&gt;=50,"High",IF(Z205&gt;=30,"Medium","Routine")))</x:f>
        <x:v>Routine</x:v>
      </x:c>
      <x:c r="AB205" t="str">
        <x:f>IF(W205&gt;=85,"Eligible","Review")</x:f>
        <x:v>Eligible</x:v>
      </x:c>
    </x:row>
    <x:row r="206">
      <x:c r="A206" t="str">
        <x:v>DEV-00205</x:v>
      </x:c>
      <x:c r="B206" t="str">
        <x:v>Patient Monitor</x:v>
      </x:c>
      <x:c r="C206" t="str">
        <x:v>High</x:v>
      </x:c>
      <x:c r="D206" t="str">
        <x:v>Site B - Specialist Centre</x:v>
      </x:c>
      <x:c r="E206" t="n">
        <x:v>3.43</x:v>
      </x:c>
      <x:c r="F206" t="n">
        <x:v>80.2</x:v>
      </x:c>
      <x:c r="G206" t="n">
        <x:v>64</x:v>
      </x:c>
      <x:c r="H206" t="n">
        <x:v>0</x:v>
      </x:c>
      <x:c r="I206" t="n">
        <x:v>1</x:v>
      </x:c>
      <x:c r="J206" t="n">
        <x:v>0</x:v>
      </x:c>
      <x:c r="K206" t="n">
        <x:v>0</x:v>
      </x:c>
      <x:c r="L206" t="n">
        <x:v>262</x:v>
      </x:c>
      <x:c r="M206" t="n">
        <x:v>3.1</x:v>
      </x:c>
      <x:c r="N206" t="n">
        <x:v>0</x:v>
      </x:c>
      <x:c r="O206" t="n">
        <x:v>0</x:v>
      </x:c>
      <x:c r="P206" t="n">
        <x:v>0</x:v>
      </x:c>
      <x:c r="Q206" t="n">
        <x:v>30</x:v>
      </x:c>
      <x:c r="R206" t="n">
        <x:v>3</x:v>
      </x:c>
      <x:c r="S206" t="n">
        <x:v>1</x:v>
      </x:c>
      <x:c r="T206" t="n">
        <x:v>6</x:v>
      </x:c>
      <x:c r="U206" t="str">
        <x:v>Supported</x:v>
      </x:c>
      <x:c r="V206" s="30" t="n">
        <x:v>9465.74</x:v>
      </x:c>
      <x:c r="W206" t="n">
        <x:v>94.7</x:v>
      </x:c>
      <x:c r="X206" t="n">
        <x:v>0</x:v>
      </x:c>
      <x:c r="Y206" t="n">
        <x:v>0</x:v>
      </x:c>
      <x:c r="Z206" t="n">
        <x:f>MIN(100,ROUND(MIN(1,E206/10)*15+MIN(1,G206/120)*15+MIN(1,H206/3)*12+MIN(1,J206/2)*10+MIN(1,K206/60)*10+MIN(1,O206/2)*10+MIN(1,P206/2)*8+MIN(1,R206/12)*7+MIN(1,S206/4)*5+MIN(1,T206/8)*3+IF(U206="Unsupported",3,IF(U206="Limited Support",1,0))+IF(C206="Critical",2,IF(C206="High",1,0)),0))</x:f>
        <x:v>19</x:v>
      </x:c>
      <x:c r="AA206" t="str">
        <x:f>IF(Z206&gt;=70,"Critical",IF(Z206&gt;=50,"High",IF(Z206&gt;=30,"Medium","Routine")))</x:f>
        <x:v>Routine</x:v>
      </x:c>
      <x:c r="AB206" t="str">
        <x:f>IF(W206&gt;=85,"Eligible","Review")</x:f>
        <x:v>Eligible</x:v>
      </x:c>
    </x:row>
    <x:row r="207">
      <x:c r="A207" t="str">
        <x:v>DEV-00206</x:v>
      </x:c>
      <x:c r="B207" t="str">
        <x:v>Ultrasound</x:v>
      </x:c>
      <x:c r="C207" t="str">
        <x:v>Medium</x:v>
      </x:c>
      <x:c r="D207" t="str">
        <x:v>Site C - Community Hospital</x:v>
      </x:c>
      <x:c r="E207" t="n">
        <x:v>1.82</x:v>
      </x:c>
      <x:c r="F207" t="n">
        <x:v>58.8</x:v>
      </x:c>
      <x:c r="G207" t="n">
        <x:v>0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253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15</x:v>
      </x:c>
      <x:c r="R207" t="n">
        <x:v>0</x:v>
      </x:c>
      <x:c r="S207" t="n">
        <x:v>1.05</x:v>
      </x:c>
      <x:c r="T207" t="n">
        <x:v>2</x:v>
      </x:c>
      <x:c r="U207" t="str">
        <x:v>Limited Support</x:v>
      </x:c>
      <x:c r="V207" s="30" t="n">
        <x:v>57981.96</x:v>
      </x:c>
      <x:c r="W207" t="n">
        <x:v>95.2</x:v>
      </x:c>
      <x:c r="X207" t="n">
        <x:v>0</x:v>
      </x:c>
      <x:c r="Y207" t="n">
        <x:v>0</x:v>
      </x:c>
      <x:c r="Z207" t="n">
        <x:f>MIN(100,ROUND(MIN(1,E207/10)*15+MIN(1,G207/120)*15+MIN(1,H207/3)*12+MIN(1,J207/2)*10+MIN(1,K207/60)*10+MIN(1,O207/2)*10+MIN(1,P207/2)*8+MIN(1,R207/12)*7+MIN(1,S207/4)*5+MIN(1,T207/8)*3+IF(U207="Unsupported",3,IF(U207="Limited Support",1,0))+IF(C207="Critical",2,IF(C207="High",1,0)),0))</x:f>
        <x:v>6</x:v>
      </x:c>
      <x:c r="AA207" t="str">
        <x:f>IF(Z207&gt;=70,"Critical",IF(Z207&gt;=50,"High",IF(Z207&gt;=30,"Medium","Routine")))</x:f>
        <x:v>Routine</x:v>
      </x:c>
      <x:c r="AB207" t="str">
        <x:f>IF(W207&gt;=85,"Eligible","Review")</x:f>
        <x:v>Eligible</x:v>
      </x:c>
    </x:row>
    <x:row r="208">
      <x:c r="A208" t="str">
        <x:v>DEV-00207</x:v>
      </x:c>
      <x:c r="B208" t="str">
        <x:v>Vital Signs Monitor</x:v>
      </x:c>
      <x:c r="C208" t="str">
        <x:v>Medium</x:v>
      </x:c>
      <x:c r="D208" t="str">
        <x:v>Site C - Community Hospital</x:v>
      </x:c>
      <x:c r="E208" t="n">
        <x:v>7.58</x:v>
      </x:c>
      <x:c r="F208" t="n">
        <x:v>66.8</x:v>
      </x:c>
      <x:c r="G208" t="n">
        <x:v>0</x:v>
      </x:c>
      <x:c r="H208" t="n">
        <x:v>1</x:v>
      </x:c>
      <x:c r="I208" t="n">
        <x:v>1</x:v>
      </x:c>
      <x:c r="J208" t="n">
        <x:v>0</x:v>
      </x:c>
      <x:c r="K208" t="n">
        <x:v>0.6</x:v>
      </x:c>
      <x:c r="L208" t="n">
        <x:v>244.5</x:v>
      </x:c>
      <x:c r="M208" t="n">
        <x:v>1.9</x:v>
      </x:c>
      <x:c r="N208" t="n">
        <x:v>0</x:v>
      </x:c>
      <x:c r="O208" t="n">
        <x:v>0</x:v>
      </x:c>
      <x:c r="P208" t="n">
        <x:v>0</x:v>
      </x:c>
      <x:c r="Q208" t="n">
        <x:v>39</x:v>
      </x:c>
      <x:c r="R208" t="n">
        <x:v>5</x:v>
      </x:c>
      <x:c r="S208" t="n">
        <x:v>1.44</x:v>
      </x:c>
      <x:c r="T208" t="n">
        <x:v>4</x:v>
      </x:c>
      <x:c r="U208" t="str">
        <x:v>Supported</x:v>
      </x:c>
      <x:c r="V208" s="30" t="n">
        <x:v>2244.14</x:v>
      </x:c>
      <x:c r="W208" t="n">
        <x:v>92.7</x:v>
      </x:c>
      <x:c r="X208" t="n">
        <x:v>0</x:v>
      </x:c>
      <x:c r="Y208" t="n">
        <x:v>0</x:v>
      </x:c>
      <x:c r="Z208" t="n">
        <x:f>MIN(100,ROUND(MIN(1,E208/10)*15+MIN(1,G208/120)*15+MIN(1,H208/3)*12+MIN(1,J208/2)*10+MIN(1,K208/60)*10+MIN(1,O208/2)*10+MIN(1,P208/2)*8+MIN(1,R208/12)*7+MIN(1,S208/4)*5+MIN(1,T208/8)*3+IF(U208="Unsupported",3,IF(U208="Limited Support",1,0))+IF(C208="Critical",2,IF(C208="High",1,0)),0))</x:f>
        <x:v>22</x:v>
      </x:c>
      <x:c r="AA208" t="str">
        <x:f>IF(Z208&gt;=70,"Critical",IF(Z208&gt;=50,"High",IF(Z208&gt;=30,"Medium","Routine")))</x:f>
        <x:v>Routine</x:v>
      </x:c>
      <x:c r="AB208" t="str">
        <x:f>IF(W208&gt;=85,"Eligible","Review")</x:f>
        <x:v>Eligible</x:v>
      </x:c>
    </x:row>
    <x:row r="209">
      <x:c r="A209" t="str">
        <x:v>DEV-00208</x:v>
      </x:c>
      <x:c r="B209" t="str">
        <x:v>Syringe Pump</x:v>
      </x:c>
      <x:c r="C209" t="str">
        <x:v>High</x:v>
      </x:c>
      <x:c r="D209" t="str">
        <x:v>Site C - Community Hospital</x:v>
      </x:c>
      <x:c r="E209" t="n">
        <x:v>5.43</x:v>
      </x:c>
      <x:c r="F209" t="n">
        <x:v>73.2</x:v>
      </x:c>
      <x:c r="G209" t="n">
        <x:v>0</x:v>
      </x:c>
      <x:c r="H209" t="n">
        <x:v>0</x:v>
      </x:c>
      <x:c r="I209" t="n">
        <x:v>1</x:v>
      </x:c>
      <x:c r="J209" t="n">
        <x:v>0</x:v>
      </x:c>
      <x:c r="K209" t="n">
        <x:v>0</x:v>
      </x:c>
      <x:c r="L209" t="n">
        <x:v>385</x:v>
      </x:c>
      <x:c r="M209" t="n">
        <x:v>3.8</x:v>
      </x:c>
      <x:c r="N209" t="n">
        <x:v>0</x:v>
      </x:c>
      <x:c r="O209" t="n">
        <x:v>0</x:v>
      </x:c>
      <x:c r="P209" t="n">
        <x:v>0</x:v>
      </x:c>
      <x:c r="Q209" t="n">
        <x:v>16</x:v>
      </x:c>
      <x:c r="R209" t="n">
        <x:v>0</x:v>
      </x:c>
      <x:c r="S209" t="n">
        <x:v>0.47</x:v>
      </x:c>
      <x:c r="T209" t="n">
        <x:v>1</x:v>
      </x:c>
      <x:c r="U209" t="str">
        <x:v>Supported</x:v>
      </x:c>
      <x:c r="V209" s="30" t="n">
        <x:v>2901.83</x:v>
      </x:c>
      <x:c r="W209" t="n">
        <x:v>97.9</x:v>
      </x:c>
      <x:c r="X209" t="n">
        <x:v>0</x:v>
      </x:c>
      <x:c r="Y209" t="n">
        <x:v>0</x:v>
      </x:c>
      <x:c r="Z209" t="n">
        <x:f>MIN(100,ROUND(MIN(1,E209/10)*15+MIN(1,G209/120)*15+MIN(1,H209/3)*12+MIN(1,J209/2)*10+MIN(1,K209/60)*10+MIN(1,O209/2)*10+MIN(1,P209/2)*8+MIN(1,R209/12)*7+MIN(1,S209/4)*5+MIN(1,T209/8)*3+IF(U209="Unsupported",3,IF(U209="Limited Support",1,0))+IF(C209="Critical",2,IF(C209="High",1,0)),0))</x:f>
        <x:v>10</x:v>
      </x:c>
      <x:c r="AA209" t="str">
        <x:f>IF(Z209&gt;=70,"Critical",IF(Z209&gt;=50,"High",IF(Z209&gt;=30,"Medium","Routine")))</x:f>
        <x:v>Routine</x:v>
      </x:c>
      <x:c r="AB209" t="str">
        <x:f>IF(W209&gt;=85,"Eligible","Review")</x:f>
        <x:v>Eligible</x:v>
      </x:c>
    </x:row>
    <x:row r="210">
      <x:c r="A210" t="str">
        <x:v>DEV-00209</x:v>
      </x:c>
      <x:c r="B210" t="str">
        <x:v>Infusion Pump</x:v>
      </x:c>
      <x:c r="C210" t="str">
        <x:v>Critical</x:v>
      </x:c>
      <x:c r="D210" t="str">
        <x:v>Site C - Community Hospital</x:v>
      </x:c>
      <x:c r="E210" t="n">
        <x:v>4.55</x:v>
      </x:c>
      <x:c r="F210" t="n">
        <x:v>75.2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n">
        <x:v>78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14</x:v>
      </x:c>
      <x:c r="R210" t="n">
        <x:v>0</x:v>
      </x:c>
      <x:c r="S210" t="n">
        <x:v>0.76</x:v>
      </x:c>
      <x:c r="T210" t="n">
        <x:v>4</x:v>
      </x:c>
      <x:c r="U210" t="str">
        <x:v>Supported</x:v>
      </x:c>
      <x:c r="V210" s="30" t="n">
        <x:v>3708.55</x:v>
      </x:c>
      <x:c r="W210" t="n">
        <x:v>98.8</x:v>
      </x:c>
      <x:c r="X210" t="n">
        <x:v>0</x:v>
      </x:c>
      <x:c r="Y210" t="n">
        <x:v>0</x:v>
      </x:c>
      <x:c r="Z210" t="n">
        <x:f>MIN(100,ROUND(MIN(1,E210/10)*15+MIN(1,G210/120)*15+MIN(1,H210/3)*12+MIN(1,J210/2)*10+MIN(1,K210/60)*10+MIN(1,O210/2)*10+MIN(1,P210/2)*8+MIN(1,R210/12)*7+MIN(1,S210/4)*5+MIN(1,T210/8)*3+IF(U210="Unsupported",3,IF(U210="Limited Support",1,0))+IF(C210="Critical",2,IF(C210="High",1,0)),0))</x:f>
        <x:v>11</x:v>
      </x:c>
      <x:c r="AA210" t="str">
        <x:f>IF(Z210&gt;=70,"Critical",IF(Z210&gt;=50,"High",IF(Z210&gt;=30,"Medium","Routine")))</x:f>
        <x:v>Routine</x:v>
      </x:c>
      <x:c r="AB210" t="str">
        <x:f>IF(W210&gt;=85,"Eligible","Review")</x:f>
        <x:v>Eligible</x:v>
      </x:c>
    </x:row>
    <x:row r="211">
      <x:c r="A211" t="str">
        <x:v>DEV-00210</x:v>
      </x:c>
      <x:c r="B211" t="str">
        <x:v>Vital Signs Monitor</x:v>
      </x:c>
      <x:c r="C211" t="str">
        <x:v>Medium</x:v>
      </x:c>
      <x:c r="D211" t="str">
        <x:v>Site C - Community Hospital</x:v>
      </x:c>
      <x:c r="E211" t="n">
        <x:v>8.44</x:v>
      </x:c>
      <x:c r="F211" t="n">
        <x:v>56.9</x:v>
      </x:c>
      <x:c r="G211" t="n">
        <x:v>0</x:v>
      </x:c>
      <x:c r="H211" t="n">
        <x:v>0</x:v>
      </x:c>
      <x:c r="I211" t="n">
        <x:v>1</x:v>
      </x:c>
      <x:c r="J211" t="n">
        <x:v>0</x:v>
      </x:c>
      <x:c r="K211" t="n">
        <x:v>0</x:v>
      </x:c>
      <x:c r="L211" t="n">
        <x:v>363</x:v>
      </x:c>
      <x:c r="M211" t="n">
        <x:v>1.8</x:v>
      </x:c>
      <x:c r="N211" t="n">
        <x:v>0</x:v>
      </x:c>
      <x:c r="O211" t="n">
        <x:v>0</x:v>
      </x:c>
      <x:c r="P211" t="n">
        <x:v>0</x:v>
      </x:c>
      <x:c r="Q211" t="n">
        <x:v>44</x:v>
      </x:c>
      <x:c r="R211" t="n">
        <x:v>5</x:v>
      </x:c>
      <x:c r="S211" t="n">
        <x:v>2.31</x:v>
      </x:c>
      <x:c r="T211" t="n">
        <x:v>4</x:v>
      </x:c>
      <x:c r="U211" t="str">
        <x:v>Supported</x:v>
      </x:c>
      <x:c r="V211" s="30" t="n">
        <x:v>2327.3</x:v>
      </x:c>
      <x:c r="W211" t="n">
        <x:v>95.2</x:v>
      </x:c>
      <x:c r="X211" t="n">
        <x:v>0</x:v>
      </x:c>
      <x:c r="Y211" t="n">
        <x:v>0</x:v>
      </x:c>
      <x:c r="Z211" t="n">
        <x:f>MIN(100,ROUND(MIN(1,E211/10)*15+MIN(1,G211/120)*15+MIN(1,H211/3)*12+MIN(1,J211/2)*10+MIN(1,K211/60)*10+MIN(1,O211/2)*10+MIN(1,P211/2)*8+MIN(1,R211/12)*7+MIN(1,S211/4)*5+MIN(1,T211/8)*3+IF(U211="Unsupported",3,IF(U211="Limited Support",1,0))+IF(C211="Critical",2,IF(C211="High",1,0)),0))</x:f>
        <x:v>20</x:v>
      </x:c>
      <x:c r="AA211" t="str">
        <x:f>IF(Z211&gt;=70,"Critical",IF(Z211&gt;=50,"High",IF(Z211&gt;=30,"Medium","Routine")))</x:f>
        <x:v>Routine</x:v>
      </x:c>
      <x:c r="AB211" t="str">
        <x:f>IF(W211&gt;=85,"Eligible","Review")</x:f>
        <x:v>Eligible</x:v>
      </x:c>
    </x:row>
    <x:row r="212">
      <x:c r="A212" t="str">
        <x:v>DEV-00211</x:v>
      </x:c>
      <x:c r="B212" t="str">
        <x:v>Vital Signs Monitor</x:v>
      </x:c>
      <x:c r="C212" t="str">
        <x:v>Medium</x:v>
      </x:c>
      <x:c r="D212" t="str">
        <x:v>Site C - Community Hospital</x:v>
      </x:c>
      <x:c r="E212" t="n">
        <x:v>4.11</x:v>
      </x:c>
      <x:c r="F212" t="n">
        <x:v>67.4</x:v>
      </x:c>
      <x:c r="G212" t="n">
        <x:v>0</x:v>
      </x:c>
      <x:c r="H212" t="n">
        <x:v>0</x:v>
      </x:c>
      <x:c r="I212" t="n">
        <x:v>1</x:v>
      </x:c>
      <x:c r="J212" t="n">
        <x:v>0</x:v>
      </x:c>
      <x:c r="K212" t="n">
        <x:v>0</x:v>
      </x:c>
      <x:c r="L212" t="n">
        <x:v>149</x:v>
      </x:c>
      <x:c r="M212" t="n">
        <x:v>1.1</x:v>
      </x:c>
      <x:c r="N212" t="n">
        <x:v>0</x:v>
      </x:c>
      <x:c r="O212" t="n">
        <x:v>0</x:v>
      </x:c>
      <x:c r="P212" t="n">
        <x:v>0</x:v>
      </x:c>
      <x:c r="Q212" t="n">
        <x:v>30</x:v>
      </x:c>
      <x:c r="R212" t="n">
        <x:v>0</x:v>
      </x:c>
      <x:c r="S212" t="n">
        <x:v>0.43</x:v>
      </x:c>
      <x:c r="T212" t="n">
        <x:v>4</x:v>
      </x:c>
      <x:c r="U212" t="str">
        <x:v>Supported</x:v>
      </x:c>
      <x:c r="V212" s="30" t="n">
        <x:v>2653.08</x:v>
      </x:c>
      <x:c r="W212" t="n">
        <x:v>94.9</x:v>
      </x:c>
      <x:c r="X212" t="n">
        <x:v>0</x:v>
      </x:c>
      <x:c r="Y212" t="n">
        <x:v>0</x:v>
      </x:c>
      <x:c r="Z212" t="n">
        <x:f>MIN(100,ROUND(MIN(1,E212/10)*15+MIN(1,G212/120)*15+MIN(1,H212/3)*12+MIN(1,J212/2)*10+MIN(1,K212/60)*10+MIN(1,O212/2)*10+MIN(1,P212/2)*8+MIN(1,R212/12)*7+MIN(1,S212/4)*5+MIN(1,T212/8)*3+IF(U212="Unsupported",3,IF(U212="Limited Support",1,0))+IF(C212="Critical",2,IF(C212="High",1,0)),0))</x:f>
        <x:v>8</x:v>
      </x:c>
      <x:c r="AA212" t="str">
        <x:f>IF(Z212&gt;=70,"Critical",IF(Z212&gt;=50,"High",IF(Z212&gt;=30,"Medium","Routine")))</x:f>
        <x:v>Routine</x:v>
      </x:c>
      <x:c r="AB212" t="str">
        <x:f>IF(W212&gt;=85,"Eligible","Review")</x:f>
        <x:v>Eligible</x:v>
      </x:c>
    </x:row>
    <x:row r="213">
      <x:c r="A213" t="str">
        <x:v>DEV-00212</x:v>
      </x:c>
      <x:c r="B213" t="str">
        <x:v>Infusion Pump</x:v>
      </x:c>
      <x:c r="C213" t="str">
        <x:v>High</x:v>
      </x:c>
      <x:c r="D213" t="str">
        <x:v>Site A - Acute Hospital</x:v>
      </x:c>
      <x:c r="E213" t="n">
        <x:v>5.16</x:v>
      </x:c>
      <x:c r="F213" t="n">
        <x:v>61.2</x:v>
      </x:c>
      <x:c r="G213" t="n">
        <x:v>6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827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18</x:v>
      </x:c>
      <x:c r="R213" t="n">
        <x:v>2</x:v>
      </x:c>
      <x:c r="S213" t="n">
        <x:v>0.46</x:v>
      </x:c>
      <x:c r="T213" t="n">
        <x:v>2</x:v>
      </x:c>
      <x:c r="U213" t="str">
        <x:v>Supported</x:v>
      </x:c>
      <x:c r="V213" s="30" t="n">
        <x:v>3416.19</x:v>
      </x:c>
      <x:c r="W213" t="n">
        <x:v>97.8</x:v>
      </x:c>
      <x:c r="X213" t="n">
        <x:v>0</x:v>
      </x:c>
      <x:c r="Y213" t="n">
        <x:v>0</x:v>
      </x:c>
      <x:c r="Z213" t="n">
        <x:f>MIN(100,ROUND(MIN(1,E213/10)*15+MIN(1,G213/120)*15+MIN(1,H213/3)*12+MIN(1,J213/2)*10+MIN(1,K213/60)*10+MIN(1,O213/2)*10+MIN(1,P213/2)*8+MIN(1,R213/12)*7+MIN(1,S213/4)*5+MIN(1,T213/8)*3+IF(U213="Unsupported",3,IF(U213="Limited Support",1,0))+IF(C213="Critical",2,IF(C213="High",1,0)),0))</x:f>
        <x:v>12</x:v>
      </x:c>
      <x:c r="AA213" t="str">
        <x:f>IF(Z213&gt;=70,"Critical",IF(Z213&gt;=50,"High",IF(Z213&gt;=30,"Medium","Routine")))</x:f>
        <x:v>Routine</x:v>
      </x:c>
      <x:c r="AB213" t="str">
        <x:f>IF(W213&gt;=85,"Eligible","Review")</x:f>
        <x:v>Eligible</x:v>
      </x:c>
    </x:row>
    <x:row r="214">
      <x:c r="A214" t="str">
        <x:v>DEV-00213</x:v>
      </x:c>
      <x:c r="B214" t="str">
        <x:v>Syringe Pump</x:v>
      </x:c>
      <x:c r="C214" t="str">
        <x:v>Critical</x:v>
      </x:c>
      <x:c r="D214" t="str">
        <x:v>Site B - Specialist Centre</x:v>
      </x:c>
      <x:c r="E214" t="n">
        <x:v>5.73</x:v>
      </x:c>
      <x:c r="F214" t="n">
        <x:v>68.7</x:v>
      </x:c>
      <x:c r="G214" t="n">
        <x:v>227</x:v>
      </x:c>
      <x:c r="H214" t="n">
        <x:v>0</x:v>
      </x:c>
      <x:c r="I214" t="n">
        <x:v>1</x:v>
      </x:c>
      <x:c r="J214" t="n">
        <x:v>0</x:v>
      </x:c>
      <x:c r="K214" t="n">
        <x:v>0</x:v>
      </x:c>
      <x:c r="L214" t="n">
        <x:v>421</x:v>
      </x:c>
      <x:c r="M214" t="n">
        <x:v>1.5</x:v>
      </x:c>
      <x:c r="N214" t="n">
        <x:v>0</x:v>
      </x:c>
      <x:c r="O214" t="n">
        <x:v>1</x:v>
      </x:c>
      <x:c r="P214" t="n">
        <x:v>0</x:v>
      </x:c>
      <x:c r="Q214" t="n">
        <x:v>37</x:v>
      </x:c>
      <x:c r="R214" t="n">
        <x:v>3</x:v>
      </x:c>
      <x:c r="S214" t="n">
        <x:v>0.79</x:v>
      </x:c>
      <x:c r="T214" t="n">
        <x:v>3</x:v>
      </x:c>
      <x:c r="U214" t="str">
        <x:v>Supported</x:v>
      </x:c>
      <x:c r="V214" s="30" t="n">
        <x:v>3120.74</x:v>
      </x:c>
      <x:c r="W214" t="n">
        <x:v>96.2</x:v>
      </x:c>
      <x:c r="X214" t="n">
        <x:v>0</x:v>
      </x:c>
      <x:c r="Y214" t="n">
        <x:v>0</x:v>
      </x:c>
      <x:c r="Z214" t="n">
        <x:f>MIN(100,ROUND(MIN(1,E214/10)*15+MIN(1,G214/120)*15+MIN(1,H214/3)*12+MIN(1,J214/2)*10+MIN(1,K214/60)*10+MIN(1,O214/2)*10+MIN(1,P214/2)*8+MIN(1,R214/12)*7+MIN(1,S214/4)*5+MIN(1,T214/8)*3+IF(U214="Unsupported",3,IF(U214="Limited Support",1,0))+IF(C214="Critical",2,IF(C214="High",1,0)),0))</x:f>
        <x:v>34</x:v>
      </x:c>
      <x:c r="AA214" t="str">
        <x:f>IF(Z214&gt;=70,"Critical",IF(Z214&gt;=50,"High",IF(Z214&gt;=30,"Medium","Routine")))</x:f>
        <x:v>Medium</x:v>
      </x:c>
      <x:c r="AB214" t="str">
        <x:f>IF(W214&gt;=85,"Eligible","Review")</x:f>
        <x:v>Eligible</x:v>
      </x:c>
    </x:row>
    <x:row r="215">
      <x:c r="A215" t="str">
        <x:v>DEV-00214</x:v>
      </x:c>
      <x:c r="B215" t="str">
        <x:v>Infusion Pump</x:v>
      </x:c>
      <x:c r="C215" t="str">
        <x:v>High</x:v>
      </x:c>
      <x:c r="D215" t="str">
        <x:v>Site A - Acute Hospital</x:v>
      </x:c>
      <x:c r="E215" t="n">
        <x:v>6.9</x:v>
      </x:c>
      <x:c r="F215" t="n">
        <x:v>59.6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999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19</x:v>
      </x:c>
      <x:c r="R215" t="n">
        <x:v>3</x:v>
      </x:c>
      <x:c r="S215" t="n">
        <x:v>1.13</x:v>
      </x:c>
      <x:c r="T215" t="n">
        <x:v>2</x:v>
      </x:c>
      <x:c r="U215" t="str">
        <x:v>Supported</x:v>
      </x:c>
      <x:c r="V215" s="30" t="n">
        <x:v>3612.94</x:v>
      </x:c>
      <x:c r="W215" t="n">
        <x:v>97.3</x:v>
      </x:c>
      <x:c r="X215" t="n">
        <x:v>0</x:v>
      </x:c>
      <x:c r="Y215" t="n">
        <x:v>0</x:v>
      </x:c>
      <x:c r="Z215" t="n">
        <x:f>MIN(100,ROUND(MIN(1,E215/10)*15+MIN(1,G215/120)*15+MIN(1,H215/3)*12+MIN(1,J215/2)*10+MIN(1,K215/60)*10+MIN(1,O215/2)*10+MIN(1,P215/2)*8+MIN(1,R215/12)*7+MIN(1,S215/4)*5+MIN(1,T215/8)*3+IF(U215="Unsupported",3,IF(U215="Limited Support",1,0))+IF(C215="Critical",2,IF(C215="High",1,0)),0))</x:f>
        <x:v>15</x:v>
      </x:c>
      <x:c r="AA215" t="str">
        <x:f>IF(Z215&gt;=70,"Critical",IF(Z215&gt;=50,"High",IF(Z215&gt;=30,"Medium","Routine")))</x:f>
        <x:v>Routine</x:v>
      </x:c>
      <x:c r="AB215" t="str">
        <x:f>IF(W215&gt;=85,"Eligible","Review")</x:f>
        <x:v>Eligible</x:v>
      </x:c>
    </x:row>
    <x:row r="216">
      <x:c r="A216" t="str">
        <x:v>DEV-00215</x:v>
      </x:c>
      <x:c r="B216" t="str">
        <x:v>Ventilator</x:v>
      </x:c>
      <x:c r="C216" t="str">
        <x:v>Critical</x:v>
      </x:c>
      <x:c r="D216" t="str">
        <x:v>Site A - Acute Hospital</x:v>
      </x:c>
      <x:c r="E216" t="n">
        <x:v>6.32</x:v>
      </x:c>
      <x:c r="F216" t="n">
        <x:v>56.4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>
        <x:v>533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15</x:v>
      </x:c>
      <x:c r="R216" t="n">
        <x:v>1</x:v>
      </x:c>
      <x:c r="S216" t="n">
        <x:v>0.27</x:v>
      </x:c>
      <x:c r="T216" t="n">
        <x:v>2</x:v>
      </x:c>
      <x:c r="U216" t="str">
        <x:v>Supported</x:v>
      </x:c>
      <x:c r="V216" s="30" t="n">
        <x:v>37559.04</x:v>
      </x:c>
      <x:c r="W216" t="n">
        <x:v>92.5</x:v>
      </x:c>
      <x:c r="X216" t="n">
        <x:v>0</x:v>
      </x:c>
      <x:c r="Y216" t="n">
        <x:v>0</x:v>
      </x:c>
      <x:c r="Z216" t="n">
        <x:f>MIN(100,ROUND(MIN(1,E216/10)*15+MIN(1,G216/120)*15+MIN(1,H216/3)*12+MIN(1,J216/2)*10+MIN(1,K216/60)*10+MIN(1,O216/2)*10+MIN(1,P216/2)*8+MIN(1,R216/12)*7+MIN(1,S216/4)*5+MIN(1,T216/8)*3+IF(U216="Unsupported",3,IF(U216="Limited Support",1,0))+IF(C216="Critical",2,IF(C216="High",1,0)),0))</x:f>
        <x:v>13</x:v>
      </x:c>
      <x:c r="AA216" t="str">
        <x:f>IF(Z216&gt;=70,"Critical",IF(Z216&gt;=50,"High",IF(Z216&gt;=30,"Medium","Routine")))</x:f>
        <x:v>Routine</x:v>
      </x:c>
      <x:c r="AB216" t="str">
        <x:f>IF(W216&gt;=85,"Eligible","Review")</x:f>
        <x:v>Eligible</x:v>
      </x:c>
    </x:row>
    <x:row r="217">
      <x:c r="A217" t="str">
        <x:v>DEV-00216</x:v>
      </x:c>
      <x:c r="B217" t="str">
        <x:v>Patient Monitor</x:v>
      </x:c>
      <x:c r="C217" t="str">
        <x:v>High</x:v>
      </x:c>
      <x:c r="D217" t="str">
        <x:v>Site A - Acute Hospital</x:v>
      </x:c>
      <x:c r="E217" t="n">
        <x:v>0.54</x:v>
      </x:c>
      <x:c r="F217" t="n">
        <x:v>80.1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571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33</x:v>
      </x:c>
      <x:c r="R217" t="n">
        <x:v>2</x:v>
      </x:c>
      <x:c r="S217" t="n">
        <x:v>0.03</x:v>
      </x:c>
      <x:c r="T217" t="n">
        <x:v>4</x:v>
      </x:c>
      <x:c r="U217" t="str">
        <x:v>Supported</x:v>
      </x:c>
      <x:c r="V217" s="30" t="n">
        <x:v>10844.59</x:v>
      </x:c>
      <x:c r="W217" t="n">
        <x:v>92.1</x:v>
      </x:c>
      <x:c r="X217" t="n">
        <x:v>0</x:v>
      </x:c>
      <x:c r="Y217" t="n">
        <x:v>0</x:v>
      </x:c>
      <x:c r="Z217" t="n">
        <x:f>MIN(100,ROUND(MIN(1,E217/10)*15+MIN(1,G217/120)*15+MIN(1,H217/3)*12+MIN(1,J217/2)*10+MIN(1,K217/60)*10+MIN(1,O217/2)*10+MIN(1,P217/2)*8+MIN(1,R217/12)*7+MIN(1,S217/4)*5+MIN(1,T217/8)*3+IF(U217="Unsupported",3,IF(U217="Limited Support",1,0))+IF(C217="Critical",2,IF(C217="High",1,0)),0))</x:f>
        <x:v>5</x:v>
      </x:c>
      <x:c r="AA217" t="str">
        <x:f>IF(Z217&gt;=70,"Critical",IF(Z217&gt;=50,"High",IF(Z217&gt;=30,"Medium","Routine")))</x:f>
        <x:v>Routine</x:v>
      </x:c>
      <x:c r="AB217" t="str">
        <x:f>IF(W217&gt;=85,"Eligible","Review")</x:f>
        <x:v>Eligible</x:v>
      </x:c>
    </x:row>
    <x:row r="218">
      <x:c r="A218" t="str">
        <x:v>DEV-00217</x:v>
      </x:c>
      <x:c r="B218" t="str">
        <x:v>Ultrasound</x:v>
      </x:c>
      <x:c r="C218" t="str">
        <x:v>High</x:v>
      </x:c>
      <x:c r="D218" t="str">
        <x:v>Site A - Acute Hospital</x:v>
      </x:c>
      <x:c r="E218" t="n">
        <x:v>13</x:v>
      </x:c>
      <x:c r="F218" t="n">
        <x:v>58.3</x:v>
      </x:c>
      <x:c r="G218" t="n">
        <x:v>0</x:v>
      </x:c>
      <x:c r="H218" t="n">
        <x:v>0</x:v>
      </x:c>
      <x:c r="I218" t="n">
        <x:v>1</x:v>
      </x:c>
      <x:c r="J218" t="n">
        <x:v>0</x:v>
      </x:c>
      <x:c r="K218" t="n">
        <x:v>0</x:v>
      </x:c>
      <x:c r="L218" t="n">
        <x:v>135</x:v>
      </x:c>
      <x:c r="M218" t="n">
        <x:v>1.4</x:v>
      </x:c>
      <x:c r="N218" t="n">
        <x:v>0</x:v>
      </x:c>
      <x:c r="O218" t="n">
        <x:v>1</x:v>
      </x:c>
      <x:c r="P218" t="n">
        <x:v>0</x:v>
      </x:c>
      <x:c r="Q218" t="n">
        <x:v>29</x:v>
      </x:c>
      <x:c r="R218" t="n">
        <x:v>4</x:v>
      </x:c>
      <x:c r="S218" t="n">
        <x:v>1.59</x:v>
      </x:c>
      <x:c r="T218" t="n">
        <x:v>0</x:v>
      </x:c>
      <x:c r="U218" t="str">
        <x:v>Supported</x:v>
      </x:c>
      <x:c r="V218" s="30" t="n">
        <x:v>56603.3</x:v>
      </x:c>
      <x:c r="W218" t="n">
        <x:v>96.9</x:v>
      </x:c>
      <x:c r="X218" t="n">
        <x:v>0</x:v>
      </x:c>
      <x:c r="Y218" t="n">
        <x:v>0</x:v>
      </x:c>
      <x:c r="Z218" t="n">
        <x:f>MIN(100,ROUND(MIN(1,E218/10)*15+MIN(1,G218/120)*15+MIN(1,H218/3)*12+MIN(1,J218/2)*10+MIN(1,K218/60)*10+MIN(1,O218/2)*10+MIN(1,P218/2)*8+MIN(1,R218/12)*7+MIN(1,S218/4)*5+MIN(1,T218/8)*3+IF(U218="Unsupported",3,IF(U218="Limited Support",1,0))+IF(C218="Critical",2,IF(C218="High",1,0)),0))</x:f>
        <x:v>25</x:v>
      </x:c>
      <x:c r="AA218" t="str">
        <x:f>IF(Z218&gt;=70,"Critical",IF(Z218&gt;=50,"High",IF(Z218&gt;=30,"Medium","Routine")))</x:f>
        <x:v>Routine</x:v>
      </x:c>
      <x:c r="AB218" t="str">
        <x:f>IF(W218&gt;=85,"Eligible","Review")</x:f>
        <x:v>Eligible</x:v>
      </x:c>
    </x:row>
    <x:row r="219">
      <x:c r="A219" t="str">
        <x:v>DEV-00218</x:v>
      </x:c>
      <x:c r="B219" t="str">
        <x:v>Ventilator</x:v>
      </x:c>
      <x:c r="C219" t="str">
        <x:v>Critical</x:v>
      </x:c>
      <x:c r="D219" t="str">
        <x:v>Site B - Specialist Centre</x:v>
      </x:c>
      <x:c r="E219" t="n">
        <x:v>3.73</x:v>
      </x:c>
      <x:c r="F219" t="n">
        <x:v>55.8</x:v>
      </x:c>
      <x:c r="G219" t="n">
        <x:v>0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n">
        <x:v>196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17</x:v>
      </x:c>
      <x:c r="R219" t="n">
        <x:v>2</x:v>
      </x:c>
      <x:c r="S219" t="n">
        <x:v>1.23</x:v>
      </x:c>
      <x:c r="T219" t="n">
        <x:v>2</x:v>
      </x:c>
      <x:c r="U219" t="str">
        <x:v>Supported</x:v>
      </x:c>
      <x:c r="V219" s="30" t="n">
        <x:v>33245.35</x:v>
      </x:c>
      <x:c r="W219" t="n">
        <x:v>100</x:v>
      </x:c>
      <x:c r="X219" t="n">
        <x:v>0</x:v>
      </x:c>
      <x:c r="Y219" t="n">
        <x:v>0</x:v>
      </x:c>
      <x:c r="Z219" t="n">
        <x:f>MIN(100,ROUND(MIN(1,E219/10)*15+MIN(1,G219/120)*15+MIN(1,H219/3)*12+MIN(1,J219/2)*10+MIN(1,K219/60)*10+MIN(1,O219/2)*10+MIN(1,P219/2)*8+MIN(1,R219/12)*7+MIN(1,S219/4)*5+MIN(1,T219/8)*3+IF(U219="Unsupported",3,IF(U219="Limited Support",1,0))+IF(C219="Critical",2,IF(C219="High",1,0)),0))</x:f>
        <x:v>11</x:v>
      </x:c>
      <x:c r="AA219" t="str">
        <x:f>IF(Z219&gt;=70,"Critical",IF(Z219&gt;=50,"High",IF(Z219&gt;=30,"Medium","Routine")))</x:f>
        <x:v>Routine</x:v>
      </x:c>
      <x:c r="AB219" t="str">
        <x:f>IF(W219&gt;=85,"Eligible","Review")</x:f>
        <x:v>Eligible</x:v>
      </x:c>
    </x:row>
    <x:row r="220">
      <x:c r="A220" t="str">
        <x:v>DEV-00219</x:v>
      </x:c>
      <x:c r="B220" t="str">
        <x:v>ECG Machine</x:v>
      </x:c>
      <x:c r="C220" t="str">
        <x:v>Medium</x:v>
      </x:c>
      <x:c r="D220" t="str">
        <x:v>Site A - Acute Hospital</x:v>
      </x:c>
      <x:c r="E220" t="n">
        <x:v>9.6</x:v>
      </x:c>
      <x:c r="F220" t="n">
        <x:v>38.5</x:v>
      </x:c>
      <x:c r="G220" t="n">
        <x:v>0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n">
        <x:v>597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15</x:v>
      </x:c>
      <x:c r="R220" t="n">
        <x:v>6</x:v>
      </x:c>
      <x:c r="S220" t="n">
        <x:v>1.63</x:v>
      </x:c>
      <x:c r="T220" t="n">
        <x:v>2</x:v>
      </x:c>
      <x:c r="U220" t="str">
        <x:v>Supported</x:v>
      </x:c>
      <x:c r="V220" s="30" t="n">
        <x:v>8607.69</x:v>
      </x:c>
      <x:c r="W220" t="n">
        <x:v>97</x:v>
      </x:c>
      <x:c r="X220" t="n">
        <x:v>0</x:v>
      </x:c>
      <x:c r="Y220" t="n">
        <x:v>0</x:v>
      </x:c>
      <x:c r="Z220" t="n">
        <x:f>MIN(100,ROUND(MIN(1,E220/10)*15+MIN(1,G220/120)*15+MIN(1,H220/3)*12+MIN(1,J220/2)*10+MIN(1,K220/60)*10+MIN(1,O220/2)*10+MIN(1,P220/2)*8+MIN(1,R220/12)*7+MIN(1,S220/4)*5+MIN(1,T220/8)*3+IF(U220="Unsupported",3,IF(U220="Limited Support",1,0))+IF(C220="Critical",2,IF(C220="High",1,0)),0))</x:f>
        <x:v>21</x:v>
      </x:c>
      <x:c r="AA220" t="str">
        <x:f>IF(Z220&gt;=70,"Critical",IF(Z220&gt;=50,"High",IF(Z220&gt;=30,"Medium","Routine")))</x:f>
        <x:v>Routine</x:v>
      </x:c>
      <x:c r="AB220" t="str">
        <x:f>IF(W220&gt;=85,"Eligible","Review")</x:f>
        <x:v>Eligible</x:v>
      </x:c>
    </x:row>
    <x:row r="221">
      <x:c r="A221" t="str">
        <x:v>DEV-00220</x:v>
      </x:c>
      <x:c r="B221" t="str">
        <x:v>Anaesthetic Machine</x:v>
      </x:c>
      <x:c r="C221" t="str">
        <x:v>Critical</x:v>
      </x:c>
      <x:c r="D221" t="str">
        <x:v>Site C - Community Hospital</x:v>
      </x:c>
      <x:c r="E221" t="n">
        <x:v>4.53</x:v>
      </x:c>
      <x:c r="F221" t="n">
        <x:v>41.9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999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23</x:v>
      </x:c>
      <x:c r="R221" t="n">
        <x:v>2</x:v>
      </x:c>
      <x:c r="S221" t="n">
        <x:v>0.17</x:v>
      </x:c>
      <x:c r="T221" t="n">
        <x:v>0</x:v>
      </x:c>
      <x:c r="U221" t="str">
        <x:v>Supported</x:v>
      </x:c>
      <x:c r="V221" s="30" t="n">
        <x:v>45540.98</x:v>
      </x:c>
      <x:c r="W221" t="n">
        <x:v>97.1</x:v>
      </x:c>
      <x:c r="X221" t="n">
        <x:v>0</x:v>
      </x:c>
      <x:c r="Y221" t="n">
        <x:v>0</x:v>
      </x:c>
      <x:c r="Z221" t="n">
        <x:f>MIN(100,ROUND(MIN(1,E221/10)*15+MIN(1,G221/120)*15+MIN(1,H221/3)*12+MIN(1,J221/2)*10+MIN(1,K221/60)*10+MIN(1,O221/2)*10+MIN(1,P221/2)*8+MIN(1,R221/12)*7+MIN(1,S221/4)*5+MIN(1,T221/8)*3+IF(U221="Unsupported",3,IF(U221="Limited Support",1,0))+IF(C221="Critical",2,IF(C221="High",1,0)),0))</x:f>
        <x:v>10</x:v>
      </x:c>
      <x:c r="AA221" t="str">
        <x:f>IF(Z221&gt;=70,"Critical",IF(Z221&gt;=50,"High",IF(Z221&gt;=30,"Medium","Routine")))</x:f>
        <x:v>Routine</x:v>
      </x:c>
      <x:c r="AB221" t="str">
        <x:f>IF(W221&gt;=85,"Eligible","Review")</x:f>
        <x:v>Eligible</x:v>
      </x:c>
    </x:row>
    <x:row r="222">
      <x:c r="A222" t="str">
        <x:v>DEV-00221</x:v>
      </x:c>
      <x:c r="B222" t="str">
        <x:v>Ultrasound</x:v>
      </x:c>
      <x:c r="C222" t="str">
        <x:v>High</x:v>
      </x:c>
      <x:c r="D222" t="str">
        <x:v>Site B - Specialist Centre</x:v>
      </x:c>
      <x:c r="E222" t="n">
        <x:v>4.15</x:v>
      </x:c>
      <x:c r="F222" t="n">
        <x:v>51.1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999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19</x:v>
      </x:c>
      <x:c r="R222" t="n">
        <x:v>0</x:v>
      </x:c>
      <x:c r="S222" t="n">
        <x:v>0.24</x:v>
      </x:c>
      <x:c r="T222" t="n">
        <x:v>0</x:v>
      </x:c>
      <x:c r="U222" t="str">
        <x:v>Supported</x:v>
      </x:c>
      <x:c r="V222" s="30" t="n">
        <x:v>56512.66</x:v>
      </x:c>
      <x:c r="W222" t="n">
        <x:v>99.8</x:v>
      </x:c>
      <x:c r="X222" t="n">
        <x:v>0</x:v>
      </x:c>
      <x:c r="Y222" t="n">
        <x:v>0</x:v>
      </x:c>
      <x:c r="Z222" t="n">
        <x:f>MIN(100,ROUND(MIN(1,E222/10)*15+MIN(1,G222/120)*15+MIN(1,H222/3)*12+MIN(1,J222/2)*10+MIN(1,K222/60)*10+MIN(1,O222/2)*10+MIN(1,P222/2)*8+MIN(1,R222/12)*7+MIN(1,S222/4)*5+MIN(1,T222/8)*3+IF(U222="Unsupported",3,IF(U222="Limited Support",1,0))+IF(C222="Critical",2,IF(C222="High",1,0)),0))</x:f>
        <x:v>8</x:v>
      </x:c>
      <x:c r="AA222" t="str">
        <x:f>IF(Z222&gt;=70,"Critical",IF(Z222&gt;=50,"High",IF(Z222&gt;=30,"Medium","Routine")))</x:f>
        <x:v>Routine</x:v>
      </x:c>
      <x:c r="AB222" t="str">
        <x:f>IF(W222&gt;=85,"Eligible","Review")</x:f>
        <x:v>Eligible</x:v>
      </x:c>
    </x:row>
    <x:row r="223">
      <x:c r="A223" t="str">
        <x:v>DEV-00222</x:v>
      </x:c>
      <x:c r="B223" t="str">
        <x:v>Vital Signs Monitor</x:v>
      </x:c>
      <x:c r="C223" t="str">
        <x:v>High</x:v>
      </x:c>
      <x:c r="D223" t="str">
        <x:v>Site A - Acute Hospital</x:v>
      </x:c>
      <x:c r="E223" t="n">
        <x:v>3.54</x:v>
      </x:c>
      <x:c r="F223" t="n">
        <x:v>66.7</x:v>
      </x:c>
      <x:c r="G223" t="n">
        <x:v>8</x:v>
      </x:c>
      <x:c r="H223" t="n">
        <x:v>0</x:v>
      </x:c>
      <x:c r="I223" t="n">
        <x:v>0</x:v>
      </x:c>
      <x:c r="J223" t="n">
        <x:v>0</x:v>
      </x:c>
      <x:c r="K223" t="n">
        <x:v>0</x:v>
      </x:c>
      <x:c r="L223" t="n">
        <x:v>374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18</x:v>
      </x:c>
      <x:c r="R223" t="n">
        <x:v>2</x:v>
      </x:c>
      <x:c r="S223" t="n">
        <x:v>0</x:v>
      </x:c>
      <x:c r="T223" t="n">
        <x:v>4</x:v>
      </x:c>
      <x:c r="U223" t="str">
        <x:v>Limited Support</x:v>
      </x:c>
      <x:c r="V223" s="30" t="n">
        <x:v>2965.41</x:v>
      </x:c>
      <x:c r="W223" t="n">
        <x:v>100</x:v>
      </x:c>
      <x:c r="X223" t="n">
        <x:v>0</x:v>
      </x:c>
      <x:c r="Y223" t="n">
        <x:v>0</x:v>
      </x:c>
      <x:c r="Z223" t="n">
        <x:f>MIN(100,ROUND(MIN(1,E223/10)*15+MIN(1,G223/120)*15+MIN(1,H223/3)*12+MIN(1,J223/2)*10+MIN(1,K223/60)*10+MIN(1,O223/2)*10+MIN(1,P223/2)*8+MIN(1,R223/12)*7+MIN(1,S223/4)*5+MIN(1,T223/8)*3+IF(U223="Unsupported",3,IF(U223="Limited Support",1,0))+IF(C223="Critical",2,IF(C223="High",1,0)),0))</x:f>
        <x:v>11</x:v>
      </x:c>
      <x:c r="AA223" t="str">
        <x:f>IF(Z223&gt;=70,"Critical",IF(Z223&gt;=50,"High",IF(Z223&gt;=30,"Medium","Routine")))</x:f>
        <x:v>Routine</x:v>
      </x:c>
      <x:c r="AB223" t="str">
        <x:f>IF(W223&gt;=85,"Eligible","Review")</x:f>
        <x:v>Eligible</x:v>
      </x:c>
    </x:row>
    <x:row r="224">
      <x:c r="A224" t="str">
        <x:v>DEV-00223</x:v>
      </x:c>
      <x:c r="B224" t="str">
        <x:v>ECG Machine</x:v>
      </x:c>
      <x:c r="C224" t="str">
        <x:v>Medium</x:v>
      </x:c>
      <x:c r="D224" t="str">
        <x:v>Site C - Community Hospital</x:v>
      </x:c>
      <x:c r="E224" t="n">
        <x:v>8.59</x:v>
      </x:c>
      <x:c r="F224" t="n">
        <x:v>52.4</x:v>
      </x:c>
      <x:c r="G224" t="n">
        <x:v>0</x:v>
      </x:c>
      <x:c r="H224" t="n">
        <x:v>0</x:v>
      </x:c>
      <x:c r="I224" t="n">
        <x:v>1</x:v>
      </x:c>
      <x:c r="J224" t="n">
        <x:v>0</x:v>
      </x:c>
      <x:c r="K224" t="n">
        <x:v>0</x:v>
      </x:c>
      <x:c r="L224" t="n">
        <x:v>82.5</x:v>
      </x:c>
      <x:c r="M224" t="n">
        <x:v>0.6</x:v>
      </x:c>
      <x:c r="N224" t="n">
        <x:v>0</x:v>
      </x:c>
      <x:c r="O224" t="n">
        <x:v>0</x:v>
      </x:c>
      <x:c r="P224" t="n">
        <x:v>0</x:v>
      </x:c>
      <x:c r="Q224" t="n">
        <x:v>21</x:v>
      </x:c>
      <x:c r="R224" t="n">
        <x:v>0</x:v>
      </x:c>
      <x:c r="S224" t="n">
        <x:v>0.6</x:v>
      </x:c>
      <x:c r="T224" t="n">
        <x:v>3</x:v>
      </x:c>
      <x:c r="U224" t="str">
        <x:v>Supported</x:v>
      </x:c>
      <x:c r="V224" s="30" t="n">
        <x:v>6605.4</x:v>
      </x:c>
      <x:c r="W224" t="n">
        <x:v>95.1</x:v>
      </x:c>
      <x:c r="X224" t="n">
        <x:v>0</x:v>
      </x:c>
      <x:c r="Y224" t="n">
        <x:v>0</x:v>
      </x:c>
      <x:c r="Z224" t="n">
        <x:f>MIN(100,ROUND(MIN(1,E224/10)*15+MIN(1,G224/120)*15+MIN(1,H224/3)*12+MIN(1,J224/2)*10+MIN(1,K224/60)*10+MIN(1,O224/2)*10+MIN(1,P224/2)*8+MIN(1,R224/12)*7+MIN(1,S224/4)*5+MIN(1,T224/8)*3+IF(U224="Unsupported",3,IF(U224="Limited Support",1,0))+IF(C224="Critical",2,IF(C224="High",1,0)),0))</x:f>
        <x:v>15</x:v>
      </x:c>
      <x:c r="AA224" t="str">
        <x:f>IF(Z224&gt;=70,"Critical",IF(Z224&gt;=50,"High",IF(Z224&gt;=30,"Medium","Routine")))</x:f>
        <x:v>Routine</x:v>
      </x:c>
      <x:c r="AB224" t="str">
        <x:f>IF(W224&gt;=85,"Eligible","Review")</x:f>
        <x:v>Eligible</x:v>
      </x:c>
    </x:row>
    <x:row r="225">
      <x:c r="A225" t="str">
        <x:v>DEV-00224</x:v>
      </x:c>
      <x:c r="B225" t="str">
        <x:v>Ultrasound</x:v>
      </x:c>
      <x:c r="C225" t="str">
        <x:v>High</x:v>
      </x:c>
      <x:c r="D225" t="str">
        <x:v>Site B - Specialist Centre</x:v>
      </x:c>
      <x:c r="E225" t="n">
        <x:v>4.86</x:v>
      </x:c>
      <x:c r="F225" t="n">
        <x:v>58.9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999</x:v>
      </x:c>
      <x:c r="M225" t="n">
        <x:v>0</x:v>
      </x:c>
      <x:c r="N225" t="n">
        <x:v>0</x:v>
      </x:c>
      <x:c r="O225" t="n">
        <x:v>1</x:v>
      </x:c>
      <x:c r="P225" t="n">
        <x:v>0</x:v>
      </x:c>
      <x:c r="Q225" t="n">
        <x:v>12</x:v>
      </x:c>
      <x:c r="R225" t="n">
        <x:v>1</x:v>
      </x:c>
      <x:c r="S225" t="n">
        <x:v>0.31</x:v>
      </x:c>
      <x:c r="T225" t="n">
        <x:v>4</x:v>
      </x:c>
      <x:c r="U225" t="str">
        <x:v>Limited Support</x:v>
      </x:c>
      <x:c r="V225" s="30" t="n">
        <x:v>56930.93</x:v>
      </x:c>
      <x:c r="W225" t="n">
        <x:v>94.6</x:v>
      </x:c>
      <x:c r="X225" t="n">
        <x:v>0</x:v>
      </x:c>
      <x:c r="Y225" t="n">
        <x:v>0</x:v>
      </x:c>
      <x:c r="Z225" t="n">
        <x:f>MIN(100,ROUND(MIN(1,E225/10)*15+MIN(1,G225/120)*15+MIN(1,H225/3)*12+MIN(1,J225/2)*10+MIN(1,K225/60)*10+MIN(1,O225/2)*10+MIN(1,P225/2)*8+MIN(1,R225/12)*7+MIN(1,S225/4)*5+MIN(1,T225/8)*3+IF(U225="Unsupported",3,IF(U225="Limited Support",1,0))+IF(C225="Critical",2,IF(C225="High",1,0)),0))</x:f>
        <x:v>17</x:v>
      </x:c>
      <x:c r="AA225" t="str">
        <x:f>IF(Z225&gt;=70,"Critical",IF(Z225&gt;=50,"High",IF(Z225&gt;=30,"Medium","Routine")))</x:f>
        <x:v>Routine</x:v>
      </x:c>
      <x:c r="AB225" t="str">
        <x:f>IF(W225&gt;=85,"Eligible","Review")</x:f>
        <x:v>Eligible</x:v>
      </x:c>
    </x:row>
    <x:row r="226">
      <x:c r="A226" t="str">
        <x:v>DEV-00225</x:v>
      </x:c>
      <x:c r="B226" t="str">
        <x:v>Vital Signs Monitor</x:v>
      </x:c>
      <x:c r="C226" t="str">
        <x:v>High</x:v>
      </x:c>
      <x:c r="D226" t="str">
        <x:v>Site B - Specialist Centre</x:v>
      </x:c>
      <x:c r="E226" t="n">
        <x:v>9.77</x:v>
      </x:c>
      <x:c r="F226" t="n">
        <x:v>63.9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999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39</x:v>
      </x:c>
      <x:c r="R226" t="n">
        <x:v>3</x:v>
      </x:c>
      <x:c r="S226" t="n">
        <x:v>1.84</x:v>
      </x:c>
      <x:c r="T226" t="n">
        <x:v>4</x:v>
      </x:c>
      <x:c r="U226" t="str">
        <x:v>Supported</x:v>
      </x:c>
      <x:c r="V226" s="30" t="n">
        <x:v>2509.08</x:v>
      </x:c>
      <x:c r="W226" t="n">
        <x:v>97.4</x:v>
      </x:c>
      <x:c r="X226" t="n">
        <x:v>0</x:v>
      </x:c>
      <x:c r="Y226" t="n">
        <x:v>0</x:v>
      </x:c>
      <x:c r="Z226" t="n">
        <x:f>MIN(100,ROUND(MIN(1,E226/10)*15+MIN(1,G226/120)*15+MIN(1,H226/3)*12+MIN(1,J226/2)*10+MIN(1,K226/60)*10+MIN(1,O226/2)*10+MIN(1,P226/2)*8+MIN(1,R226/12)*7+MIN(1,S226/4)*5+MIN(1,T226/8)*3+IF(U226="Unsupported",3,IF(U226="Limited Support",1,0))+IF(C226="Critical",2,IF(C226="High",1,0)),0))</x:f>
        <x:v>21</x:v>
      </x:c>
      <x:c r="AA226" t="str">
        <x:f>IF(Z226&gt;=70,"Critical",IF(Z226&gt;=50,"High",IF(Z226&gt;=30,"Medium","Routine")))</x:f>
        <x:v>Routine</x:v>
      </x:c>
      <x:c r="AB226" t="str">
        <x:f>IF(W226&gt;=85,"Eligible","Review")</x:f>
        <x:v>Eligible</x:v>
      </x:c>
    </x:row>
    <x:row r="227">
      <x:c r="A227" t="str">
        <x:v>DEV-00226</x:v>
      </x:c>
      <x:c r="B227" t="str">
        <x:v>ECG Machine</x:v>
      </x:c>
      <x:c r="C227" t="str">
        <x:v>High</x:v>
      </x:c>
      <x:c r="D227" t="str">
        <x:v>Site C - Community Hospital</x:v>
      </x:c>
      <x:c r="E227" t="n">
        <x:v>4.33</x:v>
      </x:c>
      <x:c r="F227" t="n">
        <x:v>47.7</x:v>
      </x:c>
      <x:c r="G227" t="n">
        <x:v>3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n">
        <x:v>515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19</x:v>
      </x:c>
      <x:c r="R227" t="n">
        <x:v>1</x:v>
      </x:c>
      <x:c r="S227" t="n">
        <x:v>0.51</x:v>
      </x:c>
      <x:c r="T227" t="n">
        <x:v>1</x:v>
      </x:c>
      <x:c r="U227" t="str">
        <x:v>Supported</x:v>
      </x:c>
      <x:c r="V227" s="30" t="n">
        <x:v>8244.61</x:v>
      </x:c>
      <x:c r="W227" t="n">
        <x:v>91</x:v>
      </x:c>
      <x:c r="X227" t="n">
        <x:v>0</x:v>
      </x:c>
      <x:c r="Y227" t="n">
        <x:v>0</x:v>
      </x:c>
      <x:c r="Z227" t="n">
        <x:f>MIN(100,ROUND(MIN(1,E227/10)*15+MIN(1,G227/120)*15+MIN(1,H227/3)*12+MIN(1,J227/2)*10+MIN(1,K227/60)*10+MIN(1,O227/2)*10+MIN(1,P227/2)*8+MIN(1,R227/12)*7+MIN(1,S227/4)*5+MIN(1,T227/8)*3+IF(U227="Unsupported",3,IF(U227="Limited Support",1,0))+IF(C227="Critical",2,IF(C227="High",1,0)),0))</x:f>
        <x:v>9</x:v>
      </x:c>
      <x:c r="AA227" t="str">
        <x:f>IF(Z227&gt;=70,"Critical",IF(Z227&gt;=50,"High",IF(Z227&gt;=30,"Medium","Routine")))</x:f>
        <x:v>Routine</x:v>
      </x:c>
      <x:c r="AB227" t="str">
        <x:f>IF(W227&gt;=85,"Eligible","Review")</x:f>
        <x:v>Eligible</x:v>
      </x:c>
    </x:row>
    <x:row r="228">
      <x:c r="A228" t="str">
        <x:v>DEV-00227</x:v>
      </x:c>
      <x:c r="B228" t="str">
        <x:v>Enteral Feeding Pump</x:v>
      </x:c>
      <x:c r="C228" t="str">
        <x:v>High</x:v>
      </x:c>
      <x:c r="D228" t="str">
        <x:v>Site B - Specialist Centre</x:v>
      </x:c>
      <x:c r="E228" t="n">
        <x:v>5.13</x:v>
      </x:c>
      <x:c r="F228" t="n">
        <x:v>61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999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19</x:v>
      </x:c>
      <x:c r="R228" t="n">
        <x:v>1</x:v>
      </x:c>
      <x:c r="S228" t="n">
        <x:v>0.57</x:v>
      </x:c>
      <x:c r="T228" t="n">
        <x:v>1</x:v>
      </x:c>
      <x:c r="U228" t="str">
        <x:v>Supported</x:v>
      </x:c>
      <x:c r="V228" s="30" t="n">
        <x:v>1943.24</x:v>
      </x:c>
      <x:c r="W228" t="n">
        <x:v>98.4</x:v>
      </x:c>
      <x:c r="X228" t="n">
        <x:v>0</x:v>
      </x:c>
      <x:c r="Y228" t="n">
        <x:v>0</x:v>
      </x:c>
      <x:c r="Z228" t="n">
        <x:f>MIN(100,ROUND(MIN(1,E228/10)*15+MIN(1,G228/120)*15+MIN(1,H228/3)*12+MIN(1,J228/2)*10+MIN(1,K228/60)*10+MIN(1,O228/2)*10+MIN(1,P228/2)*8+MIN(1,R228/12)*7+MIN(1,S228/4)*5+MIN(1,T228/8)*3+IF(U228="Unsupported",3,IF(U228="Limited Support",1,0))+IF(C228="Critical",2,IF(C228="High",1,0)),0))</x:f>
        <x:v>10</x:v>
      </x:c>
      <x:c r="AA228" t="str">
        <x:f>IF(Z228&gt;=70,"Critical",IF(Z228&gt;=50,"High",IF(Z228&gt;=30,"Medium","Routine")))</x:f>
        <x:v>Routine</x:v>
      </x:c>
      <x:c r="AB228" t="str">
        <x:f>IF(W228&gt;=85,"Eligible","Review")</x:f>
        <x:v>Eligible</x:v>
      </x:c>
    </x:row>
    <x:row r="229">
      <x:c r="A229" t="str">
        <x:v>DEV-00228</x:v>
      </x:c>
      <x:c r="B229" t="str">
        <x:v>Patient Monitor</x:v>
      </x:c>
      <x:c r="C229" t="str">
        <x:v>High</x:v>
      </x:c>
      <x:c r="D229" t="str">
        <x:v>Site C - Community Hospital</x:v>
      </x:c>
      <x:c r="E229" t="n">
        <x:v>9.94</x:v>
      </x:c>
      <x:c r="F229" t="n">
        <x:v>66.8</x:v>
      </x:c>
      <x:c r="G229" t="n">
        <x:v>32</x:v>
      </x:c>
      <x:c r="H229" t="n">
        <x:v>0</x:v>
      </x:c>
      <x:c r="I229" t="n">
        <x:v>2</x:v>
      </x:c>
      <x:c r="J229" t="n">
        <x:v>0</x:v>
      </x:c>
      <x:c r="K229" t="n">
        <x:v>0</x:v>
      </x:c>
      <x:c r="L229" t="n">
        <x:v>181.5</x:v>
      </x:c>
      <x:c r="M229" t="n">
        <x:v>3.1</x:v>
      </x:c>
      <x:c r="N229" t="n">
        <x:v>0</x:v>
      </x:c>
      <x:c r="O229" t="n">
        <x:v>0</x:v>
      </x:c>
      <x:c r="P229" t="n">
        <x:v>0</x:v>
      </x:c>
      <x:c r="Q229" t="n">
        <x:v>33</x:v>
      </x:c>
      <x:c r="R229" t="n">
        <x:v>2</x:v>
      </x:c>
      <x:c r="S229" t="n">
        <x:v>3.05</x:v>
      </x:c>
      <x:c r="T229" t="n">
        <x:v>4</x:v>
      </x:c>
      <x:c r="U229" t="str">
        <x:v>Supported</x:v>
      </x:c>
      <x:c r="V229" s="30" t="n">
        <x:v>10218.33</x:v>
      </x:c>
      <x:c r="W229" t="n">
        <x:v>97.3</x:v>
      </x:c>
      <x:c r="X229" t="n">
        <x:v>0</x:v>
      </x:c>
      <x:c r="Y229" t="n">
        <x:v>0</x:v>
      </x:c>
      <x:c r="Z229" t="n">
        <x:f>MIN(100,ROUND(MIN(1,E229/10)*15+MIN(1,G229/120)*15+MIN(1,H229/3)*12+MIN(1,J229/2)*10+MIN(1,K229/60)*10+MIN(1,O229/2)*10+MIN(1,P229/2)*8+MIN(1,R229/12)*7+MIN(1,S229/4)*5+MIN(1,T229/8)*3+IF(U229="Unsupported",3,IF(U229="Limited Support",1,0))+IF(C229="Critical",2,IF(C229="High",1,0)),0))</x:f>
        <x:v>26</x:v>
      </x:c>
      <x:c r="AA229" t="str">
        <x:f>IF(Z229&gt;=70,"Critical",IF(Z229&gt;=50,"High",IF(Z229&gt;=30,"Medium","Routine")))</x:f>
        <x:v>Routine</x:v>
      </x:c>
      <x:c r="AB229" t="str">
        <x:f>IF(W229&gt;=85,"Eligible","Review")</x:f>
        <x:v>Eligible</x:v>
      </x:c>
    </x:row>
    <x:row r="230">
      <x:c r="A230" t="str">
        <x:v>DEV-00229</x:v>
      </x:c>
      <x:c r="B230" t="str">
        <x:v>Infusion Pump</x:v>
      </x:c>
      <x:c r="C230" t="str">
        <x:v>Critical</x:v>
      </x:c>
      <x:c r="D230" t="str">
        <x:v>Site C - Community Hospital</x:v>
      </x:c>
      <x:c r="E230" t="n">
        <x:v>4.19</x:v>
      </x:c>
      <x:c r="F230" t="n">
        <x:v>81</x:v>
      </x:c>
      <x:c r="G230" t="n">
        <x:v>0</x:v>
      </x:c>
      <x:c r="H230" t="n">
        <x:v>0</x:v>
      </x:c>
      <x:c r="I230" t="n">
        <x:v>1</x:v>
      </x:c>
      <x:c r="J230" t="n">
        <x:v>0</x:v>
      </x:c>
      <x:c r="K230" t="n">
        <x:v>0</x:v>
      </x:c>
      <x:c r="L230" t="n">
        <x:v>188.5</x:v>
      </x:c>
      <x:c r="M230" t="n">
        <x:v>2.3</x:v>
      </x:c>
      <x:c r="N230" t="n">
        <x:v>0</x:v>
      </x:c>
      <x:c r="O230" t="n">
        <x:v>0</x:v>
      </x:c>
      <x:c r="P230" t="n">
        <x:v>0</x:v>
      </x:c>
      <x:c r="Q230" t="n">
        <x:v>20</x:v>
      </x:c>
      <x:c r="R230" t="n">
        <x:v>3</x:v>
      </x:c>
      <x:c r="S230" t="n">
        <x:v>0</x:v>
      </x:c>
      <x:c r="T230" t="n">
        <x:v>1</x:v>
      </x:c>
      <x:c r="U230" t="str">
        <x:v>Supported</x:v>
      </x:c>
      <x:c r="V230" s="30" t="n">
        <x:v>4293.83</x:v>
      </x:c>
      <x:c r="W230" t="n">
        <x:v>97.2</x:v>
      </x:c>
      <x:c r="X230" t="n">
        <x:v>0</x:v>
      </x:c>
      <x:c r="Y230" t="n">
        <x:v>0</x:v>
      </x:c>
      <x:c r="Z230" t="n">
        <x:f>MIN(100,ROUND(MIN(1,E230/10)*15+MIN(1,G230/120)*15+MIN(1,H230/3)*12+MIN(1,J230/2)*10+MIN(1,K230/60)*10+MIN(1,O230/2)*10+MIN(1,P230/2)*8+MIN(1,R230/12)*7+MIN(1,S230/4)*5+MIN(1,T230/8)*3+IF(U230="Unsupported",3,IF(U230="Limited Support",1,0))+IF(C230="Critical",2,IF(C230="High",1,0)),0))</x:f>
        <x:v>10</x:v>
      </x:c>
      <x:c r="AA230" t="str">
        <x:f>IF(Z230&gt;=70,"Critical",IF(Z230&gt;=50,"High",IF(Z230&gt;=30,"Medium","Routine")))</x:f>
        <x:v>Routine</x:v>
      </x:c>
      <x:c r="AB230" t="str">
        <x:f>IF(W230&gt;=85,"Eligible","Review")</x:f>
        <x:v>Eligible</x:v>
      </x:c>
    </x:row>
    <x:row r="231">
      <x:c r="A231" t="str">
        <x:v>DEV-00230</x:v>
      </x:c>
      <x:c r="B231" t="str">
        <x:v>ECG Machine</x:v>
      </x:c>
      <x:c r="C231" t="str">
        <x:v>High</x:v>
      </x:c>
      <x:c r="D231" t="str">
        <x:v>Site C - Community Hospital</x:v>
      </x:c>
      <x:c r="E231" t="n">
        <x:v>2.78</x:v>
      </x:c>
      <x:c r="F231" t="n">
        <x:v>35.2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n">
        <x:v>226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10</x:v>
      </x:c>
      <x:c r="R231" t="n">
        <x:v>0</x:v>
      </x:c>
      <x:c r="S231" t="n">
        <x:v>0</x:v>
      </x:c>
      <x:c r="T231" t="n">
        <x:v>0</x:v>
      </x:c>
      <x:c r="U231" t="str">
        <x:v>Limited Support</x:v>
      </x:c>
      <x:c r="V231" s="30" t="n">
        <x:v>8112.47</x:v>
      </x:c>
      <x:c r="W231" t="n">
        <x:v>94.4</x:v>
      </x:c>
      <x:c r="X231" t="n">
        <x:v>0</x:v>
      </x:c>
      <x:c r="Y231" t="n">
        <x:v>0</x:v>
      </x:c>
      <x:c r="Z231" t="n">
        <x:f>MIN(100,ROUND(MIN(1,E231/10)*15+MIN(1,G231/120)*15+MIN(1,H231/3)*12+MIN(1,J231/2)*10+MIN(1,K231/60)*10+MIN(1,O231/2)*10+MIN(1,P231/2)*8+MIN(1,R231/12)*7+MIN(1,S231/4)*5+MIN(1,T231/8)*3+IF(U231="Unsupported",3,IF(U231="Limited Support",1,0))+IF(C231="Critical",2,IF(C231="High",1,0)),0))</x:f>
        <x:v>6</x:v>
      </x:c>
      <x:c r="AA231" t="str">
        <x:f>IF(Z231&gt;=70,"Critical",IF(Z231&gt;=50,"High",IF(Z231&gt;=30,"Medium","Routine")))</x:f>
        <x:v>Routine</x:v>
      </x:c>
      <x:c r="AB231" t="str">
        <x:f>IF(W231&gt;=85,"Eligible","Review")</x:f>
        <x:v>Eligible</x:v>
      </x:c>
    </x:row>
    <x:row r="232">
      <x:c r="A232" t="str">
        <x:v>DEV-00231</x:v>
      </x:c>
      <x:c r="B232" t="str">
        <x:v>Ventilator</x:v>
      </x:c>
      <x:c r="C232" t="str">
        <x:v>Critical</x:v>
      </x:c>
      <x:c r="D232" t="str">
        <x:v>Site A - Acute Hospital</x:v>
      </x:c>
      <x:c r="E232" t="n">
        <x:v>9.68</x:v>
      </x:c>
      <x:c r="F232" t="n">
        <x:v>61.9</x:v>
      </x:c>
      <x:c r="G232" t="n">
        <x:v>0</x:v>
      </x:c>
      <x:c r="H232" t="n">
        <x:v>2</x:v>
      </x:c>
      <x:c r="I232" t="n">
        <x:v>2</x:v>
      </x:c>
      <x:c r="J232" t="n">
        <x:v>1</x:v>
      </x:c>
      <x:c r="K232" t="n">
        <x:v>39.1</x:v>
      </x:c>
      <x:c r="L232" t="n">
        <x:v>278.5</x:v>
      </x:c>
      <x:c r="M232" t="n">
        <x:v>3.1</x:v>
      </x:c>
      <x:c r="N232" t="n">
        <x:v>0</x:v>
      </x:c>
      <x:c r="O232" t="n">
        <x:v>0</x:v>
      </x:c>
      <x:c r="P232" t="n">
        <x:v>0</x:v>
      </x:c>
      <x:c r="Q232" t="n">
        <x:v>20</x:v>
      </x:c>
      <x:c r="R232" t="n">
        <x:v>3</x:v>
      </x:c>
      <x:c r="S232" t="n">
        <x:v>1.37</x:v>
      </x:c>
      <x:c r="T232" t="n">
        <x:v>3</x:v>
      </x:c>
      <x:c r="U232" t="str">
        <x:v>Limited Support</x:v>
      </x:c>
      <x:c r="V232" s="30" t="n">
        <x:v>33052.98</x:v>
      </x:c>
      <x:c r="W232" t="n">
        <x:v>94.6</x:v>
      </x:c>
      <x:c r="X232" t="n">
        <x:v>1</x:v>
      </x:c>
      <x:c r="Y232" t="n">
        <x:v>0</x:v>
      </x:c>
      <x:c r="Z232" t="n">
        <x:f>MIN(100,ROUND(MIN(1,E232/10)*15+MIN(1,G232/120)*15+MIN(1,H232/3)*12+MIN(1,J232/2)*10+MIN(1,K232/60)*10+MIN(1,O232/2)*10+MIN(1,P232/2)*8+MIN(1,R232/12)*7+MIN(1,S232/4)*5+MIN(1,T232/8)*3+IF(U232="Unsupported",3,IF(U232="Limited Support",1,0))+IF(C232="Critical",2,IF(C232="High",1,0)),0))</x:f>
        <x:v>42</x:v>
      </x:c>
      <x:c r="AA232" t="str">
        <x:f>IF(Z232&gt;=70,"Critical",IF(Z232&gt;=50,"High",IF(Z232&gt;=30,"Medium","Routine")))</x:f>
        <x:v>Medium</x:v>
      </x:c>
      <x:c r="AB232" t="str">
        <x:f>IF(W232&gt;=85,"Eligible","Review")</x:f>
        <x:v>Eligible</x:v>
      </x:c>
    </x:row>
    <x:row r="233">
      <x:c r="A233" t="str">
        <x:v>DEV-00232</x:v>
      </x:c>
      <x:c r="B233" t="str">
        <x:v>Infusion Pump</x:v>
      </x:c>
      <x:c r="C233" t="str">
        <x:v>High</x:v>
      </x:c>
      <x:c r="D233" t="str">
        <x:v>Site B - Specialist Centre</x:v>
      </x:c>
      <x:c r="E233" t="n">
        <x:v>2.92</x:v>
      </x:c>
      <x:c r="F233" t="n">
        <x:v>73.2</x:v>
      </x:c>
      <x:c r="G233" t="n">
        <x:v>61</x:v>
      </x:c>
      <x:c r="H233" t="n">
        <x:v>0</x:v>
      </x:c>
      <x:c r="I233" t="n">
        <x:v>1</x:v>
      </x:c>
      <x:c r="J233" t="n">
        <x:v>0</x:v>
      </x:c>
      <x:c r="K233" t="n">
        <x:v>0</x:v>
      </x:c>
      <x:c r="L233" t="n">
        <x:v>213</x:v>
      </x:c>
      <x:c r="M233" t="n">
        <x:v>2.9</x:v>
      </x:c>
      <x:c r="N233" t="n">
        <x:v>0</x:v>
      </x:c>
      <x:c r="O233" t="n">
        <x:v>0</x:v>
      </x:c>
      <x:c r="P233" t="n">
        <x:v>0</x:v>
      </x:c>
      <x:c r="Q233" t="n">
        <x:v>15</x:v>
      </x:c>
      <x:c r="R233" t="n">
        <x:v>0</x:v>
      </x:c>
      <x:c r="S233" t="n">
        <x:v>0.07</x:v>
      </x:c>
      <x:c r="T233" t="n">
        <x:v>3</x:v>
      </x:c>
      <x:c r="U233" t="str">
        <x:v>Supported</x:v>
      </x:c>
      <x:c r="V233" s="30" t="n">
        <x:v>3407.73</x:v>
      </x:c>
      <x:c r="W233" t="n">
        <x:v>97.1</x:v>
      </x:c>
      <x:c r="X233" t="n">
        <x:v>0</x:v>
      </x:c>
      <x:c r="Y233" t="n">
        <x:v>0</x:v>
      </x:c>
      <x:c r="Z233" t="n">
        <x:f>MIN(100,ROUND(MIN(1,E233/10)*15+MIN(1,G233/120)*15+MIN(1,H233/3)*12+MIN(1,J233/2)*10+MIN(1,K233/60)*10+MIN(1,O233/2)*10+MIN(1,P233/2)*8+MIN(1,R233/12)*7+MIN(1,S233/4)*5+MIN(1,T233/8)*3+IF(U233="Unsupported",3,IF(U233="Limited Support",1,0))+IF(C233="Critical",2,IF(C233="High",1,0)),0))</x:f>
        <x:v>14</x:v>
      </x:c>
      <x:c r="AA233" t="str">
        <x:f>IF(Z233&gt;=70,"Critical",IF(Z233&gt;=50,"High",IF(Z233&gt;=30,"Medium","Routine")))</x:f>
        <x:v>Routine</x:v>
      </x:c>
      <x:c r="AB233" t="str">
        <x:f>IF(W233&gt;=85,"Eligible","Review")</x:f>
        <x:v>Eligible</x:v>
      </x:c>
    </x:row>
    <x:row r="234">
      <x:c r="A234" t="str">
        <x:v>DEV-00233</x:v>
      </x:c>
      <x:c r="B234" t="str">
        <x:v>Anaesthetic Machine</x:v>
      </x:c>
      <x:c r="C234" t="str">
        <x:v>Critical</x:v>
      </x:c>
      <x:c r="D234" t="str">
        <x:v>Site C - Community Hospital</x:v>
      </x:c>
      <x:c r="E234" t="n">
        <x:v>2.61</x:v>
      </x:c>
      <x:c r="F234" t="n">
        <x:v>38.2</x:v>
      </x:c>
      <x:c r="G234" t="n">
        <x:v>2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999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7</x:v>
      </x:c>
      <x:c r="R234" t="n">
        <x:v>0</x:v>
      </x:c>
      <x:c r="S234" t="n">
        <x:v>0.82</x:v>
      </x:c>
      <x:c r="T234" t="n">
        <x:v>0</x:v>
      </x:c>
      <x:c r="U234" t="str">
        <x:v>Supported</x:v>
      </x:c>
      <x:c r="V234" s="30" t="n">
        <x:v>52773.31</x:v>
      </x:c>
      <x:c r="W234" t="n">
        <x:v>95.1</x:v>
      </x:c>
      <x:c r="X234" t="n">
        <x:v>0</x:v>
      </x:c>
      <x:c r="Y234" t="n">
        <x:v>0</x:v>
      </x:c>
      <x:c r="Z234" t="n">
        <x:f>MIN(100,ROUND(MIN(1,E234/10)*15+MIN(1,G234/120)*15+MIN(1,H234/3)*12+MIN(1,J234/2)*10+MIN(1,K234/60)*10+MIN(1,O234/2)*10+MIN(1,P234/2)*8+MIN(1,R234/12)*7+MIN(1,S234/4)*5+MIN(1,T234/8)*3+IF(U234="Unsupported",3,IF(U234="Limited Support",1,0))+IF(C234="Critical",2,IF(C234="High",1,0)),0))</x:f>
        <x:v>7</x:v>
      </x:c>
      <x:c r="AA234" t="str">
        <x:f>IF(Z234&gt;=70,"Critical",IF(Z234&gt;=50,"High",IF(Z234&gt;=30,"Medium","Routine")))</x:f>
        <x:v>Routine</x:v>
      </x:c>
      <x:c r="AB234" t="str">
        <x:f>IF(W234&gt;=85,"Eligible","Review")</x:f>
        <x:v>Eligible</x:v>
      </x:c>
    </x:row>
    <x:row r="235">
      <x:c r="A235" t="str">
        <x:v>DEV-00234</x:v>
      </x:c>
      <x:c r="B235" t="str">
        <x:v>Patient Monitor</x:v>
      </x:c>
      <x:c r="C235" t="str">
        <x:v>High</x:v>
      </x:c>
      <x:c r="D235" t="str">
        <x:v>Site C - Community Hospital</x:v>
      </x:c>
      <x:c r="E235" t="n">
        <x:v>2.33</x:v>
      </x:c>
      <x:c r="F235" t="n">
        <x:v>81.7</x:v>
      </x:c>
      <x:c r="G235" t="n">
        <x:v>0</x:v>
      </x:c>
      <x:c r="H235" t="n">
        <x:v>0</x:v>
      </x:c>
      <x:c r="I235" t="n">
        <x:v>1</x:v>
      </x:c>
      <x:c r="J235" t="n">
        <x:v>0</x:v>
      </x:c>
      <x:c r="K235" t="n">
        <x:v>0</x:v>
      </x:c>
      <x:c r="L235" t="n">
        <x:v>298</x:v>
      </x:c>
      <x:c r="M235" t="n">
        <x:v>2.7</x:v>
      </x:c>
      <x:c r="N235" t="n">
        <x:v>0</x:v>
      </x:c>
      <x:c r="O235" t="n">
        <x:v>0</x:v>
      </x:c>
      <x:c r="P235" t="n">
        <x:v>0</x:v>
      </x:c>
      <x:c r="Q235" t="n">
        <x:v>15</x:v>
      </x:c>
      <x:c r="R235" t="n">
        <x:v>0</x:v>
      </x:c>
      <x:c r="S235" t="n">
        <x:v>0.31</x:v>
      </x:c>
      <x:c r="T235" t="n">
        <x:v>4</x:v>
      </x:c>
      <x:c r="U235" t="str">
        <x:v>Limited Support</x:v>
      </x:c>
      <x:c r="V235" s="30" t="n">
        <x:v>10591.59</x:v>
      </x:c>
      <x:c r="W235" t="n">
        <x:v>98.1</x:v>
      </x:c>
      <x:c r="X235" t="n">
        <x:v>0</x:v>
      </x:c>
      <x:c r="Y235" t="n">
        <x:v>0</x:v>
      </x:c>
      <x:c r="Z235" t="n">
        <x:f>MIN(100,ROUND(MIN(1,E235/10)*15+MIN(1,G235/120)*15+MIN(1,H235/3)*12+MIN(1,J235/2)*10+MIN(1,K235/60)*10+MIN(1,O235/2)*10+MIN(1,P235/2)*8+MIN(1,R235/12)*7+MIN(1,S235/4)*5+MIN(1,T235/8)*3+IF(U235="Unsupported",3,IF(U235="Limited Support",1,0))+IF(C235="Critical",2,IF(C235="High",1,0)),0))</x:f>
        <x:v>7</x:v>
      </x:c>
      <x:c r="AA235" t="str">
        <x:f>IF(Z235&gt;=70,"Critical",IF(Z235&gt;=50,"High",IF(Z235&gt;=30,"Medium","Routine")))</x:f>
        <x:v>Routine</x:v>
      </x:c>
      <x:c r="AB235" t="str">
        <x:f>IF(W235&gt;=85,"Eligible","Review")</x:f>
        <x:v>Eligible</x:v>
      </x:c>
    </x:row>
    <x:row r="236">
      <x:c r="A236" t="str">
        <x:v>DEV-00235</x:v>
      </x:c>
      <x:c r="B236" t="str">
        <x:v>Syringe Pump</x:v>
      </x:c>
      <x:c r="C236" t="str">
        <x:v>High</x:v>
      </x:c>
      <x:c r="D236" t="str">
        <x:v>Site B - Specialist Centre</x:v>
      </x:c>
      <x:c r="E236" t="n">
        <x:v>3.42</x:v>
      </x:c>
      <x:c r="F236" t="n">
        <x:v>64.7</x:v>
      </x:c>
      <x:c r="G236" t="n">
        <x:v>0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999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10</x:v>
      </x:c>
      <x:c r="R236" t="n">
        <x:v>1</x:v>
      </x:c>
      <x:c r="S236" t="n">
        <x:v>0.14</x:v>
      </x:c>
      <x:c r="T236" t="n">
        <x:v>0</x:v>
      </x:c>
      <x:c r="U236" t="str">
        <x:v>Supported</x:v>
      </x:c>
      <x:c r="V236" s="30" t="n">
        <x:v>2500.56</x:v>
      </x:c>
      <x:c r="W236" t="n">
        <x:v>97</x:v>
      </x:c>
      <x:c r="X236" t="n">
        <x:v>0</x:v>
      </x:c>
      <x:c r="Y236" t="n">
        <x:v>0</x:v>
      </x:c>
      <x:c r="Z236" t="n">
        <x:f>MIN(100,ROUND(MIN(1,E236/10)*15+MIN(1,G236/120)*15+MIN(1,H236/3)*12+MIN(1,J236/2)*10+MIN(1,K236/60)*10+MIN(1,O236/2)*10+MIN(1,P236/2)*8+MIN(1,R236/12)*7+MIN(1,S236/4)*5+MIN(1,T236/8)*3+IF(U236="Unsupported",3,IF(U236="Limited Support",1,0))+IF(C236="Critical",2,IF(C236="High",1,0)),0))</x:f>
        <x:v>7</x:v>
      </x:c>
      <x:c r="AA236" t="str">
        <x:f>IF(Z236&gt;=70,"Critical",IF(Z236&gt;=50,"High",IF(Z236&gt;=30,"Medium","Routine")))</x:f>
        <x:v>Routine</x:v>
      </x:c>
      <x:c r="AB236" t="str">
        <x:f>IF(W236&gt;=85,"Eligible","Review")</x:f>
        <x:v>Eligible</x:v>
      </x:c>
    </x:row>
    <x:row r="237">
      <x:c r="A237" t="str">
        <x:v>DEV-00236</x:v>
      </x:c>
      <x:c r="B237" t="str">
        <x:v>Patient Monitor</x:v>
      </x:c>
      <x:c r="C237" t="str">
        <x:v>Critical</x:v>
      </x:c>
      <x:c r="D237" t="str">
        <x:v>Site C - Community Hospital</x:v>
      </x:c>
      <x:c r="E237" t="n">
        <x:v>9.05</x:v>
      </x:c>
      <x:c r="F237" t="n">
        <x:v>83.7</x:v>
      </x:c>
      <x:c r="G237" t="n">
        <x:v>38</x:v>
      </x:c>
      <x:c r="H237" t="n">
        <x:v>0</x:v>
      </x:c>
      <x:c r="I237" t="n">
        <x:v>1</x:v>
      </x:c>
      <x:c r="J237" t="n">
        <x:v>0</x:v>
      </x:c>
      <x:c r="K237" t="n">
        <x:v>0</x:v>
      </x:c>
      <x:c r="L237" t="n">
        <x:v>298.5</x:v>
      </x:c>
      <x:c r="M237" t="n">
        <x:v>0.6</x:v>
      </x:c>
      <x:c r="N237" t="n">
        <x:v>0</x:v>
      </x:c>
      <x:c r="O237" t="n">
        <x:v>0</x:v>
      </x:c>
      <x:c r="P237" t="n">
        <x:v>0</x:v>
      </x:c>
      <x:c r="Q237" t="n">
        <x:v>38</x:v>
      </x:c>
      <x:c r="R237" t="n">
        <x:v>4</x:v>
      </x:c>
      <x:c r="S237" t="n">
        <x:v>2.43</x:v>
      </x:c>
      <x:c r="T237" t="n">
        <x:v>3</x:v>
      </x:c>
      <x:c r="U237" t="str">
        <x:v>Supported</x:v>
      </x:c>
      <x:c r="V237" s="30" t="n">
        <x:v>10121.42</x:v>
      </x:c>
      <x:c r="W237" t="n">
        <x:v>96.4</x:v>
      </x:c>
      <x:c r="X237" t="n">
        <x:v>0</x:v>
      </x:c>
      <x:c r="Y237" t="n">
        <x:v>0</x:v>
      </x:c>
      <x:c r="Z237" t="n">
        <x:f>MIN(100,ROUND(MIN(1,E237/10)*15+MIN(1,G237/120)*15+MIN(1,H237/3)*12+MIN(1,J237/2)*10+MIN(1,K237/60)*10+MIN(1,O237/2)*10+MIN(1,P237/2)*8+MIN(1,R237/12)*7+MIN(1,S237/4)*5+MIN(1,T237/8)*3+IF(U237="Unsupported",3,IF(U237="Limited Support",1,0))+IF(C237="Critical",2,IF(C237="High",1,0)),0))</x:f>
        <x:v>27</x:v>
      </x:c>
      <x:c r="AA237" t="str">
        <x:f>IF(Z237&gt;=70,"Critical",IF(Z237&gt;=50,"High",IF(Z237&gt;=30,"Medium","Routine")))</x:f>
        <x:v>Routine</x:v>
      </x:c>
      <x:c r="AB237" t="str">
        <x:f>IF(W237&gt;=85,"Eligible","Review")</x:f>
        <x:v>Eligible</x:v>
      </x:c>
    </x:row>
    <x:row r="238">
      <x:c r="A238" t="str">
        <x:v>DEV-00237</x:v>
      </x:c>
      <x:c r="B238" t="str">
        <x:v>Patient Monitor</x:v>
      </x:c>
      <x:c r="C238" t="str">
        <x:v>High</x:v>
      </x:c>
      <x:c r="D238" t="str">
        <x:v>Site B - Specialist Centre</x:v>
      </x:c>
      <x:c r="E238" t="n">
        <x:v>0.72</x:v>
      </x:c>
      <x:c r="F238" t="n">
        <x:v>83.7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703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21</x:v>
      </x:c>
      <x:c r="R238" t="n">
        <x:v>2</x:v>
      </x:c>
      <x:c r="S238" t="n">
        <x:v>0.77</x:v>
      </x:c>
      <x:c r="T238" t="n">
        <x:v>6</x:v>
      </x:c>
      <x:c r="U238" t="str">
        <x:v>Supported</x:v>
      </x:c>
      <x:c r="V238" s="30" t="n">
        <x:v>9479.31</x:v>
      </x:c>
      <x:c r="W238" t="n">
        <x:v>98.6</x:v>
      </x:c>
      <x:c r="X238" t="n">
        <x:v>0</x:v>
      </x:c>
      <x:c r="Y238" t="n">
        <x:v>0</x:v>
      </x:c>
      <x:c r="Z238" t="n">
        <x:f>MIN(100,ROUND(MIN(1,E238/10)*15+MIN(1,G238/120)*15+MIN(1,H238/3)*12+MIN(1,J238/2)*10+MIN(1,K238/60)*10+MIN(1,O238/2)*10+MIN(1,P238/2)*8+MIN(1,R238/12)*7+MIN(1,S238/4)*5+MIN(1,T238/8)*3+IF(U238="Unsupported",3,IF(U238="Limited Support",1,0))+IF(C238="Critical",2,IF(C238="High",1,0)),0))</x:f>
        <x:v>6</x:v>
      </x:c>
      <x:c r="AA238" t="str">
        <x:f>IF(Z238&gt;=70,"Critical",IF(Z238&gt;=50,"High",IF(Z238&gt;=30,"Medium","Routine")))</x:f>
        <x:v>Routine</x:v>
      </x:c>
      <x:c r="AB238" t="str">
        <x:f>IF(W238&gt;=85,"Eligible","Review")</x:f>
        <x:v>Eligible</x:v>
      </x:c>
    </x:row>
    <x:row r="239">
      <x:c r="A239" t="str">
        <x:v>DEV-00238</x:v>
      </x:c>
      <x:c r="B239" t="str">
        <x:v>Syringe Pump</x:v>
      </x:c>
      <x:c r="C239" t="str">
        <x:v>Critical</x:v>
      </x:c>
      <x:c r="D239" t="str">
        <x:v>Site A - Acute Hospital</x:v>
      </x:c>
      <x:c r="E239" t="n">
        <x:v>2.1</x:v>
      </x:c>
      <x:c r="F239" t="n">
        <x:v>74.6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339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21</x:v>
      </x:c>
      <x:c r="R239" t="n">
        <x:v>0</x:v>
      </x:c>
      <x:c r="S239" t="n">
        <x:v>0</x:v>
      </x:c>
      <x:c r="T239" t="n">
        <x:v>4</x:v>
      </x:c>
      <x:c r="U239" t="str">
        <x:v>Supported</x:v>
      </x:c>
      <x:c r="V239" s="30" t="n">
        <x:v>2629.42</x:v>
      </x:c>
      <x:c r="W239" t="n">
        <x:v>91.2</x:v>
      </x:c>
      <x:c r="X239" t="n">
        <x:v>0</x:v>
      </x:c>
      <x:c r="Y239" t="n">
        <x:v>1</x:v>
      </x:c>
      <x:c r="Z239" t="n">
        <x:f>MIN(100,ROUND(MIN(1,E239/10)*15+MIN(1,G239/120)*15+MIN(1,H239/3)*12+MIN(1,J239/2)*10+MIN(1,K239/60)*10+MIN(1,O239/2)*10+MIN(1,P239/2)*8+MIN(1,R239/12)*7+MIN(1,S239/4)*5+MIN(1,T239/8)*3+IF(U239="Unsupported",3,IF(U239="Limited Support",1,0))+IF(C239="Critical",2,IF(C239="High",1,0)),0))</x:f>
        <x:v>7</x:v>
      </x:c>
      <x:c r="AA239" t="str">
        <x:f>IF(Z239&gt;=70,"Critical",IF(Z239&gt;=50,"High",IF(Z239&gt;=30,"Medium","Routine")))</x:f>
        <x:v>Routine</x:v>
      </x:c>
      <x:c r="AB239" t="str">
        <x:f>IF(W239&gt;=85,"Eligible","Review")</x:f>
        <x:v>Eligible</x:v>
      </x:c>
    </x:row>
    <x:row r="240">
      <x:c r="A240" t="str">
        <x:v>DEV-00239</x:v>
      </x:c>
      <x:c r="B240" t="str">
        <x:v>Infusion Pump</x:v>
      </x:c>
      <x:c r="C240" t="str">
        <x:v>Critical</x:v>
      </x:c>
      <x:c r="D240" t="str">
        <x:v>Site C - Community Hospital</x:v>
      </x:c>
      <x:c r="E240" t="n">
        <x:v>1.2</x:v>
      </x:c>
      <x:c r="F240" t="n">
        <x:v>64.2</x:v>
      </x:c>
      <x:c r="G240" t="n">
        <x:v>0</x:v>
      </x:c>
      <x:c r="H240" t="n">
        <x:v>0</x:v>
      </x:c>
      <x:c r="I240" t="n">
        <x:v>1</x:v>
      </x:c>
      <x:c r="J240" t="n">
        <x:v>0</x:v>
      </x:c>
      <x:c r="K240" t="n">
        <x:v>0</x:v>
      </x:c>
      <x:c r="L240" t="n">
        <x:v>381</x:v>
      </x:c>
      <x:c r="M240" t="n">
        <x:v>1.9</x:v>
      </x:c>
      <x:c r="N240" t="n">
        <x:v>0</x:v>
      </x:c>
      <x:c r="O240" t="n">
        <x:v>0</x:v>
      </x:c>
      <x:c r="P240" t="n">
        <x:v>0</x:v>
      </x:c>
      <x:c r="Q240" t="n">
        <x:v>8</x:v>
      </x:c>
      <x:c r="R240" t="n">
        <x:v>1</x:v>
      </x:c>
      <x:c r="S240" t="n">
        <x:v>1.01</x:v>
      </x:c>
      <x:c r="T240" t="n">
        <x:v>0</x:v>
      </x:c>
      <x:c r="U240" t="str">
        <x:v>Supported</x:v>
      </x:c>
      <x:c r="V240" s="30" t="n">
        <x:v>4016.82</x:v>
      </x:c>
      <x:c r="W240" t="n">
        <x:v>98.6</x:v>
      </x:c>
      <x:c r="X240" t="n">
        <x:v>0</x:v>
      </x:c>
      <x:c r="Y240" t="n">
        <x:v>0</x:v>
      </x:c>
      <x:c r="Z240" t="n">
        <x:f>MIN(100,ROUND(MIN(1,E240/10)*15+MIN(1,G240/120)*15+MIN(1,H240/3)*12+MIN(1,J240/2)*10+MIN(1,K240/60)*10+MIN(1,O240/2)*10+MIN(1,P240/2)*8+MIN(1,R240/12)*7+MIN(1,S240/4)*5+MIN(1,T240/8)*3+IF(U240="Unsupported",3,IF(U240="Limited Support",1,0))+IF(C240="Critical",2,IF(C240="High",1,0)),0))</x:f>
        <x:v>6</x:v>
      </x:c>
      <x:c r="AA240" t="str">
        <x:f>IF(Z240&gt;=70,"Critical",IF(Z240&gt;=50,"High",IF(Z240&gt;=30,"Medium","Routine")))</x:f>
        <x:v>Routine</x:v>
      </x:c>
      <x:c r="AB240" t="str">
        <x:f>IF(W240&gt;=85,"Eligible","Review")</x:f>
        <x:v>Eligible</x:v>
      </x:c>
    </x:row>
    <x:row r="241">
      <x:c r="A241" t="str">
        <x:v>DEV-00240</x:v>
      </x:c>
      <x:c r="B241" t="str">
        <x:v>Vital Signs Monitor</x:v>
      </x:c>
      <x:c r="C241" t="str">
        <x:v>High</x:v>
      </x:c>
      <x:c r="D241" t="str">
        <x:v>Site C - Community Hospital</x:v>
      </x:c>
      <x:c r="E241" t="n">
        <x:v>8.39</x:v>
      </x:c>
      <x:c r="F241" t="n">
        <x:v>72.4</x:v>
      </x:c>
      <x:c r="G241" t="n">
        <x:v>21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370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30</x:v>
      </x:c>
      <x:c r="R241" t="n">
        <x:v>4</x:v>
      </x:c>
      <x:c r="S241" t="n">
        <x:v>3.02</x:v>
      </x:c>
      <x:c r="T241" t="n">
        <x:v>4</x:v>
      </x:c>
      <x:c r="U241" t="str">
        <x:v>Supported</x:v>
      </x:c>
      <x:c r="V241" s="30" t="n">
        <x:v>2507.86</x:v>
      </x:c>
      <x:c r="W241" t="n">
        <x:v>96.6</x:v>
      </x:c>
      <x:c r="X241" t="n">
        <x:v>1</x:v>
      </x:c>
      <x:c r="Y241" t="n">
        <x:v>0</x:v>
      </x:c>
      <x:c r="Z241" t="n">
        <x:f>MIN(100,ROUND(MIN(1,E241/10)*15+MIN(1,G241/120)*15+MIN(1,H241/3)*12+MIN(1,J241/2)*10+MIN(1,K241/60)*10+MIN(1,O241/2)*10+MIN(1,P241/2)*8+MIN(1,R241/12)*7+MIN(1,S241/4)*5+MIN(1,T241/8)*3+IF(U241="Unsupported",3,IF(U241="Limited Support",1,0))+IF(C241="Critical",2,IF(C241="High",1,0)),0))</x:f>
        <x:v>24</x:v>
      </x:c>
      <x:c r="AA241" t="str">
        <x:f>IF(Z241&gt;=70,"Critical",IF(Z241&gt;=50,"High",IF(Z241&gt;=30,"Medium","Routine")))</x:f>
        <x:v>Routine</x:v>
      </x:c>
      <x:c r="AB241" t="str">
        <x:f>IF(W241&gt;=85,"Eligible","Review")</x:f>
        <x:v>Eligible</x:v>
      </x:c>
    </x:row>
    <x:row r="242">
      <x:c r="A242" t="str">
        <x:v>DEV-00241</x:v>
      </x:c>
      <x:c r="B242" t="str">
        <x:v>Defibrillator</x:v>
      </x:c>
      <x:c r="C242" t="str">
        <x:v>Critical</x:v>
      </x:c>
      <x:c r="D242" t="str">
        <x:v>Site A - Acute Hospital</x:v>
      </x:c>
      <x:c r="E242" t="n">
        <x:v>4.96</x:v>
      </x:c>
      <x:c r="F242" t="n">
        <x:v>10.9</x:v>
      </x:c>
      <x:c r="G242" t="n">
        <x:v>0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999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9</x:v>
      </x:c>
      <x:c r="R242" t="n">
        <x:v>1</x:v>
      </x:c>
      <x:c r="S242" t="n">
        <x:v>0.14</x:v>
      </x:c>
      <x:c r="T242" t="n">
        <x:v>3</x:v>
      </x:c>
      <x:c r="U242" t="str">
        <x:v>Supported</x:v>
      </x:c>
      <x:c r="V242" s="30" t="n">
        <x:v>15999.76</x:v>
      </x:c>
      <x:c r="W242" t="n">
        <x:v>88.5</x:v>
      </x:c>
      <x:c r="X242" t="n">
        <x:v>0</x:v>
      </x:c>
      <x:c r="Y242" t="n">
        <x:v>0</x:v>
      </x:c>
      <x:c r="Z242" t="n">
        <x:f>MIN(100,ROUND(MIN(1,E242/10)*15+MIN(1,G242/120)*15+MIN(1,H242/3)*12+MIN(1,J242/2)*10+MIN(1,K242/60)*10+MIN(1,O242/2)*10+MIN(1,P242/2)*8+MIN(1,R242/12)*7+MIN(1,S242/4)*5+MIN(1,T242/8)*3+IF(U242="Unsupported",3,IF(U242="Limited Support",1,0))+IF(C242="Critical",2,IF(C242="High",1,0)),0))</x:f>
        <x:v>11</x:v>
      </x:c>
      <x:c r="AA242" t="str">
        <x:f>IF(Z242&gt;=70,"Critical",IF(Z242&gt;=50,"High",IF(Z242&gt;=30,"Medium","Routine")))</x:f>
        <x:v>Routine</x:v>
      </x:c>
      <x:c r="AB242" t="str">
        <x:f>IF(W242&gt;=85,"Eligible","Review")</x:f>
        <x:v>Eligible</x:v>
      </x:c>
    </x:row>
    <x:row r="243">
      <x:c r="A243" t="str">
        <x:v>DEV-00242</x:v>
      </x:c>
      <x:c r="B243" t="str">
        <x:v>Vital Signs Monitor</x:v>
      </x:c>
      <x:c r="C243" t="str">
        <x:v>Medium</x:v>
      </x:c>
      <x:c r="D243" t="str">
        <x:v>Site B - Specialist Centre</x:v>
      </x:c>
      <x:c r="E243" t="n">
        <x:v>0.51</x:v>
      </x:c>
      <x:c r="F243" t="n">
        <x:v>63.3</x:v>
      </x:c>
      <x:c r="G243" t="n">
        <x:v>0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n">
        <x:v>510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33</x:v>
      </x:c>
      <x:c r="R243" t="n">
        <x:v>0</x:v>
      </x:c>
      <x:c r="S243" t="n">
        <x:v>0.77</x:v>
      </x:c>
      <x:c r="T243" t="n">
        <x:v>3</x:v>
      </x:c>
      <x:c r="U243" t="str">
        <x:v>Supported</x:v>
      </x:c>
      <x:c r="V243" s="30" t="n">
        <x:v>2746.24</x:v>
      </x:c>
      <x:c r="W243" t="n">
        <x:v>93.4</x:v>
      </x:c>
      <x:c r="X243" t="n">
        <x:v>0</x:v>
      </x:c>
      <x:c r="Y243" t="n">
        <x:v>0</x:v>
      </x:c>
      <x:c r="Z243" t="n">
        <x:f>MIN(100,ROUND(MIN(1,E243/10)*15+MIN(1,G243/120)*15+MIN(1,H243/3)*12+MIN(1,J243/2)*10+MIN(1,K243/60)*10+MIN(1,O243/2)*10+MIN(1,P243/2)*8+MIN(1,R243/12)*7+MIN(1,S243/4)*5+MIN(1,T243/8)*3+IF(U243="Unsupported",3,IF(U243="Limited Support",1,0))+IF(C243="Critical",2,IF(C243="High",1,0)),0))</x:f>
        <x:v>3</x:v>
      </x:c>
      <x:c r="AA243" t="str">
        <x:f>IF(Z243&gt;=70,"Critical",IF(Z243&gt;=50,"High",IF(Z243&gt;=30,"Medium","Routine")))</x:f>
        <x:v>Routine</x:v>
      </x:c>
      <x:c r="AB243" t="str">
        <x:f>IF(W243&gt;=85,"Eligible","Review")</x:f>
        <x:v>Eligible</x:v>
      </x:c>
    </x:row>
    <x:row r="244">
      <x:c r="A244" t="str">
        <x:v>DEV-00243</x:v>
      </x:c>
      <x:c r="B244" t="str">
        <x:v>Neonatal Incubator</x:v>
      </x:c>
      <x:c r="C244" t="str">
        <x:v>Critical</x:v>
      </x:c>
      <x:c r="D244" t="str">
        <x:v>Site C - Community Hospital</x:v>
      </x:c>
      <x:c r="E244" t="n">
        <x:v>2.36</x:v>
      </x:c>
      <x:c r="F244" t="n">
        <x:v>53.1</x:v>
      </x:c>
      <x:c r="G244" t="n">
        <x:v>0</x:v>
      </x:c>
      <x:c r="H244" t="n">
        <x:v>0</x:v>
      </x:c>
      <x:c r="I244" t="n">
        <x:v>1</x:v>
      </x:c>
      <x:c r="J244" t="n">
        <x:v>0</x:v>
      </x:c>
      <x:c r="K244" t="n">
        <x:v>0</x:v>
      </x:c>
      <x:c r="L244" t="n">
        <x:v>102</x:v>
      </x:c>
      <x:c r="M244" t="n">
        <x:v>0.9</x:v>
      </x:c>
      <x:c r="N244" t="n">
        <x:v>0</x:v>
      </x:c>
      <x:c r="O244" t="n">
        <x:v>0</x:v>
      </x:c>
      <x:c r="P244" t="n">
        <x:v>0</x:v>
      </x:c>
      <x:c r="Q244" t="n">
        <x:v>14</x:v>
      </x:c>
      <x:c r="R244" t="n">
        <x:v>4</x:v>
      </x:c>
      <x:c r="S244" t="n">
        <x:v>0.26</x:v>
      </x:c>
      <x:c r="T244" t="n">
        <x:v>3</x:v>
      </x:c>
      <x:c r="U244" t="str">
        <x:v>Supported</x:v>
      </x:c>
      <x:c r="V244" s="30" t="n">
        <x:v>19674.89</x:v>
      </x:c>
      <x:c r="W244" t="n">
        <x:v>95.7</x:v>
      </x:c>
      <x:c r="X244" t="n">
        <x:v>0</x:v>
      </x:c>
      <x:c r="Y244" t="n">
        <x:v>0</x:v>
      </x:c>
      <x:c r="Z244" t="n">
        <x:f>MIN(100,ROUND(MIN(1,E244/10)*15+MIN(1,G244/120)*15+MIN(1,H244/3)*12+MIN(1,J244/2)*10+MIN(1,K244/60)*10+MIN(1,O244/2)*10+MIN(1,P244/2)*8+MIN(1,R244/12)*7+MIN(1,S244/4)*5+MIN(1,T244/8)*3+IF(U244="Unsupported",3,IF(U244="Limited Support",1,0))+IF(C244="Critical",2,IF(C244="High",1,0)),0))</x:f>
        <x:v>9</x:v>
      </x:c>
      <x:c r="AA244" t="str">
        <x:f>IF(Z244&gt;=70,"Critical",IF(Z244&gt;=50,"High",IF(Z244&gt;=30,"Medium","Routine")))</x:f>
        <x:v>Routine</x:v>
      </x:c>
      <x:c r="AB244" t="str">
        <x:f>IF(W244&gt;=85,"Eligible","Review")</x:f>
        <x:v>Eligible</x:v>
      </x:c>
    </x:row>
    <x:row r="245">
      <x:c r="A245" t="str">
        <x:v>DEV-00244</x:v>
      </x:c>
      <x:c r="B245" t="str">
        <x:v>ECG Machine</x:v>
      </x:c>
      <x:c r="C245" t="str">
        <x:v>High</x:v>
      </x:c>
      <x:c r="D245" t="str">
        <x:v>Site C - Community Hospital</x:v>
      </x:c>
      <x:c r="E245" t="n">
        <x:v>7.53</x:v>
      </x:c>
      <x:c r="F245" t="n">
        <x:v>41.6</x:v>
      </x:c>
      <x:c r="G245" t="n">
        <x:v>147</x:v>
      </x:c>
      <x:c r="H245" t="n">
        <x:v>1</x:v>
      </x:c>
      <x:c r="I245" t="n">
        <x:v>1</x:v>
      </x:c>
      <x:c r="J245" t="n">
        <x:v>0</x:v>
      </x:c>
      <x:c r="K245" t="n">
        <x:v>2.9</x:v>
      </x:c>
      <x:c r="L245" t="n">
        <x:v>411</x:v>
      </x:c>
      <x:c r="M245" t="n">
        <x:v>1.9</x:v>
      </x:c>
      <x:c r="N245" t="n">
        <x:v>0</x:v>
      </x:c>
      <x:c r="O245" t="n">
        <x:v>0</x:v>
      </x:c>
      <x:c r="P245" t="n">
        <x:v>0</x:v>
      </x:c>
      <x:c r="Q245" t="n">
        <x:v>26</x:v>
      </x:c>
      <x:c r="R245" t="n">
        <x:v>3</x:v>
      </x:c>
      <x:c r="S245" t="n">
        <x:v>0.92</x:v>
      </x:c>
      <x:c r="T245" t="n">
        <x:v>4</x:v>
      </x:c>
      <x:c r="U245" t="str">
        <x:v>Supported</x:v>
      </x:c>
      <x:c r="V245" s="30" t="n">
        <x:v>7740.24</x:v>
      </x:c>
      <x:c r="W245" t="n">
        <x:v>98.4</x:v>
      </x:c>
      <x:c r="X245" t="n">
        <x:v>0</x:v>
      </x:c>
      <x:c r="Y245" t="n">
        <x:v>0</x:v>
      </x:c>
      <x:c r="Z245" t="n">
        <x:f>MIN(100,ROUND(MIN(1,E245/10)*15+MIN(1,G245/120)*15+MIN(1,H245/3)*12+MIN(1,J245/2)*10+MIN(1,K245/60)*10+MIN(1,O245/2)*10+MIN(1,P245/2)*8+MIN(1,R245/12)*7+MIN(1,S245/4)*5+MIN(1,T245/8)*3+IF(U245="Unsupported",3,IF(U245="Limited Support",1,0))+IF(C245="Critical",2,IF(C245="High",1,0)),0))</x:f>
        <x:v>36</x:v>
      </x:c>
      <x:c r="AA245" t="str">
        <x:f>IF(Z245&gt;=70,"Critical",IF(Z245&gt;=50,"High",IF(Z245&gt;=30,"Medium","Routine")))</x:f>
        <x:v>Medium</x:v>
      </x:c>
      <x:c r="AB245" t="str">
        <x:f>IF(W245&gt;=85,"Eligible","Review")</x:f>
        <x:v>Eligible</x:v>
      </x:c>
    </x:row>
    <x:row r="246">
      <x:c r="A246" t="str">
        <x:v>DEV-00245</x:v>
      </x:c>
      <x:c r="B246" t="str">
        <x:v>Neonatal Incubator</x:v>
      </x:c>
      <x:c r="C246" t="str">
        <x:v>Critical</x:v>
      </x:c>
      <x:c r="D246" t="str">
        <x:v>Site C - Community Hospital</x:v>
      </x:c>
      <x:c r="E246" t="n">
        <x:v>11.84</x:v>
      </x:c>
      <x:c r="F246" t="n">
        <x:v>57.5</x:v>
      </x:c>
      <x:c r="G246" t="n">
        <x:v>0</x:v>
      </x:c>
      <x:c r="H246" t="n">
        <x:v>0</x:v>
      </x:c>
      <x:c r="I246" t="n">
        <x:v>1</x:v>
      </x:c>
      <x:c r="J246" t="n">
        <x:v>0</x:v>
      </x:c>
      <x:c r="K246" t="n">
        <x:v>0</x:v>
      </x:c>
      <x:c r="L246" t="n">
        <x:v>761</x:v>
      </x:c>
      <x:c r="M246" t="n">
        <x:v>1.3</x:v>
      </x:c>
      <x:c r="N246" t="n">
        <x:v>0</x:v>
      </x:c>
      <x:c r="O246" t="n">
        <x:v>0</x:v>
      </x:c>
      <x:c r="P246" t="n">
        <x:v>0</x:v>
      </x:c>
      <x:c r="Q246" t="n">
        <x:v>19</x:v>
      </x:c>
      <x:c r="R246" t="n">
        <x:v>3</x:v>
      </x:c>
      <x:c r="S246" t="n">
        <x:v>1.77</x:v>
      </x:c>
      <x:c r="T246" t="n">
        <x:v>1</x:v>
      </x:c>
      <x:c r="U246" t="str">
        <x:v>Supported</x:v>
      </x:c>
      <x:c r="V246" s="30" t="n">
        <x:v>19485.37</x:v>
      </x:c>
      <x:c r="W246" t="n">
        <x:v>94.5</x:v>
      </x:c>
      <x:c r="X246" t="n">
        <x:v>0</x:v>
      </x:c>
      <x:c r="Y246" t="n">
        <x:v>0</x:v>
      </x:c>
      <x:c r="Z246" t="n">
        <x:f>MIN(100,ROUND(MIN(1,E246/10)*15+MIN(1,G246/120)*15+MIN(1,H246/3)*12+MIN(1,J246/2)*10+MIN(1,K246/60)*10+MIN(1,O246/2)*10+MIN(1,P246/2)*8+MIN(1,R246/12)*7+MIN(1,S246/4)*5+MIN(1,T246/8)*3+IF(U246="Unsupported",3,IF(U246="Limited Support",1,0))+IF(C246="Critical",2,IF(C246="High",1,0)),0))</x:f>
        <x:v>21</x:v>
      </x:c>
      <x:c r="AA246" t="str">
        <x:f>IF(Z246&gt;=70,"Critical",IF(Z246&gt;=50,"High",IF(Z246&gt;=30,"Medium","Routine")))</x:f>
        <x:v>Routine</x:v>
      </x:c>
      <x:c r="AB246" t="str">
        <x:f>IF(W246&gt;=85,"Eligible","Review")</x:f>
        <x:v>Eligible</x:v>
      </x:c>
    </x:row>
    <x:row r="247">
      <x:c r="A247" t="str">
        <x:v>DEV-00246</x:v>
      </x:c>
      <x:c r="B247" t="str">
        <x:v>Vital Signs Monitor</x:v>
      </x:c>
      <x:c r="C247" t="str">
        <x:v>High</x:v>
      </x:c>
      <x:c r="D247" t="str">
        <x:v>Site B - Specialist Centre</x:v>
      </x:c>
      <x:c r="E247" t="n">
        <x:v>1.47</x:v>
      </x:c>
      <x:c r="F247" t="n">
        <x:v>73.9</x:v>
      </x:c>
      <x:c r="G247" t="n">
        <x:v>82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999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21</x:v>
      </x:c>
      <x:c r="R247" t="n">
        <x:v>2</x:v>
      </x:c>
      <x:c r="S247" t="n">
        <x:v>0</x:v>
      </x:c>
      <x:c r="T247" t="n">
        <x:v>5</x:v>
      </x:c>
      <x:c r="U247" t="str">
        <x:v>Supported</x:v>
      </x:c>
      <x:c r="V247" s="30" t="n">
        <x:v>2194.93</x:v>
      </x:c>
      <x:c r="W247" t="n">
        <x:v>94.4</x:v>
      </x:c>
      <x:c r="X247" t="n">
        <x:v>0</x:v>
      </x:c>
      <x:c r="Y247" t="n">
        <x:v>0</x:v>
      </x:c>
      <x:c r="Z247" t="n">
        <x:f>MIN(100,ROUND(MIN(1,E247/10)*15+MIN(1,G247/120)*15+MIN(1,H247/3)*12+MIN(1,J247/2)*10+MIN(1,K247/60)*10+MIN(1,O247/2)*10+MIN(1,P247/2)*8+MIN(1,R247/12)*7+MIN(1,S247/4)*5+MIN(1,T247/8)*3+IF(U247="Unsupported",3,IF(U247="Limited Support",1,0))+IF(C247="Critical",2,IF(C247="High",1,0)),0))</x:f>
        <x:v>16</x:v>
      </x:c>
      <x:c r="AA247" t="str">
        <x:f>IF(Z247&gt;=70,"Critical",IF(Z247&gt;=50,"High",IF(Z247&gt;=30,"Medium","Routine")))</x:f>
        <x:v>Routine</x:v>
      </x:c>
      <x:c r="AB247" t="str">
        <x:f>IF(W247&gt;=85,"Eligible","Review")</x:f>
        <x:v>Eligible</x:v>
      </x:c>
    </x:row>
    <x:row r="248">
      <x:c r="A248" t="str">
        <x:v>DEV-00247</x:v>
      </x:c>
      <x:c r="B248" t="str">
        <x:v>Ultrasound</x:v>
      </x:c>
      <x:c r="C248" t="str">
        <x:v>High</x:v>
      </x:c>
      <x:c r="D248" t="str">
        <x:v>Site C - Community Hospital</x:v>
      </x:c>
      <x:c r="E248" t="n">
        <x:v>5.37</x:v>
      </x:c>
      <x:c r="F248" t="n">
        <x:v>50.2</x:v>
      </x:c>
      <x:c r="G248" t="n">
        <x:v>0</x:v>
      </x:c>
      <x:c r="H248" t="n">
        <x:v>0</x:v>
      </x:c>
      <x:c r="I248" t="n">
        <x:v>0</x:v>
      </x:c>
      <x:c r="J248" t="n">
        <x:v>0</x:v>
      </x:c>
      <x:c r="K248" t="n">
        <x:v>0</x:v>
      </x:c>
      <x:c r="L248" t="n">
        <x:v>999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16</x:v>
      </x:c>
      <x:c r="R248" t="n">
        <x:v>0</x:v>
      </x:c>
      <x:c r="S248" t="n">
        <x:v>0</x:v>
      </x:c>
      <x:c r="T248" t="n">
        <x:v>0</x:v>
      </x:c>
      <x:c r="U248" t="str">
        <x:v>Limited Support</x:v>
      </x:c>
      <x:c r="V248" s="30" t="n">
        <x:v>60650.85</x:v>
      </x:c>
      <x:c r="W248" t="n">
        <x:v>99.2</x:v>
      </x:c>
      <x:c r="X248" t="n">
        <x:v>0</x:v>
      </x:c>
      <x:c r="Y248" t="n">
        <x:v>0</x:v>
      </x:c>
      <x:c r="Z248" t="n">
        <x:f>MIN(100,ROUND(MIN(1,E248/10)*15+MIN(1,G248/120)*15+MIN(1,H248/3)*12+MIN(1,J248/2)*10+MIN(1,K248/60)*10+MIN(1,O248/2)*10+MIN(1,P248/2)*8+MIN(1,R248/12)*7+MIN(1,S248/4)*5+MIN(1,T248/8)*3+IF(U248="Unsupported",3,IF(U248="Limited Support",1,0))+IF(C248="Critical",2,IF(C248="High",1,0)),0))</x:f>
        <x:v>10</x:v>
      </x:c>
      <x:c r="AA248" t="str">
        <x:f>IF(Z248&gt;=70,"Critical",IF(Z248&gt;=50,"High",IF(Z248&gt;=30,"Medium","Routine")))</x:f>
        <x:v>Routine</x:v>
      </x:c>
      <x:c r="AB248" t="str">
        <x:f>IF(W248&gt;=85,"Eligible","Review")</x:f>
        <x:v>Eligible</x:v>
      </x:c>
    </x:row>
    <x:row r="249">
      <x:c r="A249" t="str">
        <x:v>DEV-00248</x:v>
      </x:c>
      <x:c r="B249" t="str">
        <x:v>Suction Pump</x:v>
      </x:c>
      <x:c r="C249" t="str">
        <x:v>Medium</x:v>
      </x:c>
      <x:c r="D249" t="str">
        <x:v>Site B - Specialist Centre</x:v>
      </x:c>
      <x:c r="E249" t="n">
        <x:v>4.6</x:v>
      </x:c>
      <x:c r="F249" t="n">
        <x:v>44.1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395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15</x:v>
      </x:c>
      <x:c r="R249" t="n">
        <x:v>0</x:v>
      </x:c>
      <x:c r="S249" t="n">
        <x:v>0.72</x:v>
      </x:c>
      <x:c r="T249" t="n">
        <x:v>2</x:v>
      </x:c>
      <x:c r="U249" t="str">
        <x:v>Supported</x:v>
      </x:c>
      <x:c r="V249" s="30" t="n">
        <x:v>1989.66</x:v>
      </x:c>
      <x:c r="W249" t="n">
        <x:v>97.5</x:v>
      </x:c>
      <x:c r="X249" t="n">
        <x:v>0</x:v>
      </x:c>
      <x:c r="Y249" t="n">
        <x:v>0</x:v>
      </x:c>
      <x:c r="Z249" t="n">
        <x:f>MIN(100,ROUND(MIN(1,E249/10)*15+MIN(1,G249/120)*15+MIN(1,H249/3)*12+MIN(1,J249/2)*10+MIN(1,K249/60)*10+MIN(1,O249/2)*10+MIN(1,P249/2)*8+MIN(1,R249/12)*7+MIN(1,S249/4)*5+MIN(1,T249/8)*3+IF(U249="Unsupported",3,IF(U249="Limited Support",1,0))+IF(C249="Critical",2,IF(C249="High",1,0)),0))</x:f>
        <x:v>9</x:v>
      </x:c>
      <x:c r="AA249" t="str">
        <x:f>IF(Z249&gt;=70,"Critical",IF(Z249&gt;=50,"High",IF(Z249&gt;=30,"Medium","Routine")))</x:f>
        <x:v>Routine</x:v>
      </x:c>
      <x:c r="AB249" t="str">
        <x:f>IF(W249&gt;=85,"Eligible","Review")</x:f>
        <x:v>Eligible</x:v>
      </x:c>
    </x:row>
    <x:row r="250">
      <x:c r="A250" t="str">
        <x:v>DEV-00249</x:v>
      </x:c>
      <x:c r="B250" t="str">
        <x:v>Enteral Feeding Pump</x:v>
      </x:c>
      <x:c r="C250" t="str">
        <x:v>High</x:v>
      </x:c>
      <x:c r="D250" t="str">
        <x:v>Site B - Specialist Centre</x:v>
      </x:c>
      <x:c r="E250" t="n">
        <x:v>3.23</x:v>
      </x:c>
      <x:c r="F250" t="n">
        <x:v>64.8</x:v>
      </x:c>
      <x:c r="G250" t="n">
        <x:v>0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n">
        <x:v>127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13</x:v>
      </x:c>
      <x:c r="R250" t="n">
        <x:v>3</x:v>
      </x:c>
      <x:c r="S250" t="n">
        <x:v>0.26</x:v>
      </x:c>
      <x:c r="T250" t="n">
        <x:v>2</x:v>
      </x:c>
      <x:c r="U250" t="str">
        <x:v>Unsupported</x:v>
      </x:c>
      <x:c r="V250" s="30" t="n">
        <x:v>1670.89</x:v>
      </x:c>
      <x:c r="W250" t="n">
        <x:v>98.3</x:v>
      </x:c>
      <x:c r="X250" t="n">
        <x:v>0</x:v>
      </x:c>
      <x:c r="Y250" t="n">
        <x:v>0</x:v>
      </x:c>
      <x:c r="Z250" t="n">
        <x:f>MIN(100,ROUND(MIN(1,E250/10)*15+MIN(1,G250/120)*15+MIN(1,H250/3)*12+MIN(1,J250/2)*10+MIN(1,K250/60)*10+MIN(1,O250/2)*10+MIN(1,P250/2)*8+MIN(1,R250/12)*7+MIN(1,S250/4)*5+MIN(1,T250/8)*3+IF(U250="Unsupported",3,IF(U250="Limited Support",1,0))+IF(C250="Critical",2,IF(C250="High",1,0)),0))</x:f>
        <x:v>12</x:v>
      </x:c>
      <x:c r="AA250" t="str">
        <x:f>IF(Z250&gt;=70,"Critical",IF(Z250&gt;=50,"High",IF(Z250&gt;=30,"Medium","Routine")))</x:f>
        <x:v>Routine</x:v>
      </x:c>
      <x:c r="AB250" t="str">
        <x:f>IF(W250&gt;=85,"Eligible","Review")</x:f>
        <x:v>Eligible</x:v>
      </x:c>
    </x:row>
    <x:row r="251">
      <x:c r="A251" t="str">
        <x:v>DEV-00250</x:v>
      </x:c>
      <x:c r="B251" t="str">
        <x:v>Defibrillator</x:v>
      </x:c>
      <x:c r="C251" t="str">
        <x:v>Critical</x:v>
      </x:c>
      <x:c r="D251" t="str">
        <x:v>Site B - Specialist Centre</x:v>
      </x:c>
      <x:c r="E251" t="n">
        <x:v>12.15</x:v>
      </x:c>
      <x:c r="F251" t="n">
        <x:v>27.3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0</x:v>
      </x:c>
      <x:c r="L251" t="n">
        <x:v>491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34</x:v>
      </x:c>
      <x:c r="R251" t="n">
        <x:v>5</x:v>
      </x:c>
      <x:c r="S251" t="n">
        <x:v>2.53</x:v>
      </x:c>
      <x:c r="T251" t="n">
        <x:v>1</x:v>
      </x:c>
      <x:c r="U251" t="str">
        <x:v>Supported</x:v>
      </x:c>
      <x:c r="V251" s="30" t="n">
        <x:v>14903.4</x:v>
      </x:c>
      <x:c r="W251" t="n">
        <x:v>90</x:v>
      </x:c>
      <x:c r="X251" t="n">
        <x:v>0</x:v>
      </x:c>
      <x:c r="Y251" t="n">
        <x:v>0</x:v>
      </x:c>
      <x:c r="Z251" t="n">
        <x:f>MIN(100,ROUND(MIN(1,E251/10)*15+MIN(1,G251/120)*15+MIN(1,H251/3)*12+MIN(1,J251/2)*10+MIN(1,K251/60)*10+MIN(1,O251/2)*10+MIN(1,P251/2)*8+MIN(1,R251/12)*7+MIN(1,S251/4)*5+MIN(1,T251/8)*3+IF(U251="Unsupported",3,IF(U251="Limited Support",1,0))+IF(C251="Critical",2,IF(C251="High",1,0)),0))</x:f>
        <x:v>23</x:v>
      </x:c>
      <x:c r="AA251" t="str">
        <x:f>IF(Z251&gt;=70,"Critical",IF(Z251&gt;=50,"High",IF(Z251&gt;=30,"Medium","Routine")))</x:f>
        <x:v>Routine</x:v>
      </x:c>
      <x:c r="AB251" t="str">
        <x:f>IF(W251&gt;=85,"Eligible","Review")</x:f>
        <x:v>Eligible</x:v>
      </x:c>
    </x:row>
    <x:row r="252">
      <x:c r="A252" t="str">
        <x:v>DEV-00251</x:v>
      </x:c>
      <x:c r="B252" t="str">
        <x:v>Ultrasound</x:v>
      </x:c>
      <x:c r="C252" t="str">
        <x:v>High</x:v>
      </x:c>
      <x:c r="D252" t="str">
        <x:v>Site A - Acute Hospital</x:v>
      </x:c>
      <x:c r="E252" t="n">
        <x:v>4.55</x:v>
      </x:c>
      <x:c r="F252" t="n">
        <x:v>58</x:v>
      </x:c>
      <x:c r="G252" t="n">
        <x:v>30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 t="n">
        <x:v>29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10</x:v>
      </x:c>
      <x:c r="R252" t="n">
        <x:v>0</x:v>
      </x:c>
      <x:c r="S252" t="n">
        <x:v>0.17</x:v>
      </x:c>
      <x:c r="T252" t="n">
        <x:v>0</x:v>
      </x:c>
      <x:c r="U252" t="str">
        <x:v>Supported</x:v>
      </x:c>
      <x:c r="V252" s="30" t="n">
        <x:v>50726.79</x:v>
      </x:c>
      <x:c r="W252" t="n">
        <x:v>95.9</x:v>
      </x:c>
      <x:c r="X252" t="n">
        <x:v>0</x:v>
      </x:c>
      <x:c r="Y252" t="n">
        <x:v>0</x:v>
      </x:c>
      <x:c r="Z252" t="n">
        <x:f>MIN(100,ROUND(MIN(1,E252/10)*15+MIN(1,G252/120)*15+MIN(1,H252/3)*12+MIN(1,J252/2)*10+MIN(1,K252/60)*10+MIN(1,O252/2)*10+MIN(1,P252/2)*8+MIN(1,R252/12)*7+MIN(1,S252/4)*5+MIN(1,T252/8)*3+IF(U252="Unsupported",3,IF(U252="Limited Support",1,0))+IF(C252="Critical",2,IF(C252="High",1,0)),0))</x:f>
        <x:v>12</x:v>
      </x:c>
      <x:c r="AA252" t="str">
        <x:f>IF(Z252&gt;=70,"Critical",IF(Z252&gt;=50,"High",IF(Z252&gt;=30,"Medium","Routine")))</x:f>
        <x:v>Routine</x:v>
      </x:c>
      <x:c r="AB252" t="str">
        <x:f>IF(W252&gt;=85,"Eligible","Review")</x:f>
        <x:v>Eligible</x:v>
      </x:c>
    </x:row>
    <x:row r="253">
      <x:c r="A253" t="str">
        <x:v>DEV-00252</x:v>
      </x:c>
      <x:c r="B253" t="str">
        <x:v>Vital Signs Monitor</x:v>
      </x:c>
      <x:c r="C253" t="str">
        <x:v>Medium</x:v>
      </x:c>
      <x:c r="D253" t="str">
        <x:v>Site A - Acute Hospital</x:v>
      </x:c>
      <x:c r="E253" t="n">
        <x:v>9.63</x:v>
      </x:c>
      <x:c r="F253" t="n">
        <x:v>66.2</x:v>
      </x:c>
      <x:c r="G253" t="n">
        <x:v>0</x:v>
      </x:c>
      <x:c r="H253" t="n">
        <x:v>1</x:v>
      </x:c>
      <x:c r="I253" t="n">
        <x:v>1</x:v>
      </x:c>
      <x:c r="J253" t="n">
        <x:v>0</x:v>
      </x:c>
      <x:c r="K253" t="n">
        <x:v>16.5</x:v>
      </x:c>
      <x:c r="L253" t="n">
        <x:v>783</x:v>
      </x:c>
      <x:c r="M253" t="n">
        <x:v>2.2</x:v>
      </x:c>
      <x:c r="N253" t="n">
        <x:v>0</x:v>
      </x:c>
      <x:c r="O253" t="n">
        <x:v>0</x:v>
      </x:c>
      <x:c r="P253" t="n">
        <x:v>0</x:v>
      </x:c>
      <x:c r="Q253" t="n">
        <x:v>40</x:v>
      </x:c>
      <x:c r="R253" t="n">
        <x:v>7</x:v>
      </x:c>
      <x:c r="S253" t="n">
        <x:v>2.49</x:v>
      </x:c>
      <x:c r="T253" t="n">
        <x:v>2</x:v>
      </x:c>
      <x:c r="U253" t="str">
        <x:v>Supported</x:v>
      </x:c>
      <x:c r="V253" s="30" t="n">
        <x:v>2370.13</x:v>
      </x:c>
      <x:c r="W253" t="n">
        <x:v>95.5</x:v>
      </x:c>
      <x:c r="X253" t="n">
        <x:v>0</x:v>
      </x:c>
      <x:c r="Y253" t="n">
        <x:v>0</x:v>
      </x:c>
      <x:c r="Z253" t="n">
        <x:f>MIN(100,ROUND(MIN(1,E253/10)*15+MIN(1,G253/120)*15+MIN(1,H253/3)*12+MIN(1,J253/2)*10+MIN(1,K253/60)*10+MIN(1,O253/2)*10+MIN(1,P253/2)*8+MIN(1,R253/12)*7+MIN(1,S253/4)*5+MIN(1,T253/8)*3+IF(U253="Unsupported",3,IF(U253="Limited Support",1,0))+IF(C253="Critical",2,IF(C253="High",1,0)),0))</x:f>
        <x:v>29</x:v>
      </x:c>
      <x:c r="AA253" t="str">
        <x:f>IF(Z253&gt;=70,"Critical",IF(Z253&gt;=50,"High",IF(Z253&gt;=30,"Medium","Routine")))</x:f>
        <x:v>Routine</x:v>
      </x:c>
      <x:c r="AB253" t="str">
        <x:f>IF(W253&gt;=85,"Eligible","Review")</x:f>
        <x:v>Eligible</x:v>
      </x:c>
    </x:row>
    <x:row r="254">
      <x:c r="A254" t="str">
        <x:v>DEV-00253</x:v>
      </x:c>
      <x:c r="B254" t="str">
        <x:v>Syringe Pump</x:v>
      </x:c>
      <x:c r="C254" t="str">
        <x:v>High</x:v>
      </x:c>
      <x:c r="D254" t="str">
        <x:v>Site C - Community Hospital</x:v>
      </x:c>
      <x:c r="E254" t="n">
        <x:v>5.99</x:v>
      </x:c>
      <x:c r="F254" t="n">
        <x:v>76.5</x:v>
      </x:c>
      <x:c r="G254" t="n">
        <x:v>192</x:v>
      </x:c>
      <x:c r="H254" t="n">
        <x:v>0</x:v>
      </x:c>
      <x:c r="I254" t="n">
        <x:v>2</x:v>
      </x:c>
      <x:c r="J254" t="n">
        <x:v>0</x:v>
      </x:c>
      <x:c r="K254" t="n">
        <x:v>0</x:v>
      </x:c>
      <x:c r="L254" t="n">
        <x:v>20</x:v>
      </x:c>
      <x:c r="M254" t="n">
        <x:v>3.8</x:v>
      </x:c>
      <x:c r="N254" t="n">
        <x:v>0</x:v>
      </x:c>
      <x:c r="O254" t="n">
        <x:v>1</x:v>
      </x:c>
      <x:c r="P254" t="n">
        <x:v>1</x:v>
      </x:c>
      <x:c r="Q254" t="n">
        <x:v>23</x:v>
      </x:c>
      <x:c r="R254" t="n">
        <x:v>2</x:v>
      </x:c>
      <x:c r="S254" t="n">
        <x:v>1.11</x:v>
      </x:c>
      <x:c r="T254" t="n">
        <x:v>3</x:v>
      </x:c>
      <x:c r="U254" t="str">
        <x:v>Limited Support</x:v>
      </x:c>
      <x:c r="V254" s="30" t="n">
        <x:v>2566.32</x:v>
      </x:c>
      <x:c r="W254" t="n">
        <x:v>90</x:v>
      </x:c>
      <x:c r="X254" t="n">
        <x:v>0</x:v>
      </x:c>
      <x:c r="Y254" t="n">
        <x:v>0</x:v>
      </x:c>
      <x:c r="Z254" t="n">
        <x:f>MIN(100,ROUND(MIN(1,E254/10)*15+MIN(1,G254/120)*15+MIN(1,H254/3)*12+MIN(1,J254/2)*10+MIN(1,K254/60)*10+MIN(1,O254/2)*10+MIN(1,P254/2)*8+MIN(1,R254/12)*7+MIN(1,S254/4)*5+MIN(1,T254/8)*3+IF(U254="Unsupported",3,IF(U254="Limited Support",1,0))+IF(C254="Critical",2,IF(C254="High",1,0)),0))</x:f>
        <x:v>39</x:v>
      </x:c>
      <x:c r="AA254" t="str">
        <x:f>IF(Z254&gt;=70,"Critical",IF(Z254&gt;=50,"High",IF(Z254&gt;=30,"Medium","Routine")))</x:f>
        <x:v>Medium</x:v>
      </x:c>
      <x:c r="AB254" t="str">
        <x:f>IF(W254&gt;=85,"Eligible","Review")</x:f>
        <x:v>Eligible</x:v>
      </x:c>
    </x:row>
    <x:row r="255">
      <x:c r="A255" t="str">
        <x:v>DEV-00254</x:v>
      </x:c>
      <x:c r="B255" t="str">
        <x:v>Ventilator</x:v>
      </x:c>
      <x:c r="C255" t="str">
        <x:v>Critical</x:v>
      </x:c>
      <x:c r="D255" t="str">
        <x:v>Site A - Acute Hospital</x:v>
      </x:c>
      <x:c r="E255" t="n">
        <x:v>6.55</x:v>
      </x:c>
      <x:c r="F255" t="n">
        <x:v>79.9</x:v>
      </x:c>
      <x:c r="G255" t="n">
        <x:v>0</x:v>
      </x:c>
      <x:c r="H255" t="n">
        <x:v>0</x:v>
      </x:c>
      <x:c r="I255" t="n">
        <x:v>1</x:v>
      </x:c>
      <x:c r="J255" t="n">
        <x:v>0</x:v>
      </x:c>
      <x:c r="K255" t="n">
        <x:v>0</x:v>
      </x:c>
      <x:c r="L255" t="n">
        <x:v>117</x:v>
      </x:c>
      <x:c r="M255" t="n">
        <x:v>3.4</x:v>
      </x:c>
      <x:c r="N255" t="n">
        <x:v>0</x:v>
      </x:c>
      <x:c r="O255" t="n">
        <x:v>0</x:v>
      </x:c>
      <x:c r="P255" t="n">
        <x:v>0</x:v>
      </x:c>
      <x:c r="Q255" t="n">
        <x:v>11</x:v>
      </x:c>
      <x:c r="R255" t="n">
        <x:v>0</x:v>
      </x:c>
      <x:c r="S255" t="n">
        <x:v>0.29</x:v>
      </x:c>
      <x:c r="T255" t="n">
        <x:v>3</x:v>
      </x:c>
      <x:c r="U255" t="str">
        <x:v>Supported</x:v>
      </x:c>
      <x:c r="V255" s="30" t="n">
        <x:v>37170.02</x:v>
      </x:c>
      <x:c r="W255" t="n">
        <x:v>92.9</x:v>
      </x:c>
      <x:c r="X255" t="n">
        <x:v>0</x:v>
      </x:c>
      <x:c r="Y255" t="n">
        <x:v>0</x:v>
      </x:c>
      <x:c r="Z255" t="n">
        <x:f>MIN(100,ROUND(MIN(1,E255/10)*15+MIN(1,G255/120)*15+MIN(1,H255/3)*12+MIN(1,J255/2)*10+MIN(1,K255/60)*10+MIN(1,O255/2)*10+MIN(1,P255/2)*8+MIN(1,R255/12)*7+MIN(1,S255/4)*5+MIN(1,T255/8)*3+IF(U255="Unsupported",3,IF(U255="Limited Support",1,0))+IF(C255="Critical",2,IF(C255="High",1,0)),0))</x:f>
        <x:v>13</x:v>
      </x:c>
      <x:c r="AA255" t="str">
        <x:f>IF(Z255&gt;=70,"Critical",IF(Z255&gt;=50,"High",IF(Z255&gt;=30,"Medium","Routine")))</x:f>
        <x:v>Routine</x:v>
      </x:c>
      <x:c r="AB255" t="str">
        <x:f>IF(W255&gt;=85,"Eligible","Review")</x:f>
        <x:v>Eligible</x:v>
      </x:c>
    </x:row>
    <x:row r="256">
      <x:c r="A256" t="str">
        <x:v>DEV-00255</x:v>
      </x:c>
      <x:c r="B256" t="str">
        <x:v>ECG Machine</x:v>
      </x:c>
      <x:c r="C256" t="str">
        <x:v>High</x:v>
      </x:c>
      <x:c r="D256" t="str">
        <x:v>Site C - Community Hospital</x:v>
      </x:c>
      <x:c r="E256" t="n">
        <x:v>10.51</x:v>
      </x:c>
      <x:c r="F256" t="n">
        <x:v>35.9</x:v>
      </x:c>
      <x:c r="G256" t="n">
        <x:v>9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521</x:v>
      </x:c>
      <x:c r="M256" t="n">
        <x:v>0</x:v>
      </x:c>
      <x:c r="N256" t="n">
        <x:v>0</x:v>
      </x:c>
      <x:c r="O256" t="n">
        <x:v>1</x:v>
      </x:c>
      <x:c r="P256" t="n">
        <x:v>0</x:v>
      </x:c>
      <x:c r="Q256" t="n">
        <x:v>25</x:v>
      </x:c>
      <x:c r="R256" t="n">
        <x:v>2</x:v>
      </x:c>
      <x:c r="S256" t="n">
        <x:v>1.9</x:v>
      </x:c>
      <x:c r="T256" t="n">
        <x:v>3</x:v>
      </x:c>
      <x:c r="U256" t="str">
        <x:v>Supported</x:v>
      </x:c>
      <x:c r="V256" s="30" t="n">
        <x:v>7895.95</x:v>
      </x:c>
      <x:c r="W256" t="n">
        <x:v>97.4</x:v>
      </x:c>
      <x:c r="X256" t="n">
        <x:v>0</x:v>
      </x:c>
      <x:c r="Y256" t="n">
        <x:v>0</x:v>
      </x:c>
      <x:c r="Z256" t="n">
        <x:f>MIN(100,ROUND(MIN(1,E256/10)*15+MIN(1,G256/120)*15+MIN(1,H256/3)*12+MIN(1,J256/2)*10+MIN(1,K256/60)*10+MIN(1,O256/2)*10+MIN(1,P256/2)*8+MIN(1,R256/12)*7+MIN(1,S256/4)*5+MIN(1,T256/8)*3+IF(U256="Unsupported",3,IF(U256="Limited Support",1,0))+IF(C256="Critical",2,IF(C256="High",1,0)),0))</x:f>
        <x:v>27</x:v>
      </x:c>
      <x:c r="AA256" t="str">
        <x:f>IF(Z256&gt;=70,"Critical",IF(Z256&gt;=50,"High",IF(Z256&gt;=30,"Medium","Routine")))</x:f>
        <x:v>Routine</x:v>
      </x:c>
      <x:c r="AB256" t="str">
        <x:f>IF(W256&gt;=85,"Eligible","Review")</x:f>
        <x:v>Eligible</x:v>
      </x:c>
    </x:row>
    <x:row r="257">
      <x:c r="A257" t="str">
        <x:v>DEV-00256</x:v>
      </x:c>
      <x:c r="B257" t="str">
        <x:v>Patient Monitor</x:v>
      </x:c>
      <x:c r="C257" t="str">
        <x:v>High</x:v>
      </x:c>
      <x:c r="D257" t="str">
        <x:v>Site C - Community Hospital</x:v>
      </x:c>
      <x:c r="E257" t="n">
        <x:v>2.3</x:v>
      </x:c>
      <x:c r="F257" t="n">
        <x:v>92.2</x:v>
      </x:c>
      <x:c r="G257" t="n">
        <x:v>0</x:v>
      </x:c>
      <x:c r="H257" t="n">
        <x:v>0</x:v>
      </x:c>
      <x:c r="I257" t="n">
        <x:v>1</x:v>
      </x:c>
      <x:c r="J257" t="n">
        <x:v>0</x:v>
      </x:c>
      <x:c r="K257" t="n">
        <x:v>0</x:v>
      </x:c>
      <x:c r="L257" t="n">
        <x:v>147</x:v>
      </x:c>
      <x:c r="M257" t="n">
        <x:v>2.4</x:v>
      </x:c>
      <x:c r="N257" t="n">
        <x:v>0</x:v>
      </x:c>
      <x:c r="O257" t="n">
        <x:v>0</x:v>
      </x:c>
      <x:c r="P257" t="n">
        <x:v>0</x:v>
      </x:c>
      <x:c r="Q257" t="n">
        <x:v>29</x:v>
      </x:c>
      <x:c r="R257" t="n">
        <x:v>1</x:v>
      </x:c>
      <x:c r="S257" t="n">
        <x:v>0.45</x:v>
      </x:c>
      <x:c r="T257" t="n">
        <x:v>3</x:v>
      </x:c>
      <x:c r="U257" t="str">
        <x:v>Limited Support</x:v>
      </x:c>
      <x:c r="V257" s="30" t="n">
        <x:v>9703.33</x:v>
      </x:c>
      <x:c r="W257" t="n">
        <x:v>100</x:v>
      </x:c>
      <x:c r="X257" t="n">
        <x:v>0</x:v>
      </x:c>
      <x:c r="Y257" t="n">
        <x:v>0</x:v>
      </x:c>
      <x:c r="Z257" t="n">
        <x:f>MIN(100,ROUND(MIN(1,E257/10)*15+MIN(1,G257/120)*15+MIN(1,H257/3)*12+MIN(1,J257/2)*10+MIN(1,K257/60)*10+MIN(1,O257/2)*10+MIN(1,P257/2)*8+MIN(1,R257/12)*7+MIN(1,S257/4)*5+MIN(1,T257/8)*3+IF(U257="Unsupported",3,IF(U257="Limited Support",1,0))+IF(C257="Critical",2,IF(C257="High",1,0)),0))</x:f>
        <x:v>8</x:v>
      </x:c>
      <x:c r="AA257" t="str">
        <x:f>IF(Z257&gt;=70,"Critical",IF(Z257&gt;=50,"High",IF(Z257&gt;=30,"Medium","Routine")))</x:f>
        <x:v>Routine</x:v>
      </x:c>
      <x:c r="AB257" t="str">
        <x:f>IF(W257&gt;=85,"Eligible","Review")</x:f>
        <x:v>Eligible</x:v>
      </x:c>
    </x:row>
    <x:row r="258">
      <x:c r="A258" t="str">
        <x:v>DEV-00257</x:v>
      </x:c>
      <x:c r="B258" t="str">
        <x:v>Infusion Pump</x:v>
      </x:c>
      <x:c r="C258" t="str">
        <x:v>Critical</x:v>
      </x:c>
      <x:c r="D258" t="str">
        <x:v>Site C - Community Hospital</x:v>
      </x:c>
      <x:c r="E258" t="n">
        <x:v>5</x:v>
      </x:c>
      <x:c r="F258" t="n">
        <x:v>68.3</x:v>
      </x:c>
      <x:c r="G258" t="n">
        <x:v>0</x:v>
      </x:c>
      <x:c r="H258" t="n">
        <x:v>0</x:v>
      </x:c>
      <x:c r="I258" t="n">
        <x:v>0</x:v>
      </x:c>
      <x:c r="J258" t="n">
        <x:v>0</x:v>
      </x:c>
      <x:c r="K258" t="n">
        <x:v>0</x:v>
      </x:c>
      <x:c r="L258" t="n">
        <x:v>308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12</x:v>
      </x:c>
      <x:c r="R258" t="n">
        <x:v>1</x:v>
      </x:c>
      <x:c r="S258" t="n">
        <x:v>0.42</x:v>
      </x:c>
      <x:c r="T258" t="n">
        <x:v>2</x:v>
      </x:c>
      <x:c r="U258" t="str">
        <x:v>Supported</x:v>
      </x:c>
      <x:c r="V258" s="30" t="n">
        <x:v>3694.04</x:v>
      </x:c>
      <x:c r="W258" t="n">
        <x:v>90.8</x:v>
      </x:c>
      <x:c r="X258" t="n">
        <x:v>0</x:v>
      </x:c>
      <x:c r="Y258" t="n">
        <x:v>0</x:v>
      </x:c>
      <x:c r="Z258" t="n">
        <x:f>MIN(100,ROUND(MIN(1,E258/10)*15+MIN(1,G258/120)*15+MIN(1,H258/3)*12+MIN(1,J258/2)*10+MIN(1,K258/60)*10+MIN(1,O258/2)*10+MIN(1,P258/2)*8+MIN(1,R258/12)*7+MIN(1,S258/4)*5+MIN(1,T258/8)*3+IF(U258="Unsupported",3,IF(U258="Limited Support",1,0))+IF(C258="Critical",2,IF(C258="High",1,0)),0))</x:f>
        <x:v>11</x:v>
      </x:c>
      <x:c r="AA258" t="str">
        <x:f>IF(Z258&gt;=70,"Critical",IF(Z258&gt;=50,"High",IF(Z258&gt;=30,"Medium","Routine")))</x:f>
        <x:v>Routine</x:v>
      </x:c>
      <x:c r="AB258" t="str">
        <x:f>IF(W258&gt;=85,"Eligible","Review")</x:f>
        <x:v>Eligible</x:v>
      </x:c>
    </x:row>
    <x:row r="259">
      <x:c r="A259" t="str">
        <x:v>DEV-00258</x:v>
      </x:c>
      <x:c r="B259" t="str">
        <x:v>Ultrasound</x:v>
      </x:c>
      <x:c r="C259" t="str">
        <x:v>High</x:v>
      </x:c>
      <x:c r="D259" t="str">
        <x:v>Site C - Community Hospital</x:v>
      </x:c>
      <x:c r="E259" t="n">
        <x:v>11.03</x:v>
      </x:c>
      <x:c r="F259" t="n">
        <x:v>58.2</x:v>
      </x:c>
      <x:c r="G259" t="n">
        <x:v>24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n">
        <x:v>549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23</x:v>
      </x:c>
      <x:c r="R259" t="n">
        <x:v>4</x:v>
      </x:c>
      <x:c r="S259" t="n">
        <x:v>1.65</x:v>
      </x:c>
      <x:c r="T259" t="n">
        <x:v>2</x:v>
      </x:c>
      <x:c r="U259" t="str">
        <x:v>Supported</x:v>
      </x:c>
      <x:c r="V259" s="30" t="n">
        <x:v>63588.17</x:v>
      </x:c>
      <x:c r="W259" t="n">
        <x:v>100</x:v>
      </x:c>
      <x:c r="X259" t="n">
        <x:v>0</x:v>
      </x:c>
      <x:c r="Y259" t="n">
        <x:v>0</x:v>
      </x:c>
      <x:c r="Z259" t="n">
        <x:f>MIN(100,ROUND(MIN(1,E259/10)*15+MIN(1,G259/120)*15+MIN(1,H259/3)*12+MIN(1,J259/2)*10+MIN(1,K259/60)*10+MIN(1,O259/2)*10+MIN(1,P259/2)*8+MIN(1,R259/12)*7+MIN(1,S259/4)*5+MIN(1,T259/8)*3+IF(U259="Unsupported",3,IF(U259="Limited Support",1,0))+IF(C259="Critical",2,IF(C259="High",1,0)),0))</x:f>
        <x:v>24</x:v>
      </x:c>
      <x:c r="AA259" t="str">
        <x:f>IF(Z259&gt;=70,"Critical",IF(Z259&gt;=50,"High",IF(Z259&gt;=30,"Medium","Routine")))</x:f>
        <x:v>Routine</x:v>
      </x:c>
      <x:c r="AB259" t="str">
        <x:f>IF(W259&gt;=85,"Eligible","Review")</x:f>
        <x:v>Eligible</x:v>
      </x:c>
    </x:row>
    <x:row r="260">
      <x:c r="A260" t="str">
        <x:v>DEV-00259</x:v>
      </x:c>
      <x:c r="B260" t="str">
        <x:v>Ventilator</x:v>
      </x:c>
      <x:c r="C260" t="str">
        <x:v>Critical</x:v>
      </x:c>
      <x:c r="D260" t="str">
        <x:v>Site C - Community Hospital</x:v>
      </x:c>
      <x:c r="E260" t="n">
        <x:v>3</x:v>
      </x:c>
      <x:c r="F260" t="n">
        <x:v>76.8</x:v>
      </x:c>
      <x:c r="G260" t="n">
        <x:v>0</x:v>
      </x:c>
      <x:c r="H260" t="n">
        <x:v>0</x:v>
      </x:c>
      <x:c r="I260" t="n">
        <x:v>2</x:v>
      </x:c>
      <x:c r="J260" t="n">
        <x:v>0</x:v>
      </x:c>
      <x:c r="K260" t="n">
        <x:v>0</x:v>
      </x:c>
      <x:c r="L260" t="n">
        <x:v>177.5</x:v>
      </x:c>
      <x:c r="M260" t="n">
        <x:v>1.8</x:v>
      </x:c>
      <x:c r="N260" t="n">
        <x:v>0</x:v>
      </x:c>
      <x:c r="O260" t="n">
        <x:v>0</x:v>
      </x:c>
      <x:c r="P260" t="n">
        <x:v>0</x:v>
      </x:c>
      <x:c r="Q260" t="n">
        <x:v>22</x:v>
      </x:c>
      <x:c r="R260" t="n">
        <x:v>0</x:v>
      </x:c>
      <x:c r="S260" t="n">
        <x:v>0.51</x:v>
      </x:c>
      <x:c r="T260" t="n">
        <x:v>2</x:v>
      </x:c>
      <x:c r="U260" t="str">
        <x:v>Supported</x:v>
      </x:c>
      <x:c r="V260" s="30" t="n">
        <x:v>33449.5</x:v>
      </x:c>
      <x:c r="W260" t="n">
        <x:v>88.4</x:v>
      </x:c>
      <x:c r="X260" t="n">
        <x:v>0</x:v>
      </x:c>
      <x:c r="Y260" t="n">
        <x:v>0</x:v>
      </x:c>
      <x:c r="Z260" t="n">
        <x:f>MIN(100,ROUND(MIN(1,E260/10)*15+MIN(1,G260/120)*15+MIN(1,H260/3)*12+MIN(1,J260/2)*10+MIN(1,K260/60)*10+MIN(1,O260/2)*10+MIN(1,P260/2)*8+MIN(1,R260/12)*7+MIN(1,S260/4)*5+MIN(1,T260/8)*3+IF(U260="Unsupported",3,IF(U260="Limited Support",1,0))+IF(C260="Critical",2,IF(C260="High",1,0)),0))</x:f>
        <x:v>8</x:v>
      </x:c>
      <x:c r="AA260" t="str">
        <x:f>IF(Z260&gt;=70,"Critical",IF(Z260&gt;=50,"High",IF(Z260&gt;=30,"Medium","Routine")))</x:f>
        <x:v>Routine</x:v>
      </x:c>
      <x:c r="AB260" t="str">
        <x:f>IF(W260&gt;=85,"Eligible","Review")</x:f>
        <x:v>Eligible</x:v>
      </x:c>
    </x:row>
    <x:row r="261">
      <x:c r="A261" t="str">
        <x:v>DEV-00260</x:v>
      </x:c>
      <x:c r="B261" t="str">
        <x:v>Syringe Pump</x:v>
      </x:c>
      <x:c r="C261" t="str">
        <x:v>Critical</x:v>
      </x:c>
      <x:c r="D261" t="str">
        <x:v>Site C - Community Hospital</x:v>
      </x:c>
      <x:c r="E261" t="n">
        <x:v>1.57</x:v>
      </x:c>
      <x:c r="F261" t="n">
        <x:v>66.5</x:v>
      </x:c>
      <x:c r="G261" t="n">
        <x:v>0</x:v>
      </x:c>
      <x:c r="H261" t="n">
        <x:v>0</x:v>
      </x:c>
      <x:c r="I261" t="n">
        <x:v>0</x:v>
      </x:c>
      <x:c r="J261" t="n">
        <x:v>0</x:v>
      </x:c>
      <x:c r="K261" t="n">
        <x:v>0</x:v>
      </x:c>
      <x:c r="L261" t="n">
        <x:v>297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18</x:v>
      </x:c>
      <x:c r="R261" t="n">
        <x:v>0</x:v>
      </x:c>
      <x:c r="S261" t="n">
        <x:v>0.65</x:v>
      </x:c>
      <x:c r="T261" t="n">
        <x:v>4</x:v>
      </x:c>
      <x:c r="U261" t="str">
        <x:v>Supported</x:v>
      </x:c>
      <x:c r="V261" s="30" t="n">
        <x:v>2653.38</x:v>
      </x:c>
      <x:c r="W261" t="n">
        <x:v>93.3</x:v>
      </x:c>
      <x:c r="X261" t="n">
        <x:v>0</x:v>
      </x:c>
      <x:c r="Y261" t="n">
        <x:v>0</x:v>
      </x:c>
      <x:c r="Z261" t="n">
        <x:f>MIN(100,ROUND(MIN(1,E261/10)*15+MIN(1,G261/120)*15+MIN(1,H261/3)*12+MIN(1,J261/2)*10+MIN(1,K261/60)*10+MIN(1,O261/2)*10+MIN(1,P261/2)*8+MIN(1,R261/12)*7+MIN(1,S261/4)*5+MIN(1,T261/8)*3+IF(U261="Unsupported",3,IF(U261="Limited Support",1,0))+IF(C261="Critical",2,IF(C261="High",1,0)),0))</x:f>
        <x:v>7</x:v>
      </x:c>
      <x:c r="AA261" t="str">
        <x:f>IF(Z261&gt;=70,"Critical",IF(Z261&gt;=50,"High",IF(Z261&gt;=30,"Medium","Routine")))</x:f>
        <x:v>Routine</x:v>
      </x:c>
      <x:c r="AB261" t="str">
        <x:f>IF(W261&gt;=85,"Eligible","Review")</x:f>
        <x:v>Eligible</x:v>
      </x:c>
    </x:row>
    <x:row r="262">
      <x:c r="A262" t="str">
        <x:v>DEV-00261</x:v>
      </x:c>
      <x:c r="B262" t="str">
        <x:v>Patient Monitor</x:v>
      </x:c>
      <x:c r="C262" t="str">
        <x:v>Critical</x:v>
      </x:c>
      <x:c r="D262" t="str">
        <x:v>Site C - Community Hospital</x:v>
      </x:c>
      <x:c r="E262" t="n">
        <x:v>3.39</x:v>
      </x:c>
      <x:c r="F262" t="n">
        <x:v>80</x:v>
      </x:c>
      <x:c r="G262" t="n">
        <x:v>0</x:v>
      </x:c>
      <x:c r="H262" t="n">
        <x:v>0</x:v>
      </x:c>
      <x:c r="I262" t="n">
        <x:v>0</x:v>
      </x:c>
      <x:c r="J262" t="n">
        <x:v>0</x:v>
      </x:c>
      <x:c r="K262" t="n">
        <x:v>0</x:v>
      </x:c>
      <x:c r="L262" t="n">
        <x:v>52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31</x:v>
      </x:c>
      <x:c r="R262" t="n">
        <x:v>0</x:v>
      </x:c>
      <x:c r="S262" t="n">
        <x:v>0.01</x:v>
      </x:c>
      <x:c r="T262" t="n">
        <x:v>7</x:v>
      </x:c>
      <x:c r="U262" t="str">
        <x:v>Supported</x:v>
      </x:c>
      <x:c r="V262" s="30" t="n">
        <x:v>9949.92</x:v>
      </x:c>
      <x:c r="W262" t="n">
        <x:v>94.9</x:v>
      </x:c>
      <x:c r="X262" t="n">
        <x:v>0</x:v>
      </x:c>
      <x:c r="Y262" t="n">
        <x:v>0</x:v>
      </x:c>
      <x:c r="Z262" t="n">
        <x:f>MIN(100,ROUND(MIN(1,E262/10)*15+MIN(1,G262/120)*15+MIN(1,H262/3)*12+MIN(1,J262/2)*10+MIN(1,K262/60)*10+MIN(1,O262/2)*10+MIN(1,P262/2)*8+MIN(1,R262/12)*7+MIN(1,S262/4)*5+MIN(1,T262/8)*3+IF(U262="Unsupported",3,IF(U262="Limited Support",1,0))+IF(C262="Critical",2,IF(C262="High",1,0)),0))</x:f>
        <x:v>10</x:v>
      </x:c>
      <x:c r="AA262" t="str">
        <x:f>IF(Z262&gt;=70,"Critical",IF(Z262&gt;=50,"High",IF(Z262&gt;=30,"Medium","Routine")))</x:f>
        <x:v>Routine</x:v>
      </x:c>
      <x:c r="AB262" t="str">
        <x:f>IF(W262&gt;=85,"Eligible","Review")</x:f>
        <x:v>Eligible</x:v>
      </x:c>
    </x:row>
    <x:row r="263">
      <x:c r="A263" t="str">
        <x:v>DEV-00262</x:v>
      </x:c>
      <x:c r="B263" t="str">
        <x:v>Infusion Pump</x:v>
      </x:c>
      <x:c r="C263" t="str">
        <x:v>Critical</x:v>
      </x:c>
      <x:c r="D263" t="str">
        <x:v>Site C - Community Hospital</x:v>
      </x:c>
      <x:c r="E263" t="n">
        <x:v>3.11</x:v>
      </x:c>
      <x:c r="F263" t="n">
        <x:v>72.4</x:v>
      </x:c>
      <x:c r="G263" t="n">
        <x:v>139</x:v>
      </x:c>
      <x:c r="H263" t="n">
        <x:v>0</x:v>
      </x:c>
      <x:c r="I263" t="n">
        <x:v>0</x:v>
      </x:c>
      <x:c r="J263" t="n">
        <x:v>0</x:v>
      </x:c>
      <x:c r="K263" t="n">
        <x:v>0</x:v>
      </x:c>
      <x:c r="L263" t="n">
        <x:v>633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15</x:v>
      </x:c>
      <x:c r="R263" t="n">
        <x:v>3</x:v>
      </x:c>
      <x:c r="S263" t="n">
        <x:v>0.44</x:v>
      </x:c>
      <x:c r="T263" t="n">
        <x:v>2</x:v>
      </x:c>
      <x:c r="U263" t="str">
        <x:v>Supported</x:v>
      </x:c>
      <x:c r="V263" s="30" t="n">
        <x:v>3541.54</x:v>
      </x:c>
      <x:c r="W263" t="n">
        <x:v>96.8</x:v>
      </x:c>
      <x:c r="X263" t="n">
        <x:v>0</x:v>
      </x:c>
      <x:c r="Y263" t="n">
        <x:v>0</x:v>
      </x:c>
      <x:c r="Z263" t="n">
        <x:f>MIN(100,ROUND(MIN(1,E263/10)*15+MIN(1,G263/120)*15+MIN(1,H263/3)*12+MIN(1,J263/2)*10+MIN(1,K263/60)*10+MIN(1,O263/2)*10+MIN(1,P263/2)*8+MIN(1,R263/12)*7+MIN(1,S263/4)*5+MIN(1,T263/8)*3+IF(U263="Unsupported",3,IF(U263="Limited Support",1,0))+IF(C263="Critical",2,IF(C263="High",1,0)),0))</x:f>
        <x:v>25</x:v>
      </x:c>
      <x:c r="AA263" t="str">
        <x:f>IF(Z263&gt;=70,"Critical",IF(Z263&gt;=50,"High",IF(Z263&gt;=30,"Medium","Routine")))</x:f>
        <x:v>Routine</x:v>
      </x:c>
      <x:c r="AB263" t="str">
        <x:f>IF(W263&gt;=85,"Eligible","Review")</x:f>
        <x:v>Eligible</x:v>
      </x:c>
    </x:row>
    <x:row r="264">
      <x:c r="A264" t="str">
        <x:v>DEV-00263</x:v>
      </x:c>
      <x:c r="B264" t="str">
        <x:v>Syringe Pump</x:v>
      </x:c>
      <x:c r="C264" t="str">
        <x:v>Critical</x:v>
      </x:c>
      <x:c r="D264" t="str">
        <x:v>Site B - Specialist Centre</x:v>
      </x:c>
      <x:c r="E264" t="n">
        <x:v>5.32</x:v>
      </x:c>
      <x:c r="F264" t="n">
        <x:v>65.2</x:v>
      </x:c>
      <x:c r="G264" t="n">
        <x:v>0</x:v>
      </x:c>
      <x:c r="H264" t="n">
        <x:v>0</x:v>
      </x:c>
      <x:c r="I264" t="n">
        <x:v>0</x:v>
      </x:c>
      <x:c r="J264" t="n">
        <x:v>0</x:v>
      </x:c>
      <x:c r="K264" t="n">
        <x:v>0</x:v>
      </x:c>
      <x:c r="L264" t="n">
        <x:v>999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20</x:v>
      </x:c>
      <x:c r="R264" t="n">
        <x:v>3</x:v>
      </x:c>
      <x:c r="S264" t="n">
        <x:v>0.23</x:v>
      </x:c>
      <x:c r="T264" t="n">
        <x:v>2</x:v>
      </x:c>
      <x:c r="U264" t="str">
        <x:v>Supported</x:v>
      </x:c>
      <x:c r="V264" s="30" t="n">
        <x:v>2742.91</x:v>
      </x:c>
      <x:c r="W264" t="n">
        <x:v>90.7</x:v>
      </x:c>
      <x:c r="X264" t="n">
        <x:v>0</x:v>
      </x:c>
      <x:c r="Y264" t="n">
        <x:v>0</x:v>
      </x:c>
      <x:c r="Z264" t="n">
        <x:f>MIN(100,ROUND(MIN(1,E264/10)*15+MIN(1,G264/120)*15+MIN(1,H264/3)*12+MIN(1,J264/2)*10+MIN(1,K264/60)*10+MIN(1,O264/2)*10+MIN(1,P264/2)*8+MIN(1,R264/12)*7+MIN(1,S264/4)*5+MIN(1,T264/8)*3+IF(U264="Unsupported",3,IF(U264="Limited Support",1,0))+IF(C264="Critical",2,IF(C264="High",1,0)),0))</x:f>
        <x:v>13</x:v>
      </x:c>
      <x:c r="AA264" t="str">
        <x:f>IF(Z264&gt;=70,"Critical",IF(Z264&gt;=50,"High",IF(Z264&gt;=30,"Medium","Routine")))</x:f>
        <x:v>Routine</x:v>
      </x:c>
      <x:c r="AB264" t="str">
        <x:f>IF(W264&gt;=85,"Eligible","Review")</x:f>
        <x:v>Eligible</x:v>
      </x:c>
    </x:row>
    <x:row r="265">
      <x:c r="A265" t="str">
        <x:v>DEV-00264</x:v>
      </x:c>
      <x:c r="B265" t="str">
        <x:v>Vital Signs Monitor</x:v>
      </x:c>
      <x:c r="C265" t="str">
        <x:v>High</x:v>
      </x:c>
      <x:c r="D265" t="str">
        <x:v>Site B - Specialist Centre</x:v>
      </x:c>
      <x:c r="E265" t="n">
        <x:v>8.41</x:v>
      </x:c>
      <x:c r="F265" t="n">
        <x:v>69</x:v>
      </x:c>
      <x:c r="G265" t="n">
        <x:v>0</x:v>
      </x:c>
      <x:c r="H265" t="n">
        <x:v>0</x:v>
      </x:c>
      <x:c r="I265" t="n">
        <x:v>1</x:v>
      </x:c>
      <x:c r="J265" t="n">
        <x:v>0</x:v>
      </x:c>
      <x:c r="K265" t="n">
        <x:v>0</x:v>
      </x:c>
      <x:c r="L265" t="n">
        <x:v>686</x:v>
      </x:c>
      <x:c r="M265" t="n">
        <x:v>0.7</x:v>
      </x:c>
      <x:c r="N265" t="n">
        <x:v>0</x:v>
      </x:c>
      <x:c r="O265" t="n">
        <x:v>0</x:v>
      </x:c>
      <x:c r="P265" t="n">
        <x:v>0</x:v>
      </x:c>
      <x:c r="Q265" t="n">
        <x:v>32</x:v>
      </x:c>
      <x:c r="R265" t="n">
        <x:v>3</x:v>
      </x:c>
      <x:c r="S265" t="n">
        <x:v>1.86</x:v>
      </x:c>
      <x:c r="T265" t="n">
        <x:v>7</x:v>
      </x:c>
      <x:c r="U265" t="str">
        <x:v>Supported</x:v>
      </x:c>
      <x:c r="V265" s="30" t="n">
        <x:v>2548.43</x:v>
      </x:c>
      <x:c r="W265" t="n">
        <x:v>96.6</x:v>
      </x:c>
      <x:c r="X265" t="n">
        <x:v>0</x:v>
      </x:c>
      <x:c r="Y265" t="n">
        <x:v>0</x:v>
      </x:c>
      <x:c r="Z265" t="n">
        <x:f>MIN(100,ROUND(MIN(1,E265/10)*15+MIN(1,G265/120)*15+MIN(1,H265/3)*12+MIN(1,J265/2)*10+MIN(1,K265/60)*10+MIN(1,O265/2)*10+MIN(1,P265/2)*8+MIN(1,R265/12)*7+MIN(1,S265/4)*5+MIN(1,T265/8)*3+IF(U265="Unsupported",3,IF(U265="Limited Support",1,0))+IF(C265="Critical",2,IF(C265="High",1,0)),0))</x:f>
        <x:v>20</x:v>
      </x:c>
      <x:c r="AA265" t="str">
        <x:f>IF(Z265&gt;=70,"Critical",IF(Z265&gt;=50,"High",IF(Z265&gt;=30,"Medium","Routine")))</x:f>
        <x:v>Routine</x:v>
      </x:c>
      <x:c r="AB265" t="str">
        <x:f>IF(W265&gt;=85,"Eligible","Review")</x:f>
        <x:v>Eligible</x:v>
      </x:c>
    </x:row>
    <x:row r="266">
      <x:c r="A266" t="str">
        <x:v>DEV-00265</x:v>
      </x:c>
      <x:c r="B266" t="str">
        <x:v>Infusion Pump</x:v>
      </x:c>
      <x:c r="C266" t="str">
        <x:v>High</x:v>
      </x:c>
      <x:c r="D266" t="str">
        <x:v>Site C - Community Hospital</x:v>
      </x:c>
      <x:c r="E266" t="n">
        <x:v>3.43</x:v>
      </x:c>
      <x:c r="F266" t="n">
        <x:v>73.5</x:v>
      </x:c>
      <x:c r="G266" t="n">
        <x:v>0</x:v>
      </x:c>
      <x:c r="H266" t="n">
        <x:v>0</x:v>
      </x:c>
      <x:c r="I266" t="n">
        <x:v>0</x:v>
      </x:c>
      <x:c r="J266" t="n">
        <x:v>0</x:v>
      </x:c>
      <x:c r="K266" t="n">
        <x:v>0</x:v>
      </x:c>
      <x:c r="L266" t="n">
        <x:v>999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15</x:v>
      </x:c>
      <x:c r="R266" t="n">
        <x:v>0</x:v>
      </x:c>
      <x:c r="S266" t="n">
        <x:v>0.01</x:v>
      </x:c>
      <x:c r="T266" t="n">
        <x:v>2</x:v>
      </x:c>
      <x:c r="U266" t="str">
        <x:v>Supported</x:v>
      </x:c>
      <x:c r="V266" s="30" t="n">
        <x:v>3552.79</x:v>
      </x:c>
      <x:c r="W266" t="n">
        <x:v>91.6</x:v>
      </x:c>
      <x:c r="X266" t="n">
        <x:v>0</x:v>
      </x:c>
      <x:c r="Y266" t="n">
        <x:v>0</x:v>
      </x:c>
      <x:c r="Z266" t="n">
        <x:f>MIN(100,ROUND(MIN(1,E266/10)*15+MIN(1,G266/120)*15+MIN(1,H266/3)*12+MIN(1,J266/2)*10+MIN(1,K266/60)*10+MIN(1,O266/2)*10+MIN(1,P266/2)*8+MIN(1,R266/12)*7+MIN(1,S266/4)*5+MIN(1,T266/8)*3+IF(U266="Unsupported",3,IF(U266="Limited Support",1,0))+IF(C266="Critical",2,IF(C266="High",1,0)),0))</x:f>
        <x:v>7</x:v>
      </x:c>
      <x:c r="AA266" t="str">
        <x:f>IF(Z266&gt;=70,"Critical",IF(Z266&gt;=50,"High",IF(Z266&gt;=30,"Medium","Routine")))</x:f>
        <x:v>Routine</x:v>
      </x:c>
      <x:c r="AB266" t="str">
        <x:f>IF(W266&gt;=85,"Eligible","Review")</x:f>
        <x:v>Eligible</x:v>
      </x:c>
    </x:row>
    <x:row r="267">
      <x:c r="A267" t="str">
        <x:v>DEV-00266</x:v>
      </x:c>
      <x:c r="B267" t="str">
        <x:v>Infusion Pump</x:v>
      </x:c>
      <x:c r="C267" t="str">
        <x:v>Critical</x:v>
      </x:c>
      <x:c r="D267" t="str">
        <x:v>Site C - Community Hospital</x:v>
      </x:c>
      <x:c r="E267" t="n">
        <x:v>4.1</x:v>
      </x:c>
      <x:c r="F267" t="n">
        <x:v>84.9</x:v>
      </x:c>
      <x:c r="G267" t="n">
        <x:v>97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 t="n">
        <x:v>999</x:v>
      </x:c>
      <x:c r="M267" t="n">
        <x:v>0</x:v>
      </x:c>
      <x:c r="N267" t="n">
        <x:v>0</x:v>
      </x:c>
      <x:c r="O267" t="n">
        <x:v>1</x:v>
      </x:c>
      <x:c r="P267" t="n">
        <x:v>0</x:v>
      </x:c>
      <x:c r="Q267" t="n">
        <x:v>22</x:v>
      </x:c>
      <x:c r="R267" t="n">
        <x:v>3</x:v>
      </x:c>
      <x:c r="S267" t="n">
        <x:v>0.95</x:v>
      </x:c>
      <x:c r="T267" t="n">
        <x:v>3</x:v>
      </x:c>
      <x:c r="U267" t="str">
        <x:v>Supported</x:v>
      </x:c>
      <x:c r="V267" s="30" t="n">
        <x:v>3684.73</x:v>
      </x:c>
      <x:c r="W267" t="n">
        <x:v>99.3</x:v>
      </x:c>
      <x:c r="X267" t="n">
        <x:v>0</x:v>
      </x:c>
      <x:c r="Y267" t="n">
        <x:v>0</x:v>
      </x:c>
      <x:c r="Z267" t="n">
        <x:f>MIN(100,ROUND(MIN(1,E267/10)*15+MIN(1,G267/120)*15+MIN(1,H267/3)*12+MIN(1,J267/2)*10+MIN(1,K267/60)*10+MIN(1,O267/2)*10+MIN(1,P267/2)*8+MIN(1,R267/12)*7+MIN(1,S267/4)*5+MIN(1,T267/8)*3+IF(U267="Unsupported",3,IF(U267="Limited Support",1,0))+IF(C267="Critical",2,IF(C267="High",1,0)),0))</x:f>
        <x:v>29</x:v>
      </x:c>
      <x:c r="AA267" t="str">
        <x:f>IF(Z267&gt;=70,"Critical",IF(Z267&gt;=50,"High",IF(Z267&gt;=30,"Medium","Routine")))</x:f>
        <x:v>Routine</x:v>
      </x:c>
      <x:c r="AB267" t="str">
        <x:f>IF(W267&gt;=85,"Eligible","Review")</x:f>
        <x:v>Eligible</x:v>
      </x:c>
    </x:row>
    <x:row r="268">
      <x:c r="A268" t="str">
        <x:v>DEV-00267</x:v>
      </x:c>
      <x:c r="B268" t="str">
        <x:v>Defibrillator</x:v>
      </x:c>
      <x:c r="C268" t="str">
        <x:v>Critical</x:v>
      </x:c>
      <x:c r="D268" t="str">
        <x:v>Site C - Community Hospital</x:v>
      </x:c>
      <x:c r="E268" t="n">
        <x:v>3.78</x:v>
      </x:c>
      <x:c r="F268" t="n">
        <x:v>13</x:v>
      </x:c>
      <x:c r="G268" t="n">
        <x:v>0</x:v>
      </x:c>
      <x:c r="H268" t="n">
        <x:v>0</x:v>
      </x:c>
      <x:c r="I268" t="n">
        <x:v>0</x:v>
      </x:c>
      <x:c r="J268" t="n">
        <x:v>0</x:v>
      </x:c>
      <x:c r="K268" t="n">
        <x:v>0</x:v>
      </x:c>
      <x:c r="L268" t="n">
        <x:v>244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5</x:v>
      </x:c>
      <x:c r="R268" t="n">
        <x:v>1</x:v>
      </x:c>
      <x:c r="S268" t="n">
        <x:v>0</x:v>
      </x:c>
      <x:c r="T268" t="n">
        <x:v>0</x:v>
      </x:c>
      <x:c r="U268" t="str">
        <x:v>Supported</x:v>
      </x:c>
      <x:c r="V268" s="30" t="n">
        <x:v>18359.52</x:v>
      </x:c>
      <x:c r="W268" t="n">
        <x:v>94.6</x:v>
      </x:c>
      <x:c r="X268" t="n">
        <x:v>0</x:v>
      </x:c>
      <x:c r="Y268" t="n">
        <x:v>0</x:v>
      </x:c>
      <x:c r="Z268" t="n">
        <x:f>MIN(100,ROUND(MIN(1,E268/10)*15+MIN(1,G268/120)*15+MIN(1,H268/3)*12+MIN(1,J268/2)*10+MIN(1,K268/60)*10+MIN(1,O268/2)*10+MIN(1,P268/2)*8+MIN(1,R268/12)*7+MIN(1,S268/4)*5+MIN(1,T268/8)*3+IF(U268="Unsupported",3,IF(U268="Limited Support",1,0))+IF(C268="Critical",2,IF(C268="High",1,0)),0))</x:f>
        <x:v>8</x:v>
      </x:c>
      <x:c r="AA268" t="str">
        <x:f>IF(Z268&gt;=70,"Critical",IF(Z268&gt;=50,"High",IF(Z268&gt;=30,"Medium","Routine")))</x:f>
        <x:v>Routine</x:v>
      </x:c>
      <x:c r="AB268" t="str">
        <x:f>IF(W268&gt;=85,"Eligible","Review")</x:f>
        <x:v>Eligible</x:v>
      </x:c>
    </x:row>
    <x:row r="269">
      <x:c r="A269" t="str">
        <x:v>DEV-00268</x:v>
      </x:c>
      <x:c r="B269" t="str">
        <x:v>Syringe Pump</x:v>
      </x:c>
      <x:c r="C269" t="str">
        <x:v>High</x:v>
      </x:c>
      <x:c r="D269" t="str">
        <x:v>Site B - Specialist Centre</x:v>
      </x:c>
      <x:c r="E269" t="n">
        <x:v>4.57</x:v>
      </x:c>
      <x:c r="F269" t="n">
        <x:v>63.5</x:v>
      </x:c>
      <x:c r="G269" t="n">
        <x:v>0</x:v>
      </x:c>
      <x:c r="H269" t="n">
        <x:v>0</x:v>
      </x:c>
      <x:c r="I269" t="n">
        <x:v>2</x:v>
      </x:c>
      <x:c r="J269" t="n">
        <x:v>0</x:v>
      </x:c>
      <x:c r="K269" t="n">
        <x:v>0</x:v>
      </x:c>
      <x:c r="L269" t="n">
        <x:v>134</x:v>
      </x:c>
      <x:c r="M269" t="n">
        <x:v>3</x:v>
      </x:c>
      <x:c r="N269" t="n">
        <x:v>1</x:v>
      </x:c>
      <x:c r="O269" t="n">
        <x:v>1</x:v>
      </x:c>
      <x:c r="P269" t="n">
        <x:v>0</x:v>
      </x:c>
      <x:c r="Q269" t="n">
        <x:v>22</x:v>
      </x:c>
      <x:c r="R269" t="n">
        <x:v>1</x:v>
      </x:c>
      <x:c r="S269" t="n">
        <x:v>1.21</x:v>
      </x:c>
      <x:c r="T269" t="n">
        <x:v>6</x:v>
      </x:c>
      <x:c r="U269" t="str">
        <x:v>Supported</x:v>
      </x:c>
      <x:c r="V269" s="30" t="n">
        <x:v>2362.26</x:v>
      </x:c>
      <x:c r="W269" t="n">
        <x:v>94.8</x:v>
      </x:c>
      <x:c r="X269" t="n">
        <x:v>0</x:v>
      </x:c>
      <x:c r="Y269" t="n">
        <x:v>0</x:v>
      </x:c>
      <x:c r="Z269" t="n">
        <x:f>MIN(100,ROUND(MIN(1,E269/10)*15+MIN(1,G269/120)*15+MIN(1,H269/3)*12+MIN(1,J269/2)*10+MIN(1,K269/60)*10+MIN(1,O269/2)*10+MIN(1,P269/2)*8+MIN(1,R269/12)*7+MIN(1,S269/4)*5+MIN(1,T269/8)*3+IF(U269="Unsupported",3,IF(U269="Limited Support",1,0))+IF(C269="Critical",2,IF(C269="High",1,0)),0))</x:f>
        <x:v>17</x:v>
      </x:c>
      <x:c r="AA269" t="str">
        <x:f>IF(Z269&gt;=70,"Critical",IF(Z269&gt;=50,"High",IF(Z269&gt;=30,"Medium","Routine")))</x:f>
        <x:v>Routine</x:v>
      </x:c>
      <x:c r="AB269" t="str">
        <x:f>IF(W269&gt;=85,"Eligible","Review")</x:f>
        <x:v>Eligible</x:v>
      </x:c>
    </x:row>
    <x:row r="270">
      <x:c r="A270" t="str">
        <x:v>DEV-00269</x:v>
      </x:c>
      <x:c r="B270" t="str">
        <x:v>Patient Monitor</x:v>
      </x:c>
      <x:c r="C270" t="str">
        <x:v>High</x:v>
      </x:c>
      <x:c r="D270" t="str">
        <x:v>Site C - Community Hospital</x:v>
      </x:c>
      <x:c r="E270" t="n">
        <x:v>2.99</x:v>
      </x:c>
      <x:c r="F270" t="n">
        <x:v>84.7</x:v>
      </x:c>
      <x:c r="G270" t="n">
        <x:v>210</x:v>
      </x:c>
      <x:c r="H270" t="n">
        <x:v>0</x:v>
      </x:c>
      <x:c r="I270" t="n">
        <x:v>0</x:v>
      </x:c>
      <x:c r="J270" t="n">
        <x:v>0</x:v>
      </x:c>
      <x:c r="K270" t="n">
        <x:v>0</x:v>
      </x:c>
      <x:c r="L270" t="n">
        <x:v>150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27</x:v>
      </x:c>
      <x:c r="R270" t="n">
        <x:v>1</x:v>
      </x:c>
      <x:c r="S270" t="n">
        <x:v>0.47</x:v>
      </x:c>
      <x:c r="T270" t="n">
        <x:v>2</x:v>
      </x:c>
      <x:c r="U270" t="str">
        <x:v>Supported</x:v>
      </x:c>
      <x:c r="V270" s="30" t="n">
        <x:v>8902.26</x:v>
      </x:c>
      <x:c r="W270" t="n">
        <x:v>90.3</x:v>
      </x:c>
      <x:c r="X270" t="n">
        <x:v>0</x:v>
      </x:c>
      <x:c r="Y270" t="n">
        <x:v>0</x:v>
      </x:c>
      <x:c r="Z270" t="n">
        <x:f>MIN(100,ROUND(MIN(1,E270/10)*15+MIN(1,G270/120)*15+MIN(1,H270/3)*12+MIN(1,J270/2)*10+MIN(1,K270/60)*10+MIN(1,O270/2)*10+MIN(1,P270/2)*8+MIN(1,R270/12)*7+MIN(1,S270/4)*5+MIN(1,T270/8)*3+IF(U270="Unsupported",3,IF(U270="Limited Support",1,0))+IF(C270="Critical",2,IF(C270="High",1,0)),0))</x:f>
        <x:v>22</x:v>
      </x:c>
      <x:c r="AA270" t="str">
        <x:f>IF(Z270&gt;=70,"Critical",IF(Z270&gt;=50,"High",IF(Z270&gt;=30,"Medium","Routine")))</x:f>
        <x:v>Routine</x:v>
      </x:c>
      <x:c r="AB270" t="str">
        <x:f>IF(W270&gt;=85,"Eligible","Review")</x:f>
        <x:v>Eligible</x:v>
      </x:c>
    </x:row>
    <x:row r="271">
      <x:c r="A271" t="str">
        <x:v>DEV-00270</x:v>
      </x:c>
      <x:c r="B271" t="str">
        <x:v>ECG Machine</x:v>
      </x:c>
      <x:c r="C271" t="str">
        <x:v>High</x:v>
      </x:c>
      <x:c r="D271" t="str">
        <x:v>Site C - Community Hospital</x:v>
      </x:c>
      <x:c r="E271" t="n">
        <x:v>9.03</x:v>
      </x:c>
      <x:c r="F271" t="n">
        <x:v>46.5</x:v>
      </x:c>
      <x:c r="G271" t="n">
        <x:v>0</x:v>
      </x:c>
      <x:c r="H271" t="n">
        <x:v>0</x:v>
      </x:c>
      <x:c r="I271" t="n">
        <x:v>1</x:v>
      </x:c>
      <x:c r="J271" t="n">
        <x:v>0</x:v>
      </x:c>
      <x:c r="K271" t="n">
        <x:v>0</x:v>
      </x:c>
      <x:c r="L271" t="n">
        <x:v>190</x:v>
      </x:c>
      <x:c r="M271" t="n">
        <x:v>2.2</x:v>
      </x:c>
      <x:c r="N271" t="n">
        <x:v>0</x:v>
      </x:c>
      <x:c r="O271" t="n">
        <x:v>1</x:v>
      </x:c>
      <x:c r="P271" t="n">
        <x:v>0</x:v>
      </x:c>
      <x:c r="Q271" t="n">
        <x:v>16</x:v>
      </x:c>
      <x:c r="R271" t="n">
        <x:v>4</x:v>
      </x:c>
      <x:c r="S271" t="n">
        <x:v>0.98</x:v>
      </x:c>
      <x:c r="T271" t="n">
        <x:v>2</x:v>
      </x:c>
      <x:c r="U271" t="str">
        <x:v>Supported</x:v>
      </x:c>
      <x:c r="V271" s="30" t="n">
        <x:v>7058.57</x:v>
      </x:c>
      <x:c r="W271" t="n">
        <x:v>98.3</x:v>
      </x:c>
      <x:c r="X271" t="n">
        <x:v>0</x:v>
      </x:c>
      <x:c r="Y271" t="n">
        <x:v>0</x:v>
      </x:c>
      <x:c r="Z271" t="n">
        <x:f>MIN(100,ROUND(MIN(1,E271/10)*15+MIN(1,G271/120)*15+MIN(1,H271/3)*12+MIN(1,J271/2)*10+MIN(1,K271/60)*10+MIN(1,O271/2)*10+MIN(1,P271/2)*8+MIN(1,R271/12)*7+MIN(1,S271/4)*5+MIN(1,T271/8)*3+IF(U271="Unsupported",3,IF(U271="Limited Support",1,0))+IF(C271="Critical",2,IF(C271="High",1,0)),0))</x:f>
        <x:v>24</x:v>
      </x:c>
      <x:c r="AA271" t="str">
        <x:f>IF(Z271&gt;=70,"Critical",IF(Z271&gt;=50,"High",IF(Z271&gt;=30,"Medium","Routine")))</x:f>
        <x:v>Routine</x:v>
      </x:c>
      <x:c r="AB271" t="str">
        <x:f>IF(W271&gt;=85,"Eligible","Review")</x:f>
        <x:v>Eligible</x:v>
      </x:c>
    </x:row>
    <x:row r="272">
      <x:c r="A272" t="str">
        <x:v>DEV-00271</x:v>
      </x:c>
      <x:c r="B272" t="str">
        <x:v>Ultrasound</x:v>
      </x:c>
      <x:c r="C272" t="str">
        <x:v>Medium</x:v>
      </x:c>
      <x:c r="D272" t="str">
        <x:v>Site A - Acute Hospital</x:v>
      </x:c>
      <x:c r="E272" t="n">
        <x:v>2.64</x:v>
      </x:c>
      <x:c r="F272" t="n">
        <x:v>51.7</x:v>
      </x:c>
      <x:c r="G272" t="n">
        <x:v>0</x:v>
      </x:c>
      <x:c r="H272" t="n">
        <x:v>0</x:v>
      </x:c>
      <x:c r="I272" t="n">
        <x:v>1</x:v>
      </x:c>
      <x:c r="J272" t="n">
        <x:v>0</x:v>
      </x:c>
      <x:c r="K272" t="n">
        <x:v>0</x:v>
      </x:c>
      <x:c r="L272" t="n">
        <x:v>285</x:v>
      </x:c>
      <x:c r="M272" t="n">
        <x:v>2.2</x:v>
      </x:c>
      <x:c r="N272" t="n">
        <x:v>0</x:v>
      </x:c>
      <x:c r="O272" t="n">
        <x:v>0</x:v>
      </x:c>
      <x:c r="P272" t="n">
        <x:v>0</x:v>
      </x:c>
      <x:c r="Q272" t="n">
        <x:v>16</x:v>
      </x:c>
      <x:c r="R272" t="n">
        <x:v>3</x:v>
      </x:c>
      <x:c r="S272" t="n">
        <x:v>0</x:v>
      </x:c>
      <x:c r="T272" t="n">
        <x:v>3</x:v>
      </x:c>
      <x:c r="U272" t="str">
        <x:v>Limited Support</x:v>
      </x:c>
      <x:c r="V272" s="30" t="n">
        <x:v>54535.63</x:v>
      </x:c>
      <x:c r="W272" t="n">
        <x:v>96.8</x:v>
      </x:c>
      <x:c r="X272" t="n">
        <x:v>0</x:v>
      </x:c>
      <x:c r="Y272" t="n">
        <x:v>0</x:v>
      </x:c>
      <x:c r="Z272" t="n">
        <x:f>MIN(100,ROUND(MIN(1,E272/10)*15+MIN(1,G272/120)*15+MIN(1,H272/3)*12+MIN(1,J272/2)*10+MIN(1,K272/60)*10+MIN(1,O272/2)*10+MIN(1,P272/2)*8+MIN(1,R272/12)*7+MIN(1,S272/4)*5+MIN(1,T272/8)*3+IF(U272="Unsupported",3,IF(U272="Limited Support",1,0))+IF(C272="Critical",2,IF(C272="High",1,0)),0))</x:f>
        <x:v>8</x:v>
      </x:c>
      <x:c r="AA272" t="str">
        <x:f>IF(Z272&gt;=70,"Critical",IF(Z272&gt;=50,"High",IF(Z272&gt;=30,"Medium","Routine")))</x:f>
        <x:v>Routine</x:v>
      </x:c>
      <x:c r="AB272" t="str">
        <x:f>IF(W272&gt;=85,"Eligible","Review")</x:f>
        <x:v>Eligible</x:v>
      </x:c>
    </x:row>
    <x:row r="273">
      <x:c r="A273" t="str">
        <x:v>DEV-00272</x:v>
      </x:c>
      <x:c r="B273" t="str">
        <x:v>Enteral Feeding Pump</x:v>
      </x:c>
      <x:c r="C273" t="str">
        <x:v>High</x:v>
      </x:c>
      <x:c r="D273" t="str">
        <x:v>Site C - Community Hospital</x:v>
      </x:c>
      <x:c r="E273" t="n">
        <x:v>7.96</x:v>
      </x:c>
      <x:c r="F273" t="n">
        <x:v>60.6</x:v>
      </x:c>
      <x:c r="G273" t="n">
        <x:v>61</x:v>
      </x:c>
      <x:c r="H273" t="n">
        <x:v>0</x:v>
      </x:c>
      <x:c r="I273" t="n">
        <x:v>1</x:v>
      </x:c>
      <x:c r="J273" t="n">
        <x:v>0</x:v>
      </x:c>
      <x:c r="K273" t="n">
        <x:v>0</x:v>
      </x:c>
      <x:c r="L273" t="n">
        <x:v>422</x:v>
      </x:c>
      <x:c r="M273" t="n">
        <x:v>1.7</x:v>
      </x:c>
      <x:c r="N273" t="n">
        <x:v>0</x:v>
      </x:c>
      <x:c r="O273" t="n">
        <x:v>0</x:v>
      </x:c>
      <x:c r="P273" t="n">
        <x:v>0</x:v>
      </x:c>
      <x:c r="Q273" t="n">
        <x:v>15</x:v>
      </x:c>
      <x:c r="R273" t="n">
        <x:v>2</x:v>
      </x:c>
      <x:c r="S273" t="n">
        <x:v>0.96</x:v>
      </x:c>
      <x:c r="T273" t="n">
        <x:v>4</x:v>
      </x:c>
      <x:c r="U273" t="str">
        <x:v>Supported</x:v>
      </x:c>
      <x:c r="V273" s="30" t="n">
        <x:v>1926.46</x:v>
      </x:c>
      <x:c r="W273" t="n">
        <x:v>97.2</x:v>
      </x:c>
      <x:c r="X273" t="n">
        <x:v>0</x:v>
      </x:c>
      <x:c r="Y273" t="n">
        <x:v>0</x:v>
      </x:c>
      <x:c r="Z273" t="n">
        <x:f>MIN(100,ROUND(MIN(1,E273/10)*15+MIN(1,G273/120)*15+MIN(1,H273/3)*12+MIN(1,J273/2)*10+MIN(1,K273/60)*10+MIN(1,O273/2)*10+MIN(1,P273/2)*8+MIN(1,R273/12)*7+MIN(1,S273/4)*5+MIN(1,T273/8)*3+IF(U273="Unsupported",3,IF(U273="Limited Support",1,0))+IF(C273="Critical",2,IF(C273="High",1,0)),0))</x:f>
        <x:v>24</x:v>
      </x:c>
      <x:c r="AA273" t="str">
        <x:f>IF(Z273&gt;=70,"Critical",IF(Z273&gt;=50,"High",IF(Z273&gt;=30,"Medium","Routine")))</x:f>
        <x:v>Routine</x:v>
      </x:c>
      <x:c r="AB273" t="str">
        <x:f>IF(W273&gt;=85,"Eligible","Review")</x:f>
        <x:v>Eligible</x:v>
      </x:c>
    </x:row>
    <x:row r="274">
      <x:c r="A274" t="str">
        <x:v>DEV-00273</x:v>
      </x:c>
      <x:c r="B274" t="str">
        <x:v>Infusion Pump</x:v>
      </x:c>
      <x:c r="C274" t="str">
        <x:v>High</x:v>
      </x:c>
      <x:c r="D274" t="str">
        <x:v>Site B - Specialist Centre</x:v>
      </x:c>
      <x:c r="E274" t="n">
        <x:v>5.19</x:v>
      </x:c>
      <x:c r="F274" t="n">
        <x:v>57.7</x:v>
      </x:c>
      <x:c r="G274" t="n">
        <x:v>34</x:v>
      </x:c>
      <x:c r="H274" t="n">
        <x:v>0</x:v>
      </x:c>
      <x:c r="I274" t="n">
        <x:v>0</x:v>
      </x:c>
      <x:c r="J274" t="n">
        <x:v>0</x:v>
      </x:c>
      <x:c r="K274" t="n">
        <x:v>0</x:v>
      </x:c>
      <x:c r="L274" t="n">
        <x:v>14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14</x:v>
      </x:c>
      <x:c r="R274" t="n">
        <x:v>0</x:v>
      </x:c>
      <x:c r="S274" t="n">
        <x:v>0</x:v>
      </x:c>
      <x:c r="T274" t="n">
        <x:v>4</x:v>
      </x:c>
      <x:c r="U274" t="str">
        <x:v>Limited Support</x:v>
      </x:c>
      <x:c r="V274" s="30" t="n">
        <x:v>3869.8</x:v>
      </x:c>
      <x:c r="W274" t="n">
        <x:v>92.7</x:v>
      </x:c>
      <x:c r="X274" t="n">
        <x:v>0</x:v>
      </x:c>
      <x:c r="Y274" t="n">
        <x:v>0</x:v>
      </x:c>
      <x:c r="Z274" t="n">
        <x:f>MIN(100,ROUND(MIN(1,E274/10)*15+MIN(1,G274/120)*15+MIN(1,H274/3)*12+MIN(1,J274/2)*10+MIN(1,K274/60)*10+MIN(1,O274/2)*10+MIN(1,P274/2)*8+MIN(1,R274/12)*7+MIN(1,S274/4)*5+MIN(1,T274/8)*3+IF(U274="Unsupported",3,IF(U274="Limited Support",1,0))+IF(C274="Critical",2,IF(C274="High",1,0)),0))</x:f>
        <x:v>16</x:v>
      </x:c>
      <x:c r="AA274" t="str">
        <x:f>IF(Z274&gt;=70,"Critical",IF(Z274&gt;=50,"High",IF(Z274&gt;=30,"Medium","Routine")))</x:f>
        <x:v>Routine</x:v>
      </x:c>
      <x:c r="AB274" t="str">
        <x:f>IF(W274&gt;=85,"Eligible","Review")</x:f>
        <x:v>Eligible</x:v>
      </x:c>
    </x:row>
    <x:row r="275">
      <x:c r="A275" t="str">
        <x:v>DEV-00274</x:v>
      </x:c>
      <x:c r="B275" t="str">
        <x:v>ECG Machine</x:v>
      </x:c>
      <x:c r="C275" t="str">
        <x:v>Medium</x:v>
      </x:c>
      <x:c r="D275" t="str">
        <x:v>Site A - Acute Hospital</x:v>
      </x:c>
      <x:c r="E275" t="n">
        <x:v>5.19</x:v>
      </x:c>
      <x:c r="F275" t="n">
        <x:v>39.9</x:v>
      </x:c>
      <x:c r="G275" t="n">
        <x:v>44</x:v>
      </x:c>
      <x:c r="H275" t="n">
        <x:v>0</x:v>
      </x:c>
      <x:c r="I275" t="n">
        <x:v>0</x:v>
      </x:c>
      <x:c r="J275" t="n">
        <x:v>0</x:v>
      </x:c>
      <x:c r="K275" t="n">
        <x:v>0</x:v>
      </x:c>
      <x:c r="L275" t="n">
        <x:v>999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12</x:v>
      </x:c>
      <x:c r="R275" t="n">
        <x:v>3</x:v>
      </x:c>
      <x:c r="S275" t="n">
        <x:v>0</x:v>
      </x:c>
      <x:c r="T275" t="n">
        <x:v>2</x:v>
      </x:c>
      <x:c r="U275" t="str">
        <x:v>Supported</x:v>
      </x:c>
      <x:c r="V275" s="30" t="n">
        <x:v>8634.02</x:v>
      </x:c>
      <x:c r="W275" t="n">
        <x:v>93</x:v>
      </x:c>
      <x:c r="X275" t="n">
        <x:v>0</x:v>
      </x:c>
      <x:c r="Y275" t="n">
        <x:v>0</x:v>
      </x:c>
      <x:c r="Z275" t="n">
        <x:f>MIN(100,ROUND(MIN(1,E275/10)*15+MIN(1,G275/120)*15+MIN(1,H275/3)*12+MIN(1,J275/2)*10+MIN(1,K275/60)*10+MIN(1,O275/2)*10+MIN(1,P275/2)*8+MIN(1,R275/12)*7+MIN(1,S275/4)*5+MIN(1,T275/8)*3+IF(U275="Unsupported",3,IF(U275="Limited Support",1,0))+IF(C275="Critical",2,IF(C275="High",1,0)),0))</x:f>
        <x:v>16</x:v>
      </x:c>
      <x:c r="AA275" t="str">
        <x:f>IF(Z275&gt;=70,"Critical",IF(Z275&gt;=50,"High",IF(Z275&gt;=30,"Medium","Routine")))</x:f>
        <x:v>Routine</x:v>
      </x:c>
      <x:c r="AB275" t="str">
        <x:f>IF(W275&gt;=85,"Eligible","Review")</x:f>
        <x:v>Eligible</x:v>
      </x:c>
    </x:row>
    <x:row r="276">
      <x:c r="A276" t="str">
        <x:v>DEV-00275</x:v>
      </x:c>
      <x:c r="B276" t="str">
        <x:v>Infusion Pump</x:v>
      </x:c>
      <x:c r="C276" t="str">
        <x:v>Critical</x:v>
      </x:c>
      <x:c r="D276" t="str">
        <x:v>Site C - Community Hospital</x:v>
      </x:c>
      <x:c r="E276" t="n">
        <x:v>4.95</x:v>
      </x:c>
      <x:c r="F276" t="n">
        <x:v>64.6</x:v>
      </x:c>
      <x:c r="G276" t="n">
        <x:v>0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n">
        <x:v>999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14</x:v>
      </x:c>
      <x:c r="R276" t="n">
        <x:v>0</x:v>
      </x:c>
      <x:c r="S276" t="n">
        <x:v>0.99</x:v>
      </x:c>
      <x:c r="T276" t="n">
        <x:v>5</x:v>
      </x:c>
      <x:c r="U276" t="str">
        <x:v>Limited Support</x:v>
      </x:c>
      <x:c r="V276" s="30" t="n">
        <x:v>3459.76</x:v>
      </x:c>
      <x:c r="W276" t="n">
        <x:v>97.6</x:v>
      </x:c>
      <x:c r="X276" t="n">
        <x:v>0</x:v>
      </x:c>
      <x:c r="Y276" t="n">
        <x:v>0</x:v>
      </x:c>
      <x:c r="Z276" t="n">
        <x:f>MIN(100,ROUND(MIN(1,E276/10)*15+MIN(1,G276/120)*15+MIN(1,H276/3)*12+MIN(1,J276/2)*10+MIN(1,K276/60)*10+MIN(1,O276/2)*10+MIN(1,P276/2)*8+MIN(1,R276/12)*7+MIN(1,S276/4)*5+MIN(1,T276/8)*3+IF(U276="Unsupported",3,IF(U276="Limited Support",1,0))+IF(C276="Critical",2,IF(C276="High",1,0)),0))</x:f>
        <x:v>14</x:v>
      </x:c>
      <x:c r="AA276" t="str">
        <x:f>IF(Z276&gt;=70,"Critical",IF(Z276&gt;=50,"High",IF(Z276&gt;=30,"Medium","Routine")))</x:f>
        <x:v>Routine</x:v>
      </x:c>
      <x:c r="AB276" t="str">
        <x:f>IF(W276&gt;=85,"Eligible","Review")</x:f>
        <x:v>Eligible</x:v>
      </x:c>
    </x:row>
    <x:row r="277">
      <x:c r="A277" t="str">
        <x:v>DEV-00276</x:v>
      </x:c>
      <x:c r="B277" t="str">
        <x:v>Defibrillator</x:v>
      </x:c>
      <x:c r="C277" t="str">
        <x:v>Critical</x:v>
      </x:c>
      <x:c r="D277" t="str">
        <x:v>Site A - Acute Hospital</x:v>
      </x:c>
      <x:c r="E277" t="n">
        <x:v>4.08</x:v>
      </x:c>
      <x:c r="F277" t="n">
        <x:v>28.5</x:v>
      </x:c>
      <x:c r="G277" t="n">
        <x:v>0</x:v>
      </x:c>
      <x:c r="H277" t="n">
        <x:v>0</x:v>
      </x:c>
      <x:c r="I277" t="n">
        <x:v>1</x:v>
      </x:c>
      <x:c r="J277" t="n">
        <x:v>0</x:v>
      </x:c>
      <x:c r="K277" t="n">
        <x:v>0</x:v>
      </x:c>
      <x:c r="L277" t="n">
        <x:v>120</x:v>
      </x:c>
      <x:c r="M277" t="n">
        <x:v>3.2</x:v>
      </x:c>
      <x:c r="N277" t="n">
        <x:v>0</x:v>
      </x:c>
      <x:c r="O277" t="n">
        <x:v>0</x:v>
      </x:c>
      <x:c r="P277" t="n">
        <x:v>0</x:v>
      </x:c>
      <x:c r="Q277" t="n">
        <x:v>1</x:v>
      </x:c>
      <x:c r="R277" t="n">
        <x:v>1</x:v>
      </x:c>
      <x:c r="S277" t="n">
        <x:v>0.02</x:v>
      </x:c>
      <x:c r="T277" t="n">
        <x:v>2</x:v>
      </x:c>
      <x:c r="U277" t="str">
        <x:v>Supported</x:v>
      </x:c>
      <x:c r="V277" s="30" t="n">
        <x:v>14327.71</x:v>
      </x:c>
      <x:c r="W277" t="n">
        <x:v>96.3</x:v>
      </x:c>
      <x:c r="X277" t="n">
        <x:v>0</x:v>
      </x:c>
      <x:c r="Y277" t="n">
        <x:v>0</x:v>
      </x:c>
      <x:c r="Z277" t="n">
        <x:f>MIN(100,ROUND(MIN(1,E277/10)*15+MIN(1,G277/120)*15+MIN(1,H277/3)*12+MIN(1,J277/2)*10+MIN(1,K277/60)*10+MIN(1,O277/2)*10+MIN(1,P277/2)*8+MIN(1,R277/12)*7+MIN(1,S277/4)*5+MIN(1,T277/8)*3+IF(U277="Unsupported",3,IF(U277="Limited Support",1,0))+IF(C277="Critical",2,IF(C277="High",1,0)),0))</x:f>
        <x:v>9</x:v>
      </x:c>
      <x:c r="AA277" t="str">
        <x:f>IF(Z277&gt;=70,"Critical",IF(Z277&gt;=50,"High",IF(Z277&gt;=30,"Medium","Routine")))</x:f>
        <x:v>Routine</x:v>
      </x:c>
      <x:c r="AB277" t="str">
        <x:f>IF(W277&gt;=85,"Eligible","Review")</x:f>
        <x:v>Eligible</x:v>
      </x:c>
    </x:row>
    <x:row r="278">
      <x:c r="A278" t="str">
        <x:v>DEV-00277</x:v>
      </x:c>
      <x:c r="B278" t="str">
        <x:v>Syringe Pump</x:v>
      </x:c>
      <x:c r="C278" t="str">
        <x:v>Critical</x:v>
      </x:c>
      <x:c r="D278" t="str">
        <x:v>Site B - Specialist Centre</x:v>
      </x:c>
      <x:c r="E278" t="n">
        <x:v>2.26</x:v>
      </x:c>
      <x:c r="F278" t="n">
        <x:v>59.8</x:v>
      </x:c>
      <x:c r="G278" t="n">
        <x:v>0</x:v>
      </x:c>
      <x:c r="H278" t="n">
        <x:v>1</x:v>
      </x:c>
      <x:c r="I278" t="n">
        <x:v>2</x:v>
      </x:c>
      <x:c r="J278" t="n">
        <x:v>0</x:v>
      </x:c>
      <x:c r="K278" t="n">
        <x:v>20.1</x:v>
      </x:c>
      <x:c r="L278" t="n">
        <x:v>145</x:v>
      </x:c>
      <x:c r="M278" t="n">
        <x:v>2.2</x:v>
      </x:c>
      <x:c r="N278" t="n">
        <x:v>0</x:v>
      </x:c>
      <x:c r="O278" t="n">
        <x:v>0</x:v>
      </x:c>
      <x:c r="P278" t="n">
        <x:v>0</x:v>
      </x:c>
      <x:c r="Q278" t="n">
        <x:v>27</x:v>
      </x:c>
      <x:c r="R278" t="n">
        <x:v>0</x:v>
      </x:c>
      <x:c r="S278" t="n">
        <x:v>0</x:v>
      </x:c>
      <x:c r="T278" t="n">
        <x:v>3</x:v>
      </x:c>
      <x:c r="U278" t="str">
        <x:v>Supported</x:v>
      </x:c>
      <x:c r="V278" s="30" t="n">
        <x:v>3122.64</x:v>
      </x:c>
      <x:c r="W278" t="n">
        <x:v>93</x:v>
      </x:c>
      <x:c r="X278" t="n">
        <x:v>0</x:v>
      </x:c>
      <x:c r="Y278" t="n">
        <x:v>0</x:v>
      </x:c>
      <x:c r="Z278" t="n">
        <x:f>MIN(100,ROUND(MIN(1,E278/10)*15+MIN(1,G278/120)*15+MIN(1,H278/3)*12+MIN(1,J278/2)*10+MIN(1,K278/60)*10+MIN(1,O278/2)*10+MIN(1,P278/2)*8+MIN(1,R278/12)*7+MIN(1,S278/4)*5+MIN(1,T278/8)*3+IF(U278="Unsupported",3,IF(U278="Limited Support",1,0))+IF(C278="Critical",2,IF(C278="High",1,0)),0))</x:f>
        <x:v>14</x:v>
      </x:c>
      <x:c r="AA278" t="str">
        <x:f>IF(Z278&gt;=70,"Critical",IF(Z278&gt;=50,"High",IF(Z278&gt;=30,"Medium","Routine")))</x:f>
        <x:v>Routine</x:v>
      </x:c>
      <x:c r="AB278" t="str">
        <x:f>IF(W278&gt;=85,"Eligible","Review")</x:f>
        <x:v>Eligible</x:v>
      </x:c>
    </x:row>
    <x:row r="279">
      <x:c r="A279" t="str">
        <x:v>DEV-00278</x:v>
      </x:c>
      <x:c r="B279" t="str">
        <x:v>Enteral Feeding Pump</x:v>
      </x:c>
      <x:c r="C279" t="str">
        <x:v>Medium</x:v>
      </x:c>
      <x:c r="D279" t="str">
        <x:v>Site B - Specialist Centre</x:v>
      </x:c>
      <x:c r="E279" t="n">
        <x:v>1</x:v>
      </x:c>
      <x:c r="F279" t="n">
        <x:v>42.4</x:v>
      </x:c>
      <x:c r="G279" t="n">
        <x:v>238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95.5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17</x:v>
      </x:c>
      <x:c r="R279" t="n">
        <x:v>0</x:v>
      </x:c>
      <x:c r="S279" t="n">
        <x:v>0.96</x:v>
      </x:c>
      <x:c r="T279" t="n">
        <x:v>3</x:v>
      </x:c>
      <x:c r="U279" t="str">
        <x:v>Supported</x:v>
      </x:c>
      <x:c r="V279" s="30" t="n">
        <x:v>1564.3</x:v>
      </x:c>
      <x:c r="W279" t="n">
        <x:v>90.5</x:v>
      </x:c>
      <x:c r="X279" t="n">
        <x:v>0</x:v>
      </x:c>
      <x:c r="Y279" t="n">
        <x:v>0</x:v>
      </x:c>
      <x:c r="Z279" t="n">
        <x:f>MIN(100,ROUND(MIN(1,E279/10)*15+MIN(1,G279/120)*15+MIN(1,H279/3)*12+MIN(1,J279/2)*10+MIN(1,K279/60)*10+MIN(1,O279/2)*10+MIN(1,P279/2)*8+MIN(1,R279/12)*7+MIN(1,S279/4)*5+MIN(1,T279/8)*3+IF(U279="Unsupported",3,IF(U279="Limited Support",1,0))+IF(C279="Critical",2,IF(C279="High",1,0)),0))</x:f>
        <x:v>19</x:v>
      </x:c>
      <x:c r="AA279" t="str">
        <x:f>IF(Z279&gt;=70,"Critical",IF(Z279&gt;=50,"High",IF(Z279&gt;=30,"Medium","Routine")))</x:f>
        <x:v>Routine</x:v>
      </x:c>
      <x:c r="AB279" t="str">
        <x:f>IF(W279&gt;=85,"Eligible","Review")</x:f>
        <x:v>Eligible</x:v>
      </x:c>
    </x:row>
    <x:row r="280">
      <x:c r="A280" t="str">
        <x:v>DEV-00279</x:v>
      </x:c>
      <x:c r="B280" t="str">
        <x:v>Infusion Pump</x:v>
      </x:c>
      <x:c r="C280" t="str">
        <x:v>High</x:v>
      </x:c>
      <x:c r="D280" t="str">
        <x:v>Site C - Community Hospital</x:v>
      </x:c>
      <x:c r="E280" t="n">
        <x:v>1.84</x:v>
      </x:c>
      <x:c r="F280" t="n">
        <x:v>71.4</x:v>
      </x:c>
      <x:c r="G280" t="n">
        <x:v>0</x:v>
      </x:c>
      <x:c r="H280" t="n">
        <x:v>0</x:v>
      </x:c>
      <x:c r="I280" t="n">
        <x:v>1</x:v>
      </x:c>
      <x:c r="J280" t="n">
        <x:v>0</x:v>
      </x:c>
      <x:c r="K280" t="n">
        <x:v>0</x:v>
      </x:c>
      <x:c r="L280" t="n">
        <x:v>186</x:v>
      </x:c>
      <x:c r="M280" t="n">
        <x:v>1.5</x:v>
      </x:c>
      <x:c r="N280" t="n">
        <x:v>0</x:v>
      </x:c>
      <x:c r="O280" t="n">
        <x:v>0</x:v>
      </x:c>
      <x:c r="P280" t="n">
        <x:v>0</x:v>
      </x:c>
      <x:c r="Q280" t="n">
        <x:v>22</x:v>
      </x:c>
      <x:c r="R280" t="n">
        <x:v>1</x:v>
      </x:c>
      <x:c r="S280" t="n">
        <x:v>0.3</x:v>
      </x:c>
      <x:c r="T280" t="n">
        <x:v>5</x:v>
      </x:c>
      <x:c r="U280" t="str">
        <x:v>Supported</x:v>
      </x:c>
      <x:c r="V280" s="30" t="n">
        <x:v>4015.77</x:v>
      </x:c>
      <x:c r="W280" t="n">
        <x:v>94.9</x:v>
      </x:c>
      <x:c r="X280" t="n">
        <x:v>0</x:v>
      </x:c>
      <x:c r="Y280" t="n">
        <x:v>0</x:v>
      </x:c>
      <x:c r="Z280" t="n">
        <x:f>MIN(100,ROUND(MIN(1,E280/10)*15+MIN(1,G280/120)*15+MIN(1,H280/3)*12+MIN(1,J280/2)*10+MIN(1,K280/60)*10+MIN(1,O280/2)*10+MIN(1,P280/2)*8+MIN(1,R280/12)*7+MIN(1,S280/4)*5+MIN(1,T280/8)*3+IF(U280="Unsupported",3,IF(U280="Limited Support",1,0))+IF(C280="Critical",2,IF(C280="High",1,0)),0))</x:f>
        <x:v>7</x:v>
      </x:c>
      <x:c r="AA280" t="str">
        <x:f>IF(Z280&gt;=70,"Critical",IF(Z280&gt;=50,"High",IF(Z280&gt;=30,"Medium","Routine")))</x:f>
        <x:v>Routine</x:v>
      </x:c>
      <x:c r="AB280" t="str">
        <x:f>IF(W280&gt;=85,"Eligible","Review")</x:f>
        <x:v>Eligible</x:v>
      </x:c>
    </x:row>
    <x:row r="281">
      <x:c r="A281" t="str">
        <x:v>DEV-00280</x:v>
      </x:c>
      <x:c r="B281" t="str">
        <x:v>Syringe Pump</x:v>
      </x:c>
      <x:c r="C281" t="str">
        <x:v>Critical</x:v>
      </x:c>
      <x:c r="D281" t="str">
        <x:v>Site B - Specialist Centre</x:v>
      </x:c>
      <x:c r="E281" t="n">
        <x:v>2.28</x:v>
      </x:c>
      <x:c r="F281" t="n">
        <x:v>72.1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0</x:v>
      </x:c>
      <x:c r="L281" t="n">
        <x:v>402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11</x:v>
      </x:c>
      <x:c r="R281" t="n">
        <x:v>0</x:v>
      </x:c>
      <x:c r="S281" t="n">
        <x:v>0.53</x:v>
      </x:c>
      <x:c r="T281" t="n">
        <x:v>1</x:v>
      </x:c>
      <x:c r="U281" t="str">
        <x:v>Limited Support</x:v>
      </x:c>
      <x:c r="V281" s="30" t="n">
        <x:v>2875.62</x:v>
      </x:c>
      <x:c r="W281" t="n">
        <x:v>96.3</x:v>
      </x:c>
      <x:c r="X281" t="n">
        <x:v>0</x:v>
      </x:c>
      <x:c r="Y281" t="n">
        <x:v>0</x:v>
      </x:c>
      <x:c r="Z281" t="n">
        <x:f>MIN(100,ROUND(MIN(1,E281/10)*15+MIN(1,G281/120)*15+MIN(1,H281/3)*12+MIN(1,J281/2)*10+MIN(1,K281/60)*10+MIN(1,O281/2)*10+MIN(1,P281/2)*8+MIN(1,R281/12)*7+MIN(1,S281/4)*5+MIN(1,T281/8)*3+IF(U281="Unsupported",3,IF(U281="Limited Support",1,0))+IF(C281="Critical",2,IF(C281="High",1,0)),0))</x:f>
        <x:v>7</x:v>
      </x:c>
      <x:c r="AA281" t="str">
        <x:f>IF(Z281&gt;=70,"Critical",IF(Z281&gt;=50,"High",IF(Z281&gt;=30,"Medium","Routine")))</x:f>
        <x:v>Routine</x:v>
      </x:c>
      <x:c r="AB281" t="str">
        <x:f>IF(W281&gt;=85,"Eligible","Review")</x:f>
        <x:v>Eligible</x:v>
      </x:c>
    </x:row>
    <x:row r="282">
      <x:c r="A282" t="str">
        <x:v>DEV-00281</x:v>
      </x:c>
      <x:c r="B282" t="str">
        <x:v>Infusion Pump</x:v>
      </x:c>
      <x:c r="C282" t="str">
        <x:v>Critical</x:v>
      </x:c>
      <x:c r="D282" t="str">
        <x:v>Site B - Specialist Centre</x:v>
      </x:c>
      <x:c r="E282" t="n">
        <x:v>1.18</x:v>
      </x:c>
      <x:c r="F282" t="n">
        <x:v>71.4</x:v>
      </x:c>
      <x:c r="G282" t="n">
        <x:v>0</x:v>
      </x:c>
      <x:c r="H282" t="n">
        <x:v>0</x:v>
      </x:c>
      <x:c r="I282" t="n">
        <x:v>0</x:v>
      </x:c>
      <x:c r="J282" t="n">
        <x:v>0</x:v>
      </x:c>
      <x:c r="K282" t="n">
        <x:v>0</x:v>
      </x:c>
      <x:c r="L282" t="n">
        <x:v>999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15</x:v>
      </x:c>
      <x:c r="R282" t="n">
        <x:v>2</x:v>
      </x:c>
      <x:c r="S282" t="n">
        <x:v>0.04</x:v>
      </x:c>
      <x:c r="T282" t="n">
        <x:v>2</x:v>
      </x:c>
      <x:c r="U282" t="str">
        <x:v>Supported</x:v>
      </x:c>
      <x:c r="V282" s="30" t="n">
        <x:v>3831.7</x:v>
      </x:c>
      <x:c r="W282" t="n">
        <x:v>95.7</x:v>
      </x:c>
      <x:c r="X282" t="n">
        <x:v>0</x:v>
      </x:c>
      <x:c r="Y282" t="n">
        <x:v>0</x:v>
      </x:c>
      <x:c r="Z282" t="n">
        <x:f>MIN(100,ROUND(MIN(1,E282/10)*15+MIN(1,G282/120)*15+MIN(1,H282/3)*12+MIN(1,J282/2)*10+MIN(1,K282/60)*10+MIN(1,O282/2)*10+MIN(1,P282/2)*8+MIN(1,R282/12)*7+MIN(1,S282/4)*5+MIN(1,T282/8)*3+IF(U282="Unsupported",3,IF(U282="Limited Support",1,0))+IF(C282="Critical",2,IF(C282="High",1,0)),0))</x:f>
        <x:v>6</x:v>
      </x:c>
      <x:c r="AA282" t="str">
        <x:f>IF(Z282&gt;=70,"Critical",IF(Z282&gt;=50,"High",IF(Z282&gt;=30,"Medium","Routine")))</x:f>
        <x:v>Routine</x:v>
      </x:c>
      <x:c r="AB282" t="str">
        <x:f>IF(W282&gt;=85,"Eligible","Review")</x:f>
        <x:v>Eligible</x:v>
      </x:c>
    </x:row>
    <x:row r="283">
      <x:c r="A283" t="str">
        <x:v>DEV-00282</x:v>
      </x:c>
      <x:c r="B283" t="str">
        <x:v>Syringe Pump</x:v>
      </x:c>
      <x:c r="C283" t="str">
        <x:v>Critical</x:v>
      </x:c>
      <x:c r="D283" t="str">
        <x:v>Site C - Community Hospital</x:v>
      </x:c>
      <x:c r="E283" t="n">
        <x:v>3.02</x:v>
      </x:c>
      <x:c r="F283" t="n">
        <x:v>69.1</x:v>
      </x:c>
      <x:c r="G283" t="n">
        <x:v>0</x:v>
      </x:c>
      <x:c r="H283" t="n">
        <x:v>0</x:v>
      </x:c>
      <x:c r="I283" t="n">
        <x:v>1</x:v>
      </x:c>
      <x:c r="J283" t="n">
        <x:v>0</x:v>
      </x:c>
      <x:c r="K283" t="n">
        <x:v>0</x:v>
      </x:c>
      <x:c r="L283" t="n">
        <x:v>343</x:v>
      </x:c>
      <x:c r="M283" t="n">
        <x:v>2.6</x:v>
      </x:c>
      <x:c r="N283" t="n">
        <x:v>0</x:v>
      </x:c>
      <x:c r="O283" t="n">
        <x:v>0</x:v>
      </x:c>
      <x:c r="P283" t="n">
        <x:v>0</x:v>
      </x:c>
      <x:c r="Q283" t="n">
        <x:v>18</x:v>
      </x:c>
      <x:c r="R283" t="n">
        <x:v>1</x:v>
      </x:c>
      <x:c r="S283" t="n">
        <x:v>0.58</x:v>
      </x:c>
      <x:c r="T283" t="n">
        <x:v>1</x:v>
      </x:c>
      <x:c r="U283" t="str">
        <x:v>Supported</x:v>
      </x:c>
      <x:c r="V283" s="30" t="n">
        <x:v>2826.08</x:v>
      </x:c>
      <x:c r="W283" t="n">
        <x:v>96.6</x:v>
      </x:c>
      <x:c r="X283" t="n">
        <x:v>0</x:v>
      </x:c>
      <x:c r="Y283" t="n">
        <x:v>0</x:v>
      </x:c>
      <x:c r="Z283" t="n">
        <x:f>MIN(100,ROUND(MIN(1,E283/10)*15+MIN(1,G283/120)*15+MIN(1,H283/3)*12+MIN(1,J283/2)*10+MIN(1,K283/60)*10+MIN(1,O283/2)*10+MIN(1,P283/2)*8+MIN(1,R283/12)*7+MIN(1,S283/4)*5+MIN(1,T283/8)*3+IF(U283="Unsupported",3,IF(U283="Limited Support",1,0))+IF(C283="Critical",2,IF(C283="High",1,0)),0))</x:f>
        <x:v>8</x:v>
      </x:c>
      <x:c r="AA283" t="str">
        <x:f>IF(Z283&gt;=70,"Critical",IF(Z283&gt;=50,"High",IF(Z283&gt;=30,"Medium","Routine")))</x:f>
        <x:v>Routine</x:v>
      </x:c>
      <x:c r="AB283" t="str">
        <x:f>IF(W283&gt;=85,"Eligible","Review")</x:f>
        <x:v>Eligible</x:v>
      </x:c>
    </x:row>
    <x:row r="284">
      <x:c r="A284" t="str">
        <x:v>DEV-00283</x:v>
      </x:c>
      <x:c r="B284" t="str">
        <x:v>Patient Monitor</x:v>
      </x:c>
      <x:c r="C284" t="str">
        <x:v>Critical</x:v>
      </x:c>
      <x:c r="D284" t="str">
        <x:v>Site B - Specialist Centre</x:v>
      </x:c>
      <x:c r="E284" t="n">
        <x:v>2.81</x:v>
      </x:c>
      <x:c r="F284" t="n">
        <x:v>88.7</x:v>
      </x:c>
      <x:c r="G284" t="n">
        <x:v>0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 t="n">
        <x:v>999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30</x:v>
      </x:c>
      <x:c r="R284" t="n">
        <x:v>1</x:v>
      </x:c>
      <x:c r="S284" t="n">
        <x:v>0</x:v>
      </x:c>
      <x:c r="T284" t="n">
        <x:v>6</x:v>
      </x:c>
      <x:c r="U284" t="str">
        <x:v>Limited Support</x:v>
      </x:c>
      <x:c r="V284" s="30" t="n">
        <x:v>9641.41</x:v>
      </x:c>
      <x:c r="W284" t="n">
        <x:v>95.2</x:v>
      </x:c>
      <x:c r="X284" t="n">
        <x:v>0</x:v>
      </x:c>
      <x:c r="Y284" t="n">
        <x:v>0</x:v>
      </x:c>
      <x:c r="Z284" t="n">
        <x:f>MIN(100,ROUND(MIN(1,E284/10)*15+MIN(1,G284/120)*15+MIN(1,H284/3)*12+MIN(1,J284/2)*10+MIN(1,K284/60)*10+MIN(1,O284/2)*10+MIN(1,P284/2)*8+MIN(1,R284/12)*7+MIN(1,S284/4)*5+MIN(1,T284/8)*3+IF(U284="Unsupported",3,IF(U284="Limited Support",1,0))+IF(C284="Critical",2,IF(C284="High",1,0)),0))</x:f>
        <x:v>10</x:v>
      </x:c>
      <x:c r="AA284" t="str">
        <x:f>IF(Z284&gt;=70,"Critical",IF(Z284&gt;=50,"High",IF(Z284&gt;=30,"Medium","Routine")))</x:f>
        <x:v>Routine</x:v>
      </x:c>
      <x:c r="AB284" t="str">
        <x:f>IF(W284&gt;=85,"Eligible","Review")</x:f>
        <x:v>Eligible</x:v>
      </x:c>
    </x:row>
    <x:row r="285">
      <x:c r="A285" t="str">
        <x:v>DEV-00284</x:v>
      </x:c>
      <x:c r="B285" t="str">
        <x:v>Patient Monitor</x:v>
      </x:c>
      <x:c r="C285" t="str">
        <x:v>Critical</x:v>
      </x:c>
      <x:c r="D285" t="str">
        <x:v>Site B - Specialist Centre</x:v>
      </x:c>
      <x:c r="E285" t="n">
        <x:v>5.23</x:v>
      </x:c>
      <x:c r="F285" t="n">
        <x:v>83.2</x:v>
      </x:c>
      <x:c r="G285" t="n">
        <x:v>23</x:v>
      </x:c>
      <x:c r="H285" t="n">
        <x:v>0</x:v>
      </x:c>
      <x:c r="I285" t="n">
        <x:v>0</x:v>
      </x:c>
      <x:c r="J285" t="n">
        <x:v>0</x:v>
      </x:c>
      <x:c r="K285" t="n">
        <x:v>0</x:v>
      </x:c>
      <x:c r="L285" t="n">
        <x:v>381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28</x:v>
      </x:c>
      <x:c r="R285" t="n">
        <x:v>2</x:v>
      </x:c>
      <x:c r="S285" t="n">
        <x:v>0.38</x:v>
      </x:c>
      <x:c r="T285" t="n">
        <x:v>4</x:v>
      </x:c>
      <x:c r="U285" t="str">
        <x:v>Supported</x:v>
      </x:c>
      <x:c r="V285" s="30" t="n">
        <x:v>8471.63</x:v>
      </x:c>
      <x:c r="W285" t="n">
        <x:v>94.8</x:v>
      </x:c>
      <x:c r="X285" t="n">
        <x:v>0</x:v>
      </x:c>
      <x:c r="Y285" t="n">
        <x:v>0</x:v>
      </x:c>
      <x:c r="Z285" t="n">
        <x:f>MIN(100,ROUND(MIN(1,E285/10)*15+MIN(1,G285/120)*15+MIN(1,H285/3)*12+MIN(1,J285/2)*10+MIN(1,K285/60)*10+MIN(1,O285/2)*10+MIN(1,P285/2)*8+MIN(1,R285/12)*7+MIN(1,S285/4)*5+MIN(1,T285/8)*3+IF(U285="Unsupported",3,IF(U285="Limited Support",1,0))+IF(C285="Critical",2,IF(C285="High",1,0)),0))</x:f>
        <x:v>16</x:v>
      </x:c>
      <x:c r="AA285" t="str">
        <x:f>IF(Z285&gt;=70,"Critical",IF(Z285&gt;=50,"High",IF(Z285&gt;=30,"Medium","Routine")))</x:f>
        <x:v>Routine</x:v>
      </x:c>
      <x:c r="AB285" t="str">
        <x:f>IF(W285&gt;=85,"Eligible","Review")</x:f>
        <x:v>Eligible</x:v>
      </x:c>
    </x:row>
    <x:row r="286">
      <x:c r="A286" t="str">
        <x:v>DEV-00285</x:v>
      </x:c>
      <x:c r="B286" t="str">
        <x:v>Suction Pump</x:v>
      </x:c>
      <x:c r="C286" t="str">
        <x:v>High</x:v>
      </x:c>
      <x:c r="D286" t="str">
        <x:v>Site B - Specialist Centre</x:v>
      </x:c>
      <x:c r="E286" t="n">
        <x:v>3.96</x:v>
      </x:c>
      <x:c r="F286" t="n">
        <x:v>44</x:v>
      </x:c>
      <x:c r="G286" t="n">
        <x:v>0</x:v>
      </x:c>
      <x:c r="H286" t="n">
        <x:v>0</x:v>
      </x:c>
      <x:c r="I286" t="n">
        <x:v>0</x:v>
      </x:c>
      <x:c r="J286" t="n">
        <x:v>0</x:v>
      </x:c>
      <x:c r="K286" t="n">
        <x:v>0</x:v>
      </x:c>
      <x:c r="L286" t="n">
        <x:v>925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24</x:v>
      </x:c>
      <x:c r="R286" t="n">
        <x:v>1</x:v>
      </x:c>
      <x:c r="S286" t="n">
        <x:v>0.37</x:v>
      </x:c>
      <x:c r="T286" t="n">
        <x:v>1</x:v>
      </x:c>
      <x:c r="U286" t="str">
        <x:v>Supported</x:v>
      </x:c>
      <x:c r="V286" s="30" t="n">
        <x:v>1947.86</x:v>
      </x:c>
      <x:c r="W286" t="n">
        <x:v>96.7</x:v>
      </x:c>
      <x:c r="X286" t="n">
        <x:v>0</x:v>
      </x:c>
      <x:c r="Y286" t="n">
        <x:v>0</x:v>
      </x:c>
      <x:c r="Z286" t="n">
        <x:f>MIN(100,ROUND(MIN(1,E286/10)*15+MIN(1,G286/120)*15+MIN(1,H286/3)*12+MIN(1,J286/2)*10+MIN(1,K286/60)*10+MIN(1,O286/2)*10+MIN(1,P286/2)*8+MIN(1,R286/12)*7+MIN(1,S286/4)*5+MIN(1,T286/8)*3+IF(U286="Unsupported",3,IF(U286="Limited Support",1,0))+IF(C286="Critical",2,IF(C286="High",1,0)),0))</x:f>
        <x:v>8</x:v>
      </x:c>
      <x:c r="AA286" t="str">
        <x:f>IF(Z286&gt;=70,"Critical",IF(Z286&gt;=50,"High",IF(Z286&gt;=30,"Medium","Routine")))</x:f>
        <x:v>Routine</x:v>
      </x:c>
      <x:c r="AB286" t="str">
        <x:f>IF(W286&gt;=85,"Eligible","Review")</x:f>
        <x:v>Eligible</x:v>
      </x:c>
    </x:row>
    <x:row r="287">
      <x:c r="A287" t="str">
        <x:v>DEV-00286</x:v>
      </x:c>
      <x:c r="B287" t="str">
        <x:v>Ventilator</x:v>
      </x:c>
      <x:c r="C287" t="str">
        <x:v>Critical</x:v>
      </x:c>
      <x:c r="D287" t="str">
        <x:v>Site A - Acute Hospital</x:v>
      </x:c>
      <x:c r="E287" t="n">
        <x:v>1.94</x:v>
      </x:c>
      <x:c r="F287" t="n">
        <x:v>70.9</x:v>
      </x:c>
      <x:c r="G287" t="n">
        <x:v>87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 t="n">
        <x:v>999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21</x:v>
      </x:c>
      <x:c r="R287" t="n">
        <x:v>2</x:v>
      </x:c>
      <x:c r="S287" t="n">
        <x:v>0.91</x:v>
      </x:c>
      <x:c r="T287" t="n">
        <x:v>5</x:v>
      </x:c>
      <x:c r="U287" t="str">
        <x:v>Supported</x:v>
      </x:c>
      <x:c r="V287" s="30" t="n">
        <x:v>33205.52</x:v>
      </x:c>
      <x:c r="W287" t="n">
        <x:v>97.1</x:v>
      </x:c>
      <x:c r="X287" t="n">
        <x:v>0</x:v>
      </x:c>
      <x:c r="Y287" t="n">
        <x:v>0</x:v>
      </x:c>
      <x:c r="Z287" t="n">
        <x:f>MIN(100,ROUND(MIN(1,E287/10)*15+MIN(1,G287/120)*15+MIN(1,H287/3)*12+MIN(1,J287/2)*10+MIN(1,K287/60)*10+MIN(1,O287/2)*10+MIN(1,P287/2)*8+MIN(1,R287/12)*7+MIN(1,S287/4)*5+MIN(1,T287/8)*3+IF(U287="Unsupported",3,IF(U287="Limited Support",1,0))+IF(C287="Critical",2,IF(C287="High",1,0)),0))</x:f>
        <x:v>20</x:v>
      </x:c>
      <x:c r="AA287" t="str">
        <x:f>IF(Z287&gt;=70,"Critical",IF(Z287&gt;=50,"High",IF(Z287&gt;=30,"Medium","Routine")))</x:f>
        <x:v>Routine</x:v>
      </x:c>
      <x:c r="AB287" t="str">
        <x:f>IF(W287&gt;=85,"Eligible","Review")</x:f>
        <x:v>Eligible</x:v>
      </x:c>
    </x:row>
    <x:row r="288">
      <x:c r="A288" t="str">
        <x:v>DEV-00287</x:v>
      </x:c>
      <x:c r="B288" t="str">
        <x:v>Ultrasound</x:v>
      </x:c>
      <x:c r="C288" t="str">
        <x:v>Medium</x:v>
      </x:c>
      <x:c r="D288" t="str">
        <x:v>Site A - Acute Hospital</x:v>
      </x:c>
      <x:c r="E288" t="n">
        <x:v>7.28</x:v>
      </x:c>
      <x:c r="F288" t="n">
        <x:v>64.7</x:v>
      </x:c>
      <x:c r="G288" t="n">
        <x:v>121</x:v>
      </x:c>
      <x:c r="H288" t="n">
        <x:v>0</x:v>
      </x:c>
      <x:c r="I288" t="n">
        <x:v>1</x:v>
      </x:c>
      <x:c r="J288" t="n">
        <x:v>0</x:v>
      </x:c>
      <x:c r="K288" t="n">
        <x:v>0</x:v>
      </x:c>
      <x:c r="L288" t="n">
        <x:v>593</x:v>
      </x:c>
      <x:c r="M288" t="n">
        <x:v>2.2</x:v>
      </x:c>
      <x:c r="N288" t="n">
        <x:v>0</x:v>
      </x:c>
      <x:c r="O288" t="n">
        <x:v>0</x:v>
      </x:c>
      <x:c r="P288" t="n">
        <x:v>0</x:v>
      </x:c>
      <x:c r="Q288" t="n">
        <x:v>21</x:v>
      </x:c>
      <x:c r="R288" t="n">
        <x:v>1</x:v>
      </x:c>
      <x:c r="S288" t="n">
        <x:v>1.03</x:v>
      </x:c>
      <x:c r="T288" t="n">
        <x:v>3</x:v>
      </x:c>
      <x:c r="U288" t="str">
        <x:v>Supported</x:v>
      </x:c>
      <x:c r="V288" s="30" t="n">
        <x:v>54681.28</x:v>
      </x:c>
      <x:c r="W288" t="n">
        <x:v>97.7</x:v>
      </x:c>
      <x:c r="X288" t="n">
        <x:v>0</x:v>
      </x:c>
      <x:c r="Y288" t="n">
        <x:v>0</x:v>
      </x:c>
      <x:c r="Z288" t="n">
        <x:f>MIN(100,ROUND(MIN(1,E288/10)*15+MIN(1,G288/120)*15+MIN(1,H288/3)*12+MIN(1,J288/2)*10+MIN(1,K288/60)*10+MIN(1,O288/2)*10+MIN(1,P288/2)*8+MIN(1,R288/12)*7+MIN(1,S288/4)*5+MIN(1,T288/8)*3+IF(U288="Unsupported",3,IF(U288="Limited Support",1,0))+IF(C288="Critical",2,IF(C288="High",1,0)),0))</x:f>
        <x:v>29</x:v>
      </x:c>
      <x:c r="AA288" t="str">
        <x:f>IF(Z288&gt;=70,"Critical",IF(Z288&gt;=50,"High",IF(Z288&gt;=30,"Medium","Routine")))</x:f>
        <x:v>Routine</x:v>
      </x:c>
      <x:c r="AB288" t="str">
        <x:f>IF(W288&gt;=85,"Eligible","Review")</x:f>
        <x:v>Eligible</x:v>
      </x:c>
    </x:row>
    <x:row r="289">
      <x:c r="A289" t="str">
        <x:v>DEV-00288</x:v>
      </x:c>
      <x:c r="B289" t="str">
        <x:v>Patient Monitor</x:v>
      </x:c>
      <x:c r="C289" t="str">
        <x:v>Critical</x:v>
      </x:c>
      <x:c r="D289" t="str">
        <x:v>Site C - Community Hospital</x:v>
      </x:c>
      <x:c r="E289" t="n">
        <x:v>11.31</x:v>
      </x:c>
      <x:c r="F289" t="n">
        <x:v>66.4</x:v>
      </x:c>
      <x:c r="G289" t="n">
        <x:v>0</x:v>
      </x:c>
      <x:c r="H289" t="n">
        <x:v>0</x:v>
      </x:c>
      <x:c r="I289" t="n">
        <x:v>0</x:v>
      </x:c>
      <x:c r="J289" t="n">
        <x:v>0</x:v>
      </x:c>
      <x:c r="K289" t="n">
        <x:v>0</x:v>
      </x:c>
      <x:c r="L289" t="n">
        <x:v>887</x:v>
      </x:c>
      <x:c r="M289" t="n">
        <x:v>0</x:v>
      </x:c>
      <x:c r="N289" t="n">
        <x:v>0</x:v>
      </x:c>
      <x:c r="O289" t="n">
        <x:v>1</x:v>
      </x:c>
      <x:c r="P289" t="n">
        <x:v>0</x:v>
      </x:c>
      <x:c r="Q289" t="n">
        <x:v>41</x:v>
      </x:c>
      <x:c r="R289" t="n">
        <x:v>4</x:v>
      </x:c>
      <x:c r="S289" t="n">
        <x:v>3.15</x:v>
      </x:c>
      <x:c r="T289" t="n">
        <x:v>1</x:v>
      </x:c>
      <x:c r="U289" t="str">
        <x:v>Supported</x:v>
      </x:c>
      <x:c r="V289" s="30" t="n">
        <x:v>10433.65</x:v>
      </x:c>
      <x:c r="W289" t="n">
        <x:v>95.4</x:v>
      </x:c>
      <x:c r="X289" t="n">
        <x:v>0</x:v>
      </x:c>
      <x:c r="Y289" t="n">
        <x:v>0</x:v>
      </x:c>
      <x:c r="Z289" t="n">
        <x:f>MIN(100,ROUND(MIN(1,E289/10)*15+MIN(1,G289/120)*15+MIN(1,H289/3)*12+MIN(1,J289/2)*10+MIN(1,K289/60)*10+MIN(1,O289/2)*10+MIN(1,P289/2)*8+MIN(1,R289/12)*7+MIN(1,S289/4)*5+MIN(1,T289/8)*3+IF(U289="Unsupported",3,IF(U289="Limited Support",1,0))+IF(C289="Critical",2,IF(C289="High",1,0)),0))</x:f>
        <x:v>29</x:v>
      </x:c>
      <x:c r="AA289" t="str">
        <x:f>IF(Z289&gt;=70,"Critical",IF(Z289&gt;=50,"High",IF(Z289&gt;=30,"Medium","Routine")))</x:f>
        <x:v>Routine</x:v>
      </x:c>
      <x:c r="AB289" t="str">
        <x:f>IF(W289&gt;=85,"Eligible","Review")</x:f>
        <x:v>Eligible</x:v>
      </x:c>
    </x:row>
    <x:row r="290">
      <x:c r="A290" t="str">
        <x:v>DEV-00289</x:v>
      </x:c>
      <x:c r="B290" t="str">
        <x:v>Enteral Feeding Pump</x:v>
      </x:c>
      <x:c r="C290" t="str">
        <x:v>Medium</x:v>
      </x:c>
      <x:c r="D290" t="str">
        <x:v>Site A - Acute Hospital</x:v>
      </x:c>
      <x:c r="E290" t="n">
        <x:v>8.98</x:v>
      </x:c>
      <x:c r="F290" t="n">
        <x:v>49.1</x:v>
      </x:c>
      <x:c r="G290" t="n">
        <x:v>225</x:v>
      </x:c>
      <x:c r="H290" t="n">
        <x:v>0</x:v>
      </x:c>
      <x:c r="I290" t="n">
        <x:v>1</x:v>
      </x:c>
      <x:c r="J290" t="n">
        <x:v>0</x:v>
      </x:c>
      <x:c r="K290" t="n">
        <x:v>0</x:v>
      </x:c>
      <x:c r="L290" t="n">
        <x:v>697</x:v>
      </x:c>
      <x:c r="M290" t="n">
        <x:v>4.5</x:v>
      </x:c>
      <x:c r="N290" t="n">
        <x:v>0</x:v>
      </x:c>
      <x:c r="O290" t="n">
        <x:v>0</x:v>
      </x:c>
      <x:c r="P290" t="n">
        <x:v>0</x:v>
      </x:c>
      <x:c r="Q290" t="n">
        <x:v>23</x:v>
      </x:c>
      <x:c r="R290" t="n">
        <x:v>6</x:v>
      </x:c>
      <x:c r="S290" t="n">
        <x:v>2.29</x:v>
      </x:c>
      <x:c r="T290" t="n">
        <x:v>2</x:v>
      </x:c>
      <x:c r="U290" t="str">
        <x:v>Supported</x:v>
      </x:c>
      <x:c r="V290" s="30" t="n">
        <x:v>1485.98</x:v>
      </x:c>
      <x:c r="W290" t="n">
        <x:v>99.6</x:v>
      </x:c>
      <x:c r="X290" t="n">
        <x:v>0</x:v>
      </x:c>
      <x:c r="Y290" t="n">
        <x:v>0</x:v>
      </x:c>
      <x:c r="Z290" t="n">
        <x:f>MIN(100,ROUND(MIN(1,E290/10)*15+MIN(1,G290/120)*15+MIN(1,H290/3)*12+MIN(1,J290/2)*10+MIN(1,K290/60)*10+MIN(1,O290/2)*10+MIN(1,P290/2)*8+MIN(1,R290/12)*7+MIN(1,S290/4)*5+MIN(1,T290/8)*3+IF(U290="Unsupported",3,IF(U290="Limited Support",1,0))+IF(C290="Critical",2,IF(C290="High",1,0)),0))</x:f>
        <x:v>36</x:v>
      </x:c>
      <x:c r="AA290" t="str">
        <x:f>IF(Z290&gt;=70,"Critical",IF(Z290&gt;=50,"High",IF(Z290&gt;=30,"Medium","Routine")))</x:f>
        <x:v>Medium</x:v>
      </x:c>
      <x:c r="AB290" t="str">
        <x:f>IF(W290&gt;=85,"Eligible","Review")</x:f>
        <x:v>Eligible</x:v>
      </x:c>
    </x:row>
    <x:row r="291">
      <x:c r="A291" t="str">
        <x:v>DEV-00290</x:v>
      </x:c>
      <x:c r="B291" t="str">
        <x:v>Patient Monitor</x:v>
      </x:c>
      <x:c r="C291" t="str">
        <x:v>High</x:v>
      </x:c>
      <x:c r="D291" t="str">
        <x:v>Site C - Community Hospital</x:v>
      </x:c>
      <x:c r="E291" t="n">
        <x:v>8.25</x:v>
      </x:c>
      <x:c r="F291" t="n">
        <x:v>79.1</x:v>
      </x:c>
      <x:c r="G291" t="n">
        <x:v>0</x:v>
      </x:c>
      <x:c r="H291" t="n">
        <x:v>0</x:v>
      </x:c>
      <x:c r="I291" t="n">
        <x:v>2</x:v>
      </x:c>
      <x:c r="J291" t="n">
        <x:v>0</x:v>
      </x:c>
      <x:c r="K291" t="n">
        <x:v>0</x:v>
      </x:c>
      <x:c r="L291" t="n">
        <x:v>156.7</x:v>
      </x:c>
      <x:c r="M291" t="n">
        <x:v>1.6</x:v>
      </x:c>
      <x:c r="N291" t="n">
        <x:v>0</x:v>
      </x:c>
      <x:c r="O291" t="n">
        <x:v>0</x:v>
      </x:c>
      <x:c r="P291" t="n">
        <x:v>0</x:v>
      </x:c>
      <x:c r="Q291" t="n">
        <x:v>39</x:v>
      </x:c>
      <x:c r="R291" t="n">
        <x:v>3</x:v>
      </x:c>
      <x:c r="S291" t="n">
        <x:v>1.48</x:v>
      </x:c>
      <x:c r="T291" t="n">
        <x:v>4</x:v>
      </x:c>
      <x:c r="U291" t="str">
        <x:v>Supported</x:v>
      </x:c>
      <x:c r="V291" s="30" t="n">
        <x:v>8935.9</x:v>
      </x:c>
      <x:c r="W291" t="n">
        <x:v>95.5</x:v>
      </x:c>
      <x:c r="X291" t="n">
        <x:v>0</x:v>
      </x:c>
      <x:c r="Y291" t="n">
        <x:v>0</x:v>
      </x:c>
      <x:c r="Z291" t="n">
        <x:f>MIN(100,ROUND(MIN(1,E291/10)*15+MIN(1,G291/120)*15+MIN(1,H291/3)*12+MIN(1,J291/2)*10+MIN(1,K291/60)*10+MIN(1,O291/2)*10+MIN(1,P291/2)*8+MIN(1,R291/12)*7+MIN(1,S291/4)*5+MIN(1,T291/8)*3+IF(U291="Unsupported",3,IF(U291="Limited Support",1,0))+IF(C291="Critical",2,IF(C291="High",1,0)),0))</x:f>
        <x:v>18</x:v>
      </x:c>
      <x:c r="AA291" t="str">
        <x:f>IF(Z291&gt;=70,"Critical",IF(Z291&gt;=50,"High",IF(Z291&gt;=30,"Medium","Routine")))</x:f>
        <x:v>Routine</x:v>
      </x:c>
      <x:c r="AB291" t="str">
        <x:f>IF(W291&gt;=85,"Eligible","Review")</x:f>
        <x:v>Eligible</x:v>
      </x:c>
    </x:row>
    <x:row r="292">
      <x:c r="A292" t="str">
        <x:v>DEV-00291</x:v>
      </x:c>
      <x:c r="B292" t="str">
        <x:v>Anaesthetic Machine</x:v>
      </x:c>
      <x:c r="C292" t="str">
        <x:v>Critical</x:v>
      </x:c>
      <x:c r="D292" t="str">
        <x:v>Site C - Community Hospital</x:v>
      </x:c>
      <x:c r="E292" t="n">
        <x:v>1.04</x:v>
      </x:c>
      <x:c r="F292" t="n">
        <x:v>41.8</x:v>
      </x:c>
      <x:c r="G292" t="n">
        <x:v>0</x:v>
      </x:c>
      <x:c r="H292" t="n">
        <x:v>0</x:v>
      </x:c>
      <x:c r="I292" t="n">
        <x:v>0</x:v>
      </x:c>
      <x:c r="J292" t="n">
        <x:v>0</x:v>
      </x:c>
      <x:c r="K292" t="n">
        <x:v>0</x:v>
      </x:c>
      <x:c r="L292" t="n">
        <x:v>999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17</x:v>
      </x:c>
      <x:c r="R292" t="n">
        <x:v>0</x:v>
      </x:c>
      <x:c r="S292" t="n">
        <x:v>0</x:v>
      </x:c>
      <x:c r="T292" t="n">
        <x:v>0</x:v>
      </x:c>
      <x:c r="U292" t="str">
        <x:v>Limited Support</x:v>
      </x:c>
      <x:c r="V292" s="30" t="n">
        <x:v>50181.66</x:v>
      </x:c>
      <x:c r="W292" t="n">
        <x:v>89.6</x:v>
      </x:c>
      <x:c r="X292" t="n">
        <x:v>0</x:v>
      </x:c>
      <x:c r="Y292" t="n">
        <x:v>0</x:v>
      </x:c>
      <x:c r="Z292" t="n">
        <x:f>MIN(100,ROUND(MIN(1,E292/10)*15+MIN(1,G292/120)*15+MIN(1,H292/3)*12+MIN(1,J292/2)*10+MIN(1,K292/60)*10+MIN(1,O292/2)*10+MIN(1,P292/2)*8+MIN(1,R292/12)*7+MIN(1,S292/4)*5+MIN(1,T292/8)*3+IF(U292="Unsupported",3,IF(U292="Limited Support",1,0))+IF(C292="Critical",2,IF(C292="High",1,0)),0))</x:f>
        <x:v>5</x:v>
      </x:c>
      <x:c r="AA292" t="str">
        <x:f>IF(Z292&gt;=70,"Critical",IF(Z292&gt;=50,"High",IF(Z292&gt;=30,"Medium","Routine")))</x:f>
        <x:v>Routine</x:v>
      </x:c>
      <x:c r="AB292" t="str">
        <x:f>IF(W292&gt;=85,"Eligible","Review")</x:f>
        <x:v>Eligible</x:v>
      </x:c>
    </x:row>
    <x:row r="293">
      <x:c r="A293" t="str">
        <x:v>DEV-00292</x:v>
      </x:c>
      <x:c r="B293" t="str">
        <x:v>Patient Monitor</x:v>
      </x:c>
      <x:c r="C293" t="str">
        <x:v>Critical</x:v>
      </x:c>
      <x:c r="D293" t="str">
        <x:v>Site A - Acute Hospital</x:v>
      </x:c>
      <x:c r="E293" t="n">
        <x:v>6.42</x:v>
      </x:c>
      <x:c r="F293" t="n">
        <x:v>80.3</x:v>
      </x:c>
      <x:c r="G293" t="n">
        <x:v>0</x:v>
      </x:c>
      <x:c r="H293" t="n">
        <x:v>0</x:v>
      </x:c>
      <x:c r="I293" t="n">
        <x:v>0</x:v>
      </x:c>
      <x:c r="J293" t="n">
        <x:v>0</x:v>
      </x:c>
      <x:c r="K293" t="n">
        <x:v>0</x:v>
      </x:c>
      <x:c r="L293" t="n">
        <x:v>999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40</x:v>
      </x:c>
      <x:c r="R293" t="n">
        <x:v>2</x:v>
      </x:c>
      <x:c r="S293" t="n">
        <x:v>1.47</x:v>
      </x:c>
      <x:c r="T293" t="n">
        <x:v>2</x:v>
      </x:c>
      <x:c r="U293" t="str">
        <x:v>Supported</x:v>
      </x:c>
      <x:c r="V293" s="30" t="n">
        <x:v>10875.65</x:v>
      </x:c>
      <x:c r="W293" t="n">
        <x:v>100</x:v>
      </x:c>
      <x:c r="X293" t="n">
        <x:v>0</x:v>
      </x:c>
      <x:c r="Y293" t="n">
        <x:v>0</x:v>
      </x:c>
      <x:c r="Z293" t="n">
        <x:f>MIN(100,ROUND(MIN(1,E293/10)*15+MIN(1,G293/120)*15+MIN(1,H293/3)*12+MIN(1,J293/2)*10+MIN(1,K293/60)*10+MIN(1,O293/2)*10+MIN(1,P293/2)*8+MIN(1,R293/12)*7+MIN(1,S293/4)*5+MIN(1,T293/8)*3+IF(U293="Unsupported",3,IF(U293="Limited Support",1,0))+IF(C293="Critical",2,IF(C293="High",1,0)),0))</x:f>
        <x:v>15</x:v>
      </x:c>
      <x:c r="AA293" t="str">
        <x:f>IF(Z293&gt;=70,"Critical",IF(Z293&gt;=50,"High",IF(Z293&gt;=30,"Medium","Routine")))</x:f>
        <x:v>Routine</x:v>
      </x:c>
      <x:c r="AB293" t="str">
        <x:f>IF(W293&gt;=85,"Eligible","Review")</x:f>
        <x:v>Eligible</x:v>
      </x:c>
    </x:row>
    <x:row r="294">
      <x:c r="A294" t="str">
        <x:v>DEV-00293</x:v>
      </x:c>
      <x:c r="B294" t="str">
        <x:v>Infusion Pump</x:v>
      </x:c>
      <x:c r="C294" t="str">
        <x:v>High</x:v>
      </x:c>
      <x:c r="D294" t="str">
        <x:v>Site A - Acute Hospital</x:v>
      </x:c>
      <x:c r="E294" t="n">
        <x:v>2.4</x:v>
      </x:c>
      <x:c r="F294" t="n">
        <x:v>57.7</x:v>
      </x:c>
      <x:c r="G294" t="n">
        <x:v>232</x:v>
      </x:c>
      <x:c r="H294" t="n">
        <x:v>0</x:v>
      </x:c>
      <x:c r="I294" t="n">
        <x:v>0</x:v>
      </x:c>
      <x:c r="J294" t="n">
        <x:v>0</x:v>
      </x:c>
      <x:c r="K294" t="n">
        <x:v>0</x:v>
      </x:c>
      <x:c r="L294" t="n">
        <x:v>999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25</x:v>
      </x:c>
      <x:c r="R294" t="n">
        <x:v>2</x:v>
      </x:c>
      <x:c r="S294" t="n">
        <x:v>0.34</x:v>
      </x:c>
      <x:c r="T294" t="n">
        <x:v>3</x:v>
      </x:c>
      <x:c r="U294" t="str">
        <x:v>Supported</x:v>
      </x:c>
      <x:c r="V294" s="30" t="n">
        <x:v>3111.36</x:v>
      </x:c>
      <x:c r="W294" t="n">
        <x:v>89</x:v>
      </x:c>
      <x:c r="X294" t="n">
        <x:v>0</x:v>
      </x:c>
      <x:c r="Y294" t="n">
        <x:v>0</x:v>
      </x:c>
      <x:c r="Z294" t="n">
        <x:f>MIN(100,ROUND(MIN(1,E294/10)*15+MIN(1,G294/120)*15+MIN(1,H294/3)*12+MIN(1,J294/2)*10+MIN(1,K294/60)*10+MIN(1,O294/2)*10+MIN(1,P294/2)*8+MIN(1,R294/12)*7+MIN(1,S294/4)*5+MIN(1,T294/8)*3+IF(U294="Unsupported",3,IF(U294="Limited Support",1,0))+IF(C294="Critical",2,IF(C294="High",1,0)),0))</x:f>
        <x:v>22</x:v>
      </x:c>
      <x:c r="AA294" t="str">
        <x:f>IF(Z294&gt;=70,"Critical",IF(Z294&gt;=50,"High",IF(Z294&gt;=30,"Medium","Routine")))</x:f>
        <x:v>Routine</x:v>
      </x:c>
      <x:c r="AB294" t="str">
        <x:f>IF(W294&gt;=85,"Eligible","Review")</x:f>
        <x:v>Eligible</x:v>
      </x:c>
    </x:row>
    <x:row r="295">
      <x:c r="A295" t="str">
        <x:v>DEV-00294</x:v>
      </x:c>
      <x:c r="B295" t="str">
        <x:v>Ultrasound</x:v>
      </x:c>
      <x:c r="C295" t="str">
        <x:v>High</x:v>
      </x:c>
      <x:c r="D295" t="str">
        <x:v>Site B - Specialist Centre</x:v>
      </x:c>
      <x:c r="E295" t="n">
        <x:v>5.09</x:v>
      </x:c>
      <x:c r="F295" t="n">
        <x:v>62.1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0</x:v>
      </x:c>
      <x:c r="L295" t="n">
        <x:v>999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17</x:v>
      </x:c>
      <x:c r="R295" t="n">
        <x:v>2</x:v>
      </x:c>
      <x:c r="S295" t="n">
        <x:v>0.56</x:v>
      </x:c>
      <x:c r="T295" t="n">
        <x:v>1</x:v>
      </x:c>
      <x:c r="U295" t="str">
        <x:v>Supported</x:v>
      </x:c>
      <x:c r="V295" s="30" t="n">
        <x:v>58079.39</x:v>
      </x:c>
      <x:c r="W295" t="n">
        <x:v>92.7</x:v>
      </x:c>
      <x:c r="X295" t="n">
        <x:v>0</x:v>
      </x:c>
      <x:c r="Y295" t="n">
        <x:v>0</x:v>
      </x:c>
      <x:c r="Z295" t="n">
        <x:f>MIN(100,ROUND(MIN(1,E295/10)*15+MIN(1,G295/120)*15+MIN(1,H295/3)*12+MIN(1,J295/2)*10+MIN(1,K295/60)*10+MIN(1,O295/2)*10+MIN(1,P295/2)*8+MIN(1,R295/12)*7+MIN(1,S295/4)*5+MIN(1,T295/8)*3+IF(U295="Unsupported",3,IF(U295="Limited Support",1,0))+IF(C295="Critical",2,IF(C295="High",1,0)),0))</x:f>
        <x:v>11</x:v>
      </x:c>
      <x:c r="AA295" t="str">
        <x:f>IF(Z295&gt;=70,"Critical",IF(Z295&gt;=50,"High",IF(Z295&gt;=30,"Medium","Routine")))</x:f>
        <x:v>Routine</x:v>
      </x:c>
      <x:c r="AB295" t="str">
        <x:f>IF(W295&gt;=85,"Eligible","Review")</x:f>
        <x:v>Eligible</x:v>
      </x:c>
    </x:row>
    <x:row r="296">
      <x:c r="A296" t="str">
        <x:v>DEV-00295</x:v>
      </x:c>
      <x:c r="B296" t="str">
        <x:v>Neonatal Incubator</x:v>
      </x:c>
      <x:c r="C296" t="str">
        <x:v>High</x:v>
      </x:c>
      <x:c r="D296" t="str">
        <x:v>Site A - Acute Hospital</x:v>
      </x:c>
      <x:c r="E296" t="n">
        <x:v>4.19</x:v>
      </x:c>
      <x:c r="F296" t="n">
        <x:v>55.5</x:v>
      </x:c>
      <x:c r="G296" t="n">
        <x:v>0</x:v>
      </x:c>
      <x:c r="H296" t="n">
        <x:v>0</x:v>
      </x:c>
      <x:c r="I296" t="n">
        <x:v>2</x:v>
      </x:c>
      <x:c r="J296" t="n">
        <x:v>0</x:v>
      </x:c>
      <x:c r="K296" t="n">
        <x:v>0</x:v>
      </x:c>
      <x:c r="L296" t="n">
        <x:v>256</x:v>
      </x:c>
      <x:c r="M296" t="n">
        <x:v>2.9</x:v>
      </x:c>
      <x:c r="N296" t="n">
        <x:v>0</x:v>
      </x:c>
      <x:c r="O296" t="n">
        <x:v>0</x:v>
      </x:c>
      <x:c r="P296" t="n">
        <x:v>0</x:v>
      </x:c>
      <x:c r="Q296" t="n">
        <x:v>15</x:v>
      </x:c>
      <x:c r="R296" t="n">
        <x:v>0</x:v>
      </x:c>
      <x:c r="S296" t="n">
        <x:v>1.01</x:v>
      </x:c>
      <x:c r="T296" t="n">
        <x:v>2</x:v>
      </x:c>
      <x:c r="U296" t="str">
        <x:v>Limited Support</x:v>
      </x:c>
      <x:c r="V296" s="30" t="n">
        <x:v>20601.94</x:v>
      </x:c>
      <x:c r="W296" t="n">
        <x:v>98.8</x:v>
      </x:c>
      <x:c r="X296" t="n">
        <x:v>0</x:v>
      </x:c>
      <x:c r="Y296" t="n">
        <x:v>0</x:v>
      </x:c>
      <x:c r="Z296" t="n">
        <x:f>MIN(100,ROUND(MIN(1,E296/10)*15+MIN(1,G296/120)*15+MIN(1,H296/3)*12+MIN(1,J296/2)*10+MIN(1,K296/60)*10+MIN(1,O296/2)*10+MIN(1,P296/2)*8+MIN(1,R296/12)*7+MIN(1,S296/4)*5+MIN(1,T296/8)*3+IF(U296="Unsupported",3,IF(U296="Limited Support",1,0))+IF(C296="Critical",2,IF(C296="High",1,0)),0))</x:f>
        <x:v>10</x:v>
      </x:c>
      <x:c r="AA296" t="str">
        <x:f>IF(Z296&gt;=70,"Critical",IF(Z296&gt;=50,"High",IF(Z296&gt;=30,"Medium","Routine")))</x:f>
        <x:v>Routine</x:v>
      </x:c>
      <x:c r="AB296" t="str">
        <x:f>IF(W296&gt;=85,"Eligible","Review")</x:f>
        <x:v>Eligible</x:v>
      </x:c>
    </x:row>
    <x:row r="297">
      <x:c r="A297" t="str">
        <x:v>DEV-00296</x:v>
      </x:c>
      <x:c r="B297" t="str">
        <x:v>Infusion Pump</x:v>
      </x:c>
      <x:c r="C297" t="str">
        <x:v>Critical</x:v>
      </x:c>
      <x:c r="D297" t="str">
        <x:v>Site C - Community Hospital</x:v>
      </x:c>
      <x:c r="E297" t="n">
        <x:v>4.83</x:v>
      </x:c>
      <x:c r="F297" t="n">
        <x:v>65</x:v>
      </x:c>
      <x:c r="G297" t="n">
        <x:v>0</x:v>
      </x:c>
      <x:c r="H297" t="n">
        <x:v>0</x:v>
      </x:c>
      <x:c r="I297" t="n">
        <x:v>0</x:v>
      </x:c>
      <x:c r="J297" t="n">
        <x:v>0</x:v>
      </x:c>
      <x:c r="K297" t="n">
        <x:v>0</x:v>
      </x:c>
      <x:c r="L297" t="n">
        <x:v>999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14</x:v>
      </x:c>
      <x:c r="R297" t="n">
        <x:v>2</x:v>
      </x:c>
      <x:c r="S297" t="n">
        <x:v>0.76</x:v>
      </x:c>
      <x:c r="T297" t="n">
        <x:v>0</x:v>
      </x:c>
      <x:c r="U297" t="str">
        <x:v>Limited Support</x:v>
      </x:c>
      <x:c r="V297" s="30" t="n">
        <x:v>3239.52</x:v>
      </x:c>
      <x:c r="W297" t="n">
        <x:v>92.1</x:v>
      </x:c>
      <x:c r="X297" t="n">
        <x:v>0</x:v>
      </x:c>
      <x:c r="Y297" t="n">
        <x:v>0</x:v>
      </x:c>
      <x:c r="Z297" t="n">
        <x:f>MIN(100,ROUND(MIN(1,E297/10)*15+MIN(1,G297/120)*15+MIN(1,H297/3)*12+MIN(1,J297/2)*10+MIN(1,K297/60)*10+MIN(1,O297/2)*10+MIN(1,P297/2)*8+MIN(1,R297/12)*7+MIN(1,S297/4)*5+MIN(1,T297/8)*3+IF(U297="Unsupported",3,IF(U297="Limited Support",1,0))+IF(C297="Critical",2,IF(C297="High",1,0)),0))</x:f>
        <x:v>12</x:v>
      </x:c>
      <x:c r="AA297" t="str">
        <x:f>IF(Z297&gt;=70,"Critical",IF(Z297&gt;=50,"High",IF(Z297&gt;=30,"Medium","Routine")))</x:f>
        <x:v>Routine</x:v>
      </x:c>
      <x:c r="AB297" t="str">
        <x:f>IF(W297&gt;=85,"Eligible","Review")</x:f>
        <x:v>Eligible</x:v>
      </x:c>
    </x:row>
    <x:row r="298">
      <x:c r="A298" t="str">
        <x:v>DEV-00297</x:v>
      </x:c>
      <x:c r="B298" t="str">
        <x:v>Infusion Pump</x:v>
      </x:c>
      <x:c r="C298" t="str">
        <x:v>Critical</x:v>
      </x:c>
      <x:c r="D298" t="str">
        <x:v>Site B - Specialist Centre</x:v>
      </x:c>
      <x:c r="E298" t="n">
        <x:v>1.94</x:v>
      </x:c>
      <x:c r="F298" t="n">
        <x:v>60.4</x:v>
      </x:c>
      <x:c r="G298" t="n">
        <x:v>0</x:v>
      </x:c>
      <x:c r="H298" t="n">
        <x:v>0</x:v>
      </x:c>
      <x:c r="I298" t="n">
        <x:v>0</x:v>
      </x:c>
      <x:c r="J298" t="n">
        <x:v>0</x:v>
      </x:c>
      <x:c r="K298" t="n">
        <x:v>0</x:v>
      </x:c>
      <x:c r="L298" t="n">
        <x:v>880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18</x:v>
      </x:c>
      <x:c r="R298" t="n">
        <x:v>0</x:v>
      </x:c>
      <x:c r="S298" t="n">
        <x:v>0.68</x:v>
      </x:c>
      <x:c r="T298" t="n">
        <x:v>4</x:v>
      </x:c>
      <x:c r="U298" t="str">
        <x:v>Supported</x:v>
      </x:c>
      <x:c r="V298" s="30" t="n">
        <x:v>4187.88</x:v>
      </x:c>
      <x:c r="W298" t="n">
        <x:v>96.9</x:v>
      </x:c>
      <x:c r="X298" t="n">
        <x:v>0</x:v>
      </x:c>
      <x:c r="Y298" t="n">
        <x:v>0</x:v>
      </x:c>
      <x:c r="Z298" t="n">
        <x:f>MIN(100,ROUND(MIN(1,E298/10)*15+MIN(1,G298/120)*15+MIN(1,H298/3)*12+MIN(1,J298/2)*10+MIN(1,K298/60)*10+MIN(1,O298/2)*10+MIN(1,P298/2)*8+MIN(1,R298/12)*7+MIN(1,S298/4)*5+MIN(1,T298/8)*3+IF(U298="Unsupported",3,IF(U298="Limited Support",1,0))+IF(C298="Critical",2,IF(C298="High",1,0)),0))</x:f>
        <x:v>7</x:v>
      </x:c>
      <x:c r="AA298" t="str">
        <x:f>IF(Z298&gt;=70,"Critical",IF(Z298&gt;=50,"High",IF(Z298&gt;=30,"Medium","Routine")))</x:f>
        <x:v>Routine</x:v>
      </x:c>
      <x:c r="AB298" t="str">
        <x:f>IF(W298&gt;=85,"Eligible","Review")</x:f>
        <x:v>Eligible</x:v>
      </x:c>
    </x:row>
    <x:row r="299">
      <x:c r="A299" t="str">
        <x:v>DEV-00298</x:v>
      </x:c>
      <x:c r="B299" t="str">
        <x:v>Anaesthetic Machine</x:v>
      </x:c>
      <x:c r="C299" t="str">
        <x:v>Critical</x:v>
      </x:c>
      <x:c r="D299" t="str">
        <x:v>Site B - Specialist Centre</x:v>
      </x:c>
      <x:c r="E299" t="n">
        <x:v>8.85</x:v>
      </x:c>
      <x:c r="F299" t="n">
        <x:v>42.6</x:v>
      </x:c>
      <x:c r="G299" t="n">
        <x:v>53</x:v>
      </x:c>
      <x:c r="H299" t="n">
        <x:v>0</x:v>
      </x:c>
      <x:c r="I299" t="n">
        <x:v>0</x:v>
      </x:c>
      <x:c r="J299" t="n">
        <x:v>0</x:v>
      </x:c>
      <x:c r="K299" t="n">
        <x:v>0</x:v>
      </x:c>
      <x:c r="L299" t="n">
        <x:v>36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24</x:v>
      </x:c>
      <x:c r="R299" t="n">
        <x:v>0</x:v>
      </x:c>
      <x:c r="S299" t="n">
        <x:v>0.8</x:v>
      </x:c>
      <x:c r="T299" t="n">
        <x:v>3</x:v>
      </x:c>
      <x:c r="U299" t="str">
        <x:v>Supported</x:v>
      </x:c>
      <x:c r="V299" s="30" t="n">
        <x:v>48767.4</x:v>
      </x:c>
      <x:c r="W299" t="n">
        <x:v>91.3</x:v>
      </x:c>
      <x:c r="X299" t="n">
        <x:v>0</x:v>
      </x:c>
      <x:c r="Y299" t="n">
        <x:v>0</x:v>
      </x:c>
      <x:c r="Z299" t="n">
        <x:f>MIN(100,ROUND(MIN(1,E299/10)*15+MIN(1,G299/120)*15+MIN(1,H299/3)*12+MIN(1,J299/2)*10+MIN(1,K299/60)*10+MIN(1,O299/2)*10+MIN(1,P299/2)*8+MIN(1,R299/12)*7+MIN(1,S299/4)*5+MIN(1,T299/8)*3+IF(U299="Unsupported",3,IF(U299="Limited Support",1,0))+IF(C299="Critical",2,IF(C299="High",1,0)),0))</x:f>
        <x:v>24</x:v>
      </x:c>
      <x:c r="AA299" t="str">
        <x:f>IF(Z299&gt;=70,"Critical",IF(Z299&gt;=50,"High",IF(Z299&gt;=30,"Medium","Routine")))</x:f>
        <x:v>Routine</x:v>
      </x:c>
      <x:c r="AB299" t="str">
        <x:f>IF(W299&gt;=85,"Eligible","Review")</x:f>
        <x:v>Eligible</x:v>
      </x:c>
    </x:row>
    <x:row r="300">
      <x:c r="A300" t="str">
        <x:v>DEV-00299</x:v>
      </x:c>
      <x:c r="B300" t="str">
        <x:v>Ultrasound</x:v>
      </x:c>
      <x:c r="C300" t="str">
        <x:v>High</x:v>
      </x:c>
      <x:c r="D300" t="str">
        <x:v>Site A - Acute Hospital</x:v>
      </x:c>
      <x:c r="E300" t="n">
        <x:v>13</x:v>
      </x:c>
      <x:c r="F300" t="n">
        <x:v>48.2</x:v>
      </x:c>
      <x:c r="G300" t="n">
        <x:v>0</x:v>
      </x:c>
      <x:c r="H300" t="n">
        <x:v>0</x:v>
      </x:c>
      <x:c r="I300" t="n">
        <x:v>1</x:v>
      </x:c>
      <x:c r="J300" t="n">
        <x:v>0</x:v>
      </x:c>
      <x:c r="K300" t="n">
        <x:v>0</x:v>
      </x:c>
      <x:c r="L300" t="n">
        <x:v>631</x:v>
      </x:c>
      <x:c r="M300" t="n">
        <x:v>1.8</x:v>
      </x:c>
      <x:c r="N300" t="n">
        <x:v>0</x:v>
      </x:c>
      <x:c r="O300" t="n">
        <x:v>0</x:v>
      </x:c>
      <x:c r="P300" t="n">
        <x:v>0</x:v>
      </x:c>
      <x:c r="Q300" t="n">
        <x:v>28</x:v>
      </x:c>
      <x:c r="R300" t="n">
        <x:v>6</x:v>
      </x:c>
      <x:c r="S300" t="n">
        <x:v>2.15</x:v>
      </x:c>
      <x:c r="T300" t="n">
        <x:v>1</x:v>
      </x:c>
      <x:c r="U300" t="str">
        <x:v>Supported</x:v>
      </x:c>
      <x:c r="V300" s="30" t="n">
        <x:v>56293.17</x:v>
      </x:c>
      <x:c r="W300" t="n">
        <x:v>97.2</x:v>
      </x:c>
      <x:c r="X300" t="n">
        <x:v>0</x:v>
      </x:c>
      <x:c r="Y300" t="n">
        <x:v>0</x:v>
      </x:c>
      <x:c r="Z300" t="n">
        <x:f>MIN(100,ROUND(MIN(1,E300/10)*15+MIN(1,G300/120)*15+MIN(1,H300/3)*12+MIN(1,J300/2)*10+MIN(1,K300/60)*10+MIN(1,O300/2)*10+MIN(1,P300/2)*8+MIN(1,R300/12)*7+MIN(1,S300/4)*5+MIN(1,T300/8)*3+IF(U300="Unsupported",3,IF(U300="Limited Support",1,0))+IF(C300="Critical",2,IF(C300="High",1,0)),0))</x:f>
        <x:v>23</x:v>
      </x:c>
      <x:c r="AA300" t="str">
        <x:f>IF(Z300&gt;=70,"Critical",IF(Z300&gt;=50,"High",IF(Z300&gt;=30,"Medium","Routine")))</x:f>
        <x:v>Routine</x:v>
      </x:c>
      <x:c r="AB300" t="str">
        <x:f>IF(W300&gt;=85,"Eligible","Review")</x:f>
        <x:v>Eligible</x:v>
      </x:c>
    </x:row>
    <x:row r="301">
      <x:c r="A301" t="str">
        <x:v>DEV-00300</x:v>
      </x:c>
      <x:c r="B301" t="str">
        <x:v>Defibrillator</x:v>
      </x:c>
      <x:c r="C301" t="str">
        <x:v>Critical</x:v>
      </x:c>
      <x:c r="D301" t="str">
        <x:v>Site A - Acute Hospital</x:v>
      </x:c>
      <x:c r="E301" t="n">
        <x:v>3.98</x:v>
      </x:c>
      <x:c r="F301" t="n">
        <x:v>30</x:v>
      </x:c>
      <x:c r="G301" t="n">
        <x:v>0</x:v>
      </x:c>
      <x:c r="H301" t="n">
        <x:v>0</x:v>
      </x:c>
      <x:c r="I301" t="n">
        <x:v>0</x:v>
      </x:c>
      <x:c r="J301" t="n">
        <x:v>0</x:v>
      </x:c>
      <x:c r="K301" t="n">
        <x:v>0</x:v>
      </x:c>
      <x:c r="L301" t="n">
        <x:v>349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8</x:v>
      </x:c>
      <x:c r="R301" t="n">
        <x:v>1</x:v>
      </x:c>
      <x:c r="S301" t="n">
        <x:v>0.14</x:v>
      </x:c>
      <x:c r="T301" t="n">
        <x:v>3</x:v>
      </x:c>
      <x:c r="U301" t="str">
        <x:v>Supported</x:v>
      </x:c>
      <x:c r="V301" s="30" t="n">
        <x:v>18223.84</x:v>
      </x:c>
      <x:c r="W301" t="n">
        <x:v>95.7</x:v>
      </x:c>
      <x:c r="X301" t="n">
        <x:v>1</x:v>
      </x:c>
      <x:c r="Y301" t="n">
        <x:v>0</x:v>
      </x:c>
      <x:c r="Z301" t="n">
        <x:f>MIN(100,ROUND(MIN(1,E301/10)*15+MIN(1,G301/120)*15+MIN(1,H301/3)*12+MIN(1,J301/2)*10+MIN(1,K301/60)*10+MIN(1,O301/2)*10+MIN(1,P301/2)*8+MIN(1,R301/12)*7+MIN(1,S301/4)*5+MIN(1,T301/8)*3+IF(U301="Unsupported",3,IF(U301="Limited Support",1,0))+IF(C301="Critical",2,IF(C301="High",1,0)),0))</x:f>
        <x:v>10</x:v>
      </x:c>
      <x:c r="AA301" t="str">
        <x:f>IF(Z301&gt;=70,"Critical",IF(Z301&gt;=50,"High",IF(Z301&gt;=30,"Medium","Routine")))</x:f>
        <x:v>Routine</x:v>
      </x:c>
      <x:c r="AB301" t="str">
        <x:f>IF(W301&gt;=85,"Eligible","Review")</x:f>
        <x:v>Eligible</x:v>
      </x:c>
    </x:row>
    <x:row r="302">
      <x:c r="A302" t="str">
        <x:v>DEV-00301</x:v>
      </x:c>
      <x:c r="B302" t="str">
        <x:v>Neonatal Incubator</x:v>
      </x:c>
      <x:c r="C302" t="str">
        <x:v>Critical</x:v>
      </x:c>
      <x:c r="D302" t="str">
        <x:v>Site A - Acute Hospital</x:v>
      </x:c>
      <x:c r="E302" t="n">
        <x:v>11.5</x:v>
      </x:c>
      <x:c r="F302" t="n">
        <x:v>57.2</x:v>
      </x:c>
      <x:c r="G302" t="n">
        <x:v>0</x:v>
      </x:c>
      <x:c r="H302" t="n">
        <x:v>0</x:v>
      </x:c>
      <x:c r="I302" t="n">
        <x:v>1</x:v>
      </x:c>
      <x:c r="J302" t="n">
        <x:v>0</x:v>
      </x:c>
      <x:c r="K302" t="n">
        <x:v>0</x:v>
      </x:c>
      <x:c r="L302" t="n">
        <x:v>304</x:v>
      </x:c>
      <x:c r="M302" t="n">
        <x:v>1.4</x:v>
      </x:c>
      <x:c r="N302" t="n">
        <x:v>0</x:v>
      </x:c>
      <x:c r="O302" t="n">
        <x:v>0</x:v>
      </x:c>
      <x:c r="P302" t="n">
        <x:v>0</x:v>
      </x:c>
      <x:c r="Q302" t="n">
        <x:v>24</x:v>
      </x:c>
      <x:c r="R302" t="n">
        <x:v>7</x:v>
      </x:c>
      <x:c r="S302" t="n">
        <x:v>2.13</x:v>
      </x:c>
      <x:c r="T302" t="n">
        <x:v>3</x:v>
      </x:c>
      <x:c r="U302" t="str">
        <x:v>Unsupported</x:v>
      </x:c>
      <x:c r="V302" s="30" t="n">
        <x:v>23877.8</x:v>
      </x:c>
      <x:c r="W302" t="n">
        <x:v>97.2</x:v>
      </x:c>
      <x:c r="X302" t="n">
        <x:v>0</x:v>
      </x:c>
      <x:c r="Y302" t="n">
        <x:v>0</x:v>
      </x:c>
      <x:c r="Z302" t="n">
        <x:f>MIN(100,ROUND(MIN(1,E302/10)*15+MIN(1,G302/120)*15+MIN(1,H302/3)*12+MIN(1,J302/2)*10+MIN(1,K302/60)*10+MIN(1,O302/2)*10+MIN(1,P302/2)*8+MIN(1,R302/12)*7+MIN(1,S302/4)*5+MIN(1,T302/8)*3+IF(U302="Unsupported",3,IF(U302="Limited Support",1,0))+IF(C302="Critical",2,IF(C302="High",1,0)),0))</x:f>
        <x:v>28</x:v>
      </x:c>
      <x:c r="AA302" t="str">
        <x:f>IF(Z302&gt;=70,"Critical",IF(Z302&gt;=50,"High",IF(Z302&gt;=30,"Medium","Routine")))</x:f>
        <x:v>Routine</x:v>
      </x:c>
      <x:c r="AB302" t="str">
        <x:f>IF(W302&gt;=85,"Eligible","Review")</x:f>
        <x:v>Eligible</x:v>
      </x:c>
    </x:row>
    <x:row r="303">
      <x:c r="A303" t="str">
        <x:v>DEV-00302</x:v>
      </x:c>
      <x:c r="B303" t="str">
        <x:v>Suction Pump</x:v>
      </x:c>
      <x:c r="C303" t="str">
        <x:v>High</x:v>
      </x:c>
      <x:c r="D303" t="str">
        <x:v>Site B - Specialist Centre</x:v>
      </x:c>
      <x:c r="E303" t="n">
        <x:v>4.52</x:v>
      </x:c>
      <x:c r="F303" t="n">
        <x:v>49.5</x:v>
      </x:c>
      <x:c r="G303" t="n">
        <x:v>0</x:v>
      </x:c>
      <x:c r="H303" t="n">
        <x:v>1</x:v>
      </x:c>
      <x:c r="I303" t="n">
        <x:v>2</x:v>
      </x:c>
      <x:c r="J303" t="n">
        <x:v>0</x:v>
      </x:c>
      <x:c r="K303" t="n">
        <x:v>2.3</x:v>
      </x:c>
      <x:c r="L303" t="n">
        <x:v>258</x:v>
      </x:c>
      <x:c r="M303" t="n">
        <x:v>2.6</x:v>
      </x:c>
      <x:c r="N303" t="n">
        <x:v>0</x:v>
      </x:c>
      <x:c r="O303" t="n">
        <x:v>2</x:v>
      </x:c>
      <x:c r="P303" t="n">
        <x:v>0</x:v>
      </x:c>
      <x:c r="Q303" t="n">
        <x:v>19</x:v>
      </x:c>
      <x:c r="R303" t="n">
        <x:v>0</x:v>
      </x:c>
      <x:c r="S303" t="n">
        <x:v>0</x:v>
      </x:c>
      <x:c r="T303" t="n">
        <x:v>3</x:v>
      </x:c>
      <x:c r="U303" t="str">
        <x:v>Supported</x:v>
      </x:c>
      <x:c r="V303" s="30" t="n">
        <x:v>2025.24</x:v>
      </x:c>
      <x:c r="W303" t="n">
        <x:v>100</x:v>
      </x:c>
      <x:c r="X303" t="n">
        <x:v>0</x:v>
      </x:c>
      <x:c r="Y303" t="n">
        <x:v>0</x:v>
      </x:c>
      <x:c r="Z303" t="n">
        <x:f>MIN(100,ROUND(MIN(1,E303/10)*15+MIN(1,G303/120)*15+MIN(1,H303/3)*12+MIN(1,J303/2)*10+MIN(1,K303/60)*10+MIN(1,O303/2)*10+MIN(1,P303/2)*8+MIN(1,R303/12)*7+MIN(1,S303/4)*5+MIN(1,T303/8)*3+IF(U303="Unsupported",3,IF(U303="Limited Support",1,0))+IF(C303="Critical",2,IF(C303="High",1,0)),0))</x:f>
        <x:v>23</x:v>
      </x:c>
      <x:c r="AA303" t="str">
        <x:f>IF(Z303&gt;=70,"Critical",IF(Z303&gt;=50,"High",IF(Z303&gt;=30,"Medium","Routine")))</x:f>
        <x:v>Routine</x:v>
      </x:c>
      <x:c r="AB303" t="str">
        <x:f>IF(W303&gt;=85,"Eligible","Review")</x:f>
        <x:v>Eligible</x:v>
      </x:c>
    </x:row>
    <x:row r="304">
      <x:c r="A304" t="str">
        <x:v>DEV-00303</x:v>
      </x:c>
      <x:c r="B304" t="str">
        <x:v>Infusion Pump</x:v>
      </x:c>
      <x:c r="C304" t="str">
        <x:v>High</x:v>
      </x:c>
      <x:c r="D304" t="str">
        <x:v>Site A - Acute Hospital</x:v>
      </x:c>
      <x:c r="E304" t="n">
        <x:v>2.64</x:v>
      </x:c>
      <x:c r="F304" t="n">
        <x:v>62.1</x:v>
      </x:c>
      <x:c r="G304" t="n">
        <x:v>0</x:v>
      </x:c>
      <x:c r="H304" t="n">
        <x:v>0</x:v>
      </x:c>
      <x:c r="I304" t="n">
        <x:v>1</x:v>
      </x:c>
      <x:c r="J304" t="n">
        <x:v>0</x:v>
      </x:c>
      <x:c r="K304" t="n">
        <x:v>0</x:v>
      </x:c>
      <x:c r="L304" t="n">
        <x:v>385</x:v>
      </x:c>
      <x:c r="M304" t="n">
        <x:v>2.9</x:v>
      </x:c>
      <x:c r="N304" t="n">
        <x:v>1</x:v>
      </x:c>
      <x:c r="O304" t="n">
        <x:v>0</x:v>
      </x:c>
      <x:c r="P304" t="n">
        <x:v>0</x:v>
      </x:c>
      <x:c r="Q304" t="n">
        <x:v>23</x:v>
      </x:c>
      <x:c r="R304" t="n">
        <x:v>0</x:v>
      </x:c>
      <x:c r="S304" t="n">
        <x:v>0.91</x:v>
      </x:c>
      <x:c r="T304" t="n">
        <x:v>1</x:v>
      </x:c>
      <x:c r="U304" t="str">
        <x:v>Supported</x:v>
      </x:c>
      <x:c r="V304" s="30" t="n">
        <x:v>4117.92</x:v>
      </x:c>
      <x:c r="W304" t="n">
        <x:v>93.8</x:v>
      </x:c>
      <x:c r="X304" t="n">
        <x:v>0</x:v>
      </x:c>
      <x:c r="Y304" t="n">
        <x:v>0</x:v>
      </x:c>
      <x:c r="Z304" t="n">
        <x:f>MIN(100,ROUND(MIN(1,E304/10)*15+MIN(1,G304/120)*15+MIN(1,H304/3)*12+MIN(1,J304/2)*10+MIN(1,K304/60)*10+MIN(1,O304/2)*10+MIN(1,P304/2)*8+MIN(1,R304/12)*7+MIN(1,S304/4)*5+MIN(1,T304/8)*3+IF(U304="Unsupported",3,IF(U304="Limited Support",1,0))+IF(C304="Critical",2,IF(C304="High",1,0)),0))</x:f>
        <x:v>6</x:v>
      </x:c>
      <x:c r="AA304" t="str">
        <x:f>IF(Z304&gt;=70,"Critical",IF(Z304&gt;=50,"High",IF(Z304&gt;=30,"Medium","Routine")))</x:f>
        <x:v>Routine</x:v>
      </x:c>
      <x:c r="AB304" t="str">
        <x:f>IF(W304&gt;=85,"Eligible","Review")</x:f>
        <x:v>Eligible</x:v>
      </x:c>
    </x:row>
    <x:row r="305">
      <x:c r="A305" t="str">
        <x:v>DEV-00304</x:v>
      </x:c>
      <x:c r="B305" t="str">
        <x:v>Ultrasound</x:v>
      </x:c>
      <x:c r="C305" t="str">
        <x:v>High</x:v>
      </x:c>
      <x:c r="D305" t="str">
        <x:v>Site C - Community Hospital</x:v>
      </x:c>
      <x:c r="E305" t="n">
        <x:v>3.81</x:v>
      </x:c>
      <x:c r="F305" t="n">
        <x:v>56.5</x:v>
      </x:c>
      <x:c r="G305" t="n">
        <x:v>144</x:v>
      </x:c>
      <x:c r="H305" t="n">
        <x:v>0</x:v>
      </x:c>
      <x:c r="I305" t="n">
        <x:v>0</x:v>
      </x:c>
      <x:c r="J305" t="n">
        <x:v>0</x:v>
      </x:c>
      <x:c r="K305" t="n">
        <x:v>0</x:v>
      </x:c>
      <x:c r="L305" t="n">
        <x:v>433</x:v>
      </x:c>
      <x:c r="M305" t="n">
        <x:v>0</x:v>
      </x:c>
      <x:c r="N305" t="n">
        <x:v>0</x:v>
      </x:c>
      <x:c r="O305" t="n">
        <x:v>1</x:v>
      </x:c>
      <x:c r="P305" t="n">
        <x:v>1</x:v>
      </x:c>
      <x:c r="Q305" t="n">
        <x:v>24</x:v>
      </x:c>
      <x:c r="R305" t="n">
        <x:v>1</x:v>
      </x:c>
      <x:c r="S305" t="n">
        <x:v>0.56</x:v>
      </x:c>
      <x:c r="T305" t="n">
        <x:v>4</x:v>
      </x:c>
      <x:c r="U305" t="str">
        <x:v>Supported</x:v>
      </x:c>
      <x:c r="V305" s="30" t="n">
        <x:v>53461</x:v>
      </x:c>
      <x:c r="W305" t="n">
        <x:v>97.6</x:v>
      </x:c>
      <x:c r="X305" t="n">
        <x:v>0</x:v>
      </x:c>
      <x:c r="Y305" t="n">
        <x:v>0</x:v>
      </x:c>
      <x:c r="Z305" t="n">
        <x:f>MIN(100,ROUND(MIN(1,E305/10)*15+MIN(1,G305/120)*15+MIN(1,H305/3)*12+MIN(1,J305/2)*10+MIN(1,K305/60)*10+MIN(1,O305/2)*10+MIN(1,P305/2)*8+MIN(1,R305/12)*7+MIN(1,S305/4)*5+MIN(1,T305/8)*3+IF(U305="Unsupported",3,IF(U305="Limited Support",1,0))+IF(C305="Critical",2,IF(C305="High",1,0)),0))</x:f>
        <x:v>33</x:v>
      </x:c>
      <x:c r="AA305" t="str">
        <x:f>IF(Z305&gt;=70,"Critical",IF(Z305&gt;=50,"High",IF(Z305&gt;=30,"Medium","Routine")))</x:f>
        <x:v>Medium</x:v>
      </x:c>
      <x:c r="AB305" t="str">
        <x:f>IF(W305&gt;=85,"Eligible","Review")</x:f>
        <x:v>Eligible</x:v>
      </x:c>
    </x:row>
    <x:row r="306">
      <x:c r="A306" t="str">
        <x:v>DEV-00305</x:v>
      </x:c>
      <x:c r="B306" t="str">
        <x:v>Anaesthetic Machine</x:v>
      </x:c>
      <x:c r="C306" t="str">
        <x:v>Critical</x:v>
      </x:c>
      <x:c r="D306" t="str">
        <x:v>Site C - Community Hospital</x:v>
      </x:c>
      <x:c r="E306" t="n">
        <x:v>1.06</x:v>
      </x:c>
      <x:c r="F306" t="n">
        <x:v>37.2</x:v>
      </x:c>
      <x:c r="G306" t="n">
        <x:v>0</x:v>
      </x:c>
      <x:c r="H306" t="n">
        <x:v>0</x:v>
      </x:c>
      <x:c r="I306" t="n">
        <x:v>1</x:v>
      </x:c>
      <x:c r="J306" t="n">
        <x:v>0</x:v>
      </x:c>
      <x:c r="K306" t="n">
        <x:v>0</x:v>
      </x:c>
      <x:c r="L306" t="n">
        <x:v>288</x:v>
      </x:c>
      <x:c r="M306" t="n">
        <x:v>0.7</x:v>
      </x:c>
      <x:c r="N306" t="n">
        <x:v>0</x:v>
      </x:c>
      <x:c r="O306" t="n">
        <x:v>0</x:v>
      </x:c>
      <x:c r="P306" t="n">
        <x:v>0</x:v>
      </x:c>
      <x:c r="Q306" t="n">
        <x:v>17</x:v>
      </x:c>
      <x:c r="R306" t="n">
        <x:v>0</x:v>
      </x:c>
      <x:c r="S306" t="n">
        <x:v>0.26</x:v>
      </x:c>
      <x:c r="T306" t="n">
        <x:v>0</x:v>
      </x:c>
      <x:c r="U306" t="str">
        <x:v>Supported</x:v>
      </x:c>
      <x:c r="V306" s="30" t="n">
        <x:v>41928.37</x:v>
      </x:c>
      <x:c r="W306" t="n">
        <x:v>99.8</x:v>
      </x:c>
      <x:c r="X306" t="n">
        <x:v>0</x:v>
      </x:c>
      <x:c r="Y306" t="n">
        <x:v>0</x:v>
      </x:c>
      <x:c r="Z306" t="n">
        <x:f>MIN(100,ROUND(MIN(1,E306/10)*15+MIN(1,G306/120)*15+MIN(1,H306/3)*12+MIN(1,J306/2)*10+MIN(1,K306/60)*10+MIN(1,O306/2)*10+MIN(1,P306/2)*8+MIN(1,R306/12)*7+MIN(1,S306/4)*5+MIN(1,T306/8)*3+IF(U306="Unsupported",3,IF(U306="Limited Support",1,0))+IF(C306="Critical",2,IF(C306="High",1,0)),0))</x:f>
        <x:v>4</x:v>
      </x:c>
      <x:c r="AA306" t="str">
        <x:f>IF(Z306&gt;=70,"Critical",IF(Z306&gt;=50,"High",IF(Z306&gt;=30,"Medium","Routine")))</x:f>
        <x:v>Routine</x:v>
      </x:c>
      <x:c r="AB306" t="str">
        <x:f>IF(W306&gt;=85,"Eligible","Review")</x:f>
        <x:v>Eligible</x:v>
      </x:c>
    </x:row>
    <x:row r="307">
      <x:c r="A307" t="str">
        <x:v>DEV-00306</x:v>
      </x:c>
      <x:c r="B307" t="str">
        <x:v>Ventilator</x:v>
      </x:c>
      <x:c r="C307" t="str">
        <x:v>Critical</x:v>
      </x:c>
      <x:c r="D307" t="str">
        <x:v>Site C - Community Hospital</x:v>
      </x:c>
      <x:c r="E307" t="n">
        <x:v>1.79</x:v>
      </x:c>
      <x:c r="F307" t="n">
        <x:v>54.9</x:v>
      </x:c>
      <x:c r="G307" t="n">
        <x:v>0</x:v>
      </x:c>
      <x:c r="H307" t="n">
        <x:v>0</x:v>
      </x:c>
      <x:c r="I307" t="n">
        <x:v>2</x:v>
      </x:c>
      <x:c r="J307" t="n">
        <x:v>0</x:v>
      </x:c>
      <x:c r="K307" t="n">
        <x:v>0</x:v>
      </x:c>
      <x:c r="L307" t="n">
        <x:v>267.3</x:v>
      </x:c>
      <x:c r="M307" t="n">
        <x:v>3.4</x:v>
      </x:c>
      <x:c r="N307" t="n">
        <x:v>0</x:v>
      </x:c>
      <x:c r="O307" t="n">
        <x:v>1</x:v>
      </x:c>
      <x:c r="P307" t="n">
        <x:v>1</x:v>
      </x:c>
      <x:c r="Q307" t="n">
        <x:v>9</x:v>
      </x:c>
      <x:c r="R307" t="n">
        <x:v>0</x:v>
      </x:c>
      <x:c r="S307" t="n">
        <x:v>0.53</x:v>
      </x:c>
      <x:c r="T307" t="n">
        <x:v>3</x:v>
      </x:c>
      <x:c r="U307" t="str">
        <x:v>Supported</x:v>
      </x:c>
      <x:c r="V307" s="30" t="n">
        <x:v>28285.35</x:v>
      </x:c>
      <x:c r="W307" t="n">
        <x:v>99.5</x:v>
      </x:c>
      <x:c r="X307" t="n">
        <x:v>0</x:v>
      </x:c>
      <x:c r="Y307" t="n">
        <x:v>0</x:v>
      </x:c>
      <x:c r="Z307" t="n">
        <x:f>MIN(100,ROUND(MIN(1,E307/10)*15+MIN(1,G307/120)*15+MIN(1,H307/3)*12+MIN(1,J307/2)*10+MIN(1,K307/60)*10+MIN(1,O307/2)*10+MIN(1,P307/2)*8+MIN(1,R307/12)*7+MIN(1,S307/4)*5+MIN(1,T307/8)*3+IF(U307="Unsupported",3,IF(U307="Limited Support",1,0))+IF(C307="Critical",2,IF(C307="High",1,0)),0))</x:f>
        <x:v>15</x:v>
      </x:c>
      <x:c r="AA307" t="str">
        <x:f>IF(Z307&gt;=70,"Critical",IF(Z307&gt;=50,"High",IF(Z307&gt;=30,"Medium","Routine")))</x:f>
        <x:v>Routine</x:v>
      </x:c>
      <x:c r="AB307" t="str">
        <x:f>IF(W307&gt;=85,"Eligible","Review")</x:f>
        <x:v>Eligible</x:v>
      </x:c>
    </x:row>
    <x:row r="308">
      <x:c r="A308" t="str">
        <x:v>DEV-00307</x:v>
      </x:c>
      <x:c r="B308" t="str">
        <x:v>Neonatal Incubator</x:v>
      </x:c>
      <x:c r="C308" t="str">
        <x:v>High</x:v>
      </x:c>
      <x:c r="D308" t="str">
        <x:v>Site C - Community Hospital</x:v>
      </x:c>
      <x:c r="E308" t="n">
        <x:v>3.41</x:v>
      </x:c>
      <x:c r="F308" t="n">
        <x:v>55.3</x:v>
      </x:c>
      <x:c r="G308" t="n">
        <x:v>0</x:v>
      </x:c>
      <x:c r="H308" t="n">
        <x:v>0</x:v>
      </x:c>
      <x:c r="I308" t="n">
        <x:v>1</x:v>
      </x:c>
      <x:c r="J308" t="n">
        <x:v>0</x:v>
      </x:c>
      <x:c r="K308" t="n">
        <x:v>0</x:v>
      </x:c>
      <x:c r="L308" t="n">
        <x:v>175</x:v>
      </x:c>
      <x:c r="M308" t="n">
        <x:v>0.9</x:v>
      </x:c>
      <x:c r="N308" t="n">
        <x:v>0</x:v>
      </x:c>
      <x:c r="O308" t="n">
        <x:v>0</x:v>
      </x:c>
      <x:c r="P308" t="n">
        <x:v>0</x:v>
      </x:c>
      <x:c r="Q308" t="n">
        <x:v>25</x:v>
      </x:c>
      <x:c r="R308" t="n">
        <x:v>0</x:v>
      </x:c>
      <x:c r="S308" t="n">
        <x:v>0</x:v>
      </x:c>
      <x:c r="T308" t="n">
        <x:v>3</x:v>
      </x:c>
      <x:c r="U308" t="str">
        <x:v>Limited Support</x:v>
      </x:c>
      <x:c r="V308" s="30" t="n">
        <x:v>19364.36</x:v>
      </x:c>
      <x:c r="W308" t="n">
        <x:v>90.5</x:v>
      </x:c>
      <x:c r="X308" t="n">
        <x:v>0</x:v>
      </x:c>
      <x:c r="Y308" t="n">
        <x:v>0</x:v>
      </x:c>
      <x:c r="Z308" t="n">
        <x:f>MIN(100,ROUND(MIN(1,E308/10)*15+MIN(1,G308/120)*15+MIN(1,H308/3)*12+MIN(1,J308/2)*10+MIN(1,K308/60)*10+MIN(1,O308/2)*10+MIN(1,P308/2)*8+MIN(1,R308/12)*7+MIN(1,S308/4)*5+MIN(1,T308/8)*3+IF(U308="Unsupported",3,IF(U308="Limited Support",1,0))+IF(C308="Critical",2,IF(C308="High",1,0)),0))</x:f>
        <x:v>8</x:v>
      </x:c>
      <x:c r="AA308" t="str">
        <x:f>IF(Z308&gt;=70,"Critical",IF(Z308&gt;=50,"High",IF(Z308&gt;=30,"Medium","Routine")))</x:f>
        <x:v>Routine</x:v>
      </x:c>
      <x:c r="AB308" t="str">
        <x:f>IF(W308&gt;=85,"Eligible","Review")</x:f>
        <x:v>Eligible</x:v>
      </x:c>
    </x:row>
    <x:row r="309">
      <x:c r="A309" t="str">
        <x:v>DEV-00308</x:v>
      </x:c>
      <x:c r="B309" t="str">
        <x:v>ECG Machine</x:v>
      </x:c>
      <x:c r="C309" t="str">
        <x:v>Medium</x:v>
      </x:c>
      <x:c r="D309" t="str">
        <x:v>Site C - Community Hospital</x:v>
      </x:c>
      <x:c r="E309" t="n">
        <x:v>7.82</x:v>
      </x:c>
      <x:c r="F309" t="n">
        <x:v>44.5</x:v>
      </x:c>
      <x:c r="G309" t="n">
        <x:v>218</x:v>
      </x:c>
      <x:c r="H309" t="n">
        <x:v>0</x:v>
      </x:c>
      <x:c r="I309" t="n">
        <x:v>1</x:v>
      </x:c>
      <x:c r="J309" t="n">
        <x:v>0</x:v>
      </x:c>
      <x:c r="K309" t="n">
        <x:v>0</x:v>
      </x:c>
      <x:c r="L309" t="n">
        <x:v>206</x:v>
      </x:c>
      <x:c r="M309" t="n">
        <x:v>2.3</x:v>
      </x:c>
      <x:c r="N309" t="n">
        <x:v>0</x:v>
      </x:c>
      <x:c r="O309" t="n">
        <x:v>0</x:v>
      </x:c>
      <x:c r="P309" t="n">
        <x:v>0</x:v>
      </x:c>
      <x:c r="Q309" t="n">
        <x:v>13</x:v>
      </x:c>
      <x:c r="R309" t="n">
        <x:v>6</x:v>
      </x:c>
      <x:c r="S309" t="n">
        <x:v>1.31</x:v>
      </x:c>
      <x:c r="T309" t="n">
        <x:v>4</x:v>
      </x:c>
      <x:c r="U309" t="str">
        <x:v>Supported</x:v>
      </x:c>
      <x:c r="V309" s="30" t="n">
        <x:v>8454.67</x:v>
      </x:c>
      <x:c r="W309" t="n">
        <x:v>96.9</x:v>
      </x:c>
      <x:c r="X309" t="n">
        <x:v>0</x:v>
      </x:c>
      <x:c r="Y309" t="n">
        <x:v>0</x:v>
      </x:c>
      <x:c r="Z309" t="n">
        <x:f>MIN(100,ROUND(MIN(1,E309/10)*15+MIN(1,G309/120)*15+MIN(1,H309/3)*12+MIN(1,J309/2)*10+MIN(1,K309/60)*10+MIN(1,O309/2)*10+MIN(1,P309/2)*8+MIN(1,R309/12)*7+MIN(1,S309/4)*5+MIN(1,T309/8)*3+IF(U309="Unsupported",3,IF(U309="Limited Support",1,0))+IF(C309="Critical",2,IF(C309="High",1,0)),0))</x:f>
        <x:v>33</x:v>
      </x:c>
      <x:c r="AA309" t="str">
        <x:f>IF(Z309&gt;=70,"Critical",IF(Z309&gt;=50,"High",IF(Z309&gt;=30,"Medium","Routine")))</x:f>
        <x:v>Medium</x:v>
      </x:c>
      <x:c r="AB309" t="str">
        <x:f>IF(W309&gt;=85,"Eligible","Review")</x:f>
        <x:v>Eligible</x:v>
      </x:c>
    </x:row>
    <x:row r="310">
      <x:c r="A310" t="str">
        <x:v>DEV-00309</x:v>
      </x:c>
      <x:c r="B310" t="str">
        <x:v>Suction Pump</x:v>
      </x:c>
      <x:c r="C310" t="str">
        <x:v>Medium</x:v>
      </x:c>
      <x:c r="D310" t="str">
        <x:v>Site C - Community Hospital</x:v>
      </x:c>
      <x:c r="E310" t="n">
        <x:v>4.1</x:v>
      </x:c>
      <x:c r="F310" t="n">
        <x:v>42.3</x:v>
      </x:c>
      <x:c r="G310" t="n">
        <x:v>118</x:v>
      </x:c>
      <x:c r="H310" t="n">
        <x:v>0</x:v>
      </x:c>
      <x:c r="I310" t="n">
        <x:v>1</x:v>
      </x:c>
      <x:c r="J310" t="n">
        <x:v>0</x:v>
      </x:c>
      <x:c r="K310" t="n">
        <x:v>0</x:v>
      </x:c>
      <x:c r="L310" t="n">
        <x:v>287</x:v>
      </x:c>
      <x:c r="M310" t="n">
        <x:v>1.2</x:v>
      </x:c>
      <x:c r="N310" t="n">
        <x:v>0</x:v>
      </x:c>
      <x:c r="O310" t="n">
        <x:v>0</x:v>
      </x:c>
      <x:c r="P310" t="n">
        <x:v>0</x:v>
      </x:c>
      <x:c r="Q310" t="n">
        <x:v>11</x:v>
      </x:c>
      <x:c r="R310" t="n">
        <x:v>2</x:v>
      </x:c>
      <x:c r="S310" t="n">
        <x:v>0.92</x:v>
      </x:c>
      <x:c r="T310" t="n">
        <x:v>0</x:v>
      </x:c>
      <x:c r="U310" t="str">
        <x:v>Limited Support</x:v>
      </x:c>
      <x:c r="V310" s="30" t="n">
        <x:v>2218.11</x:v>
      </x:c>
      <x:c r="W310" t="n">
        <x:v>96.2</x:v>
      </x:c>
      <x:c r="X310" t="n">
        <x:v>0</x:v>
      </x:c>
      <x:c r="Y310" t="n">
        <x:v>0</x:v>
      </x:c>
      <x:c r="Z310" t="n">
        <x:f>MIN(100,ROUND(MIN(1,E310/10)*15+MIN(1,G310/120)*15+MIN(1,H310/3)*12+MIN(1,J310/2)*10+MIN(1,K310/60)*10+MIN(1,O310/2)*10+MIN(1,P310/2)*8+MIN(1,R310/12)*7+MIN(1,S310/4)*5+MIN(1,T310/8)*3+IF(U310="Unsupported",3,IF(U310="Limited Support",1,0))+IF(C310="Critical",2,IF(C310="High",1,0)),0))</x:f>
        <x:v>24</x:v>
      </x:c>
      <x:c r="AA310" t="str">
        <x:f>IF(Z310&gt;=70,"Critical",IF(Z310&gt;=50,"High",IF(Z310&gt;=30,"Medium","Routine")))</x:f>
        <x:v>Routine</x:v>
      </x:c>
      <x:c r="AB310" t="str">
        <x:f>IF(W310&gt;=85,"Eligible","Review")</x:f>
        <x:v>Eligible</x:v>
      </x:c>
    </x:row>
    <x:row r="311">
      <x:c r="A311" t="str">
        <x:v>DEV-00310</x:v>
      </x:c>
      <x:c r="B311" t="str">
        <x:v>Infusion Pump</x:v>
      </x:c>
      <x:c r="C311" t="str">
        <x:v>Critical</x:v>
      </x:c>
      <x:c r="D311" t="str">
        <x:v>Site A - Acute Hospital</x:v>
      </x:c>
      <x:c r="E311" t="n">
        <x:v>6.05</x:v>
      </x:c>
      <x:c r="F311" t="n">
        <x:v>74.9</x:v>
      </x:c>
      <x:c r="G311" t="n">
        <x:v>80</x:v>
      </x:c>
      <x:c r="H311" t="n">
        <x:v>0</x:v>
      </x:c>
      <x:c r="I311" t="n">
        <x:v>0</x:v>
      </x:c>
      <x:c r="J311" t="n">
        <x:v>0</x:v>
      </x:c>
      <x:c r="K311" t="n">
        <x:v>0</x:v>
      </x:c>
      <x:c r="L311" t="n">
        <x:v>999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24</x:v>
      </x:c>
      <x:c r="R311" t="n">
        <x:v>3</x:v>
      </x:c>
      <x:c r="S311" t="n">
        <x:v>0.57</x:v>
      </x:c>
      <x:c r="T311" t="n">
        <x:v>4</x:v>
      </x:c>
      <x:c r="U311" t="str">
        <x:v>Supported</x:v>
      </x:c>
      <x:c r="V311" s="30" t="n">
        <x:v>3117.03</x:v>
      </x:c>
      <x:c r="W311" t="n">
        <x:v>97</x:v>
      </x:c>
      <x:c r="X311" t="n">
        <x:v>0</x:v>
      </x:c>
      <x:c r="Y311" t="n">
        <x:v>0</x:v>
      </x:c>
      <x:c r="Z311" t="n">
        <x:f>MIN(100,ROUND(MIN(1,E311/10)*15+MIN(1,G311/120)*15+MIN(1,H311/3)*12+MIN(1,J311/2)*10+MIN(1,K311/60)*10+MIN(1,O311/2)*10+MIN(1,P311/2)*8+MIN(1,R311/12)*7+MIN(1,S311/4)*5+MIN(1,T311/8)*3+IF(U311="Unsupported",3,IF(U311="Limited Support",1,0))+IF(C311="Critical",2,IF(C311="High",1,0)),0))</x:f>
        <x:v>25</x:v>
      </x:c>
      <x:c r="AA311" t="str">
        <x:f>IF(Z311&gt;=70,"Critical",IF(Z311&gt;=50,"High",IF(Z311&gt;=30,"Medium","Routine")))</x:f>
        <x:v>Routine</x:v>
      </x:c>
      <x:c r="AB311" t="str">
        <x:f>IF(W311&gt;=85,"Eligible","Review")</x:f>
        <x:v>Eligible</x:v>
      </x:c>
    </x:row>
    <x:row r="312">
      <x:c r="A312" t="str">
        <x:v>DEV-00311</x:v>
      </x:c>
      <x:c r="B312" t="str">
        <x:v>Ultrasound</x:v>
      </x:c>
      <x:c r="C312" t="str">
        <x:v>Medium</x:v>
      </x:c>
      <x:c r="D312" t="str">
        <x:v>Site B - Specialist Centre</x:v>
      </x:c>
      <x:c r="E312" t="n">
        <x:v>12.08</x:v>
      </x:c>
      <x:c r="F312" t="n">
        <x:v>49.9</x:v>
      </x:c>
      <x:c r="G312" t="n">
        <x:v>111</x:v>
      </x:c>
      <x:c r="H312" t="n">
        <x:v>0</x:v>
      </x:c>
      <x:c r="I312" t="n">
        <x:v>0</x:v>
      </x:c>
      <x:c r="J312" t="n">
        <x:v>0</x:v>
      </x:c>
      <x:c r="K312" t="n">
        <x:v>0</x:v>
      </x:c>
      <x:c r="L312" t="n">
        <x:v>828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27</x:v>
      </x:c>
      <x:c r="R312" t="n">
        <x:v>5</x:v>
      </x:c>
      <x:c r="S312" t="n">
        <x:v>1.96</x:v>
      </x:c>
      <x:c r="T312" t="n">
        <x:v>0</x:v>
      </x:c>
      <x:c r="U312" t="str">
        <x:v>Supported</x:v>
      </x:c>
      <x:c r="V312" s="30" t="n">
        <x:v>57272.29</x:v>
      </x:c>
      <x:c r="W312" t="n">
        <x:v>94.5</x:v>
      </x:c>
      <x:c r="X312" t="n">
        <x:v>1</x:v>
      </x:c>
      <x:c r="Y312" t="n">
        <x:v>0</x:v>
      </x:c>
      <x:c r="Z312" t="n">
        <x:f>MIN(100,ROUND(MIN(1,E312/10)*15+MIN(1,G312/120)*15+MIN(1,H312/3)*12+MIN(1,J312/2)*10+MIN(1,K312/60)*10+MIN(1,O312/2)*10+MIN(1,P312/2)*8+MIN(1,R312/12)*7+MIN(1,S312/4)*5+MIN(1,T312/8)*3+IF(U312="Unsupported",3,IF(U312="Limited Support",1,0))+IF(C312="Critical",2,IF(C312="High",1,0)),0))</x:f>
        <x:v>34</x:v>
      </x:c>
      <x:c r="AA312" t="str">
        <x:f>IF(Z312&gt;=70,"Critical",IF(Z312&gt;=50,"High",IF(Z312&gt;=30,"Medium","Routine")))</x:f>
        <x:v>Medium</x:v>
      </x:c>
      <x:c r="AB312" t="str">
        <x:f>IF(W312&gt;=85,"Eligible","Review")</x:f>
        <x:v>Eligible</x:v>
      </x:c>
    </x:row>
    <x:row r="313">
      <x:c r="A313" t="str">
        <x:v>DEV-00312</x:v>
      </x:c>
      <x:c r="B313" t="str">
        <x:v>Patient Monitor</x:v>
      </x:c>
      <x:c r="C313" t="str">
        <x:v>Critical</x:v>
      </x:c>
      <x:c r="D313" t="str">
        <x:v>Site C - Community Hospital</x:v>
      </x:c>
      <x:c r="E313" t="n">
        <x:v>11.41</x:v>
      </x:c>
      <x:c r="F313" t="n">
        <x:v>70.1</x:v>
      </x:c>
      <x:c r="G313" t="n">
        <x:v>0</x:v>
      </x:c>
      <x:c r="H313" t="n">
        <x:v>1</x:v>
      </x:c>
      <x:c r="I313" t="n">
        <x:v>1</x:v>
      </x:c>
      <x:c r="J313" t="n">
        <x:v>0</x:v>
      </x:c>
      <x:c r="K313" t="n">
        <x:v>8.9</x:v>
      </x:c>
      <x:c r="L313" t="n">
        <x:v>77</x:v>
      </x:c>
      <x:c r="M313" t="n">
        <x:v>0.7</x:v>
      </x:c>
      <x:c r="N313" t="n">
        <x:v>0</x:v>
      </x:c>
      <x:c r="O313" t="n">
        <x:v>0</x:v>
      </x:c>
      <x:c r="P313" t="n">
        <x:v>0</x:v>
      </x:c>
      <x:c r="Q313" t="n">
        <x:v>37</x:v>
      </x:c>
      <x:c r="R313" t="n">
        <x:v>4</x:v>
      </x:c>
      <x:c r="S313" t="n">
        <x:v>1.83</x:v>
      </x:c>
      <x:c r="T313" t="n">
        <x:v>5</x:v>
      </x:c>
      <x:c r="U313" t="str">
        <x:v>Supported</x:v>
      </x:c>
      <x:c r="V313" s="30" t="n">
        <x:v>8499.29</x:v>
      </x:c>
      <x:c r="W313" t="n">
        <x:v>100</x:v>
      </x:c>
      <x:c r="X313" t="n">
        <x:v>0</x:v>
      </x:c>
      <x:c r="Y313" t="n">
        <x:v>0</x:v>
      </x:c>
      <x:c r="Z313" t="n">
        <x:f>MIN(100,ROUND(MIN(1,E313/10)*15+MIN(1,G313/120)*15+MIN(1,H313/3)*12+MIN(1,J313/2)*10+MIN(1,K313/60)*10+MIN(1,O313/2)*10+MIN(1,P313/2)*8+MIN(1,R313/12)*7+MIN(1,S313/4)*5+MIN(1,T313/8)*3+IF(U313="Unsupported",3,IF(U313="Limited Support",1,0))+IF(C313="Critical",2,IF(C313="High",1,0)),0))</x:f>
        <x:v>29</x:v>
      </x:c>
      <x:c r="AA313" t="str">
        <x:f>IF(Z313&gt;=70,"Critical",IF(Z313&gt;=50,"High",IF(Z313&gt;=30,"Medium","Routine")))</x:f>
        <x:v>Routine</x:v>
      </x:c>
      <x:c r="AB313" t="str">
        <x:f>IF(W313&gt;=85,"Eligible","Review")</x:f>
        <x:v>Eligible</x:v>
      </x:c>
    </x:row>
    <x:row r="314">
      <x:c r="A314" t="str">
        <x:v>DEV-00313</x:v>
      </x:c>
      <x:c r="B314" t="str">
        <x:v>Patient Monitor</x:v>
      </x:c>
      <x:c r="C314" t="str">
        <x:v>Critical</x:v>
      </x:c>
      <x:c r="D314" t="str">
        <x:v>Site B - Specialist Centre</x:v>
      </x:c>
      <x:c r="E314" t="n">
        <x:v>2.56</x:v>
      </x:c>
      <x:c r="F314" t="n">
        <x:v>81.3</x:v>
      </x:c>
      <x:c r="G314" t="n">
        <x:v>16</x:v>
      </x:c>
      <x:c r="H314" t="n">
        <x:v>0</x:v>
      </x:c>
      <x:c r="I314" t="n">
        <x:v>0</x:v>
      </x:c>
      <x:c r="J314" t="n">
        <x:v>0</x:v>
      </x:c>
      <x:c r="K314" t="n">
        <x:v>0</x:v>
      </x:c>
      <x:c r="L314" t="n">
        <x:v>999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27</x:v>
      </x:c>
      <x:c r="R314" t="n">
        <x:v>0</x:v>
      </x:c>
      <x:c r="S314" t="n">
        <x:v>0.58</x:v>
      </x:c>
      <x:c r="T314" t="n">
        <x:v>5</x:v>
      </x:c>
      <x:c r="U314" t="str">
        <x:v>Supported</x:v>
      </x:c>
      <x:c r="V314" s="30" t="n">
        <x:v>8947.78</x:v>
      </x:c>
      <x:c r="W314" t="n">
        <x:v>99.2</x:v>
      </x:c>
      <x:c r="X314" t="n">
        <x:v>0</x:v>
      </x:c>
      <x:c r="Y314" t="n">
        <x:v>0</x:v>
      </x:c>
      <x:c r="Z314" t="n">
        <x:f>MIN(100,ROUND(MIN(1,E314/10)*15+MIN(1,G314/120)*15+MIN(1,H314/3)*12+MIN(1,J314/2)*10+MIN(1,K314/60)*10+MIN(1,O314/2)*10+MIN(1,P314/2)*8+MIN(1,R314/12)*7+MIN(1,S314/4)*5+MIN(1,T314/8)*3+IF(U314="Unsupported",3,IF(U314="Limited Support",1,0))+IF(C314="Critical",2,IF(C314="High",1,0)),0))</x:f>
        <x:v>10</x:v>
      </x:c>
      <x:c r="AA314" t="str">
        <x:f>IF(Z314&gt;=70,"Critical",IF(Z314&gt;=50,"High",IF(Z314&gt;=30,"Medium","Routine")))</x:f>
        <x:v>Routine</x:v>
      </x:c>
      <x:c r="AB314" t="str">
        <x:f>IF(W314&gt;=85,"Eligible","Review")</x:f>
        <x:v>Eligible</x:v>
      </x:c>
    </x:row>
    <x:row r="315">
      <x:c r="A315" t="str">
        <x:v>DEV-00314</x:v>
      </x:c>
      <x:c r="B315" t="str">
        <x:v>Infusion Pump</x:v>
      </x:c>
      <x:c r="C315" t="str">
        <x:v>Critical</x:v>
      </x:c>
      <x:c r="D315" t="str">
        <x:v>Site A - Acute Hospital</x:v>
      </x:c>
      <x:c r="E315" t="n">
        <x:v>4.16</x:v>
      </x:c>
      <x:c r="F315" t="n">
        <x:v>61.1</x:v>
      </x:c>
      <x:c r="G315" t="n">
        <x:v>0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n">
        <x:v>402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14</x:v>
      </x:c>
      <x:c r="R315" t="n">
        <x:v>2</x:v>
      </x:c>
      <x:c r="S315" t="n">
        <x:v>0.26</x:v>
      </x:c>
      <x:c r="T315" t="n">
        <x:v>1</x:v>
      </x:c>
      <x:c r="U315" t="str">
        <x:v>Supported</x:v>
      </x:c>
      <x:c r="V315" s="30" t="n">
        <x:v>3384.63</x:v>
      </x:c>
      <x:c r="W315" t="n">
        <x:v>95.7</x:v>
      </x:c>
      <x:c r="X315" t="n">
        <x:v>0</x:v>
      </x:c>
      <x:c r="Y315" t="n">
        <x:v>0</x:v>
      </x:c>
      <x:c r="Z315" t="n">
        <x:f>MIN(100,ROUND(MIN(1,E315/10)*15+MIN(1,G315/120)*15+MIN(1,H315/3)*12+MIN(1,J315/2)*10+MIN(1,K315/60)*10+MIN(1,O315/2)*10+MIN(1,P315/2)*8+MIN(1,R315/12)*7+MIN(1,S315/4)*5+MIN(1,T315/8)*3+IF(U315="Unsupported",3,IF(U315="Limited Support",1,0))+IF(C315="Critical",2,IF(C315="High",1,0)),0))</x:f>
        <x:v>10</x:v>
      </x:c>
      <x:c r="AA315" t="str">
        <x:f>IF(Z315&gt;=70,"Critical",IF(Z315&gt;=50,"High",IF(Z315&gt;=30,"Medium","Routine")))</x:f>
        <x:v>Routine</x:v>
      </x:c>
      <x:c r="AB315" t="str">
        <x:f>IF(W315&gt;=85,"Eligible","Review")</x:f>
        <x:v>Eligible</x:v>
      </x:c>
    </x:row>
    <x:row r="316">
      <x:c r="A316" t="str">
        <x:v>DEV-00315</x:v>
      </x:c>
      <x:c r="B316" t="str">
        <x:v>Infusion Pump</x:v>
      </x:c>
      <x:c r="C316" t="str">
        <x:v>High</x:v>
      </x:c>
      <x:c r="D316" t="str">
        <x:v>Site A - Acute Hospital</x:v>
      </x:c>
      <x:c r="E316" t="n">
        <x:v>2.4</x:v>
      </x:c>
      <x:c r="F316" t="n">
        <x:v>72.2</x:v>
      </x:c>
      <x:c r="G316" t="n">
        <x:v>56</x:v>
      </x:c>
      <x:c r="H316" t="n">
        <x:v>0</x:v>
      </x:c>
      <x:c r="I316" t="n">
        <x:v>1</x:v>
      </x:c>
      <x:c r="J316" t="n">
        <x:v>0</x:v>
      </x:c>
      <x:c r="K316" t="n">
        <x:v>0</x:v>
      </x:c>
      <x:c r="L316" t="n">
        <x:v>236</x:v>
      </x:c>
      <x:c r="M316" t="n">
        <x:v>2.3</x:v>
      </x:c>
      <x:c r="N316" t="n">
        <x:v>1</x:v>
      </x:c>
      <x:c r="O316" t="n">
        <x:v>1</x:v>
      </x:c>
      <x:c r="P316" t="n">
        <x:v>1</x:v>
      </x:c>
      <x:c r="Q316" t="n">
        <x:v>13</x:v>
      </x:c>
      <x:c r="R316" t="n">
        <x:v>1</x:v>
      </x:c>
      <x:c r="S316" t="n">
        <x:v>0.56</x:v>
      </x:c>
      <x:c r="T316" t="n">
        <x:v>3</x:v>
      </x:c>
      <x:c r="U316" t="str">
        <x:v>Supported</x:v>
      </x:c>
      <x:c r="V316" s="30" t="n">
        <x:v>3948.97</x:v>
      </x:c>
      <x:c r="W316" t="n">
        <x:v>94.2</x:v>
      </x:c>
      <x:c r="X316" t="n">
        <x:v>0</x:v>
      </x:c>
      <x:c r="Y316" t="n">
        <x:v>0</x:v>
      </x:c>
      <x:c r="Z316" t="n">
        <x:f>MIN(100,ROUND(MIN(1,E316/10)*15+MIN(1,G316/120)*15+MIN(1,H316/3)*12+MIN(1,J316/2)*10+MIN(1,K316/60)*10+MIN(1,O316/2)*10+MIN(1,P316/2)*8+MIN(1,R316/12)*7+MIN(1,S316/4)*5+MIN(1,T316/8)*3+IF(U316="Unsupported",3,IF(U316="Limited Support",1,0))+IF(C316="Critical",2,IF(C316="High",1,0)),0))</x:f>
        <x:v>23</x:v>
      </x:c>
      <x:c r="AA316" t="str">
        <x:f>IF(Z316&gt;=70,"Critical",IF(Z316&gt;=50,"High",IF(Z316&gt;=30,"Medium","Routine")))</x:f>
        <x:v>Routine</x:v>
      </x:c>
      <x:c r="AB316" t="str">
        <x:f>IF(W316&gt;=85,"Eligible","Review")</x:f>
        <x:v>Eligible</x:v>
      </x:c>
    </x:row>
    <x:row r="317">
      <x:c r="A317" t="str">
        <x:v>DEV-00316</x:v>
      </x:c>
      <x:c r="B317" t="str">
        <x:v>ECG Machine</x:v>
      </x:c>
      <x:c r="C317" t="str">
        <x:v>Medium</x:v>
      </x:c>
      <x:c r="D317" t="str">
        <x:v>Site B - Specialist Centre</x:v>
      </x:c>
      <x:c r="E317" t="n">
        <x:v>2.16</x:v>
      </x:c>
      <x:c r="F317" t="n">
        <x:v>52.5</x:v>
      </x:c>
      <x:c r="G317" t="n">
        <x:v>0</x:v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n">
        <x:v>729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12</x:v>
      </x:c>
      <x:c r="R317" t="n">
        <x:v>0</x:v>
      </x:c>
      <x:c r="S317" t="n">
        <x:v>0</x:v>
      </x:c>
      <x:c r="T317" t="n">
        <x:v>0</x:v>
      </x:c>
      <x:c r="U317" t="str">
        <x:v>Supported</x:v>
      </x:c>
      <x:c r="V317" s="30" t="n">
        <x:v>8215.84</x:v>
      </x:c>
      <x:c r="W317" t="n">
        <x:v>99.7</x:v>
      </x:c>
      <x:c r="X317" t="n">
        <x:v>0</x:v>
      </x:c>
      <x:c r="Y317" t="n">
        <x:v>0</x:v>
      </x:c>
      <x:c r="Z317" t="n">
        <x:f>MIN(100,ROUND(MIN(1,E317/10)*15+MIN(1,G317/120)*15+MIN(1,H317/3)*12+MIN(1,J317/2)*10+MIN(1,K317/60)*10+MIN(1,O317/2)*10+MIN(1,P317/2)*8+MIN(1,R317/12)*7+MIN(1,S317/4)*5+MIN(1,T317/8)*3+IF(U317="Unsupported",3,IF(U317="Limited Support",1,0))+IF(C317="Critical",2,IF(C317="High",1,0)),0))</x:f>
        <x:v>3</x:v>
      </x:c>
      <x:c r="AA317" t="str">
        <x:f>IF(Z317&gt;=70,"Critical",IF(Z317&gt;=50,"High",IF(Z317&gt;=30,"Medium","Routine")))</x:f>
        <x:v>Routine</x:v>
      </x:c>
      <x:c r="AB317" t="str">
        <x:f>IF(W317&gt;=85,"Eligible","Review")</x:f>
        <x:v>Eligible</x:v>
      </x:c>
    </x:row>
    <x:row r="318">
      <x:c r="A318" t="str">
        <x:v>DEV-00317</x:v>
      </x:c>
      <x:c r="B318" t="str">
        <x:v>Syringe Pump</x:v>
      </x:c>
      <x:c r="C318" t="str">
        <x:v>Critical</x:v>
      </x:c>
      <x:c r="D318" t="str">
        <x:v>Site A - Acute Hospital</x:v>
      </x:c>
      <x:c r="E318" t="n">
        <x:v>10.09</x:v>
      </x:c>
      <x:c r="F318" t="n">
        <x:v>81.7</x:v>
      </x:c>
      <x:c r="G318" t="n">
        <x:v>0</x:v>
      </x:c>
      <x:c r="H318" t="n">
        <x:v>0</x:v>
      </x:c>
      <x:c r="I318" t="n">
        <x:v>1</x:v>
      </x:c>
      <x:c r="J318" t="n">
        <x:v>0</x:v>
      </x:c>
      <x:c r="K318" t="n">
        <x:v>0</x:v>
      </x:c>
      <x:c r="L318" t="n">
        <x:v>170</x:v>
      </x:c>
      <x:c r="M318" t="n">
        <x:v>3</x:v>
      </x:c>
      <x:c r="N318" t="n">
        <x:v>0</x:v>
      </x:c>
      <x:c r="O318" t="n">
        <x:v>0</x:v>
      </x:c>
      <x:c r="P318" t="n">
        <x:v>0</x:v>
      </x:c>
      <x:c r="Q318" t="n">
        <x:v>32</x:v>
      </x:c>
      <x:c r="R318" t="n">
        <x:v>4</x:v>
      </x:c>
      <x:c r="S318" t="n">
        <x:v>1.1</x:v>
      </x:c>
      <x:c r="T318" t="n">
        <x:v>2</x:v>
      </x:c>
      <x:c r="U318" t="str">
        <x:v>Supported</x:v>
      </x:c>
      <x:c r="V318" s="30" t="n">
        <x:v>3075.9</x:v>
      </x:c>
      <x:c r="W318" t="n">
        <x:v>95.6</x:v>
      </x:c>
      <x:c r="X318" t="n">
        <x:v>0</x:v>
      </x:c>
      <x:c r="Y318" t="n">
        <x:v>0</x:v>
      </x:c>
      <x:c r="Z318" t="n">
        <x:f>MIN(100,ROUND(MIN(1,E318/10)*15+MIN(1,G318/120)*15+MIN(1,H318/3)*12+MIN(1,J318/2)*10+MIN(1,K318/60)*10+MIN(1,O318/2)*10+MIN(1,P318/2)*8+MIN(1,R318/12)*7+MIN(1,S318/4)*5+MIN(1,T318/8)*3+IF(U318="Unsupported",3,IF(U318="Limited Support",1,0))+IF(C318="Critical",2,IF(C318="High",1,0)),0))</x:f>
        <x:v>21</x:v>
      </x:c>
      <x:c r="AA318" t="str">
        <x:f>IF(Z318&gt;=70,"Critical",IF(Z318&gt;=50,"High",IF(Z318&gt;=30,"Medium","Routine")))</x:f>
        <x:v>Routine</x:v>
      </x:c>
      <x:c r="AB318" t="str">
        <x:f>IF(W318&gt;=85,"Eligible","Review")</x:f>
        <x:v>Eligible</x:v>
      </x:c>
    </x:row>
    <x:row r="319">
      <x:c r="A319" t="str">
        <x:v>DEV-00318</x:v>
      </x:c>
      <x:c r="B319" t="str">
        <x:v>Patient Monitor</x:v>
      </x:c>
      <x:c r="C319" t="str">
        <x:v>Critical</x:v>
      </x:c>
      <x:c r="D319" t="str">
        <x:v>Site B - Specialist Centre</x:v>
      </x:c>
      <x:c r="E319" t="n">
        <x:v>7.8</x:v>
      </x:c>
      <x:c r="F319" t="n">
        <x:v>76.3</x:v>
      </x:c>
      <x:c r="G319" t="n">
        <x:v>0</x:v>
      </x:c>
      <x:c r="H319" t="n">
        <x:v>0</x:v>
      </x:c>
      <x:c r="I319" t="n">
        <x:v>0</x:v>
      </x:c>
      <x:c r="J319" t="n">
        <x:v>0</x:v>
      </x:c>
      <x:c r="K319" t="n">
        <x:v>0</x:v>
      </x:c>
      <x:c r="L319" t="n">
        <x:v>999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31</x:v>
      </x:c>
      <x:c r="R319" t="n">
        <x:v>5</x:v>
      </x:c>
      <x:c r="S319" t="n">
        <x:v>1.35</x:v>
      </x:c>
      <x:c r="T319" t="n">
        <x:v>7</x:v>
      </x:c>
      <x:c r="U319" t="str">
        <x:v>Supported</x:v>
      </x:c>
      <x:c r="V319" s="30" t="n">
        <x:v>9379.27</x:v>
      </x:c>
      <x:c r="W319" t="n">
        <x:v>100</x:v>
      </x:c>
      <x:c r="X319" t="n">
        <x:v>0</x:v>
      </x:c>
      <x:c r="Y319" t="n">
        <x:v>0</x:v>
      </x:c>
      <x:c r="Z319" t="n">
        <x:f>MIN(100,ROUND(MIN(1,E319/10)*15+MIN(1,G319/120)*15+MIN(1,H319/3)*12+MIN(1,J319/2)*10+MIN(1,K319/60)*10+MIN(1,O319/2)*10+MIN(1,P319/2)*8+MIN(1,R319/12)*7+MIN(1,S319/4)*5+MIN(1,T319/8)*3+IF(U319="Unsupported",3,IF(U319="Limited Support",1,0))+IF(C319="Critical",2,IF(C319="High",1,0)),0))</x:f>
        <x:v>21</x:v>
      </x:c>
      <x:c r="AA319" t="str">
        <x:f>IF(Z319&gt;=70,"Critical",IF(Z319&gt;=50,"High",IF(Z319&gt;=30,"Medium","Routine")))</x:f>
        <x:v>Routine</x:v>
      </x:c>
      <x:c r="AB319" t="str">
        <x:f>IF(W319&gt;=85,"Eligible","Review")</x:f>
        <x:v>Eligible</x:v>
      </x:c>
    </x:row>
    <x:row r="320">
      <x:c r="A320" t="str">
        <x:v>DEV-00319</x:v>
      </x:c>
      <x:c r="B320" t="str">
        <x:v>Ultrasound</x:v>
      </x:c>
      <x:c r="C320" t="str">
        <x:v>High</x:v>
      </x:c>
      <x:c r="D320" t="str">
        <x:v>Site A - Acute Hospital</x:v>
      </x:c>
      <x:c r="E320" t="n">
        <x:v>7.59</x:v>
      </x:c>
      <x:c r="F320" t="n">
        <x:v>59</x:v>
      </x:c>
      <x:c r="G320" t="n">
        <x:v>0</x:v>
      </x:c>
      <x:c r="H320" t="n">
        <x:v>0</x:v>
      </x:c>
      <x:c r="I320" t="n">
        <x:v>1</x:v>
      </x:c>
      <x:c r="J320" t="n">
        <x:v>0</x:v>
      </x:c>
      <x:c r="K320" t="n">
        <x:v>0</x:v>
      </x:c>
      <x:c r="L320" t="n">
        <x:v>395</x:v>
      </x:c>
      <x:c r="M320" t="n">
        <x:v>1.5</x:v>
      </x:c>
      <x:c r="N320" t="n">
        <x:v>1</x:v>
      </x:c>
      <x:c r="O320" t="n">
        <x:v>0</x:v>
      </x:c>
      <x:c r="P320" t="n">
        <x:v>0</x:v>
      </x:c>
      <x:c r="Q320" t="n">
        <x:v>20</x:v>
      </x:c>
      <x:c r="R320" t="n">
        <x:v>1</x:v>
      </x:c>
      <x:c r="S320" t="n">
        <x:v>0.79</x:v>
      </x:c>
      <x:c r="T320" t="n">
        <x:v>2</x:v>
      </x:c>
      <x:c r="U320" t="str">
        <x:v>Limited Support</x:v>
      </x:c>
      <x:c r="V320" s="30" t="n">
        <x:v>62944.11</x:v>
      </x:c>
      <x:c r="W320" t="n">
        <x:v>99.4</x:v>
      </x:c>
      <x:c r="X320" t="n">
        <x:v>0</x:v>
      </x:c>
      <x:c r="Y320" t="n">
        <x:v>0</x:v>
      </x:c>
      <x:c r="Z320" t="n">
        <x:f>MIN(100,ROUND(MIN(1,E320/10)*15+MIN(1,G320/120)*15+MIN(1,H320/3)*12+MIN(1,J320/2)*10+MIN(1,K320/60)*10+MIN(1,O320/2)*10+MIN(1,P320/2)*8+MIN(1,R320/12)*7+MIN(1,S320/4)*5+MIN(1,T320/8)*3+IF(U320="Unsupported",3,IF(U320="Limited Support",1,0))+IF(C320="Critical",2,IF(C320="High",1,0)),0))</x:f>
        <x:v>16</x:v>
      </x:c>
      <x:c r="AA320" t="str">
        <x:f>IF(Z320&gt;=70,"Critical",IF(Z320&gt;=50,"High",IF(Z320&gt;=30,"Medium","Routine")))</x:f>
        <x:v>Routine</x:v>
      </x:c>
      <x:c r="AB320" t="str">
        <x:f>IF(W320&gt;=85,"Eligible","Review")</x:f>
        <x:v>Eligible</x:v>
      </x:c>
    </x:row>
    <x:row r="321">
      <x:c r="A321" t="str">
        <x:v>DEV-00320</x:v>
      </x:c>
      <x:c r="B321" t="str">
        <x:v>Ultrasound</x:v>
      </x:c>
      <x:c r="C321" t="str">
        <x:v>High</x:v>
      </x:c>
      <x:c r="D321" t="str">
        <x:v>Site C - Community Hospital</x:v>
      </x:c>
      <x:c r="E321" t="n">
        <x:v>2.62</x:v>
      </x:c>
      <x:c r="F321" t="n">
        <x:v>56.3</x:v>
      </x:c>
      <x:c r="G321" t="n">
        <x:v>0</x:v>
      </x:c>
      <x:c r="H321" t="n">
        <x:v>0</x:v>
      </x:c>
      <x:c r="I321" t="n">
        <x:v>0</x:v>
      </x:c>
      <x:c r="J321" t="n">
        <x:v>0</x:v>
      </x:c>
      <x:c r="K321" t="n">
        <x:v>0</x:v>
      </x:c>
      <x:c r="L321" t="n">
        <x:v>709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13</x:v>
      </x:c>
      <x:c r="R321" t="n">
        <x:v>0</x:v>
      </x:c>
      <x:c r="S321" t="n">
        <x:v>0</x:v>
      </x:c>
      <x:c r="T321" t="n">
        <x:v>3</x:v>
      </x:c>
      <x:c r="U321" t="str">
        <x:v>Supported</x:v>
      </x:c>
      <x:c r="V321" s="30" t="n">
        <x:v>55868.16</x:v>
      </x:c>
      <x:c r="W321" t="n">
        <x:v>97.8</x:v>
      </x:c>
      <x:c r="X321" t="n">
        <x:v>0</x:v>
      </x:c>
      <x:c r="Y321" t="n">
        <x:v>0</x:v>
      </x:c>
      <x:c r="Z321" t="n">
        <x:f>MIN(100,ROUND(MIN(1,E321/10)*15+MIN(1,G321/120)*15+MIN(1,H321/3)*12+MIN(1,J321/2)*10+MIN(1,K321/60)*10+MIN(1,O321/2)*10+MIN(1,P321/2)*8+MIN(1,R321/12)*7+MIN(1,S321/4)*5+MIN(1,T321/8)*3+IF(U321="Unsupported",3,IF(U321="Limited Support",1,0))+IF(C321="Critical",2,IF(C321="High",1,0)),0))</x:f>
        <x:v>6</x:v>
      </x:c>
      <x:c r="AA321" t="str">
        <x:f>IF(Z321&gt;=70,"Critical",IF(Z321&gt;=50,"High",IF(Z321&gt;=30,"Medium","Routine")))</x:f>
        <x:v>Routine</x:v>
      </x:c>
      <x:c r="AB321" t="str">
        <x:f>IF(W321&gt;=85,"Eligible","Review")</x:f>
        <x:v>Eligible</x:v>
      </x:c>
    </x:row>
    <x:row r="322">
      <x:c r="A322" t="str">
        <x:v>DEV-00321</x:v>
      </x:c>
      <x:c r="B322" t="str">
        <x:v>ECG Machine</x:v>
      </x:c>
      <x:c r="C322" t="str">
        <x:v>High</x:v>
      </x:c>
      <x:c r="D322" t="str">
        <x:v>Site B - Specialist Centre</x:v>
      </x:c>
      <x:c r="E322" t="n">
        <x:v>4.22</x:v>
      </x:c>
      <x:c r="F322" t="n">
        <x:v>41</x:v>
      </x:c>
      <x:c r="G322" t="n">
        <x:v>0</x:v>
      </x:c>
      <x:c r="H322" t="n">
        <x:v>0</x:v>
      </x:c>
      <x:c r="I322" t="n">
        <x:v>1</x:v>
      </x:c>
      <x:c r="J322" t="n">
        <x:v>0</x:v>
      </x:c>
      <x:c r="K322" t="n">
        <x:v>0</x:v>
      </x:c>
      <x:c r="L322" t="n">
        <x:v>352</x:v>
      </x:c>
      <x:c r="M322" t="n">
        <x:v>3.3</x:v>
      </x:c>
      <x:c r="N322" t="n">
        <x:v>0</x:v>
      </x:c>
      <x:c r="O322" t="n">
        <x:v>0</x:v>
      </x:c>
      <x:c r="P322" t="n">
        <x:v>0</x:v>
      </x:c>
      <x:c r="Q322" t="n">
        <x:v>7</x:v>
      </x:c>
      <x:c r="R322" t="n">
        <x:v>1</x:v>
      </x:c>
      <x:c r="S322" t="n">
        <x:v>0.01</x:v>
      </x:c>
      <x:c r="T322" t="n">
        <x:v>3</x:v>
      </x:c>
      <x:c r="U322" t="str">
        <x:v>Supported</x:v>
      </x:c>
      <x:c r="V322" s="30" t="n">
        <x:v>7879.22</x:v>
      </x:c>
      <x:c r="W322" t="n">
        <x:v>95.4</x:v>
      </x:c>
      <x:c r="X322" t="n">
        <x:v>0</x:v>
      </x:c>
      <x:c r="Y322" t="n">
        <x:v>0</x:v>
      </x:c>
      <x:c r="Z322" t="n">
        <x:f>MIN(100,ROUND(MIN(1,E322/10)*15+MIN(1,G322/120)*15+MIN(1,H322/3)*12+MIN(1,J322/2)*10+MIN(1,K322/60)*10+MIN(1,O322/2)*10+MIN(1,P322/2)*8+MIN(1,R322/12)*7+MIN(1,S322/4)*5+MIN(1,T322/8)*3+IF(U322="Unsupported",3,IF(U322="Limited Support",1,0))+IF(C322="Critical",2,IF(C322="High",1,0)),0))</x:f>
        <x:v>9</x:v>
      </x:c>
      <x:c r="AA322" t="str">
        <x:f>IF(Z322&gt;=70,"Critical",IF(Z322&gt;=50,"High",IF(Z322&gt;=30,"Medium","Routine")))</x:f>
        <x:v>Routine</x:v>
      </x:c>
      <x:c r="AB322" t="str">
        <x:f>IF(W322&gt;=85,"Eligible","Review")</x:f>
        <x:v>Eligible</x:v>
      </x:c>
    </x:row>
    <x:row r="323">
      <x:c r="A323" t="str">
        <x:v>DEV-00322</x:v>
      </x:c>
      <x:c r="B323" t="str">
        <x:v>Defibrillator</x:v>
      </x:c>
      <x:c r="C323" t="str">
        <x:v>Critical</x:v>
      </x:c>
      <x:c r="D323" t="str">
        <x:v>Site B - Specialist Centre</x:v>
      </x:c>
      <x:c r="E323" t="n">
        <x:v>1.71</x:v>
      </x:c>
      <x:c r="F323" t="n">
        <x:v>15.3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0</x:v>
      </x:c>
      <x:c r="L323" t="n">
        <x:v>999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5</x:v>
      </x:c>
      <x:c r="R323" t="n">
        <x:v>0</x:v>
      </x:c>
      <x:c r="S323" t="n">
        <x:v>0</x:v>
      </x:c>
      <x:c r="T323" t="n">
        <x:v>2</x:v>
      </x:c>
      <x:c r="U323" t="str">
        <x:v>Limited Support</x:v>
      </x:c>
      <x:c r="V323" s="30" t="n">
        <x:v>14159.24</x:v>
      </x:c>
      <x:c r="W323" t="n">
        <x:v>97.6</x:v>
      </x:c>
      <x:c r="X323" t="n">
        <x:v>0</x:v>
      </x:c>
      <x:c r="Y323" t="n">
        <x:v>0</x:v>
      </x:c>
      <x:c r="Z323" t="n">
        <x:f>MIN(100,ROUND(MIN(1,E323/10)*15+MIN(1,G323/120)*15+MIN(1,H323/3)*12+MIN(1,J323/2)*10+MIN(1,K323/60)*10+MIN(1,O323/2)*10+MIN(1,P323/2)*8+MIN(1,R323/12)*7+MIN(1,S323/4)*5+MIN(1,T323/8)*3+IF(U323="Unsupported",3,IF(U323="Limited Support",1,0))+IF(C323="Critical",2,IF(C323="High",1,0)),0))</x:f>
        <x:v>6</x:v>
      </x:c>
      <x:c r="AA323" t="str">
        <x:f>IF(Z323&gt;=70,"Critical",IF(Z323&gt;=50,"High",IF(Z323&gt;=30,"Medium","Routine")))</x:f>
        <x:v>Routine</x:v>
      </x:c>
      <x:c r="AB323" t="str">
        <x:f>IF(W323&gt;=85,"Eligible","Review")</x:f>
        <x:v>Eligible</x:v>
      </x:c>
    </x:row>
    <x:row r="324">
      <x:c r="A324" t="str">
        <x:v>DEV-00323</x:v>
      </x:c>
      <x:c r="B324" t="str">
        <x:v>Defibrillator</x:v>
      </x:c>
      <x:c r="C324" t="str">
        <x:v>Critical</x:v>
      </x:c>
      <x:c r="D324" t="str">
        <x:v>Site A - Acute Hospital</x:v>
      </x:c>
      <x:c r="E324" t="n">
        <x:v>2.16</x:v>
      </x:c>
      <x:c r="F324" t="n">
        <x:v>21.3</x:v>
      </x:c>
      <x:c r="G324" t="n">
        <x:v>0</x:v>
      </x:c>
      <x:c r="H324" t="n">
        <x:v>0</x:v>
      </x:c>
      <x:c r="I324" t="n">
        <x:v>0</x:v>
      </x:c>
      <x:c r="J324" t="n">
        <x:v>0</x:v>
      </x:c>
      <x:c r="K324" t="n">
        <x:v>0</x:v>
      </x:c>
      <x:c r="L324" t="n">
        <x:v>539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11</x:v>
      </x:c>
      <x:c r="R324" t="n">
        <x:v>2</x:v>
      </x:c>
      <x:c r="S324" t="n">
        <x:v>1</x:v>
      </x:c>
      <x:c r="T324" t="n">
        <x:v>0</x:v>
      </x:c>
      <x:c r="U324" t="str">
        <x:v>Supported</x:v>
      </x:c>
      <x:c r="V324" s="30" t="n">
        <x:v>18331.87</x:v>
      </x:c>
      <x:c r="W324" t="n">
        <x:v>95.8</x:v>
      </x:c>
      <x:c r="X324" t="n">
        <x:v>0</x:v>
      </x:c>
      <x:c r="Y324" t="n">
        <x:v>0</x:v>
      </x:c>
      <x:c r="Z324" t="n">
        <x:f>MIN(100,ROUND(MIN(1,E324/10)*15+MIN(1,G324/120)*15+MIN(1,H324/3)*12+MIN(1,J324/2)*10+MIN(1,K324/60)*10+MIN(1,O324/2)*10+MIN(1,P324/2)*8+MIN(1,R324/12)*7+MIN(1,S324/4)*5+MIN(1,T324/8)*3+IF(U324="Unsupported",3,IF(U324="Limited Support",1,0))+IF(C324="Critical",2,IF(C324="High",1,0)),0))</x:f>
        <x:v>8</x:v>
      </x:c>
      <x:c r="AA324" t="str">
        <x:f>IF(Z324&gt;=70,"Critical",IF(Z324&gt;=50,"High",IF(Z324&gt;=30,"Medium","Routine")))</x:f>
        <x:v>Routine</x:v>
      </x:c>
      <x:c r="AB324" t="str">
        <x:f>IF(W324&gt;=85,"Eligible","Review")</x:f>
        <x:v>Eligible</x:v>
      </x:c>
    </x:row>
    <x:row r="325">
      <x:c r="A325" t="str">
        <x:v>DEV-00324</x:v>
      </x:c>
      <x:c r="B325" t="str">
        <x:v>Vital Signs Monitor</x:v>
      </x:c>
      <x:c r="C325" t="str">
        <x:v>High</x:v>
      </x:c>
      <x:c r="D325" t="str">
        <x:v>Site C - Community Hospital</x:v>
      </x:c>
      <x:c r="E325" t="n">
        <x:v>3.48</x:v>
      </x:c>
      <x:c r="F325" t="n">
        <x:v>71.2</x:v>
      </x:c>
      <x:c r="G325" t="n">
        <x:v>0</x:v>
      </x:c>
      <x:c r="H325" t="n">
        <x:v>0</x:v>
      </x:c>
      <x:c r="I325" t="n">
        <x:v>0</x:v>
      </x:c>
      <x:c r="J325" t="n">
        <x:v>0</x:v>
      </x:c>
      <x:c r="K325" t="n">
        <x:v>0</x:v>
      </x:c>
      <x:c r="L325" t="n">
        <x:v>999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20</x:v>
      </x:c>
      <x:c r="R325" t="n">
        <x:v>0</x:v>
      </x:c>
      <x:c r="S325" t="n">
        <x:v>0</x:v>
      </x:c>
      <x:c r="T325" t="n">
        <x:v>5</x:v>
      </x:c>
      <x:c r="U325" t="str">
        <x:v>Supported</x:v>
      </x:c>
      <x:c r="V325" s="30" t="n">
        <x:v>2495.45</x:v>
      </x:c>
      <x:c r="W325" t="n">
        <x:v>93.5</x:v>
      </x:c>
      <x:c r="X325" t="n">
        <x:v>0</x:v>
      </x:c>
      <x:c r="Y325" t="n">
        <x:v>0</x:v>
      </x:c>
      <x:c r="Z325" t="n">
        <x:f>MIN(100,ROUND(MIN(1,E325/10)*15+MIN(1,G325/120)*15+MIN(1,H325/3)*12+MIN(1,J325/2)*10+MIN(1,K325/60)*10+MIN(1,O325/2)*10+MIN(1,P325/2)*8+MIN(1,R325/12)*7+MIN(1,S325/4)*5+MIN(1,T325/8)*3+IF(U325="Unsupported",3,IF(U325="Limited Support",1,0))+IF(C325="Critical",2,IF(C325="High",1,0)),0))</x:f>
        <x:v>8</x:v>
      </x:c>
      <x:c r="AA325" t="str">
        <x:f>IF(Z325&gt;=70,"Critical",IF(Z325&gt;=50,"High",IF(Z325&gt;=30,"Medium","Routine")))</x:f>
        <x:v>Routine</x:v>
      </x:c>
      <x:c r="AB325" t="str">
        <x:f>IF(W325&gt;=85,"Eligible","Review")</x:f>
        <x:v>Eligible</x:v>
      </x:c>
    </x:row>
    <x:row r="326">
      <x:c r="A326" t="str">
        <x:v>DEV-00325</x:v>
      </x:c>
      <x:c r="B326" t="str">
        <x:v>Infusion Pump</x:v>
      </x:c>
      <x:c r="C326" t="str">
        <x:v>High</x:v>
      </x:c>
      <x:c r="D326" t="str">
        <x:v>Site B - Specialist Centre</x:v>
      </x:c>
      <x:c r="E326" t="n">
        <x:v>5.95</x:v>
      </x:c>
      <x:c r="F326" t="n">
        <x:v>68.8</x:v>
      </x:c>
      <x:c r="G326" t="n">
        <x:v>39</x:v>
      </x:c>
      <x:c r="H326" t="n">
        <x:v>0</x:v>
      </x:c>
      <x:c r="I326" t="n">
        <x:v>0</x:v>
      </x:c>
      <x:c r="J326" t="n">
        <x:v>0</x:v>
      </x:c>
      <x:c r="K326" t="n">
        <x:v>0</x:v>
      </x:c>
      <x:c r="L326" t="n">
        <x:v>999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10</x:v>
      </x:c>
      <x:c r="R326" t="n">
        <x:v>4</x:v>
      </x:c>
      <x:c r="S326" t="n">
        <x:v>0.66</x:v>
      </x:c>
      <x:c r="T326" t="n">
        <x:v>2</x:v>
      </x:c>
      <x:c r="U326" t="str">
        <x:v>Supported</x:v>
      </x:c>
      <x:c r="V326" s="30" t="n">
        <x:v>3257.56</x:v>
      </x:c>
      <x:c r="W326" t="n">
        <x:v>96.5</x:v>
      </x:c>
      <x:c r="X326" t="n">
        <x:v>0</x:v>
      </x:c>
      <x:c r="Y326" t="n">
        <x:v>0</x:v>
      </x:c>
      <x:c r="Z326" t="n">
        <x:f>MIN(100,ROUND(MIN(1,E326/10)*15+MIN(1,G326/120)*15+MIN(1,H326/3)*12+MIN(1,J326/2)*10+MIN(1,K326/60)*10+MIN(1,O326/2)*10+MIN(1,P326/2)*8+MIN(1,R326/12)*7+MIN(1,S326/4)*5+MIN(1,T326/8)*3+IF(U326="Unsupported",3,IF(U326="Limited Support",1,0))+IF(C326="Critical",2,IF(C326="High",1,0)),0))</x:f>
        <x:v>19</x:v>
      </x:c>
      <x:c r="AA326" t="str">
        <x:f>IF(Z326&gt;=70,"Critical",IF(Z326&gt;=50,"High",IF(Z326&gt;=30,"Medium","Routine")))</x:f>
        <x:v>Routine</x:v>
      </x:c>
      <x:c r="AB326" t="str">
        <x:f>IF(W326&gt;=85,"Eligible","Review")</x:f>
        <x:v>Eligible</x:v>
      </x:c>
    </x:row>
    <x:row r="327">
      <x:c r="A327" t="str">
        <x:v>DEV-00326</x:v>
      </x:c>
      <x:c r="B327" t="str">
        <x:v>Suction Pump</x:v>
      </x:c>
      <x:c r="C327" t="str">
        <x:v>Medium</x:v>
      </x:c>
      <x:c r="D327" t="str">
        <x:v>Site B - Specialist Centre</x:v>
      </x:c>
      <x:c r="E327" t="n">
        <x:v>2.21</x:v>
      </x:c>
      <x:c r="F327" t="n">
        <x:v>49.3</x:v>
      </x:c>
      <x:c r="G327" t="n">
        <x:v>0</x:v>
      </x:c>
      <x:c r="H327" t="n">
        <x:v>0</x:v>
      </x:c>
      <x:c r="I327" t="n">
        <x:v>0</x:v>
      </x:c>
      <x:c r="J327" t="n">
        <x:v>0</x:v>
      </x:c>
      <x:c r="K327" t="n">
        <x:v>0</x:v>
      </x:c>
      <x:c r="L327" t="n">
        <x:v>999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18</x:v>
      </x:c>
      <x:c r="R327" t="n">
        <x:v>2</x:v>
      </x:c>
      <x:c r="S327" t="n">
        <x:v>0.13</x:v>
      </x:c>
      <x:c r="T327" t="n">
        <x:v>2</x:v>
      </x:c>
      <x:c r="U327" t="str">
        <x:v>Supported</x:v>
      </x:c>
      <x:c r="V327" s="30" t="n">
        <x:v>1925.74</x:v>
      </x:c>
      <x:c r="W327" t="n">
        <x:v>95.7</x:v>
      </x:c>
      <x:c r="X327" t="n">
        <x:v>0</x:v>
      </x:c>
      <x:c r="Y327" t="n">
        <x:v>0</x:v>
      </x:c>
      <x:c r="Z327" t="n">
        <x:f>MIN(100,ROUND(MIN(1,E327/10)*15+MIN(1,G327/120)*15+MIN(1,H327/3)*12+MIN(1,J327/2)*10+MIN(1,K327/60)*10+MIN(1,O327/2)*10+MIN(1,P327/2)*8+MIN(1,R327/12)*7+MIN(1,S327/4)*5+MIN(1,T327/8)*3+IF(U327="Unsupported",3,IF(U327="Limited Support",1,0))+IF(C327="Critical",2,IF(C327="High",1,0)),0))</x:f>
        <x:v>5</x:v>
      </x:c>
      <x:c r="AA327" t="str">
        <x:f>IF(Z327&gt;=70,"Critical",IF(Z327&gt;=50,"High",IF(Z327&gt;=30,"Medium","Routine")))</x:f>
        <x:v>Routine</x:v>
      </x:c>
      <x:c r="AB327" t="str">
        <x:f>IF(W327&gt;=85,"Eligible","Review")</x:f>
        <x:v>Eligible</x:v>
      </x:c>
    </x:row>
    <x:row r="328">
      <x:c r="A328" t="str">
        <x:v>DEV-00327</x:v>
      </x:c>
      <x:c r="B328" t="str">
        <x:v>Infusion Pump</x:v>
      </x:c>
      <x:c r="C328" t="str">
        <x:v>Critical</x:v>
      </x:c>
      <x:c r="D328" t="str">
        <x:v>Site A - Acute Hospital</x:v>
      </x:c>
      <x:c r="E328" t="n">
        <x:v>0.5</x:v>
      </x:c>
      <x:c r="F328" t="n">
        <x:v>70.1</x:v>
      </x:c>
      <x:c r="G328" t="n">
        <x:v>0</x:v>
      </x:c>
      <x:c r="H328" t="n">
        <x:v>0</x:v>
      </x:c>
      <x:c r="I328" t="n">
        <x:v>0</x:v>
      </x:c>
      <x:c r="J328" t="n">
        <x:v>0</x:v>
      </x:c>
      <x:c r="K328" t="n">
        <x:v>0</x:v>
      </x:c>
      <x:c r="L328" t="n">
        <x:v>999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31</x:v>
      </x:c>
      <x:c r="R328" t="n">
        <x:v>0</x:v>
      </x:c>
      <x:c r="S328" t="n">
        <x:v>0.96</x:v>
      </x:c>
      <x:c r="T328" t="n">
        <x:v>3</x:v>
      </x:c>
      <x:c r="U328" t="str">
        <x:v>Supported</x:v>
      </x:c>
      <x:c r="V328" s="30" t="n">
        <x:v>3363.8</x:v>
      </x:c>
      <x:c r="W328" t="n">
        <x:v>96.6</x:v>
      </x:c>
      <x:c r="X328" t="n">
        <x:v>0</x:v>
      </x:c>
      <x:c r="Y328" t="n">
        <x:v>0</x:v>
      </x:c>
      <x:c r="Z328" t="n">
        <x:f>MIN(100,ROUND(MIN(1,E328/10)*15+MIN(1,G328/120)*15+MIN(1,H328/3)*12+MIN(1,J328/2)*10+MIN(1,K328/60)*10+MIN(1,O328/2)*10+MIN(1,P328/2)*8+MIN(1,R328/12)*7+MIN(1,S328/4)*5+MIN(1,T328/8)*3+IF(U328="Unsupported",3,IF(U328="Limited Support",1,0))+IF(C328="Critical",2,IF(C328="High",1,0)),0))</x:f>
        <x:v>5</x:v>
      </x:c>
      <x:c r="AA328" t="str">
        <x:f>IF(Z328&gt;=70,"Critical",IF(Z328&gt;=50,"High",IF(Z328&gt;=30,"Medium","Routine")))</x:f>
        <x:v>Routine</x:v>
      </x:c>
      <x:c r="AB328" t="str">
        <x:f>IF(W328&gt;=85,"Eligible","Review")</x:f>
        <x:v>Eligible</x:v>
      </x:c>
    </x:row>
    <x:row r="329">
      <x:c r="A329" t="str">
        <x:v>DEV-00328</x:v>
      </x:c>
      <x:c r="B329" t="str">
        <x:v>Syringe Pump</x:v>
      </x:c>
      <x:c r="C329" t="str">
        <x:v>Critical</x:v>
      </x:c>
      <x:c r="D329" t="str">
        <x:v>Site C - Community Hospital</x:v>
      </x:c>
      <x:c r="E329" t="n">
        <x:v>1.1</x:v>
      </x:c>
      <x:c r="F329" t="n">
        <x:v>68.7</x:v>
      </x:c>
      <x:c r="G329" t="n">
        <x:v>0</x:v>
      </x:c>
      <x:c r="H329" t="n">
        <x:v>0</x:v>
      </x:c>
      <x:c r="I329" t="n">
        <x:v>1</x:v>
      </x:c>
      <x:c r="J329" t="n">
        <x:v>0</x:v>
      </x:c>
      <x:c r="K329" t="n">
        <x:v>0</x:v>
      </x:c>
      <x:c r="L329" t="n">
        <x:v>160</x:v>
      </x:c>
      <x:c r="M329" t="n">
        <x:v>0.3</x:v>
      </x:c>
      <x:c r="N329" t="n">
        <x:v>0</x:v>
      </x:c>
      <x:c r="O329" t="n">
        <x:v>1</x:v>
      </x:c>
      <x:c r="P329" t="n">
        <x:v>1</x:v>
      </x:c>
      <x:c r="Q329" t="n">
        <x:v>14</x:v>
      </x:c>
      <x:c r="R329" t="n">
        <x:v>2</x:v>
      </x:c>
      <x:c r="S329" t="n">
        <x:v>0</x:v>
      </x:c>
      <x:c r="T329" t="n">
        <x:v>0</x:v>
      </x:c>
      <x:c r="U329" t="str">
        <x:v>Limited Support</x:v>
      </x:c>
      <x:c r="V329" s="30" t="n">
        <x:v>2543.03</x:v>
      </x:c>
      <x:c r="W329" t="n">
        <x:v>96.2</x:v>
      </x:c>
      <x:c r="X329" t="n">
        <x:v>0</x:v>
      </x:c>
      <x:c r="Y329" t="n">
        <x:v>1</x:v>
      </x:c>
      <x:c r="Z329" t="n">
        <x:f>MIN(100,ROUND(MIN(1,E329/10)*15+MIN(1,G329/120)*15+MIN(1,H329/3)*12+MIN(1,J329/2)*10+MIN(1,K329/60)*10+MIN(1,O329/2)*10+MIN(1,P329/2)*8+MIN(1,R329/12)*7+MIN(1,S329/4)*5+MIN(1,T329/8)*3+IF(U329="Unsupported",3,IF(U329="Limited Support",1,0))+IF(C329="Critical",2,IF(C329="High",1,0)),0))</x:f>
        <x:v>15</x:v>
      </x:c>
      <x:c r="AA329" t="str">
        <x:f>IF(Z329&gt;=70,"Critical",IF(Z329&gt;=50,"High",IF(Z329&gt;=30,"Medium","Routine")))</x:f>
        <x:v>Routine</x:v>
      </x:c>
      <x:c r="AB329" t="str">
        <x:f>IF(W329&gt;=85,"Eligible","Review")</x:f>
        <x:v>Eligible</x:v>
      </x:c>
    </x:row>
    <x:row r="330">
      <x:c r="A330" t="str">
        <x:v>DEV-00329</x:v>
      </x:c>
      <x:c r="B330" t="str">
        <x:v>Enteral Feeding Pump</x:v>
      </x:c>
      <x:c r="C330" t="str">
        <x:v>High</x:v>
      </x:c>
      <x:c r="D330" t="str">
        <x:v>Site C - Community Hospital</x:v>
      </x:c>
      <x:c r="E330" t="n">
        <x:v>7.16</x:v>
      </x:c>
      <x:c r="F330" t="n">
        <x:v>65.9</x:v>
      </x:c>
      <x:c r="G330" t="n">
        <x:v>0</x:v>
      </x:c>
      <x:c r="H330" t="n">
        <x:v>1</x:v>
      </x:c>
      <x:c r="I330" t="n">
        <x:v>2</x:v>
      </x:c>
      <x:c r="J330" t="n">
        <x:v>0</x:v>
      </x:c>
      <x:c r="K330" t="n">
        <x:v>19.7</x:v>
      </x:c>
      <x:c r="L330" t="n">
        <x:v>230</x:v>
      </x:c>
      <x:c r="M330" t="n">
        <x:v>0.8</x:v>
      </x:c>
      <x:c r="N330" t="n">
        <x:v>0</x:v>
      </x:c>
      <x:c r="O330" t="n">
        <x:v>0</x:v>
      </x:c>
      <x:c r="P330" t="n">
        <x:v>0</x:v>
      </x:c>
      <x:c r="Q330" t="n">
        <x:v>33</x:v>
      </x:c>
      <x:c r="R330" t="n">
        <x:v>2</x:v>
      </x:c>
      <x:c r="S330" t="n">
        <x:v>0.72</x:v>
      </x:c>
      <x:c r="T330" t="n">
        <x:v>1</x:v>
      </x:c>
      <x:c r="U330" t="str">
        <x:v>Supported</x:v>
      </x:c>
      <x:c r="V330" s="30" t="n">
        <x:v>1744.6</x:v>
      </x:c>
      <x:c r="W330" t="n">
        <x:v>92.5</x:v>
      </x:c>
      <x:c r="X330" t="n">
        <x:v>0</x:v>
      </x:c>
      <x:c r="Y330" t="n">
        <x:v>0</x:v>
      </x:c>
      <x:c r="Z330" t="n">
        <x:f>MIN(100,ROUND(MIN(1,E330/10)*15+MIN(1,G330/120)*15+MIN(1,H330/3)*12+MIN(1,J330/2)*10+MIN(1,K330/60)*10+MIN(1,O330/2)*10+MIN(1,P330/2)*8+MIN(1,R330/12)*7+MIN(1,S330/4)*5+MIN(1,T330/8)*3+IF(U330="Unsupported",3,IF(U330="Limited Support",1,0))+IF(C330="Critical",2,IF(C330="High",1,0)),0))</x:f>
        <x:v>21</x:v>
      </x:c>
      <x:c r="AA330" t="str">
        <x:f>IF(Z330&gt;=70,"Critical",IF(Z330&gt;=50,"High",IF(Z330&gt;=30,"Medium","Routine")))</x:f>
        <x:v>Routine</x:v>
      </x:c>
      <x:c r="AB330" t="str">
        <x:f>IF(W330&gt;=85,"Eligible","Review")</x:f>
        <x:v>Eligible</x:v>
      </x:c>
    </x:row>
    <x:row r="331">
      <x:c r="A331" t="str">
        <x:v>DEV-00330</x:v>
      </x:c>
      <x:c r="B331" t="str">
        <x:v>Patient Monitor</x:v>
      </x:c>
      <x:c r="C331" t="str">
        <x:v>Critical</x:v>
      </x:c>
      <x:c r="D331" t="str">
        <x:v>Site A - Acute Hospital</x:v>
      </x:c>
      <x:c r="E331" t="n">
        <x:v>7.96</x:v>
      </x:c>
      <x:c r="F331" t="n">
        <x:v>83</x:v>
      </x:c>
      <x:c r="G331" t="n">
        <x:v>0</x:v>
      </x:c>
      <x:c r="H331" t="n">
        <x:v>1</x:v>
      </x:c>
      <x:c r="I331" t="n">
        <x:v>1</x:v>
      </x:c>
      <x:c r="J331" t="n">
        <x:v>0</x:v>
      </x:c>
      <x:c r="K331" t="n">
        <x:v>16.9</x:v>
      </x:c>
      <x:c r="L331" t="n">
        <x:v>896</x:v>
      </x:c>
      <x:c r="M331" t="n">
        <x:v>2.9</x:v>
      </x:c>
      <x:c r="N331" t="n">
        <x:v>0</x:v>
      </x:c>
      <x:c r="O331" t="n">
        <x:v>0</x:v>
      </x:c>
      <x:c r="P331" t="n">
        <x:v>0</x:v>
      </x:c>
      <x:c r="Q331" t="n">
        <x:v>31</x:v>
      </x:c>
      <x:c r="R331" t="n">
        <x:v>4</x:v>
      </x:c>
      <x:c r="S331" t="n">
        <x:v>1.28</x:v>
      </x:c>
      <x:c r="T331" t="n">
        <x:v>4</x:v>
      </x:c>
      <x:c r="U331" t="str">
        <x:v>Limited Support</x:v>
      </x:c>
      <x:c r="V331" s="30" t="n">
        <x:v>9277.28</x:v>
      </x:c>
      <x:c r="W331" t="n">
        <x:v>93</x:v>
      </x:c>
      <x:c r="X331" t="n">
        <x:v>0</x:v>
      </x:c>
      <x:c r="Y331" t="n">
        <x:v>0</x:v>
      </x:c>
      <x:c r="Z331" t="n">
        <x:f>MIN(100,ROUND(MIN(1,E331/10)*15+MIN(1,G331/120)*15+MIN(1,H331/3)*12+MIN(1,J331/2)*10+MIN(1,K331/60)*10+MIN(1,O331/2)*10+MIN(1,P331/2)*8+MIN(1,R331/12)*7+MIN(1,S331/4)*5+MIN(1,T331/8)*3+IF(U331="Unsupported",3,IF(U331="Limited Support",1,0))+IF(C331="Critical",2,IF(C331="High",1,0)),0))</x:f>
        <x:v>27</x:v>
      </x:c>
      <x:c r="AA331" t="str">
        <x:f>IF(Z331&gt;=70,"Critical",IF(Z331&gt;=50,"High",IF(Z331&gt;=30,"Medium","Routine")))</x:f>
        <x:v>Routine</x:v>
      </x:c>
      <x:c r="AB331" t="str">
        <x:f>IF(W331&gt;=85,"Eligible","Review")</x:f>
        <x:v>Eligible</x:v>
      </x:c>
    </x:row>
    <x:row r="332">
      <x:c r="A332" t="str">
        <x:v>DEV-00331</x:v>
      </x:c>
      <x:c r="B332" t="str">
        <x:v>Defibrillator</x:v>
      </x:c>
      <x:c r="C332" t="str">
        <x:v>Critical</x:v>
      </x:c>
      <x:c r="D332" t="str">
        <x:v>Site A - Acute Hospital</x:v>
      </x:c>
      <x:c r="E332" t="n">
        <x:v>5.55</x:v>
      </x:c>
      <x:c r="F332" t="n">
        <x:v>21.7</x:v>
      </x:c>
      <x:c r="G332" t="n">
        <x:v>194</x:v>
      </x:c>
      <x:c r="H332" t="n">
        <x:v>0</x:v>
      </x:c>
      <x:c r="I332" t="n">
        <x:v>0</x:v>
      </x:c>
      <x:c r="J332" t="n">
        <x:v>0</x:v>
      </x:c>
      <x:c r="K332" t="n">
        <x:v>0</x:v>
      </x:c>
      <x:c r="L332" t="n">
        <x:v>457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19</x:v>
      </x:c>
      <x:c r="R332" t="n">
        <x:v>0</x:v>
      </x:c>
      <x:c r="S332" t="n">
        <x:v>1.05</x:v>
      </x:c>
      <x:c r="T332" t="n">
        <x:v>0</x:v>
      </x:c>
      <x:c r="U332" t="str">
        <x:v>Supported</x:v>
      </x:c>
      <x:c r="V332" s="30" t="n">
        <x:v>14227.19</x:v>
      </x:c>
      <x:c r="W332" t="n">
        <x:v>96.6</x:v>
      </x:c>
      <x:c r="X332" t="n">
        <x:v>0</x:v>
      </x:c>
      <x:c r="Y332" t="n">
        <x:v>0</x:v>
      </x:c>
      <x:c r="Z332" t="n">
        <x:f>MIN(100,ROUND(MIN(1,E332/10)*15+MIN(1,G332/120)*15+MIN(1,H332/3)*12+MIN(1,J332/2)*10+MIN(1,K332/60)*10+MIN(1,O332/2)*10+MIN(1,P332/2)*8+MIN(1,R332/12)*7+MIN(1,S332/4)*5+MIN(1,T332/8)*3+IF(U332="Unsupported",3,IF(U332="Limited Support",1,0))+IF(C332="Critical",2,IF(C332="High",1,0)),0))</x:f>
        <x:v>27</x:v>
      </x:c>
      <x:c r="AA332" t="str">
        <x:f>IF(Z332&gt;=70,"Critical",IF(Z332&gt;=50,"High",IF(Z332&gt;=30,"Medium","Routine")))</x:f>
        <x:v>Routine</x:v>
      </x:c>
      <x:c r="AB332" t="str">
        <x:f>IF(W332&gt;=85,"Eligible","Review")</x:f>
        <x:v>Eligible</x:v>
      </x:c>
    </x:row>
    <x:row r="333">
      <x:c r="A333" t="str">
        <x:v>DEV-00332</x:v>
      </x:c>
      <x:c r="B333" t="str">
        <x:v>Ventilator</x:v>
      </x:c>
      <x:c r="C333" t="str">
        <x:v>Critical</x:v>
      </x:c>
      <x:c r="D333" t="str">
        <x:v>Site C - Community Hospital</x:v>
      </x:c>
      <x:c r="E333" t="n">
        <x:v>11.29</x:v>
      </x:c>
      <x:c r="F333" t="n">
        <x:v>62</x:v>
      </x:c>
      <x:c r="G333" t="n">
        <x:v>228</x:v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n">
        <x:v>393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22</x:v>
      </x:c>
      <x:c r="R333" t="n">
        <x:v>4</x:v>
      </x:c>
      <x:c r="S333" t="n">
        <x:v>1.81</x:v>
      </x:c>
      <x:c r="T333" t="n">
        <x:v>3</x:v>
      </x:c>
      <x:c r="U333" t="str">
        <x:v>Supported</x:v>
      </x:c>
      <x:c r="V333" s="30" t="n">
        <x:v>37135.71</x:v>
      </x:c>
      <x:c r="W333" t="n">
        <x:v>92.3</x:v>
      </x:c>
      <x:c r="X333" t="n">
        <x:v>0</x:v>
      </x:c>
      <x:c r="Y333" t="n">
        <x:v>0</x:v>
      </x:c>
      <x:c r="Z333" t="n">
        <x:f>MIN(100,ROUND(MIN(1,E333/10)*15+MIN(1,G333/120)*15+MIN(1,H333/3)*12+MIN(1,J333/2)*10+MIN(1,K333/60)*10+MIN(1,O333/2)*10+MIN(1,P333/2)*8+MIN(1,R333/12)*7+MIN(1,S333/4)*5+MIN(1,T333/8)*3+IF(U333="Unsupported",3,IF(U333="Limited Support",1,0))+IF(C333="Critical",2,IF(C333="High",1,0)),0))</x:f>
        <x:v>38</x:v>
      </x:c>
      <x:c r="AA333" t="str">
        <x:f>IF(Z333&gt;=70,"Critical",IF(Z333&gt;=50,"High",IF(Z333&gt;=30,"Medium","Routine")))</x:f>
        <x:v>Medium</x:v>
      </x:c>
      <x:c r="AB333" t="str">
        <x:f>IF(W333&gt;=85,"Eligible","Review")</x:f>
        <x:v>Eligible</x:v>
      </x:c>
    </x:row>
    <x:row r="334">
      <x:c r="A334" t="str">
        <x:v>DEV-00333</x:v>
      </x:c>
      <x:c r="B334" t="str">
        <x:v>Enteral Feeding Pump</x:v>
      </x:c>
      <x:c r="C334" t="str">
        <x:v>High</x:v>
      </x:c>
      <x:c r="D334" t="str">
        <x:v>Site A - Acute Hospital</x:v>
      </x:c>
      <x:c r="E334" t="n">
        <x:v>4.08</x:v>
      </x:c>
      <x:c r="F334" t="n">
        <x:v>52.1</x:v>
      </x:c>
      <x:c r="G334" t="n">
        <x:v>0</x:v>
      </x:c>
      <x:c r="H334" t="n">
        <x:v>0</x:v>
      </x:c>
      <x:c r="I334" t="n">
        <x:v>1</x:v>
      </x:c>
      <x:c r="J334" t="n">
        <x:v>0</x:v>
      </x:c>
      <x:c r="K334" t="n">
        <x:v>0</x:v>
      </x:c>
      <x:c r="L334" t="n">
        <x:v>212</x:v>
      </x:c>
      <x:c r="M334" t="n">
        <x:v>0.6</x:v>
      </x:c>
      <x:c r="N334" t="n">
        <x:v>0</x:v>
      </x:c>
      <x:c r="O334" t="n">
        <x:v>0</x:v>
      </x:c>
      <x:c r="P334" t="n">
        <x:v>0</x:v>
      </x:c>
      <x:c r="Q334" t="n">
        <x:v>11</x:v>
      </x:c>
      <x:c r="R334" t="n">
        <x:v>1</x:v>
      </x:c>
      <x:c r="S334" t="n">
        <x:v>0.32</x:v>
      </x:c>
      <x:c r="T334" t="n">
        <x:v>1</x:v>
      </x:c>
      <x:c r="U334" t="str">
        <x:v>Supported</x:v>
      </x:c>
      <x:c r="V334" s="30" t="n">
        <x:v>1572.33</x:v>
      </x:c>
      <x:c r="W334" t="n">
        <x:v>99.6</x:v>
      </x:c>
      <x:c r="X334" t="n">
        <x:v>0</x:v>
      </x:c>
      <x:c r="Y334" t="n">
        <x:v>0</x:v>
      </x:c>
      <x:c r="Z334" t="n">
        <x:f>MIN(100,ROUND(MIN(1,E334/10)*15+MIN(1,G334/120)*15+MIN(1,H334/3)*12+MIN(1,J334/2)*10+MIN(1,K334/60)*10+MIN(1,O334/2)*10+MIN(1,P334/2)*8+MIN(1,R334/12)*7+MIN(1,S334/4)*5+MIN(1,T334/8)*3+IF(U334="Unsupported",3,IF(U334="Limited Support",1,0))+IF(C334="Critical",2,IF(C334="High",1,0)),0))</x:f>
        <x:v>8</x:v>
      </x:c>
      <x:c r="AA334" t="str">
        <x:f>IF(Z334&gt;=70,"Critical",IF(Z334&gt;=50,"High",IF(Z334&gt;=30,"Medium","Routine")))</x:f>
        <x:v>Routine</x:v>
      </x:c>
      <x:c r="AB334" t="str">
        <x:f>IF(W334&gt;=85,"Eligible","Review")</x:f>
        <x:v>Eligible</x:v>
      </x:c>
    </x:row>
    <x:row r="335">
      <x:c r="A335" t="str">
        <x:v>DEV-00334</x:v>
      </x:c>
      <x:c r="B335" t="str">
        <x:v>Vital Signs Monitor</x:v>
      </x:c>
      <x:c r="C335" t="str">
        <x:v>High</x:v>
      </x:c>
      <x:c r="D335" t="str">
        <x:v>Site B - Specialist Centre</x:v>
      </x:c>
      <x:c r="E335" t="n">
        <x:v>5.28</x:v>
      </x:c>
      <x:c r="F335" t="n">
        <x:v>56.7</x:v>
      </x:c>
      <x:c r="G335" t="n">
        <x:v>199</x:v>
      </x:c>
      <x:c r="H335" t="n">
        <x:v>0</x:v>
      </x:c>
      <x:c r="I335" t="n">
        <x:v>2</x:v>
      </x:c>
      <x:c r="J335" t="n">
        <x:v>0</x:v>
      </x:c>
      <x:c r="K335" t="n">
        <x:v>0</x:v>
      </x:c>
      <x:c r="L335" t="n">
        <x:v>149</x:v>
      </x:c>
      <x:c r="M335" t="n">
        <x:v>2.8</x:v>
      </x:c>
      <x:c r="N335" t="n">
        <x:v>0</x:v>
      </x:c>
      <x:c r="O335" t="n">
        <x:v>0</x:v>
      </x:c>
      <x:c r="P335" t="n">
        <x:v>0</x:v>
      </x:c>
      <x:c r="Q335" t="n">
        <x:v>24</x:v>
      </x:c>
      <x:c r="R335" t="n">
        <x:v>1</x:v>
      </x:c>
      <x:c r="S335" t="n">
        <x:v>1.35</x:v>
      </x:c>
      <x:c r="T335" t="n">
        <x:v>2</x:v>
      </x:c>
      <x:c r="U335" t="str">
        <x:v>Limited Support</x:v>
      </x:c>
      <x:c r="V335" s="30" t="n">
        <x:v>2743.18</x:v>
      </x:c>
      <x:c r="W335" t="n">
        <x:v>98.7</x:v>
      </x:c>
      <x:c r="X335" t="n">
        <x:v>0</x:v>
      </x:c>
      <x:c r="Y335" t="n">
        <x:v>0</x:v>
      </x:c>
      <x:c r="Z335" t="n">
        <x:f>MIN(100,ROUND(MIN(1,E335/10)*15+MIN(1,G335/120)*15+MIN(1,H335/3)*12+MIN(1,J335/2)*10+MIN(1,K335/60)*10+MIN(1,O335/2)*10+MIN(1,P335/2)*8+MIN(1,R335/12)*7+MIN(1,S335/4)*5+MIN(1,T335/8)*3+IF(U335="Unsupported",3,IF(U335="Limited Support",1,0))+IF(C335="Critical",2,IF(C335="High",1,0)),0))</x:f>
        <x:v>28</x:v>
      </x:c>
      <x:c r="AA335" t="str">
        <x:f>IF(Z335&gt;=70,"Critical",IF(Z335&gt;=50,"High",IF(Z335&gt;=30,"Medium","Routine")))</x:f>
        <x:v>Routine</x:v>
      </x:c>
      <x:c r="AB335" t="str">
        <x:f>IF(W335&gt;=85,"Eligible","Review")</x:f>
        <x:v>Eligible</x:v>
      </x:c>
    </x:row>
    <x:row r="336">
      <x:c r="A336" t="str">
        <x:v>DEV-00335</x:v>
      </x:c>
      <x:c r="B336" t="str">
        <x:v>Patient Monitor</x:v>
      </x:c>
      <x:c r="C336" t="str">
        <x:v>High</x:v>
      </x:c>
      <x:c r="D336" t="str">
        <x:v>Site A - Acute Hospital</x:v>
      </x:c>
      <x:c r="E336" t="n">
        <x:v>6.52</x:v>
      </x:c>
      <x:c r="F336" t="n">
        <x:v>89.7</x:v>
      </x:c>
      <x:c r="G336" t="n">
        <x:v>0</x:v>
      </x:c>
      <x:c r="H336" t="n">
        <x:v>0</x:v>
      </x:c>
      <x:c r="I336" t="n">
        <x:v>0</x:v>
      </x:c>
      <x:c r="J336" t="n">
        <x:v>0</x:v>
      </x:c>
      <x:c r="K336" t="n">
        <x:v>0</x:v>
      </x:c>
      <x:c r="L336" t="n">
        <x:v>999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41</x:v>
      </x:c>
      <x:c r="R336" t="n">
        <x:v>1</x:v>
      </x:c>
      <x:c r="S336" t="n">
        <x:v>0.99</x:v>
      </x:c>
      <x:c r="T336" t="n">
        <x:v>3</x:v>
      </x:c>
      <x:c r="U336" t="str">
        <x:v>Supported</x:v>
      </x:c>
      <x:c r="V336" s="30" t="n">
        <x:v>11435.86</x:v>
      </x:c>
      <x:c r="W336" t="n">
        <x:v>95.3</x:v>
      </x:c>
      <x:c r="X336" t="n">
        <x:v>0</x:v>
      </x:c>
      <x:c r="Y336" t="n">
        <x:v>0</x:v>
      </x:c>
      <x:c r="Z336" t="n">
        <x:f>MIN(100,ROUND(MIN(1,E336/10)*15+MIN(1,G336/120)*15+MIN(1,H336/3)*12+MIN(1,J336/2)*10+MIN(1,K336/60)*10+MIN(1,O336/2)*10+MIN(1,P336/2)*8+MIN(1,R336/12)*7+MIN(1,S336/4)*5+MIN(1,T336/8)*3+IF(U336="Unsupported",3,IF(U336="Limited Support",1,0))+IF(C336="Critical",2,IF(C336="High",1,0)),0))</x:f>
        <x:v>14</x:v>
      </x:c>
      <x:c r="AA336" t="str">
        <x:f>IF(Z336&gt;=70,"Critical",IF(Z336&gt;=50,"High",IF(Z336&gt;=30,"Medium","Routine")))</x:f>
        <x:v>Routine</x:v>
      </x:c>
      <x:c r="AB336" t="str">
        <x:f>IF(W336&gt;=85,"Eligible","Review")</x:f>
        <x:v>Eligible</x:v>
      </x:c>
    </x:row>
    <x:row r="337">
      <x:c r="A337" t="str">
        <x:v>DEV-00336</x:v>
      </x:c>
      <x:c r="B337" t="str">
        <x:v>Neonatal Incubator</x:v>
      </x:c>
      <x:c r="C337" t="str">
        <x:v>Critical</x:v>
      </x:c>
      <x:c r="D337" t="str">
        <x:v>Site B - Specialist Centre</x:v>
      </x:c>
      <x:c r="E337" t="n">
        <x:v>4.52</x:v>
      </x:c>
      <x:c r="F337" t="n">
        <x:v>36.7</x:v>
      </x:c>
      <x:c r="G337" t="n">
        <x:v>0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 t="n">
        <x:v>999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13</x:v>
      </x:c>
      <x:c r="R337" t="n">
        <x:v>3</x:v>
      </x:c>
      <x:c r="S337" t="n">
        <x:v>0.45</x:v>
      </x:c>
      <x:c r="T337" t="n">
        <x:v>3</x:v>
      </x:c>
      <x:c r="U337" t="str">
        <x:v>Supported</x:v>
      </x:c>
      <x:c r="V337" s="30" t="n">
        <x:v>17799.7</x:v>
      </x:c>
      <x:c r="W337" t="n">
        <x:v>100</x:v>
      </x:c>
      <x:c r="X337" t="n">
        <x:v>0</x:v>
      </x:c>
      <x:c r="Y337" t="n">
        <x:v>0</x:v>
      </x:c>
      <x:c r="Z337" t="n">
        <x:f>MIN(100,ROUND(MIN(1,E337/10)*15+MIN(1,G337/120)*15+MIN(1,H337/3)*12+MIN(1,J337/2)*10+MIN(1,K337/60)*10+MIN(1,O337/2)*10+MIN(1,P337/2)*8+MIN(1,R337/12)*7+MIN(1,S337/4)*5+MIN(1,T337/8)*3+IF(U337="Unsupported",3,IF(U337="Limited Support",1,0))+IF(C337="Critical",2,IF(C337="High",1,0)),0))</x:f>
        <x:v>12</x:v>
      </x:c>
      <x:c r="AA337" t="str">
        <x:f>IF(Z337&gt;=70,"Critical",IF(Z337&gt;=50,"High",IF(Z337&gt;=30,"Medium","Routine")))</x:f>
        <x:v>Routine</x:v>
      </x:c>
      <x:c r="AB337" t="str">
        <x:f>IF(W337&gt;=85,"Eligible","Review")</x:f>
        <x:v>Eligible</x:v>
      </x:c>
    </x:row>
    <x:row r="338">
      <x:c r="A338" t="str">
        <x:v>DEV-00337</x:v>
      </x:c>
      <x:c r="B338" t="str">
        <x:v>Infusion Pump</x:v>
      </x:c>
      <x:c r="C338" t="str">
        <x:v>High</x:v>
      </x:c>
      <x:c r="D338" t="str">
        <x:v>Site A - Acute Hospital</x:v>
      </x:c>
      <x:c r="E338" t="n">
        <x:v>9.32</x:v>
      </x:c>
      <x:c r="F338" t="n">
        <x:v>76</x:v>
      </x:c>
      <x:c r="G338" t="n">
        <x:v>0</x:v>
      </x:c>
      <x:c r="H338" t="n">
        <x:v>0</x:v>
      </x:c>
      <x:c r="I338" t="n">
        <x:v>1</x:v>
      </x:c>
      <x:c r="J338" t="n">
        <x:v>0</x:v>
      </x:c>
      <x:c r="K338" t="n">
        <x:v>0</x:v>
      </x:c>
      <x:c r="L338" t="n">
        <x:v>197</x:v>
      </x:c>
      <x:c r="M338" t="n">
        <x:v>4.7</x:v>
      </x:c>
      <x:c r="N338" t="n">
        <x:v>0</x:v>
      </x:c>
      <x:c r="O338" t="n">
        <x:v>1</x:v>
      </x:c>
      <x:c r="P338" t="n">
        <x:v>0</x:v>
      </x:c>
      <x:c r="Q338" t="n">
        <x:v>25</x:v>
      </x:c>
      <x:c r="R338" t="n">
        <x:v>4</x:v>
      </x:c>
      <x:c r="S338" t="n">
        <x:v>0.96</x:v>
      </x:c>
      <x:c r="T338" t="n">
        <x:v>4</x:v>
      </x:c>
      <x:c r="U338" t="str">
        <x:v>Supported</x:v>
      </x:c>
      <x:c r="V338" s="30" t="n">
        <x:v>4165.32</x:v>
      </x:c>
      <x:c r="W338" t="n">
        <x:v>96</x:v>
      </x:c>
      <x:c r="X338" t="n">
        <x:v>0</x:v>
      </x:c>
      <x:c r="Y338" t="n">
        <x:v>0</x:v>
      </x:c>
      <x:c r="Z338" t="n">
        <x:f>MIN(100,ROUND(MIN(1,E338/10)*15+MIN(1,G338/120)*15+MIN(1,H338/3)*12+MIN(1,J338/2)*10+MIN(1,K338/60)*10+MIN(1,O338/2)*10+MIN(1,P338/2)*8+MIN(1,R338/12)*7+MIN(1,S338/4)*5+MIN(1,T338/8)*3+IF(U338="Unsupported",3,IF(U338="Limited Support",1,0))+IF(C338="Critical",2,IF(C338="High",1,0)),0))</x:f>
        <x:v>25</x:v>
      </x:c>
      <x:c r="AA338" t="str">
        <x:f>IF(Z338&gt;=70,"Critical",IF(Z338&gt;=50,"High",IF(Z338&gt;=30,"Medium","Routine")))</x:f>
        <x:v>Routine</x:v>
      </x:c>
      <x:c r="AB338" t="str">
        <x:f>IF(W338&gt;=85,"Eligible","Review")</x:f>
        <x:v>Eligible</x:v>
      </x:c>
    </x:row>
    <x:row r="339">
      <x:c r="A339" t="str">
        <x:v>DEV-00338</x:v>
      </x:c>
      <x:c r="B339" t="str">
        <x:v>Syringe Pump</x:v>
      </x:c>
      <x:c r="C339" t="str">
        <x:v>High</x:v>
      </x:c>
      <x:c r="D339" t="str">
        <x:v>Site C - Community Hospital</x:v>
      </x:c>
      <x:c r="E339" t="n">
        <x:v>8.1</x:v>
      </x:c>
      <x:c r="F339" t="n">
        <x:v>65.5</x:v>
      </x:c>
      <x:c r="G339" t="n">
        <x:v>21</x:v>
      </x:c>
      <x:c r="H339" t="n">
        <x:v>0</x:v>
      </x:c>
      <x:c r="I339" t="n">
        <x:v>0</x:v>
      </x:c>
      <x:c r="J339" t="n">
        <x:v>0</x:v>
      </x:c>
      <x:c r="K339" t="n">
        <x:v>0</x:v>
      </x:c>
      <x:c r="L339" t="n">
        <x:v>999</x:v>
      </x:c>
      <x:c r="M339" t="n">
        <x:v>0</x:v>
      </x:c>
      <x:c r="N339" t="n">
        <x:v>0</x:v>
      </x:c>
      <x:c r="O339" t="n">
        <x:v>1</x:v>
      </x:c>
      <x:c r="P339" t="n">
        <x:v>0</x:v>
      </x:c>
      <x:c r="Q339" t="n">
        <x:v>29</x:v>
      </x:c>
      <x:c r="R339" t="n">
        <x:v>2</x:v>
      </x:c>
      <x:c r="S339" t="n">
        <x:v>1.72</x:v>
      </x:c>
      <x:c r="T339" t="n">
        <x:v>1</x:v>
      </x:c>
      <x:c r="U339" t="str">
        <x:v>Supported</x:v>
      </x:c>
      <x:c r="V339" s="30" t="n">
        <x:v>2854.65</x:v>
      </x:c>
      <x:c r="W339" t="n">
        <x:v>98.6</x:v>
      </x:c>
      <x:c r="X339" t="n">
        <x:v>0</x:v>
      </x:c>
      <x:c r="Y339" t="n">
        <x:v>0</x:v>
      </x:c>
      <x:c r="Z339" t="n">
        <x:f>MIN(100,ROUND(MIN(1,E339/10)*15+MIN(1,G339/120)*15+MIN(1,H339/3)*12+MIN(1,J339/2)*10+MIN(1,K339/60)*10+MIN(1,O339/2)*10+MIN(1,P339/2)*8+MIN(1,R339/12)*7+MIN(1,S339/4)*5+MIN(1,T339/8)*3+IF(U339="Unsupported",3,IF(U339="Limited Support",1,0))+IF(C339="Critical",2,IF(C339="High",1,0)),0))</x:f>
        <x:v>24</x:v>
      </x:c>
      <x:c r="AA339" t="str">
        <x:f>IF(Z339&gt;=70,"Critical",IF(Z339&gt;=50,"High",IF(Z339&gt;=30,"Medium","Routine")))</x:f>
        <x:v>Routine</x:v>
      </x:c>
      <x:c r="AB339" t="str">
        <x:f>IF(W339&gt;=85,"Eligible","Review")</x:f>
        <x:v>Eligible</x:v>
      </x:c>
    </x:row>
    <x:row r="340">
      <x:c r="A340" t="str">
        <x:v>DEV-00339</x:v>
      </x:c>
      <x:c r="B340" t="str">
        <x:v>Infusion Pump</x:v>
      </x:c>
      <x:c r="C340" t="str">
        <x:v>Critical</x:v>
      </x:c>
      <x:c r="D340" t="str">
        <x:v>Site B - Specialist Centre</x:v>
      </x:c>
      <x:c r="E340" t="n">
        <x:v>3.8</x:v>
      </x:c>
      <x:c r="F340" t="n">
        <x:v>71</x:v>
      </x:c>
      <x:c r="G340" t="n">
        <x:v>0</x:v>
      </x:c>
      <x:c r="H340" t="n">
        <x:v>0</x:v>
      </x:c>
      <x:c r="I340" t="n">
        <x:v>1</x:v>
      </x:c>
      <x:c r="J340" t="n">
        <x:v>0</x:v>
      </x:c>
      <x:c r="K340" t="n">
        <x:v>0</x:v>
      </x:c>
      <x:c r="L340" t="n">
        <x:v>250</x:v>
      </x:c>
      <x:c r="M340" t="n">
        <x:v>2.8</x:v>
      </x:c>
      <x:c r="N340" t="n">
        <x:v>0</x:v>
      </x:c>
      <x:c r="O340" t="n">
        <x:v>0</x:v>
      </x:c>
      <x:c r="P340" t="n">
        <x:v>0</x:v>
      </x:c>
      <x:c r="Q340" t="n">
        <x:v>28</x:v>
      </x:c>
      <x:c r="R340" t="n">
        <x:v>1</x:v>
      </x:c>
      <x:c r="S340" t="n">
        <x:v>1.06</x:v>
      </x:c>
      <x:c r="T340" t="n">
        <x:v>3</x:v>
      </x:c>
      <x:c r="U340" t="str">
        <x:v>Supported</x:v>
      </x:c>
      <x:c r="V340" s="30" t="n">
        <x:v>3904.45</x:v>
      </x:c>
      <x:c r="W340" t="n">
        <x:v>94.7</x:v>
      </x:c>
      <x:c r="X340" t="n">
        <x:v>0</x:v>
      </x:c>
      <x:c r="Y340" t="n">
        <x:v>0</x:v>
      </x:c>
      <x:c r="Z340" t="n">
        <x:f>MIN(100,ROUND(MIN(1,E340/10)*15+MIN(1,G340/120)*15+MIN(1,H340/3)*12+MIN(1,J340/2)*10+MIN(1,K340/60)*10+MIN(1,O340/2)*10+MIN(1,P340/2)*8+MIN(1,R340/12)*7+MIN(1,S340/4)*5+MIN(1,T340/8)*3+IF(U340="Unsupported",3,IF(U340="Limited Support",1,0))+IF(C340="Critical",2,IF(C340="High",1,0)),0))</x:f>
        <x:v>11</x:v>
      </x:c>
      <x:c r="AA340" t="str">
        <x:f>IF(Z340&gt;=70,"Critical",IF(Z340&gt;=50,"High",IF(Z340&gt;=30,"Medium","Routine")))</x:f>
        <x:v>Routine</x:v>
      </x:c>
      <x:c r="AB340" t="str">
        <x:f>IF(W340&gt;=85,"Eligible","Review")</x:f>
        <x:v>Eligible</x:v>
      </x:c>
    </x:row>
    <x:row r="341">
      <x:c r="A341" t="str">
        <x:v>DEV-00340</x:v>
      </x:c>
      <x:c r="B341" t="str">
        <x:v>ECG Machine</x:v>
      </x:c>
      <x:c r="C341" t="str">
        <x:v>Medium</x:v>
      </x:c>
      <x:c r="D341" t="str">
        <x:v>Site B - Specialist Centre</x:v>
      </x:c>
      <x:c r="E341" t="n">
        <x:v>13</x:v>
      </x:c>
      <x:c r="F341" t="n">
        <x:v>36.8</x:v>
      </x:c>
      <x:c r="G341" t="n">
        <x:v>0</x:v>
      </x:c>
      <x:c r="H341" t="n">
        <x:v>0</x:v>
      </x:c>
      <x:c r="I341" t="n">
        <x:v>1</x:v>
      </x:c>
      <x:c r="J341" t="n">
        <x:v>0</x:v>
      </x:c>
      <x:c r="K341" t="n">
        <x:v>0</x:v>
      </x:c>
      <x:c r="L341" t="n">
        <x:v>764</x:v>
      </x:c>
      <x:c r="M341" t="n">
        <x:v>2.3</x:v>
      </x:c>
      <x:c r="N341" t="n">
        <x:v>0</x:v>
      </x:c>
      <x:c r="O341" t="n">
        <x:v>0</x:v>
      </x:c>
      <x:c r="P341" t="n">
        <x:v>0</x:v>
      </x:c>
      <x:c r="Q341" t="n">
        <x:v>20</x:v>
      </x:c>
      <x:c r="R341" t="n">
        <x:v>4</x:v>
      </x:c>
      <x:c r="S341" t="n">
        <x:v>2.36</x:v>
      </x:c>
      <x:c r="T341" t="n">
        <x:v>0</x:v>
      </x:c>
      <x:c r="U341" t="str">
        <x:v>Supported</x:v>
      </x:c>
      <x:c r="V341" s="30" t="n">
        <x:v>8729.92</x:v>
      </x:c>
      <x:c r="W341" t="n">
        <x:v>97.8</x:v>
      </x:c>
      <x:c r="X341" t="n">
        <x:v>0</x:v>
      </x:c>
      <x:c r="Y341" t="n">
        <x:v>0</x:v>
      </x:c>
      <x:c r="Z341" t="n">
        <x:f>MIN(100,ROUND(MIN(1,E341/10)*15+MIN(1,G341/120)*15+MIN(1,H341/3)*12+MIN(1,J341/2)*10+MIN(1,K341/60)*10+MIN(1,O341/2)*10+MIN(1,P341/2)*8+MIN(1,R341/12)*7+MIN(1,S341/4)*5+MIN(1,T341/8)*3+IF(U341="Unsupported",3,IF(U341="Limited Support",1,0))+IF(C341="Critical",2,IF(C341="High",1,0)),0))</x:f>
        <x:v>20</x:v>
      </x:c>
      <x:c r="AA341" t="str">
        <x:f>IF(Z341&gt;=70,"Critical",IF(Z341&gt;=50,"High",IF(Z341&gt;=30,"Medium","Routine")))</x:f>
        <x:v>Routine</x:v>
      </x:c>
      <x:c r="AB341" t="str">
        <x:f>IF(W341&gt;=85,"Eligible","Review")</x:f>
        <x:v>Eligible</x:v>
      </x:c>
    </x:row>
    <x:row r="342">
      <x:c r="A342" t="str">
        <x:v>DEV-00341</x:v>
      </x:c>
      <x:c r="B342" t="str">
        <x:v>Suction Pump</x:v>
      </x:c>
      <x:c r="C342" t="str">
        <x:v>High</x:v>
      </x:c>
      <x:c r="D342" t="str">
        <x:v>Site B - Specialist Centre</x:v>
      </x:c>
      <x:c r="E342" t="n">
        <x:v>5.17</x:v>
      </x:c>
      <x:c r="F342" t="n">
        <x:v>44.2</x:v>
      </x:c>
      <x:c r="G342" t="n">
        <x:v>193</x:v>
      </x:c>
      <x:c r="H342" t="n">
        <x:v>0</x:v>
      </x:c>
      <x:c r="I342" t="n">
        <x:v>0</x:v>
      </x:c>
      <x:c r="J342" t="n">
        <x:v>0</x:v>
      </x:c>
      <x:c r="K342" t="n">
        <x:v>0</x:v>
      </x:c>
      <x:c r="L342" t="n">
        <x:v>409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8</x:v>
      </x:c>
      <x:c r="R342" t="n">
        <x:v>4</x:v>
      </x:c>
      <x:c r="S342" t="n">
        <x:v>0.59</x:v>
      </x:c>
      <x:c r="T342" t="n">
        <x:v>2</x:v>
      </x:c>
      <x:c r="U342" t="str">
        <x:v>Supported</x:v>
      </x:c>
      <x:c r="V342" s="30" t="n">
        <x:v>2062.68</x:v>
      </x:c>
      <x:c r="W342" t="n">
        <x:v>97.5</x:v>
      </x:c>
      <x:c r="X342" t="n">
        <x:v>0</x:v>
      </x:c>
      <x:c r="Y342" t="n">
        <x:v>0</x:v>
      </x:c>
      <x:c r="Z342" t="n">
        <x:f>MIN(100,ROUND(MIN(1,E342/10)*15+MIN(1,G342/120)*15+MIN(1,H342/3)*12+MIN(1,J342/2)*10+MIN(1,K342/60)*10+MIN(1,O342/2)*10+MIN(1,P342/2)*8+MIN(1,R342/12)*7+MIN(1,S342/4)*5+MIN(1,T342/8)*3+IF(U342="Unsupported",3,IF(U342="Limited Support",1,0))+IF(C342="Critical",2,IF(C342="High",1,0)),0))</x:f>
        <x:v>28</x:v>
      </x:c>
      <x:c r="AA342" t="str">
        <x:f>IF(Z342&gt;=70,"Critical",IF(Z342&gt;=50,"High",IF(Z342&gt;=30,"Medium","Routine")))</x:f>
        <x:v>Routine</x:v>
      </x:c>
      <x:c r="AB342" t="str">
        <x:f>IF(W342&gt;=85,"Eligible","Review")</x:f>
        <x:v>Eligible</x:v>
      </x:c>
    </x:row>
    <x:row r="343">
      <x:c r="A343" t="str">
        <x:v>DEV-00342</x:v>
      </x:c>
      <x:c r="B343" t="str">
        <x:v>Vital Signs Monitor</x:v>
      </x:c>
      <x:c r="C343" t="str">
        <x:v>Medium</x:v>
      </x:c>
      <x:c r="D343" t="str">
        <x:v>Site A - Acute Hospital</x:v>
      </x:c>
      <x:c r="E343" t="n">
        <x:v>2.32</x:v>
      </x:c>
      <x:c r="F343" t="n">
        <x:v>72.3</x:v>
      </x:c>
      <x:c r="G343" t="n">
        <x:v>143</x:v>
      </x:c>
      <x:c r="H343" t="n">
        <x:v>0</x:v>
      </x:c>
      <x:c r="I343" t="n">
        <x:v>0</x:v>
      </x:c>
      <x:c r="J343" t="n">
        <x:v>0</x:v>
      </x:c>
      <x:c r="K343" t="n">
        <x:v>0</x:v>
      </x:c>
      <x:c r="L343" t="n">
        <x:v>999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25</x:v>
      </x:c>
      <x:c r="R343" t="n">
        <x:v>0</x:v>
      </x:c>
      <x:c r="S343" t="n">
        <x:v>0.99</x:v>
      </x:c>
      <x:c r="T343" t="n">
        <x:v>3</x:v>
      </x:c>
      <x:c r="U343" t="str">
        <x:v>Supported</x:v>
      </x:c>
      <x:c r="V343" s="30" t="n">
        <x:v>2565.04</x:v>
      </x:c>
      <x:c r="W343" t="n">
        <x:v>97.1</x:v>
      </x:c>
      <x:c r="X343" t="n">
        <x:v>1</x:v>
      </x:c>
      <x:c r="Y343" t="n">
        <x:v>0</x:v>
      </x:c>
      <x:c r="Z343" t="n">
        <x:f>MIN(100,ROUND(MIN(1,E343/10)*15+MIN(1,G343/120)*15+MIN(1,H343/3)*12+MIN(1,J343/2)*10+MIN(1,K343/60)*10+MIN(1,O343/2)*10+MIN(1,P343/2)*8+MIN(1,R343/12)*7+MIN(1,S343/4)*5+MIN(1,T343/8)*3+IF(U343="Unsupported",3,IF(U343="Limited Support",1,0))+IF(C343="Critical",2,IF(C343="High",1,0)),0))</x:f>
        <x:v>21</x:v>
      </x:c>
      <x:c r="AA343" t="str">
        <x:f>IF(Z343&gt;=70,"Critical",IF(Z343&gt;=50,"High",IF(Z343&gt;=30,"Medium","Routine")))</x:f>
        <x:v>Routine</x:v>
      </x:c>
      <x:c r="AB343" t="str">
        <x:f>IF(W343&gt;=85,"Eligible","Review")</x:f>
        <x:v>Eligible</x:v>
      </x:c>
    </x:row>
    <x:row r="344">
      <x:c r="A344" t="str">
        <x:v>DEV-00343</x:v>
      </x:c>
      <x:c r="B344" t="str">
        <x:v>Patient Monitor</x:v>
      </x:c>
      <x:c r="C344" t="str">
        <x:v>Critical</x:v>
      </x:c>
      <x:c r="D344" t="str">
        <x:v>Site B - Specialist Centre</x:v>
      </x:c>
      <x:c r="E344" t="n">
        <x:v>5.35</x:v>
      </x:c>
      <x:c r="F344" t="n">
        <x:v>85.7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  <x:c r="L344" t="n">
        <x:v>999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19</x:v>
      </x:c>
      <x:c r="R344" t="n">
        <x:v>0</x:v>
      </x:c>
      <x:c r="S344" t="n">
        <x:v>0.14</x:v>
      </x:c>
      <x:c r="T344" t="n">
        <x:v>7</x:v>
      </x:c>
      <x:c r="U344" t="str">
        <x:v>Supported</x:v>
      </x:c>
      <x:c r="V344" s="30" t="n">
        <x:v>8823.1</x:v>
      </x:c>
      <x:c r="W344" t="n">
        <x:v>100</x:v>
      </x:c>
      <x:c r="X344" t="n">
        <x:v>0</x:v>
      </x:c>
      <x:c r="Y344" t="n">
        <x:v>0</x:v>
      </x:c>
      <x:c r="Z344" t="n">
        <x:f>MIN(100,ROUND(MIN(1,E344/10)*15+MIN(1,G344/120)*15+MIN(1,H344/3)*12+MIN(1,J344/2)*10+MIN(1,K344/60)*10+MIN(1,O344/2)*10+MIN(1,P344/2)*8+MIN(1,R344/12)*7+MIN(1,S344/4)*5+MIN(1,T344/8)*3+IF(U344="Unsupported",3,IF(U344="Limited Support",1,0))+IF(C344="Critical",2,IF(C344="High",1,0)),0))</x:f>
        <x:v>13</x:v>
      </x:c>
      <x:c r="AA344" t="str">
        <x:f>IF(Z344&gt;=70,"Critical",IF(Z344&gt;=50,"High",IF(Z344&gt;=30,"Medium","Routine")))</x:f>
        <x:v>Routine</x:v>
      </x:c>
      <x:c r="AB344" t="str">
        <x:f>IF(W344&gt;=85,"Eligible","Review")</x:f>
        <x:v>Eligible</x:v>
      </x:c>
    </x:row>
    <x:row r="345">
      <x:c r="A345" t="str">
        <x:v>DEV-00344</x:v>
      </x:c>
      <x:c r="B345" t="str">
        <x:v>Neonatal Incubator</x:v>
      </x:c>
      <x:c r="C345" t="str">
        <x:v>Critical</x:v>
      </x:c>
      <x:c r="D345" t="str">
        <x:v>Site C - Community Hospital</x:v>
      </x:c>
      <x:c r="E345" t="n">
        <x:v>1.72</x:v>
      </x:c>
      <x:c r="F345" t="n">
        <x:v>51</x:v>
      </x:c>
      <x:c r="G345" t="n">
        <x:v>37</x:v>
      </x:c>
      <x:c r="H345" t="n">
        <x:v>0</x:v>
      </x:c>
      <x:c r="I345" t="n">
        <x:v>0</x:v>
      </x:c>
      <x:c r="J345" t="n">
        <x:v>0</x:v>
      </x:c>
      <x:c r="K345" t="n">
        <x:v>0</x:v>
      </x:c>
      <x:c r="L345" t="n">
        <x:v>857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9</x:v>
      </x:c>
      <x:c r="R345" t="n">
        <x:v>1</x:v>
      </x:c>
      <x:c r="S345" t="n">
        <x:v>0.03</x:v>
      </x:c>
      <x:c r="T345" t="n">
        <x:v>0</x:v>
      </x:c>
      <x:c r="U345" t="str">
        <x:v>Supported</x:v>
      </x:c>
      <x:c r="V345" s="30" t="n">
        <x:v>19005.93</x:v>
      </x:c>
      <x:c r="W345" t="n">
        <x:v>95.4</x:v>
      </x:c>
      <x:c r="X345" t="n">
        <x:v>0</x:v>
      </x:c>
      <x:c r="Y345" t="n">
        <x:v>0</x:v>
      </x:c>
      <x:c r="Z345" t="n">
        <x:f>MIN(100,ROUND(MIN(1,E345/10)*15+MIN(1,G345/120)*15+MIN(1,H345/3)*12+MIN(1,J345/2)*10+MIN(1,K345/60)*10+MIN(1,O345/2)*10+MIN(1,P345/2)*8+MIN(1,R345/12)*7+MIN(1,S345/4)*5+MIN(1,T345/8)*3+IF(U345="Unsupported",3,IF(U345="Limited Support",1,0))+IF(C345="Critical",2,IF(C345="High",1,0)),0))</x:f>
        <x:v>10</x:v>
      </x:c>
      <x:c r="AA345" t="str">
        <x:f>IF(Z345&gt;=70,"Critical",IF(Z345&gt;=50,"High",IF(Z345&gt;=30,"Medium","Routine")))</x:f>
        <x:v>Routine</x:v>
      </x:c>
      <x:c r="AB345" t="str">
        <x:f>IF(W345&gt;=85,"Eligible","Review")</x:f>
        <x:v>Eligible</x:v>
      </x:c>
    </x:row>
    <x:row r="346">
      <x:c r="A346" t="str">
        <x:v>DEV-00345</x:v>
      </x:c>
      <x:c r="B346" t="str">
        <x:v>Vital Signs Monitor</x:v>
      </x:c>
      <x:c r="C346" t="str">
        <x:v>High</x:v>
      </x:c>
      <x:c r="D346" t="str">
        <x:v>Site B - Specialist Centre</x:v>
      </x:c>
      <x:c r="E346" t="n">
        <x:v>8.02</x:v>
      </x:c>
      <x:c r="F346" t="n">
        <x:v>80.1</x:v>
      </x:c>
      <x:c r="G346" t="n">
        <x:v>113</x:v>
      </x:c>
      <x:c r="H346" t="n">
        <x:v>1</x:v>
      </x:c>
      <x:c r="I346" t="n">
        <x:v>1</x:v>
      </x:c>
      <x:c r="J346" t="n">
        <x:v>0</x:v>
      </x:c>
      <x:c r="K346" t="n">
        <x:v>26.1</x:v>
      </x:c>
      <x:c r="L346" t="n">
        <x:v>305</x:v>
      </x:c>
      <x:c r="M346" t="n">
        <x:v>4.3</x:v>
      </x:c>
      <x:c r="N346" t="n">
        <x:v>0</x:v>
      </x:c>
      <x:c r="O346" t="n">
        <x:v>1</x:v>
      </x:c>
      <x:c r="P346" t="n">
        <x:v>0</x:v>
      </x:c>
      <x:c r="Q346" t="n">
        <x:v>33</x:v>
      </x:c>
      <x:c r="R346" t="n">
        <x:v>6</x:v>
      </x:c>
      <x:c r="S346" t="n">
        <x:v>0.91</x:v>
      </x:c>
      <x:c r="T346" t="n">
        <x:v>1</x:v>
      </x:c>
      <x:c r="U346" t="str">
        <x:v>Unsupported</x:v>
      </x:c>
      <x:c r="V346" s="30" t="n">
        <x:v>2707.64</x:v>
      </x:c>
      <x:c r="W346" t="n">
        <x:v>94.6</x:v>
      </x:c>
      <x:c r="X346" t="n">
        <x:v>0</x:v>
      </x:c>
      <x:c r="Y346" t="n">
        <x:v>0</x:v>
      </x:c>
      <x:c r="Z346" t="n">
        <x:f>MIN(100,ROUND(MIN(1,E346/10)*15+MIN(1,G346/120)*15+MIN(1,H346/3)*12+MIN(1,J346/2)*10+MIN(1,K346/60)*10+MIN(1,O346/2)*10+MIN(1,P346/2)*8+MIN(1,R346/12)*7+MIN(1,S346/4)*5+MIN(1,T346/8)*3+IF(U346="Unsupported",3,IF(U346="Limited Support",1,0))+IF(C346="Critical",2,IF(C346="High",1,0)),0))</x:f>
        <x:v>49</x:v>
      </x:c>
      <x:c r="AA346" t="str">
        <x:f>IF(Z346&gt;=70,"Critical",IF(Z346&gt;=50,"High",IF(Z346&gt;=30,"Medium","Routine")))</x:f>
        <x:v>Medium</x:v>
      </x:c>
      <x:c r="AB346" t="str">
        <x:f>IF(W346&gt;=85,"Eligible","Review")</x:f>
        <x:v>Eligible</x:v>
      </x:c>
    </x:row>
    <x:row r="347">
      <x:c r="A347" t="str">
        <x:v>DEV-00346</x:v>
      </x:c>
      <x:c r="B347" t="str">
        <x:v>Anaesthetic Machine</x:v>
      </x:c>
      <x:c r="C347" t="str">
        <x:v>Critical</x:v>
      </x:c>
      <x:c r="D347" t="str">
        <x:v>Site A - Acute Hospital</x:v>
      </x:c>
      <x:c r="E347" t="n">
        <x:v>2.35</x:v>
      </x:c>
      <x:c r="F347" t="n">
        <x:v>32.7</x:v>
      </x:c>
      <x:c r="G347" t="n">
        <x:v>19</x:v>
      </x:c>
      <x:c r="H347" t="n">
        <x:v>1</x:v>
      </x:c>
      <x:c r="I347" t="n">
        <x:v>1</x:v>
      </x:c>
      <x:c r="J347" t="n">
        <x:v>0</x:v>
      </x:c>
      <x:c r="K347" t="n">
        <x:v>6</x:v>
      </x:c>
      <x:c r="L347" t="n">
        <x:v>74</x:v>
      </x:c>
      <x:c r="M347" t="n">
        <x:v>2.7</x:v>
      </x:c>
      <x:c r="N347" t="n">
        <x:v>0</x:v>
      </x:c>
      <x:c r="O347" t="n">
        <x:v>0</x:v>
      </x:c>
      <x:c r="P347" t="n">
        <x:v>0</x:v>
      </x:c>
      <x:c r="Q347" t="n">
        <x:v>19</x:v>
      </x:c>
      <x:c r="R347" t="n">
        <x:v>3</x:v>
      </x:c>
      <x:c r="S347" t="n">
        <x:v>0.89</x:v>
      </x:c>
      <x:c r="T347" t="n">
        <x:v>1</x:v>
      </x:c>
      <x:c r="U347" t="str">
        <x:v>Supported</x:v>
      </x:c>
      <x:c r="V347" s="30" t="n">
        <x:v>50785.63</x:v>
      </x:c>
      <x:c r="W347" t="n">
        <x:v>97.8</x:v>
      </x:c>
      <x:c r="X347" t="n">
        <x:v>0</x:v>
      </x:c>
      <x:c r="Y347" t="n">
        <x:v>0</x:v>
      </x:c>
      <x:c r="Z347" t="n">
        <x:f>MIN(100,ROUND(MIN(1,E347/10)*15+MIN(1,G347/120)*15+MIN(1,H347/3)*12+MIN(1,J347/2)*10+MIN(1,K347/60)*10+MIN(1,O347/2)*10+MIN(1,P347/2)*8+MIN(1,R347/12)*7+MIN(1,S347/4)*5+MIN(1,T347/8)*3+IF(U347="Unsupported",3,IF(U347="Limited Support",1,0))+IF(C347="Critical",2,IF(C347="High",1,0)),0))</x:f>
        <x:v>16</x:v>
      </x:c>
      <x:c r="AA347" t="str">
        <x:f>IF(Z347&gt;=70,"Critical",IF(Z347&gt;=50,"High",IF(Z347&gt;=30,"Medium","Routine")))</x:f>
        <x:v>Routine</x:v>
      </x:c>
      <x:c r="AB347" t="str">
        <x:f>IF(W347&gt;=85,"Eligible","Review")</x:f>
        <x:v>Eligible</x:v>
      </x:c>
    </x:row>
    <x:row r="348">
      <x:c r="A348" t="str">
        <x:v>DEV-00347</x:v>
      </x:c>
      <x:c r="B348" t="str">
        <x:v>Infusion Pump</x:v>
      </x:c>
      <x:c r="C348" t="str">
        <x:v>High</x:v>
      </x:c>
      <x:c r="D348" t="str">
        <x:v>Site C - Community Hospital</x:v>
      </x:c>
      <x:c r="E348" t="n">
        <x:v>6.44</x:v>
      </x:c>
      <x:c r="F348" t="n">
        <x:v>80.4</x:v>
      </x:c>
      <x:c r="G348" t="n">
        <x:v>68</x:v>
      </x:c>
      <x:c r="H348" t="n">
        <x:v>0</x:v>
      </x:c>
      <x:c r="I348" t="n">
        <x:v>2</x:v>
      </x:c>
      <x:c r="J348" t="n">
        <x:v>0</x:v>
      </x:c>
      <x:c r="K348" t="n">
        <x:v>0</x:v>
      </x:c>
      <x:c r="L348" t="n">
        <x:v>210.5</x:v>
      </x:c>
      <x:c r="M348" t="n">
        <x:v>3</x:v>
      </x:c>
      <x:c r="N348" t="n">
        <x:v>0</x:v>
      </x:c>
      <x:c r="O348" t="n">
        <x:v>0</x:v>
      </x:c>
      <x:c r="P348" t="n">
        <x:v>0</x:v>
      </x:c>
      <x:c r="Q348" t="n">
        <x:v>17</x:v>
      </x:c>
      <x:c r="R348" t="n">
        <x:v>0</x:v>
      </x:c>
      <x:c r="S348" t="n">
        <x:v>0</x:v>
      </x:c>
      <x:c r="T348" t="n">
        <x:v>2</x:v>
      </x:c>
      <x:c r="U348" t="str">
        <x:v>Supported</x:v>
      </x:c>
      <x:c r="V348" s="30" t="n">
        <x:v>3647.42</x:v>
      </x:c>
      <x:c r="W348" t="n">
        <x:v>100</x:v>
      </x:c>
      <x:c r="X348" t="n">
        <x:v>0</x:v>
      </x:c>
      <x:c r="Y348" t="n">
        <x:v>0</x:v>
      </x:c>
      <x:c r="Z348" t="n">
        <x:f>MIN(100,ROUND(MIN(1,E348/10)*15+MIN(1,G348/120)*15+MIN(1,H348/3)*12+MIN(1,J348/2)*10+MIN(1,K348/60)*10+MIN(1,O348/2)*10+MIN(1,P348/2)*8+MIN(1,R348/12)*7+MIN(1,S348/4)*5+MIN(1,T348/8)*3+IF(U348="Unsupported",3,IF(U348="Limited Support",1,0))+IF(C348="Critical",2,IF(C348="High",1,0)),0))</x:f>
        <x:v>20</x:v>
      </x:c>
      <x:c r="AA348" t="str">
        <x:f>IF(Z348&gt;=70,"Critical",IF(Z348&gt;=50,"High",IF(Z348&gt;=30,"Medium","Routine")))</x:f>
        <x:v>Routine</x:v>
      </x:c>
      <x:c r="AB348" t="str">
        <x:f>IF(W348&gt;=85,"Eligible","Review")</x:f>
        <x:v>Eligible</x:v>
      </x:c>
    </x:row>
    <x:row r="349">
      <x:c r="A349" t="str">
        <x:v>DEV-00348</x:v>
      </x:c>
      <x:c r="B349" t="str">
        <x:v>Vital Signs Monitor</x:v>
      </x:c>
      <x:c r="C349" t="str">
        <x:v>High</x:v>
      </x:c>
      <x:c r="D349" t="str">
        <x:v>Site A - Acute Hospital</x:v>
      </x:c>
      <x:c r="E349" t="n">
        <x:v>6.6</x:v>
      </x:c>
      <x:c r="F349" t="n">
        <x:v>59.1</x:v>
      </x:c>
      <x:c r="G349" t="n">
        <x:v>36</x:v>
      </x:c>
      <x:c r="H349" t="n">
        <x:v>0</x:v>
      </x:c>
      <x:c r="I349" t="n">
        <x:v>0</x:v>
      </x:c>
      <x:c r="J349" t="n">
        <x:v>0</x:v>
      </x:c>
      <x:c r="K349" t="n">
        <x:v>0</x:v>
      </x:c>
      <x:c r="L349" t="n">
        <x:v>999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24</x:v>
      </x:c>
      <x:c r="R349" t="n">
        <x:v>2</x:v>
      </x:c>
      <x:c r="S349" t="n">
        <x:v>0.94</x:v>
      </x:c>
      <x:c r="T349" t="n">
        <x:v>3</x:v>
      </x:c>
      <x:c r="U349" t="str">
        <x:v>Supported</x:v>
      </x:c>
      <x:c r="V349" s="30" t="n">
        <x:v>2695.65</x:v>
      </x:c>
      <x:c r="W349" t="n">
        <x:v>100</x:v>
      </x:c>
      <x:c r="X349" t="n">
        <x:v>0</x:v>
      </x:c>
      <x:c r="Y349" t="n">
        <x:v>0</x:v>
      </x:c>
      <x:c r="Z349" t="n">
        <x:f>MIN(100,ROUND(MIN(1,E349/10)*15+MIN(1,G349/120)*15+MIN(1,H349/3)*12+MIN(1,J349/2)*10+MIN(1,K349/60)*10+MIN(1,O349/2)*10+MIN(1,P349/2)*8+MIN(1,R349/12)*7+MIN(1,S349/4)*5+MIN(1,T349/8)*3+IF(U349="Unsupported",3,IF(U349="Limited Support",1,0))+IF(C349="Critical",2,IF(C349="High",1,0)),0))</x:f>
        <x:v>19</x:v>
      </x:c>
      <x:c r="AA349" t="str">
        <x:f>IF(Z349&gt;=70,"Critical",IF(Z349&gt;=50,"High",IF(Z349&gt;=30,"Medium","Routine")))</x:f>
        <x:v>Routine</x:v>
      </x:c>
      <x:c r="AB349" t="str">
        <x:f>IF(W349&gt;=85,"Eligible","Review")</x:f>
        <x:v>Eligible</x:v>
      </x:c>
    </x:row>
    <x:row r="350">
      <x:c r="A350" t="str">
        <x:v>DEV-00349</x:v>
      </x:c>
      <x:c r="B350" t="str">
        <x:v>Vital Signs Monitor</x:v>
      </x:c>
      <x:c r="C350" t="str">
        <x:v>Medium</x:v>
      </x:c>
      <x:c r="D350" t="str">
        <x:v>Site A - Acute Hospital</x:v>
      </x:c>
      <x:c r="E350" t="n">
        <x:v>5.37</x:v>
      </x:c>
      <x:c r="F350" t="n">
        <x:v>59.9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56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27</x:v>
      </x:c>
      <x:c r="R350" t="n">
        <x:v>2</x:v>
      </x:c>
      <x:c r="S350" t="n">
        <x:v>1.04</x:v>
      </x:c>
      <x:c r="T350" t="n">
        <x:v>0</x:v>
      </x:c>
      <x:c r="U350" t="str">
        <x:v>Supported</x:v>
      </x:c>
      <x:c r="V350" s="30" t="n">
        <x:v>2578.03</x:v>
      </x:c>
      <x:c r="W350" t="n">
        <x:v>96.2</x:v>
      </x:c>
      <x:c r="X350" t="n">
        <x:v>0</x:v>
      </x:c>
      <x:c r="Y350" t="n">
        <x:v>0</x:v>
      </x:c>
      <x:c r="Z350" t="n">
        <x:f>MIN(100,ROUND(MIN(1,E350/10)*15+MIN(1,G350/120)*15+MIN(1,H350/3)*12+MIN(1,J350/2)*10+MIN(1,K350/60)*10+MIN(1,O350/2)*10+MIN(1,P350/2)*8+MIN(1,R350/12)*7+MIN(1,S350/4)*5+MIN(1,T350/8)*3+IF(U350="Unsupported",3,IF(U350="Limited Support",1,0))+IF(C350="Critical",2,IF(C350="High",1,0)),0))</x:f>
        <x:v>11</x:v>
      </x:c>
      <x:c r="AA350" t="str">
        <x:f>IF(Z350&gt;=70,"Critical",IF(Z350&gt;=50,"High",IF(Z350&gt;=30,"Medium","Routine")))</x:f>
        <x:v>Routine</x:v>
      </x:c>
      <x:c r="AB350" t="str">
        <x:f>IF(W350&gt;=85,"Eligible","Review")</x:f>
        <x:v>Eligible</x:v>
      </x:c>
    </x:row>
    <x:row r="351">
      <x:c r="A351" t="str">
        <x:v>DEV-00350</x:v>
      </x:c>
      <x:c r="B351" t="str">
        <x:v>Syringe Pump</x:v>
      </x:c>
      <x:c r="C351" t="str">
        <x:v>High</x:v>
      </x:c>
      <x:c r="D351" t="str">
        <x:v>Site C - Community Hospital</x:v>
      </x:c>
      <x:c r="E351" t="n">
        <x:v>8.3</x:v>
      </x:c>
      <x:c r="F351" t="n">
        <x:v>57.2</x:v>
      </x:c>
      <x:c r="G351" t="n">
        <x:v>73</x:v>
      </x:c>
      <x:c r="H351" t="n">
        <x:v>0</x:v>
      </x:c>
      <x:c r="I351" t="n">
        <x:v>0</x:v>
      </x:c>
      <x:c r="J351" t="n">
        <x:v>0</x:v>
      </x:c>
      <x:c r="K351" t="n">
        <x:v>0</x:v>
      </x:c>
      <x:c r="L351" t="n">
        <x:v>223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23</x:v>
      </x:c>
      <x:c r="R351" t="n">
        <x:v>5</x:v>
      </x:c>
      <x:c r="S351" t="n">
        <x:v>1.1</x:v>
      </x:c>
      <x:c r="T351" t="n">
        <x:v>2</x:v>
      </x:c>
      <x:c r="U351" t="str">
        <x:v>Limited Support</x:v>
      </x:c>
      <x:c r="V351" s="30" t="n">
        <x:v>2485.77</x:v>
      </x:c>
      <x:c r="W351" t="n">
        <x:v>97.6</x:v>
      </x:c>
      <x:c r="X351" t="n">
        <x:v>0</x:v>
      </x:c>
      <x:c r="Y351" t="n">
        <x:v>0</x:v>
      </x:c>
      <x:c r="Z351" t="n">
        <x:f>MIN(100,ROUND(MIN(1,E351/10)*15+MIN(1,G351/120)*15+MIN(1,H351/3)*12+MIN(1,J351/2)*10+MIN(1,K351/60)*10+MIN(1,O351/2)*10+MIN(1,P351/2)*8+MIN(1,R351/12)*7+MIN(1,S351/4)*5+MIN(1,T351/8)*3+IF(U351="Unsupported",3,IF(U351="Limited Support",1,0))+IF(C351="Critical",2,IF(C351="High",1,0)),0))</x:f>
        <x:v>29</x:v>
      </x:c>
      <x:c r="AA351" t="str">
        <x:f>IF(Z351&gt;=70,"Critical",IF(Z351&gt;=50,"High",IF(Z351&gt;=30,"Medium","Routine")))</x:f>
        <x:v>Routine</x:v>
      </x:c>
      <x:c r="AB351" t="str">
        <x:f>IF(W351&gt;=85,"Eligible","Review")</x:f>
        <x:v>Eligible</x:v>
      </x:c>
    </x:row>
    <x:row r="352">
      <x:c r="A352" t="str">
        <x:v>DEV-00351</x:v>
      </x:c>
      <x:c r="B352" t="str">
        <x:v>Suction Pump</x:v>
      </x:c>
      <x:c r="C352" t="str">
        <x:v>High</x:v>
      </x:c>
      <x:c r="D352" t="str">
        <x:v>Site B - Specialist Centre</x:v>
      </x:c>
      <x:c r="E352" t="n">
        <x:v>4.31</x:v>
      </x:c>
      <x:c r="F352" t="n">
        <x:v>54.7</x:v>
      </x:c>
      <x:c r="G352" t="n">
        <x:v>71</x:v>
      </x:c>
      <x:c r="H352" t="n">
        <x:v>0</x:v>
      </x:c>
      <x:c r="I352" t="n">
        <x:v>0</x:v>
      </x:c>
      <x:c r="J352" t="n">
        <x:v>0</x:v>
      </x:c>
      <x:c r="K352" t="n">
        <x:v>0</x:v>
      </x:c>
      <x:c r="L352" t="n">
        <x:v>999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16</x:v>
      </x:c>
      <x:c r="R352" t="n">
        <x:v>2</x:v>
      </x:c>
      <x:c r="S352" t="n">
        <x:v>0</x:v>
      </x:c>
      <x:c r="T352" t="n">
        <x:v>2</x:v>
      </x:c>
      <x:c r="U352" t="str">
        <x:v>Supported</x:v>
      </x:c>
      <x:c r="V352" s="30" t="n">
        <x:v>2168.34</x:v>
      </x:c>
      <x:c r="W352" t="n">
        <x:v>97</x:v>
      </x:c>
      <x:c r="X352" t="n">
        <x:v>0</x:v>
      </x:c>
      <x:c r="Y352" t="n">
        <x:v>0</x:v>
      </x:c>
      <x:c r="Z352" t="n">
        <x:f>MIN(100,ROUND(MIN(1,E352/10)*15+MIN(1,G352/120)*15+MIN(1,H352/3)*12+MIN(1,J352/2)*10+MIN(1,K352/60)*10+MIN(1,O352/2)*10+MIN(1,P352/2)*8+MIN(1,R352/12)*7+MIN(1,S352/4)*5+MIN(1,T352/8)*3+IF(U352="Unsupported",3,IF(U352="Limited Support",1,0))+IF(C352="Critical",2,IF(C352="High",1,0)),0))</x:f>
        <x:v>18</x:v>
      </x:c>
      <x:c r="AA352" t="str">
        <x:f>IF(Z352&gt;=70,"Critical",IF(Z352&gt;=50,"High",IF(Z352&gt;=30,"Medium","Routine")))</x:f>
        <x:v>Routine</x:v>
      </x:c>
      <x:c r="AB352" t="str">
        <x:f>IF(W352&gt;=85,"Eligible","Review")</x:f>
        <x:v>Eligible</x:v>
      </x:c>
    </x:row>
    <x:row r="353">
      <x:c r="A353" t="str">
        <x:v>DEV-00352</x:v>
      </x:c>
      <x:c r="B353" t="str">
        <x:v>Defibrillator</x:v>
      </x:c>
      <x:c r="C353" t="str">
        <x:v>Critical</x:v>
      </x:c>
      <x:c r="D353" t="str">
        <x:v>Site C - Community Hospital</x:v>
      </x:c>
      <x:c r="E353" t="n">
        <x:v>10.33</x:v>
      </x:c>
      <x:c r="F353" t="n">
        <x:v>22.3</x:v>
      </x:c>
      <x:c r="G353" t="n">
        <x:v>67</x:v>
      </x:c>
      <x:c r="H353" t="n">
        <x:v>0</x:v>
      </x:c>
      <x:c r="I353" t="n">
        <x:v>1</x:v>
      </x:c>
      <x:c r="J353" t="n">
        <x:v>0</x:v>
      </x:c>
      <x:c r="K353" t="n">
        <x:v>0</x:v>
      </x:c>
      <x:c r="L353" t="n">
        <x:v>765</x:v>
      </x:c>
      <x:c r="M353" t="n">
        <x:v>3.2</x:v>
      </x:c>
      <x:c r="N353" t="n">
        <x:v>0</x:v>
      </x:c>
      <x:c r="O353" t="n">
        <x:v>0</x:v>
      </x:c>
      <x:c r="P353" t="n">
        <x:v>0</x:v>
      </x:c>
      <x:c r="Q353" t="n">
        <x:v>14</x:v>
      </x:c>
      <x:c r="R353" t="n">
        <x:v>2</x:v>
      </x:c>
      <x:c r="S353" t="n">
        <x:v>2.25</x:v>
      </x:c>
      <x:c r="T353" t="n">
        <x:v>2</x:v>
      </x:c>
      <x:c r="U353" t="str">
        <x:v>Supported</x:v>
      </x:c>
      <x:c r="V353" s="30" t="n">
        <x:v>18132.25</x:v>
      </x:c>
      <x:c r="W353" t="n">
        <x:v>96.4</x:v>
      </x:c>
      <x:c r="X353" t="n">
        <x:v>0</x:v>
      </x:c>
      <x:c r="Y353" t="n">
        <x:v>0</x:v>
      </x:c>
      <x:c r="Z353" t="n">
        <x:f>MIN(100,ROUND(MIN(1,E353/10)*15+MIN(1,G353/120)*15+MIN(1,H353/3)*12+MIN(1,J353/2)*10+MIN(1,K353/60)*10+MIN(1,O353/2)*10+MIN(1,P353/2)*8+MIN(1,R353/12)*7+MIN(1,S353/4)*5+MIN(1,T353/8)*3+IF(U353="Unsupported",3,IF(U353="Limited Support",1,0))+IF(C353="Critical",2,IF(C353="High",1,0)),0))</x:f>
        <x:v>30</x:v>
      </x:c>
      <x:c r="AA353" t="str">
        <x:f>IF(Z353&gt;=70,"Critical",IF(Z353&gt;=50,"High",IF(Z353&gt;=30,"Medium","Routine")))</x:f>
        <x:v>Medium</x:v>
      </x:c>
      <x:c r="AB353" t="str">
        <x:f>IF(W353&gt;=85,"Eligible","Review")</x:f>
        <x:v>Eligible</x:v>
      </x:c>
    </x:row>
    <x:row r="354">
      <x:c r="A354" t="str">
        <x:v>DEV-00353</x:v>
      </x:c>
      <x:c r="B354" t="str">
        <x:v>ECG Machine</x:v>
      </x:c>
      <x:c r="C354" t="str">
        <x:v>High</x:v>
      </x:c>
      <x:c r="D354" t="str">
        <x:v>Site C - Community Hospital</x:v>
      </x:c>
      <x:c r="E354" t="n">
        <x:v>3.93</x:v>
      </x:c>
      <x:c r="F354" t="n">
        <x:v>41.6</x:v>
      </x:c>
      <x:c r="G354" t="n">
        <x:v>0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829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13</x:v>
      </x:c>
      <x:c r="R354" t="n">
        <x:v>0</x:v>
      </x:c>
      <x:c r="S354" t="n">
        <x:v>0</x:v>
      </x:c>
      <x:c r="T354" t="n">
        <x:v>2</x:v>
      </x:c>
      <x:c r="U354" t="str">
        <x:v>Supported</x:v>
      </x:c>
      <x:c r="V354" s="30" t="n">
        <x:v>6617.64</x:v>
      </x:c>
      <x:c r="W354" t="n">
        <x:v>95.9</x:v>
      </x:c>
      <x:c r="X354" t="n">
        <x:v>0</x:v>
      </x:c>
      <x:c r="Y354" t="n">
        <x:v>0</x:v>
      </x:c>
      <x:c r="Z354" t="n">
        <x:f>MIN(100,ROUND(MIN(1,E354/10)*15+MIN(1,G354/120)*15+MIN(1,H354/3)*12+MIN(1,J354/2)*10+MIN(1,K354/60)*10+MIN(1,O354/2)*10+MIN(1,P354/2)*8+MIN(1,R354/12)*7+MIN(1,S354/4)*5+MIN(1,T354/8)*3+IF(U354="Unsupported",3,IF(U354="Limited Support",1,0))+IF(C354="Critical",2,IF(C354="High",1,0)),0))</x:f>
        <x:v>8</x:v>
      </x:c>
      <x:c r="AA354" t="str">
        <x:f>IF(Z354&gt;=70,"Critical",IF(Z354&gt;=50,"High",IF(Z354&gt;=30,"Medium","Routine")))</x:f>
        <x:v>Routine</x:v>
      </x:c>
      <x:c r="AB354" t="str">
        <x:f>IF(W354&gt;=85,"Eligible","Review")</x:f>
        <x:v>Eligible</x:v>
      </x:c>
    </x:row>
    <x:row r="355">
      <x:c r="A355" t="str">
        <x:v>DEV-00354</x:v>
      </x:c>
      <x:c r="B355" t="str">
        <x:v>Infusion Pump</x:v>
      </x:c>
      <x:c r="C355" t="str">
        <x:v>High</x:v>
      </x:c>
      <x:c r="D355" t="str">
        <x:v>Site A - Acute Hospital</x:v>
      </x:c>
      <x:c r="E355" t="n">
        <x:v>2.92</x:v>
      </x:c>
      <x:c r="F355" t="n">
        <x:v>69.8</x:v>
      </x:c>
      <x:c r="G355" t="n">
        <x:v>0</x:v>
      </x:c>
      <x:c r="H355" t="n">
        <x:v>0</x:v>
      </x:c>
      <x:c r="I355" t="n">
        <x:v>0</x:v>
      </x:c>
      <x:c r="J355" t="n">
        <x:v>0</x:v>
      </x:c>
      <x:c r="K355" t="n">
        <x:v>0</x:v>
      </x:c>
      <x:c r="L355" t="n">
        <x:v>999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9</x:v>
      </x:c>
      <x:c r="R355" t="n">
        <x:v>1</x:v>
      </x:c>
      <x:c r="S355" t="n">
        <x:v>0.35</x:v>
      </x:c>
      <x:c r="T355" t="n">
        <x:v>1</x:v>
      </x:c>
      <x:c r="U355" t="str">
        <x:v>Limited Support</x:v>
      </x:c>
      <x:c r="V355" s="30" t="n">
        <x:v>3392.47</x:v>
      </x:c>
      <x:c r="W355" t="n">
        <x:v>97.2</x:v>
      </x:c>
      <x:c r="X355" t="n">
        <x:v>0</x:v>
      </x:c>
      <x:c r="Y355" t="n">
        <x:v>0</x:v>
      </x:c>
      <x:c r="Z355" t="n">
        <x:f>MIN(100,ROUND(MIN(1,E355/10)*15+MIN(1,G355/120)*15+MIN(1,H355/3)*12+MIN(1,J355/2)*10+MIN(1,K355/60)*10+MIN(1,O355/2)*10+MIN(1,P355/2)*8+MIN(1,R355/12)*7+MIN(1,S355/4)*5+MIN(1,T355/8)*3+IF(U355="Unsupported",3,IF(U355="Limited Support",1,0))+IF(C355="Critical",2,IF(C355="High",1,0)),0))</x:f>
        <x:v>8</x:v>
      </x:c>
      <x:c r="AA355" t="str">
        <x:f>IF(Z355&gt;=70,"Critical",IF(Z355&gt;=50,"High",IF(Z355&gt;=30,"Medium","Routine")))</x:f>
        <x:v>Routine</x:v>
      </x:c>
      <x:c r="AB355" t="str">
        <x:f>IF(W355&gt;=85,"Eligible","Review")</x:f>
        <x:v>Eligible</x:v>
      </x:c>
    </x:row>
    <x:row r="356">
      <x:c r="A356" t="str">
        <x:v>DEV-00355</x:v>
      </x:c>
      <x:c r="B356" t="str">
        <x:v>Ventilator</x:v>
      </x:c>
      <x:c r="C356" t="str">
        <x:v>Critical</x:v>
      </x:c>
      <x:c r="D356" t="str">
        <x:v>Site A - Acute Hospital</x:v>
      </x:c>
      <x:c r="E356" t="n">
        <x:v>4.48</x:v>
      </x:c>
      <x:c r="F356" t="n">
        <x:v>64.4</x:v>
      </x:c>
      <x:c r="G356" t="n">
        <x:v>112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281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30</x:v>
      </x:c>
      <x:c r="R356" t="n">
        <x:v>0</x:v>
      </x:c>
      <x:c r="S356" t="n">
        <x:v>0</x:v>
      </x:c>
      <x:c r="T356" t="n">
        <x:v>2</x:v>
      </x:c>
      <x:c r="U356" t="str">
        <x:v>Limited Support</x:v>
      </x:c>
      <x:c r="V356" s="30" t="n">
        <x:v>31108.91</x:v>
      </x:c>
      <x:c r="W356" t="n">
        <x:v>89.9</x:v>
      </x:c>
      <x:c r="X356" t="n">
        <x:v>0</x:v>
      </x:c>
      <x:c r="Y356" t="n">
        <x:v>0</x:v>
      </x:c>
      <x:c r="Z356" t="n">
        <x:f>MIN(100,ROUND(MIN(1,E356/10)*15+MIN(1,G356/120)*15+MIN(1,H356/3)*12+MIN(1,J356/2)*10+MIN(1,K356/60)*10+MIN(1,O356/2)*10+MIN(1,P356/2)*8+MIN(1,R356/12)*7+MIN(1,S356/4)*5+MIN(1,T356/8)*3+IF(U356="Unsupported",3,IF(U356="Limited Support",1,0))+IF(C356="Critical",2,IF(C356="High",1,0)),0))</x:f>
        <x:v>24</x:v>
      </x:c>
      <x:c r="AA356" t="str">
        <x:f>IF(Z356&gt;=70,"Critical",IF(Z356&gt;=50,"High",IF(Z356&gt;=30,"Medium","Routine")))</x:f>
        <x:v>Routine</x:v>
      </x:c>
      <x:c r="AB356" t="str">
        <x:f>IF(W356&gt;=85,"Eligible","Review")</x:f>
        <x:v>Eligible</x:v>
      </x:c>
    </x:row>
    <x:row r="357">
      <x:c r="A357" t="str">
        <x:v>DEV-00356</x:v>
      </x:c>
      <x:c r="B357" t="str">
        <x:v>Ventilator</x:v>
      </x:c>
      <x:c r="C357" t="str">
        <x:v>Critical</x:v>
      </x:c>
      <x:c r="D357" t="str">
        <x:v>Site C - Community Hospital</x:v>
      </x:c>
      <x:c r="E357" t="n">
        <x:v>3.56</x:v>
      </x:c>
      <x:c r="F357" t="n">
        <x:v>63.2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n">
        <x:v>371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12</x:v>
      </x:c>
      <x:c r="R357" t="n">
        <x:v>4</x:v>
      </x:c>
      <x:c r="S357" t="n">
        <x:v>0.08</x:v>
      </x:c>
      <x:c r="T357" t="n">
        <x:v>4</x:v>
      </x:c>
      <x:c r="U357" t="str">
        <x:v>Supported</x:v>
      </x:c>
      <x:c r="V357" s="30" t="n">
        <x:v>34367.47</x:v>
      </x:c>
      <x:c r="W357" t="n">
        <x:v>100</x:v>
      </x:c>
      <x:c r="X357" t="n">
        <x:v>0</x:v>
      </x:c>
      <x:c r="Y357" t="n">
        <x:v>0</x:v>
      </x:c>
      <x:c r="Z357" t="n">
        <x:f>MIN(100,ROUND(MIN(1,E357/10)*15+MIN(1,G357/120)*15+MIN(1,H357/3)*12+MIN(1,J357/2)*10+MIN(1,K357/60)*10+MIN(1,O357/2)*10+MIN(1,P357/2)*8+MIN(1,R357/12)*7+MIN(1,S357/4)*5+MIN(1,T357/8)*3+IF(U357="Unsupported",3,IF(U357="Limited Support",1,0))+IF(C357="Critical",2,IF(C357="High",1,0)),0))</x:f>
        <x:v>11</x:v>
      </x:c>
      <x:c r="AA357" t="str">
        <x:f>IF(Z357&gt;=70,"Critical",IF(Z357&gt;=50,"High",IF(Z357&gt;=30,"Medium","Routine")))</x:f>
        <x:v>Routine</x:v>
      </x:c>
      <x:c r="AB357" t="str">
        <x:f>IF(W357&gt;=85,"Eligible","Review")</x:f>
        <x:v>Eligible</x:v>
      </x:c>
    </x:row>
    <x:row r="358">
      <x:c r="A358" t="str">
        <x:v>DEV-00357</x:v>
      </x:c>
      <x:c r="B358" t="str">
        <x:v>ECG Machine</x:v>
      </x:c>
      <x:c r="C358" t="str">
        <x:v>High</x:v>
      </x:c>
      <x:c r="D358" t="str">
        <x:v>Site A - Acute Hospital</x:v>
      </x:c>
      <x:c r="E358" t="n">
        <x:v>2.27</x:v>
      </x:c>
      <x:c r="F358" t="n">
        <x:v>44.8</x:v>
      </x:c>
      <x:c r="G358" t="n">
        <x:v>241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999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23</x:v>
      </x:c>
      <x:c r="R358" t="n">
        <x:v>0</x:v>
      </x:c>
      <x:c r="S358" t="n">
        <x:v>0</x:v>
      </x:c>
      <x:c r="T358" t="n">
        <x:v>0</x:v>
      </x:c>
      <x:c r="U358" t="str">
        <x:v>Supported</x:v>
      </x:c>
      <x:c r="V358" s="30" t="n">
        <x:v>7760.52</x:v>
      </x:c>
      <x:c r="W358" t="n">
        <x:v>97</x:v>
      </x:c>
      <x:c r="X358" t="n">
        <x:v>0</x:v>
      </x:c>
      <x:c r="Y358" t="n">
        <x:v>0</x:v>
      </x:c>
      <x:c r="Z358" t="n">
        <x:f>MIN(100,ROUND(MIN(1,E358/10)*15+MIN(1,G358/120)*15+MIN(1,H358/3)*12+MIN(1,J358/2)*10+MIN(1,K358/60)*10+MIN(1,O358/2)*10+MIN(1,P358/2)*8+MIN(1,R358/12)*7+MIN(1,S358/4)*5+MIN(1,T358/8)*3+IF(U358="Unsupported",3,IF(U358="Limited Support",1,0))+IF(C358="Critical",2,IF(C358="High",1,0)),0))</x:f>
        <x:v>19</x:v>
      </x:c>
      <x:c r="AA358" t="str">
        <x:f>IF(Z358&gt;=70,"Critical",IF(Z358&gt;=50,"High",IF(Z358&gt;=30,"Medium","Routine")))</x:f>
        <x:v>Routine</x:v>
      </x:c>
      <x:c r="AB358" t="str">
        <x:f>IF(W358&gt;=85,"Eligible","Review")</x:f>
        <x:v>Eligible</x:v>
      </x:c>
    </x:row>
    <x:row r="359">
      <x:c r="A359" t="str">
        <x:v>DEV-00358</x:v>
      </x:c>
      <x:c r="B359" t="str">
        <x:v>Infusion Pump</x:v>
      </x:c>
      <x:c r="C359" t="str">
        <x:v>Critical</x:v>
      </x:c>
      <x:c r="D359" t="str">
        <x:v>Site B - Specialist Centre</x:v>
      </x:c>
      <x:c r="E359" t="n">
        <x:v>5.96</x:v>
      </x:c>
      <x:c r="F359" t="n">
        <x:v>57.2</x:v>
      </x:c>
      <x:c r="G359" t="n">
        <x:v>0</x:v>
      </x:c>
      <x:c r="H359" t="n">
        <x:v>0</x:v>
      </x:c>
      <x:c r="I359" t="n">
        <x:v>0</x:v>
      </x:c>
      <x:c r="J359" t="n">
        <x:v>0</x:v>
      </x:c>
      <x:c r="K359" t="n">
        <x:v>0</x:v>
      </x:c>
      <x:c r="L359" t="n">
        <x:v>557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29</x:v>
      </x:c>
      <x:c r="R359" t="n">
        <x:v>1</x:v>
      </x:c>
      <x:c r="S359" t="n">
        <x:v>1.01</x:v>
      </x:c>
      <x:c r="T359" t="n">
        <x:v>3</x:v>
      </x:c>
      <x:c r="U359" t="str">
        <x:v>Supported</x:v>
      </x:c>
      <x:c r="V359" s="30" t="n">
        <x:v>3298.88</x:v>
      </x:c>
      <x:c r="W359" t="n">
        <x:v>98.6</x:v>
      </x:c>
      <x:c r="X359" t="n">
        <x:v>0</x:v>
      </x:c>
      <x:c r="Y359" t="n">
        <x:v>0</x:v>
      </x:c>
      <x:c r="Z359" t="n">
        <x:f>MIN(100,ROUND(MIN(1,E359/10)*15+MIN(1,G359/120)*15+MIN(1,H359/3)*12+MIN(1,J359/2)*10+MIN(1,K359/60)*10+MIN(1,O359/2)*10+MIN(1,P359/2)*8+MIN(1,R359/12)*7+MIN(1,S359/4)*5+MIN(1,T359/8)*3+IF(U359="Unsupported",3,IF(U359="Limited Support",1,0))+IF(C359="Critical",2,IF(C359="High",1,0)),0))</x:f>
        <x:v>14</x:v>
      </x:c>
      <x:c r="AA359" t="str">
        <x:f>IF(Z359&gt;=70,"Critical",IF(Z359&gt;=50,"High",IF(Z359&gt;=30,"Medium","Routine")))</x:f>
        <x:v>Routine</x:v>
      </x:c>
      <x:c r="AB359" t="str">
        <x:f>IF(W359&gt;=85,"Eligible","Review")</x:f>
        <x:v>Eligible</x:v>
      </x:c>
    </x:row>
    <x:row r="360">
      <x:c r="A360" t="str">
        <x:v>DEV-00359</x:v>
      </x:c>
      <x:c r="B360" t="str">
        <x:v>Vital Signs Monitor</x:v>
      </x:c>
      <x:c r="C360" t="str">
        <x:v>Medium</x:v>
      </x:c>
      <x:c r="D360" t="str">
        <x:v>Site A - Acute Hospital</x:v>
      </x:c>
      <x:c r="E360" t="n">
        <x:v>5.48</x:v>
      </x:c>
      <x:c r="F360" t="n">
        <x:v>65.1</x:v>
      </x:c>
      <x:c r="G360" t="n">
        <x:v>0</x:v>
      </x:c>
      <x:c r="H360" t="n">
        <x:v>0</x:v>
      </x:c>
      <x:c r="I360" t="n">
        <x:v>0</x:v>
      </x:c>
      <x:c r="J360" t="n">
        <x:v>0</x:v>
      </x:c>
      <x:c r="K360" t="n">
        <x:v>0</x:v>
      </x:c>
      <x:c r="L360" t="n">
        <x:v>999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29</x:v>
      </x:c>
      <x:c r="R360" t="n">
        <x:v>2</x:v>
      </x:c>
      <x:c r="S360" t="n">
        <x:v>0.65</x:v>
      </x:c>
      <x:c r="T360" t="n">
        <x:v>5</x:v>
      </x:c>
      <x:c r="U360" t="str">
        <x:v>Supported</x:v>
      </x:c>
      <x:c r="V360" s="30" t="n">
        <x:v>2697.06</x:v>
      </x:c>
      <x:c r="W360" t="n">
        <x:v>96.8</x:v>
      </x:c>
      <x:c r="X360" t="n">
        <x:v>0</x:v>
      </x:c>
      <x:c r="Y360" t="n">
        <x:v>0</x:v>
      </x:c>
      <x:c r="Z360" t="n">
        <x:f>MIN(100,ROUND(MIN(1,E360/10)*15+MIN(1,G360/120)*15+MIN(1,H360/3)*12+MIN(1,J360/2)*10+MIN(1,K360/60)*10+MIN(1,O360/2)*10+MIN(1,P360/2)*8+MIN(1,R360/12)*7+MIN(1,S360/4)*5+MIN(1,T360/8)*3+IF(U360="Unsupported",3,IF(U360="Limited Support",1,0))+IF(C360="Critical",2,IF(C360="High",1,0)),0))</x:f>
        <x:v>12</x:v>
      </x:c>
      <x:c r="AA360" t="str">
        <x:f>IF(Z360&gt;=70,"Critical",IF(Z360&gt;=50,"High",IF(Z360&gt;=30,"Medium","Routine")))</x:f>
        <x:v>Routine</x:v>
      </x:c>
      <x:c r="AB360" t="str">
        <x:f>IF(W360&gt;=85,"Eligible","Review")</x:f>
        <x:v>Eligible</x:v>
      </x:c>
    </x:row>
    <x:row r="361">
      <x:c r="A361" t="str">
        <x:v>DEV-00360</x:v>
      </x:c>
      <x:c r="B361" t="str">
        <x:v>ECG Machine</x:v>
      </x:c>
      <x:c r="C361" t="str">
        <x:v>High</x:v>
      </x:c>
      <x:c r="D361" t="str">
        <x:v>Site A - Acute Hospital</x:v>
      </x:c>
      <x:c r="E361" t="n">
        <x:v>2.69</x:v>
      </x:c>
      <x:c r="F361" t="n">
        <x:v>40.3</x:v>
      </x:c>
      <x:c r="G361" t="n">
        <x:v>0</x:v>
      </x:c>
      <x:c r="H361" t="n">
        <x:v>0</x:v>
      </x:c>
      <x:c r="I361" t="n">
        <x:v>2</x:v>
      </x:c>
      <x:c r="J361" t="n">
        <x:v>0</x:v>
      </x:c>
      <x:c r="K361" t="n">
        <x:v>0</x:v>
      </x:c>
      <x:c r="L361" t="n">
        <x:v>125</x:v>
      </x:c>
      <x:c r="M361" t="n">
        <x:v>2.1</x:v>
      </x:c>
      <x:c r="N361" t="n">
        <x:v>0</x:v>
      </x:c>
      <x:c r="O361" t="n">
        <x:v>0</x:v>
      </x:c>
      <x:c r="P361" t="n">
        <x:v>0</x:v>
      </x:c>
      <x:c r="Q361" t="n">
        <x:v>17</x:v>
      </x:c>
      <x:c r="R361" t="n">
        <x:v>1</x:v>
      </x:c>
      <x:c r="S361" t="n">
        <x:v>0.21</x:v>
      </x:c>
      <x:c r="T361" t="n">
        <x:v>2</x:v>
      </x:c>
      <x:c r="U361" t="str">
        <x:v>Supported</x:v>
      </x:c>
      <x:c r="V361" s="30" t="n">
        <x:v>7877.78</x:v>
      </x:c>
      <x:c r="W361" t="n">
        <x:v>99.7</x:v>
      </x:c>
      <x:c r="X361" t="n">
        <x:v>0</x:v>
      </x:c>
      <x:c r="Y361" t="n">
        <x:v>0</x:v>
      </x:c>
      <x:c r="Z361" t="n">
        <x:f>MIN(100,ROUND(MIN(1,E361/10)*15+MIN(1,G361/120)*15+MIN(1,H361/3)*12+MIN(1,J361/2)*10+MIN(1,K361/60)*10+MIN(1,O361/2)*10+MIN(1,P361/2)*8+MIN(1,R361/12)*7+MIN(1,S361/4)*5+MIN(1,T361/8)*3+IF(U361="Unsupported",3,IF(U361="Limited Support",1,0))+IF(C361="Critical",2,IF(C361="High",1,0)),0))</x:f>
        <x:v>7</x:v>
      </x:c>
      <x:c r="AA361" t="str">
        <x:f>IF(Z361&gt;=70,"Critical",IF(Z361&gt;=50,"High",IF(Z361&gt;=30,"Medium","Routine")))</x:f>
        <x:v>Routine</x:v>
      </x:c>
      <x:c r="AB361" t="str">
        <x:f>IF(W361&gt;=85,"Eligible","Review")</x:f>
        <x:v>Eligible</x:v>
      </x:c>
    </x:row>
    <x:row r="362">
      <x:c r="A362" t="str">
        <x:v>DEV-00361</x:v>
      </x:c>
      <x:c r="B362" t="str">
        <x:v>Enteral Feeding Pump</x:v>
      </x:c>
      <x:c r="C362" t="str">
        <x:v>High</x:v>
      </x:c>
      <x:c r="D362" t="str">
        <x:v>Site A - Acute Hospital</x:v>
      </x:c>
      <x:c r="E362" t="n">
        <x:v>9.79</x:v>
      </x:c>
      <x:c r="F362" t="n">
        <x:v>56.3</x:v>
      </x:c>
      <x:c r="G362" t="n">
        <x:v>0</x:v>
      </x:c>
      <x:c r="H362" t="n">
        <x:v>2</x:v>
      </x:c>
      <x:c r="I362" t="n">
        <x:v>3</x:v>
      </x:c>
      <x:c r="J362" t="n">
        <x:v>0</x:v>
      </x:c>
      <x:c r="K362" t="n">
        <x:v>23</x:v>
      </x:c>
      <x:c r="L362" t="n">
        <x:v>236.7</x:v>
      </x:c>
      <x:c r="M362" t="n">
        <x:v>1.9</x:v>
      </x:c>
      <x:c r="N362" t="n">
        <x:v>0</x:v>
      </x:c>
      <x:c r="O362" t="n">
        <x:v>0</x:v>
      </x:c>
      <x:c r="P362" t="n">
        <x:v>0</x:v>
      </x:c>
      <x:c r="Q362" t="n">
        <x:v>13</x:v>
      </x:c>
      <x:c r="R362" t="n">
        <x:v>4</x:v>
      </x:c>
      <x:c r="S362" t="n">
        <x:v>2.6</x:v>
      </x:c>
      <x:c r="T362" t="n">
        <x:v>1</x:v>
      </x:c>
      <x:c r="U362" t="str">
        <x:v>Supported</x:v>
      </x:c>
      <x:c r="V362" s="30" t="n">
        <x:v>1708.21</x:v>
      </x:c>
      <x:c r="W362" t="n">
        <x:v>91.7</x:v>
      </x:c>
      <x:c r="X362" t="n">
        <x:v>0</x:v>
      </x:c>
      <x:c r="Y362" t="n">
        <x:v>0</x:v>
      </x:c>
      <x:c r="Z362" t="n">
        <x:f>MIN(100,ROUND(MIN(1,E362/10)*15+MIN(1,G362/120)*15+MIN(1,H362/3)*12+MIN(1,J362/2)*10+MIN(1,K362/60)*10+MIN(1,O362/2)*10+MIN(1,P362/2)*8+MIN(1,R362/12)*7+MIN(1,S362/4)*5+MIN(1,T362/8)*3+IF(U362="Unsupported",3,IF(U362="Limited Support",1,0))+IF(C362="Critical",2,IF(C362="High",1,0)),0))</x:f>
        <x:v>33</x:v>
      </x:c>
      <x:c r="AA362" t="str">
        <x:f>IF(Z362&gt;=70,"Critical",IF(Z362&gt;=50,"High",IF(Z362&gt;=30,"Medium","Routine")))</x:f>
        <x:v>Medium</x:v>
      </x:c>
      <x:c r="AB362" t="str">
        <x:f>IF(W362&gt;=85,"Eligible","Review")</x:f>
        <x:v>Eligible</x:v>
      </x:c>
    </x:row>
    <x:row r="363">
      <x:c r="A363" t="str">
        <x:v>DEV-00362</x:v>
      </x:c>
      <x:c r="B363" t="str">
        <x:v>Infusion Pump</x:v>
      </x:c>
      <x:c r="C363" t="str">
        <x:v>Critical</x:v>
      </x:c>
      <x:c r="D363" t="str">
        <x:v>Site A - Acute Hospital</x:v>
      </x:c>
      <x:c r="E363" t="n">
        <x:v>3.9</x:v>
      </x:c>
      <x:c r="F363" t="n">
        <x:v>66.1</x:v>
      </x:c>
      <x:c r="G363" t="n">
        <x:v>175</x:v>
      </x:c>
      <x:c r="H363" t="n">
        <x:v>0</x:v>
      </x:c>
      <x:c r="I363" t="n">
        <x:v>0</x:v>
      </x:c>
      <x:c r="J363" t="n">
        <x:v>0</x:v>
      </x:c>
      <x:c r="K363" t="n">
        <x:v>0</x:v>
      </x:c>
      <x:c r="L363" t="n">
        <x:v>999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20</x:v>
      </x:c>
      <x:c r="R363" t="n">
        <x:v>2</x:v>
      </x:c>
      <x:c r="S363" t="n">
        <x:v>0.74</x:v>
      </x:c>
      <x:c r="T363" t="n">
        <x:v>5</x:v>
      </x:c>
      <x:c r="U363" t="str">
        <x:v>Supported</x:v>
      </x:c>
      <x:c r="V363" s="30" t="n">
        <x:v>3598.13</x:v>
      </x:c>
      <x:c r="W363" t="n">
        <x:v>100</x:v>
      </x:c>
      <x:c r="X363" t="n">
        <x:v>0</x:v>
      </x:c>
      <x:c r="Y363" t="n">
        <x:v>0</x:v>
      </x:c>
      <x:c r="Z363" t="n">
        <x:f>MIN(100,ROUND(MIN(1,E363/10)*15+MIN(1,G363/120)*15+MIN(1,H363/3)*12+MIN(1,J363/2)*10+MIN(1,K363/60)*10+MIN(1,O363/2)*10+MIN(1,P363/2)*8+MIN(1,R363/12)*7+MIN(1,S363/4)*5+MIN(1,T363/8)*3+IF(U363="Unsupported",3,IF(U363="Limited Support",1,0))+IF(C363="Critical",2,IF(C363="High",1,0)),0))</x:f>
        <x:v>27</x:v>
      </x:c>
      <x:c r="AA363" t="str">
        <x:f>IF(Z363&gt;=70,"Critical",IF(Z363&gt;=50,"High",IF(Z363&gt;=30,"Medium","Routine")))</x:f>
        <x:v>Routine</x:v>
      </x:c>
      <x:c r="AB363" t="str">
        <x:f>IF(W363&gt;=85,"Eligible","Review")</x:f>
        <x:v>Eligible</x:v>
      </x:c>
    </x:row>
    <x:row r="364">
      <x:c r="A364" t="str">
        <x:v>DEV-00363</x:v>
      </x:c>
      <x:c r="B364" t="str">
        <x:v>Defibrillator</x:v>
      </x:c>
      <x:c r="C364" t="str">
        <x:v>Critical</x:v>
      </x:c>
      <x:c r="D364" t="str">
        <x:v>Site B - Specialist Centre</x:v>
      </x:c>
      <x:c r="E364" t="n">
        <x:v>4.33</x:v>
      </x:c>
      <x:c r="F364" t="n">
        <x:v>24.2</x:v>
      </x:c>
      <x:c r="G364" t="n">
        <x:v>0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141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14</x:v>
      </x:c>
      <x:c r="R364" t="n">
        <x:v>3</x:v>
      </x:c>
      <x:c r="S364" t="n">
        <x:v>0.91</x:v>
      </x:c>
      <x:c r="T364" t="n">
        <x:v>2</x:v>
      </x:c>
      <x:c r="U364" t="str">
        <x:v>Unsupported</x:v>
      </x:c>
      <x:c r="V364" s="30" t="n">
        <x:v>17129.75</x:v>
      </x:c>
      <x:c r="W364" t="n">
        <x:v>95.1</x:v>
      </x:c>
      <x:c r="X364" t="n">
        <x:v>0</x:v>
      </x:c>
      <x:c r="Y364" t="n">
        <x:v>0</x:v>
      </x:c>
      <x:c r="Z364" t="n">
        <x:f>MIN(100,ROUND(MIN(1,E364/10)*15+MIN(1,G364/120)*15+MIN(1,H364/3)*12+MIN(1,J364/2)*10+MIN(1,K364/60)*10+MIN(1,O364/2)*10+MIN(1,P364/2)*8+MIN(1,R364/12)*7+MIN(1,S364/4)*5+MIN(1,T364/8)*3+IF(U364="Unsupported",3,IF(U364="Limited Support",1,0))+IF(C364="Critical",2,IF(C364="High",1,0)),0))</x:f>
        <x:v>15</x:v>
      </x:c>
      <x:c r="AA364" t="str">
        <x:f>IF(Z364&gt;=70,"Critical",IF(Z364&gt;=50,"High",IF(Z364&gt;=30,"Medium","Routine")))</x:f>
        <x:v>Routine</x:v>
      </x:c>
      <x:c r="AB364" t="str">
        <x:f>IF(W364&gt;=85,"Eligible","Review")</x:f>
        <x:v>Eligible</x:v>
      </x:c>
    </x:row>
    <x:row r="365">
      <x:c r="A365" t="str">
        <x:v>DEV-00364</x:v>
      </x:c>
      <x:c r="B365" t="str">
        <x:v>Suction Pump</x:v>
      </x:c>
      <x:c r="C365" t="str">
        <x:v>Medium</x:v>
      </x:c>
      <x:c r="D365" t="str">
        <x:v>Site B - Specialist Centre</x:v>
      </x:c>
      <x:c r="E365" t="n">
        <x:v>2.51</x:v>
      </x:c>
      <x:c r="F365" t="n">
        <x:v>47.6</x:v>
      </x:c>
      <x:c r="G365" t="n">
        <x:v>0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999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13</x:v>
      </x:c>
      <x:c r="R365" t="n">
        <x:v>3</x:v>
      </x:c>
      <x:c r="S365" t="n">
        <x:v>0.75</x:v>
      </x:c>
      <x:c r="T365" t="n">
        <x:v>3</x:v>
      </x:c>
      <x:c r="U365" t="str">
        <x:v>Supported</x:v>
      </x:c>
      <x:c r="V365" s="30" t="n">
        <x:v>2183.91</x:v>
      </x:c>
      <x:c r="W365" t="n">
        <x:v>95.4</x:v>
      </x:c>
      <x:c r="X365" t="n">
        <x:v>0</x:v>
      </x:c>
      <x:c r="Y365" t="n">
        <x:v>0</x:v>
      </x:c>
      <x:c r="Z365" t="n">
        <x:f>MIN(100,ROUND(MIN(1,E365/10)*15+MIN(1,G365/120)*15+MIN(1,H365/3)*12+MIN(1,J365/2)*10+MIN(1,K365/60)*10+MIN(1,O365/2)*10+MIN(1,P365/2)*8+MIN(1,R365/12)*7+MIN(1,S365/4)*5+MIN(1,T365/8)*3+IF(U365="Unsupported",3,IF(U365="Limited Support",1,0))+IF(C365="Critical",2,IF(C365="High",1,0)),0))</x:f>
        <x:v>8</x:v>
      </x:c>
      <x:c r="AA365" t="str">
        <x:f>IF(Z365&gt;=70,"Critical",IF(Z365&gt;=50,"High",IF(Z365&gt;=30,"Medium","Routine")))</x:f>
        <x:v>Routine</x:v>
      </x:c>
      <x:c r="AB365" t="str">
        <x:f>IF(W365&gt;=85,"Eligible","Review")</x:f>
        <x:v>Eligible</x:v>
      </x:c>
    </x:row>
    <x:row r="366">
      <x:c r="A366" t="str">
        <x:v>DEV-00365</x:v>
      </x:c>
      <x:c r="B366" t="str">
        <x:v>Defibrillator</x:v>
      </x:c>
      <x:c r="C366" t="str">
        <x:v>Critical</x:v>
      </x:c>
      <x:c r="D366" t="str">
        <x:v>Site C - Community Hospital</x:v>
      </x:c>
      <x:c r="E366" t="n">
        <x:v>0.67</x:v>
      </x:c>
      <x:c r="F366" t="n">
        <x:v>8.7</x:v>
      </x:c>
      <x:c r="G366" t="n">
        <x:v>126</x:v>
      </x:c>
      <x:c r="H366" t="n">
        <x:v>0</x:v>
      </x:c>
      <x:c r="I366" t="n">
        <x:v>1</x:v>
      </x:c>
      <x:c r="J366" t="n">
        <x:v>0</x:v>
      </x:c>
      <x:c r="K366" t="n">
        <x:v>0</x:v>
      </x:c>
      <x:c r="L366" t="n">
        <x:v>350</x:v>
      </x:c>
      <x:c r="M366" t="n">
        <x:v>3.3</x:v>
      </x:c>
      <x:c r="N366" t="n">
        <x:v>0</x:v>
      </x:c>
      <x:c r="O366" t="n">
        <x:v>0</x:v>
      </x:c>
      <x:c r="P366" t="n">
        <x:v>0</x:v>
      </x:c>
      <x:c r="Q366" t="n">
        <x:v>3</x:v>
      </x:c>
      <x:c r="R366" t="n">
        <x:v>0</x:v>
      </x:c>
      <x:c r="S366" t="n">
        <x:v>0</x:v>
      </x:c>
      <x:c r="T366" t="n">
        <x:v>1</x:v>
      </x:c>
      <x:c r="U366" t="str">
        <x:v>Supported</x:v>
      </x:c>
      <x:c r="V366" s="30" t="n">
        <x:v>18439.74</x:v>
      </x:c>
      <x:c r="W366" t="n">
        <x:v>100</x:v>
      </x:c>
      <x:c r="X366" t="n">
        <x:v>0</x:v>
      </x:c>
      <x:c r="Y366" t="n">
        <x:v>0</x:v>
      </x:c>
      <x:c r="Z366" t="n">
        <x:f>MIN(100,ROUND(MIN(1,E366/10)*15+MIN(1,G366/120)*15+MIN(1,H366/3)*12+MIN(1,J366/2)*10+MIN(1,K366/60)*10+MIN(1,O366/2)*10+MIN(1,P366/2)*8+MIN(1,R366/12)*7+MIN(1,S366/4)*5+MIN(1,T366/8)*3+IF(U366="Unsupported",3,IF(U366="Limited Support",1,0))+IF(C366="Critical",2,IF(C366="High",1,0)),0))</x:f>
        <x:v>18</x:v>
      </x:c>
      <x:c r="AA366" t="str">
        <x:f>IF(Z366&gt;=70,"Critical",IF(Z366&gt;=50,"High",IF(Z366&gt;=30,"Medium","Routine")))</x:f>
        <x:v>Routine</x:v>
      </x:c>
      <x:c r="AB366" t="str">
        <x:f>IF(W366&gt;=85,"Eligible","Review")</x:f>
        <x:v>Eligible</x:v>
      </x:c>
    </x:row>
    <x:row r="367">
      <x:c r="A367" t="str">
        <x:v>DEV-00366</x:v>
      </x:c>
      <x:c r="B367" t="str">
        <x:v>Vital Signs Monitor</x:v>
      </x:c>
      <x:c r="C367" t="str">
        <x:v>High</x:v>
      </x:c>
      <x:c r="D367" t="str">
        <x:v>Site A - Acute Hospital</x:v>
      </x:c>
      <x:c r="E367" t="n">
        <x:v>3.05</x:v>
      </x:c>
      <x:c r="F367" t="n">
        <x:v>74.5</x:v>
      </x:c>
      <x:c r="G367" t="n">
        <x:v>209</x:v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n">
        <x:v>999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16</x:v>
      </x:c>
      <x:c r="R367" t="n">
        <x:v>1</x:v>
      </x:c>
      <x:c r="S367" t="n">
        <x:v>0</x:v>
      </x:c>
      <x:c r="T367" t="n">
        <x:v>3</x:v>
      </x:c>
      <x:c r="U367" t="str">
        <x:v>Unsupported</x:v>
      </x:c>
      <x:c r="V367" s="30" t="n">
        <x:v>2358.65</x:v>
      </x:c>
      <x:c r="W367" t="n">
        <x:v>98.5</x:v>
      </x:c>
      <x:c r="X367" t="n">
        <x:v>0</x:v>
      </x:c>
      <x:c r="Y367" t="n">
        <x:v>0</x:v>
      </x:c>
      <x:c r="Z367" t="n">
        <x:f>MIN(100,ROUND(MIN(1,E367/10)*15+MIN(1,G367/120)*15+MIN(1,H367/3)*12+MIN(1,J367/2)*10+MIN(1,K367/60)*10+MIN(1,O367/2)*10+MIN(1,P367/2)*8+MIN(1,R367/12)*7+MIN(1,S367/4)*5+MIN(1,T367/8)*3+IF(U367="Unsupported",3,IF(U367="Limited Support",1,0))+IF(C367="Critical",2,IF(C367="High",1,0)),0))</x:f>
        <x:v>25</x:v>
      </x:c>
      <x:c r="AA367" t="str">
        <x:f>IF(Z367&gt;=70,"Critical",IF(Z367&gt;=50,"High",IF(Z367&gt;=30,"Medium","Routine")))</x:f>
        <x:v>Routine</x:v>
      </x:c>
      <x:c r="AB367" t="str">
        <x:f>IF(W367&gt;=85,"Eligible","Review")</x:f>
        <x:v>Eligible</x:v>
      </x:c>
    </x:row>
    <x:row r="368">
      <x:c r="A368" t="str">
        <x:v>DEV-00367</x:v>
      </x:c>
      <x:c r="B368" t="str">
        <x:v>Ventilator</x:v>
      </x:c>
      <x:c r="C368" t="str">
        <x:v>Critical</x:v>
      </x:c>
      <x:c r="D368" t="str">
        <x:v>Site C - Community Hospital</x:v>
      </x:c>
      <x:c r="E368" t="n">
        <x:v>2.09</x:v>
      </x:c>
      <x:c r="F368" t="n">
        <x:v>57.2</x:v>
      </x:c>
      <x:c r="G368" t="n">
        <x:v>0</x:v>
      </x:c>
      <x:c r="H368" t="n">
        <x:v>1</x:v>
      </x:c>
      <x:c r="I368" t="n">
        <x:v>2</x:v>
      </x:c>
      <x:c r="J368" t="n">
        <x:v>0</x:v>
      </x:c>
      <x:c r="K368" t="n">
        <x:v>9.2</x:v>
      </x:c>
      <x:c r="L368" t="n">
        <x:v>289.5</x:v>
      </x:c>
      <x:c r="M368" t="n">
        <x:v>0.8</x:v>
      </x:c>
      <x:c r="N368" t="n">
        <x:v>0</x:v>
      </x:c>
      <x:c r="O368" t="n">
        <x:v>0</x:v>
      </x:c>
      <x:c r="P368" t="n">
        <x:v>0</x:v>
      </x:c>
      <x:c r="Q368" t="n">
        <x:v>15</x:v>
      </x:c>
      <x:c r="R368" t="n">
        <x:v>2</x:v>
      </x:c>
      <x:c r="S368" t="n">
        <x:v>0.26</x:v>
      </x:c>
      <x:c r="T368" t="n">
        <x:v>0</x:v>
      </x:c>
      <x:c r="U368" t="str">
        <x:v>Supported</x:v>
      </x:c>
      <x:c r="V368" s="30" t="n">
        <x:v>30588.55</x:v>
      </x:c>
      <x:c r="W368" t="n">
        <x:v>94.7</x:v>
      </x:c>
      <x:c r="X368" t="n">
        <x:v>0</x:v>
      </x:c>
      <x:c r="Y368" t="n">
        <x:v>0</x:v>
      </x:c>
      <x:c r="Z368" t="n">
        <x:f>MIN(100,ROUND(MIN(1,E368/10)*15+MIN(1,G368/120)*15+MIN(1,H368/3)*12+MIN(1,J368/2)*10+MIN(1,K368/60)*10+MIN(1,O368/2)*10+MIN(1,P368/2)*8+MIN(1,R368/12)*7+MIN(1,S368/4)*5+MIN(1,T368/8)*3+IF(U368="Unsupported",3,IF(U368="Limited Support",1,0))+IF(C368="Critical",2,IF(C368="High",1,0)),0))</x:f>
        <x:v>12</x:v>
      </x:c>
      <x:c r="AA368" t="str">
        <x:f>IF(Z368&gt;=70,"Critical",IF(Z368&gt;=50,"High",IF(Z368&gt;=30,"Medium","Routine")))</x:f>
        <x:v>Routine</x:v>
      </x:c>
      <x:c r="AB368" t="str">
        <x:f>IF(W368&gt;=85,"Eligible","Review")</x:f>
        <x:v>Eligible</x:v>
      </x:c>
    </x:row>
    <x:row r="369">
      <x:c r="A369" t="str">
        <x:v>DEV-00368</x:v>
      </x:c>
      <x:c r="B369" t="str">
        <x:v>Neonatal Incubator</x:v>
      </x:c>
      <x:c r="C369" t="str">
        <x:v>High</x:v>
      </x:c>
      <x:c r="D369" t="str">
        <x:v>Site A - Acute Hospital</x:v>
      </x:c>
      <x:c r="E369" t="n">
        <x:v>4</x:v>
      </x:c>
      <x:c r="F369" t="n">
        <x:v>58.5</x:v>
      </x:c>
      <x:c r="G369" t="n">
        <x:v>0</x:v>
      </x:c>
      <x:c r="H369" t="n">
        <x:v>0</x:v>
      </x:c>
      <x:c r="I369" t="n">
        <x:v>0</x:v>
      </x:c>
      <x:c r="J369" t="n">
        <x:v>0</x:v>
      </x:c>
      <x:c r="K369" t="n">
        <x:v>0</x:v>
      </x:c>
      <x:c r="L369" t="n">
        <x:v>905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20</x:v>
      </x:c>
      <x:c r="R369" t="n">
        <x:v>1</x:v>
      </x:c>
      <x:c r="S369" t="n">
        <x:v>0.44</x:v>
      </x:c>
      <x:c r="T369" t="n">
        <x:v>3</x:v>
      </x:c>
      <x:c r="U369" t="str">
        <x:v>Supported</x:v>
      </x:c>
      <x:c r="V369" s="30" t="n">
        <x:v>20997.5</x:v>
      </x:c>
      <x:c r="W369" t="n">
        <x:v>93.2</x:v>
      </x:c>
      <x:c r="X369" t="n">
        <x:v>0</x:v>
      </x:c>
      <x:c r="Y369" t="n">
        <x:v>0</x:v>
      </x:c>
      <x:c r="Z369" t="n">
        <x:f>MIN(100,ROUND(MIN(1,E369/10)*15+MIN(1,G369/120)*15+MIN(1,H369/3)*12+MIN(1,J369/2)*10+MIN(1,K369/60)*10+MIN(1,O369/2)*10+MIN(1,P369/2)*8+MIN(1,R369/12)*7+MIN(1,S369/4)*5+MIN(1,T369/8)*3+IF(U369="Unsupported",3,IF(U369="Limited Support",1,0))+IF(C369="Critical",2,IF(C369="High",1,0)),0))</x:f>
        <x:v>9</x:v>
      </x:c>
      <x:c r="AA369" t="str">
        <x:f>IF(Z369&gt;=70,"Critical",IF(Z369&gt;=50,"High",IF(Z369&gt;=30,"Medium","Routine")))</x:f>
        <x:v>Routine</x:v>
      </x:c>
      <x:c r="AB369" t="str">
        <x:f>IF(W369&gt;=85,"Eligible","Review")</x:f>
        <x:v>Eligible</x:v>
      </x:c>
    </x:row>
    <x:row r="370">
      <x:c r="A370" t="str">
        <x:v>DEV-00369</x:v>
      </x:c>
      <x:c r="B370" t="str">
        <x:v>Enteral Feeding Pump</x:v>
      </x:c>
      <x:c r="C370" t="str">
        <x:v>Medium</x:v>
      </x:c>
      <x:c r="D370" t="str">
        <x:v>Site A - Acute Hospital</x:v>
      </x:c>
      <x:c r="E370" t="n">
        <x:v>3.88</x:v>
      </x:c>
      <x:c r="F370" t="n">
        <x:v>54.8</x:v>
      </x:c>
      <x:c r="G370" t="n">
        <x:v>36</x:v>
      </x:c>
      <x:c r="H370" t="n">
        <x:v>0</x:v>
      </x:c>
      <x:c r="I370" t="n">
        <x:v>1</x:v>
      </x:c>
      <x:c r="J370" t="n">
        <x:v>0</x:v>
      </x:c>
      <x:c r="K370" t="n">
        <x:v>0</x:v>
      </x:c>
      <x:c r="L370" t="n">
        <x:v>289</x:v>
      </x:c>
      <x:c r="M370" t="n">
        <x:v>2.2</x:v>
      </x:c>
      <x:c r="N370" t="n">
        <x:v>0</x:v>
      </x:c>
      <x:c r="O370" t="n">
        <x:v>0</x:v>
      </x:c>
      <x:c r="P370" t="n">
        <x:v>0</x:v>
      </x:c>
      <x:c r="Q370" t="n">
        <x:v>11</x:v>
      </x:c>
      <x:c r="R370" t="n">
        <x:v>0</x:v>
      </x:c>
      <x:c r="S370" t="n">
        <x:v>0.3</x:v>
      </x:c>
      <x:c r="T370" t="n">
        <x:v>2</x:v>
      </x:c>
      <x:c r="U370" t="str">
        <x:v>Supported</x:v>
      </x:c>
      <x:c r="V370" s="30" t="n">
        <x:v>1810.54</x:v>
      </x:c>
      <x:c r="W370" t="n">
        <x:v>99</x:v>
      </x:c>
      <x:c r="X370" t="n">
        <x:v>0</x:v>
      </x:c>
      <x:c r="Y370" t="n">
        <x:v>0</x:v>
      </x:c>
      <x:c r="Z370" t="n">
        <x:f>MIN(100,ROUND(MIN(1,E370/10)*15+MIN(1,G370/120)*15+MIN(1,H370/3)*12+MIN(1,J370/2)*10+MIN(1,K370/60)*10+MIN(1,O370/2)*10+MIN(1,P370/2)*8+MIN(1,R370/12)*7+MIN(1,S370/4)*5+MIN(1,T370/8)*3+IF(U370="Unsupported",3,IF(U370="Limited Support",1,0))+IF(C370="Critical",2,IF(C370="High",1,0)),0))</x:f>
        <x:v>11</x:v>
      </x:c>
      <x:c r="AA370" t="str">
        <x:f>IF(Z370&gt;=70,"Critical",IF(Z370&gt;=50,"High",IF(Z370&gt;=30,"Medium","Routine")))</x:f>
        <x:v>Routine</x:v>
      </x:c>
      <x:c r="AB370" t="str">
        <x:f>IF(W370&gt;=85,"Eligible","Review")</x:f>
        <x:v>Eligible</x:v>
      </x:c>
    </x:row>
    <x:row r="371">
      <x:c r="A371" t="str">
        <x:v>DEV-00370</x:v>
      </x:c>
      <x:c r="B371" t="str">
        <x:v>Vital Signs Monitor</x:v>
      </x:c>
      <x:c r="C371" t="str">
        <x:v>High</x:v>
      </x:c>
      <x:c r="D371" t="str">
        <x:v>Site A - Acute Hospital</x:v>
      </x:c>
      <x:c r="E371" t="n">
        <x:v>13</x:v>
      </x:c>
      <x:c r="F371" t="n">
        <x:v>65.8</x:v>
      </x:c>
      <x:c r="G371" t="n">
        <x:v>0</x:v>
      </x:c>
      <x:c r="H371" t="n">
        <x:v>1</x:v>
      </x:c>
      <x:c r="I371" t="n">
        <x:v>1</x:v>
      </x:c>
      <x:c r="J371" t="n">
        <x:v>0</x:v>
      </x:c>
      <x:c r="K371" t="n">
        <x:v>24.8</x:v>
      </x:c>
      <x:c r="L371" t="n">
        <x:v>780</x:v>
      </x:c>
      <x:c r="M371" t="n">
        <x:v>2.2</x:v>
      </x:c>
      <x:c r="N371" t="n">
        <x:v>0</x:v>
      </x:c>
      <x:c r="O371" t="n">
        <x:v>0</x:v>
      </x:c>
      <x:c r="P371" t="n">
        <x:v>0</x:v>
      </x:c>
      <x:c r="Q371" t="n">
        <x:v>50</x:v>
      </x:c>
      <x:c r="R371" t="n">
        <x:v>7</x:v>
      </x:c>
      <x:c r="S371" t="n">
        <x:v>4.13</x:v>
      </x:c>
      <x:c r="T371" t="n">
        <x:v>5</x:v>
      </x:c>
      <x:c r="U371" t="str">
        <x:v>Supported</x:v>
      </x:c>
      <x:c r="V371" s="30" t="n">
        <x:v>2359.41</x:v>
      </x:c>
      <x:c r="W371" t="n">
        <x:v>95.4</x:v>
      </x:c>
      <x:c r="X371" t="n">
        <x:v>0</x:v>
      </x:c>
      <x:c r="Y371" t="n">
        <x:v>0</x:v>
      </x:c>
      <x:c r="Z371" t="n">
        <x:f>MIN(100,ROUND(MIN(1,E371/10)*15+MIN(1,G371/120)*15+MIN(1,H371/3)*12+MIN(1,J371/2)*10+MIN(1,K371/60)*10+MIN(1,O371/2)*10+MIN(1,P371/2)*8+MIN(1,R371/12)*7+MIN(1,S371/4)*5+MIN(1,T371/8)*3+IF(U371="Unsupported",3,IF(U371="Limited Support",1,0))+IF(C371="Critical",2,IF(C371="High",1,0)),0))</x:f>
        <x:v>35</x:v>
      </x:c>
      <x:c r="AA371" t="str">
        <x:f>IF(Z371&gt;=70,"Critical",IF(Z371&gt;=50,"High",IF(Z371&gt;=30,"Medium","Routine")))</x:f>
        <x:v>Medium</x:v>
      </x:c>
      <x:c r="AB371" t="str">
        <x:f>IF(W371&gt;=85,"Eligible","Review")</x:f>
        <x:v>Eligible</x:v>
      </x:c>
    </x:row>
    <x:row r="372">
      <x:c r="A372" t="str">
        <x:v>DEV-00371</x:v>
      </x:c>
      <x:c r="B372" t="str">
        <x:v>Ventilator</x:v>
      </x:c>
      <x:c r="C372" t="str">
        <x:v>Critical</x:v>
      </x:c>
      <x:c r="D372" t="str">
        <x:v>Site B - Specialist Centre</x:v>
      </x:c>
      <x:c r="E372" t="n">
        <x:v>3.74</x:v>
      </x:c>
      <x:c r="F372" t="n">
        <x:v>63.3</x:v>
      </x:c>
      <x:c r="G372" t="n">
        <x:v>0</x:v>
      </x:c>
      <x:c r="H372" t="n">
        <x:v>0</x:v>
      </x:c>
      <x:c r="I372" t="n">
        <x:v>0</x:v>
      </x:c>
      <x:c r="J372" t="n">
        <x:v>0</x:v>
      </x:c>
      <x:c r="K372" t="n">
        <x:v>0</x:v>
      </x:c>
      <x:c r="L372" t="n">
        <x:v>999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18</x:v>
      </x:c>
      <x:c r="R372" t="n">
        <x:v>1</x:v>
      </x:c>
      <x:c r="S372" t="n">
        <x:v>0.48</x:v>
      </x:c>
      <x:c r="T372" t="n">
        <x:v>3</x:v>
      </x:c>
      <x:c r="U372" t="str">
        <x:v>Supported</x:v>
      </x:c>
      <x:c r="V372" s="30" t="n">
        <x:v>29569.91</x:v>
      </x:c>
      <x:c r="W372" t="n">
        <x:v>100</x:v>
      </x:c>
      <x:c r="X372" t="n">
        <x:v>0</x:v>
      </x:c>
      <x:c r="Y372" t="n">
        <x:v>0</x:v>
      </x:c>
      <x:c r="Z372" t="n">
        <x:f>MIN(100,ROUND(MIN(1,E372/10)*15+MIN(1,G372/120)*15+MIN(1,H372/3)*12+MIN(1,J372/2)*10+MIN(1,K372/60)*10+MIN(1,O372/2)*10+MIN(1,P372/2)*8+MIN(1,R372/12)*7+MIN(1,S372/4)*5+MIN(1,T372/8)*3+IF(U372="Unsupported",3,IF(U372="Limited Support",1,0))+IF(C372="Critical",2,IF(C372="High",1,0)),0))</x:f>
        <x:v>10</x:v>
      </x:c>
      <x:c r="AA372" t="str">
        <x:f>IF(Z372&gt;=70,"Critical",IF(Z372&gt;=50,"High",IF(Z372&gt;=30,"Medium","Routine")))</x:f>
        <x:v>Routine</x:v>
      </x:c>
      <x:c r="AB372" t="str">
        <x:f>IF(W372&gt;=85,"Eligible","Review")</x:f>
        <x:v>Eligible</x:v>
      </x:c>
    </x:row>
    <x:row r="373">
      <x:c r="A373" t="str">
        <x:v>DEV-00372</x:v>
      </x:c>
      <x:c r="B373" t="str">
        <x:v>Infusion Pump</x:v>
      </x:c>
      <x:c r="C373" t="str">
        <x:v>High</x:v>
      </x:c>
      <x:c r="D373" t="str">
        <x:v>Site C - Community Hospital</x:v>
      </x:c>
      <x:c r="E373" t="n">
        <x:v>1.22</x:v>
      </x:c>
      <x:c r="F373" t="n">
        <x:v>68.4</x:v>
      </x:c>
      <x:c r="G373" t="n">
        <x:v>0</x:v>
      </x:c>
      <x:c r="H373" t="n">
        <x:v>0</x:v>
      </x:c>
      <x:c r="I373" t="n">
        <x:v>0</x:v>
      </x:c>
      <x:c r="J373" t="n">
        <x:v>0</x:v>
      </x:c>
      <x:c r="K373" t="n">
        <x:v>0</x:v>
      </x:c>
      <x:c r="L373" t="n">
        <x:v>999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25</x:v>
      </x:c>
      <x:c r="R373" t="n">
        <x:v>1</x:v>
      </x:c>
      <x:c r="S373" t="n">
        <x:v>0.03</x:v>
      </x:c>
      <x:c r="T373" t="n">
        <x:v>1</x:v>
      </x:c>
      <x:c r="U373" t="str">
        <x:v>Supported</x:v>
      </x:c>
      <x:c r="V373" s="30" t="n">
        <x:v>4190.23</x:v>
      </x:c>
      <x:c r="W373" t="n">
        <x:v>100</x:v>
      </x:c>
      <x:c r="X373" t="n">
        <x:v>0</x:v>
      </x:c>
      <x:c r="Y373" t="n">
        <x:v>0</x:v>
      </x:c>
      <x:c r="Z373" t="n">
        <x:f>MIN(100,ROUND(MIN(1,E373/10)*15+MIN(1,G373/120)*15+MIN(1,H373/3)*12+MIN(1,J373/2)*10+MIN(1,K373/60)*10+MIN(1,O373/2)*10+MIN(1,P373/2)*8+MIN(1,R373/12)*7+MIN(1,S373/4)*5+MIN(1,T373/8)*3+IF(U373="Unsupported",3,IF(U373="Limited Support",1,0))+IF(C373="Critical",2,IF(C373="High",1,0)),0))</x:f>
        <x:v>4</x:v>
      </x:c>
      <x:c r="AA373" t="str">
        <x:f>IF(Z373&gt;=70,"Critical",IF(Z373&gt;=50,"High",IF(Z373&gt;=30,"Medium","Routine")))</x:f>
        <x:v>Routine</x:v>
      </x:c>
      <x:c r="AB373" t="str">
        <x:f>IF(W373&gt;=85,"Eligible","Review")</x:f>
        <x:v>Eligible</x:v>
      </x:c>
    </x:row>
    <x:row r="374">
      <x:c r="A374" t="str">
        <x:v>DEV-00373</x:v>
      </x:c>
      <x:c r="B374" t="str">
        <x:v>Enteral Feeding Pump</x:v>
      </x:c>
      <x:c r="C374" t="str">
        <x:v>High</x:v>
      </x:c>
      <x:c r="D374" t="str">
        <x:v>Site A - Acute Hospital</x:v>
      </x:c>
      <x:c r="E374" t="n">
        <x:v>2.84</x:v>
      </x:c>
      <x:c r="F374" t="n">
        <x:v>59.9</x:v>
      </x:c>
      <x:c r="G374" t="n">
        <x:v>68</x:v>
      </x:c>
      <x:c r="H374" t="n">
        <x:v>0</x:v>
      </x:c>
      <x:c r="I374" t="n">
        <x:v>0</x:v>
      </x:c>
      <x:c r="J374" t="n">
        <x:v>0</x:v>
      </x:c>
      <x:c r="K374" t="n">
        <x:v>0</x:v>
      </x:c>
      <x:c r="L374" t="n">
        <x:v>999</x:v>
      </x:c>
      <x:c r="M374" t="n">
        <x:v>0</x:v>
      </x:c>
      <x:c r="N374" t="n">
        <x:v>0</x:v>
      </x:c>
      <x:c r="O374" t="n">
        <x:v>1</x:v>
      </x:c>
      <x:c r="P374" t="n">
        <x:v>1</x:v>
      </x:c>
      <x:c r="Q374" t="n">
        <x:v>14</x:v>
      </x:c>
      <x:c r="R374" t="n">
        <x:v>0</x:v>
      </x:c>
      <x:c r="S374" t="n">
        <x:v>0</x:v>
      </x:c>
      <x:c r="T374" t="n">
        <x:v>3</x:v>
      </x:c>
      <x:c r="U374" t="str">
        <x:v>Supported</x:v>
      </x:c>
      <x:c r="V374" s="30" t="n">
        <x:v>1640.9</x:v>
      </x:c>
      <x:c r="W374" t="n">
        <x:v>99.3</x:v>
      </x:c>
      <x:c r="X374" t="n">
        <x:v>0</x:v>
      </x:c>
      <x:c r="Y374" t="n">
        <x:v>0</x:v>
      </x:c>
      <x:c r="Z374" t="n">
        <x:f>MIN(100,ROUND(MIN(1,E374/10)*15+MIN(1,G374/120)*15+MIN(1,H374/3)*12+MIN(1,J374/2)*10+MIN(1,K374/60)*10+MIN(1,O374/2)*10+MIN(1,P374/2)*8+MIN(1,R374/12)*7+MIN(1,S374/4)*5+MIN(1,T374/8)*3+IF(U374="Unsupported",3,IF(U374="Limited Support",1,0))+IF(C374="Critical",2,IF(C374="High",1,0)),0))</x:f>
        <x:v>24</x:v>
      </x:c>
      <x:c r="AA374" t="str">
        <x:f>IF(Z374&gt;=70,"Critical",IF(Z374&gt;=50,"High",IF(Z374&gt;=30,"Medium","Routine")))</x:f>
        <x:v>Routine</x:v>
      </x:c>
      <x:c r="AB374" t="str">
        <x:f>IF(W374&gt;=85,"Eligible","Review")</x:f>
        <x:v>Eligible</x:v>
      </x:c>
    </x:row>
    <x:row r="375">
      <x:c r="A375" t="str">
        <x:v>DEV-00374</x:v>
      </x:c>
      <x:c r="B375" t="str">
        <x:v>Ultrasound</x:v>
      </x:c>
      <x:c r="C375" t="str">
        <x:v>High</x:v>
      </x:c>
      <x:c r="D375" t="str">
        <x:v>Site B - Specialist Centre</x:v>
      </x:c>
      <x:c r="E375" t="n">
        <x:v>4.18</x:v>
      </x:c>
      <x:c r="F375" t="n">
        <x:v>58.9</x:v>
      </x:c>
      <x:c r="G375" t="n">
        <x:v>0</x:v>
      </x:c>
      <x:c r="H375" t="n">
        <x:v>0</x:v>
      </x:c>
      <x:c r="I375" t="n">
        <x:v>0</x:v>
      </x:c>
      <x:c r="J375" t="n">
        <x:v>0</x:v>
      </x:c>
      <x:c r="K375" t="n">
        <x:v>0</x:v>
      </x:c>
      <x:c r="L375" t="n">
        <x:v>999</x:v>
      </x:c>
      <x:c r="M375" t="n">
        <x:v>0</x:v>
      </x:c>
      <x:c r="N375" t="n">
        <x:v>0</x:v>
      </x:c>
      <x:c r="O375" t="n">
        <x:v>1</x:v>
      </x:c>
      <x:c r="P375" t="n">
        <x:v>0</x:v>
      </x:c>
      <x:c r="Q375" t="n">
        <x:v>9</x:v>
      </x:c>
      <x:c r="R375" t="n">
        <x:v>0</x:v>
      </x:c>
      <x:c r="S375" t="n">
        <x:v>0.03</x:v>
      </x:c>
      <x:c r="T375" t="n">
        <x:v>3</x:v>
      </x:c>
      <x:c r="U375" t="str">
        <x:v>Supported</x:v>
      </x:c>
      <x:c r="V375" s="30" t="n">
        <x:v>55896.95</x:v>
      </x:c>
      <x:c r="W375" t="n">
        <x:v>89.1</x:v>
      </x:c>
      <x:c r="X375" t="n">
        <x:v>0</x:v>
      </x:c>
      <x:c r="Y375" t="n">
        <x:v>0</x:v>
      </x:c>
      <x:c r="Z375" t="n">
        <x:f>MIN(100,ROUND(MIN(1,E375/10)*15+MIN(1,G375/120)*15+MIN(1,H375/3)*12+MIN(1,J375/2)*10+MIN(1,K375/60)*10+MIN(1,O375/2)*10+MIN(1,P375/2)*8+MIN(1,R375/12)*7+MIN(1,S375/4)*5+MIN(1,T375/8)*3+IF(U375="Unsupported",3,IF(U375="Limited Support",1,0))+IF(C375="Critical",2,IF(C375="High",1,0)),0))</x:f>
        <x:v>13</x:v>
      </x:c>
      <x:c r="AA375" t="str">
        <x:f>IF(Z375&gt;=70,"Critical",IF(Z375&gt;=50,"High",IF(Z375&gt;=30,"Medium","Routine")))</x:f>
        <x:v>Routine</x:v>
      </x:c>
      <x:c r="AB375" t="str">
        <x:f>IF(W375&gt;=85,"Eligible","Review")</x:f>
        <x:v>Eligible</x:v>
      </x:c>
    </x:row>
    <x:row r="376">
      <x:c r="A376" t="str">
        <x:v>DEV-00375</x:v>
      </x:c>
      <x:c r="B376" t="str">
        <x:v>Patient Monitor</x:v>
      </x:c>
      <x:c r="C376" t="str">
        <x:v>High</x:v>
      </x:c>
      <x:c r="D376" t="str">
        <x:v>Site A - Acute Hospital</x:v>
      </x:c>
      <x:c r="E376" t="n">
        <x:v>7.29</x:v>
      </x:c>
      <x:c r="F376" t="n">
        <x:v>77.1</x:v>
      </x:c>
      <x:c r="G376" t="n">
        <x:v>0</x:v>
      </x:c>
      <x:c r="H376" t="n">
        <x:v>0</x:v>
      </x:c>
      <x:c r="I376" t="n">
        <x:v>1</x:v>
      </x:c>
      <x:c r="J376" t="n">
        <x:v>0</x:v>
      </x:c>
      <x:c r="K376" t="n">
        <x:v>0</x:v>
      </x:c>
      <x:c r="L376" t="n">
        <x:v>230</x:v>
      </x:c>
      <x:c r="M376" t="n">
        <x:v>1.6</x:v>
      </x:c>
      <x:c r="N376" t="n">
        <x:v>0</x:v>
      </x:c>
      <x:c r="O376" t="n">
        <x:v>0</x:v>
      </x:c>
      <x:c r="P376" t="n">
        <x:v>0</x:v>
      </x:c>
      <x:c r="Q376" t="n">
        <x:v>31</x:v>
      </x:c>
      <x:c r="R376" t="n">
        <x:v>5</x:v>
      </x:c>
      <x:c r="S376" t="n">
        <x:v>2.1</x:v>
      </x:c>
      <x:c r="T376" t="n">
        <x:v>3</x:v>
      </x:c>
      <x:c r="U376" t="str">
        <x:v>Unsupported</x:v>
      </x:c>
      <x:c r="V376" s="30" t="n">
        <x:v>10256.92</x:v>
      </x:c>
      <x:c r="W376" t="n">
        <x:v>100</x:v>
      </x:c>
      <x:c r="X376" t="n">
        <x:v>1</x:v>
      </x:c>
      <x:c r="Y376" t="n">
        <x:v>0</x:v>
      </x:c>
      <x:c r="Z376" t="n">
        <x:f>MIN(100,ROUND(MIN(1,E376/10)*15+MIN(1,G376/120)*15+MIN(1,H376/3)*12+MIN(1,J376/2)*10+MIN(1,K376/60)*10+MIN(1,O376/2)*10+MIN(1,P376/2)*8+MIN(1,R376/12)*7+MIN(1,S376/4)*5+MIN(1,T376/8)*3+IF(U376="Unsupported",3,IF(U376="Limited Support",1,0))+IF(C376="Critical",2,IF(C376="High",1,0)),0))</x:f>
        <x:v>22</x:v>
      </x:c>
      <x:c r="AA376" t="str">
        <x:f>IF(Z376&gt;=70,"Critical",IF(Z376&gt;=50,"High",IF(Z376&gt;=30,"Medium","Routine")))</x:f>
        <x:v>Routine</x:v>
      </x:c>
      <x:c r="AB376" t="str">
        <x:f>IF(W376&gt;=85,"Eligible","Review")</x:f>
        <x:v>Eligible</x:v>
      </x:c>
    </x:row>
    <x:row r="377">
      <x:c r="A377" t="str">
        <x:v>DEV-00376</x:v>
      </x:c>
      <x:c r="B377" t="str">
        <x:v>Vital Signs Monitor</x:v>
      </x:c>
      <x:c r="C377" t="str">
        <x:v>High</x:v>
      </x:c>
      <x:c r="D377" t="str">
        <x:v>Site A - Acute Hospital</x:v>
      </x:c>
      <x:c r="E377" t="n">
        <x:v>1.5</x:v>
      </x:c>
      <x:c r="F377" t="n">
        <x:v>70.3</x:v>
      </x:c>
      <x:c r="G377" t="n">
        <x:v>0</x:v>
      </x:c>
      <x:c r="H377" t="n">
        <x:v>0</x:v>
      </x:c>
      <x:c r="I377" t="n">
        <x:v>0</x:v>
      </x:c>
      <x:c r="J377" t="n">
        <x:v>0</x:v>
      </x:c>
      <x:c r="K377" t="n">
        <x:v>0</x:v>
      </x:c>
      <x:c r="L377" t="n">
        <x:v>434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19</x:v>
      </x:c>
      <x:c r="R377" t="n">
        <x:v>2</x:v>
      </x:c>
      <x:c r="S377" t="n">
        <x:v>0.77</x:v>
      </x:c>
      <x:c r="T377" t="n">
        <x:v>5</x:v>
      </x:c>
      <x:c r="U377" t="str">
        <x:v>Limited Support</x:v>
      </x:c>
      <x:c r="V377" s="30" t="n">
        <x:v>2876.43</x:v>
      </x:c>
      <x:c r="W377" t="n">
        <x:v>93.2</x:v>
      </x:c>
      <x:c r="X377" t="n">
        <x:v>0</x:v>
      </x:c>
      <x:c r="Y377" t="n">
        <x:v>0</x:v>
      </x:c>
      <x:c r="Z377" t="n">
        <x:f>MIN(100,ROUND(MIN(1,E377/10)*15+MIN(1,G377/120)*15+MIN(1,H377/3)*12+MIN(1,J377/2)*10+MIN(1,K377/60)*10+MIN(1,O377/2)*10+MIN(1,P377/2)*8+MIN(1,R377/12)*7+MIN(1,S377/4)*5+MIN(1,T377/8)*3+IF(U377="Unsupported",3,IF(U377="Limited Support",1,0))+IF(C377="Critical",2,IF(C377="High",1,0)),0))</x:f>
        <x:v>8</x:v>
      </x:c>
      <x:c r="AA377" t="str">
        <x:f>IF(Z377&gt;=70,"Critical",IF(Z377&gt;=50,"High",IF(Z377&gt;=30,"Medium","Routine")))</x:f>
        <x:v>Routine</x:v>
      </x:c>
      <x:c r="AB377" t="str">
        <x:f>IF(W377&gt;=85,"Eligible","Review")</x:f>
        <x:v>Eligible</x:v>
      </x:c>
    </x:row>
    <x:row r="378">
      <x:c r="A378" t="str">
        <x:v>DEV-00377</x:v>
      </x:c>
      <x:c r="B378" t="str">
        <x:v>Patient Monitor</x:v>
      </x:c>
      <x:c r="C378" t="str">
        <x:v>Critical</x:v>
      </x:c>
      <x:c r="D378" t="str">
        <x:v>Site B - Specialist Centre</x:v>
      </x:c>
      <x:c r="E378" t="n">
        <x:v>5.79</x:v>
      </x:c>
      <x:c r="F378" t="n">
        <x:v>80.6</x:v>
      </x:c>
      <x:c r="G378" t="n">
        <x:v>0</x:v>
      </x:c>
      <x:c r="H378" t="n">
        <x:v>0</x:v>
      </x:c>
      <x:c r="I378" t="n">
        <x:v>0</x:v>
      </x:c>
      <x:c r="J378" t="n">
        <x:v>0</x:v>
      </x:c>
      <x:c r="K378" t="n">
        <x:v>0</x:v>
      </x:c>
      <x:c r="L378" t="n">
        <x:v>999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23</x:v>
      </x:c>
      <x:c r="R378" t="n">
        <x:v>1</x:v>
      </x:c>
      <x:c r="S378" t="n">
        <x:v>1.59</x:v>
      </x:c>
      <x:c r="T378" t="n">
        <x:v>4</x:v>
      </x:c>
      <x:c r="U378" t="str">
        <x:v>Limited Support</x:v>
      </x:c>
      <x:c r="V378" s="30" t="n">
        <x:v>9950.1</x:v>
      </x:c>
      <x:c r="W378" t="n">
        <x:v>94.8</x:v>
      </x:c>
      <x:c r="X378" t="n">
        <x:v>1</x:v>
      </x:c>
      <x:c r="Y378" t="n">
        <x:v>0</x:v>
      </x:c>
      <x:c r="Z378" t="n">
        <x:f>MIN(100,ROUND(MIN(1,E378/10)*15+MIN(1,G378/120)*15+MIN(1,H378/3)*12+MIN(1,J378/2)*10+MIN(1,K378/60)*10+MIN(1,O378/2)*10+MIN(1,P378/2)*8+MIN(1,R378/12)*7+MIN(1,S378/4)*5+MIN(1,T378/8)*3+IF(U378="Unsupported",3,IF(U378="Limited Support",1,0))+IF(C378="Critical",2,IF(C378="High",1,0)),0))</x:f>
        <x:v>16</x:v>
      </x:c>
      <x:c r="AA378" t="str">
        <x:f>IF(Z378&gt;=70,"Critical",IF(Z378&gt;=50,"High",IF(Z378&gt;=30,"Medium","Routine")))</x:f>
        <x:v>Routine</x:v>
      </x:c>
      <x:c r="AB378" t="str">
        <x:f>IF(W378&gt;=85,"Eligible","Review")</x:f>
        <x:v>Eligible</x:v>
      </x:c>
    </x:row>
    <x:row r="379">
      <x:c r="A379" t="str">
        <x:v>DEV-00378</x:v>
      </x:c>
      <x:c r="B379" t="str">
        <x:v>Patient Monitor</x:v>
      </x:c>
      <x:c r="C379" t="str">
        <x:v>High</x:v>
      </x:c>
      <x:c r="D379" t="str">
        <x:v>Site C - Community Hospital</x:v>
      </x:c>
      <x:c r="E379" t="n">
        <x:v>5.1</x:v>
      </x:c>
      <x:c r="F379" t="n">
        <x:v>77.4</x:v>
      </x:c>
      <x:c r="G379" t="n">
        <x:v>0</x:v>
      </x:c>
      <x:c r="H379" t="n">
        <x:v>0</x:v>
      </x:c>
      <x:c r="I379" t="n">
        <x:v>0</x:v>
      </x:c>
      <x:c r="J379" t="n">
        <x:v>0</x:v>
      </x:c>
      <x:c r="K379" t="n">
        <x:v>0</x:v>
      </x:c>
      <x:c r="L379" t="n">
        <x:v>999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22</x:v>
      </x:c>
      <x:c r="R379" t="n">
        <x:v>3</x:v>
      </x:c>
      <x:c r="S379" t="n">
        <x:v>0.43</x:v>
      </x:c>
      <x:c r="T379" t="n">
        <x:v>9</x:v>
      </x:c>
      <x:c r="U379" t="str">
        <x:v>Supported</x:v>
      </x:c>
      <x:c r="V379" s="30" t="n">
        <x:v>8767.36</x:v>
      </x:c>
      <x:c r="W379" t="n">
        <x:v>94.2</x:v>
      </x:c>
      <x:c r="X379" t="n">
        <x:v>0</x:v>
      </x:c>
      <x:c r="Y379" t="n">
        <x:v>0</x:v>
      </x:c>
      <x:c r="Z379" t="n">
        <x:f>MIN(100,ROUND(MIN(1,E379/10)*15+MIN(1,G379/120)*15+MIN(1,H379/3)*12+MIN(1,J379/2)*10+MIN(1,K379/60)*10+MIN(1,O379/2)*10+MIN(1,P379/2)*8+MIN(1,R379/12)*7+MIN(1,S379/4)*5+MIN(1,T379/8)*3+IF(U379="Unsupported",3,IF(U379="Limited Support",1,0))+IF(C379="Critical",2,IF(C379="High",1,0)),0))</x:f>
        <x:v>14</x:v>
      </x:c>
      <x:c r="AA379" t="str">
        <x:f>IF(Z379&gt;=70,"Critical",IF(Z379&gt;=50,"High",IF(Z379&gt;=30,"Medium","Routine")))</x:f>
        <x:v>Routine</x:v>
      </x:c>
      <x:c r="AB379" t="str">
        <x:f>IF(W379&gt;=85,"Eligible","Review")</x:f>
        <x:v>Eligible</x:v>
      </x:c>
    </x:row>
    <x:row r="380">
      <x:c r="A380" t="str">
        <x:v>DEV-00379</x:v>
      </x:c>
      <x:c r="B380" t="str">
        <x:v>Infusion Pump</x:v>
      </x:c>
      <x:c r="C380" t="str">
        <x:v>High</x:v>
      </x:c>
      <x:c r="D380" t="str">
        <x:v>Site C - Community Hospital</x:v>
      </x:c>
      <x:c r="E380" t="n">
        <x:v>2.81</x:v>
      </x:c>
      <x:c r="F380" t="n">
        <x:v>72.8</x:v>
      </x:c>
      <x:c r="G380" t="n">
        <x:v>0</x:v>
      </x:c>
      <x:c r="H380" t="n">
        <x:v>0</x:v>
      </x:c>
      <x:c r="I380" t="n">
        <x:v>0</x:v>
      </x:c>
      <x:c r="J380" t="n">
        <x:v>0</x:v>
      </x:c>
      <x:c r="K380" t="n">
        <x:v>0</x:v>
      </x:c>
      <x:c r="L380" t="n">
        <x:v>999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9</x:v>
      </x:c>
      <x:c r="R380" t="n">
        <x:v>1</x:v>
      </x:c>
      <x:c r="S380" t="n">
        <x:v>0.11</x:v>
      </x:c>
      <x:c r="T380" t="n">
        <x:v>3</x:v>
      </x:c>
      <x:c r="U380" t="str">
        <x:v>Supported</x:v>
      </x:c>
      <x:c r="V380" s="30" t="n">
        <x:v>3953.38</x:v>
      </x:c>
      <x:c r="W380" t="n">
        <x:v>100</x:v>
      </x:c>
      <x:c r="X380" t="n">
        <x:v>0</x:v>
      </x:c>
      <x:c r="Y380" t="n">
        <x:v>0</x:v>
      </x:c>
      <x:c r="Z380" t="n">
        <x:f>MIN(100,ROUND(MIN(1,E380/10)*15+MIN(1,G380/120)*15+MIN(1,H380/3)*12+MIN(1,J380/2)*10+MIN(1,K380/60)*10+MIN(1,O380/2)*10+MIN(1,P380/2)*8+MIN(1,R380/12)*7+MIN(1,S380/4)*5+MIN(1,T380/8)*3+IF(U380="Unsupported",3,IF(U380="Limited Support",1,0))+IF(C380="Critical",2,IF(C380="High",1,0)),0))</x:f>
        <x:v>7</x:v>
      </x:c>
      <x:c r="AA380" t="str">
        <x:f>IF(Z380&gt;=70,"Critical",IF(Z380&gt;=50,"High",IF(Z380&gt;=30,"Medium","Routine")))</x:f>
        <x:v>Routine</x:v>
      </x:c>
      <x:c r="AB380" t="str">
        <x:f>IF(W380&gt;=85,"Eligible","Review")</x:f>
        <x:v>Eligible</x:v>
      </x:c>
    </x:row>
    <x:row r="381">
      <x:c r="A381" t="str">
        <x:v>DEV-00380</x:v>
      </x:c>
      <x:c r="B381" t="str">
        <x:v>Infusion Pump</x:v>
      </x:c>
      <x:c r="C381" t="str">
        <x:v>High</x:v>
      </x:c>
      <x:c r="D381" t="str">
        <x:v>Site C - Community Hospital</x:v>
      </x:c>
      <x:c r="E381" t="n">
        <x:v>3.71</x:v>
      </x:c>
      <x:c r="F381" t="n">
        <x:v>70.5</x:v>
      </x:c>
      <x:c r="G381" t="n">
        <x:v>39</x:v>
      </x:c>
      <x:c r="H381" t="n">
        <x:v>0</x:v>
      </x:c>
      <x:c r="I381" t="n">
        <x:v>0</x:v>
      </x:c>
      <x:c r="J381" t="n">
        <x:v>0</x:v>
      </x:c>
      <x:c r="K381" t="n">
        <x:v>0</x:v>
      </x:c>
      <x:c r="L381" t="n">
        <x:v>999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18</x:v>
      </x:c>
      <x:c r="R381" t="n">
        <x:v>1</x:v>
      </x:c>
      <x:c r="S381" t="n">
        <x:v>0.5</x:v>
      </x:c>
      <x:c r="T381" t="n">
        <x:v>2</x:v>
      </x:c>
      <x:c r="U381" t="str">
        <x:v>Supported</x:v>
      </x:c>
      <x:c r="V381" s="30" t="n">
        <x:v>3308.22</x:v>
      </x:c>
      <x:c r="W381" t="n">
        <x:v>94.6</x:v>
      </x:c>
      <x:c r="X381" t="n">
        <x:v>0</x:v>
      </x:c>
      <x:c r="Y381" t="n">
        <x:v>0</x:v>
      </x:c>
      <x:c r="Z381" t="n">
        <x:f>MIN(100,ROUND(MIN(1,E381/10)*15+MIN(1,G381/120)*15+MIN(1,H381/3)*12+MIN(1,J381/2)*10+MIN(1,K381/60)*10+MIN(1,O381/2)*10+MIN(1,P381/2)*8+MIN(1,R381/12)*7+MIN(1,S381/4)*5+MIN(1,T381/8)*3+IF(U381="Unsupported",3,IF(U381="Limited Support",1,0))+IF(C381="Critical",2,IF(C381="High",1,0)),0))</x:f>
        <x:v>13</x:v>
      </x:c>
      <x:c r="AA381" t="str">
        <x:f>IF(Z381&gt;=70,"Critical",IF(Z381&gt;=50,"High",IF(Z381&gt;=30,"Medium","Routine")))</x:f>
        <x:v>Routine</x:v>
      </x:c>
      <x:c r="AB381" t="str">
        <x:f>IF(W381&gt;=85,"Eligible","Review")</x:f>
        <x:v>Eligible</x:v>
      </x:c>
    </x:row>
    <x:row r="382">
      <x:c r="A382" t="str">
        <x:v>DEV-00381</x:v>
      </x:c>
      <x:c r="B382" t="str">
        <x:v>Syringe Pump</x:v>
      </x:c>
      <x:c r="C382" t="str">
        <x:v>Critical</x:v>
      </x:c>
      <x:c r="D382" t="str">
        <x:v>Site B - Specialist Centre</x:v>
      </x:c>
      <x:c r="E382" t="n">
        <x:v>0.91</x:v>
      </x:c>
      <x:c r="F382" t="n">
        <x:v>74.6</x:v>
      </x:c>
      <x:c r="G382" t="n">
        <x:v>17</x:v>
      </x:c>
      <x:c r="H382" t="n">
        <x:v>0</x:v>
      </x:c>
      <x:c r="I382" t="n">
        <x:v>0</x:v>
      </x:c>
      <x:c r="J382" t="n">
        <x:v>0</x:v>
      </x:c>
      <x:c r="K382" t="n">
        <x:v>0</x:v>
      </x:c>
      <x:c r="L382" t="n">
        <x:v>999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19</x:v>
      </x:c>
      <x:c r="R382" t="n">
        <x:v>0</x:v>
      </x:c>
      <x:c r="S382" t="n">
        <x:v>0.35</x:v>
      </x:c>
      <x:c r="T382" t="n">
        <x:v>0</x:v>
      </x:c>
      <x:c r="U382" t="str">
        <x:v>Supported</x:v>
      </x:c>
      <x:c r="V382" s="30" t="n">
        <x:v>2571.12</x:v>
      </x:c>
      <x:c r="W382" t="n">
        <x:v>92.4</x:v>
      </x:c>
      <x:c r="X382" t="n">
        <x:v>0</x:v>
      </x:c>
      <x:c r="Y382" t="n">
        <x:v>0</x:v>
      </x:c>
      <x:c r="Z382" t="n">
        <x:f>MIN(100,ROUND(MIN(1,E382/10)*15+MIN(1,G382/120)*15+MIN(1,H382/3)*12+MIN(1,J382/2)*10+MIN(1,K382/60)*10+MIN(1,O382/2)*10+MIN(1,P382/2)*8+MIN(1,R382/12)*7+MIN(1,S382/4)*5+MIN(1,T382/8)*3+IF(U382="Unsupported",3,IF(U382="Limited Support",1,0))+IF(C382="Critical",2,IF(C382="High",1,0)),0))</x:f>
        <x:v>6</x:v>
      </x:c>
      <x:c r="AA382" t="str">
        <x:f>IF(Z382&gt;=70,"Critical",IF(Z382&gt;=50,"High",IF(Z382&gt;=30,"Medium","Routine")))</x:f>
        <x:v>Routine</x:v>
      </x:c>
      <x:c r="AB382" t="str">
        <x:f>IF(W382&gt;=85,"Eligible","Review")</x:f>
        <x:v>Eligible</x:v>
      </x:c>
    </x:row>
    <x:row r="383">
      <x:c r="A383" t="str">
        <x:v>DEV-00382</x:v>
      </x:c>
      <x:c r="B383" t="str">
        <x:v>Ventilator</x:v>
      </x:c>
      <x:c r="C383" t="str">
        <x:v>Critical</x:v>
      </x:c>
      <x:c r="D383" t="str">
        <x:v>Site B - Specialist Centre</x:v>
      </x:c>
      <x:c r="E383" t="n">
        <x:v>1.25</x:v>
      </x:c>
      <x:c r="F383" t="n">
        <x:v>62.6</x:v>
      </x:c>
      <x:c r="G383" t="n">
        <x:v>0</x:v>
      </x:c>
      <x:c r="H383" t="n">
        <x:v>0</x:v>
      </x:c>
      <x:c r="I383" t="n">
        <x:v>0</x:v>
      </x:c>
      <x:c r="J383" t="n">
        <x:v>0</x:v>
      </x:c>
      <x:c r="K383" t="n">
        <x:v>0</x:v>
      </x:c>
      <x:c r="L383" t="n">
        <x:v>999</x:v>
      </x:c>
      <x:c r="M383" t="n">
        <x:v>0</x:v>
      </x:c>
      <x:c r="N383" t="n">
        <x:v>0</x:v>
      </x:c>
      <x:c r="O383" t="n">
        <x:v>1</x:v>
      </x:c>
      <x:c r="P383" t="n">
        <x:v>0</x:v>
      </x:c>
      <x:c r="Q383" t="n">
        <x:v>13</x:v>
      </x:c>
      <x:c r="R383" t="n">
        <x:v>0</x:v>
      </x:c>
      <x:c r="S383" t="n">
        <x:v>0.47</x:v>
      </x:c>
      <x:c r="T383" t="n">
        <x:v>2</x:v>
      </x:c>
      <x:c r="U383" t="str">
        <x:v>Supported</x:v>
      </x:c>
      <x:c r="V383" s="30" t="n">
        <x:v>30257.99</x:v>
      </x:c>
      <x:c r="W383" t="n">
        <x:v>98.4</x:v>
      </x:c>
      <x:c r="X383" t="n">
        <x:v>0</x:v>
      </x:c>
      <x:c r="Y383" t="n">
        <x:v>0</x:v>
      </x:c>
      <x:c r="Z383" t="n">
        <x:f>MIN(100,ROUND(MIN(1,E383/10)*15+MIN(1,G383/120)*15+MIN(1,H383/3)*12+MIN(1,J383/2)*10+MIN(1,K383/60)*10+MIN(1,O383/2)*10+MIN(1,P383/2)*8+MIN(1,R383/12)*7+MIN(1,S383/4)*5+MIN(1,T383/8)*3+IF(U383="Unsupported",3,IF(U383="Limited Support",1,0))+IF(C383="Critical",2,IF(C383="High",1,0)),0))</x:f>
        <x:v>10</x:v>
      </x:c>
      <x:c r="AA383" t="str">
        <x:f>IF(Z383&gt;=70,"Critical",IF(Z383&gt;=50,"High",IF(Z383&gt;=30,"Medium","Routine")))</x:f>
        <x:v>Routine</x:v>
      </x:c>
      <x:c r="AB383" t="str">
        <x:f>IF(W383&gt;=85,"Eligible","Review")</x:f>
        <x:v>Eligible</x:v>
      </x:c>
    </x:row>
    <x:row r="384">
      <x:c r="A384" t="str">
        <x:v>DEV-00383</x:v>
      </x:c>
      <x:c r="B384" t="str">
        <x:v>Enteral Feeding Pump</x:v>
      </x:c>
      <x:c r="C384" t="str">
        <x:v>High</x:v>
      </x:c>
      <x:c r="D384" t="str">
        <x:v>Site B - Specialist Centre</x:v>
      </x:c>
      <x:c r="E384" t="n">
        <x:v>3.4</x:v>
      </x:c>
      <x:c r="F384" t="n">
        <x:v>66.4</x:v>
      </x:c>
      <x:c r="G384" t="n">
        <x:v>247</x:v>
      </x:c>
      <x:c r="H384" t="n">
        <x:v>0</x:v>
      </x:c>
      <x:c r="I384" t="n">
        <x:v>0</x:v>
      </x:c>
      <x:c r="J384" t="n">
        <x:v>0</x:v>
      </x:c>
      <x:c r="K384" t="n">
        <x:v>0</x:v>
      </x:c>
      <x:c r="L384" t="n">
        <x:v>189.5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16</x:v>
      </x:c>
      <x:c r="R384" t="n">
        <x:v>0</x:v>
      </x:c>
      <x:c r="S384" t="n">
        <x:v>0</x:v>
      </x:c>
      <x:c r="T384" t="n">
        <x:v>0</x:v>
      </x:c>
      <x:c r="U384" t="str">
        <x:v>Supported</x:v>
      </x:c>
      <x:c r="V384" s="30" t="n">
        <x:v>1858.26</x:v>
      </x:c>
      <x:c r="W384" t="n">
        <x:v>98.1</x:v>
      </x:c>
      <x:c r="X384" t="n">
        <x:v>0</x:v>
      </x:c>
      <x:c r="Y384" t="n">
        <x:v>0</x:v>
      </x:c>
      <x:c r="Z384" t="n">
        <x:f>MIN(100,ROUND(MIN(1,E384/10)*15+MIN(1,G384/120)*15+MIN(1,H384/3)*12+MIN(1,J384/2)*10+MIN(1,K384/60)*10+MIN(1,O384/2)*10+MIN(1,P384/2)*8+MIN(1,R384/12)*7+MIN(1,S384/4)*5+MIN(1,T384/8)*3+IF(U384="Unsupported",3,IF(U384="Limited Support",1,0))+IF(C384="Critical",2,IF(C384="High",1,0)),0))</x:f>
        <x:v>21</x:v>
      </x:c>
      <x:c r="AA384" t="str">
        <x:f>IF(Z384&gt;=70,"Critical",IF(Z384&gt;=50,"High",IF(Z384&gt;=30,"Medium","Routine")))</x:f>
        <x:v>Routine</x:v>
      </x:c>
      <x:c r="AB384" t="str">
        <x:f>IF(W384&gt;=85,"Eligible","Review")</x:f>
        <x:v>Eligible</x:v>
      </x:c>
    </x:row>
    <x:row r="385">
      <x:c r="A385" t="str">
        <x:v>DEV-00384</x:v>
      </x:c>
      <x:c r="B385" t="str">
        <x:v>ECG Machine</x:v>
      </x:c>
      <x:c r="C385" t="str">
        <x:v>Medium</x:v>
      </x:c>
      <x:c r="D385" t="str">
        <x:v>Site B - Specialist Centre</x:v>
      </x:c>
      <x:c r="E385" t="n">
        <x:v>1.06</x:v>
      </x:c>
      <x:c r="F385" t="n">
        <x:v>49.8</x:v>
      </x:c>
      <x:c r="G385" t="n">
        <x:v>0</x:v>
      </x:c>
      <x:c r="H385" t="n">
        <x:v>0</x:v>
      </x:c>
      <x:c r="I385" t="n">
        <x:v>1</x:v>
      </x:c>
      <x:c r="J385" t="n">
        <x:v>0</x:v>
      </x:c>
      <x:c r="K385" t="n">
        <x:v>0</x:v>
      </x:c>
      <x:c r="L385" t="n">
        <x:v>269</x:v>
      </x:c>
      <x:c r="M385" t="n">
        <x:v>0.6</x:v>
      </x:c>
      <x:c r="N385" t="n">
        <x:v>0</x:v>
      </x:c>
      <x:c r="O385" t="n">
        <x:v>0</x:v>
      </x:c>
      <x:c r="P385" t="n">
        <x:v>0</x:v>
      </x:c>
      <x:c r="Q385" t="n">
        <x:v>13</x:v>
      </x:c>
      <x:c r="R385" t="n">
        <x:v>3</x:v>
      </x:c>
      <x:c r="S385" t="n">
        <x:v>0.61</x:v>
      </x:c>
      <x:c r="T385" t="n">
        <x:v>4</x:v>
      </x:c>
      <x:c r="U385" t="str">
        <x:v>Unsupported</x:v>
      </x:c>
      <x:c r="V385" s="30" t="n">
        <x:v>6791.24</x:v>
      </x:c>
      <x:c r="W385" t="n">
        <x:v>93.1</x:v>
      </x:c>
      <x:c r="X385" t="n">
        <x:v>0</x:v>
      </x:c>
      <x:c r="Y385" t="n">
        <x:v>0</x:v>
      </x:c>
      <x:c r="Z385" t="n">
        <x:f>MIN(100,ROUND(MIN(1,E385/10)*15+MIN(1,G385/120)*15+MIN(1,H385/3)*12+MIN(1,J385/2)*10+MIN(1,K385/60)*10+MIN(1,O385/2)*10+MIN(1,P385/2)*8+MIN(1,R385/12)*7+MIN(1,S385/4)*5+MIN(1,T385/8)*3+IF(U385="Unsupported",3,IF(U385="Limited Support",1,0))+IF(C385="Critical",2,IF(C385="High",1,0)),0))</x:f>
        <x:v>9</x:v>
      </x:c>
      <x:c r="AA385" t="str">
        <x:f>IF(Z385&gt;=70,"Critical",IF(Z385&gt;=50,"High",IF(Z385&gt;=30,"Medium","Routine")))</x:f>
        <x:v>Routine</x:v>
      </x:c>
      <x:c r="AB385" t="str">
        <x:f>IF(W385&gt;=85,"Eligible","Review")</x:f>
        <x:v>Eligible</x:v>
      </x:c>
    </x:row>
    <x:row r="386">
      <x:c r="A386" t="str">
        <x:v>DEV-00385</x:v>
      </x:c>
      <x:c r="B386" t="str">
        <x:v>Infusion Pump</x:v>
      </x:c>
      <x:c r="C386" t="str">
        <x:v>Critical</x:v>
      </x:c>
      <x:c r="D386" t="str">
        <x:v>Site C - Community Hospital</x:v>
      </x:c>
      <x:c r="E386" t="n">
        <x:v>2.6</x:v>
      </x:c>
      <x:c r="F386" t="n">
        <x:v>79.9</x:v>
      </x:c>
      <x:c r="G386" t="n">
        <x:v>122</x:v>
      </x:c>
      <x:c r="H386" t="n">
        <x:v>0</x:v>
      </x:c>
      <x:c r="I386" t="n">
        <x:v>1</x:v>
      </x:c>
      <x:c r="J386" t="n">
        <x:v>0</x:v>
      </x:c>
      <x:c r="K386" t="n">
        <x:v>0</x:v>
      </x:c>
      <x:c r="L386" t="n">
        <x:v>230</x:v>
      </x:c>
      <x:c r="M386" t="n">
        <x:v>2.3</x:v>
      </x:c>
      <x:c r="N386" t="n">
        <x:v>0</x:v>
      </x:c>
      <x:c r="O386" t="n">
        <x:v>0</x:v>
      </x:c>
      <x:c r="P386" t="n">
        <x:v>0</x:v>
      </x:c>
      <x:c r="Q386" t="n">
        <x:v>17</x:v>
      </x:c>
      <x:c r="R386" t="n">
        <x:v>2</x:v>
      </x:c>
      <x:c r="S386" t="n">
        <x:v>0.31</x:v>
      </x:c>
      <x:c r="T386" t="n">
        <x:v>4</x:v>
      </x:c>
      <x:c r="U386" t="str">
        <x:v>Unsupported</x:v>
      </x:c>
      <x:c r="V386" s="30" t="n">
        <x:v>3572.7</x:v>
      </x:c>
      <x:c r="W386" t="n">
        <x:v>97.9</x:v>
      </x:c>
      <x:c r="X386" t="n">
        <x:v>0</x:v>
      </x:c>
      <x:c r="Y386" t="n">
        <x:v>0</x:v>
      </x:c>
      <x:c r="Z386" t="n">
        <x:f>MIN(100,ROUND(MIN(1,E386/10)*15+MIN(1,G386/120)*15+MIN(1,H386/3)*12+MIN(1,J386/2)*10+MIN(1,K386/60)*10+MIN(1,O386/2)*10+MIN(1,P386/2)*8+MIN(1,R386/12)*7+MIN(1,S386/4)*5+MIN(1,T386/8)*3+IF(U386="Unsupported",3,IF(U386="Limited Support",1,0))+IF(C386="Critical",2,IF(C386="High",1,0)),0))</x:f>
        <x:v>27</x:v>
      </x:c>
      <x:c r="AA386" t="str">
        <x:f>IF(Z386&gt;=70,"Critical",IF(Z386&gt;=50,"High",IF(Z386&gt;=30,"Medium","Routine")))</x:f>
        <x:v>Routine</x:v>
      </x:c>
      <x:c r="AB386" t="str">
        <x:f>IF(W386&gt;=85,"Eligible","Review")</x:f>
        <x:v>Eligible</x:v>
      </x:c>
    </x:row>
    <x:row r="387">
      <x:c r="A387" t="str">
        <x:v>DEV-00386</x:v>
      </x:c>
      <x:c r="B387" t="str">
        <x:v>Suction Pump</x:v>
      </x:c>
      <x:c r="C387" t="str">
        <x:v>High</x:v>
      </x:c>
      <x:c r="D387" t="str">
        <x:v>Site A - Acute Hospital</x:v>
      </x:c>
      <x:c r="E387" t="n">
        <x:v>3.83</x:v>
      </x:c>
      <x:c r="F387" t="n">
        <x:v>41.5</x:v>
      </x:c>
      <x:c r="G387" t="n">
        <x:v>0</x:v>
      </x:c>
      <x:c r="H387" t="n">
        <x:v>0</x:v>
      </x:c>
      <x:c r="I387" t="n">
        <x:v>0</x:v>
      </x:c>
      <x:c r="J387" t="n">
        <x:v>0</x:v>
      </x:c>
      <x:c r="K387" t="n">
        <x:v>0</x:v>
      </x:c>
      <x:c r="L387" t="n">
        <x:v>617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10</x:v>
      </x:c>
      <x:c r="R387" t="n">
        <x:v>1</x:v>
      </x:c>
      <x:c r="S387" t="n">
        <x:v>0.05</x:v>
      </x:c>
      <x:c r="T387" t="n">
        <x:v>1</x:v>
      </x:c>
      <x:c r="U387" t="str">
        <x:v>Supported</x:v>
      </x:c>
      <x:c r="V387" s="30" t="n">
        <x:v>2003.16</x:v>
      </x:c>
      <x:c r="W387" t="n">
        <x:v>97.8</x:v>
      </x:c>
      <x:c r="X387" t="n">
        <x:v>0</x:v>
      </x:c>
      <x:c r="Y387" t="n">
        <x:v>0</x:v>
      </x:c>
      <x:c r="Z387" t="n">
        <x:f>MIN(100,ROUND(MIN(1,E387/10)*15+MIN(1,G387/120)*15+MIN(1,H387/3)*12+MIN(1,J387/2)*10+MIN(1,K387/60)*10+MIN(1,O387/2)*10+MIN(1,P387/2)*8+MIN(1,R387/12)*7+MIN(1,S387/4)*5+MIN(1,T387/8)*3+IF(U387="Unsupported",3,IF(U387="Limited Support",1,0))+IF(C387="Critical",2,IF(C387="High",1,0)),0))</x:f>
        <x:v>8</x:v>
      </x:c>
      <x:c r="AA387" t="str">
        <x:f>IF(Z387&gt;=70,"Critical",IF(Z387&gt;=50,"High",IF(Z387&gt;=30,"Medium","Routine")))</x:f>
        <x:v>Routine</x:v>
      </x:c>
      <x:c r="AB387" t="str">
        <x:f>IF(W387&gt;=85,"Eligible","Review")</x:f>
        <x:v>Eligible</x:v>
      </x:c>
    </x:row>
    <x:row r="388">
      <x:c r="A388" t="str">
        <x:v>DEV-00387</x:v>
      </x:c>
      <x:c r="B388" t="str">
        <x:v>Infusion Pump</x:v>
      </x:c>
      <x:c r="C388" t="str">
        <x:v>High</x:v>
      </x:c>
      <x:c r="D388" t="str">
        <x:v>Site B - Specialist Centre</x:v>
      </x:c>
      <x:c r="E388" t="n">
        <x:v>5.73</x:v>
      </x:c>
      <x:c r="F388" t="n">
        <x:v>73.6</x:v>
      </x:c>
      <x:c r="G388" t="n">
        <x:v>0</x:v>
      </x:c>
      <x:c r="H388" t="n">
        <x:v>0</x:v>
      </x:c>
      <x:c r="I388" t="n">
        <x:v>0</x:v>
      </x:c>
      <x:c r="J388" t="n">
        <x:v>0</x:v>
      </x:c>
      <x:c r="K388" t="n">
        <x:v>0</x:v>
      </x:c>
      <x:c r="L388" t="n">
        <x:v>999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24</x:v>
      </x:c>
      <x:c r="R388" t="n">
        <x:v>2</x:v>
      </x:c>
      <x:c r="S388" t="n">
        <x:v>0.04</x:v>
      </x:c>
      <x:c r="T388" t="n">
        <x:v>3</x:v>
      </x:c>
      <x:c r="U388" t="str">
        <x:v>Limited Support</x:v>
      </x:c>
      <x:c r="V388" s="30" t="n">
        <x:v>3485.93</x:v>
      </x:c>
      <x:c r="W388" t="n">
        <x:v>98.6</x:v>
      </x:c>
      <x:c r="X388" t="n">
        <x:v>0</x:v>
      </x:c>
      <x:c r="Y388" t="n">
        <x:v>0</x:v>
      </x:c>
      <x:c r="Z388" t="n">
        <x:f>MIN(100,ROUND(MIN(1,E388/10)*15+MIN(1,G388/120)*15+MIN(1,H388/3)*12+MIN(1,J388/2)*10+MIN(1,K388/60)*10+MIN(1,O388/2)*10+MIN(1,P388/2)*8+MIN(1,R388/12)*7+MIN(1,S388/4)*5+MIN(1,T388/8)*3+IF(U388="Unsupported",3,IF(U388="Limited Support",1,0))+IF(C388="Critical",2,IF(C388="High",1,0)),0))</x:f>
        <x:v>13</x:v>
      </x:c>
      <x:c r="AA388" t="str">
        <x:f>IF(Z388&gt;=70,"Critical",IF(Z388&gt;=50,"High",IF(Z388&gt;=30,"Medium","Routine")))</x:f>
        <x:v>Routine</x:v>
      </x:c>
      <x:c r="AB388" t="str">
        <x:f>IF(W388&gt;=85,"Eligible","Review")</x:f>
        <x:v>Eligible</x:v>
      </x:c>
    </x:row>
    <x:row r="389">
      <x:c r="A389" t="str">
        <x:v>DEV-00388</x:v>
      </x:c>
      <x:c r="B389" t="str">
        <x:v>Ultrasound</x:v>
      </x:c>
      <x:c r="C389" t="str">
        <x:v>High</x:v>
      </x:c>
      <x:c r="D389" t="str">
        <x:v>Site C - Community Hospital</x:v>
      </x:c>
      <x:c r="E389" t="n">
        <x:v>7.26</x:v>
      </x:c>
      <x:c r="F389" t="n">
        <x:v>73.1</x:v>
      </x:c>
      <x:c r="G389" t="n">
        <x:v>0</x:v>
      </x:c>
      <x:c r="H389" t="n">
        <x:v>0</x:v>
      </x:c>
      <x:c r="I389" t="n">
        <x:v>0</x:v>
      </x:c>
      <x:c r="J389" t="n">
        <x:v>0</x:v>
      </x:c>
      <x:c r="K389" t="n">
        <x:v>0</x:v>
      </x:c>
      <x:c r="L389" t="n">
        <x:v>235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23</x:v>
      </x:c>
      <x:c r="R389" t="n">
        <x:v>3</x:v>
      </x:c>
      <x:c r="S389" t="n">
        <x:v>1.03</x:v>
      </x:c>
      <x:c r="T389" t="n">
        <x:v>3</x:v>
      </x:c>
      <x:c r="U389" t="str">
        <x:v>Limited Support</x:v>
      </x:c>
      <x:c r="V389" s="30" t="n">
        <x:v>56023.08</x:v>
      </x:c>
      <x:c r="W389" t="n">
        <x:v>93.7</x:v>
      </x:c>
      <x:c r="X389" t="n">
        <x:v>0</x:v>
      </x:c>
      <x:c r="Y389" t="n">
        <x:v>0</x:v>
      </x:c>
      <x:c r="Z389" t="n">
        <x:f>MIN(100,ROUND(MIN(1,E389/10)*15+MIN(1,G389/120)*15+MIN(1,H389/3)*12+MIN(1,J389/2)*10+MIN(1,K389/60)*10+MIN(1,O389/2)*10+MIN(1,P389/2)*8+MIN(1,R389/12)*7+MIN(1,S389/4)*5+MIN(1,T389/8)*3+IF(U389="Unsupported",3,IF(U389="Limited Support",1,0))+IF(C389="Critical",2,IF(C389="High",1,0)),0))</x:f>
        <x:v>17</x:v>
      </x:c>
      <x:c r="AA389" t="str">
        <x:f>IF(Z389&gt;=70,"Critical",IF(Z389&gt;=50,"High",IF(Z389&gt;=30,"Medium","Routine")))</x:f>
        <x:v>Routine</x:v>
      </x:c>
      <x:c r="AB389" t="str">
        <x:f>IF(W389&gt;=85,"Eligible","Review")</x:f>
        <x:v>Eligible</x:v>
      </x:c>
    </x:row>
    <x:row r="390">
      <x:c r="A390" t="str">
        <x:v>DEV-00389</x:v>
      </x:c>
      <x:c r="B390" t="str">
        <x:v>Vital Signs Monitor</x:v>
      </x:c>
      <x:c r="C390" t="str">
        <x:v>Medium</x:v>
      </x:c>
      <x:c r="D390" t="str">
        <x:v>Site C - Community Hospital</x:v>
      </x:c>
      <x:c r="E390" t="n">
        <x:v>2.98</x:v>
      </x:c>
      <x:c r="F390" t="n">
        <x:v>71.4</x:v>
      </x:c>
      <x:c r="G390" t="n">
        <x:v>0</x:v>
      </x:c>
      <x:c r="H390" t="n">
        <x:v>0</x:v>
      </x:c>
      <x:c r="I390" t="n">
        <x:v>0</x:v>
      </x:c>
      <x:c r="J390" t="n">
        <x:v>0</x:v>
      </x:c>
      <x:c r="K390" t="n">
        <x:v>0</x:v>
      </x:c>
      <x:c r="L390" t="n">
        <x:v>73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28</x:v>
      </x:c>
      <x:c r="R390" t="n">
        <x:v>0</x:v>
      </x:c>
      <x:c r="S390" t="n">
        <x:v>0.15</x:v>
      </x:c>
      <x:c r="T390" t="n">
        <x:v>4</x:v>
      </x:c>
      <x:c r="U390" t="str">
        <x:v>Supported</x:v>
      </x:c>
      <x:c r="V390" s="30" t="n">
        <x:v>2734.54</x:v>
      </x:c>
      <x:c r="W390" t="n">
        <x:v>89.8</x:v>
      </x:c>
      <x:c r="X390" t="n">
        <x:v>0</x:v>
      </x:c>
      <x:c r="Y390" t="n">
        <x:v>0</x:v>
      </x:c>
      <x:c r="Z390" t="n">
        <x:f>MIN(100,ROUND(MIN(1,E390/10)*15+MIN(1,G390/120)*15+MIN(1,H390/3)*12+MIN(1,J390/2)*10+MIN(1,K390/60)*10+MIN(1,O390/2)*10+MIN(1,P390/2)*8+MIN(1,R390/12)*7+MIN(1,S390/4)*5+MIN(1,T390/8)*3+IF(U390="Unsupported",3,IF(U390="Limited Support",1,0))+IF(C390="Critical",2,IF(C390="High",1,0)),0))</x:f>
        <x:v>6</x:v>
      </x:c>
      <x:c r="AA390" t="str">
        <x:f>IF(Z390&gt;=70,"Critical",IF(Z390&gt;=50,"High",IF(Z390&gt;=30,"Medium","Routine")))</x:f>
        <x:v>Routine</x:v>
      </x:c>
      <x:c r="AB390" t="str">
        <x:f>IF(W390&gt;=85,"Eligible","Review")</x:f>
        <x:v>Eligible</x:v>
      </x:c>
    </x:row>
    <x:row r="391">
      <x:c r="A391" t="str">
        <x:v>DEV-00390</x:v>
      </x:c>
      <x:c r="B391" t="str">
        <x:v>Vital Signs Monitor</x:v>
      </x:c>
      <x:c r="C391" t="str">
        <x:v>Medium</x:v>
      </x:c>
      <x:c r="D391" t="str">
        <x:v>Site B - Specialist Centre</x:v>
      </x:c>
      <x:c r="E391" t="n">
        <x:v>9.39</x:v>
      </x:c>
      <x:c r="F391" t="n">
        <x:v>68.6</x:v>
      </x:c>
      <x:c r="G391" t="n">
        <x:v>80</x:v>
      </x:c>
      <x:c r="H391" t="n">
        <x:v>0</x:v>
      </x:c>
      <x:c r="I391" t="n">
        <x:v>0</x:v>
      </x:c>
      <x:c r="J391" t="n">
        <x:v>0</x:v>
      </x:c>
      <x:c r="K391" t="n">
        <x:v>0</x:v>
      </x:c>
      <x:c r="L391" t="n">
        <x:v>999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34</x:v>
      </x:c>
      <x:c r="R391" t="n">
        <x:v>5</x:v>
      </x:c>
      <x:c r="S391" t="n">
        <x:v>2.19</x:v>
      </x:c>
      <x:c r="T391" t="n">
        <x:v>3</x:v>
      </x:c>
      <x:c r="U391" t="str">
        <x:v>Supported</x:v>
      </x:c>
      <x:c r="V391" s="30" t="n">
        <x:v>2599.33</x:v>
      </x:c>
      <x:c r="W391" t="n">
        <x:v>96.6</x:v>
      </x:c>
      <x:c r="X391" t="n">
        <x:v>0</x:v>
      </x:c>
      <x:c r="Y391" t="n">
        <x:v>0</x:v>
      </x:c>
      <x:c r="Z391" t="n">
        <x:f>MIN(100,ROUND(MIN(1,E391/10)*15+MIN(1,G391/120)*15+MIN(1,H391/3)*12+MIN(1,J391/2)*10+MIN(1,K391/60)*10+MIN(1,O391/2)*10+MIN(1,P391/2)*8+MIN(1,R391/12)*7+MIN(1,S391/4)*5+MIN(1,T391/8)*3+IF(U391="Unsupported",3,IF(U391="Limited Support",1,0))+IF(C391="Critical",2,IF(C391="High",1,0)),0))</x:f>
        <x:v>31</x:v>
      </x:c>
      <x:c r="AA391" t="str">
        <x:f>IF(Z391&gt;=70,"Critical",IF(Z391&gt;=50,"High",IF(Z391&gt;=30,"Medium","Routine")))</x:f>
        <x:v>Medium</x:v>
      </x:c>
      <x:c r="AB391" t="str">
        <x:f>IF(W391&gt;=85,"Eligible","Review")</x:f>
        <x:v>Eligible</x:v>
      </x:c>
    </x:row>
    <x:row r="392">
      <x:c r="A392" t="str">
        <x:v>DEV-00391</x:v>
      </x:c>
      <x:c r="B392" t="str">
        <x:v>Patient Monitor</x:v>
      </x:c>
      <x:c r="C392" t="str">
        <x:v>Critical</x:v>
      </x:c>
      <x:c r="D392" t="str">
        <x:v>Site C - Community Hospital</x:v>
      </x:c>
      <x:c r="E392" t="n">
        <x:v>0.74</x:v>
      </x:c>
      <x:c r="F392" t="n">
        <x:v>81.9</x:v>
      </x:c>
      <x:c r="G392" t="n">
        <x:v>100</x:v>
      </x:c>
      <x:c r="H392" t="n">
        <x:v>0</x:v>
      </x:c>
      <x:c r="I392" t="n">
        <x:v>0</x:v>
      </x:c>
      <x:c r="J392" t="n">
        <x:v>0</x:v>
      </x:c>
      <x:c r="K392" t="n">
        <x:v>0</x:v>
      </x:c>
      <x:c r="L392" t="n">
        <x:v>999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31</x:v>
      </x:c>
      <x:c r="R392" t="n">
        <x:v>0</x:v>
      </x:c>
      <x:c r="S392" t="n">
        <x:v>0</x:v>
      </x:c>
      <x:c r="T392" t="n">
        <x:v>8</x:v>
      </x:c>
      <x:c r="U392" t="str">
        <x:v>Supported</x:v>
      </x:c>
      <x:c r="V392" s="30" t="n">
        <x:v>10264.02</x:v>
      </x:c>
      <x:c r="W392" t="n">
        <x:v>99.9</x:v>
      </x:c>
      <x:c r="X392" t="n">
        <x:v>0</x:v>
      </x:c>
      <x:c r="Y392" t="n">
        <x:v>0</x:v>
      </x:c>
      <x:c r="Z392" t="n">
        <x:f>MIN(100,ROUND(MIN(1,E392/10)*15+MIN(1,G392/120)*15+MIN(1,H392/3)*12+MIN(1,J392/2)*10+MIN(1,K392/60)*10+MIN(1,O392/2)*10+MIN(1,P392/2)*8+MIN(1,R392/12)*7+MIN(1,S392/4)*5+MIN(1,T392/8)*3+IF(U392="Unsupported",3,IF(U392="Limited Support",1,0))+IF(C392="Critical",2,IF(C392="High",1,0)),0))</x:f>
        <x:v>19</x:v>
      </x:c>
      <x:c r="AA392" t="str">
        <x:f>IF(Z392&gt;=70,"Critical",IF(Z392&gt;=50,"High",IF(Z392&gt;=30,"Medium","Routine")))</x:f>
        <x:v>Routine</x:v>
      </x:c>
      <x:c r="AB392" t="str">
        <x:f>IF(W392&gt;=85,"Eligible","Review")</x:f>
        <x:v>Eligible</x:v>
      </x:c>
    </x:row>
    <x:row r="393">
      <x:c r="A393" t="str">
        <x:v>DEV-00392</x:v>
      </x:c>
      <x:c r="B393" t="str">
        <x:v>Suction Pump</x:v>
      </x:c>
      <x:c r="C393" t="str">
        <x:v>High</x:v>
      </x:c>
      <x:c r="D393" t="str">
        <x:v>Site B - Specialist Centre</x:v>
      </x:c>
      <x:c r="E393" t="n">
        <x:v>5.15</x:v>
      </x:c>
      <x:c r="F393" t="n">
        <x:v>40.8</x:v>
      </x:c>
      <x:c r="G393" t="n">
        <x:v>0</x:v>
      </x:c>
      <x:c r="H393" t="n">
        <x:v>0</x:v>
      </x:c>
      <x:c r="I393" t="n">
        <x:v>0</x:v>
      </x:c>
      <x:c r="J393" t="n">
        <x:v>0</x:v>
      </x:c>
      <x:c r="K393" t="n">
        <x:v>0</x:v>
      </x:c>
      <x:c r="L393" t="n">
        <x:v>999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8</x:v>
      </x:c>
      <x:c r="R393" t="n">
        <x:v>0</x:v>
      </x:c>
      <x:c r="S393" t="n">
        <x:v>0</x:v>
      </x:c>
      <x:c r="T393" t="n">
        <x:v>1</x:v>
      </x:c>
      <x:c r="U393" t="str">
        <x:v>Supported</x:v>
      </x:c>
      <x:c r="V393" s="30" t="n">
        <x:v>2011.69</x:v>
      </x:c>
      <x:c r="W393" t="n">
        <x:v>97.1</x:v>
      </x:c>
      <x:c r="X393" t="n">
        <x:v>0</x:v>
      </x:c>
      <x:c r="Y393" t="n">
        <x:v>0</x:v>
      </x:c>
      <x:c r="Z393" t="n">
        <x:f>MIN(100,ROUND(MIN(1,E393/10)*15+MIN(1,G393/120)*15+MIN(1,H393/3)*12+MIN(1,J393/2)*10+MIN(1,K393/60)*10+MIN(1,O393/2)*10+MIN(1,P393/2)*8+MIN(1,R393/12)*7+MIN(1,S393/4)*5+MIN(1,T393/8)*3+IF(U393="Unsupported",3,IF(U393="Limited Support",1,0))+IF(C393="Critical",2,IF(C393="High",1,0)),0))</x:f>
        <x:v>9</x:v>
      </x:c>
      <x:c r="AA393" t="str">
        <x:f>IF(Z393&gt;=70,"Critical",IF(Z393&gt;=50,"High",IF(Z393&gt;=30,"Medium","Routine")))</x:f>
        <x:v>Routine</x:v>
      </x:c>
      <x:c r="AB393" t="str">
        <x:f>IF(W393&gt;=85,"Eligible","Review")</x:f>
        <x:v>Eligible</x:v>
      </x:c>
    </x:row>
    <x:row r="394">
      <x:c r="A394" t="str">
        <x:v>DEV-00393</x:v>
      </x:c>
      <x:c r="B394" t="str">
        <x:v>ECG Machine</x:v>
      </x:c>
      <x:c r="C394" t="str">
        <x:v>High</x:v>
      </x:c>
      <x:c r="D394" t="str">
        <x:v>Site B - Specialist Centre</x:v>
      </x:c>
      <x:c r="E394" t="n">
        <x:v>9.65</x:v>
      </x:c>
      <x:c r="F394" t="n">
        <x:v>47.8</x:v>
      </x:c>
      <x:c r="G394" t="n">
        <x:v>0</x:v>
      </x:c>
      <x:c r="H394" t="n">
        <x:v>0</x:v>
      </x:c>
      <x:c r="I394" t="n">
        <x:v>0</x:v>
      </x:c>
      <x:c r="J394" t="n">
        <x:v>0</x:v>
      </x:c>
      <x:c r="K394" t="n">
        <x:v>0</x:v>
      </x:c>
      <x:c r="L394" t="n">
        <x:v>718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28</x:v>
      </x:c>
      <x:c r="R394" t="n">
        <x:v>3</x:v>
      </x:c>
      <x:c r="S394" t="n">
        <x:v>1.62</x:v>
      </x:c>
      <x:c r="T394" t="n">
        <x:v>2</x:v>
      </x:c>
      <x:c r="U394" t="str">
        <x:v>Supported</x:v>
      </x:c>
      <x:c r="V394" s="30" t="n">
        <x:v>8429.02</x:v>
      </x:c>
      <x:c r="W394" t="n">
        <x:v>100</x:v>
      </x:c>
      <x:c r="X394" t="n">
        <x:v>0</x:v>
      </x:c>
      <x:c r="Y394" t="n">
        <x:v>0</x:v>
      </x:c>
      <x:c r="Z394" t="n">
        <x:f>MIN(100,ROUND(MIN(1,E394/10)*15+MIN(1,G394/120)*15+MIN(1,H394/3)*12+MIN(1,J394/2)*10+MIN(1,K394/60)*10+MIN(1,O394/2)*10+MIN(1,P394/2)*8+MIN(1,R394/12)*7+MIN(1,S394/4)*5+MIN(1,T394/8)*3+IF(U394="Unsupported",3,IF(U394="Limited Support",1,0))+IF(C394="Critical",2,IF(C394="High",1,0)),0))</x:f>
        <x:v>20</x:v>
      </x:c>
      <x:c r="AA394" t="str">
        <x:f>IF(Z394&gt;=70,"Critical",IF(Z394&gt;=50,"High",IF(Z394&gt;=30,"Medium","Routine")))</x:f>
        <x:v>Routine</x:v>
      </x:c>
      <x:c r="AB394" t="str">
        <x:f>IF(W394&gt;=85,"Eligible","Review")</x:f>
        <x:v>Eligible</x:v>
      </x:c>
    </x:row>
    <x:row r="395">
      <x:c r="A395" t="str">
        <x:v>DEV-00394</x:v>
      </x:c>
      <x:c r="B395" t="str">
        <x:v>Syringe Pump</x:v>
      </x:c>
      <x:c r="C395" t="str">
        <x:v>Critical</x:v>
      </x:c>
      <x:c r="D395" t="str">
        <x:v>Site B - Specialist Centre</x:v>
      </x:c>
      <x:c r="E395" t="n">
        <x:v>2.53</x:v>
      </x:c>
      <x:c r="F395" t="n">
        <x:v>65.2</x:v>
      </x:c>
      <x:c r="G395" t="n">
        <x:v>0</x:v>
      </x:c>
      <x:c r="H395" t="n">
        <x:v>0</x:v>
      </x:c>
      <x:c r="I395" t="n">
        <x:v>0</x:v>
      </x:c>
      <x:c r="J395" t="n">
        <x:v>0</x:v>
      </x:c>
      <x:c r="K395" t="n">
        <x:v>0</x:v>
      </x:c>
      <x:c r="L395" t="n">
        <x:v>60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16</x:v>
      </x:c>
      <x:c r="R395" t="n">
        <x:v>0</x:v>
      </x:c>
      <x:c r="S395" t="n">
        <x:v>0.58</x:v>
      </x:c>
      <x:c r="T395" t="n">
        <x:v>2</x:v>
      </x:c>
      <x:c r="U395" t="str">
        <x:v>Limited Support</x:v>
      </x:c>
      <x:c r="V395" s="30" t="n">
        <x:v>2728.39</x:v>
      </x:c>
      <x:c r="W395" t="n">
        <x:v>97.5</x:v>
      </x:c>
      <x:c r="X395" t="n">
        <x:v>0</x:v>
      </x:c>
      <x:c r="Y395" t="n">
        <x:v>0</x:v>
      </x:c>
      <x:c r="Z395" t="n">
        <x:f>MIN(100,ROUND(MIN(1,E395/10)*15+MIN(1,G395/120)*15+MIN(1,H395/3)*12+MIN(1,J395/2)*10+MIN(1,K395/60)*10+MIN(1,O395/2)*10+MIN(1,P395/2)*8+MIN(1,R395/12)*7+MIN(1,S395/4)*5+MIN(1,T395/8)*3+IF(U395="Unsupported",3,IF(U395="Limited Support",1,0))+IF(C395="Critical",2,IF(C395="High",1,0)),0))</x:f>
        <x:v>8</x:v>
      </x:c>
      <x:c r="AA395" t="str">
        <x:f>IF(Z395&gt;=70,"Critical",IF(Z395&gt;=50,"High",IF(Z395&gt;=30,"Medium","Routine")))</x:f>
        <x:v>Routine</x:v>
      </x:c>
      <x:c r="AB395" t="str">
        <x:f>IF(W395&gt;=85,"Eligible","Review")</x:f>
        <x:v>Eligible</x:v>
      </x:c>
    </x:row>
    <x:row r="396">
      <x:c r="A396" t="str">
        <x:v>DEV-00395</x:v>
      </x:c>
      <x:c r="B396" t="str">
        <x:v>Patient Monitor</x:v>
      </x:c>
      <x:c r="C396" t="str">
        <x:v>Critical</x:v>
      </x:c>
      <x:c r="D396" t="str">
        <x:v>Site A - Acute Hospital</x:v>
      </x:c>
      <x:c r="E396" t="n">
        <x:v>3.88</x:v>
      </x:c>
      <x:c r="F396" t="n">
        <x:v>68.6</x:v>
      </x:c>
      <x:c r="G396" t="n">
        <x:v>0</x:v>
      </x:c>
      <x:c r="H396" t="n">
        <x:v>0</x:v>
      </x:c>
      <x:c r="I396" t="n">
        <x:v>0</x:v>
      </x:c>
      <x:c r="J396" t="n">
        <x:v>0</x:v>
      </x:c>
      <x:c r="K396" t="n">
        <x:v>0</x:v>
      </x:c>
      <x:c r="L396" t="n">
        <x:v>860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27</x:v>
      </x:c>
      <x:c r="R396" t="n">
        <x:v>0</x:v>
      </x:c>
      <x:c r="S396" t="n">
        <x:v>0</x:v>
      </x:c>
      <x:c r="T396" t="n">
        <x:v>2</x:v>
      </x:c>
      <x:c r="U396" t="str">
        <x:v>Supported</x:v>
      </x:c>
      <x:c r="V396" s="30" t="n">
        <x:v>9078.32</x:v>
      </x:c>
      <x:c r="W396" t="n">
        <x:v>91.8</x:v>
      </x:c>
      <x:c r="X396" t="n">
        <x:v>0</x:v>
      </x:c>
      <x:c r="Y396" t="n">
        <x:v>0</x:v>
      </x:c>
      <x:c r="Z396" t="n">
        <x:f>MIN(100,ROUND(MIN(1,E396/10)*15+MIN(1,G396/120)*15+MIN(1,H396/3)*12+MIN(1,J396/2)*10+MIN(1,K396/60)*10+MIN(1,O396/2)*10+MIN(1,P396/2)*8+MIN(1,R396/12)*7+MIN(1,S396/4)*5+MIN(1,T396/8)*3+IF(U396="Unsupported",3,IF(U396="Limited Support",1,0))+IF(C396="Critical",2,IF(C396="High",1,0)),0))</x:f>
        <x:v>9</x:v>
      </x:c>
      <x:c r="AA396" t="str">
        <x:f>IF(Z396&gt;=70,"Critical",IF(Z396&gt;=50,"High",IF(Z396&gt;=30,"Medium","Routine")))</x:f>
        <x:v>Routine</x:v>
      </x:c>
      <x:c r="AB396" t="str">
        <x:f>IF(W396&gt;=85,"Eligible","Review")</x:f>
        <x:v>Eligible</x:v>
      </x:c>
    </x:row>
    <x:row r="397">
      <x:c r="A397" t="str">
        <x:v>DEV-00396</x:v>
      </x:c>
      <x:c r="B397" t="str">
        <x:v>Suction Pump</x:v>
      </x:c>
      <x:c r="C397" t="str">
        <x:v>High</x:v>
      </x:c>
      <x:c r="D397" t="str">
        <x:v>Site A - Acute Hospital</x:v>
      </x:c>
      <x:c r="E397" t="n">
        <x:v>4.03</x:v>
      </x:c>
      <x:c r="F397" t="n">
        <x:v>45.2</x:v>
      </x:c>
      <x:c r="G397" t="n">
        <x:v>0</x:v>
      </x:c>
      <x:c r="H397" t="n">
        <x:v>0</x:v>
      </x:c>
      <x:c r="I397" t="n">
        <x:v>0</x:v>
      </x:c>
      <x:c r="J397" t="n">
        <x:v>0</x:v>
      </x:c>
      <x:c r="K397" t="n">
        <x:v>0</x:v>
      </x:c>
      <x:c r="L397" t="n">
        <x:v>508</x:v>
      </x:c>
      <x:c r="M397" t="n">
        <x:v>0</x:v>
      </x:c>
      <x:c r="N397" t="n">
        <x:v>0</x:v>
      </x:c>
      <x:c r="O397" t="n">
        <x:v>1</x:v>
      </x:c>
      <x:c r="P397" t="n">
        <x:v>0</x:v>
      </x:c>
      <x:c r="Q397" t="n">
        <x:v>9</x:v>
      </x:c>
      <x:c r="R397" t="n">
        <x:v>1</x:v>
      </x:c>
      <x:c r="S397" t="n">
        <x:v>0.84</x:v>
      </x:c>
      <x:c r="T397" t="n">
        <x:v>2</x:v>
      </x:c>
      <x:c r="U397" t="str">
        <x:v>Supported</x:v>
      </x:c>
      <x:c r="V397" s="30" t="n">
        <x:v>2071.96</x:v>
      </x:c>
      <x:c r="W397" t="n">
        <x:v>98.3</x:v>
      </x:c>
      <x:c r="X397" t="n">
        <x:v>0</x:v>
      </x:c>
      <x:c r="Y397" t="n">
        <x:v>0</x:v>
      </x:c>
      <x:c r="Z397" t="n">
        <x:f>MIN(100,ROUND(MIN(1,E397/10)*15+MIN(1,G397/120)*15+MIN(1,H397/3)*12+MIN(1,J397/2)*10+MIN(1,K397/60)*10+MIN(1,O397/2)*10+MIN(1,P397/2)*8+MIN(1,R397/12)*7+MIN(1,S397/4)*5+MIN(1,T397/8)*3+IF(U397="Unsupported",3,IF(U397="Limited Support",1,0))+IF(C397="Critical",2,IF(C397="High",1,0)),0))</x:f>
        <x:v>14</x:v>
      </x:c>
      <x:c r="AA397" t="str">
        <x:f>IF(Z397&gt;=70,"Critical",IF(Z397&gt;=50,"High",IF(Z397&gt;=30,"Medium","Routine")))</x:f>
        <x:v>Routine</x:v>
      </x:c>
      <x:c r="AB397" t="str">
        <x:f>IF(W397&gt;=85,"Eligible","Review")</x:f>
        <x:v>Eligible</x:v>
      </x:c>
    </x:row>
    <x:row r="398">
      <x:c r="A398" t="str">
        <x:v>DEV-00397</x:v>
      </x:c>
      <x:c r="B398" t="str">
        <x:v>Syringe Pump</x:v>
      </x:c>
      <x:c r="C398" t="str">
        <x:v>Critical</x:v>
      </x:c>
      <x:c r="D398" t="str">
        <x:v>Site A - Acute Hospital</x:v>
      </x:c>
      <x:c r="E398" t="n">
        <x:v>13</x:v>
      </x:c>
      <x:c r="F398" t="n">
        <x:v>75.4</x:v>
      </x:c>
      <x:c r="G398" t="n">
        <x:v>242</x:v>
      </x:c>
      <x:c r="H398" t="n">
        <x:v>2</x:v>
      </x:c>
      <x:c r="I398" t="n">
        <x:v>2</x:v>
      </x:c>
      <x:c r="J398" t="n">
        <x:v>0</x:v>
      </x:c>
      <x:c r="K398" t="n">
        <x:v>38.4</x:v>
      </x:c>
      <x:c r="L398" t="n">
        <x:v>453.5</x:v>
      </x:c>
      <x:c r="M398" t="n">
        <x:v>2.2</x:v>
      </x:c>
      <x:c r="N398" t="n">
        <x:v>1</x:v>
      </x:c>
      <x:c r="O398" t="n">
        <x:v>1</x:v>
      </x:c>
      <x:c r="P398" t="n">
        <x:v>0</x:v>
      </x:c>
      <x:c r="Q398" t="n">
        <x:v>38</x:v>
      </x:c>
      <x:c r="R398" t="n">
        <x:v>5</x:v>
      </x:c>
      <x:c r="S398" t="n">
        <x:v>1.07</x:v>
      </x:c>
      <x:c r="T398" t="n">
        <x:v>2</x:v>
      </x:c>
      <x:c r="U398" t="str">
        <x:v>Supported</x:v>
      </x:c>
      <x:c r="V398" s="30" t="n">
        <x:v>2938.06</x:v>
      </x:c>
      <x:c r="W398" t="n">
        <x:v>98</x:v>
      </x:c>
      <x:c r="X398" t="n">
        <x:v>1</x:v>
      </x:c>
      <x:c r="Y398" t="n">
        <x:v>0</x:v>
      </x:c>
      <x:c r="Z398" t="n">
        <x:f>MIN(100,ROUND(MIN(1,E398/10)*15+MIN(1,G398/120)*15+MIN(1,H398/3)*12+MIN(1,J398/2)*10+MIN(1,K398/60)*10+MIN(1,O398/2)*10+MIN(1,P398/2)*8+MIN(1,R398/12)*7+MIN(1,S398/4)*5+MIN(1,T398/8)*3+IF(U398="Unsupported",3,IF(U398="Limited Support",1,0))+IF(C398="Critical",2,IF(C398="High",1,0)),0))</x:f>
        <x:v>56</x:v>
      </x:c>
      <x:c r="AA398" t="str">
        <x:f>IF(Z398&gt;=70,"Critical",IF(Z398&gt;=50,"High",IF(Z398&gt;=30,"Medium","Routine")))</x:f>
        <x:v>High</x:v>
      </x:c>
      <x:c r="AB398" t="str">
        <x:f>IF(W398&gt;=85,"Eligible","Review")</x:f>
        <x:v>Eligible</x:v>
      </x:c>
    </x:row>
    <x:row r="399">
      <x:c r="A399" t="str">
        <x:v>DEV-00398</x:v>
      </x:c>
      <x:c r="B399" t="str">
        <x:v>Anaesthetic Machine</x:v>
      </x:c>
      <x:c r="C399" t="str">
        <x:v>Critical</x:v>
      </x:c>
      <x:c r="D399" t="str">
        <x:v>Site C - Community Hospital</x:v>
      </x:c>
      <x:c r="E399" t="n">
        <x:v>1.99</x:v>
      </x:c>
      <x:c r="F399" t="n">
        <x:v>49.9</x:v>
      </x:c>
      <x:c r="G399" t="n">
        <x:v>191</x:v>
      </x:c>
      <x:c r="H399" t="n">
        <x:v>0</x:v>
      </x:c>
      <x:c r="I399" t="n">
        <x:v>0</x:v>
      </x:c>
      <x:c r="J399" t="n">
        <x:v>0</x:v>
      </x:c>
      <x:c r="K399" t="n">
        <x:v>0</x:v>
      </x:c>
      <x:c r="L399" t="n">
        <x:v>999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4</x:v>
      </x:c>
      <x:c r="R399" t="n">
        <x:v>0</x:v>
      </x:c>
      <x:c r="S399" t="n">
        <x:v>0.76</x:v>
      </x:c>
      <x:c r="T399" t="n">
        <x:v>1</x:v>
      </x:c>
      <x:c r="U399" t="str">
        <x:v>Supported</x:v>
      </x:c>
      <x:c r="V399" s="30" t="n">
        <x:v>43483.31</x:v>
      </x:c>
      <x:c r="W399" t="n">
        <x:v>91.2</x:v>
      </x:c>
      <x:c r="X399" t="n">
        <x:v>0</x:v>
      </x:c>
      <x:c r="Y399" t="n">
        <x:v>0</x:v>
      </x:c>
      <x:c r="Z399" t="n">
        <x:f>MIN(100,ROUND(MIN(1,E399/10)*15+MIN(1,G399/120)*15+MIN(1,H399/3)*12+MIN(1,J399/2)*10+MIN(1,K399/60)*10+MIN(1,O399/2)*10+MIN(1,P399/2)*8+MIN(1,R399/12)*7+MIN(1,S399/4)*5+MIN(1,T399/8)*3+IF(U399="Unsupported",3,IF(U399="Limited Support",1,0))+IF(C399="Critical",2,IF(C399="High",1,0)),0))</x:f>
        <x:v>21</x:v>
      </x:c>
      <x:c r="AA399" t="str">
        <x:f>IF(Z399&gt;=70,"Critical",IF(Z399&gt;=50,"High",IF(Z399&gt;=30,"Medium","Routine")))</x:f>
        <x:v>Routine</x:v>
      </x:c>
      <x:c r="AB399" t="str">
        <x:f>IF(W399&gt;=85,"Eligible","Review")</x:f>
        <x:v>Eligible</x:v>
      </x:c>
    </x:row>
    <x:row r="400">
      <x:c r="A400" t="str">
        <x:v>DEV-00399</x:v>
      </x:c>
      <x:c r="B400" t="str">
        <x:v>Infusion Pump</x:v>
      </x:c>
      <x:c r="C400" t="str">
        <x:v>Critical</x:v>
      </x:c>
      <x:c r="D400" t="str">
        <x:v>Site A - Acute Hospital</x:v>
      </x:c>
      <x:c r="E400" t="n">
        <x:v>5.43</x:v>
      </x:c>
      <x:c r="F400" t="n">
        <x:v>72.5</x:v>
      </x:c>
      <x:c r="G400" t="n">
        <x:v>0</x:v>
      </x:c>
      <x:c r="H400" t="n">
        <x:v>0</x:v>
      </x:c>
      <x:c r="I400" t="n">
        <x:v>0</x:v>
      </x:c>
      <x:c r="J400" t="n">
        <x:v>0</x:v>
      </x:c>
      <x:c r="K400" t="n">
        <x:v>0</x:v>
      </x:c>
      <x:c r="L400" t="n">
        <x:v>780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20</x:v>
      </x:c>
      <x:c r="R400" t="n">
        <x:v>1</x:v>
      </x:c>
      <x:c r="S400" t="n">
        <x:v>1.26</x:v>
      </x:c>
      <x:c r="T400" t="n">
        <x:v>3</x:v>
      </x:c>
      <x:c r="U400" t="str">
        <x:v>Supported</x:v>
      </x:c>
      <x:c r="V400" s="30" t="n">
        <x:v>3300.73</x:v>
      </x:c>
      <x:c r="W400" t="n">
        <x:v>95.7</x:v>
      </x:c>
      <x:c r="X400" t="n">
        <x:v>0</x:v>
      </x:c>
      <x:c r="Y400" t="n">
        <x:v>0</x:v>
      </x:c>
      <x:c r="Z400" t="n">
        <x:f>MIN(100,ROUND(MIN(1,E400/10)*15+MIN(1,G400/120)*15+MIN(1,H400/3)*12+MIN(1,J400/2)*10+MIN(1,K400/60)*10+MIN(1,O400/2)*10+MIN(1,P400/2)*8+MIN(1,R400/12)*7+MIN(1,S400/4)*5+MIN(1,T400/8)*3+IF(U400="Unsupported",3,IF(U400="Limited Support",1,0))+IF(C400="Critical",2,IF(C400="High",1,0)),0))</x:f>
        <x:v>13</x:v>
      </x:c>
      <x:c r="AA400" t="str">
        <x:f>IF(Z400&gt;=70,"Critical",IF(Z400&gt;=50,"High",IF(Z400&gt;=30,"Medium","Routine")))</x:f>
        <x:v>Routine</x:v>
      </x:c>
      <x:c r="AB400" t="str">
        <x:f>IF(W400&gt;=85,"Eligible","Review")</x:f>
        <x:v>Eligible</x:v>
      </x:c>
    </x:row>
    <x:row r="401">
      <x:c r="A401" t="str">
        <x:v>DEV-00400</x:v>
      </x:c>
      <x:c r="B401" t="str">
        <x:v>Neonatal Incubator</x:v>
      </x:c>
      <x:c r="C401" t="str">
        <x:v>High</x:v>
      </x:c>
      <x:c r="D401" t="str">
        <x:v>Site A - Acute Hospital</x:v>
      </x:c>
      <x:c r="E401" t="n">
        <x:v>7.57</x:v>
      </x:c>
      <x:c r="F401" t="n">
        <x:v>50</x:v>
      </x:c>
      <x:c r="G401" t="n">
        <x:v>27</x:v>
      </x:c>
      <x:c r="H401" t="n">
        <x:v>0</x:v>
      </x:c>
      <x:c r="I401" t="n">
        <x:v>1</x:v>
      </x:c>
      <x:c r="J401" t="n">
        <x:v>0</x:v>
      </x:c>
      <x:c r="K401" t="n">
        <x:v>0</x:v>
      </x:c>
      <x:c r="L401" t="n">
        <x:v>163</x:v>
      </x:c>
      <x:c r="M401" t="n">
        <x:v>1</x:v>
      </x:c>
      <x:c r="N401" t="n">
        <x:v>0</x:v>
      </x:c>
      <x:c r="O401" t="n">
        <x:v>0</x:v>
      </x:c>
      <x:c r="P401" t="n">
        <x:v>0</x:v>
      </x:c>
      <x:c r="Q401" t="n">
        <x:v>2</x:v>
      </x:c>
      <x:c r="R401" t="n">
        <x:v>0</x:v>
      </x:c>
      <x:c r="S401" t="n">
        <x:v>0.7</x:v>
      </x:c>
      <x:c r="T401" t="n">
        <x:v>0</x:v>
      </x:c>
      <x:c r="U401" t="str">
        <x:v>Limited Support</x:v>
      </x:c>
      <x:c r="V401" s="30" t="n">
        <x:v>19274.17</x:v>
      </x:c>
      <x:c r="W401" t="n">
        <x:v>99</x:v>
      </x:c>
      <x:c r="X401" t="n">
        <x:v>0</x:v>
      </x:c>
      <x:c r="Y401" t="n">
        <x:v>0</x:v>
      </x:c>
      <x:c r="Z401" t="n">
        <x:f>MIN(100,ROUND(MIN(1,E401/10)*15+MIN(1,G401/120)*15+MIN(1,H401/3)*12+MIN(1,J401/2)*10+MIN(1,K401/60)*10+MIN(1,O401/2)*10+MIN(1,P401/2)*8+MIN(1,R401/12)*7+MIN(1,S401/4)*5+MIN(1,T401/8)*3+IF(U401="Unsupported",3,IF(U401="Limited Support",1,0))+IF(C401="Critical",2,IF(C401="High",1,0)),0))</x:f>
        <x:v>18</x:v>
      </x:c>
      <x:c r="AA401" t="str">
        <x:f>IF(Z401&gt;=70,"Critical",IF(Z401&gt;=50,"High",IF(Z401&gt;=30,"Medium","Routine")))</x:f>
        <x:v>Routine</x:v>
      </x:c>
      <x:c r="AB401" t="str">
        <x:f>IF(W401&gt;=85,"Eligible","Review")</x:f>
        <x:v>Eligible</x:v>
      </x:c>
    </x:row>
    <x:row r="402">
      <x:c r="A402" t="str">
        <x:v>DEV-00401</x:v>
      </x:c>
      <x:c r="B402" t="str">
        <x:v>ECG Machine</x:v>
      </x:c>
      <x:c r="C402" t="str">
        <x:v>High</x:v>
      </x:c>
      <x:c r="D402" t="str">
        <x:v>Site A - Acute Hospital</x:v>
      </x:c>
      <x:c r="E402" t="n">
        <x:v>7.17</x:v>
      </x:c>
      <x:c r="F402" t="n">
        <x:v>41.3</x:v>
      </x:c>
      <x:c r="G402" t="n">
        <x:v>233</x:v>
      </x:c>
      <x:c r="H402" t="n">
        <x:v>0</x:v>
      </x:c>
      <x:c r="I402" t="n">
        <x:v>1</x:v>
      </x:c>
      <x:c r="J402" t="n">
        <x:v>0</x:v>
      </x:c>
      <x:c r="K402" t="n">
        <x:v>0</x:v>
      </x:c>
      <x:c r="L402" t="n">
        <x:v>195</x:v>
      </x:c>
      <x:c r="M402" t="n">
        <x:v>2.5</x:v>
      </x:c>
      <x:c r="N402" t="n">
        <x:v>0</x:v>
      </x:c>
      <x:c r="O402" t="n">
        <x:v>0</x:v>
      </x:c>
      <x:c r="P402" t="n">
        <x:v>0</x:v>
      </x:c>
      <x:c r="Q402" t="n">
        <x:v>20</x:v>
      </x:c>
      <x:c r="R402" t="n">
        <x:v>2</x:v>
      </x:c>
      <x:c r="S402" t="n">
        <x:v>1.21</x:v>
      </x:c>
      <x:c r="T402" t="n">
        <x:v>3</x:v>
      </x:c>
      <x:c r="U402" t="str">
        <x:v>Supported</x:v>
      </x:c>
      <x:c r="V402" s="30" t="n">
        <x:v>7354.41</x:v>
      </x:c>
      <x:c r="W402" t="n">
        <x:v>87.3</x:v>
      </x:c>
      <x:c r="X402" t="n">
        <x:v>0</x:v>
      </x:c>
      <x:c r="Y402" t="n">
        <x:v>0</x:v>
      </x:c>
      <x:c r="Z402" t="n">
        <x:f>MIN(100,ROUND(MIN(1,E402/10)*15+MIN(1,G402/120)*15+MIN(1,H402/3)*12+MIN(1,J402/2)*10+MIN(1,K402/60)*10+MIN(1,O402/2)*10+MIN(1,P402/2)*8+MIN(1,R402/12)*7+MIN(1,S402/4)*5+MIN(1,T402/8)*3+IF(U402="Unsupported",3,IF(U402="Limited Support",1,0))+IF(C402="Critical",2,IF(C402="High",1,0)),0))</x:f>
        <x:v>31</x:v>
      </x:c>
      <x:c r="AA402" t="str">
        <x:f>IF(Z402&gt;=70,"Critical",IF(Z402&gt;=50,"High",IF(Z402&gt;=30,"Medium","Routine")))</x:f>
        <x:v>Medium</x:v>
      </x:c>
      <x:c r="AB402" t="str">
        <x:f>IF(W402&gt;=85,"Eligible","Review")</x:f>
        <x:v>Eligible</x:v>
      </x:c>
    </x:row>
    <x:row r="403">
      <x:c r="A403" t="str">
        <x:v>DEV-00402</x:v>
      </x:c>
      <x:c r="B403" t="str">
        <x:v>Ultrasound</x:v>
      </x:c>
      <x:c r="C403" t="str">
        <x:v>High</x:v>
      </x:c>
      <x:c r="D403" t="str">
        <x:v>Site C - Community Hospital</x:v>
      </x:c>
      <x:c r="E403" t="n">
        <x:v>2.32</x:v>
      </x:c>
      <x:c r="F403" t="n">
        <x:v>47.6</x:v>
      </x:c>
      <x:c r="G403" t="n">
        <x:v>0</x:v>
      </x:c>
      <x:c r="H403" t="n">
        <x:v>0</x:v>
      </x:c>
      <x:c r="I403" t="n">
        <x:v>0</x:v>
      </x:c>
      <x:c r="J403" t="n">
        <x:v>0</x:v>
      </x:c>
      <x:c r="K403" t="n">
        <x:v>0</x:v>
      </x:c>
      <x:c r="L403" t="n">
        <x:v>400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18</x:v>
      </x:c>
      <x:c r="R403" t="n">
        <x:v>0</x:v>
      </x:c>
      <x:c r="S403" t="n">
        <x:v>0.89</x:v>
      </x:c>
      <x:c r="T403" t="n">
        <x:v>4</x:v>
      </x:c>
      <x:c r="U403" t="str">
        <x:v>Unsupported</x:v>
      </x:c>
      <x:c r="V403" s="30" t="n">
        <x:v>62064.61</x:v>
      </x:c>
      <x:c r="W403" t="n">
        <x:v>92.6</x:v>
      </x:c>
      <x:c r="X403" t="n">
        <x:v>0</x:v>
      </x:c>
      <x:c r="Y403" t="n">
        <x:v>0</x:v>
      </x:c>
      <x:c r="Z403" t="n">
        <x:f>MIN(100,ROUND(MIN(1,E403/10)*15+MIN(1,G403/120)*15+MIN(1,H403/3)*12+MIN(1,J403/2)*10+MIN(1,K403/60)*10+MIN(1,O403/2)*10+MIN(1,P403/2)*8+MIN(1,R403/12)*7+MIN(1,S403/4)*5+MIN(1,T403/8)*3+IF(U403="Unsupported",3,IF(U403="Limited Support",1,0))+IF(C403="Critical",2,IF(C403="High",1,0)),0))</x:f>
        <x:v>10</x:v>
      </x:c>
      <x:c r="AA403" t="str">
        <x:f>IF(Z403&gt;=70,"Critical",IF(Z403&gt;=50,"High",IF(Z403&gt;=30,"Medium","Routine")))</x:f>
        <x:v>Routine</x:v>
      </x:c>
      <x:c r="AB403" t="str">
        <x:f>IF(W403&gt;=85,"Eligible","Review")</x:f>
        <x:v>Eligible</x:v>
      </x:c>
    </x:row>
    <x:row r="404">
      <x:c r="A404" t="str">
        <x:v>DEV-00403</x:v>
      </x:c>
      <x:c r="B404" t="str">
        <x:v>Vital Signs Monitor</x:v>
      </x:c>
      <x:c r="C404" t="str">
        <x:v>Medium</x:v>
      </x:c>
      <x:c r="D404" t="str">
        <x:v>Site C - Community Hospital</x:v>
      </x:c>
      <x:c r="E404" t="n">
        <x:v>5.92</x:v>
      </x:c>
      <x:c r="F404" t="n">
        <x:v>58.6</x:v>
      </x:c>
      <x:c r="G404" t="n">
        <x:v>32</x:v>
      </x:c>
      <x:c r="H404" t="n">
        <x:v>0</x:v>
      </x:c>
      <x:c r="I404" t="n">
        <x:v>0</x:v>
      </x:c>
      <x:c r="J404" t="n">
        <x:v>0</x:v>
      </x:c>
      <x:c r="K404" t="n">
        <x:v>0</x:v>
      </x:c>
      <x:c r="L404" t="n">
        <x:v>999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15</x:v>
      </x:c>
      <x:c r="R404" t="n">
        <x:v>0</x:v>
      </x:c>
      <x:c r="S404" t="n">
        <x:v>1.08</x:v>
      </x:c>
      <x:c r="T404" t="n">
        <x:v>3</x:v>
      </x:c>
      <x:c r="U404" t="str">
        <x:v>Supported</x:v>
      </x:c>
      <x:c r="V404" s="30" t="n">
        <x:v>2468.81</x:v>
      </x:c>
      <x:c r="W404" t="n">
        <x:v>98.1</x:v>
      </x:c>
      <x:c r="X404" t="n">
        <x:v>0</x:v>
      </x:c>
      <x:c r="Y404" t="n">
        <x:v>0</x:v>
      </x:c>
      <x:c r="Z404" t="n">
        <x:f>MIN(100,ROUND(MIN(1,E404/10)*15+MIN(1,G404/120)*15+MIN(1,H404/3)*12+MIN(1,J404/2)*10+MIN(1,K404/60)*10+MIN(1,O404/2)*10+MIN(1,P404/2)*8+MIN(1,R404/12)*7+MIN(1,S404/4)*5+MIN(1,T404/8)*3+IF(U404="Unsupported",3,IF(U404="Limited Support",1,0))+IF(C404="Critical",2,IF(C404="High",1,0)),0))</x:f>
        <x:v>15</x:v>
      </x:c>
      <x:c r="AA404" t="str">
        <x:f>IF(Z404&gt;=70,"Critical",IF(Z404&gt;=50,"High",IF(Z404&gt;=30,"Medium","Routine")))</x:f>
        <x:v>Routine</x:v>
      </x:c>
      <x:c r="AB404" t="str">
        <x:f>IF(W404&gt;=85,"Eligible","Review")</x:f>
        <x:v>Eligible</x:v>
      </x:c>
    </x:row>
    <x:row r="405">
      <x:c r="A405" t="str">
        <x:v>DEV-00404</x:v>
      </x:c>
      <x:c r="B405" t="str">
        <x:v>Vital Signs Monitor</x:v>
      </x:c>
      <x:c r="C405" t="str">
        <x:v>High</x:v>
      </x:c>
      <x:c r="D405" t="str">
        <x:v>Site A - Acute Hospital</x:v>
      </x:c>
      <x:c r="E405" t="n">
        <x:v>6.45</x:v>
      </x:c>
      <x:c r="F405" t="n">
        <x:v>59.2</x:v>
      </x:c>
      <x:c r="G405" t="n">
        <x:v>0</x:v>
      </x:c>
      <x:c r="H405" t="n">
        <x:v>0</x:v>
      </x:c>
      <x:c r="I405" t="n">
        <x:v>1</x:v>
      </x:c>
      <x:c r="J405" t="n">
        <x:v>0</x:v>
      </x:c>
      <x:c r="K405" t="n">
        <x:v>0</x:v>
      </x:c>
      <x:c r="L405" t="n">
        <x:v>190</x:v>
      </x:c>
      <x:c r="M405" t="n">
        <x:v>0.3</x:v>
      </x:c>
      <x:c r="N405" t="n">
        <x:v>0</x:v>
      </x:c>
      <x:c r="O405" t="n">
        <x:v>0</x:v>
      </x:c>
      <x:c r="P405" t="n">
        <x:v>0</x:v>
      </x:c>
      <x:c r="Q405" t="n">
        <x:v>32</x:v>
      </x:c>
      <x:c r="R405" t="n">
        <x:v>4</x:v>
      </x:c>
      <x:c r="S405" t="n">
        <x:v>1.49</x:v>
      </x:c>
      <x:c r="T405" t="n">
        <x:v>2</x:v>
      </x:c>
      <x:c r="U405" t="str">
        <x:v>Supported</x:v>
      </x:c>
      <x:c r="V405" s="30" t="n">
        <x:v>2579.3</x:v>
      </x:c>
      <x:c r="W405" t="n">
        <x:v>91.6</x:v>
      </x:c>
      <x:c r="X405" t="n">
        <x:v>1</x:v>
      </x:c>
      <x:c r="Y405" t="n">
        <x:v>0</x:v>
      </x:c>
      <x:c r="Z405" t="n">
        <x:f>MIN(100,ROUND(MIN(1,E405/10)*15+MIN(1,G405/120)*15+MIN(1,H405/3)*12+MIN(1,J405/2)*10+MIN(1,K405/60)*10+MIN(1,O405/2)*10+MIN(1,P405/2)*8+MIN(1,R405/12)*7+MIN(1,S405/4)*5+MIN(1,T405/8)*3+IF(U405="Unsupported",3,IF(U405="Limited Support",1,0))+IF(C405="Critical",2,IF(C405="High",1,0)),0))</x:f>
        <x:v>16</x:v>
      </x:c>
      <x:c r="AA405" t="str">
        <x:f>IF(Z405&gt;=70,"Critical",IF(Z405&gt;=50,"High",IF(Z405&gt;=30,"Medium","Routine")))</x:f>
        <x:v>Routine</x:v>
      </x:c>
      <x:c r="AB405" t="str">
        <x:f>IF(W405&gt;=85,"Eligible","Review")</x:f>
        <x:v>Eligible</x:v>
      </x:c>
    </x:row>
    <x:row r="406">
      <x:c r="A406" t="str">
        <x:v>DEV-00405</x:v>
      </x:c>
      <x:c r="B406" t="str">
        <x:v>Suction Pump</x:v>
      </x:c>
      <x:c r="C406" t="str">
        <x:v>High</x:v>
      </x:c>
      <x:c r="D406" t="str">
        <x:v>Site B - Specialist Centre</x:v>
      </x:c>
      <x:c r="E406" t="n">
        <x:v>13</x:v>
      </x:c>
      <x:c r="F406" t="n">
        <x:v>39.9</x:v>
      </x:c>
      <x:c r="G406" t="n">
        <x:v>0</x:v>
      </x:c>
      <x:c r="H406" t="n">
        <x:v>1</x:v>
      </x:c>
      <x:c r="I406" t="n">
        <x:v>2</x:v>
      </x:c>
      <x:c r="J406" t="n">
        <x:v>0</x:v>
      </x:c>
      <x:c r="K406" t="n">
        <x:v>25.1</x:v>
      </x:c>
      <x:c r="L406" t="n">
        <x:v>247</x:v>
      </x:c>
      <x:c r="M406" t="n">
        <x:v>2.4</x:v>
      </x:c>
      <x:c r="N406" t="n">
        <x:v>0</x:v>
      </x:c>
      <x:c r="O406" t="n">
        <x:v>0</x:v>
      </x:c>
      <x:c r="P406" t="n">
        <x:v>0</x:v>
      </x:c>
      <x:c r="Q406" t="n">
        <x:v>31</x:v>
      </x:c>
      <x:c r="R406" t="n">
        <x:v>5</x:v>
      </x:c>
      <x:c r="S406" t="n">
        <x:v>3.25</x:v>
      </x:c>
      <x:c r="T406" t="n">
        <x:v>1</x:v>
      </x:c>
      <x:c r="U406" t="str">
        <x:v>Supported</x:v>
      </x:c>
      <x:c r="V406" s="30" t="n">
        <x:v>1952.68</x:v>
      </x:c>
      <x:c r="W406" t="n">
        <x:v>100</x:v>
      </x:c>
      <x:c r="X406" t="n">
        <x:v>0</x:v>
      </x:c>
      <x:c r="Y406" t="n">
        <x:v>0</x:v>
      </x:c>
      <x:c r="Z406" t="n">
        <x:f>MIN(100,ROUND(MIN(1,E406/10)*15+MIN(1,G406/120)*15+MIN(1,H406/3)*12+MIN(1,J406/2)*10+MIN(1,K406/60)*10+MIN(1,O406/2)*10+MIN(1,P406/2)*8+MIN(1,R406/12)*7+MIN(1,S406/4)*5+MIN(1,T406/8)*3+IF(U406="Unsupported",3,IF(U406="Limited Support",1,0))+IF(C406="Critical",2,IF(C406="High",1,0)),0))</x:f>
        <x:v>32</x:v>
      </x:c>
      <x:c r="AA406" t="str">
        <x:f>IF(Z406&gt;=70,"Critical",IF(Z406&gt;=50,"High",IF(Z406&gt;=30,"Medium","Routine")))</x:f>
        <x:v>Medium</x:v>
      </x:c>
      <x:c r="AB406" t="str">
        <x:f>IF(W406&gt;=85,"Eligible","Review")</x:f>
        <x:v>Eligible</x:v>
      </x:c>
    </x:row>
    <x:row r="407">
      <x:c r="A407" t="str">
        <x:v>DEV-00406</x:v>
      </x:c>
      <x:c r="B407" t="str">
        <x:v>Defibrillator</x:v>
      </x:c>
      <x:c r="C407" t="str">
        <x:v>Critical</x:v>
      </x:c>
      <x:c r="D407" t="str">
        <x:v>Site B - Specialist Centre</x:v>
      </x:c>
      <x:c r="E407" t="n">
        <x:v>10.2</x:v>
      </x:c>
      <x:c r="F407" t="n">
        <x:v>26.9</x:v>
      </x:c>
      <x:c r="G407" t="n">
        <x:v>0</x:v>
      </x:c>
      <x:c r="H407" t="n">
        <x:v>1</x:v>
      </x:c>
      <x:c r="I407" t="n">
        <x:v>1</x:v>
      </x:c>
      <x:c r="J407" t="n">
        <x:v>0</x:v>
      </x:c>
      <x:c r="K407" t="n">
        <x:v>1.8</x:v>
      </x:c>
      <x:c r="L407" t="n">
        <x:v>4</x:v>
      </x:c>
      <x:c r="M407" t="n">
        <x:v>0.7</x:v>
      </x:c>
      <x:c r="N407" t="n">
        <x:v>0</x:v>
      </x:c>
      <x:c r="O407" t="n">
        <x:v>1</x:v>
      </x:c>
      <x:c r="P407" t="n">
        <x:v>0</x:v>
      </x:c>
      <x:c r="Q407" t="n">
        <x:v>20</x:v>
      </x:c>
      <x:c r="R407" t="n">
        <x:v>5</x:v>
      </x:c>
      <x:c r="S407" t="n">
        <x:v>1.01</x:v>
      </x:c>
      <x:c r="T407" t="n">
        <x:v>1</x:v>
      </x:c>
      <x:c r="U407" t="str">
        <x:v>Supported</x:v>
      </x:c>
      <x:c r="V407" s="30" t="n">
        <x:v>16985.32</x:v>
      </x:c>
      <x:c r="W407" t="n">
        <x:v>99.9</x:v>
      </x:c>
      <x:c r="X407" t="n">
        <x:v>1</x:v>
      </x:c>
      <x:c r="Y407" t="n">
        <x:v>1</x:v>
      </x:c>
      <x:c r="Z407" t="n">
        <x:f>MIN(100,ROUND(MIN(1,E407/10)*15+MIN(1,G407/120)*15+MIN(1,H407/3)*12+MIN(1,J407/2)*10+MIN(1,K407/60)*10+MIN(1,O407/2)*10+MIN(1,P407/2)*8+MIN(1,R407/12)*7+MIN(1,S407/4)*5+MIN(1,T407/8)*3+IF(U407="Unsupported",3,IF(U407="Limited Support",1,0))+IF(C407="Critical",2,IF(C407="High",1,0)),0))</x:f>
        <x:v>31</x:v>
      </x:c>
      <x:c r="AA407" t="str">
        <x:f>IF(Z407&gt;=70,"Critical",IF(Z407&gt;=50,"High",IF(Z407&gt;=30,"Medium","Routine")))</x:f>
        <x:v>Medium</x:v>
      </x:c>
      <x:c r="AB407" t="str">
        <x:f>IF(W407&gt;=85,"Eligible","Review")</x:f>
        <x:v>Eligible</x:v>
      </x:c>
    </x:row>
    <x:row r="408">
      <x:c r="A408" t="str">
        <x:v>DEV-00407</x:v>
      </x:c>
      <x:c r="B408" t="str">
        <x:v>Patient Monitor</x:v>
      </x:c>
      <x:c r="C408" t="str">
        <x:v>High</x:v>
      </x:c>
      <x:c r="D408" t="str">
        <x:v>Site C - Community Hospital</x:v>
      </x:c>
      <x:c r="E408" t="n">
        <x:v>6.62</x:v>
      </x:c>
      <x:c r="F408" t="n">
        <x:v>81.9</x:v>
      </x:c>
      <x:c r="G408" t="n">
        <x:v>25</x:v>
      </x:c>
      <x:c r="H408" t="n">
        <x:v>0</x:v>
      </x:c>
      <x:c r="I408" t="n">
        <x:v>0</x:v>
      </x:c>
      <x:c r="J408" t="n">
        <x:v>0</x:v>
      </x:c>
      <x:c r="K408" t="n">
        <x:v>0</x:v>
      </x:c>
      <x:c r="L408" t="n">
        <x:v>999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38</x:v>
      </x:c>
      <x:c r="R408" t="n">
        <x:v>2</x:v>
      </x:c>
      <x:c r="S408" t="n">
        <x:v>0.85</x:v>
      </x:c>
      <x:c r="T408" t="n">
        <x:v>4</x:v>
      </x:c>
      <x:c r="U408" t="str">
        <x:v>Supported</x:v>
      </x:c>
      <x:c r="V408" s="30" t="n">
        <x:v>9873.3</x:v>
      </x:c>
      <x:c r="W408" t="n">
        <x:v>94.2</x:v>
      </x:c>
      <x:c r="X408" t="n">
        <x:v>0</x:v>
      </x:c>
      <x:c r="Y408" t="n">
        <x:v>0</x:v>
      </x:c>
      <x:c r="Z408" t="n">
        <x:f>MIN(100,ROUND(MIN(1,E408/10)*15+MIN(1,G408/120)*15+MIN(1,H408/3)*12+MIN(1,J408/2)*10+MIN(1,K408/60)*10+MIN(1,O408/2)*10+MIN(1,P408/2)*8+MIN(1,R408/12)*7+MIN(1,S408/4)*5+MIN(1,T408/8)*3+IF(U408="Unsupported",3,IF(U408="Limited Support",1,0))+IF(C408="Critical",2,IF(C408="High",1,0)),0))</x:f>
        <x:v>18</x:v>
      </x:c>
      <x:c r="AA408" t="str">
        <x:f>IF(Z408&gt;=70,"Critical",IF(Z408&gt;=50,"High",IF(Z408&gt;=30,"Medium","Routine")))</x:f>
        <x:v>Routine</x:v>
      </x:c>
      <x:c r="AB408" t="str">
        <x:f>IF(W408&gt;=85,"Eligible","Review")</x:f>
        <x:v>Eligible</x:v>
      </x:c>
    </x:row>
    <x:row r="409">
      <x:c r="A409" t="str">
        <x:v>DEV-00408</x:v>
      </x:c>
      <x:c r="B409" t="str">
        <x:v>Anaesthetic Machine</x:v>
      </x:c>
      <x:c r="C409" t="str">
        <x:v>Critical</x:v>
      </x:c>
      <x:c r="D409" t="str">
        <x:v>Site C - Community Hospital</x:v>
      </x:c>
      <x:c r="E409" t="n">
        <x:v>13</x:v>
      </x:c>
      <x:c r="F409" t="n">
        <x:v>32.1</x:v>
      </x:c>
      <x:c r="G409" t="n">
        <x:v>188</x:v>
      </x:c>
      <x:c r="H409" t="n">
        <x:v>1</x:v>
      </x:c>
      <x:c r="I409" t="n">
        <x:v>1</x:v>
      </x:c>
      <x:c r="J409" t="n">
        <x:v>0</x:v>
      </x:c>
      <x:c r="K409" t="n">
        <x:v>4.8</x:v>
      </x:c>
      <x:c r="L409" t="n">
        <x:v>502</x:v>
      </x:c>
      <x:c r="M409" t="n">
        <x:v>2.8</x:v>
      </x:c>
      <x:c r="N409" t="n">
        <x:v>0</x:v>
      </x:c>
      <x:c r="O409" t="n">
        <x:v>0</x:v>
      </x:c>
      <x:c r="P409" t="n">
        <x:v>0</x:v>
      </x:c>
      <x:c r="Q409" t="n">
        <x:v>9</x:v>
      </x:c>
      <x:c r="R409" t="n">
        <x:v>1</x:v>
      </x:c>
      <x:c r="S409" t="n">
        <x:v>1.25</x:v>
      </x:c>
      <x:c r="T409" t="n">
        <x:v>3</x:v>
      </x:c>
      <x:c r="U409" t="str">
        <x:v>Supported</x:v>
      </x:c>
      <x:c r="V409" s="30" t="n">
        <x:v>55664.21</x:v>
      </x:c>
      <x:c r="W409" t="n">
        <x:v>97.7</x:v>
      </x:c>
      <x:c r="X409" t="n">
        <x:v>0</x:v>
      </x:c>
      <x:c r="Y409" t="n">
        <x:v>0</x:v>
      </x:c>
      <x:c r="Z409" t="n">
        <x:f>MIN(100,ROUND(MIN(1,E409/10)*15+MIN(1,G409/120)*15+MIN(1,H409/3)*12+MIN(1,J409/2)*10+MIN(1,K409/60)*10+MIN(1,O409/2)*10+MIN(1,P409/2)*8+MIN(1,R409/12)*7+MIN(1,S409/4)*5+MIN(1,T409/8)*3+IF(U409="Unsupported",3,IF(U409="Limited Support",1,0))+IF(C409="Critical",2,IF(C409="High",1,0)),0))</x:f>
        <x:v>40</x:v>
      </x:c>
      <x:c r="AA409" t="str">
        <x:f>IF(Z409&gt;=70,"Critical",IF(Z409&gt;=50,"High",IF(Z409&gt;=30,"Medium","Routine")))</x:f>
        <x:v>Medium</x:v>
      </x:c>
      <x:c r="AB409" t="str">
        <x:f>IF(W409&gt;=85,"Eligible","Review")</x:f>
        <x:v>Eligible</x:v>
      </x:c>
    </x:row>
    <x:row r="410">
      <x:c r="A410" t="str">
        <x:v>DEV-00409</x:v>
      </x:c>
      <x:c r="B410" t="str">
        <x:v>Syringe Pump</x:v>
      </x:c>
      <x:c r="C410" t="str">
        <x:v>High</x:v>
      </x:c>
      <x:c r="D410" t="str">
        <x:v>Site A - Acute Hospital</x:v>
      </x:c>
      <x:c r="E410" t="n">
        <x:v>5.51</x:v>
      </x:c>
      <x:c r="F410" t="n">
        <x:v>89.4</x:v>
      </x:c>
      <x:c r="G410" t="n">
        <x:v>130</x:v>
      </x:c>
      <x:c r="H410" t="n">
        <x:v>0</x:v>
      </x:c>
      <x:c r="I410" t="n">
        <x:v>1</x:v>
      </x:c>
      <x:c r="J410" t="n">
        <x:v>0</x:v>
      </x:c>
      <x:c r="K410" t="n">
        <x:v>0</x:v>
      </x:c>
      <x:c r="L410" t="n">
        <x:v>94</x:v>
      </x:c>
      <x:c r="M410" t="n">
        <x:v>2.8</x:v>
      </x:c>
      <x:c r="N410" t="n">
        <x:v>1</x:v>
      </x:c>
      <x:c r="O410" t="n">
        <x:v>0</x:v>
      </x:c>
      <x:c r="P410" t="n">
        <x:v>0</x:v>
      </x:c>
      <x:c r="Q410" t="n">
        <x:v>34</x:v>
      </x:c>
      <x:c r="R410" t="n">
        <x:v>4</x:v>
      </x:c>
      <x:c r="S410" t="n">
        <x:v>0.08</x:v>
      </x:c>
      <x:c r="T410" t="n">
        <x:v>0</x:v>
      </x:c>
      <x:c r="U410" t="str">
        <x:v>Supported</x:v>
      </x:c>
      <x:c r="V410" s="30" t="n">
        <x:v>2561.74</x:v>
      </x:c>
      <x:c r="W410" t="n">
        <x:v>100</x:v>
      </x:c>
      <x:c r="X410" t="n">
        <x:v>0</x:v>
      </x:c>
      <x:c r="Y410" t="n">
        <x:v>0</x:v>
      </x:c>
      <x:c r="Z410" t="n">
        <x:f>MIN(100,ROUND(MIN(1,E410/10)*15+MIN(1,G410/120)*15+MIN(1,H410/3)*12+MIN(1,J410/2)*10+MIN(1,K410/60)*10+MIN(1,O410/2)*10+MIN(1,P410/2)*8+MIN(1,R410/12)*7+MIN(1,S410/4)*5+MIN(1,T410/8)*3+IF(U410="Unsupported",3,IF(U410="Limited Support",1,0))+IF(C410="Critical",2,IF(C410="High",1,0)),0))</x:f>
        <x:v>27</x:v>
      </x:c>
      <x:c r="AA410" t="str">
        <x:f>IF(Z410&gt;=70,"Critical",IF(Z410&gt;=50,"High",IF(Z410&gt;=30,"Medium","Routine")))</x:f>
        <x:v>Routine</x:v>
      </x:c>
      <x:c r="AB410" t="str">
        <x:f>IF(W410&gt;=85,"Eligible","Review")</x:f>
        <x:v>Eligible</x:v>
      </x:c>
    </x:row>
    <x:row r="411">
      <x:c r="A411" t="str">
        <x:v>DEV-00410</x:v>
      </x:c>
      <x:c r="B411" t="str">
        <x:v>Patient Monitor</x:v>
      </x:c>
      <x:c r="C411" t="str">
        <x:v>High</x:v>
      </x:c>
      <x:c r="D411" t="str">
        <x:v>Site C - Community Hospital</x:v>
      </x:c>
      <x:c r="E411" t="n">
        <x:v>2.13</x:v>
      </x:c>
      <x:c r="F411" t="n">
        <x:v>73.9</x:v>
      </x:c>
      <x:c r="G411" t="n">
        <x:v>0</x:v>
      </x:c>
      <x:c r="H411" t="n">
        <x:v>0</x:v>
      </x:c>
      <x:c r="I411" t="n">
        <x:v>0</x:v>
      </x:c>
      <x:c r="J411" t="n">
        <x:v>0</x:v>
      </x:c>
      <x:c r="K411" t="n">
        <x:v>0</x:v>
      </x:c>
      <x:c r="L411" t="n">
        <x:v>919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24</x:v>
      </x:c>
      <x:c r="R411" t="n">
        <x:v>3</x:v>
      </x:c>
      <x:c r="S411" t="n">
        <x:v>0.09</x:v>
      </x:c>
      <x:c r="T411" t="n">
        <x:v>5</x:v>
      </x:c>
      <x:c r="U411" t="str">
        <x:v>Supported</x:v>
      </x:c>
      <x:c r="V411" s="30" t="n">
        <x:v>10984.75</x:v>
      </x:c>
      <x:c r="W411" t="n">
        <x:v>100</x:v>
      </x:c>
      <x:c r="X411" t="n">
        <x:v>0</x:v>
      </x:c>
      <x:c r="Y411" t="n">
        <x:v>0</x:v>
      </x:c>
      <x:c r="Z411" t="n">
        <x:f>MIN(100,ROUND(MIN(1,E411/10)*15+MIN(1,G411/120)*15+MIN(1,H411/3)*12+MIN(1,J411/2)*10+MIN(1,K411/60)*10+MIN(1,O411/2)*10+MIN(1,P411/2)*8+MIN(1,R411/12)*7+MIN(1,S411/4)*5+MIN(1,T411/8)*3+IF(U411="Unsupported",3,IF(U411="Limited Support",1,0))+IF(C411="Critical",2,IF(C411="High",1,0)),0))</x:f>
        <x:v>8</x:v>
      </x:c>
      <x:c r="AA411" t="str">
        <x:f>IF(Z411&gt;=70,"Critical",IF(Z411&gt;=50,"High",IF(Z411&gt;=30,"Medium","Routine")))</x:f>
        <x:v>Routine</x:v>
      </x:c>
      <x:c r="AB411" t="str">
        <x:f>IF(W411&gt;=85,"Eligible","Review")</x:f>
        <x:v>Eligible</x:v>
      </x:c>
    </x:row>
    <x:row r="412">
      <x:c r="A412" t="str">
        <x:v>DEV-00411</x:v>
      </x:c>
      <x:c r="B412" t="str">
        <x:v>Defibrillator</x:v>
      </x:c>
      <x:c r="C412" t="str">
        <x:v>Critical</x:v>
      </x:c>
      <x:c r="D412" t="str">
        <x:v>Site B - Specialist Centre</x:v>
      </x:c>
      <x:c r="E412" t="n">
        <x:v>6.13</x:v>
      </x:c>
      <x:c r="F412" t="n">
        <x:v>19.9</x:v>
      </x:c>
      <x:c r="G412" t="n">
        <x:v>0</x:v>
      </x:c>
      <x:c r="H412" t="n">
        <x:v>0</x:v>
      </x:c>
      <x:c r="I412" t="n">
        <x:v>0</x:v>
      </x:c>
      <x:c r="J412" t="n">
        <x:v>0</x:v>
      </x:c>
      <x:c r="K412" t="n">
        <x:v>0</x:v>
      </x:c>
      <x:c r="L412" t="n">
        <x:v>935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8</x:v>
      </x:c>
      <x:c r="R412" t="n">
        <x:v>1</x:v>
      </x:c>
      <x:c r="S412" t="n">
        <x:v>0.39</x:v>
      </x:c>
      <x:c r="T412" t="n">
        <x:v>2</x:v>
      </x:c>
      <x:c r="U412" t="str">
        <x:v>Supported</x:v>
      </x:c>
      <x:c r="V412" s="30" t="n">
        <x:v>16696.19</x:v>
      </x:c>
      <x:c r="W412" t="n">
        <x:v>98.9</x:v>
      </x:c>
      <x:c r="X412" t="n">
        <x:v>0</x:v>
      </x:c>
      <x:c r="Y412" t="n">
        <x:v>0</x:v>
      </x:c>
      <x:c r="Z412" t="n">
        <x:f>MIN(100,ROUND(MIN(1,E412/10)*15+MIN(1,G412/120)*15+MIN(1,H412/3)*12+MIN(1,J412/2)*10+MIN(1,K412/60)*10+MIN(1,O412/2)*10+MIN(1,P412/2)*8+MIN(1,R412/12)*7+MIN(1,S412/4)*5+MIN(1,T412/8)*3+IF(U412="Unsupported",3,IF(U412="Limited Support",1,0))+IF(C412="Critical",2,IF(C412="High",1,0)),0))</x:f>
        <x:v>13</x:v>
      </x:c>
      <x:c r="AA412" t="str">
        <x:f>IF(Z412&gt;=70,"Critical",IF(Z412&gt;=50,"High",IF(Z412&gt;=30,"Medium","Routine")))</x:f>
        <x:v>Routine</x:v>
      </x:c>
      <x:c r="AB412" t="str">
        <x:f>IF(W412&gt;=85,"Eligible","Review")</x:f>
        <x:v>Eligible</x:v>
      </x:c>
    </x:row>
    <x:row r="413">
      <x:c r="A413" t="str">
        <x:v>DEV-00412</x:v>
      </x:c>
      <x:c r="B413" t="str">
        <x:v>Defibrillator</x:v>
      </x:c>
      <x:c r="C413" t="str">
        <x:v>Critical</x:v>
      </x:c>
      <x:c r="D413" t="str">
        <x:v>Site C - Community Hospital</x:v>
      </x:c>
      <x:c r="E413" t="n">
        <x:v>1.74</x:v>
      </x:c>
      <x:c r="F413" t="n">
        <x:v>24</x:v>
      </x:c>
      <x:c r="G413" t="n">
        <x:v>170</x:v>
      </x:c>
      <x:c r="H413" t="n">
        <x:v>0</x:v>
      </x:c>
      <x:c r="I413" t="n">
        <x:v>0</x:v>
      </x:c>
      <x:c r="J413" t="n">
        <x:v>0</x:v>
      </x:c>
      <x:c r="K413" t="n">
        <x:v>0</x:v>
      </x:c>
      <x:c r="L413" t="n">
        <x:v>870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14</x:v>
      </x:c>
      <x:c r="R413" t="n">
        <x:v>0</x:v>
      </x:c>
      <x:c r="S413" t="n">
        <x:v>0</x:v>
      </x:c>
      <x:c r="T413" t="n">
        <x:v>2</x:v>
      </x:c>
      <x:c r="U413" t="str">
        <x:v>Supported</x:v>
      </x:c>
      <x:c r="V413" s="30" t="n">
        <x:v>16693.96</x:v>
      </x:c>
      <x:c r="W413" t="n">
        <x:v>100</x:v>
      </x:c>
      <x:c r="X413" t="n">
        <x:v>0</x:v>
      </x:c>
      <x:c r="Y413" t="n">
        <x:v>0</x:v>
      </x:c>
      <x:c r="Z413" t="n">
        <x:f>MIN(100,ROUND(MIN(1,E413/10)*15+MIN(1,G413/120)*15+MIN(1,H413/3)*12+MIN(1,J413/2)*10+MIN(1,K413/60)*10+MIN(1,O413/2)*10+MIN(1,P413/2)*8+MIN(1,R413/12)*7+MIN(1,S413/4)*5+MIN(1,T413/8)*3+IF(U413="Unsupported",3,IF(U413="Limited Support",1,0))+IF(C413="Critical",2,IF(C413="High",1,0)),0))</x:f>
        <x:v>20</x:v>
      </x:c>
      <x:c r="AA413" t="str">
        <x:f>IF(Z413&gt;=70,"Critical",IF(Z413&gt;=50,"High",IF(Z413&gt;=30,"Medium","Routine")))</x:f>
        <x:v>Routine</x:v>
      </x:c>
      <x:c r="AB413" t="str">
        <x:f>IF(W413&gt;=85,"Eligible","Review")</x:f>
        <x:v>Eligible</x:v>
      </x:c>
    </x:row>
    <x:row r="414">
      <x:c r="A414" t="str">
        <x:v>DEV-00413</x:v>
      </x:c>
      <x:c r="B414" t="str">
        <x:v>Vital Signs Monitor</x:v>
      </x:c>
      <x:c r="C414" t="str">
        <x:v>High</x:v>
      </x:c>
      <x:c r="D414" t="str">
        <x:v>Site B - Specialist Centre</x:v>
      </x:c>
      <x:c r="E414" t="n">
        <x:v>1.95</x:v>
      </x:c>
      <x:c r="F414" t="n">
        <x:v>66.4</x:v>
      </x:c>
      <x:c r="G414" t="n">
        <x:v>133</x:v>
      </x:c>
      <x:c r="H414" t="n">
        <x:v>0</x:v>
      </x:c>
      <x:c r="I414" t="n">
        <x:v>1</x:v>
      </x:c>
      <x:c r="J414" t="n">
        <x:v>0</x:v>
      </x:c>
      <x:c r="K414" t="n">
        <x:v>0</x:v>
      </x:c>
      <x:c r="L414" t="n">
        <x:v>256</x:v>
      </x:c>
      <x:c r="M414" t="n">
        <x:v>4</x:v>
      </x:c>
      <x:c r="N414" t="n">
        <x:v>0</x:v>
      </x:c>
      <x:c r="O414" t="n">
        <x:v>1</x:v>
      </x:c>
      <x:c r="P414" t="n">
        <x:v>0</x:v>
      </x:c>
      <x:c r="Q414" t="n">
        <x:v>23</x:v>
      </x:c>
      <x:c r="R414" t="n">
        <x:v>2</x:v>
      </x:c>
      <x:c r="S414" t="n">
        <x:v>0.98</x:v>
      </x:c>
      <x:c r="T414" t="n">
        <x:v>5</x:v>
      </x:c>
      <x:c r="U414" t="str">
        <x:v>Supported</x:v>
      </x:c>
      <x:c r="V414" s="30" t="n">
        <x:v>2498.58</x:v>
      </x:c>
      <x:c r="W414" t="n">
        <x:v>90</x:v>
      </x:c>
      <x:c r="X414" t="n">
        <x:v>1</x:v>
      </x:c>
      <x:c r="Y414" t="n">
        <x:v>0</x:v>
      </x:c>
      <x:c r="Z414" t="n">
        <x:f>MIN(100,ROUND(MIN(1,E414/10)*15+MIN(1,G414/120)*15+MIN(1,H414/3)*12+MIN(1,J414/2)*10+MIN(1,K414/60)*10+MIN(1,O414/2)*10+MIN(1,P414/2)*8+MIN(1,R414/12)*7+MIN(1,S414/4)*5+MIN(1,T414/8)*3+IF(U414="Unsupported",3,IF(U414="Limited Support",1,0))+IF(C414="Critical",2,IF(C414="High",1,0)),0))</x:f>
        <x:v>28</x:v>
      </x:c>
      <x:c r="AA414" t="str">
        <x:f>IF(Z414&gt;=70,"Critical",IF(Z414&gt;=50,"High",IF(Z414&gt;=30,"Medium","Routine")))</x:f>
        <x:v>Routine</x:v>
      </x:c>
      <x:c r="AB414" t="str">
        <x:f>IF(W414&gt;=85,"Eligible","Review")</x:f>
        <x:v>Eligible</x:v>
      </x:c>
    </x:row>
    <x:row r="415">
      <x:c r="A415" t="str">
        <x:v>DEV-00414</x:v>
      </x:c>
      <x:c r="B415" t="str">
        <x:v>Neonatal Incubator</x:v>
      </x:c>
      <x:c r="C415" t="str">
        <x:v>Critical</x:v>
      </x:c>
      <x:c r="D415" t="str">
        <x:v>Site B - Specialist Centre</x:v>
      </x:c>
      <x:c r="E415" t="n">
        <x:v>6.82</x:v>
      </x:c>
      <x:c r="F415" t="n">
        <x:v>35.8</x:v>
      </x:c>
      <x:c r="G415" t="n">
        <x:v>0</x:v>
      </x:c>
      <x:c r="H415" t="n">
        <x:v>0</x:v>
      </x:c>
      <x:c r="I415" t="n">
        <x:v>0</x:v>
      </x:c>
      <x:c r="J415" t="n">
        <x:v>0</x:v>
      </x:c>
      <x:c r="K415" t="n">
        <x:v>0</x:v>
      </x:c>
      <x:c r="L415" t="n">
        <x:v>427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19</x:v>
      </x:c>
      <x:c r="R415" t="n">
        <x:v>2</x:v>
      </x:c>
      <x:c r="S415" t="n">
        <x:v>0.14</x:v>
      </x:c>
      <x:c r="T415" t="n">
        <x:v>0</x:v>
      </x:c>
      <x:c r="U415" t="str">
        <x:v>Supported</x:v>
      </x:c>
      <x:c r="V415" s="30" t="n">
        <x:v>21114.36</x:v>
      </x:c>
      <x:c r="W415" t="n">
        <x:v>91.5</x:v>
      </x:c>
      <x:c r="X415" t="n">
        <x:v>0</x:v>
      </x:c>
      <x:c r="Y415" t="n">
        <x:v>0</x:v>
      </x:c>
      <x:c r="Z415" t="n">
        <x:f>MIN(100,ROUND(MIN(1,E415/10)*15+MIN(1,G415/120)*15+MIN(1,H415/3)*12+MIN(1,J415/2)*10+MIN(1,K415/60)*10+MIN(1,O415/2)*10+MIN(1,P415/2)*8+MIN(1,R415/12)*7+MIN(1,S415/4)*5+MIN(1,T415/8)*3+IF(U415="Unsupported",3,IF(U415="Limited Support",1,0))+IF(C415="Critical",2,IF(C415="High",1,0)),0))</x:f>
        <x:v>14</x:v>
      </x:c>
      <x:c r="AA415" t="str">
        <x:f>IF(Z415&gt;=70,"Critical",IF(Z415&gt;=50,"High",IF(Z415&gt;=30,"Medium","Routine")))</x:f>
        <x:v>Routine</x:v>
      </x:c>
      <x:c r="AB415" t="str">
        <x:f>IF(W415&gt;=85,"Eligible","Review")</x:f>
        <x:v>Eligible</x:v>
      </x:c>
    </x:row>
    <x:row r="416">
      <x:c r="A416" t="str">
        <x:v>DEV-00415</x:v>
      </x:c>
      <x:c r="B416" t="str">
        <x:v>Enteral Feeding Pump</x:v>
      </x:c>
      <x:c r="C416" t="str">
        <x:v>Medium</x:v>
      </x:c>
      <x:c r="D416" t="str">
        <x:v>Site B - Specialist Centre</x:v>
      </x:c>
      <x:c r="E416" t="n">
        <x:v>3.1</x:v>
      </x:c>
      <x:c r="F416" t="n">
        <x:v>65</x:v>
      </x:c>
      <x:c r="G416" t="n">
        <x:v>90</x:v>
      </x:c>
      <x:c r="H416" t="n">
        <x:v>0</x:v>
      </x:c>
      <x:c r="I416" t="n">
        <x:v>1</x:v>
      </x:c>
      <x:c r="J416" t="n">
        <x:v>0</x:v>
      </x:c>
      <x:c r="K416" t="n">
        <x:v>0</x:v>
      </x:c>
      <x:c r="L416" t="n">
        <x:v>256</x:v>
      </x:c>
      <x:c r="M416" t="n">
        <x:v>0.8</x:v>
      </x:c>
      <x:c r="N416" t="n">
        <x:v>0</x:v>
      </x:c>
      <x:c r="O416" t="n">
        <x:v>0</x:v>
      </x:c>
      <x:c r="P416" t="n">
        <x:v>0</x:v>
      </x:c>
      <x:c r="Q416" t="n">
        <x:v>15</x:v>
      </x:c>
      <x:c r="R416" t="n">
        <x:v>0</x:v>
      </x:c>
      <x:c r="S416" t="n">
        <x:v>0</x:v>
      </x:c>
      <x:c r="T416" t="n">
        <x:v>0</x:v>
      </x:c>
      <x:c r="U416" t="str">
        <x:v>Supported</x:v>
      </x:c>
      <x:c r="V416" s="30" t="n">
        <x:v>1720.06</x:v>
      </x:c>
      <x:c r="W416" t="n">
        <x:v>95.2</x:v>
      </x:c>
      <x:c r="X416" t="n">
        <x:v>0</x:v>
      </x:c>
      <x:c r="Y416" t="n">
        <x:v>0</x:v>
      </x:c>
      <x:c r="Z416" t="n">
        <x:f>MIN(100,ROUND(MIN(1,E416/10)*15+MIN(1,G416/120)*15+MIN(1,H416/3)*12+MIN(1,J416/2)*10+MIN(1,K416/60)*10+MIN(1,O416/2)*10+MIN(1,P416/2)*8+MIN(1,R416/12)*7+MIN(1,S416/4)*5+MIN(1,T416/8)*3+IF(U416="Unsupported",3,IF(U416="Limited Support",1,0))+IF(C416="Critical",2,IF(C416="High",1,0)),0))</x:f>
        <x:v>16</x:v>
      </x:c>
      <x:c r="AA416" t="str">
        <x:f>IF(Z416&gt;=70,"Critical",IF(Z416&gt;=50,"High",IF(Z416&gt;=30,"Medium","Routine")))</x:f>
        <x:v>Routine</x:v>
      </x:c>
      <x:c r="AB416" t="str">
        <x:f>IF(W416&gt;=85,"Eligible","Review")</x:f>
        <x:v>Eligible</x:v>
      </x:c>
    </x:row>
    <x:row r="417">
      <x:c r="A417" t="str">
        <x:v>DEV-00416</x:v>
      </x:c>
      <x:c r="B417" t="str">
        <x:v>Ventilator</x:v>
      </x:c>
      <x:c r="C417" t="str">
        <x:v>Critical</x:v>
      </x:c>
      <x:c r="D417" t="str">
        <x:v>Site C - Community Hospital</x:v>
      </x:c>
      <x:c r="E417" t="n">
        <x:v>5.02</x:v>
      </x:c>
      <x:c r="F417" t="n">
        <x:v>52.2</x:v>
      </x:c>
      <x:c r="G417" t="n">
        <x:v>238</x:v>
      </x:c>
      <x:c r="H417" t="n">
        <x:v>0</x:v>
      </x:c>
      <x:c r="I417" t="n">
        <x:v>0</x:v>
      </x:c>
      <x:c r="J417" t="n">
        <x:v>0</x:v>
      </x:c>
      <x:c r="K417" t="n">
        <x:v>0</x:v>
      </x:c>
      <x:c r="L417" t="n">
        <x:v>999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16</x:v>
      </x:c>
      <x:c r="R417" t="n">
        <x:v>1</x:v>
      </x:c>
      <x:c r="S417" t="n">
        <x:v>0.6</x:v>
      </x:c>
      <x:c r="T417" t="n">
        <x:v>1</x:v>
      </x:c>
      <x:c r="U417" t="str">
        <x:v>Limited Support</x:v>
      </x:c>
      <x:c r="V417" s="30" t="n">
        <x:v>36990.33</x:v>
      </x:c>
      <x:c r="W417" t="n">
        <x:v>99.6</x:v>
      </x:c>
      <x:c r="X417" t="n">
        <x:v>0</x:v>
      </x:c>
      <x:c r="Y417" t="n">
        <x:v>0</x:v>
      </x:c>
      <x:c r="Z417" t="n">
        <x:f>MIN(100,ROUND(MIN(1,E417/10)*15+MIN(1,G417/120)*15+MIN(1,H417/3)*12+MIN(1,J417/2)*10+MIN(1,K417/60)*10+MIN(1,O417/2)*10+MIN(1,P417/2)*8+MIN(1,R417/12)*7+MIN(1,S417/4)*5+MIN(1,T417/8)*3+IF(U417="Unsupported",3,IF(U417="Limited Support",1,0))+IF(C417="Critical",2,IF(C417="High",1,0)),0))</x:f>
        <x:v>27</x:v>
      </x:c>
      <x:c r="AA417" t="str">
        <x:f>IF(Z417&gt;=70,"Critical",IF(Z417&gt;=50,"High",IF(Z417&gt;=30,"Medium","Routine")))</x:f>
        <x:v>Routine</x:v>
      </x:c>
      <x:c r="AB417" t="str">
        <x:f>IF(W417&gt;=85,"Eligible","Review")</x:f>
        <x:v>Eligible</x:v>
      </x:c>
    </x:row>
    <x:row r="418">
      <x:c r="A418" t="str">
        <x:v>DEV-00417</x:v>
      </x:c>
      <x:c r="B418" t="str">
        <x:v>Syringe Pump</x:v>
      </x:c>
      <x:c r="C418" t="str">
        <x:v>Critical</x:v>
      </x:c>
      <x:c r="D418" t="str">
        <x:v>Site C - Community Hospital</x:v>
      </x:c>
      <x:c r="E418" t="n">
        <x:v>2.57</x:v>
      </x:c>
      <x:c r="F418" t="n">
        <x:v>58.6</x:v>
      </x:c>
      <x:c r="G418" t="n">
        <x:v>0</x:v>
      </x:c>
      <x:c r="H418" t="n">
        <x:v>0</x:v>
      </x:c>
      <x:c r="I418" t="n">
        <x:v>1</x:v>
      </x:c>
      <x:c r="J418" t="n">
        <x:v>0</x:v>
      </x:c>
      <x:c r="K418" t="n">
        <x:v>0</x:v>
      </x:c>
      <x:c r="L418" t="n">
        <x:v>167</x:v>
      </x:c>
      <x:c r="M418" t="n">
        <x:v>2.3</x:v>
      </x:c>
      <x:c r="N418" t="n">
        <x:v>0</x:v>
      </x:c>
      <x:c r="O418" t="n">
        <x:v>0</x:v>
      </x:c>
      <x:c r="P418" t="n">
        <x:v>0</x:v>
      </x:c>
      <x:c r="Q418" t="n">
        <x:v>15</x:v>
      </x:c>
      <x:c r="R418" t="n">
        <x:v>1</x:v>
      </x:c>
      <x:c r="S418" t="n">
        <x:v>0.4</x:v>
      </x:c>
      <x:c r="T418" t="n">
        <x:v>4</x:v>
      </x:c>
      <x:c r="U418" t="str">
        <x:v>Limited Support</x:v>
      </x:c>
      <x:c r="V418" s="30" t="n">
        <x:v>3020.89</x:v>
      </x:c>
      <x:c r="W418" t="n">
        <x:v>100</x:v>
      </x:c>
      <x:c r="X418" t="n">
        <x:v>0</x:v>
      </x:c>
      <x:c r="Y418" t="n">
        <x:v>0</x:v>
      </x:c>
      <x:c r="Z418" t="n">
        <x:f>MIN(100,ROUND(MIN(1,E418/10)*15+MIN(1,G418/120)*15+MIN(1,H418/3)*12+MIN(1,J418/2)*10+MIN(1,K418/60)*10+MIN(1,O418/2)*10+MIN(1,P418/2)*8+MIN(1,R418/12)*7+MIN(1,S418/4)*5+MIN(1,T418/8)*3+IF(U418="Unsupported",3,IF(U418="Limited Support",1,0))+IF(C418="Critical",2,IF(C418="High",1,0)),0))</x:f>
        <x:v>9</x:v>
      </x:c>
      <x:c r="AA418" t="str">
        <x:f>IF(Z418&gt;=70,"Critical",IF(Z418&gt;=50,"High",IF(Z418&gt;=30,"Medium","Routine")))</x:f>
        <x:v>Routine</x:v>
      </x:c>
      <x:c r="AB418" t="str">
        <x:f>IF(W418&gt;=85,"Eligible","Review")</x:f>
        <x:v>Eligible</x:v>
      </x:c>
    </x:row>
    <x:row r="419">
      <x:c r="A419" t="str">
        <x:v>DEV-00418</x:v>
      </x:c>
      <x:c r="B419" t="str">
        <x:v>Patient Monitor</x:v>
      </x:c>
      <x:c r="C419" t="str">
        <x:v>High</x:v>
      </x:c>
      <x:c r="D419" t="str">
        <x:v>Site B - Specialist Centre</x:v>
      </x:c>
      <x:c r="E419" t="n">
        <x:v>1.94</x:v>
      </x:c>
      <x:c r="F419" t="n">
        <x:v>82.3</x:v>
      </x:c>
      <x:c r="G419" t="n">
        <x:v>0</x:v>
      </x:c>
      <x:c r="H419" t="n">
        <x:v>0</x:v>
      </x:c>
      <x:c r="I419" t="n">
        <x:v>0</x:v>
      </x:c>
      <x:c r="J419" t="n">
        <x:v>0</x:v>
      </x:c>
      <x:c r="K419" t="n">
        <x:v>0</x:v>
      </x:c>
      <x:c r="L419" t="n">
        <x:v>78.5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24</x:v>
      </x:c>
      <x:c r="R419" t="n">
        <x:v>2</x:v>
      </x:c>
      <x:c r="S419" t="n">
        <x:v>0.34</x:v>
      </x:c>
      <x:c r="T419" t="n">
        <x:v>4</x:v>
      </x:c>
      <x:c r="U419" t="str">
        <x:v>Limited Support</x:v>
      </x:c>
      <x:c r="V419" s="30" t="n">
        <x:v>11102.01</x:v>
      </x:c>
      <x:c r="W419" t="n">
        <x:v>97.3</x:v>
      </x:c>
      <x:c r="X419" t="n">
        <x:v>0</x:v>
      </x:c>
      <x:c r="Y419" t="n">
        <x:v>0</x:v>
      </x:c>
      <x:c r="Z419" t="n">
        <x:f>MIN(100,ROUND(MIN(1,E419/10)*15+MIN(1,G419/120)*15+MIN(1,H419/3)*12+MIN(1,J419/2)*10+MIN(1,K419/60)*10+MIN(1,O419/2)*10+MIN(1,P419/2)*8+MIN(1,R419/12)*7+MIN(1,S419/4)*5+MIN(1,T419/8)*3+IF(U419="Unsupported",3,IF(U419="Limited Support",1,0))+IF(C419="Critical",2,IF(C419="High",1,0)),0))</x:f>
        <x:v>8</x:v>
      </x:c>
      <x:c r="AA419" t="str">
        <x:f>IF(Z419&gt;=70,"Critical",IF(Z419&gt;=50,"High",IF(Z419&gt;=30,"Medium","Routine")))</x:f>
        <x:v>Routine</x:v>
      </x:c>
      <x:c r="AB419" t="str">
        <x:f>IF(W419&gt;=85,"Eligible","Review")</x:f>
        <x:v>Eligible</x:v>
      </x:c>
    </x:row>
    <x:row r="420">
      <x:c r="A420" t="str">
        <x:v>DEV-00419</x:v>
      </x:c>
      <x:c r="B420" t="str">
        <x:v>ECG Machine</x:v>
      </x:c>
      <x:c r="C420" t="str">
        <x:v>Medium</x:v>
      </x:c>
      <x:c r="D420" t="str">
        <x:v>Site B - Specialist Centre</x:v>
      </x:c>
      <x:c r="E420" t="n">
        <x:v>1.26</x:v>
      </x:c>
      <x:c r="F420" t="n">
        <x:v>52.7</x:v>
      </x:c>
      <x:c r="G420" t="n">
        <x:v>0</x:v>
      </x:c>
      <x:c r="H420" t="n">
        <x:v>0</x:v>
      </x:c>
      <x:c r="I420" t="n">
        <x:v>1</x:v>
      </x:c>
      <x:c r="J420" t="n">
        <x:v>0</x:v>
      </x:c>
      <x:c r="K420" t="n">
        <x:v>0</x:v>
      </x:c>
      <x:c r="L420" t="n">
        <x:v>138</x:v>
      </x:c>
      <x:c r="M420" t="n">
        <x:v>3.7</x:v>
      </x:c>
      <x:c r="N420" t="n">
        <x:v>0</x:v>
      </x:c>
      <x:c r="O420" t="n">
        <x:v>1</x:v>
      </x:c>
      <x:c r="P420" t="n">
        <x:v>0</x:v>
      </x:c>
      <x:c r="Q420" t="n">
        <x:v>18</x:v>
      </x:c>
      <x:c r="R420" t="n">
        <x:v>1</x:v>
      </x:c>
      <x:c r="S420" t="n">
        <x:v>0.25</x:v>
      </x:c>
      <x:c r="T420" t="n">
        <x:v>3</x:v>
      </x:c>
      <x:c r="U420" t="str">
        <x:v>Limited Support</x:v>
      </x:c>
      <x:c r="V420" s="30" t="n">
        <x:v>7829.16</x:v>
      </x:c>
      <x:c r="W420" t="n">
        <x:v>97.4</x:v>
      </x:c>
      <x:c r="X420" t="n">
        <x:v>0</x:v>
      </x:c>
      <x:c r="Y420" t="n">
        <x:v>0</x:v>
      </x:c>
      <x:c r="Z420" t="n">
        <x:f>MIN(100,ROUND(MIN(1,E420/10)*15+MIN(1,G420/120)*15+MIN(1,H420/3)*12+MIN(1,J420/2)*10+MIN(1,K420/60)*10+MIN(1,O420/2)*10+MIN(1,P420/2)*8+MIN(1,R420/12)*7+MIN(1,S420/4)*5+MIN(1,T420/8)*3+IF(U420="Unsupported",3,IF(U420="Limited Support",1,0))+IF(C420="Critical",2,IF(C420="High",1,0)),0))</x:f>
        <x:v>10</x:v>
      </x:c>
      <x:c r="AA420" t="str">
        <x:f>IF(Z420&gt;=70,"Critical",IF(Z420&gt;=50,"High",IF(Z420&gt;=30,"Medium","Routine")))</x:f>
        <x:v>Routine</x:v>
      </x:c>
      <x:c r="AB420" t="str">
        <x:f>IF(W420&gt;=85,"Eligible","Review")</x:f>
        <x:v>Eligible</x:v>
      </x:c>
    </x:row>
    <x:row r="421">
      <x:c r="A421" t="str">
        <x:v>DEV-00420</x:v>
      </x:c>
      <x:c r="B421" t="str">
        <x:v>Ventilator</x:v>
      </x:c>
      <x:c r="C421" t="str">
        <x:v>Critical</x:v>
      </x:c>
      <x:c r="D421" t="str">
        <x:v>Site A - Acute Hospital</x:v>
      </x:c>
      <x:c r="E421" t="n">
        <x:v>4.55</x:v>
      </x:c>
      <x:c r="F421" t="n">
        <x:v>71.3</x:v>
      </x:c>
      <x:c r="G421" t="n">
        <x:v>0</x:v>
      </x:c>
      <x:c r="H421" t="n">
        <x:v>0</x:v>
      </x:c>
      <x:c r="I421" t="n">
        <x:v>0</x:v>
      </x:c>
      <x:c r="J421" t="n">
        <x:v>0</x:v>
      </x:c>
      <x:c r="K421" t="n">
        <x:v>0</x:v>
      </x:c>
      <x:c r="L421" t="n">
        <x:v>445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22</x:v>
      </x:c>
      <x:c r="R421" t="n">
        <x:v>1</x:v>
      </x:c>
      <x:c r="S421" t="n">
        <x:v>0.68</x:v>
      </x:c>
      <x:c r="T421" t="n">
        <x:v>2</x:v>
      </x:c>
      <x:c r="U421" t="str">
        <x:v>Supported</x:v>
      </x:c>
      <x:c r="V421" s="30" t="n">
        <x:v>36956.12</x:v>
      </x:c>
      <x:c r="W421" t="n">
        <x:v>98.8</x:v>
      </x:c>
      <x:c r="X421" t="n">
        <x:v>0</x:v>
      </x:c>
      <x:c r="Y421" t="n">
        <x:v>0</x:v>
      </x:c>
      <x:c r="Z421" t="n">
        <x:f>MIN(100,ROUND(MIN(1,E421/10)*15+MIN(1,G421/120)*15+MIN(1,H421/3)*12+MIN(1,J421/2)*10+MIN(1,K421/60)*10+MIN(1,O421/2)*10+MIN(1,P421/2)*8+MIN(1,R421/12)*7+MIN(1,S421/4)*5+MIN(1,T421/8)*3+IF(U421="Unsupported",3,IF(U421="Limited Support",1,0))+IF(C421="Critical",2,IF(C421="High",1,0)),0))</x:f>
        <x:v>11</x:v>
      </x:c>
      <x:c r="AA421" t="str">
        <x:f>IF(Z421&gt;=70,"Critical",IF(Z421&gt;=50,"High",IF(Z421&gt;=30,"Medium","Routine")))</x:f>
        <x:v>Routine</x:v>
      </x:c>
      <x:c r="AB421" t="str">
        <x:f>IF(W421&gt;=85,"Eligible","Review")</x:f>
        <x:v>Eligible</x:v>
      </x:c>
    </x:row>
    <x:row r="422">
      <x:c r="A422" t="str">
        <x:v>DEV-00421</x:v>
      </x:c>
      <x:c r="B422" t="str">
        <x:v>Syringe Pump</x:v>
      </x:c>
      <x:c r="C422" t="str">
        <x:v>High</x:v>
      </x:c>
      <x:c r="D422" t="str">
        <x:v>Site C - Community Hospital</x:v>
      </x:c>
      <x:c r="E422" t="n">
        <x:v>3.36</x:v>
      </x:c>
      <x:c r="F422" t="n">
        <x:v>66</x:v>
      </x:c>
      <x:c r="G422" t="n">
        <x:v>0</x:v>
      </x:c>
      <x:c r="H422" t="n">
        <x:v>0</x:v>
      </x:c>
      <x:c r="I422" t="n">
        <x:v>1</x:v>
      </x:c>
      <x:c r="J422" t="n">
        <x:v>0</x:v>
      </x:c>
      <x:c r="K422" t="n">
        <x:v>0</x:v>
      </x:c>
      <x:c r="L422" t="n">
        <x:v>346</x:v>
      </x:c>
      <x:c r="M422" t="n">
        <x:v>1.5</x:v>
      </x:c>
      <x:c r="N422" t="n">
        <x:v>0</x:v>
      </x:c>
      <x:c r="O422" t="n">
        <x:v>0</x:v>
      </x:c>
      <x:c r="P422" t="n">
        <x:v>0</x:v>
      </x:c>
      <x:c r="Q422" t="n">
        <x:v>18</x:v>
      </x:c>
      <x:c r="R422" t="n">
        <x:v>1</x:v>
      </x:c>
      <x:c r="S422" t="n">
        <x:v>0.13</x:v>
      </x:c>
      <x:c r="T422" t="n">
        <x:v>4</x:v>
      </x:c>
      <x:c r="U422" t="str">
        <x:v>Limited Support</x:v>
      </x:c>
      <x:c r="V422" s="30" t="n">
        <x:v>3228.91</x:v>
      </x:c>
      <x:c r="W422" t="n">
        <x:v>96.9</x:v>
      </x:c>
      <x:c r="X422" t="n">
        <x:v>0</x:v>
      </x:c>
      <x:c r="Y422" t="n">
        <x:v>0</x:v>
      </x:c>
      <x:c r="Z422" t="n">
        <x:f>MIN(100,ROUND(MIN(1,E422/10)*15+MIN(1,G422/120)*15+MIN(1,H422/3)*12+MIN(1,J422/2)*10+MIN(1,K422/60)*10+MIN(1,O422/2)*10+MIN(1,P422/2)*8+MIN(1,R422/12)*7+MIN(1,S422/4)*5+MIN(1,T422/8)*3+IF(U422="Unsupported",3,IF(U422="Limited Support",1,0))+IF(C422="Critical",2,IF(C422="High",1,0)),0))</x:f>
        <x:v>9</x:v>
      </x:c>
      <x:c r="AA422" t="str">
        <x:f>IF(Z422&gt;=70,"Critical",IF(Z422&gt;=50,"High",IF(Z422&gt;=30,"Medium","Routine")))</x:f>
        <x:v>Routine</x:v>
      </x:c>
      <x:c r="AB422" t="str">
        <x:f>IF(W422&gt;=85,"Eligible","Review")</x:f>
        <x:v>Eligible</x:v>
      </x:c>
    </x:row>
    <x:row r="423">
      <x:c r="A423" t="str">
        <x:v>DEV-00422</x:v>
      </x:c>
      <x:c r="B423" t="str">
        <x:v>Ultrasound</x:v>
      </x:c>
      <x:c r="C423" t="str">
        <x:v>High</x:v>
      </x:c>
      <x:c r="D423" t="str">
        <x:v>Site B - Specialist Centre</x:v>
      </x:c>
      <x:c r="E423" t="n">
        <x:v>1.92</x:v>
      </x:c>
      <x:c r="F423" t="n">
        <x:v>68.4</x:v>
      </x:c>
      <x:c r="G423" t="n">
        <x:v>148</x:v>
      </x:c>
      <x:c r="H423" t="n">
        <x:v>0</x:v>
      </x:c>
      <x:c r="I423" t="n">
        <x:v>0</x:v>
      </x:c>
      <x:c r="J423" t="n">
        <x:v>0</x:v>
      </x:c>
      <x:c r="K423" t="n">
        <x:v>0</x:v>
      </x:c>
      <x:c r="L423" t="n">
        <x:v>999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22</x:v>
      </x:c>
      <x:c r="R423" t="n">
        <x:v>0</x:v>
      </x:c>
      <x:c r="S423" t="n">
        <x:v>0.08</x:v>
      </x:c>
      <x:c r="T423" t="n">
        <x:v>1</x:v>
      </x:c>
      <x:c r="U423" t="str">
        <x:v>Supported</x:v>
      </x:c>
      <x:c r="V423" s="30" t="n">
        <x:v>55287.91</x:v>
      </x:c>
      <x:c r="W423" t="n">
        <x:v>99.3</x:v>
      </x:c>
      <x:c r="X423" t="n">
        <x:v>0</x:v>
      </x:c>
      <x:c r="Y423" t="n">
        <x:v>0</x:v>
      </x:c>
      <x:c r="Z423" t="n">
        <x:f>MIN(100,ROUND(MIN(1,E423/10)*15+MIN(1,G423/120)*15+MIN(1,H423/3)*12+MIN(1,J423/2)*10+MIN(1,K423/60)*10+MIN(1,O423/2)*10+MIN(1,P423/2)*8+MIN(1,R423/12)*7+MIN(1,S423/4)*5+MIN(1,T423/8)*3+IF(U423="Unsupported",3,IF(U423="Limited Support",1,0))+IF(C423="Critical",2,IF(C423="High",1,0)),0))</x:f>
        <x:v>19</x:v>
      </x:c>
      <x:c r="AA423" t="str">
        <x:f>IF(Z423&gt;=70,"Critical",IF(Z423&gt;=50,"High",IF(Z423&gt;=30,"Medium","Routine")))</x:f>
        <x:v>Routine</x:v>
      </x:c>
      <x:c r="AB423" t="str">
        <x:f>IF(W423&gt;=85,"Eligible","Review")</x:f>
        <x:v>Eligible</x:v>
      </x:c>
    </x:row>
    <x:row r="424">
      <x:c r="A424" t="str">
        <x:v>DEV-00423</x:v>
      </x:c>
      <x:c r="B424" t="str">
        <x:v>Infusion Pump</x:v>
      </x:c>
      <x:c r="C424" t="str">
        <x:v>Critical</x:v>
      </x:c>
      <x:c r="D424" t="str">
        <x:v>Site A - Acute Hospital</x:v>
      </x:c>
      <x:c r="E424" t="n">
        <x:v>0.68</x:v>
      </x:c>
      <x:c r="F424" t="n">
        <x:v>61.5</x:v>
      </x:c>
      <x:c r="G424" t="n">
        <x:v>60</x:v>
      </x:c>
      <x:c r="H424" t="n">
        <x:v>1</x:v>
      </x:c>
      <x:c r="I424" t="n">
        <x:v>1</x:v>
      </x:c>
      <x:c r="J424" t="n">
        <x:v>0</x:v>
      </x:c>
      <x:c r="K424" t="n">
        <x:v>13.9</x:v>
      </x:c>
      <x:c r="L424" t="n">
        <x:v>52</x:v>
      </x:c>
      <x:c r="M424" t="n">
        <x:v>2.4</x:v>
      </x:c>
      <x:c r="N424" t="n">
        <x:v>0</x:v>
      </x:c>
      <x:c r="O424" t="n">
        <x:v>0</x:v>
      </x:c>
      <x:c r="P424" t="n">
        <x:v>0</x:v>
      </x:c>
      <x:c r="Q424" t="n">
        <x:v>13</x:v>
      </x:c>
      <x:c r="R424" t="n">
        <x:v>0</x:v>
      </x:c>
      <x:c r="S424" t="n">
        <x:v>0.09</x:v>
      </x:c>
      <x:c r="T424" t="n">
        <x:v>1</x:v>
      </x:c>
      <x:c r="U424" t="str">
        <x:v>Supported</x:v>
      </x:c>
      <x:c r="V424" s="30" t="n">
        <x:v>3547.23</x:v>
      </x:c>
      <x:c r="W424" t="n">
        <x:v>99.8</x:v>
      </x:c>
      <x:c r="X424" t="n">
        <x:v>0</x:v>
      </x:c>
      <x:c r="Y424" t="n">
        <x:v>0</x:v>
      </x:c>
      <x:c r="Z424" t="n">
        <x:f>MIN(100,ROUND(MIN(1,E424/10)*15+MIN(1,G424/120)*15+MIN(1,H424/3)*12+MIN(1,J424/2)*10+MIN(1,K424/60)*10+MIN(1,O424/2)*10+MIN(1,P424/2)*8+MIN(1,R424/12)*7+MIN(1,S424/4)*5+MIN(1,T424/8)*3+IF(U424="Unsupported",3,IF(U424="Limited Support",1,0))+IF(C424="Critical",2,IF(C424="High",1,0)),0))</x:f>
        <x:v>17</x:v>
      </x:c>
      <x:c r="AA424" t="str">
        <x:f>IF(Z424&gt;=70,"Critical",IF(Z424&gt;=50,"High",IF(Z424&gt;=30,"Medium","Routine")))</x:f>
        <x:v>Routine</x:v>
      </x:c>
      <x:c r="AB424" t="str">
        <x:f>IF(W424&gt;=85,"Eligible","Review")</x:f>
        <x:v>Eligible</x:v>
      </x:c>
    </x:row>
    <x:row r="425">
      <x:c r="A425" t="str">
        <x:v>DEV-00424</x:v>
      </x:c>
      <x:c r="B425" t="str">
        <x:v>Defibrillator</x:v>
      </x:c>
      <x:c r="C425" t="str">
        <x:v>Critical</x:v>
      </x:c>
      <x:c r="D425" t="str">
        <x:v>Site C - Community Hospital</x:v>
      </x:c>
      <x:c r="E425" t="n">
        <x:v>8.64</x:v>
      </x:c>
      <x:c r="F425" t="n">
        <x:v>19.6</x:v>
      </x:c>
      <x:c r="G425" t="n">
        <x:v>29</x:v>
      </x:c>
      <x:c r="H425" t="n">
        <x:v>0</x:v>
      </x:c>
      <x:c r="I425" t="n">
        <x:v>0</x:v>
      </x:c>
      <x:c r="J425" t="n">
        <x:v>0</x:v>
      </x:c>
      <x:c r="K425" t="n">
        <x:v>0</x:v>
      </x:c>
      <x:c r="L425" t="n">
        <x:v>999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20</x:v>
      </x:c>
      <x:c r="R425" t="n">
        <x:v>2</x:v>
      </x:c>
      <x:c r="S425" t="n">
        <x:v>1.18</x:v>
      </x:c>
      <x:c r="T425" t="n">
        <x:v>1</x:v>
      </x:c>
      <x:c r="U425" t="str">
        <x:v>Supported</x:v>
      </x:c>
      <x:c r="V425" s="30" t="n">
        <x:v>14754.25</x:v>
      </x:c>
      <x:c r="W425" t="n">
        <x:v>92.4</x:v>
      </x:c>
      <x:c r="X425" t="n">
        <x:v>0</x:v>
      </x:c>
      <x:c r="Y425" t="n">
        <x:v>0</x:v>
      </x:c>
      <x:c r="Z425" t="n">
        <x:f>MIN(100,ROUND(MIN(1,E425/10)*15+MIN(1,G425/120)*15+MIN(1,H425/3)*12+MIN(1,J425/2)*10+MIN(1,K425/60)*10+MIN(1,O425/2)*10+MIN(1,P425/2)*8+MIN(1,R425/12)*7+MIN(1,S425/4)*5+MIN(1,T425/8)*3+IF(U425="Unsupported",3,IF(U425="Limited Support",1,0))+IF(C425="Critical",2,IF(C425="High",1,0)),0))</x:f>
        <x:v>22</x:v>
      </x:c>
      <x:c r="AA425" t="str">
        <x:f>IF(Z425&gt;=70,"Critical",IF(Z425&gt;=50,"High",IF(Z425&gt;=30,"Medium","Routine")))</x:f>
        <x:v>Routine</x:v>
      </x:c>
      <x:c r="AB425" t="str">
        <x:f>IF(W425&gt;=85,"Eligible","Review")</x:f>
        <x:v>Eligible</x:v>
      </x:c>
    </x:row>
    <x:row r="426">
      <x:c r="A426" t="str">
        <x:v>DEV-00425</x:v>
      </x:c>
      <x:c r="B426" t="str">
        <x:v>Patient Monitor</x:v>
      </x:c>
      <x:c r="C426" t="str">
        <x:v>High</x:v>
      </x:c>
      <x:c r="D426" t="str">
        <x:v>Site C - Community Hospital</x:v>
      </x:c>
      <x:c r="E426" t="n">
        <x:v>3.01</x:v>
      </x:c>
      <x:c r="F426" t="n">
        <x:v>80.9</x:v>
      </x:c>
      <x:c r="G426" t="n">
        <x:v>0</x:v>
      </x:c>
      <x:c r="H426" t="n">
        <x:v>0</x:v>
      </x:c>
      <x:c r="I426" t="n">
        <x:v>1</x:v>
      </x:c>
      <x:c r="J426" t="n">
        <x:v>0</x:v>
      </x:c>
      <x:c r="K426" t="n">
        <x:v>0</x:v>
      </x:c>
      <x:c r="L426" t="n">
        <x:v>451</x:v>
      </x:c>
      <x:c r="M426" t="n">
        <x:v>0.6</x:v>
      </x:c>
      <x:c r="N426" t="n">
        <x:v>0</x:v>
      </x:c>
      <x:c r="O426" t="n">
        <x:v>0</x:v>
      </x:c>
      <x:c r="P426" t="n">
        <x:v>0</x:v>
      </x:c>
      <x:c r="Q426" t="n">
        <x:v>24</x:v>
      </x:c>
      <x:c r="R426" t="n">
        <x:v>1</x:v>
      </x:c>
      <x:c r="S426" t="n">
        <x:v>0.07</x:v>
      </x:c>
      <x:c r="T426" t="n">
        <x:v>1</x:v>
      </x:c>
      <x:c r="U426" t="str">
        <x:v>Supported</x:v>
      </x:c>
      <x:c r="V426" s="30" t="n">
        <x:v>9197.36</x:v>
      </x:c>
      <x:c r="W426" t="n">
        <x:v>99.8</x:v>
      </x:c>
      <x:c r="X426" t="n">
        <x:v>0</x:v>
      </x:c>
      <x:c r="Y426" t="n">
        <x:v>0</x:v>
      </x:c>
      <x:c r="Z426" t="n">
        <x:f>MIN(100,ROUND(MIN(1,E426/10)*15+MIN(1,G426/120)*15+MIN(1,H426/3)*12+MIN(1,J426/2)*10+MIN(1,K426/60)*10+MIN(1,O426/2)*10+MIN(1,P426/2)*8+MIN(1,R426/12)*7+MIN(1,S426/4)*5+MIN(1,T426/8)*3+IF(U426="Unsupported",3,IF(U426="Limited Support",1,0))+IF(C426="Critical",2,IF(C426="High",1,0)),0))</x:f>
        <x:v>7</x:v>
      </x:c>
      <x:c r="AA426" t="str">
        <x:f>IF(Z426&gt;=70,"Critical",IF(Z426&gt;=50,"High",IF(Z426&gt;=30,"Medium","Routine")))</x:f>
        <x:v>Routine</x:v>
      </x:c>
      <x:c r="AB426" t="str">
        <x:f>IF(W426&gt;=85,"Eligible","Review")</x:f>
        <x:v>Eligible</x:v>
      </x:c>
    </x:row>
    <x:row r="427">
      <x:c r="A427" t="str">
        <x:v>DEV-00426</x:v>
      </x:c>
      <x:c r="B427" t="str">
        <x:v>Ultrasound</x:v>
      </x:c>
      <x:c r="C427" t="str">
        <x:v>Medium</x:v>
      </x:c>
      <x:c r="D427" t="str">
        <x:v>Site B - Specialist Centre</x:v>
      </x:c>
      <x:c r="E427" t="n">
        <x:v>1.88</x:v>
      </x:c>
      <x:c r="F427" t="n">
        <x:v>67.5</x:v>
      </x:c>
      <x:c r="G427" t="n">
        <x:v>44</x:v>
      </x:c>
      <x:c r="H427" t="n">
        <x:v>0</x:v>
      </x:c>
      <x:c r="I427" t="n">
        <x:v>0</x:v>
      </x:c>
      <x:c r="J427" t="n">
        <x:v>0</x:v>
      </x:c>
      <x:c r="K427" t="n">
        <x:v>0</x:v>
      </x:c>
      <x:c r="L427" t="n">
        <x:v>999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23</x:v>
      </x:c>
      <x:c r="R427" t="n">
        <x:v>0</x:v>
      </x:c>
      <x:c r="S427" t="n">
        <x:v>0.25</x:v>
      </x:c>
      <x:c r="T427" t="n">
        <x:v>5</x:v>
      </x:c>
      <x:c r="U427" t="str">
        <x:v>Supported</x:v>
      </x:c>
      <x:c r="V427" s="30" t="n">
        <x:v>59138.88</x:v>
      </x:c>
      <x:c r="W427" t="n">
        <x:v>95.4</x:v>
      </x:c>
      <x:c r="X427" t="n">
        <x:v>0</x:v>
      </x:c>
      <x:c r="Y427" t="n">
        <x:v>0</x:v>
      </x:c>
      <x:c r="Z427" t="n">
        <x:f>MIN(100,ROUND(MIN(1,E427/10)*15+MIN(1,G427/120)*15+MIN(1,H427/3)*12+MIN(1,J427/2)*10+MIN(1,K427/60)*10+MIN(1,O427/2)*10+MIN(1,P427/2)*8+MIN(1,R427/12)*7+MIN(1,S427/4)*5+MIN(1,T427/8)*3+IF(U427="Unsupported",3,IF(U427="Limited Support",1,0))+IF(C427="Critical",2,IF(C427="High",1,0)),0))</x:f>
        <x:v>11</x:v>
      </x:c>
      <x:c r="AA427" t="str">
        <x:f>IF(Z427&gt;=70,"Critical",IF(Z427&gt;=50,"High",IF(Z427&gt;=30,"Medium","Routine")))</x:f>
        <x:v>Routine</x:v>
      </x:c>
      <x:c r="AB427" t="str">
        <x:f>IF(W427&gt;=85,"Eligible","Review")</x:f>
        <x:v>Eligible</x:v>
      </x:c>
    </x:row>
    <x:row r="428">
      <x:c r="A428" t="str">
        <x:v>DEV-00427</x:v>
      </x:c>
      <x:c r="B428" t="str">
        <x:v>Infusion Pump</x:v>
      </x:c>
      <x:c r="C428" t="str">
        <x:v>Critical</x:v>
      </x:c>
      <x:c r="D428" t="str">
        <x:v>Site A - Acute Hospital</x:v>
      </x:c>
      <x:c r="E428" t="n">
        <x:v>5.52</x:v>
      </x:c>
      <x:c r="F428" t="n">
        <x:v>78.5</x:v>
      </x:c>
      <x:c r="G428" t="n">
        <x:v>184</x:v>
      </x:c>
      <x:c r="H428" t="n">
        <x:v>0</x:v>
      </x:c>
      <x:c r="I428" t="n">
        <x:v>1</x:v>
      </x:c>
      <x:c r="J428" t="n">
        <x:v>0</x:v>
      </x:c>
      <x:c r="K428" t="n">
        <x:v>0</x:v>
      </x:c>
      <x:c r="L428" t="n">
        <x:v>195.5</x:v>
      </x:c>
      <x:c r="M428" t="n">
        <x:v>2.2</x:v>
      </x:c>
      <x:c r="N428" t="n">
        <x:v>0</x:v>
      </x:c>
      <x:c r="O428" t="n">
        <x:v>1</x:v>
      </x:c>
      <x:c r="P428" t="n">
        <x:v>1</x:v>
      </x:c>
      <x:c r="Q428" t="n">
        <x:v>22</x:v>
      </x:c>
      <x:c r="R428" t="n">
        <x:v>1</x:v>
      </x:c>
      <x:c r="S428" t="n">
        <x:v>0.25</x:v>
      </x:c>
      <x:c r="T428" t="n">
        <x:v>1</x:v>
      </x:c>
      <x:c r="U428" t="str">
        <x:v>Supported</x:v>
      </x:c>
      <x:c r="V428" s="30" t="n">
        <x:v>3575.18</x:v>
      </x:c>
      <x:c r="W428" t="n">
        <x:v>96.6</x:v>
      </x:c>
      <x:c r="X428" t="n">
        <x:v>0</x:v>
      </x:c>
      <x:c r="Y428" t="n">
        <x:v>0</x:v>
      </x:c>
      <x:c r="Z428" t="n">
        <x:f>MIN(100,ROUND(MIN(1,E428/10)*15+MIN(1,G428/120)*15+MIN(1,H428/3)*12+MIN(1,J428/2)*10+MIN(1,K428/60)*10+MIN(1,O428/2)*10+MIN(1,P428/2)*8+MIN(1,R428/12)*7+MIN(1,S428/4)*5+MIN(1,T428/8)*3+IF(U428="Unsupported",3,IF(U428="Limited Support",1,0))+IF(C428="Critical",2,IF(C428="High",1,0)),0))</x:f>
        <x:v>36</x:v>
      </x:c>
      <x:c r="AA428" t="str">
        <x:f>IF(Z428&gt;=70,"Critical",IF(Z428&gt;=50,"High",IF(Z428&gt;=30,"Medium","Routine")))</x:f>
        <x:v>Medium</x:v>
      </x:c>
      <x:c r="AB428" t="str">
        <x:f>IF(W428&gt;=85,"Eligible","Review")</x:f>
        <x:v>Eligible</x:v>
      </x:c>
    </x:row>
    <x:row r="429">
      <x:c r="A429" t="str">
        <x:v>DEV-00428</x:v>
      </x:c>
      <x:c r="B429" t="str">
        <x:v>Infusion Pump</x:v>
      </x:c>
      <x:c r="C429" t="str">
        <x:v>High</x:v>
      </x:c>
      <x:c r="D429" t="str">
        <x:v>Site A - Acute Hospital</x:v>
      </x:c>
      <x:c r="E429" t="n">
        <x:v>13</x:v>
      </x:c>
      <x:c r="F429" t="n">
        <x:v>79.4</x:v>
      </x:c>
      <x:c r="G429" t="n">
        <x:v>0</x:v>
      </x:c>
      <x:c r="H429" t="n">
        <x:v>0</x:v>
      </x:c>
      <x:c r="I429" t="n">
        <x:v>2</x:v>
      </x:c>
      <x:c r="J429" t="n">
        <x:v>0</x:v>
      </x:c>
      <x:c r="K429" t="n">
        <x:v>0</x:v>
      </x:c>
      <x:c r="L429" t="n">
        <x:v>206</x:v>
      </x:c>
      <x:c r="M429" t="n">
        <x:v>2</x:v>
      </x:c>
      <x:c r="N429" t="n">
        <x:v>0</x:v>
      </x:c>
      <x:c r="O429" t="n">
        <x:v>1</x:v>
      </x:c>
      <x:c r="P429" t="n">
        <x:v>0</x:v>
      </x:c>
      <x:c r="Q429" t="n">
        <x:v>37</x:v>
      </x:c>
      <x:c r="R429" t="n">
        <x:v>5</x:v>
      </x:c>
      <x:c r="S429" t="n">
        <x:v>2.72</x:v>
      </x:c>
      <x:c r="T429" t="n">
        <x:v>2</x:v>
      </x:c>
      <x:c r="U429" t="str">
        <x:v>Supported</x:v>
      </x:c>
      <x:c r="V429" s="30" t="n">
        <x:v>4055.91</x:v>
      </x:c>
      <x:c r="W429" t="n">
        <x:v>100</x:v>
      </x:c>
      <x:c r="X429" t="n">
        <x:v>0</x:v>
      </x:c>
      <x:c r="Y429" t="n">
        <x:v>0</x:v>
      </x:c>
      <x:c r="Z429" t="n">
        <x:f>MIN(100,ROUND(MIN(1,E429/10)*15+MIN(1,G429/120)*15+MIN(1,H429/3)*12+MIN(1,J429/2)*10+MIN(1,K429/60)*10+MIN(1,O429/2)*10+MIN(1,P429/2)*8+MIN(1,R429/12)*7+MIN(1,S429/4)*5+MIN(1,T429/8)*3+IF(U429="Unsupported",3,IF(U429="Limited Support",1,0))+IF(C429="Critical",2,IF(C429="High",1,0)),0))</x:f>
        <x:v>28</x:v>
      </x:c>
      <x:c r="AA429" t="str">
        <x:f>IF(Z429&gt;=70,"Critical",IF(Z429&gt;=50,"High",IF(Z429&gt;=30,"Medium","Routine")))</x:f>
        <x:v>Routine</x:v>
      </x:c>
      <x:c r="AB429" t="str">
        <x:f>IF(W429&gt;=85,"Eligible","Review")</x:f>
        <x:v>Eligible</x:v>
      </x:c>
    </x:row>
    <x:row r="430">
      <x:c r="A430" t="str">
        <x:v>DEV-00429</x:v>
      </x:c>
      <x:c r="B430" t="str">
        <x:v>Vital Signs Monitor</x:v>
      </x:c>
      <x:c r="C430" t="str">
        <x:v>Medium</x:v>
      </x:c>
      <x:c r="D430" t="str">
        <x:v>Site B - Specialist Centre</x:v>
      </x:c>
      <x:c r="E430" t="n">
        <x:v>3.25</x:v>
      </x:c>
      <x:c r="F430" t="n">
        <x:v>69</x:v>
      </x:c>
      <x:c r="G430" t="n">
        <x:v>0</x:v>
      </x:c>
      <x:c r="H430" t="n">
        <x:v>0</x:v>
      </x:c>
      <x:c r="I430" t="n">
        <x:v>0</x:v>
      </x:c>
      <x:c r="J430" t="n">
        <x:v>0</x:v>
      </x:c>
      <x:c r="K430" t="n">
        <x:v>0</x:v>
      </x:c>
      <x:c r="L430" t="n">
        <x:v>999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23</x:v>
      </x:c>
      <x:c r="R430" t="n">
        <x:v>0</x:v>
      </x:c>
      <x:c r="S430" t="n">
        <x:v>0.09</x:v>
      </x:c>
      <x:c r="T430" t="n">
        <x:v>4</x:v>
      </x:c>
      <x:c r="U430" t="str">
        <x:v>Supported</x:v>
      </x:c>
      <x:c r="V430" s="30" t="n">
        <x:v>2485.34</x:v>
      </x:c>
      <x:c r="W430" t="n">
        <x:v>95.2</x:v>
      </x:c>
      <x:c r="X430" t="n">
        <x:v>0</x:v>
      </x:c>
      <x:c r="Y430" t="n">
        <x:v>0</x:v>
      </x:c>
      <x:c r="Z430" t="n">
        <x:f>MIN(100,ROUND(MIN(1,E430/10)*15+MIN(1,G430/120)*15+MIN(1,H430/3)*12+MIN(1,J430/2)*10+MIN(1,K430/60)*10+MIN(1,O430/2)*10+MIN(1,P430/2)*8+MIN(1,R430/12)*7+MIN(1,S430/4)*5+MIN(1,T430/8)*3+IF(U430="Unsupported",3,IF(U430="Limited Support",1,0))+IF(C430="Critical",2,IF(C430="High",1,0)),0))</x:f>
        <x:v>6</x:v>
      </x:c>
      <x:c r="AA430" t="str">
        <x:f>IF(Z430&gt;=70,"Critical",IF(Z430&gt;=50,"High",IF(Z430&gt;=30,"Medium","Routine")))</x:f>
        <x:v>Routine</x:v>
      </x:c>
      <x:c r="AB430" t="str">
        <x:f>IF(W430&gt;=85,"Eligible","Review")</x:f>
        <x:v>Eligible</x:v>
      </x:c>
    </x:row>
    <x:row r="431">
      <x:c r="A431" t="str">
        <x:v>DEV-00430</x:v>
      </x:c>
      <x:c r="B431" t="str">
        <x:v>Defibrillator</x:v>
      </x:c>
      <x:c r="C431" t="str">
        <x:v>Critical</x:v>
      </x:c>
      <x:c r="D431" t="str">
        <x:v>Site A - Acute Hospital</x:v>
      </x:c>
      <x:c r="E431" t="n">
        <x:v>2.88</x:v>
      </x:c>
      <x:c r="F431" t="n">
        <x:v>9.7</x:v>
      </x:c>
      <x:c r="G431" t="n">
        <x:v>65</x:v>
      </x:c>
      <x:c r="H431" t="n">
        <x:v>0</x:v>
      </x:c>
      <x:c r="I431" t="n">
        <x:v>1</x:v>
      </x:c>
      <x:c r="J431" t="n">
        <x:v>0</x:v>
      </x:c>
      <x:c r="K431" t="n">
        <x:v>0</x:v>
      </x:c>
      <x:c r="L431" t="n">
        <x:v>419</x:v>
      </x:c>
      <x:c r="M431" t="n">
        <x:v>3.8</x:v>
      </x:c>
      <x:c r="N431" t="n">
        <x:v>0</x:v>
      </x:c>
      <x:c r="O431" t="n">
        <x:v>0</x:v>
      </x:c>
      <x:c r="P431" t="n">
        <x:v>0</x:v>
      </x:c>
      <x:c r="Q431" t="n">
        <x:v>4</x:v>
      </x:c>
      <x:c r="R431" t="n">
        <x:v>0</x:v>
      </x:c>
      <x:c r="S431" t="n">
        <x:v>0.76</x:v>
      </x:c>
      <x:c r="T431" t="n">
        <x:v>1</x:v>
      </x:c>
      <x:c r="U431" t="str">
        <x:v>Supported</x:v>
      </x:c>
      <x:c r="V431" s="30" t="n">
        <x:v>16126.11</x:v>
      </x:c>
      <x:c r="W431" t="n">
        <x:v>96</x:v>
      </x:c>
      <x:c r="X431" t="n">
        <x:v>0</x:v>
      </x:c>
      <x:c r="Y431" t="n">
        <x:v>0</x:v>
      </x:c>
      <x:c r="Z431" t="n">
        <x:f>MIN(100,ROUND(MIN(1,E431/10)*15+MIN(1,G431/120)*15+MIN(1,H431/3)*12+MIN(1,J431/2)*10+MIN(1,K431/60)*10+MIN(1,O431/2)*10+MIN(1,P431/2)*8+MIN(1,R431/12)*7+MIN(1,S431/4)*5+MIN(1,T431/8)*3+IF(U431="Unsupported",3,IF(U431="Limited Support",1,0))+IF(C431="Critical",2,IF(C431="High",1,0)),0))</x:f>
        <x:v>16</x:v>
      </x:c>
      <x:c r="AA431" t="str">
        <x:f>IF(Z431&gt;=70,"Critical",IF(Z431&gt;=50,"High",IF(Z431&gt;=30,"Medium","Routine")))</x:f>
        <x:v>Routine</x:v>
      </x:c>
      <x:c r="AB431" t="str">
        <x:f>IF(W431&gt;=85,"Eligible","Review")</x:f>
        <x:v>Eligible</x:v>
      </x:c>
    </x:row>
    <x:row r="432">
      <x:c r="A432" t="str">
        <x:v>DEV-00431</x:v>
      </x:c>
      <x:c r="B432" t="str">
        <x:v>Enteral Feeding Pump</x:v>
      </x:c>
      <x:c r="C432" t="str">
        <x:v>High</x:v>
      </x:c>
      <x:c r="D432" t="str">
        <x:v>Site A - Acute Hospital</x:v>
      </x:c>
      <x:c r="E432" t="n">
        <x:v>4.01</x:v>
      </x:c>
      <x:c r="F432" t="n">
        <x:v>55.7</x:v>
      </x:c>
      <x:c r="G432" t="n">
        <x:v>0</x:v>
      </x:c>
      <x:c r="H432" t="n">
        <x:v>0</x:v>
      </x:c>
      <x:c r="I432" t="n">
        <x:v>1</x:v>
      </x:c>
      <x:c r="J432" t="n">
        <x:v>0</x:v>
      </x:c>
      <x:c r="K432" t="n">
        <x:v>0</x:v>
      </x:c>
      <x:c r="L432" t="n">
        <x:v>206</x:v>
      </x:c>
      <x:c r="M432" t="n">
        <x:v>2.4</x:v>
      </x:c>
      <x:c r="N432" t="n">
        <x:v>0</x:v>
      </x:c>
      <x:c r="O432" t="n">
        <x:v>0</x:v>
      </x:c>
      <x:c r="P432" t="n">
        <x:v>0</x:v>
      </x:c>
      <x:c r="Q432" t="n">
        <x:v>17</x:v>
      </x:c>
      <x:c r="R432" t="n">
        <x:v>0</x:v>
      </x:c>
      <x:c r="S432" t="n">
        <x:v>1.02</x:v>
      </x:c>
      <x:c r="T432" t="n">
        <x:v>4</x:v>
      </x:c>
      <x:c r="U432" t="str">
        <x:v>Limited Support</x:v>
      </x:c>
      <x:c r="V432" s="30" t="n">
        <x:v>1608.11</x:v>
      </x:c>
      <x:c r="W432" t="n">
        <x:v>95.5</x:v>
      </x:c>
      <x:c r="X432" t="n">
        <x:v>0</x:v>
      </x:c>
      <x:c r="Y432" t="n">
        <x:v>0</x:v>
      </x:c>
      <x:c r="Z432" t="n">
        <x:f>MIN(100,ROUND(MIN(1,E432/10)*15+MIN(1,G432/120)*15+MIN(1,H432/3)*12+MIN(1,J432/2)*10+MIN(1,K432/60)*10+MIN(1,O432/2)*10+MIN(1,P432/2)*8+MIN(1,R432/12)*7+MIN(1,S432/4)*5+MIN(1,T432/8)*3+IF(U432="Unsupported",3,IF(U432="Limited Support",1,0))+IF(C432="Critical",2,IF(C432="High",1,0)),0))</x:f>
        <x:v>11</x:v>
      </x:c>
      <x:c r="AA432" t="str">
        <x:f>IF(Z432&gt;=70,"Critical",IF(Z432&gt;=50,"High",IF(Z432&gt;=30,"Medium","Routine")))</x:f>
        <x:v>Routine</x:v>
      </x:c>
      <x:c r="AB432" t="str">
        <x:f>IF(W432&gt;=85,"Eligible","Review")</x:f>
        <x:v>Eligible</x:v>
      </x:c>
    </x:row>
    <x:row r="433">
      <x:c r="A433" t="str">
        <x:v>DEV-00432</x:v>
      </x:c>
      <x:c r="B433" t="str">
        <x:v>ECG Machine</x:v>
      </x:c>
      <x:c r="C433" t="str">
        <x:v>Medium</x:v>
      </x:c>
      <x:c r="D433" t="str">
        <x:v>Site B - Specialist Centre</x:v>
      </x:c>
      <x:c r="E433" t="n">
        <x:v>2.93</x:v>
      </x:c>
      <x:c r="F433" t="n">
        <x:v>48.1</x:v>
      </x:c>
      <x:c r="G433" t="n">
        <x:v>178</x:v>
      </x:c>
      <x:c r="H433" t="n">
        <x:v>0</x:v>
      </x:c>
      <x:c r="I433" t="n">
        <x:v>0</x:v>
      </x:c>
      <x:c r="J433" t="n">
        <x:v>0</x:v>
      </x:c>
      <x:c r="K433" t="n">
        <x:v>0</x:v>
      </x:c>
      <x:c r="L433" t="n">
        <x:v>187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14</x:v>
      </x:c>
      <x:c r="R433" t="n">
        <x:v>0</x:v>
      </x:c>
      <x:c r="S433" t="n">
        <x:v>0.2</x:v>
      </x:c>
      <x:c r="T433" t="n">
        <x:v>2</x:v>
      </x:c>
      <x:c r="U433" t="str">
        <x:v>Supported</x:v>
      </x:c>
      <x:c r="V433" s="30" t="n">
        <x:v>7794.12</x:v>
      </x:c>
      <x:c r="W433" t="n">
        <x:v>94.7</x:v>
      </x:c>
      <x:c r="X433" t="n">
        <x:v>0</x:v>
      </x:c>
      <x:c r="Y433" t="n">
        <x:v>0</x:v>
      </x:c>
      <x:c r="Z433" t="n">
        <x:f>MIN(100,ROUND(MIN(1,E433/10)*15+MIN(1,G433/120)*15+MIN(1,H433/3)*12+MIN(1,J433/2)*10+MIN(1,K433/60)*10+MIN(1,O433/2)*10+MIN(1,P433/2)*8+MIN(1,R433/12)*7+MIN(1,S433/4)*5+MIN(1,T433/8)*3+IF(U433="Unsupported",3,IF(U433="Limited Support",1,0))+IF(C433="Critical",2,IF(C433="High",1,0)),0))</x:f>
        <x:v>20</x:v>
      </x:c>
      <x:c r="AA433" t="str">
        <x:f>IF(Z433&gt;=70,"Critical",IF(Z433&gt;=50,"High",IF(Z433&gt;=30,"Medium","Routine")))</x:f>
        <x:v>Routine</x:v>
      </x:c>
      <x:c r="AB433" t="str">
        <x:f>IF(W433&gt;=85,"Eligible","Review")</x:f>
        <x:v>Eligible</x:v>
      </x:c>
    </x:row>
    <x:row r="434">
      <x:c r="A434" t="str">
        <x:v>DEV-00433</x:v>
      </x:c>
      <x:c r="B434" t="str">
        <x:v>Infusion Pump</x:v>
      </x:c>
      <x:c r="C434" t="str">
        <x:v>Critical</x:v>
      </x:c>
      <x:c r="D434" t="str">
        <x:v>Site B - Specialist Centre</x:v>
      </x:c>
      <x:c r="E434" t="n">
        <x:v>3.22</x:v>
      </x:c>
      <x:c r="F434" t="n">
        <x:v>67.2</x:v>
      </x:c>
      <x:c r="G434" t="n">
        <x:v>0</x:v>
      </x:c>
      <x:c r="H434" t="n">
        <x:v>0</x:v>
      </x:c>
      <x:c r="I434" t="n">
        <x:v>0</x:v>
      </x:c>
      <x:c r="J434" t="n">
        <x:v>0</x:v>
      </x:c>
      <x:c r="K434" t="n">
        <x:v>0</x:v>
      </x:c>
      <x:c r="L434" t="n">
        <x:v>130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20</x:v>
      </x:c>
      <x:c r="R434" t="n">
        <x:v>2</x:v>
      </x:c>
      <x:c r="S434" t="n">
        <x:v>0.28</x:v>
      </x:c>
      <x:c r="T434" t="n">
        <x:v>1</x:v>
      </x:c>
      <x:c r="U434" t="str">
        <x:v>Supported</x:v>
      </x:c>
      <x:c r="V434" s="30" t="n">
        <x:v>3331.97</x:v>
      </x:c>
      <x:c r="W434" t="n">
        <x:v>96.4</x:v>
      </x:c>
      <x:c r="X434" t="n">
        <x:v>0</x:v>
      </x:c>
      <x:c r="Y434" t="n">
        <x:v>0</x:v>
      </x:c>
      <x:c r="Z434" t="n">
        <x:f>MIN(100,ROUND(MIN(1,E434/10)*15+MIN(1,G434/120)*15+MIN(1,H434/3)*12+MIN(1,J434/2)*10+MIN(1,K434/60)*10+MIN(1,O434/2)*10+MIN(1,P434/2)*8+MIN(1,R434/12)*7+MIN(1,S434/4)*5+MIN(1,T434/8)*3+IF(U434="Unsupported",3,IF(U434="Limited Support",1,0))+IF(C434="Critical",2,IF(C434="High",1,0)),0))</x:f>
        <x:v>9</x:v>
      </x:c>
      <x:c r="AA434" t="str">
        <x:f>IF(Z434&gt;=70,"Critical",IF(Z434&gt;=50,"High",IF(Z434&gt;=30,"Medium","Routine")))</x:f>
        <x:v>Routine</x:v>
      </x:c>
      <x:c r="AB434" t="str">
        <x:f>IF(W434&gt;=85,"Eligible","Review")</x:f>
        <x:v>Eligible</x:v>
      </x:c>
    </x:row>
    <x:row r="435">
      <x:c r="A435" t="str">
        <x:v>DEV-00434</x:v>
      </x:c>
      <x:c r="B435" t="str">
        <x:v>Ultrasound</x:v>
      </x:c>
      <x:c r="C435" t="str">
        <x:v>High</x:v>
      </x:c>
      <x:c r="D435" t="str">
        <x:v>Site B - Specialist Centre</x:v>
      </x:c>
      <x:c r="E435" t="n">
        <x:v>0.73</x:v>
      </x:c>
      <x:c r="F435" t="n">
        <x:v>49.7</x:v>
      </x:c>
      <x:c r="G435" t="n">
        <x:v>0</x:v>
      </x:c>
      <x:c r="H435" t="n">
        <x:v>0</x:v>
      </x:c>
      <x:c r="I435" t="n">
        <x:v>0</x:v>
      </x:c>
      <x:c r="J435" t="n">
        <x:v>0</x:v>
      </x:c>
      <x:c r="K435" t="n">
        <x:v>0</x:v>
      </x:c>
      <x:c r="L435" t="n">
        <x:v>96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21</x:v>
      </x:c>
      <x:c r="R435" t="n">
        <x:v>1</x:v>
      </x:c>
      <x:c r="S435" t="n">
        <x:v>0</x:v>
      </x:c>
      <x:c r="T435" t="n">
        <x:v>2</x:v>
      </x:c>
      <x:c r="U435" t="str">
        <x:v>Supported</x:v>
      </x:c>
      <x:c r="V435" s="30" t="n">
        <x:v>63742.68</x:v>
      </x:c>
      <x:c r="W435" t="n">
        <x:v>94</x:v>
      </x:c>
      <x:c r="X435" t="n">
        <x:v>0</x:v>
      </x:c>
      <x:c r="Y435" t="n">
        <x:v>0</x:v>
      </x:c>
      <x:c r="Z435" t="n">
        <x:f>MIN(100,ROUND(MIN(1,E435/10)*15+MIN(1,G435/120)*15+MIN(1,H435/3)*12+MIN(1,J435/2)*10+MIN(1,K435/60)*10+MIN(1,O435/2)*10+MIN(1,P435/2)*8+MIN(1,R435/12)*7+MIN(1,S435/4)*5+MIN(1,T435/8)*3+IF(U435="Unsupported",3,IF(U435="Limited Support",1,0))+IF(C435="Critical",2,IF(C435="High",1,0)),0))</x:f>
        <x:v>3</x:v>
      </x:c>
      <x:c r="AA435" t="str">
        <x:f>IF(Z435&gt;=70,"Critical",IF(Z435&gt;=50,"High",IF(Z435&gt;=30,"Medium","Routine")))</x:f>
        <x:v>Routine</x:v>
      </x:c>
      <x:c r="AB435" t="str">
        <x:f>IF(W435&gt;=85,"Eligible","Review")</x:f>
        <x:v>Eligible</x:v>
      </x:c>
    </x:row>
    <x:row r="436">
      <x:c r="A436" t="str">
        <x:v>DEV-00435</x:v>
      </x:c>
      <x:c r="B436" t="str">
        <x:v>Vital Signs Monitor</x:v>
      </x:c>
      <x:c r="C436" t="str">
        <x:v>High</x:v>
      </x:c>
      <x:c r="D436" t="str">
        <x:v>Site B - Specialist Centre</x:v>
      </x:c>
      <x:c r="E436" t="n">
        <x:v>1.46</x:v>
      </x:c>
      <x:c r="F436" t="n">
        <x:v>56.9</x:v>
      </x:c>
      <x:c r="G436" t="n">
        <x:v>5</x:v>
      </x:c>
      <x:c r="H436" t="n">
        <x:v>1</x:v>
      </x:c>
      <x:c r="I436" t="n">
        <x:v>2</x:v>
      </x:c>
      <x:c r="J436" t="n">
        <x:v>0</x:v>
      </x:c>
      <x:c r="K436" t="n">
        <x:v>22.2</x:v>
      </x:c>
      <x:c r="L436" t="n">
        <x:v>228</x:v>
      </x:c>
      <x:c r="M436" t="n">
        <x:v>2.4</x:v>
      </x:c>
      <x:c r="N436" t="n">
        <x:v>0</x:v>
      </x:c>
      <x:c r="O436" t="n">
        <x:v>0</x:v>
      </x:c>
      <x:c r="P436" t="n">
        <x:v>0</x:v>
      </x:c>
      <x:c r="Q436" t="n">
        <x:v>15</x:v>
      </x:c>
      <x:c r="R436" t="n">
        <x:v>3</x:v>
      </x:c>
      <x:c r="S436" t="n">
        <x:v>0.3</x:v>
      </x:c>
      <x:c r="T436" t="n">
        <x:v>1</x:v>
      </x:c>
      <x:c r="U436" t="str">
        <x:v>Unsupported</x:v>
      </x:c>
      <x:c r="V436" s="30" t="n">
        <x:v>2307.1</x:v>
      </x:c>
      <x:c r="W436" t="n">
        <x:v>98.1</x:v>
      </x:c>
      <x:c r="X436" t="n">
        <x:v>0</x:v>
      </x:c>
      <x:c r="Y436" t="n">
        <x:v>0</x:v>
      </x:c>
      <x:c r="Z436" t="n">
        <x:f>MIN(100,ROUND(MIN(1,E436/10)*15+MIN(1,G436/120)*15+MIN(1,H436/3)*12+MIN(1,J436/2)*10+MIN(1,K436/60)*10+MIN(1,O436/2)*10+MIN(1,P436/2)*8+MIN(1,R436/12)*7+MIN(1,S436/4)*5+MIN(1,T436/8)*3+IF(U436="Unsupported",3,IF(U436="Limited Support",1,0))+IF(C436="Critical",2,IF(C436="High",1,0)),0))</x:f>
        <x:v>17</x:v>
      </x:c>
      <x:c r="AA436" t="str">
        <x:f>IF(Z436&gt;=70,"Critical",IF(Z436&gt;=50,"High",IF(Z436&gt;=30,"Medium","Routine")))</x:f>
        <x:v>Routine</x:v>
      </x:c>
      <x:c r="AB436" t="str">
        <x:f>IF(W436&gt;=85,"Eligible","Review")</x:f>
        <x:v>Eligible</x:v>
      </x:c>
    </x:row>
    <x:row r="437">
      <x:c r="A437" t="str">
        <x:v>DEV-00436</x:v>
      </x:c>
      <x:c r="B437" t="str">
        <x:v>Patient Monitor</x:v>
      </x:c>
      <x:c r="C437" t="str">
        <x:v>Critical</x:v>
      </x:c>
      <x:c r="D437" t="str">
        <x:v>Site B - Specialist Centre</x:v>
      </x:c>
      <x:c r="E437" t="n">
        <x:v>6.06</x:v>
      </x:c>
      <x:c r="F437" t="n">
        <x:v>78.4</x:v>
      </x:c>
      <x:c r="G437" t="n">
        <x:v>0</x:v>
      </x:c>
      <x:c r="H437" t="n">
        <x:v>0</x:v>
      </x:c>
      <x:c r="I437" t="n">
        <x:v>0</x:v>
      </x:c>
      <x:c r="J437" t="n">
        <x:v>0</x:v>
      </x:c>
      <x:c r="K437" t="n">
        <x:v>0</x:v>
      </x:c>
      <x:c r="L437" t="n">
        <x:v>928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30</x:v>
      </x:c>
      <x:c r="R437" t="n">
        <x:v>0</x:v>
      </x:c>
      <x:c r="S437" t="n">
        <x:v>0.64</x:v>
      </x:c>
      <x:c r="T437" t="n">
        <x:v>7</x:v>
      </x:c>
      <x:c r="U437" t="str">
        <x:v>Supported</x:v>
      </x:c>
      <x:c r="V437" s="30" t="n">
        <x:v>9817.09</x:v>
      </x:c>
      <x:c r="W437" t="n">
        <x:v>96.4</x:v>
      </x:c>
      <x:c r="X437" t="n">
        <x:v>0</x:v>
      </x:c>
      <x:c r="Y437" t="n">
        <x:v>0</x:v>
      </x:c>
      <x:c r="Z437" t="n">
        <x:f>MIN(100,ROUND(MIN(1,E437/10)*15+MIN(1,G437/120)*15+MIN(1,H437/3)*12+MIN(1,J437/2)*10+MIN(1,K437/60)*10+MIN(1,O437/2)*10+MIN(1,P437/2)*8+MIN(1,R437/12)*7+MIN(1,S437/4)*5+MIN(1,T437/8)*3+IF(U437="Unsupported",3,IF(U437="Limited Support",1,0))+IF(C437="Critical",2,IF(C437="High",1,0)),0))</x:f>
        <x:v>15</x:v>
      </x:c>
      <x:c r="AA437" t="str">
        <x:f>IF(Z437&gt;=70,"Critical",IF(Z437&gt;=50,"High",IF(Z437&gt;=30,"Medium","Routine")))</x:f>
        <x:v>Routine</x:v>
      </x:c>
      <x:c r="AB437" t="str">
        <x:f>IF(W437&gt;=85,"Eligible","Review")</x:f>
        <x:v>Eligible</x:v>
      </x:c>
    </x:row>
    <x:row r="438">
      <x:c r="A438" t="str">
        <x:v>DEV-00437</x:v>
      </x:c>
      <x:c r="B438" t="str">
        <x:v>Infusion Pump</x:v>
      </x:c>
      <x:c r="C438" t="str">
        <x:v>High</x:v>
      </x:c>
      <x:c r="D438" t="str">
        <x:v>Site A - Acute Hospital</x:v>
      </x:c>
      <x:c r="E438" t="n">
        <x:v>10.76</x:v>
      </x:c>
      <x:c r="F438" t="n">
        <x:v>86.5</x:v>
      </x:c>
      <x:c r="G438" t="n">
        <x:v>75</x:v>
      </x:c>
      <x:c r="H438" t="n">
        <x:v>1</x:v>
      </x:c>
      <x:c r="I438" t="n">
        <x:v>1</x:v>
      </x:c>
      <x:c r="J438" t="n">
        <x:v>0</x:v>
      </x:c>
      <x:c r="K438" t="n">
        <x:v>14.9</x:v>
      </x:c>
      <x:c r="L438" t="n">
        <x:v>68</x:v>
      </x:c>
      <x:c r="M438" t="n">
        <x:v>1.4</x:v>
      </x:c>
      <x:c r="N438" t="n">
        <x:v>0</x:v>
      </x:c>
      <x:c r="O438" t="n">
        <x:v>0</x:v>
      </x:c>
      <x:c r="P438" t="n">
        <x:v>0</x:v>
      </x:c>
      <x:c r="Q438" t="n">
        <x:v>30</x:v>
      </x:c>
      <x:c r="R438" t="n">
        <x:v>4</x:v>
      </x:c>
      <x:c r="S438" t="n">
        <x:v>2.38</x:v>
      </x:c>
      <x:c r="T438" t="n">
        <x:v>3</x:v>
      </x:c>
      <x:c r="U438" t="str">
        <x:v>Supported</x:v>
      </x:c>
      <x:c r="V438" s="30" t="n">
        <x:v>3298.96</x:v>
      </x:c>
      <x:c r="W438" t="n">
        <x:v>93.8</x:v>
      </x:c>
      <x:c r="X438" t="n">
        <x:v>0</x:v>
      </x:c>
      <x:c r="Y438" t="n">
        <x:v>0</x:v>
      </x:c>
      <x:c r="Z438" t="n">
        <x:f>MIN(100,ROUND(MIN(1,E438/10)*15+MIN(1,G438/120)*15+MIN(1,H438/3)*12+MIN(1,J438/2)*10+MIN(1,K438/60)*10+MIN(1,O438/2)*10+MIN(1,P438/2)*8+MIN(1,R438/12)*7+MIN(1,S438/4)*5+MIN(1,T438/8)*3+IF(U438="Unsupported",3,IF(U438="Limited Support",1,0))+IF(C438="Critical",2,IF(C438="High",1,0)),0))</x:f>
        <x:v>38</x:v>
      </x:c>
      <x:c r="AA438" t="str">
        <x:f>IF(Z438&gt;=70,"Critical",IF(Z438&gt;=50,"High",IF(Z438&gt;=30,"Medium","Routine")))</x:f>
        <x:v>Medium</x:v>
      </x:c>
      <x:c r="AB438" t="str">
        <x:f>IF(W438&gt;=85,"Eligible","Review")</x:f>
        <x:v>Eligible</x:v>
      </x:c>
    </x:row>
    <x:row r="439">
      <x:c r="A439" t="str">
        <x:v>DEV-00438</x:v>
      </x:c>
      <x:c r="B439" t="str">
        <x:v>Infusion Pump</x:v>
      </x:c>
      <x:c r="C439" t="str">
        <x:v>High</x:v>
      </x:c>
      <x:c r="D439" t="str">
        <x:v>Site B - Specialist Centre</x:v>
      </x:c>
      <x:c r="E439" t="n">
        <x:v>3.29</x:v>
      </x:c>
      <x:c r="F439" t="n">
        <x:v>71.9</x:v>
      </x:c>
      <x:c r="G439" t="n">
        <x:v>47</x:v>
      </x:c>
      <x:c r="H439" t="n">
        <x:v>0</x:v>
      </x:c>
      <x:c r="I439" t="n">
        <x:v>0</x:v>
      </x:c>
      <x:c r="J439" t="n">
        <x:v>0</x:v>
      </x:c>
      <x:c r="K439" t="n">
        <x:v>0</x:v>
      </x:c>
      <x:c r="L439" t="n">
        <x:v>244</x:v>
      </x:c>
      <x:c r="M439" t="n">
        <x:v>0</x:v>
      </x:c>
      <x:c r="N439" t="n">
        <x:v>0</x:v>
      </x:c>
      <x:c r="O439" t="n">
        <x:v>1</x:v>
      </x:c>
      <x:c r="P439" t="n">
        <x:v>0</x:v>
      </x:c>
      <x:c r="Q439" t="n">
        <x:v>21</x:v>
      </x:c>
      <x:c r="R439" t="n">
        <x:v>4</x:v>
      </x:c>
      <x:c r="S439" t="n">
        <x:v>0.49</x:v>
      </x:c>
      <x:c r="T439" t="n">
        <x:v>0</x:v>
      </x:c>
      <x:c r="U439" t="str">
        <x:v>Supported</x:v>
      </x:c>
      <x:c r="V439" s="30" t="n">
        <x:v>3881.51</x:v>
      </x:c>
      <x:c r="W439" t="n">
        <x:v>99.1</x:v>
      </x:c>
      <x:c r="X439" t="n">
        <x:v>1</x:v>
      </x:c>
      <x:c r="Y439" t="n">
        <x:v>0</x:v>
      </x:c>
      <x:c r="Z439" t="n">
        <x:f>MIN(100,ROUND(MIN(1,E439/10)*15+MIN(1,G439/120)*15+MIN(1,H439/3)*12+MIN(1,J439/2)*10+MIN(1,K439/60)*10+MIN(1,O439/2)*10+MIN(1,P439/2)*8+MIN(1,R439/12)*7+MIN(1,S439/4)*5+MIN(1,T439/8)*3+IF(U439="Unsupported",3,IF(U439="Limited Support",1,0))+IF(C439="Critical",2,IF(C439="High",1,0)),0))</x:f>
        <x:v>20</x:v>
      </x:c>
      <x:c r="AA439" t="str">
        <x:f>IF(Z439&gt;=70,"Critical",IF(Z439&gt;=50,"High",IF(Z439&gt;=30,"Medium","Routine")))</x:f>
        <x:v>Routine</x:v>
      </x:c>
      <x:c r="AB439" t="str">
        <x:f>IF(W439&gt;=85,"Eligible","Review")</x:f>
        <x:v>Eligible</x:v>
      </x:c>
    </x:row>
    <x:row r="440">
      <x:c r="A440" t="str">
        <x:v>DEV-00439</x:v>
      </x:c>
      <x:c r="B440" t="str">
        <x:v>Defibrillator</x:v>
      </x:c>
      <x:c r="C440" t="str">
        <x:v>Critical</x:v>
      </x:c>
      <x:c r="D440" t="str">
        <x:v>Site C - Community Hospital</x:v>
      </x:c>
      <x:c r="E440" t="n">
        <x:v>1.34</x:v>
      </x:c>
      <x:c r="F440" t="n">
        <x:v>15.7</x:v>
      </x:c>
      <x:c r="G440" t="n">
        <x:v>0</x:v>
      </x:c>
      <x:c r="H440" t="n">
        <x:v>0</x:v>
      </x:c>
      <x:c r="I440" t="n">
        <x:v>1</x:v>
      </x:c>
      <x:c r="J440" t="n">
        <x:v>0</x:v>
      </x:c>
      <x:c r="K440" t="n">
        <x:v>0</x:v>
      </x:c>
      <x:c r="L440" t="n">
        <x:v>224</x:v>
      </x:c>
      <x:c r="M440" t="n">
        <x:v>1.8</x:v>
      </x:c>
      <x:c r="N440" t="n">
        <x:v>0</x:v>
      </x:c>
      <x:c r="O440" t="n">
        <x:v>1</x:v>
      </x:c>
      <x:c r="P440" t="n">
        <x:v>0</x:v>
      </x:c>
      <x:c r="Q440" t="n">
        <x:v>8</x:v>
      </x:c>
      <x:c r="R440" t="n">
        <x:v>1</x:v>
      </x:c>
      <x:c r="S440" t="n">
        <x:v>0.3</x:v>
      </x:c>
      <x:c r="T440" t="n">
        <x:v>2</x:v>
      </x:c>
      <x:c r="U440" t="str">
        <x:v>Supported</x:v>
      </x:c>
      <x:c r="V440" s="30" t="n">
        <x:v>15241.99</x:v>
      </x:c>
      <x:c r="W440" t="n">
        <x:v>97.3</x:v>
      </x:c>
      <x:c r="X440" t="n">
        <x:v>0</x:v>
      </x:c>
      <x:c r="Y440" t="n">
        <x:v>0</x:v>
      </x:c>
      <x:c r="Z440" t="n">
        <x:f>MIN(100,ROUND(MIN(1,E440/10)*15+MIN(1,G440/120)*15+MIN(1,H440/3)*12+MIN(1,J440/2)*10+MIN(1,K440/60)*10+MIN(1,O440/2)*10+MIN(1,P440/2)*8+MIN(1,R440/12)*7+MIN(1,S440/4)*5+MIN(1,T440/8)*3+IF(U440="Unsupported",3,IF(U440="Limited Support",1,0))+IF(C440="Critical",2,IF(C440="High",1,0)),0))</x:f>
        <x:v>11</x:v>
      </x:c>
      <x:c r="AA440" t="str">
        <x:f>IF(Z440&gt;=70,"Critical",IF(Z440&gt;=50,"High",IF(Z440&gt;=30,"Medium","Routine")))</x:f>
        <x:v>Routine</x:v>
      </x:c>
      <x:c r="AB440" t="str">
        <x:f>IF(W440&gt;=85,"Eligible","Review")</x:f>
        <x:v>Eligible</x:v>
      </x:c>
    </x:row>
    <x:row r="441">
      <x:c r="A441" t="str">
        <x:v>DEV-00440</x:v>
      </x:c>
      <x:c r="B441" t="str">
        <x:v>Infusion Pump</x:v>
      </x:c>
      <x:c r="C441" t="str">
        <x:v>High</x:v>
      </x:c>
      <x:c r="D441" t="str">
        <x:v>Site C - Community Hospital</x:v>
      </x:c>
      <x:c r="E441" t="n">
        <x:v>10.51</x:v>
      </x:c>
      <x:c r="F441" t="n">
        <x:v>70.5</x:v>
      </x:c>
      <x:c r="G441" t="n">
        <x:v>151</x:v>
      </x:c>
      <x:c r="H441" t="n">
        <x:v>0</x:v>
      </x:c>
      <x:c r="I441" t="n">
        <x:v>1</x:v>
      </x:c>
      <x:c r="J441" t="n">
        <x:v>0</x:v>
      </x:c>
      <x:c r="K441" t="n">
        <x:v>0</x:v>
      </x:c>
      <x:c r="L441" t="n">
        <x:v>437</x:v>
      </x:c>
      <x:c r="M441" t="n">
        <x:v>2.4</x:v>
      </x:c>
      <x:c r="N441" t="n">
        <x:v>0</x:v>
      </x:c>
      <x:c r="O441" t="n">
        <x:v>0</x:v>
      </x:c>
      <x:c r="P441" t="n">
        <x:v>0</x:v>
      </x:c>
      <x:c r="Q441" t="n">
        <x:v>36</x:v>
      </x:c>
      <x:c r="R441" t="n">
        <x:v>4</x:v>
      </x:c>
      <x:c r="S441" t="n">
        <x:v>2.05</x:v>
      </x:c>
      <x:c r="T441" t="n">
        <x:v>1</x:v>
      </x:c>
      <x:c r="U441" t="str">
        <x:v>Supported</x:v>
      </x:c>
      <x:c r="V441" s="30" t="n">
        <x:v>3600.47</x:v>
      </x:c>
      <x:c r="W441" t="n">
        <x:v>100</x:v>
      </x:c>
      <x:c r="X441" t="n">
        <x:v>0</x:v>
      </x:c>
      <x:c r="Y441" t="n">
        <x:v>0</x:v>
      </x:c>
      <x:c r="Z441" t="n">
        <x:f>MIN(100,ROUND(MIN(1,E441/10)*15+MIN(1,G441/120)*15+MIN(1,H441/3)*12+MIN(1,J441/2)*10+MIN(1,K441/60)*10+MIN(1,O441/2)*10+MIN(1,P441/2)*8+MIN(1,R441/12)*7+MIN(1,S441/4)*5+MIN(1,T441/8)*3+IF(U441="Unsupported",3,IF(U441="Limited Support",1,0))+IF(C441="Critical",2,IF(C441="High",1,0)),0))</x:f>
        <x:v>36</x:v>
      </x:c>
      <x:c r="AA441" t="str">
        <x:f>IF(Z441&gt;=70,"Critical",IF(Z441&gt;=50,"High",IF(Z441&gt;=30,"Medium","Routine")))</x:f>
        <x:v>Medium</x:v>
      </x:c>
      <x:c r="AB441" t="str">
        <x:f>IF(W441&gt;=85,"Eligible","Review")</x:f>
        <x:v>Eligible</x:v>
      </x:c>
    </x:row>
    <x:row r="442">
      <x:c r="A442" t="str">
        <x:v>DEV-00441</x:v>
      </x:c>
      <x:c r="B442" t="str">
        <x:v>Ultrasound</x:v>
      </x:c>
      <x:c r="C442" t="str">
        <x:v>High</x:v>
      </x:c>
      <x:c r="D442" t="str">
        <x:v>Site B - Specialist Centre</x:v>
      </x:c>
      <x:c r="E442" t="n">
        <x:v>6.29</x:v>
      </x:c>
      <x:c r="F442" t="n">
        <x:v>52.3</x:v>
      </x:c>
      <x:c r="G442" t="n">
        <x:v>0</x:v>
      </x:c>
      <x:c r="H442" t="n">
        <x:v>0</x:v>
      </x:c>
      <x:c r="I442" t="n">
        <x:v>1</x:v>
      </x:c>
      <x:c r="J442" t="n">
        <x:v>0</x:v>
      </x:c>
      <x:c r="K442" t="n">
        <x:v>0</x:v>
      </x:c>
      <x:c r="L442" t="n">
        <x:v>693</x:v>
      </x:c>
      <x:c r="M442" t="n">
        <x:v>2.7</x:v>
      </x:c>
      <x:c r="N442" t="n">
        <x:v>0</x:v>
      </x:c>
      <x:c r="O442" t="n">
        <x:v>0</x:v>
      </x:c>
      <x:c r="P442" t="n">
        <x:v>0</x:v>
      </x:c>
      <x:c r="Q442" t="n">
        <x:v>33</x:v>
      </x:c>
      <x:c r="R442" t="n">
        <x:v>2</x:v>
      </x:c>
      <x:c r="S442" t="n">
        <x:v>0.35</x:v>
      </x:c>
      <x:c r="T442" t="n">
        <x:v>3</x:v>
      </x:c>
      <x:c r="U442" t="str">
        <x:v>Supported</x:v>
      </x:c>
      <x:c r="V442" s="30" t="n">
        <x:v>56331.09</x:v>
      </x:c>
      <x:c r="W442" t="n">
        <x:v>97.4</x:v>
      </x:c>
      <x:c r="X442" t="n">
        <x:v>0</x:v>
      </x:c>
      <x:c r="Y442" t="n">
        <x:v>0</x:v>
      </x:c>
      <x:c r="Z442" t="n">
        <x:f>MIN(100,ROUND(MIN(1,E442/10)*15+MIN(1,G442/120)*15+MIN(1,H442/3)*12+MIN(1,J442/2)*10+MIN(1,K442/60)*10+MIN(1,O442/2)*10+MIN(1,P442/2)*8+MIN(1,R442/12)*7+MIN(1,S442/4)*5+MIN(1,T442/8)*3+IF(U442="Unsupported",3,IF(U442="Limited Support",1,0))+IF(C442="Critical",2,IF(C442="High",1,0)),0))</x:f>
        <x:v>13</x:v>
      </x:c>
      <x:c r="AA442" t="str">
        <x:f>IF(Z442&gt;=70,"Critical",IF(Z442&gt;=50,"High",IF(Z442&gt;=30,"Medium","Routine")))</x:f>
        <x:v>Routine</x:v>
      </x:c>
      <x:c r="AB442" t="str">
        <x:f>IF(W442&gt;=85,"Eligible","Review")</x:f>
        <x:v>Eligible</x:v>
      </x:c>
    </x:row>
    <x:row r="443">
      <x:c r="A443" t="str">
        <x:v>DEV-00442</x:v>
      </x:c>
      <x:c r="B443" t="str">
        <x:v>Syringe Pump</x:v>
      </x:c>
      <x:c r="C443" t="str">
        <x:v>Critical</x:v>
      </x:c>
      <x:c r="D443" t="str">
        <x:v>Site B - Specialist Centre</x:v>
      </x:c>
      <x:c r="E443" t="n">
        <x:v>2</x:v>
      </x:c>
      <x:c r="F443" t="n">
        <x:v>71.7</x:v>
      </x:c>
      <x:c r="G443" t="n">
        <x:v>141</x:v>
      </x:c>
      <x:c r="H443" t="n">
        <x:v>0</x:v>
      </x:c>
      <x:c r="I443" t="n">
        <x:v>1</x:v>
      </x:c>
      <x:c r="J443" t="n">
        <x:v>0</x:v>
      </x:c>
      <x:c r="K443" t="n">
        <x:v>0</x:v>
      </x:c>
      <x:c r="L443" t="n">
        <x:v>243</x:v>
      </x:c>
      <x:c r="M443" t="n">
        <x:v>2.3</x:v>
      </x:c>
      <x:c r="N443" t="n">
        <x:v>0</x:v>
      </x:c>
      <x:c r="O443" t="n">
        <x:v>0</x:v>
      </x:c>
      <x:c r="P443" t="n">
        <x:v>0</x:v>
      </x:c>
      <x:c r="Q443" t="n">
        <x:v>20</x:v>
      </x:c>
      <x:c r="R443" t="n">
        <x:v>1</x:v>
      </x:c>
      <x:c r="S443" t="n">
        <x:v>0.27</x:v>
      </x:c>
      <x:c r="T443" t="n">
        <x:v>3</x:v>
      </x:c>
      <x:c r="U443" t="str">
        <x:v>Supported</x:v>
      </x:c>
      <x:c r="V443" s="30" t="n">
        <x:v>2886.46</x:v>
      </x:c>
      <x:c r="W443" t="n">
        <x:v>99.1</x:v>
      </x:c>
      <x:c r="X443" t="n">
        <x:v>0</x:v>
      </x:c>
      <x:c r="Y443" t="n">
        <x:v>0</x:v>
      </x:c>
      <x:c r="Z443" t="n">
        <x:f>MIN(100,ROUND(MIN(1,E443/10)*15+MIN(1,G443/120)*15+MIN(1,H443/3)*12+MIN(1,J443/2)*10+MIN(1,K443/60)*10+MIN(1,O443/2)*10+MIN(1,P443/2)*8+MIN(1,R443/12)*7+MIN(1,S443/4)*5+MIN(1,T443/8)*3+IF(U443="Unsupported",3,IF(U443="Limited Support",1,0))+IF(C443="Critical",2,IF(C443="High",1,0)),0))</x:f>
        <x:v>22</x:v>
      </x:c>
      <x:c r="AA443" t="str">
        <x:f>IF(Z443&gt;=70,"Critical",IF(Z443&gt;=50,"High",IF(Z443&gt;=30,"Medium","Routine")))</x:f>
        <x:v>Routine</x:v>
      </x:c>
      <x:c r="AB443" t="str">
        <x:f>IF(W443&gt;=85,"Eligible","Review")</x:f>
        <x:v>Eligible</x:v>
      </x:c>
    </x:row>
    <x:row r="444">
      <x:c r="A444" t="str">
        <x:v>DEV-00443</x:v>
      </x:c>
      <x:c r="B444" t="str">
        <x:v>Syringe Pump</x:v>
      </x:c>
      <x:c r="C444" t="str">
        <x:v>Critical</x:v>
      </x:c>
      <x:c r="D444" t="str">
        <x:v>Site C - Community Hospital</x:v>
      </x:c>
      <x:c r="E444" t="n">
        <x:v>7.88</x:v>
      </x:c>
      <x:c r="F444" t="n">
        <x:v>64.1</x:v>
      </x:c>
      <x:c r="G444" t="n">
        <x:v>0</x:v>
      </x:c>
      <x:c r="H444" t="n">
        <x:v>0</x:v>
      </x:c>
      <x:c r="I444" t="n">
        <x:v>1</x:v>
      </x:c>
      <x:c r="J444" t="n">
        <x:v>0</x:v>
      </x:c>
      <x:c r="K444" t="n">
        <x:v>0</x:v>
      </x:c>
      <x:c r="L444" t="n">
        <x:v>213.5</x:v>
      </x:c>
      <x:c r="M444" t="n">
        <x:v>1.9</x:v>
      </x:c>
      <x:c r="N444" t="n">
        <x:v>0</x:v>
      </x:c>
      <x:c r="O444" t="n">
        <x:v>0</x:v>
      </x:c>
      <x:c r="P444" t="n">
        <x:v>0</x:v>
      </x:c>
      <x:c r="Q444" t="n">
        <x:v>22</x:v>
      </x:c>
      <x:c r="R444" t="n">
        <x:v>2</x:v>
      </x:c>
      <x:c r="S444" t="n">
        <x:v>0.51</x:v>
      </x:c>
      <x:c r="T444" t="n">
        <x:v>2</x:v>
      </x:c>
      <x:c r="U444" t="str">
        <x:v>Supported</x:v>
      </x:c>
      <x:c r="V444" s="30" t="n">
        <x:v>2485.45</x:v>
      </x:c>
      <x:c r="W444" t="n">
        <x:v>94.1</x:v>
      </x:c>
      <x:c r="X444" t="n">
        <x:v>0</x:v>
      </x:c>
      <x:c r="Y444" t="n">
        <x:v>0</x:v>
      </x:c>
      <x:c r="Z444" t="n">
        <x:f>MIN(100,ROUND(MIN(1,E444/10)*15+MIN(1,G444/120)*15+MIN(1,H444/3)*12+MIN(1,J444/2)*10+MIN(1,K444/60)*10+MIN(1,O444/2)*10+MIN(1,P444/2)*8+MIN(1,R444/12)*7+MIN(1,S444/4)*5+MIN(1,T444/8)*3+IF(U444="Unsupported",3,IF(U444="Limited Support",1,0))+IF(C444="Critical",2,IF(C444="High",1,0)),0))</x:f>
        <x:v>16</x:v>
      </x:c>
      <x:c r="AA444" t="str">
        <x:f>IF(Z444&gt;=70,"Critical",IF(Z444&gt;=50,"High",IF(Z444&gt;=30,"Medium","Routine")))</x:f>
        <x:v>Routine</x:v>
      </x:c>
      <x:c r="AB444" t="str">
        <x:f>IF(W444&gt;=85,"Eligible","Review")</x:f>
        <x:v>Eligible</x:v>
      </x:c>
    </x:row>
    <x:row r="445">
      <x:c r="A445" t="str">
        <x:v>DEV-00444</x:v>
      </x:c>
      <x:c r="B445" t="str">
        <x:v>Syringe Pump</x:v>
      </x:c>
      <x:c r="C445" t="str">
        <x:v>Critical</x:v>
      </x:c>
      <x:c r="D445" t="str">
        <x:v>Site B - Specialist Centre</x:v>
      </x:c>
      <x:c r="E445" t="n">
        <x:v>1.17</x:v>
      </x:c>
      <x:c r="F445" t="n">
        <x:v>70.7</x:v>
      </x:c>
      <x:c r="G445" t="n">
        <x:v>125</x:v>
      </x:c>
      <x:c r="H445" t="n">
        <x:v>0</x:v>
      </x:c>
      <x:c r="I445" t="n">
        <x:v>2</x:v>
      </x:c>
      <x:c r="J445" t="n">
        <x:v>0</x:v>
      </x:c>
      <x:c r="K445" t="n">
        <x:v>0</x:v>
      </x:c>
      <x:c r="L445" t="n">
        <x:v>120</x:v>
      </x:c>
      <x:c r="M445" t="n">
        <x:v>3</x:v>
      </x:c>
      <x:c r="N445" t="n">
        <x:v>0</x:v>
      </x:c>
      <x:c r="O445" t="n">
        <x:v>0</x:v>
      </x:c>
      <x:c r="P445" t="n">
        <x:v>0</x:v>
      </x:c>
      <x:c r="Q445" t="n">
        <x:v>13</x:v>
      </x:c>
      <x:c r="R445" t="n">
        <x:v>1</x:v>
      </x:c>
      <x:c r="S445" t="n">
        <x:v>0.62</x:v>
      </x:c>
      <x:c r="T445" t="n">
        <x:v>4</x:v>
      </x:c>
      <x:c r="U445" t="str">
        <x:v>Supported</x:v>
      </x:c>
      <x:c r="V445" s="30" t="n">
        <x:v>2684.07</x:v>
      </x:c>
      <x:c r="W445" t="n">
        <x:v>100</x:v>
      </x:c>
      <x:c r="X445" t="n">
        <x:v>1</x:v>
      </x:c>
      <x:c r="Y445" t="n">
        <x:v>0</x:v>
      </x:c>
      <x:c r="Z445" t="n">
        <x:f>MIN(100,ROUND(MIN(1,E445/10)*15+MIN(1,G445/120)*15+MIN(1,H445/3)*12+MIN(1,J445/2)*10+MIN(1,K445/60)*10+MIN(1,O445/2)*10+MIN(1,P445/2)*8+MIN(1,R445/12)*7+MIN(1,S445/4)*5+MIN(1,T445/8)*3+IF(U445="Unsupported",3,IF(U445="Limited Support",1,0))+IF(C445="Critical",2,IF(C445="High",1,0)),0))</x:f>
        <x:v>22</x:v>
      </x:c>
      <x:c r="AA445" t="str">
        <x:f>IF(Z445&gt;=70,"Critical",IF(Z445&gt;=50,"High",IF(Z445&gt;=30,"Medium","Routine")))</x:f>
        <x:v>Routine</x:v>
      </x:c>
      <x:c r="AB445" t="str">
        <x:f>IF(W445&gt;=85,"Eligible","Review")</x:f>
        <x:v>Eligible</x:v>
      </x:c>
    </x:row>
    <x:row r="446">
      <x:c r="A446" t="str">
        <x:v>DEV-00445</x:v>
      </x:c>
      <x:c r="B446" t="str">
        <x:v>Defibrillator</x:v>
      </x:c>
      <x:c r="C446" t="str">
        <x:v>Critical</x:v>
      </x:c>
      <x:c r="D446" t="str">
        <x:v>Site A - Acute Hospital</x:v>
      </x:c>
      <x:c r="E446" t="n">
        <x:v>5.68</x:v>
      </x:c>
      <x:c r="F446" t="n">
        <x:v>16.8</x:v>
      </x:c>
      <x:c r="G446" t="n">
        <x:v>0</x:v>
      </x:c>
      <x:c r="H446" t="n">
        <x:v>0</x:v>
      </x:c>
      <x:c r="I446" t="n">
        <x:v>0</x:v>
      </x:c>
      <x:c r="J446" t="n">
        <x:v>0</x:v>
      </x:c>
      <x:c r="K446" t="n">
        <x:v>0</x:v>
      </x:c>
      <x:c r="L446" t="n">
        <x:v>999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4</x:v>
      </x:c>
      <x:c r="R446" t="n">
        <x:v>0</x:v>
      </x:c>
      <x:c r="S446" t="n">
        <x:v>0.06</x:v>
      </x:c>
      <x:c r="T446" t="n">
        <x:v>0</x:v>
      </x:c>
      <x:c r="U446" t="str">
        <x:v>Supported</x:v>
      </x:c>
      <x:c r="V446" s="30" t="n">
        <x:v>15044.22</x:v>
      </x:c>
      <x:c r="W446" t="n">
        <x:v>96.4</x:v>
      </x:c>
      <x:c r="X446" t="n">
        <x:v>0</x:v>
      </x:c>
      <x:c r="Y446" t="n">
        <x:v>0</x:v>
      </x:c>
      <x:c r="Z446" t="n">
        <x:f>MIN(100,ROUND(MIN(1,E446/10)*15+MIN(1,G446/120)*15+MIN(1,H446/3)*12+MIN(1,J446/2)*10+MIN(1,K446/60)*10+MIN(1,O446/2)*10+MIN(1,P446/2)*8+MIN(1,R446/12)*7+MIN(1,S446/4)*5+MIN(1,T446/8)*3+IF(U446="Unsupported",3,IF(U446="Limited Support",1,0))+IF(C446="Critical",2,IF(C446="High",1,0)),0))</x:f>
        <x:v>11</x:v>
      </x:c>
      <x:c r="AA446" t="str">
        <x:f>IF(Z446&gt;=70,"Critical",IF(Z446&gt;=50,"High",IF(Z446&gt;=30,"Medium","Routine")))</x:f>
        <x:v>Routine</x:v>
      </x:c>
      <x:c r="AB446" t="str">
        <x:f>IF(W446&gt;=85,"Eligible","Review")</x:f>
        <x:v>Eligible</x:v>
      </x:c>
    </x:row>
    <x:row r="447">
      <x:c r="A447" t="str">
        <x:v>DEV-00446</x:v>
      </x:c>
      <x:c r="B447" t="str">
        <x:v>Vital Signs Monitor</x:v>
      </x:c>
      <x:c r="C447" t="str">
        <x:v>Medium</x:v>
      </x:c>
      <x:c r="D447" t="str">
        <x:v>Site B - Specialist Centre</x:v>
      </x:c>
      <x:c r="E447" t="n">
        <x:v>2.78</x:v>
      </x:c>
      <x:c r="F447" t="n">
        <x:v>66.8</x:v>
      </x:c>
      <x:c r="G447" t="n">
        <x:v>39</x:v>
      </x:c>
      <x:c r="H447" t="n">
        <x:v>0</x:v>
      </x:c>
      <x:c r="I447" t="n">
        <x:v>0</x:v>
      </x:c>
      <x:c r="J447" t="n">
        <x:v>0</x:v>
      </x:c>
      <x:c r="K447" t="n">
        <x:v>0</x:v>
      </x:c>
      <x:c r="L447" t="n">
        <x:v>999</x:v>
      </x:c>
      <x:c r="M447" t="n">
        <x:v>0</x:v>
      </x:c>
      <x:c r="N447" t="n">
        <x:v>0</x:v>
      </x:c>
      <x:c r="O447" t="n">
        <x:v>1</x:v>
      </x:c>
      <x:c r="P447" t="n">
        <x:v>0</x:v>
      </x:c>
      <x:c r="Q447" t="n">
        <x:v>33</x:v>
      </x:c>
      <x:c r="R447" t="n">
        <x:v>0</x:v>
      </x:c>
      <x:c r="S447" t="n">
        <x:v>0.6</x:v>
      </x:c>
      <x:c r="T447" t="n">
        <x:v>4</x:v>
      </x:c>
      <x:c r="U447" t="str">
        <x:v>Supported</x:v>
      </x:c>
      <x:c r="V447" s="30" t="n">
        <x:v>2640.51</x:v>
      </x:c>
      <x:c r="W447" t="n">
        <x:v>94.7</x:v>
      </x:c>
      <x:c r="X447" t="n">
        <x:v>0</x:v>
      </x:c>
      <x:c r="Y447" t="n">
        <x:v>0</x:v>
      </x:c>
      <x:c r="Z447" t="n">
        <x:f>MIN(100,ROUND(MIN(1,E447/10)*15+MIN(1,G447/120)*15+MIN(1,H447/3)*12+MIN(1,J447/2)*10+MIN(1,K447/60)*10+MIN(1,O447/2)*10+MIN(1,P447/2)*8+MIN(1,R447/12)*7+MIN(1,S447/4)*5+MIN(1,T447/8)*3+IF(U447="Unsupported",3,IF(U447="Limited Support",1,0))+IF(C447="Critical",2,IF(C447="High",1,0)),0))</x:f>
        <x:v>16</x:v>
      </x:c>
      <x:c r="AA447" t="str">
        <x:f>IF(Z447&gt;=70,"Critical",IF(Z447&gt;=50,"High",IF(Z447&gt;=30,"Medium","Routine")))</x:f>
        <x:v>Routine</x:v>
      </x:c>
      <x:c r="AB447" t="str">
        <x:f>IF(W447&gt;=85,"Eligible","Review")</x:f>
        <x:v>Eligible</x:v>
      </x:c>
    </x:row>
    <x:row r="448">
      <x:c r="A448" t="str">
        <x:v>DEV-00447</x:v>
      </x:c>
      <x:c r="B448" t="str">
        <x:v>Neonatal Incubator</x:v>
      </x:c>
      <x:c r="C448" t="str">
        <x:v>Critical</x:v>
      </x:c>
      <x:c r="D448" t="str">
        <x:v>Site A - Acute Hospital</x:v>
      </x:c>
      <x:c r="E448" t="n">
        <x:v>2.71</x:v>
      </x:c>
      <x:c r="F448" t="n">
        <x:v>56.3</x:v>
      </x:c>
      <x:c r="G448" t="n">
        <x:v>0</x:v>
      </x:c>
      <x:c r="H448" t="n">
        <x:v>0</x:v>
      </x:c>
      <x:c r="I448" t="n">
        <x:v>1</x:v>
      </x:c>
      <x:c r="J448" t="n">
        <x:v>0</x:v>
      </x:c>
      <x:c r="K448" t="n">
        <x:v>0</x:v>
      </x:c>
      <x:c r="L448" t="n">
        <x:v>602</x:v>
      </x:c>
      <x:c r="M448" t="n">
        <x:v>1.2</x:v>
      </x:c>
      <x:c r="N448" t="n">
        <x:v>0</x:v>
      </x:c>
      <x:c r="O448" t="n">
        <x:v>0</x:v>
      </x:c>
      <x:c r="P448" t="n">
        <x:v>0</x:v>
      </x:c>
      <x:c r="Q448" t="n">
        <x:v>10</x:v>
      </x:c>
      <x:c r="R448" t="n">
        <x:v>1</x:v>
      </x:c>
      <x:c r="S448" t="n">
        <x:v>0.61</x:v>
      </x:c>
      <x:c r="T448" t="n">
        <x:v>0</x:v>
      </x:c>
      <x:c r="U448" t="str">
        <x:v>Limited Support</x:v>
      </x:c>
      <x:c r="V448" s="30" t="n">
        <x:v>20323.63</x:v>
      </x:c>
      <x:c r="W448" t="n">
        <x:v>100</x:v>
      </x:c>
      <x:c r="X448" t="n">
        <x:v>0</x:v>
      </x:c>
      <x:c r="Y448" t="n">
        <x:v>0</x:v>
      </x:c>
      <x:c r="Z448" t="n">
        <x:f>MIN(100,ROUND(MIN(1,E448/10)*15+MIN(1,G448/120)*15+MIN(1,H448/3)*12+MIN(1,J448/2)*10+MIN(1,K448/60)*10+MIN(1,O448/2)*10+MIN(1,P448/2)*8+MIN(1,R448/12)*7+MIN(1,S448/4)*5+MIN(1,T448/8)*3+IF(U448="Unsupported",3,IF(U448="Limited Support",1,0))+IF(C448="Critical",2,IF(C448="High",1,0)),0))</x:f>
        <x:v>8</x:v>
      </x:c>
      <x:c r="AA448" t="str">
        <x:f>IF(Z448&gt;=70,"Critical",IF(Z448&gt;=50,"High",IF(Z448&gt;=30,"Medium","Routine")))</x:f>
        <x:v>Routine</x:v>
      </x:c>
      <x:c r="AB448" t="str">
        <x:f>IF(W448&gt;=85,"Eligible","Review")</x:f>
        <x:v>Eligible</x:v>
      </x:c>
    </x:row>
    <x:row r="449">
      <x:c r="A449" t="str">
        <x:v>DEV-00448</x:v>
      </x:c>
      <x:c r="B449" t="str">
        <x:v>Infusion Pump</x:v>
      </x:c>
      <x:c r="C449" t="str">
        <x:v>High</x:v>
      </x:c>
      <x:c r="D449" t="str">
        <x:v>Site B - Specialist Centre</x:v>
      </x:c>
      <x:c r="E449" t="n">
        <x:v>1.54</x:v>
      </x:c>
      <x:c r="F449" t="n">
        <x:v>66.6</x:v>
      </x:c>
      <x:c r="G449" t="n">
        <x:v>57</x:v>
      </x:c>
      <x:c r="H449" t="n">
        <x:v>0</x:v>
      </x:c>
      <x:c r="I449" t="n">
        <x:v>0</x:v>
      </x:c>
      <x:c r="J449" t="n">
        <x:v>0</x:v>
      </x:c>
      <x:c r="K449" t="n">
        <x:v>0</x:v>
      </x:c>
      <x:c r="L449" t="n">
        <x:v>58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9</x:v>
      </x:c>
      <x:c r="R449" t="n">
        <x:v>0</x:v>
      </x:c>
      <x:c r="S449" t="n">
        <x:v>0.61</x:v>
      </x:c>
      <x:c r="T449" t="n">
        <x:v>2</x:v>
      </x:c>
      <x:c r="U449" t="str">
        <x:v>Limited Support</x:v>
      </x:c>
      <x:c r="V449" s="30" t="n">
        <x:v>3380.86</x:v>
      </x:c>
      <x:c r="W449" t="n">
        <x:v>98.5</x:v>
      </x:c>
      <x:c r="X449" t="n">
        <x:v>0</x:v>
      </x:c>
      <x:c r="Y449" t="n">
        <x:v>0</x:v>
      </x:c>
      <x:c r="Z449" t="n">
        <x:f>MIN(100,ROUND(MIN(1,E449/10)*15+MIN(1,G449/120)*15+MIN(1,H449/3)*12+MIN(1,J449/2)*10+MIN(1,K449/60)*10+MIN(1,O449/2)*10+MIN(1,P449/2)*8+MIN(1,R449/12)*7+MIN(1,S449/4)*5+MIN(1,T449/8)*3+IF(U449="Unsupported",3,IF(U449="Limited Support",1,0))+IF(C449="Critical",2,IF(C449="High",1,0)),0))</x:f>
        <x:v>13</x:v>
      </x:c>
      <x:c r="AA449" t="str">
        <x:f>IF(Z449&gt;=70,"Critical",IF(Z449&gt;=50,"High",IF(Z449&gt;=30,"Medium","Routine")))</x:f>
        <x:v>Routine</x:v>
      </x:c>
      <x:c r="AB449" t="str">
        <x:f>IF(W449&gt;=85,"Eligible","Review")</x:f>
        <x:v>Eligible</x:v>
      </x:c>
    </x:row>
    <x:row r="450">
      <x:c r="A450" t="str">
        <x:v>DEV-00449</x:v>
      </x:c>
      <x:c r="B450" t="str">
        <x:v>Patient Monitor</x:v>
      </x:c>
      <x:c r="C450" t="str">
        <x:v>High</x:v>
      </x:c>
      <x:c r="D450" t="str">
        <x:v>Site C - Community Hospital</x:v>
      </x:c>
      <x:c r="E450" t="n">
        <x:v>4.01</x:v>
      </x:c>
      <x:c r="F450" t="n">
        <x:v>86.3</x:v>
      </x:c>
      <x:c r="G450" t="n">
        <x:v>0</x:v>
      </x:c>
      <x:c r="H450" t="n">
        <x:v>0</x:v>
      </x:c>
      <x:c r="I450" t="n">
        <x:v>0</x:v>
      </x:c>
      <x:c r="J450" t="n">
        <x:v>0</x:v>
      </x:c>
      <x:c r="K450" t="n">
        <x:v>0</x:v>
      </x:c>
      <x:c r="L450" t="n">
        <x:v>67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27</x:v>
      </x:c>
      <x:c r="R450" t="n">
        <x:v>3</x:v>
      </x:c>
      <x:c r="S450" t="n">
        <x:v>0.78</x:v>
      </x:c>
      <x:c r="T450" t="n">
        <x:v>4</x:v>
      </x:c>
      <x:c r="U450" t="str">
        <x:v>Limited Support</x:v>
      </x:c>
      <x:c r="V450" s="30" t="n">
        <x:v>9658.28</x:v>
      </x:c>
      <x:c r="W450" t="n">
        <x:v>93.6</x:v>
      </x:c>
      <x:c r="X450" t="n">
        <x:v>0</x:v>
      </x:c>
      <x:c r="Y450" t="n">
        <x:v>0</x:v>
      </x:c>
      <x:c r="Z450" t="n">
        <x:f>MIN(100,ROUND(MIN(1,E450/10)*15+MIN(1,G450/120)*15+MIN(1,H450/3)*12+MIN(1,J450/2)*10+MIN(1,K450/60)*10+MIN(1,O450/2)*10+MIN(1,P450/2)*8+MIN(1,R450/12)*7+MIN(1,S450/4)*5+MIN(1,T450/8)*3+IF(U450="Unsupported",3,IF(U450="Limited Support",1,0))+IF(C450="Critical",2,IF(C450="High",1,0)),0))</x:f>
        <x:v>12</x:v>
      </x:c>
      <x:c r="AA450" t="str">
        <x:f>IF(Z450&gt;=70,"Critical",IF(Z450&gt;=50,"High",IF(Z450&gt;=30,"Medium","Routine")))</x:f>
        <x:v>Routine</x:v>
      </x:c>
      <x:c r="AB450" t="str">
        <x:f>IF(W450&gt;=85,"Eligible","Review")</x:f>
        <x:v>Eligible</x:v>
      </x:c>
    </x:row>
    <x:row r="451">
      <x:c r="A451" t="str">
        <x:v>DEV-00450</x:v>
      </x:c>
      <x:c r="B451" t="str">
        <x:v>Enteral Feeding Pump</x:v>
      </x:c>
      <x:c r="C451" t="str">
        <x:v>High</x:v>
      </x:c>
      <x:c r="D451" t="str">
        <x:v>Site C - Community Hospital</x:v>
      </x:c>
      <x:c r="E451" t="n">
        <x:v>3.89</x:v>
      </x:c>
      <x:c r="F451" t="n">
        <x:v>64.4</x:v>
      </x:c>
      <x:c r="G451" t="n">
        <x:v>0</x:v>
      </x:c>
      <x:c r="H451" t="n">
        <x:v>0</x:v>
      </x:c>
      <x:c r="I451" t="n">
        <x:v>0</x:v>
      </x:c>
      <x:c r="J451" t="n">
        <x:v>0</x:v>
      </x:c>
      <x:c r="K451" t="n">
        <x:v>0</x:v>
      </x:c>
      <x:c r="L451" t="n">
        <x:v>999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22</x:v>
      </x:c>
      <x:c r="R451" t="n">
        <x:v>2</x:v>
      </x:c>
      <x:c r="S451" t="n">
        <x:v>0.15</x:v>
      </x:c>
      <x:c r="T451" t="n">
        <x:v>0</x:v>
      </x:c>
      <x:c r="U451" t="str">
        <x:v>Limited Support</x:v>
      </x:c>
      <x:c r="V451" s="30" t="n">
        <x:v>1788.39</x:v>
      </x:c>
      <x:c r="W451" t="n">
        <x:v>94.8</x:v>
      </x:c>
      <x:c r="X451" t="n">
        <x:v>0</x:v>
      </x:c>
      <x:c r="Y451" t="n">
        <x:v>0</x:v>
      </x:c>
      <x:c r="Z451" t="n">
        <x:f>MIN(100,ROUND(MIN(1,E451/10)*15+MIN(1,G451/120)*15+MIN(1,H451/3)*12+MIN(1,J451/2)*10+MIN(1,K451/60)*10+MIN(1,O451/2)*10+MIN(1,P451/2)*8+MIN(1,R451/12)*7+MIN(1,S451/4)*5+MIN(1,T451/8)*3+IF(U451="Unsupported",3,IF(U451="Limited Support",1,0))+IF(C451="Critical",2,IF(C451="High",1,0)),0))</x:f>
        <x:v>9</x:v>
      </x:c>
      <x:c r="AA451" t="str">
        <x:f>IF(Z451&gt;=70,"Critical",IF(Z451&gt;=50,"High",IF(Z451&gt;=30,"Medium","Routine")))</x:f>
        <x:v>Routine</x:v>
      </x:c>
      <x:c r="AB451" t="str">
        <x:f>IF(W451&gt;=85,"Eligible","Review")</x:f>
        <x:v>Eligible</x:v>
      </x:c>
    </x:row>
    <x:row r="452">
      <x:c r="A452" t="str">
        <x:v>DEV-00451</x:v>
      </x:c>
      <x:c r="B452" t="str">
        <x:v>Infusion Pump</x:v>
      </x:c>
      <x:c r="C452" t="str">
        <x:v>Critical</x:v>
      </x:c>
      <x:c r="D452" t="str">
        <x:v>Site B - Specialist Centre</x:v>
      </x:c>
      <x:c r="E452" t="n">
        <x:v>9.14</x:v>
      </x:c>
      <x:c r="F452" t="n">
        <x:v>70.6</x:v>
      </x:c>
      <x:c r="G452" t="n">
        <x:v>148</x:v>
      </x:c>
      <x:c r="H452" t="n">
        <x:v>0</x:v>
      </x:c>
      <x:c r="I452" t="n">
        <x:v>2</x:v>
      </x:c>
      <x:c r="J452" t="n">
        <x:v>0</x:v>
      </x:c>
      <x:c r="K452" t="n">
        <x:v>0</x:v>
      </x:c>
      <x:c r="L452" t="n">
        <x:v>170.5</x:v>
      </x:c>
      <x:c r="M452" t="n">
        <x:v>1.6</x:v>
      </x:c>
      <x:c r="N452" t="n">
        <x:v>1</x:v>
      </x:c>
      <x:c r="O452" t="n">
        <x:v>0</x:v>
      </x:c>
      <x:c r="P452" t="n">
        <x:v>0</x:v>
      </x:c>
      <x:c r="Q452" t="n">
        <x:v>20</x:v>
      </x:c>
      <x:c r="R452" t="n">
        <x:v>4</x:v>
      </x:c>
      <x:c r="S452" t="n">
        <x:v>2.29</x:v>
      </x:c>
      <x:c r="T452" t="n">
        <x:v>6</x:v>
      </x:c>
      <x:c r="U452" t="str">
        <x:v>Supported</x:v>
      </x:c>
      <x:c r="V452" s="30" t="n">
        <x:v>4195.07</x:v>
      </x:c>
      <x:c r="W452" t="n">
        <x:v>97.4</x:v>
      </x:c>
      <x:c r="X452" t="n">
        <x:v>0</x:v>
      </x:c>
      <x:c r="Y452" t="n">
        <x:v>0</x:v>
      </x:c>
      <x:c r="Z452" t="n">
        <x:f>MIN(100,ROUND(MIN(1,E452/10)*15+MIN(1,G452/120)*15+MIN(1,H452/3)*12+MIN(1,J452/2)*10+MIN(1,K452/60)*10+MIN(1,O452/2)*10+MIN(1,P452/2)*8+MIN(1,R452/12)*7+MIN(1,S452/4)*5+MIN(1,T452/8)*3+IF(U452="Unsupported",3,IF(U452="Limited Support",1,0))+IF(C452="Critical",2,IF(C452="High",1,0)),0))</x:f>
        <x:v>38</x:v>
      </x:c>
      <x:c r="AA452" t="str">
        <x:f>IF(Z452&gt;=70,"Critical",IF(Z452&gt;=50,"High",IF(Z452&gt;=30,"Medium","Routine")))</x:f>
        <x:v>Medium</x:v>
      </x:c>
      <x:c r="AB452" t="str">
        <x:f>IF(W452&gt;=85,"Eligible","Review")</x:f>
        <x:v>Eligible</x:v>
      </x:c>
    </x:row>
    <x:row r="453">
      <x:c r="A453" t="str">
        <x:v>DEV-00452</x:v>
      </x:c>
      <x:c r="B453" t="str">
        <x:v>Anaesthetic Machine</x:v>
      </x:c>
      <x:c r="C453" t="str">
        <x:v>Critical</x:v>
      </x:c>
      <x:c r="D453" t="str">
        <x:v>Site A - Acute Hospital</x:v>
      </x:c>
      <x:c r="E453" t="n">
        <x:v>6.88</x:v>
      </x:c>
      <x:c r="F453" t="n">
        <x:v>41.1</x:v>
      </x:c>
      <x:c r="G453" t="n">
        <x:v>150</x:v>
      </x:c>
      <x:c r="H453" t="n">
        <x:v>0</x:v>
      </x:c>
      <x:c r="I453" t="n">
        <x:v>0</x:v>
      </x:c>
      <x:c r="J453" t="n">
        <x:v>0</x:v>
      </x:c>
      <x:c r="K453" t="n">
        <x:v>0</x:v>
      </x:c>
      <x:c r="L453" t="n">
        <x:v>383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5</x:v>
      </x:c>
      <x:c r="R453" t="n">
        <x:v>0</x:v>
      </x:c>
      <x:c r="S453" t="n">
        <x:v>0</x:v>
      </x:c>
      <x:c r="T453" t="n">
        <x:v>3</x:v>
      </x:c>
      <x:c r="U453" t="str">
        <x:v>Supported</x:v>
      </x:c>
      <x:c r="V453" s="30" t="n">
        <x:v>54090.04</x:v>
      </x:c>
      <x:c r="W453" t="n">
        <x:v>95.2</x:v>
      </x:c>
      <x:c r="X453" t="n">
        <x:v>0</x:v>
      </x:c>
      <x:c r="Y453" t="n">
        <x:v>0</x:v>
      </x:c>
      <x:c r="Z453" t="n">
        <x:f>MIN(100,ROUND(MIN(1,E453/10)*15+MIN(1,G453/120)*15+MIN(1,H453/3)*12+MIN(1,J453/2)*10+MIN(1,K453/60)*10+MIN(1,O453/2)*10+MIN(1,P453/2)*8+MIN(1,R453/12)*7+MIN(1,S453/4)*5+MIN(1,T453/8)*3+IF(U453="Unsupported",3,IF(U453="Limited Support",1,0))+IF(C453="Critical",2,IF(C453="High",1,0)),0))</x:f>
        <x:v>28</x:v>
      </x:c>
      <x:c r="AA453" t="str">
        <x:f>IF(Z453&gt;=70,"Critical",IF(Z453&gt;=50,"High",IF(Z453&gt;=30,"Medium","Routine")))</x:f>
        <x:v>Routine</x:v>
      </x:c>
      <x:c r="AB453" t="str">
        <x:f>IF(W453&gt;=85,"Eligible","Review")</x:f>
        <x:v>Eligible</x:v>
      </x:c>
    </x:row>
    <x:row r="454">
      <x:c r="A454" t="str">
        <x:v>DEV-00453</x:v>
      </x:c>
      <x:c r="B454" t="str">
        <x:v>Neonatal Incubator</x:v>
      </x:c>
      <x:c r="C454" t="str">
        <x:v>Critical</x:v>
      </x:c>
      <x:c r="D454" t="str">
        <x:v>Site B - Specialist Centre</x:v>
      </x:c>
      <x:c r="E454" t="n">
        <x:v>0.79</x:v>
      </x:c>
      <x:c r="F454" t="n">
        <x:v>61.6</x:v>
      </x:c>
      <x:c r="G454" t="n">
        <x:v>18</x:v>
      </x:c>
      <x:c r="H454" t="n">
        <x:v>0</x:v>
      </x:c>
      <x:c r="I454" t="n">
        <x:v>1</x:v>
      </x:c>
      <x:c r="J454" t="n">
        <x:v>0</x:v>
      </x:c>
      <x:c r="K454" t="n">
        <x:v>0</x:v>
      </x:c>
      <x:c r="L454" t="n">
        <x:v>171</x:v>
      </x:c>
      <x:c r="M454" t="n">
        <x:v>2.4</x:v>
      </x:c>
      <x:c r="N454" t="n">
        <x:v>0</x:v>
      </x:c>
      <x:c r="O454" t="n">
        <x:v>0</x:v>
      </x:c>
      <x:c r="P454" t="n">
        <x:v>0</x:v>
      </x:c>
      <x:c r="Q454" t="n">
        <x:v>17</x:v>
      </x:c>
      <x:c r="R454" t="n">
        <x:v>2</x:v>
      </x:c>
      <x:c r="S454" t="n">
        <x:v>0.57</x:v>
      </x:c>
      <x:c r="T454" t="n">
        <x:v>0</x:v>
      </x:c>
      <x:c r="U454" t="str">
        <x:v>Unsupported</x:v>
      </x:c>
      <x:c r="V454" s="30" t="n">
        <x:v>20813.39</x:v>
      </x:c>
      <x:c r="W454" t="n">
        <x:v>100</x:v>
      </x:c>
      <x:c r="X454" t="n">
        <x:v>0</x:v>
      </x:c>
      <x:c r="Y454" t="n">
        <x:v>0</x:v>
      </x:c>
      <x:c r="Z454" t="n">
        <x:f>MIN(100,ROUND(MIN(1,E454/10)*15+MIN(1,G454/120)*15+MIN(1,H454/3)*12+MIN(1,J454/2)*10+MIN(1,K454/60)*10+MIN(1,O454/2)*10+MIN(1,P454/2)*8+MIN(1,R454/12)*7+MIN(1,S454/4)*5+MIN(1,T454/8)*3+IF(U454="Unsupported",3,IF(U454="Limited Support",1,0))+IF(C454="Critical",2,IF(C454="High",1,0)),0))</x:f>
        <x:v>10</x:v>
      </x:c>
      <x:c r="AA454" t="str">
        <x:f>IF(Z454&gt;=70,"Critical",IF(Z454&gt;=50,"High",IF(Z454&gt;=30,"Medium","Routine")))</x:f>
        <x:v>Routine</x:v>
      </x:c>
      <x:c r="AB454" t="str">
        <x:f>IF(W454&gt;=85,"Eligible","Review")</x:f>
        <x:v>Eligible</x:v>
      </x:c>
    </x:row>
    <x:row r="455">
      <x:c r="A455" t="str">
        <x:v>DEV-00454</x:v>
      </x:c>
      <x:c r="B455" t="str">
        <x:v>Infusion Pump</x:v>
      </x:c>
      <x:c r="C455" t="str">
        <x:v>High</x:v>
      </x:c>
      <x:c r="D455" t="str">
        <x:v>Site C - Community Hospital</x:v>
      </x:c>
      <x:c r="E455" t="n">
        <x:v>1.27</x:v>
      </x:c>
      <x:c r="F455" t="n">
        <x:v>72</x:v>
      </x:c>
      <x:c r="G455" t="n">
        <x:v>152</x:v>
      </x:c>
      <x:c r="H455" t="n">
        <x:v>0</x:v>
      </x:c>
      <x:c r="I455" t="n">
        <x:v>0</x:v>
      </x:c>
      <x:c r="J455" t="n">
        <x:v>0</x:v>
      </x:c>
      <x:c r="K455" t="n">
        <x:v>0</x:v>
      </x:c>
      <x:c r="L455" t="n">
        <x:v>999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22</x:v>
      </x:c>
      <x:c r="R455" t="n">
        <x:v>1</x:v>
      </x:c>
      <x:c r="S455" t="n">
        <x:v>0</x:v>
      </x:c>
      <x:c r="T455" t="n">
        <x:v>2</x:v>
      </x:c>
      <x:c r="U455" t="str">
        <x:v>Supported</x:v>
      </x:c>
      <x:c r="V455" s="30" t="n">
        <x:v>3613.82</x:v>
      </x:c>
      <x:c r="W455" t="n">
        <x:v>94.9</x:v>
      </x:c>
      <x:c r="X455" t="n">
        <x:v>0</x:v>
      </x:c>
      <x:c r="Y455" t="n">
        <x:v>0</x:v>
      </x:c>
      <x:c r="Z455" t="n">
        <x:f>MIN(100,ROUND(MIN(1,E455/10)*15+MIN(1,G455/120)*15+MIN(1,H455/3)*12+MIN(1,J455/2)*10+MIN(1,K455/60)*10+MIN(1,O455/2)*10+MIN(1,P455/2)*8+MIN(1,R455/12)*7+MIN(1,S455/4)*5+MIN(1,T455/8)*3+IF(U455="Unsupported",3,IF(U455="Limited Support",1,0))+IF(C455="Critical",2,IF(C455="High",1,0)),0))</x:f>
        <x:v>19</x:v>
      </x:c>
      <x:c r="AA455" t="str">
        <x:f>IF(Z455&gt;=70,"Critical",IF(Z455&gt;=50,"High",IF(Z455&gt;=30,"Medium","Routine")))</x:f>
        <x:v>Routine</x:v>
      </x:c>
      <x:c r="AB455" t="str">
        <x:f>IF(W455&gt;=85,"Eligible","Review")</x:f>
        <x:v>Eligible</x:v>
      </x:c>
    </x:row>
    <x:row r="456">
      <x:c r="A456" t="str">
        <x:v>DEV-00455</x:v>
      </x:c>
      <x:c r="B456" t="str">
        <x:v>Patient Monitor</x:v>
      </x:c>
      <x:c r="C456" t="str">
        <x:v>High</x:v>
      </x:c>
      <x:c r="D456" t="str">
        <x:v>Site B - Specialist Centre</x:v>
      </x:c>
      <x:c r="E456" t="n">
        <x:v>3.4</x:v>
      </x:c>
      <x:c r="F456" t="n">
        <x:v>84.4</x:v>
      </x:c>
      <x:c r="G456" t="n">
        <x:v>0</x:v>
      </x:c>
      <x:c r="H456" t="n">
        <x:v>1</x:v>
      </x:c>
      <x:c r="I456" t="n">
        <x:v>1</x:v>
      </x:c>
      <x:c r="J456" t="n">
        <x:v>0</x:v>
      </x:c>
      <x:c r="K456" t="n">
        <x:v>13.6</x:v>
      </x:c>
      <x:c r="L456" t="n">
        <x:v>317</x:v>
      </x:c>
      <x:c r="M456" t="n">
        <x:v>3.5</x:v>
      </x:c>
      <x:c r="N456" t="n">
        <x:v>0</x:v>
      </x:c>
      <x:c r="O456" t="n">
        <x:v>0</x:v>
      </x:c>
      <x:c r="P456" t="n">
        <x:v>0</x:v>
      </x:c>
      <x:c r="Q456" t="n">
        <x:v>28</x:v>
      </x:c>
      <x:c r="R456" t="n">
        <x:v>0</x:v>
      </x:c>
      <x:c r="S456" t="n">
        <x:v>0.95</x:v>
      </x:c>
      <x:c r="T456" t="n">
        <x:v>5</x:v>
      </x:c>
      <x:c r="U456" t="str">
        <x:v>Supported</x:v>
      </x:c>
      <x:c r="V456" s="30" t="n">
        <x:v>8769.53</x:v>
      </x:c>
      <x:c r="W456" t="n">
        <x:v>93.3</x:v>
      </x:c>
      <x:c r="X456" t="n">
        <x:v>1</x:v>
      </x:c>
      <x:c r="Y456" t="n">
        <x:v>0</x:v>
      </x:c>
      <x:c r="Z456" t="n">
        <x:f>MIN(100,ROUND(MIN(1,E456/10)*15+MIN(1,G456/120)*15+MIN(1,H456/3)*12+MIN(1,J456/2)*10+MIN(1,K456/60)*10+MIN(1,O456/2)*10+MIN(1,P456/2)*8+MIN(1,R456/12)*7+MIN(1,S456/4)*5+MIN(1,T456/8)*3+IF(U456="Unsupported",3,IF(U456="Limited Support",1,0))+IF(C456="Critical",2,IF(C456="High",1,0)),0))</x:f>
        <x:v>15</x:v>
      </x:c>
      <x:c r="AA456" t="str">
        <x:f>IF(Z456&gt;=70,"Critical",IF(Z456&gt;=50,"High",IF(Z456&gt;=30,"Medium","Routine")))</x:f>
        <x:v>Routine</x:v>
      </x:c>
      <x:c r="AB456" t="str">
        <x:f>IF(W456&gt;=85,"Eligible","Review")</x:f>
        <x:v>Eligible</x:v>
      </x:c>
    </x:row>
    <x:row r="457">
      <x:c r="A457" t="str">
        <x:v>DEV-00456</x:v>
      </x:c>
      <x:c r="B457" t="str">
        <x:v>Defibrillator</x:v>
      </x:c>
      <x:c r="C457" t="str">
        <x:v>Critical</x:v>
      </x:c>
      <x:c r="D457" t="str">
        <x:v>Site A - Acute Hospital</x:v>
      </x:c>
      <x:c r="E457" t="n">
        <x:v>10.09</x:v>
      </x:c>
      <x:c r="F457" t="n">
        <x:v>11.1</x:v>
      </x:c>
      <x:c r="G457" t="n">
        <x:v>64</x:v>
      </x:c>
      <x:c r="H457" t="n">
        <x:v>0</x:v>
      </x:c>
      <x:c r="I457" t="n">
        <x:v>1</x:v>
      </x:c>
      <x:c r="J457" t="n">
        <x:v>0</x:v>
      </x:c>
      <x:c r="K457" t="n">
        <x:v>0</x:v>
      </x:c>
      <x:c r="L457" t="n">
        <x:v>67.5</x:v>
      </x:c>
      <x:c r="M457" t="n">
        <x:v>2.8</x:v>
      </x:c>
      <x:c r="N457" t="n">
        <x:v>0</x:v>
      </x:c>
      <x:c r="O457" t="n">
        <x:v>0</x:v>
      </x:c>
      <x:c r="P457" t="n">
        <x:v>0</x:v>
      </x:c>
      <x:c r="Q457" t="n">
        <x:v>11</x:v>
      </x:c>
      <x:c r="R457" t="n">
        <x:v>0</x:v>
      </x:c>
      <x:c r="S457" t="n">
        <x:v>1.72</x:v>
      </x:c>
      <x:c r="T457" t="n">
        <x:v>1</x:v>
      </x:c>
      <x:c r="U457" t="str">
        <x:v>Limited Support</x:v>
      </x:c>
      <x:c r="V457" s="30" t="n">
        <x:v>17928.47</x:v>
      </x:c>
      <x:c r="W457" t="n">
        <x:v>96</x:v>
      </x:c>
      <x:c r="X457" t="n">
        <x:v>0</x:v>
      </x:c>
      <x:c r="Y457" t="n">
        <x:v>0</x:v>
      </x:c>
      <x:c r="Z457" t="n">
        <x:f>MIN(100,ROUND(MIN(1,E457/10)*15+MIN(1,G457/120)*15+MIN(1,H457/3)*12+MIN(1,J457/2)*10+MIN(1,K457/60)*10+MIN(1,O457/2)*10+MIN(1,P457/2)*8+MIN(1,R457/12)*7+MIN(1,S457/4)*5+MIN(1,T457/8)*3+IF(U457="Unsupported",3,IF(U457="Limited Support",1,0))+IF(C457="Critical",2,IF(C457="High",1,0)),0))</x:f>
        <x:v>29</x:v>
      </x:c>
      <x:c r="AA457" t="str">
        <x:f>IF(Z457&gt;=70,"Critical",IF(Z457&gt;=50,"High",IF(Z457&gt;=30,"Medium","Routine")))</x:f>
        <x:v>Routine</x:v>
      </x:c>
      <x:c r="AB457" t="str">
        <x:f>IF(W457&gt;=85,"Eligible","Review")</x:f>
        <x:v>Eligible</x:v>
      </x:c>
    </x:row>
    <x:row r="458">
      <x:c r="A458" t="str">
        <x:v>DEV-00457</x:v>
      </x:c>
      <x:c r="B458" t="str">
        <x:v>Patient Monitor</x:v>
      </x:c>
      <x:c r="C458" t="str">
        <x:v>Critical</x:v>
      </x:c>
      <x:c r="D458" t="str">
        <x:v>Site B - Specialist Centre</x:v>
      </x:c>
      <x:c r="E458" t="n">
        <x:v>3.39</x:v>
      </x:c>
      <x:c r="F458" t="n">
        <x:v>65</x:v>
      </x:c>
      <x:c r="G458" t="n">
        <x:v>0</x:v>
      </x:c>
      <x:c r="H458" t="n">
        <x:v>0</x:v>
      </x:c>
      <x:c r="I458" t="n">
        <x:v>0</x:v>
      </x:c>
      <x:c r="J458" t="n">
        <x:v>0</x:v>
      </x:c>
      <x:c r="K458" t="n">
        <x:v>0</x:v>
      </x:c>
      <x:c r="L458" t="n">
        <x:v>999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22</x:v>
      </x:c>
      <x:c r="R458" t="n">
        <x:v>5</x:v>
      </x:c>
      <x:c r="S458" t="n">
        <x:v>0.65</x:v>
      </x:c>
      <x:c r="T458" t="n">
        <x:v>5</x:v>
      </x:c>
      <x:c r="U458" t="str">
        <x:v>Unsupported</x:v>
      </x:c>
      <x:c r="V458" s="30" t="n">
        <x:v>10352.41</x:v>
      </x:c>
      <x:c r="W458" t="n">
        <x:v>99.5</x:v>
      </x:c>
      <x:c r="X458" t="n">
        <x:v>0</x:v>
      </x:c>
      <x:c r="Y458" t="n">
        <x:v>0</x:v>
      </x:c>
      <x:c r="Z458" t="n">
        <x:f>MIN(100,ROUND(MIN(1,E458/10)*15+MIN(1,G458/120)*15+MIN(1,H458/3)*12+MIN(1,J458/2)*10+MIN(1,K458/60)*10+MIN(1,O458/2)*10+MIN(1,P458/2)*8+MIN(1,R458/12)*7+MIN(1,S458/4)*5+MIN(1,T458/8)*3+IF(U458="Unsupported",3,IF(U458="Limited Support",1,0))+IF(C458="Critical",2,IF(C458="High",1,0)),0))</x:f>
        <x:v>16</x:v>
      </x:c>
      <x:c r="AA458" t="str">
        <x:f>IF(Z458&gt;=70,"Critical",IF(Z458&gt;=50,"High",IF(Z458&gt;=30,"Medium","Routine")))</x:f>
        <x:v>Routine</x:v>
      </x:c>
      <x:c r="AB458" t="str">
        <x:f>IF(W458&gt;=85,"Eligible","Review")</x:f>
        <x:v>Eligible</x:v>
      </x:c>
    </x:row>
    <x:row r="459">
      <x:c r="A459" t="str">
        <x:v>DEV-00458</x:v>
      </x:c>
      <x:c r="B459" t="str">
        <x:v>Vital Signs Monitor</x:v>
      </x:c>
      <x:c r="C459" t="str">
        <x:v>Medium</x:v>
      </x:c>
      <x:c r="D459" t="str">
        <x:v>Site B - Specialist Centre</x:v>
      </x:c>
      <x:c r="E459" t="n">
        <x:v>2.32</x:v>
      </x:c>
      <x:c r="F459" t="n">
        <x:v>70.5</x:v>
      </x:c>
      <x:c r="G459" t="n">
        <x:v>0</x:v>
      </x:c>
      <x:c r="H459" t="n">
        <x:v>0</x:v>
      </x:c>
      <x:c r="I459" t="n">
        <x:v>1</x:v>
      </x:c>
      <x:c r="J459" t="n">
        <x:v>0</x:v>
      </x:c>
      <x:c r="K459" t="n">
        <x:v>0</x:v>
      </x:c>
      <x:c r="L459" t="n">
        <x:v>351</x:v>
      </x:c>
      <x:c r="M459" t="n">
        <x:v>3.6</x:v>
      </x:c>
      <x:c r="N459" t="n">
        <x:v>0</x:v>
      </x:c>
      <x:c r="O459" t="n">
        <x:v>0</x:v>
      </x:c>
      <x:c r="P459" t="n">
        <x:v>0</x:v>
      </x:c>
      <x:c r="Q459" t="n">
        <x:v>27</x:v>
      </x:c>
      <x:c r="R459" t="n">
        <x:v>0</x:v>
      </x:c>
      <x:c r="S459" t="n">
        <x:v>0.31</x:v>
      </x:c>
      <x:c r="T459" t="n">
        <x:v>2</x:v>
      </x:c>
      <x:c r="U459" t="str">
        <x:v>Supported</x:v>
      </x:c>
      <x:c r="V459" s="30" t="n">
        <x:v>2684.51</x:v>
      </x:c>
      <x:c r="W459" t="n">
        <x:v>99.3</x:v>
      </x:c>
      <x:c r="X459" t="n">
        <x:v>0</x:v>
      </x:c>
      <x:c r="Y459" t="n">
        <x:v>0</x:v>
      </x:c>
      <x:c r="Z459" t="n">
        <x:f>MIN(100,ROUND(MIN(1,E459/10)*15+MIN(1,G459/120)*15+MIN(1,H459/3)*12+MIN(1,J459/2)*10+MIN(1,K459/60)*10+MIN(1,O459/2)*10+MIN(1,P459/2)*8+MIN(1,R459/12)*7+MIN(1,S459/4)*5+MIN(1,T459/8)*3+IF(U459="Unsupported",3,IF(U459="Limited Support",1,0))+IF(C459="Critical",2,IF(C459="High",1,0)),0))</x:f>
        <x:v>5</x:v>
      </x:c>
      <x:c r="AA459" t="str">
        <x:f>IF(Z459&gt;=70,"Critical",IF(Z459&gt;=50,"High",IF(Z459&gt;=30,"Medium","Routine")))</x:f>
        <x:v>Routine</x:v>
      </x:c>
      <x:c r="AB459" t="str">
        <x:f>IF(W459&gt;=85,"Eligible","Review")</x:f>
        <x:v>Eligible</x:v>
      </x:c>
    </x:row>
    <x:row r="460">
      <x:c r="A460" t="str">
        <x:v>DEV-00459</x:v>
      </x:c>
      <x:c r="B460" t="str">
        <x:v>Infusion Pump</x:v>
      </x:c>
      <x:c r="C460" t="str">
        <x:v>Critical</x:v>
      </x:c>
      <x:c r="D460" t="str">
        <x:v>Site B - Specialist Centre</x:v>
      </x:c>
      <x:c r="E460" t="n">
        <x:v>11.09</x:v>
      </x:c>
      <x:c r="F460" t="n">
        <x:v>56.5</x:v>
      </x:c>
      <x:c r="G460" t="n">
        <x:v>0</x:v>
      </x:c>
      <x:c r="H460" t="n">
        <x:v>0</x:v>
      </x:c>
      <x:c r="I460" t="n">
        <x:v>2</x:v>
      </x:c>
      <x:c r="J460" t="n">
        <x:v>0</x:v>
      </x:c>
      <x:c r="K460" t="n">
        <x:v>0</x:v>
      </x:c>
      <x:c r="L460" t="n">
        <x:v>178.5</x:v>
      </x:c>
      <x:c r="M460" t="n">
        <x:v>1.5</x:v>
      </x:c>
      <x:c r="N460" t="n">
        <x:v>2</x:v>
      </x:c>
      <x:c r="O460" t="n">
        <x:v>0</x:v>
      </x:c>
      <x:c r="P460" t="n">
        <x:v>0</x:v>
      </x:c>
      <x:c r="Q460" t="n">
        <x:v>30</x:v>
      </x:c>
      <x:c r="R460" t="n">
        <x:v>6</x:v>
      </x:c>
      <x:c r="S460" t="n">
        <x:v>2.16</x:v>
      </x:c>
      <x:c r="T460" t="n">
        <x:v>2</x:v>
      </x:c>
      <x:c r="U460" t="str">
        <x:v>Supported</x:v>
      </x:c>
      <x:c r="V460" s="30" t="n">
        <x:v>3639.98</x:v>
      </x:c>
      <x:c r="W460" t="n">
        <x:v>100</x:v>
      </x:c>
      <x:c r="X460" t="n">
        <x:v>0</x:v>
      </x:c>
      <x:c r="Y460" t="n">
        <x:v>0</x:v>
      </x:c>
      <x:c r="Z460" t="n">
        <x:f>MIN(100,ROUND(MIN(1,E460/10)*15+MIN(1,G460/120)*15+MIN(1,H460/3)*12+MIN(1,J460/2)*10+MIN(1,K460/60)*10+MIN(1,O460/2)*10+MIN(1,P460/2)*8+MIN(1,R460/12)*7+MIN(1,S460/4)*5+MIN(1,T460/8)*3+IF(U460="Unsupported",3,IF(U460="Limited Support",1,0))+IF(C460="Critical",2,IF(C460="High",1,0)),0))</x:f>
        <x:v>24</x:v>
      </x:c>
      <x:c r="AA460" t="str">
        <x:f>IF(Z460&gt;=70,"Critical",IF(Z460&gt;=50,"High",IF(Z460&gt;=30,"Medium","Routine")))</x:f>
        <x:v>Routine</x:v>
      </x:c>
      <x:c r="AB460" t="str">
        <x:f>IF(W460&gt;=85,"Eligible","Review")</x:f>
        <x:v>Eligible</x:v>
      </x:c>
    </x:row>
    <x:row r="461">
      <x:c r="A461" t="str">
        <x:v>DEV-00460</x:v>
      </x:c>
      <x:c r="B461" t="str">
        <x:v>Infusion Pump</x:v>
      </x:c>
      <x:c r="C461" t="str">
        <x:v>High</x:v>
      </x:c>
      <x:c r="D461" t="str">
        <x:v>Site C - Community Hospital</x:v>
      </x:c>
      <x:c r="E461" t="n">
        <x:v>2.05</x:v>
      </x:c>
      <x:c r="F461" t="n">
        <x:v>70.4</x:v>
      </x:c>
      <x:c r="G461" t="n">
        <x:v>47</x:v>
      </x:c>
      <x:c r="H461" t="n">
        <x:v>0</x:v>
      </x:c>
      <x:c r="I461" t="n">
        <x:v>0</x:v>
      </x:c>
      <x:c r="J461" t="n">
        <x:v>0</x:v>
      </x:c>
      <x:c r="K461" t="n">
        <x:v>0</x:v>
      </x:c>
      <x:c r="L461" t="n">
        <x:v>207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23</x:v>
      </x:c>
      <x:c r="R461" t="n">
        <x:v>3</x:v>
      </x:c>
      <x:c r="S461" t="n">
        <x:v>0.48</x:v>
      </x:c>
      <x:c r="T461" t="n">
        <x:v>2</x:v>
      </x:c>
      <x:c r="U461" t="str">
        <x:v>Supported</x:v>
      </x:c>
      <x:c r="V461" s="30" t="n">
        <x:v>3473.12</x:v>
      </x:c>
      <x:c r="W461" t="n">
        <x:v>93</x:v>
      </x:c>
      <x:c r="X461" t="n">
        <x:v>0</x:v>
      </x:c>
      <x:c r="Y461" t="n">
        <x:v>0</x:v>
      </x:c>
      <x:c r="Z461" t="n">
        <x:f>MIN(100,ROUND(MIN(1,E461/10)*15+MIN(1,G461/120)*15+MIN(1,H461/3)*12+MIN(1,J461/2)*10+MIN(1,K461/60)*10+MIN(1,O461/2)*10+MIN(1,P461/2)*8+MIN(1,R461/12)*7+MIN(1,S461/4)*5+MIN(1,T461/8)*3+IF(U461="Unsupported",3,IF(U461="Limited Support",1,0))+IF(C461="Critical",2,IF(C461="High",1,0)),0))</x:f>
        <x:v>13</x:v>
      </x:c>
      <x:c r="AA461" t="str">
        <x:f>IF(Z461&gt;=70,"Critical",IF(Z461&gt;=50,"High",IF(Z461&gt;=30,"Medium","Routine")))</x:f>
        <x:v>Routine</x:v>
      </x:c>
      <x:c r="AB461" t="str">
        <x:f>IF(W461&gt;=85,"Eligible","Review")</x:f>
        <x:v>Eligible</x:v>
      </x:c>
    </x:row>
    <x:row r="462">
      <x:c r="A462" t="str">
        <x:v>DEV-00461</x:v>
      </x:c>
      <x:c r="B462" t="str">
        <x:v>ECG Machine</x:v>
      </x:c>
      <x:c r="C462" t="str">
        <x:v>High</x:v>
      </x:c>
      <x:c r="D462" t="str">
        <x:v>Site C - Community Hospital</x:v>
      </x:c>
      <x:c r="E462" t="n">
        <x:v>8.11</x:v>
      </x:c>
      <x:c r="F462" t="n">
        <x:v>38</x:v>
      </x:c>
      <x:c r="G462" t="n">
        <x:v>123</x:v>
      </x:c>
      <x:c r="H462" t="n">
        <x:v>0</x:v>
      </x:c>
      <x:c r="I462" t="n">
        <x:v>1</x:v>
      </x:c>
      <x:c r="J462" t="n">
        <x:v>0</x:v>
      </x:c>
      <x:c r="K462" t="n">
        <x:v>0</x:v>
      </x:c>
      <x:c r="L462" t="n">
        <x:v>146</x:v>
      </x:c>
      <x:c r="M462" t="n">
        <x:v>3</x:v>
      </x:c>
      <x:c r="N462" t="n">
        <x:v>0</x:v>
      </x:c>
      <x:c r="O462" t="n">
        <x:v>0</x:v>
      </x:c>
      <x:c r="P462" t="n">
        <x:v>0</x:v>
      </x:c>
      <x:c r="Q462" t="n">
        <x:v>21</x:v>
      </x:c>
      <x:c r="R462" t="n">
        <x:v>2</x:v>
      </x:c>
      <x:c r="S462" t="n">
        <x:v>0.92</x:v>
      </x:c>
      <x:c r="T462" t="n">
        <x:v>0</x:v>
      </x:c>
      <x:c r="U462" t="str">
        <x:v>Supported</x:v>
      </x:c>
      <x:c r="V462" s="30" t="n">
        <x:v>7090.13</x:v>
      </x:c>
      <x:c r="W462" t="n">
        <x:v>91.9</x:v>
      </x:c>
      <x:c r="X462" t="n">
        <x:v>0</x:v>
      </x:c>
      <x:c r="Y462" t="n">
        <x:v>0</x:v>
      </x:c>
      <x:c r="Z462" t="n">
        <x:f>MIN(100,ROUND(MIN(1,E462/10)*15+MIN(1,G462/120)*15+MIN(1,H462/3)*12+MIN(1,J462/2)*10+MIN(1,K462/60)*10+MIN(1,O462/2)*10+MIN(1,P462/2)*8+MIN(1,R462/12)*7+MIN(1,S462/4)*5+MIN(1,T462/8)*3+IF(U462="Unsupported",3,IF(U462="Limited Support",1,0))+IF(C462="Critical",2,IF(C462="High",1,0)),0))</x:f>
        <x:v>30</x:v>
      </x:c>
      <x:c r="AA462" t="str">
        <x:f>IF(Z462&gt;=70,"Critical",IF(Z462&gt;=50,"High",IF(Z462&gt;=30,"Medium","Routine")))</x:f>
        <x:v>Medium</x:v>
      </x:c>
      <x:c r="AB462" t="str">
        <x:f>IF(W462&gt;=85,"Eligible","Review")</x:f>
        <x:v>Eligible</x:v>
      </x:c>
    </x:row>
    <x:row r="463">
      <x:c r="A463" t="str">
        <x:v>DEV-00462</x:v>
      </x:c>
      <x:c r="B463" t="str">
        <x:v>Vital Signs Monitor</x:v>
      </x:c>
      <x:c r="C463" t="str">
        <x:v>Medium</x:v>
      </x:c>
      <x:c r="D463" t="str">
        <x:v>Site C - Community Hospital</x:v>
      </x:c>
      <x:c r="E463" t="n">
        <x:v>1.91</x:v>
      </x:c>
      <x:c r="F463" t="n">
        <x:v>76.5</x:v>
      </x:c>
      <x:c r="G463" t="n">
        <x:v>0</x:v>
      </x:c>
      <x:c r="H463" t="n">
        <x:v>0</x:v>
      </x:c>
      <x:c r="I463" t="n">
        <x:v>0</x:v>
      </x:c>
      <x:c r="J463" t="n">
        <x:v>0</x:v>
      </x:c>
      <x:c r="K463" t="n">
        <x:v>0</x:v>
      </x:c>
      <x:c r="L463" t="n">
        <x:v>489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28</x:v>
      </x:c>
      <x:c r="R463" t="n">
        <x:v>0</x:v>
      </x:c>
      <x:c r="S463" t="n">
        <x:v>0</x:v>
      </x:c>
      <x:c r="T463" t="n">
        <x:v>3</x:v>
      </x:c>
      <x:c r="U463" t="str">
        <x:v>Supported</x:v>
      </x:c>
      <x:c r="V463" s="30" t="n">
        <x:v>2460.78</x:v>
      </x:c>
      <x:c r="W463" t="n">
        <x:v>93.1</x:v>
      </x:c>
      <x:c r="X463" t="n">
        <x:v>0</x:v>
      </x:c>
      <x:c r="Y463" t="n">
        <x:v>0</x:v>
      </x:c>
      <x:c r="Z463" t="n">
        <x:f>MIN(100,ROUND(MIN(1,E463/10)*15+MIN(1,G463/120)*15+MIN(1,H463/3)*12+MIN(1,J463/2)*10+MIN(1,K463/60)*10+MIN(1,O463/2)*10+MIN(1,P463/2)*8+MIN(1,R463/12)*7+MIN(1,S463/4)*5+MIN(1,T463/8)*3+IF(U463="Unsupported",3,IF(U463="Limited Support",1,0))+IF(C463="Critical",2,IF(C463="High",1,0)),0))</x:f>
        <x:v>4</x:v>
      </x:c>
      <x:c r="AA463" t="str">
        <x:f>IF(Z463&gt;=70,"Critical",IF(Z463&gt;=50,"High",IF(Z463&gt;=30,"Medium","Routine")))</x:f>
        <x:v>Routine</x:v>
      </x:c>
      <x:c r="AB463" t="str">
        <x:f>IF(W463&gt;=85,"Eligible","Review")</x:f>
        <x:v>Eligible</x:v>
      </x:c>
    </x:row>
    <x:row r="464">
      <x:c r="A464" t="str">
        <x:v>DEV-00463</x:v>
      </x:c>
      <x:c r="B464" t="str">
        <x:v>Ultrasound</x:v>
      </x:c>
      <x:c r="C464" t="str">
        <x:v>Medium</x:v>
      </x:c>
      <x:c r="D464" t="str">
        <x:v>Site B - Specialist Centre</x:v>
      </x:c>
      <x:c r="E464" t="n">
        <x:v>2.76</x:v>
      </x:c>
      <x:c r="F464" t="n">
        <x:v>56.5</x:v>
      </x:c>
      <x:c r="G464" t="n">
        <x:v>0</x:v>
      </x:c>
      <x:c r="H464" t="n">
        <x:v>0</x:v>
      </x:c>
      <x:c r="I464" t="n">
        <x:v>0</x:v>
      </x:c>
      <x:c r="J464" t="n">
        <x:v>0</x:v>
      </x:c>
      <x:c r="K464" t="n">
        <x:v>0</x:v>
      </x:c>
      <x:c r="L464" t="n">
        <x:v>999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16</x:v>
      </x:c>
      <x:c r="R464" t="n">
        <x:v>3</x:v>
      </x:c>
      <x:c r="S464" t="n">
        <x:v>0.56</x:v>
      </x:c>
      <x:c r="T464" t="n">
        <x:v>1</x:v>
      </x:c>
      <x:c r="U464" t="str">
        <x:v>Unsupported</x:v>
      </x:c>
      <x:c r="V464" s="30" t="n">
        <x:v>48414.53</x:v>
      </x:c>
      <x:c r="W464" t="n">
        <x:v>90</x:v>
      </x:c>
      <x:c r="X464" t="n">
        <x:v>0</x:v>
      </x:c>
      <x:c r="Y464" t="n">
        <x:v>0</x:v>
      </x:c>
      <x:c r="Z464" t="n">
        <x:f>MIN(100,ROUND(MIN(1,E464/10)*15+MIN(1,G464/120)*15+MIN(1,H464/3)*12+MIN(1,J464/2)*10+MIN(1,K464/60)*10+MIN(1,O464/2)*10+MIN(1,P464/2)*8+MIN(1,R464/12)*7+MIN(1,S464/4)*5+MIN(1,T464/8)*3+IF(U464="Unsupported",3,IF(U464="Limited Support",1,0))+IF(C464="Critical",2,IF(C464="High",1,0)),0))</x:f>
        <x:v>10</x:v>
      </x:c>
      <x:c r="AA464" t="str">
        <x:f>IF(Z464&gt;=70,"Critical",IF(Z464&gt;=50,"High",IF(Z464&gt;=30,"Medium","Routine")))</x:f>
        <x:v>Routine</x:v>
      </x:c>
      <x:c r="AB464" t="str">
        <x:f>IF(W464&gt;=85,"Eligible","Review")</x:f>
        <x:v>Eligible</x:v>
      </x:c>
    </x:row>
    <x:row r="465">
      <x:c r="A465" t="str">
        <x:v>DEV-00464</x:v>
      </x:c>
      <x:c r="B465" t="str">
        <x:v>Suction Pump</x:v>
      </x:c>
      <x:c r="C465" t="str">
        <x:v>High</x:v>
      </x:c>
      <x:c r="D465" t="str">
        <x:v>Site B - Specialist Centre</x:v>
      </x:c>
      <x:c r="E465" t="n">
        <x:v>6.37</x:v>
      </x:c>
      <x:c r="F465" t="n">
        <x:v>42.1</x:v>
      </x:c>
      <x:c r="G465" t="n">
        <x:v>119</x:v>
      </x:c>
      <x:c r="H465" t="n">
        <x:v>0</x:v>
      </x:c>
      <x:c r="I465" t="n">
        <x:v>0</x:v>
      </x:c>
      <x:c r="J465" t="n">
        <x:v>0</x:v>
      </x:c>
      <x:c r="K465" t="n">
        <x:v>0</x:v>
      </x:c>
      <x:c r="L465" t="n">
        <x:v>528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6</x:v>
      </x:c>
      <x:c r="R465" t="n">
        <x:v>4</x:v>
      </x:c>
      <x:c r="S465" t="n">
        <x:v>0.92</x:v>
      </x:c>
      <x:c r="T465" t="n">
        <x:v>3</x:v>
      </x:c>
      <x:c r="U465" t="str">
        <x:v>Supported</x:v>
      </x:c>
      <x:c r="V465" s="30" t="n">
        <x:v>1882.39</x:v>
      </x:c>
      <x:c r="W465" t="n">
        <x:v>93.4</x:v>
      </x:c>
      <x:c r="X465" t="n">
        <x:v>0</x:v>
      </x:c>
      <x:c r="Y465" t="n">
        <x:v>0</x:v>
      </x:c>
      <x:c r="Z465" t="n">
        <x:f>MIN(100,ROUND(MIN(1,E465/10)*15+MIN(1,G465/120)*15+MIN(1,H465/3)*12+MIN(1,J465/2)*10+MIN(1,K465/60)*10+MIN(1,O465/2)*10+MIN(1,P465/2)*8+MIN(1,R465/12)*7+MIN(1,S465/4)*5+MIN(1,T465/8)*3+IF(U465="Unsupported",3,IF(U465="Limited Support",1,0))+IF(C465="Critical",2,IF(C465="High",1,0)),0))</x:f>
        <x:v>30</x:v>
      </x:c>
      <x:c r="AA465" t="str">
        <x:f>IF(Z465&gt;=70,"Critical",IF(Z465&gt;=50,"High",IF(Z465&gt;=30,"Medium","Routine")))</x:f>
        <x:v>Medium</x:v>
      </x:c>
      <x:c r="AB465" t="str">
        <x:f>IF(W465&gt;=85,"Eligible","Review")</x:f>
        <x:v>Eligible</x:v>
      </x:c>
    </x:row>
    <x:row r="466">
      <x:c r="A466" t="str">
        <x:v>DEV-00465</x:v>
      </x:c>
      <x:c r="B466" t="str">
        <x:v>Anaesthetic Machine</x:v>
      </x:c>
      <x:c r="C466" t="str">
        <x:v>Critical</x:v>
      </x:c>
      <x:c r="D466" t="str">
        <x:v>Site C - Community Hospital</x:v>
      </x:c>
      <x:c r="E466" t="n">
        <x:v>8.06</x:v>
      </x:c>
      <x:c r="F466" t="n">
        <x:v>39.9</x:v>
      </x:c>
      <x:c r="G466" t="n">
        <x:v>0</x:v>
      </x:c>
      <x:c r="H466" t="n">
        <x:v>0</x:v>
      </x:c>
      <x:c r="I466" t="n">
        <x:v>0</x:v>
      </x:c>
      <x:c r="J466" t="n">
        <x:v>0</x:v>
      </x:c>
      <x:c r="K466" t="n">
        <x:v>0</x:v>
      </x:c>
      <x:c r="L466" t="n">
        <x:v>999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3</x:v>
      </x:c>
      <x:c r="R466" t="n">
        <x:v>1</x:v>
      </x:c>
      <x:c r="S466" t="n">
        <x:v>1.61</x:v>
      </x:c>
      <x:c r="T466" t="n">
        <x:v>2</x:v>
      </x:c>
      <x:c r="U466" t="str">
        <x:v>Limited Support</x:v>
      </x:c>
      <x:c r="V466" s="30" t="n">
        <x:v>50770.35</x:v>
      </x:c>
      <x:c r="W466" t="n">
        <x:v>98.1</x:v>
      </x:c>
      <x:c r="X466" t="n">
        <x:v>0</x:v>
      </x:c>
      <x:c r="Y466" t="n">
        <x:v>0</x:v>
      </x:c>
      <x:c r="Z466" t="n">
        <x:f>MIN(100,ROUND(MIN(1,E466/10)*15+MIN(1,G466/120)*15+MIN(1,H466/3)*12+MIN(1,J466/2)*10+MIN(1,K466/60)*10+MIN(1,O466/2)*10+MIN(1,P466/2)*8+MIN(1,R466/12)*7+MIN(1,S466/4)*5+MIN(1,T466/8)*3+IF(U466="Unsupported",3,IF(U466="Limited Support",1,0))+IF(C466="Critical",2,IF(C466="High",1,0)),0))</x:f>
        <x:v>18</x:v>
      </x:c>
      <x:c r="AA466" t="str">
        <x:f>IF(Z466&gt;=70,"Critical",IF(Z466&gt;=50,"High",IF(Z466&gt;=30,"Medium","Routine")))</x:f>
        <x:v>Routine</x:v>
      </x:c>
      <x:c r="AB466" t="str">
        <x:f>IF(W466&gt;=85,"Eligible","Review")</x:f>
        <x:v>Eligible</x:v>
      </x:c>
    </x:row>
    <x:row r="467">
      <x:c r="A467" t="str">
        <x:v>DEV-00466</x:v>
      </x:c>
      <x:c r="B467" t="str">
        <x:v>Vital Signs Monitor</x:v>
      </x:c>
      <x:c r="C467" t="str">
        <x:v>High</x:v>
      </x:c>
      <x:c r="D467" t="str">
        <x:v>Site B - Specialist Centre</x:v>
      </x:c>
      <x:c r="E467" t="n">
        <x:v>3.43</x:v>
      </x:c>
      <x:c r="F467" t="n">
        <x:v>73.4</x:v>
      </x:c>
      <x:c r="G467" t="n">
        <x:v>0</x:v>
      </x:c>
      <x:c r="H467" t="n">
        <x:v>0</x:v>
      </x:c>
      <x:c r="I467" t="n">
        <x:v>1</x:v>
      </x:c>
      <x:c r="J467" t="n">
        <x:v>0</x:v>
      </x:c>
      <x:c r="K467" t="n">
        <x:v>0</x:v>
      </x:c>
      <x:c r="L467" t="n">
        <x:v>255</x:v>
      </x:c>
      <x:c r="M467" t="n">
        <x:v>0.5</x:v>
      </x:c>
      <x:c r="N467" t="n">
        <x:v>0</x:v>
      </x:c>
      <x:c r="O467" t="n">
        <x:v>0</x:v>
      </x:c>
      <x:c r="P467" t="n">
        <x:v>0</x:v>
      </x:c>
      <x:c r="Q467" t="n">
        <x:v>25</x:v>
      </x:c>
      <x:c r="R467" t="n">
        <x:v>0</x:v>
      </x:c>
      <x:c r="S467" t="n">
        <x:v>0.61</x:v>
      </x:c>
      <x:c r="T467" t="n">
        <x:v>3</x:v>
      </x:c>
      <x:c r="U467" t="str">
        <x:v>Supported</x:v>
      </x:c>
      <x:c r="V467" s="30" t="n">
        <x:v>2935.25</x:v>
      </x:c>
      <x:c r="W467" t="n">
        <x:v>92.2</x:v>
      </x:c>
      <x:c r="X467" t="n">
        <x:v>0</x:v>
      </x:c>
      <x:c r="Y467" t="n">
        <x:v>0</x:v>
      </x:c>
      <x:c r="Z467" t="n">
        <x:f>MIN(100,ROUND(MIN(1,E467/10)*15+MIN(1,G467/120)*15+MIN(1,H467/3)*12+MIN(1,J467/2)*10+MIN(1,K467/60)*10+MIN(1,O467/2)*10+MIN(1,P467/2)*8+MIN(1,R467/12)*7+MIN(1,S467/4)*5+MIN(1,T467/8)*3+IF(U467="Unsupported",3,IF(U467="Limited Support",1,0))+IF(C467="Critical",2,IF(C467="High",1,0)),0))</x:f>
        <x:v>8</x:v>
      </x:c>
      <x:c r="AA467" t="str">
        <x:f>IF(Z467&gt;=70,"Critical",IF(Z467&gt;=50,"High",IF(Z467&gt;=30,"Medium","Routine")))</x:f>
        <x:v>Routine</x:v>
      </x:c>
      <x:c r="AB467" t="str">
        <x:f>IF(W467&gt;=85,"Eligible","Review")</x:f>
        <x:v>Eligible</x:v>
      </x:c>
    </x:row>
    <x:row r="468">
      <x:c r="A468" t="str">
        <x:v>DEV-00467</x:v>
      </x:c>
      <x:c r="B468" t="str">
        <x:v>Ventilator</x:v>
      </x:c>
      <x:c r="C468" t="str">
        <x:v>Critical</x:v>
      </x:c>
      <x:c r="D468" t="str">
        <x:v>Site A - Acute Hospital</x:v>
      </x:c>
      <x:c r="E468" t="n">
        <x:v>2.21</x:v>
      </x:c>
      <x:c r="F468" t="n">
        <x:v>60.6</x:v>
      </x:c>
      <x:c r="G468" t="n">
        <x:v>26</x:v>
      </x:c>
      <x:c r="H468" t="n">
        <x:v>0</x:v>
      </x:c>
      <x:c r="I468" t="n">
        <x:v>0</x:v>
      </x:c>
      <x:c r="J468" t="n">
        <x:v>0</x:v>
      </x:c>
      <x:c r="K468" t="n">
        <x:v>0</x:v>
      </x:c>
      <x:c r="L468" t="n">
        <x:v>528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12</x:v>
      </x:c>
      <x:c r="R468" t="n">
        <x:v>2</x:v>
      </x:c>
      <x:c r="S468" t="n">
        <x:v>0</x:v>
      </x:c>
      <x:c r="T468" t="n">
        <x:v>1</x:v>
      </x:c>
      <x:c r="U468" t="str">
        <x:v>Unsupported</x:v>
      </x:c>
      <x:c r="V468" s="30" t="n">
        <x:v>30298.35</x:v>
      </x:c>
      <x:c r="W468" t="n">
        <x:v>100</x:v>
      </x:c>
      <x:c r="X468" t="n">
        <x:v>0</x:v>
      </x:c>
      <x:c r="Y468" t="n">
        <x:v>0</x:v>
      </x:c>
      <x:c r="Z468" t="n">
        <x:f>MIN(100,ROUND(MIN(1,E468/10)*15+MIN(1,G468/120)*15+MIN(1,H468/3)*12+MIN(1,J468/2)*10+MIN(1,K468/60)*10+MIN(1,O468/2)*10+MIN(1,P468/2)*8+MIN(1,R468/12)*7+MIN(1,S468/4)*5+MIN(1,T468/8)*3+IF(U468="Unsupported",3,IF(U468="Limited Support",1,0))+IF(C468="Critical",2,IF(C468="High",1,0)),0))</x:f>
        <x:v>13</x:v>
      </x:c>
      <x:c r="AA468" t="str">
        <x:f>IF(Z468&gt;=70,"Critical",IF(Z468&gt;=50,"High",IF(Z468&gt;=30,"Medium","Routine")))</x:f>
        <x:v>Routine</x:v>
      </x:c>
      <x:c r="AB468" t="str">
        <x:f>IF(W468&gt;=85,"Eligible","Review")</x:f>
        <x:v>Eligible</x:v>
      </x:c>
    </x:row>
    <x:row r="469">
      <x:c r="A469" t="str">
        <x:v>DEV-00468</x:v>
      </x:c>
      <x:c r="B469" t="str">
        <x:v>Vital Signs Monitor</x:v>
      </x:c>
      <x:c r="C469" t="str">
        <x:v>High</x:v>
      </x:c>
      <x:c r="D469" t="str">
        <x:v>Site B - Specialist Centre</x:v>
      </x:c>
      <x:c r="E469" t="n">
        <x:v>2.35</x:v>
      </x:c>
      <x:c r="F469" t="n">
        <x:v>60.6</x:v>
      </x:c>
      <x:c r="G469" t="n">
        <x:v>0</x:v>
      </x:c>
      <x:c r="H469" t="n">
        <x:v>0</x:v>
      </x:c>
      <x:c r="I469" t="n">
        <x:v>0</x:v>
      </x:c>
      <x:c r="J469" t="n">
        <x:v>0</x:v>
      </x:c>
      <x:c r="K469" t="n">
        <x:v>0</x:v>
      </x:c>
      <x:c r="L469" t="n">
        <x:v>911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23</x:v>
      </x:c>
      <x:c r="R469" t="n">
        <x:v>0</x:v>
      </x:c>
      <x:c r="S469" t="n">
        <x:v>0.3</x:v>
      </x:c>
      <x:c r="T469" t="n">
        <x:v>4</x:v>
      </x:c>
      <x:c r="U469" t="str">
        <x:v>Supported</x:v>
      </x:c>
      <x:c r="V469" s="30" t="n">
        <x:v>2794.38</x:v>
      </x:c>
      <x:c r="W469" t="n">
        <x:v>91.8</x:v>
      </x:c>
      <x:c r="X469" t="n">
        <x:v>0</x:v>
      </x:c>
      <x:c r="Y469" t="n">
        <x:v>0</x:v>
      </x:c>
      <x:c r="Z469" t="n">
        <x:f>MIN(100,ROUND(MIN(1,E469/10)*15+MIN(1,G469/120)*15+MIN(1,H469/3)*12+MIN(1,J469/2)*10+MIN(1,K469/60)*10+MIN(1,O469/2)*10+MIN(1,P469/2)*8+MIN(1,R469/12)*7+MIN(1,S469/4)*5+MIN(1,T469/8)*3+IF(U469="Unsupported",3,IF(U469="Limited Support",1,0))+IF(C469="Critical",2,IF(C469="High",1,0)),0))</x:f>
        <x:v>6</x:v>
      </x:c>
      <x:c r="AA469" t="str">
        <x:f>IF(Z469&gt;=70,"Critical",IF(Z469&gt;=50,"High",IF(Z469&gt;=30,"Medium","Routine")))</x:f>
        <x:v>Routine</x:v>
      </x:c>
      <x:c r="AB469" t="str">
        <x:f>IF(W469&gt;=85,"Eligible","Review")</x:f>
        <x:v>Eligible</x:v>
      </x:c>
    </x:row>
    <x:row r="470">
      <x:c r="A470" t="str">
        <x:v>DEV-00469</x:v>
      </x:c>
      <x:c r="B470" t="str">
        <x:v>Infusion Pump</x:v>
      </x:c>
      <x:c r="C470" t="str">
        <x:v>Critical</x:v>
      </x:c>
      <x:c r="D470" t="str">
        <x:v>Site B - Specialist Centre</x:v>
      </x:c>
      <x:c r="E470" t="n">
        <x:v>3.63</x:v>
      </x:c>
      <x:c r="F470" t="n">
        <x:v>74.9</x:v>
      </x:c>
      <x:c r="G470" t="n">
        <x:v>0</x:v>
      </x:c>
      <x:c r="H470" t="n">
        <x:v>0</x:v>
      </x:c>
      <x:c r="I470" t="n">
        <x:v>2</x:v>
      </x:c>
      <x:c r="J470" t="n">
        <x:v>0</x:v>
      </x:c>
      <x:c r="K470" t="n">
        <x:v>0</x:v>
      </x:c>
      <x:c r="L470" t="n">
        <x:v>272</x:v>
      </x:c>
      <x:c r="M470" t="n">
        <x:v>1.8</x:v>
      </x:c>
      <x:c r="N470" t="n">
        <x:v>0</x:v>
      </x:c>
      <x:c r="O470" t="n">
        <x:v>0</x:v>
      </x:c>
      <x:c r="P470" t="n">
        <x:v>0</x:v>
      </x:c>
      <x:c r="Q470" t="n">
        <x:v>25</x:v>
      </x:c>
      <x:c r="R470" t="n">
        <x:v>1</x:v>
      </x:c>
      <x:c r="S470" t="n">
        <x:v>0.27</x:v>
      </x:c>
      <x:c r="T470" t="n">
        <x:v>3</x:v>
      </x:c>
      <x:c r="U470" t="str">
        <x:v>Unsupported</x:v>
      </x:c>
      <x:c r="V470" s="30" t="n">
        <x:v>3803.44</x:v>
      </x:c>
      <x:c r="W470" t="n">
        <x:v>96.6</x:v>
      </x:c>
      <x:c r="X470" t="n">
        <x:v>0</x:v>
      </x:c>
      <x:c r="Y470" t="n">
        <x:v>0</x:v>
      </x:c>
      <x:c r="Z470" t="n">
        <x:f>MIN(100,ROUND(MIN(1,E470/10)*15+MIN(1,G470/120)*15+MIN(1,H470/3)*12+MIN(1,J470/2)*10+MIN(1,K470/60)*10+MIN(1,O470/2)*10+MIN(1,P470/2)*8+MIN(1,R470/12)*7+MIN(1,S470/4)*5+MIN(1,T470/8)*3+IF(U470="Unsupported",3,IF(U470="Limited Support",1,0))+IF(C470="Critical",2,IF(C470="High",1,0)),0))</x:f>
        <x:v>12</x:v>
      </x:c>
      <x:c r="AA470" t="str">
        <x:f>IF(Z470&gt;=70,"Critical",IF(Z470&gt;=50,"High",IF(Z470&gt;=30,"Medium","Routine")))</x:f>
        <x:v>Routine</x:v>
      </x:c>
      <x:c r="AB470" t="str">
        <x:f>IF(W470&gt;=85,"Eligible","Review")</x:f>
        <x:v>Eligible</x:v>
      </x:c>
    </x:row>
    <x:row r="471">
      <x:c r="A471" t="str">
        <x:v>DEV-00470</x:v>
      </x:c>
      <x:c r="B471" t="str">
        <x:v>Infusion Pump</x:v>
      </x:c>
      <x:c r="C471" t="str">
        <x:v>Critical</x:v>
      </x:c>
      <x:c r="D471" t="str">
        <x:v>Site C - Community Hospital</x:v>
      </x:c>
      <x:c r="E471" t="n">
        <x:v>1.96</x:v>
      </x:c>
      <x:c r="F471" t="n">
        <x:v>77.6</x:v>
      </x:c>
      <x:c r="G471" t="n">
        <x:v>0</x:v>
      </x:c>
      <x:c r="H471" t="n">
        <x:v>0</x:v>
      </x:c>
      <x:c r="I471" t="n">
        <x:v>0</x:v>
      </x:c>
      <x:c r="J471" t="n">
        <x:v>0</x:v>
      </x:c>
      <x:c r="K471" t="n">
        <x:v>0</x:v>
      </x:c>
      <x:c r="L471" t="n">
        <x:v>524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20</x:v>
      </x:c>
      <x:c r="R471" t="n">
        <x:v>0</x:v>
      </x:c>
      <x:c r="S471" t="n">
        <x:v>0.42</x:v>
      </x:c>
      <x:c r="T471" t="n">
        <x:v>4</x:v>
      </x:c>
      <x:c r="U471" t="str">
        <x:v>Supported</x:v>
      </x:c>
      <x:c r="V471" s="30" t="n">
        <x:v>3914.34</x:v>
      </x:c>
      <x:c r="W471" t="n">
        <x:v>96.8</x:v>
      </x:c>
      <x:c r="X471" t="n">
        <x:v>0</x:v>
      </x:c>
      <x:c r="Y471" t="n">
        <x:v>0</x:v>
      </x:c>
      <x:c r="Z471" t="n">
        <x:f>MIN(100,ROUND(MIN(1,E471/10)*15+MIN(1,G471/120)*15+MIN(1,H471/3)*12+MIN(1,J471/2)*10+MIN(1,K471/60)*10+MIN(1,O471/2)*10+MIN(1,P471/2)*8+MIN(1,R471/12)*7+MIN(1,S471/4)*5+MIN(1,T471/8)*3+IF(U471="Unsupported",3,IF(U471="Limited Support",1,0))+IF(C471="Critical",2,IF(C471="High",1,0)),0))</x:f>
        <x:v>7</x:v>
      </x:c>
      <x:c r="AA471" t="str">
        <x:f>IF(Z471&gt;=70,"Critical",IF(Z471&gt;=50,"High",IF(Z471&gt;=30,"Medium","Routine")))</x:f>
        <x:v>Routine</x:v>
      </x:c>
      <x:c r="AB471" t="str">
        <x:f>IF(W471&gt;=85,"Eligible","Review")</x:f>
        <x:v>Eligible</x:v>
      </x:c>
    </x:row>
    <x:row r="472">
      <x:c r="A472" t="str">
        <x:v>DEV-00471</x:v>
      </x:c>
      <x:c r="B472" t="str">
        <x:v>ECG Machine</x:v>
      </x:c>
      <x:c r="C472" t="str">
        <x:v>Medium</x:v>
      </x:c>
      <x:c r="D472" t="str">
        <x:v>Site B - Specialist Centre</x:v>
      </x:c>
      <x:c r="E472" t="n">
        <x:v>1.93</x:v>
      </x:c>
      <x:c r="F472" t="n">
        <x:v>37.7</x:v>
      </x:c>
      <x:c r="G472" t="n">
        <x:v>0</x:v>
      </x:c>
      <x:c r="H472" t="n">
        <x:v>0</x:v>
      </x:c>
      <x:c r="I472" t="n">
        <x:v>0</x:v>
      </x:c>
      <x:c r="J472" t="n">
        <x:v>0</x:v>
      </x:c>
      <x:c r="K472" t="n">
        <x:v>0</x:v>
      </x:c>
      <x:c r="L472" t="n">
        <x:v>999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8</x:v>
      </x:c>
      <x:c r="R472" t="n">
        <x:v>1</x:v>
      </x:c>
      <x:c r="S472" t="n">
        <x:v>0.14</x:v>
      </x:c>
      <x:c r="T472" t="n">
        <x:v>0</x:v>
      </x:c>
      <x:c r="U472" t="str">
        <x:v>Supported</x:v>
      </x:c>
      <x:c r="V472" s="30" t="n">
        <x:v>7720.11</x:v>
      </x:c>
      <x:c r="W472" t="n">
        <x:v>98.6</x:v>
      </x:c>
      <x:c r="X472" t="n">
        <x:v>0</x:v>
      </x:c>
      <x:c r="Y472" t="n">
        <x:v>0</x:v>
      </x:c>
      <x:c r="Z472" t="n">
        <x:f>MIN(100,ROUND(MIN(1,E472/10)*15+MIN(1,G472/120)*15+MIN(1,H472/3)*12+MIN(1,J472/2)*10+MIN(1,K472/60)*10+MIN(1,O472/2)*10+MIN(1,P472/2)*8+MIN(1,R472/12)*7+MIN(1,S472/4)*5+MIN(1,T472/8)*3+IF(U472="Unsupported",3,IF(U472="Limited Support",1,0))+IF(C472="Critical",2,IF(C472="High",1,0)),0))</x:f>
        <x:v>4</x:v>
      </x:c>
      <x:c r="AA472" t="str">
        <x:f>IF(Z472&gt;=70,"Critical",IF(Z472&gt;=50,"High",IF(Z472&gt;=30,"Medium","Routine")))</x:f>
        <x:v>Routine</x:v>
      </x:c>
      <x:c r="AB472" t="str">
        <x:f>IF(W472&gt;=85,"Eligible","Review")</x:f>
        <x:v>Eligible</x:v>
      </x:c>
    </x:row>
    <x:row r="473">
      <x:c r="A473" t="str">
        <x:v>DEV-00472</x:v>
      </x:c>
      <x:c r="B473" t="str">
        <x:v>Syringe Pump</x:v>
      </x:c>
      <x:c r="C473" t="str">
        <x:v>High</x:v>
      </x:c>
      <x:c r="D473" t="str">
        <x:v>Site C - Community Hospital</x:v>
      </x:c>
      <x:c r="E473" t="n">
        <x:v>5.67</x:v>
      </x:c>
      <x:c r="F473" t="n">
        <x:v>67.4</x:v>
      </x:c>
      <x:c r="G473" t="n">
        <x:v>0</x:v>
      </x:c>
      <x:c r="H473" t="n">
        <x:v>0</x:v>
      </x:c>
      <x:c r="I473" t="n">
        <x:v>0</x:v>
      </x:c>
      <x:c r="J473" t="n">
        <x:v>0</x:v>
      </x:c>
      <x:c r="K473" t="n">
        <x:v>0</x:v>
      </x:c>
      <x:c r="L473" t="n">
        <x:v>999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24</x:v>
      </x:c>
      <x:c r="R473" t="n">
        <x:v>0</x:v>
      </x:c>
      <x:c r="S473" t="n">
        <x:v>1.11</x:v>
      </x:c>
      <x:c r="T473" t="n">
        <x:v>2</x:v>
      </x:c>
      <x:c r="U473" t="str">
        <x:v>Supported</x:v>
      </x:c>
      <x:c r="V473" s="30" t="n">
        <x:v>2594.31</x:v>
      </x:c>
      <x:c r="W473" t="n">
        <x:v>95</x:v>
      </x:c>
      <x:c r="X473" t="n">
        <x:v>0</x:v>
      </x:c>
      <x:c r="Y473" t="n">
        <x:v>0</x:v>
      </x:c>
      <x:c r="Z473" t="n">
        <x:f>MIN(100,ROUND(MIN(1,E473/10)*15+MIN(1,G473/120)*15+MIN(1,H473/3)*12+MIN(1,J473/2)*10+MIN(1,K473/60)*10+MIN(1,O473/2)*10+MIN(1,P473/2)*8+MIN(1,R473/12)*7+MIN(1,S473/4)*5+MIN(1,T473/8)*3+IF(U473="Unsupported",3,IF(U473="Limited Support",1,0))+IF(C473="Critical",2,IF(C473="High",1,0)),0))</x:f>
        <x:v>12</x:v>
      </x:c>
      <x:c r="AA473" t="str">
        <x:f>IF(Z473&gt;=70,"Critical",IF(Z473&gt;=50,"High",IF(Z473&gt;=30,"Medium","Routine")))</x:f>
        <x:v>Routine</x:v>
      </x:c>
      <x:c r="AB473" t="str">
        <x:f>IF(W473&gt;=85,"Eligible","Review")</x:f>
        <x:v>Eligible</x:v>
      </x:c>
    </x:row>
    <x:row r="474">
      <x:c r="A474" t="str">
        <x:v>DEV-00473</x:v>
      </x:c>
      <x:c r="B474" t="str">
        <x:v>Vital Signs Monitor</x:v>
      </x:c>
      <x:c r="C474" t="str">
        <x:v>Medium</x:v>
      </x:c>
      <x:c r="D474" t="str">
        <x:v>Site A - Acute Hospital</x:v>
      </x:c>
      <x:c r="E474" t="n">
        <x:v>4.28</x:v>
      </x:c>
      <x:c r="F474" t="n">
        <x:v>68.9</x:v>
      </x:c>
      <x:c r="G474" t="n">
        <x:v>141</x:v>
      </x:c>
      <x:c r="H474" t="n">
        <x:v>0</x:v>
      </x:c>
      <x:c r="I474" t="n">
        <x:v>0</x:v>
      </x:c>
      <x:c r="J474" t="n">
        <x:v>0</x:v>
      </x:c>
      <x:c r="K474" t="n">
        <x:v>0</x:v>
      </x:c>
      <x:c r="L474" t="n">
        <x:v>940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25</x:v>
      </x:c>
      <x:c r="R474" t="n">
        <x:v>1</x:v>
      </x:c>
      <x:c r="S474" t="n">
        <x:v>1.02</x:v>
      </x:c>
      <x:c r="T474" t="n">
        <x:v>3</x:v>
      </x:c>
      <x:c r="U474" t="str">
        <x:v>Supported</x:v>
      </x:c>
      <x:c r="V474" s="30" t="n">
        <x:v>2769.09</x:v>
      </x:c>
      <x:c r="W474" t="n">
        <x:v>97.1</x:v>
      </x:c>
      <x:c r="X474" t="n">
        <x:v>0</x:v>
      </x:c>
      <x:c r="Y474" t="n">
        <x:v>0</x:v>
      </x:c>
      <x:c r="Z474" t="n">
        <x:f>MIN(100,ROUND(MIN(1,E474/10)*15+MIN(1,G474/120)*15+MIN(1,H474/3)*12+MIN(1,J474/2)*10+MIN(1,K474/60)*10+MIN(1,O474/2)*10+MIN(1,P474/2)*8+MIN(1,R474/12)*7+MIN(1,S474/4)*5+MIN(1,T474/8)*3+IF(U474="Unsupported",3,IF(U474="Limited Support",1,0))+IF(C474="Critical",2,IF(C474="High",1,0)),0))</x:f>
        <x:v>24</x:v>
      </x:c>
      <x:c r="AA474" t="str">
        <x:f>IF(Z474&gt;=70,"Critical",IF(Z474&gt;=50,"High",IF(Z474&gt;=30,"Medium","Routine")))</x:f>
        <x:v>Routine</x:v>
      </x:c>
      <x:c r="AB474" t="str">
        <x:f>IF(W474&gt;=85,"Eligible","Review")</x:f>
        <x:v>Eligible</x:v>
      </x:c>
    </x:row>
    <x:row r="475">
      <x:c r="A475" t="str">
        <x:v>DEV-00474</x:v>
      </x:c>
      <x:c r="B475" t="str">
        <x:v>Syringe Pump</x:v>
      </x:c>
      <x:c r="C475" t="str">
        <x:v>High</x:v>
      </x:c>
      <x:c r="D475" t="str">
        <x:v>Site C - Community Hospital</x:v>
      </x:c>
      <x:c r="E475" t="n">
        <x:v>3.87</x:v>
      </x:c>
      <x:c r="F475" t="n">
        <x:v>72.7</x:v>
      </x:c>
      <x:c r="G475" t="n">
        <x:v>72</x:v>
      </x:c>
      <x:c r="H475" t="n">
        <x:v>0</x:v>
      </x:c>
      <x:c r="I475" t="n">
        <x:v>0</x:v>
      </x:c>
      <x:c r="J475" t="n">
        <x:v>0</x:v>
      </x:c>
      <x:c r="K475" t="n">
        <x:v>0</x:v>
      </x:c>
      <x:c r="L475" t="n">
        <x:v>603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17</x:v>
      </x:c>
      <x:c r="R475" t="n">
        <x:v>1</x:v>
      </x:c>
      <x:c r="S475" t="n">
        <x:v>0.32</x:v>
      </x:c>
      <x:c r="T475" t="n">
        <x:v>4</x:v>
      </x:c>
      <x:c r="U475" t="str">
        <x:v>Supported</x:v>
      </x:c>
      <x:c r="V475" s="30" t="n">
        <x:v>2659.56</x:v>
      </x:c>
      <x:c r="W475" t="n">
        <x:v>94.6</x:v>
      </x:c>
      <x:c r="X475" t="n">
        <x:v>0</x:v>
      </x:c>
      <x:c r="Y475" t="n">
        <x:v>0</x:v>
      </x:c>
      <x:c r="Z475" t="n">
        <x:f>MIN(100,ROUND(MIN(1,E475/10)*15+MIN(1,G475/120)*15+MIN(1,H475/3)*12+MIN(1,J475/2)*10+MIN(1,K475/60)*10+MIN(1,O475/2)*10+MIN(1,P475/2)*8+MIN(1,R475/12)*7+MIN(1,S475/4)*5+MIN(1,T475/8)*3+IF(U475="Unsupported",3,IF(U475="Limited Support",1,0))+IF(C475="Critical",2,IF(C475="High",1,0)),0))</x:f>
        <x:v>18</x:v>
      </x:c>
      <x:c r="AA475" t="str">
        <x:f>IF(Z475&gt;=70,"Critical",IF(Z475&gt;=50,"High",IF(Z475&gt;=30,"Medium","Routine")))</x:f>
        <x:v>Routine</x:v>
      </x:c>
      <x:c r="AB475" t="str">
        <x:f>IF(W475&gt;=85,"Eligible","Review")</x:f>
        <x:v>Eligible</x:v>
      </x:c>
    </x:row>
    <x:row r="476">
      <x:c r="A476" t="str">
        <x:v>DEV-00475</x:v>
      </x:c>
      <x:c r="B476" t="str">
        <x:v>Ventilator</x:v>
      </x:c>
      <x:c r="C476" t="str">
        <x:v>Critical</x:v>
      </x:c>
      <x:c r="D476" t="str">
        <x:v>Site B - Specialist Centre</x:v>
      </x:c>
      <x:c r="E476" t="n">
        <x:v>6.08</x:v>
      </x:c>
      <x:c r="F476" t="n">
        <x:v>64.6</x:v>
      </x:c>
      <x:c r="G476" t="n">
        <x:v>22</x:v>
      </x:c>
      <x:c r="H476" t="n">
        <x:v>0</x:v>
      </x:c>
      <x:c r="I476" t="n">
        <x:v>0</x:v>
      </x:c>
      <x:c r="J476" t="n">
        <x:v>0</x:v>
      </x:c>
      <x:c r="K476" t="n">
        <x:v>0</x:v>
      </x:c>
      <x:c r="L476" t="n">
        <x:v>999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16</x:v>
      </x:c>
      <x:c r="R476" t="n">
        <x:v>2</x:v>
      </x:c>
      <x:c r="S476" t="n">
        <x:v>0.41</x:v>
      </x:c>
      <x:c r="T476" t="n">
        <x:v>3</x:v>
      </x:c>
      <x:c r="U476" t="str">
        <x:v>Supported</x:v>
      </x:c>
      <x:c r="V476" s="30" t="n">
        <x:v>36369.45</x:v>
      </x:c>
      <x:c r="W476" t="n">
        <x:v>99</x:v>
      </x:c>
      <x:c r="X476" t="n">
        <x:v>0</x:v>
      </x:c>
      <x:c r="Y476" t="n">
        <x:v>0</x:v>
      </x:c>
      <x:c r="Z476" t="n">
        <x:f>MIN(100,ROUND(MIN(1,E476/10)*15+MIN(1,G476/120)*15+MIN(1,H476/3)*12+MIN(1,J476/2)*10+MIN(1,K476/60)*10+MIN(1,O476/2)*10+MIN(1,P476/2)*8+MIN(1,R476/12)*7+MIN(1,S476/4)*5+MIN(1,T476/8)*3+IF(U476="Unsupported",3,IF(U476="Limited Support",1,0))+IF(C476="Critical",2,IF(C476="High",1,0)),0))</x:f>
        <x:v>17</x:v>
      </x:c>
      <x:c r="AA476" t="str">
        <x:f>IF(Z476&gt;=70,"Critical",IF(Z476&gt;=50,"High",IF(Z476&gt;=30,"Medium","Routine")))</x:f>
        <x:v>Routine</x:v>
      </x:c>
      <x:c r="AB476" t="str">
        <x:f>IF(W476&gt;=85,"Eligible","Review")</x:f>
        <x:v>Eligible</x:v>
      </x:c>
    </x:row>
    <x:row r="477">
      <x:c r="A477" t="str">
        <x:v>DEV-00476</x:v>
      </x:c>
      <x:c r="B477" t="str">
        <x:v>Infusion Pump</x:v>
      </x:c>
      <x:c r="C477" t="str">
        <x:v>Critical</x:v>
      </x:c>
      <x:c r="D477" t="str">
        <x:v>Site C - Community Hospital</x:v>
      </x:c>
      <x:c r="E477" t="n">
        <x:v>1.97</x:v>
      </x:c>
      <x:c r="F477" t="n">
        <x:v>65.9</x:v>
      </x:c>
      <x:c r="G477" t="n">
        <x:v>0</x:v>
      </x:c>
      <x:c r="H477" t="n">
        <x:v>0</x:v>
      </x:c>
      <x:c r="I477" t="n">
        <x:v>0</x:v>
      </x:c>
      <x:c r="J477" t="n">
        <x:v>0</x:v>
      </x:c>
      <x:c r="K477" t="n">
        <x:v>0</x:v>
      </x:c>
      <x:c r="L477" t="n">
        <x:v>999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15</x:v>
      </x:c>
      <x:c r="R477" t="n">
        <x:v>0</x:v>
      </x:c>
      <x:c r="S477" t="n">
        <x:v>0</x:v>
      </x:c>
      <x:c r="T477" t="n">
        <x:v>2</x:v>
      </x:c>
      <x:c r="U477" t="str">
        <x:v>Unsupported</x:v>
      </x:c>
      <x:c r="V477" s="30" t="n">
        <x:v>3621.81</x:v>
      </x:c>
      <x:c r="W477" t="n">
        <x:v>99.2</x:v>
      </x:c>
      <x:c r="X477" t="n">
        <x:v>0</x:v>
      </x:c>
      <x:c r="Y477" t="n">
        <x:v>0</x:v>
      </x:c>
      <x:c r="Z477" t="n">
        <x:f>MIN(100,ROUND(MIN(1,E477/10)*15+MIN(1,G477/120)*15+MIN(1,H477/3)*12+MIN(1,J477/2)*10+MIN(1,K477/60)*10+MIN(1,O477/2)*10+MIN(1,P477/2)*8+MIN(1,R477/12)*7+MIN(1,S477/4)*5+MIN(1,T477/8)*3+IF(U477="Unsupported",3,IF(U477="Limited Support",1,0))+IF(C477="Critical",2,IF(C477="High",1,0)),0))</x:f>
        <x:v>9</x:v>
      </x:c>
      <x:c r="AA477" t="str">
        <x:f>IF(Z477&gt;=70,"Critical",IF(Z477&gt;=50,"High",IF(Z477&gt;=30,"Medium","Routine")))</x:f>
        <x:v>Routine</x:v>
      </x:c>
      <x:c r="AB477" t="str">
        <x:f>IF(W477&gt;=85,"Eligible","Review")</x:f>
        <x:v>Eligible</x:v>
      </x:c>
    </x:row>
    <x:row r="478">
      <x:c r="A478" t="str">
        <x:v>DEV-00477</x:v>
      </x:c>
      <x:c r="B478" t="str">
        <x:v>ECG Machine</x:v>
      </x:c>
      <x:c r="C478" t="str">
        <x:v>High</x:v>
      </x:c>
      <x:c r="D478" t="str">
        <x:v>Site C - Community Hospital</x:v>
      </x:c>
      <x:c r="E478" t="n">
        <x:v>6.1</x:v>
      </x:c>
      <x:c r="F478" t="n">
        <x:v>44.2</x:v>
      </x:c>
      <x:c r="G478" t="n">
        <x:v>63</x:v>
      </x:c>
      <x:c r="H478" t="n">
        <x:v>0</x:v>
      </x:c>
      <x:c r="I478" t="n">
        <x:v>0</x:v>
      </x:c>
      <x:c r="J478" t="n">
        <x:v>0</x:v>
      </x:c>
      <x:c r="K478" t="n">
        <x:v>0</x:v>
      </x:c>
      <x:c r="L478" t="n">
        <x:v>999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11</x:v>
      </x:c>
      <x:c r="R478" t="n">
        <x:v>1</x:v>
      </x:c>
      <x:c r="S478" t="n">
        <x:v>0.26</x:v>
      </x:c>
      <x:c r="T478" t="n">
        <x:v>0</x:v>
      </x:c>
      <x:c r="U478" t="str">
        <x:v>Supported</x:v>
      </x:c>
      <x:c r="V478" s="30" t="n">
        <x:v>7624.63</x:v>
      </x:c>
      <x:c r="W478" t="n">
        <x:v>91.9</x:v>
      </x:c>
      <x:c r="X478" t="n">
        <x:v>0</x:v>
      </x:c>
      <x:c r="Y478" t="n">
        <x:v>0</x:v>
      </x:c>
      <x:c r="Z478" t="n">
        <x:f>MIN(100,ROUND(MIN(1,E478/10)*15+MIN(1,G478/120)*15+MIN(1,H478/3)*12+MIN(1,J478/2)*10+MIN(1,K478/60)*10+MIN(1,O478/2)*10+MIN(1,P478/2)*8+MIN(1,R478/12)*7+MIN(1,S478/4)*5+MIN(1,T478/8)*3+IF(U478="Unsupported",3,IF(U478="Limited Support",1,0))+IF(C478="Critical",2,IF(C478="High",1,0)),0))</x:f>
        <x:v>19</x:v>
      </x:c>
      <x:c r="AA478" t="str">
        <x:f>IF(Z478&gt;=70,"Critical",IF(Z478&gt;=50,"High",IF(Z478&gt;=30,"Medium","Routine")))</x:f>
        <x:v>Routine</x:v>
      </x:c>
      <x:c r="AB478" t="str">
        <x:f>IF(W478&gt;=85,"Eligible","Review")</x:f>
        <x:v>Eligible</x:v>
      </x:c>
    </x:row>
    <x:row r="479">
      <x:c r="A479" t="str">
        <x:v>DEV-00478</x:v>
      </x:c>
      <x:c r="B479" t="str">
        <x:v>Syringe Pump</x:v>
      </x:c>
      <x:c r="C479" t="str">
        <x:v>High</x:v>
      </x:c>
      <x:c r="D479" t="str">
        <x:v>Site A - Acute Hospital</x:v>
      </x:c>
      <x:c r="E479" t="n">
        <x:v>0.56</x:v>
      </x:c>
      <x:c r="F479" t="n">
        <x:v>65.2</x:v>
      </x:c>
      <x:c r="G479" t="n">
        <x:v>29</x:v>
      </x:c>
      <x:c r="H479" t="n">
        <x:v>0</x:v>
      </x:c>
      <x:c r="I479" t="n">
        <x:v>1</x:v>
      </x:c>
      <x:c r="J479" t="n">
        <x:v>0</x:v>
      </x:c>
      <x:c r="K479" t="n">
        <x:v>0</x:v>
      </x:c>
      <x:c r="L479" t="n">
        <x:v>105</x:v>
      </x:c>
      <x:c r="M479" t="n">
        <x:v>1.6</x:v>
      </x:c>
      <x:c r="N479" t="n">
        <x:v>0</x:v>
      </x:c>
      <x:c r="O479" t="n">
        <x:v>0</x:v>
      </x:c>
      <x:c r="P479" t="n">
        <x:v>0</x:v>
      </x:c>
      <x:c r="Q479" t="n">
        <x:v>14</x:v>
      </x:c>
      <x:c r="R479" t="n">
        <x:v>0</x:v>
      </x:c>
      <x:c r="S479" t="n">
        <x:v>0.71</x:v>
      </x:c>
      <x:c r="T479" t="n">
        <x:v>4</x:v>
      </x:c>
      <x:c r="U479" t="str">
        <x:v>Supported</x:v>
      </x:c>
      <x:c r="V479" s="30" t="n">
        <x:v>3044.16</x:v>
      </x:c>
      <x:c r="W479" t="n">
        <x:v>94.9</x:v>
      </x:c>
      <x:c r="X479" t="n">
        <x:v>0</x:v>
      </x:c>
      <x:c r="Y479" t="n">
        <x:v>0</x:v>
      </x:c>
      <x:c r="Z479" t="n">
        <x:f>MIN(100,ROUND(MIN(1,E479/10)*15+MIN(1,G479/120)*15+MIN(1,H479/3)*12+MIN(1,J479/2)*10+MIN(1,K479/60)*10+MIN(1,O479/2)*10+MIN(1,P479/2)*8+MIN(1,R479/12)*7+MIN(1,S479/4)*5+MIN(1,T479/8)*3+IF(U479="Unsupported",3,IF(U479="Limited Support",1,0))+IF(C479="Critical",2,IF(C479="High",1,0)),0))</x:f>
        <x:v>8</x:v>
      </x:c>
      <x:c r="AA479" t="str">
        <x:f>IF(Z479&gt;=70,"Critical",IF(Z479&gt;=50,"High",IF(Z479&gt;=30,"Medium","Routine")))</x:f>
        <x:v>Routine</x:v>
      </x:c>
      <x:c r="AB479" t="str">
        <x:f>IF(W479&gt;=85,"Eligible","Review")</x:f>
        <x:v>Eligible</x:v>
      </x:c>
    </x:row>
    <x:row r="480">
      <x:c r="A480" t="str">
        <x:v>DEV-00479</x:v>
      </x:c>
      <x:c r="B480" t="str">
        <x:v>Suction Pump</x:v>
      </x:c>
      <x:c r="C480" t="str">
        <x:v>High</x:v>
      </x:c>
      <x:c r="D480" t="str">
        <x:v>Site B - Specialist Centre</x:v>
      </x:c>
      <x:c r="E480" t="n">
        <x:v>4.47</x:v>
      </x:c>
      <x:c r="F480" t="n">
        <x:v>54.8</x:v>
      </x:c>
      <x:c r="G480" t="n">
        <x:v>0</x:v>
      </x:c>
      <x:c r="H480" t="n">
        <x:v>0</x:v>
      </x:c>
      <x:c r="I480" t="n">
        <x:v>2</x:v>
      </x:c>
      <x:c r="J480" t="n">
        <x:v>0</x:v>
      </x:c>
      <x:c r="K480" t="n">
        <x:v>0</x:v>
      </x:c>
      <x:c r="L480" t="n">
        <x:v>365.5</x:v>
      </x:c>
      <x:c r="M480" t="n">
        <x:v>3.5</x:v>
      </x:c>
      <x:c r="N480" t="n">
        <x:v>0</x:v>
      </x:c>
      <x:c r="O480" t="n">
        <x:v>1</x:v>
      </x:c>
      <x:c r="P480" t="n">
        <x:v>0</x:v>
      </x:c>
      <x:c r="Q480" t="n">
        <x:v>15</x:v>
      </x:c>
      <x:c r="R480" t="n">
        <x:v>0</x:v>
      </x:c>
      <x:c r="S480" t="n">
        <x:v>0.01</x:v>
      </x:c>
      <x:c r="T480" t="n">
        <x:v>0</x:v>
      </x:c>
      <x:c r="U480" t="str">
        <x:v>Supported</x:v>
      </x:c>
      <x:c r="V480" s="30" t="n">
        <x:v>2235.17</x:v>
      </x:c>
      <x:c r="W480" t="n">
        <x:v>97.9</x:v>
      </x:c>
      <x:c r="X480" t="n">
        <x:v>0</x:v>
      </x:c>
      <x:c r="Y480" t="n">
        <x:v>0</x:v>
      </x:c>
      <x:c r="Z480" t="n">
        <x:f>MIN(100,ROUND(MIN(1,E480/10)*15+MIN(1,G480/120)*15+MIN(1,H480/3)*12+MIN(1,J480/2)*10+MIN(1,K480/60)*10+MIN(1,O480/2)*10+MIN(1,P480/2)*8+MIN(1,R480/12)*7+MIN(1,S480/4)*5+MIN(1,T480/8)*3+IF(U480="Unsupported",3,IF(U480="Limited Support",1,0))+IF(C480="Critical",2,IF(C480="High",1,0)),0))</x:f>
        <x:v>13</x:v>
      </x:c>
      <x:c r="AA480" t="str">
        <x:f>IF(Z480&gt;=70,"Critical",IF(Z480&gt;=50,"High",IF(Z480&gt;=30,"Medium","Routine")))</x:f>
        <x:v>Routine</x:v>
      </x:c>
      <x:c r="AB480" t="str">
        <x:f>IF(W480&gt;=85,"Eligible","Review")</x:f>
        <x:v>Eligible</x:v>
      </x:c>
    </x:row>
    <x:row r="481">
      <x:c r="A481" t="str">
        <x:v>DEV-00480</x:v>
      </x:c>
      <x:c r="B481" t="str">
        <x:v>Suction Pump</x:v>
      </x:c>
      <x:c r="C481" t="str">
        <x:v>Medium</x:v>
      </x:c>
      <x:c r="D481" t="str">
        <x:v>Site B - Specialist Centre</x:v>
      </x:c>
      <x:c r="E481" t="n">
        <x:v>1.92</x:v>
      </x:c>
      <x:c r="F481" t="n">
        <x:v>47.2</x:v>
      </x:c>
      <x:c r="G481" t="n">
        <x:v>5</x:v>
      </x:c>
      <x:c r="H481" t="n">
        <x:v>0</x:v>
      </x:c>
      <x:c r="I481" t="n">
        <x:v>0</x:v>
      </x:c>
      <x:c r="J481" t="n">
        <x:v>0</x:v>
      </x:c>
      <x:c r="K481" t="n">
        <x:v>0</x:v>
      </x:c>
      <x:c r="L481" t="n">
        <x:v>306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15</x:v>
      </x:c>
      <x:c r="R481" t="n">
        <x:v>0</x:v>
      </x:c>
      <x:c r="S481" t="n">
        <x:v>0.54</x:v>
      </x:c>
      <x:c r="T481" t="n">
        <x:v>3</x:v>
      </x:c>
      <x:c r="U481" t="str">
        <x:v>Supported</x:v>
      </x:c>
      <x:c r="V481" s="30" t="n">
        <x:v>2392.42</x:v>
      </x:c>
      <x:c r="W481" t="n">
        <x:v>99.1</x:v>
      </x:c>
      <x:c r="X481" t="n">
        <x:v>0</x:v>
      </x:c>
      <x:c r="Y481" t="n">
        <x:v>0</x:v>
      </x:c>
      <x:c r="Z481" t="n">
        <x:f>MIN(100,ROUND(MIN(1,E481/10)*15+MIN(1,G481/120)*15+MIN(1,H481/3)*12+MIN(1,J481/2)*10+MIN(1,K481/60)*10+MIN(1,O481/2)*10+MIN(1,P481/2)*8+MIN(1,R481/12)*7+MIN(1,S481/4)*5+MIN(1,T481/8)*3+IF(U481="Unsupported",3,IF(U481="Limited Support",1,0))+IF(C481="Critical",2,IF(C481="High",1,0)),0))</x:f>
        <x:v>5</x:v>
      </x:c>
      <x:c r="AA481" t="str">
        <x:f>IF(Z481&gt;=70,"Critical",IF(Z481&gt;=50,"High",IF(Z481&gt;=30,"Medium","Routine")))</x:f>
        <x:v>Routine</x:v>
      </x:c>
      <x:c r="AB481" t="str">
        <x:f>IF(W481&gt;=85,"Eligible","Review")</x:f>
        <x:v>Eligible</x:v>
      </x:c>
    </x:row>
    <x:row r="482">
      <x:c r="A482" t="str">
        <x:v>DEV-00481</x:v>
      </x:c>
      <x:c r="B482" t="str">
        <x:v>Infusion Pump</x:v>
      </x:c>
      <x:c r="C482" t="str">
        <x:v>High</x:v>
      </x:c>
      <x:c r="D482" t="str">
        <x:v>Site B - Specialist Centre</x:v>
      </x:c>
      <x:c r="E482" t="n">
        <x:v>5.05</x:v>
      </x:c>
      <x:c r="F482" t="n">
        <x:v>66.6</x:v>
      </x:c>
      <x:c r="G482" t="n">
        <x:v>0</x:v>
      </x:c>
      <x:c r="H482" t="n">
        <x:v>0</x:v>
      </x:c>
      <x:c r="I482" t="n">
        <x:v>0</x:v>
      </x:c>
      <x:c r="J482" t="n">
        <x:v>0</x:v>
      </x:c>
      <x:c r="K482" t="n">
        <x:v>0</x:v>
      </x:c>
      <x:c r="L482" t="n">
        <x:v>999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13</x:v>
      </x:c>
      <x:c r="R482" t="n">
        <x:v>1</x:v>
      </x:c>
      <x:c r="S482" t="n">
        <x:v>0.46</x:v>
      </x:c>
      <x:c r="T482" t="n">
        <x:v>0</x:v>
      </x:c>
      <x:c r="U482" t="str">
        <x:v>Supported</x:v>
      </x:c>
      <x:c r="V482" s="30" t="n">
        <x:v>4117</x:v>
      </x:c>
      <x:c r="W482" t="n">
        <x:v>94</x:v>
      </x:c>
      <x:c r="X482" t="n">
        <x:v>0</x:v>
      </x:c>
      <x:c r="Y482" t="n">
        <x:v>0</x:v>
      </x:c>
      <x:c r="Z482" t="n">
        <x:f>MIN(100,ROUND(MIN(1,E482/10)*15+MIN(1,G482/120)*15+MIN(1,H482/3)*12+MIN(1,J482/2)*10+MIN(1,K482/60)*10+MIN(1,O482/2)*10+MIN(1,P482/2)*8+MIN(1,R482/12)*7+MIN(1,S482/4)*5+MIN(1,T482/8)*3+IF(U482="Unsupported",3,IF(U482="Limited Support",1,0))+IF(C482="Critical",2,IF(C482="High",1,0)),0))</x:f>
        <x:v>10</x:v>
      </x:c>
      <x:c r="AA482" t="str">
        <x:f>IF(Z482&gt;=70,"Critical",IF(Z482&gt;=50,"High",IF(Z482&gt;=30,"Medium","Routine")))</x:f>
        <x:v>Routine</x:v>
      </x:c>
      <x:c r="AB482" t="str">
        <x:f>IF(W482&gt;=85,"Eligible","Review")</x:f>
        <x:v>Eligible</x:v>
      </x:c>
    </x:row>
    <x:row r="483">
      <x:c r="A483" t="str">
        <x:v>DEV-00482</x:v>
      </x:c>
      <x:c r="B483" t="str">
        <x:v>Suction Pump</x:v>
      </x:c>
      <x:c r="C483" t="str">
        <x:v>Medium</x:v>
      </x:c>
      <x:c r="D483" t="str">
        <x:v>Site B - Specialist Centre</x:v>
      </x:c>
      <x:c r="E483" t="n">
        <x:v>3.5</x:v>
      </x:c>
      <x:c r="F483" t="n">
        <x:v>48.1</x:v>
      </x:c>
      <x:c r="G483" t="n">
        <x:v>0</x:v>
      </x:c>
      <x:c r="H483" t="n">
        <x:v>1</x:v>
      </x:c>
      <x:c r="I483" t="n">
        <x:v>1</x:v>
      </x:c>
      <x:c r="J483" t="n">
        <x:v>0</x:v>
      </x:c>
      <x:c r="K483" t="n">
        <x:v>3.4</x:v>
      </x:c>
      <x:c r="L483" t="n">
        <x:v>461</x:v>
      </x:c>
      <x:c r="M483" t="n">
        <x:v>2.5</x:v>
      </x:c>
      <x:c r="N483" t="n">
        <x:v>0</x:v>
      </x:c>
      <x:c r="O483" t="n">
        <x:v>1</x:v>
      </x:c>
      <x:c r="P483" t="n">
        <x:v>1</x:v>
      </x:c>
      <x:c r="Q483" t="n">
        <x:v>20</x:v>
      </x:c>
      <x:c r="R483" t="n">
        <x:v>1</x:v>
      </x:c>
      <x:c r="S483" t="n">
        <x:v>1.38</x:v>
      </x:c>
      <x:c r="T483" t="n">
        <x:v>1</x:v>
      </x:c>
      <x:c r="U483" t="str">
        <x:v>Supported</x:v>
      </x:c>
      <x:c r="V483" s="30" t="n">
        <x:v>2136.86</x:v>
      </x:c>
      <x:c r="W483" t="n">
        <x:v>96.5</x:v>
      </x:c>
      <x:c r="X483" t="n">
        <x:v>0</x:v>
      </x:c>
      <x:c r="Y483" t="n">
        <x:v>0</x:v>
      </x:c>
      <x:c r="Z483" t="n">
        <x:f>MIN(100,ROUND(MIN(1,E483/10)*15+MIN(1,G483/120)*15+MIN(1,H483/3)*12+MIN(1,J483/2)*10+MIN(1,K483/60)*10+MIN(1,O483/2)*10+MIN(1,P483/2)*8+MIN(1,R483/12)*7+MIN(1,S483/4)*5+MIN(1,T483/8)*3+IF(U483="Unsupported",3,IF(U483="Limited Support",1,0))+IF(C483="Critical",2,IF(C483="High",1,0)),0))</x:f>
        <x:v>22</x:v>
      </x:c>
      <x:c r="AA483" t="str">
        <x:f>IF(Z483&gt;=70,"Critical",IF(Z483&gt;=50,"High",IF(Z483&gt;=30,"Medium","Routine")))</x:f>
        <x:v>Routine</x:v>
      </x:c>
      <x:c r="AB483" t="str">
        <x:f>IF(W483&gt;=85,"Eligible","Review")</x:f>
        <x:v>Eligible</x:v>
      </x:c>
    </x:row>
    <x:row r="484">
      <x:c r="A484" t="str">
        <x:v>DEV-00483</x:v>
      </x:c>
      <x:c r="B484" t="str">
        <x:v>Ultrasound</x:v>
      </x:c>
      <x:c r="C484" t="str">
        <x:v>High</x:v>
      </x:c>
      <x:c r="D484" t="str">
        <x:v>Site B - Specialist Centre</x:v>
      </x:c>
      <x:c r="E484" t="n">
        <x:v>5.83</x:v>
      </x:c>
      <x:c r="F484" t="n">
        <x:v>51.1</x:v>
      </x:c>
      <x:c r="G484" t="n">
        <x:v>0</x:v>
      </x:c>
      <x:c r="H484" t="n">
        <x:v>0</x:v>
      </x:c>
      <x:c r="I484" t="n">
        <x:v>0</x:v>
      </x:c>
      <x:c r="J484" t="n">
        <x:v>0</x:v>
      </x:c>
      <x:c r="K484" t="n">
        <x:v>0</x:v>
      </x:c>
      <x:c r="L484" t="n">
        <x:v>911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7</x:v>
      </x:c>
      <x:c r="R484" t="n">
        <x:v>1</x:v>
      </x:c>
      <x:c r="S484" t="n">
        <x:v>0</x:v>
      </x:c>
      <x:c r="T484" t="n">
        <x:v>2</x:v>
      </x:c>
      <x:c r="U484" t="str">
        <x:v>Supported</x:v>
      </x:c>
      <x:c r="V484" s="30" t="n">
        <x:v>53416.87</x:v>
      </x:c>
      <x:c r="W484" t="n">
        <x:v>94.1</x:v>
      </x:c>
      <x:c r="X484" t="n">
        <x:v>0</x:v>
      </x:c>
      <x:c r="Y484" t="n">
        <x:v>0</x:v>
      </x:c>
      <x:c r="Z484" t="n">
        <x:f>MIN(100,ROUND(MIN(1,E484/10)*15+MIN(1,G484/120)*15+MIN(1,H484/3)*12+MIN(1,J484/2)*10+MIN(1,K484/60)*10+MIN(1,O484/2)*10+MIN(1,P484/2)*8+MIN(1,R484/12)*7+MIN(1,S484/4)*5+MIN(1,T484/8)*3+IF(U484="Unsupported",3,IF(U484="Limited Support",1,0))+IF(C484="Critical",2,IF(C484="High",1,0)),0))</x:f>
        <x:v>11</x:v>
      </x:c>
      <x:c r="AA484" t="str">
        <x:f>IF(Z484&gt;=70,"Critical",IF(Z484&gt;=50,"High",IF(Z484&gt;=30,"Medium","Routine")))</x:f>
        <x:v>Routine</x:v>
      </x:c>
      <x:c r="AB484" t="str">
        <x:f>IF(W484&gt;=85,"Eligible","Review")</x:f>
        <x:v>Eligible</x:v>
      </x:c>
    </x:row>
    <x:row r="485">
      <x:c r="A485" t="str">
        <x:v>DEV-00484</x:v>
      </x:c>
      <x:c r="B485" t="str">
        <x:v>Syringe Pump</x:v>
      </x:c>
      <x:c r="C485" t="str">
        <x:v>High</x:v>
      </x:c>
      <x:c r="D485" t="str">
        <x:v>Site C - Community Hospital</x:v>
      </x:c>
      <x:c r="E485" t="n">
        <x:v>2.52</x:v>
      </x:c>
      <x:c r="F485" t="n">
        <x:v>62.8</x:v>
      </x:c>
      <x:c r="G485" t="n">
        <x:v>0</x:v>
      </x:c>
      <x:c r="H485" t="n">
        <x:v>1</x:v>
      </x:c>
      <x:c r="I485" t="n">
        <x:v>2</x:v>
      </x:c>
      <x:c r="J485" t="n">
        <x:v>0</x:v>
      </x:c>
      <x:c r="K485" t="n">
        <x:v>23.6</x:v>
      </x:c>
      <x:c r="L485" t="n">
        <x:v>262</x:v>
      </x:c>
      <x:c r="M485" t="n">
        <x:v>2.7</x:v>
      </x:c>
      <x:c r="N485" t="n">
        <x:v>0</x:v>
      </x:c>
      <x:c r="O485" t="n">
        <x:v>0</x:v>
      </x:c>
      <x:c r="P485" t="n">
        <x:v>0</x:v>
      </x:c>
      <x:c r="Q485" t="n">
        <x:v>14</x:v>
      </x:c>
      <x:c r="R485" t="n">
        <x:v>0</x:v>
      </x:c>
      <x:c r="S485" t="n">
        <x:v>0.11</x:v>
      </x:c>
      <x:c r="T485" t="n">
        <x:v>1</x:v>
      </x:c>
      <x:c r="U485" t="str">
        <x:v>Limited Support</x:v>
      </x:c>
      <x:c r="V485" s="30" t="n">
        <x:v>2530.02</x:v>
      </x:c>
      <x:c r="W485" t="n">
        <x:v>96.2</x:v>
      </x:c>
      <x:c r="X485" t="n">
        <x:v>0</x:v>
      </x:c>
      <x:c r="Y485" t="n">
        <x:v>0</x:v>
      </x:c>
      <x:c r="Z485" t="n">
        <x:f>MIN(100,ROUND(MIN(1,E485/10)*15+MIN(1,G485/120)*15+MIN(1,H485/3)*12+MIN(1,J485/2)*10+MIN(1,K485/60)*10+MIN(1,O485/2)*10+MIN(1,P485/2)*8+MIN(1,R485/12)*7+MIN(1,S485/4)*5+MIN(1,T485/8)*3+IF(U485="Unsupported",3,IF(U485="Limited Support",1,0))+IF(C485="Critical",2,IF(C485="High",1,0)),0))</x:f>
        <x:v>14</x:v>
      </x:c>
      <x:c r="AA485" t="str">
        <x:f>IF(Z485&gt;=70,"Critical",IF(Z485&gt;=50,"High",IF(Z485&gt;=30,"Medium","Routine")))</x:f>
        <x:v>Routine</x:v>
      </x:c>
      <x:c r="AB485" t="str">
        <x:f>IF(W485&gt;=85,"Eligible","Review")</x:f>
        <x:v>Eligible</x:v>
      </x:c>
    </x:row>
    <x:row r="486">
      <x:c r="A486" t="str">
        <x:v>DEV-00485</x:v>
      </x:c>
      <x:c r="B486" t="str">
        <x:v>Patient Monitor</x:v>
      </x:c>
      <x:c r="C486" t="str">
        <x:v>Critical</x:v>
      </x:c>
      <x:c r="D486" t="str">
        <x:v>Site C - Community Hospital</x:v>
      </x:c>
      <x:c r="E486" t="n">
        <x:v>9.3</x:v>
      </x:c>
      <x:c r="F486" t="n">
        <x:v>90.6</x:v>
      </x:c>
      <x:c r="G486" t="n">
        <x:v>0</x:v>
      </x:c>
      <x:c r="H486" t="n">
        <x:v>1</x:v>
      </x:c>
      <x:c r="I486" t="n">
        <x:v>1</x:v>
      </x:c>
      <x:c r="J486" t="n">
        <x:v>0</x:v>
      </x:c>
      <x:c r="K486" t="n">
        <x:v>7</x:v>
      </x:c>
      <x:c r="L486" t="n">
        <x:v>43</x:v>
      </x:c>
      <x:c r="M486" t="n">
        <x:v>3.3</x:v>
      </x:c>
      <x:c r="N486" t="n">
        <x:v>0</x:v>
      </x:c>
      <x:c r="O486" t="n">
        <x:v>0</x:v>
      </x:c>
      <x:c r="P486" t="n">
        <x:v>0</x:v>
      </x:c>
      <x:c r="Q486" t="n">
        <x:v>40</x:v>
      </x:c>
      <x:c r="R486" t="n">
        <x:v>4</x:v>
      </x:c>
      <x:c r="S486" t="n">
        <x:v>2.09</x:v>
      </x:c>
      <x:c r="T486" t="n">
        <x:v>5</x:v>
      </x:c>
      <x:c r="U486" t="str">
        <x:v>Supported</x:v>
      </x:c>
      <x:c r="V486" s="30" t="n">
        <x:v>10295.26</x:v>
      </x:c>
      <x:c r="W486" t="n">
        <x:v>95.4</x:v>
      </x:c>
      <x:c r="X486" t="n">
        <x:v>0</x:v>
      </x:c>
      <x:c r="Y486" t="n">
        <x:v>0</x:v>
      </x:c>
      <x:c r="Z486" t="n">
        <x:f>MIN(100,ROUND(MIN(1,E486/10)*15+MIN(1,G486/120)*15+MIN(1,H486/3)*12+MIN(1,J486/2)*10+MIN(1,K486/60)*10+MIN(1,O486/2)*10+MIN(1,P486/2)*8+MIN(1,R486/12)*7+MIN(1,S486/4)*5+MIN(1,T486/8)*3+IF(U486="Unsupported",3,IF(U486="Limited Support",1,0))+IF(C486="Critical",2,IF(C486="High",1,0)),0))</x:f>
        <x:v>28</x:v>
      </x:c>
      <x:c r="AA486" t="str">
        <x:f>IF(Z486&gt;=70,"Critical",IF(Z486&gt;=50,"High",IF(Z486&gt;=30,"Medium","Routine")))</x:f>
        <x:v>Routine</x:v>
      </x:c>
      <x:c r="AB486" t="str">
        <x:f>IF(W486&gt;=85,"Eligible","Review")</x:f>
        <x:v>Eligible</x:v>
      </x:c>
    </x:row>
    <x:row r="487">
      <x:c r="A487" t="str">
        <x:v>DEV-00486</x:v>
      </x:c>
      <x:c r="B487" t="str">
        <x:v>Infusion Pump</x:v>
      </x:c>
      <x:c r="C487" t="str">
        <x:v>Critical</x:v>
      </x:c>
      <x:c r="D487" t="str">
        <x:v>Site B - Specialist Centre</x:v>
      </x:c>
      <x:c r="E487" t="n">
        <x:v>5.57</x:v>
      </x:c>
      <x:c r="F487" t="n">
        <x:v>77.5</x:v>
      </x:c>
      <x:c r="G487" t="n">
        <x:v>53</x:v>
      </x:c>
      <x:c r="H487" t="n">
        <x:v>0</x:v>
      </x:c>
      <x:c r="I487" t="n">
        <x:v>0</x:v>
      </x:c>
      <x:c r="J487" t="n">
        <x:v>0</x:v>
      </x:c>
      <x:c r="K487" t="n">
        <x:v>0</x:v>
      </x:c>
      <x:c r="L487" t="n">
        <x:v>866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21</x:v>
      </x:c>
      <x:c r="R487" t="n">
        <x:v>2</x:v>
      </x:c>
      <x:c r="S487" t="n">
        <x:v>0.29</x:v>
      </x:c>
      <x:c r="T487" t="n">
        <x:v>0</x:v>
      </x:c>
      <x:c r="U487" t="str">
        <x:v>Supported</x:v>
      </x:c>
      <x:c r="V487" s="30" t="n">
        <x:v>4226.56</x:v>
      </x:c>
      <x:c r="W487" t="n">
        <x:v>90.2</x:v>
      </x:c>
      <x:c r="X487" t="n">
        <x:v>0</x:v>
      </x:c>
      <x:c r="Y487" t="n">
        <x:v>0</x:v>
      </x:c>
      <x:c r="Z487" t="n">
        <x:f>MIN(100,ROUND(MIN(1,E487/10)*15+MIN(1,G487/120)*15+MIN(1,H487/3)*12+MIN(1,J487/2)*10+MIN(1,K487/60)*10+MIN(1,O487/2)*10+MIN(1,P487/2)*8+MIN(1,R487/12)*7+MIN(1,S487/4)*5+MIN(1,T487/8)*3+IF(U487="Unsupported",3,IF(U487="Limited Support",1,0))+IF(C487="Critical",2,IF(C487="High",1,0)),0))</x:f>
        <x:v>19</x:v>
      </x:c>
      <x:c r="AA487" t="str">
        <x:f>IF(Z487&gt;=70,"Critical",IF(Z487&gt;=50,"High",IF(Z487&gt;=30,"Medium","Routine")))</x:f>
        <x:v>Routine</x:v>
      </x:c>
      <x:c r="AB487" t="str">
        <x:f>IF(W487&gt;=85,"Eligible","Review")</x:f>
        <x:v>Eligible</x:v>
      </x:c>
    </x:row>
    <x:row r="488">
      <x:c r="A488" t="str">
        <x:v>DEV-00487</x:v>
      </x:c>
      <x:c r="B488" t="str">
        <x:v>Ultrasound</x:v>
      </x:c>
      <x:c r="C488" t="str">
        <x:v>Medium</x:v>
      </x:c>
      <x:c r="D488" t="str">
        <x:v>Site C - Community Hospital</x:v>
      </x:c>
      <x:c r="E488" t="n">
        <x:v>1.95</x:v>
      </x:c>
      <x:c r="F488" t="n">
        <x:v>46.1</x:v>
      </x:c>
      <x:c r="G488" t="n">
        <x:v>0</x:v>
      </x:c>
      <x:c r="H488" t="n">
        <x:v>0</x:v>
      </x:c>
      <x:c r="I488" t="n">
        <x:v>0</x:v>
      </x:c>
      <x:c r="J488" t="n">
        <x:v>0</x:v>
      </x:c>
      <x:c r="K488" t="n">
        <x:v>0</x:v>
      </x:c>
      <x:c r="L488" t="n">
        <x:v>999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16</x:v>
      </x:c>
      <x:c r="R488" t="n">
        <x:v>0</x:v>
      </x:c>
      <x:c r="S488" t="n">
        <x:v>0</x:v>
      </x:c>
      <x:c r="T488" t="n">
        <x:v>2</x:v>
      </x:c>
      <x:c r="U488" t="str">
        <x:v>Supported</x:v>
      </x:c>
      <x:c r="V488" s="30" t="n">
        <x:v>55151.23</x:v>
      </x:c>
      <x:c r="W488" t="n">
        <x:v>97.9</x:v>
      </x:c>
      <x:c r="X488" t="n">
        <x:v>0</x:v>
      </x:c>
      <x:c r="Y488" t="n">
        <x:v>0</x:v>
      </x:c>
      <x:c r="Z488" t="n">
        <x:f>MIN(100,ROUND(MIN(1,E488/10)*15+MIN(1,G488/120)*15+MIN(1,H488/3)*12+MIN(1,J488/2)*10+MIN(1,K488/60)*10+MIN(1,O488/2)*10+MIN(1,P488/2)*8+MIN(1,R488/12)*7+MIN(1,S488/4)*5+MIN(1,T488/8)*3+IF(U488="Unsupported",3,IF(U488="Limited Support",1,0))+IF(C488="Critical",2,IF(C488="High",1,0)),0))</x:f>
        <x:v>4</x:v>
      </x:c>
      <x:c r="AA488" t="str">
        <x:f>IF(Z488&gt;=70,"Critical",IF(Z488&gt;=50,"High",IF(Z488&gt;=30,"Medium","Routine")))</x:f>
        <x:v>Routine</x:v>
      </x:c>
      <x:c r="AB488" t="str">
        <x:f>IF(W488&gt;=85,"Eligible","Review")</x:f>
        <x:v>Eligible</x:v>
      </x:c>
    </x:row>
    <x:row r="489">
      <x:c r="A489" t="str">
        <x:v>DEV-00488</x:v>
      </x:c>
      <x:c r="B489" t="str">
        <x:v>Neonatal Incubator</x:v>
      </x:c>
      <x:c r="C489" t="str">
        <x:v>Critical</x:v>
      </x:c>
      <x:c r="D489" t="str">
        <x:v>Site B - Specialist Centre</x:v>
      </x:c>
      <x:c r="E489" t="n">
        <x:v>0.3</x:v>
      </x:c>
      <x:c r="F489" t="n">
        <x:v>47.5</x:v>
      </x:c>
      <x:c r="G489" t="n">
        <x:v>0</x:v>
      </x:c>
      <x:c r="H489" t="n">
        <x:v>0</x:v>
      </x:c>
      <x:c r="I489" t="n">
        <x:v>0</x:v>
      </x:c>
      <x:c r="J489" t="n">
        <x:v>0</x:v>
      </x:c>
      <x:c r="K489" t="n">
        <x:v>0</x:v>
      </x:c>
      <x:c r="L489" t="n">
        <x:v>999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26</x:v>
      </x:c>
      <x:c r="R489" t="n">
        <x:v>0</x:v>
      </x:c>
      <x:c r="S489" t="n">
        <x:v>0</x:v>
      </x:c>
      <x:c r="T489" t="n">
        <x:v>2</x:v>
      </x:c>
      <x:c r="U489" t="str">
        <x:v>Supported</x:v>
      </x:c>
      <x:c r="V489" s="30" t="n">
        <x:v>22110.26</x:v>
      </x:c>
      <x:c r="W489" t="n">
        <x:v>95.4</x:v>
      </x:c>
      <x:c r="X489" t="n">
        <x:v>0</x:v>
      </x:c>
      <x:c r="Y489" t="n">
        <x:v>0</x:v>
      </x:c>
      <x:c r="Z489" t="n">
        <x:f>MIN(100,ROUND(MIN(1,E489/10)*15+MIN(1,G489/120)*15+MIN(1,H489/3)*12+MIN(1,J489/2)*10+MIN(1,K489/60)*10+MIN(1,O489/2)*10+MIN(1,P489/2)*8+MIN(1,R489/12)*7+MIN(1,S489/4)*5+MIN(1,T489/8)*3+IF(U489="Unsupported",3,IF(U489="Limited Support",1,0))+IF(C489="Critical",2,IF(C489="High",1,0)),0))</x:f>
        <x:v>3</x:v>
      </x:c>
      <x:c r="AA489" t="str">
        <x:f>IF(Z489&gt;=70,"Critical",IF(Z489&gt;=50,"High",IF(Z489&gt;=30,"Medium","Routine")))</x:f>
        <x:v>Routine</x:v>
      </x:c>
      <x:c r="AB489" t="str">
        <x:f>IF(W489&gt;=85,"Eligible","Review")</x:f>
        <x:v>Eligible</x:v>
      </x:c>
    </x:row>
    <x:row r="490">
      <x:c r="A490" t="str">
        <x:v>DEV-00489</x:v>
      </x:c>
      <x:c r="B490" t="str">
        <x:v>Syringe Pump</x:v>
      </x:c>
      <x:c r="C490" t="str">
        <x:v>High</x:v>
      </x:c>
      <x:c r="D490" t="str">
        <x:v>Site B - Specialist Centre</x:v>
      </x:c>
      <x:c r="E490" t="n">
        <x:v>4.46</x:v>
      </x:c>
      <x:c r="F490" t="n">
        <x:v>63</x:v>
      </x:c>
      <x:c r="G490" t="n">
        <x:v>248</x:v>
      </x:c>
      <x:c r="H490" t="n">
        <x:v>0</x:v>
      </x:c>
      <x:c r="I490" t="n">
        <x:v>1</x:v>
      </x:c>
      <x:c r="J490" t="n">
        <x:v>0</x:v>
      </x:c>
      <x:c r="K490" t="n">
        <x:v>0</x:v>
      </x:c>
      <x:c r="L490" t="n">
        <x:v>114</x:v>
      </x:c>
      <x:c r="M490" t="n">
        <x:v>1</x:v>
      </x:c>
      <x:c r="N490" t="n">
        <x:v>0</x:v>
      </x:c>
      <x:c r="O490" t="n">
        <x:v>1</x:v>
      </x:c>
      <x:c r="P490" t="n">
        <x:v>0</x:v>
      </x:c>
      <x:c r="Q490" t="n">
        <x:v>26</x:v>
      </x:c>
      <x:c r="R490" t="n">
        <x:v>1</x:v>
      </x:c>
      <x:c r="S490" t="n">
        <x:v>0.51</x:v>
      </x:c>
      <x:c r="T490" t="n">
        <x:v>3</x:v>
      </x:c>
      <x:c r="U490" t="str">
        <x:v>Supported</x:v>
      </x:c>
      <x:c r="V490" s="30" t="n">
        <x:v>2381.96</x:v>
      </x:c>
      <x:c r="W490" t="n">
        <x:v>93.6</x:v>
      </x:c>
      <x:c r="X490" t="n">
        <x:v>0</x:v>
      </x:c>
      <x:c r="Y490" t="n">
        <x:v>0</x:v>
      </x:c>
      <x:c r="Z490" t="n">
        <x:f>MIN(100,ROUND(MIN(1,E490/10)*15+MIN(1,G490/120)*15+MIN(1,H490/3)*12+MIN(1,J490/2)*10+MIN(1,K490/60)*10+MIN(1,O490/2)*10+MIN(1,P490/2)*8+MIN(1,R490/12)*7+MIN(1,S490/4)*5+MIN(1,T490/8)*3+IF(U490="Unsupported",3,IF(U490="Limited Support",1,0))+IF(C490="Critical",2,IF(C490="High",1,0)),0))</x:f>
        <x:v>30</x:v>
      </x:c>
      <x:c r="AA490" t="str">
        <x:f>IF(Z490&gt;=70,"Critical",IF(Z490&gt;=50,"High",IF(Z490&gt;=30,"Medium","Routine")))</x:f>
        <x:v>Medium</x:v>
      </x:c>
      <x:c r="AB490" t="str">
        <x:f>IF(W490&gt;=85,"Eligible","Review")</x:f>
        <x:v>Eligible</x:v>
      </x:c>
    </x:row>
    <x:row r="491">
      <x:c r="A491" t="str">
        <x:v>DEV-00490</x:v>
      </x:c>
      <x:c r="B491" t="str">
        <x:v>Infusion Pump</x:v>
      </x:c>
      <x:c r="C491" t="str">
        <x:v>High</x:v>
      </x:c>
      <x:c r="D491" t="str">
        <x:v>Site B - Specialist Centre</x:v>
      </x:c>
      <x:c r="E491" t="n">
        <x:v>4.04</x:v>
      </x:c>
      <x:c r="F491" t="n">
        <x:v>79.7</x:v>
      </x:c>
      <x:c r="G491" t="n">
        <x:v>0</x:v>
      </x:c>
      <x:c r="H491" t="n">
        <x:v>0</x:v>
      </x:c>
      <x:c r="I491" t="n">
        <x:v>1</x:v>
      </x:c>
      <x:c r="J491" t="n">
        <x:v>0</x:v>
      </x:c>
      <x:c r="K491" t="n">
        <x:v>0</x:v>
      </x:c>
      <x:c r="L491" t="n">
        <x:v>146</x:v>
      </x:c>
      <x:c r="M491" t="n">
        <x:v>1.5</x:v>
      </x:c>
      <x:c r="N491" t="n">
        <x:v>0</x:v>
      </x:c>
      <x:c r="O491" t="n">
        <x:v>1</x:v>
      </x:c>
      <x:c r="P491" t="n">
        <x:v>0</x:v>
      </x:c>
      <x:c r="Q491" t="n">
        <x:v>21</x:v>
      </x:c>
      <x:c r="R491" t="n">
        <x:v>3</x:v>
      </x:c>
      <x:c r="S491" t="n">
        <x:v>0.18</x:v>
      </x:c>
      <x:c r="T491" t="n">
        <x:v>7</x:v>
      </x:c>
      <x:c r="U491" t="str">
        <x:v>Supported</x:v>
      </x:c>
      <x:c r="V491" s="30" t="n">
        <x:v>3781.44</x:v>
      </x:c>
      <x:c r="W491" t="n">
        <x:v>98.1</x:v>
      </x:c>
      <x:c r="X491" t="n">
        <x:v>0</x:v>
      </x:c>
      <x:c r="Y491" t="n">
        <x:v>0</x:v>
      </x:c>
      <x:c r="Z491" t="n">
        <x:f>MIN(100,ROUND(MIN(1,E491/10)*15+MIN(1,G491/120)*15+MIN(1,H491/3)*12+MIN(1,J491/2)*10+MIN(1,K491/60)*10+MIN(1,O491/2)*10+MIN(1,P491/2)*8+MIN(1,R491/12)*7+MIN(1,S491/4)*5+MIN(1,T491/8)*3+IF(U491="Unsupported",3,IF(U491="Limited Support",1,0))+IF(C491="Critical",2,IF(C491="High",1,0)),0))</x:f>
        <x:v>17</x:v>
      </x:c>
      <x:c r="AA491" t="str">
        <x:f>IF(Z491&gt;=70,"Critical",IF(Z491&gt;=50,"High",IF(Z491&gt;=30,"Medium","Routine")))</x:f>
        <x:v>Routine</x:v>
      </x:c>
      <x:c r="AB491" t="str">
        <x:f>IF(W491&gt;=85,"Eligible","Review")</x:f>
        <x:v>Eligible</x:v>
      </x:c>
    </x:row>
    <x:row r="492">
      <x:c r="A492" t="str">
        <x:v>DEV-00491</x:v>
      </x:c>
      <x:c r="B492" t="str">
        <x:v>Patient Monitor</x:v>
      </x:c>
      <x:c r="C492" t="str">
        <x:v>High</x:v>
      </x:c>
      <x:c r="D492" t="str">
        <x:v>Site C - Community Hospital</x:v>
      </x:c>
      <x:c r="E492" t="n">
        <x:v>7.14</x:v>
      </x:c>
      <x:c r="F492" t="n">
        <x:v>77.2</x:v>
      </x:c>
      <x:c r="G492" t="n">
        <x:v>0</x:v>
      </x:c>
      <x:c r="H492" t="n">
        <x:v>0</x:v>
      </x:c>
      <x:c r="I492" t="n">
        <x:v>0</x:v>
      </x:c>
      <x:c r="J492" t="n">
        <x:v>0</x:v>
      </x:c>
      <x:c r="K492" t="n">
        <x:v>0</x:v>
      </x:c>
      <x:c r="L492" t="n">
        <x:v>462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31</x:v>
      </x:c>
      <x:c r="R492" t="n">
        <x:v>1</x:v>
      </x:c>
      <x:c r="S492" t="n">
        <x:v>0.2</x:v>
      </x:c>
      <x:c r="T492" t="n">
        <x:v>5</x:v>
      </x:c>
      <x:c r="U492" t="str">
        <x:v>Supported</x:v>
      </x:c>
      <x:c r="V492" s="30" t="n">
        <x:v>11040.16</x:v>
      </x:c>
      <x:c r="W492" t="n">
        <x:v>92.3</x:v>
      </x:c>
      <x:c r="X492" t="n">
        <x:v>0</x:v>
      </x:c>
      <x:c r="Y492" t="n">
        <x:v>0</x:v>
      </x:c>
      <x:c r="Z492" t="n">
        <x:f>MIN(100,ROUND(MIN(1,E492/10)*15+MIN(1,G492/120)*15+MIN(1,H492/3)*12+MIN(1,J492/2)*10+MIN(1,K492/60)*10+MIN(1,O492/2)*10+MIN(1,P492/2)*8+MIN(1,R492/12)*7+MIN(1,S492/4)*5+MIN(1,T492/8)*3+IF(U492="Unsupported",3,IF(U492="Limited Support",1,0))+IF(C492="Critical",2,IF(C492="High",1,0)),0))</x:f>
        <x:v>14</x:v>
      </x:c>
      <x:c r="AA492" t="str">
        <x:f>IF(Z492&gt;=70,"Critical",IF(Z492&gt;=50,"High",IF(Z492&gt;=30,"Medium","Routine")))</x:f>
        <x:v>Routine</x:v>
      </x:c>
      <x:c r="AB492" t="str">
        <x:f>IF(W492&gt;=85,"Eligible","Review")</x:f>
        <x:v>Eligible</x:v>
      </x:c>
    </x:row>
    <x:row r="493">
      <x:c r="A493" t="str">
        <x:v>DEV-00492</x:v>
      </x:c>
      <x:c r="B493" t="str">
        <x:v>Syringe Pump</x:v>
      </x:c>
      <x:c r="C493" t="str">
        <x:v>Critical</x:v>
      </x:c>
      <x:c r="D493" t="str">
        <x:v>Site C - Community Hospital</x:v>
      </x:c>
      <x:c r="E493" t="n">
        <x:v>2.36</x:v>
      </x:c>
      <x:c r="F493" t="n">
        <x:v>62.8</x:v>
      </x:c>
      <x:c r="G493" t="n">
        <x:v>163</x:v>
      </x:c>
      <x:c r="H493" t="n">
        <x:v>0</x:v>
      </x:c>
      <x:c r="I493" t="n">
        <x:v>0</x:v>
      </x:c>
      <x:c r="J493" t="n">
        <x:v>0</x:v>
      </x:c>
      <x:c r="K493" t="n">
        <x:v>0</x:v>
      </x:c>
      <x:c r="L493" t="n">
        <x:v>846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21</x:v>
      </x:c>
      <x:c r="R493" t="n">
        <x:v>0</x:v>
      </x:c>
      <x:c r="S493" t="n">
        <x:v>0.11</x:v>
      </x:c>
      <x:c r="T493" t="n">
        <x:v>1</x:v>
      </x:c>
      <x:c r="U493" t="str">
        <x:v>Supported</x:v>
      </x:c>
      <x:c r="V493" s="30" t="n">
        <x:v>2960.05</x:v>
      </x:c>
      <x:c r="W493" t="n">
        <x:v>97.9</x:v>
      </x:c>
      <x:c r="X493" t="n">
        <x:v>0</x:v>
      </x:c>
      <x:c r="Y493" t="n">
        <x:v>0</x:v>
      </x:c>
      <x:c r="Z493" t="n">
        <x:f>MIN(100,ROUND(MIN(1,E493/10)*15+MIN(1,G493/120)*15+MIN(1,H493/3)*12+MIN(1,J493/2)*10+MIN(1,K493/60)*10+MIN(1,O493/2)*10+MIN(1,P493/2)*8+MIN(1,R493/12)*7+MIN(1,S493/4)*5+MIN(1,T493/8)*3+IF(U493="Unsupported",3,IF(U493="Limited Support",1,0))+IF(C493="Critical",2,IF(C493="High",1,0)),0))</x:f>
        <x:v>21</x:v>
      </x:c>
      <x:c r="AA493" t="str">
        <x:f>IF(Z493&gt;=70,"Critical",IF(Z493&gt;=50,"High",IF(Z493&gt;=30,"Medium","Routine")))</x:f>
        <x:v>Routine</x:v>
      </x:c>
      <x:c r="AB493" t="str">
        <x:f>IF(W493&gt;=85,"Eligible","Review")</x:f>
        <x:v>Eligible</x:v>
      </x:c>
    </x:row>
    <x:row r="494">
      <x:c r="A494" t="str">
        <x:v>DEV-00493</x:v>
      </x:c>
      <x:c r="B494" t="str">
        <x:v>Infusion Pump</x:v>
      </x:c>
      <x:c r="C494" t="str">
        <x:v>Critical</x:v>
      </x:c>
      <x:c r="D494" t="str">
        <x:v>Site B - Specialist Centre</x:v>
      </x:c>
      <x:c r="E494" t="n">
        <x:v>7.9</x:v>
      </x:c>
      <x:c r="F494" t="n">
        <x:v>67.1</x:v>
      </x:c>
      <x:c r="G494" t="n">
        <x:v>0</x:v>
      </x:c>
      <x:c r="H494" t="n">
        <x:v>0</x:v>
      </x:c>
      <x:c r="I494" t="n">
        <x:v>0</x:v>
      </x:c>
      <x:c r="J494" t="n">
        <x:v>0</x:v>
      </x:c>
      <x:c r="K494" t="n">
        <x:v>0</x:v>
      </x:c>
      <x:c r="L494" t="n">
        <x:v>446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27</x:v>
      </x:c>
      <x:c r="R494" t="n">
        <x:v>1</x:v>
      </x:c>
      <x:c r="S494" t="n">
        <x:v>0.71</x:v>
      </x:c>
      <x:c r="T494" t="n">
        <x:v>4</x:v>
      </x:c>
      <x:c r="U494" t="str">
        <x:v>Supported</x:v>
      </x:c>
      <x:c r="V494" s="30" t="n">
        <x:v>3618.43</x:v>
      </x:c>
      <x:c r="W494" t="n">
        <x:v>91.5</x:v>
      </x:c>
      <x:c r="X494" t="n">
        <x:v>0</x:v>
      </x:c>
      <x:c r="Y494" t="n">
        <x:v>0</x:v>
      </x:c>
      <x:c r="Z494" t="n">
        <x:f>MIN(100,ROUND(MIN(1,E494/10)*15+MIN(1,G494/120)*15+MIN(1,H494/3)*12+MIN(1,J494/2)*10+MIN(1,K494/60)*10+MIN(1,O494/2)*10+MIN(1,P494/2)*8+MIN(1,R494/12)*7+MIN(1,S494/4)*5+MIN(1,T494/8)*3+IF(U494="Unsupported",3,IF(U494="Limited Support",1,0))+IF(C494="Critical",2,IF(C494="High",1,0)),0))</x:f>
        <x:v>17</x:v>
      </x:c>
      <x:c r="AA494" t="str">
        <x:f>IF(Z494&gt;=70,"Critical",IF(Z494&gt;=50,"High",IF(Z494&gt;=30,"Medium","Routine")))</x:f>
        <x:v>Routine</x:v>
      </x:c>
      <x:c r="AB494" t="str">
        <x:f>IF(W494&gt;=85,"Eligible","Review")</x:f>
        <x:v>Eligible</x:v>
      </x:c>
    </x:row>
    <x:row r="495">
      <x:c r="A495" t="str">
        <x:v>DEV-00494</x:v>
      </x:c>
      <x:c r="B495" t="str">
        <x:v>Neonatal Incubator</x:v>
      </x:c>
      <x:c r="C495" t="str">
        <x:v>Critical</x:v>
      </x:c>
      <x:c r="D495" t="str">
        <x:v>Site C - Community Hospital</x:v>
      </x:c>
      <x:c r="E495" t="n">
        <x:v>2.12</x:v>
      </x:c>
      <x:c r="F495" t="n">
        <x:v>47.8</x:v>
      </x:c>
      <x:c r="G495" t="n">
        <x:v>0</x:v>
      </x:c>
      <x:c r="H495" t="n">
        <x:v>0</x:v>
      </x:c>
      <x:c r="I495" t="n">
        <x:v>0</x:v>
      </x:c>
      <x:c r="J495" t="n">
        <x:v>0</x:v>
      </x:c>
      <x:c r="K495" t="n">
        <x:v>0</x:v>
      </x:c>
      <x:c r="L495" t="n">
        <x:v>999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19</x:v>
      </x:c>
      <x:c r="R495" t="n">
        <x:v>1</x:v>
      </x:c>
      <x:c r="S495" t="n">
        <x:v>0.57</x:v>
      </x:c>
      <x:c r="T495" t="n">
        <x:v>0</x:v>
      </x:c>
      <x:c r="U495" t="str">
        <x:v>Limited Support</x:v>
      </x:c>
      <x:c r="V495" s="30" t="n">
        <x:v>19610.55</x:v>
      </x:c>
      <x:c r="W495" t="n">
        <x:v>97.1</x:v>
      </x:c>
      <x:c r="X495" t="n">
        <x:v>0</x:v>
      </x:c>
      <x:c r="Y495" t="n">
        <x:v>1</x:v>
      </x:c>
      <x:c r="Z495" t="n">
        <x:f>MIN(100,ROUND(MIN(1,E495/10)*15+MIN(1,G495/120)*15+MIN(1,H495/3)*12+MIN(1,J495/2)*10+MIN(1,K495/60)*10+MIN(1,O495/2)*10+MIN(1,P495/2)*8+MIN(1,R495/12)*7+MIN(1,S495/4)*5+MIN(1,T495/8)*3+IF(U495="Unsupported",3,IF(U495="Limited Support",1,0))+IF(C495="Critical",2,IF(C495="High",1,0)),0))</x:f>
        <x:v>7</x:v>
      </x:c>
      <x:c r="AA495" t="str">
        <x:f>IF(Z495&gt;=70,"Critical",IF(Z495&gt;=50,"High",IF(Z495&gt;=30,"Medium","Routine")))</x:f>
        <x:v>Routine</x:v>
      </x:c>
      <x:c r="AB495" t="str">
        <x:f>IF(W495&gt;=85,"Eligible","Review")</x:f>
        <x:v>Eligible</x:v>
      </x:c>
    </x:row>
    <x:row r="496">
      <x:c r="A496" t="str">
        <x:v>DEV-00495</x:v>
      </x:c>
      <x:c r="B496" t="str">
        <x:v>Vital Signs Monitor</x:v>
      </x:c>
      <x:c r="C496" t="str">
        <x:v>Medium</x:v>
      </x:c>
      <x:c r="D496" t="str">
        <x:v>Site C - Community Hospital</x:v>
      </x:c>
      <x:c r="E496" t="n">
        <x:v>5.65</x:v>
      </x:c>
      <x:c r="F496" t="n">
        <x:v>60.8</x:v>
      </x:c>
      <x:c r="G496" t="n">
        <x:v>0</x:v>
      </x:c>
      <x:c r="H496" t="n">
        <x:v>0</x:v>
      </x:c>
      <x:c r="I496" t="n">
        <x:v>2</x:v>
      </x:c>
      <x:c r="J496" t="n">
        <x:v>0</x:v>
      </x:c>
      <x:c r="K496" t="n">
        <x:v>0</x:v>
      </x:c>
      <x:c r="L496" t="n">
        <x:v>187</x:v>
      </x:c>
      <x:c r="M496" t="n">
        <x:v>3</x:v>
      </x:c>
      <x:c r="N496" t="n">
        <x:v>0</x:v>
      </x:c>
      <x:c r="O496" t="n">
        <x:v>1</x:v>
      </x:c>
      <x:c r="P496" t="n">
        <x:v>1</x:v>
      </x:c>
      <x:c r="Q496" t="n">
        <x:v>20</x:v>
      </x:c>
      <x:c r="R496" t="n">
        <x:v>2</x:v>
      </x:c>
      <x:c r="S496" t="n">
        <x:v>0.81</x:v>
      </x:c>
      <x:c r="T496" t="n">
        <x:v>2</x:v>
      </x:c>
      <x:c r="U496" t="str">
        <x:v>Supported</x:v>
      </x:c>
      <x:c r="V496" s="30" t="n">
        <x:v>2781.04</x:v>
      </x:c>
      <x:c r="W496" t="n">
        <x:v>94.2</x:v>
      </x:c>
      <x:c r="X496" t="n">
        <x:v>0</x:v>
      </x:c>
      <x:c r="Y496" t="n">
        <x:v>0</x:v>
      </x:c>
      <x:c r="Z496" t="n">
        <x:f>MIN(100,ROUND(MIN(1,E496/10)*15+MIN(1,G496/120)*15+MIN(1,H496/3)*12+MIN(1,J496/2)*10+MIN(1,K496/60)*10+MIN(1,O496/2)*10+MIN(1,P496/2)*8+MIN(1,R496/12)*7+MIN(1,S496/4)*5+MIN(1,T496/8)*3+IF(U496="Unsupported",3,IF(U496="Limited Support",1,0))+IF(C496="Critical",2,IF(C496="High",1,0)),0))</x:f>
        <x:v>20</x:v>
      </x:c>
      <x:c r="AA496" t="str">
        <x:f>IF(Z496&gt;=70,"Critical",IF(Z496&gt;=50,"High",IF(Z496&gt;=30,"Medium","Routine")))</x:f>
        <x:v>Routine</x:v>
      </x:c>
      <x:c r="AB496" t="str">
        <x:f>IF(W496&gt;=85,"Eligible","Review")</x:f>
        <x:v>Eligible</x:v>
      </x:c>
    </x:row>
    <x:row r="497">
      <x:c r="A497" t="str">
        <x:v>DEV-00496</x:v>
      </x:c>
      <x:c r="B497" t="str">
        <x:v>Patient Monitor</x:v>
      </x:c>
      <x:c r="C497" t="str">
        <x:v>Critical</x:v>
      </x:c>
      <x:c r="D497" t="str">
        <x:v>Site B - Specialist Centre</x:v>
      </x:c>
      <x:c r="E497" t="n">
        <x:v>2.66</x:v>
      </x:c>
      <x:c r="F497" t="n">
        <x:v>84.5</x:v>
      </x:c>
      <x:c r="G497" t="n">
        <x:v>0</x:v>
      </x:c>
      <x:c r="H497" t="n">
        <x:v>1</x:v>
      </x:c>
      <x:c r="I497" t="n">
        <x:v>1</x:v>
      </x:c>
      <x:c r="J497" t="n">
        <x:v>0</x:v>
      </x:c>
      <x:c r="K497" t="n">
        <x:v>24</x:v>
      </x:c>
      <x:c r="L497" t="n">
        <x:v>40</x:v>
      </x:c>
      <x:c r="M497" t="n">
        <x:v>3.5</x:v>
      </x:c>
      <x:c r="N497" t="n">
        <x:v>0</x:v>
      </x:c>
      <x:c r="O497" t="n">
        <x:v>0</x:v>
      </x:c>
      <x:c r="P497" t="n">
        <x:v>0</x:v>
      </x:c>
      <x:c r="Q497" t="n">
        <x:v>29</x:v>
      </x:c>
      <x:c r="R497" t="n">
        <x:v>1</x:v>
      </x:c>
      <x:c r="S497" t="n">
        <x:v>0</x:v>
      </x:c>
      <x:c r="T497" t="n">
        <x:v>6</x:v>
      </x:c>
      <x:c r="U497" t="str">
        <x:v>Supported</x:v>
      </x:c>
      <x:c r="V497" s="30" t="n">
        <x:v>9210.42</x:v>
      </x:c>
      <x:c r="W497" t="n">
        <x:v>99.3</x:v>
      </x:c>
      <x:c r="X497" t="n">
        <x:v>0</x:v>
      </x:c>
      <x:c r="Y497" t="n">
        <x:v>0</x:v>
      </x:c>
      <x:c r="Z497" t="n">
        <x:f>MIN(100,ROUND(MIN(1,E497/10)*15+MIN(1,G497/120)*15+MIN(1,H497/3)*12+MIN(1,J497/2)*10+MIN(1,K497/60)*10+MIN(1,O497/2)*10+MIN(1,P497/2)*8+MIN(1,R497/12)*7+MIN(1,S497/4)*5+MIN(1,T497/8)*3+IF(U497="Unsupported",3,IF(U497="Limited Support",1,0))+IF(C497="Critical",2,IF(C497="High",1,0)),0))</x:f>
        <x:v>17</x:v>
      </x:c>
      <x:c r="AA497" t="str">
        <x:f>IF(Z497&gt;=70,"Critical",IF(Z497&gt;=50,"High",IF(Z497&gt;=30,"Medium","Routine")))</x:f>
        <x:v>Routine</x:v>
      </x:c>
      <x:c r="AB497" t="str">
        <x:f>IF(W497&gt;=85,"Eligible","Review")</x:f>
        <x:v>Eligible</x:v>
      </x:c>
    </x:row>
    <x:row r="498">
      <x:c r="A498" t="str">
        <x:v>DEV-00497</x:v>
      </x:c>
      <x:c r="B498" t="str">
        <x:v>Vital Signs Monitor</x:v>
      </x:c>
      <x:c r="C498" t="str">
        <x:v>Medium</x:v>
      </x:c>
      <x:c r="D498" t="str">
        <x:v>Site B - Specialist Centre</x:v>
      </x:c>
      <x:c r="E498" t="n">
        <x:v>3.35</x:v>
      </x:c>
      <x:c r="F498" t="n">
        <x:v>63.6</x:v>
      </x:c>
      <x:c r="G498" t="n">
        <x:v>0</x:v>
      </x:c>
      <x:c r="H498" t="n">
        <x:v>0</x:v>
      </x:c>
      <x:c r="I498" t="n">
        <x:v>0</x:v>
      </x:c>
      <x:c r="J498" t="n">
        <x:v>0</x:v>
      </x:c>
      <x:c r="K498" t="n">
        <x:v>0</x:v>
      </x:c>
      <x:c r="L498" t="n">
        <x:v>999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32</x:v>
      </x:c>
      <x:c r="R498" t="n">
        <x:v>3</x:v>
      </x:c>
      <x:c r="S498" t="n">
        <x:v>0.5</x:v>
      </x:c>
      <x:c r="T498" t="n">
        <x:v>5</x:v>
      </x:c>
      <x:c r="U498" t="str">
        <x:v>Limited Support</x:v>
      </x:c>
      <x:c r="V498" s="30" t="n">
        <x:v>2796.61</x:v>
      </x:c>
      <x:c r="W498" t="n">
        <x:v>98.7</x:v>
      </x:c>
      <x:c r="X498" t="n">
        <x:v>0</x:v>
      </x:c>
      <x:c r="Y498" t="n">
        <x:v>0</x:v>
      </x:c>
      <x:c r="Z498" t="n">
        <x:f>MIN(100,ROUND(MIN(1,E498/10)*15+MIN(1,G498/120)*15+MIN(1,H498/3)*12+MIN(1,J498/2)*10+MIN(1,K498/60)*10+MIN(1,O498/2)*10+MIN(1,P498/2)*8+MIN(1,R498/12)*7+MIN(1,S498/4)*5+MIN(1,T498/8)*3+IF(U498="Unsupported",3,IF(U498="Limited Support",1,0))+IF(C498="Critical",2,IF(C498="High",1,0)),0))</x:f>
        <x:v>10</x:v>
      </x:c>
      <x:c r="AA498" t="str">
        <x:f>IF(Z498&gt;=70,"Critical",IF(Z498&gt;=50,"High",IF(Z498&gt;=30,"Medium","Routine")))</x:f>
        <x:v>Routine</x:v>
      </x:c>
      <x:c r="AB498" t="str">
        <x:f>IF(W498&gt;=85,"Eligible","Review")</x:f>
        <x:v>Eligible</x:v>
      </x:c>
    </x:row>
    <x:row r="499">
      <x:c r="A499" t="str">
        <x:v>DEV-00498</x:v>
      </x:c>
      <x:c r="B499" t="str">
        <x:v>Infusion Pump</x:v>
      </x:c>
      <x:c r="C499" t="str">
        <x:v>High</x:v>
      </x:c>
      <x:c r="D499" t="str">
        <x:v>Site C - Community Hospital</x:v>
      </x:c>
      <x:c r="E499" t="n">
        <x:v>3.87</x:v>
      </x:c>
      <x:c r="F499" t="n">
        <x:v>79.6</x:v>
      </x:c>
      <x:c r="G499" t="n">
        <x:v>0</x:v>
      </x:c>
      <x:c r="H499" t="n">
        <x:v>0</x:v>
      </x:c>
      <x:c r="I499" t="n">
        <x:v>0</x:v>
      </x:c>
      <x:c r="J499" t="n">
        <x:v>0</x:v>
      </x:c>
      <x:c r="K499" t="n">
        <x:v>0</x:v>
      </x:c>
      <x:c r="L499" t="n">
        <x:v>999</x:v>
      </x:c>
      <x:c r="M499" t="n">
        <x:v>0</x:v>
      </x:c>
      <x:c r="N499" t="n">
        <x:v>0</x:v>
      </x:c>
      <x:c r="O499" t="n">
        <x:v>1</x:v>
      </x:c>
      <x:c r="P499" t="n">
        <x:v>1</x:v>
      </x:c>
      <x:c r="Q499" t="n">
        <x:v>18</x:v>
      </x:c>
      <x:c r="R499" t="n">
        <x:v>0</x:v>
      </x:c>
      <x:c r="S499" t="n">
        <x:v>1.48</x:v>
      </x:c>
      <x:c r="T499" t="n">
        <x:v>1</x:v>
      </x:c>
      <x:c r="U499" t="str">
        <x:v>Supported</x:v>
      </x:c>
      <x:c r="V499" s="30" t="n">
        <x:v>3272.05</x:v>
      </x:c>
      <x:c r="W499" t="n">
        <x:v>94.7</x:v>
      </x:c>
      <x:c r="X499" t="n">
        <x:v>0</x:v>
      </x:c>
      <x:c r="Y499" t="n">
        <x:v>0</x:v>
      </x:c>
      <x:c r="Z499" t="n">
        <x:f>MIN(100,ROUND(MIN(1,E499/10)*15+MIN(1,G499/120)*15+MIN(1,H499/3)*12+MIN(1,J499/2)*10+MIN(1,K499/60)*10+MIN(1,O499/2)*10+MIN(1,P499/2)*8+MIN(1,R499/12)*7+MIN(1,S499/4)*5+MIN(1,T499/8)*3+IF(U499="Unsupported",3,IF(U499="Limited Support",1,0))+IF(C499="Critical",2,IF(C499="High",1,0)),0))</x:f>
        <x:v>18</x:v>
      </x:c>
      <x:c r="AA499" t="str">
        <x:f>IF(Z499&gt;=70,"Critical",IF(Z499&gt;=50,"High",IF(Z499&gt;=30,"Medium","Routine")))</x:f>
        <x:v>Routine</x:v>
      </x:c>
      <x:c r="AB499" t="str">
        <x:f>IF(W499&gt;=85,"Eligible","Review")</x:f>
        <x:v>Eligible</x:v>
      </x:c>
    </x:row>
    <x:row r="500">
      <x:c r="A500" t="str">
        <x:v>DEV-00499</x:v>
      </x:c>
      <x:c r="B500" t="str">
        <x:v>Vital Signs Monitor</x:v>
      </x:c>
      <x:c r="C500" t="str">
        <x:v>High</x:v>
      </x:c>
      <x:c r="D500" t="str">
        <x:v>Site B - Specialist Centre</x:v>
      </x:c>
      <x:c r="E500" t="n">
        <x:v>7.67</x:v>
      </x:c>
      <x:c r="F500" t="n">
        <x:v>72.7</x:v>
      </x:c>
      <x:c r="G500" t="n">
        <x:v>0</x:v>
      </x:c>
      <x:c r="H500" t="n">
        <x:v>0</x:v>
      </x:c>
      <x:c r="I500" t="n">
        <x:v>0</x:v>
      </x:c>
      <x:c r="J500" t="n">
        <x:v>0</x:v>
      </x:c>
      <x:c r="K500" t="n">
        <x:v>0</x:v>
      </x:c>
      <x:c r="L500" t="n">
        <x:v>999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27</x:v>
      </x:c>
      <x:c r="R500" t="n">
        <x:v>3</x:v>
      </x:c>
      <x:c r="S500" t="n">
        <x:v>1.11</x:v>
      </x:c>
      <x:c r="T500" t="n">
        <x:v>4</x:v>
      </x:c>
      <x:c r="U500" t="str">
        <x:v>Supported</x:v>
      </x:c>
      <x:c r="V500" s="30" t="n">
        <x:v>2163.8</x:v>
      </x:c>
      <x:c r="W500" t="n">
        <x:v>98.1</x:v>
      </x:c>
      <x:c r="X500" t="n">
        <x:v>0</x:v>
      </x:c>
      <x:c r="Y500" t="n">
        <x:v>0</x:v>
      </x:c>
      <x:c r="Z500" t="n">
        <x:f>MIN(100,ROUND(MIN(1,E500/10)*15+MIN(1,G500/120)*15+MIN(1,H500/3)*12+MIN(1,J500/2)*10+MIN(1,K500/60)*10+MIN(1,O500/2)*10+MIN(1,P500/2)*8+MIN(1,R500/12)*7+MIN(1,S500/4)*5+MIN(1,T500/8)*3+IF(U500="Unsupported",3,IF(U500="Limited Support",1,0))+IF(C500="Critical",2,IF(C500="High",1,0)),0))</x:f>
        <x:v>17</x:v>
      </x:c>
      <x:c r="AA500" t="str">
        <x:f>IF(Z500&gt;=70,"Critical",IF(Z500&gt;=50,"High",IF(Z500&gt;=30,"Medium","Routine")))</x:f>
        <x:v>Routine</x:v>
      </x:c>
      <x:c r="AB500" t="str">
        <x:f>IF(W500&gt;=85,"Eligible","Review")</x:f>
        <x:v>Eligible</x:v>
      </x:c>
    </x:row>
    <x:row r="501">
      <x:c r="A501" t="str">
        <x:v>DEV-00500</x:v>
      </x:c>
      <x:c r="B501" t="str">
        <x:v>Infusion Pump</x:v>
      </x:c>
      <x:c r="C501" t="str">
        <x:v>High</x:v>
      </x:c>
      <x:c r="D501" t="str">
        <x:v>Site C - Community Hospital</x:v>
      </x:c>
      <x:c r="E501" t="n">
        <x:v>2.37</x:v>
      </x:c>
      <x:c r="F501" t="n">
        <x:v>69.3</x:v>
      </x:c>
      <x:c r="G501" t="n">
        <x:v>0</x:v>
      </x:c>
      <x:c r="H501" t="n">
        <x:v>1</x:v>
      </x:c>
      <x:c r="I501" t="n">
        <x:v>2</x:v>
      </x:c>
      <x:c r="J501" t="n">
        <x:v>0</x:v>
      </x:c>
      <x:c r="K501" t="n">
        <x:v>12.8</x:v>
      </x:c>
      <x:c r="L501" t="n">
        <x:v>203</x:v>
      </x:c>
      <x:c r="M501" t="n">
        <x:v>1.3</x:v>
      </x:c>
      <x:c r="N501" t="n">
        <x:v>0</x:v>
      </x:c>
      <x:c r="O501" t="n">
        <x:v>0</x:v>
      </x:c>
      <x:c r="P501" t="n">
        <x:v>0</x:v>
      </x:c>
      <x:c r="Q501" t="n">
        <x:v>18</x:v>
      </x:c>
      <x:c r="R501" t="n">
        <x:v>4</x:v>
      </x:c>
      <x:c r="S501" t="n">
        <x:v>0.57</x:v>
      </x:c>
      <x:c r="T501" t="n">
        <x:v>2</x:v>
      </x:c>
      <x:c r="U501" t="str">
        <x:v>Unsupported</x:v>
      </x:c>
      <x:c r="V501" s="30" t="n">
        <x:v>3416.96</x:v>
      </x:c>
      <x:c r="W501" t="n">
        <x:v>100</x:v>
      </x:c>
      <x:c r="X501" t="n">
        <x:v>1</x:v>
      </x:c>
      <x:c r="Y501" t="n">
        <x:v>0</x:v>
      </x:c>
      <x:c r="Z501" t="n">
        <x:f>MIN(100,ROUND(MIN(1,E501/10)*15+MIN(1,G501/120)*15+MIN(1,H501/3)*12+MIN(1,J501/2)*10+MIN(1,K501/60)*10+MIN(1,O501/2)*10+MIN(1,P501/2)*8+MIN(1,R501/12)*7+MIN(1,S501/4)*5+MIN(1,T501/8)*3+IF(U501="Unsupported",3,IF(U501="Limited Support",1,0))+IF(C501="Critical",2,IF(C501="High",1,0)),0))</x:f>
        <x:v>17</x:v>
      </x:c>
      <x:c r="AA501" t="str">
        <x:f>IF(Z501&gt;=70,"Critical",IF(Z501&gt;=50,"High",IF(Z501&gt;=30,"Medium","Routine")))</x:f>
        <x:v>Routine</x:v>
      </x:c>
      <x:c r="AB501" t="str">
        <x:f>IF(W501&gt;=85,"Eligible","Review")</x:f>
        <x:v>Eligible</x:v>
      </x:c>
    </x:row>
    <x:row r="502">
      <x:c r="A502" t="str">
        <x:v>DEV-00501</x:v>
      </x:c>
      <x:c r="B502" t="str">
        <x:v>Defibrillator</x:v>
      </x:c>
      <x:c r="C502" t="str">
        <x:v>Critical</x:v>
      </x:c>
      <x:c r="D502" t="str">
        <x:v>Site A - Acute Hospital</x:v>
      </x:c>
      <x:c r="E502" t="n">
        <x:v>6.11</x:v>
      </x:c>
      <x:c r="F502" t="n">
        <x:v>20</x:v>
      </x:c>
      <x:c r="G502" t="n">
        <x:v>0</x:v>
      </x:c>
      <x:c r="H502" t="n">
        <x:v>0</x:v>
      </x:c>
      <x:c r="I502" t="n">
        <x:v>2</x:v>
      </x:c>
      <x:c r="J502" t="n">
        <x:v>0</x:v>
      </x:c>
      <x:c r="K502" t="n">
        <x:v>0</x:v>
      </x:c>
      <x:c r="L502" t="n">
        <x:v>177.5</x:v>
      </x:c>
      <x:c r="M502" t="n">
        <x:v>3</x:v>
      </x:c>
      <x:c r="N502" t="n">
        <x:v>0</x:v>
      </x:c>
      <x:c r="O502" t="n">
        <x:v>1</x:v>
      </x:c>
      <x:c r="P502" t="n">
        <x:v>0</x:v>
      </x:c>
      <x:c r="Q502" t="n">
        <x:v>9</x:v>
      </x:c>
      <x:c r="R502" t="n">
        <x:v>0</x:v>
      </x:c>
      <x:c r="S502" t="n">
        <x:v>0</x:v>
      </x:c>
      <x:c r="T502" t="n">
        <x:v>0</x:v>
      </x:c>
      <x:c r="U502" t="str">
        <x:v>Supported</x:v>
      </x:c>
      <x:c r="V502" s="30" t="n">
        <x:v>18473.14</x:v>
      </x:c>
      <x:c r="W502" t="n">
        <x:v>99</x:v>
      </x:c>
      <x:c r="X502" t="n">
        <x:v>0</x:v>
      </x:c>
      <x:c r="Y502" t="n">
        <x:v>0</x:v>
      </x:c>
      <x:c r="Z502" t="n">
        <x:f>MIN(100,ROUND(MIN(1,E502/10)*15+MIN(1,G502/120)*15+MIN(1,H502/3)*12+MIN(1,J502/2)*10+MIN(1,K502/60)*10+MIN(1,O502/2)*10+MIN(1,P502/2)*8+MIN(1,R502/12)*7+MIN(1,S502/4)*5+MIN(1,T502/8)*3+IF(U502="Unsupported",3,IF(U502="Limited Support",1,0))+IF(C502="Critical",2,IF(C502="High",1,0)),0))</x:f>
        <x:v>16</x:v>
      </x:c>
      <x:c r="AA502" t="str">
        <x:f>IF(Z502&gt;=70,"Critical",IF(Z502&gt;=50,"High",IF(Z502&gt;=30,"Medium","Routine")))</x:f>
        <x:v>Routine</x:v>
      </x:c>
      <x:c r="AB502" t="str">
        <x:f>IF(W502&gt;=85,"Eligible","Review")</x:f>
        <x:v>Eligible</x:v>
      </x:c>
    </x:row>
    <x:row r="503">
      <x:c r="A503" t="str">
        <x:v>DEV-00502</x:v>
      </x:c>
      <x:c r="B503" t="str">
        <x:v>Ventilator</x:v>
      </x:c>
      <x:c r="C503" t="str">
        <x:v>Critical</x:v>
      </x:c>
      <x:c r="D503" t="str">
        <x:v>Site A - Acute Hospital</x:v>
      </x:c>
      <x:c r="E503" t="n">
        <x:v>3.14</x:v>
      </x:c>
      <x:c r="F503" t="n">
        <x:v>64.8</x:v>
      </x:c>
      <x:c r="G503" t="n">
        <x:v>0</x:v>
      </x:c>
      <x:c r="H503" t="n">
        <x:v>1</x:v>
      </x:c>
      <x:c r="I503" t="n">
        <x:v>1</x:v>
      </x:c>
      <x:c r="J503" t="n">
        <x:v>0</x:v>
      </x:c>
      <x:c r="K503" t="n">
        <x:v>20.1</x:v>
      </x:c>
      <x:c r="L503" t="n">
        <x:v>40</x:v>
      </x:c>
      <x:c r="M503" t="n">
        <x:v>3.2</x:v>
      </x:c>
      <x:c r="N503" t="n">
        <x:v>0</x:v>
      </x:c>
      <x:c r="O503" t="n">
        <x:v>0</x:v>
      </x:c>
      <x:c r="P503" t="n">
        <x:v>0</x:v>
      </x:c>
      <x:c r="Q503" t="n">
        <x:v>21</x:v>
      </x:c>
      <x:c r="R503" t="n">
        <x:v>6</x:v>
      </x:c>
      <x:c r="S503" t="n">
        <x:v>0.44</x:v>
      </x:c>
      <x:c r="T503" t="n">
        <x:v>4</x:v>
      </x:c>
      <x:c r="U503" t="str">
        <x:v>Supported</x:v>
      </x:c>
      <x:c r="V503" s="30" t="n">
        <x:v>36216.37</x:v>
      </x:c>
      <x:c r="W503" t="n">
        <x:v>96.1</x:v>
      </x:c>
      <x:c r="X503" t="n">
        <x:v>0</x:v>
      </x:c>
      <x:c r="Y503" t="n">
        <x:v>0</x:v>
      </x:c>
      <x:c r="Z503" t="n">
        <x:f>MIN(100,ROUND(MIN(1,E503/10)*15+MIN(1,G503/120)*15+MIN(1,H503/3)*12+MIN(1,J503/2)*10+MIN(1,K503/60)*10+MIN(1,O503/2)*10+MIN(1,P503/2)*8+MIN(1,R503/12)*7+MIN(1,S503/4)*5+MIN(1,T503/8)*3+IF(U503="Unsupported",3,IF(U503="Limited Support",1,0))+IF(C503="Critical",2,IF(C503="High",1,0)),0))</x:f>
        <x:v>20</x:v>
      </x:c>
      <x:c r="AA503" t="str">
        <x:f>IF(Z503&gt;=70,"Critical",IF(Z503&gt;=50,"High",IF(Z503&gt;=30,"Medium","Routine")))</x:f>
        <x:v>Routine</x:v>
      </x:c>
      <x:c r="AB503" t="str">
        <x:f>IF(W503&gt;=85,"Eligible","Review")</x:f>
        <x:v>Eligible</x:v>
      </x:c>
    </x:row>
    <x:row r="504">
      <x:c r="A504" t="str">
        <x:v>DEV-00503</x:v>
      </x:c>
      <x:c r="B504" t="str">
        <x:v>Vital Signs Monitor</x:v>
      </x:c>
      <x:c r="C504" t="str">
        <x:v>High</x:v>
      </x:c>
      <x:c r="D504" t="str">
        <x:v>Site B - Specialist Centre</x:v>
      </x:c>
      <x:c r="E504" t="n">
        <x:v>5.69</x:v>
      </x:c>
      <x:c r="F504" t="n">
        <x:v>67.1</x:v>
      </x:c>
      <x:c r="G504" t="n">
        <x:v>0</x:v>
      </x:c>
      <x:c r="H504" t="n">
        <x:v>0</x:v>
      </x:c>
      <x:c r="I504" t="n">
        <x:v>0</x:v>
      </x:c>
      <x:c r="J504" t="n">
        <x:v>0</x:v>
      </x:c>
      <x:c r="K504" t="n">
        <x:v>0</x:v>
      </x:c>
      <x:c r="L504" t="n">
        <x:v>999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10</x:v>
      </x:c>
      <x:c r="R504" t="n">
        <x:v>2</x:v>
      </x:c>
      <x:c r="S504" t="n">
        <x:v>1</x:v>
      </x:c>
      <x:c r="T504" t="n">
        <x:v>0</x:v>
      </x:c>
      <x:c r="U504" t="str">
        <x:v>Unsupported</x:v>
      </x:c>
      <x:c r="V504" s="30" t="n">
        <x:v>2157.92</x:v>
      </x:c>
      <x:c r="W504" t="n">
        <x:v>93.9</x:v>
      </x:c>
      <x:c r="X504" t="n">
        <x:v>0</x:v>
      </x:c>
      <x:c r="Y504" t="n">
        <x:v>0</x:v>
      </x:c>
      <x:c r="Z504" t="n">
        <x:f>MIN(100,ROUND(MIN(1,E504/10)*15+MIN(1,G504/120)*15+MIN(1,H504/3)*12+MIN(1,J504/2)*10+MIN(1,K504/60)*10+MIN(1,O504/2)*10+MIN(1,P504/2)*8+MIN(1,R504/12)*7+MIN(1,S504/4)*5+MIN(1,T504/8)*3+IF(U504="Unsupported",3,IF(U504="Limited Support",1,0))+IF(C504="Critical",2,IF(C504="High",1,0)),0))</x:f>
        <x:v>15</x:v>
      </x:c>
      <x:c r="AA504" t="str">
        <x:f>IF(Z504&gt;=70,"Critical",IF(Z504&gt;=50,"High",IF(Z504&gt;=30,"Medium","Routine")))</x:f>
        <x:v>Routine</x:v>
      </x:c>
      <x:c r="AB504" t="str">
        <x:f>IF(W504&gt;=85,"Eligible","Review")</x:f>
        <x:v>Eligible</x:v>
      </x:c>
    </x:row>
    <x:row r="505">
      <x:c r="A505" t="str">
        <x:v>DEV-00504</x:v>
      </x:c>
      <x:c r="B505" t="str">
        <x:v>Syringe Pump</x:v>
      </x:c>
      <x:c r="C505" t="str">
        <x:v>Critical</x:v>
      </x:c>
      <x:c r="D505" t="str">
        <x:v>Site A - Acute Hospital</x:v>
      </x:c>
      <x:c r="E505" t="n">
        <x:v>6.77</x:v>
      </x:c>
      <x:c r="F505" t="n">
        <x:v>79.7</x:v>
      </x:c>
      <x:c r="G505" t="n">
        <x:v>248</x:v>
      </x:c>
      <x:c r="H505" t="n">
        <x:v>0</x:v>
      </x:c>
      <x:c r="I505" t="n">
        <x:v>0</x:v>
      </x:c>
      <x:c r="J505" t="n">
        <x:v>0</x:v>
      </x:c>
      <x:c r="K505" t="n">
        <x:v>0</x:v>
      </x:c>
      <x:c r="L505" t="n">
        <x:v>366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23</x:v>
      </x:c>
      <x:c r="R505" t="n">
        <x:v>3</x:v>
      </x:c>
      <x:c r="S505" t="n">
        <x:v>1.39</x:v>
      </x:c>
      <x:c r="T505" t="n">
        <x:v>0</x:v>
      </x:c>
      <x:c r="U505" t="str">
        <x:v>Supported</x:v>
      </x:c>
      <x:c r="V505" s="30" t="n">
        <x:v>3069.68</x:v>
      </x:c>
      <x:c r="W505" t="n">
        <x:v>95.4</x:v>
      </x:c>
      <x:c r="X505" t="n">
        <x:v>0</x:v>
      </x:c>
      <x:c r="Y505" t="n">
        <x:v>0</x:v>
      </x:c>
      <x:c r="Z505" t="n">
        <x:f>MIN(100,ROUND(MIN(1,E505/10)*15+MIN(1,G505/120)*15+MIN(1,H505/3)*12+MIN(1,J505/2)*10+MIN(1,K505/60)*10+MIN(1,O505/2)*10+MIN(1,P505/2)*8+MIN(1,R505/12)*7+MIN(1,S505/4)*5+MIN(1,T505/8)*3+IF(U505="Unsupported",3,IF(U505="Limited Support",1,0))+IF(C505="Critical",2,IF(C505="High",1,0)),0))</x:f>
        <x:v>31</x:v>
      </x:c>
      <x:c r="AA505" t="str">
        <x:f>IF(Z505&gt;=70,"Critical",IF(Z505&gt;=50,"High",IF(Z505&gt;=30,"Medium","Routine")))</x:f>
        <x:v>Medium</x:v>
      </x:c>
      <x:c r="AB505" t="str">
        <x:f>IF(W505&gt;=85,"Eligible","Review")</x:f>
        <x:v>Eligible</x:v>
      </x:c>
    </x:row>
    <x:row r="506">
      <x:c r="A506" t="str">
        <x:v>DEV-00505</x:v>
      </x:c>
      <x:c r="B506" t="str">
        <x:v>Suction Pump</x:v>
      </x:c>
      <x:c r="C506" t="str">
        <x:v>High</x:v>
      </x:c>
      <x:c r="D506" t="str">
        <x:v>Site B - Specialist Centre</x:v>
      </x:c>
      <x:c r="E506" t="n">
        <x:v>3.46</x:v>
      </x:c>
      <x:c r="F506" t="n">
        <x:v>60.9</x:v>
      </x:c>
      <x:c r="G506" t="n">
        <x:v>225</x:v>
      </x:c>
      <x:c r="H506" t="n">
        <x:v>1</x:v>
      </x:c>
      <x:c r="I506" t="n">
        <x:v>1</x:v>
      </x:c>
      <x:c r="J506" t="n">
        <x:v>0</x:v>
      </x:c>
      <x:c r="K506" t="n">
        <x:v>9.9</x:v>
      </x:c>
      <x:c r="L506" t="n">
        <x:v>10</x:v>
      </x:c>
      <x:c r="M506" t="n">
        <x:v>1.7</x:v>
      </x:c>
      <x:c r="N506" t="n">
        <x:v>1</x:v>
      </x:c>
      <x:c r="O506" t="n">
        <x:v>0</x:v>
      </x:c>
      <x:c r="P506" t="n">
        <x:v>0</x:v>
      </x:c>
      <x:c r="Q506" t="n">
        <x:v>15</x:v>
      </x:c>
      <x:c r="R506" t="n">
        <x:v>0</x:v>
      </x:c>
      <x:c r="S506" t="n">
        <x:v>0.99</x:v>
      </x:c>
      <x:c r="T506" t="n">
        <x:v>1</x:v>
      </x:c>
      <x:c r="U506" t="str">
        <x:v>Limited Support</x:v>
      </x:c>
      <x:c r="V506" s="30" t="n">
        <x:v>2274.4</x:v>
      </x:c>
      <x:c r="W506" t="n">
        <x:v>97.1</x:v>
      </x:c>
      <x:c r="X506" t="n">
        <x:v>0</x:v>
      </x:c>
      <x:c r="Y506" t="n">
        <x:v>0</x:v>
      </x:c>
      <x:c r="Z506" t="n">
        <x:f>MIN(100,ROUND(MIN(1,E506/10)*15+MIN(1,G506/120)*15+MIN(1,H506/3)*12+MIN(1,J506/2)*10+MIN(1,K506/60)*10+MIN(1,O506/2)*10+MIN(1,P506/2)*8+MIN(1,R506/12)*7+MIN(1,S506/4)*5+MIN(1,T506/8)*3+IF(U506="Unsupported",3,IF(U506="Limited Support",1,0))+IF(C506="Critical",2,IF(C506="High",1,0)),0))</x:f>
        <x:v>29</x:v>
      </x:c>
      <x:c r="AA506" t="str">
        <x:f>IF(Z506&gt;=70,"Critical",IF(Z506&gt;=50,"High",IF(Z506&gt;=30,"Medium","Routine")))</x:f>
        <x:v>Routine</x:v>
      </x:c>
      <x:c r="AB506" t="str">
        <x:f>IF(W506&gt;=85,"Eligible","Review")</x:f>
        <x:v>Eligible</x:v>
      </x:c>
    </x:row>
    <x:row r="507">
      <x:c r="A507" t="str">
        <x:v>DEV-00506</x:v>
      </x:c>
      <x:c r="B507" t="str">
        <x:v>Vital Signs Monitor</x:v>
      </x:c>
      <x:c r="C507" t="str">
        <x:v>Medium</x:v>
      </x:c>
      <x:c r="D507" t="str">
        <x:v>Site B - Specialist Centre</x:v>
      </x:c>
      <x:c r="E507" t="n">
        <x:v>13</x:v>
      </x:c>
      <x:c r="F507" t="n">
        <x:v>55</x:v>
      </x:c>
      <x:c r="G507" t="n">
        <x:v>108</x:v>
      </x:c>
      <x:c r="H507" t="n">
        <x:v>0</x:v>
      </x:c>
      <x:c r="I507" t="n">
        <x:v>2</x:v>
      </x:c>
      <x:c r="J507" t="n">
        <x:v>0</x:v>
      </x:c>
      <x:c r="K507" t="n">
        <x:v>0</x:v>
      </x:c>
      <x:c r="L507" t="n">
        <x:v>185</x:v>
      </x:c>
      <x:c r="M507" t="n">
        <x:v>0.8</x:v>
      </x:c>
      <x:c r="N507" t="n">
        <x:v>0</x:v>
      </x:c>
      <x:c r="O507" t="n">
        <x:v>0</x:v>
      </x:c>
      <x:c r="P507" t="n">
        <x:v>0</x:v>
      </x:c>
      <x:c r="Q507" t="n">
        <x:v>43</x:v>
      </x:c>
      <x:c r="R507" t="n">
        <x:v>9</x:v>
      </x:c>
      <x:c r="S507" t="n">
        <x:v>2.49</x:v>
      </x:c>
      <x:c r="T507" t="n">
        <x:v>8</x:v>
      </x:c>
      <x:c r="U507" t="str">
        <x:v>Supported</x:v>
      </x:c>
      <x:c r="V507" s="30" t="n">
        <x:v>2641.03</x:v>
      </x:c>
      <x:c r="W507" t="n">
        <x:v>95.4</x:v>
      </x:c>
      <x:c r="X507" t="n">
        <x:v>0</x:v>
      </x:c>
      <x:c r="Y507" t="n">
        <x:v>0</x:v>
      </x:c>
      <x:c r="Z507" t="n">
        <x:f>MIN(100,ROUND(MIN(1,E507/10)*15+MIN(1,G507/120)*15+MIN(1,H507/3)*12+MIN(1,J507/2)*10+MIN(1,K507/60)*10+MIN(1,O507/2)*10+MIN(1,P507/2)*8+MIN(1,R507/12)*7+MIN(1,S507/4)*5+MIN(1,T507/8)*3+IF(U507="Unsupported",3,IF(U507="Limited Support",1,0))+IF(C507="Critical",2,IF(C507="High",1,0)),0))</x:f>
        <x:v>40</x:v>
      </x:c>
      <x:c r="AA507" t="str">
        <x:f>IF(Z507&gt;=70,"Critical",IF(Z507&gt;=50,"High",IF(Z507&gt;=30,"Medium","Routine")))</x:f>
        <x:v>Medium</x:v>
      </x:c>
      <x:c r="AB507" t="str">
        <x:f>IF(W507&gt;=85,"Eligible","Review")</x:f>
        <x:v>Eligible</x:v>
      </x:c>
    </x:row>
    <x:row r="508">
      <x:c r="A508" t="str">
        <x:v>DEV-00507</x:v>
      </x:c>
      <x:c r="B508" t="str">
        <x:v>Ventilator</x:v>
      </x:c>
      <x:c r="C508" t="str">
        <x:v>Critical</x:v>
      </x:c>
      <x:c r="D508" t="str">
        <x:v>Site C - Community Hospital</x:v>
      </x:c>
      <x:c r="E508" t="n">
        <x:v>13</x:v>
      </x:c>
      <x:c r="F508" t="n">
        <x:v>55.3</x:v>
      </x:c>
      <x:c r="G508" t="n">
        <x:v>51</x:v>
      </x:c>
      <x:c r="H508" t="n">
        <x:v>0</x:v>
      </x:c>
      <x:c r="I508" t="n">
        <x:v>0</x:v>
      </x:c>
      <x:c r="J508" t="n">
        <x:v>0</x:v>
      </x:c>
      <x:c r="K508" t="n">
        <x:v>0</x:v>
      </x:c>
      <x:c r="L508" t="n">
        <x:v>855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33</x:v>
      </x:c>
      <x:c r="R508" t="n">
        <x:v>2</x:v>
      </x:c>
      <x:c r="S508" t="n">
        <x:v>1.47</x:v>
      </x:c>
      <x:c r="T508" t="n">
        <x:v>0</x:v>
      </x:c>
      <x:c r="U508" t="str">
        <x:v>Supported</x:v>
      </x:c>
      <x:c r="V508" s="30" t="n">
        <x:v>28009.38</x:v>
      </x:c>
      <x:c r="W508" t="n">
        <x:v>100</x:v>
      </x:c>
      <x:c r="X508" t="n">
        <x:v>0</x:v>
      </x:c>
      <x:c r="Y508" t="n">
        <x:v>0</x:v>
      </x:c>
      <x:c r="Z508" t="n">
        <x:f>MIN(100,ROUND(MIN(1,E508/10)*15+MIN(1,G508/120)*15+MIN(1,H508/3)*12+MIN(1,J508/2)*10+MIN(1,K508/60)*10+MIN(1,O508/2)*10+MIN(1,P508/2)*8+MIN(1,R508/12)*7+MIN(1,S508/4)*5+MIN(1,T508/8)*3+IF(U508="Unsupported",3,IF(U508="Limited Support",1,0))+IF(C508="Critical",2,IF(C508="High",1,0)),0))</x:f>
        <x:v>26</x:v>
      </x:c>
      <x:c r="AA508" t="str">
        <x:f>IF(Z508&gt;=70,"Critical",IF(Z508&gt;=50,"High",IF(Z508&gt;=30,"Medium","Routine")))</x:f>
        <x:v>Routine</x:v>
      </x:c>
      <x:c r="AB508" t="str">
        <x:f>IF(W508&gt;=85,"Eligible","Review")</x:f>
        <x:v>Eligible</x:v>
      </x:c>
    </x:row>
    <x:row r="509">
      <x:c r="A509" t="str">
        <x:v>DEV-00508</x:v>
      </x:c>
      <x:c r="B509" t="str">
        <x:v>Patient Monitor</x:v>
      </x:c>
      <x:c r="C509" t="str">
        <x:v>High</x:v>
      </x:c>
      <x:c r="D509" t="str">
        <x:v>Site A - Acute Hospital</x:v>
      </x:c>
      <x:c r="E509" t="n">
        <x:v>4.35</x:v>
      </x:c>
      <x:c r="F509" t="n">
        <x:v>82</x:v>
      </x:c>
      <x:c r="G509" t="n">
        <x:v>54</x:v>
      </x:c>
      <x:c r="H509" t="n">
        <x:v>0</x:v>
      </x:c>
      <x:c r="I509" t="n">
        <x:v>1</x:v>
      </x:c>
      <x:c r="J509" t="n">
        <x:v>0</x:v>
      </x:c>
      <x:c r="K509" t="n">
        <x:v>0</x:v>
      </x:c>
      <x:c r="L509" t="n">
        <x:v>301.5</x:v>
      </x:c>
      <x:c r="M509" t="n">
        <x:v>2</x:v>
      </x:c>
      <x:c r="N509" t="n">
        <x:v>0</x:v>
      </x:c>
      <x:c r="O509" t="n">
        <x:v>0</x:v>
      </x:c>
      <x:c r="P509" t="n">
        <x:v>0</x:v>
      </x:c>
      <x:c r="Q509" t="n">
        <x:v>20</x:v>
      </x:c>
      <x:c r="R509" t="n">
        <x:v>4</x:v>
      </x:c>
      <x:c r="S509" t="n">
        <x:v>0.09</x:v>
      </x:c>
      <x:c r="T509" t="n">
        <x:v>4</x:v>
      </x:c>
      <x:c r="U509" t="str">
        <x:v>Supported</x:v>
      </x:c>
      <x:c r="V509" s="30" t="n">
        <x:v>11171.01</x:v>
      </x:c>
      <x:c r="W509" t="n">
        <x:v>94.3</x:v>
      </x:c>
      <x:c r="X509" t="n">
        <x:v>0</x:v>
      </x:c>
      <x:c r="Y509" t="n">
        <x:v>0</x:v>
      </x:c>
      <x:c r="Z509" t="n">
        <x:f>MIN(100,ROUND(MIN(1,E509/10)*15+MIN(1,G509/120)*15+MIN(1,H509/3)*12+MIN(1,J509/2)*10+MIN(1,K509/60)*10+MIN(1,O509/2)*10+MIN(1,P509/2)*8+MIN(1,R509/12)*7+MIN(1,S509/4)*5+MIN(1,T509/8)*3+IF(U509="Unsupported",3,IF(U509="Limited Support",1,0))+IF(C509="Critical",2,IF(C509="High",1,0)),0))</x:f>
        <x:v>18</x:v>
      </x:c>
      <x:c r="AA509" t="str">
        <x:f>IF(Z509&gt;=70,"Critical",IF(Z509&gt;=50,"High",IF(Z509&gt;=30,"Medium","Routine")))</x:f>
        <x:v>Routine</x:v>
      </x:c>
      <x:c r="AB509" t="str">
        <x:f>IF(W509&gt;=85,"Eligible","Review")</x:f>
        <x:v>Eligible</x:v>
      </x:c>
    </x:row>
    <x:row r="510">
      <x:c r="A510" t="str">
        <x:v>DEV-00509</x:v>
      </x:c>
      <x:c r="B510" t="str">
        <x:v>Defibrillator</x:v>
      </x:c>
      <x:c r="C510" t="str">
        <x:v>Critical</x:v>
      </x:c>
      <x:c r="D510" t="str">
        <x:v>Site C - Community Hospital</x:v>
      </x:c>
      <x:c r="E510" t="n">
        <x:v>13</x:v>
      </x:c>
      <x:c r="F510" t="n">
        <x:v>18.6</x:v>
      </x:c>
      <x:c r="G510" t="n">
        <x:v>0</x:v>
      </x:c>
      <x:c r="H510" t="n">
        <x:v>0</x:v>
      </x:c>
      <x:c r="I510" t="n">
        <x:v>1</x:v>
      </x:c>
      <x:c r="J510" t="n">
        <x:v>0</x:v>
      </x:c>
      <x:c r="K510" t="n">
        <x:v>0</x:v>
      </x:c>
      <x:c r="L510" t="n">
        <x:v>114</x:v>
      </x:c>
      <x:c r="M510" t="n">
        <x:v>2.1</x:v>
      </x:c>
      <x:c r="N510" t="n">
        <x:v>0</x:v>
      </x:c>
      <x:c r="O510" t="n">
        <x:v>1</x:v>
      </x:c>
      <x:c r="P510" t="n">
        <x:v>0</x:v>
      </x:c>
      <x:c r="Q510" t="n">
        <x:v>25</x:v>
      </x:c>
      <x:c r="R510" t="n">
        <x:v>4</x:v>
      </x:c>
      <x:c r="S510" t="n">
        <x:v>2.06</x:v>
      </x:c>
      <x:c r="T510" t="n">
        <x:v>2</x:v>
      </x:c>
      <x:c r="U510" t="str">
        <x:v>Supported</x:v>
      </x:c>
      <x:c r="V510" s="30" t="n">
        <x:v>13854.24</x:v>
      </x:c>
      <x:c r="W510" t="n">
        <x:v>98.3</x:v>
      </x:c>
      <x:c r="X510" t="n">
        <x:v>0</x:v>
      </x:c>
      <x:c r="Y510" t="n">
        <x:v>0</x:v>
      </x:c>
      <x:c r="Z510" t="n">
        <x:f>MIN(100,ROUND(MIN(1,E510/10)*15+MIN(1,G510/120)*15+MIN(1,H510/3)*12+MIN(1,J510/2)*10+MIN(1,K510/60)*10+MIN(1,O510/2)*10+MIN(1,P510/2)*8+MIN(1,R510/12)*7+MIN(1,S510/4)*5+MIN(1,T510/8)*3+IF(U510="Unsupported",3,IF(U510="Limited Support",1,0))+IF(C510="Critical",2,IF(C510="High",1,0)),0))</x:f>
        <x:v>28</x:v>
      </x:c>
      <x:c r="AA510" t="str">
        <x:f>IF(Z510&gt;=70,"Critical",IF(Z510&gt;=50,"High",IF(Z510&gt;=30,"Medium","Routine")))</x:f>
        <x:v>Routine</x:v>
      </x:c>
      <x:c r="AB510" t="str">
        <x:f>IF(W510&gt;=85,"Eligible","Review")</x:f>
        <x:v>Eligible</x:v>
      </x:c>
    </x:row>
    <x:row r="511">
      <x:c r="A511" t="str">
        <x:v>DEV-00510</x:v>
      </x:c>
      <x:c r="B511" t="str">
        <x:v>Ventilator</x:v>
      </x:c>
      <x:c r="C511" t="str">
        <x:v>Critical</x:v>
      </x:c>
      <x:c r="D511" t="str">
        <x:v>Site B - Specialist Centre</x:v>
      </x:c>
      <x:c r="E511" t="n">
        <x:v>3.75</x:v>
      </x:c>
      <x:c r="F511" t="n">
        <x:v>62.6</x:v>
      </x:c>
      <x:c r="G511" t="n">
        <x:v>19</x:v>
      </x:c>
      <x:c r="H511" t="n">
        <x:v>0</x:v>
      </x:c>
      <x:c r="I511" t="n">
        <x:v>1</x:v>
      </x:c>
      <x:c r="J511" t="n">
        <x:v>0</x:v>
      </x:c>
      <x:c r="K511" t="n">
        <x:v>0</x:v>
      </x:c>
      <x:c r="L511" t="n">
        <x:v>285</x:v>
      </x:c>
      <x:c r="M511" t="n">
        <x:v>3.5</x:v>
      </x:c>
      <x:c r="N511" t="n">
        <x:v>0</x:v>
      </x:c>
      <x:c r="O511" t="n">
        <x:v>0</x:v>
      </x:c>
      <x:c r="P511" t="n">
        <x:v>0</x:v>
      </x:c>
      <x:c r="Q511" t="n">
        <x:v>14</x:v>
      </x:c>
      <x:c r="R511" t="n">
        <x:v>2</x:v>
      </x:c>
      <x:c r="S511" t="n">
        <x:v>1.02</x:v>
      </x:c>
      <x:c r="T511" t="n">
        <x:v>2</x:v>
      </x:c>
      <x:c r="U511" t="str">
        <x:v>Limited Support</x:v>
      </x:c>
      <x:c r="V511" s="30" t="n">
        <x:v>34472.86</x:v>
      </x:c>
      <x:c r="W511" t="n">
        <x:v>100</x:v>
      </x:c>
      <x:c r="X511" t="n">
        <x:v>0</x:v>
      </x:c>
      <x:c r="Y511" t="n">
        <x:v>0</x:v>
      </x:c>
      <x:c r="Z511" t="n">
        <x:f>MIN(100,ROUND(MIN(1,E511/10)*15+MIN(1,G511/120)*15+MIN(1,H511/3)*12+MIN(1,J511/2)*10+MIN(1,K511/60)*10+MIN(1,O511/2)*10+MIN(1,P511/2)*8+MIN(1,R511/12)*7+MIN(1,S511/4)*5+MIN(1,T511/8)*3+IF(U511="Unsupported",3,IF(U511="Limited Support",1,0))+IF(C511="Critical",2,IF(C511="High",1,0)),0))</x:f>
        <x:v>14</x:v>
      </x:c>
      <x:c r="AA511" t="str">
        <x:f>IF(Z511&gt;=70,"Critical",IF(Z511&gt;=50,"High",IF(Z511&gt;=30,"Medium","Routine")))</x:f>
        <x:v>Routine</x:v>
      </x:c>
      <x:c r="AB511" t="str">
        <x:f>IF(W511&gt;=85,"Eligible","Review")</x:f>
        <x:v>Eligible</x:v>
      </x:c>
    </x:row>
    <x:row r="512">
      <x:c r="A512" t="str">
        <x:v>DEV-00511</x:v>
      </x:c>
      <x:c r="B512" t="str">
        <x:v>Neonatal Incubator</x:v>
      </x:c>
      <x:c r="C512" t="str">
        <x:v>Critical</x:v>
      </x:c>
      <x:c r="D512" t="str">
        <x:v>Site B - Specialist Centre</x:v>
      </x:c>
      <x:c r="E512" t="n">
        <x:v>3.42</x:v>
      </x:c>
      <x:c r="F512" t="n">
        <x:v>39</x:v>
      </x:c>
      <x:c r="G512" t="n">
        <x:v>0</x:v>
      </x:c>
      <x:c r="H512" t="n">
        <x:v>0</x:v>
      </x:c>
      <x:c r="I512" t="n">
        <x:v>0</x:v>
      </x:c>
      <x:c r="J512" t="n">
        <x:v>0</x:v>
      </x:c>
      <x:c r="K512" t="n">
        <x:v>0</x:v>
      </x:c>
      <x:c r="L512" t="n">
        <x:v>999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5</x:v>
      </x:c>
      <x:c r="R512" t="n">
        <x:v>0</x:v>
      </x:c>
      <x:c r="S512" t="n">
        <x:v>0.12</x:v>
      </x:c>
      <x:c r="T512" t="n">
        <x:v>2</x:v>
      </x:c>
      <x:c r="U512" t="str">
        <x:v>Supported</x:v>
      </x:c>
      <x:c r="V512" s="30" t="n">
        <x:v>23926.36</x:v>
      </x:c>
      <x:c r="W512" t="n">
        <x:v>91.6</x:v>
      </x:c>
      <x:c r="X512" t="n">
        <x:v>0</x:v>
      </x:c>
      <x:c r="Y512" t="n">
        <x:v>0</x:v>
      </x:c>
      <x:c r="Z512" t="n">
        <x:f>MIN(100,ROUND(MIN(1,E512/10)*15+MIN(1,G512/120)*15+MIN(1,H512/3)*12+MIN(1,J512/2)*10+MIN(1,K512/60)*10+MIN(1,O512/2)*10+MIN(1,P512/2)*8+MIN(1,R512/12)*7+MIN(1,S512/4)*5+MIN(1,T512/8)*3+IF(U512="Unsupported",3,IF(U512="Limited Support",1,0))+IF(C512="Critical",2,IF(C512="High",1,0)),0))</x:f>
        <x:v>8</x:v>
      </x:c>
      <x:c r="AA512" t="str">
        <x:f>IF(Z512&gt;=70,"Critical",IF(Z512&gt;=50,"High",IF(Z512&gt;=30,"Medium","Routine")))</x:f>
        <x:v>Routine</x:v>
      </x:c>
      <x:c r="AB512" t="str">
        <x:f>IF(W512&gt;=85,"Eligible","Review")</x:f>
        <x:v>Eligible</x:v>
      </x:c>
    </x:row>
    <x:row r="513">
      <x:c r="A513" t="str">
        <x:v>DEV-00512</x:v>
      </x:c>
      <x:c r="B513" t="str">
        <x:v>Ultrasound</x:v>
      </x:c>
      <x:c r="C513" t="str">
        <x:v>High</x:v>
      </x:c>
      <x:c r="D513" t="str">
        <x:v>Site B - Specialist Centre</x:v>
      </x:c>
      <x:c r="E513" t="n">
        <x:v>12.04</x:v>
      </x:c>
      <x:c r="F513" t="n">
        <x:v>51.7</x:v>
      </x:c>
      <x:c r="G513" t="n">
        <x:v>0</x:v>
      </x:c>
      <x:c r="H513" t="n">
        <x:v>0</x:v>
      </x:c>
      <x:c r="I513" t="n">
        <x:v>0</x:v>
      </x:c>
      <x:c r="J513" t="n">
        <x:v>0</x:v>
      </x:c>
      <x:c r="K513" t="n">
        <x:v>0</x:v>
      </x:c>
      <x:c r="L513" t="n">
        <x:v>441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27</x:v>
      </x:c>
      <x:c r="R513" t="n">
        <x:v>7</x:v>
      </x:c>
      <x:c r="S513" t="n">
        <x:v>1.93</x:v>
      </x:c>
      <x:c r="T513" t="n">
        <x:v>5</x:v>
      </x:c>
      <x:c r="U513" t="str">
        <x:v>Supported</x:v>
      </x:c>
      <x:c r="V513" s="30" t="n">
        <x:v>53979.01</x:v>
      </x:c>
      <x:c r="W513" t="n">
        <x:v>95.5</x:v>
      </x:c>
      <x:c r="X513" t="n">
        <x:v>1</x:v>
      </x:c>
      <x:c r="Y513" t="n">
        <x:v>0</x:v>
      </x:c>
      <x:c r="Z513" t="n">
        <x:f>MIN(100,ROUND(MIN(1,E513/10)*15+MIN(1,G513/120)*15+MIN(1,H513/3)*12+MIN(1,J513/2)*10+MIN(1,K513/60)*10+MIN(1,O513/2)*10+MIN(1,P513/2)*8+MIN(1,R513/12)*7+MIN(1,S513/4)*5+MIN(1,T513/8)*3+IF(U513="Unsupported",3,IF(U513="Limited Support",1,0))+IF(C513="Critical",2,IF(C513="High",1,0)),0))</x:f>
        <x:v>24</x:v>
      </x:c>
      <x:c r="AA513" t="str">
        <x:f>IF(Z513&gt;=70,"Critical",IF(Z513&gt;=50,"High",IF(Z513&gt;=30,"Medium","Routine")))</x:f>
        <x:v>Routine</x:v>
      </x:c>
      <x:c r="AB513" t="str">
        <x:f>IF(W513&gt;=85,"Eligible","Review")</x:f>
        <x:v>Eligible</x:v>
      </x:c>
    </x:row>
    <x:row r="514">
      <x:c r="A514" t="str">
        <x:v>DEV-00513</x:v>
      </x:c>
      <x:c r="B514" t="str">
        <x:v>Syringe Pump</x:v>
      </x:c>
      <x:c r="C514" t="str">
        <x:v>Critical</x:v>
      </x:c>
      <x:c r="D514" t="str">
        <x:v>Site B - Specialist Centre</x:v>
      </x:c>
      <x:c r="E514" t="n">
        <x:v>3.3</x:v>
      </x:c>
      <x:c r="F514" t="n">
        <x:v>70.9</x:v>
      </x:c>
      <x:c r="G514" t="n">
        <x:v>0</x:v>
      </x:c>
      <x:c r="H514" t="n">
        <x:v>1</x:v>
      </x:c>
      <x:c r="I514" t="n">
        <x:v>1</x:v>
      </x:c>
      <x:c r="J514" t="n">
        <x:v>0</x:v>
      </x:c>
      <x:c r="K514" t="n">
        <x:v>0.5</x:v>
      </x:c>
      <x:c r="L514" t="n">
        <x:v>399</x:v>
      </x:c>
      <x:c r="M514" t="n">
        <x:v>2</x:v>
      </x:c>
      <x:c r="N514" t="n">
        <x:v>0</x:v>
      </x:c>
      <x:c r="O514" t="n">
        <x:v>0</x:v>
      </x:c>
      <x:c r="P514" t="n">
        <x:v>0</x:v>
      </x:c>
      <x:c r="Q514" t="n">
        <x:v>24</x:v>
      </x:c>
      <x:c r="R514" t="n">
        <x:v>0</x:v>
      </x:c>
      <x:c r="S514" t="n">
        <x:v>0.28</x:v>
      </x:c>
      <x:c r="T514" t="n">
        <x:v>2</x:v>
      </x:c>
      <x:c r="U514" t="str">
        <x:v>Supported</x:v>
      </x:c>
      <x:c r="V514" s="30" t="n">
        <x:v>3226.83</x:v>
      </x:c>
      <x:c r="W514" t="n">
        <x:v>96.4</x:v>
      </x:c>
      <x:c r="X514" t="n">
        <x:v>0</x:v>
      </x:c>
      <x:c r="Y514" t="n">
        <x:v>0</x:v>
      </x:c>
      <x:c r="Z514" t="n">
        <x:f>MIN(100,ROUND(MIN(1,E514/10)*15+MIN(1,G514/120)*15+MIN(1,H514/3)*12+MIN(1,J514/2)*10+MIN(1,K514/60)*10+MIN(1,O514/2)*10+MIN(1,P514/2)*8+MIN(1,R514/12)*7+MIN(1,S514/4)*5+MIN(1,T514/8)*3+IF(U514="Unsupported",3,IF(U514="Limited Support",1,0))+IF(C514="Critical",2,IF(C514="High",1,0)),0))</x:f>
        <x:v>12</x:v>
      </x:c>
      <x:c r="AA514" t="str">
        <x:f>IF(Z514&gt;=70,"Critical",IF(Z514&gt;=50,"High",IF(Z514&gt;=30,"Medium","Routine")))</x:f>
        <x:v>Routine</x:v>
      </x:c>
      <x:c r="AB514" t="str">
        <x:f>IF(W514&gt;=85,"Eligible","Review")</x:f>
        <x:v>Eligible</x:v>
      </x:c>
    </x:row>
    <x:row r="515">
      <x:c r="A515" t="str">
        <x:v>DEV-00514</x:v>
      </x:c>
      <x:c r="B515" t="str">
        <x:v>Patient Monitor</x:v>
      </x:c>
      <x:c r="C515" t="str">
        <x:v>High</x:v>
      </x:c>
      <x:c r="D515" t="str">
        <x:v>Site C - Community Hospital</x:v>
      </x:c>
      <x:c r="E515" t="n">
        <x:v>4.53</x:v>
      </x:c>
      <x:c r="F515" t="n">
        <x:v>76</x:v>
      </x:c>
      <x:c r="G515" t="n">
        <x:v>0</x:v>
      </x:c>
      <x:c r="H515" t="n">
        <x:v>0</x:v>
      </x:c>
      <x:c r="I515" t="n">
        <x:v>0</x:v>
      </x:c>
      <x:c r="J515" t="n">
        <x:v>0</x:v>
      </x:c>
      <x:c r="K515" t="n">
        <x:v>0</x:v>
      </x:c>
      <x:c r="L515" t="n">
        <x:v>188.5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23</x:v>
      </x:c>
      <x:c r="R515" t="n">
        <x:v>0</x:v>
      </x:c>
      <x:c r="S515" t="n">
        <x:v>0</x:v>
      </x:c>
      <x:c r="T515" t="n">
        <x:v>3</x:v>
      </x:c>
      <x:c r="U515" t="str">
        <x:v>Supported</x:v>
      </x:c>
      <x:c r="V515" s="30" t="n">
        <x:v>11271.16</x:v>
      </x:c>
      <x:c r="W515" t="n">
        <x:v>94.9</x:v>
      </x:c>
      <x:c r="X515" t="n">
        <x:v>0</x:v>
      </x:c>
      <x:c r="Y515" t="n">
        <x:v>0</x:v>
      </x:c>
      <x:c r="Z515" t="n">
        <x:f>MIN(100,ROUND(MIN(1,E515/10)*15+MIN(1,G515/120)*15+MIN(1,H515/3)*12+MIN(1,J515/2)*10+MIN(1,K515/60)*10+MIN(1,O515/2)*10+MIN(1,P515/2)*8+MIN(1,R515/12)*7+MIN(1,S515/4)*5+MIN(1,T515/8)*3+IF(U515="Unsupported",3,IF(U515="Limited Support",1,0))+IF(C515="Critical",2,IF(C515="High",1,0)),0))</x:f>
        <x:v>9</x:v>
      </x:c>
      <x:c r="AA515" t="str">
        <x:f>IF(Z515&gt;=70,"Critical",IF(Z515&gt;=50,"High",IF(Z515&gt;=30,"Medium","Routine")))</x:f>
        <x:v>Routine</x:v>
      </x:c>
      <x:c r="AB515" t="str">
        <x:f>IF(W515&gt;=85,"Eligible","Review")</x:f>
        <x:v>Eligible</x:v>
      </x:c>
    </x:row>
    <x:row r="516">
      <x:c r="A516" t="str">
        <x:v>DEV-00515</x:v>
      </x:c>
      <x:c r="B516" t="str">
        <x:v>ECG Machine</x:v>
      </x:c>
      <x:c r="C516" t="str">
        <x:v>Medium</x:v>
      </x:c>
      <x:c r="D516" t="str">
        <x:v>Site B - Specialist Centre</x:v>
      </x:c>
      <x:c r="E516" t="n">
        <x:v>5.2</x:v>
      </x:c>
      <x:c r="F516" t="n">
        <x:v>48.1</x:v>
      </x:c>
      <x:c r="G516" t="n">
        <x:v>0</x:v>
      </x:c>
      <x:c r="H516" t="n">
        <x:v>0</x:v>
      </x:c>
      <x:c r="I516" t="n">
        <x:v>0</x:v>
      </x:c>
      <x:c r="J516" t="n">
        <x:v>0</x:v>
      </x:c>
      <x:c r="K516" t="n">
        <x:v>0</x:v>
      </x:c>
      <x:c r="L516" t="n">
        <x:v>777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12</x:v>
      </x:c>
      <x:c r="R516" t="n">
        <x:v>0</x:v>
      </x:c>
      <x:c r="S516" t="n">
        <x:v>0.88</x:v>
      </x:c>
      <x:c r="T516" t="n">
        <x:v>2</x:v>
      </x:c>
      <x:c r="U516" t="str">
        <x:v>Supported</x:v>
      </x:c>
      <x:c r="V516" s="30" t="n">
        <x:v>6731.25</x:v>
      </x:c>
      <x:c r="W516" t="n">
        <x:v>98.5</x:v>
      </x:c>
      <x:c r="X516" t="n">
        <x:v>0</x:v>
      </x:c>
      <x:c r="Y516" t="n">
        <x:v>0</x:v>
      </x:c>
      <x:c r="Z516" t="n">
        <x:f>MIN(100,ROUND(MIN(1,E516/10)*15+MIN(1,G516/120)*15+MIN(1,H516/3)*12+MIN(1,J516/2)*10+MIN(1,K516/60)*10+MIN(1,O516/2)*10+MIN(1,P516/2)*8+MIN(1,R516/12)*7+MIN(1,S516/4)*5+MIN(1,T516/8)*3+IF(U516="Unsupported",3,IF(U516="Limited Support",1,0))+IF(C516="Critical",2,IF(C516="High",1,0)),0))</x:f>
        <x:v>10</x:v>
      </x:c>
      <x:c r="AA516" t="str">
        <x:f>IF(Z516&gt;=70,"Critical",IF(Z516&gt;=50,"High",IF(Z516&gt;=30,"Medium","Routine")))</x:f>
        <x:v>Routine</x:v>
      </x:c>
      <x:c r="AB516" t="str">
        <x:f>IF(W516&gt;=85,"Eligible","Review")</x:f>
        <x:v>Eligible</x:v>
      </x:c>
    </x:row>
    <x:row r="517">
      <x:c r="A517" t="str">
        <x:v>DEV-00516</x:v>
      </x:c>
      <x:c r="B517" t="str">
        <x:v>Syringe Pump</x:v>
      </x:c>
      <x:c r="C517" t="str">
        <x:v>Critical</x:v>
      </x:c>
      <x:c r="D517" t="str">
        <x:v>Site C - Community Hospital</x:v>
      </x:c>
      <x:c r="E517" t="n">
        <x:v>7.04</x:v>
      </x:c>
      <x:c r="F517" t="n">
        <x:v>71.8</x:v>
      </x:c>
      <x:c r="G517" t="n">
        <x:v>0</x:v>
      </x:c>
      <x:c r="H517" t="n">
        <x:v>0</x:v>
      </x:c>
      <x:c r="I517" t="n">
        <x:v>1</x:v>
      </x:c>
      <x:c r="J517" t="n">
        <x:v>0</x:v>
      </x:c>
      <x:c r="K517" t="n">
        <x:v>0</x:v>
      </x:c>
      <x:c r="L517" t="n">
        <x:v>457</x:v>
      </x:c>
      <x:c r="M517" t="n">
        <x:v>0.6</x:v>
      </x:c>
      <x:c r="N517" t="n">
        <x:v>0</x:v>
      </x:c>
      <x:c r="O517" t="n">
        <x:v>1</x:v>
      </x:c>
      <x:c r="P517" t="n">
        <x:v>0</x:v>
      </x:c>
      <x:c r="Q517" t="n">
        <x:v>25</x:v>
      </x:c>
      <x:c r="R517" t="n">
        <x:v>1</x:v>
      </x:c>
      <x:c r="S517" t="n">
        <x:v>1.89</x:v>
      </x:c>
      <x:c r="T517" t="n">
        <x:v>3</x:v>
      </x:c>
      <x:c r="U517" t="str">
        <x:v>Supported</x:v>
      </x:c>
      <x:c r="V517" s="30" t="n">
        <x:v>2821.32</x:v>
      </x:c>
      <x:c r="W517" t="n">
        <x:v>100</x:v>
      </x:c>
      <x:c r="X517" t="n">
        <x:v>0</x:v>
      </x:c>
      <x:c r="Y517" t="n">
        <x:v>0</x:v>
      </x:c>
      <x:c r="Z517" t="n">
        <x:f>MIN(100,ROUND(MIN(1,E517/10)*15+MIN(1,G517/120)*15+MIN(1,H517/3)*12+MIN(1,J517/2)*10+MIN(1,K517/60)*10+MIN(1,O517/2)*10+MIN(1,P517/2)*8+MIN(1,R517/12)*7+MIN(1,S517/4)*5+MIN(1,T517/8)*3+IF(U517="Unsupported",3,IF(U517="Limited Support",1,0))+IF(C517="Critical",2,IF(C517="High",1,0)),0))</x:f>
        <x:v>22</x:v>
      </x:c>
      <x:c r="AA517" t="str">
        <x:f>IF(Z517&gt;=70,"Critical",IF(Z517&gt;=50,"High",IF(Z517&gt;=30,"Medium","Routine")))</x:f>
        <x:v>Routine</x:v>
      </x:c>
      <x:c r="AB517" t="str">
        <x:f>IF(W517&gt;=85,"Eligible","Review")</x:f>
        <x:v>Eligible</x:v>
      </x:c>
    </x:row>
    <x:row r="518">
      <x:c r="A518" t="str">
        <x:v>DEV-00517</x:v>
      </x:c>
      <x:c r="B518" t="str">
        <x:v>Infusion Pump</x:v>
      </x:c>
      <x:c r="C518" t="str">
        <x:v>Critical</x:v>
      </x:c>
      <x:c r="D518" t="str">
        <x:v>Site A - Acute Hospital</x:v>
      </x:c>
      <x:c r="E518" t="n">
        <x:v>3.76</x:v>
      </x:c>
      <x:c r="F518" t="n">
        <x:v>69.7</x:v>
      </x:c>
      <x:c r="G518" t="n">
        <x:v>202</x:v>
      </x:c>
      <x:c r="H518" t="n">
        <x:v>0</x:v>
      </x:c>
      <x:c r="I518" t="n">
        <x:v>0</x:v>
      </x:c>
      <x:c r="J518" t="n">
        <x:v>0</x:v>
      </x:c>
      <x:c r="K518" t="n">
        <x:v>0</x:v>
      </x:c>
      <x:c r="L518" t="n">
        <x:v>890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26</x:v>
      </x:c>
      <x:c r="R518" t="n">
        <x:v>2</x:v>
      </x:c>
      <x:c r="S518" t="n">
        <x:v>0</x:v>
      </x:c>
      <x:c r="T518" t="n">
        <x:v>0</x:v>
      </x:c>
      <x:c r="U518" t="str">
        <x:v>Supported</x:v>
      </x:c>
      <x:c r="V518" s="30" t="n">
        <x:v>3084.79</x:v>
      </x:c>
      <x:c r="W518" t="n">
        <x:v>96.9</x:v>
      </x:c>
      <x:c r="X518" t="n">
        <x:v>0</x:v>
      </x:c>
      <x:c r="Y518" t="n">
        <x:v>0</x:v>
      </x:c>
      <x:c r="Z518" t="n">
        <x:f>MIN(100,ROUND(MIN(1,E518/10)*15+MIN(1,G518/120)*15+MIN(1,H518/3)*12+MIN(1,J518/2)*10+MIN(1,K518/60)*10+MIN(1,O518/2)*10+MIN(1,P518/2)*8+MIN(1,R518/12)*7+MIN(1,S518/4)*5+MIN(1,T518/8)*3+IF(U518="Unsupported",3,IF(U518="Limited Support",1,0))+IF(C518="Critical",2,IF(C518="High",1,0)),0))</x:f>
        <x:v>24</x:v>
      </x:c>
      <x:c r="AA518" t="str">
        <x:f>IF(Z518&gt;=70,"Critical",IF(Z518&gt;=50,"High",IF(Z518&gt;=30,"Medium","Routine")))</x:f>
        <x:v>Routine</x:v>
      </x:c>
      <x:c r="AB518" t="str">
        <x:f>IF(W518&gt;=85,"Eligible","Review")</x:f>
        <x:v>Eligible</x:v>
      </x:c>
    </x:row>
    <x:row r="519">
      <x:c r="A519" t="str">
        <x:v>DEV-00518</x:v>
      </x:c>
      <x:c r="B519" t="str">
        <x:v>Anaesthetic Machine</x:v>
      </x:c>
      <x:c r="C519" t="str">
        <x:v>Critical</x:v>
      </x:c>
      <x:c r="D519" t="str">
        <x:v>Site B - Specialist Centre</x:v>
      </x:c>
      <x:c r="E519" t="n">
        <x:v>1.74</x:v>
      </x:c>
      <x:c r="F519" t="n">
        <x:v>49.9</x:v>
      </x:c>
      <x:c r="G519" t="n">
        <x:v>0</x:v>
      </x:c>
      <x:c r="H519" t="n">
        <x:v>0</x:v>
      </x:c>
      <x:c r="I519" t="n">
        <x:v>0</x:v>
      </x:c>
      <x:c r="J519" t="n">
        <x:v>0</x:v>
      </x:c>
      <x:c r="K519" t="n">
        <x:v>0</x:v>
      </x:c>
      <x:c r="L519" t="n">
        <x:v>999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16</x:v>
      </x:c>
      <x:c r="R519" t="n">
        <x:v>0</x:v>
      </x:c>
      <x:c r="S519" t="n">
        <x:v>0.59</x:v>
      </x:c>
      <x:c r="T519" t="n">
        <x:v>2</x:v>
      </x:c>
      <x:c r="U519" t="str">
        <x:v>Supported</x:v>
      </x:c>
      <x:c r="V519" s="30" t="n">
        <x:v>47862.09</x:v>
      </x:c>
      <x:c r="W519" t="n">
        <x:v>96</x:v>
      </x:c>
      <x:c r="X519" t="n">
        <x:v>0</x:v>
      </x:c>
      <x:c r="Y519" t="n">
        <x:v>0</x:v>
      </x:c>
      <x:c r="Z519" t="n">
        <x:f>MIN(100,ROUND(MIN(1,E519/10)*15+MIN(1,G519/120)*15+MIN(1,H519/3)*12+MIN(1,J519/2)*10+MIN(1,K519/60)*10+MIN(1,O519/2)*10+MIN(1,P519/2)*8+MIN(1,R519/12)*7+MIN(1,S519/4)*5+MIN(1,T519/8)*3+IF(U519="Unsupported",3,IF(U519="Limited Support",1,0))+IF(C519="Critical",2,IF(C519="High",1,0)),0))</x:f>
        <x:v>6</x:v>
      </x:c>
      <x:c r="AA519" t="str">
        <x:f>IF(Z519&gt;=70,"Critical",IF(Z519&gt;=50,"High",IF(Z519&gt;=30,"Medium","Routine")))</x:f>
        <x:v>Routine</x:v>
      </x:c>
      <x:c r="AB519" t="str">
        <x:f>IF(W519&gt;=85,"Eligible","Review")</x:f>
        <x:v>Eligible</x:v>
      </x:c>
    </x:row>
    <x:row r="520">
      <x:c r="A520" t="str">
        <x:v>DEV-00519</x:v>
      </x:c>
      <x:c r="B520" t="str">
        <x:v>Neonatal Incubator</x:v>
      </x:c>
      <x:c r="C520" t="str">
        <x:v>Critical</x:v>
      </x:c>
      <x:c r="D520" t="str">
        <x:v>Site C - Community Hospital</x:v>
      </x:c>
      <x:c r="E520" t="n">
        <x:v>1.43</x:v>
      </x:c>
      <x:c r="F520" t="n">
        <x:v>46.5</x:v>
      </x:c>
      <x:c r="G520" t="n">
        <x:v>0</x:v>
      </x:c>
      <x:c r="H520" t="n">
        <x:v>0</x:v>
      </x:c>
      <x:c r="I520" t="n">
        <x:v>0</x:v>
      </x:c>
      <x:c r="J520" t="n">
        <x:v>0</x:v>
      </x:c>
      <x:c r="K520" t="n">
        <x:v>0</x:v>
      </x:c>
      <x:c r="L520" t="n">
        <x:v>999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7</x:v>
      </x:c>
      <x:c r="R520" t="n">
        <x:v>1</x:v>
      </x:c>
      <x:c r="S520" t="n">
        <x:v>0.97</x:v>
      </x:c>
      <x:c r="T520" t="n">
        <x:v>2</x:v>
      </x:c>
      <x:c r="U520" t="str">
        <x:v>Unsupported</x:v>
      </x:c>
      <x:c r="V520" s="30" t="n">
        <x:v>21335.67</x:v>
      </x:c>
      <x:c r="W520" t="n">
        <x:v>97.3</x:v>
      </x:c>
      <x:c r="X520" t="n">
        <x:v>0</x:v>
      </x:c>
      <x:c r="Y520" t="n">
        <x:v>0</x:v>
      </x:c>
      <x:c r="Z520" t="n">
        <x:f>MIN(100,ROUND(MIN(1,E520/10)*15+MIN(1,G520/120)*15+MIN(1,H520/3)*12+MIN(1,J520/2)*10+MIN(1,K520/60)*10+MIN(1,O520/2)*10+MIN(1,P520/2)*8+MIN(1,R520/12)*7+MIN(1,S520/4)*5+MIN(1,T520/8)*3+IF(U520="Unsupported",3,IF(U520="Limited Support",1,0))+IF(C520="Critical",2,IF(C520="High",1,0)),0))</x:f>
        <x:v>10</x:v>
      </x:c>
      <x:c r="AA520" t="str">
        <x:f>IF(Z520&gt;=70,"Critical",IF(Z520&gt;=50,"High",IF(Z520&gt;=30,"Medium","Routine")))</x:f>
        <x:v>Routine</x:v>
      </x:c>
      <x:c r="AB520" t="str">
        <x:f>IF(W520&gt;=85,"Eligible","Review")</x:f>
        <x:v>Eligible</x:v>
      </x:c>
    </x:row>
    <x:row r="521">
      <x:c r="A521" t="str">
        <x:v>DEV-00520</x:v>
      </x:c>
      <x:c r="B521" t="str">
        <x:v>Syringe Pump</x:v>
      </x:c>
      <x:c r="C521" t="str">
        <x:v>Critical</x:v>
      </x:c>
      <x:c r="D521" t="str">
        <x:v>Site C - Community Hospital</x:v>
      </x:c>
      <x:c r="E521" t="n">
        <x:v>7.19</x:v>
      </x:c>
      <x:c r="F521" t="n">
        <x:v>71.1</x:v>
      </x:c>
      <x:c r="G521" t="n">
        <x:v>0</x:v>
      </x:c>
      <x:c r="H521" t="n">
        <x:v>0</x:v>
      </x:c>
      <x:c r="I521" t="n">
        <x:v>0</x:v>
      </x:c>
      <x:c r="J521" t="n">
        <x:v>0</x:v>
      </x:c>
      <x:c r="K521" t="n">
        <x:v>0</x:v>
      </x:c>
      <x:c r="L521" t="n">
        <x:v>535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18</x:v>
      </x:c>
      <x:c r="R521" t="n">
        <x:v>2</x:v>
      </x:c>
      <x:c r="S521" t="n">
        <x:v>1.36</x:v>
      </x:c>
      <x:c r="T521" t="n">
        <x:v>3</x:v>
      </x:c>
      <x:c r="U521" t="str">
        <x:v>Supported</x:v>
      </x:c>
      <x:c r="V521" s="30" t="n">
        <x:v>2941.57</x:v>
      </x:c>
      <x:c r="W521" t="n">
        <x:v>96.3</x:v>
      </x:c>
      <x:c r="X521" t="n">
        <x:v>0</x:v>
      </x:c>
      <x:c r="Y521" t="n">
        <x:v>0</x:v>
      </x:c>
      <x:c r="Z521" t="n">
        <x:f>MIN(100,ROUND(MIN(1,E521/10)*15+MIN(1,G521/120)*15+MIN(1,H521/3)*12+MIN(1,J521/2)*10+MIN(1,K521/60)*10+MIN(1,O521/2)*10+MIN(1,P521/2)*8+MIN(1,R521/12)*7+MIN(1,S521/4)*5+MIN(1,T521/8)*3+IF(U521="Unsupported",3,IF(U521="Limited Support",1,0))+IF(C521="Critical",2,IF(C521="High",1,0)),0))</x:f>
        <x:v>17</x:v>
      </x:c>
      <x:c r="AA521" t="str">
        <x:f>IF(Z521&gt;=70,"Critical",IF(Z521&gt;=50,"High",IF(Z521&gt;=30,"Medium","Routine")))</x:f>
        <x:v>Routine</x:v>
      </x:c>
      <x:c r="AB521" t="str">
        <x:f>IF(W521&gt;=85,"Eligible","Review")</x:f>
        <x:v>Eligible</x:v>
      </x:c>
    </x:row>
    <x:row r="522">
      <x:c r="A522" t="str">
        <x:v>DEV-00521</x:v>
      </x:c>
      <x:c r="B522" t="str">
        <x:v>Ventilator</x:v>
      </x:c>
      <x:c r="C522" t="str">
        <x:v>Critical</x:v>
      </x:c>
      <x:c r="D522" t="str">
        <x:v>Site A - Acute Hospital</x:v>
      </x:c>
      <x:c r="E522" t="n">
        <x:v>0.33</x:v>
      </x:c>
      <x:c r="F522" t="n">
        <x:v>66.2</x:v>
      </x:c>
      <x:c r="G522" t="n">
        <x:v>0</x:v>
      </x:c>
      <x:c r="H522" t="n">
        <x:v>0</x:v>
      </x:c>
      <x:c r="I522" t="n">
        <x:v>0</x:v>
      </x:c>
      <x:c r="J522" t="n">
        <x:v>0</x:v>
      </x:c>
      <x:c r="K522" t="n">
        <x:v>0</x:v>
      </x:c>
      <x:c r="L522" t="n">
        <x:v>999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21</x:v>
      </x:c>
      <x:c r="R522" t="n">
        <x:v>0</x:v>
      </x:c>
      <x:c r="S522" t="n">
        <x:v>0.36</x:v>
      </x:c>
      <x:c r="T522" t="n">
        <x:v>4</x:v>
      </x:c>
      <x:c r="U522" t="str">
        <x:v>Supported</x:v>
      </x:c>
      <x:c r="V522" s="30" t="n">
        <x:v>31044.01</x:v>
      </x:c>
      <x:c r="W522" t="n">
        <x:v>99.8</x:v>
      </x:c>
      <x:c r="X522" t="n">
        <x:v>0</x:v>
      </x:c>
      <x:c r="Y522" t="n">
        <x:v>0</x:v>
      </x:c>
      <x:c r="Z522" t="n">
        <x:f>MIN(100,ROUND(MIN(1,E522/10)*15+MIN(1,G522/120)*15+MIN(1,H522/3)*12+MIN(1,J522/2)*10+MIN(1,K522/60)*10+MIN(1,O522/2)*10+MIN(1,P522/2)*8+MIN(1,R522/12)*7+MIN(1,S522/4)*5+MIN(1,T522/8)*3+IF(U522="Unsupported",3,IF(U522="Limited Support",1,0))+IF(C522="Critical",2,IF(C522="High",1,0)),0))</x:f>
        <x:v>4</x:v>
      </x:c>
      <x:c r="AA522" t="str">
        <x:f>IF(Z522&gt;=70,"Critical",IF(Z522&gt;=50,"High",IF(Z522&gt;=30,"Medium","Routine")))</x:f>
        <x:v>Routine</x:v>
      </x:c>
      <x:c r="AB522" t="str">
        <x:f>IF(W522&gt;=85,"Eligible","Review")</x:f>
        <x:v>Eligible</x:v>
      </x:c>
    </x:row>
    <x:row r="523">
      <x:c r="A523" t="str">
        <x:v>DEV-00522</x:v>
      </x:c>
      <x:c r="B523" t="str">
        <x:v>Infusion Pump</x:v>
      </x:c>
      <x:c r="C523" t="str">
        <x:v>High</x:v>
      </x:c>
      <x:c r="D523" t="str">
        <x:v>Site C - Community Hospital</x:v>
      </x:c>
      <x:c r="E523" t="n">
        <x:v>5.35</x:v>
      </x:c>
      <x:c r="F523" t="n">
        <x:v>76.7</x:v>
      </x:c>
      <x:c r="G523" t="n">
        <x:v>141</x:v>
      </x:c>
      <x:c r="H523" t="n">
        <x:v>0</x:v>
      </x:c>
      <x:c r="I523" t="n">
        <x:v>1</x:v>
      </x:c>
      <x:c r="J523" t="n">
        <x:v>0</x:v>
      </x:c>
      <x:c r="K523" t="n">
        <x:v>0</x:v>
      </x:c>
      <x:c r="L523" t="n">
        <x:v>214</x:v>
      </x:c>
      <x:c r="M523" t="n">
        <x:v>2.1</x:v>
      </x:c>
      <x:c r="N523" t="n">
        <x:v>0</x:v>
      </x:c>
      <x:c r="O523" t="n">
        <x:v>0</x:v>
      </x:c>
      <x:c r="P523" t="n">
        <x:v>0</x:v>
      </x:c>
      <x:c r="Q523" t="n">
        <x:v>23</x:v>
      </x:c>
      <x:c r="R523" t="n">
        <x:v>3</x:v>
      </x:c>
      <x:c r="S523" t="n">
        <x:v>0</x:v>
      </x:c>
      <x:c r="T523" t="n">
        <x:v>3</x:v>
      </x:c>
      <x:c r="U523" t="str">
        <x:v>Unsupported</x:v>
      </x:c>
      <x:c r="V523" s="30" t="n">
        <x:v>3622.17</x:v>
      </x:c>
      <x:c r="W523" t="n">
        <x:v>97.6</x:v>
      </x:c>
      <x:c r="X523" t="n">
        <x:v>0</x:v>
      </x:c>
      <x:c r="Y523" t="n">
        <x:v>1</x:v>
      </x:c>
      <x:c r="Z523" t="n">
        <x:f>MIN(100,ROUND(MIN(1,E523/10)*15+MIN(1,G523/120)*15+MIN(1,H523/3)*12+MIN(1,J523/2)*10+MIN(1,K523/60)*10+MIN(1,O523/2)*10+MIN(1,P523/2)*8+MIN(1,R523/12)*7+MIN(1,S523/4)*5+MIN(1,T523/8)*3+IF(U523="Unsupported",3,IF(U523="Limited Support",1,0))+IF(C523="Critical",2,IF(C523="High",1,0)),0))</x:f>
        <x:v>30</x:v>
      </x:c>
      <x:c r="AA523" t="str">
        <x:f>IF(Z523&gt;=70,"Critical",IF(Z523&gt;=50,"High",IF(Z523&gt;=30,"Medium","Routine")))</x:f>
        <x:v>Medium</x:v>
      </x:c>
      <x:c r="AB523" t="str">
        <x:f>IF(W523&gt;=85,"Eligible","Review")</x:f>
        <x:v>Eligible</x:v>
      </x:c>
    </x:row>
    <x:row r="524">
      <x:c r="A524" t="str">
        <x:v>DEV-00523</x:v>
      </x:c>
      <x:c r="B524" t="str">
        <x:v>Infusion Pump</x:v>
      </x:c>
      <x:c r="C524" t="str">
        <x:v>Critical</x:v>
      </x:c>
      <x:c r="D524" t="str">
        <x:v>Site C - Community Hospital</x:v>
      </x:c>
      <x:c r="E524" t="n">
        <x:v>2.28</x:v>
      </x:c>
      <x:c r="F524" t="n">
        <x:v>83.5</x:v>
      </x:c>
      <x:c r="G524" t="n">
        <x:v>91</x:v>
      </x:c>
      <x:c r="H524" t="n">
        <x:v>0</x:v>
      </x:c>
      <x:c r="I524" t="n">
        <x:v>0</x:v>
      </x:c>
      <x:c r="J524" t="n">
        <x:v>0</x:v>
      </x:c>
      <x:c r="K524" t="n">
        <x:v>0</x:v>
      </x:c>
      <x:c r="L524" t="n">
        <x:v>245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9</x:v>
      </x:c>
      <x:c r="R524" t="n">
        <x:v>1</x:v>
      </x:c>
      <x:c r="S524" t="n">
        <x:v>0.21</x:v>
      </x:c>
      <x:c r="T524" t="n">
        <x:v>2</x:v>
      </x:c>
      <x:c r="U524" t="str">
        <x:v>Supported</x:v>
      </x:c>
      <x:c r="V524" s="30" t="n">
        <x:v>3950.75</x:v>
      </x:c>
      <x:c r="W524" t="n">
        <x:v>93.4</x:v>
      </x:c>
      <x:c r="X524" t="n">
        <x:v>0</x:v>
      </x:c>
      <x:c r="Y524" t="n">
        <x:v>0</x:v>
      </x:c>
      <x:c r="Z524" t="n">
        <x:f>MIN(100,ROUND(MIN(1,E524/10)*15+MIN(1,G524/120)*15+MIN(1,H524/3)*12+MIN(1,J524/2)*10+MIN(1,K524/60)*10+MIN(1,O524/2)*10+MIN(1,P524/2)*8+MIN(1,R524/12)*7+MIN(1,S524/4)*5+MIN(1,T524/8)*3+IF(U524="Unsupported",3,IF(U524="Limited Support",1,0))+IF(C524="Critical",2,IF(C524="High",1,0)),0))</x:f>
        <x:v>18</x:v>
      </x:c>
      <x:c r="AA524" t="str">
        <x:f>IF(Z524&gt;=70,"Critical",IF(Z524&gt;=50,"High",IF(Z524&gt;=30,"Medium","Routine")))</x:f>
        <x:v>Routine</x:v>
      </x:c>
      <x:c r="AB524" t="str">
        <x:f>IF(W524&gt;=85,"Eligible","Review")</x:f>
        <x:v>Eligible</x:v>
      </x:c>
    </x:row>
    <x:row r="525">
      <x:c r="A525" t="str">
        <x:v>DEV-00524</x:v>
      </x:c>
      <x:c r="B525" t="str">
        <x:v>Patient Monitor</x:v>
      </x:c>
      <x:c r="C525" t="str">
        <x:v>High</x:v>
      </x:c>
      <x:c r="D525" t="str">
        <x:v>Site B - Specialist Centre</x:v>
      </x:c>
      <x:c r="E525" t="n">
        <x:v>5.35</x:v>
      </x:c>
      <x:c r="F525" t="n">
        <x:v>86.9</x:v>
      </x:c>
      <x:c r="G525" t="n">
        <x:v>15</x:v>
      </x:c>
      <x:c r="H525" t="n">
        <x:v>1</x:v>
      </x:c>
      <x:c r="I525" t="n">
        <x:v>2</x:v>
      </x:c>
      <x:c r="J525" t="n">
        <x:v>0</x:v>
      </x:c>
      <x:c r="K525" t="n">
        <x:v>25.8</x:v>
      </x:c>
      <x:c r="L525" t="n">
        <x:v>66</x:v>
      </x:c>
      <x:c r="M525" t="n">
        <x:v>2.3</x:v>
      </x:c>
      <x:c r="N525" t="n">
        <x:v>0</x:v>
      </x:c>
      <x:c r="O525" t="n">
        <x:v>1</x:v>
      </x:c>
      <x:c r="P525" t="n">
        <x:v>1</x:v>
      </x:c>
      <x:c r="Q525" t="n">
        <x:v>30</x:v>
      </x:c>
      <x:c r="R525" t="n">
        <x:v>1</x:v>
      </x:c>
      <x:c r="S525" t="n">
        <x:v>1.31</x:v>
      </x:c>
      <x:c r="T525" t="n">
        <x:v>4</x:v>
      </x:c>
      <x:c r="U525" t="str">
        <x:v>Supported</x:v>
      </x:c>
      <x:c r="V525" s="30" t="n">
        <x:v>9958.01</x:v>
      </x:c>
      <x:c r="W525" t="n">
        <x:v>100</x:v>
      </x:c>
      <x:c r="X525" t="n">
        <x:v>0</x:v>
      </x:c>
      <x:c r="Y525" t="n">
        <x:v>0</x:v>
      </x:c>
      <x:c r="Z525" t="n">
        <x:f>MIN(100,ROUND(MIN(1,E525/10)*15+MIN(1,G525/120)*15+MIN(1,H525/3)*12+MIN(1,J525/2)*10+MIN(1,K525/60)*10+MIN(1,O525/2)*10+MIN(1,P525/2)*8+MIN(1,R525/12)*7+MIN(1,S525/4)*5+MIN(1,T525/8)*3+IF(U525="Unsupported",3,IF(U525="Limited Support",1,0))+IF(C525="Critical",2,IF(C525="High",1,0)),0))</x:f>
        <x:v>32</x:v>
      </x:c>
      <x:c r="AA525" t="str">
        <x:f>IF(Z525&gt;=70,"Critical",IF(Z525&gt;=50,"High",IF(Z525&gt;=30,"Medium","Routine")))</x:f>
        <x:v>Medium</x:v>
      </x:c>
      <x:c r="AB525" t="str">
        <x:f>IF(W525&gt;=85,"Eligible","Review")</x:f>
        <x:v>Eligible</x:v>
      </x:c>
    </x:row>
    <x:row r="526">
      <x:c r="A526" t="str">
        <x:v>DEV-00525</x:v>
      </x:c>
      <x:c r="B526" t="str">
        <x:v>Ventilator</x:v>
      </x:c>
      <x:c r="C526" t="str">
        <x:v>Critical</x:v>
      </x:c>
      <x:c r="D526" t="str">
        <x:v>Site C - Community Hospital</x:v>
      </x:c>
      <x:c r="E526" t="n">
        <x:v>3.18</x:v>
      </x:c>
      <x:c r="F526" t="n">
        <x:v>74.5</x:v>
      </x:c>
      <x:c r="G526" t="n">
        <x:v>0</x:v>
      </x:c>
      <x:c r="H526" t="n">
        <x:v>0</x:v>
      </x:c>
      <x:c r="I526" t="n">
        <x:v>1</x:v>
      </x:c>
      <x:c r="J526" t="n">
        <x:v>0</x:v>
      </x:c>
      <x:c r="K526" t="n">
        <x:v>0</x:v>
      </x:c>
      <x:c r="L526" t="n">
        <x:v>299</x:v>
      </x:c>
      <x:c r="M526" t="n">
        <x:v>1.9</x:v>
      </x:c>
      <x:c r="N526" t="n">
        <x:v>0</x:v>
      </x:c>
      <x:c r="O526" t="n">
        <x:v>0</x:v>
      </x:c>
      <x:c r="P526" t="n">
        <x:v>0</x:v>
      </x:c>
      <x:c r="Q526" t="n">
        <x:v>26</x:v>
      </x:c>
      <x:c r="R526" t="n">
        <x:v>0</x:v>
      </x:c>
      <x:c r="S526" t="n">
        <x:v>0.39</x:v>
      </x:c>
      <x:c r="T526" t="n">
        <x:v>4</x:v>
      </x:c>
      <x:c r="U526" t="str">
        <x:v>Supported</x:v>
      </x:c>
      <x:c r="V526" s="30" t="n">
        <x:v>36419.15</x:v>
      </x:c>
      <x:c r="W526" t="n">
        <x:v>93.8</x:v>
      </x:c>
      <x:c r="X526" t="n">
        <x:v>0</x:v>
      </x:c>
      <x:c r="Y526" t="n">
        <x:v>0</x:v>
      </x:c>
      <x:c r="Z526" t="n">
        <x:f>MIN(100,ROUND(MIN(1,E526/10)*15+MIN(1,G526/120)*15+MIN(1,H526/3)*12+MIN(1,J526/2)*10+MIN(1,K526/60)*10+MIN(1,O526/2)*10+MIN(1,P526/2)*8+MIN(1,R526/12)*7+MIN(1,S526/4)*5+MIN(1,T526/8)*3+IF(U526="Unsupported",3,IF(U526="Limited Support",1,0))+IF(C526="Critical",2,IF(C526="High",1,0)),0))</x:f>
        <x:v>9</x:v>
      </x:c>
      <x:c r="AA526" t="str">
        <x:f>IF(Z526&gt;=70,"Critical",IF(Z526&gt;=50,"High",IF(Z526&gt;=30,"Medium","Routine")))</x:f>
        <x:v>Routine</x:v>
      </x:c>
      <x:c r="AB526" t="str">
        <x:f>IF(W526&gt;=85,"Eligible","Review")</x:f>
        <x:v>Eligible</x:v>
      </x:c>
    </x:row>
    <x:row r="527">
      <x:c r="A527" t="str">
        <x:v>DEV-00526</x:v>
      </x:c>
      <x:c r="B527" t="str">
        <x:v>Enteral Feeding Pump</x:v>
      </x:c>
      <x:c r="C527" t="str">
        <x:v>Medium</x:v>
      </x:c>
      <x:c r="D527" t="str">
        <x:v>Site A - Acute Hospital</x:v>
      </x:c>
      <x:c r="E527" t="n">
        <x:v>7.06</x:v>
      </x:c>
      <x:c r="F527" t="n">
        <x:v>62.7</x:v>
      </x:c>
      <x:c r="G527" t="n">
        <x:v>0</x:v>
      </x:c>
      <x:c r="H527" t="n">
        <x:v>0</x:v>
      </x:c>
      <x:c r="I527" t="n">
        <x:v>1</x:v>
      </x:c>
      <x:c r="J527" t="n">
        <x:v>0</x:v>
      </x:c>
      <x:c r="K527" t="n">
        <x:v>0</x:v>
      </x:c>
      <x:c r="L527" t="n">
        <x:v>112</x:v>
      </x:c>
      <x:c r="M527" t="n">
        <x:v>0.5</x:v>
      </x:c>
      <x:c r="N527" t="n">
        <x:v>0</x:v>
      </x:c>
      <x:c r="O527" t="n">
        <x:v>0</x:v>
      </x:c>
      <x:c r="P527" t="n">
        <x:v>0</x:v>
      </x:c>
      <x:c r="Q527" t="n">
        <x:v>17</x:v>
      </x:c>
      <x:c r="R527" t="n">
        <x:v>1</x:v>
      </x:c>
      <x:c r="S527" t="n">
        <x:v>1.28</x:v>
      </x:c>
      <x:c r="T527" t="n">
        <x:v>1</x:v>
      </x:c>
      <x:c r="U527" t="str">
        <x:v>Supported</x:v>
      </x:c>
      <x:c r="V527" s="30" t="n">
        <x:v>1873.65</x:v>
      </x:c>
      <x:c r="W527" t="n">
        <x:v>94.7</x:v>
      </x:c>
      <x:c r="X527" t="n">
        <x:v>0</x:v>
      </x:c>
      <x:c r="Y527" t="n">
        <x:v>0</x:v>
      </x:c>
      <x:c r="Z527" t="n">
        <x:f>MIN(100,ROUND(MIN(1,E527/10)*15+MIN(1,G527/120)*15+MIN(1,H527/3)*12+MIN(1,J527/2)*10+MIN(1,K527/60)*10+MIN(1,O527/2)*10+MIN(1,P527/2)*8+MIN(1,R527/12)*7+MIN(1,S527/4)*5+MIN(1,T527/8)*3+IF(U527="Unsupported",3,IF(U527="Limited Support",1,0))+IF(C527="Critical",2,IF(C527="High",1,0)),0))</x:f>
        <x:v>13</x:v>
      </x:c>
      <x:c r="AA527" t="str">
        <x:f>IF(Z527&gt;=70,"Critical",IF(Z527&gt;=50,"High",IF(Z527&gt;=30,"Medium","Routine")))</x:f>
        <x:v>Routine</x:v>
      </x:c>
      <x:c r="AB527" t="str">
        <x:f>IF(W527&gt;=85,"Eligible","Review")</x:f>
        <x:v>Eligible</x:v>
      </x:c>
    </x:row>
    <x:row r="528">
      <x:c r="A528" t="str">
        <x:v>DEV-00527</x:v>
      </x:c>
      <x:c r="B528" t="str">
        <x:v>Defibrillator</x:v>
      </x:c>
      <x:c r="C528" t="str">
        <x:v>Critical</x:v>
      </x:c>
      <x:c r="D528" t="str">
        <x:v>Site C - Community Hospital</x:v>
      </x:c>
      <x:c r="E528" t="n">
        <x:v>3.35</x:v>
      </x:c>
      <x:c r="F528" t="n">
        <x:v>15.5</x:v>
      </x:c>
      <x:c r="G528" t="n">
        <x:v>0</x:v>
      </x:c>
      <x:c r="H528" t="n">
        <x:v>0</x:v>
      </x:c>
      <x:c r="I528" t="n">
        <x:v>0</x:v>
      </x:c>
      <x:c r="J528" t="n">
        <x:v>0</x:v>
      </x:c>
      <x:c r="K528" t="n">
        <x:v>0</x:v>
      </x:c>
      <x:c r="L528" t="n">
        <x:v>999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12</x:v>
      </x:c>
      <x:c r="R528" t="n">
        <x:v>2</x:v>
      </x:c>
      <x:c r="S528" t="n">
        <x:v>0.7</x:v>
      </x:c>
      <x:c r="T528" t="n">
        <x:v>0</x:v>
      </x:c>
      <x:c r="U528" t="str">
        <x:v>Supported</x:v>
      </x:c>
      <x:c r="V528" s="30" t="n">
        <x:v>16753.76</x:v>
      </x:c>
      <x:c r="W528" t="n">
        <x:v>98</x:v>
      </x:c>
      <x:c r="X528" t="n">
        <x:v>0</x:v>
      </x:c>
      <x:c r="Y528" t="n">
        <x:v>0</x:v>
      </x:c>
      <x:c r="Z528" t="n">
        <x:f>MIN(100,ROUND(MIN(1,E528/10)*15+MIN(1,G528/120)*15+MIN(1,H528/3)*12+MIN(1,J528/2)*10+MIN(1,K528/60)*10+MIN(1,O528/2)*10+MIN(1,P528/2)*8+MIN(1,R528/12)*7+MIN(1,S528/4)*5+MIN(1,T528/8)*3+IF(U528="Unsupported",3,IF(U528="Limited Support",1,0))+IF(C528="Critical",2,IF(C528="High",1,0)),0))</x:f>
        <x:v>9</x:v>
      </x:c>
      <x:c r="AA528" t="str">
        <x:f>IF(Z528&gt;=70,"Critical",IF(Z528&gt;=50,"High",IF(Z528&gt;=30,"Medium","Routine")))</x:f>
        <x:v>Routine</x:v>
      </x:c>
      <x:c r="AB528" t="str">
        <x:f>IF(W528&gt;=85,"Eligible","Review")</x:f>
        <x:v>Eligible</x:v>
      </x:c>
    </x:row>
    <x:row r="529">
      <x:c r="A529" t="str">
        <x:v>DEV-00528</x:v>
      </x:c>
      <x:c r="B529" t="str">
        <x:v>Syringe Pump</x:v>
      </x:c>
      <x:c r="C529" t="str">
        <x:v>High</x:v>
      </x:c>
      <x:c r="D529" t="str">
        <x:v>Site C - Community Hospital</x:v>
      </x:c>
      <x:c r="E529" t="n">
        <x:v>4.14</x:v>
      </x:c>
      <x:c r="F529" t="n">
        <x:v>68</x:v>
      </x:c>
      <x:c r="G529" t="n">
        <x:v>0</x:v>
      </x:c>
      <x:c r="H529" t="n">
        <x:v>0</x:v>
      </x:c>
      <x:c r="I529" t="n">
        <x:v>0</x:v>
      </x:c>
      <x:c r="J529" t="n">
        <x:v>0</x:v>
      </x:c>
      <x:c r="K529" t="n">
        <x:v>0</x:v>
      </x:c>
      <x:c r="L529" t="n">
        <x:v>68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17</x:v>
      </x:c>
      <x:c r="R529" t="n">
        <x:v>1</x:v>
      </x:c>
      <x:c r="S529" t="n">
        <x:v>0</x:v>
      </x:c>
      <x:c r="T529" t="n">
        <x:v>4</x:v>
      </x:c>
      <x:c r="U529" t="str">
        <x:v>Supported</x:v>
      </x:c>
      <x:c r="V529" s="30" t="n">
        <x:v>3176.95</x:v>
      </x:c>
      <x:c r="W529" t="n">
        <x:v>94.2</x:v>
      </x:c>
      <x:c r="X529" t="n">
        <x:v>0</x:v>
      </x:c>
      <x:c r="Y529" t="n">
        <x:v>0</x:v>
      </x:c>
      <x:c r="Z529" t="n">
        <x:f>MIN(100,ROUND(MIN(1,E529/10)*15+MIN(1,G529/120)*15+MIN(1,H529/3)*12+MIN(1,J529/2)*10+MIN(1,K529/60)*10+MIN(1,O529/2)*10+MIN(1,P529/2)*8+MIN(1,R529/12)*7+MIN(1,S529/4)*5+MIN(1,T529/8)*3+IF(U529="Unsupported",3,IF(U529="Limited Support",1,0))+IF(C529="Critical",2,IF(C529="High",1,0)),0))</x:f>
        <x:v>9</x:v>
      </x:c>
      <x:c r="AA529" t="str">
        <x:f>IF(Z529&gt;=70,"Critical",IF(Z529&gt;=50,"High",IF(Z529&gt;=30,"Medium","Routine")))</x:f>
        <x:v>Routine</x:v>
      </x:c>
      <x:c r="AB529" t="str">
        <x:f>IF(W529&gt;=85,"Eligible","Review")</x:f>
        <x:v>Eligible</x:v>
      </x:c>
    </x:row>
    <x:row r="530">
      <x:c r="A530" t="str">
        <x:v>DEV-00529</x:v>
      </x:c>
      <x:c r="B530" t="str">
        <x:v>Ventilator</x:v>
      </x:c>
      <x:c r="C530" t="str">
        <x:v>Critical</x:v>
      </x:c>
      <x:c r="D530" t="str">
        <x:v>Site B - Specialist Centre</x:v>
      </x:c>
      <x:c r="E530" t="n">
        <x:v>8.37</x:v>
      </x:c>
      <x:c r="F530" t="n">
        <x:v>62.9</x:v>
      </x:c>
      <x:c r="G530" t="n">
        <x:v>80</x:v>
      </x:c>
      <x:c r="H530" t="n">
        <x:v>0</x:v>
      </x:c>
      <x:c r="I530" t="n">
        <x:v>1</x:v>
      </x:c>
      <x:c r="J530" t="n">
        <x:v>0</x:v>
      </x:c>
      <x:c r="K530" t="n">
        <x:v>0</x:v>
      </x:c>
      <x:c r="L530" t="n">
        <x:v>347</x:v>
      </x:c>
      <x:c r="M530" t="n">
        <x:v>2.5</x:v>
      </x:c>
      <x:c r="N530" t="n">
        <x:v>0</x:v>
      </x:c>
      <x:c r="O530" t="n">
        <x:v>1</x:v>
      </x:c>
      <x:c r="P530" t="n">
        <x:v>0</x:v>
      </x:c>
      <x:c r="Q530" t="n">
        <x:v>18</x:v>
      </x:c>
      <x:c r="R530" t="n">
        <x:v>3</x:v>
      </x:c>
      <x:c r="S530" t="n">
        <x:v>1.8</x:v>
      </x:c>
      <x:c r="T530" t="n">
        <x:v>2</x:v>
      </x:c>
      <x:c r="U530" t="str">
        <x:v>Supported</x:v>
      </x:c>
      <x:c r="V530" s="30" t="n">
        <x:v>36727.37</x:v>
      </x:c>
      <x:c r="W530" t="n">
        <x:v>92.8</x:v>
      </x:c>
      <x:c r="X530" t="n">
        <x:v>0</x:v>
      </x:c>
      <x:c r="Y530" t="n">
        <x:v>0</x:v>
      </x:c>
      <x:c r="Z530" t="n">
        <x:f>MIN(100,ROUND(MIN(1,E530/10)*15+MIN(1,G530/120)*15+MIN(1,H530/3)*12+MIN(1,J530/2)*10+MIN(1,K530/60)*10+MIN(1,O530/2)*10+MIN(1,P530/2)*8+MIN(1,R530/12)*7+MIN(1,S530/4)*5+MIN(1,T530/8)*3+IF(U530="Unsupported",3,IF(U530="Limited Support",1,0))+IF(C530="Critical",2,IF(C530="High",1,0)),0))</x:f>
        <x:v>34</x:v>
      </x:c>
      <x:c r="AA530" t="str">
        <x:f>IF(Z530&gt;=70,"Critical",IF(Z530&gt;=50,"High",IF(Z530&gt;=30,"Medium","Routine")))</x:f>
        <x:v>Medium</x:v>
      </x:c>
      <x:c r="AB530" t="str">
        <x:f>IF(W530&gt;=85,"Eligible","Review")</x:f>
        <x:v>Eligible</x:v>
      </x:c>
    </x:row>
    <x:row r="531">
      <x:c r="A531" t="str">
        <x:v>DEV-00530</x:v>
      </x:c>
      <x:c r="B531" t="str">
        <x:v>Syringe Pump</x:v>
      </x:c>
      <x:c r="C531" t="str">
        <x:v>High</x:v>
      </x:c>
      <x:c r="D531" t="str">
        <x:v>Site B - Specialist Centre</x:v>
      </x:c>
      <x:c r="E531" t="n">
        <x:v>4.81</x:v>
      </x:c>
      <x:c r="F531" t="n">
        <x:v>71</x:v>
      </x:c>
      <x:c r="G531" t="n">
        <x:v>0</x:v>
      </x:c>
      <x:c r="H531" t="n">
        <x:v>0</x:v>
      </x:c>
      <x:c r="I531" t="n">
        <x:v>0</x:v>
      </x:c>
      <x:c r="J531" t="n">
        <x:v>0</x:v>
      </x:c>
      <x:c r="K531" t="n">
        <x:v>0</x:v>
      </x:c>
      <x:c r="L531" t="n">
        <x:v>405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14</x:v>
      </x:c>
      <x:c r="R531" t="n">
        <x:v>3</x:v>
      </x:c>
      <x:c r="S531" t="n">
        <x:v>0.17</x:v>
      </x:c>
      <x:c r="T531" t="n">
        <x:v>2</x:v>
      </x:c>
      <x:c r="U531" t="str">
        <x:v>Unsupported</x:v>
      </x:c>
      <x:c r="V531" s="30" t="n">
        <x:v>2509.96</x:v>
      </x:c>
      <x:c r="W531" t="n">
        <x:v>98.8</x:v>
      </x:c>
      <x:c r="X531" t="n">
        <x:v>0</x:v>
      </x:c>
      <x:c r="Y531" t="n">
        <x:v>0</x:v>
      </x:c>
      <x:c r="Z531" t="n">
        <x:f>MIN(100,ROUND(MIN(1,E531/10)*15+MIN(1,G531/120)*15+MIN(1,H531/3)*12+MIN(1,J531/2)*10+MIN(1,K531/60)*10+MIN(1,O531/2)*10+MIN(1,P531/2)*8+MIN(1,R531/12)*7+MIN(1,S531/4)*5+MIN(1,T531/8)*3+IF(U531="Unsupported",3,IF(U531="Limited Support",1,0))+IF(C531="Critical",2,IF(C531="High",1,0)),0))</x:f>
        <x:v>14</x:v>
      </x:c>
      <x:c r="AA531" t="str">
        <x:f>IF(Z531&gt;=70,"Critical",IF(Z531&gt;=50,"High",IF(Z531&gt;=30,"Medium","Routine")))</x:f>
        <x:v>Routine</x:v>
      </x:c>
      <x:c r="AB531" t="str">
        <x:f>IF(W531&gt;=85,"Eligible","Review")</x:f>
        <x:v>Eligible</x:v>
      </x:c>
    </x:row>
    <x:row r="532">
      <x:c r="A532" t="str">
        <x:v>DEV-00531</x:v>
      </x:c>
      <x:c r="B532" t="str">
        <x:v>Vital Signs Monitor</x:v>
      </x:c>
      <x:c r="C532" t="str">
        <x:v>High</x:v>
      </x:c>
      <x:c r="D532" t="str">
        <x:v>Site B - Specialist Centre</x:v>
      </x:c>
      <x:c r="E532" t="n">
        <x:v>4.15</x:v>
      </x:c>
      <x:c r="F532" t="n">
        <x:v>66.9</x:v>
      </x:c>
      <x:c r="G532" t="n">
        <x:v>0</x:v>
      </x:c>
      <x:c r="H532" t="n">
        <x:v>0</x:v>
      </x:c>
      <x:c r="I532" t="n">
        <x:v>0</x:v>
      </x:c>
      <x:c r="J532" t="n">
        <x:v>0</x:v>
      </x:c>
      <x:c r="K532" t="n">
        <x:v>0</x:v>
      </x:c>
      <x:c r="L532" t="n">
        <x:v>685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29</x:v>
      </x:c>
      <x:c r="R532" t="n">
        <x:v>0</x:v>
      </x:c>
      <x:c r="S532" t="n">
        <x:v>0.6</x:v>
      </x:c>
      <x:c r="T532" t="n">
        <x:v>2</x:v>
      </x:c>
      <x:c r="U532" t="str">
        <x:v>Supported</x:v>
      </x:c>
      <x:c r="V532" s="30" t="n">
        <x:v>2932.74</x:v>
      </x:c>
      <x:c r="W532" t="n">
        <x:v>93.5</x:v>
      </x:c>
      <x:c r="X532" t="n">
        <x:v>0</x:v>
      </x:c>
      <x:c r="Y532" t="n">
        <x:v>0</x:v>
      </x:c>
      <x:c r="Z532" t="n">
        <x:f>MIN(100,ROUND(MIN(1,E532/10)*15+MIN(1,G532/120)*15+MIN(1,H532/3)*12+MIN(1,J532/2)*10+MIN(1,K532/60)*10+MIN(1,O532/2)*10+MIN(1,P532/2)*8+MIN(1,R532/12)*7+MIN(1,S532/4)*5+MIN(1,T532/8)*3+IF(U532="Unsupported",3,IF(U532="Limited Support",1,0))+IF(C532="Critical",2,IF(C532="High",1,0)),0))</x:f>
        <x:v>9</x:v>
      </x:c>
      <x:c r="AA532" t="str">
        <x:f>IF(Z532&gt;=70,"Critical",IF(Z532&gt;=50,"High",IF(Z532&gt;=30,"Medium","Routine")))</x:f>
        <x:v>Routine</x:v>
      </x:c>
      <x:c r="AB532" t="str">
        <x:f>IF(W532&gt;=85,"Eligible","Review")</x:f>
        <x:v>Eligible</x:v>
      </x:c>
    </x:row>
    <x:row r="533">
      <x:c r="A533" t="str">
        <x:v>DEV-00532</x:v>
      </x:c>
      <x:c r="B533" t="str">
        <x:v>Infusion Pump</x:v>
      </x:c>
      <x:c r="C533" t="str">
        <x:v>High</x:v>
      </x:c>
      <x:c r="D533" t="str">
        <x:v>Site C - Community Hospital</x:v>
      </x:c>
      <x:c r="E533" t="n">
        <x:v>6.56</x:v>
      </x:c>
      <x:c r="F533" t="n">
        <x:v>71.1</x:v>
      </x:c>
      <x:c r="G533" t="n">
        <x:v>11</x:v>
      </x:c>
      <x:c r="H533" t="n">
        <x:v>0</x:v>
      </x:c>
      <x:c r="I533" t="n">
        <x:v>0</x:v>
      </x:c>
      <x:c r="J533" t="n">
        <x:v>0</x:v>
      </x:c>
      <x:c r="K533" t="n">
        <x:v>0</x:v>
      </x:c>
      <x:c r="L533" t="n">
        <x:v>999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15</x:v>
      </x:c>
      <x:c r="R533" t="n">
        <x:v>0</x:v>
      </x:c>
      <x:c r="S533" t="n">
        <x:v>0.81</x:v>
      </x:c>
      <x:c r="T533" t="n">
        <x:v>0</x:v>
      </x:c>
      <x:c r="U533" t="str">
        <x:v>Limited Support</x:v>
      </x:c>
      <x:c r="V533" s="30" t="n">
        <x:v>4036.37</x:v>
      </x:c>
      <x:c r="W533" t="n">
        <x:v>100</x:v>
      </x:c>
      <x:c r="X533" t="n">
        <x:v>0</x:v>
      </x:c>
      <x:c r="Y533" t="n">
        <x:v>0</x:v>
      </x:c>
      <x:c r="Z533" t="n">
        <x:f>MIN(100,ROUND(MIN(1,E533/10)*15+MIN(1,G533/120)*15+MIN(1,H533/3)*12+MIN(1,J533/2)*10+MIN(1,K533/60)*10+MIN(1,O533/2)*10+MIN(1,P533/2)*8+MIN(1,R533/12)*7+MIN(1,S533/4)*5+MIN(1,T533/8)*3+IF(U533="Unsupported",3,IF(U533="Limited Support",1,0))+IF(C533="Critical",2,IF(C533="High",1,0)),0))</x:f>
        <x:v>14</x:v>
      </x:c>
      <x:c r="AA533" t="str">
        <x:f>IF(Z533&gt;=70,"Critical",IF(Z533&gt;=50,"High",IF(Z533&gt;=30,"Medium","Routine")))</x:f>
        <x:v>Routine</x:v>
      </x:c>
      <x:c r="AB533" t="str">
        <x:f>IF(W533&gt;=85,"Eligible","Review")</x:f>
        <x:v>Eligible</x:v>
      </x:c>
    </x:row>
    <x:row r="534">
      <x:c r="A534" t="str">
        <x:v>DEV-00533</x:v>
      </x:c>
      <x:c r="B534" t="str">
        <x:v>Infusion Pump</x:v>
      </x:c>
      <x:c r="C534" t="str">
        <x:v>Critical</x:v>
      </x:c>
      <x:c r="D534" t="str">
        <x:v>Site A - Acute Hospital</x:v>
      </x:c>
      <x:c r="E534" t="n">
        <x:v>1.96</x:v>
      </x:c>
      <x:c r="F534" t="n">
        <x:v>83.5</x:v>
      </x:c>
      <x:c r="G534" t="n">
        <x:v>44</x:v>
      </x:c>
      <x:c r="H534" t="n">
        <x:v>0</x:v>
      </x:c>
      <x:c r="I534" t="n">
        <x:v>1</x:v>
      </x:c>
      <x:c r="J534" t="n">
        <x:v>0</x:v>
      </x:c>
      <x:c r="K534" t="n">
        <x:v>0</x:v>
      </x:c>
      <x:c r="L534" t="n">
        <x:v>219</x:v>
      </x:c>
      <x:c r="M534" t="n">
        <x:v>3.9</x:v>
      </x:c>
      <x:c r="N534" t="n">
        <x:v>0</x:v>
      </x:c>
      <x:c r="O534" t="n">
        <x:v>0</x:v>
      </x:c>
      <x:c r="P534" t="n">
        <x:v>0</x:v>
      </x:c>
      <x:c r="Q534" t="n">
        <x:v>27</x:v>
      </x:c>
      <x:c r="R534" t="n">
        <x:v>0</x:v>
      </x:c>
      <x:c r="S534" t="n">
        <x:v>0.94</x:v>
      </x:c>
      <x:c r="T534" t="n">
        <x:v>4</x:v>
      </x:c>
      <x:c r="U534" t="str">
        <x:v>Supported</x:v>
      </x:c>
      <x:c r="V534" s="30" t="n">
        <x:v>3432.27</x:v>
      </x:c>
      <x:c r="W534" t="n">
        <x:v>96.6</x:v>
      </x:c>
      <x:c r="X534" t="n">
        <x:v>0</x:v>
      </x:c>
      <x:c r="Y534" t="n">
        <x:v>0</x:v>
      </x:c>
      <x:c r="Z534" t="n">
        <x:f>MIN(100,ROUND(MIN(1,E534/10)*15+MIN(1,G534/120)*15+MIN(1,H534/3)*12+MIN(1,J534/2)*10+MIN(1,K534/60)*10+MIN(1,O534/2)*10+MIN(1,P534/2)*8+MIN(1,R534/12)*7+MIN(1,S534/4)*5+MIN(1,T534/8)*3+IF(U534="Unsupported",3,IF(U534="Limited Support",1,0))+IF(C534="Critical",2,IF(C534="High",1,0)),0))</x:f>
        <x:v>13</x:v>
      </x:c>
      <x:c r="AA534" t="str">
        <x:f>IF(Z534&gt;=70,"Critical",IF(Z534&gt;=50,"High",IF(Z534&gt;=30,"Medium","Routine")))</x:f>
        <x:v>Routine</x:v>
      </x:c>
      <x:c r="AB534" t="str">
        <x:f>IF(W534&gt;=85,"Eligible","Review")</x:f>
        <x:v>Eligible</x:v>
      </x:c>
    </x:row>
    <x:row r="535">
      <x:c r="A535" t="str">
        <x:v>DEV-00534</x:v>
      </x:c>
      <x:c r="B535" t="str">
        <x:v>Patient Monitor</x:v>
      </x:c>
      <x:c r="C535" t="str">
        <x:v>High</x:v>
      </x:c>
      <x:c r="D535" t="str">
        <x:v>Site C - Community Hospital</x:v>
      </x:c>
      <x:c r="E535" t="n">
        <x:v>2.08</x:v>
      </x:c>
      <x:c r="F535" t="n">
        <x:v>84.4</x:v>
      </x:c>
      <x:c r="G535" t="n">
        <x:v>0</x:v>
      </x:c>
      <x:c r="H535" t="n">
        <x:v>0</x:v>
      </x:c>
      <x:c r="I535" t="n">
        <x:v>0</x:v>
      </x:c>
      <x:c r="J535" t="n">
        <x:v>0</x:v>
      </x:c>
      <x:c r="K535" t="n">
        <x:v>0</x:v>
      </x:c>
      <x:c r="L535" t="n">
        <x:v>999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27</x:v>
      </x:c>
      <x:c r="R535" t="n">
        <x:v>2</x:v>
      </x:c>
      <x:c r="S535" t="n">
        <x:v>0</x:v>
      </x:c>
      <x:c r="T535" t="n">
        <x:v>5</x:v>
      </x:c>
      <x:c r="U535" t="str">
        <x:v>Supported</x:v>
      </x:c>
      <x:c r="V535" s="30" t="n">
        <x:v>10624.31</x:v>
      </x:c>
      <x:c r="W535" t="n">
        <x:v>91</x:v>
      </x:c>
      <x:c r="X535" t="n">
        <x:v>0</x:v>
      </x:c>
      <x:c r="Y535" t="n">
        <x:v>0</x:v>
      </x:c>
      <x:c r="Z535" t="n">
        <x:f>MIN(100,ROUND(MIN(1,E535/10)*15+MIN(1,G535/120)*15+MIN(1,H535/3)*12+MIN(1,J535/2)*10+MIN(1,K535/60)*10+MIN(1,O535/2)*10+MIN(1,P535/2)*8+MIN(1,R535/12)*7+MIN(1,S535/4)*5+MIN(1,T535/8)*3+IF(U535="Unsupported",3,IF(U535="Limited Support",1,0))+IF(C535="Critical",2,IF(C535="High",1,0)),0))</x:f>
        <x:v>7</x:v>
      </x:c>
      <x:c r="AA535" t="str">
        <x:f>IF(Z535&gt;=70,"Critical",IF(Z535&gt;=50,"High",IF(Z535&gt;=30,"Medium","Routine")))</x:f>
        <x:v>Routine</x:v>
      </x:c>
      <x:c r="AB535" t="str">
        <x:f>IF(W535&gt;=85,"Eligible","Review")</x:f>
        <x:v>Eligible</x:v>
      </x:c>
    </x:row>
    <x:row r="536">
      <x:c r="A536" t="str">
        <x:v>DEV-00535</x:v>
      </x:c>
      <x:c r="B536" t="str">
        <x:v>Ultrasound</x:v>
      </x:c>
      <x:c r="C536" t="str">
        <x:v>High</x:v>
      </x:c>
      <x:c r="D536" t="str">
        <x:v>Site B - Specialist Centre</x:v>
      </x:c>
      <x:c r="E536" t="n">
        <x:v>6.05</x:v>
      </x:c>
      <x:c r="F536" t="n">
        <x:v>54.4</x:v>
      </x:c>
      <x:c r="G536" t="n">
        <x:v>5</x:v>
      </x:c>
      <x:c r="H536" t="n">
        <x:v>0</x:v>
      </x:c>
      <x:c r="I536" t="n">
        <x:v>0</x:v>
      </x:c>
      <x:c r="J536" t="n">
        <x:v>0</x:v>
      </x:c>
      <x:c r="K536" t="n">
        <x:v>0</x:v>
      </x:c>
      <x:c r="L536" t="n">
        <x:v>999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15</x:v>
      </x:c>
      <x:c r="R536" t="n">
        <x:v>0</x:v>
      </x:c>
      <x:c r="S536" t="n">
        <x:v>0.24</x:v>
      </x:c>
      <x:c r="T536" t="n">
        <x:v>0</x:v>
      </x:c>
      <x:c r="U536" t="str">
        <x:v>Supported</x:v>
      </x:c>
      <x:c r="V536" s="30" t="n">
        <x:v>62957.5</x:v>
      </x:c>
      <x:c r="W536" t="n">
        <x:v>100</x:v>
      </x:c>
      <x:c r="X536" t="n">
        <x:v>0</x:v>
      </x:c>
      <x:c r="Y536" t="n">
        <x:v>0</x:v>
      </x:c>
      <x:c r="Z536" t="n">
        <x:f>MIN(100,ROUND(MIN(1,E536/10)*15+MIN(1,G536/120)*15+MIN(1,H536/3)*12+MIN(1,J536/2)*10+MIN(1,K536/60)*10+MIN(1,O536/2)*10+MIN(1,P536/2)*8+MIN(1,R536/12)*7+MIN(1,S536/4)*5+MIN(1,T536/8)*3+IF(U536="Unsupported",3,IF(U536="Limited Support",1,0))+IF(C536="Critical",2,IF(C536="High",1,0)),0))</x:f>
        <x:v>11</x:v>
      </x:c>
      <x:c r="AA536" t="str">
        <x:f>IF(Z536&gt;=70,"Critical",IF(Z536&gt;=50,"High",IF(Z536&gt;=30,"Medium","Routine")))</x:f>
        <x:v>Routine</x:v>
      </x:c>
      <x:c r="AB536" t="str">
        <x:f>IF(W536&gt;=85,"Eligible","Review")</x:f>
        <x:v>Eligible</x:v>
      </x:c>
    </x:row>
    <x:row r="537">
      <x:c r="A537" t="str">
        <x:v>DEV-00536</x:v>
      </x:c>
      <x:c r="B537" t="str">
        <x:v>Anaesthetic Machine</x:v>
      </x:c>
      <x:c r="C537" t="str">
        <x:v>Critical</x:v>
      </x:c>
      <x:c r="D537" t="str">
        <x:v>Site C - Community Hospital</x:v>
      </x:c>
      <x:c r="E537" t="n">
        <x:v>4.04</x:v>
      </x:c>
      <x:c r="F537" t="n">
        <x:v>45.1</x:v>
      </x:c>
      <x:c r="G537" t="n">
        <x:v>0</x:v>
      </x:c>
      <x:c r="H537" t="n">
        <x:v>0</x:v>
      </x:c>
      <x:c r="I537" t="n">
        <x:v>0</x:v>
      </x:c>
      <x:c r="J537" t="n">
        <x:v>0</x:v>
      </x:c>
      <x:c r="K537" t="n">
        <x:v>0</x:v>
      </x:c>
      <x:c r="L537" t="n">
        <x:v>173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16</x:v>
      </x:c>
      <x:c r="R537" t="n">
        <x:v>0</x:v>
      </x:c>
      <x:c r="S537" t="n">
        <x:v>0</x:v>
      </x:c>
      <x:c r="T537" t="n">
        <x:v>1</x:v>
      </x:c>
      <x:c r="U537" t="str">
        <x:v>Supported</x:v>
      </x:c>
      <x:c r="V537" s="30" t="n">
        <x:v>56428.63</x:v>
      </x:c>
      <x:c r="W537" t="n">
        <x:v>91.1</x:v>
      </x:c>
      <x:c r="X537" t="n">
        <x:v>0</x:v>
      </x:c>
      <x:c r="Y537" t="n">
        <x:v>0</x:v>
      </x:c>
      <x:c r="Z537" t="n">
        <x:f>MIN(100,ROUND(MIN(1,E537/10)*15+MIN(1,G537/120)*15+MIN(1,H537/3)*12+MIN(1,J537/2)*10+MIN(1,K537/60)*10+MIN(1,O537/2)*10+MIN(1,P537/2)*8+MIN(1,R537/12)*7+MIN(1,S537/4)*5+MIN(1,T537/8)*3+IF(U537="Unsupported",3,IF(U537="Limited Support",1,0))+IF(C537="Critical",2,IF(C537="High",1,0)),0))</x:f>
        <x:v>8</x:v>
      </x:c>
      <x:c r="AA537" t="str">
        <x:f>IF(Z537&gt;=70,"Critical",IF(Z537&gt;=50,"High",IF(Z537&gt;=30,"Medium","Routine")))</x:f>
        <x:v>Routine</x:v>
      </x:c>
      <x:c r="AB537" t="str">
        <x:f>IF(W537&gt;=85,"Eligible","Review")</x:f>
        <x:v>Eligible</x:v>
      </x:c>
    </x:row>
    <x:row r="538">
      <x:c r="A538" t="str">
        <x:v>DEV-00537</x:v>
      </x:c>
      <x:c r="B538" t="str">
        <x:v>Suction Pump</x:v>
      </x:c>
      <x:c r="C538" t="str">
        <x:v>High</x:v>
      </x:c>
      <x:c r="D538" t="str">
        <x:v>Site C - Community Hospital</x:v>
      </x:c>
      <x:c r="E538" t="n">
        <x:v>2.35</x:v>
      </x:c>
      <x:c r="F538" t="n">
        <x:v>44.2</x:v>
      </x:c>
      <x:c r="G538" t="n">
        <x:v>0</x:v>
      </x:c>
      <x:c r="H538" t="n">
        <x:v>0</x:v>
      </x:c>
      <x:c r="I538" t="n">
        <x:v>0</x:v>
      </x:c>
      <x:c r="J538" t="n">
        <x:v>0</x:v>
      </x:c>
      <x:c r="K538" t="n">
        <x:v>0</x:v>
      </x:c>
      <x:c r="L538" t="n">
        <x:v>999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22</x:v>
      </x:c>
      <x:c r="R538" t="n">
        <x:v>2</x:v>
      </x:c>
      <x:c r="S538" t="n">
        <x:v>0.1</x:v>
      </x:c>
      <x:c r="T538" t="n">
        <x:v>2</x:v>
      </x:c>
      <x:c r="U538" t="str">
        <x:v>Supported</x:v>
      </x:c>
      <x:c r="V538" s="30" t="n">
        <x:v>1962.79</x:v>
      </x:c>
      <x:c r="W538" t="n">
        <x:v>94.4</x:v>
      </x:c>
      <x:c r="X538" t="n">
        <x:v>0</x:v>
      </x:c>
      <x:c r="Y538" t="n">
        <x:v>0</x:v>
      </x:c>
      <x:c r="Z538" t="n">
        <x:f>MIN(100,ROUND(MIN(1,E538/10)*15+MIN(1,G538/120)*15+MIN(1,H538/3)*12+MIN(1,J538/2)*10+MIN(1,K538/60)*10+MIN(1,O538/2)*10+MIN(1,P538/2)*8+MIN(1,R538/12)*7+MIN(1,S538/4)*5+MIN(1,T538/8)*3+IF(U538="Unsupported",3,IF(U538="Limited Support",1,0))+IF(C538="Critical",2,IF(C538="High",1,0)),0))</x:f>
        <x:v>7</x:v>
      </x:c>
      <x:c r="AA538" t="str">
        <x:f>IF(Z538&gt;=70,"Critical",IF(Z538&gt;=50,"High",IF(Z538&gt;=30,"Medium","Routine")))</x:f>
        <x:v>Routine</x:v>
      </x:c>
      <x:c r="AB538" t="str">
        <x:f>IF(W538&gt;=85,"Eligible","Review")</x:f>
        <x:v>Eligible</x:v>
      </x:c>
    </x:row>
    <x:row r="539">
      <x:c r="A539" t="str">
        <x:v>DEV-00538</x:v>
      </x:c>
      <x:c r="B539" t="str">
        <x:v>Enteral Feeding Pump</x:v>
      </x:c>
      <x:c r="C539" t="str">
        <x:v>High</x:v>
      </x:c>
      <x:c r="D539" t="str">
        <x:v>Site B - Specialist Centre</x:v>
      </x:c>
      <x:c r="E539" t="n">
        <x:v>2.57</x:v>
      </x:c>
      <x:c r="F539" t="n">
        <x:v>59.5</x:v>
      </x:c>
      <x:c r="G539" t="n">
        <x:v>0</x:v>
      </x:c>
      <x:c r="H539" t="n">
        <x:v>0</x:v>
      </x:c>
      <x:c r="I539" t="n">
        <x:v>0</x:v>
      </x:c>
      <x:c r="J539" t="n">
        <x:v>0</x:v>
      </x:c>
      <x:c r="K539" t="n">
        <x:v>0</x:v>
      </x:c>
      <x:c r="L539" t="n">
        <x:v>326</x:v>
      </x:c>
      <x:c r="M539" t="n">
        <x:v>0</x:v>
      </x:c>
      <x:c r="N539" t="n">
        <x:v>0</x:v>
      </x:c>
      <x:c r="O539" t="n">
        <x:v>1</x:v>
      </x:c>
      <x:c r="P539" t="n">
        <x:v>1</x:v>
      </x:c>
      <x:c r="Q539" t="n">
        <x:v>16</x:v>
      </x:c>
      <x:c r="R539" t="n">
        <x:v>3</x:v>
      </x:c>
      <x:c r="S539" t="n">
        <x:v>0.39</x:v>
      </x:c>
      <x:c r="T539" t="n">
        <x:v>2</x:v>
      </x:c>
      <x:c r="U539" t="str">
        <x:v>Limited Support</x:v>
      </x:c>
      <x:c r="V539" s="30" t="n">
        <x:v>1749.98</x:v>
      </x:c>
      <x:c r="W539" t="n">
        <x:v>90.1</x:v>
      </x:c>
      <x:c r="X539" t="n">
        <x:v>0</x:v>
      </x:c>
      <x:c r="Y539" t="n">
        <x:v>0</x:v>
      </x:c>
      <x:c r="Z539" t="n">
        <x:f>MIN(100,ROUND(MIN(1,E539/10)*15+MIN(1,G539/120)*15+MIN(1,H539/3)*12+MIN(1,J539/2)*10+MIN(1,K539/60)*10+MIN(1,O539/2)*10+MIN(1,P539/2)*8+MIN(1,R539/12)*7+MIN(1,S539/4)*5+MIN(1,T539/8)*3+IF(U539="Unsupported",3,IF(U539="Limited Support",1,0))+IF(C539="Critical",2,IF(C539="High",1,0)),0))</x:f>
        <x:v>18</x:v>
      </x:c>
      <x:c r="AA539" t="str">
        <x:f>IF(Z539&gt;=70,"Critical",IF(Z539&gt;=50,"High",IF(Z539&gt;=30,"Medium","Routine")))</x:f>
        <x:v>Routine</x:v>
      </x:c>
      <x:c r="AB539" t="str">
        <x:f>IF(W539&gt;=85,"Eligible","Review")</x:f>
        <x:v>Eligible</x:v>
      </x:c>
    </x:row>
    <x:row r="540">
      <x:c r="A540" t="str">
        <x:v>DEV-00539</x:v>
      </x:c>
      <x:c r="B540" t="str">
        <x:v>Anaesthetic Machine</x:v>
      </x:c>
      <x:c r="C540" t="str">
        <x:v>Critical</x:v>
      </x:c>
      <x:c r="D540" t="str">
        <x:v>Site C - Community Hospital</x:v>
      </x:c>
      <x:c r="E540" t="n">
        <x:v>2.14</x:v>
      </x:c>
      <x:c r="F540" t="n">
        <x:v>41.7</x:v>
      </x:c>
      <x:c r="G540" t="n">
        <x:v>33</x:v>
      </x:c>
      <x:c r="H540" t="n">
        <x:v>0</x:v>
      </x:c>
      <x:c r="I540" t="n">
        <x:v>2</x:v>
      </x:c>
      <x:c r="J540" t="n">
        <x:v>0</x:v>
      </x:c>
      <x:c r="K540" t="n">
        <x:v>0</x:v>
      </x:c>
      <x:c r="L540" t="n">
        <x:v>374</x:v>
      </x:c>
      <x:c r="M540" t="n">
        <x:v>2.1</x:v>
      </x:c>
      <x:c r="N540" t="n">
        <x:v>0</x:v>
      </x:c>
      <x:c r="O540" t="n">
        <x:v>0</x:v>
      </x:c>
      <x:c r="P540" t="n">
        <x:v>0</x:v>
      </x:c>
      <x:c r="Q540" t="n">
        <x:v>12</x:v>
      </x:c>
      <x:c r="R540" t="n">
        <x:v>1</x:v>
      </x:c>
      <x:c r="S540" t="n">
        <x:v>0</x:v>
      </x:c>
      <x:c r="T540" t="n">
        <x:v>3</x:v>
      </x:c>
      <x:c r="U540" t="str">
        <x:v>Supported</x:v>
      </x:c>
      <x:c r="V540" s="30" t="n">
        <x:v>51800.7</x:v>
      </x:c>
      <x:c r="W540" t="n">
        <x:v>98.6</x:v>
      </x:c>
      <x:c r="X540" t="n">
        <x:v>0</x:v>
      </x:c>
      <x:c r="Y540" t="n">
        <x:v>0</x:v>
      </x:c>
      <x:c r="Z540" t="n">
        <x:f>MIN(100,ROUND(MIN(1,E540/10)*15+MIN(1,G540/120)*15+MIN(1,H540/3)*12+MIN(1,J540/2)*10+MIN(1,K540/60)*10+MIN(1,O540/2)*10+MIN(1,P540/2)*8+MIN(1,R540/12)*7+MIN(1,S540/4)*5+MIN(1,T540/8)*3+IF(U540="Unsupported",3,IF(U540="Limited Support",1,0))+IF(C540="Critical",2,IF(C540="High",1,0)),0))</x:f>
        <x:v>11</x:v>
      </x:c>
      <x:c r="AA540" t="str">
        <x:f>IF(Z540&gt;=70,"Critical",IF(Z540&gt;=50,"High",IF(Z540&gt;=30,"Medium","Routine")))</x:f>
        <x:v>Routine</x:v>
      </x:c>
      <x:c r="AB540" t="str">
        <x:f>IF(W540&gt;=85,"Eligible","Review")</x:f>
        <x:v>Eligible</x:v>
      </x:c>
    </x:row>
    <x:row r="541">
      <x:c r="A541" t="str">
        <x:v>DEV-00540</x:v>
      </x:c>
      <x:c r="B541" t="str">
        <x:v>Anaesthetic Machine</x:v>
      </x:c>
      <x:c r="C541" t="str">
        <x:v>Critical</x:v>
      </x:c>
      <x:c r="D541" t="str">
        <x:v>Site A - Acute Hospital</x:v>
      </x:c>
      <x:c r="E541" t="n">
        <x:v>1.62</x:v>
      </x:c>
      <x:c r="F541" t="n">
        <x:v>26.8</x:v>
      </x:c>
      <x:c r="G541" t="n">
        <x:v>0</x:v>
      </x:c>
      <x:c r="H541" t="n">
        <x:v>0</x:v>
      </x:c>
      <x:c r="I541" t="n">
        <x:v>1</x:v>
      </x:c>
      <x:c r="J541" t="n">
        <x:v>0</x:v>
      </x:c>
      <x:c r="K541" t="n">
        <x:v>0</x:v>
      </x:c>
      <x:c r="L541" t="n">
        <x:v>147</x:v>
      </x:c>
      <x:c r="M541" t="n">
        <x:v>1.8</x:v>
      </x:c>
      <x:c r="N541" t="n">
        <x:v>0</x:v>
      </x:c>
      <x:c r="O541" t="n">
        <x:v>0</x:v>
      </x:c>
      <x:c r="P541" t="n">
        <x:v>0</x:v>
      </x:c>
      <x:c r="Q541" t="n">
        <x:v>11</x:v>
      </x:c>
      <x:c r="R541" t="n">
        <x:v>2</x:v>
      </x:c>
      <x:c r="S541" t="n">
        <x:v>0</x:v>
      </x:c>
      <x:c r="T541" t="n">
        <x:v>0</x:v>
      </x:c>
      <x:c r="U541" t="str">
        <x:v>Supported</x:v>
      </x:c>
      <x:c r="V541" s="30" t="n">
        <x:v>47485.65</x:v>
      </x:c>
      <x:c r="W541" t="n">
        <x:v>96.6</x:v>
      </x:c>
      <x:c r="X541" t="n">
        <x:v>0</x:v>
      </x:c>
      <x:c r="Y541" t="n">
        <x:v>0</x:v>
      </x:c>
      <x:c r="Z541" t="n">
        <x:f>MIN(100,ROUND(MIN(1,E541/10)*15+MIN(1,G541/120)*15+MIN(1,H541/3)*12+MIN(1,J541/2)*10+MIN(1,K541/60)*10+MIN(1,O541/2)*10+MIN(1,P541/2)*8+MIN(1,R541/12)*7+MIN(1,S541/4)*5+MIN(1,T541/8)*3+IF(U541="Unsupported",3,IF(U541="Limited Support",1,0))+IF(C541="Critical",2,IF(C541="High",1,0)),0))</x:f>
        <x:v>6</x:v>
      </x:c>
      <x:c r="AA541" t="str">
        <x:f>IF(Z541&gt;=70,"Critical",IF(Z541&gt;=50,"High",IF(Z541&gt;=30,"Medium","Routine")))</x:f>
        <x:v>Routine</x:v>
      </x:c>
      <x:c r="AB541" t="str">
        <x:f>IF(W541&gt;=85,"Eligible","Review")</x:f>
        <x:v>Eligible</x:v>
      </x:c>
    </x:row>
    <x:row r="542">
      <x:c r="A542" t="str">
        <x:v>DEV-00541</x:v>
      </x:c>
      <x:c r="B542" t="str">
        <x:v>Ultrasound</x:v>
      </x:c>
      <x:c r="C542" t="str">
        <x:v>High</x:v>
      </x:c>
      <x:c r="D542" t="str">
        <x:v>Site B - Specialist Centre</x:v>
      </x:c>
      <x:c r="E542" t="n">
        <x:v>9.14</x:v>
      </x:c>
      <x:c r="F542" t="n">
        <x:v>51.4</x:v>
      </x:c>
      <x:c r="G542" t="n">
        <x:v>0</x:v>
      </x:c>
      <x:c r="H542" t="n">
        <x:v>1</x:v>
      </x:c>
      <x:c r="I542" t="n">
        <x:v>1</x:v>
      </x:c>
      <x:c r="J542" t="n">
        <x:v>0</x:v>
      </x:c>
      <x:c r="K542" t="n">
        <x:v>15.5</x:v>
      </x:c>
      <x:c r="L542" t="n">
        <x:v>0</x:v>
      </x:c>
      <x:c r="M542" t="n">
        <x:v>1.9</x:v>
      </x:c>
      <x:c r="N542" t="n">
        <x:v>0</x:v>
      </x:c>
      <x:c r="O542" t="n">
        <x:v>1</x:v>
      </x:c>
      <x:c r="P542" t="n">
        <x:v>0</x:v>
      </x:c>
      <x:c r="Q542" t="n">
        <x:v>29</x:v>
      </x:c>
      <x:c r="R542" t="n">
        <x:v>1</x:v>
      </x:c>
      <x:c r="S542" t="n">
        <x:v>1.38</x:v>
      </x:c>
      <x:c r="T542" t="n">
        <x:v>2</x:v>
      </x:c>
      <x:c r="U542" t="str">
        <x:v>Supported</x:v>
      </x:c>
      <x:c r="V542" s="30" t="n">
        <x:v>51926</x:v>
      </x:c>
      <x:c r="W542" t="n">
        <x:v>98.7</x:v>
      </x:c>
      <x:c r="X542" t="n">
        <x:v>0</x:v>
      </x:c>
      <x:c r="Y542" t="n">
        <x:v>0</x:v>
      </x:c>
      <x:c r="Z542" t="n">
        <x:f>MIN(100,ROUND(MIN(1,E542/10)*15+MIN(1,G542/120)*15+MIN(1,H542/3)*12+MIN(1,J542/2)*10+MIN(1,K542/60)*10+MIN(1,O542/2)*10+MIN(1,P542/2)*8+MIN(1,R542/12)*7+MIN(1,S542/4)*5+MIN(1,T542/8)*3+IF(U542="Unsupported",3,IF(U542="Limited Support",1,0))+IF(C542="Critical",2,IF(C542="High",1,0)),0))</x:f>
        <x:v>29</x:v>
      </x:c>
      <x:c r="AA542" t="str">
        <x:f>IF(Z542&gt;=70,"Critical",IF(Z542&gt;=50,"High",IF(Z542&gt;=30,"Medium","Routine")))</x:f>
        <x:v>Routine</x:v>
      </x:c>
      <x:c r="AB542" t="str">
        <x:f>IF(W542&gt;=85,"Eligible","Review")</x:f>
        <x:v>Eligible</x:v>
      </x:c>
    </x:row>
    <x:row r="543">
      <x:c r="A543" t="str">
        <x:v>DEV-00542</x:v>
      </x:c>
      <x:c r="B543" t="str">
        <x:v>Ventilator</x:v>
      </x:c>
      <x:c r="C543" t="str">
        <x:v>Critical</x:v>
      </x:c>
      <x:c r="D543" t="str">
        <x:v>Site A - Acute Hospital</x:v>
      </x:c>
      <x:c r="E543" t="n">
        <x:v>4.05</x:v>
      </x:c>
      <x:c r="F543" t="n">
        <x:v>65.1</x:v>
      </x:c>
      <x:c r="G543" t="n">
        <x:v>0</x:v>
      </x:c>
      <x:c r="H543" t="n">
        <x:v>0</x:v>
      </x:c>
      <x:c r="I543" t="n">
        <x:v>2</x:v>
      </x:c>
      <x:c r="J543" t="n">
        <x:v>0</x:v>
      </x:c>
      <x:c r="K543" t="n">
        <x:v>0</x:v>
      </x:c>
      <x:c r="L543" t="n">
        <x:v>310.5</x:v>
      </x:c>
      <x:c r="M543" t="n">
        <x:v>2.2</x:v>
      </x:c>
      <x:c r="N543" t="n">
        <x:v>0</x:v>
      </x:c>
      <x:c r="O543" t="n">
        <x:v>0</x:v>
      </x:c>
      <x:c r="P543" t="n">
        <x:v>0</x:v>
      </x:c>
      <x:c r="Q543" t="n">
        <x:v>21</x:v>
      </x:c>
      <x:c r="R543" t="n">
        <x:v>5</x:v>
      </x:c>
      <x:c r="S543" t="n">
        <x:v>0.46</x:v>
      </x:c>
      <x:c r="T543" t="n">
        <x:v>4</x:v>
      </x:c>
      <x:c r="U543" t="str">
        <x:v>Unsupported</x:v>
      </x:c>
      <x:c r="V543" s="30" t="n">
        <x:v>32396.8</x:v>
      </x:c>
      <x:c r="W543" t="n">
        <x:v>96</x:v>
      </x:c>
      <x:c r="X543" t="n">
        <x:v>0</x:v>
      </x:c>
      <x:c r="Y543" t="n">
        <x:v>0</x:v>
      </x:c>
      <x:c r="Z543" t="n">
        <x:f>MIN(100,ROUND(MIN(1,E543/10)*15+MIN(1,G543/120)*15+MIN(1,H543/3)*12+MIN(1,J543/2)*10+MIN(1,K543/60)*10+MIN(1,O543/2)*10+MIN(1,P543/2)*8+MIN(1,R543/12)*7+MIN(1,S543/4)*5+MIN(1,T543/8)*3+IF(U543="Unsupported",3,IF(U543="Limited Support",1,0))+IF(C543="Critical",2,IF(C543="High",1,0)),0))</x:f>
        <x:v>16</x:v>
      </x:c>
      <x:c r="AA543" t="str">
        <x:f>IF(Z543&gt;=70,"Critical",IF(Z543&gt;=50,"High",IF(Z543&gt;=30,"Medium","Routine")))</x:f>
        <x:v>Routine</x:v>
      </x:c>
      <x:c r="AB543" t="str">
        <x:f>IF(W543&gt;=85,"Eligible","Review")</x:f>
        <x:v>Eligible</x:v>
      </x:c>
    </x:row>
    <x:row r="544">
      <x:c r="A544" t="str">
        <x:v>DEV-00543</x:v>
      </x:c>
      <x:c r="B544" t="str">
        <x:v>Vital Signs Monitor</x:v>
      </x:c>
      <x:c r="C544" t="str">
        <x:v>Medium</x:v>
      </x:c>
      <x:c r="D544" t="str">
        <x:v>Site A - Acute Hospital</x:v>
      </x:c>
      <x:c r="E544" t="n">
        <x:v>2.95</x:v>
      </x:c>
      <x:c r="F544" t="n">
        <x:v>76.3</x:v>
      </x:c>
      <x:c r="G544" t="n">
        <x:v>0</x:v>
      </x:c>
      <x:c r="H544" t="n">
        <x:v>0</x:v>
      </x:c>
      <x:c r="I544" t="n">
        <x:v>0</x:v>
      </x:c>
      <x:c r="J544" t="n">
        <x:v>0</x:v>
      </x:c>
      <x:c r="K544" t="n">
        <x:v>0</x:v>
      </x:c>
      <x:c r="L544" t="n">
        <x:v>999</x:v>
      </x:c>
      <x:c r="M544" t="n">
        <x:v>0</x:v>
      </x:c>
      <x:c r="N544" t="n">
        <x:v>0</x:v>
      </x:c>
      <x:c r="O544" t="n">
        <x:v>1</x:v>
      </x:c>
      <x:c r="P544" t="n">
        <x:v>1</x:v>
      </x:c>
      <x:c r="Q544" t="n">
        <x:v>24</x:v>
      </x:c>
      <x:c r="R544" t="n">
        <x:v>0</x:v>
      </x:c>
      <x:c r="S544" t="n">
        <x:v>0.75</x:v>
      </x:c>
      <x:c r="T544" t="n">
        <x:v>2</x:v>
      </x:c>
      <x:c r="U544" t="str">
        <x:v>Supported</x:v>
      </x:c>
      <x:c r="V544" s="30" t="n">
        <x:v>2368.73</x:v>
      </x:c>
      <x:c r="W544" t="n">
        <x:v>95.5</x:v>
      </x:c>
      <x:c r="X544" t="n">
        <x:v>0</x:v>
      </x:c>
      <x:c r="Y544" t="n">
        <x:v>0</x:v>
      </x:c>
      <x:c r="Z544" t="n">
        <x:f>MIN(100,ROUND(MIN(1,E544/10)*15+MIN(1,G544/120)*15+MIN(1,H544/3)*12+MIN(1,J544/2)*10+MIN(1,K544/60)*10+MIN(1,O544/2)*10+MIN(1,P544/2)*8+MIN(1,R544/12)*7+MIN(1,S544/4)*5+MIN(1,T544/8)*3+IF(U544="Unsupported",3,IF(U544="Limited Support",1,0))+IF(C544="Critical",2,IF(C544="High",1,0)),0))</x:f>
        <x:v>15</x:v>
      </x:c>
      <x:c r="AA544" t="str">
        <x:f>IF(Z544&gt;=70,"Critical",IF(Z544&gt;=50,"High",IF(Z544&gt;=30,"Medium","Routine")))</x:f>
        <x:v>Routine</x:v>
      </x:c>
      <x:c r="AB544" t="str">
        <x:f>IF(W544&gt;=85,"Eligible","Review")</x:f>
        <x:v>Eligible</x:v>
      </x:c>
    </x:row>
    <x:row r="545">
      <x:c r="A545" t="str">
        <x:v>DEV-00544</x:v>
      </x:c>
      <x:c r="B545" t="str">
        <x:v>Infusion Pump</x:v>
      </x:c>
      <x:c r="C545" t="str">
        <x:v>Critical</x:v>
      </x:c>
      <x:c r="D545" t="str">
        <x:v>Site C - Community Hospital</x:v>
      </x:c>
      <x:c r="E545" t="n">
        <x:v>7.2</x:v>
      </x:c>
      <x:c r="F545" t="n">
        <x:v>72.3</x:v>
      </x:c>
      <x:c r="G545" t="n">
        <x:v>0</x:v>
      </x:c>
      <x:c r="H545" t="n">
        <x:v>0</x:v>
      </x:c>
      <x:c r="I545" t="n">
        <x:v>0</x:v>
      </x:c>
      <x:c r="J545" t="n">
        <x:v>0</x:v>
      </x:c>
      <x:c r="K545" t="n">
        <x:v>0</x:v>
      </x:c>
      <x:c r="L545" t="n">
        <x:v>15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33</x:v>
      </x:c>
      <x:c r="R545" t="n">
        <x:v>4</x:v>
      </x:c>
      <x:c r="S545" t="n">
        <x:v>1.34</x:v>
      </x:c>
      <x:c r="T545" t="n">
        <x:v>4</x:v>
      </x:c>
      <x:c r="U545" t="str">
        <x:v>Supported</x:v>
      </x:c>
      <x:c r="V545" s="30" t="n">
        <x:v>3247.73</x:v>
      </x:c>
      <x:c r="W545" t="n">
        <x:v>99.1</x:v>
      </x:c>
      <x:c r="X545" t="n">
        <x:v>0</x:v>
      </x:c>
      <x:c r="Y545" t="n">
        <x:v>0</x:v>
      </x:c>
      <x:c r="Z545" t="n">
        <x:f>MIN(100,ROUND(MIN(1,E545/10)*15+MIN(1,G545/120)*15+MIN(1,H545/3)*12+MIN(1,J545/2)*10+MIN(1,K545/60)*10+MIN(1,O545/2)*10+MIN(1,P545/2)*8+MIN(1,R545/12)*7+MIN(1,S545/4)*5+MIN(1,T545/8)*3+IF(U545="Unsupported",3,IF(U545="Limited Support",1,0))+IF(C545="Critical",2,IF(C545="High",1,0)),0))</x:f>
        <x:v>18</x:v>
      </x:c>
      <x:c r="AA545" t="str">
        <x:f>IF(Z545&gt;=70,"Critical",IF(Z545&gt;=50,"High",IF(Z545&gt;=30,"Medium","Routine")))</x:f>
        <x:v>Routine</x:v>
      </x:c>
      <x:c r="AB545" t="str">
        <x:f>IF(W545&gt;=85,"Eligible","Review")</x:f>
        <x:v>Eligible</x:v>
      </x:c>
    </x:row>
    <x:row r="546">
      <x:c r="A546" t="str">
        <x:v>DEV-00545</x:v>
      </x:c>
      <x:c r="B546" t="str">
        <x:v>Neonatal Incubator</x:v>
      </x:c>
      <x:c r="C546" t="str">
        <x:v>High</x:v>
      </x:c>
      <x:c r="D546" t="str">
        <x:v>Site C - Community Hospital</x:v>
      </x:c>
      <x:c r="E546" t="n">
        <x:v>0.6</x:v>
      </x:c>
      <x:c r="F546" t="n">
        <x:v>36.9</x:v>
      </x:c>
      <x:c r="G546" t="n">
        <x:v>0</x:v>
      </x:c>
      <x:c r="H546" t="n">
        <x:v>0</x:v>
      </x:c>
      <x:c r="I546" t="n">
        <x:v>0</x:v>
      </x:c>
      <x:c r="J546" t="n">
        <x:v>0</x:v>
      </x:c>
      <x:c r="K546" t="n">
        <x:v>0</x:v>
      </x:c>
      <x:c r="L546" t="n">
        <x:v>109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16</x:v>
      </x:c>
      <x:c r="R546" t="n">
        <x:v>1</x:v>
      </x:c>
      <x:c r="S546" t="n">
        <x:v>0.32</x:v>
      </x:c>
      <x:c r="T546" t="n">
        <x:v>5</x:v>
      </x:c>
      <x:c r="U546" t="str">
        <x:v>Supported</x:v>
      </x:c>
      <x:c r="V546" s="30" t="n">
        <x:v>17424.57</x:v>
      </x:c>
      <x:c r="W546" t="n">
        <x:v>99.8</x:v>
      </x:c>
      <x:c r="X546" t="n">
        <x:v>0</x:v>
      </x:c>
      <x:c r="Y546" t="n">
        <x:v>0</x:v>
      </x:c>
      <x:c r="Z546" t="n">
        <x:f>MIN(100,ROUND(MIN(1,E546/10)*15+MIN(1,G546/120)*15+MIN(1,H546/3)*12+MIN(1,J546/2)*10+MIN(1,K546/60)*10+MIN(1,O546/2)*10+MIN(1,P546/2)*8+MIN(1,R546/12)*7+MIN(1,S546/4)*5+MIN(1,T546/8)*3+IF(U546="Unsupported",3,IF(U546="Limited Support",1,0))+IF(C546="Critical",2,IF(C546="High",1,0)),0))</x:f>
        <x:v>5</x:v>
      </x:c>
      <x:c r="AA546" t="str">
        <x:f>IF(Z546&gt;=70,"Critical",IF(Z546&gt;=50,"High",IF(Z546&gt;=30,"Medium","Routine")))</x:f>
        <x:v>Routine</x:v>
      </x:c>
      <x:c r="AB546" t="str">
        <x:f>IF(W546&gt;=85,"Eligible","Review")</x:f>
        <x:v>Eligible</x:v>
      </x:c>
    </x:row>
    <x:row r="547">
      <x:c r="A547" t="str">
        <x:v>DEV-00546</x:v>
      </x:c>
      <x:c r="B547" t="str">
        <x:v>Syringe Pump</x:v>
      </x:c>
      <x:c r="C547" t="str">
        <x:v>High</x:v>
      </x:c>
      <x:c r="D547" t="str">
        <x:v>Site B - Specialist Centre</x:v>
      </x:c>
      <x:c r="E547" t="n">
        <x:v>8.45</x:v>
      </x:c>
      <x:c r="F547" t="n">
        <x:v>66.8</x:v>
      </x:c>
      <x:c r="G547" t="n">
        <x:v>0</x:v>
      </x:c>
      <x:c r="H547" t="n">
        <x:v>0</x:v>
      </x:c>
      <x:c r="I547" t="n">
        <x:v>0</x:v>
      </x:c>
      <x:c r="J547" t="n">
        <x:v>0</x:v>
      </x:c>
      <x:c r="K547" t="n">
        <x:v>0</x:v>
      </x:c>
      <x:c r="L547" t="n">
        <x:v>999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22</x:v>
      </x:c>
      <x:c r="R547" t="n">
        <x:v>3</x:v>
      </x:c>
      <x:c r="S547" t="n">
        <x:v>0.97</x:v>
      </x:c>
      <x:c r="T547" t="n">
        <x:v>4</x:v>
      </x:c>
      <x:c r="U547" t="str">
        <x:v>Supported</x:v>
      </x:c>
      <x:c r="V547" s="30" t="n">
        <x:v>2599.71</x:v>
      </x:c>
      <x:c r="W547" t="n">
        <x:v>89.3</x:v>
      </x:c>
      <x:c r="X547" t="n">
        <x:v>0</x:v>
      </x:c>
      <x:c r="Y547" t="n">
        <x:v>0</x:v>
      </x:c>
      <x:c r="Z547" t="n">
        <x:f>MIN(100,ROUND(MIN(1,E547/10)*15+MIN(1,G547/120)*15+MIN(1,H547/3)*12+MIN(1,J547/2)*10+MIN(1,K547/60)*10+MIN(1,O547/2)*10+MIN(1,P547/2)*8+MIN(1,R547/12)*7+MIN(1,S547/4)*5+MIN(1,T547/8)*3+IF(U547="Unsupported",3,IF(U547="Limited Support",1,0))+IF(C547="Critical",2,IF(C547="High",1,0)),0))</x:f>
        <x:v>18</x:v>
      </x:c>
      <x:c r="AA547" t="str">
        <x:f>IF(Z547&gt;=70,"Critical",IF(Z547&gt;=50,"High",IF(Z547&gt;=30,"Medium","Routine")))</x:f>
        <x:v>Routine</x:v>
      </x:c>
      <x:c r="AB547" t="str">
        <x:f>IF(W547&gt;=85,"Eligible","Review")</x:f>
        <x:v>Eligible</x:v>
      </x:c>
    </x:row>
    <x:row r="548">
      <x:c r="A548" t="str">
        <x:v>DEV-00547</x:v>
      </x:c>
      <x:c r="B548" t="str">
        <x:v>Ventilator</x:v>
      </x:c>
      <x:c r="C548" t="str">
        <x:v>Critical</x:v>
      </x:c>
      <x:c r="D548" t="str">
        <x:v>Site C - Community Hospital</x:v>
      </x:c>
      <x:c r="E548" t="n">
        <x:v>6.15</x:v>
      </x:c>
      <x:c r="F548" t="n">
        <x:v>57.8</x:v>
      </x:c>
      <x:c r="G548" t="n">
        <x:v>0</x:v>
      </x:c>
      <x:c r="H548" t="n">
        <x:v>0</x:v>
      </x:c>
      <x:c r="I548" t="n">
        <x:v>1</x:v>
      </x:c>
      <x:c r="J548" t="n">
        <x:v>0</x:v>
      </x:c>
      <x:c r="K548" t="n">
        <x:v>0</x:v>
      </x:c>
      <x:c r="L548" t="n">
        <x:v>111</x:v>
      </x:c>
      <x:c r="M548" t="n">
        <x:v>2.6</x:v>
      </x:c>
      <x:c r="N548" t="n">
        <x:v>0</x:v>
      </x:c>
      <x:c r="O548" t="n">
        <x:v>0</x:v>
      </x:c>
      <x:c r="P548" t="n">
        <x:v>0</x:v>
      </x:c>
      <x:c r="Q548" t="n">
        <x:v>17</x:v>
      </x:c>
      <x:c r="R548" t="n">
        <x:v>0</x:v>
      </x:c>
      <x:c r="S548" t="n">
        <x:v>0</x:v>
      </x:c>
      <x:c r="T548" t="n">
        <x:v>0</x:v>
      </x:c>
      <x:c r="U548" t="str">
        <x:v>Supported</x:v>
      </x:c>
      <x:c r="V548" s="30" t="n">
        <x:v>33442.47</x:v>
      </x:c>
      <x:c r="W548" t="n">
        <x:v>94.9</x:v>
      </x:c>
      <x:c r="X548" t="n">
        <x:v>0</x:v>
      </x:c>
      <x:c r="Y548" t="n">
        <x:v>0</x:v>
      </x:c>
      <x:c r="Z548" t="n">
        <x:f>MIN(100,ROUND(MIN(1,E548/10)*15+MIN(1,G548/120)*15+MIN(1,H548/3)*12+MIN(1,J548/2)*10+MIN(1,K548/60)*10+MIN(1,O548/2)*10+MIN(1,P548/2)*8+MIN(1,R548/12)*7+MIN(1,S548/4)*5+MIN(1,T548/8)*3+IF(U548="Unsupported",3,IF(U548="Limited Support",1,0))+IF(C548="Critical",2,IF(C548="High",1,0)),0))</x:f>
        <x:v>11</x:v>
      </x:c>
      <x:c r="AA548" t="str">
        <x:f>IF(Z548&gt;=70,"Critical",IF(Z548&gt;=50,"High",IF(Z548&gt;=30,"Medium","Routine")))</x:f>
        <x:v>Routine</x:v>
      </x:c>
      <x:c r="AB548" t="str">
        <x:f>IF(W548&gt;=85,"Eligible","Review")</x:f>
        <x:v>Eligible</x:v>
      </x:c>
    </x:row>
    <x:row r="549">
      <x:c r="A549" t="str">
        <x:v>DEV-00548</x:v>
      </x:c>
      <x:c r="B549" t="str">
        <x:v>ECG Machine</x:v>
      </x:c>
      <x:c r="C549" t="str">
        <x:v>High</x:v>
      </x:c>
      <x:c r="D549" t="str">
        <x:v>Site B - Specialist Centre</x:v>
      </x:c>
      <x:c r="E549" t="n">
        <x:v>1.45</x:v>
      </x:c>
      <x:c r="F549" t="n">
        <x:v>48.5</x:v>
      </x:c>
      <x:c r="G549" t="n">
        <x:v>13</x:v>
      </x:c>
      <x:c r="H549" t="n">
        <x:v>0</x:v>
      </x:c>
      <x:c r="I549" t="n">
        <x:v>1</x:v>
      </x:c>
      <x:c r="J549" t="n">
        <x:v>0</x:v>
      </x:c>
      <x:c r="K549" t="n">
        <x:v>0</x:v>
      </x:c>
      <x:c r="L549" t="n">
        <x:v>160</x:v>
      </x:c>
      <x:c r="M549" t="n">
        <x:v>2</x:v>
      </x:c>
      <x:c r="N549" t="n">
        <x:v>0</x:v>
      </x:c>
      <x:c r="O549" t="n">
        <x:v>0</x:v>
      </x:c>
      <x:c r="P549" t="n">
        <x:v>0</x:v>
      </x:c>
      <x:c r="Q549" t="n">
        <x:v>19</x:v>
      </x:c>
      <x:c r="R549" t="n">
        <x:v>1</x:v>
      </x:c>
      <x:c r="S549" t="n">
        <x:v>1.26</x:v>
      </x:c>
      <x:c r="T549" t="n">
        <x:v>0</x:v>
      </x:c>
      <x:c r="U549" t="str">
        <x:v>Supported</x:v>
      </x:c>
      <x:c r="V549" s="30" t="n">
        <x:v>7943.62</x:v>
      </x:c>
      <x:c r="W549" t="n">
        <x:v>94</x:v>
      </x:c>
      <x:c r="X549" t="n">
        <x:v>0</x:v>
      </x:c>
      <x:c r="Y549" t="n">
        <x:v>0</x:v>
      </x:c>
      <x:c r="Z549" t="n">
        <x:f>MIN(100,ROUND(MIN(1,E549/10)*15+MIN(1,G549/120)*15+MIN(1,H549/3)*12+MIN(1,J549/2)*10+MIN(1,K549/60)*10+MIN(1,O549/2)*10+MIN(1,P549/2)*8+MIN(1,R549/12)*7+MIN(1,S549/4)*5+MIN(1,T549/8)*3+IF(U549="Unsupported",3,IF(U549="Limited Support",1,0))+IF(C549="Critical",2,IF(C549="High",1,0)),0))</x:f>
        <x:v>7</x:v>
      </x:c>
      <x:c r="AA549" t="str">
        <x:f>IF(Z549&gt;=70,"Critical",IF(Z549&gt;=50,"High",IF(Z549&gt;=30,"Medium","Routine")))</x:f>
        <x:v>Routine</x:v>
      </x:c>
      <x:c r="AB549" t="str">
        <x:f>IF(W549&gt;=85,"Eligible","Review")</x:f>
        <x:v>Eligible</x:v>
      </x:c>
    </x:row>
    <x:row r="550">
      <x:c r="A550" t="str">
        <x:v>DEV-00549</x:v>
      </x:c>
      <x:c r="B550" t="str">
        <x:v>Vital Signs Monitor</x:v>
      </x:c>
      <x:c r="C550" t="str">
        <x:v>High</x:v>
      </x:c>
      <x:c r="D550" t="str">
        <x:v>Site A - Acute Hospital</x:v>
      </x:c>
      <x:c r="E550" t="n">
        <x:v>1.98</x:v>
      </x:c>
      <x:c r="F550" t="n">
        <x:v>74.9</x:v>
      </x:c>
      <x:c r="G550" t="n">
        <x:v>0</x:v>
      </x:c>
      <x:c r="H550" t="n">
        <x:v>0</x:v>
      </x:c>
      <x:c r="I550" t="n">
        <x:v>1</x:v>
      </x:c>
      <x:c r="J550" t="n">
        <x:v>0</x:v>
      </x:c>
      <x:c r="K550" t="n">
        <x:v>0</x:v>
      </x:c>
      <x:c r="L550" t="n">
        <x:v>227</x:v>
      </x:c>
      <x:c r="M550" t="n">
        <x:v>2</x:v>
      </x:c>
      <x:c r="N550" t="n">
        <x:v>0</x:v>
      </x:c>
      <x:c r="O550" t="n">
        <x:v>1</x:v>
      </x:c>
      <x:c r="P550" t="n">
        <x:v>0</x:v>
      </x:c>
      <x:c r="Q550" t="n">
        <x:v>22</x:v>
      </x:c>
      <x:c r="R550" t="n">
        <x:v>2</x:v>
      </x:c>
      <x:c r="S550" t="n">
        <x:v>0.07</x:v>
      </x:c>
      <x:c r="T550" t="n">
        <x:v>4</x:v>
      </x:c>
      <x:c r="U550" t="str">
        <x:v>Unsupported</x:v>
      </x:c>
      <x:c r="V550" s="30" t="n">
        <x:v>2901.17</x:v>
      </x:c>
      <x:c r="W550" t="n">
        <x:v>100</x:v>
      </x:c>
      <x:c r="X550" t="n">
        <x:v>0</x:v>
      </x:c>
      <x:c r="Y550" t="n">
        <x:v>0</x:v>
      </x:c>
      <x:c r="Z550" t="n">
        <x:f>MIN(100,ROUND(MIN(1,E550/10)*15+MIN(1,G550/120)*15+MIN(1,H550/3)*12+MIN(1,J550/2)*10+MIN(1,K550/60)*10+MIN(1,O550/2)*10+MIN(1,P550/2)*8+MIN(1,R550/12)*7+MIN(1,S550/4)*5+MIN(1,T550/8)*3+IF(U550="Unsupported",3,IF(U550="Limited Support",1,0))+IF(C550="Critical",2,IF(C550="High",1,0)),0))</x:f>
        <x:v>15</x:v>
      </x:c>
      <x:c r="AA550" t="str">
        <x:f>IF(Z550&gt;=70,"Critical",IF(Z550&gt;=50,"High",IF(Z550&gt;=30,"Medium","Routine")))</x:f>
        <x:v>Routine</x:v>
      </x:c>
      <x:c r="AB550" t="str">
        <x:f>IF(W550&gt;=85,"Eligible","Review")</x:f>
        <x:v>Eligible</x:v>
      </x:c>
    </x:row>
    <x:row r="551">
      <x:c r="A551" t="str">
        <x:v>DEV-00550</x:v>
      </x:c>
      <x:c r="B551" t="str">
        <x:v>Patient Monitor</x:v>
      </x:c>
      <x:c r="C551" t="str">
        <x:v>High</x:v>
      </x:c>
      <x:c r="D551" t="str">
        <x:v>Site A - Acute Hospital</x:v>
      </x:c>
      <x:c r="E551" t="n">
        <x:v>5.01</x:v>
      </x:c>
      <x:c r="F551" t="n">
        <x:v>86.5</x:v>
      </x:c>
      <x:c r="G551" t="n">
        <x:v>0</x:v>
      </x:c>
      <x:c r="H551" t="n">
        <x:v>1</x:v>
      </x:c>
      <x:c r="I551" t="n">
        <x:v>1</x:v>
      </x:c>
      <x:c r="J551" t="n">
        <x:v>0</x:v>
      </x:c>
      <x:c r="K551" t="n">
        <x:v>21.2</x:v>
      </x:c>
      <x:c r="L551" t="n">
        <x:v>82</x:v>
      </x:c>
      <x:c r="M551" t="n">
        <x:v>2.4</x:v>
      </x:c>
      <x:c r="N551" t="n">
        <x:v>0</x:v>
      </x:c>
      <x:c r="O551" t="n">
        <x:v>1</x:v>
      </x:c>
      <x:c r="P551" t="n">
        <x:v>0</x:v>
      </x:c>
      <x:c r="Q551" t="n">
        <x:v>20</x:v>
      </x:c>
      <x:c r="R551" t="n">
        <x:v>4</x:v>
      </x:c>
      <x:c r="S551" t="n">
        <x:v>1.37</x:v>
      </x:c>
      <x:c r="T551" t="n">
        <x:v>5</x:v>
      </x:c>
      <x:c r="U551" t="str">
        <x:v>Supported</x:v>
      </x:c>
      <x:c r="V551" s="30" t="n">
        <x:v>10736.03</x:v>
      </x:c>
      <x:c r="W551" t="n">
        <x:v>94.7</x:v>
      </x:c>
      <x:c r="X551" t="n">
        <x:v>0</x:v>
      </x:c>
      <x:c r="Y551" t="n">
        <x:v>0</x:v>
      </x:c>
      <x:c r="Z551" t="n">
        <x:f>MIN(100,ROUND(MIN(1,E551/10)*15+MIN(1,G551/120)*15+MIN(1,H551/3)*12+MIN(1,J551/2)*10+MIN(1,K551/60)*10+MIN(1,O551/2)*10+MIN(1,P551/2)*8+MIN(1,R551/12)*7+MIN(1,S551/4)*5+MIN(1,T551/8)*3+IF(U551="Unsupported",3,IF(U551="Limited Support",1,0))+IF(C551="Critical",2,IF(C551="High",1,0)),0))</x:f>
        <x:v>27</x:v>
      </x:c>
      <x:c r="AA551" t="str">
        <x:f>IF(Z551&gt;=70,"Critical",IF(Z551&gt;=50,"High",IF(Z551&gt;=30,"Medium","Routine")))</x:f>
        <x:v>Routine</x:v>
      </x:c>
      <x:c r="AB551" t="str">
        <x:f>IF(W551&gt;=85,"Eligible","Review")</x:f>
        <x:v>Eligible</x:v>
      </x:c>
    </x:row>
    <x:row r="552">
      <x:c r="A552" t="str">
        <x:v>DEV-00551</x:v>
      </x:c>
      <x:c r="B552" t="str">
        <x:v>Neonatal Incubator</x:v>
      </x:c>
      <x:c r="C552" t="str">
        <x:v>High</x:v>
      </x:c>
      <x:c r="D552" t="str">
        <x:v>Site C - Community Hospital</x:v>
      </x:c>
      <x:c r="E552" t="n">
        <x:v>1.1</x:v>
      </x:c>
      <x:c r="F552" t="n">
        <x:v>52.7</x:v>
      </x:c>
      <x:c r="G552" t="n">
        <x:v>0</x:v>
      </x:c>
      <x:c r="H552" t="n">
        <x:v>0</x:v>
      </x:c>
      <x:c r="I552" t="n">
        <x:v>0</x:v>
      </x:c>
      <x:c r="J552" t="n">
        <x:v>0</x:v>
      </x:c>
      <x:c r="K552" t="n">
        <x:v>0</x:v>
      </x:c>
      <x:c r="L552" t="n">
        <x:v>999</x:v>
      </x:c>
      <x:c r="M552" t="n">
        <x:v>0</x:v>
      </x:c>
      <x:c r="N552" t="n">
        <x:v>0</x:v>
      </x:c>
      <x:c r="O552" t="n">
        <x:v>1</x:v>
      </x:c>
      <x:c r="P552" t="n">
        <x:v>0</x:v>
      </x:c>
      <x:c r="Q552" t="n">
        <x:v>15</x:v>
      </x:c>
      <x:c r="R552" t="n">
        <x:v>0</x:v>
      </x:c>
      <x:c r="S552" t="n">
        <x:v>1.07</x:v>
      </x:c>
      <x:c r="T552" t="n">
        <x:v>3</x:v>
      </x:c>
      <x:c r="U552" t="str">
        <x:v>Supported</x:v>
      </x:c>
      <x:c r="V552" s="30" t="n">
        <x:v>19489.18</x:v>
      </x:c>
      <x:c r="W552" t="n">
        <x:v>97.5</x:v>
      </x:c>
      <x:c r="X552" t="n">
        <x:v>0</x:v>
      </x:c>
      <x:c r="Y552" t="n">
        <x:v>0</x:v>
      </x:c>
      <x:c r="Z552" t="n">
        <x:f>MIN(100,ROUND(MIN(1,E552/10)*15+MIN(1,G552/120)*15+MIN(1,H552/3)*12+MIN(1,J552/2)*10+MIN(1,K552/60)*10+MIN(1,O552/2)*10+MIN(1,P552/2)*8+MIN(1,R552/12)*7+MIN(1,S552/4)*5+MIN(1,T552/8)*3+IF(U552="Unsupported",3,IF(U552="Limited Support",1,0))+IF(C552="Critical",2,IF(C552="High",1,0)),0))</x:f>
        <x:v>10</x:v>
      </x:c>
      <x:c r="AA552" t="str">
        <x:f>IF(Z552&gt;=70,"Critical",IF(Z552&gt;=50,"High",IF(Z552&gt;=30,"Medium","Routine")))</x:f>
        <x:v>Routine</x:v>
      </x:c>
      <x:c r="AB552" t="str">
        <x:f>IF(W552&gt;=85,"Eligible","Review")</x:f>
        <x:v>Eligible</x:v>
      </x:c>
    </x:row>
    <x:row r="553">
      <x:c r="A553" t="str">
        <x:v>DEV-00552</x:v>
      </x:c>
      <x:c r="B553" t="str">
        <x:v>Ultrasound</x:v>
      </x:c>
      <x:c r="C553" t="str">
        <x:v>High</x:v>
      </x:c>
      <x:c r="D553" t="str">
        <x:v>Site A - Acute Hospital</x:v>
      </x:c>
      <x:c r="E553" t="n">
        <x:v>4.93</x:v>
      </x:c>
      <x:c r="F553" t="n">
        <x:v>58.1</x:v>
      </x:c>
      <x:c r="G553" t="n">
        <x:v>0</x:v>
      </x:c>
      <x:c r="H553" t="n">
        <x:v>1</x:v>
      </x:c>
      <x:c r="I553" t="n">
        <x:v>1</x:v>
      </x:c>
      <x:c r="J553" t="n">
        <x:v>0</x:v>
      </x:c>
      <x:c r="K553" t="n">
        <x:v>2.8</x:v>
      </x:c>
      <x:c r="L553" t="n">
        <x:v>557</x:v>
      </x:c>
      <x:c r="M553" t="n">
        <x:v>0.3</x:v>
      </x:c>
      <x:c r="N553" t="n">
        <x:v>0</x:v>
      </x:c>
      <x:c r="O553" t="n">
        <x:v>0</x:v>
      </x:c>
      <x:c r="P553" t="n">
        <x:v>0</x:v>
      </x:c>
      <x:c r="Q553" t="n">
        <x:v>6</x:v>
      </x:c>
      <x:c r="R553" t="n">
        <x:v>3</x:v>
      </x:c>
      <x:c r="S553" t="n">
        <x:v>0.57</x:v>
      </x:c>
      <x:c r="T553" t="n">
        <x:v>2</x:v>
      </x:c>
      <x:c r="U553" t="str">
        <x:v>Limited Support</x:v>
      </x:c>
      <x:c r="V553" s="30" t="n">
        <x:v>59021.49</x:v>
      </x:c>
      <x:c r="W553" t="n">
        <x:v>94.1</x:v>
      </x:c>
      <x:c r="X553" t="n">
        <x:v>0</x:v>
      </x:c>
      <x:c r="Y553" t="n">
        <x:v>0</x:v>
      </x:c>
      <x:c r="Z553" t="n">
        <x:f>MIN(100,ROUND(MIN(1,E553/10)*15+MIN(1,G553/120)*15+MIN(1,H553/3)*12+MIN(1,J553/2)*10+MIN(1,K553/60)*10+MIN(1,O553/2)*10+MIN(1,P553/2)*8+MIN(1,R553/12)*7+MIN(1,S553/4)*5+MIN(1,T553/8)*3+IF(U553="Unsupported",3,IF(U553="Limited Support",1,0))+IF(C553="Critical",2,IF(C553="High",1,0)),0))</x:f>
        <x:v>17</x:v>
      </x:c>
      <x:c r="AA553" t="str">
        <x:f>IF(Z553&gt;=70,"Critical",IF(Z553&gt;=50,"High",IF(Z553&gt;=30,"Medium","Routine")))</x:f>
        <x:v>Routine</x:v>
      </x:c>
      <x:c r="AB553" t="str">
        <x:f>IF(W553&gt;=85,"Eligible","Review")</x:f>
        <x:v>Eligible</x:v>
      </x:c>
    </x:row>
    <x:row r="554">
      <x:c r="A554" t="str">
        <x:v>DEV-00553</x:v>
      </x:c>
      <x:c r="B554" t="str">
        <x:v>Defibrillator</x:v>
      </x:c>
      <x:c r="C554" t="str">
        <x:v>Critical</x:v>
      </x:c>
      <x:c r="D554" t="str">
        <x:v>Site B - Specialist Centre</x:v>
      </x:c>
      <x:c r="E554" t="n">
        <x:v>6.08</x:v>
      </x:c>
      <x:c r="F554" t="n">
        <x:v>23.3</x:v>
      </x:c>
      <x:c r="G554" t="n">
        <x:v>0</x:v>
      </x:c>
      <x:c r="H554" t="n">
        <x:v>0</x:v>
      </x:c>
      <x:c r="I554" t="n">
        <x:v>0</x:v>
      </x:c>
      <x:c r="J554" t="n">
        <x:v>0</x:v>
      </x:c>
      <x:c r="K554" t="n">
        <x:v>0</x:v>
      </x:c>
      <x:c r="L554" t="n">
        <x:v>625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14</x:v>
      </x:c>
      <x:c r="R554" t="n">
        <x:v>0</x:v>
      </x:c>
      <x:c r="S554" t="n">
        <x:v>0.39</x:v>
      </x:c>
      <x:c r="T554" t="n">
        <x:v>0</x:v>
      </x:c>
      <x:c r="U554" t="str">
        <x:v>Supported</x:v>
      </x:c>
      <x:c r="V554" s="30" t="n">
        <x:v>17192.24</x:v>
      </x:c>
      <x:c r="W554" t="n">
        <x:v>98.9</x:v>
      </x:c>
      <x:c r="X554" t="n">
        <x:v>0</x:v>
      </x:c>
      <x:c r="Y554" t="n">
        <x:v>0</x:v>
      </x:c>
      <x:c r="Z554" t="n">
        <x:f>MIN(100,ROUND(MIN(1,E554/10)*15+MIN(1,G554/120)*15+MIN(1,H554/3)*12+MIN(1,J554/2)*10+MIN(1,K554/60)*10+MIN(1,O554/2)*10+MIN(1,P554/2)*8+MIN(1,R554/12)*7+MIN(1,S554/4)*5+MIN(1,T554/8)*3+IF(U554="Unsupported",3,IF(U554="Limited Support",1,0))+IF(C554="Critical",2,IF(C554="High",1,0)),0))</x:f>
        <x:v>12</x:v>
      </x:c>
      <x:c r="AA554" t="str">
        <x:f>IF(Z554&gt;=70,"Critical",IF(Z554&gt;=50,"High",IF(Z554&gt;=30,"Medium","Routine")))</x:f>
        <x:v>Routine</x:v>
      </x:c>
      <x:c r="AB554" t="str">
        <x:f>IF(W554&gt;=85,"Eligible","Review")</x:f>
        <x:v>Eligible</x:v>
      </x:c>
    </x:row>
    <x:row r="555">
      <x:c r="A555" t="str">
        <x:v>DEV-00554</x:v>
      </x:c>
      <x:c r="B555" t="str">
        <x:v>Ventilator</x:v>
      </x:c>
      <x:c r="C555" t="str">
        <x:v>Critical</x:v>
      </x:c>
      <x:c r="D555" t="str">
        <x:v>Site B - Specialist Centre</x:v>
      </x:c>
      <x:c r="E555" t="n">
        <x:v>2.83</x:v>
      </x:c>
      <x:c r="F555" t="n">
        <x:v>66.2</x:v>
      </x:c>
      <x:c r="G555" t="n">
        <x:v>0</x:v>
      </x:c>
      <x:c r="H555" t="n">
        <x:v>0</x:v>
      </x:c>
      <x:c r="I555" t="n">
        <x:v>0</x:v>
      </x:c>
      <x:c r="J555" t="n">
        <x:v>0</x:v>
      </x:c>
      <x:c r="K555" t="n">
        <x:v>0</x:v>
      </x:c>
      <x:c r="L555" t="n">
        <x:v>999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15</x:v>
      </x:c>
      <x:c r="R555" t="n">
        <x:v>1</x:v>
      </x:c>
      <x:c r="S555" t="n">
        <x:v>0</x:v>
      </x:c>
      <x:c r="T555" t="n">
        <x:v>2</x:v>
      </x:c>
      <x:c r="U555" t="str">
        <x:v>Supported</x:v>
      </x:c>
      <x:c r="V555" s="30" t="n">
        <x:v>29620.64</x:v>
      </x:c>
      <x:c r="W555" t="n">
        <x:v>92.8</x:v>
      </x:c>
      <x:c r="X555" t="n">
        <x:v>0</x:v>
      </x:c>
      <x:c r="Y555" t="n">
        <x:v>0</x:v>
      </x:c>
      <x:c r="Z555" t="n">
        <x:f>MIN(100,ROUND(MIN(1,E555/10)*15+MIN(1,G555/120)*15+MIN(1,H555/3)*12+MIN(1,J555/2)*10+MIN(1,K555/60)*10+MIN(1,O555/2)*10+MIN(1,P555/2)*8+MIN(1,R555/12)*7+MIN(1,S555/4)*5+MIN(1,T555/8)*3+IF(U555="Unsupported",3,IF(U555="Limited Support",1,0))+IF(C555="Critical",2,IF(C555="High",1,0)),0))</x:f>
        <x:v>8</x:v>
      </x:c>
      <x:c r="AA555" t="str">
        <x:f>IF(Z555&gt;=70,"Critical",IF(Z555&gt;=50,"High",IF(Z555&gt;=30,"Medium","Routine")))</x:f>
        <x:v>Routine</x:v>
      </x:c>
      <x:c r="AB555" t="str">
        <x:f>IF(W555&gt;=85,"Eligible","Review")</x:f>
        <x:v>Eligible</x:v>
      </x:c>
    </x:row>
    <x:row r="556">
      <x:c r="A556" t="str">
        <x:v>DEV-00555</x:v>
      </x:c>
      <x:c r="B556" t="str">
        <x:v>Vital Signs Monitor</x:v>
      </x:c>
      <x:c r="C556" t="str">
        <x:v>Medium</x:v>
      </x:c>
      <x:c r="D556" t="str">
        <x:v>Site A - Acute Hospital</x:v>
      </x:c>
      <x:c r="E556" t="n">
        <x:v>6.48</x:v>
      </x:c>
      <x:c r="F556" t="n">
        <x:v>56.5</x:v>
      </x:c>
      <x:c r="G556" t="n">
        <x:v>0</x:v>
      </x:c>
      <x:c r="H556" t="n">
        <x:v>1</x:v>
      </x:c>
      <x:c r="I556" t="n">
        <x:v>1</x:v>
      </x:c>
      <x:c r="J556" t="n">
        <x:v>0</x:v>
      </x:c>
      <x:c r="K556" t="n">
        <x:v>5.1</x:v>
      </x:c>
      <x:c r="L556" t="n">
        <x:v>305</x:v>
      </x:c>
      <x:c r="M556" t="n">
        <x:v>0.8</x:v>
      </x:c>
      <x:c r="N556" t="n">
        <x:v>0</x:v>
      </x:c>
      <x:c r="O556" t="n">
        <x:v>1</x:v>
      </x:c>
      <x:c r="P556" t="n">
        <x:v>0</x:v>
      </x:c>
      <x:c r="Q556" t="n">
        <x:v>23</x:v>
      </x:c>
      <x:c r="R556" t="n">
        <x:v>5</x:v>
      </x:c>
      <x:c r="S556" t="n">
        <x:v>0.74</x:v>
      </x:c>
      <x:c r="T556" t="n">
        <x:v>2</x:v>
      </x:c>
      <x:c r="U556" t="str">
        <x:v>Supported</x:v>
      </x:c>
      <x:c r="V556" s="30" t="n">
        <x:v>2162.93</x:v>
      </x:c>
      <x:c r="W556" t="n">
        <x:v>93.5</x:v>
      </x:c>
      <x:c r="X556" t="n">
        <x:v>0</x:v>
      </x:c>
      <x:c r="Y556" t="n">
        <x:v>0</x:v>
      </x:c>
      <x:c r="Z556" t="n">
        <x:f>MIN(100,ROUND(MIN(1,E556/10)*15+MIN(1,G556/120)*15+MIN(1,H556/3)*12+MIN(1,J556/2)*10+MIN(1,K556/60)*10+MIN(1,O556/2)*10+MIN(1,P556/2)*8+MIN(1,R556/12)*7+MIN(1,S556/4)*5+MIN(1,T556/8)*3+IF(U556="Unsupported",3,IF(U556="Limited Support",1,0))+IF(C556="Critical",2,IF(C556="High",1,0)),0))</x:f>
        <x:v>24</x:v>
      </x:c>
      <x:c r="AA556" t="str">
        <x:f>IF(Z556&gt;=70,"Critical",IF(Z556&gt;=50,"High",IF(Z556&gt;=30,"Medium","Routine")))</x:f>
        <x:v>Routine</x:v>
      </x:c>
      <x:c r="AB556" t="str">
        <x:f>IF(W556&gt;=85,"Eligible","Review")</x:f>
        <x:v>Eligible</x:v>
      </x:c>
    </x:row>
    <x:row r="557">
      <x:c r="A557" t="str">
        <x:v>DEV-00556</x:v>
      </x:c>
      <x:c r="B557" t="str">
        <x:v>Infusion Pump</x:v>
      </x:c>
      <x:c r="C557" t="str">
        <x:v>Critical</x:v>
      </x:c>
      <x:c r="D557" t="str">
        <x:v>Site A - Acute Hospital</x:v>
      </x:c>
      <x:c r="E557" t="n">
        <x:v>1.95</x:v>
      </x:c>
      <x:c r="F557" t="n">
        <x:v>75</x:v>
      </x:c>
      <x:c r="G557" t="n">
        <x:v>0</x:v>
      </x:c>
      <x:c r="H557" t="n">
        <x:v>0</x:v>
      </x:c>
      <x:c r="I557" t="n">
        <x:v>0</x:v>
      </x:c>
      <x:c r="J557" t="n">
        <x:v>0</x:v>
      </x:c>
      <x:c r="K557" t="n">
        <x:v>0</x:v>
      </x:c>
      <x:c r="L557" t="n">
        <x:v>999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18</x:v>
      </x:c>
      <x:c r="R557" t="n">
        <x:v>1</x:v>
      </x:c>
      <x:c r="S557" t="n">
        <x:v>0.31</x:v>
      </x:c>
      <x:c r="T557" t="n">
        <x:v>4</x:v>
      </x:c>
      <x:c r="U557" t="str">
        <x:v>Supported</x:v>
      </x:c>
      <x:c r="V557" s="30" t="n">
        <x:v>3415.67</x:v>
      </x:c>
      <x:c r="W557" t="n">
        <x:v>98.3</x:v>
      </x:c>
      <x:c r="X557" t="n">
        <x:v>0</x:v>
      </x:c>
      <x:c r="Y557" t="n">
        <x:v>0</x:v>
      </x:c>
      <x:c r="Z557" t="n">
        <x:f>MIN(100,ROUND(MIN(1,E557/10)*15+MIN(1,G557/120)*15+MIN(1,H557/3)*12+MIN(1,J557/2)*10+MIN(1,K557/60)*10+MIN(1,O557/2)*10+MIN(1,P557/2)*8+MIN(1,R557/12)*7+MIN(1,S557/4)*5+MIN(1,T557/8)*3+IF(U557="Unsupported",3,IF(U557="Limited Support",1,0))+IF(C557="Critical",2,IF(C557="High",1,0)),0))</x:f>
        <x:v>7</x:v>
      </x:c>
      <x:c r="AA557" t="str">
        <x:f>IF(Z557&gt;=70,"Critical",IF(Z557&gt;=50,"High",IF(Z557&gt;=30,"Medium","Routine")))</x:f>
        <x:v>Routine</x:v>
      </x:c>
      <x:c r="AB557" t="str">
        <x:f>IF(W557&gt;=85,"Eligible","Review")</x:f>
        <x:v>Eligible</x:v>
      </x:c>
    </x:row>
    <x:row r="558">
      <x:c r="A558" t="str">
        <x:v>DEV-00557</x:v>
      </x:c>
      <x:c r="B558" t="str">
        <x:v>Neonatal Incubator</x:v>
      </x:c>
      <x:c r="C558" t="str">
        <x:v>Critical</x:v>
      </x:c>
      <x:c r="D558" t="str">
        <x:v>Site A - Acute Hospital</x:v>
      </x:c>
      <x:c r="E558" t="n">
        <x:v>1.13</x:v>
      </x:c>
      <x:c r="F558" t="n">
        <x:v>53.1</x:v>
      </x:c>
      <x:c r="G558" t="n">
        <x:v>0</x:v>
      </x:c>
      <x:c r="H558" t="n">
        <x:v>0</x:v>
      </x:c>
      <x:c r="I558" t="n">
        <x:v>0</x:v>
      </x:c>
      <x:c r="J558" t="n">
        <x:v>0</x:v>
      </x:c>
      <x:c r="K558" t="n">
        <x:v>0</x:v>
      </x:c>
      <x:c r="L558" t="n">
        <x:v>999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16</x:v>
      </x:c>
      <x:c r="R558" t="n">
        <x:v>3</x:v>
      </x:c>
      <x:c r="S558" t="n">
        <x:v>0.79</x:v>
      </x:c>
      <x:c r="T558" t="n">
        <x:v>2</x:v>
      </x:c>
      <x:c r="U558" t="str">
        <x:v>Supported</x:v>
      </x:c>
      <x:c r="V558" s="30" t="n">
        <x:v>22809.26</x:v>
      </x:c>
      <x:c r="W558" t="n">
        <x:v>97.1</x:v>
      </x:c>
      <x:c r="X558" t="n">
        <x:v>0</x:v>
      </x:c>
      <x:c r="Y558" t="n">
        <x:v>0</x:v>
      </x:c>
      <x:c r="Z558" t="n">
        <x:f>MIN(100,ROUND(MIN(1,E558/10)*15+MIN(1,G558/120)*15+MIN(1,H558/3)*12+MIN(1,J558/2)*10+MIN(1,K558/60)*10+MIN(1,O558/2)*10+MIN(1,P558/2)*8+MIN(1,R558/12)*7+MIN(1,S558/4)*5+MIN(1,T558/8)*3+IF(U558="Unsupported",3,IF(U558="Limited Support",1,0))+IF(C558="Critical",2,IF(C558="High",1,0)),0))</x:f>
        <x:v>7</x:v>
      </x:c>
      <x:c r="AA558" t="str">
        <x:f>IF(Z558&gt;=70,"Critical",IF(Z558&gt;=50,"High",IF(Z558&gt;=30,"Medium","Routine")))</x:f>
        <x:v>Routine</x:v>
      </x:c>
      <x:c r="AB558" t="str">
        <x:f>IF(W558&gt;=85,"Eligible","Review")</x:f>
        <x:v>Eligible</x:v>
      </x:c>
    </x:row>
    <x:row r="559">
      <x:c r="A559" t="str">
        <x:v>DEV-00558</x:v>
      </x:c>
      <x:c r="B559" t="str">
        <x:v>Enteral Feeding Pump</x:v>
      </x:c>
      <x:c r="C559" t="str">
        <x:v>High</x:v>
      </x:c>
      <x:c r="D559" t="str">
        <x:v>Site B - Specialist Centre</x:v>
      </x:c>
      <x:c r="E559" t="n">
        <x:v>9.95</x:v>
      </x:c>
      <x:c r="F559" t="n">
        <x:v>58.2</x:v>
      </x:c>
      <x:c r="G559" t="n">
        <x:v>105</x:v>
      </x:c>
      <x:c r="H559" t="n">
        <x:v>1</x:v>
      </x:c>
      <x:c r="I559" t="n">
        <x:v>2</x:v>
      </x:c>
      <x:c r="J559" t="n">
        <x:v>0</x:v>
      </x:c>
      <x:c r="K559" t="n">
        <x:v>0.5</x:v>
      </x:c>
      <x:c r="L559" t="n">
        <x:v>81</x:v>
      </x:c>
      <x:c r="M559" t="n">
        <x:v>1</x:v>
      </x:c>
      <x:c r="N559" t="n">
        <x:v>0</x:v>
      </x:c>
      <x:c r="O559" t="n">
        <x:v>0</x:v>
      </x:c>
      <x:c r="P559" t="n">
        <x:v>0</x:v>
      </x:c>
      <x:c r="Q559" t="n">
        <x:v>19</x:v>
      </x:c>
      <x:c r="R559" t="n">
        <x:v>4</x:v>
      </x:c>
      <x:c r="S559" t="n">
        <x:v>1.44</x:v>
      </x:c>
      <x:c r="T559" t="n">
        <x:v>1</x:v>
      </x:c>
      <x:c r="U559" t="str">
        <x:v>Supported</x:v>
      </x:c>
      <x:c r="V559" s="30" t="n">
        <x:v>1644.02</x:v>
      </x:c>
      <x:c r="W559" t="n">
        <x:v>95.2</x:v>
      </x:c>
      <x:c r="X559" t="n">
        <x:v>0</x:v>
      </x:c>
      <x:c r="Y559" t="n">
        <x:v>0</x:v>
      </x:c>
      <x:c r="Z559" t="n">
        <x:f>MIN(100,ROUND(MIN(1,E559/10)*15+MIN(1,G559/120)*15+MIN(1,H559/3)*12+MIN(1,J559/2)*10+MIN(1,K559/60)*10+MIN(1,O559/2)*10+MIN(1,P559/2)*8+MIN(1,R559/12)*7+MIN(1,S559/4)*5+MIN(1,T559/8)*3+IF(U559="Unsupported",3,IF(U559="Limited Support",1,0))+IF(C559="Critical",2,IF(C559="High",1,0)),0))</x:f>
        <x:v>38</x:v>
      </x:c>
      <x:c r="AA559" t="str">
        <x:f>IF(Z559&gt;=70,"Critical",IF(Z559&gt;=50,"High",IF(Z559&gt;=30,"Medium","Routine")))</x:f>
        <x:v>Medium</x:v>
      </x:c>
      <x:c r="AB559" t="str">
        <x:f>IF(W559&gt;=85,"Eligible","Review")</x:f>
        <x:v>Eligible</x:v>
      </x:c>
    </x:row>
    <x:row r="560">
      <x:c r="A560" t="str">
        <x:v>DEV-00559</x:v>
      </x:c>
      <x:c r="B560" t="str">
        <x:v>ECG Machine</x:v>
      </x:c>
      <x:c r="C560" t="str">
        <x:v>High</x:v>
      </x:c>
      <x:c r="D560" t="str">
        <x:v>Site B - Specialist Centre</x:v>
      </x:c>
      <x:c r="E560" t="n">
        <x:v>2</x:v>
      </x:c>
      <x:c r="F560" t="n">
        <x:v>38</x:v>
      </x:c>
      <x:c r="G560" t="n">
        <x:v>0</x:v>
      </x:c>
      <x:c r="H560" t="n">
        <x:v>0</x:v>
      </x:c>
      <x:c r="I560" t="n">
        <x:v>1</x:v>
      </x:c>
      <x:c r="J560" t="n">
        <x:v>0</x:v>
      </x:c>
      <x:c r="K560" t="n">
        <x:v>0</x:v>
      </x:c>
      <x:c r="L560" t="n">
        <x:v>267</x:v>
      </x:c>
      <x:c r="M560" t="n">
        <x:v>0.8</x:v>
      </x:c>
      <x:c r="N560" t="n">
        <x:v>0</x:v>
      </x:c>
      <x:c r="O560" t="n">
        <x:v>0</x:v>
      </x:c>
      <x:c r="P560" t="n">
        <x:v>0</x:v>
      </x:c>
      <x:c r="Q560" t="n">
        <x:v>15</x:v>
      </x:c>
      <x:c r="R560" t="n">
        <x:v>1</x:v>
      </x:c>
      <x:c r="S560" t="n">
        <x:v>0.83</x:v>
      </x:c>
      <x:c r="T560" t="n">
        <x:v>0</x:v>
      </x:c>
      <x:c r="U560" t="str">
        <x:v>Limited Support</x:v>
      </x:c>
      <x:c r="V560" s="30" t="n">
        <x:v>8284.51</x:v>
      </x:c>
      <x:c r="W560" t="n">
        <x:v>96.7</x:v>
      </x:c>
      <x:c r="X560" t="n">
        <x:v>0</x:v>
      </x:c>
      <x:c r="Y560" t="n">
        <x:v>0</x:v>
      </x:c>
      <x:c r="Z560" t="n">
        <x:f>MIN(100,ROUND(MIN(1,E560/10)*15+MIN(1,G560/120)*15+MIN(1,H560/3)*12+MIN(1,J560/2)*10+MIN(1,K560/60)*10+MIN(1,O560/2)*10+MIN(1,P560/2)*8+MIN(1,R560/12)*7+MIN(1,S560/4)*5+MIN(1,T560/8)*3+IF(U560="Unsupported",3,IF(U560="Limited Support",1,0))+IF(C560="Critical",2,IF(C560="High",1,0)),0))</x:f>
        <x:v>7</x:v>
      </x:c>
      <x:c r="AA560" t="str">
        <x:f>IF(Z560&gt;=70,"Critical",IF(Z560&gt;=50,"High",IF(Z560&gt;=30,"Medium","Routine")))</x:f>
        <x:v>Routine</x:v>
      </x:c>
      <x:c r="AB560" t="str">
        <x:f>IF(W560&gt;=85,"Eligible","Review")</x:f>
        <x:v>Eligible</x:v>
      </x:c>
    </x:row>
    <x:row r="561">
      <x:c r="A561" t="str">
        <x:v>DEV-00560</x:v>
      </x:c>
      <x:c r="B561" t="str">
        <x:v>Anaesthetic Machine</x:v>
      </x:c>
      <x:c r="C561" t="str">
        <x:v>Critical</x:v>
      </x:c>
      <x:c r="D561" t="str">
        <x:v>Site B - Specialist Centre</x:v>
      </x:c>
      <x:c r="E561" t="n">
        <x:v>4.62</x:v>
      </x:c>
      <x:c r="F561" t="n">
        <x:v>39.4</x:v>
      </x:c>
      <x:c r="G561" t="n">
        <x:v>0</x:v>
      </x:c>
      <x:c r="H561" t="n">
        <x:v>0</x:v>
      </x:c>
      <x:c r="I561" t="n">
        <x:v>1</x:v>
      </x:c>
      <x:c r="J561" t="n">
        <x:v>0</x:v>
      </x:c>
      <x:c r="K561" t="n">
        <x:v>0</x:v>
      </x:c>
      <x:c r="L561" t="n">
        <x:v>139</x:v>
      </x:c>
      <x:c r="M561" t="n">
        <x:v>2</x:v>
      </x:c>
      <x:c r="N561" t="n">
        <x:v>0</x:v>
      </x:c>
      <x:c r="O561" t="n">
        <x:v>0</x:v>
      </x:c>
      <x:c r="P561" t="n">
        <x:v>0</x:v>
      </x:c>
      <x:c r="Q561" t="n">
        <x:v>16</x:v>
      </x:c>
      <x:c r="R561" t="n">
        <x:v>0</x:v>
      </x:c>
      <x:c r="S561" t="n">
        <x:v>0.6</x:v>
      </x:c>
      <x:c r="T561" t="n">
        <x:v>0</x:v>
      </x:c>
      <x:c r="U561" t="str">
        <x:v>Supported</x:v>
      </x:c>
      <x:c r="V561" s="30" t="n">
        <x:v>49873.39</x:v>
      </x:c>
      <x:c r="W561" t="n">
        <x:v>96.4</x:v>
      </x:c>
      <x:c r="X561" t="n">
        <x:v>0</x:v>
      </x:c>
      <x:c r="Y561" t="n">
        <x:v>0</x:v>
      </x:c>
      <x:c r="Z561" t="n">
        <x:f>MIN(100,ROUND(MIN(1,E561/10)*15+MIN(1,G561/120)*15+MIN(1,H561/3)*12+MIN(1,J561/2)*10+MIN(1,K561/60)*10+MIN(1,O561/2)*10+MIN(1,P561/2)*8+MIN(1,R561/12)*7+MIN(1,S561/4)*5+MIN(1,T561/8)*3+IF(U561="Unsupported",3,IF(U561="Limited Support",1,0))+IF(C561="Critical",2,IF(C561="High",1,0)),0))</x:f>
        <x:v>10</x:v>
      </x:c>
      <x:c r="AA561" t="str">
        <x:f>IF(Z561&gt;=70,"Critical",IF(Z561&gt;=50,"High",IF(Z561&gt;=30,"Medium","Routine")))</x:f>
        <x:v>Routine</x:v>
      </x:c>
      <x:c r="AB561" t="str">
        <x:f>IF(W561&gt;=85,"Eligible","Review")</x:f>
        <x:v>Eligible</x:v>
      </x:c>
    </x:row>
    <x:row r="562">
      <x:c r="A562" t="str">
        <x:v>DEV-00561</x:v>
      </x:c>
      <x:c r="B562" t="str">
        <x:v>ECG Machine</x:v>
      </x:c>
      <x:c r="C562" t="str">
        <x:v>Medium</x:v>
      </x:c>
      <x:c r="D562" t="str">
        <x:v>Site A - Acute Hospital</x:v>
      </x:c>
      <x:c r="E562" t="n">
        <x:v>0.8</x:v>
      </x:c>
      <x:c r="F562" t="n">
        <x:v>40.7</x:v>
      </x:c>
      <x:c r="G562" t="n">
        <x:v>0</x:v>
      </x:c>
      <x:c r="H562" t="n">
        <x:v>0</x:v>
      </x:c>
      <x:c r="I562" t="n">
        <x:v>0</x:v>
      </x:c>
      <x:c r="J562" t="n">
        <x:v>0</x:v>
      </x:c>
      <x:c r="K562" t="n">
        <x:v>0</x:v>
      </x:c>
      <x:c r="L562" t="n">
        <x:v>999</x:v>
      </x:c>
      <x:c r="M562" t="n">
        <x:v>0</x:v>
      </x:c>
      <x:c r="N562" t="n">
        <x:v>0</x:v>
      </x:c>
      <x:c r="O562" t="n">
        <x:v>1</x:v>
      </x:c>
      <x:c r="P562" t="n">
        <x:v>0</x:v>
      </x:c>
      <x:c r="Q562" t="n">
        <x:v>6</x:v>
      </x:c>
      <x:c r="R562" t="n">
        <x:v>1</x:v>
      </x:c>
      <x:c r="S562" t="n">
        <x:v>0.23</x:v>
      </x:c>
      <x:c r="T562" t="n">
        <x:v>0</x:v>
      </x:c>
      <x:c r="U562" t="str">
        <x:v>Supported</x:v>
      </x:c>
      <x:c r="V562" s="30" t="n">
        <x:v>8151.31</x:v>
      </x:c>
      <x:c r="W562" t="n">
        <x:v>97</x:v>
      </x:c>
      <x:c r="X562" t="n">
        <x:v>0</x:v>
      </x:c>
      <x:c r="Y562" t="n">
        <x:v>0</x:v>
      </x:c>
      <x:c r="Z562" t="n">
        <x:f>MIN(100,ROUND(MIN(1,E562/10)*15+MIN(1,G562/120)*15+MIN(1,H562/3)*12+MIN(1,J562/2)*10+MIN(1,K562/60)*10+MIN(1,O562/2)*10+MIN(1,P562/2)*8+MIN(1,R562/12)*7+MIN(1,S562/4)*5+MIN(1,T562/8)*3+IF(U562="Unsupported",3,IF(U562="Limited Support",1,0))+IF(C562="Critical",2,IF(C562="High",1,0)),0))</x:f>
        <x:v>7</x:v>
      </x:c>
      <x:c r="AA562" t="str">
        <x:f>IF(Z562&gt;=70,"Critical",IF(Z562&gt;=50,"High",IF(Z562&gt;=30,"Medium","Routine")))</x:f>
        <x:v>Routine</x:v>
      </x:c>
      <x:c r="AB562" t="str">
        <x:f>IF(W562&gt;=85,"Eligible","Review")</x:f>
        <x:v>Eligible</x:v>
      </x:c>
    </x:row>
    <x:row r="563">
      <x:c r="A563" t="str">
        <x:v>DEV-00562</x:v>
      </x:c>
      <x:c r="B563" t="str">
        <x:v>Infusion Pump</x:v>
      </x:c>
      <x:c r="C563" t="str">
        <x:v>High</x:v>
      </x:c>
      <x:c r="D563" t="str">
        <x:v>Site A - Acute Hospital</x:v>
      </x:c>
      <x:c r="E563" t="n">
        <x:v>12.4</x:v>
      </x:c>
      <x:c r="F563" t="n">
        <x:v>75.5</x:v>
      </x:c>
      <x:c r="G563" t="n">
        <x:v>156</x:v>
      </x:c>
      <x:c r="H563" t="n">
        <x:v>0</x:v>
      </x:c>
      <x:c r="I563" t="n">
        <x:v>0</x:v>
      </x:c>
      <x:c r="J563" t="n">
        <x:v>0</x:v>
      </x:c>
      <x:c r="K563" t="n">
        <x:v>0</x:v>
      </x:c>
      <x:c r="L563" t="n">
        <x:v>579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29</x:v>
      </x:c>
      <x:c r="R563" t="n">
        <x:v>4</x:v>
      </x:c>
      <x:c r="S563" t="n">
        <x:v>2.27</x:v>
      </x:c>
      <x:c r="T563" t="n">
        <x:v>4</x:v>
      </x:c>
      <x:c r="U563" t="str">
        <x:v>Limited Support</x:v>
      </x:c>
      <x:c r="V563" s="30" t="n">
        <x:v>4060.52</x:v>
      </x:c>
      <x:c r="W563" t="n">
        <x:v>94.2</x:v>
      </x:c>
      <x:c r="X563" t="n">
        <x:v>0</x:v>
      </x:c>
      <x:c r="Y563" t="n">
        <x:v>0</x:v>
      </x:c>
      <x:c r="Z563" t="n">
        <x:f>MIN(100,ROUND(MIN(1,E563/10)*15+MIN(1,G563/120)*15+MIN(1,H563/3)*12+MIN(1,J563/2)*10+MIN(1,K563/60)*10+MIN(1,O563/2)*10+MIN(1,P563/2)*8+MIN(1,R563/12)*7+MIN(1,S563/4)*5+MIN(1,T563/8)*3+IF(U563="Unsupported",3,IF(U563="Limited Support",1,0))+IF(C563="Critical",2,IF(C563="High",1,0)),0))</x:f>
        <x:v>39</x:v>
      </x:c>
      <x:c r="AA563" t="str">
        <x:f>IF(Z563&gt;=70,"Critical",IF(Z563&gt;=50,"High",IF(Z563&gt;=30,"Medium","Routine")))</x:f>
        <x:v>Medium</x:v>
      </x:c>
      <x:c r="AB563" t="str">
        <x:f>IF(W563&gt;=85,"Eligible","Review")</x:f>
        <x:v>Eligible</x:v>
      </x:c>
    </x:row>
    <x:row r="564">
      <x:c r="A564" t="str">
        <x:v>DEV-00563</x:v>
      </x:c>
      <x:c r="B564" t="str">
        <x:v>Defibrillator</x:v>
      </x:c>
      <x:c r="C564" t="str">
        <x:v>Critical</x:v>
      </x:c>
      <x:c r="D564" t="str">
        <x:v>Site B - Specialist Centre</x:v>
      </x:c>
      <x:c r="E564" t="n">
        <x:v>5.7</x:v>
      </x:c>
      <x:c r="F564" t="n">
        <x:v>20.3</x:v>
      </x:c>
      <x:c r="G564" t="n">
        <x:v>0</x:v>
      </x:c>
      <x:c r="H564" t="n">
        <x:v>0</x:v>
      </x:c>
      <x:c r="I564" t="n">
        <x:v>0</x:v>
      </x:c>
      <x:c r="J564" t="n">
        <x:v>0</x:v>
      </x:c>
      <x:c r="K564" t="n">
        <x:v>0</x:v>
      </x:c>
      <x:c r="L564" t="n">
        <x:v>999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9</x:v>
      </x:c>
      <x:c r="R564" t="n">
        <x:v>1</x:v>
      </x:c>
      <x:c r="S564" t="n">
        <x:v>1.02</x:v>
      </x:c>
      <x:c r="T564" t="n">
        <x:v>0</x:v>
      </x:c>
      <x:c r="U564" t="str">
        <x:v>Unsupported</x:v>
      </x:c>
      <x:c r="V564" s="30" t="n">
        <x:v>17056.35</x:v>
      </x:c>
      <x:c r="W564" t="n">
        <x:v>98.9</x:v>
      </x:c>
      <x:c r="X564" t="n">
        <x:v>0</x:v>
      </x:c>
      <x:c r="Y564" t="n">
        <x:v>0</x:v>
      </x:c>
      <x:c r="Z564" t="n">
        <x:f>MIN(100,ROUND(MIN(1,E564/10)*15+MIN(1,G564/120)*15+MIN(1,H564/3)*12+MIN(1,J564/2)*10+MIN(1,K564/60)*10+MIN(1,O564/2)*10+MIN(1,P564/2)*8+MIN(1,R564/12)*7+MIN(1,S564/4)*5+MIN(1,T564/8)*3+IF(U564="Unsupported",3,IF(U564="Limited Support",1,0))+IF(C564="Critical",2,IF(C564="High",1,0)),0))</x:f>
        <x:v>15</x:v>
      </x:c>
      <x:c r="AA564" t="str">
        <x:f>IF(Z564&gt;=70,"Critical",IF(Z564&gt;=50,"High",IF(Z564&gt;=30,"Medium","Routine")))</x:f>
        <x:v>Routine</x:v>
      </x:c>
      <x:c r="AB564" t="str">
        <x:f>IF(W564&gt;=85,"Eligible","Review")</x:f>
        <x:v>Eligible</x:v>
      </x:c>
    </x:row>
    <x:row r="565">
      <x:c r="A565" t="str">
        <x:v>DEV-00564</x:v>
      </x:c>
      <x:c r="B565" t="str">
        <x:v>Ultrasound</x:v>
      </x:c>
      <x:c r="C565" t="str">
        <x:v>High</x:v>
      </x:c>
      <x:c r="D565" t="str">
        <x:v>Site A - Acute Hospital</x:v>
      </x:c>
      <x:c r="E565" t="n">
        <x:v>7.95</x:v>
      </x:c>
      <x:c r="F565" t="n">
        <x:v>60.2</x:v>
      </x:c>
      <x:c r="G565" t="n">
        <x:v>0</x:v>
      </x:c>
      <x:c r="H565" t="n">
        <x:v>0</x:v>
      </x:c>
      <x:c r="I565" t="n">
        <x:v>1</x:v>
      </x:c>
      <x:c r="J565" t="n">
        <x:v>0</x:v>
      </x:c>
      <x:c r="K565" t="n">
        <x:v>0</x:v>
      </x:c>
      <x:c r="L565" t="n">
        <x:v>94</x:v>
      </x:c>
      <x:c r="M565" t="n">
        <x:v>0.3</x:v>
      </x:c>
      <x:c r="N565" t="n">
        <x:v>0</x:v>
      </x:c>
      <x:c r="O565" t="n">
        <x:v>0</x:v>
      </x:c>
      <x:c r="P565" t="n">
        <x:v>0</x:v>
      </x:c>
      <x:c r="Q565" t="n">
        <x:v>15</x:v>
      </x:c>
      <x:c r="R565" t="n">
        <x:v>1</x:v>
      </x:c>
      <x:c r="S565" t="n">
        <x:v>1.33</x:v>
      </x:c>
      <x:c r="T565" t="n">
        <x:v>1</x:v>
      </x:c>
      <x:c r="U565" t="str">
        <x:v>Supported</x:v>
      </x:c>
      <x:c r="V565" s="30" t="n">
        <x:v>57466.31</x:v>
      </x:c>
      <x:c r="W565" t="n">
        <x:v>98.3</x:v>
      </x:c>
      <x:c r="X565" t="n">
        <x:v>0</x:v>
      </x:c>
      <x:c r="Y565" t="n">
        <x:v>0</x:v>
      </x:c>
      <x:c r="Z565" t="n">
        <x:f>MIN(100,ROUND(MIN(1,E565/10)*15+MIN(1,G565/120)*15+MIN(1,H565/3)*12+MIN(1,J565/2)*10+MIN(1,K565/60)*10+MIN(1,O565/2)*10+MIN(1,P565/2)*8+MIN(1,R565/12)*7+MIN(1,S565/4)*5+MIN(1,T565/8)*3+IF(U565="Unsupported",3,IF(U565="Limited Support",1,0))+IF(C565="Critical",2,IF(C565="High",1,0)),0))</x:f>
        <x:v>16</x:v>
      </x:c>
      <x:c r="AA565" t="str">
        <x:f>IF(Z565&gt;=70,"Critical",IF(Z565&gt;=50,"High",IF(Z565&gt;=30,"Medium","Routine")))</x:f>
        <x:v>Routine</x:v>
      </x:c>
      <x:c r="AB565" t="str">
        <x:f>IF(W565&gt;=85,"Eligible","Review")</x:f>
        <x:v>Eligible</x:v>
      </x:c>
    </x:row>
    <x:row r="566">
      <x:c r="A566" t="str">
        <x:v>DEV-00565</x:v>
      </x:c>
      <x:c r="B566" t="str">
        <x:v>ECG Machine</x:v>
      </x:c>
      <x:c r="C566" t="str">
        <x:v>High</x:v>
      </x:c>
      <x:c r="D566" t="str">
        <x:v>Site C - Community Hospital</x:v>
      </x:c>
      <x:c r="E566" t="n">
        <x:v>4.66</x:v>
      </x:c>
      <x:c r="F566" t="n">
        <x:v>37.2</x:v>
      </x:c>
      <x:c r="G566" t="n">
        <x:v>59</x:v>
      </x:c>
      <x:c r="H566" t="n">
        <x:v>0</x:v>
      </x:c>
      <x:c r="I566" t="n">
        <x:v>2</x:v>
      </x:c>
      <x:c r="J566" t="n">
        <x:v>0</x:v>
      </x:c>
      <x:c r="K566" t="n">
        <x:v>0</x:v>
      </x:c>
      <x:c r="L566" t="n">
        <x:v>16</x:v>
      </x:c>
      <x:c r="M566" t="n">
        <x:v>2.1</x:v>
      </x:c>
      <x:c r="N566" t="n">
        <x:v>0</x:v>
      </x:c>
      <x:c r="O566" t="n">
        <x:v>0</x:v>
      </x:c>
      <x:c r="P566" t="n">
        <x:v>0</x:v>
      </x:c>
      <x:c r="Q566" t="n">
        <x:v>13</x:v>
      </x:c>
      <x:c r="R566" t="n">
        <x:v>0</x:v>
      </x:c>
      <x:c r="S566" t="n">
        <x:v>0.54</x:v>
      </x:c>
      <x:c r="T566" t="n">
        <x:v>1</x:v>
      </x:c>
      <x:c r="U566" t="str">
        <x:v>Supported</x:v>
      </x:c>
      <x:c r="V566" s="30" t="n">
        <x:v>7898.1</x:v>
      </x:c>
      <x:c r="W566" t="n">
        <x:v>94.2</x:v>
      </x:c>
      <x:c r="X566" t="n">
        <x:v>0</x:v>
      </x:c>
      <x:c r="Y566" t="n">
        <x:v>0</x:v>
      </x:c>
      <x:c r="Z566" t="n">
        <x:f>MIN(100,ROUND(MIN(1,E566/10)*15+MIN(1,G566/120)*15+MIN(1,H566/3)*12+MIN(1,J566/2)*10+MIN(1,K566/60)*10+MIN(1,O566/2)*10+MIN(1,P566/2)*8+MIN(1,R566/12)*7+MIN(1,S566/4)*5+MIN(1,T566/8)*3+IF(U566="Unsupported",3,IF(U566="Limited Support",1,0))+IF(C566="Critical",2,IF(C566="High",1,0)),0))</x:f>
        <x:v>16</x:v>
      </x:c>
      <x:c r="AA566" t="str">
        <x:f>IF(Z566&gt;=70,"Critical",IF(Z566&gt;=50,"High",IF(Z566&gt;=30,"Medium","Routine")))</x:f>
        <x:v>Routine</x:v>
      </x:c>
      <x:c r="AB566" t="str">
        <x:f>IF(W566&gt;=85,"Eligible","Review")</x:f>
        <x:v>Eligible</x:v>
      </x:c>
    </x:row>
    <x:row r="567">
      <x:c r="A567" t="str">
        <x:v>DEV-00566</x:v>
      </x:c>
      <x:c r="B567" t="str">
        <x:v>Anaesthetic Machine</x:v>
      </x:c>
      <x:c r="C567" t="str">
        <x:v>Critical</x:v>
      </x:c>
      <x:c r="D567" t="str">
        <x:v>Site B - Specialist Centre</x:v>
      </x:c>
      <x:c r="E567" t="n">
        <x:v>5.21</x:v>
      </x:c>
      <x:c r="F567" t="n">
        <x:v>49.5</x:v>
      </x:c>
      <x:c r="G567" t="n">
        <x:v>0</x:v>
      </x:c>
      <x:c r="H567" t="n">
        <x:v>0</x:v>
      </x:c>
      <x:c r="I567" t="n">
        <x:v>0</x:v>
      </x:c>
      <x:c r="J567" t="n">
        <x:v>0</x:v>
      </x:c>
      <x:c r="K567" t="n">
        <x:v>0</x:v>
      </x:c>
      <x:c r="L567" t="n">
        <x:v>999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13</x:v>
      </x:c>
      <x:c r="R567" t="n">
        <x:v>0</x:v>
      </x:c>
      <x:c r="S567" t="n">
        <x:v>0.09</x:v>
      </x:c>
      <x:c r="T567" t="n">
        <x:v>4</x:v>
      </x:c>
      <x:c r="U567" t="str">
        <x:v>Supported</x:v>
      </x:c>
      <x:c r="V567" s="30" t="n">
        <x:v>49826.5</x:v>
      </x:c>
      <x:c r="W567" t="n">
        <x:v>97.4</x:v>
      </x:c>
      <x:c r="X567" t="n">
        <x:v>0</x:v>
      </x:c>
      <x:c r="Y567" t="n">
        <x:v>0</x:v>
      </x:c>
      <x:c r="Z567" t="n">
        <x:f>MIN(100,ROUND(MIN(1,E567/10)*15+MIN(1,G567/120)*15+MIN(1,H567/3)*12+MIN(1,J567/2)*10+MIN(1,K567/60)*10+MIN(1,O567/2)*10+MIN(1,P567/2)*8+MIN(1,R567/12)*7+MIN(1,S567/4)*5+MIN(1,T567/8)*3+IF(U567="Unsupported",3,IF(U567="Limited Support",1,0))+IF(C567="Critical",2,IF(C567="High",1,0)),0))</x:f>
        <x:v>11</x:v>
      </x:c>
      <x:c r="AA567" t="str">
        <x:f>IF(Z567&gt;=70,"Critical",IF(Z567&gt;=50,"High",IF(Z567&gt;=30,"Medium","Routine")))</x:f>
        <x:v>Routine</x:v>
      </x:c>
      <x:c r="AB567" t="str">
        <x:f>IF(W567&gt;=85,"Eligible","Review")</x:f>
        <x:v>Eligible</x:v>
      </x:c>
    </x:row>
    <x:row r="568">
      <x:c r="A568" t="str">
        <x:v>DEV-00567</x:v>
      </x:c>
      <x:c r="B568" t="str">
        <x:v>Suction Pump</x:v>
      </x:c>
      <x:c r="C568" t="str">
        <x:v>High</x:v>
      </x:c>
      <x:c r="D568" t="str">
        <x:v>Site C - Community Hospital</x:v>
      </x:c>
      <x:c r="E568" t="n">
        <x:v>1.39</x:v>
      </x:c>
      <x:c r="F568" t="n">
        <x:v>50.3</x:v>
      </x:c>
      <x:c r="G568" t="n">
        <x:v>202</x:v>
      </x:c>
      <x:c r="H568" t="n">
        <x:v>0</x:v>
      </x:c>
      <x:c r="I568" t="n">
        <x:v>0</x:v>
      </x:c>
      <x:c r="J568" t="n">
        <x:v>0</x:v>
      </x:c>
      <x:c r="K568" t="n">
        <x:v>0</x:v>
      </x:c>
      <x:c r="L568" t="n">
        <x:v>999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16</x:v>
      </x:c>
      <x:c r="R568" t="n">
        <x:v>0</x:v>
      </x:c>
      <x:c r="S568" t="n">
        <x:v>0.46</x:v>
      </x:c>
      <x:c r="T568" t="n">
        <x:v>1</x:v>
      </x:c>
      <x:c r="U568" t="str">
        <x:v>Supported</x:v>
      </x:c>
      <x:c r="V568" s="30" t="n">
        <x:v>2288.54</x:v>
      </x:c>
      <x:c r="W568" t="n">
        <x:v>100</x:v>
      </x:c>
      <x:c r="X568" t="n">
        <x:v>0</x:v>
      </x:c>
      <x:c r="Y568" t="n">
        <x:v>0</x:v>
      </x:c>
      <x:c r="Z568" t="n">
        <x:f>MIN(100,ROUND(MIN(1,E568/10)*15+MIN(1,G568/120)*15+MIN(1,H568/3)*12+MIN(1,J568/2)*10+MIN(1,K568/60)*10+MIN(1,O568/2)*10+MIN(1,P568/2)*8+MIN(1,R568/12)*7+MIN(1,S568/4)*5+MIN(1,T568/8)*3+IF(U568="Unsupported",3,IF(U568="Limited Support",1,0))+IF(C568="Critical",2,IF(C568="High",1,0)),0))</x:f>
        <x:v>19</x:v>
      </x:c>
      <x:c r="AA568" t="str">
        <x:f>IF(Z568&gt;=70,"Critical",IF(Z568&gt;=50,"High",IF(Z568&gt;=30,"Medium","Routine")))</x:f>
        <x:v>Routine</x:v>
      </x:c>
      <x:c r="AB568" t="str">
        <x:f>IF(W568&gt;=85,"Eligible","Review")</x:f>
        <x:v>Eligible</x:v>
      </x:c>
    </x:row>
    <x:row r="569">
      <x:c r="A569" t="str">
        <x:v>DEV-00568</x:v>
      </x:c>
      <x:c r="B569" t="str">
        <x:v>Patient Monitor</x:v>
      </x:c>
      <x:c r="C569" t="str">
        <x:v>High</x:v>
      </x:c>
      <x:c r="D569" t="str">
        <x:v>Site C - Community Hospital</x:v>
      </x:c>
      <x:c r="E569" t="n">
        <x:v>5.52</x:v>
      </x:c>
      <x:c r="F569" t="n">
        <x:v>78.2</x:v>
      </x:c>
      <x:c r="G569" t="n">
        <x:v>134</x:v>
      </x:c>
      <x:c r="H569" t="n">
        <x:v>0</x:v>
      </x:c>
      <x:c r="I569" t="n">
        <x:v>0</x:v>
      </x:c>
      <x:c r="J569" t="n">
        <x:v>0</x:v>
      </x:c>
      <x:c r="K569" t="n">
        <x:v>0</x:v>
      </x:c>
      <x:c r="L569" t="n">
        <x:v>740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23</x:v>
      </x:c>
      <x:c r="R569" t="n">
        <x:v>2</x:v>
      </x:c>
      <x:c r="S569" t="n">
        <x:v>1.3</x:v>
      </x:c>
      <x:c r="T569" t="n">
        <x:v>4</x:v>
      </x:c>
      <x:c r="U569" t="str">
        <x:v>Supported</x:v>
      </x:c>
      <x:c r="V569" s="30" t="n">
        <x:v>10939.76</x:v>
      </x:c>
      <x:c r="W569" t="n">
        <x:v>96.8</x:v>
      </x:c>
      <x:c r="X569" t="n">
        <x:v>0</x:v>
      </x:c>
      <x:c r="Y569" t="n">
        <x:v>1</x:v>
      </x:c>
      <x:c r="Z569" t="n">
        <x:f>MIN(100,ROUND(MIN(1,E569/10)*15+MIN(1,G569/120)*15+MIN(1,H569/3)*12+MIN(1,J569/2)*10+MIN(1,K569/60)*10+MIN(1,O569/2)*10+MIN(1,P569/2)*8+MIN(1,R569/12)*7+MIN(1,S569/4)*5+MIN(1,T569/8)*3+IF(U569="Unsupported",3,IF(U569="Limited Support",1,0))+IF(C569="Critical",2,IF(C569="High",1,0)),0))</x:f>
        <x:v>29</x:v>
      </x:c>
      <x:c r="AA569" t="str">
        <x:f>IF(Z569&gt;=70,"Critical",IF(Z569&gt;=50,"High",IF(Z569&gt;=30,"Medium","Routine")))</x:f>
        <x:v>Routine</x:v>
      </x:c>
      <x:c r="AB569" t="str">
        <x:f>IF(W569&gt;=85,"Eligible","Review")</x:f>
        <x:v>Eligible</x:v>
      </x:c>
    </x:row>
    <x:row r="570">
      <x:c r="A570" t="str">
        <x:v>DEV-00569</x:v>
      </x:c>
      <x:c r="B570" t="str">
        <x:v>Patient Monitor</x:v>
      </x:c>
      <x:c r="C570" t="str">
        <x:v>High</x:v>
      </x:c>
      <x:c r="D570" t="str">
        <x:v>Site B - Specialist Centre</x:v>
      </x:c>
      <x:c r="E570" t="n">
        <x:v>13</x:v>
      </x:c>
      <x:c r="F570" t="n">
        <x:v>75.1</x:v>
      </x:c>
      <x:c r="G570" t="n">
        <x:v>102</x:v>
      </x:c>
      <x:c r="H570" t="n">
        <x:v>0</x:v>
      </x:c>
      <x:c r="I570" t="n">
        <x:v>0</x:v>
      </x:c>
      <x:c r="J570" t="n">
        <x:v>0</x:v>
      </x:c>
      <x:c r="K570" t="n">
        <x:v>0</x:v>
      </x:c>
      <x:c r="L570" t="n">
        <x:v>999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47</x:v>
      </x:c>
      <x:c r="R570" t="n">
        <x:v>2</x:v>
      </x:c>
      <x:c r="S570" t="n">
        <x:v>3.13</x:v>
      </x:c>
      <x:c r="T570" t="n">
        <x:v>3</x:v>
      </x:c>
      <x:c r="U570" t="str">
        <x:v>Supported</x:v>
      </x:c>
      <x:c r="V570" s="30" t="n">
        <x:v>10051.71</x:v>
      </x:c>
      <x:c r="W570" t="n">
        <x:v>95</x:v>
      </x:c>
      <x:c r="X570" t="n">
        <x:v>0</x:v>
      </x:c>
      <x:c r="Y570" t="n">
        <x:v>0</x:v>
      </x:c>
      <x:c r="Z570" t="n">
        <x:f>MIN(100,ROUND(MIN(1,E570/10)*15+MIN(1,G570/120)*15+MIN(1,H570/3)*12+MIN(1,J570/2)*10+MIN(1,K570/60)*10+MIN(1,O570/2)*10+MIN(1,P570/2)*8+MIN(1,R570/12)*7+MIN(1,S570/4)*5+MIN(1,T570/8)*3+IF(U570="Unsupported",3,IF(U570="Limited Support",1,0))+IF(C570="Critical",2,IF(C570="High",1,0)),0))</x:f>
        <x:v>35</x:v>
      </x:c>
      <x:c r="AA570" t="str">
        <x:f>IF(Z570&gt;=70,"Critical",IF(Z570&gt;=50,"High",IF(Z570&gt;=30,"Medium","Routine")))</x:f>
        <x:v>Medium</x:v>
      </x:c>
      <x:c r="AB570" t="str">
        <x:f>IF(W570&gt;=85,"Eligible","Review")</x:f>
        <x:v>Eligible</x:v>
      </x:c>
    </x:row>
    <x:row r="571">
      <x:c r="A571" t="str">
        <x:v>DEV-00570</x:v>
      </x:c>
      <x:c r="B571" t="str">
        <x:v>Enteral Feeding Pump</x:v>
      </x:c>
      <x:c r="C571" t="str">
        <x:v>High</x:v>
      </x:c>
      <x:c r="D571" t="str">
        <x:v>Site C - Community Hospital</x:v>
      </x:c>
      <x:c r="E571" t="n">
        <x:v>1.96</x:v>
      </x:c>
      <x:c r="F571" t="n">
        <x:v>58.7</x:v>
      </x:c>
      <x:c r="G571" t="n">
        <x:v>0</x:v>
      </x:c>
      <x:c r="H571" t="n">
        <x:v>0</x:v>
      </x:c>
      <x:c r="I571" t="n">
        <x:v>0</x:v>
      </x:c>
      <x:c r="J571" t="n">
        <x:v>0</x:v>
      </x:c>
      <x:c r="K571" t="n">
        <x:v>0</x:v>
      </x:c>
      <x:c r="L571" t="n">
        <x:v>999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23</x:v>
      </x:c>
      <x:c r="R571" t="n">
        <x:v>0</x:v>
      </x:c>
      <x:c r="S571" t="n">
        <x:v>0.38</x:v>
      </x:c>
      <x:c r="T571" t="n">
        <x:v>0</x:v>
      </x:c>
      <x:c r="U571" t="str">
        <x:v>Supported</x:v>
      </x:c>
      <x:c r="V571" s="30" t="n">
        <x:v>1867.98</x:v>
      </x:c>
      <x:c r="W571" t="n">
        <x:v>98.5</x:v>
      </x:c>
      <x:c r="X571" t="n">
        <x:v>0</x:v>
      </x:c>
      <x:c r="Y571" t="n">
        <x:v>0</x:v>
      </x:c>
      <x:c r="Z571" t="n">
        <x:f>MIN(100,ROUND(MIN(1,E571/10)*15+MIN(1,G571/120)*15+MIN(1,H571/3)*12+MIN(1,J571/2)*10+MIN(1,K571/60)*10+MIN(1,O571/2)*10+MIN(1,P571/2)*8+MIN(1,R571/12)*7+MIN(1,S571/4)*5+MIN(1,T571/8)*3+IF(U571="Unsupported",3,IF(U571="Limited Support",1,0))+IF(C571="Critical",2,IF(C571="High",1,0)),0))</x:f>
        <x:v>4</x:v>
      </x:c>
      <x:c r="AA571" t="str">
        <x:f>IF(Z571&gt;=70,"Critical",IF(Z571&gt;=50,"High",IF(Z571&gt;=30,"Medium","Routine")))</x:f>
        <x:v>Routine</x:v>
      </x:c>
      <x:c r="AB571" t="str">
        <x:f>IF(W571&gt;=85,"Eligible","Review")</x:f>
        <x:v>Eligible</x:v>
      </x:c>
    </x:row>
    <x:row r="572">
      <x:c r="A572" t="str">
        <x:v>DEV-00571</x:v>
      </x:c>
      <x:c r="B572" t="str">
        <x:v>Neonatal Incubator</x:v>
      </x:c>
      <x:c r="C572" t="str">
        <x:v>High</x:v>
      </x:c>
      <x:c r="D572" t="str">
        <x:v>Site B - Specialist Centre</x:v>
      </x:c>
      <x:c r="E572" t="n">
        <x:v>1.84</x:v>
      </x:c>
      <x:c r="F572" t="n">
        <x:v>54</x:v>
      </x:c>
      <x:c r="G572" t="n">
        <x:v>6</x:v>
      </x:c>
      <x:c r="H572" t="n">
        <x:v>1</x:v>
      </x:c>
      <x:c r="I572" t="n">
        <x:v>1</x:v>
      </x:c>
      <x:c r="J572" t="n">
        <x:v>0</x:v>
      </x:c>
      <x:c r="K572" t="n">
        <x:v>19.5</x:v>
      </x:c>
      <x:c r="L572" t="n">
        <x:v>339.5</x:v>
      </x:c>
      <x:c r="M572" t="n">
        <x:v>3.2</x:v>
      </x:c>
      <x:c r="N572" t="n">
        <x:v>0</x:v>
      </x:c>
      <x:c r="O572" t="n">
        <x:v>0</x:v>
      </x:c>
      <x:c r="P572" t="n">
        <x:v>0</x:v>
      </x:c>
      <x:c r="Q572" t="n">
        <x:v>18</x:v>
      </x:c>
      <x:c r="R572" t="n">
        <x:v>3</x:v>
      </x:c>
      <x:c r="S572" t="n">
        <x:v>0.59</x:v>
      </x:c>
      <x:c r="T572" t="n">
        <x:v>1</x:v>
      </x:c>
      <x:c r="U572" t="str">
        <x:v>Supported</x:v>
      </x:c>
      <x:c r="V572" s="30" t="n">
        <x:v>22158.72</x:v>
      </x:c>
      <x:c r="W572" t="n">
        <x:v>88.9</x:v>
      </x:c>
      <x:c r="X572" t="n">
        <x:v>0</x:v>
      </x:c>
      <x:c r="Y572" t="n">
        <x:v>0</x:v>
      </x:c>
      <x:c r="Z572" t="n">
        <x:f>MIN(100,ROUND(MIN(1,E572/10)*15+MIN(1,G572/120)*15+MIN(1,H572/3)*12+MIN(1,J572/2)*10+MIN(1,K572/60)*10+MIN(1,O572/2)*10+MIN(1,P572/2)*8+MIN(1,R572/12)*7+MIN(1,S572/4)*5+MIN(1,T572/8)*3+IF(U572="Unsupported",3,IF(U572="Limited Support",1,0))+IF(C572="Critical",2,IF(C572="High",1,0)),0))</x:f>
        <x:v>15</x:v>
      </x:c>
      <x:c r="AA572" t="str">
        <x:f>IF(Z572&gt;=70,"Critical",IF(Z572&gt;=50,"High",IF(Z572&gt;=30,"Medium","Routine")))</x:f>
        <x:v>Routine</x:v>
      </x:c>
      <x:c r="AB572" t="str">
        <x:f>IF(W572&gt;=85,"Eligible","Review")</x:f>
        <x:v>Eligible</x:v>
      </x:c>
    </x:row>
    <x:row r="573">
      <x:c r="A573" t="str">
        <x:v>DEV-00572</x:v>
      </x:c>
      <x:c r="B573" t="str">
        <x:v>Defibrillator</x:v>
      </x:c>
      <x:c r="C573" t="str">
        <x:v>Critical</x:v>
      </x:c>
      <x:c r="D573" t="str">
        <x:v>Site A - Acute Hospital</x:v>
      </x:c>
      <x:c r="E573" t="n">
        <x:v>11.92</x:v>
      </x:c>
      <x:c r="F573" t="n">
        <x:v>20.1</x:v>
      </x:c>
      <x:c r="G573" t="n">
        <x:v>3</x:v>
      </x:c>
      <x:c r="H573" t="n">
        <x:v>0</x:v>
      </x:c>
      <x:c r="I573" t="n">
        <x:v>2</x:v>
      </x:c>
      <x:c r="J573" t="n">
        <x:v>0</x:v>
      </x:c>
      <x:c r="K573" t="n">
        <x:v>0</x:v>
      </x:c>
      <x:c r="L573" t="n">
        <x:v>241</x:v>
      </x:c>
      <x:c r="M573" t="n">
        <x:v>2.4</x:v>
      </x:c>
      <x:c r="N573" t="n">
        <x:v>0</x:v>
      </x:c>
      <x:c r="O573" t="n">
        <x:v>0</x:v>
      </x:c>
      <x:c r="P573" t="n">
        <x:v>0</x:v>
      </x:c>
      <x:c r="Q573" t="n">
        <x:v>23</x:v>
      </x:c>
      <x:c r="R573" t="n">
        <x:v>6</x:v>
      </x:c>
      <x:c r="S573" t="n">
        <x:v>1.63</x:v>
      </x:c>
      <x:c r="T573" t="n">
        <x:v>0</x:v>
      </x:c>
      <x:c r="U573" t="str">
        <x:v>Supported</x:v>
      </x:c>
      <x:c r="V573" s="30" t="n">
        <x:v>14742.56</x:v>
      </x:c>
      <x:c r="W573" t="n">
        <x:v>94.3</x:v>
      </x:c>
      <x:c r="X573" t="n">
        <x:v>0</x:v>
      </x:c>
      <x:c r="Y573" t="n">
        <x:v>0</x:v>
      </x:c>
      <x:c r="Z573" t="n">
        <x:f>MIN(100,ROUND(MIN(1,E573/10)*15+MIN(1,G573/120)*15+MIN(1,H573/3)*12+MIN(1,J573/2)*10+MIN(1,K573/60)*10+MIN(1,O573/2)*10+MIN(1,P573/2)*8+MIN(1,R573/12)*7+MIN(1,S573/4)*5+MIN(1,T573/8)*3+IF(U573="Unsupported",3,IF(U573="Limited Support",1,0))+IF(C573="Critical",2,IF(C573="High",1,0)),0))</x:f>
        <x:v>23</x:v>
      </x:c>
      <x:c r="AA573" t="str">
        <x:f>IF(Z573&gt;=70,"Critical",IF(Z573&gt;=50,"High",IF(Z573&gt;=30,"Medium","Routine")))</x:f>
        <x:v>Routine</x:v>
      </x:c>
      <x:c r="AB573" t="str">
        <x:f>IF(W573&gt;=85,"Eligible","Review")</x:f>
        <x:v>Eligible</x:v>
      </x:c>
    </x:row>
    <x:row r="574">
      <x:c r="A574" t="str">
        <x:v>DEV-00573</x:v>
      </x:c>
      <x:c r="B574" t="str">
        <x:v>Enteral Feeding Pump</x:v>
      </x:c>
      <x:c r="C574" t="str">
        <x:v>High</x:v>
      </x:c>
      <x:c r="D574" t="str">
        <x:v>Site C - Community Hospital</x:v>
      </x:c>
      <x:c r="E574" t="n">
        <x:v>1.66</x:v>
      </x:c>
      <x:c r="F574" t="n">
        <x:v>47.9</x:v>
      </x:c>
      <x:c r="G574" t="n">
        <x:v>0</x:v>
      </x:c>
      <x:c r="H574" t="n">
        <x:v>1</x:v>
      </x:c>
      <x:c r="I574" t="n">
        <x:v>1</x:v>
      </x:c>
      <x:c r="J574" t="n">
        <x:v>0</x:v>
      </x:c>
      <x:c r="K574" t="n">
        <x:v>5.2</x:v>
      </x:c>
      <x:c r="L574" t="n">
        <x:v>68</x:v>
      </x:c>
      <x:c r="M574" t="n">
        <x:v>0.3</x:v>
      </x:c>
      <x:c r="N574" t="n">
        <x:v>0</x:v>
      </x:c>
      <x:c r="O574" t="n">
        <x:v>0</x:v>
      </x:c>
      <x:c r="P574" t="n">
        <x:v>0</x:v>
      </x:c>
      <x:c r="Q574" t="n">
        <x:v>17</x:v>
      </x:c>
      <x:c r="R574" t="n">
        <x:v>0</x:v>
      </x:c>
      <x:c r="S574" t="n">
        <x:v>0.01</x:v>
      </x:c>
      <x:c r="T574" t="n">
        <x:v>0</x:v>
      </x:c>
      <x:c r="U574" t="str">
        <x:v>Supported</x:v>
      </x:c>
      <x:c r="V574" s="30" t="n">
        <x:v>1835.18</x:v>
      </x:c>
      <x:c r="W574" t="n">
        <x:v>99.2</x:v>
      </x:c>
      <x:c r="X574" t="n">
        <x:v>0</x:v>
      </x:c>
      <x:c r="Y574" t="n">
        <x:v>0</x:v>
      </x:c>
      <x:c r="Z574" t="n">
        <x:f>MIN(100,ROUND(MIN(1,E574/10)*15+MIN(1,G574/120)*15+MIN(1,H574/3)*12+MIN(1,J574/2)*10+MIN(1,K574/60)*10+MIN(1,O574/2)*10+MIN(1,P574/2)*8+MIN(1,R574/12)*7+MIN(1,S574/4)*5+MIN(1,T574/8)*3+IF(U574="Unsupported",3,IF(U574="Limited Support",1,0))+IF(C574="Critical",2,IF(C574="High",1,0)),0))</x:f>
        <x:v>8</x:v>
      </x:c>
      <x:c r="AA574" t="str">
        <x:f>IF(Z574&gt;=70,"Critical",IF(Z574&gt;=50,"High",IF(Z574&gt;=30,"Medium","Routine")))</x:f>
        <x:v>Routine</x:v>
      </x:c>
      <x:c r="AB574" t="str">
        <x:f>IF(W574&gt;=85,"Eligible","Review")</x:f>
        <x:v>Eligible</x:v>
      </x:c>
    </x:row>
    <x:row r="575">
      <x:c r="A575" t="str">
        <x:v>DEV-00574</x:v>
      </x:c>
      <x:c r="B575" t="str">
        <x:v>Ventilator</x:v>
      </x:c>
      <x:c r="C575" t="str">
        <x:v>Critical</x:v>
      </x:c>
      <x:c r="D575" t="str">
        <x:v>Site C - Community Hospital</x:v>
      </x:c>
      <x:c r="E575" t="n">
        <x:v>3.64</x:v>
      </x:c>
      <x:c r="F575" t="n">
        <x:v>72.8</x:v>
      </x:c>
      <x:c r="G575" t="n">
        <x:v>0</x:v>
      </x:c>
      <x:c r="H575" t="n">
        <x:v>1</x:v>
      </x:c>
      <x:c r="I575" t="n">
        <x:v>1</x:v>
      </x:c>
      <x:c r="J575" t="n">
        <x:v>0</x:v>
      </x:c>
      <x:c r="K575" t="n">
        <x:v>0.5</x:v>
      </x:c>
      <x:c r="L575" t="n">
        <x:v>33</x:v>
      </x:c>
      <x:c r="M575" t="n">
        <x:v>1.2</x:v>
      </x:c>
      <x:c r="N575" t="n">
        <x:v>0</x:v>
      </x:c>
      <x:c r="O575" t="n">
        <x:v>0</x:v>
      </x:c>
      <x:c r="P575" t="n">
        <x:v>0</x:v>
      </x:c>
      <x:c r="Q575" t="n">
        <x:v>15</x:v>
      </x:c>
      <x:c r="R575" t="n">
        <x:v>2</x:v>
      </x:c>
      <x:c r="S575" t="n">
        <x:v>0.75</x:v>
      </x:c>
      <x:c r="T575" t="n">
        <x:v>5</x:v>
      </x:c>
      <x:c r="U575" t="str">
        <x:v>Supported</x:v>
      </x:c>
      <x:c r="V575" s="30" t="n">
        <x:v>37264.63</x:v>
      </x:c>
      <x:c r="W575" t="n">
        <x:v>97.4</x:v>
      </x:c>
      <x:c r="X575" t="n">
        <x:v>0</x:v>
      </x:c>
      <x:c r="Y575" t="n">
        <x:v>0</x:v>
      </x:c>
      <x:c r="Z575" t="n">
        <x:f>MIN(100,ROUND(MIN(1,E575/10)*15+MIN(1,G575/120)*15+MIN(1,H575/3)*12+MIN(1,J575/2)*10+MIN(1,K575/60)*10+MIN(1,O575/2)*10+MIN(1,P575/2)*8+MIN(1,R575/12)*7+MIN(1,S575/4)*5+MIN(1,T575/8)*3+IF(U575="Unsupported",3,IF(U575="Limited Support",1,0))+IF(C575="Critical",2,IF(C575="High",1,0)),0))</x:f>
        <x:v>16</x:v>
      </x:c>
      <x:c r="AA575" t="str">
        <x:f>IF(Z575&gt;=70,"Critical",IF(Z575&gt;=50,"High",IF(Z575&gt;=30,"Medium","Routine")))</x:f>
        <x:v>Routine</x:v>
      </x:c>
      <x:c r="AB575" t="str">
        <x:f>IF(W575&gt;=85,"Eligible","Review")</x:f>
        <x:v>Eligible</x:v>
      </x:c>
    </x:row>
    <x:row r="576">
      <x:c r="A576" t="str">
        <x:v>DEV-00575</x:v>
      </x:c>
      <x:c r="B576" t="str">
        <x:v>Ventilator</x:v>
      </x:c>
      <x:c r="C576" t="str">
        <x:v>Critical</x:v>
      </x:c>
      <x:c r="D576" t="str">
        <x:v>Site A - Acute Hospital</x:v>
      </x:c>
      <x:c r="E576" t="n">
        <x:v>11.47</x:v>
      </x:c>
      <x:c r="F576" t="n">
        <x:v>59.2</x:v>
      </x:c>
      <x:c r="G576" t="n">
        <x:v>0</x:v>
      </x:c>
      <x:c r="H576" t="n">
        <x:v>0</x:v>
      </x:c>
      <x:c r="I576" t="n">
        <x:v>0</x:v>
      </x:c>
      <x:c r="J576" t="n">
        <x:v>0</x:v>
      </x:c>
      <x:c r="K576" t="n">
        <x:v>0</x:v>
      </x:c>
      <x:c r="L576" t="n">
        <x:v>228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32</x:v>
      </x:c>
      <x:c r="R576" t="n">
        <x:v>1</x:v>
      </x:c>
      <x:c r="S576" t="n">
        <x:v>2.07</x:v>
      </x:c>
      <x:c r="T576" t="n">
        <x:v>0</x:v>
      </x:c>
      <x:c r="U576" t="str">
        <x:v>Supported</x:v>
      </x:c>
      <x:c r="V576" s="30" t="n">
        <x:v>30603.68</x:v>
      </x:c>
      <x:c r="W576" t="n">
        <x:v>95</x:v>
      </x:c>
      <x:c r="X576" t="n">
        <x:v>1</x:v>
      </x:c>
      <x:c r="Y576" t="n">
        <x:v>0</x:v>
      </x:c>
      <x:c r="Z576" t="n">
        <x:f>MIN(100,ROUND(MIN(1,E576/10)*15+MIN(1,G576/120)*15+MIN(1,H576/3)*12+MIN(1,J576/2)*10+MIN(1,K576/60)*10+MIN(1,O576/2)*10+MIN(1,P576/2)*8+MIN(1,R576/12)*7+MIN(1,S576/4)*5+MIN(1,T576/8)*3+IF(U576="Unsupported",3,IF(U576="Limited Support",1,0))+IF(C576="Critical",2,IF(C576="High",1,0)),0))</x:f>
        <x:v>20</x:v>
      </x:c>
      <x:c r="AA576" t="str">
        <x:f>IF(Z576&gt;=70,"Critical",IF(Z576&gt;=50,"High",IF(Z576&gt;=30,"Medium","Routine")))</x:f>
        <x:v>Routine</x:v>
      </x:c>
      <x:c r="AB576" t="str">
        <x:f>IF(W576&gt;=85,"Eligible","Review")</x:f>
        <x:v>Eligible</x:v>
      </x:c>
    </x:row>
    <x:row r="577">
      <x:c r="A577" t="str">
        <x:v>DEV-00576</x:v>
      </x:c>
      <x:c r="B577" t="str">
        <x:v>Infusion Pump</x:v>
      </x:c>
      <x:c r="C577" t="str">
        <x:v>Critical</x:v>
      </x:c>
      <x:c r="D577" t="str">
        <x:v>Site A - Acute Hospital</x:v>
      </x:c>
      <x:c r="E577" t="n">
        <x:v>3.98</x:v>
      </x:c>
      <x:c r="F577" t="n">
        <x:v>65</x:v>
      </x:c>
      <x:c r="G577" t="n">
        <x:v>139</x:v>
      </x:c>
      <x:c r="H577" t="n">
        <x:v>0</x:v>
      </x:c>
      <x:c r="I577" t="n">
        <x:v>2</x:v>
      </x:c>
      <x:c r="J577" t="n">
        <x:v>0</x:v>
      </x:c>
      <x:c r="K577" t="n">
        <x:v>0</x:v>
      </x:c>
      <x:c r="L577" t="n">
        <x:v>184</x:v>
      </x:c>
      <x:c r="M577" t="n">
        <x:v>1</x:v>
      </x:c>
      <x:c r="N577" t="n">
        <x:v>0</x:v>
      </x:c>
      <x:c r="O577" t="n">
        <x:v>0</x:v>
      </x:c>
      <x:c r="P577" t="n">
        <x:v>0</x:v>
      </x:c>
      <x:c r="Q577" t="n">
        <x:v>14</x:v>
      </x:c>
      <x:c r="R577" t="n">
        <x:v>2</x:v>
      </x:c>
      <x:c r="S577" t="n">
        <x:v>0</x:v>
      </x:c>
      <x:c r="T577" t="n">
        <x:v>3</x:v>
      </x:c>
      <x:c r="U577" t="str">
        <x:v>Supported</x:v>
      </x:c>
      <x:c r="V577" s="30" t="n">
        <x:v>3685.16</x:v>
      </x:c>
      <x:c r="W577" t="n">
        <x:v>98.7</x:v>
      </x:c>
      <x:c r="X577" t="n">
        <x:v>0</x:v>
      </x:c>
      <x:c r="Y577" t="n">
        <x:v>0</x:v>
      </x:c>
      <x:c r="Z577" t="n">
        <x:f>MIN(100,ROUND(MIN(1,E577/10)*15+MIN(1,G577/120)*15+MIN(1,H577/3)*12+MIN(1,J577/2)*10+MIN(1,K577/60)*10+MIN(1,O577/2)*10+MIN(1,P577/2)*8+MIN(1,R577/12)*7+MIN(1,S577/4)*5+MIN(1,T577/8)*3+IF(U577="Unsupported",3,IF(U577="Limited Support",1,0))+IF(C577="Critical",2,IF(C577="High",1,0)),0))</x:f>
        <x:v>25</x:v>
      </x:c>
      <x:c r="AA577" t="str">
        <x:f>IF(Z577&gt;=70,"Critical",IF(Z577&gt;=50,"High",IF(Z577&gt;=30,"Medium","Routine")))</x:f>
        <x:v>Routine</x:v>
      </x:c>
      <x:c r="AB577" t="str">
        <x:f>IF(W577&gt;=85,"Eligible","Review")</x:f>
        <x:v>Eligible</x:v>
      </x:c>
    </x:row>
    <x:row r="578">
      <x:c r="A578" t="str">
        <x:v>DEV-00577</x:v>
      </x:c>
      <x:c r="B578" t="str">
        <x:v>Defibrillator</x:v>
      </x:c>
      <x:c r="C578" t="str">
        <x:v>Critical</x:v>
      </x:c>
      <x:c r="D578" t="str">
        <x:v>Site A - Acute Hospital</x:v>
      </x:c>
      <x:c r="E578" t="n">
        <x:v>1.52</x:v>
      </x:c>
      <x:c r="F578" t="n">
        <x:v>18.6</x:v>
      </x:c>
      <x:c r="G578" t="n">
        <x:v>70</x:v>
      </x:c>
      <x:c r="H578" t="n">
        <x:v>0</x:v>
      </x:c>
      <x:c r="I578" t="n">
        <x:v>0</x:v>
      </x:c>
      <x:c r="J578" t="n">
        <x:v>0</x:v>
      </x:c>
      <x:c r="K578" t="n">
        <x:v>0</x:v>
      </x:c>
      <x:c r="L578" t="n">
        <x:v>999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8</x:v>
      </x:c>
      <x:c r="R578" t="n">
        <x:v>0</x:v>
      </x:c>
      <x:c r="S578" t="n">
        <x:v>0</x:v>
      </x:c>
      <x:c r="T578" t="n">
        <x:v>0</x:v>
      </x:c>
      <x:c r="U578" t="str">
        <x:v>Supported</x:v>
      </x:c>
      <x:c r="V578" s="30" t="n">
        <x:v>17760.85</x:v>
      </x:c>
      <x:c r="W578" t="n">
        <x:v>93.7</x:v>
      </x:c>
      <x:c r="X578" t="n">
        <x:v>0</x:v>
      </x:c>
      <x:c r="Y578" t="n">
        <x:v>0</x:v>
      </x:c>
      <x:c r="Z578" t="n">
        <x:f>MIN(100,ROUND(MIN(1,E578/10)*15+MIN(1,G578/120)*15+MIN(1,H578/3)*12+MIN(1,J578/2)*10+MIN(1,K578/60)*10+MIN(1,O578/2)*10+MIN(1,P578/2)*8+MIN(1,R578/12)*7+MIN(1,S578/4)*5+MIN(1,T578/8)*3+IF(U578="Unsupported",3,IF(U578="Limited Support",1,0))+IF(C578="Critical",2,IF(C578="High",1,0)),0))</x:f>
        <x:v>13</x:v>
      </x:c>
      <x:c r="AA578" t="str">
        <x:f>IF(Z578&gt;=70,"Critical",IF(Z578&gt;=50,"High",IF(Z578&gt;=30,"Medium","Routine")))</x:f>
        <x:v>Routine</x:v>
      </x:c>
      <x:c r="AB578" t="str">
        <x:f>IF(W578&gt;=85,"Eligible","Review")</x:f>
        <x:v>Eligible</x:v>
      </x:c>
    </x:row>
    <x:row r="579">
      <x:c r="A579" t="str">
        <x:v>DEV-00578</x:v>
      </x:c>
      <x:c r="B579" t="str">
        <x:v>Vital Signs Monitor</x:v>
      </x:c>
      <x:c r="C579" t="str">
        <x:v>High</x:v>
      </x:c>
      <x:c r="D579" t="str">
        <x:v>Site C - Community Hospital</x:v>
      </x:c>
      <x:c r="E579" t="n">
        <x:v>1.76</x:v>
      </x:c>
      <x:c r="F579" t="n">
        <x:v>64.7</x:v>
      </x:c>
      <x:c r="G579" t="n">
        <x:v>87</x:v>
      </x:c>
      <x:c r="H579" t="n">
        <x:v>0</x:v>
      </x:c>
      <x:c r="I579" t="n">
        <x:v>2</x:v>
      </x:c>
      <x:c r="J579" t="n">
        <x:v>0</x:v>
      </x:c>
      <x:c r="K579" t="n">
        <x:v>0</x:v>
      </x:c>
      <x:c r="L579" t="n">
        <x:v>170</x:v>
      </x:c>
      <x:c r="M579" t="n">
        <x:v>1.6</x:v>
      </x:c>
      <x:c r="N579" t="n">
        <x:v>0</x:v>
      </x:c>
      <x:c r="O579" t="n">
        <x:v>0</x:v>
      </x:c>
      <x:c r="P579" t="n">
        <x:v>0</x:v>
      </x:c>
      <x:c r="Q579" t="n">
        <x:v>22</x:v>
      </x:c>
      <x:c r="R579" t="n">
        <x:v>2</x:v>
      </x:c>
      <x:c r="S579" t="n">
        <x:v>0.46</x:v>
      </x:c>
      <x:c r="T579" t="n">
        <x:v>3</x:v>
      </x:c>
      <x:c r="U579" t="str">
        <x:v>Supported</x:v>
      </x:c>
      <x:c r="V579" s="30" t="n">
        <x:v>2624.87</x:v>
      </x:c>
      <x:c r="W579" t="n">
        <x:v>94.5</x:v>
      </x:c>
      <x:c r="X579" t="n">
        <x:v>0</x:v>
      </x:c>
      <x:c r="Y579" t="n">
        <x:v>0</x:v>
      </x:c>
      <x:c r="Z579" t="n">
        <x:f>MIN(100,ROUND(MIN(1,E579/10)*15+MIN(1,G579/120)*15+MIN(1,H579/3)*12+MIN(1,J579/2)*10+MIN(1,K579/60)*10+MIN(1,O579/2)*10+MIN(1,P579/2)*8+MIN(1,R579/12)*7+MIN(1,S579/4)*5+MIN(1,T579/8)*3+IF(U579="Unsupported",3,IF(U579="Limited Support",1,0))+IF(C579="Critical",2,IF(C579="High",1,0)),0))</x:f>
        <x:v>17</x:v>
      </x:c>
      <x:c r="AA579" t="str">
        <x:f>IF(Z579&gt;=70,"Critical",IF(Z579&gt;=50,"High",IF(Z579&gt;=30,"Medium","Routine")))</x:f>
        <x:v>Routine</x:v>
      </x:c>
      <x:c r="AB579" t="str">
        <x:f>IF(W579&gt;=85,"Eligible","Review")</x:f>
        <x:v>Eligible</x:v>
      </x:c>
    </x:row>
    <x:row r="580">
      <x:c r="A580" t="str">
        <x:v>DEV-00579</x:v>
      </x:c>
      <x:c r="B580" t="str">
        <x:v>Ultrasound</x:v>
      </x:c>
      <x:c r="C580" t="str">
        <x:v>Medium</x:v>
      </x:c>
      <x:c r="D580" t="str">
        <x:v>Site B - Specialist Centre</x:v>
      </x:c>
      <x:c r="E580" t="n">
        <x:v>9.38</x:v>
      </x:c>
      <x:c r="F580" t="n">
        <x:v>51.8</x:v>
      </x:c>
      <x:c r="G580" t="n">
        <x:v>0</x:v>
      </x:c>
      <x:c r="H580" t="n">
        <x:v>0</x:v>
      </x:c>
      <x:c r="I580" t="n">
        <x:v>0</x:v>
      </x:c>
      <x:c r="J580" t="n">
        <x:v>0</x:v>
      </x:c>
      <x:c r="K580" t="n">
        <x:v>0</x:v>
      </x:c>
      <x:c r="L580" t="n">
        <x:v>244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24</x:v>
      </x:c>
      <x:c r="R580" t="n">
        <x:v>2</x:v>
      </x:c>
      <x:c r="S580" t="n">
        <x:v>1.19</x:v>
      </x:c>
      <x:c r="T580" t="n">
        <x:v>0</x:v>
      </x:c>
      <x:c r="U580" t="str">
        <x:v>Supported</x:v>
      </x:c>
      <x:c r="V580" s="30" t="n">
        <x:v>47611.7</x:v>
      </x:c>
      <x:c r="W580" t="n">
        <x:v>98.6</x:v>
      </x:c>
      <x:c r="X580" t="n">
        <x:v>0</x:v>
      </x:c>
      <x:c r="Y580" t="n">
        <x:v>0</x:v>
      </x:c>
      <x:c r="Z580" t="n">
        <x:f>MIN(100,ROUND(MIN(1,E580/10)*15+MIN(1,G580/120)*15+MIN(1,H580/3)*12+MIN(1,J580/2)*10+MIN(1,K580/60)*10+MIN(1,O580/2)*10+MIN(1,P580/2)*8+MIN(1,R580/12)*7+MIN(1,S580/4)*5+MIN(1,T580/8)*3+IF(U580="Unsupported",3,IF(U580="Limited Support",1,0))+IF(C580="Critical",2,IF(C580="High",1,0)),0))</x:f>
        <x:v>17</x:v>
      </x:c>
      <x:c r="AA580" t="str">
        <x:f>IF(Z580&gt;=70,"Critical",IF(Z580&gt;=50,"High",IF(Z580&gt;=30,"Medium","Routine")))</x:f>
        <x:v>Routine</x:v>
      </x:c>
      <x:c r="AB580" t="str">
        <x:f>IF(W580&gt;=85,"Eligible","Review")</x:f>
        <x:v>Eligible</x:v>
      </x:c>
    </x:row>
    <x:row r="581">
      <x:c r="A581" t="str">
        <x:v>DEV-00580</x:v>
      </x:c>
      <x:c r="B581" t="str">
        <x:v>Ultrasound</x:v>
      </x:c>
      <x:c r="C581" t="str">
        <x:v>High</x:v>
      </x:c>
      <x:c r="D581" t="str">
        <x:v>Site A - Acute Hospital</x:v>
      </x:c>
      <x:c r="E581" t="n">
        <x:v>4.34</x:v>
      </x:c>
      <x:c r="F581" t="n">
        <x:v>46.2</x:v>
      </x:c>
      <x:c r="G581" t="n">
        <x:v>0</x:v>
      </x:c>
      <x:c r="H581" t="n">
        <x:v>0</x:v>
      </x:c>
      <x:c r="I581" t="n">
        <x:v>0</x:v>
      </x:c>
      <x:c r="J581" t="n">
        <x:v>0</x:v>
      </x:c>
      <x:c r="K581" t="n">
        <x:v>0</x:v>
      </x:c>
      <x:c r="L581" t="n">
        <x:v>999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14</x:v>
      </x:c>
      <x:c r="R581" t="n">
        <x:v>0</x:v>
      </x:c>
      <x:c r="S581" t="n">
        <x:v>0.54</x:v>
      </x:c>
      <x:c r="T581" t="n">
        <x:v>2</x:v>
      </x:c>
      <x:c r="U581" t="str">
        <x:v>Limited Support</x:v>
      </x:c>
      <x:c r="V581" s="30" t="n">
        <x:v>56222.13</x:v>
      </x:c>
      <x:c r="W581" t="n">
        <x:v>91.7</x:v>
      </x:c>
      <x:c r="X581" t="n">
        <x:v>0</x:v>
      </x:c>
      <x:c r="Y581" t="n">
        <x:v>0</x:v>
      </x:c>
      <x:c r="Z581" t="n">
        <x:f>MIN(100,ROUND(MIN(1,E581/10)*15+MIN(1,G581/120)*15+MIN(1,H581/3)*12+MIN(1,J581/2)*10+MIN(1,K581/60)*10+MIN(1,O581/2)*10+MIN(1,P581/2)*8+MIN(1,R581/12)*7+MIN(1,S581/4)*5+MIN(1,T581/8)*3+IF(U581="Unsupported",3,IF(U581="Limited Support",1,0))+IF(C581="Critical",2,IF(C581="High",1,0)),0))</x:f>
        <x:v>10</x:v>
      </x:c>
      <x:c r="AA581" t="str">
        <x:f>IF(Z581&gt;=70,"Critical",IF(Z581&gt;=50,"High",IF(Z581&gt;=30,"Medium","Routine")))</x:f>
        <x:v>Routine</x:v>
      </x:c>
      <x:c r="AB581" t="str">
        <x:f>IF(W581&gt;=85,"Eligible","Review")</x:f>
        <x:v>Eligible</x:v>
      </x:c>
    </x:row>
    <x:row r="582">
      <x:c r="A582" t="str">
        <x:v>DEV-00581</x:v>
      </x:c>
      <x:c r="B582" t="str">
        <x:v>Syringe Pump</x:v>
      </x:c>
      <x:c r="C582" t="str">
        <x:v>High</x:v>
      </x:c>
      <x:c r="D582" t="str">
        <x:v>Site C - Community Hospital</x:v>
      </x:c>
      <x:c r="E582" t="n">
        <x:v>2.59</x:v>
      </x:c>
      <x:c r="F582" t="n">
        <x:v>78</x:v>
      </x:c>
      <x:c r="G582" t="n">
        <x:v>0</x:v>
      </x:c>
      <x:c r="H582" t="n">
        <x:v>1</x:v>
      </x:c>
      <x:c r="I582" t="n">
        <x:v>1</x:v>
      </x:c>
      <x:c r="J582" t="n">
        <x:v>0</x:v>
      </x:c>
      <x:c r="K582" t="n">
        <x:v>20.9</x:v>
      </x:c>
      <x:c r="L582" t="n">
        <x:v>8</x:v>
      </x:c>
      <x:c r="M582" t="n">
        <x:v>3.1</x:v>
      </x:c>
      <x:c r="N582" t="n">
        <x:v>0</x:v>
      </x:c>
      <x:c r="O582" t="n">
        <x:v>0</x:v>
      </x:c>
      <x:c r="P582" t="n">
        <x:v>0</x:v>
      </x:c>
      <x:c r="Q582" t="n">
        <x:v>21</x:v>
      </x:c>
      <x:c r="R582" t="n">
        <x:v>3</x:v>
      </x:c>
      <x:c r="S582" t="n">
        <x:v>0.35</x:v>
      </x:c>
      <x:c r="T582" t="n">
        <x:v>5</x:v>
      </x:c>
      <x:c r="U582" t="str">
        <x:v>Supported</x:v>
      </x:c>
      <x:c r="V582" s="30" t="n">
        <x:v>2863.5</x:v>
      </x:c>
      <x:c r="W582" t="n">
        <x:v>93.9</x:v>
      </x:c>
      <x:c r="X582" t="n">
        <x:v>0</x:v>
      </x:c>
      <x:c r="Y582" t="n">
        <x:v>0</x:v>
      </x:c>
      <x:c r="Z582" t="n">
        <x:f>MIN(100,ROUND(MIN(1,E582/10)*15+MIN(1,G582/120)*15+MIN(1,H582/3)*12+MIN(1,J582/2)*10+MIN(1,K582/60)*10+MIN(1,O582/2)*10+MIN(1,P582/2)*8+MIN(1,R582/12)*7+MIN(1,S582/4)*5+MIN(1,T582/8)*3+IF(U582="Unsupported",3,IF(U582="Limited Support",1,0))+IF(C582="Critical",2,IF(C582="High",1,0)),0))</x:f>
        <x:v>16</x:v>
      </x:c>
      <x:c r="AA582" t="str">
        <x:f>IF(Z582&gt;=70,"Critical",IF(Z582&gt;=50,"High",IF(Z582&gt;=30,"Medium","Routine")))</x:f>
        <x:v>Routine</x:v>
      </x:c>
      <x:c r="AB582" t="str">
        <x:f>IF(W582&gt;=85,"Eligible","Review")</x:f>
        <x:v>Eligible</x:v>
      </x:c>
    </x:row>
    <x:row r="583">
      <x:c r="A583" t="str">
        <x:v>DEV-00582</x:v>
      </x:c>
      <x:c r="B583" t="str">
        <x:v>Ultrasound</x:v>
      </x:c>
      <x:c r="C583" t="str">
        <x:v>High</x:v>
      </x:c>
      <x:c r="D583" t="str">
        <x:v>Site B - Specialist Centre</x:v>
      </x:c>
      <x:c r="E583" t="n">
        <x:v>8.27</x:v>
      </x:c>
      <x:c r="F583" t="n">
        <x:v>71.6</x:v>
      </x:c>
      <x:c r="G583" t="n">
        <x:v>0</x:v>
      </x:c>
      <x:c r="H583" t="n">
        <x:v>0</x:v>
      </x:c>
      <x:c r="I583" t="n">
        <x:v>0</x:v>
      </x:c>
      <x:c r="J583" t="n">
        <x:v>0</x:v>
      </x:c>
      <x:c r="K583" t="n">
        <x:v>0</x:v>
      </x:c>
      <x:c r="L583" t="n">
        <x:v>999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17</x:v>
      </x:c>
      <x:c r="R583" t="n">
        <x:v>2</x:v>
      </x:c>
      <x:c r="S583" t="n">
        <x:v>0.22</x:v>
      </x:c>
      <x:c r="T583" t="n">
        <x:v>1</x:v>
      </x:c>
      <x:c r="U583" t="str">
        <x:v>Limited Support</x:v>
      </x:c>
      <x:c r="V583" s="30" t="n">
        <x:v>55486.78</x:v>
      </x:c>
      <x:c r="W583" t="n">
        <x:v>98.1</x:v>
      </x:c>
      <x:c r="X583" t="n">
        <x:v>0</x:v>
      </x:c>
      <x:c r="Y583" t="n">
        <x:v>0</x:v>
      </x:c>
      <x:c r="Z583" t="n">
        <x:f>MIN(100,ROUND(MIN(1,E583/10)*15+MIN(1,G583/120)*15+MIN(1,H583/3)*12+MIN(1,J583/2)*10+MIN(1,K583/60)*10+MIN(1,O583/2)*10+MIN(1,P583/2)*8+MIN(1,R583/12)*7+MIN(1,S583/4)*5+MIN(1,T583/8)*3+IF(U583="Unsupported",3,IF(U583="Limited Support",1,0))+IF(C583="Critical",2,IF(C583="High",1,0)),0))</x:f>
        <x:v>16</x:v>
      </x:c>
      <x:c r="AA583" t="str">
        <x:f>IF(Z583&gt;=70,"Critical",IF(Z583&gt;=50,"High",IF(Z583&gt;=30,"Medium","Routine")))</x:f>
        <x:v>Routine</x:v>
      </x:c>
      <x:c r="AB583" t="str">
        <x:f>IF(W583&gt;=85,"Eligible","Review")</x:f>
        <x:v>Eligible</x:v>
      </x:c>
    </x:row>
    <x:row r="584">
      <x:c r="A584" t="str">
        <x:v>DEV-00583</x:v>
      </x:c>
      <x:c r="B584" t="str">
        <x:v>Ventilator</x:v>
      </x:c>
      <x:c r="C584" t="str">
        <x:v>Critical</x:v>
      </x:c>
      <x:c r="D584" t="str">
        <x:v>Site C - Community Hospital</x:v>
      </x:c>
      <x:c r="E584" t="n">
        <x:v>13</x:v>
      </x:c>
      <x:c r="F584" t="n">
        <x:v>59.1</x:v>
      </x:c>
      <x:c r="G584" t="n">
        <x:v>0</x:v>
      </x:c>
      <x:c r="H584" t="n">
        <x:v>1</x:v>
      </x:c>
      <x:c r="I584" t="n">
        <x:v>2</x:v>
      </x:c>
      <x:c r="J584" t="n">
        <x:v>0</x:v>
      </x:c>
      <x:c r="K584" t="n">
        <x:v>10.5</x:v>
      </x:c>
      <x:c r="L584" t="n">
        <x:v>262</x:v>
      </x:c>
      <x:c r="M584" t="n">
        <x:v>2.5</x:v>
      </x:c>
      <x:c r="N584" t="n">
        <x:v>0</x:v>
      </x:c>
      <x:c r="O584" t="n">
        <x:v>0</x:v>
      </x:c>
      <x:c r="P584" t="n">
        <x:v>0</x:v>
      </x:c>
      <x:c r="Q584" t="n">
        <x:v>17</x:v>
      </x:c>
      <x:c r="R584" t="n">
        <x:v>3</x:v>
      </x:c>
      <x:c r="S584" t="n">
        <x:v>1.74</x:v>
      </x:c>
      <x:c r="T584" t="n">
        <x:v>0</x:v>
      </x:c>
      <x:c r="U584" t="str">
        <x:v>Supported</x:v>
      </x:c>
      <x:c r="V584" s="30" t="n">
        <x:v>30439.43</x:v>
      </x:c>
      <x:c r="W584" t="n">
        <x:v>100</x:v>
      </x:c>
      <x:c r="X584" t="n">
        <x:v>0</x:v>
      </x:c>
      <x:c r="Y584" t="n">
        <x:v>0</x:v>
      </x:c>
      <x:c r="Z584" t="n">
        <x:f>MIN(100,ROUND(MIN(1,E584/10)*15+MIN(1,G584/120)*15+MIN(1,H584/3)*12+MIN(1,J584/2)*10+MIN(1,K584/60)*10+MIN(1,O584/2)*10+MIN(1,P584/2)*8+MIN(1,R584/12)*7+MIN(1,S584/4)*5+MIN(1,T584/8)*3+IF(U584="Unsupported",3,IF(U584="Limited Support",1,0))+IF(C584="Critical",2,IF(C584="High",1,0)),0))</x:f>
        <x:v>27</x:v>
      </x:c>
      <x:c r="AA584" t="str">
        <x:f>IF(Z584&gt;=70,"Critical",IF(Z584&gt;=50,"High",IF(Z584&gt;=30,"Medium","Routine")))</x:f>
        <x:v>Routine</x:v>
      </x:c>
      <x:c r="AB584" t="str">
        <x:f>IF(W584&gt;=85,"Eligible","Review")</x:f>
        <x:v>Eligible</x:v>
      </x:c>
    </x:row>
    <x:row r="585">
      <x:c r="A585" t="str">
        <x:v>DEV-00584</x:v>
      </x:c>
      <x:c r="B585" t="str">
        <x:v>Patient Monitor</x:v>
      </x:c>
      <x:c r="C585" t="str">
        <x:v>Critical</x:v>
      </x:c>
      <x:c r="D585" t="str">
        <x:v>Site A - Acute Hospital</x:v>
      </x:c>
      <x:c r="E585" t="n">
        <x:v>0.94</x:v>
      </x:c>
      <x:c r="F585" t="n">
        <x:v>87.8</x:v>
      </x:c>
      <x:c r="G585" t="n">
        <x:v>31</x:v>
      </x:c>
      <x:c r="H585" t="n">
        <x:v>0</x:v>
      </x:c>
      <x:c r="I585" t="n">
        <x:v>0</x:v>
      </x:c>
      <x:c r="J585" t="n">
        <x:v>0</x:v>
      </x:c>
      <x:c r="K585" t="n">
        <x:v>0</x:v>
      </x:c>
      <x:c r="L585" t="n">
        <x:v>540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22</x:v>
      </x:c>
      <x:c r="R585" t="n">
        <x:v>1</x:v>
      </x:c>
      <x:c r="S585" t="n">
        <x:v>0.65</x:v>
      </x:c>
      <x:c r="T585" t="n">
        <x:v>5</x:v>
      </x:c>
      <x:c r="U585" t="str">
        <x:v>Supported</x:v>
      </x:c>
      <x:c r="V585" s="30" t="n">
        <x:v>10588.79</x:v>
      </x:c>
      <x:c r="W585" t="n">
        <x:v>100</x:v>
      </x:c>
      <x:c r="X585" t="n">
        <x:v>0</x:v>
      </x:c>
      <x:c r="Y585" t="n">
        <x:v>0</x:v>
      </x:c>
      <x:c r="Z585" t="n">
        <x:f>MIN(100,ROUND(MIN(1,E585/10)*15+MIN(1,G585/120)*15+MIN(1,H585/3)*12+MIN(1,J585/2)*10+MIN(1,K585/60)*10+MIN(1,O585/2)*10+MIN(1,P585/2)*8+MIN(1,R585/12)*7+MIN(1,S585/4)*5+MIN(1,T585/8)*3+IF(U585="Unsupported",3,IF(U585="Limited Support",1,0))+IF(C585="Critical",2,IF(C585="High",1,0)),0))</x:f>
        <x:v>11</x:v>
      </x:c>
      <x:c r="AA585" t="str">
        <x:f>IF(Z585&gt;=70,"Critical",IF(Z585&gt;=50,"High",IF(Z585&gt;=30,"Medium","Routine")))</x:f>
        <x:v>Routine</x:v>
      </x:c>
      <x:c r="AB585" t="str">
        <x:f>IF(W585&gt;=85,"Eligible","Review")</x:f>
        <x:v>Eligible</x:v>
      </x:c>
    </x:row>
    <x:row r="586">
      <x:c r="A586" t="str">
        <x:v>DEV-00585</x:v>
      </x:c>
      <x:c r="B586" t="str">
        <x:v>Ultrasound</x:v>
      </x:c>
      <x:c r="C586" t="str">
        <x:v>Medium</x:v>
      </x:c>
      <x:c r="D586" t="str">
        <x:v>Site B - Specialist Centre</x:v>
      </x:c>
      <x:c r="E586" t="n">
        <x:v>2.63</x:v>
      </x:c>
      <x:c r="F586" t="n">
        <x:v>45</x:v>
      </x:c>
      <x:c r="G586" t="n">
        <x:v>0</x:v>
      </x:c>
      <x:c r="H586" t="n">
        <x:v>0</x:v>
      </x:c>
      <x:c r="I586" t="n">
        <x:v>0</x:v>
      </x:c>
      <x:c r="J586" t="n">
        <x:v>0</x:v>
      </x:c>
      <x:c r="K586" t="n">
        <x:v>0</x:v>
      </x:c>
      <x:c r="L586" t="n">
        <x:v>999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15</x:v>
      </x:c>
      <x:c r="R586" t="n">
        <x:v>3</x:v>
      </x:c>
      <x:c r="S586" t="n">
        <x:v>0.38</x:v>
      </x:c>
      <x:c r="T586" t="n">
        <x:v>0</x:v>
      </x:c>
      <x:c r="U586" t="str">
        <x:v>Supported</x:v>
      </x:c>
      <x:c r="V586" s="30" t="n">
        <x:v>53744.72</x:v>
      </x:c>
      <x:c r="W586" t="n">
        <x:v>95</x:v>
      </x:c>
      <x:c r="X586" t="n">
        <x:v>0</x:v>
      </x:c>
      <x:c r="Y586" t="n">
        <x:v>0</x:v>
      </x:c>
      <x:c r="Z586" t="n">
        <x:f>MIN(100,ROUND(MIN(1,E586/10)*15+MIN(1,G586/120)*15+MIN(1,H586/3)*12+MIN(1,J586/2)*10+MIN(1,K586/60)*10+MIN(1,O586/2)*10+MIN(1,P586/2)*8+MIN(1,R586/12)*7+MIN(1,S586/4)*5+MIN(1,T586/8)*3+IF(U586="Unsupported",3,IF(U586="Limited Support",1,0))+IF(C586="Critical",2,IF(C586="High",1,0)),0))</x:f>
        <x:v>6</x:v>
      </x:c>
      <x:c r="AA586" t="str">
        <x:f>IF(Z586&gt;=70,"Critical",IF(Z586&gt;=50,"High",IF(Z586&gt;=30,"Medium","Routine")))</x:f>
        <x:v>Routine</x:v>
      </x:c>
      <x:c r="AB586" t="str">
        <x:f>IF(W586&gt;=85,"Eligible","Review")</x:f>
        <x:v>Eligible</x:v>
      </x:c>
    </x:row>
    <x:row r="587">
      <x:c r="A587" t="str">
        <x:v>DEV-00586</x:v>
      </x:c>
      <x:c r="B587" t="str">
        <x:v>Neonatal Incubator</x:v>
      </x:c>
      <x:c r="C587" t="str">
        <x:v>High</x:v>
      </x:c>
      <x:c r="D587" t="str">
        <x:v>Site B - Specialist Centre</x:v>
      </x:c>
      <x:c r="E587" t="n">
        <x:v>3.58</x:v>
      </x:c>
      <x:c r="F587" t="n">
        <x:v>51.8</x:v>
      </x:c>
      <x:c r="G587" t="n">
        <x:v>80</x:v>
      </x:c>
      <x:c r="H587" t="n">
        <x:v>0</x:v>
      </x:c>
      <x:c r="I587" t="n">
        <x:v>0</x:v>
      </x:c>
      <x:c r="J587" t="n">
        <x:v>0</x:v>
      </x:c>
      <x:c r="K587" t="n">
        <x:v>0</x:v>
      </x:c>
      <x:c r="L587" t="n">
        <x:v>819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15</x:v>
      </x:c>
      <x:c r="R587" t="n">
        <x:v>0</x:v>
      </x:c>
      <x:c r="S587" t="n">
        <x:v>0</x:v>
      </x:c>
      <x:c r="T587" t="n">
        <x:v>2</x:v>
      </x:c>
      <x:c r="U587" t="str">
        <x:v>Supported</x:v>
      </x:c>
      <x:c r="V587" s="30" t="n">
        <x:v>20088.6</x:v>
      </x:c>
      <x:c r="W587" t="n">
        <x:v>95.9</x:v>
      </x:c>
      <x:c r="X587" t="n">
        <x:v>0</x:v>
      </x:c>
      <x:c r="Y587" t="n">
        <x:v>0</x:v>
      </x:c>
      <x:c r="Z587" t="n">
        <x:f>MIN(100,ROUND(MIN(1,E587/10)*15+MIN(1,G587/120)*15+MIN(1,H587/3)*12+MIN(1,J587/2)*10+MIN(1,K587/60)*10+MIN(1,O587/2)*10+MIN(1,P587/2)*8+MIN(1,R587/12)*7+MIN(1,S587/4)*5+MIN(1,T587/8)*3+IF(U587="Unsupported",3,IF(U587="Limited Support",1,0))+IF(C587="Critical",2,IF(C587="High",1,0)),0))</x:f>
        <x:v>17</x:v>
      </x:c>
      <x:c r="AA587" t="str">
        <x:f>IF(Z587&gt;=70,"Critical",IF(Z587&gt;=50,"High",IF(Z587&gt;=30,"Medium","Routine")))</x:f>
        <x:v>Routine</x:v>
      </x:c>
      <x:c r="AB587" t="str">
        <x:f>IF(W587&gt;=85,"Eligible","Review")</x:f>
        <x:v>Eligible</x:v>
      </x:c>
    </x:row>
    <x:row r="588">
      <x:c r="A588" t="str">
        <x:v>DEV-00587</x:v>
      </x:c>
      <x:c r="B588" t="str">
        <x:v>ECG Machine</x:v>
      </x:c>
      <x:c r="C588" t="str">
        <x:v>High</x:v>
      </x:c>
      <x:c r="D588" t="str">
        <x:v>Site A - Acute Hospital</x:v>
      </x:c>
      <x:c r="E588" t="n">
        <x:v>6.26</x:v>
      </x:c>
      <x:c r="F588" t="n">
        <x:v>50</x:v>
      </x:c>
      <x:c r="G588" t="n">
        <x:v>0</x:v>
      </x:c>
      <x:c r="H588" t="n">
        <x:v>0</x:v>
      </x:c>
      <x:c r="I588" t="n">
        <x:v>0</x:v>
      </x:c>
      <x:c r="J588" t="n">
        <x:v>0</x:v>
      </x:c>
      <x:c r="K588" t="n">
        <x:v>0</x:v>
      </x:c>
      <x:c r="L588" t="n">
        <x:v>431</x:v>
      </x:c>
      <x:c r="M588" t="n">
        <x:v>0</x:v>
      </x:c>
      <x:c r="N588" t="n">
        <x:v>0</x:v>
      </x:c>
      <x:c r="O588" t="n">
        <x:v>1</x:v>
      </x:c>
      <x:c r="P588" t="n">
        <x:v>0</x:v>
      </x:c>
      <x:c r="Q588" t="n">
        <x:v>14</x:v>
      </x:c>
      <x:c r="R588" t="n">
        <x:v>0</x:v>
      </x:c>
      <x:c r="S588" t="n">
        <x:v>0.94</x:v>
      </x:c>
      <x:c r="T588" t="n">
        <x:v>3</x:v>
      </x:c>
      <x:c r="U588" t="str">
        <x:v>Supported</x:v>
      </x:c>
      <x:c r="V588" s="30" t="n">
        <x:v>7651.22</x:v>
      </x:c>
      <x:c r="W588" t="n">
        <x:v>93.7</x:v>
      </x:c>
      <x:c r="X588" t="n">
        <x:v>0</x:v>
      </x:c>
      <x:c r="Y588" t="n">
        <x:v>0</x:v>
      </x:c>
      <x:c r="Z588" t="n">
        <x:f>MIN(100,ROUND(MIN(1,E588/10)*15+MIN(1,G588/120)*15+MIN(1,H588/3)*12+MIN(1,J588/2)*10+MIN(1,K588/60)*10+MIN(1,O588/2)*10+MIN(1,P588/2)*8+MIN(1,R588/12)*7+MIN(1,S588/4)*5+MIN(1,T588/8)*3+IF(U588="Unsupported",3,IF(U588="Limited Support",1,0))+IF(C588="Critical",2,IF(C588="High",1,0)),0))</x:f>
        <x:v>18</x:v>
      </x:c>
      <x:c r="AA588" t="str">
        <x:f>IF(Z588&gt;=70,"Critical",IF(Z588&gt;=50,"High",IF(Z588&gt;=30,"Medium","Routine")))</x:f>
        <x:v>Routine</x:v>
      </x:c>
      <x:c r="AB588" t="str">
        <x:f>IF(W588&gt;=85,"Eligible","Review")</x:f>
        <x:v>Eligible</x:v>
      </x:c>
    </x:row>
    <x:row r="589">
      <x:c r="A589" t="str">
        <x:v>DEV-00588</x:v>
      </x:c>
      <x:c r="B589" t="str">
        <x:v>Infusion Pump</x:v>
      </x:c>
      <x:c r="C589" t="str">
        <x:v>Critical</x:v>
      </x:c>
      <x:c r="D589" t="str">
        <x:v>Site A - Acute Hospital</x:v>
      </x:c>
      <x:c r="E589" t="n">
        <x:v>10.32</x:v>
      </x:c>
      <x:c r="F589" t="n">
        <x:v>67.5</x:v>
      </x:c>
      <x:c r="G589" t="n">
        <x:v>0</x:v>
      </x:c>
      <x:c r="H589" t="n">
        <x:v>0</x:v>
      </x:c>
      <x:c r="I589" t="n">
        <x:v>1</x:v>
      </x:c>
      <x:c r="J589" t="n">
        <x:v>0</x:v>
      </x:c>
      <x:c r="K589" t="n">
        <x:v>0</x:v>
      </x:c>
      <x:c r="L589" t="n">
        <x:v>747</x:v>
      </x:c>
      <x:c r="M589" t="n">
        <x:v>1.2</x:v>
      </x:c>
      <x:c r="N589" t="n">
        <x:v>0</x:v>
      </x:c>
      <x:c r="O589" t="n">
        <x:v>0</x:v>
      </x:c>
      <x:c r="P589" t="n">
        <x:v>0</x:v>
      </x:c>
      <x:c r="Q589" t="n">
        <x:v>27</x:v>
      </x:c>
      <x:c r="R589" t="n">
        <x:v>3</x:v>
      </x:c>
      <x:c r="S589" t="n">
        <x:v>1.5</x:v>
      </x:c>
      <x:c r="T589" t="n">
        <x:v>3</x:v>
      </x:c>
      <x:c r="U589" t="str">
        <x:v>Supported</x:v>
      </x:c>
      <x:c r="V589" s="30" t="n">
        <x:v>4303.67</x:v>
      </x:c>
      <x:c r="W589" t="n">
        <x:v>95.5</x:v>
      </x:c>
      <x:c r="X589" t="n">
        <x:v>0</x:v>
      </x:c>
      <x:c r="Y589" t="n">
        <x:v>0</x:v>
      </x:c>
      <x:c r="Z589" t="n">
        <x:f>MIN(100,ROUND(MIN(1,E589/10)*15+MIN(1,G589/120)*15+MIN(1,H589/3)*12+MIN(1,J589/2)*10+MIN(1,K589/60)*10+MIN(1,O589/2)*10+MIN(1,P589/2)*8+MIN(1,R589/12)*7+MIN(1,S589/4)*5+MIN(1,T589/8)*3+IF(U589="Unsupported",3,IF(U589="Limited Support",1,0))+IF(C589="Critical",2,IF(C589="High",1,0)),0))</x:f>
        <x:v>22</x:v>
      </x:c>
      <x:c r="AA589" t="str">
        <x:f>IF(Z589&gt;=70,"Critical",IF(Z589&gt;=50,"High",IF(Z589&gt;=30,"Medium","Routine")))</x:f>
        <x:v>Routine</x:v>
      </x:c>
      <x:c r="AB589" t="str">
        <x:f>IF(W589&gt;=85,"Eligible","Review")</x:f>
        <x:v>Eligible</x:v>
      </x:c>
    </x:row>
    <x:row r="590">
      <x:c r="A590" t="str">
        <x:v>DEV-00589</x:v>
      </x:c>
      <x:c r="B590" t="str">
        <x:v>Ultrasound</x:v>
      </x:c>
      <x:c r="C590" t="str">
        <x:v>Medium</x:v>
      </x:c>
      <x:c r="D590" t="str">
        <x:v>Site A - Acute Hospital</x:v>
      </x:c>
      <x:c r="E590" t="n">
        <x:v>5.84</x:v>
      </x:c>
      <x:c r="F590" t="n">
        <x:v>49.9</x:v>
      </x:c>
      <x:c r="G590" t="n">
        <x:v>231</x:v>
      </x:c>
      <x:c r="H590" t="n">
        <x:v>0</x:v>
      </x:c>
      <x:c r="I590" t="n">
        <x:v>1</x:v>
      </x:c>
      <x:c r="J590" t="n">
        <x:v>0</x:v>
      </x:c>
      <x:c r="K590" t="n">
        <x:v>0</x:v>
      </x:c>
      <x:c r="L590" t="n">
        <x:v>465</x:v>
      </x:c>
      <x:c r="M590" t="n">
        <x:v>1</x:v>
      </x:c>
      <x:c r="N590" t="n">
        <x:v>0</x:v>
      </x:c>
      <x:c r="O590" t="n">
        <x:v>0</x:v>
      </x:c>
      <x:c r="P590" t="n">
        <x:v>0</x:v>
      </x:c>
      <x:c r="Q590" t="n">
        <x:v>21</x:v>
      </x:c>
      <x:c r="R590" t="n">
        <x:v>1</x:v>
      </x:c>
      <x:c r="S590" t="n">
        <x:v>0.64</x:v>
      </x:c>
      <x:c r="T590" t="n">
        <x:v>1</x:v>
      </x:c>
      <x:c r="U590" t="str">
        <x:v>Limited Support</x:v>
      </x:c>
      <x:c r="V590" s="30" t="n">
        <x:v>47609.58</x:v>
      </x:c>
      <x:c r="W590" t="n">
        <x:v>93.6</x:v>
      </x:c>
      <x:c r="X590" t="n">
        <x:v>1</x:v>
      </x:c>
      <x:c r="Y590" t="n">
        <x:v>1</x:v>
      </x:c>
      <x:c r="Z590" t="n">
        <x:f>MIN(100,ROUND(MIN(1,E590/10)*15+MIN(1,G590/120)*15+MIN(1,H590/3)*12+MIN(1,J590/2)*10+MIN(1,K590/60)*10+MIN(1,O590/2)*10+MIN(1,P590/2)*8+MIN(1,R590/12)*7+MIN(1,S590/4)*5+MIN(1,T590/8)*3+IF(U590="Unsupported",3,IF(U590="Limited Support",1,0))+IF(C590="Critical",2,IF(C590="High",1,0)),0))</x:f>
        <x:v>27</x:v>
      </x:c>
      <x:c r="AA590" t="str">
        <x:f>IF(Z590&gt;=70,"Critical",IF(Z590&gt;=50,"High",IF(Z590&gt;=30,"Medium","Routine")))</x:f>
        <x:v>Routine</x:v>
      </x:c>
      <x:c r="AB590" t="str">
        <x:f>IF(W590&gt;=85,"Eligible","Review")</x:f>
        <x:v>Eligible</x:v>
      </x:c>
    </x:row>
    <x:row r="591">
      <x:c r="A591" t="str">
        <x:v>DEV-00590</x:v>
      </x:c>
      <x:c r="B591" t="str">
        <x:v>Vital Signs Monitor</x:v>
      </x:c>
      <x:c r="C591" t="str">
        <x:v>Medium</x:v>
      </x:c>
      <x:c r="D591" t="str">
        <x:v>Site B - Specialist Centre</x:v>
      </x:c>
      <x:c r="E591" t="n">
        <x:v>2.43</x:v>
      </x:c>
      <x:c r="F591" t="n">
        <x:v>65.5</x:v>
      </x:c>
      <x:c r="G591" t="n">
        <x:v>0</x:v>
      </x:c>
      <x:c r="H591" t="n">
        <x:v>0</x:v>
      </x:c>
      <x:c r="I591" t="n">
        <x:v>0</x:v>
      </x:c>
      <x:c r="J591" t="n">
        <x:v>0</x:v>
      </x:c>
      <x:c r="K591" t="n">
        <x:v>0</x:v>
      </x:c>
      <x:c r="L591" t="n">
        <x:v>999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36</x:v>
      </x:c>
      <x:c r="R591" t="n">
        <x:v>1</x:v>
      </x:c>
      <x:c r="S591" t="n">
        <x:v>0</x:v>
      </x:c>
      <x:c r="T591" t="n">
        <x:v>4</x:v>
      </x:c>
      <x:c r="U591" t="str">
        <x:v>Supported</x:v>
      </x:c>
      <x:c r="V591" s="30" t="n">
        <x:v>2181.8</x:v>
      </x:c>
      <x:c r="W591" t="n">
        <x:v>96.1</x:v>
      </x:c>
      <x:c r="X591" t="n">
        <x:v>0</x:v>
      </x:c>
      <x:c r="Y591" t="n">
        <x:v>0</x:v>
      </x:c>
      <x:c r="Z591" t="n">
        <x:f>MIN(100,ROUND(MIN(1,E591/10)*15+MIN(1,G591/120)*15+MIN(1,H591/3)*12+MIN(1,J591/2)*10+MIN(1,K591/60)*10+MIN(1,O591/2)*10+MIN(1,P591/2)*8+MIN(1,R591/12)*7+MIN(1,S591/4)*5+MIN(1,T591/8)*3+IF(U591="Unsupported",3,IF(U591="Limited Support",1,0))+IF(C591="Critical",2,IF(C591="High",1,0)),0))</x:f>
        <x:v>6</x:v>
      </x:c>
      <x:c r="AA591" t="str">
        <x:f>IF(Z591&gt;=70,"Critical",IF(Z591&gt;=50,"High",IF(Z591&gt;=30,"Medium","Routine")))</x:f>
        <x:v>Routine</x:v>
      </x:c>
      <x:c r="AB591" t="str">
        <x:f>IF(W591&gt;=85,"Eligible","Review")</x:f>
        <x:v>Eligible</x:v>
      </x:c>
    </x:row>
    <x:row r="592">
      <x:c r="A592" t="str">
        <x:v>DEV-00591</x:v>
      </x:c>
      <x:c r="B592" t="str">
        <x:v>Infusion Pump</x:v>
      </x:c>
      <x:c r="C592" t="str">
        <x:v>Critical</x:v>
      </x:c>
      <x:c r="D592" t="str">
        <x:v>Site B - Specialist Centre</x:v>
      </x:c>
      <x:c r="E592" t="n">
        <x:v>0.99</x:v>
      </x:c>
      <x:c r="F592" t="n">
        <x:v>75.3</x:v>
      </x:c>
      <x:c r="G592" t="n">
        <x:v>0</x:v>
      </x:c>
      <x:c r="H592" t="n">
        <x:v>0</x:v>
      </x:c>
      <x:c r="I592" t="n">
        <x:v>3</x:v>
      </x:c>
      <x:c r="J592" t="n">
        <x:v>0</x:v>
      </x:c>
      <x:c r="K592" t="n">
        <x:v>0</x:v>
      </x:c>
      <x:c r="L592" t="n">
        <x:v>18</x:v>
      </x:c>
      <x:c r="M592" t="n">
        <x:v>1.6</x:v>
      </x:c>
      <x:c r="N592" t="n">
        <x:v>0</x:v>
      </x:c>
      <x:c r="O592" t="n">
        <x:v>0</x:v>
      </x:c>
      <x:c r="P592" t="n">
        <x:v>0</x:v>
      </x:c>
      <x:c r="Q592" t="n">
        <x:v>24</x:v>
      </x:c>
      <x:c r="R592" t="n">
        <x:v>0</x:v>
      </x:c>
      <x:c r="S592" t="n">
        <x:v>0.22</x:v>
      </x:c>
      <x:c r="T592" t="n">
        <x:v>5</x:v>
      </x:c>
      <x:c r="U592" t="str">
        <x:v>Unsupported</x:v>
      </x:c>
      <x:c r="V592" s="30" t="n">
        <x:v>3056.75</x:v>
      </x:c>
      <x:c r="W592" t="n">
        <x:v>94.4</x:v>
      </x:c>
      <x:c r="X592" t="n">
        <x:v>0</x:v>
      </x:c>
      <x:c r="Y592" t="n">
        <x:v>0</x:v>
      </x:c>
      <x:c r="Z592" t="n">
        <x:f>MIN(100,ROUND(MIN(1,E592/10)*15+MIN(1,G592/120)*15+MIN(1,H592/3)*12+MIN(1,J592/2)*10+MIN(1,K592/60)*10+MIN(1,O592/2)*10+MIN(1,P592/2)*8+MIN(1,R592/12)*7+MIN(1,S592/4)*5+MIN(1,T592/8)*3+IF(U592="Unsupported",3,IF(U592="Limited Support",1,0))+IF(C592="Critical",2,IF(C592="High",1,0)),0))</x:f>
        <x:v>9</x:v>
      </x:c>
      <x:c r="AA592" t="str">
        <x:f>IF(Z592&gt;=70,"Critical",IF(Z592&gt;=50,"High",IF(Z592&gt;=30,"Medium","Routine")))</x:f>
        <x:v>Routine</x:v>
      </x:c>
      <x:c r="AB592" t="str">
        <x:f>IF(W592&gt;=85,"Eligible","Review")</x:f>
        <x:v>Eligible</x:v>
      </x:c>
    </x:row>
    <x:row r="593">
      <x:c r="A593" t="str">
        <x:v>DEV-00592</x:v>
      </x:c>
      <x:c r="B593" t="str">
        <x:v>Patient Monitor</x:v>
      </x:c>
      <x:c r="C593" t="str">
        <x:v>Critical</x:v>
      </x:c>
      <x:c r="D593" t="str">
        <x:v>Site A - Acute Hospital</x:v>
      </x:c>
      <x:c r="E593" t="n">
        <x:v>1.29</x:v>
      </x:c>
      <x:c r="F593" t="n">
        <x:v>78.3</x:v>
      </x:c>
      <x:c r="G593" t="n">
        <x:v>0</x:v>
      </x:c>
      <x:c r="H593" t="n">
        <x:v>0</x:v>
      </x:c>
      <x:c r="I593" t="n">
        <x:v>0</x:v>
      </x:c>
      <x:c r="J593" t="n">
        <x:v>0</x:v>
      </x:c>
      <x:c r="K593" t="n">
        <x:v>0</x:v>
      </x:c>
      <x:c r="L593" t="n">
        <x:v>999</x:v>
      </x:c>
      <x:c r="M593" t="n">
        <x:v>0</x:v>
      </x:c>
      <x:c r="N593" t="n">
        <x:v>0</x:v>
      </x:c>
      <x:c r="O593" t="n">
        <x:v>1</x:v>
      </x:c>
      <x:c r="P593" t="n">
        <x:v>0</x:v>
      </x:c>
      <x:c r="Q593" t="n">
        <x:v>25</x:v>
      </x:c>
      <x:c r="R593" t="n">
        <x:v>0</x:v>
      </x:c>
      <x:c r="S593" t="n">
        <x:v>0.1</x:v>
      </x:c>
      <x:c r="T593" t="n">
        <x:v>2</x:v>
      </x:c>
      <x:c r="U593" t="str">
        <x:v>Supported</x:v>
      </x:c>
      <x:c r="V593" s="30" t="n">
        <x:v>8619.12</x:v>
      </x:c>
      <x:c r="W593" t="n">
        <x:v>97.5</x:v>
      </x:c>
      <x:c r="X593" t="n">
        <x:v>0</x:v>
      </x:c>
      <x:c r="Y593" t="n">
        <x:v>0</x:v>
      </x:c>
      <x:c r="Z593" t="n">
        <x:f>MIN(100,ROUND(MIN(1,E593/10)*15+MIN(1,G593/120)*15+MIN(1,H593/3)*12+MIN(1,J593/2)*10+MIN(1,K593/60)*10+MIN(1,O593/2)*10+MIN(1,P593/2)*8+MIN(1,R593/12)*7+MIN(1,S593/4)*5+MIN(1,T593/8)*3+IF(U593="Unsupported",3,IF(U593="Limited Support",1,0))+IF(C593="Critical",2,IF(C593="High",1,0)),0))</x:f>
        <x:v>10</x:v>
      </x:c>
      <x:c r="AA593" t="str">
        <x:f>IF(Z593&gt;=70,"Critical",IF(Z593&gt;=50,"High",IF(Z593&gt;=30,"Medium","Routine")))</x:f>
        <x:v>Routine</x:v>
      </x:c>
      <x:c r="AB593" t="str">
        <x:f>IF(W593&gt;=85,"Eligible","Review")</x:f>
        <x:v>Eligible</x:v>
      </x:c>
    </x:row>
    <x:row r="594">
      <x:c r="A594" t="str">
        <x:v>DEV-00593</x:v>
      </x:c>
      <x:c r="B594" t="str">
        <x:v>Enteral Feeding Pump</x:v>
      </x:c>
      <x:c r="C594" t="str">
        <x:v>Medium</x:v>
      </x:c>
      <x:c r="D594" t="str">
        <x:v>Site C - Community Hospital</x:v>
      </x:c>
      <x:c r="E594" t="n">
        <x:v>1.63</x:v>
      </x:c>
      <x:c r="F594" t="n">
        <x:v>48.2</x:v>
      </x:c>
      <x:c r="G594" t="n">
        <x:v>75</x:v>
      </x:c>
      <x:c r="H594" t="n">
        <x:v>0</x:v>
      </x:c>
      <x:c r="I594" t="n">
        <x:v>0</x:v>
      </x:c>
      <x:c r="J594" t="n">
        <x:v>0</x:v>
      </x:c>
      <x:c r="K594" t="n">
        <x:v>0</x:v>
      </x:c>
      <x:c r="L594" t="n">
        <x:v>999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12</x:v>
      </x:c>
      <x:c r="R594" t="n">
        <x:v>1</x:v>
      </x:c>
      <x:c r="S594" t="n">
        <x:v>0.34</x:v>
      </x:c>
      <x:c r="T594" t="n">
        <x:v>3</x:v>
      </x:c>
      <x:c r="U594" t="str">
        <x:v>Supported</x:v>
      </x:c>
      <x:c r="V594" s="30" t="n">
        <x:v>2024.43</x:v>
      </x:c>
      <x:c r="W594" t="n">
        <x:v>93.6</x:v>
      </x:c>
      <x:c r="X594" t="n">
        <x:v>0</x:v>
      </x:c>
      <x:c r="Y594" t="n">
        <x:v>0</x:v>
      </x:c>
      <x:c r="Z594" t="n">
        <x:f>MIN(100,ROUND(MIN(1,E594/10)*15+MIN(1,G594/120)*15+MIN(1,H594/3)*12+MIN(1,J594/2)*10+MIN(1,K594/60)*10+MIN(1,O594/2)*10+MIN(1,P594/2)*8+MIN(1,R594/12)*7+MIN(1,S594/4)*5+MIN(1,T594/8)*3+IF(U594="Unsupported",3,IF(U594="Limited Support",1,0))+IF(C594="Critical",2,IF(C594="High",1,0)),0))</x:f>
        <x:v>14</x:v>
      </x:c>
      <x:c r="AA594" t="str">
        <x:f>IF(Z594&gt;=70,"Critical",IF(Z594&gt;=50,"High",IF(Z594&gt;=30,"Medium","Routine")))</x:f>
        <x:v>Routine</x:v>
      </x:c>
      <x:c r="AB594" t="str">
        <x:f>IF(W594&gt;=85,"Eligible","Review")</x:f>
        <x:v>Eligible</x:v>
      </x:c>
    </x:row>
    <x:row r="595">
      <x:c r="A595" t="str">
        <x:v>DEV-00594</x:v>
      </x:c>
      <x:c r="B595" t="str">
        <x:v>Syringe Pump</x:v>
      </x:c>
      <x:c r="C595" t="str">
        <x:v>High</x:v>
      </x:c>
      <x:c r="D595" t="str">
        <x:v>Site C - Community Hospital</x:v>
      </x:c>
      <x:c r="E595" t="n">
        <x:v>4.94</x:v>
      </x:c>
      <x:c r="F595" t="n">
        <x:v>58.4</x:v>
      </x:c>
      <x:c r="G595" t="n">
        <x:v>0</x:v>
      </x:c>
      <x:c r="H595" t="n">
        <x:v>0</x:v>
      </x:c>
      <x:c r="I595" t="n">
        <x:v>0</x:v>
      </x:c>
      <x:c r="J595" t="n">
        <x:v>0</x:v>
      </x:c>
      <x:c r="K595" t="n">
        <x:v>0</x:v>
      </x:c>
      <x:c r="L595" t="n">
        <x:v>999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27</x:v>
      </x:c>
      <x:c r="R595" t="n">
        <x:v>2</x:v>
      </x:c>
      <x:c r="S595" t="n">
        <x:v>0</x:v>
      </x:c>
      <x:c r="T595" t="n">
        <x:v>1</x:v>
      </x:c>
      <x:c r="U595" t="str">
        <x:v>Supported</x:v>
      </x:c>
      <x:c r="V595" s="30" t="n">
        <x:v>2422.06</x:v>
      </x:c>
      <x:c r="W595" t="n">
        <x:v>92.5</x:v>
      </x:c>
      <x:c r="X595" t="n">
        <x:v>0</x:v>
      </x:c>
      <x:c r="Y595" t="n">
        <x:v>0</x:v>
      </x:c>
      <x:c r="Z595" t="n">
        <x:f>MIN(100,ROUND(MIN(1,E595/10)*15+MIN(1,G595/120)*15+MIN(1,H595/3)*12+MIN(1,J595/2)*10+MIN(1,K595/60)*10+MIN(1,O595/2)*10+MIN(1,P595/2)*8+MIN(1,R595/12)*7+MIN(1,S595/4)*5+MIN(1,T595/8)*3+IF(U595="Unsupported",3,IF(U595="Limited Support",1,0))+IF(C595="Critical",2,IF(C595="High",1,0)),0))</x:f>
        <x:v>10</x:v>
      </x:c>
      <x:c r="AA595" t="str">
        <x:f>IF(Z595&gt;=70,"Critical",IF(Z595&gt;=50,"High",IF(Z595&gt;=30,"Medium","Routine")))</x:f>
        <x:v>Routine</x:v>
      </x:c>
      <x:c r="AB595" t="str">
        <x:f>IF(W595&gt;=85,"Eligible","Review")</x:f>
        <x:v>Eligible</x:v>
      </x:c>
    </x:row>
    <x:row r="596">
      <x:c r="A596" t="str">
        <x:v>DEV-00595</x:v>
      </x:c>
      <x:c r="B596" t="str">
        <x:v>Suction Pump</x:v>
      </x:c>
      <x:c r="C596" t="str">
        <x:v>High</x:v>
      </x:c>
      <x:c r="D596" t="str">
        <x:v>Site C - Community Hospital</x:v>
      </x:c>
      <x:c r="E596" t="n">
        <x:v>6.31</x:v>
      </x:c>
      <x:c r="F596" t="n">
        <x:v>26.9</x:v>
      </x:c>
      <x:c r="G596" t="n">
        <x:v>77</x:v>
      </x:c>
      <x:c r="H596" t="n">
        <x:v>1</x:v>
      </x:c>
      <x:c r="I596" t="n">
        <x:v>2</x:v>
      </x:c>
      <x:c r="J596" t="n">
        <x:v>0</x:v>
      </x:c>
      <x:c r="K596" t="n">
        <x:v>11</x:v>
      </x:c>
      <x:c r="L596" t="n">
        <x:v>201</x:v>
      </x:c>
      <x:c r="M596" t="n">
        <x:v>1.7</x:v>
      </x:c>
      <x:c r="N596" t="n">
        <x:v>0</x:v>
      </x:c>
      <x:c r="O596" t="n">
        <x:v>0</x:v>
      </x:c>
      <x:c r="P596" t="n">
        <x:v>0</x:v>
      </x:c>
      <x:c r="Q596" t="n">
        <x:v>9</x:v>
      </x:c>
      <x:c r="R596" t="n">
        <x:v>1</x:v>
      </x:c>
      <x:c r="S596" t="n">
        <x:v>1.07</x:v>
      </x:c>
      <x:c r="T596" t="n">
        <x:v>2</x:v>
      </x:c>
      <x:c r="U596" t="str">
        <x:v>Supported</x:v>
      </x:c>
      <x:c r="V596" s="30" t="n">
        <x:v>2187.76</x:v>
      </x:c>
      <x:c r="W596" t="n">
        <x:v>99</x:v>
      </x:c>
      <x:c r="X596" t="n">
        <x:v>0</x:v>
      </x:c>
      <x:c r="Y596" t="n">
        <x:v>0</x:v>
      </x:c>
      <x:c r="Z596" t="n">
        <x:f>MIN(100,ROUND(MIN(1,E596/10)*15+MIN(1,G596/120)*15+MIN(1,H596/3)*12+MIN(1,J596/2)*10+MIN(1,K596/60)*10+MIN(1,O596/2)*10+MIN(1,P596/2)*8+MIN(1,R596/12)*7+MIN(1,S596/4)*5+MIN(1,T596/8)*3+IF(U596="Unsupported",3,IF(U596="Limited Support",1,0))+IF(C596="Critical",2,IF(C596="High",1,0)),0))</x:f>
        <x:v>29</x:v>
      </x:c>
      <x:c r="AA596" t="str">
        <x:f>IF(Z596&gt;=70,"Critical",IF(Z596&gt;=50,"High",IF(Z596&gt;=30,"Medium","Routine")))</x:f>
        <x:v>Routine</x:v>
      </x:c>
      <x:c r="AB596" t="str">
        <x:f>IF(W596&gt;=85,"Eligible","Review")</x:f>
        <x:v>Eligible</x:v>
      </x:c>
    </x:row>
    <x:row r="597">
      <x:c r="A597" t="str">
        <x:v>DEV-00596</x:v>
      </x:c>
      <x:c r="B597" t="str">
        <x:v>Suction Pump</x:v>
      </x:c>
      <x:c r="C597" t="str">
        <x:v>Medium</x:v>
      </x:c>
      <x:c r="D597" t="str">
        <x:v>Site B - Specialist Centre</x:v>
      </x:c>
      <x:c r="E597" t="n">
        <x:v>4.75</x:v>
      </x:c>
      <x:c r="F597" t="n">
        <x:v>42.2</x:v>
      </x:c>
      <x:c r="G597" t="n">
        <x:v>81</x:v>
      </x:c>
      <x:c r="H597" t="n">
        <x:v>0</x:v>
      </x:c>
      <x:c r="I597" t="n">
        <x:v>0</x:v>
      </x:c>
      <x:c r="J597" t="n">
        <x:v>0</x:v>
      </x:c>
      <x:c r="K597" t="n">
        <x:v>0</x:v>
      </x:c>
      <x:c r="L597" t="n">
        <x:v>232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13</x:v>
      </x:c>
      <x:c r="R597" t="n">
        <x:v>1</x:v>
      </x:c>
      <x:c r="S597" t="n">
        <x:v>0.31</x:v>
      </x:c>
      <x:c r="T597" t="n">
        <x:v>2</x:v>
      </x:c>
      <x:c r="U597" t="str">
        <x:v>Supported</x:v>
      </x:c>
      <x:c r="V597" s="30" t="n">
        <x:v>2290.01</x:v>
      </x:c>
      <x:c r="W597" t="n">
        <x:v>99.1</x:v>
      </x:c>
      <x:c r="X597" t="n">
        <x:v>0</x:v>
      </x:c>
      <x:c r="Y597" t="n">
        <x:v>0</x:v>
      </x:c>
      <x:c r="Z597" t="n">
        <x:f>MIN(100,ROUND(MIN(1,E597/10)*15+MIN(1,G597/120)*15+MIN(1,H597/3)*12+MIN(1,J597/2)*10+MIN(1,K597/60)*10+MIN(1,O597/2)*10+MIN(1,P597/2)*8+MIN(1,R597/12)*7+MIN(1,S597/4)*5+MIN(1,T597/8)*3+IF(U597="Unsupported",3,IF(U597="Limited Support",1,0))+IF(C597="Critical",2,IF(C597="High",1,0)),0))</x:f>
        <x:v>19</x:v>
      </x:c>
      <x:c r="AA597" t="str">
        <x:f>IF(Z597&gt;=70,"Critical",IF(Z597&gt;=50,"High",IF(Z597&gt;=30,"Medium","Routine")))</x:f>
        <x:v>Routine</x:v>
      </x:c>
      <x:c r="AB597" t="str">
        <x:f>IF(W597&gt;=85,"Eligible","Review")</x:f>
        <x:v>Eligible</x:v>
      </x:c>
    </x:row>
    <x:row r="598">
      <x:c r="A598" t="str">
        <x:v>DEV-00597</x:v>
      </x:c>
      <x:c r="B598" t="str">
        <x:v>Syringe Pump</x:v>
      </x:c>
      <x:c r="C598" t="str">
        <x:v>Critical</x:v>
      </x:c>
      <x:c r="D598" t="str">
        <x:v>Site B - Specialist Centre</x:v>
      </x:c>
      <x:c r="E598" t="n">
        <x:v>6.57</x:v>
      </x:c>
      <x:c r="F598" t="n">
        <x:v>67</x:v>
      </x:c>
      <x:c r="G598" t="n">
        <x:v>16</x:v>
      </x:c>
      <x:c r="H598" t="n">
        <x:v>0</x:v>
      </x:c>
      <x:c r="I598" t="n">
        <x:v>0</x:v>
      </x:c>
      <x:c r="J598" t="n">
        <x:v>0</x:v>
      </x:c>
      <x:c r="K598" t="n">
        <x:v>0</x:v>
      </x:c>
      <x:c r="L598" t="n">
        <x:v>999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16</x:v>
      </x:c>
      <x:c r="R598" t="n">
        <x:v>2</x:v>
      </x:c>
      <x:c r="S598" t="n">
        <x:v>0.31</x:v>
      </x:c>
      <x:c r="T598" t="n">
        <x:v>2</x:v>
      </x:c>
      <x:c r="U598" t="str">
        <x:v>Limited Support</x:v>
      </x:c>
      <x:c r="V598" s="30" t="n">
        <x:v>2404.44</x:v>
      </x:c>
      <x:c r="W598" t="n">
        <x:v>96.5</x:v>
      </x:c>
      <x:c r="X598" t="n">
        <x:v>0</x:v>
      </x:c>
      <x:c r="Y598" t="n">
        <x:v>0</x:v>
      </x:c>
      <x:c r="Z598" t="n">
        <x:f>MIN(100,ROUND(MIN(1,E598/10)*15+MIN(1,G598/120)*15+MIN(1,H598/3)*12+MIN(1,J598/2)*10+MIN(1,K598/60)*10+MIN(1,O598/2)*10+MIN(1,P598/2)*8+MIN(1,R598/12)*7+MIN(1,S598/4)*5+MIN(1,T598/8)*3+IF(U598="Unsupported",3,IF(U598="Limited Support",1,0))+IF(C598="Critical",2,IF(C598="High",1,0)),0))</x:f>
        <x:v>17</x:v>
      </x:c>
      <x:c r="AA598" t="str">
        <x:f>IF(Z598&gt;=70,"Critical",IF(Z598&gt;=50,"High",IF(Z598&gt;=30,"Medium","Routine")))</x:f>
        <x:v>Routine</x:v>
      </x:c>
      <x:c r="AB598" t="str">
        <x:f>IF(W598&gt;=85,"Eligible","Review")</x:f>
        <x:v>Eligible</x:v>
      </x:c>
    </x:row>
    <x:row r="599">
      <x:c r="A599" t="str">
        <x:v>DEV-00598</x:v>
      </x:c>
      <x:c r="B599" t="str">
        <x:v>Vital Signs Monitor</x:v>
      </x:c>
      <x:c r="C599" t="str">
        <x:v>High</x:v>
      </x:c>
      <x:c r="D599" t="str">
        <x:v>Site A - Acute Hospital</x:v>
      </x:c>
      <x:c r="E599" t="n">
        <x:v>2.42</x:v>
      </x:c>
      <x:c r="F599" t="n">
        <x:v>63.6</x:v>
      </x:c>
      <x:c r="G599" t="n">
        <x:v>0</x:v>
      </x:c>
      <x:c r="H599" t="n">
        <x:v>0</x:v>
      </x:c>
      <x:c r="I599" t="n">
        <x:v>1</x:v>
      </x:c>
      <x:c r="J599" t="n">
        <x:v>0</x:v>
      </x:c>
      <x:c r="K599" t="n">
        <x:v>0</x:v>
      </x:c>
      <x:c r="L599" t="n">
        <x:v>227</x:v>
      </x:c>
      <x:c r="M599" t="n">
        <x:v>1.7</x:v>
      </x:c>
      <x:c r="N599" t="n">
        <x:v>0</x:v>
      </x:c>
      <x:c r="O599" t="n">
        <x:v>0</x:v>
      </x:c>
      <x:c r="P599" t="n">
        <x:v>0</x:v>
      </x:c>
      <x:c r="Q599" t="n">
        <x:v>18</x:v>
      </x:c>
      <x:c r="R599" t="n">
        <x:v>0</x:v>
      </x:c>
      <x:c r="S599" t="n">
        <x:v>0.39</x:v>
      </x:c>
      <x:c r="T599" t="n">
        <x:v>1</x:v>
      </x:c>
      <x:c r="U599" t="str">
        <x:v>Supported</x:v>
      </x:c>
      <x:c r="V599" s="30" t="n">
        <x:v>2553.29</x:v>
      </x:c>
      <x:c r="W599" t="n">
        <x:v>100</x:v>
      </x:c>
      <x:c r="X599" t="n">
        <x:v>0</x:v>
      </x:c>
      <x:c r="Y599" t="n">
        <x:v>0</x:v>
      </x:c>
      <x:c r="Z599" t="n">
        <x:f>MIN(100,ROUND(MIN(1,E599/10)*15+MIN(1,G599/120)*15+MIN(1,H599/3)*12+MIN(1,J599/2)*10+MIN(1,K599/60)*10+MIN(1,O599/2)*10+MIN(1,P599/2)*8+MIN(1,R599/12)*7+MIN(1,S599/4)*5+MIN(1,T599/8)*3+IF(U599="Unsupported",3,IF(U599="Limited Support",1,0))+IF(C599="Critical",2,IF(C599="High",1,0)),0))</x:f>
        <x:v>5</x:v>
      </x:c>
      <x:c r="AA599" t="str">
        <x:f>IF(Z599&gt;=70,"Critical",IF(Z599&gt;=50,"High",IF(Z599&gt;=30,"Medium","Routine")))</x:f>
        <x:v>Routine</x:v>
      </x:c>
      <x:c r="AB599" t="str">
        <x:f>IF(W599&gt;=85,"Eligible","Review")</x:f>
        <x:v>Eligible</x:v>
      </x:c>
    </x:row>
    <x:row r="600">
      <x:c r="A600" t="str">
        <x:v>DEV-00599</x:v>
      </x:c>
      <x:c r="B600" t="str">
        <x:v>Infusion Pump</x:v>
      </x:c>
      <x:c r="C600" t="str">
        <x:v>High</x:v>
      </x:c>
      <x:c r="D600" t="str">
        <x:v>Site B - Specialist Centre</x:v>
      </x:c>
      <x:c r="E600" t="n">
        <x:v>5.06</x:v>
      </x:c>
      <x:c r="F600" t="n">
        <x:v>77.2</x:v>
      </x:c>
      <x:c r="G600" t="n">
        <x:v>63</x:v>
      </x:c>
      <x:c r="H600" t="n">
        <x:v>0</x:v>
      </x:c>
      <x:c r="I600" t="n">
        <x:v>0</x:v>
      </x:c>
      <x:c r="J600" t="n">
        <x:v>0</x:v>
      </x:c>
      <x:c r="K600" t="n">
        <x:v>0</x:v>
      </x:c>
      <x:c r="L600" t="n">
        <x:v>999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15</x:v>
      </x:c>
      <x:c r="R600" t="n">
        <x:v>2</x:v>
      </x:c>
      <x:c r="S600" t="n">
        <x:v>0.12</x:v>
      </x:c>
      <x:c r="T600" t="n">
        <x:v>2</x:v>
      </x:c>
      <x:c r="U600" t="str">
        <x:v>Supported</x:v>
      </x:c>
      <x:c r="V600" s="30" t="n">
        <x:v>3588.08</x:v>
      </x:c>
      <x:c r="W600" t="n">
        <x:v>98.8</x:v>
      </x:c>
      <x:c r="X600" t="n">
        <x:v>0</x:v>
      </x:c>
      <x:c r="Y600" t="n">
        <x:v>0</x:v>
      </x:c>
      <x:c r="Z600" t="n">
        <x:f>MIN(100,ROUND(MIN(1,E600/10)*15+MIN(1,G600/120)*15+MIN(1,H600/3)*12+MIN(1,J600/2)*10+MIN(1,K600/60)*10+MIN(1,O600/2)*10+MIN(1,P600/2)*8+MIN(1,R600/12)*7+MIN(1,S600/4)*5+MIN(1,T600/8)*3+IF(U600="Unsupported",3,IF(U600="Limited Support",1,0))+IF(C600="Critical",2,IF(C600="High",1,0)),0))</x:f>
        <x:v>19</x:v>
      </x:c>
      <x:c r="AA600" t="str">
        <x:f>IF(Z600&gt;=70,"Critical",IF(Z600&gt;=50,"High",IF(Z600&gt;=30,"Medium","Routine")))</x:f>
        <x:v>Routine</x:v>
      </x:c>
      <x:c r="AB600" t="str">
        <x:f>IF(W600&gt;=85,"Eligible","Review")</x:f>
        <x:v>Eligible</x:v>
      </x:c>
    </x:row>
    <x:row r="601">
      <x:c r="A601" t="str">
        <x:v>DEV-00600</x:v>
      </x:c>
      <x:c r="B601" t="str">
        <x:v>Enteral Feeding Pump</x:v>
      </x:c>
      <x:c r="C601" t="str">
        <x:v>Medium</x:v>
      </x:c>
      <x:c r="D601" t="str">
        <x:v>Site A - Acute Hospital</x:v>
      </x:c>
      <x:c r="E601" t="n">
        <x:v>7.23</x:v>
      </x:c>
      <x:c r="F601" t="n">
        <x:v>63.6</x:v>
      </x:c>
      <x:c r="G601" t="n">
        <x:v>0</x:v>
      </x:c>
      <x:c r="H601" t="n">
        <x:v>0</x:v>
      </x:c>
      <x:c r="I601" t="n">
        <x:v>1</x:v>
      </x:c>
      <x:c r="J601" t="n">
        <x:v>0</x:v>
      </x:c>
      <x:c r="K601" t="n">
        <x:v>0</x:v>
      </x:c>
      <x:c r="L601" t="n">
        <x:v>573</x:v>
      </x:c>
      <x:c r="M601" t="n">
        <x:v>1.3</x:v>
      </x:c>
      <x:c r="N601" t="n">
        <x:v>0</x:v>
      </x:c>
      <x:c r="O601" t="n">
        <x:v>0</x:v>
      </x:c>
      <x:c r="P601" t="n">
        <x:v>0</x:v>
      </x:c>
      <x:c r="Q601" t="n">
        <x:v>21</x:v>
      </x:c>
      <x:c r="R601" t="n">
        <x:v>1</x:v>
      </x:c>
      <x:c r="S601" t="n">
        <x:v>0.48</x:v>
      </x:c>
      <x:c r="T601" t="n">
        <x:v>2</x:v>
      </x:c>
      <x:c r="U601" t="str">
        <x:v>Supported</x:v>
      </x:c>
      <x:c r="V601" s="30" t="n">
        <x:v>1777.48</x:v>
      </x:c>
      <x:c r="W601" t="n">
        <x:v>98.5</x:v>
      </x:c>
      <x:c r="X601" t="n">
        <x:v>0</x:v>
      </x:c>
      <x:c r="Y601" t="n">
        <x:v>0</x:v>
      </x:c>
      <x:c r="Z601" t="n">
        <x:f>MIN(100,ROUND(MIN(1,E601/10)*15+MIN(1,G601/120)*15+MIN(1,H601/3)*12+MIN(1,J601/2)*10+MIN(1,K601/60)*10+MIN(1,O601/2)*10+MIN(1,P601/2)*8+MIN(1,R601/12)*7+MIN(1,S601/4)*5+MIN(1,T601/8)*3+IF(U601="Unsupported",3,IF(U601="Limited Support",1,0))+IF(C601="Critical",2,IF(C601="High",1,0)),0))</x:f>
        <x:v>13</x:v>
      </x:c>
      <x:c r="AA601" t="str">
        <x:f>IF(Z601&gt;=70,"Critical",IF(Z601&gt;=50,"High",IF(Z601&gt;=30,"Medium","Routine")))</x:f>
        <x:v>Routine</x:v>
      </x:c>
      <x:c r="AB601" t="str">
        <x:f>IF(W601&gt;=85,"Eligible","Review")</x:f>
        <x:v>Eligible</x:v>
      </x:c>
    </x:row>
    <x:row r="602">
      <x:c r="A602" t="str">
        <x:v>DEV-00601</x:v>
      </x:c>
      <x:c r="B602" t="str">
        <x:v>Enteral Feeding Pump</x:v>
      </x:c>
      <x:c r="C602" t="str">
        <x:v>High</x:v>
      </x:c>
      <x:c r="D602" t="str">
        <x:v>Site C - Community Hospital</x:v>
      </x:c>
      <x:c r="E602" t="n">
        <x:v>4.44</x:v>
      </x:c>
      <x:c r="F602" t="n">
        <x:v>74.3</x:v>
      </x:c>
      <x:c r="G602" t="n">
        <x:v>36</x:v>
      </x:c>
      <x:c r="H602" t="n">
        <x:v>0</x:v>
      </x:c>
      <x:c r="I602" t="n">
        <x:v>0</x:v>
      </x:c>
      <x:c r="J602" t="n">
        <x:v>0</x:v>
      </x:c>
      <x:c r="K602" t="n">
        <x:v>0</x:v>
      </x:c>
      <x:c r="L602" t="n">
        <x:v>488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14</x:v>
      </x:c>
      <x:c r="R602" t="n">
        <x:v>0</x:v>
      </x:c>
      <x:c r="S602" t="n">
        <x:v>0</x:v>
      </x:c>
      <x:c r="T602" t="n">
        <x:v>0</x:v>
      </x:c>
      <x:c r="U602" t="str">
        <x:v>Supported</x:v>
      </x:c>
      <x:c r="V602" s="30" t="n">
        <x:v>1739.97</x:v>
      </x:c>
      <x:c r="W602" t="n">
        <x:v>94.6</x:v>
      </x:c>
      <x:c r="X602" t="n">
        <x:v>0</x:v>
      </x:c>
      <x:c r="Y602" t="n">
        <x:v>0</x:v>
      </x:c>
      <x:c r="Z602" t="n">
        <x:f>MIN(100,ROUND(MIN(1,E602/10)*15+MIN(1,G602/120)*15+MIN(1,H602/3)*12+MIN(1,J602/2)*10+MIN(1,K602/60)*10+MIN(1,O602/2)*10+MIN(1,P602/2)*8+MIN(1,R602/12)*7+MIN(1,S602/4)*5+MIN(1,T602/8)*3+IF(U602="Unsupported",3,IF(U602="Limited Support",1,0))+IF(C602="Critical",2,IF(C602="High",1,0)),0))</x:f>
        <x:v>12</x:v>
      </x:c>
      <x:c r="AA602" t="str">
        <x:f>IF(Z602&gt;=70,"Critical",IF(Z602&gt;=50,"High",IF(Z602&gt;=30,"Medium","Routine")))</x:f>
        <x:v>Routine</x:v>
      </x:c>
      <x:c r="AB602" t="str">
        <x:f>IF(W602&gt;=85,"Eligible","Review")</x:f>
        <x:v>Eligible</x:v>
      </x:c>
    </x:row>
    <x:row r="603">
      <x:c r="A603" t="str">
        <x:v>DEV-00602</x:v>
      </x:c>
      <x:c r="B603" t="str">
        <x:v>Infusion Pump</x:v>
      </x:c>
      <x:c r="C603" t="str">
        <x:v>Critical</x:v>
      </x:c>
      <x:c r="D603" t="str">
        <x:v>Site B - Specialist Centre</x:v>
      </x:c>
      <x:c r="E603" t="n">
        <x:v>1.71</x:v>
      </x:c>
      <x:c r="F603" t="n">
        <x:v>70</x:v>
      </x:c>
      <x:c r="G603" t="n">
        <x:v>0</x:v>
      </x:c>
      <x:c r="H603" t="n">
        <x:v>0</x:v>
      </x:c>
      <x:c r="I603" t="n">
        <x:v>1</x:v>
      </x:c>
      <x:c r="J603" t="n">
        <x:v>0</x:v>
      </x:c>
      <x:c r="K603" t="n">
        <x:v>0</x:v>
      </x:c>
      <x:c r="L603" t="n">
        <x:v>246</x:v>
      </x:c>
      <x:c r="M603" t="n">
        <x:v>1.7</x:v>
      </x:c>
      <x:c r="N603" t="n">
        <x:v>0</x:v>
      </x:c>
      <x:c r="O603" t="n">
        <x:v>2</x:v>
      </x:c>
      <x:c r="P603" t="n">
        <x:v>1</x:v>
      </x:c>
      <x:c r="Q603" t="n">
        <x:v>26</x:v>
      </x:c>
      <x:c r="R603" t="n">
        <x:v>2</x:v>
      </x:c>
      <x:c r="S603" t="n">
        <x:v>1.03</x:v>
      </x:c>
      <x:c r="T603" t="n">
        <x:v>1</x:v>
      </x:c>
      <x:c r="U603" t="str">
        <x:v>Supported</x:v>
      </x:c>
      <x:c r="V603" s="30" t="n">
        <x:v>3368.14</x:v>
      </x:c>
      <x:c r="W603" t="n">
        <x:v>96.7</x:v>
      </x:c>
      <x:c r="X603" t="n">
        <x:v>0</x:v>
      </x:c>
      <x:c r="Y603" t="n">
        <x:v>0</x:v>
      </x:c>
      <x:c r="Z603" t="n">
        <x:f>MIN(100,ROUND(MIN(1,E603/10)*15+MIN(1,G603/120)*15+MIN(1,H603/3)*12+MIN(1,J603/2)*10+MIN(1,K603/60)*10+MIN(1,O603/2)*10+MIN(1,P603/2)*8+MIN(1,R603/12)*7+MIN(1,S603/4)*5+MIN(1,T603/8)*3+IF(U603="Unsupported",3,IF(U603="Limited Support",1,0))+IF(C603="Critical",2,IF(C603="High",1,0)),0))</x:f>
        <x:v>21</x:v>
      </x:c>
      <x:c r="AA603" t="str">
        <x:f>IF(Z603&gt;=70,"Critical",IF(Z603&gt;=50,"High",IF(Z603&gt;=30,"Medium","Routine")))</x:f>
        <x:v>Routine</x:v>
      </x:c>
      <x:c r="AB603" t="str">
        <x:f>IF(W603&gt;=85,"Eligible","Review")</x:f>
        <x:v>Eligible</x:v>
      </x:c>
    </x:row>
    <x:row r="604">
      <x:c r="A604" t="str">
        <x:v>DEV-00603</x:v>
      </x:c>
      <x:c r="B604" t="str">
        <x:v>Suction Pump</x:v>
      </x:c>
      <x:c r="C604" t="str">
        <x:v>Medium</x:v>
      </x:c>
      <x:c r="D604" t="str">
        <x:v>Site A - Acute Hospital</x:v>
      </x:c>
      <x:c r="E604" t="n">
        <x:v>2.54</x:v>
      </x:c>
      <x:c r="F604" t="n">
        <x:v>50</x:v>
      </x:c>
      <x:c r="G604" t="n">
        <x:v>107</x:v>
      </x:c>
      <x:c r="H604" t="n">
        <x:v>0</x:v>
      </x:c>
      <x:c r="I604" t="n">
        <x:v>0</x:v>
      </x:c>
      <x:c r="J604" t="n">
        <x:v>0</x:v>
      </x:c>
      <x:c r="K604" t="n">
        <x:v>0</x:v>
      </x:c>
      <x:c r="L604" t="n">
        <x:v>999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9</x:v>
      </x:c>
      <x:c r="R604" t="n">
        <x:v>0</x:v>
      </x:c>
      <x:c r="S604" t="n">
        <x:v>0.96</x:v>
      </x:c>
      <x:c r="T604" t="n">
        <x:v>4</x:v>
      </x:c>
      <x:c r="U604" t="str">
        <x:v>Supported</x:v>
      </x:c>
      <x:c r="V604" s="30" t="n">
        <x:v>1957.39</x:v>
      </x:c>
      <x:c r="W604" t="n">
        <x:v>95.2</x:v>
      </x:c>
      <x:c r="X604" t="n">
        <x:v>0</x:v>
      </x:c>
      <x:c r="Y604" t="n">
        <x:v>0</x:v>
      </x:c>
      <x:c r="Z604" t="n">
        <x:f>MIN(100,ROUND(MIN(1,E604/10)*15+MIN(1,G604/120)*15+MIN(1,H604/3)*12+MIN(1,J604/2)*10+MIN(1,K604/60)*10+MIN(1,O604/2)*10+MIN(1,P604/2)*8+MIN(1,R604/12)*7+MIN(1,S604/4)*5+MIN(1,T604/8)*3+IF(U604="Unsupported",3,IF(U604="Limited Support",1,0))+IF(C604="Critical",2,IF(C604="High",1,0)),0))</x:f>
        <x:v>20</x:v>
      </x:c>
      <x:c r="AA604" t="str">
        <x:f>IF(Z604&gt;=70,"Critical",IF(Z604&gt;=50,"High",IF(Z604&gt;=30,"Medium","Routine")))</x:f>
        <x:v>Routine</x:v>
      </x:c>
      <x:c r="AB604" t="str">
        <x:f>IF(W604&gt;=85,"Eligible","Review")</x:f>
        <x:v>Eligible</x:v>
      </x:c>
    </x:row>
    <x:row r="605">
      <x:c r="A605" t="str">
        <x:v>DEV-00604</x:v>
      </x:c>
      <x:c r="B605" t="str">
        <x:v>Patient Monitor</x:v>
      </x:c>
      <x:c r="C605" t="str">
        <x:v>High</x:v>
      </x:c>
      <x:c r="D605" t="str">
        <x:v>Site C - Community Hospital</x:v>
      </x:c>
      <x:c r="E605" t="n">
        <x:v>2.85</x:v>
      </x:c>
      <x:c r="F605" t="n">
        <x:v>73.8</x:v>
      </x:c>
      <x:c r="G605" t="n">
        <x:v>223</x:v>
      </x:c>
      <x:c r="H605" t="n">
        <x:v>0</x:v>
      </x:c>
      <x:c r="I605" t="n">
        <x:v>2</x:v>
      </x:c>
      <x:c r="J605" t="n">
        <x:v>0</x:v>
      </x:c>
      <x:c r="K605" t="n">
        <x:v>0</x:v>
      </x:c>
      <x:c r="L605" t="n">
        <x:v>236.5</x:v>
      </x:c>
      <x:c r="M605" t="n">
        <x:v>2.5</x:v>
      </x:c>
      <x:c r="N605" t="n">
        <x:v>0</x:v>
      </x:c>
      <x:c r="O605" t="n">
        <x:v>0</x:v>
      </x:c>
      <x:c r="P605" t="n">
        <x:v>0</x:v>
      </x:c>
      <x:c r="Q605" t="n">
        <x:v>24</x:v>
      </x:c>
      <x:c r="R605" t="n">
        <x:v>0</x:v>
      </x:c>
      <x:c r="S605" t="n">
        <x:v>1.28</x:v>
      </x:c>
      <x:c r="T605" t="n">
        <x:v>5</x:v>
      </x:c>
      <x:c r="U605" t="str">
        <x:v>Supported</x:v>
      </x:c>
      <x:c r="V605" s="30" t="n">
        <x:v>9128.24</x:v>
      </x:c>
      <x:c r="W605" t="n">
        <x:v>100</x:v>
      </x:c>
      <x:c r="X605" t="n">
        <x:v>0</x:v>
      </x:c>
      <x:c r="Y605" t="n">
        <x:v>0</x:v>
      </x:c>
      <x:c r="Z605" t="n">
        <x:f>MIN(100,ROUND(MIN(1,E605/10)*15+MIN(1,G605/120)*15+MIN(1,H605/3)*12+MIN(1,J605/2)*10+MIN(1,K605/60)*10+MIN(1,O605/2)*10+MIN(1,P605/2)*8+MIN(1,R605/12)*7+MIN(1,S605/4)*5+MIN(1,T605/8)*3+IF(U605="Unsupported",3,IF(U605="Limited Support",1,0))+IF(C605="Critical",2,IF(C605="High",1,0)),0))</x:f>
        <x:v>24</x:v>
      </x:c>
      <x:c r="AA605" t="str">
        <x:f>IF(Z605&gt;=70,"Critical",IF(Z605&gt;=50,"High",IF(Z605&gt;=30,"Medium","Routine")))</x:f>
        <x:v>Routine</x:v>
      </x:c>
      <x:c r="AB605" t="str">
        <x:f>IF(W605&gt;=85,"Eligible","Review")</x:f>
        <x:v>Eligible</x:v>
      </x:c>
    </x:row>
    <x:row r="606">
      <x:c r="A606" t="str">
        <x:v>DEV-00605</x:v>
      </x:c>
      <x:c r="B606" t="str">
        <x:v>Syringe Pump</x:v>
      </x:c>
      <x:c r="C606" t="str">
        <x:v>High</x:v>
      </x:c>
      <x:c r="D606" t="str">
        <x:v>Site A - Acute Hospital</x:v>
      </x:c>
      <x:c r="E606" t="n">
        <x:v>4.96</x:v>
      </x:c>
      <x:c r="F606" t="n">
        <x:v>80.2</x:v>
      </x:c>
      <x:c r="G606" t="n">
        <x:v>0</x:v>
      </x:c>
      <x:c r="H606" t="n">
        <x:v>0</x:v>
      </x:c>
      <x:c r="I606" t="n">
        <x:v>0</x:v>
      </x:c>
      <x:c r="J606" t="n">
        <x:v>0</x:v>
      </x:c>
      <x:c r="K606" t="n">
        <x:v>0</x:v>
      </x:c>
      <x:c r="L606" t="n">
        <x:v>999</x:v>
      </x:c>
      <x:c r="M606" t="n">
        <x:v>0</x:v>
      </x:c>
      <x:c r="N606" t="n">
        <x:v>0</x:v>
      </x:c>
      <x:c r="O606" t="n">
        <x:v>1</x:v>
      </x:c>
      <x:c r="P606" t="n">
        <x:v>0</x:v>
      </x:c>
      <x:c r="Q606" t="n">
        <x:v>22</x:v>
      </x:c>
      <x:c r="R606" t="n">
        <x:v>0</x:v>
      </x:c>
      <x:c r="S606" t="n">
        <x:v>1.37</x:v>
      </x:c>
      <x:c r="T606" t="n">
        <x:v>2</x:v>
      </x:c>
      <x:c r="U606" t="str">
        <x:v>Supported</x:v>
      </x:c>
      <x:c r="V606" s="30" t="n">
        <x:v>2622.38</x:v>
      </x:c>
      <x:c r="W606" t="n">
        <x:v>92.4</x:v>
      </x:c>
      <x:c r="X606" t="n">
        <x:v>0</x:v>
      </x:c>
      <x:c r="Y606" t="n">
        <x:v>0</x:v>
      </x:c>
      <x:c r="Z606" t="n">
        <x:f>MIN(100,ROUND(MIN(1,E606/10)*15+MIN(1,G606/120)*15+MIN(1,H606/3)*12+MIN(1,J606/2)*10+MIN(1,K606/60)*10+MIN(1,O606/2)*10+MIN(1,P606/2)*8+MIN(1,R606/12)*7+MIN(1,S606/4)*5+MIN(1,T606/8)*3+IF(U606="Unsupported",3,IF(U606="Limited Support",1,0))+IF(C606="Critical",2,IF(C606="High",1,0)),0))</x:f>
        <x:v>16</x:v>
      </x:c>
      <x:c r="AA606" t="str">
        <x:f>IF(Z606&gt;=70,"Critical",IF(Z606&gt;=50,"High",IF(Z606&gt;=30,"Medium","Routine")))</x:f>
        <x:v>Routine</x:v>
      </x:c>
      <x:c r="AB606" t="str">
        <x:f>IF(W606&gt;=85,"Eligible","Review")</x:f>
        <x:v>Eligible</x:v>
      </x:c>
    </x:row>
    <x:row r="607">
      <x:c r="A607" t="str">
        <x:v>DEV-00606</x:v>
      </x:c>
      <x:c r="B607" t="str">
        <x:v>Suction Pump</x:v>
      </x:c>
      <x:c r="C607" t="str">
        <x:v>High</x:v>
      </x:c>
      <x:c r="D607" t="str">
        <x:v>Site A - Acute Hospital</x:v>
      </x:c>
      <x:c r="E607" t="n">
        <x:v>1.57</x:v>
      </x:c>
      <x:c r="F607" t="n">
        <x:v>55.7</x:v>
      </x:c>
      <x:c r="G607" t="n">
        <x:v>60</x:v>
      </x:c>
      <x:c r="H607" t="n">
        <x:v>0</x:v>
      </x:c>
      <x:c r="I607" t="n">
        <x:v>0</x:v>
      </x:c>
      <x:c r="J607" t="n">
        <x:v>0</x:v>
      </x:c>
      <x:c r="K607" t="n">
        <x:v>0</x:v>
      </x:c>
      <x:c r="L607" t="n">
        <x:v>420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17</x:v>
      </x:c>
      <x:c r="R607" t="n">
        <x:v>0</x:v>
      </x:c>
      <x:c r="S607" t="n">
        <x:v>0.71</x:v>
      </x:c>
      <x:c r="T607" t="n">
        <x:v>1</x:v>
      </x:c>
      <x:c r="U607" t="str">
        <x:v>Supported</x:v>
      </x:c>
      <x:c r="V607" s="30" t="n">
        <x:v>2144.67</x:v>
      </x:c>
      <x:c r="W607" t="n">
        <x:v>92.2</x:v>
      </x:c>
      <x:c r="X607" t="n">
        <x:v>0</x:v>
      </x:c>
      <x:c r="Y607" t="n">
        <x:v>0</x:v>
      </x:c>
      <x:c r="Z607" t="n">
        <x:f>MIN(100,ROUND(MIN(1,E607/10)*15+MIN(1,G607/120)*15+MIN(1,H607/3)*12+MIN(1,J607/2)*10+MIN(1,K607/60)*10+MIN(1,O607/2)*10+MIN(1,P607/2)*8+MIN(1,R607/12)*7+MIN(1,S607/4)*5+MIN(1,T607/8)*3+IF(U607="Unsupported",3,IF(U607="Limited Support",1,0))+IF(C607="Critical",2,IF(C607="High",1,0)),0))</x:f>
        <x:v>12</x:v>
      </x:c>
      <x:c r="AA607" t="str">
        <x:f>IF(Z607&gt;=70,"Critical",IF(Z607&gt;=50,"High",IF(Z607&gt;=30,"Medium","Routine")))</x:f>
        <x:v>Routine</x:v>
      </x:c>
      <x:c r="AB607" t="str">
        <x:f>IF(W607&gt;=85,"Eligible","Review")</x:f>
        <x:v>Eligible</x:v>
      </x:c>
    </x:row>
    <x:row r="608">
      <x:c r="A608" t="str">
        <x:v>DEV-00607</x:v>
      </x:c>
      <x:c r="B608" t="str">
        <x:v>Vital Signs Monitor</x:v>
      </x:c>
      <x:c r="C608" t="str">
        <x:v>High</x:v>
      </x:c>
      <x:c r="D608" t="str">
        <x:v>Site C - Community Hospital</x:v>
      </x:c>
      <x:c r="E608" t="n">
        <x:v>1.28</x:v>
      </x:c>
      <x:c r="F608" t="n">
        <x:v>61.6</x:v>
      </x:c>
      <x:c r="G608" t="n">
        <x:v>0</x:v>
      </x:c>
      <x:c r="H608" t="n">
        <x:v>0</x:v>
      </x:c>
      <x:c r="I608" t="n">
        <x:v>1</x:v>
      </x:c>
      <x:c r="J608" t="n">
        <x:v>0</x:v>
      </x:c>
      <x:c r="K608" t="n">
        <x:v>0</x:v>
      </x:c>
      <x:c r="L608" t="n">
        <x:v>129</x:v>
      </x:c>
      <x:c r="M608" t="n">
        <x:v>2.4</x:v>
      </x:c>
      <x:c r="N608" t="n">
        <x:v>0</x:v>
      </x:c>
      <x:c r="O608" t="n">
        <x:v>0</x:v>
      </x:c>
      <x:c r="P608" t="n">
        <x:v>0</x:v>
      </x:c>
      <x:c r="Q608" t="n">
        <x:v>22</x:v>
      </x:c>
      <x:c r="R608" t="n">
        <x:v>2</x:v>
      </x:c>
      <x:c r="S608" t="n">
        <x:v>0.06</x:v>
      </x:c>
      <x:c r="T608" t="n">
        <x:v>2</x:v>
      </x:c>
      <x:c r="U608" t="str">
        <x:v>Supported</x:v>
      </x:c>
      <x:c r="V608" s="30" t="n">
        <x:v>2249.91</x:v>
      </x:c>
      <x:c r="W608" t="n">
        <x:v>97.1</x:v>
      </x:c>
      <x:c r="X608" t="n">
        <x:v>0</x:v>
      </x:c>
      <x:c r="Y608" t="n">
        <x:v>0</x:v>
      </x:c>
      <x:c r="Z608" t="n">
        <x:f>MIN(100,ROUND(MIN(1,E608/10)*15+MIN(1,G608/120)*15+MIN(1,H608/3)*12+MIN(1,J608/2)*10+MIN(1,K608/60)*10+MIN(1,O608/2)*10+MIN(1,P608/2)*8+MIN(1,R608/12)*7+MIN(1,S608/4)*5+MIN(1,T608/8)*3+IF(U608="Unsupported",3,IF(U608="Limited Support",1,0))+IF(C608="Critical",2,IF(C608="High",1,0)),0))</x:f>
        <x:v>5</x:v>
      </x:c>
      <x:c r="AA608" t="str">
        <x:f>IF(Z608&gt;=70,"Critical",IF(Z608&gt;=50,"High",IF(Z608&gt;=30,"Medium","Routine")))</x:f>
        <x:v>Routine</x:v>
      </x:c>
      <x:c r="AB608" t="str">
        <x:f>IF(W608&gt;=85,"Eligible","Review")</x:f>
        <x:v>Eligible</x:v>
      </x:c>
    </x:row>
    <x:row r="609">
      <x:c r="A609" t="str">
        <x:v>DEV-00608</x:v>
      </x:c>
      <x:c r="B609" t="str">
        <x:v>Syringe Pump</x:v>
      </x:c>
      <x:c r="C609" t="str">
        <x:v>Critical</x:v>
      </x:c>
      <x:c r="D609" t="str">
        <x:v>Site A - Acute Hospital</x:v>
      </x:c>
      <x:c r="E609" t="n">
        <x:v>7.59</x:v>
      </x:c>
      <x:c r="F609" t="n">
        <x:v>80.2</x:v>
      </x:c>
      <x:c r="G609" t="n">
        <x:v>0</x:v>
      </x:c>
      <x:c r="H609" t="n">
        <x:v>1</x:v>
      </x:c>
      <x:c r="I609" t="n">
        <x:v>2</x:v>
      </x:c>
      <x:c r="J609" t="n">
        <x:v>0</x:v>
      </x:c>
      <x:c r="K609" t="n">
        <x:v>13.9</x:v>
      </x:c>
      <x:c r="L609" t="n">
        <x:v>285.7</x:v>
      </x:c>
      <x:c r="M609" t="n">
        <x:v>2.6</x:v>
      </x:c>
      <x:c r="N609" t="n">
        <x:v>0</x:v>
      </x:c>
      <x:c r="O609" t="n">
        <x:v>0</x:v>
      </x:c>
      <x:c r="P609" t="n">
        <x:v>0</x:v>
      </x:c>
      <x:c r="Q609" t="n">
        <x:v>33</x:v>
      </x:c>
      <x:c r="R609" t="n">
        <x:v>1</x:v>
      </x:c>
      <x:c r="S609" t="n">
        <x:v>1.14</x:v>
      </x:c>
      <x:c r="T609" t="n">
        <x:v>5</x:v>
      </x:c>
      <x:c r="U609" t="str">
        <x:v>Supported</x:v>
      </x:c>
      <x:c r="V609" s="30" t="n">
        <x:v>3084.59</x:v>
      </x:c>
      <x:c r="W609" t="n">
        <x:v>94.6</x:v>
      </x:c>
      <x:c r="X609" t="n">
        <x:v>0</x:v>
      </x:c>
      <x:c r="Y609" t="n">
        <x:v>0</x:v>
      </x:c>
      <x:c r="Z609" t="n">
        <x:f>MIN(100,ROUND(MIN(1,E609/10)*15+MIN(1,G609/120)*15+MIN(1,H609/3)*12+MIN(1,J609/2)*10+MIN(1,K609/60)*10+MIN(1,O609/2)*10+MIN(1,P609/2)*8+MIN(1,R609/12)*7+MIN(1,S609/4)*5+MIN(1,T609/8)*3+IF(U609="Unsupported",3,IF(U609="Limited Support",1,0))+IF(C609="Critical",2,IF(C609="High",1,0)),0))</x:f>
        <x:v>24</x:v>
      </x:c>
      <x:c r="AA609" t="str">
        <x:f>IF(Z609&gt;=70,"Critical",IF(Z609&gt;=50,"High",IF(Z609&gt;=30,"Medium","Routine")))</x:f>
        <x:v>Routine</x:v>
      </x:c>
      <x:c r="AB609" t="str">
        <x:f>IF(W609&gt;=85,"Eligible","Review")</x:f>
        <x:v>Eligible</x:v>
      </x:c>
    </x:row>
    <x:row r="610">
      <x:c r="A610" t="str">
        <x:v>DEV-00609</x:v>
      </x:c>
      <x:c r="B610" t="str">
        <x:v>Suction Pump</x:v>
      </x:c>
      <x:c r="C610" t="str">
        <x:v>Medium</x:v>
      </x:c>
      <x:c r="D610" t="str">
        <x:v>Site B - Specialist Centre</x:v>
      </x:c>
      <x:c r="E610" t="n">
        <x:v>2.21</x:v>
      </x:c>
      <x:c r="F610" t="n">
        <x:v>50</x:v>
      </x:c>
      <x:c r="G610" t="n">
        <x:v>88</x:v>
      </x:c>
      <x:c r="H610" t="n">
        <x:v>0</x:v>
      </x:c>
      <x:c r="I610" t="n">
        <x:v>0</x:v>
      </x:c>
      <x:c r="J610" t="n">
        <x:v>0</x:v>
      </x:c>
      <x:c r="K610" t="n">
        <x:v>0</x:v>
      </x:c>
      <x:c r="L610" t="n">
        <x:v>62</x:v>
      </x:c>
      <x:c r="M610" t="n">
        <x:v>0</x:v>
      </x:c>
      <x:c r="N610" t="n">
        <x:v>0</x:v>
      </x:c>
      <x:c r="O610" t="n">
        <x:v>1</x:v>
      </x:c>
      <x:c r="P610" t="n">
        <x:v>0</x:v>
      </x:c>
      <x:c r="Q610" t="n">
        <x:v>17</x:v>
      </x:c>
      <x:c r="R610" t="n">
        <x:v>1</x:v>
      </x:c>
      <x:c r="S610" t="n">
        <x:v>0</x:v>
      </x:c>
      <x:c r="T610" t="n">
        <x:v>0</x:v>
      </x:c>
      <x:c r="U610" t="str">
        <x:v>Supported</x:v>
      </x:c>
      <x:c r="V610" s="30" t="n">
        <x:v>2310.03</x:v>
      </x:c>
      <x:c r="W610" t="n">
        <x:v>94.3</x:v>
      </x:c>
      <x:c r="X610" t="n">
        <x:v>0</x:v>
      </x:c>
      <x:c r="Y610" t="n">
        <x:v>0</x:v>
      </x:c>
      <x:c r="Z610" t="n">
        <x:f>MIN(100,ROUND(MIN(1,E610/10)*15+MIN(1,G610/120)*15+MIN(1,H610/3)*12+MIN(1,J610/2)*10+MIN(1,K610/60)*10+MIN(1,O610/2)*10+MIN(1,P610/2)*8+MIN(1,R610/12)*7+MIN(1,S610/4)*5+MIN(1,T610/8)*3+IF(U610="Unsupported",3,IF(U610="Limited Support",1,0))+IF(C610="Critical",2,IF(C610="High",1,0)),0))</x:f>
        <x:v>20</x:v>
      </x:c>
      <x:c r="AA610" t="str">
        <x:f>IF(Z610&gt;=70,"Critical",IF(Z610&gt;=50,"High",IF(Z610&gt;=30,"Medium","Routine")))</x:f>
        <x:v>Routine</x:v>
      </x:c>
      <x:c r="AB610" t="str">
        <x:f>IF(W610&gt;=85,"Eligible","Review")</x:f>
        <x:v>Eligible</x:v>
      </x:c>
    </x:row>
    <x:row r="611">
      <x:c r="A611" t="str">
        <x:v>DEV-00610</x:v>
      </x:c>
      <x:c r="B611" t="str">
        <x:v>Infusion Pump</x:v>
      </x:c>
      <x:c r="C611" t="str">
        <x:v>Critical</x:v>
      </x:c>
      <x:c r="D611" t="str">
        <x:v>Site C - Community Hospital</x:v>
      </x:c>
      <x:c r="E611" t="n">
        <x:v>1.19</x:v>
      </x:c>
      <x:c r="F611" t="n">
        <x:v>86.3</x:v>
      </x:c>
      <x:c r="G611" t="n">
        <x:v>0</x:v>
      </x:c>
      <x:c r="H611" t="n">
        <x:v>0</x:v>
      </x:c>
      <x:c r="I611" t="n">
        <x:v>0</x:v>
      </x:c>
      <x:c r="J611" t="n">
        <x:v>0</x:v>
      </x:c>
      <x:c r="K611" t="n">
        <x:v>0</x:v>
      </x:c>
      <x:c r="L611" t="n">
        <x:v>999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30</x:v>
      </x:c>
      <x:c r="R611" t="n">
        <x:v>3</x:v>
      </x:c>
      <x:c r="S611" t="n">
        <x:v>0.68</x:v>
      </x:c>
      <x:c r="T611" t="n">
        <x:v>2</x:v>
      </x:c>
      <x:c r="U611" t="str">
        <x:v>Supported</x:v>
      </x:c>
      <x:c r="V611" s="30" t="n">
        <x:v>4009.3</x:v>
      </x:c>
      <x:c r="W611" t="n">
        <x:v>99.5</x:v>
      </x:c>
      <x:c r="X611" t="n">
        <x:v>0</x:v>
      </x:c>
      <x:c r="Y611" t="n">
        <x:v>0</x:v>
      </x:c>
      <x:c r="Z611" t="n">
        <x:f>MIN(100,ROUND(MIN(1,E611/10)*15+MIN(1,G611/120)*15+MIN(1,H611/3)*12+MIN(1,J611/2)*10+MIN(1,K611/60)*10+MIN(1,O611/2)*10+MIN(1,P611/2)*8+MIN(1,R611/12)*7+MIN(1,S611/4)*5+MIN(1,T611/8)*3+IF(U611="Unsupported",3,IF(U611="Limited Support",1,0))+IF(C611="Critical",2,IF(C611="High",1,0)),0))</x:f>
        <x:v>7</x:v>
      </x:c>
      <x:c r="AA611" t="str">
        <x:f>IF(Z611&gt;=70,"Critical",IF(Z611&gt;=50,"High",IF(Z611&gt;=30,"Medium","Routine")))</x:f>
        <x:v>Routine</x:v>
      </x:c>
      <x:c r="AB611" t="str">
        <x:f>IF(W611&gt;=85,"Eligible","Review")</x:f>
        <x:v>Eligible</x:v>
      </x:c>
    </x:row>
    <x:row r="612">
      <x:c r="A612" t="str">
        <x:v>DEV-00611</x:v>
      </x:c>
      <x:c r="B612" t="str">
        <x:v>Syringe Pump</x:v>
      </x:c>
      <x:c r="C612" t="str">
        <x:v>High</x:v>
      </x:c>
      <x:c r="D612" t="str">
        <x:v>Site B - Specialist Centre</x:v>
      </x:c>
      <x:c r="E612" t="n">
        <x:v>2.26</x:v>
      </x:c>
      <x:c r="F612" t="n">
        <x:v>67</x:v>
      </x:c>
      <x:c r="G612" t="n">
        <x:v>0</x:v>
      </x:c>
      <x:c r="H612" t="n">
        <x:v>0</x:v>
      </x:c>
      <x:c r="I612" t="n">
        <x:v>1</x:v>
      </x:c>
      <x:c r="J612" t="n">
        <x:v>0</x:v>
      </x:c>
      <x:c r="K612" t="n">
        <x:v>0</x:v>
      </x:c>
      <x:c r="L612" t="n">
        <x:v>216</x:v>
      </x:c>
      <x:c r="M612" t="n">
        <x:v>0.6</x:v>
      </x:c>
      <x:c r="N612" t="n">
        <x:v>0</x:v>
      </x:c>
      <x:c r="O612" t="n">
        <x:v>0</x:v>
      </x:c>
      <x:c r="P612" t="n">
        <x:v>0</x:v>
      </x:c>
      <x:c r="Q612" t="n">
        <x:v>12</x:v>
      </x:c>
      <x:c r="R612" t="n">
        <x:v>0</x:v>
      </x:c>
      <x:c r="S612" t="n">
        <x:v>0.21</x:v>
      </x:c>
      <x:c r="T612" t="n">
        <x:v>2</x:v>
      </x:c>
      <x:c r="U612" t="str">
        <x:v>Supported</x:v>
      </x:c>
      <x:c r="V612" s="30" t="n">
        <x:v>2622.97</x:v>
      </x:c>
      <x:c r="W612" t="n">
        <x:v>95.4</x:v>
      </x:c>
      <x:c r="X612" t="n">
        <x:v>0</x:v>
      </x:c>
      <x:c r="Y612" t="n">
        <x:v>0</x:v>
      </x:c>
      <x:c r="Z612" t="n">
        <x:f>MIN(100,ROUND(MIN(1,E612/10)*15+MIN(1,G612/120)*15+MIN(1,H612/3)*12+MIN(1,J612/2)*10+MIN(1,K612/60)*10+MIN(1,O612/2)*10+MIN(1,P612/2)*8+MIN(1,R612/12)*7+MIN(1,S612/4)*5+MIN(1,T612/8)*3+IF(U612="Unsupported",3,IF(U612="Limited Support",1,0))+IF(C612="Critical",2,IF(C612="High",1,0)),0))</x:f>
        <x:v>5</x:v>
      </x:c>
      <x:c r="AA612" t="str">
        <x:f>IF(Z612&gt;=70,"Critical",IF(Z612&gt;=50,"High",IF(Z612&gt;=30,"Medium","Routine")))</x:f>
        <x:v>Routine</x:v>
      </x:c>
      <x:c r="AB612" t="str">
        <x:f>IF(W612&gt;=85,"Eligible","Review")</x:f>
        <x:v>Eligible</x:v>
      </x:c>
    </x:row>
    <x:row r="613">
      <x:c r="A613" t="str">
        <x:v>DEV-00612</x:v>
      </x:c>
      <x:c r="B613" t="str">
        <x:v>ECG Machine</x:v>
      </x:c>
      <x:c r="C613" t="str">
        <x:v>High</x:v>
      </x:c>
      <x:c r="D613" t="str">
        <x:v>Site A - Acute Hospital</x:v>
      </x:c>
      <x:c r="E613" t="n">
        <x:v>2.64</x:v>
      </x:c>
      <x:c r="F613" t="n">
        <x:v>35.1</x:v>
      </x:c>
      <x:c r="G613" t="n">
        <x:v>226</x:v>
      </x:c>
      <x:c r="H613" t="n">
        <x:v>0</x:v>
      </x:c>
      <x:c r="I613" t="n">
        <x:v>1</x:v>
      </x:c>
      <x:c r="J613" t="n">
        <x:v>0</x:v>
      </x:c>
      <x:c r="K613" t="n">
        <x:v>0</x:v>
      </x:c>
      <x:c r="L613" t="n">
        <x:v>247</x:v>
      </x:c>
      <x:c r="M613" t="n">
        <x:v>3.7</x:v>
      </x:c>
      <x:c r="N613" t="n">
        <x:v>0</x:v>
      </x:c>
      <x:c r="O613" t="n">
        <x:v>0</x:v>
      </x:c>
      <x:c r="P613" t="n">
        <x:v>0</x:v>
      </x:c>
      <x:c r="Q613" t="n">
        <x:v>14</x:v>
      </x:c>
      <x:c r="R613" t="n">
        <x:v>2</x:v>
      </x:c>
      <x:c r="S613" t="n">
        <x:v>0.68</x:v>
      </x:c>
      <x:c r="T613" t="n">
        <x:v>0</x:v>
      </x:c>
      <x:c r="U613" t="str">
        <x:v>Supported</x:v>
      </x:c>
      <x:c r="V613" s="30" t="n">
        <x:v>8772.7</x:v>
      </x:c>
      <x:c r="W613" t="n">
        <x:v>100</x:v>
      </x:c>
      <x:c r="X613" t="n">
        <x:v>0</x:v>
      </x:c>
      <x:c r="Y613" t="n">
        <x:v>0</x:v>
      </x:c>
      <x:c r="Z613" t="n">
        <x:f>MIN(100,ROUND(MIN(1,E613/10)*15+MIN(1,G613/120)*15+MIN(1,H613/3)*12+MIN(1,J613/2)*10+MIN(1,K613/60)*10+MIN(1,O613/2)*10+MIN(1,P613/2)*8+MIN(1,R613/12)*7+MIN(1,S613/4)*5+MIN(1,T613/8)*3+IF(U613="Unsupported",3,IF(U613="Limited Support",1,0))+IF(C613="Critical",2,IF(C613="High",1,0)),0))</x:f>
        <x:v>22</x:v>
      </x:c>
      <x:c r="AA613" t="str">
        <x:f>IF(Z613&gt;=70,"Critical",IF(Z613&gt;=50,"High",IF(Z613&gt;=30,"Medium","Routine")))</x:f>
        <x:v>Routine</x:v>
      </x:c>
      <x:c r="AB613" t="str">
        <x:f>IF(W613&gt;=85,"Eligible","Review")</x:f>
        <x:v>Eligible</x:v>
      </x:c>
    </x:row>
    <x:row r="614">
      <x:c r="A614" t="str">
        <x:v>DEV-00613</x:v>
      </x:c>
      <x:c r="B614" t="str">
        <x:v>Vital Signs Monitor</x:v>
      </x:c>
      <x:c r="C614" t="str">
        <x:v>Medium</x:v>
      </x:c>
      <x:c r="D614" t="str">
        <x:v>Site C - Community Hospital</x:v>
      </x:c>
      <x:c r="E614" t="n">
        <x:v>3.11</x:v>
      </x:c>
      <x:c r="F614" t="n">
        <x:v>66</x:v>
      </x:c>
      <x:c r="G614" t="n">
        <x:v>0</x:v>
      </x:c>
      <x:c r="H614" t="n">
        <x:v>1</x:v>
      </x:c>
      <x:c r="I614" t="n">
        <x:v>1</x:v>
      </x:c>
      <x:c r="J614" t="n">
        <x:v>0</x:v>
      </x:c>
      <x:c r="K614" t="n">
        <x:v>9.5</x:v>
      </x:c>
      <x:c r="L614" t="n">
        <x:v>741</x:v>
      </x:c>
      <x:c r="M614" t="n">
        <x:v>2.3</x:v>
      </x:c>
      <x:c r="N614" t="n">
        <x:v>0</x:v>
      </x:c>
      <x:c r="O614" t="n">
        <x:v>0</x:v>
      </x:c>
      <x:c r="P614" t="n">
        <x:v>0</x:v>
      </x:c>
      <x:c r="Q614" t="n">
        <x:v>20</x:v>
      </x:c>
      <x:c r="R614" t="n">
        <x:v>4</x:v>
      </x:c>
      <x:c r="S614" t="n">
        <x:v>0.03</x:v>
      </x:c>
      <x:c r="T614" t="n">
        <x:v>4</x:v>
      </x:c>
      <x:c r="U614" t="str">
        <x:v>Unsupported</x:v>
      </x:c>
      <x:c r="V614" s="30" t="n">
        <x:v>2711.8</x:v>
      </x:c>
      <x:c r="W614" t="n">
        <x:v>99.3</x:v>
      </x:c>
      <x:c r="X614" t="n">
        <x:v>0</x:v>
      </x:c>
      <x:c r="Y614" t="n">
        <x:v>0</x:v>
      </x:c>
      <x:c r="Z614" t="n">
        <x:f>MIN(100,ROUND(MIN(1,E614/10)*15+MIN(1,G614/120)*15+MIN(1,H614/3)*12+MIN(1,J614/2)*10+MIN(1,K614/60)*10+MIN(1,O614/2)*10+MIN(1,P614/2)*8+MIN(1,R614/12)*7+MIN(1,S614/4)*5+MIN(1,T614/8)*3+IF(U614="Unsupported",3,IF(U614="Limited Support",1,0))+IF(C614="Critical",2,IF(C614="High",1,0)),0))</x:f>
        <x:v>17</x:v>
      </x:c>
      <x:c r="AA614" t="str">
        <x:f>IF(Z614&gt;=70,"Critical",IF(Z614&gt;=50,"High",IF(Z614&gt;=30,"Medium","Routine")))</x:f>
        <x:v>Routine</x:v>
      </x:c>
      <x:c r="AB614" t="str">
        <x:f>IF(W614&gt;=85,"Eligible","Review")</x:f>
        <x:v>Eligible</x:v>
      </x:c>
    </x:row>
    <x:row r="615">
      <x:c r="A615" t="str">
        <x:v>DEV-00614</x:v>
      </x:c>
      <x:c r="B615" t="str">
        <x:v>Infusion Pump</x:v>
      </x:c>
      <x:c r="C615" t="str">
        <x:v>Critical</x:v>
      </x:c>
      <x:c r="D615" t="str">
        <x:v>Site A - Acute Hospital</x:v>
      </x:c>
      <x:c r="E615" t="n">
        <x:v>2.12</x:v>
      </x:c>
      <x:c r="F615" t="n">
        <x:v>77.8</x:v>
      </x:c>
      <x:c r="G615" t="n">
        <x:v>0</x:v>
      </x:c>
      <x:c r="H615" t="n">
        <x:v>2</x:v>
      </x:c>
      <x:c r="I615" t="n">
        <x:v>2</x:v>
      </x:c>
      <x:c r="J615" t="n">
        <x:v>0</x:v>
      </x:c>
      <x:c r="K615" t="n">
        <x:v>4.6</x:v>
      </x:c>
      <x:c r="L615" t="n">
        <x:v>35</x:v>
      </x:c>
      <x:c r="M615" t="n">
        <x:v>1.6</x:v>
      </x:c>
      <x:c r="N615" t="n">
        <x:v>0</x:v>
      </x:c>
      <x:c r="O615" t="n">
        <x:v>0</x:v>
      </x:c>
      <x:c r="P615" t="n">
        <x:v>0</x:v>
      </x:c>
      <x:c r="Q615" t="n">
        <x:v>21</x:v>
      </x:c>
      <x:c r="R615" t="n">
        <x:v>0</x:v>
      </x:c>
      <x:c r="S615" t="n">
        <x:v>0.94</x:v>
      </x:c>
      <x:c r="T615" t="n">
        <x:v>6</x:v>
      </x:c>
      <x:c r="U615" t="str">
        <x:v>Supported</x:v>
      </x:c>
      <x:c r="V615" s="30" t="n">
        <x:v>3879.07</x:v>
      </x:c>
      <x:c r="W615" t="n">
        <x:v>98.9</x:v>
      </x:c>
      <x:c r="X615" t="n">
        <x:v>0</x:v>
      </x:c>
      <x:c r="Y615" t="n">
        <x:v>0</x:v>
      </x:c>
      <x:c r="Z615" t="n">
        <x:f>MIN(100,ROUND(MIN(1,E615/10)*15+MIN(1,G615/120)*15+MIN(1,H615/3)*12+MIN(1,J615/2)*10+MIN(1,K615/60)*10+MIN(1,O615/2)*10+MIN(1,P615/2)*8+MIN(1,R615/12)*7+MIN(1,S615/4)*5+MIN(1,T615/8)*3+IF(U615="Unsupported",3,IF(U615="Limited Support",1,0))+IF(C615="Critical",2,IF(C615="High",1,0)),0))</x:f>
        <x:v>17</x:v>
      </x:c>
      <x:c r="AA615" t="str">
        <x:f>IF(Z615&gt;=70,"Critical",IF(Z615&gt;=50,"High",IF(Z615&gt;=30,"Medium","Routine")))</x:f>
        <x:v>Routine</x:v>
      </x:c>
      <x:c r="AB615" t="str">
        <x:f>IF(W615&gt;=85,"Eligible","Review")</x:f>
        <x:v>Eligible</x:v>
      </x:c>
    </x:row>
    <x:row r="616">
      <x:c r="A616" t="str">
        <x:v>DEV-00615</x:v>
      </x:c>
      <x:c r="B616" t="str">
        <x:v>Ventilator</x:v>
      </x:c>
      <x:c r="C616" t="str">
        <x:v>Critical</x:v>
      </x:c>
      <x:c r="D616" t="str">
        <x:v>Site B - Specialist Centre</x:v>
      </x:c>
      <x:c r="E616" t="n">
        <x:v>8.18</x:v>
      </x:c>
      <x:c r="F616" t="n">
        <x:v>67.4</x:v>
      </x:c>
      <x:c r="G616" t="n">
        <x:v>47</x:v>
      </x:c>
      <x:c r="H616" t="n">
        <x:v>0</x:v>
      </x:c>
      <x:c r="I616" t="n">
        <x:v>0</x:v>
      </x:c>
      <x:c r="J616" t="n">
        <x:v>0</x:v>
      </x:c>
      <x:c r="K616" t="n">
        <x:v>0</x:v>
      </x:c>
      <x:c r="L616" t="n">
        <x:v>999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20</x:v>
      </x:c>
      <x:c r="R616" t="n">
        <x:v>0</x:v>
      </x:c>
      <x:c r="S616" t="n">
        <x:v>0.38</x:v>
      </x:c>
      <x:c r="T616" t="n">
        <x:v>2</x:v>
      </x:c>
      <x:c r="U616" t="str">
        <x:v>Limited Support</x:v>
      </x:c>
      <x:c r="V616" s="30" t="n">
        <x:v>36628.19</x:v>
      </x:c>
      <x:c r="W616" t="n">
        <x:v>99.3</x:v>
      </x:c>
      <x:c r="X616" t="n">
        <x:v>0</x:v>
      </x:c>
      <x:c r="Y616" t="n">
        <x:v>0</x:v>
      </x:c>
      <x:c r="Z616" t="n">
        <x:f>MIN(100,ROUND(MIN(1,E616/10)*15+MIN(1,G616/120)*15+MIN(1,H616/3)*12+MIN(1,J616/2)*10+MIN(1,K616/60)*10+MIN(1,O616/2)*10+MIN(1,P616/2)*8+MIN(1,R616/12)*7+MIN(1,S616/4)*5+MIN(1,T616/8)*3+IF(U616="Unsupported",3,IF(U616="Limited Support",1,0))+IF(C616="Critical",2,IF(C616="High",1,0)),0))</x:f>
        <x:v>22</x:v>
      </x:c>
      <x:c r="AA616" t="str">
        <x:f>IF(Z616&gt;=70,"Critical",IF(Z616&gt;=50,"High",IF(Z616&gt;=30,"Medium","Routine")))</x:f>
        <x:v>Routine</x:v>
      </x:c>
      <x:c r="AB616" t="str">
        <x:f>IF(W616&gt;=85,"Eligible","Review")</x:f>
        <x:v>Eligible</x:v>
      </x:c>
    </x:row>
    <x:row r="617">
      <x:c r="A617" t="str">
        <x:v>DEV-00616</x:v>
      </x:c>
      <x:c r="B617" t="str">
        <x:v>Suction Pump</x:v>
      </x:c>
      <x:c r="C617" t="str">
        <x:v>High</x:v>
      </x:c>
      <x:c r="D617" t="str">
        <x:v>Site B - Specialist Centre</x:v>
      </x:c>
      <x:c r="E617" t="n">
        <x:v>5.77</x:v>
      </x:c>
      <x:c r="F617" t="n">
        <x:v>42.7</x:v>
      </x:c>
      <x:c r="G617" t="n">
        <x:v>25</x:v>
      </x:c>
      <x:c r="H617" t="n">
        <x:v>0</x:v>
      </x:c>
      <x:c r="I617" t="n">
        <x:v>0</x:v>
      </x:c>
      <x:c r="J617" t="n">
        <x:v>0</x:v>
      </x:c>
      <x:c r="K617" t="n">
        <x:v>0</x:v>
      </x:c>
      <x:c r="L617" t="n">
        <x:v>561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17</x:v>
      </x:c>
      <x:c r="R617" t="n">
        <x:v>2</x:v>
      </x:c>
      <x:c r="S617" t="n">
        <x:v>0.76</x:v>
      </x:c>
      <x:c r="T617" t="n">
        <x:v>1</x:v>
      </x:c>
      <x:c r="U617" t="str">
        <x:v>Supported</x:v>
      </x:c>
      <x:c r="V617" s="30" t="n">
        <x:v>2184.38</x:v>
      </x:c>
      <x:c r="W617" t="n">
        <x:v>99.6</x:v>
      </x:c>
      <x:c r="X617" t="n">
        <x:v>0</x:v>
      </x:c>
      <x:c r="Y617" t="n">
        <x:v>0</x:v>
      </x:c>
      <x:c r="Z617" t="n">
        <x:f>MIN(100,ROUND(MIN(1,E617/10)*15+MIN(1,G617/120)*15+MIN(1,H617/3)*12+MIN(1,J617/2)*10+MIN(1,K617/60)*10+MIN(1,O617/2)*10+MIN(1,P617/2)*8+MIN(1,R617/12)*7+MIN(1,S617/4)*5+MIN(1,T617/8)*3+IF(U617="Unsupported",3,IF(U617="Limited Support",1,0))+IF(C617="Critical",2,IF(C617="High",1,0)),0))</x:f>
        <x:v>15</x:v>
      </x:c>
      <x:c r="AA617" t="str">
        <x:f>IF(Z617&gt;=70,"Critical",IF(Z617&gt;=50,"High",IF(Z617&gt;=30,"Medium","Routine")))</x:f>
        <x:v>Routine</x:v>
      </x:c>
      <x:c r="AB617" t="str">
        <x:f>IF(W617&gt;=85,"Eligible","Review")</x:f>
        <x:v>Eligible</x:v>
      </x:c>
    </x:row>
    <x:row r="618">
      <x:c r="A618" t="str">
        <x:v>DEV-00617</x:v>
      </x:c>
      <x:c r="B618" t="str">
        <x:v>Suction Pump</x:v>
      </x:c>
      <x:c r="C618" t="str">
        <x:v>Medium</x:v>
      </x:c>
      <x:c r="D618" t="str">
        <x:v>Site A - Acute Hospital</x:v>
      </x:c>
      <x:c r="E618" t="n">
        <x:v>2.06</x:v>
      </x:c>
      <x:c r="F618" t="n">
        <x:v>55</x:v>
      </x:c>
      <x:c r="G618" t="n">
        <x:v>148</x:v>
      </x:c>
      <x:c r="H618" t="n">
        <x:v>0</x:v>
      </x:c>
      <x:c r="I618" t="n">
        <x:v>1</x:v>
      </x:c>
      <x:c r="J618" t="n">
        <x:v>0</x:v>
      </x:c>
      <x:c r="K618" t="n">
        <x:v>0</x:v>
      </x:c>
      <x:c r="L618" t="n">
        <x:v>361</x:v>
      </x:c>
      <x:c r="M618" t="n">
        <x:v>2.8</x:v>
      </x:c>
      <x:c r="N618" t="n">
        <x:v>0</x:v>
      </x:c>
      <x:c r="O618" t="n">
        <x:v>1</x:v>
      </x:c>
      <x:c r="P618" t="n">
        <x:v>1</x:v>
      </x:c>
      <x:c r="Q618" t="n">
        <x:v>19</x:v>
      </x:c>
      <x:c r="R618" t="n">
        <x:v>1</x:v>
      </x:c>
      <x:c r="S618" t="n">
        <x:v>0.67</x:v>
      </x:c>
      <x:c r="T618" t="n">
        <x:v>0</x:v>
      </x:c>
      <x:c r="U618" t="str">
        <x:v>Unsupported</x:v>
      </x:c>
      <x:c r="V618" s="30" t="n">
        <x:v>2175.47</x:v>
      </x:c>
      <x:c r="W618" t="n">
        <x:v>93.5</x:v>
      </x:c>
      <x:c r="X618" t="n">
        <x:v>0</x:v>
      </x:c>
      <x:c r="Y618" t="n">
        <x:v>1</x:v>
      </x:c>
      <x:c r="Z618" t="n">
        <x:f>MIN(100,ROUND(MIN(1,E618/10)*15+MIN(1,G618/120)*15+MIN(1,H618/3)*12+MIN(1,J618/2)*10+MIN(1,K618/60)*10+MIN(1,O618/2)*10+MIN(1,P618/2)*8+MIN(1,R618/12)*7+MIN(1,S618/4)*5+MIN(1,T618/8)*3+IF(U618="Unsupported",3,IF(U618="Limited Support",1,0))+IF(C618="Critical",2,IF(C618="High",1,0)),0))</x:f>
        <x:v>32</x:v>
      </x:c>
      <x:c r="AA618" t="str">
        <x:f>IF(Z618&gt;=70,"Critical",IF(Z618&gt;=50,"High",IF(Z618&gt;=30,"Medium","Routine")))</x:f>
        <x:v>Medium</x:v>
      </x:c>
      <x:c r="AB618" t="str">
        <x:f>IF(W618&gt;=85,"Eligible","Review")</x:f>
        <x:v>Eligible</x:v>
      </x:c>
    </x:row>
    <x:row r="619">
      <x:c r="A619" t="str">
        <x:v>DEV-00618</x:v>
      </x:c>
      <x:c r="B619" t="str">
        <x:v>Ventilator</x:v>
      </x:c>
      <x:c r="C619" t="str">
        <x:v>Critical</x:v>
      </x:c>
      <x:c r="D619" t="str">
        <x:v>Site A - Acute Hospital</x:v>
      </x:c>
      <x:c r="E619" t="n">
        <x:v>3.94</x:v>
      </x:c>
      <x:c r="F619" t="n">
        <x:v>59</x:v>
      </x:c>
      <x:c r="G619" t="n">
        <x:v>67</x:v>
      </x:c>
      <x:c r="H619" t="n">
        <x:v>0</x:v>
      </x:c>
      <x:c r="I619" t="n">
        <x:v>1</x:v>
      </x:c>
      <x:c r="J619" t="n">
        <x:v>0</x:v>
      </x:c>
      <x:c r="K619" t="n">
        <x:v>0</x:v>
      </x:c>
      <x:c r="L619" t="n">
        <x:v>284</x:v>
      </x:c>
      <x:c r="M619" t="n">
        <x:v>1.7</x:v>
      </x:c>
      <x:c r="N619" t="n">
        <x:v>0</x:v>
      </x:c>
      <x:c r="O619" t="n">
        <x:v>0</x:v>
      </x:c>
      <x:c r="P619" t="n">
        <x:v>0</x:v>
      </x:c>
      <x:c r="Q619" t="n">
        <x:v>21</x:v>
      </x:c>
      <x:c r="R619" t="n">
        <x:v>1</x:v>
      </x:c>
      <x:c r="S619" t="n">
        <x:v>0.71</x:v>
      </x:c>
      <x:c r="T619" t="n">
        <x:v>3</x:v>
      </x:c>
      <x:c r="U619" t="str">
        <x:v>Limited Support</x:v>
      </x:c>
      <x:c r="V619" s="30" t="n">
        <x:v>34476.24</x:v>
      </x:c>
      <x:c r="W619" t="n">
        <x:v>100</x:v>
      </x:c>
      <x:c r="X619" t="n">
        <x:v>0</x:v>
      </x:c>
      <x:c r="Y619" t="n">
        <x:v>0</x:v>
      </x:c>
      <x:c r="Z619" t="n">
        <x:f>MIN(100,ROUND(MIN(1,E619/10)*15+MIN(1,G619/120)*15+MIN(1,H619/3)*12+MIN(1,J619/2)*10+MIN(1,K619/60)*10+MIN(1,O619/2)*10+MIN(1,P619/2)*8+MIN(1,R619/12)*7+MIN(1,S619/4)*5+MIN(1,T619/8)*3+IF(U619="Unsupported",3,IF(U619="Limited Support",1,0))+IF(C619="Critical",2,IF(C619="High",1,0)),0))</x:f>
        <x:v>20</x:v>
      </x:c>
      <x:c r="AA619" t="str">
        <x:f>IF(Z619&gt;=70,"Critical",IF(Z619&gt;=50,"High",IF(Z619&gt;=30,"Medium","Routine")))</x:f>
        <x:v>Routine</x:v>
      </x:c>
      <x:c r="AB619" t="str">
        <x:f>IF(W619&gt;=85,"Eligible","Review")</x:f>
        <x:v>Eligible</x:v>
      </x:c>
    </x:row>
    <x:row r="620">
      <x:c r="A620" t="str">
        <x:v>DEV-00619</x:v>
      </x:c>
      <x:c r="B620" t="str">
        <x:v>Patient Monitor</x:v>
      </x:c>
      <x:c r="C620" t="str">
        <x:v>High</x:v>
      </x:c>
      <x:c r="D620" t="str">
        <x:v>Site A - Acute Hospital</x:v>
      </x:c>
      <x:c r="E620" t="n">
        <x:v>3.97</x:v>
      </x:c>
      <x:c r="F620" t="n">
        <x:v>72.9</x:v>
      </x:c>
      <x:c r="G620" t="n">
        <x:v>155</x:v>
      </x:c>
      <x:c r="H620" t="n">
        <x:v>0</x:v>
      </x:c>
      <x:c r="I620" t="n">
        <x:v>0</x:v>
      </x:c>
      <x:c r="J620" t="n">
        <x:v>0</x:v>
      </x:c>
      <x:c r="K620" t="n">
        <x:v>0</x:v>
      </x:c>
      <x:c r="L620" t="n">
        <x:v>999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24</x:v>
      </x:c>
      <x:c r="R620" t="n">
        <x:v>0</x:v>
      </x:c>
      <x:c r="S620" t="n">
        <x:v>0.06</x:v>
      </x:c>
      <x:c r="T620" t="n">
        <x:v>4</x:v>
      </x:c>
      <x:c r="U620" t="str">
        <x:v>Supported</x:v>
      </x:c>
      <x:c r="V620" s="30" t="n">
        <x:v>8947.5</x:v>
      </x:c>
      <x:c r="W620" t="n">
        <x:v>100</x:v>
      </x:c>
      <x:c r="X620" t="n">
        <x:v>0</x:v>
      </x:c>
      <x:c r="Y620" t="n">
        <x:v>0</x:v>
      </x:c>
      <x:c r="Z620" t="n">
        <x:f>MIN(100,ROUND(MIN(1,E620/10)*15+MIN(1,G620/120)*15+MIN(1,H620/3)*12+MIN(1,J620/2)*10+MIN(1,K620/60)*10+MIN(1,O620/2)*10+MIN(1,P620/2)*8+MIN(1,R620/12)*7+MIN(1,S620/4)*5+MIN(1,T620/8)*3+IF(U620="Unsupported",3,IF(U620="Limited Support",1,0))+IF(C620="Critical",2,IF(C620="High",1,0)),0))</x:f>
        <x:v>24</x:v>
      </x:c>
      <x:c r="AA620" t="str">
        <x:f>IF(Z620&gt;=70,"Critical",IF(Z620&gt;=50,"High",IF(Z620&gt;=30,"Medium","Routine")))</x:f>
        <x:v>Routine</x:v>
      </x:c>
      <x:c r="AB620" t="str">
        <x:f>IF(W620&gt;=85,"Eligible","Review")</x:f>
        <x:v>Eligible</x:v>
      </x:c>
    </x:row>
    <x:row r="621">
      <x:c r="A621" t="str">
        <x:v>DEV-00620</x:v>
      </x:c>
      <x:c r="B621" t="str">
        <x:v>Syringe Pump</x:v>
      </x:c>
      <x:c r="C621" t="str">
        <x:v>High</x:v>
      </x:c>
      <x:c r="D621" t="str">
        <x:v>Site C - Community Hospital</x:v>
      </x:c>
      <x:c r="E621" t="n">
        <x:v>1.13</x:v>
      </x:c>
      <x:c r="F621" t="n">
        <x:v>68.6</x:v>
      </x:c>
      <x:c r="G621" t="n">
        <x:v>0</x:v>
      </x:c>
      <x:c r="H621" t="n">
        <x:v>0</x:v>
      </x:c>
      <x:c r="I621" t="n">
        <x:v>0</x:v>
      </x:c>
      <x:c r="J621" t="n">
        <x:v>0</x:v>
      </x:c>
      <x:c r="K621" t="n">
        <x:v>0</x:v>
      </x:c>
      <x:c r="L621" t="n">
        <x:v>639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12</x:v>
      </x:c>
      <x:c r="R621" t="n">
        <x:v>2</x:v>
      </x:c>
      <x:c r="S621" t="n">
        <x:v>0.99</x:v>
      </x:c>
      <x:c r="T621" t="n">
        <x:v>4</x:v>
      </x:c>
      <x:c r="U621" t="str">
        <x:v>Supported</x:v>
      </x:c>
      <x:c r="V621" s="30" t="n">
        <x:v>2818.41</x:v>
      </x:c>
      <x:c r="W621" t="n">
        <x:v>97.3</x:v>
      </x:c>
      <x:c r="X621" t="n">
        <x:v>0</x:v>
      </x:c>
      <x:c r="Y621" t="n">
        <x:v>0</x:v>
      </x:c>
      <x:c r="Z621" t="n">
        <x:f>MIN(100,ROUND(MIN(1,E621/10)*15+MIN(1,G621/120)*15+MIN(1,H621/3)*12+MIN(1,J621/2)*10+MIN(1,K621/60)*10+MIN(1,O621/2)*10+MIN(1,P621/2)*8+MIN(1,R621/12)*7+MIN(1,S621/4)*5+MIN(1,T621/8)*3+IF(U621="Unsupported",3,IF(U621="Limited Support",1,0))+IF(C621="Critical",2,IF(C621="High",1,0)),0))</x:f>
        <x:v>7</x:v>
      </x:c>
      <x:c r="AA621" t="str">
        <x:f>IF(Z621&gt;=70,"Critical",IF(Z621&gt;=50,"High",IF(Z621&gt;=30,"Medium","Routine")))</x:f>
        <x:v>Routine</x:v>
      </x:c>
      <x:c r="AB621" t="str">
        <x:f>IF(W621&gt;=85,"Eligible","Review")</x:f>
        <x:v>Eligible</x:v>
      </x:c>
    </x:row>
    <x:row r="622">
      <x:c r="A622" t="str">
        <x:v>DEV-00621</x:v>
      </x:c>
      <x:c r="B622" t="str">
        <x:v>Suction Pump</x:v>
      </x:c>
      <x:c r="C622" t="str">
        <x:v>Medium</x:v>
      </x:c>
      <x:c r="D622" t="str">
        <x:v>Site C - Community Hospital</x:v>
      </x:c>
      <x:c r="E622" t="n">
        <x:v>3.28</x:v>
      </x:c>
      <x:c r="F622" t="n">
        <x:v>70.4</x:v>
      </x:c>
      <x:c r="G622" t="n">
        <x:v>0</x:v>
      </x:c>
      <x:c r="H622" t="n">
        <x:v>0</x:v>
      </x:c>
      <x:c r="I622" t="n">
        <x:v>1</x:v>
      </x:c>
      <x:c r="J622" t="n">
        <x:v>0</x:v>
      </x:c>
      <x:c r="K622" t="n">
        <x:v>0</x:v>
      </x:c>
      <x:c r="L622" t="n">
        <x:v>40</x:v>
      </x:c>
      <x:c r="M622" t="n">
        <x:v>0.4</x:v>
      </x:c>
      <x:c r="N622" t="n">
        <x:v>0</x:v>
      </x:c>
      <x:c r="O622" t="n">
        <x:v>0</x:v>
      </x:c>
      <x:c r="P622" t="n">
        <x:v>0</x:v>
      </x:c>
      <x:c r="Q622" t="n">
        <x:v>18</x:v>
      </x:c>
      <x:c r="R622" t="n">
        <x:v>0</x:v>
      </x:c>
      <x:c r="S622" t="n">
        <x:v>0.3</x:v>
      </x:c>
      <x:c r="T622" t="n">
        <x:v>4</x:v>
      </x:c>
      <x:c r="U622" t="str">
        <x:v>Supported</x:v>
      </x:c>
      <x:c r="V622" s="30" t="n">
        <x:v>2024.53</x:v>
      </x:c>
      <x:c r="W622" t="n">
        <x:v>94.9</x:v>
      </x:c>
      <x:c r="X622" t="n">
        <x:v>0</x:v>
      </x:c>
      <x:c r="Y622" t="n">
        <x:v>0</x:v>
      </x:c>
      <x:c r="Z622" t="n">
        <x:f>MIN(100,ROUND(MIN(1,E622/10)*15+MIN(1,G622/120)*15+MIN(1,H622/3)*12+MIN(1,J622/2)*10+MIN(1,K622/60)*10+MIN(1,O622/2)*10+MIN(1,P622/2)*8+MIN(1,R622/12)*7+MIN(1,S622/4)*5+MIN(1,T622/8)*3+IF(U622="Unsupported",3,IF(U622="Limited Support",1,0))+IF(C622="Critical",2,IF(C622="High",1,0)),0))</x:f>
        <x:v>7</x:v>
      </x:c>
      <x:c r="AA622" t="str">
        <x:f>IF(Z622&gt;=70,"Critical",IF(Z622&gt;=50,"High",IF(Z622&gt;=30,"Medium","Routine")))</x:f>
        <x:v>Routine</x:v>
      </x:c>
      <x:c r="AB622" t="str">
        <x:f>IF(W622&gt;=85,"Eligible","Review")</x:f>
        <x:v>Eligible</x:v>
      </x:c>
    </x:row>
    <x:row r="623">
      <x:c r="A623" t="str">
        <x:v>DEV-00622</x:v>
      </x:c>
      <x:c r="B623" t="str">
        <x:v>Ultrasound</x:v>
      </x:c>
      <x:c r="C623" t="str">
        <x:v>Medium</x:v>
      </x:c>
      <x:c r="D623" t="str">
        <x:v>Site C - Community Hospital</x:v>
      </x:c>
      <x:c r="E623" t="n">
        <x:v>3.5</x:v>
      </x:c>
      <x:c r="F623" t="n">
        <x:v>52.6</x:v>
      </x:c>
      <x:c r="G623" t="n">
        <x:v>32</x:v>
      </x:c>
      <x:c r="H623" t="n">
        <x:v>0</x:v>
      </x:c>
      <x:c r="I623" t="n">
        <x:v>1</x:v>
      </x:c>
      <x:c r="J623" t="n">
        <x:v>0</x:v>
      </x:c>
      <x:c r="K623" t="n">
        <x:v>0</x:v>
      </x:c>
      <x:c r="L623" t="n">
        <x:v>244</x:v>
      </x:c>
      <x:c r="M623" t="n">
        <x:v>2</x:v>
      </x:c>
      <x:c r="N623" t="n">
        <x:v>0</x:v>
      </x:c>
      <x:c r="O623" t="n">
        <x:v>0</x:v>
      </x:c>
      <x:c r="P623" t="n">
        <x:v>0</x:v>
      </x:c>
      <x:c r="Q623" t="n">
        <x:v>9</x:v>
      </x:c>
      <x:c r="R623" t="n">
        <x:v>0</x:v>
      </x:c>
      <x:c r="S623" t="n">
        <x:v>0.19</x:v>
      </x:c>
      <x:c r="T623" t="n">
        <x:v>2</x:v>
      </x:c>
      <x:c r="U623" t="str">
        <x:v>Supported</x:v>
      </x:c>
      <x:c r="V623" s="30" t="n">
        <x:v>52173.63</x:v>
      </x:c>
      <x:c r="W623" t="n">
        <x:v>90.3</x:v>
      </x:c>
      <x:c r="X623" t="n">
        <x:v>0</x:v>
      </x:c>
      <x:c r="Y623" t="n">
        <x:v>0</x:v>
      </x:c>
      <x:c r="Z623" t="n">
        <x:f>MIN(100,ROUND(MIN(1,E623/10)*15+MIN(1,G623/120)*15+MIN(1,H623/3)*12+MIN(1,J623/2)*10+MIN(1,K623/60)*10+MIN(1,O623/2)*10+MIN(1,P623/2)*8+MIN(1,R623/12)*7+MIN(1,S623/4)*5+MIN(1,T623/8)*3+IF(U623="Unsupported",3,IF(U623="Limited Support",1,0))+IF(C623="Critical",2,IF(C623="High",1,0)),0))</x:f>
        <x:v>10</x:v>
      </x:c>
      <x:c r="AA623" t="str">
        <x:f>IF(Z623&gt;=70,"Critical",IF(Z623&gt;=50,"High",IF(Z623&gt;=30,"Medium","Routine")))</x:f>
        <x:v>Routine</x:v>
      </x:c>
      <x:c r="AB623" t="str">
        <x:f>IF(W623&gt;=85,"Eligible","Review")</x:f>
        <x:v>Eligible</x:v>
      </x:c>
    </x:row>
    <x:row r="624">
      <x:c r="A624" t="str">
        <x:v>DEV-00623</x:v>
      </x:c>
      <x:c r="B624" t="str">
        <x:v>Vital Signs Monitor</x:v>
      </x:c>
      <x:c r="C624" t="str">
        <x:v>High</x:v>
      </x:c>
      <x:c r="D624" t="str">
        <x:v>Site A - Acute Hospital</x:v>
      </x:c>
      <x:c r="E624" t="n">
        <x:v>4.29</x:v>
      </x:c>
      <x:c r="F624" t="n">
        <x:v>63</x:v>
      </x:c>
      <x:c r="G624" t="n">
        <x:v>4</x:v>
      </x:c>
      <x:c r="H624" t="n">
        <x:v>0</x:v>
      </x:c>
      <x:c r="I624" t="n">
        <x:v>0</x:v>
      </x:c>
      <x:c r="J624" t="n">
        <x:v>0</x:v>
      </x:c>
      <x:c r="K624" t="n">
        <x:v>0</x:v>
      </x:c>
      <x:c r="L624" t="n">
        <x:v>503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28</x:v>
      </x:c>
      <x:c r="R624" t="n">
        <x:v>2</x:v>
      </x:c>
      <x:c r="S624" t="n">
        <x:v>1.28</x:v>
      </x:c>
      <x:c r="T624" t="n">
        <x:v>4</x:v>
      </x:c>
      <x:c r="U624" t="str">
        <x:v>Supported</x:v>
      </x:c>
      <x:c r="V624" s="30" t="n">
        <x:v>2184.33</x:v>
      </x:c>
      <x:c r="W624" t="n">
        <x:v>100</x:v>
      </x:c>
      <x:c r="X624" t="n">
        <x:v>0</x:v>
      </x:c>
      <x:c r="Y624" t="n">
        <x:v>0</x:v>
      </x:c>
      <x:c r="Z624" t="n">
        <x:f>MIN(100,ROUND(MIN(1,E624/10)*15+MIN(1,G624/120)*15+MIN(1,H624/3)*12+MIN(1,J624/2)*10+MIN(1,K624/60)*10+MIN(1,O624/2)*10+MIN(1,P624/2)*8+MIN(1,R624/12)*7+MIN(1,S624/4)*5+MIN(1,T624/8)*3+IF(U624="Unsupported",3,IF(U624="Limited Support",1,0))+IF(C624="Critical",2,IF(C624="High",1,0)),0))</x:f>
        <x:v>12</x:v>
      </x:c>
      <x:c r="AA624" t="str">
        <x:f>IF(Z624&gt;=70,"Critical",IF(Z624&gt;=50,"High",IF(Z624&gt;=30,"Medium","Routine")))</x:f>
        <x:v>Routine</x:v>
      </x:c>
      <x:c r="AB624" t="str">
        <x:f>IF(W624&gt;=85,"Eligible","Review")</x:f>
        <x:v>Eligible</x:v>
      </x:c>
    </x:row>
    <x:row r="625">
      <x:c r="A625" t="str">
        <x:v>DEV-00624</x:v>
      </x:c>
      <x:c r="B625" t="str">
        <x:v>Vital Signs Monitor</x:v>
      </x:c>
      <x:c r="C625" t="str">
        <x:v>High</x:v>
      </x:c>
      <x:c r="D625" t="str">
        <x:v>Site A - Acute Hospital</x:v>
      </x:c>
      <x:c r="E625" t="n">
        <x:v>5.16</x:v>
      </x:c>
      <x:c r="F625" t="n">
        <x:v>68.4</x:v>
      </x:c>
      <x:c r="G625" t="n">
        <x:v>0</x:v>
      </x:c>
      <x:c r="H625" t="n">
        <x:v>2</x:v>
      </x:c>
      <x:c r="I625" t="n">
        <x:v>2</x:v>
      </x:c>
      <x:c r="J625" t="n">
        <x:v>1</x:v>
      </x:c>
      <x:c r="K625" t="n">
        <x:v>12.8</x:v>
      </x:c>
      <x:c r="L625" t="n">
        <x:v>175</x:v>
      </x:c>
      <x:c r="M625" t="n">
        <x:v>1</x:v>
      </x:c>
      <x:c r="N625" t="n">
        <x:v>0</x:v>
      </x:c>
      <x:c r="O625" t="n">
        <x:v>0</x:v>
      </x:c>
      <x:c r="P625" t="n">
        <x:v>0</x:v>
      </x:c>
      <x:c r="Q625" t="n">
        <x:v>34</x:v>
      </x:c>
      <x:c r="R625" t="n">
        <x:v>1</x:v>
      </x:c>
      <x:c r="S625" t="n">
        <x:v>0.34</x:v>
      </x:c>
      <x:c r="T625" t="n">
        <x:v>6</x:v>
      </x:c>
      <x:c r="U625" t="str">
        <x:v>Supported</x:v>
      </x:c>
      <x:c r="V625" s="30" t="n">
        <x:v>2927.23</x:v>
      </x:c>
      <x:c r="W625" t="n">
        <x:v>97.5</x:v>
      </x:c>
      <x:c r="X625" t="n">
        <x:v>0</x:v>
      </x:c>
      <x:c r="Y625" t="n">
        <x:v>0</x:v>
      </x:c>
      <x:c r="Z625" t="n">
        <x:f>MIN(100,ROUND(MIN(1,E625/10)*15+MIN(1,G625/120)*15+MIN(1,H625/3)*12+MIN(1,J625/2)*10+MIN(1,K625/60)*10+MIN(1,O625/2)*10+MIN(1,P625/2)*8+MIN(1,R625/12)*7+MIN(1,S625/4)*5+MIN(1,T625/8)*3+IF(U625="Unsupported",3,IF(U625="Limited Support",1,0))+IF(C625="Critical",2,IF(C625="High",1,0)),0))</x:f>
        <x:v>27</x:v>
      </x:c>
      <x:c r="AA625" t="str">
        <x:f>IF(Z625&gt;=70,"Critical",IF(Z625&gt;=50,"High",IF(Z625&gt;=30,"Medium","Routine")))</x:f>
        <x:v>Routine</x:v>
      </x:c>
      <x:c r="AB625" t="str">
        <x:f>IF(W625&gt;=85,"Eligible","Review")</x:f>
        <x:v>Eligible</x:v>
      </x:c>
    </x:row>
    <x:row r="626">
      <x:c r="A626" t="str">
        <x:v>DEV-00625</x:v>
      </x:c>
      <x:c r="B626" t="str">
        <x:v>Patient Monitor</x:v>
      </x:c>
      <x:c r="C626" t="str">
        <x:v>Critical</x:v>
      </x:c>
      <x:c r="D626" t="str">
        <x:v>Site C - Community Hospital</x:v>
      </x:c>
      <x:c r="E626" t="n">
        <x:v>3.07</x:v>
      </x:c>
      <x:c r="F626" t="n">
        <x:v>80.1</x:v>
      </x:c>
      <x:c r="G626" t="n">
        <x:v>22</x:v>
      </x:c>
      <x:c r="H626" t="n">
        <x:v>0</x:v>
      </x:c>
      <x:c r="I626" t="n">
        <x:v>0</x:v>
      </x:c>
      <x:c r="J626" t="n">
        <x:v>0</x:v>
      </x:c>
      <x:c r="K626" t="n">
        <x:v>0</x:v>
      </x:c>
      <x:c r="L626" t="n">
        <x:v>83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26</x:v>
      </x:c>
      <x:c r="R626" t="n">
        <x:v>0</x:v>
      </x:c>
      <x:c r="S626" t="n">
        <x:v>0.59</x:v>
      </x:c>
      <x:c r="T626" t="n">
        <x:v>5</x:v>
      </x:c>
      <x:c r="U626" t="str">
        <x:v>Supported</x:v>
      </x:c>
      <x:c r="V626" s="30" t="n">
        <x:v>10046.59</x:v>
      </x:c>
      <x:c r="W626" t="n">
        <x:v>95.1</x:v>
      </x:c>
      <x:c r="X626" t="n">
        <x:v>0</x:v>
      </x:c>
      <x:c r="Y626" t="n">
        <x:v>0</x:v>
      </x:c>
      <x:c r="Z626" t="n">
        <x:f>MIN(100,ROUND(MIN(1,E626/10)*15+MIN(1,G626/120)*15+MIN(1,H626/3)*12+MIN(1,J626/2)*10+MIN(1,K626/60)*10+MIN(1,O626/2)*10+MIN(1,P626/2)*8+MIN(1,R626/12)*7+MIN(1,S626/4)*5+MIN(1,T626/8)*3+IF(U626="Unsupported",3,IF(U626="Limited Support",1,0))+IF(C626="Critical",2,IF(C626="High",1,0)),0))</x:f>
        <x:v>12</x:v>
      </x:c>
      <x:c r="AA626" t="str">
        <x:f>IF(Z626&gt;=70,"Critical",IF(Z626&gt;=50,"High",IF(Z626&gt;=30,"Medium","Routine")))</x:f>
        <x:v>Routine</x:v>
      </x:c>
      <x:c r="AB626" t="str">
        <x:f>IF(W626&gt;=85,"Eligible","Review")</x:f>
        <x:v>Eligible</x:v>
      </x:c>
    </x:row>
    <x:row r="627">
      <x:c r="A627" t="str">
        <x:v>DEV-00626</x:v>
      </x:c>
      <x:c r="B627" t="str">
        <x:v>Enteral Feeding Pump</x:v>
      </x:c>
      <x:c r="C627" t="str">
        <x:v>High</x:v>
      </x:c>
      <x:c r="D627" t="str">
        <x:v>Site C - Community Hospital</x:v>
      </x:c>
      <x:c r="E627" t="n">
        <x:v>3.2</x:v>
      </x:c>
      <x:c r="F627" t="n">
        <x:v>69.6</x:v>
      </x:c>
      <x:c r="G627" t="n">
        <x:v>59</x:v>
      </x:c>
      <x:c r="H627" t="n">
        <x:v>0</x:v>
      </x:c>
      <x:c r="I627" t="n">
        <x:v>0</x:v>
      </x:c>
      <x:c r="J627" t="n">
        <x:v>0</x:v>
      </x:c>
      <x:c r="K627" t="n">
        <x:v>0</x:v>
      </x:c>
      <x:c r="L627" t="n">
        <x:v>738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13</x:v>
      </x:c>
      <x:c r="R627" t="n">
        <x:v>1</x:v>
      </x:c>
      <x:c r="S627" t="n">
        <x:v>0</x:v>
      </x:c>
      <x:c r="T627" t="n">
        <x:v>3</x:v>
      </x:c>
      <x:c r="U627" t="str">
        <x:v>Supported</x:v>
      </x:c>
      <x:c r="V627" s="30" t="n">
        <x:v>1713.34</x:v>
      </x:c>
      <x:c r="W627" t="n">
        <x:v>97.3</x:v>
      </x:c>
      <x:c r="X627" t="n">
        <x:v>0</x:v>
      </x:c>
      <x:c r="Y627" t="n">
        <x:v>0</x:v>
      </x:c>
      <x:c r="Z627" t="n">
        <x:f>MIN(100,ROUND(MIN(1,E627/10)*15+MIN(1,G627/120)*15+MIN(1,H627/3)*12+MIN(1,J627/2)*10+MIN(1,K627/60)*10+MIN(1,O627/2)*10+MIN(1,P627/2)*8+MIN(1,R627/12)*7+MIN(1,S627/4)*5+MIN(1,T627/8)*3+IF(U627="Unsupported",3,IF(U627="Limited Support",1,0))+IF(C627="Critical",2,IF(C627="High",1,0)),0))</x:f>
        <x:v>15</x:v>
      </x:c>
      <x:c r="AA627" t="str">
        <x:f>IF(Z627&gt;=70,"Critical",IF(Z627&gt;=50,"High",IF(Z627&gt;=30,"Medium","Routine")))</x:f>
        <x:v>Routine</x:v>
      </x:c>
      <x:c r="AB627" t="str">
        <x:f>IF(W627&gt;=85,"Eligible","Review")</x:f>
        <x:v>Eligible</x:v>
      </x:c>
    </x:row>
    <x:row r="628">
      <x:c r="A628" t="str">
        <x:v>DEV-00627</x:v>
      </x:c>
      <x:c r="B628" t="str">
        <x:v>Vital Signs Monitor</x:v>
      </x:c>
      <x:c r="C628" t="str">
        <x:v>High</x:v>
      </x:c>
      <x:c r="D628" t="str">
        <x:v>Site C - Community Hospital</x:v>
      </x:c>
      <x:c r="E628" t="n">
        <x:v>3.38</x:v>
      </x:c>
      <x:c r="F628" t="n">
        <x:v>68.2</x:v>
      </x:c>
      <x:c r="G628" t="n">
        <x:v>0</x:v>
      </x:c>
      <x:c r="H628" t="n">
        <x:v>0</x:v>
      </x:c>
      <x:c r="I628" t="n">
        <x:v>0</x:v>
      </x:c>
      <x:c r="J628" t="n">
        <x:v>0</x:v>
      </x:c>
      <x:c r="K628" t="n">
        <x:v>0</x:v>
      </x:c>
      <x:c r="L628" t="n">
        <x:v>530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36</x:v>
      </x:c>
      <x:c r="R628" t="n">
        <x:v>0</x:v>
      </x:c>
      <x:c r="S628" t="n">
        <x:v>0.05</x:v>
      </x:c>
      <x:c r="T628" t="n">
        <x:v>3</x:v>
      </x:c>
      <x:c r="U628" t="str">
        <x:v>Limited Support</x:v>
      </x:c>
      <x:c r="V628" s="30" t="n">
        <x:v>2420.37</x:v>
      </x:c>
      <x:c r="W628" t="n">
        <x:v>89.4</x:v>
      </x:c>
      <x:c r="X628" t="n">
        <x:v>0</x:v>
      </x:c>
      <x:c r="Y628" t="n">
        <x:v>0</x:v>
      </x:c>
      <x:c r="Z628" t="n">
        <x:f>MIN(100,ROUND(MIN(1,E628/10)*15+MIN(1,G628/120)*15+MIN(1,H628/3)*12+MIN(1,J628/2)*10+MIN(1,K628/60)*10+MIN(1,O628/2)*10+MIN(1,P628/2)*8+MIN(1,R628/12)*7+MIN(1,S628/4)*5+MIN(1,T628/8)*3+IF(U628="Unsupported",3,IF(U628="Limited Support",1,0))+IF(C628="Critical",2,IF(C628="High",1,0)),0))</x:f>
        <x:v>8</x:v>
      </x:c>
      <x:c r="AA628" t="str">
        <x:f>IF(Z628&gt;=70,"Critical",IF(Z628&gt;=50,"High",IF(Z628&gt;=30,"Medium","Routine")))</x:f>
        <x:v>Routine</x:v>
      </x:c>
      <x:c r="AB628" t="str">
        <x:f>IF(W628&gt;=85,"Eligible","Review")</x:f>
        <x:v>Eligible</x:v>
      </x:c>
    </x:row>
    <x:row r="629">
      <x:c r="A629" t="str">
        <x:v>DEV-00628</x:v>
      </x:c>
      <x:c r="B629" t="str">
        <x:v>Enteral Feeding Pump</x:v>
      </x:c>
      <x:c r="C629" t="str">
        <x:v>High</x:v>
      </x:c>
      <x:c r="D629" t="str">
        <x:v>Site C - Community Hospital</x:v>
      </x:c>
      <x:c r="E629" t="n">
        <x:v>8.18</x:v>
      </x:c>
      <x:c r="F629" t="n">
        <x:v>49.8</x:v>
      </x:c>
      <x:c r="G629" t="n">
        <x:v>0</x:v>
      </x:c>
      <x:c r="H629" t="n">
        <x:v>1</x:v>
      </x:c>
      <x:c r="I629" t="n">
        <x:v>2</x:v>
      </x:c>
      <x:c r="J629" t="n">
        <x:v>0</x:v>
      </x:c>
      <x:c r="K629" t="n">
        <x:v>15.8</x:v>
      </x:c>
      <x:c r="L629" t="n">
        <x:v>199.5</x:v>
      </x:c>
      <x:c r="M629" t="n">
        <x:v>2.2</x:v>
      </x:c>
      <x:c r="N629" t="n">
        <x:v>0</x:v>
      </x:c>
      <x:c r="O629" t="n">
        <x:v>0</x:v>
      </x:c>
      <x:c r="P629" t="n">
        <x:v>0</x:v>
      </x:c>
      <x:c r="Q629" t="n">
        <x:v>18</x:v>
      </x:c>
      <x:c r="R629" t="n">
        <x:v>5</x:v>
      </x:c>
      <x:c r="S629" t="n">
        <x:v>0.22</x:v>
      </x:c>
      <x:c r="T629" t="n">
        <x:v>1</x:v>
      </x:c>
      <x:c r="U629" t="str">
        <x:v>Supported</x:v>
      </x:c>
      <x:c r="V629" s="30" t="n">
        <x:v>1552.72</x:v>
      </x:c>
      <x:c r="W629" t="n">
        <x:v>100</x:v>
      </x:c>
      <x:c r="X629" t="n">
        <x:v>0</x:v>
      </x:c>
      <x:c r="Y629" t="n">
        <x:v>0</x:v>
      </x:c>
      <x:c r="Z629" t="n">
        <x:f>MIN(100,ROUND(MIN(1,E629/10)*15+MIN(1,G629/120)*15+MIN(1,H629/3)*12+MIN(1,J629/2)*10+MIN(1,K629/60)*10+MIN(1,O629/2)*10+MIN(1,P629/2)*8+MIN(1,R629/12)*7+MIN(1,S629/4)*5+MIN(1,T629/8)*3+IF(U629="Unsupported",3,IF(U629="Limited Support",1,0))+IF(C629="Critical",2,IF(C629="High",1,0)),0))</x:f>
        <x:v>23</x:v>
      </x:c>
      <x:c r="AA629" t="str">
        <x:f>IF(Z629&gt;=70,"Critical",IF(Z629&gt;=50,"High",IF(Z629&gt;=30,"Medium","Routine")))</x:f>
        <x:v>Routine</x:v>
      </x:c>
      <x:c r="AB629" t="str">
        <x:f>IF(W629&gt;=85,"Eligible","Review")</x:f>
        <x:v>Eligible</x:v>
      </x:c>
    </x:row>
    <x:row r="630">
      <x:c r="A630" t="str">
        <x:v>DEV-00629</x:v>
      </x:c>
      <x:c r="B630" t="str">
        <x:v>Vital Signs Monitor</x:v>
      </x:c>
      <x:c r="C630" t="str">
        <x:v>Medium</x:v>
      </x:c>
      <x:c r="D630" t="str">
        <x:v>Site C - Community Hospital</x:v>
      </x:c>
      <x:c r="E630" t="n">
        <x:v>3.51</x:v>
      </x:c>
      <x:c r="F630" t="n">
        <x:v>65.3</x:v>
      </x:c>
      <x:c r="G630" t="n">
        <x:v>0</x:v>
      </x:c>
      <x:c r="H630" t="n">
        <x:v>0</x:v>
      </x:c>
      <x:c r="I630" t="n">
        <x:v>1</x:v>
      </x:c>
      <x:c r="J630" t="n">
        <x:v>0</x:v>
      </x:c>
      <x:c r="K630" t="n">
        <x:v>0</x:v>
      </x:c>
      <x:c r="L630" t="n">
        <x:v>335</x:v>
      </x:c>
      <x:c r="M630" t="n">
        <x:v>3.7</x:v>
      </x:c>
      <x:c r="N630" t="n">
        <x:v>0</x:v>
      </x:c>
      <x:c r="O630" t="n">
        <x:v>0</x:v>
      </x:c>
      <x:c r="P630" t="n">
        <x:v>0</x:v>
      </x:c>
      <x:c r="Q630" t="n">
        <x:v>26</x:v>
      </x:c>
      <x:c r="R630" t="n">
        <x:v>0</x:v>
      </x:c>
      <x:c r="S630" t="n">
        <x:v>0.83</x:v>
      </x:c>
      <x:c r="T630" t="n">
        <x:v>3</x:v>
      </x:c>
      <x:c r="U630" t="str">
        <x:v>Supported</x:v>
      </x:c>
      <x:c r="V630" s="30" t="n">
        <x:v>2266.03</x:v>
      </x:c>
      <x:c r="W630" t="n">
        <x:v>96.4</x:v>
      </x:c>
      <x:c r="X630" t="n">
        <x:v>0</x:v>
      </x:c>
      <x:c r="Y630" t="n">
        <x:v>0</x:v>
      </x:c>
      <x:c r="Z630" t="n">
        <x:f>MIN(100,ROUND(MIN(1,E630/10)*15+MIN(1,G630/120)*15+MIN(1,H630/3)*12+MIN(1,J630/2)*10+MIN(1,K630/60)*10+MIN(1,O630/2)*10+MIN(1,P630/2)*8+MIN(1,R630/12)*7+MIN(1,S630/4)*5+MIN(1,T630/8)*3+IF(U630="Unsupported",3,IF(U630="Limited Support",1,0))+IF(C630="Critical",2,IF(C630="High",1,0)),0))</x:f>
        <x:v>7</x:v>
      </x:c>
      <x:c r="AA630" t="str">
        <x:f>IF(Z630&gt;=70,"Critical",IF(Z630&gt;=50,"High",IF(Z630&gt;=30,"Medium","Routine")))</x:f>
        <x:v>Routine</x:v>
      </x:c>
      <x:c r="AB630" t="str">
        <x:f>IF(W630&gt;=85,"Eligible","Review")</x:f>
        <x:v>Eligible</x:v>
      </x:c>
    </x:row>
    <x:row r="631">
      <x:c r="A631" t="str">
        <x:v>DEV-00630</x:v>
      </x:c>
      <x:c r="B631" t="str">
        <x:v>Syringe Pump</x:v>
      </x:c>
      <x:c r="C631" t="str">
        <x:v>High</x:v>
      </x:c>
      <x:c r="D631" t="str">
        <x:v>Site B - Specialist Centre</x:v>
      </x:c>
      <x:c r="E631" t="n">
        <x:v>2.31</x:v>
      </x:c>
      <x:c r="F631" t="n">
        <x:v>77.7</x:v>
      </x:c>
      <x:c r="G631" t="n">
        <x:v>83</x:v>
      </x:c>
      <x:c r="H631" t="n">
        <x:v>0</x:v>
      </x:c>
      <x:c r="I631" t="n">
        <x:v>0</x:v>
      </x:c>
      <x:c r="J631" t="n">
        <x:v>0</x:v>
      </x:c>
      <x:c r="K631" t="n">
        <x:v>0</x:v>
      </x:c>
      <x:c r="L631" t="n">
        <x:v>471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20</x:v>
      </x:c>
      <x:c r="R631" t="n">
        <x:v>1</x:v>
      </x:c>
      <x:c r="S631" t="n">
        <x:v>0.35</x:v>
      </x:c>
      <x:c r="T631" t="n">
        <x:v>4</x:v>
      </x:c>
      <x:c r="U631" t="str">
        <x:v>Supported</x:v>
      </x:c>
      <x:c r="V631" s="30" t="n">
        <x:v>2702.27</x:v>
      </x:c>
      <x:c r="W631" t="n">
        <x:v>96.1</x:v>
      </x:c>
      <x:c r="X631" t="n">
        <x:v>0</x:v>
      </x:c>
      <x:c r="Y631" t="n">
        <x:v>0</x:v>
      </x:c>
      <x:c r="Z631" t="n">
        <x:f>MIN(100,ROUND(MIN(1,E631/10)*15+MIN(1,G631/120)*15+MIN(1,H631/3)*12+MIN(1,J631/2)*10+MIN(1,K631/60)*10+MIN(1,O631/2)*10+MIN(1,P631/2)*8+MIN(1,R631/12)*7+MIN(1,S631/4)*5+MIN(1,T631/8)*3+IF(U631="Unsupported",3,IF(U631="Limited Support",1,0))+IF(C631="Critical",2,IF(C631="High",1,0)),0))</x:f>
        <x:v>17</x:v>
      </x:c>
      <x:c r="AA631" t="str">
        <x:f>IF(Z631&gt;=70,"Critical",IF(Z631&gt;=50,"High",IF(Z631&gt;=30,"Medium","Routine")))</x:f>
        <x:v>Routine</x:v>
      </x:c>
      <x:c r="AB631" t="str">
        <x:f>IF(W631&gt;=85,"Eligible","Review")</x:f>
        <x:v>Eligible</x:v>
      </x:c>
    </x:row>
    <x:row r="632">
      <x:c r="A632" t="str">
        <x:v>DEV-00631</x:v>
      </x:c>
      <x:c r="B632" t="str">
        <x:v>ECG Machine</x:v>
      </x:c>
      <x:c r="C632" t="str">
        <x:v>Medium</x:v>
      </x:c>
      <x:c r="D632" t="str">
        <x:v>Site B - Specialist Centre</x:v>
      </x:c>
      <x:c r="E632" t="n">
        <x:v>3.81</x:v>
      </x:c>
      <x:c r="F632" t="n">
        <x:v>44.4</x:v>
      </x:c>
      <x:c r="G632" t="n">
        <x:v>0</x:v>
      </x:c>
      <x:c r="H632" t="n">
        <x:v>0</x:v>
      </x:c>
      <x:c r="I632" t="n">
        <x:v>0</x:v>
      </x:c>
      <x:c r="J632" t="n">
        <x:v>0</x:v>
      </x:c>
      <x:c r="K632" t="n">
        <x:v>0</x:v>
      </x:c>
      <x:c r="L632" t="n">
        <x:v>999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5</x:v>
      </x:c>
      <x:c r="R632" t="n">
        <x:v>0</x:v>
      </x:c>
      <x:c r="S632" t="n">
        <x:v>0.24</x:v>
      </x:c>
      <x:c r="T632" t="n">
        <x:v>3</x:v>
      </x:c>
      <x:c r="U632" t="str">
        <x:v>Supported</x:v>
      </x:c>
      <x:c r="V632" s="30" t="n">
        <x:v>7689.84</x:v>
      </x:c>
      <x:c r="W632" t="n">
        <x:v>97.8</x:v>
      </x:c>
      <x:c r="X632" t="n">
        <x:v>0</x:v>
      </x:c>
      <x:c r="Y632" t="n">
        <x:v>0</x:v>
      </x:c>
      <x:c r="Z632" t="n">
        <x:f>MIN(100,ROUND(MIN(1,E632/10)*15+MIN(1,G632/120)*15+MIN(1,H632/3)*12+MIN(1,J632/2)*10+MIN(1,K632/60)*10+MIN(1,O632/2)*10+MIN(1,P632/2)*8+MIN(1,R632/12)*7+MIN(1,S632/4)*5+MIN(1,T632/8)*3+IF(U632="Unsupported",3,IF(U632="Limited Support",1,0))+IF(C632="Critical",2,IF(C632="High",1,0)),0))</x:f>
        <x:v>7</x:v>
      </x:c>
      <x:c r="AA632" t="str">
        <x:f>IF(Z632&gt;=70,"Critical",IF(Z632&gt;=50,"High",IF(Z632&gt;=30,"Medium","Routine")))</x:f>
        <x:v>Routine</x:v>
      </x:c>
      <x:c r="AB632" t="str">
        <x:f>IF(W632&gt;=85,"Eligible","Review")</x:f>
        <x:v>Eligible</x:v>
      </x:c>
    </x:row>
    <x:row r="633">
      <x:c r="A633" t="str">
        <x:v>DEV-00632</x:v>
      </x:c>
      <x:c r="B633" t="str">
        <x:v>ECG Machine</x:v>
      </x:c>
      <x:c r="C633" t="str">
        <x:v>High</x:v>
      </x:c>
      <x:c r="D633" t="str">
        <x:v>Site B - Specialist Centre</x:v>
      </x:c>
      <x:c r="E633" t="n">
        <x:v>3.97</x:v>
      </x:c>
      <x:c r="F633" t="n">
        <x:v>26.5</x:v>
      </x:c>
      <x:c r="G633" t="n">
        <x:v>0</x:v>
      </x:c>
      <x:c r="H633" t="n">
        <x:v>0</x:v>
      </x:c>
      <x:c r="I633" t="n">
        <x:v>0</x:v>
      </x:c>
      <x:c r="J633" t="n">
        <x:v>0</x:v>
      </x:c>
      <x:c r="K633" t="n">
        <x:v>0</x:v>
      </x:c>
      <x:c r="L633" t="n">
        <x:v>999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14</x:v>
      </x:c>
      <x:c r="R633" t="n">
        <x:v>1</x:v>
      </x:c>
      <x:c r="S633" t="n">
        <x:v>0.72</x:v>
      </x:c>
      <x:c r="T633" t="n">
        <x:v>1</x:v>
      </x:c>
      <x:c r="U633" t="str">
        <x:v>Limited Support</x:v>
      </x:c>
      <x:c r="V633" s="30" t="n">
        <x:v>8511.64</x:v>
      </x:c>
      <x:c r="W633" t="n">
        <x:v>96.6</x:v>
      </x:c>
      <x:c r="X633" t="n">
        <x:v>0</x:v>
      </x:c>
      <x:c r="Y633" t="n">
        <x:v>0</x:v>
      </x:c>
      <x:c r="Z633" t="n">
        <x:f>MIN(100,ROUND(MIN(1,E633/10)*15+MIN(1,G633/120)*15+MIN(1,H633/3)*12+MIN(1,J633/2)*10+MIN(1,K633/60)*10+MIN(1,O633/2)*10+MIN(1,P633/2)*8+MIN(1,R633/12)*7+MIN(1,S633/4)*5+MIN(1,T633/8)*3+IF(U633="Unsupported",3,IF(U633="Limited Support",1,0))+IF(C633="Critical",2,IF(C633="High",1,0)),0))</x:f>
        <x:v>10</x:v>
      </x:c>
      <x:c r="AA633" t="str">
        <x:f>IF(Z633&gt;=70,"Critical",IF(Z633&gt;=50,"High",IF(Z633&gt;=30,"Medium","Routine")))</x:f>
        <x:v>Routine</x:v>
      </x:c>
      <x:c r="AB633" t="str">
        <x:f>IF(W633&gt;=85,"Eligible","Review")</x:f>
        <x:v>Eligible</x:v>
      </x:c>
    </x:row>
    <x:row r="634">
      <x:c r="A634" t="str">
        <x:v>DEV-00633</x:v>
      </x:c>
      <x:c r="B634" t="str">
        <x:v>Defibrillator</x:v>
      </x:c>
      <x:c r="C634" t="str">
        <x:v>Critical</x:v>
      </x:c>
      <x:c r="D634" t="str">
        <x:v>Site C - Community Hospital</x:v>
      </x:c>
      <x:c r="E634" t="n">
        <x:v>3.12</x:v>
      </x:c>
      <x:c r="F634" t="n">
        <x:v>25.9</x:v>
      </x:c>
      <x:c r="G634" t="n">
        <x:v>0</x:v>
      </x:c>
      <x:c r="H634" t="n">
        <x:v>0</x:v>
      </x:c>
      <x:c r="I634" t="n">
        <x:v>0</x:v>
      </x:c>
      <x:c r="J634" t="n">
        <x:v>0</x:v>
      </x:c>
      <x:c r="K634" t="n">
        <x:v>0</x:v>
      </x:c>
      <x:c r="L634" t="n">
        <x:v>999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12</x:v>
      </x:c>
      <x:c r="R634" t="n">
        <x:v>0</x:v>
      </x:c>
      <x:c r="S634" t="n">
        <x:v>0.4</x:v>
      </x:c>
      <x:c r="T634" t="n">
        <x:v>0</x:v>
      </x:c>
      <x:c r="U634" t="str">
        <x:v>Supported</x:v>
      </x:c>
      <x:c r="V634" s="30" t="n">
        <x:v>14149.98</x:v>
      </x:c>
      <x:c r="W634" t="n">
        <x:v>88.9</x:v>
      </x:c>
      <x:c r="X634" t="n">
        <x:v>0</x:v>
      </x:c>
      <x:c r="Y634" t="n">
        <x:v>0</x:v>
      </x:c>
      <x:c r="Z634" t="n">
        <x:f>MIN(100,ROUND(MIN(1,E634/10)*15+MIN(1,G634/120)*15+MIN(1,H634/3)*12+MIN(1,J634/2)*10+MIN(1,K634/60)*10+MIN(1,O634/2)*10+MIN(1,P634/2)*8+MIN(1,R634/12)*7+MIN(1,S634/4)*5+MIN(1,T634/8)*3+IF(U634="Unsupported",3,IF(U634="Limited Support",1,0))+IF(C634="Critical",2,IF(C634="High",1,0)),0))</x:f>
        <x:v>7</x:v>
      </x:c>
      <x:c r="AA634" t="str">
        <x:f>IF(Z634&gt;=70,"Critical",IF(Z634&gt;=50,"High",IF(Z634&gt;=30,"Medium","Routine")))</x:f>
        <x:v>Routine</x:v>
      </x:c>
      <x:c r="AB634" t="str">
        <x:f>IF(W634&gt;=85,"Eligible","Review")</x:f>
        <x:v>Eligible</x:v>
      </x:c>
    </x:row>
    <x:row r="635">
      <x:c r="A635" t="str">
        <x:v>DEV-00634</x:v>
      </x:c>
      <x:c r="B635" t="str">
        <x:v>Infusion Pump</x:v>
      </x:c>
      <x:c r="C635" t="str">
        <x:v>Critical</x:v>
      </x:c>
      <x:c r="D635" t="str">
        <x:v>Site A - Acute Hospital</x:v>
      </x:c>
      <x:c r="E635" t="n">
        <x:v>1.85</x:v>
      </x:c>
      <x:c r="F635" t="n">
        <x:v>70.7</x:v>
      </x:c>
      <x:c r="G635" t="n">
        <x:v>19</x:v>
      </x:c>
      <x:c r="H635" t="n">
        <x:v>0</x:v>
      </x:c>
      <x:c r="I635" t="n">
        <x:v>0</x:v>
      </x:c>
      <x:c r="J635" t="n">
        <x:v>0</x:v>
      </x:c>
      <x:c r="K635" t="n">
        <x:v>0</x:v>
      </x:c>
      <x:c r="L635" t="n">
        <x:v>188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16</x:v>
      </x:c>
      <x:c r="R635" t="n">
        <x:v>2</x:v>
      </x:c>
      <x:c r="S635" t="n">
        <x:v>0.42</x:v>
      </x:c>
      <x:c r="T635" t="n">
        <x:v>4</x:v>
      </x:c>
      <x:c r="U635" t="str">
        <x:v>Supported</x:v>
      </x:c>
      <x:c r="V635" s="30" t="n">
        <x:v>4145.89</x:v>
      </x:c>
      <x:c r="W635" t="n">
        <x:v>100</x:v>
      </x:c>
      <x:c r="X635" t="n">
        <x:v>0</x:v>
      </x:c>
      <x:c r="Y635" t="n">
        <x:v>0</x:v>
      </x:c>
      <x:c r="Z635" t="n">
        <x:f>MIN(100,ROUND(MIN(1,E635/10)*15+MIN(1,G635/120)*15+MIN(1,H635/3)*12+MIN(1,J635/2)*10+MIN(1,K635/60)*10+MIN(1,O635/2)*10+MIN(1,P635/2)*8+MIN(1,R635/12)*7+MIN(1,S635/4)*5+MIN(1,T635/8)*3+IF(U635="Unsupported",3,IF(U635="Limited Support",1,0))+IF(C635="Critical",2,IF(C635="High",1,0)),0))</x:f>
        <x:v>10</x:v>
      </x:c>
      <x:c r="AA635" t="str">
        <x:f>IF(Z635&gt;=70,"Critical",IF(Z635&gt;=50,"High",IF(Z635&gt;=30,"Medium","Routine")))</x:f>
        <x:v>Routine</x:v>
      </x:c>
      <x:c r="AB635" t="str">
        <x:f>IF(W635&gt;=85,"Eligible","Review")</x:f>
        <x:v>Eligible</x:v>
      </x:c>
    </x:row>
    <x:row r="636">
      <x:c r="A636" t="str">
        <x:v>DEV-00635</x:v>
      </x:c>
      <x:c r="B636" t="str">
        <x:v>Enteral Feeding Pump</x:v>
      </x:c>
      <x:c r="C636" t="str">
        <x:v>Medium</x:v>
      </x:c>
      <x:c r="D636" t="str">
        <x:v>Site C - Community Hospital</x:v>
      </x:c>
      <x:c r="E636" t="n">
        <x:v>4.82</x:v>
      </x:c>
      <x:c r="F636" t="n">
        <x:v>56.9</x:v>
      </x:c>
      <x:c r="G636" t="n">
        <x:v>93</x:v>
      </x:c>
      <x:c r="H636" t="n">
        <x:v>0</x:v>
      </x:c>
      <x:c r="I636" t="n">
        <x:v>1</x:v>
      </x:c>
      <x:c r="J636" t="n">
        <x:v>0</x:v>
      </x:c>
      <x:c r="K636" t="n">
        <x:v>0</x:v>
      </x:c>
      <x:c r="L636" t="n">
        <x:v>398</x:v>
      </x:c>
      <x:c r="M636" t="n">
        <x:v>2.4</x:v>
      </x:c>
      <x:c r="N636" t="n">
        <x:v>0</x:v>
      </x:c>
      <x:c r="O636" t="n">
        <x:v>0</x:v>
      </x:c>
      <x:c r="P636" t="n">
        <x:v>0</x:v>
      </x:c>
      <x:c r="Q636" t="n">
        <x:v>17</x:v>
      </x:c>
      <x:c r="R636" t="n">
        <x:v>0</x:v>
      </x:c>
      <x:c r="S636" t="n">
        <x:v>1.23</x:v>
      </x:c>
      <x:c r="T636" t="n">
        <x:v>0</x:v>
      </x:c>
      <x:c r="U636" t="str">
        <x:v>Supported</x:v>
      </x:c>
      <x:c r="V636" s="30" t="n">
        <x:v>1709.18</x:v>
      </x:c>
      <x:c r="W636" t="n">
        <x:v>99.7</x:v>
      </x:c>
      <x:c r="X636" t="n">
        <x:v>0</x:v>
      </x:c>
      <x:c r="Y636" t="n">
        <x:v>0</x:v>
      </x:c>
      <x:c r="Z636" t="n">
        <x:f>MIN(100,ROUND(MIN(1,E636/10)*15+MIN(1,G636/120)*15+MIN(1,H636/3)*12+MIN(1,J636/2)*10+MIN(1,K636/60)*10+MIN(1,O636/2)*10+MIN(1,P636/2)*8+MIN(1,R636/12)*7+MIN(1,S636/4)*5+MIN(1,T636/8)*3+IF(U636="Unsupported",3,IF(U636="Limited Support",1,0))+IF(C636="Critical",2,IF(C636="High",1,0)),0))</x:f>
        <x:v>20</x:v>
      </x:c>
      <x:c r="AA636" t="str">
        <x:f>IF(Z636&gt;=70,"Critical",IF(Z636&gt;=50,"High",IF(Z636&gt;=30,"Medium","Routine")))</x:f>
        <x:v>Routine</x:v>
      </x:c>
      <x:c r="AB636" t="str">
        <x:f>IF(W636&gt;=85,"Eligible","Review")</x:f>
        <x:v>Eligible</x:v>
      </x:c>
    </x:row>
    <x:row r="637">
      <x:c r="A637" t="str">
        <x:v>DEV-00636</x:v>
      </x:c>
      <x:c r="B637" t="str">
        <x:v>ECG Machine</x:v>
      </x:c>
      <x:c r="C637" t="str">
        <x:v>High</x:v>
      </x:c>
      <x:c r="D637" t="str">
        <x:v>Site B - Specialist Centre</x:v>
      </x:c>
      <x:c r="E637" t="n">
        <x:v>12.18</x:v>
      </x:c>
      <x:c r="F637" t="n">
        <x:v>31.6</x:v>
      </x:c>
      <x:c r="G637" t="n">
        <x:v>129</x:v>
      </x:c>
      <x:c r="H637" t="n">
        <x:v>0</x:v>
      </x:c>
      <x:c r="I637" t="n">
        <x:v>1</x:v>
      </x:c>
      <x:c r="J637" t="n">
        <x:v>0</x:v>
      </x:c>
      <x:c r="K637" t="n">
        <x:v>0</x:v>
      </x:c>
      <x:c r="L637" t="n">
        <x:v>506</x:v>
      </x:c>
      <x:c r="M637" t="n">
        <x:v>0.6</x:v>
      </x:c>
      <x:c r="N637" t="n">
        <x:v>0</x:v>
      </x:c>
      <x:c r="O637" t="n">
        <x:v>0</x:v>
      </x:c>
      <x:c r="P637" t="n">
        <x:v>0</x:v>
      </x:c>
      <x:c r="Q637" t="n">
        <x:v>26</x:v>
      </x:c>
      <x:c r="R637" t="n">
        <x:v>4</x:v>
      </x:c>
      <x:c r="S637" t="n">
        <x:v>2.83</x:v>
      </x:c>
      <x:c r="T637" t="n">
        <x:v>0</x:v>
      </x:c>
      <x:c r="U637" t="str">
        <x:v>Supported</x:v>
      </x:c>
      <x:c r="V637" s="30" t="n">
        <x:v>6423.13</x:v>
      </x:c>
      <x:c r="W637" t="n">
        <x:v>95.6</x:v>
      </x:c>
      <x:c r="X637" t="n">
        <x:v>0</x:v>
      </x:c>
      <x:c r="Y637" t="n">
        <x:v>0</x:v>
      </x:c>
      <x:c r="Z637" t="n">
        <x:f>MIN(100,ROUND(MIN(1,E637/10)*15+MIN(1,G637/120)*15+MIN(1,H637/3)*12+MIN(1,J637/2)*10+MIN(1,K637/60)*10+MIN(1,O637/2)*10+MIN(1,P637/2)*8+MIN(1,R637/12)*7+MIN(1,S637/4)*5+MIN(1,T637/8)*3+IF(U637="Unsupported",3,IF(U637="Limited Support",1,0))+IF(C637="Critical",2,IF(C637="High",1,0)),0))</x:f>
        <x:v>37</x:v>
      </x:c>
      <x:c r="AA637" t="str">
        <x:f>IF(Z637&gt;=70,"Critical",IF(Z637&gt;=50,"High",IF(Z637&gt;=30,"Medium","Routine")))</x:f>
        <x:v>Medium</x:v>
      </x:c>
      <x:c r="AB637" t="str">
        <x:f>IF(W637&gt;=85,"Eligible","Review")</x:f>
        <x:v>Eligible</x:v>
      </x:c>
    </x:row>
    <x:row r="638">
      <x:c r="A638" t="str">
        <x:v>DEV-00637</x:v>
      </x:c>
      <x:c r="B638" t="str">
        <x:v>Patient Monitor</x:v>
      </x:c>
      <x:c r="C638" t="str">
        <x:v>Critical</x:v>
      </x:c>
      <x:c r="D638" t="str">
        <x:v>Site B - Specialist Centre</x:v>
      </x:c>
      <x:c r="E638" t="n">
        <x:v>3.22</x:v>
      </x:c>
      <x:c r="F638" t="n">
        <x:v>77.7</x:v>
      </x:c>
      <x:c r="G638" t="n">
        <x:v>79</x:v>
      </x:c>
      <x:c r="H638" t="n">
        <x:v>0</x:v>
      </x:c>
      <x:c r="I638" t="n">
        <x:v>0</x:v>
      </x:c>
      <x:c r="J638" t="n">
        <x:v>0</x:v>
      </x:c>
      <x:c r="K638" t="n">
        <x:v>0</x:v>
      </x:c>
      <x:c r="L638" t="n">
        <x:v>999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22</x:v>
      </x:c>
      <x:c r="R638" t="n">
        <x:v>1</x:v>
      </x:c>
      <x:c r="S638" t="n">
        <x:v>0</x:v>
      </x:c>
      <x:c r="T638" t="n">
        <x:v>4</x:v>
      </x:c>
      <x:c r="U638" t="str">
        <x:v>Supported</x:v>
      </x:c>
      <x:c r="V638" s="30" t="n">
        <x:v>10423.72</x:v>
      </x:c>
      <x:c r="W638" t="n">
        <x:v>96.3</x:v>
      </x:c>
      <x:c r="X638" t="n">
        <x:v>0</x:v>
      </x:c>
      <x:c r="Y638" t="n">
        <x:v>0</x:v>
      </x:c>
      <x:c r="Z638" t="n">
        <x:f>MIN(100,ROUND(MIN(1,E638/10)*15+MIN(1,G638/120)*15+MIN(1,H638/3)*12+MIN(1,J638/2)*10+MIN(1,K638/60)*10+MIN(1,O638/2)*10+MIN(1,P638/2)*8+MIN(1,R638/12)*7+MIN(1,S638/4)*5+MIN(1,T638/8)*3+IF(U638="Unsupported",3,IF(U638="Limited Support",1,0))+IF(C638="Critical",2,IF(C638="High",1,0)),0))</x:f>
        <x:v>19</x:v>
      </x:c>
      <x:c r="AA638" t="str">
        <x:f>IF(Z638&gt;=70,"Critical",IF(Z638&gt;=50,"High",IF(Z638&gt;=30,"Medium","Routine")))</x:f>
        <x:v>Routine</x:v>
      </x:c>
      <x:c r="AB638" t="str">
        <x:f>IF(W638&gt;=85,"Eligible","Review")</x:f>
        <x:v>Eligible</x:v>
      </x:c>
    </x:row>
    <x:row r="639">
      <x:c r="A639" t="str">
        <x:v>DEV-00638</x:v>
      </x:c>
      <x:c r="B639" t="str">
        <x:v>Vital Signs Monitor</x:v>
      </x:c>
      <x:c r="C639" t="str">
        <x:v>High</x:v>
      </x:c>
      <x:c r="D639" t="str">
        <x:v>Site B - Specialist Centre</x:v>
      </x:c>
      <x:c r="E639" t="n">
        <x:v>2.55</x:v>
      </x:c>
      <x:c r="F639" t="n">
        <x:v>70.7</x:v>
      </x:c>
      <x:c r="G639" t="n">
        <x:v>0</x:v>
      </x:c>
      <x:c r="H639" t="n">
        <x:v>0</x:v>
      </x:c>
      <x:c r="I639" t="n">
        <x:v>0</x:v>
      </x:c>
      <x:c r="J639" t="n">
        <x:v>0</x:v>
      </x:c>
      <x:c r="K639" t="n">
        <x:v>0</x:v>
      </x:c>
      <x:c r="L639" t="n">
        <x:v>999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20</x:v>
      </x:c>
      <x:c r="R639" t="n">
        <x:v>0</x:v>
      </x:c>
      <x:c r="S639" t="n">
        <x:v>1</x:v>
      </x:c>
      <x:c r="T639" t="n">
        <x:v>4</x:v>
      </x:c>
      <x:c r="U639" t="str">
        <x:v>Supported</x:v>
      </x:c>
      <x:c r="V639" s="30" t="n">
        <x:v>2414.5</x:v>
      </x:c>
      <x:c r="W639" t="n">
        <x:v>97.1</x:v>
      </x:c>
      <x:c r="X639" t="n">
        <x:v>0</x:v>
      </x:c>
      <x:c r="Y639" t="n">
        <x:v>0</x:v>
      </x:c>
      <x:c r="Z639" t="n">
        <x:f>MIN(100,ROUND(MIN(1,E639/10)*15+MIN(1,G639/120)*15+MIN(1,H639/3)*12+MIN(1,J639/2)*10+MIN(1,K639/60)*10+MIN(1,O639/2)*10+MIN(1,P639/2)*8+MIN(1,R639/12)*7+MIN(1,S639/4)*5+MIN(1,T639/8)*3+IF(U639="Unsupported",3,IF(U639="Limited Support",1,0))+IF(C639="Critical",2,IF(C639="High",1,0)),0))</x:f>
        <x:v>8</x:v>
      </x:c>
      <x:c r="AA639" t="str">
        <x:f>IF(Z639&gt;=70,"Critical",IF(Z639&gt;=50,"High",IF(Z639&gt;=30,"Medium","Routine")))</x:f>
        <x:v>Routine</x:v>
      </x:c>
      <x:c r="AB639" t="str">
        <x:f>IF(W639&gt;=85,"Eligible","Review")</x:f>
        <x:v>Eligible</x:v>
      </x:c>
    </x:row>
    <x:row r="640">
      <x:c r="A640" t="str">
        <x:v>DEV-00639</x:v>
      </x:c>
      <x:c r="B640" t="str">
        <x:v>Enteral Feeding Pump</x:v>
      </x:c>
      <x:c r="C640" t="str">
        <x:v>Medium</x:v>
      </x:c>
      <x:c r="D640" t="str">
        <x:v>Site C - Community Hospital</x:v>
      </x:c>
      <x:c r="E640" t="n">
        <x:v>8.52</x:v>
      </x:c>
      <x:c r="F640" t="n">
        <x:v>64.9</x:v>
      </x:c>
      <x:c r="G640" t="n">
        <x:v>0</x:v>
      </x:c>
      <x:c r="H640" t="n">
        <x:v>0</x:v>
      </x:c>
      <x:c r="I640" t="n">
        <x:v>0</x:v>
      </x:c>
      <x:c r="J640" t="n">
        <x:v>0</x:v>
      </x:c>
      <x:c r="K640" t="n">
        <x:v>0</x:v>
      </x:c>
      <x:c r="L640" t="n">
        <x:v>90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31</x:v>
      </x:c>
      <x:c r="R640" t="n">
        <x:v>3</x:v>
      </x:c>
      <x:c r="S640" t="n">
        <x:v>2.1</x:v>
      </x:c>
      <x:c r="T640" t="n">
        <x:v>4</x:v>
      </x:c>
      <x:c r="U640" t="str">
        <x:v>Supported</x:v>
      </x:c>
      <x:c r="V640" s="30" t="n">
        <x:v>1760.73</x:v>
      </x:c>
      <x:c r="W640" t="n">
        <x:v>95.8</x:v>
      </x:c>
      <x:c r="X640" t="n">
        <x:v>0</x:v>
      </x:c>
      <x:c r="Y640" t="n">
        <x:v>0</x:v>
      </x:c>
      <x:c r="Z640" t="n">
        <x:f>MIN(100,ROUND(MIN(1,E640/10)*15+MIN(1,G640/120)*15+MIN(1,H640/3)*12+MIN(1,J640/2)*10+MIN(1,K640/60)*10+MIN(1,O640/2)*10+MIN(1,P640/2)*8+MIN(1,R640/12)*7+MIN(1,S640/4)*5+MIN(1,T640/8)*3+IF(U640="Unsupported",3,IF(U640="Limited Support",1,0))+IF(C640="Critical",2,IF(C640="High",1,0)),0))</x:f>
        <x:v>19</x:v>
      </x:c>
      <x:c r="AA640" t="str">
        <x:f>IF(Z640&gt;=70,"Critical",IF(Z640&gt;=50,"High",IF(Z640&gt;=30,"Medium","Routine")))</x:f>
        <x:v>Routine</x:v>
      </x:c>
      <x:c r="AB640" t="str">
        <x:f>IF(W640&gt;=85,"Eligible","Review")</x:f>
        <x:v>Eligible</x:v>
      </x:c>
    </x:row>
    <x:row r="641">
      <x:c r="A641" t="str">
        <x:v>DEV-00640</x:v>
      </x:c>
      <x:c r="B641" t="str">
        <x:v>Ultrasound</x:v>
      </x:c>
      <x:c r="C641" t="str">
        <x:v>High</x:v>
      </x:c>
      <x:c r="D641" t="str">
        <x:v>Site C - Community Hospital</x:v>
      </x:c>
      <x:c r="E641" t="n">
        <x:v>13</x:v>
      </x:c>
      <x:c r="F641" t="n">
        <x:v>52.8</x:v>
      </x:c>
      <x:c r="G641" t="n">
        <x:v>0</x:v>
      </x:c>
      <x:c r="H641" t="n">
        <x:v>0</x:v>
      </x:c>
      <x:c r="I641" t="n">
        <x:v>0</x:v>
      </x:c>
      <x:c r="J641" t="n">
        <x:v>0</x:v>
      </x:c>
      <x:c r="K641" t="n">
        <x:v>0</x:v>
      </x:c>
      <x:c r="L641" t="n">
        <x:v>999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19</x:v>
      </x:c>
      <x:c r="R641" t="n">
        <x:v>1</x:v>
      </x:c>
      <x:c r="S641" t="n">
        <x:v>2.31</x:v>
      </x:c>
      <x:c r="T641" t="n">
        <x:v>0</x:v>
      </x:c>
      <x:c r="U641" t="str">
        <x:v>Supported</x:v>
      </x:c>
      <x:c r="V641" s="30" t="n">
        <x:v>59909.08</x:v>
      </x:c>
      <x:c r="W641" t="n">
        <x:v>93.6</x:v>
      </x:c>
      <x:c r="X641" t="n">
        <x:v>0</x:v>
      </x:c>
      <x:c r="Y641" t="n">
        <x:v>0</x:v>
      </x:c>
      <x:c r="Z641" t="n">
        <x:f>MIN(100,ROUND(MIN(1,E641/10)*15+MIN(1,G641/120)*15+MIN(1,H641/3)*12+MIN(1,J641/2)*10+MIN(1,K641/60)*10+MIN(1,O641/2)*10+MIN(1,P641/2)*8+MIN(1,R641/12)*7+MIN(1,S641/4)*5+MIN(1,T641/8)*3+IF(U641="Unsupported",3,IF(U641="Limited Support",1,0))+IF(C641="Critical",2,IF(C641="High",1,0)),0))</x:f>
        <x:v>19</x:v>
      </x:c>
      <x:c r="AA641" t="str">
        <x:f>IF(Z641&gt;=70,"Critical",IF(Z641&gt;=50,"High",IF(Z641&gt;=30,"Medium","Routine")))</x:f>
        <x:v>Routine</x:v>
      </x:c>
      <x:c r="AB641" t="str">
        <x:f>IF(W641&gt;=85,"Eligible","Review")</x:f>
        <x:v>Eligible</x:v>
      </x:c>
    </x:row>
    <x:row r="642">
      <x:c r="A642" t="str">
        <x:v>DEV-00641</x:v>
      </x:c>
      <x:c r="B642" t="str">
        <x:v>Ultrasound</x:v>
      </x:c>
      <x:c r="C642" t="str">
        <x:v>Medium</x:v>
      </x:c>
      <x:c r="D642" t="str">
        <x:v>Site C - Community Hospital</x:v>
      </x:c>
      <x:c r="E642" t="n">
        <x:v>8.06</x:v>
      </x:c>
      <x:c r="F642" t="n">
        <x:v>53.2</x:v>
      </x:c>
      <x:c r="G642" t="n">
        <x:v>21</x:v>
      </x:c>
      <x:c r="H642" t="n">
        <x:v>1</x:v>
      </x:c>
      <x:c r="I642" t="n">
        <x:v>2</x:v>
      </x:c>
      <x:c r="J642" t="n">
        <x:v>0</x:v>
      </x:c>
      <x:c r="K642" t="n">
        <x:v>15.2</x:v>
      </x:c>
      <x:c r="L642" t="n">
        <x:v>29</x:v>
      </x:c>
      <x:c r="M642" t="n">
        <x:v>3.8</x:v>
      </x:c>
      <x:c r="N642" t="n">
        <x:v>0</x:v>
      </x:c>
      <x:c r="O642" t="n">
        <x:v>0</x:v>
      </x:c>
      <x:c r="P642" t="n">
        <x:v>0</x:v>
      </x:c>
      <x:c r="Q642" t="n">
        <x:v>24</x:v>
      </x:c>
      <x:c r="R642" t="n">
        <x:v>1</x:v>
      </x:c>
      <x:c r="S642" t="n">
        <x:v>0.46</x:v>
      </x:c>
      <x:c r="T642" t="n">
        <x:v>4</x:v>
      </x:c>
      <x:c r="U642" t="str">
        <x:v>Supported</x:v>
      </x:c>
      <x:c r="V642" s="30" t="n">
        <x:v>57541.36</x:v>
      </x:c>
      <x:c r="W642" t="n">
        <x:v>98.7</x:v>
      </x:c>
      <x:c r="X642" t="n">
        <x:v>1</x:v>
      </x:c>
      <x:c r="Y642" t="n">
        <x:v>0</x:v>
      </x:c>
      <x:c r="Z642" t="n">
        <x:f>MIN(100,ROUND(MIN(1,E642/10)*15+MIN(1,G642/120)*15+MIN(1,H642/3)*12+MIN(1,J642/2)*10+MIN(1,K642/60)*10+MIN(1,O642/2)*10+MIN(1,P642/2)*8+MIN(1,R642/12)*7+MIN(1,S642/4)*5+MIN(1,T642/8)*3+IF(U642="Unsupported",3,IF(U642="Limited Support",1,0))+IF(C642="Critical",2,IF(C642="High",1,0)),0))</x:f>
        <x:v>24</x:v>
      </x:c>
      <x:c r="AA642" t="str">
        <x:f>IF(Z642&gt;=70,"Critical",IF(Z642&gt;=50,"High",IF(Z642&gt;=30,"Medium","Routine")))</x:f>
        <x:v>Routine</x:v>
      </x:c>
      <x:c r="AB642" t="str">
        <x:f>IF(W642&gt;=85,"Eligible","Review")</x:f>
        <x:v>Eligible</x:v>
      </x:c>
    </x:row>
    <x:row r="643">
      <x:c r="A643" t="str">
        <x:v>DEV-00642</x:v>
      </x:c>
      <x:c r="B643" t="str">
        <x:v>Suction Pump</x:v>
      </x:c>
      <x:c r="C643" t="str">
        <x:v>High</x:v>
      </x:c>
      <x:c r="D643" t="str">
        <x:v>Site C - Community Hospital</x:v>
      </x:c>
      <x:c r="E643" t="n">
        <x:v>3.24</x:v>
      </x:c>
      <x:c r="F643" t="n">
        <x:v>39.8</x:v>
      </x:c>
      <x:c r="G643" t="n">
        <x:v>0</x:v>
      </x:c>
      <x:c r="H643" t="n">
        <x:v>0</x:v>
      </x:c>
      <x:c r="I643" t="n">
        <x:v>0</x:v>
      </x:c>
      <x:c r="J643" t="n">
        <x:v>0</x:v>
      </x:c>
      <x:c r="K643" t="n">
        <x:v>0</x:v>
      </x:c>
      <x:c r="L643" t="n">
        <x:v>999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13</x:v>
      </x:c>
      <x:c r="R643" t="n">
        <x:v>0</x:v>
      </x:c>
      <x:c r="S643" t="n">
        <x:v>0</x:v>
      </x:c>
      <x:c r="T643" t="n">
        <x:v>6</x:v>
      </x:c>
      <x:c r="U643" t="str">
        <x:v>Unsupported</x:v>
      </x:c>
      <x:c r="V643" s="30" t="n">
        <x:v>2268.56</x:v>
      </x:c>
      <x:c r="W643" t="n">
        <x:v>96.5</x:v>
      </x:c>
      <x:c r="X643" t="n">
        <x:v>0</x:v>
      </x:c>
      <x:c r="Y643" t="n">
        <x:v>0</x:v>
      </x:c>
      <x:c r="Z643" t="n">
        <x:f>MIN(100,ROUND(MIN(1,E643/10)*15+MIN(1,G643/120)*15+MIN(1,H643/3)*12+MIN(1,J643/2)*10+MIN(1,K643/60)*10+MIN(1,O643/2)*10+MIN(1,P643/2)*8+MIN(1,R643/12)*7+MIN(1,S643/4)*5+MIN(1,T643/8)*3+IF(U643="Unsupported",3,IF(U643="Limited Support",1,0))+IF(C643="Critical",2,IF(C643="High",1,0)),0))</x:f>
        <x:v>11</x:v>
      </x:c>
      <x:c r="AA643" t="str">
        <x:f>IF(Z643&gt;=70,"Critical",IF(Z643&gt;=50,"High",IF(Z643&gt;=30,"Medium","Routine")))</x:f>
        <x:v>Routine</x:v>
      </x:c>
      <x:c r="AB643" t="str">
        <x:f>IF(W643&gt;=85,"Eligible","Review")</x:f>
        <x:v>Eligible</x:v>
      </x:c>
    </x:row>
    <x:row r="644">
      <x:c r="A644" t="str">
        <x:v>DEV-00643</x:v>
      </x:c>
      <x:c r="B644" t="str">
        <x:v>Vital Signs Monitor</x:v>
      </x:c>
      <x:c r="C644" t="str">
        <x:v>High</x:v>
      </x:c>
      <x:c r="D644" t="str">
        <x:v>Site B - Specialist Centre</x:v>
      </x:c>
      <x:c r="E644" t="n">
        <x:v>2.04</x:v>
      </x:c>
      <x:c r="F644" t="n">
        <x:v>72.9</x:v>
      </x:c>
      <x:c r="G644" t="n">
        <x:v>0</x:v>
      </x:c>
      <x:c r="H644" t="n">
        <x:v>0</x:v>
      </x:c>
      <x:c r="I644" t="n">
        <x:v>0</x:v>
      </x:c>
      <x:c r="J644" t="n">
        <x:v>0</x:v>
      </x:c>
      <x:c r="K644" t="n">
        <x:v>0</x:v>
      </x:c>
      <x:c r="L644" t="n">
        <x:v>999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33</x:v>
      </x:c>
      <x:c r="R644" t="n">
        <x:v>1</x:v>
      </x:c>
      <x:c r="S644" t="n">
        <x:v>0.45</x:v>
      </x:c>
      <x:c r="T644" t="n">
        <x:v>5</x:v>
      </x:c>
      <x:c r="U644" t="str">
        <x:v>Supported</x:v>
      </x:c>
      <x:c r="V644" s="30" t="n">
        <x:v>2781.13</x:v>
      </x:c>
      <x:c r="W644" t="n">
        <x:v>100</x:v>
      </x:c>
      <x:c r="X644" t="n">
        <x:v>0</x:v>
      </x:c>
      <x:c r="Y644" t="n">
        <x:v>0</x:v>
      </x:c>
      <x:c r="Z644" t="n">
        <x:f>MIN(100,ROUND(MIN(1,E644/10)*15+MIN(1,G644/120)*15+MIN(1,H644/3)*12+MIN(1,J644/2)*10+MIN(1,K644/60)*10+MIN(1,O644/2)*10+MIN(1,P644/2)*8+MIN(1,R644/12)*7+MIN(1,S644/4)*5+MIN(1,T644/8)*3+IF(U644="Unsupported",3,IF(U644="Limited Support",1,0))+IF(C644="Critical",2,IF(C644="High",1,0)),0))</x:f>
        <x:v>7</x:v>
      </x:c>
      <x:c r="AA644" t="str">
        <x:f>IF(Z644&gt;=70,"Critical",IF(Z644&gt;=50,"High",IF(Z644&gt;=30,"Medium","Routine")))</x:f>
        <x:v>Routine</x:v>
      </x:c>
      <x:c r="AB644" t="str">
        <x:f>IF(W644&gt;=85,"Eligible","Review")</x:f>
        <x:v>Eligible</x:v>
      </x:c>
    </x:row>
    <x:row r="645">
      <x:c r="A645" t="str">
        <x:v>DEV-00644</x:v>
      </x:c>
      <x:c r="B645" t="str">
        <x:v>Defibrillator</x:v>
      </x:c>
      <x:c r="C645" t="str">
        <x:v>Critical</x:v>
      </x:c>
      <x:c r="D645" t="str">
        <x:v>Site C - Community Hospital</x:v>
      </x:c>
      <x:c r="E645" t="n">
        <x:v>2.31</x:v>
      </x:c>
      <x:c r="F645" t="n">
        <x:v>24.5</x:v>
      </x:c>
      <x:c r="G645" t="n">
        <x:v>0</x:v>
      </x:c>
      <x:c r="H645" t="n">
        <x:v>0</x:v>
      </x:c>
      <x:c r="I645" t="n">
        <x:v>0</x:v>
      </x:c>
      <x:c r="J645" t="n">
        <x:v>0</x:v>
      </x:c>
      <x:c r="K645" t="n">
        <x:v>0</x:v>
      </x:c>
      <x:c r="L645" t="n">
        <x:v>210.5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12</x:v>
      </x:c>
      <x:c r="R645" t="n">
        <x:v>0</x:v>
      </x:c>
      <x:c r="S645" t="n">
        <x:v>0.62</x:v>
      </x:c>
      <x:c r="T645" t="n">
        <x:v>2</x:v>
      </x:c>
      <x:c r="U645" t="str">
        <x:v>Supported</x:v>
      </x:c>
      <x:c r="V645" s="30" t="n">
        <x:v>18622.36</x:v>
      </x:c>
      <x:c r="W645" t="n">
        <x:v>96.9</x:v>
      </x:c>
      <x:c r="X645" t="n">
        <x:v>0</x:v>
      </x:c>
      <x:c r="Y645" t="n">
        <x:v>0</x:v>
      </x:c>
      <x:c r="Z645" t="n">
        <x:f>MIN(100,ROUND(MIN(1,E645/10)*15+MIN(1,G645/120)*15+MIN(1,H645/3)*12+MIN(1,J645/2)*10+MIN(1,K645/60)*10+MIN(1,O645/2)*10+MIN(1,P645/2)*8+MIN(1,R645/12)*7+MIN(1,S645/4)*5+MIN(1,T645/8)*3+IF(U645="Unsupported",3,IF(U645="Limited Support",1,0))+IF(C645="Critical",2,IF(C645="High",1,0)),0))</x:f>
        <x:v>7</x:v>
      </x:c>
      <x:c r="AA645" t="str">
        <x:f>IF(Z645&gt;=70,"Critical",IF(Z645&gt;=50,"High",IF(Z645&gt;=30,"Medium","Routine")))</x:f>
        <x:v>Routine</x:v>
      </x:c>
      <x:c r="AB645" t="str">
        <x:f>IF(W645&gt;=85,"Eligible","Review")</x:f>
        <x:v>Eligible</x:v>
      </x:c>
    </x:row>
    <x:row r="646">
      <x:c r="A646" t="str">
        <x:v>DEV-00645</x:v>
      </x:c>
      <x:c r="B646" t="str">
        <x:v>ECG Machine</x:v>
      </x:c>
      <x:c r="C646" t="str">
        <x:v>Medium</x:v>
      </x:c>
      <x:c r="D646" t="str">
        <x:v>Site B - Specialist Centre</x:v>
      </x:c>
      <x:c r="E646" t="n">
        <x:v>6.42</x:v>
      </x:c>
      <x:c r="F646" t="n">
        <x:v>40.1</x:v>
      </x:c>
      <x:c r="G646" t="n">
        <x:v>219</x:v>
      </x:c>
      <x:c r="H646" t="n">
        <x:v>0</x:v>
      </x:c>
      <x:c r="I646" t="n">
        <x:v>0</x:v>
      </x:c>
      <x:c r="J646" t="n">
        <x:v>0</x:v>
      </x:c>
      <x:c r="K646" t="n">
        <x:v>0</x:v>
      </x:c>
      <x:c r="L646" t="n">
        <x:v>167.5</x:v>
      </x:c>
      <x:c r="M646" t="n">
        <x:v>0</x:v>
      </x:c>
      <x:c r="N646" t="n">
        <x:v>0</x:v>
      </x:c>
      <x:c r="O646" t="n">
        <x:v>1</x:v>
      </x:c>
      <x:c r="P646" t="n">
        <x:v>1</x:v>
      </x:c>
      <x:c r="Q646" t="n">
        <x:v>19</x:v>
      </x:c>
      <x:c r="R646" t="n">
        <x:v>1</x:v>
      </x:c>
      <x:c r="S646" t="n">
        <x:v>1.49</x:v>
      </x:c>
      <x:c r="T646" t="n">
        <x:v>1</x:v>
      </x:c>
      <x:c r="U646" t="str">
        <x:v>Supported</x:v>
      </x:c>
      <x:c r="V646" s="30" t="n">
        <x:v>7407.92</x:v>
      </x:c>
      <x:c r="W646" t="n">
        <x:v>95.7</x:v>
      </x:c>
      <x:c r="X646" t="n">
        <x:v>0</x:v>
      </x:c>
      <x:c r="Y646" t="n">
        <x:v>0</x:v>
      </x:c>
      <x:c r="Z646" t="n">
        <x:f>MIN(100,ROUND(MIN(1,E646/10)*15+MIN(1,G646/120)*15+MIN(1,H646/3)*12+MIN(1,J646/2)*10+MIN(1,K646/60)*10+MIN(1,O646/2)*10+MIN(1,P646/2)*8+MIN(1,R646/12)*7+MIN(1,S646/4)*5+MIN(1,T646/8)*3+IF(U646="Unsupported",3,IF(U646="Limited Support",1,0))+IF(C646="Critical",2,IF(C646="High",1,0)),0))</x:f>
        <x:v>36</x:v>
      </x:c>
      <x:c r="AA646" t="str">
        <x:f>IF(Z646&gt;=70,"Critical",IF(Z646&gt;=50,"High",IF(Z646&gt;=30,"Medium","Routine")))</x:f>
        <x:v>Medium</x:v>
      </x:c>
      <x:c r="AB646" t="str">
        <x:f>IF(W646&gt;=85,"Eligible","Review")</x:f>
        <x:v>Eligible</x:v>
      </x:c>
    </x:row>
    <x:row r="647">
      <x:c r="A647" t="str">
        <x:v>DEV-00646</x:v>
      </x:c>
      <x:c r="B647" t="str">
        <x:v>Enteral Feeding Pump</x:v>
      </x:c>
      <x:c r="C647" t="str">
        <x:v>High</x:v>
      </x:c>
      <x:c r="D647" t="str">
        <x:v>Site A - Acute Hospital</x:v>
      </x:c>
      <x:c r="E647" t="n">
        <x:v>3</x:v>
      </x:c>
      <x:c r="F647" t="n">
        <x:v>58.3</x:v>
      </x:c>
      <x:c r="G647" t="n">
        <x:v>0</x:v>
      </x:c>
      <x:c r="H647" t="n">
        <x:v>0</x:v>
      </x:c>
      <x:c r="I647" t="n">
        <x:v>1</x:v>
      </x:c>
      <x:c r="J647" t="n">
        <x:v>0</x:v>
      </x:c>
      <x:c r="K647" t="n">
        <x:v>0</x:v>
      </x:c>
      <x:c r="L647" t="n">
        <x:v>207</x:v>
      </x:c>
      <x:c r="M647" t="n">
        <x:v>1.8</x:v>
      </x:c>
      <x:c r="N647" t="n">
        <x:v>1</x:v>
      </x:c>
      <x:c r="O647" t="n">
        <x:v>0</x:v>
      </x:c>
      <x:c r="P647" t="n">
        <x:v>0</x:v>
      </x:c>
      <x:c r="Q647" t="n">
        <x:v>15</x:v>
      </x:c>
      <x:c r="R647" t="n">
        <x:v>2</x:v>
      </x:c>
      <x:c r="S647" t="n">
        <x:v>0.58</x:v>
      </x:c>
      <x:c r="T647" t="n">
        <x:v>2</x:v>
      </x:c>
      <x:c r="U647" t="str">
        <x:v>Supported</x:v>
      </x:c>
      <x:c r="V647" s="30" t="n">
        <x:v>1583.24</x:v>
      </x:c>
      <x:c r="W647" t="n">
        <x:v>98</x:v>
      </x:c>
      <x:c r="X647" t="n">
        <x:v>0</x:v>
      </x:c>
      <x:c r="Y647" t="n">
        <x:v>0</x:v>
      </x:c>
      <x:c r="Z647" t="n">
        <x:f>MIN(100,ROUND(MIN(1,E647/10)*15+MIN(1,G647/120)*15+MIN(1,H647/3)*12+MIN(1,J647/2)*10+MIN(1,K647/60)*10+MIN(1,O647/2)*10+MIN(1,P647/2)*8+MIN(1,R647/12)*7+MIN(1,S647/4)*5+MIN(1,T647/8)*3+IF(U647="Unsupported",3,IF(U647="Limited Support",1,0))+IF(C647="Critical",2,IF(C647="High",1,0)),0))</x:f>
        <x:v>8</x:v>
      </x:c>
      <x:c r="AA647" t="str">
        <x:f>IF(Z647&gt;=70,"Critical",IF(Z647&gt;=50,"High",IF(Z647&gt;=30,"Medium","Routine")))</x:f>
        <x:v>Routine</x:v>
      </x:c>
      <x:c r="AB647" t="str">
        <x:f>IF(W647&gt;=85,"Eligible","Review")</x:f>
        <x:v>Eligible</x:v>
      </x:c>
    </x:row>
    <x:row r="648">
      <x:c r="A648" t="str">
        <x:v>DEV-00647</x:v>
      </x:c>
      <x:c r="B648" t="str">
        <x:v>Vital Signs Monitor</x:v>
      </x:c>
      <x:c r="C648" t="str">
        <x:v>Medium</x:v>
      </x:c>
      <x:c r="D648" t="str">
        <x:v>Site C - Community Hospital</x:v>
      </x:c>
      <x:c r="E648" t="n">
        <x:v>4.89</x:v>
      </x:c>
      <x:c r="F648" t="n">
        <x:v>58.2</x:v>
      </x:c>
      <x:c r="G648" t="n">
        <x:v>0</x:v>
      </x:c>
      <x:c r="H648" t="n">
        <x:v>0</x:v>
      </x:c>
      <x:c r="I648" t="n">
        <x:v>1</x:v>
      </x:c>
      <x:c r="J648" t="n">
        <x:v>0</x:v>
      </x:c>
      <x:c r="K648" t="n">
        <x:v>0</x:v>
      </x:c>
      <x:c r="L648" t="n">
        <x:v>600</x:v>
      </x:c>
      <x:c r="M648" t="n">
        <x:v>2</x:v>
      </x:c>
      <x:c r="N648" t="n">
        <x:v>0</x:v>
      </x:c>
      <x:c r="O648" t="n">
        <x:v>0</x:v>
      </x:c>
      <x:c r="P648" t="n">
        <x:v>0</x:v>
      </x:c>
      <x:c r="Q648" t="n">
        <x:v>23</x:v>
      </x:c>
      <x:c r="R648" t="n">
        <x:v>1</x:v>
      </x:c>
      <x:c r="S648" t="n">
        <x:v>0.53</x:v>
      </x:c>
      <x:c r="T648" t="n">
        <x:v>2</x:v>
      </x:c>
      <x:c r="U648" t="str">
        <x:v>Limited Support</x:v>
      </x:c>
      <x:c r="V648" s="30" t="n">
        <x:v>2372.1</x:v>
      </x:c>
      <x:c r="W648" t="n">
        <x:v>98.9</x:v>
      </x:c>
      <x:c r="X648" t="n">
        <x:v>0</x:v>
      </x:c>
      <x:c r="Y648" t="n">
        <x:v>0</x:v>
      </x:c>
      <x:c r="Z648" t="n">
        <x:f>MIN(100,ROUND(MIN(1,E648/10)*15+MIN(1,G648/120)*15+MIN(1,H648/3)*12+MIN(1,J648/2)*10+MIN(1,K648/60)*10+MIN(1,O648/2)*10+MIN(1,P648/2)*8+MIN(1,R648/12)*7+MIN(1,S648/4)*5+MIN(1,T648/8)*3+IF(U648="Unsupported",3,IF(U648="Limited Support",1,0))+IF(C648="Critical",2,IF(C648="High",1,0)),0))</x:f>
        <x:v>10</x:v>
      </x:c>
      <x:c r="AA648" t="str">
        <x:f>IF(Z648&gt;=70,"Critical",IF(Z648&gt;=50,"High",IF(Z648&gt;=30,"Medium","Routine")))</x:f>
        <x:v>Routine</x:v>
      </x:c>
      <x:c r="AB648" t="str">
        <x:f>IF(W648&gt;=85,"Eligible","Review")</x:f>
        <x:v>Eligible</x:v>
      </x:c>
    </x:row>
    <x:row r="649">
      <x:c r="A649" t="str">
        <x:v>DEV-00648</x:v>
      </x:c>
      <x:c r="B649" t="str">
        <x:v>ECG Machine</x:v>
      </x:c>
      <x:c r="C649" t="str">
        <x:v>Medium</x:v>
      </x:c>
      <x:c r="D649" t="str">
        <x:v>Site C - Community Hospital</x:v>
      </x:c>
      <x:c r="E649" t="n">
        <x:v>4.37</x:v>
      </x:c>
      <x:c r="F649" t="n">
        <x:v>50.2</x:v>
      </x:c>
      <x:c r="G649" t="n">
        <x:v>0</x:v>
      </x:c>
      <x:c r="H649" t="n">
        <x:v>0</x:v>
      </x:c>
      <x:c r="I649" t="n">
        <x:v>0</x:v>
      </x:c>
      <x:c r="J649" t="n">
        <x:v>0</x:v>
      </x:c>
      <x:c r="K649" t="n">
        <x:v>0</x:v>
      </x:c>
      <x:c r="L649" t="n">
        <x:v>999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25</x:v>
      </x:c>
      <x:c r="R649" t="n">
        <x:v>1</x:v>
      </x:c>
      <x:c r="S649" t="n">
        <x:v>0</x:v>
      </x:c>
      <x:c r="T649" t="n">
        <x:v>0</x:v>
      </x:c>
      <x:c r="U649" t="str">
        <x:v>Limited Support</x:v>
      </x:c>
      <x:c r="V649" s="30" t="n">
        <x:v>7546.73</x:v>
      </x:c>
      <x:c r="W649" t="n">
        <x:v>96.6</x:v>
      </x:c>
      <x:c r="X649" t="n">
        <x:v>0</x:v>
      </x:c>
      <x:c r="Y649" t="n">
        <x:v>0</x:v>
      </x:c>
      <x:c r="Z649" t="n">
        <x:f>MIN(100,ROUND(MIN(1,E649/10)*15+MIN(1,G649/120)*15+MIN(1,H649/3)*12+MIN(1,J649/2)*10+MIN(1,K649/60)*10+MIN(1,O649/2)*10+MIN(1,P649/2)*8+MIN(1,R649/12)*7+MIN(1,S649/4)*5+MIN(1,T649/8)*3+IF(U649="Unsupported",3,IF(U649="Limited Support",1,0))+IF(C649="Critical",2,IF(C649="High",1,0)),0))</x:f>
        <x:v>8</x:v>
      </x:c>
      <x:c r="AA649" t="str">
        <x:f>IF(Z649&gt;=70,"Critical",IF(Z649&gt;=50,"High",IF(Z649&gt;=30,"Medium","Routine")))</x:f>
        <x:v>Routine</x:v>
      </x:c>
      <x:c r="AB649" t="str">
        <x:f>IF(W649&gt;=85,"Eligible","Review")</x:f>
        <x:v>Eligible</x:v>
      </x:c>
    </x:row>
    <x:row r="650">
      <x:c r="A650" t="str">
        <x:v>DEV-00649</x:v>
      </x:c>
      <x:c r="B650" t="str">
        <x:v>Defibrillator</x:v>
      </x:c>
      <x:c r="C650" t="str">
        <x:v>Critical</x:v>
      </x:c>
      <x:c r="D650" t="str">
        <x:v>Site B - Specialist Centre</x:v>
      </x:c>
      <x:c r="E650" t="n">
        <x:v>9.88</x:v>
      </x:c>
      <x:c r="F650" t="n">
        <x:v>19.7</x:v>
      </x:c>
      <x:c r="G650" t="n">
        <x:v>200</x:v>
      </x:c>
      <x:c r="H650" t="n">
        <x:v>0</x:v>
      </x:c>
      <x:c r="I650" t="n">
        <x:v>1</x:v>
      </x:c>
      <x:c r="J650" t="n">
        <x:v>0</x:v>
      </x:c>
      <x:c r="K650" t="n">
        <x:v>0</x:v>
      </x:c>
      <x:c r="L650" t="n">
        <x:v>199.5</x:v>
      </x:c>
      <x:c r="M650" t="n">
        <x:v>1</x:v>
      </x:c>
      <x:c r="N650" t="n">
        <x:v>0</x:v>
      </x:c>
      <x:c r="O650" t="n">
        <x:v>0</x:v>
      </x:c>
      <x:c r="P650" t="n">
        <x:v>0</x:v>
      </x:c>
      <x:c r="Q650" t="n">
        <x:v>16</x:v>
      </x:c>
      <x:c r="R650" t="n">
        <x:v>2</x:v>
      </x:c>
      <x:c r="S650" t="n">
        <x:v>1.12</x:v>
      </x:c>
      <x:c r="T650" t="n">
        <x:v>1</x:v>
      </x:c>
      <x:c r="U650" t="str">
        <x:v>Supported</x:v>
      </x:c>
      <x:c r="V650" s="30" t="n">
        <x:v>17640.53</x:v>
      </x:c>
      <x:c r="W650" t="n">
        <x:v>97.9</x:v>
      </x:c>
      <x:c r="X650" t="n">
        <x:v>0</x:v>
      </x:c>
      <x:c r="Y650" t="n">
        <x:v>0</x:v>
      </x:c>
      <x:c r="Z650" t="n">
        <x:f>MIN(100,ROUND(MIN(1,E650/10)*15+MIN(1,G650/120)*15+MIN(1,H650/3)*12+MIN(1,J650/2)*10+MIN(1,K650/60)*10+MIN(1,O650/2)*10+MIN(1,P650/2)*8+MIN(1,R650/12)*7+MIN(1,S650/4)*5+MIN(1,T650/8)*3+IF(U650="Unsupported",3,IF(U650="Limited Support",1,0))+IF(C650="Critical",2,IF(C650="High",1,0)),0))</x:f>
        <x:v>35</x:v>
      </x:c>
      <x:c r="AA650" t="str">
        <x:f>IF(Z650&gt;=70,"Critical",IF(Z650&gt;=50,"High",IF(Z650&gt;=30,"Medium","Routine")))</x:f>
        <x:v>Medium</x:v>
      </x:c>
      <x:c r="AB650" t="str">
        <x:f>IF(W650&gt;=85,"Eligible","Review")</x:f>
        <x:v>Eligible</x:v>
      </x:c>
    </x:row>
    <x:row r="651">
      <x:c r="A651" t="str">
        <x:v>DEV-00650</x:v>
      </x:c>
      <x:c r="B651" t="str">
        <x:v>Vital Signs Monitor</x:v>
      </x:c>
      <x:c r="C651" t="str">
        <x:v>Medium</x:v>
      </x:c>
      <x:c r="D651" t="str">
        <x:v>Site A - Acute Hospital</x:v>
      </x:c>
      <x:c r="E651" t="n">
        <x:v>12.31</x:v>
      </x:c>
      <x:c r="F651" t="n">
        <x:v>70.7</x:v>
      </x:c>
      <x:c r="G651" t="n">
        <x:v>0</x:v>
      </x:c>
      <x:c r="H651" t="n">
        <x:v>0</x:v>
      </x:c>
      <x:c r="I651" t="n">
        <x:v>1</x:v>
      </x:c>
      <x:c r="J651" t="n">
        <x:v>0</x:v>
      </x:c>
      <x:c r="K651" t="n">
        <x:v>0</x:v>
      </x:c>
      <x:c r="L651" t="n">
        <x:v>254</x:v>
      </x:c>
      <x:c r="M651" t="n">
        <x:v>2.5</x:v>
      </x:c>
      <x:c r="N651" t="n">
        <x:v>0</x:v>
      </x:c>
      <x:c r="O651" t="n">
        <x:v>0</x:v>
      </x:c>
      <x:c r="P651" t="n">
        <x:v>0</x:v>
      </x:c>
      <x:c r="Q651" t="n">
        <x:v>45</x:v>
      </x:c>
      <x:c r="R651" t="n">
        <x:v>7</x:v>
      </x:c>
      <x:c r="S651" t="n">
        <x:v>2.57</x:v>
      </x:c>
      <x:c r="T651" t="n">
        <x:v>4</x:v>
      </x:c>
      <x:c r="U651" t="str">
        <x:v>Supported</x:v>
      </x:c>
      <x:c r="V651" s="30" t="n">
        <x:v>2689.17</x:v>
      </x:c>
      <x:c r="W651" t="n">
        <x:v>89.3</x:v>
      </x:c>
      <x:c r="X651" t="n">
        <x:v>0</x:v>
      </x:c>
      <x:c r="Y651" t="n">
        <x:v>0</x:v>
      </x:c>
      <x:c r="Z651" t="n">
        <x:f>MIN(100,ROUND(MIN(1,E651/10)*15+MIN(1,G651/120)*15+MIN(1,H651/3)*12+MIN(1,J651/2)*10+MIN(1,K651/60)*10+MIN(1,O651/2)*10+MIN(1,P651/2)*8+MIN(1,R651/12)*7+MIN(1,S651/4)*5+MIN(1,T651/8)*3+IF(U651="Unsupported",3,IF(U651="Limited Support",1,0))+IF(C651="Critical",2,IF(C651="High",1,0)),0))</x:f>
        <x:v>24</x:v>
      </x:c>
      <x:c r="AA651" t="str">
        <x:f>IF(Z651&gt;=70,"Critical",IF(Z651&gt;=50,"High",IF(Z651&gt;=30,"Medium","Routine")))</x:f>
        <x:v>Routine</x:v>
      </x:c>
      <x:c r="AB651" t="str">
        <x:f>IF(W651&gt;=85,"Eligible","Review")</x:f>
        <x:v>Eligible</x:v>
      </x:c>
    </x:row>
    <x:row r="652">
      <x:c r="A652" t="str">
        <x:v>DEV-00651</x:v>
      </x:c>
      <x:c r="B652" t="str">
        <x:v>Infusion Pump</x:v>
      </x:c>
      <x:c r="C652" t="str">
        <x:v>High</x:v>
      </x:c>
      <x:c r="D652" t="str">
        <x:v>Site B - Specialist Centre</x:v>
      </x:c>
      <x:c r="E652" t="n">
        <x:v>2.8</x:v>
      </x:c>
      <x:c r="F652" t="n">
        <x:v>82.6</x:v>
      </x:c>
      <x:c r="G652" t="n">
        <x:v>222</x:v>
      </x:c>
      <x:c r="H652" t="n">
        <x:v>0</x:v>
      </x:c>
      <x:c r="I652" t="n">
        <x:v>0</x:v>
      </x:c>
      <x:c r="J652" t="n">
        <x:v>0</x:v>
      </x:c>
      <x:c r="K652" t="n">
        <x:v>0</x:v>
      </x:c>
      <x:c r="L652" t="n">
        <x:v>215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24</x:v>
      </x:c>
      <x:c r="R652" t="n">
        <x:v>0</x:v>
      </x:c>
      <x:c r="S652" t="n">
        <x:v>1.3</x:v>
      </x:c>
      <x:c r="T652" t="n">
        <x:v>2</x:v>
      </x:c>
      <x:c r="U652" t="str">
        <x:v>Supported</x:v>
      </x:c>
      <x:c r="V652" s="30" t="n">
        <x:v>3291.32</x:v>
      </x:c>
      <x:c r="W652" t="n">
        <x:v>95.2</x:v>
      </x:c>
      <x:c r="X652" t="n">
        <x:v>0</x:v>
      </x:c>
      <x:c r="Y652" t="n">
        <x:v>0</x:v>
      </x:c>
      <x:c r="Z652" t="n">
        <x:f>MIN(100,ROUND(MIN(1,E652/10)*15+MIN(1,G652/120)*15+MIN(1,H652/3)*12+MIN(1,J652/2)*10+MIN(1,K652/60)*10+MIN(1,O652/2)*10+MIN(1,P652/2)*8+MIN(1,R652/12)*7+MIN(1,S652/4)*5+MIN(1,T652/8)*3+IF(U652="Unsupported",3,IF(U652="Limited Support",1,0))+IF(C652="Critical",2,IF(C652="High",1,0)),0))</x:f>
        <x:v>23</x:v>
      </x:c>
      <x:c r="AA652" t="str">
        <x:f>IF(Z652&gt;=70,"Critical",IF(Z652&gt;=50,"High",IF(Z652&gt;=30,"Medium","Routine")))</x:f>
        <x:v>Routine</x:v>
      </x:c>
      <x:c r="AB652" t="str">
        <x:f>IF(W652&gt;=85,"Eligible","Review")</x:f>
        <x:v>Eligible</x:v>
      </x:c>
    </x:row>
    <x:row r="653">
      <x:c r="A653" t="str">
        <x:v>DEV-00652</x:v>
      </x:c>
      <x:c r="B653" t="str">
        <x:v>Syringe Pump</x:v>
      </x:c>
      <x:c r="C653" t="str">
        <x:v>Critical</x:v>
      </x:c>
      <x:c r="D653" t="str">
        <x:v>Site B - Specialist Centre</x:v>
      </x:c>
      <x:c r="E653" t="n">
        <x:v>3.11</x:v>
      </x:c>
      <x:c r="F653" t="n">
        <x:v>66.6</x:v>
      </x:c>
      <x:c r="G653" t="n">
        <x:v>32</x:v>
      </x:c>
      <x:c r="H653" t="n">
        <x:v>0</x:v>
      </x:c>
      <x:c r="I653" t="n">
        <x:v>2</x:v>
      </x:c>
      <x:c r="J653" t="n">
        <x:v>0</x:v>
      </x:c>
      <x:c r="K653" t="n">
        <x:v>0</x:v>
      </x:c>
      <x:c r="L653" t="n">
        <x:v>214</x:v>
      </x:c>
      <x:c r="M653" t="n">
        <x:v>4</x:v>
      </x:c>
      <x:c r="N653" t="n">
        <x:v>0</x:v>
      </x:c>
      <x:c r="O653" t="n">
        <x:v>0</x:v>
      </x:c>
      <x:c r="P653" t="n">
        <x:v>0</x:v>
      </x:c>
      <x:c r="Q653" t="n">
        <x:v>27</x:v>
      </x:c>
      <x:c r="R653" t="n">
        <x:v>2</x:v>
      </x:c>
      <x:c r="S653" t="n">
        <x:v>0.69</x:v>
      </x:c>
      <x:c r="T653" t="n">
        <x:v>2</x:v>
      </x:c>
      <x:c r="U653" t="str">
        <x:v>Limited Support</x:v>
      </x:c>
      <x:c r="V653" s="30" t="n">
        <x:v>2415.87</x:v>
      </x:c>
      <x:c r="W653" t="n">
        <x:v>98.8</x:v>
      </x:c>
      <x:c r="X653" t="n">
        <x:v>1</x:v>
      </x:c>
      <x:c r="Y653" t="n">
        <x:v>0</x:v>
      </x:c>
      <x:c r="Z653" t="n">
        <x:f>MIN(100,ROUND(MIN(1,E653/10)*15+MIN(1,G653/120)*15+MIN(1,H653/3)*12+MIN(1,J653/2)*10+MIN(1,K653/60)*10+MIN(1,O653/2)*10+MIN(1,P653/2)*8+MIN(1,R653/12)*7+MIN(1,S653/4)*5+MIN(1,T653/8)*3+IF(U653="Unsupported",3,IF(U653="Limited Support",1,0))+IF(C653="Critical",2,IF(C653="High",1,0)),0))</x:f>
        <x:v>14</x:v>
      </x:c>
      <x:c r="AA653" t="str">
        <x:f>IF(Z653&gt;=70,"Critical",IF(Z653&gt;=50,"High",IF(Z653&gt;=30,"Medium","Routine")))</x:f>
        <x:v>Routine</x:v>
      </x:c>
      <x:c r="AB653" t="str">
        <x:f>IF(W653&gt;=85,"Eligible","Review")</x:f>
        <x:v>Eligible</x:v>
      </x:c>
    </x:row>
    <x:row r="654">
      <x:c r="A654" t="str">
        <x:v>DEV-00653</x:v>
      </x:c>
      <x:c r="B654" t="str">
        <x:v>Infusion Pump</x:v>
      </x:c>
      <x:c r="C654" t="str">
        <x:v>Critical</x:v>
      </x:c>
      <x:c r="D654" t="str">
        <x:v>Site C - Community Hospital</x:v>
      </x:c>
      <x:c r="E654" t="n">
        <x:v>0.83</x:v>
      </x:c>
      <x:c r="F654" t="n">
        <x:v>78</x:v>
      </x:c>
      <x:c r="G654" t="n">
        <x:v>100</x:v>
      </x:c>
      <x:c r="H654" t="n">
        <x:v>0</x:v>
      </x:c>
      <x:c r="I654" t="n">
        <x:v>0</x:v>
      </x:c>
      <x:c r="J654" t="n">
        <x:v>0</x:v>
      </x:c>
      <x:c r="K654" t="n">
        <x:v>0</x:v>
      </x:c>
      <x:c r="L654" t="n">
        <x:v>591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17</x:v>
      </x:c>
      <x:c r="R654" t="n">
        <x:v>0</x:v>
      </x:c>
      <x:c r="S654" t="n">
        <x:v>0.13</x:v>
      </x:c>
      <x:c r="T654" t="n">
        <x:v>3</x:v>
      </x:c>
      <x:c r="U654" t="str">
        <x:v>Supported</x:v>
      </x:c>
      <x:c r="V654" s="30" t="n">
        <x:v>3920.31</x:v>
      </x:c>
      <x:c r="W654" t="n">
        <x:v>96.9</x:v>
      </x:c>
      <x:c r="X654" t="n">
        <x:v>0</x:v>
      </x:c>
      <x:c r="Y654" t="n">
        <x:v>0</x:v>
      </x:c>
      <x:c r="Z654" t="n">
        <x:f>MIN(100,ROUND(MIN(1,E654/10)*15+MIN(1,G654/120)*15+MIN(1,H654/3)*12+MIN(1,J654/2)*10+MIN(1,K654/60)*10+MIN(1,O654/2)*10+MIN(1,P654/2)*8+MIN(1,R654/12)*7+MIN(1,S654/4)*5+MIN(1,T654/8)*3+IF(U654="Unsupported",3,IF(U654="Limited Support",1,0))+IF(C654="Critical",2,IF(C654="High",1,0)),0))</x:f>
        <x:v>17</x:v>
      </x:c>
      <x:c r="AA654" t="str">
        <x:f>IF(Z654&gt;=70,"Critical",IF(Z654&gt;=50,"High",IF(Z654&gt;=30,"Medium","Routine")))</x:f>
        <x:v>Routine</x:v>
      </x:c>
      <x:c r="AB654" t="str">
        <x:f>IF(W654&gt;=85,"Eligible","Review")</x:f>
        <x:v>Eligible</x:v>
      </x:c>
    </x:row>
    <x:row r="655">
      <x:c r="A655" t="str">
        <x:v>DEV-00654</x:v>
      </x:c>
      <x:c r="B655" t="str">
        <x:v>Defibrillator</x:v>
      </x:c>
      <x:c r="C655" t="str">
        <x:v>Critical</x:v>
      </x:c>
      <x:c r="D655" t="str">
        <x:v>Site C - Community Hospital</x:v>
      </x:c>
      <x:c r="E655" t="n">
        <x:v>4.42</x:v>
      </x:c>
      <x:c r="F655" t="n">
        <x:v>38</x:v>
      </x:c>
      <x:c r="G655" t="n">
        <x:v>4</x:v>
      </x:c>
      <x:c r="H655" t="n">
        <x:v>0</x:v>
      </x:c>
      <x:c r="I655" t="n">
        <x:v>0</x:v>
      </x:c>
      <x:c r="J655" t="n">
        <x:v>0</x:v>
      </x:c>
      <x:c r="K655" t="n">
        <x:v>0</x:v>
      </x:c>
      <x:c r="L655" t="n">
        <x:v>732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11</x:v>
      </x:c>
      <x:c r="R655" t="n">
        <x:v>2</x:v>
      </x:c>
      <x:c r="S655" t="n">
        <x:v>0</x:v>
      </x:c>
      <x:c r="T655" t="n">
        <x:v>2</x:v>
      </x:c>
      <x:c r="U655" t="str">
        <x:v>Limited Support</x:v>
      </x:c>
      <x:c r="V655" s="30" t="n">
        <x:v>15313.62</x:v>
      </x:c>
      <x:c r="W655" t="n">
        <x:v>100</x:v>
      </x:c>
      <x:c r="X655" t="n">
        <x:v>0</x:v>
      </x:c>
      <x:c r="Y655" t="n">
        <x:v>0</x:v>
      </x:c>
      <x:c r="Z655" t="n">
        <x:f>MIN(100,ROUND(MIN(1,E655/10)*15+MIN(1,G655/120)*15+MIN(1,H655/3)*12+MIN(1,J655/2)*10+MIN(1,K655/60)*10+MIN(1,O655/2)*10+MIN(1,P655/2)*8+MIN(1,R655/12)*7+MIN(1,S655/4)*5+MIN(1,T655/8)*3+IF(U655="Unsupported",3,IF(U655="Limited Support",1,0))+IF(C655="Critical",2,IF(C655="High",1,0)),0))</x:f>
        <x:v>12</x:v>
      </x:c>
      <x:c r="AA655" t="str">
        <x:f>IF(Z655&gt;=70,"Critical",IF(Z655&gt;=50,"High",IF(Z655&gt;=30,"Medium","Routine")))</x:f>
        <x:v>Routine</x:v>
      </x:c>
      <x:c r="AB655" t="str">
        <x:f>IF(W655&gt;=85,"Eligible","Review")</x:f>
        <x:v>Eligible</x:v>
      </x:c>
    </x:row>
    <x:row r="656">
      <x:c r="A656" t="str">
        <x:v>DEV-00655</x:v>
      </x:c>
      <x:c r="B656" t="str">
        <x:v>Infusion Pump</x:v>
      </x:c>
      <x:c r="C656" t="str">
        <x:v>Critical</x:v>
      </x:c>
      <x:c r="D656" t="str">
        <x:v>Site A - Acute Hospital</x:v>
      </x:c>
      <x:c r="E656" t="n">
        <x:v>5.27</x:v>
      </x:c>
      <x:c r="F656" t="n">
        <x:v>73.3</x:v>
      </x:c>
      <x:c r="G656" t="n">
        <x:v>0</x:v>
      </x:c>
      <x:c r="H656" t="n">
        <x:v>0</x:v>
      </x:c>
      <x:c r="I656" t="n">
        <x:v>1</x:v>
      </x:c>
      <x:c r="J656" t="n">
        <x:v>0</x:v>
      </x:c>
      <x:c r="K656" t="n">
        <x:v>0</x:v>
      </x:c>
      <x:c r="L656" t="n">
        <x:v>327</x:v>
      </x:c>
      <x:c r="M656" t="n">
        <x:v>2.7</x:v>
      </x:c>
      <x:c r="N656" t="n">
        <x:v>0</x:v>
      </x:c>
      <x:c r="O656" t="n">
        <x:v>1</x:v>
      </x:c>
      <x:c r="P656" t="n">
        <x:v>1</x:v>
      </x:c>
      <x:c r="Q656" t="n">
        <x:v>17</x:v>
      </x:c>
      <x:c r="R656" t="n">
        <x:v>2</x:v>
      </x:c>
      <x:c r="S656" t="n">
        <x:v>0</x:v>
      </x:c>
      <x:c r="T656" t="n">
        <x:v>3</x:v>
      </x:c>
      <x:c r="U656" t="str">
        <x:v>Supported</x:v>
      </x:c>
      <x:c r="V656" s="30" t="n">
        <x:v>3969.23</x:v>
      </x:c>
      <x:c r="W656" t="n">
        <x:v>98.8</x:v>
      </x:c>
      <x:c r="X656" t="n">
        <x:v>0</x:v>
      </x:c>
      <x:c r="Y656" t="n">
        <x:v>0</x:v>
      </x:c>
      <x:c r="Z656" t="n">
        <x:f>MIN(100,ROUND(MIN(1,E656/10)*15+MIN(1,G656/120)*15+MIN(1,H656/3)*12+MIN(1,J656/2)*10+MIN(1,K656/60)*10+MIN(1,O656/2)*10+MIN(1,P656/2)*8+MIN(1,R656/12)*7+MIN(1,S656/4)*5+MIN(1,T656/8)*3+IF(U656="Unsupported",3,IF(U656="Limited Support",1,0))+IF(C656="Critical",2,IF(C656="High",1,0)),0))</x:f>
        <x:v>21</x:v>
      </x:c>
      <x:c r="AA656" t="str">
        <x:f>IF(Z656&gt;=70,"Critical",IF(Z656&gt;=50,"High",IF(Z656&gt;=30,"Medium","Routine")))</x:f>
        <x:v>Routine</x:v>
      </x:c>
      <x:c r="AB656" t="str">
        <x:f>IF(W656&gt;=85,"Eligible","Review")</x:f>
        <x:v>Eligible</x:v>
      </x:c>
    </x:row>
    <x:row r="657">
      <x:c r="A657" t="str">
        <x:v>DEV-00656</x:v>
      </x:c>
      <x:c r="B657" t="str">
        <x:v>Infusion Pump</x:v>
      </x:c>
      <x:c r="C657" t="str">
        <x:v>High</x:v>
      </x:c>
      <x:c r="D657" t="str">
        <x:v>Site B - Specialist Centre</x:v>
      </x:c>
      <x:c r="E657" t="n">
        <x:v>5.91</x:v>
      </x:c>
      <x:c r="F657" t="n">
        <x:v>87.7</x:v>
      </x:c>
      <x:c r="G657" t="n">
        <x:v>120</x:v>
      </x:c>
      <x:c r="H657" t="n">
        <x:v>1</x:v>
      </x:c>
      <x:c r="I657" t="n">
        <x:v>1</x:v>
      </x:c>
      <x:c r="J657" t="n">
        <x:v>0</x:v>
      </x:c>
      <x:c r="K657" t="n">
        <x:v>20</x:v>
      </x:c>
      <x:c r="L657" t="n">
        <x:v>26</x:v>
      </x:c>
      <x:c r="M657" t="n">
        <x:v>2.7</x:v>
      </x:c>
      <x:c r="N657" t="n">
        <x:v>0</x:v>
      </x:c>
      <x:c r="O657" t="n">
        <x:v>0</x:v>
      </x:c>
      <x:c r="P657" t="n">
        <x:v>0</x:v>
      </x:c>
      <x:c r="Q657" t="n">
        <x:v>23</x:v>
      </x:c>
      <x:c r="R657" t="n">
        <x:v>0</x:v>
      </x:c>
      <x:c r="S657" t="n">
        <x:v>0</x:v>
      </x:c>
      <x:c r="T657" t="n">
        <x:v>3</x:v>
      </x:c>
      <x:c r="U657" t="str">
        <x:v>Supported</x:v>
      </x:c>
      <x:c r="V657" s="30" t="n">
        <x:v>3410.7</x:v>
      </x:c>
      <x:c r="W657" t="n">
        <x:v>100</x:v>
      </x:c>
      <x:c r="X657" t="n">
        <x:v>0</x:v>
      </x:c>
      <x:c r="Y657" t="n">
        <x:v>0</x:v>
      </x:c>
      <x:c r="Z657" t="n">
        <x:f>MIN(100,ROUND(MIN(1,E657/10)*15+MIN(1,G657/120)*15+MIN(1,H657/3)*12+MIN(1,J657/2)*10+MIN(1,K657/60)*10+MIN(1,O657/2)*10+MIN(1,P657/2)*8+MIN(1,R657/12)*7+MIN(1,S657/4)*5+MIN(1,T657/8)*3+IF(U657="Unsupported",3,IF(U657="Limited Support",1,0))+IF(C657="Critical",2,IF(C657="High",1,0)),0))</x:f>
        <x:v>33</x:v>
      </x:c>
      <x:c r="AA657" t="str">
        <x:f>IF(Z657&gt;=70,"Critical",IF(Z657&gt;=50,"High",IF(Z657&gt;=30,"Medium","Routine")))</x:f>
        <x:v>Medium</x:v>
      </x:c>
      <x:c r="AB657" t="str">
        <x:f>IF(W657&gt;=85,"Eligible","Review")</x:f>
        <x:v>Eligible</x:v>
      </x:c>
    </x:row>
    <x:row r="658">
      <x:c r="A658" t="str">
        <x:v>DEV-00657</x:v>
      </x:c>
      <x:c r="B658" t="str">
        <x:v>Suction Pump</x:v>
      </x:c>
      <x:c r="C658" t="str">
        <x:v>Medium</x:v>
      </x:c>
      <x:c r="D658" t="str">
        <x:v>Site B - Specialist Centre</x:v>
      </x:c>
      <x:c r="E658" t="n">
        <x:v>7.41</x:v>
      </x:c>
      <x:c r="F658" t="n">
        <x:v>50.9</x:v>
      </x:c>
      <x:c r="G658" t="n">
        <x:v>0</x:v>
      </x:c>
      <x:c r="H658" t="n">
        <x:v>0</x:v>
      </x:c>
      <x:c r="I658" t="n">
        <x:v>0</x:v>
      </x:c>
      <x:c r="J658" t="n">
        <x:v>0</x:v>
      </x:c>
      <x:c r="K658" t="n">
        <x:v>0</x:v>
      </x:c>
      <x:c r="L658" t="n">
        <x:v>577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24</x:v>
      </x:c>
      <x:c r="R658" t="n">
        <x:v>3</x:v>
      </x:c>
      <x:c r="S658" t="n">
        <x:v>1.58</x:v>
      </x:c>
      <x:c r="T658" t="n">
        <x:v>0</x:v>
      </x:c>
      <x:c r="U658" t="str">
        <x:v>Supported</x:v>
      </x:c>
      <x:c r="V658" s="30" t="n">
        <x:v>2245.64</x:v>
      </x:c>
      <x:c r="W658" t="n">
        <x:v>99.9</x:v>
      </x:c>
      <x:c r="X658" t="n">
        <x:v>0</x:v>
      </x:c>
      <x:c r="Y658" t="n">
        <x:v>0</x:v>
      </x:c>
      <x:c r="Z658" t="n">
        <x:f>MIN(100,ROUND(MIN(1,E658/10)*15+MIN(1,G658/120)*15+MIN(1,H658/3)*12+MIN(1,J658/2)*10+MIN(1,K658/60)*10+MIN(1,O658/2)*10+MIN(1,P658/2)*8+MIN(1,R658/12)*7+MIN(1,S658/4)*5+MIN(1,T658/8)*3+IF(U658="Unsupported",3,IF(U658="Limited Support",1,0))+IF(C658="Critical",2,IF(C658="High",1,0)),0))</x:f>
        <x:v>15</x:v>
      </x:c>
      <x:c r="AA658" t="str">
        <x:f>IF(Z658&gt;=70,"Critical",IF(Z658&gt;=50,"High",IF(Z658&gt;=30,"Medium","Routine")))</x:f>
        <x:v>Routine</x:v>
      </x:c>
      <x:c r="AB658" t="str">
        <x:f>IF(W658&gt;=85,"Eligible","Review")</x:f>
        <x:v>Eligible</x:v>
      </x:c>
    </x:row>
    <x:row r="659">
      <x:c r="A659" t="str">
        <x:v>DEV-00658</x:v>
      </x:c>
      <x:c r="B659" t="str">
        <x:v>Vital Signs Monitor</x:v>
      </x:c>
      <x:c r="C659" t="str">
        <x:v>High</x:v>
      </x:c>
      <x:c r="D659" t="str">
        <x:v>Site C - Community Hospital</x:v>
      </x:c>
      <x:c r="E659" t="n">
        <x:v>8.06</x:v>
      </x:c>
      <x:c r="F659" t="n">
        <x:v>82.4</x:v>
      </x:c>
      <x:c r="G659" t="n">
        <x:v>0</x:v>
      </x:c>
      <x:c r="H659" t="n">
        <x:v>0</x:v>
      </x:c>
      <x:c r="I659" t="n">
        <x:v>0</x:v>
      </x:c>
      <x:c r="J659" t="n">
        <x:v>0</x:v>
      </x:c>
      <x:c r="K659" t="n">
        <x:v>0</x:v>
      </x:c>
      <x:c r="L659" t="n">
        <x:v>634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44</x:v>
      </x:c>
      <x:c r="R659" t="n">
        <x:v>3</x:v>
      </x:c>
      <x:c r="S659" t="n">
        <x:v>2.01</x:v>
      </x:c>
      <x:c r="T659" t="n">
        <x:v>4</x:v>
      </x:c>
      <x:c r="U659" t="str">
        <x:v>Supported</x:v>
      </x:c>
      <x:c r="V659" s="30" t="n">
        <x:v>2366.69</x:v>
      </x:c>
      <x:c r="W659" t="n">
        <x:v>94.3</x:v>
      </x:c>
      <x:c r="X659" t="n">
        <x:v>0</x:v>
      </x:c>
      <x:c r="Y659" t="n">
        <x:v>0</x:v>
      </x:c>
      <x:c r="Z659" t="n">
        <x:f>MIN(100,ROUND(MIN(1,E659/10)*15+MIN(1,G659/120)*15+MIN(1,H659/3)*12+MIN(1,J659/2)*10+MIN(1,K659/60)*10+MIN(1,O659/2)*10+MIN(1,P659/2)*8+MIN(1,R659/12)*7+MIN(1,S659/4)*5+MIN(1,T659/8)*3+IF(U659="Unsupported",3,IF(U659="Limited Support",1,0))+IF(C659="Critical",2,IF(C659="High",1,0)),0))</x:f>
        <x:v>19</x:v>
      </x:c>
      <x:c r="AA659" t="str">
        <x:f>IF(Z659&gt;=70,"Critical",IF(Z659&gt;=50,"High",IF(Z659&gt;=30,"Medium","Routine")))</x:f>
        <x:v>Routine</x:v>
      </x:c>
      <x:c r="AB659" t="str">
        <x:f>IF(W659&gt;=85,"Eligible","Review")</x:f>
        <x:v>Eligible</x:v>
      </x:c>
    </x:row>
    <x:row r="660">
      <x:c r="A660" t="str">
        <x:v>DEV-00659</x:v>
      </x:c>
      <x:c r="B660" t="str">
        <x:v>Patient Monitor</x:v>
      </x:c>
      <x:c r="C660" t="str">
        <x:v>Critical</x:v>
      </x:c>
      <x:c r="D660" t="str">
        <x:v>Site B - Specialist Centre</x:v>
      </x:c>
      <x:c r="E660" t="n">
        <x:v>1.49</x:v>
      </x:c>
      <x:c r="F660" t="n">
        <x:v>84.5</x:v>
      </x:c>
      <x:c r="G660" t="n">
        <x:v>0</x:v>
      </x:c>
      <x:c r="H660" t="n">
        <x:v>0</x:v>
      </x:c>
      <x:c r="I660" t="n">
        <x:v>0</x:v>
      </x:c>
      <x:c r="J660" t="n">
        <x:v>0</x:v>
      </x:c>
      <x:c r="K660" t="n">
        <x:v>0</x:v>
      </x:c>
      <x:c r="L660" t="n">
        <x:v>999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30</x:v>
      </x:c>
      <x:c r="R660" t="n">
        <x:v>2</x:v>
      </x:c>
      <x:c r="S660" t="n">
        <x:v>0.69</x:v>
      </x:c>
      <x:c r="T660" t="n">
        <x:v>3</x:v>
      </x:c>
      <x:c r="U660" t="str">
        <x:v>Supported</x:v>
      </x:c>
      <x:c r="V660" s="30" t="n">
        <x:v>9983.36</x:v>
      </x:c>
      <x:c r="W660" t="n">
        <x:v>96.6</x:v>
      </x:c>
      <x:c r="X660" t="n">
        <x:v>0</x:v>
      </x:c>
      <x:c r="Y660" t="n">
        <x:v>0</x:v>
      </x:c>
      <x:c r="Z660" t="n">
        <x:f>MIN(100,ROUND(MIN(1,E660/10)*15+MIN(1,G660/120)*15+MIN(1,H660/3)*12+MIN(1,J660/2)*10+MIN(1,K660/60)*10+MIN(1,O660/2)*10+MIN(1,P660/2)*8+MIN(1,R660/12)*7+MIN(1,S660/4)*5+MIN(1,T660/8)*3+IF(U660="Unsupported",3,IF(U660="Limited Support",1,0))+IF(C660="Critical",2,IF(C660="High",1,0)),0))</x:f>
        <x:v>7</x:v>
      </x:c>
      <x:c r="AA660" t="str">
        <x:f>IF(Z660&gt;=70,"Critical",IF(Z660&gt;=50,"High",IF(Z660&gt;=30,"Medium","Routine")))</x:f>
        <x:v>Routine</x:v>
      </x:c>
      <x:c r="AB660" t="str">
        <x:f>IF(W660&gt;=85,"Eligible","Review")</x:f>
        <x:v>Eligible</x:v>
      </x:c>
    </x:row>
    <x:row r="661">
      <x:c r="A661" t="str">
        <x:v>DEV-00660</x:v>
      </x:c>
      <x:c r="B661" t="str">
        <x:v>Ultrasound</x:v>
      </x:c>
      <x:c r="C661" t="str">
        <x:v>Medium</x:v>
      </x:c>
      <x:c r="D661" t="str">
        <x:v>Site B - Specialist Centre</x:v>
      </x:c>
      <x:c r="E661" t="n">
        <x:v>5.99</x:v>
      </x:c>
      <x:c r="F661" t="n">
        <x:v>49.5</x:v>
      </x:c>
      <x:c r="G661" t="n">
        <x:v>0</x:v>
      </x:c>
      <x:c r="H661" t="n">
        <x:v>0</x:v>
      </x:c>
      <x:c r="I661" t="n">
        <x:v>0</x:v>
      </x:c>
      <x:c r="J661" t="n">
        <x:v>0</x:v>
      </x:c>
      <x:c r="K661" t="n">
        <x:v>0</x:v>
      </x:c>
      <x:c r="L661" t="n">
        <x:v>999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22</x:v>
      </x:c>
      <x:c r="R661" t="n">
        <x:v>2</x:v>
      </x:c>
      <x:c r="S661" t="n">
        <x:v>0.42</x:v>
      </x:c>
      <x:c r="T661" t="n">
        <x:v>1</x:v>
      </x:c>
      <x:c r="U661" t="str">
        <x:v>Supported</x:v>
      </x:c>
      <x:c r="V661" s="30" t="n">
        <x:v>56512.51</x:v>
      </x:c>
      <x:c r="W661" t="n">
        <x:v>97.3</x:v>
      </x:c>
      <x:c r="X661" t="n">
        <x:v>0</x:v>
      </x:c>
      <x:c r="Y661" t="n">
        <x:v>0</x:v>
      </x:c>
      <x:c r="Z661" t="n">
        <x:f>MIN(100,ROUND(MIN(1,E661/10)*15+MIN(1,G661/120)*15+MIN(1,H661/3)*12+MIN(1,J661/2)*10+MIN(1,K661/60)*10+MIN(1,O661/2)*10+MIN(1,P661/2)*8+MIN(1,R661/12)*7+MIN(1,S661/4)*5+MIN(1,T661/8)*3+IF(U661="Unsupported",3,IF(U661="Limited Support",1,0))+IF(C661="Critical",2,IF(C661="High",1,0)),0))</x:f>
        <x:v>11</x:v>
      </x:c>
      <x:c r="AA661" t="str">
        <x:f>IF(Z661&gt;=70,"Critical",IF(Z661&gt;=50,"High",IF(Z661&gt;=30,"Medium","Routine")))</x:f>
        <x:v>Routine</x:v>
      </x:c>
      <x:c r="AB661" t="str">
        <x:f>IF(W661&gt;=85,"Eligible","Review")</x:f>
        <x:v>Eligible</x:v>
      </x:c>
    </x:row>
    <x:row r="662">
      <x:c r="A662" t="str">
        <x:v>DEV-00661</x:v>
      </x:c>
      <x:c r="B662" t="str">
        <x:v>Vital Signs Monitor</x:v>
      </x:c>
      <x:c r="C662" t="str">
        <x:v>High</x:v>
      </x:c>
      <x:c r="D662" t="str">
        <x:v>Site A - Acute Hospital</x:v>
      </x:c>
      <x:c r="E662" t="n">
        <x:v>5.03</x:v>
      </x:c>
      <x:c r="F662" t="n">
        <x:v>71.6</x:v>
      </x:c>
      <x:c r="G662" t="n">
        <x:v>0</x:v>
      </x:c>
      <x:c r="H662" t="n">
        <x:v>0</x:v>
      </x:c>
      <x:c r="I662" t="n">
        <x:v>0</x:v>
      </x:c>
      <x:c r="J662" t="n">
        <x:v>0</x:v>
      </x:c>
      <x:c r="K662" t="n">
        <x:v>0</x:v>
      </x:c>
      <x:c r="L662" t="n">
        <x:v>999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26</x:v>
      </x:c>
      <x:c r="R662" t="n">
        <x:v>5</x:v>
      </x:c>
      <x:c r="S662" t="n">
        <x:v>0.73</x:v>
      </x:c>
      <x:c r="T662" t="n">
        <x:v>3</x:v>
      </x:c>
      <x:c r="U662" t="str">
        <x:v>Supported</x:v>
      </x:c>
      <x:c r="V662" s="30" t="n">
        <x:v>2505.57</x:v>
      </x:c>
      <x:c r="W662" t="n">
        <x:v>99.4</x:v>
      </x:c>
      <x:c r="X662" t="n">
        <x:v>0</x:v>
      </x:c>
      <x:c r="Y662" t="n">
        <x:v>0</x:v>
      </x:c>
      <x:c r="Z662" t="n">
        <x:f>MIN(100,ROUND(MIN(1,E662/10)*15+MIN(1,G662/120)*15+MIN(1,H662/3)*12+MIN(1,J662/2)*10+MIN(1,K662/60)*10+MIN(1,O662/2)*10+MIN(1,P662/2)*8+MIN(1,R662/12)*7+MIN(1,S662/4)*5+MIN(1,T662/8)*3+IF(U662="Unsupported",3,IF(U662="Limited Support",1,0))+IF(C662="Critical",2,IF(C662="High",1,0)),0))</x:f>
        <x:v>13</x:v>
      </x:c>
      <x:c r="AA662" t="str">
        <x:f>IF(Z662&gt;=70,"Critical",IF(Z662&gt;=50,"High",IF(Z662&gt;=30,"Medium","Routine")))</x:f>
        <x:v>Routine</x:v>
      </x:c>
      <x:c r="AB662" t="str">
        <x:f>IF(W662&gt;=85,"Eligible","Review")</x:f>
        <x:v>Eligible</x:v>
      </x:c>
    </x:row>
    <x:row r="663">
      <x:c r="A663" t="str">
        <x:v>DEV-00662</x:v>
      </x:c>
      <x:c r="B663" t="str">
        <x:v>ECG Machine</x:v>
      </x:c>
      <x:c r="C663" t="str">
        <x:v>High</x:v>
      </x:c>
      <x:c r="D663" t="str">
        <x:v>Site A - Acute Hospital</x:v>
      </x:c>
      <x:c r="E663" t="n">
        <x:v>1.16</x:v>
      </x:c>
      <x:c r="F663" t="n">
        <x:v>43.5</x:v>
      </x:c>
      <x:c r="G663" t="n">
        <x:v>0</x:v>
      </x:c>
      <x:c r="H663" t="n">
        <x:v>0</x:v>
      </x:c>
      <x:c r="I663" t="n">
        <x:v>0</x:v>
      </x:c>
      <x:c r="J663" t="n">
        <x:v>0</x:v>
      </x:c>
      <x:c r="K663" t="n">
        <x:v>0</x:v>
      </x:c>
      <x:c r="L663" t="n">
        <x:v>999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13</x:v>
      </x:c>
      <x:c r="R663" t="n">
        <x:v>0</x:v>
      </x:c>
      <x:c r="S663" t="n">
        <x:v>0.02</x:v>
      </x:c>
      <x:c r="T663" t="n">
        <x:v>1</x:v>
      </x:c>
      <x:c r="U663" t="str">
        <x:v>Supported</x:v>
      </x:c>
      <x:c r="V663" s="30" t="n">
        <x:v>7303.64</x:v>
      </x:c>
      <x:c r="W663" t="n">
        <x:v>99</x:v>
      </x:c>
      <x:c r="X663" t="n">
        <x:v>0</x:v>
      </x:c>
      <x:c r="Y663" t="n">
        <x:v>0</x:v>
      </x:c>
      <x:c r="Z663" t="n">
        <x:f>MIN(100,ROUND(MIN(1,E663/10)*15+MIN(1,G663/120)*15+MIN(1,H663/3)*12+MIN(1,J663/2)*10+MIN(1,K663/60)*10+MIN(1,O663/2)*10+MIN(1,P663/2)*8+MIN(1,R663/12)*7+MIN(1,S663/4)*5+MIN(1,T663/8)*3+IF(U663="Unsupported",3,IF(U663="Limited Support",1,0))+IF(C663="Critical",2,IF(C663="High",1,0)),0))</x:f>
        <x:v>3</x:v>
      </x:c>
      <x:c r="AA663" t="str">
        <x:f>IF(Z663&gt;=70,"Critical",IF(Z663&gt;=50,"High",IF(Z663&gt;=30,"Medium","Routine")))</x:f>
        <x:v>Routine</x:v>
      </x:c>
      <x:c r="AB663" t="str">
        <x:f>IF(W663&gt;=85,"Eligible","Review")</x:f>
        <x:v>Eligible</x:v>
      </x:c>
    </x:row>
    <x:row r="664">
      <x:c r="A664" t="str">
        <x:v>DEV-00663</x:v>
      </x:c>
      <x:c r="B664" t="str">
        <x:v>Suction Pump</x:v>
      </x:c>
      <x:c r="C664" t="str">
        <x:v>Medium</x:v>
      </x:c>
      <x:c r="D664" t="str">
        <x:v>Site C - Community Hospital</x:v>
      </x:c>
      <x:c r="E664" t="n">
        <x:v>2.04</x:v>
      </x:c>
      <x:c r="F664" t="n">
        <x:v>56.5</x:v>
      </x:c>
      <x:c r="G664" t="n">
        <x:v>214</x:v>
      </x:c>
      <x:c r="H664" t="n">
        <x:v>0</x:v>
      </x:c>
      <x:c r="I664" t="n">
        <x:v>0</x:v>
      </x:c>
      <x:c r="J664" t="n">
        <x:v>0</x:v>
      </x:c>
      <x:c r="K664" t="n">
        <x:v>0</x:v>
      </x:c>
      <x:c r="L664" t="n">
        <x:v>999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11</x:v>
      </x:c>
      <x:c r="R664" t="n">
        <x:v>0</x:v>
      </x:c>
      <x:c r="S664" t="n">
        <x:v>0.31</x:v>
      </x:c>
      <x:c r="T664" t="n">
        <x:v>1</x:v>
      </x:c>
      <x:c r="U664" t="str">
        <x:v>Unsupported</x:v>
      </x:c>
      <x:c r="V664" s="30" t="n">
        <x:v>2017.27</x:v>
      </x:c>
      <x:c r="W664" t="n">
        <x:v>100</x:v>
      </x:c>
      <x:c r="X664" t="n">
        <x:v>0</x:v>
      </x:c>
      <x:c r="Y664" t="n">
        <x:v>0</x:v>
      </x:c>
      <x:c r="Z664" t="n">
        <x:f>MIN(100,ROUND(MIN(1,E664/10)*15+MIN(1,G664/120)*15+MIN(1,H664/3)*12+MIN(1,J664/2)*10+MIN(1,K664/60)*10+MIN(1,O664/2)*10+MIN(1,P664/2)*8+MIN(1,R664/12)*7+MIN(1,S664/4)*5+MIN(1,T664/8)*3+IF(U664="Unsupported",3,IF(U664="Limited Support",1,0))+IF(C664="Critical",2,IF(C664="High",1,0)),0))</x:f>
        <x:v>22</x:v>
      </x:c>
      <x:c r="AA664" t="str">
        <x:f>IF(Z664&gt;=70,"Critical",IF(Z664&gt;=50,"High",IF(Z664&gt;=30,"Medium","Routine")))</x:f>
        <x:v>Routine</x:v>
      </x:c>
      <x:c r="AB664" t="str">
        <x:f>IF(W664&gt;=85,"Eligible","Review")</x:f>
        <x:v>Eligible</x:v>
      </x:c>
    </x:row>
    <x:row r="665">
      <x:c r="A665" t="str">
        <x:v>DEV-00664</x:v>
      </x:c>
      <x:c r="B665" t="str">
        <x:v>ECG Machine</x:v>
      </x:c>
      <x:c r="C665" t="str">
        <x:v>Medium</x:v>
      </x:c>
      <x:c r="D665" t="str">
        <x:v>Site A - Acute Hospital</x:v>
      </x:c>
      <x:c r="E665" t="n">
        <x:v>9.98</x:v>
      </x:c>
      <x:c r="F665" t="n">
        <x:v>40.6</x:v>
      </x:c>
      <x:c r="G665" t="n">
        <x:v>246</x:v>
      </x:c>
      <x:c r="H665" t="n">
        <x:v>0</x:v>
      </x:c>
      <x:c r="I665" t="n">
        <x:v>0</x:v>
      </x:c>
      <x:c r="J665" t="n">
        <x:v>0</x:v>
      </x:c>
      <x:c r="K665" t="n">
        <x:v>0</x:v>
      </x:c>
      <x:c r="L665" t="n">
        <x:v>999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23</x:v>
      </x:c>
      <x:c r="R665" t="n">
        <x:v>1</x:v>
      </x:c>
      <x:c r="S665" t="n">
        <x:v>2.08</x:v>
      </x:c>
      <x:c r="T665" t="n">
        <x:v>4</x:v>
      </x:c>
      <x:c r="U665" t="str">
        <x:v>Supported</x:v>
      </x:c>
      <x:c r="V665" s="30" t="n">
        <x:v>8082.97</x:v>
      </x:c>
      <x:c r="W665" t="n">
        <x:v>99.4</x:v>
      </x:c>
      <x:c r="X665" t="n">
        <x:v>0</x:v>
      </x:c>
      <x:c r="Y665" t="n">
        <x:v>1</x:v>
      </x:c>
      <x:c r="Z665" t="n">
        <x:f>MIN(100,ROUND(MIN(1,E665/10)*15+MIN(1,G665/120)*15+MIN(1,H665/3)*12+MIN(1,J665/2)*10+MIN(1,K665/60)*10+MIN(1,O665/2)*10+MIN(1,P665/2)*8+MIN(1,R665/12)*7+MIN(1,S665/4)*5+MIN(1,T665/8)*3+IF(U665="Unsupported",3,IF(U665="Limited Support",1,0))+IF(C665="Critical",2,IF(C665="High",1,0)),0))</x:f>
        <x:v>35</x:v>
      </x:c>
      <x:c r="AA665" t="str">
        <x:f>IF(Z665&gt;=70,"Critical",IF(Z665&gt;=50,"High",IF(Z665&gt;=30,"Medium","Routine")))</x:f>
        <x:v>Medium</x:v>
      </x:c>
      <x:c r="AB665" t="str">
        <x:f>IF(W665&gt;=85,"Eligible","Review")</x:f>
        <x:v>Eligible</x:v>
      </x:c>
    </x:row>
    <x:row r="666">
      <x:c r="A666" t="str">
        <x:v>DEV-00665</x:v>
      </x:c>
      <x:c r="B666" t="str">
        <x:v>Ventilator</x:v>
      </x:c>
      <x:c r="C666" t="str">
        <x:v>Critical</x:v>
      </x:c>
      <x:c r="D666" t="str">
        <x:v>Site B - Specialist Centre</x:v>
      </x:c>
      <x:c r="E666" t="n">
        <x:v>12.15</x:v>
      </x:c>
      <x:c r="F666" t="n">
        <x:v>68.8</x:v>
      </x:c>
      <x:c r="G666" t="n">
        <x:v>78</x:v>
      </x:c>
      <x:c r="H666" t="n">
        <x:v>0</x:v>
      </x:c>
      <x:c r="I666" t="n">
        <x:v>0</x:v>
      </x:c>
      <x:c r="J666" t="n">
        <x:v>0</x:v>
      </x:c>
      <x:c r="K666" t="n">
        <x:v>0</x:v>
      </x:c>
      <x:c r="L666" t="n">
        <x:v>999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34</x:v>
      </x:c>
      <x:c r="R666" t="n">
        <x:v>5</x:v>
      </x:c>
      <x:c r="S666" t="n">
        <x:v>2.55</x:v>
      </x:c>
      <x:c r="T666" t="n">
        <x:v>3</x:v>
      </x:c>
      <x:c r="U666" t="str">
        <x:v>Limited Support</x:v>
      </x:c>
      <x:c r="V666" s="30" t="n">
        <x:v>36447.86</x:v>
      </x:c>
      <x:c r="W666" t="n">
        <x:v>96</x:v>
      </x:c>
      <x:c r="X666" t="n">
        <x:v>0</x:v>
      </x:c>
      <x:c r="Y666" t="n">
        <x:v>0</x:v>
      </x:c>
      <x:c r="Z666" t="n">
        <x:f>MIN(100,ROUND(MIN(1,E666/10)*15+MIN(1,G666/120)*15+MIN(1,H666/3)*12+MIN(1,J666/2)*10+MIN(1,K666/60)*10+MIN(1,O666/2)*10+MIN(1,P666/2)*8+MIN(1,R666/12)*7+MIN(1,S666/4)*5+MIN(1,T666/8)*3+IF(U666="Unsupported",3,IF(U666="Limited Support",1,0))+IF(C666="Critical",2,IF(C666="High",1,0)),0))</x:f>
        <x:v>35</x:v>
      </x:c>
      <x:c r="AA666" t="str">
        <x:f>IF(Z666&gt;=70,"Critical",IF(Z666&gt;=50,"High",IF(Z666&gt;=30,"Medium","Routine")))</x:f>
        <x:v>Medium</x:v>
      </x:c>
      <x:c r="AB666" t="str">
        <x:f>IF(W666&gt;=85,"Eligible","Review")</x:f>
        <x:v>Eligible</x:v>
      </x:c>
    </x:row>
    <x:row r="667">
      <x:c r="A667" t="str">
        <x:v>DEV-00666</x:v>
      </x:c>
      <x:c r="B667" t="str">
        <x:v>Defibrillator</x:v>
      </x:c>
      <x:c r="C667" t="str">
        <x:v>Critical</x:v>
      </x:c>
      <x:c r="D667" t="str">
        <x:v>Site A - Acute Hospital</x:v>
      </x:c>
      <x:c r="E667" t="n">
        <x:v>2.04</x:v>
      </x:c>
      <x:c r="F667" t="n">
        <x:v>17.9</x:v>
      </x:c>
      <x:c r="G667" t="n">
        <x:v>0</x:v>
      </x:c>
      <x:c r="H667" t="n">
        <x:v>0</x:v>
      </x:c>
      <x:c r="I667" t="n">
        <x:v>1</x:v>
      </x:c>
      <x:c r="J667" t="n">
        <x:v>0</x:v>
      </x:c>
      <x:c r="K667" t="n">
        <x:v>0</x:v>
      </x:c>
      <x:c r="L667" t="n">
        <x:v>108</x:v>
      </x:c>
      <x:c r="M667" t="n">
        <x:v>2.2</x:v>
      </x:c>
      <x:c r="N667" t="n">
        <x:v>0</x:v>
      </x:c>
      <x:c r="O667" t="n">
        <x:v>0</x:v>
      </x:c>
      <x:c r="P667" t="n">
        <x:v>0</x:v>
      </x:c>
      <x:c r="Q667" t="n">
        <x:v>14</x:v>
      </x:c>
      <x:c r="R667" t="n">
        <x:v>0</x:v>
      </x:c>
      <x:c r="S667" t="n">
        <x:v>0.64</x:v>
      </x:c>
      <x:c r="T667" t="n">
        <x:v>1</x:v>
      </x:c>
      <x:c r="U667" t="str">
        <x:v>Supported</x:v>
      </x:c>
      <x:c r="V667" s="30" t="n">
        <x:v>17517.39</x:v>
      </x:c>
      <x:c r="W667" t="n">
        <x:v>95.8</x:v>
      </x:c>
      <x:c r="X667" t="n">
        <x:v>0</x:v>
      </x:c>
      <x:c r="Y667" t="n">
        <x:v>0</x:v>
      </x:c>
      <x:c r="Z667" t="n">
        <x:f>MIN(100,ROUND(MIN(1,E667/10)*15+MIN(1,G667/120)*15+MIN(1,H667/3)*12+MIN(1,J667/2)*10+MIN(1,K667/60)*10+MIN(1,O667/2)*10+MIN(1,P667/2)*8+MIN(1,R667/12)*7+MIN(1,S667/4)*5+MIN(1,T667/8)*3+IF(U667="Unsupported",3,IF(U667="Limited Support",1,0))+IF(C667="Critical",2,IF(C667="High",1,0)),0))</x:f>
        <x:v>6</x:v>
      </x:c>
      <x:c r="AA667" t="str">
        <x:f>IF(Z667&gt;=70,"Critical",IF(Z667&gt;=50,"High",IF(Z667&gt;=30,"Medium","Routine")))</x:f>
        <x:v>Routine</x:v>
      </x:c>
      <x:c r="AB667" t="str">
        <x:f>IF(W667&gt;=85,"Eligible","Review")</x:f>
        <x:v>Eligible</x:v>
      </x:c>
    </x:row>
    <x:row r="668">
      <x:c r="A668" t="str">
        <x:v>DEV-00667</x:v>
      </x:c>
      <x:c r="B668" t="str">
        <x:v>Infusion Pump</x:v>
      </x:c>
      <x:c r="C668" t="str">
        <x:v>Critical</x:v>
      </x:c>
      <x:c r="D668" t="str">
        <x:v>Site B - Specialist Centre</x:v>
      </x:c>
      <x:c r="E668" t="n">
        <x:v>1.85</x:v>
      </x:c>
      <x:c r="F668" t="n">
        <x:v>78.8</x:v>
      </x:c>
      <x:c r="G668" t="n">
        <x:v>0</x:v>
      </x:c>
      <x:c r="H668" t="n">
        <x:v>0</x:v>
      </x:c>
      <x:c r="I668" t="n">
        <x:v>0</x:v>
      </x:c>
      <x:c r="J668" t="n">
        <x:v>0</x:v>
      </x:c>
      <x:c r="K668" t="n">
        <x:v>0</x:v>
      </x:c>
      <x:c r="L668" t="n">
        <x:v>73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20</x:v>
      </x:c>
      <x:c r="R668" t="n">
        <x:v>0</x:v>
      </x:c>
      <x:c r="S668" t="n">
        <x:v>0.52</x:v>
      </x:c>
      <x:c r="T668" t="n">
        <x:v>3</x:v>
      </x:c>
      <x:c r="U668" t="str">
        <x:v>Supported</x:v>
      </x:c>
      <x:c r="V668" s="30" t="n">
        <x:v>4204.96</x:v>
      </x:c>
      <x:c r="W668" t="n">
        <x:v>99.5</x:v>
      </x:c>
      <x:c r="X668" t="n">
        <x:v>0</x:v>
      </x:c>
      <x:c r="Y668" t="n">
        <x:v>0</x:v>
      </x:c>
      <x:c r="Z668" t="n">
        <x:f>MIN(100,ROUND(MIN(1,E668/10)*15+MIN(1,G668/120)*15+MIN(1,H668/3)*12+MIN(1,J668/2)*10+MIN(1,K668/60)*10+MIN(1,O668/2)*10+MIN(1,P668/2)*8+MIN(1,R668/12)*7+MIN(1,S668/4)*5+MIN(1,T668/8)*3+IF(U668="Unsupported",3,IF(U668="Limited Support",1,0))+IF(C668="Critical",2,IF(C668="High",1,0)),0))</x:f>
        <x:v>7</x:v>
      </x:c>
      <x:c r="AA668" t="str">
        <x:f>IF(Z668&gt;=70,"Critical",IF(Z668&gt;=50,"High",IF(Z668&gt;=30,"Medium","Routine")))</x:f>
        <x:v>Routine</x:v>
      </x:c>
      <x:c r="AB668" t="str">
        <x:f>IF(W668&gt;=85,"Eligible","Review")</x:f>
        <x:v>Eligible</x:v>
      </x:c>
    </x:row>
    <x:row r="669">
      <x:c r="A669" t="str">
        <x:v>DEV-00668</x:v>
      </x:c>
      <x:c r="B669" t="str">
        <x:v>Enteral Feeding Pump</x:v>
      </x:c>
      <x:c r="C669" t="str">
        <x:v>High</x:v>
      </x:c>
      <x:c r="D669" t="str">
        <x:v>Site A - Acute Hospital</x:v>
      </x:c>
      <x:c r="E669" t="n">
        <x:v>2.97</x:v>
      </x:c>
      <x:c r="F669" t="n">
        <x:v>53.7</x:v>
      </x:c>
      <x:c r="G669" t="n">
        <x:v>239</x:v>
      </x:c>
      <x:c r="H669" t="n">
        <x:v>0</x:v>
      </x:c>
      <x:c r="I669" t="n">
        <x:v>0</x:v>
      </x:c>
      <x:c r="J669" t="n">
        <x:v>0</x:v>
      </x:c>
      <x:c r="K669" t="n">
        <x:v>0</x:v>
      </x:c>
      <x:c r="L669" t="n">
        <x:v>390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16</x:v>
      </x:c>
      <x:c r="R669" t="n">
        <x:v>0</x:v>
      </x:c>
      <x:c r="S669" t="n">
        <x:v>0.6</x:v>
      </x:c>
      <x:c r="T669" t="n">
        <x:v>2</x:v>
      </x:c>
      <x:c r="U669" t="str">
        <x:v>Supported</x:v>
      </x:c>
      <x:c r="V669" s="30" t="n">
        <x:v>1528.06</x:v>
      </x:c>
      <x:c r="W669" t="n">
        <x:v>97.2</x:v>
      </x:c>
      <x:c r="X669" t="n">
        <x:v>0</x:v>
      </x:c>
      <x:c r="Y669" t="n">
        <x:v>0</x:v>
      </x:c>
      <x:c r="Z669" t="n">
        <x:f>MIN(100,ROUND(MIN(1,E669/10)*15+MIN(1,G669/120)*15+MIN(1,H669/3)*12+MIN(1,J669/2)*10+MIN(1,K669/60)*10+MIN(1,O669/2)*10+MIN(1,P669/2)*8+MIN(1,R669/12)*7+MIN(1,S669/4)*5+MIN(1,T669/8)*3+IF(U669="Unsupported",3,IF(U669="Limited Support",1,0))+IF(C669="Critical",2,IF(C669="High",1,0)),0))</x:f>
        <x:v>22</x:v>
      </x:c>
      <x:c r="AA669" t="str">
        <x:f>IF(Z669&gt;=70,"Critical",IF(Z669&gt;=50,"High",IF(Z669&gt;=30,"Medium","Routine")))</x:f>
        <x:v>Routine</x:v>
      </x:c>
      <x:c r="AB669" t="str">
        <x:f>IF(W669&gt;=85,"Eligible","Review")</x:f>
        <x:v>Eligible</x:v>
      </x:c>
    </x:row>
    <x:row r="670">
      <x:c r="A670" t="str">
        <x:v>DEV-00669</x:v>
      </x:c>
      <x:c r="B670" t="str">
        <x:v>Vital Signs Monitor</x:v>
      </x:c>
      <x:c r="C670" t="str">
        <x:v>High</x:v>
      </x:c>
      <x:c r="D670" t="str">
        <x:v>Site A - Acute Hospital</x:v>
      </x:c>
      <x:c r="E670" t="n">
        <x:v>3</x:v>
      </x:c>
      <x:c r="F670" t="n">
        <x:v>70.2</x:v>
      </x:c>
      <x:c r="G670" t="n">
        <x:v>0</x:v>
      </x:c>
      <x:c r="H670" t="n">
        <x:v>0</x:v>
      </x:c>
      <x:c r="I670" t="n">
        <x:v>1</x:v>
      </x:c>
      <x:c r="J670" t="n">
        <x:v>0</x:v>
      </x:c>
      <x:c r="K670" t="n">
        <x:v>0</x:v>
      </x:c>
      <x:c r="L670" t="n">
        <x:v>461</x:v>
      </x:c>
      <x:c r="M670" t="n">
        <x:v>2.1</x:v>
      </x:c>
      <x:c r="N670" t="n">
        <x:v>0</x:v>
      </x:c>
      <x:c r="O670" t="n">
        <x:v>0</x:v>
      </x:c>
      <x:c r="P670" t="n">
        <x:v>0</x:v>
      </x:c>
      <x:c r="Q670" t="n">
        <x:v>26</x:v>
      </x:c>
      <x:c r="R670" t="n">
        <x:v>1</x:v>
      </x:c>
      <x:c r="S670" t="n">
        <x:v>0.85</x:v>
      </x:c>
      <x:c r="T670" t="n">
        <x:v>2</x:v>
      </x:c>
      <x:c r="U670" t="str">
        <x:v>Supported</x:v>
      </x:c>
      <x:c r="V670" s="30" t="n">
        <x:v>2694.51</x:v>
      </x:c>
      <x:c r="W670" t="n">
        <x:v>92.2</x:v>
      </x:c>
      <x:c r="X670" t="n">
        <x:v>0</x:v>
      </x:c>
      <x:c r="Y670" t="n">
        <x:v>0</x:v>
      </x:c>
      <x:c r="Z670" t="n">
        <x:f>MIN(100,ROUND(MIN(1,E670/10)*15+MIN(1,G670/120)*15+MIN(1,H670/3)*12+MIN(1,J670/2)*10+MIN(1,K670/60)*10+MIN(1,O670/2)*10+MIN(1,P670/2)*8+MIN(1,R670/12)*7+MIN(1,S670/4)*5+MIN(1,T670/8)*3+IF(U670="Unsupported",3,IF(U670="Limited Support",1,0))+IF(C670="Critical",2,IF(C670="High",1,0)),0))</x:f>
        <x:v>8</x:v>
      </x:c>
      <x:c r="AA670" t="str">
        <x:f>IF(Z670&gt;=70,"Critical",IF(Z670&gt;=50,"High",IF(Z670&gt;=30,"Medium","Routine")))</x:f>
        <x:v>Routine</x:v>
      </x:c>
      <x:c r="AB670" t="str">
        <x:f>IF(W670&gt;=85,"Eligible","Review")</x:f>
        <x:v>Eligible</x:v>
      </x:c>
    </x:row>
    <x:row r="671">
      <x:c r="A671" t="str">
        <x:v>DEV-00670</x:v>
      </x:c>
      <x:c r="B671" t="str">
        <x:v>Syringe Pump</x:v>
      </x:c>
      <x:c r="C671" t="str">
        <x:v>Critical</x:v>
      </x:c>
      <x:c r="D671" t="str">
        <x:v>Site C - Community Hospital</x:v>
      </x:c>
      <x:c r="E671" t="n">
        <x:v>6.1</x:v>
      </x:c>
      <x:c r="F671" t="n">
        <x:v>73.5</x:v>
      </x:c>
      <x:c r="G671" t="n">
        <x:v>0</x:v>
      </x:c>
      <x:c r="H671" t="n">
        <x:v>0</x:v>
      </x:c>
      <x:c r="I671" t="n">
        <x:v>0</x:v>
      </x:c>
      <x:c r="J671" t="n">
        <x:v>0</x:v>
      </x:c>
      <x:c r="K671" t="n">
        <x:v>0</x:v>
      </x:c>
      <x:c r="L671" t="n">
        <x:v>341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22</x:v>
      </x:c>
      <x:c r="R671" t="n">
        <x:v>0</x:v>
      </x:c>
      <x:c r="S671" t="n">
        <x:v>0.88</x:v>
      </x:c>
      <x:c r="T671" t="n">
        <x:v>3</x:v>
      </x:c>
      <x:c r="U671" t="str">
        <x:v>Supported</x:v>
      </x:c>
      <x:c r="V671" s="30" t="n">
        <x:v>2697.01</x:v>
      </x:c>
      <x:c r="W671" t="n">
        <x:v>92.1</x:v>
      </x:c>
      <x:c r="X671" t="n">
        <x:v>0</x:v>
      </x:c>
      <x:c r="Y671" t="n">
        <x:v>0</x:v>
      </x:c>
      <x:c r="Z671" t="n">
        <x:f>MIN(100,ROUND(MIN(1,E671/10)*15+MIN(1,G671/120)*15+MIN(1,H671/3)*12+MIN(1,J671/2)*10+MIN(1,K671/60)*10+MIN(1,O671/2)*10+MIN(1,P671/2)*8+MIN(1,R671/12)*7+MIN(1,S671/4)*5+MIN(1,T671/8)*3+IF(U671="Unsupported",3,IF(U671="Limited Support",1,0))+IF(C671="Critical",2,IF(C671="High",1,0)),0))</x:f>
        <x:v>13</x:v>
      </x:c>
      <x:c r="AA671" t="str">
        <x:f>IF(Z671&gt;=70,"Critical",IF(Z671&gt;=50,"High",IF(Z671&gt;=30,"Medium","Routine")))</x:f>
        <x:v>Routine</x:v>
      </x:c>
      <x:c r="AB671" t="str">
        <x:f>IF(W671&gt;=85,"Eligible","Review")</x:f>
        <x:v>Eligible</x:v>
      </x:c>
    </x:row>
    <x:row r="672">
      <x:c r="A672" t="str">
        <x:v>DEV-00671</x:v>
      </x:c>
      <x:c r="B672" t="str">
        <x:v>ECG Machine</x:v>
      </x:c>
      <x:c r="C672" t="str">
        <x:v>High</x:v>
      </x:c>
      <x:c r="D672" t="str">
        <x:v>Site C - Community Hospital</x:v>
      </x:c>
      <x:c r="E672" t="n">
        <x:v>2.87</x:v>
      </x:c>
      <x:c r="F672" t="n">
        <x:v>47.3</x:v>
      </x:c>
      <x:c r="G672" t="n">
        <x:v>0</x:v>
      </x:c>
      <x:c r="H672" t="n">
        <x:v>0</x:v>
      </x:c>
      <x:c r="I672" t="n">
        <x:v>1</x:v>
      </x:c>
      <x:c r="J672" t="n">
        <x:v>0</x:v>
      </x:c>
      <x:c r="K672" t="n">
        <x:v>0</x:v>
      </x:c>
      <x:c r="L672" t="n">
        <x:v>336</x:v>
      </x:c>
      <x:c r="M672" t="n">
        <x:v>5.3</x:v>
      </x:c>
      <x:c r="N672" t="n">
        <x:v>0</x:v>
      </x:c>
      <x:c r="O672" t="n">
        <x:v>0</x:v>
      </x:c>
      <x:c r="P672" t="n">
        <x:v>0</x:v>
      </x:c>
      <x:c r="Q672" t="n">
        <x:v>18</x:v>
      </x:c>
      <x:c r="R672" t="n">
        <x:v>1</x:v>
      </x:c>
      <x:c r="S672" t="n">
        <x:v>0.06</x:v>
      </x:c>
      <x:c r="T672" t="n">
        <x:v>1</x:v>
      </x:c>
      <x:c r="U672" t="str">
        <x:v>Supported</x:v>
      </x:c>
      <x:c r="V672" s="30" t="n">
        <x:v>7981.34</x:v>
      </x:c>
      <x:c r="W672" t="n">
        <x:v>97.2</x:v>
      </x:c>
      <x:c r="X672" t="n">
        <x:v>0</x:v>
      </x:c>
      <x:c r="Y672" t="n">
        <x:v>0</x:v>
      </x:c>
      <x:c r="Z672" t="n">
        <x:f>MIN(100,ROUND(MIN(1,E672/10)*15+MIN(1,G672/120)*15+MIN(1,H672/3)*12+MIN(1,J672/2)*10+MIN(1,K672/60)*10+MIN(1,O672/2)*10+MIN(1,P672/2)*8+MIN(1,R672/12)*7+MIN(1,S672/4)*5+MIN(1,T672/8)*3+IF(U672="Unsupported",3,IF(U672="Limited Support",1,0))+IF(C672="Critical",2,IF(C672="High",1,0)),0))</x:f>
        <x:v>6</x:v>
      </x:c>
      <x:c r="AA672" t="str">
        <x:f>IF(Z672&gt;=70,"Critical",IF(Z672&gt;=50,"High",IF(Z672&gt;=30,"Medium","Routine")))</x:f>
        <x:v>Routine</x:v>
      </x:c>
      <x:c r="AB672" t="str">
        <x:f>IF(W672&gt;=85,"Eligible","Review")</x:f>
        <x:v>Eligible</x:v>
      </x:c>
    </x:row>
    <x:row r="673">
      <x:c r="A673" t="str">
        <x:v>DEV-00672</x:v>
      </x:c>
      <x:c r="B673" t="str">
        <x:v>ECG Machine</x:v>
      </x:c>
      <x:c r="C673" t="str">
        <x:v>High</x:v>
      </x:c>
      <x:c r="D673" t="str">
        <x:v>Site A - Acute Hospital</x:v>
      </x:c>
      <x:c r="E673" t="n">
        <x:v>3.02</x:v>
      </x:c>
      <x:c r="F673" t="n">
        <x:v>30.2</x:v>
      </x:c>
      <x:c r="G673" t="n">
        <x:v>0</x:v>
      </x:c>
      <x:c r="H673" t="n">
        <x:v>0</x:v>
      </x:c>
      <x:c r="I673" t="n">
        <x:v>0</x:v>
      </x:c>
      <x:c r="J673" t="n">
        <x:v>0</x:v>
      </x:c>
      <x:c r="K673" t="n">
        <x:v>0</x:v>
      </x:c>
      <x:c r="L673" t="n">
        <x:v>182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15</x:v>
      </x:c>
      <x:c r="R673" t="n">
        <x:v>0</x:v>
      </x:c>
      <x:c r="S673" t="n">
        <x:v>0.23</x:v>
      </x:c>
      <x:c r="T673" t="n">
        <x:v>2</x:v>
      </x:c>
      <x:c r="U673" t="str">
        <x:v>Supported</x:v>
      </x:c>
      <x:c r="V673" s="30" t="n">
        <x:v>7053.68</x:v>
      </x:c>
      <x:c r="W673" t="n">
        <x:v>96.2</x:v>
      </x:c>
      <x:c r="X673" t="n">
        <x:v>0</x:v>
      </x:c>
      <x:c r="Y673" t="n">
        <x:v>0</x:v>
      </x:c>
      <x:c r="Z673" t="n">
        <x:f>MIN(100,ROUND(MIN(1,E673/10)*15+MIN(1,G673/120)*15+MIN(1,H673/3)*12+MIN(1,J673/2)*10+MIN(1,K673/60)*10+MIN(1,O673/2)*10+MIN(1,P673/2)*8+MIN(1,R673/12)*7+MIN(1,S673/4)*5+MIN(1,T673/8)*3+IF(U673="Unsupported",3,IF(U673="Limited Support",1,0))+IF(C673="Critical",2,IF(C673="High",1,0)),0))</x:f>
        <x:v>7</x:v>
      </x:c>
      <x:c r="AA673" t="str">
        <x:f>IF(Z673&gt;=70,"Critical",IF(Z673&gt;=50,"High",IF(Z673&gt;=30,"Medium","Routine")))</x:f>
        <x:v>Routine</x:v>
      </x:c>
      <x:c r="AB673" t="str">
        <x:f>IF(W673&gt;=85,"Eligible","Review")</x:f>
        <x:v>Eligible</x:v>
      </x:c>
    </x:row>
    <x:row r="674">
      <x:c r="A674" t="str">
        <x:v>DEV-00673</x:v>
      </x:c>
      <x:c r="B674" t="str">
        <x:v>Ultrasound</x:v>
      </x:c>
      <x:c r="C674" t="str">
        <x:v>High</x:v>
      </x:c>
      <x:c r="D674" t="str">
        <x:v>Site C - Community Hospital</x:v>
      </x:c>
      <x:c r="E674" t="n">
        <x:v>2.96</x:v>
      </x:c>
      <x:c r="F674" t="n">
        <x:v>60.8</x:v>
      </x:c>
      <x:c r="G674" t="n">
        <x:v>0</x:v>
      </x:c>
      <x:c r="H674" t="n">
        <x:v>0</x:v>
      </x:c>
      <x:c r="I674" t="n">
        <x:v>0</x:v>
      </x:c>
      <x:c r="J674" t="n">
        <x:v>0</x:v>
      </x:c>
      <x:c r="K674" t="n">
        <x:v>0</x:v>
      </x:c>
      <x:c r="L674" t="n">
        <x:v>999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22</x:v>
      </x:c>
      <x:c r="R674" t="n">
        <x:v>0</x:v>
      </x:c>
      <x:c r="S674" t="n">
        <x:v>0</x:v>
      </x:c>
      <x:c r="T674" t="n">
        <x:v>2</x:v>
      </x:c>
      <x:c r="U674" t="str">
        <x:v>Supported</x:v>
      </x:c>
      <x:c r="V674" s="30" t="n">
        <x:v>56587.32</x:v>
      </x:c>
      <x:c r="W674" t="n">
        <x:v>92.6</x:v>
      </x:c>
      <x:c r="X674" t="n">
        <x:v>0</x:v>
      </x:c>
      <x:c r="Y674" t="n">
        <x:v>0</x:v>
      </x:c>
      <x:c r="Z674" t="n">
        <x:f>MIN(100,ROUND(MIN(1,E674/10)*15+MIN(1,G674/120)*15+MIN(1,H674/3)*12+MIN(1,J674/2)*10+MIN(1,K674/60)*10+MIN(1,O674/2)*10+MIN(1,P674/2)*8+MIN(1,R674/12)*7+MIN(1,S674/4)*5+MIN(1,T674/8)*3+IF(U674="Unsupported",3,IF(U674="Limited Support",1,0))+IF(C674="Critical",2,IF(C674="High",1,0)),0))</x:f>
        <x:v>6</x:v>
      </x:c>
      <x:c r="AA674" t="str">
        <x:f>IF(Z674&gt;=70,"Critical",IF(Z674&gt;=50,"High",IF(Z674&gt;=30,"Medium","Routine")))</x:f>
        <x:v>Routine</x:v>
      </x:c>
      <x:c r="AB674" t="str">
        <x:f>IF(W674&gt;=85,"Eligible","Review")</x:f>
        <x:v>Eligible</x:v>
      </x:c>
    </x:row>
    <x:row r="675">
      <x:c r="A675" t="str">
        <x:v>DEV-00674</x:v>
      </x:c>
      <x:c r="B675" t="str">
        <x:v>Ventilator</x:v>
      </x:c>
      <x:c r="C675" t="str">
        <x:v>Critical</x:v>
      </x:c>
      <x:c r="D675" t="str">
        <x:v>Site B - Specialist Centre</x:v>
      </x:c>
      <x:c r="E675" t="n">
        <x:v>2.75</x:v>
      </x:c>
      <x:c r="F675" t="n">
        <x:v>61.6</x:v>
      </x:c>
      <x:c r="G675" t="n">
        <x:v>0</x:v>
      </x:c>
      <x:c r="H675" t="n">
        <x:v>1</x:v>
      </x:c>
      <x:c r="I675" t="n">
        <x:v>1</x:v>
      </x:c>
      <x:c r="J675" t="n">
        <x:v>0</x:v>
      </x:c>
      <x:c r="K675" t="n">
        <x:v>3.9</x:v>
      </x:c>
      <x:c r="L675" t="n">
        <x:v>696</x:v>
      </x:c>
      <x:c r="M675" t="n">
        <x:v>2.2</x:v>
      </x:c>
      <x:c r="N675" t="n">
        <x:v>0</x:v>
      </x:c>
      <x:c r="O675" t="n">
        <x:v>0</x:v>
      </x:c>
      <x:c r="P675" t="n">
        <x:v>0</x:v>
      </x:c>
      <x:c r="Q675" t="n">
        <x:v>17</x:v>
      </x:c>
      <x:c r="R675" t="n">
        <x:v>1</x:v>
      </x:c>
      <x:c r="S675" t="n">
        <x:v>0</x:v>
      </x:c>
      <x:c r="T675" t="n">
        <x:v>1</x:v>
      </x:c>
      <x:c r="U675" t="str">
        <x:v>Supported</x:v>
      </x:c>
      <x:c r="V675" s="30" t="n">
        <x:v>33524.45</x:v>
      </x:c>
      <x:c r="W675" t="n">
        <x:v>94.6</x:v>
      </x:c>
      <x:c r="X675" t="n">
        <x:v>0</x:v>
      </x:c>
      <x:c r="Y675" t="n">
        <x:v>0</x:v>
      </x:c>
      <x:c r="Z675" t="n">
        <x:f>MIN(100,ROUND(MIN(1,E675/10)*15+MIN(1,G675/120)*15+MIN(1,H675/3)*12+MIN(1,J675/2)*10+MIN(1,K675/60)*10+MIN(1,O675/2)*10+MIN(1,P675/2)*8+MIN(1,R675/12)*7+MIN(1,S675/4)*5+MIN(1,T675/8)*3+IF(U675="Unsupported",3,IF(U675="Limited Support",1,0))+IF(C675="Critical",2,IF(C675="High",1,0)),0))</x:f>
        <x:v>12</x:v>
      </x:c>
      <x:c r="AA675" t="str">
        <x:f>IF(Z675&gt;=70,"Critical",IF(Z675&gt;=50,"High",IF(Z675&gt;=30,"Medium","Routine")))</x:f>
        <x:v>Routine</x:v>
      </x:c>
      <x:c r="AB675" t="str">
        <x:f>IF(W675&gt;=85,"Eligible","Review")</x:f>
        <x:v>Eligible</x:v>
      </x:c>
    </x:row>
    <x:row r="676">
      <x:c r="A676" t="str">
        <x:v>DEV-00675</x:v>
      </x:c>
      <x:c r="B676" t="str">
        <x:v>Syringe Pump</x:v>
      </x:c>
      <x:c r="C676" t="str">
        <x:v>High</x:v>
      </x:c>
      <x:c r="D676" t="str">
        <x:v>Site C - Community Hospital</x:v>
      </x:c>
      <x:c r="E676" t="n">
        <x:v>3.73</x:v>
      </x:c>
      <x:c r="F676" t="n">
        <x:v>74.4</x:v>
      </x:c>
      <x:c r="G676" t="n">
        <x:v>0</x:v>
      </x:c>
      <x:c r="H676" t="n">
        <x:v>0</x:v>
      </x:c>
      <x:c r="I676" t="n">
        <x:v>0</x:v>
      </x:c>
      <x:c r="J676" t="n">
        <x:v>0</x:v>
      </x:c>
      <x:c r="K676" t="n">
        <x:v>0</x:v>
      </x:c>
      <x:c r="L676" t="n">
        <x:v>413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10</x:v>
      </x:c>
      <x:c r="R676" t="n">
        <x:v>0</x:v>
      </x:c>
      <x:c r="S676" t="n">
        <x:v>0.39</x:v>
      </x:c>
      <x:c r="T676" t="n">
        <x:v>1</x:v>
      </x:c>
      <x:c r="U676" t="str">
        <x:v>Supported</x:v>
      </x:c>
      <x:c r="V676" s="30" t="n">
        <x:v>2690.16</x:v>
      </x:c>
      <x:c r="W676" t="n">
        <x:v>97.3</x:v>
      </x:c>
      <x:c r="X676" t="n">
        <x:v>0</x:v>
      </x:c>
      <x:c r="Y676" t="n">
        <x:v>0</x:v>
      </x:c>
      <x:c r="Z676" t="n">
        <x:f>MIN(100,ROUND(MIN(1,E676/10)*15+MIN(1,G676/120)*15+MIN(1,H676/3)*12+MIN(1,J676/2)*10+MIN(1,K676/60)*10+MIN(1,O676/2)*10+MIN(1,P676/2)*8+MIN(1,R676/12)*7+MIN(1,S676/4)*5+MIN(1,T676/8)*3+IF(U676="Unsupported",3,IF(U676="Limited Support",1,0))+IF(C676="Critical",2,IF(C676="High",1,0)),0))</x:f>
        <x:v>7</x:v>
      </x:c>
      <x:c r="AA676" t="str">
        <x:f>IF(Z676&gt;=70,"Critical",IF(Z676&gt;=50,"High",IF(Z676&gt;=30,"Medium","Routine")))</x:f>
        <x:v>Routine</x:v>
      </x:c>
      <x:c r="AB676" t="str">
        <x:f>IF(W676&gt;=85,"Eligible","Review")</x:f>
        <x:v>Eligible</x:v>
      </x:c>
    </x:row>
    <x:row r="677">
      <x:c r="A677" t="str">
        <x:v>DEV-00676</x:v>
      </x:c>
      <x:c r="B677" t="str">
        <x:v>Infusion Pump</x:v>
      </x:c>
      <x:c r="C677" t="str">
        <x:v>Critical</x:v>
      </x:c>
      <x:c r="D677" t="str">
        <x:v>Site C - Community Hospital</x:v>
      </x:c>
      <x:c r="E677" t="n">
        <x:v>2.44</x:v>
      </x:c>
      <x:c r="F677" t="n">
        <x:v>68.4</x:v>
      </x:c>
      <x:c r="G677" t="n">
        <x:v>0</x:v>
      </x:c>
      <x:c r="H677" t="n">
        <x:v>1</x:v>
      </x:c>
      <x:c r="I677" t="n">
        <x:v>1</x:v>
      </x:c>
      <x:c r="J677" t="n">
        <x:v>0</x:v>
      </x:c>
      <x:c r="K677" t="n">
        <x:v>13</x:v>
      </x:c>
      <x:c r="L677" t="n">
        <x:v>47</x:v>
      </x:c>
      <x:c r="M677" t="n">
        <x:v>2.4</x:v>
      </x:c>
      <x:c r="N677" t="n">
        <x:v>0</x:v>
      </x:c>
      <x:c r="O677" t="n">
        <x:v>0</x:v>
      </x:c>
      <x:c r="P677" t="n">
        <x:v>0</x:v>
      </x:c>
      <x:c r="Q677" t="n">
        <x:v>22</x:v>
      </x:c>
      <x:c r="R677" t="n">
        <x:v>2</x:v>
      </x:c>
      <x:c r="S677" t="n">
        <x:v>0.09</x:v>
      </x:c>
      <x:c r="T677" t="n">
        <x:v>0</x:v>
      </x:c>
      <x:c r="U677" t="str">
        <x:v>Unsupported</x:v>
      </x:c>
      <x:c r="V677" s="30" t="n">
        <x:v>3194.61</x:v>
      </x:c>
      <x:c r="W677" t="n">
        <x:v>98.3</x:v>
      </x:c>
      <x:c r="X677" t="n">
        <x:v>0</x:v>
      </x:c>
      <x:c r="Y677" t="n">
        <x:v>0</x:v>
      </x:c>
      <x:c r="Z677" t="n">
        <x:f>MIN(100,ROUND(MIN(1,E677/10)*15+MIN(1,G677/120)*15+MIN(1,H677/3)*12+MIN(1,J677/2)*10+MIN(1,K677/60)*10+MIN(1,O677/2)*10+MIN(1,P677/2)*8+MIN(1,R677/12)*7+MIN(1,S677/4)*5+MIN(1,T677/8)*3+IF(U677="Unsupported",3,IF(U677="Limited Support",1,0))+IF(C677="Critical",2,IF(C677="High",1,0)),0))</x:f>
        <x:v>16</x:v>
      </x:c>
      <x:c r="AA677" t="str">
        <x:f>IF(Z677&gt;=70,"Critical",IF(Z677&gt;=50,"High",IF(Z677&gt;=30,"Medium","Routine")))</x:f>
        <x:v>Routine</x:v>
      </x:c>
      <x:c r="AB677" t="str">
        <x:f>IF(W677&gt;=85,"Eligible","Review")</x:f>
        <x:v>Eligible</x:v>
      </x:c>
    </x:row>
    <x:row r="678">
      <x:c r="A678" t="str">
        <x:v>DEV-00677</x:v>
      </x:c>
      <x:c r="B678" t="str">
        <x:v>Patient Monitor</x:v>
      </x:c>
      <x:c r="C678" t="str">
        <x:v>Critical</x:v>
      </x:c>
      <x:c r="D678" t="str">
        <x:v>Site B - Specialist Centre</x:v>
      </x:c>
      <x:c r="E678" t="n">
        <x:v>10.72</x:v>
      </x:c>
      <x:c r="F678" t="n">
        <x:v>77.7</x:v>
      </x:c>
      <x:c r="G678" t="n">
        <x:v>150</x:v>
      </x:c>
      <x:c r="H678" t="n">
        <x:v>0</x:v>
      </x:c>
      <x:c r="I678" t="n">
        <x:v>1</x:v>
      </x:c>
      <x:c r="J678" t="n">
        <x:v>0</x:v>
      </x:c>
      <x:c r="K678" t="n">
        <x:v>0</x:v>
      </x:c>
      <x:c r="L678" t="n">
        <x:v>455</x:v>
      </x:c>
      <x:c r="M678" t="n">
        <x:v>1.7</x:v>
      </x:c>
      <x:c r="N678" t="n">
        <x:v>0</x:v>
      </x:c>
      <x:c r="O678" t="n">
        <x:v>0</x:v>
      </x:c>
      <x:c r="P678" t="n">
        <x:v>0</x:v>
      </x:c>
      <x:c r="Q678" t="n">
        <x:v>28</x:v>
      </x:c>
      <x:c r="R678" t="n">
        <x:v>7</x:v>
      </x:c>
      <x:c r="S678" t="n">
        <x:v>2.11</x:v>
      </x:c>
      <x:c r="T678" t="n">
        <x:v>5</x:v>
      </x:c>
      <x:c r="U678" t="str">
        <x:v>Unsupported</x:v>
      </x:c>
      <x:c r="V678" s="30" t="n">
        <x:v>10763.31</x:v>
      </x:c>
      <x:c r="W678" t="n">
        <x:v>100</x:v>
      </x:c>
      <x:c r="X678" t="n">
        <x:v>0</x:v>
      </x:c>
      <x:c r="Y678" t="n">
        <x:v>1</x:v>
      </x:c>
      <x:c r="Z678" t="n">
        <x:f>MIN(100,ROUND(MIN(1,E678/10)*15+MIN(1,G678/120)*15+MIN(1,H678/3)*12+MIN(1,J678/2)*10+MIN(1,K678/60)*10+MIN(1,O678/2)*10+MIN(1,P678/2)*8+MIN(1,R678/12)*7+MIN(1,S678/4)*5+MIN(1,T678/8)*3+IF(U678="Unsupported",3,IF(U678="Limited Support",1,0))+IF(C678="Critical",2,IF(C678="High",1,0)),0))</x:f>
        <x:v>44</x:v>
      </x:c>
      <x:c r="AA678" t="str">
        <x:f>IF(Z678&gt;=70,"Critical",IF(Z678&gt;=50,"High",IF(Z678&gt;=30,"Medium","Routine")))</x:f>
        <x:v>Medium</x:v>
      </x:c>
      <x:c r="AB678" t="str">
        <x:f>IF(W678&gt;=85,"Eligible","Review")</x:f>
        <x:v>Eligible</x:v>
      </x:c>
    </x:row>
    <x:row r="679">
      <x:c r="A679" t="str">
        <x:v>DEV-00678</x:v>
      </x:c>
      <x:c r="B679" t="str">
        <x:v>Patient Monitor</x:v>
      </x:c>
      <x:c r="C679" t="str">
        <x:v>Critical</x:v>
      </x:c>
      <x:c r="D679" t="str">
        <x:v>Site C - Community Hospital</x:v>
      </x:c>
      <x:c r="E679" t="n">
        <x:v>2.12</x:v>
      </x:c>
      <x:c r="F679" t="n">
        <x:v>79.1</x:v>
      </x:c>
      <x:c r="G679" t="n">
        <x:v>0</x:v>
      </x:c>
      <x:c r="H679" t="n">
        <x:v>0</x:v>
      </x:c>
      <x:c r="I679" t="n">
        <x:v>0</x:v>
      </x:c>
      <x:c r="J679" t="n">
        <x:v>0</x:v>
      </x:c>
      <x:c r="K679" t="n">
        <x:v>0</x:v>
      </x:c>
      <x:c r="L679" t="n">
        <x:v>999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34</x:v>
      </x:c>
      <x:c r="R679" t="n">
        <x:v>3</x:v>
      </x:c>
      <x:c r="S679" t="n">
        <x:v>1.23</x:v>
      </x:c>
      <x:c r="T679" t="n">
        <x:v>4</x:v>
      </x:c>
      <x:c r="U679" t="str">
        <x:v>Supported</x:v>
      </x:c>
      <x:c r="V679" s="30" t="n">
        <x:v>8990.43</x:v>
      </x:c>
      <x:c r="W679" t="n">
        <x:v>96</x:v>
      </x:c>
      <x:c r="X679" t="n">
        <x:v>0</x:v>
      </x:c>
      <x:c r="Y679" t="n">
        <x:v>0</x:v>
      </x:c>
      <x:c r="Z679" t="n">
        <x:f>MIN(100,ROUND(MIN(1,E679/10)*15+MIN(1,G679/120)*15+MIN(1,H679/3)*12+MIN(1,J679/2)*10+MIN(1,K679/60)*10+MIN(1,O679/2)*10+MIN(1,P679/2)*8+MIN(1,R679/12)*7+MIN(1,S679/4)*5+MIN(1,T679/8)*3+IF(U679="Unsupported",3,IF(U679="Limited Support",1,0))+IF(C679="Critical",2,IF(C679="High",1,0)),0))</x:f>
        <x:v>10</x:v>
      </x:c>
      <x:c r="AA679" t="str">
        <x:f>IF(Z679&gt;=70,"Critical",IF(Z679&gt;=50,"High",IF(Z679&gt;=30,"Medium","Routine")))</x:f>
        <x:v>Routine</x:v>
      </x:c>
      <x:c r="AB679" t="str">
        <x:f>IF(W679&gt;=85,"Eligible","Review")</x:f>
        <x:v>Eligible</x:v>
      </x:c>
    </x:row>
    <x:row r="680">
      <x:c r="A680" t="str">
        <x:v>DEV-00679</x:v>
      </x:c>
      <x:c r="B680" t="str">
        <x:v>ECG Machine</x:v>
      </x:c>
      <x:c r="C680" t="str">
        <x:v>Medium</x:v>
      </x:c>
      <x:c r="D680" t="str">
        <x:v>Site C - Community Hospital</x:v>
      </x:c>
      <x:c r="E680" t="n">
        <x:v>3.04</x:v>
      </x:c>
      <x:c r="F680" t="n">
        <x:v>50.8</x:v>
      </x:c>
      <x:c r="G680" t="n">
        <x:v>231</x:v>
      </x:c>
      <x:c r="H680" t="n">
        <x:v>0</x:v>
      </x:c>
      <x:c r="I680" t="n">
        <x:v>0</x:v>
      </x:c>
      <x:c r="J680" t="n">
        <x:v>0</x:v>
      </x:c>
      <x:c r="K680" t="n">
        <x:v>0</x:v>
      </x:c>
      <x:c r="L680" t="n">
        <x:v>999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10</x:v>
      </x:c>
      <x:c r="R680" t="n">
        <x:v>3</x:v>
      </x:c>
      <x:c r="S680" t="n">
        <x:v>0.64</x:v>
      </x:c>
      <x:c r="T680" t="n">
        <x:v>0</x:v>
      </x:c>
      <x:c r="U680" t="str">
        <x:v>Supported</x:v>
      </x:c>
      <x:c r="V680" s="30" t="n">
        <x:v>6763.41</x:v>
      </x:c>
      <x:c r="W680" t="n">
        <x:v>99.9</x:v>
      </x:c>
      <x:c r="X680" t="n">
        <x:v>0</x:v>
      </x:c>
      <x:c r="Y680" t="n">
        <x:v>0</x:v>
      </x:c>
      <x:c r="Z680" t="n">
        <x:f>MIN(100,ROUND(MIN(1,E680/10)*15+MIN(1,G680/120)*15+MIN(1,H680/3)*12+MIN(1,J680/2)*10+MIN(1,K680/60)*10+MIN(1,O680/2)*10+MIN(1,P680/2)*8+MIN(1,R680/12)*7+MIN(1,S680/4)*5+MIN(1,T680/8)*3+IF(U680="Unsupported",3,IF(U680="Limited Support",1,0))+IF(C680="Critical",2,IF(C680="High",1,0)),0))</x:f>
        <x:v>22</x:v>
      </x:c>
      <x:c r="AA680" t="str">
        <x:f>IF(Z680&gt;=70,"Critical",IF(Z680&gt;=50,"High",IF(Z680&gt;=30,"Medium","Routine")))</x:f>
        <x:v>Routine</x:v>
      </x:c>
      <x:c r="AB680" t="str">
        <x:f>IF(W680&gt;=85,"Eligible","Review")</x:f>
        <x:v>Eligible</x:v>
      </x:c>
    </x:row>
    <x:row r="681">
      <x:c r="A681" t="str">
        <x:v>DEV-00680</x:v>
      </x:c>
      <x:c r="B681" t="str">
        <x:v>Ultrasound</x:v>
      </x:c>
      <x:c r="C681" t="str">
        <x:v>Medium</x:v>
      </x:c>
      <x:c r="D681" t="str">
        <x:v>Site B - Specialist Centre</x:v>
      </x:c>
      <x:c r="E681" t="n">
        <x:v>1.84</x:v>
      </x:c>
      <x:c r="F681" t="n">
        <x:v>50.1</x:v>
      </x:c>
      <x:c r="G681" t="n">
        <x:v>0</x:v>
      </x:c>
      <x:c r="H681" t="n">
        <x:v>0</x:v>
      </x:c>
      <x:c r="I681" t="n">
        <x:v>0</x:v>
      </x:c>
      <x:c r="J681" t="n">
        <x:v>0</x:v>
      </x:c>
      <x:c r="K681" t="n">
        <x:v>0</x:v>
      </x:c>
      <x:c r="L681" t="n">
        <x:v>999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29</x:v>
      </x:c>
      <x:c r="R681" t="n">
        <x:v>0</x:v>
      </x:c>
      <x:c r="S681" t="n">
        <x:v>0.23</x:v>
      </x:c>
      <x:c r="T681" t="n">
        <x:v>2</x:v>
      </x:c>
      <x:c r="U681" t="str">
        <x:v>Supported</x:v>
      </x:c>
      <x:c r="V681" s="30" t="n">
        <x:v>57861.23</x:v>
      </x:c>
      <x:c r="W681" t="n">
        <x:v>95.3</x:v>
      </x:c>
      <x:c r="X681" t="n">
        <x:v>0</x:v>
      </x:c>
      <x:c r="Y681" t="n">
        <x:v>0</x:v>
      </x:c>
      <x:c r="Z681" t="n">
        <x:f>MIN(100,ROUND(MIN(1,E681/10)*15+MIN(1,G681/120)*15+MIN(1,H681/3)*12+MIN(1,J681/2)*10+MIN(1,K681/60)*10+MIN(1,O681/2)*10+MIN(1,P681/2)*8+MIN(1,R681/12)*7+MIN(1,S681/4)*5+MIN(1,T681/8)*3+IF(U681="Unsupported",3,IF(U681="Limited Support",1,0))+IF(C681="Critical",2,IF(C681="High",1,0)),0))</x:f>
        <x:v>4</x:v>
      </x:c>
      <x:c r="AA681" t="str">
        <x:f>IF(Z681&gt;=70,"Critical",IF(Z681&gt;=50,"High",IF(Z681&gt;=30,"Medium","Routine")))</x:f>
        <x:v>Routine</x:v>
      </x:c>
      <x:c r="AB681" t="str">
        <x:f>IF(W681&gt;=85,"Eligible","Review")</x:f>
        <x:v>Eligible</x:v>
      </x:c>
    </x:row>
    <x:row r="682">
      <x:c r="A682" t="str">
        <x:v>DEV-00681</x:v>
      </x:c>
      <x:c r="B682" t="str">
        <x:v>Ventilator</x:v>
      </x:c>
      <x:c r="C682" t="str">
        <x:v>Critical</x:v>
      </x:c>
      <x:c r="D682" t="str">
        <x:v>Site A - Acute Hospital</x:v>
      </x:c>
      <x:c r="E682" t="n">
        <x:v>12.81</x:v>
      </x:c>
      <x:c r="F682" t="n">
        <x:v>72.5</x:v>
      </x:c>
      <x:c r="G682" t="n">
        <x:v>27</x:v>
      </x:c>
      <x:c r="H682" t="n">
        <x:v>1</x:v>
      </x:c>
      <x:c r="I682" t="n">
        <x:v>1</x:v>
      </x:c>
      <x:c r="J682" t="n">
        <x:v>0</x:v>
      </x:c>
      <x:c r="K682" t="n">
        <x:v>8.6</x:v>
      </x:c>
      <x:c r="L682" t="n">
        <x:v>84</x:v>
      </x:c>
      <x:c r="M682" t="n">
        <x:v>1.8</x:v>
      </x:c>
      <x:c r="N682" t="n">
        <x:v>0</x:v>
      </x:c>
      <x:c r="O682" t="n">
        <x:v>0</x:v>
      </x:c>
      <x:c r="P682" t="n">
        <x:v>0</x:v>
      </x:c>
      <x:c r="Q682" t="n">
        <x:v>32</x:v>
      </x:c>
      <x:c r="R682" t="n">
        <x:v>1</x:v>
      </x:c>
      <x:c r="S682" t="n">
        <x:v>1.74</x:v>
      </x:c>
      <x:c r="T682" t="n">
        <x:v>2</x:v>
      </x:c>
      <x:c r="U682" t="str">
        <x:v>Limited Support</x:v>
      </x:c>
      <x:c r="V682" s="30" t="n">
        <x:v>37008.44</x:v>
      </x:c>
      <x:c r="W682" t="n">
        <x:v>96.1</x:v>
      </x:c>
      <x:c r="X682" t="n">
        <x:v>0</x:v>
      </x:c>
      <x:c r="Y682" t="n">
        <x:v>0</x:v>
      </x:c>
      <x:c r="Z682" t="n">
        <x:f>MIN(100,ROUND(MIN(1,E682/10)*15+MIN(1,G682/120)*15+MIN(1,H682/3)*12+MIN(1,J682/2)*10+MIN(1,K682/60)*10+MIN(1,O682/2)*10+MIN(1,P682/2)*8+MIN(1,R682/12)*7+MIN(1,S682/4)*5+MIN(1,T682/8)*3+IF(U682="Unsupported",3,IF(U682="Limited Support",1,0))+IF(C682="Critical",2,IF(C682="High",1,0)),0))</x:f>
        <x:v>30</x:v>
      </x:c>
      <x:c r="AA682" t="str">
        <x:f>IF(Z682&gt;=70,"Critical",IF(Z682&gt;=50,"High",IF(Z682&gt;=30,"Medium","Routine")))</x:f>
        <x:v>Medium</x:v>
      </x:c>
      <x:c r="AB682" t="str">
        <x:f>IF(W682&gt;=85,"Eligible","Review")</x:f>
        <x:v>Eligible</x:v>
      </x:c>
    </x:row>
    <x:row r="683">
      <x:c r="A683" t="str">
        <x:v>DEV-00682</x:v>
      </x:c>
      <x:c r="B683" t="str">
        <x:v>Neonatal Incubator</x:v>
      </x:c>
      <x:c r="C683" t="str">
        <x:v>High</x:v>
      </x:c>
      <x:c r="D683" t="str">
        <x:v>Site C - Community Hospital</x:v>
      </x:c>
      <x:c r="E683" t="n">
        <x:v>3.09</x:v>
      </x:c>
      <x:c r="F683" t="n">
        <x:v>46</x:v>
      </x:c>
      <x:c r="G683" t="n">
        <x:v>132</x:v>
      </x:c>
      <x:c r="H683" t="n">
        <x:v>0</x:v>
      </x:c>
      <x:c r="I683" t="n">
        <x:v>0</x:v>
      </x:c>
      <x:c r="J683" t="n">
        <x:v>0</x:v>
      </x:c>
      <x:c r="K683" t="n">
        <x:v>0</x:v>
      </x:c>
      <x:c r="L683" t="n">
        <x:v>473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15</x:v>
      </x:c>
      <x:c r="R683" t="n">
        <x:v>0</x:v>
      </x:c>
      <x:c r="S683" t="n">
        <x:v>0</x:v>
      </x:c>
      <x:c r="T683" t="n">
        <x:v>3</x:v>
      </x:c>
      <x:c r="U683" t="str">
        <x:v>Supported</x:v>
      </x:c>
      <x:c r="V683" s="30" t="n">
        <x:v>20794.8</x:v>
      </x:c>
      <x:c r="W683" t="n">
        <x:v>93.8</x:v>
      </x:c>
      <x:c r="X683" t="n">
        <x:v>0</x:v>
      </x:c>
      <x:c r="Y683" t="n">
        <x:v>0</x:v>
      </x:c>
      <x:c r="Z683" t="n">
        <x:f>MIN(100,ROUND(MIN(1,E683/10)*15+MIN(1,G683/120)*15+MIN(1,H683/3)*12+MIN(1,J683/2)*10+MIN(1,K683/60)*10+MIN(1,O683/2)*10+MIN(1,P683/2)*8+MIN(1,R683/12)*7+MIN(1,S683/4)*5+MIN(1,T683/8)*3+IF(U683="Unsupported",3,IF(U683="Limited Support",1,0))+IF(C683="Critical",2,IF(C683="High",1,0)),0))</x:f>
        <x:v>22</x:v>
      </x:c>
      <x:c r="AA683" t="str">
        <x:f>IF(Z683&gt;=70,"Critical",IF(Z683&gt;=50,"High",IF(Z683&gt;=30,"Medium","Routine")))</x:f>
        <x:v>Routine</x:v>
      </x:c>
      <x:c r="AB683" t="str">
        <x:f>IF(W683&gt;=85,"Eligible","Review")</x:f>
        <x:v>Eligible</x:v>
      </x:c>
    </x:row>
    <x:row r="684">
      <x:c r="A684" t="str">
        <x:v>DEV-00683</x:v>
      </x:c>
      <x:c r="B684" t="str">
        <x:v>Enteral Feeding Pump</x:v>
      </x:c>
      <x:c r="C684" t="str">
        <x:v>High</x:v>
      </x:c>
      <x:c r="D684" t="str">
        <x:v>Site A - Acute Hospital</x:v>
      </x:c>
      <x:c r="E684" t="n">
        <x:v>9.28</x:v>
      </x:c>
      <x:c r="F684" t="n">
        <x:v>60.2</x:v>
      </x:c>
      <x:c r="G684" t="n">
        <x:v>51</x:v>
      </x:c>
      <x:c r="H684" t="n">
        <x:v>0</x:v>
      </x:c>
      <x:c r="I684" t="n">
        <x:v>1</x:v>
      </x:c>
      <x:c r="J684" t="n">
        <x:v>0</x:v>
      </x:c>
      <x:c r="K684" t="n">
        <x:v>0</x:v>
      </x:c>
      <x:c r="L684" t="n">
        <x:v>239</x:v>
      </x:c>
      <x:c r="M684" t="n">
        <x:v>3</x:v>
      </x:c>
      <x:c r="N684" t="n">
        <x:v>0</x:v>
      </x:c>
      <x:c r="O684" t="n">
        <x:v>1</x:v>
      </x:c>
      <x:c r="P684" t="n">
        <x:v>1</x:v>
      </x:c>
      <x:c r="Q684" t="n">
        <x:v>26</x:v>
      </x:c>
      <x:c r="R684" t="n">
        <x:v>2</x:v>
      </x:c>
      <x:c r="S684" t="n">
        <x:v>1.69</x:v>
      </x:c>
      <x:c r="T684" t="n">
        <x:v>1</x:v>
      </x:c>
      <x:c r="U684" t="str">
        <x:v>Limited Support</x:v>
      </x:c>
      <x:c r="V684" s="30" t="n">
        <x:v>1450.62</x:v>
      </x:c>
      <x:c r="W684" t="n">
        <x:v>97.6</x:v>
      </x:c>
      <x:c r="X684" t="n">
        <x:v>0</x:v>
      </x:c>
      <x:c r="Y684" t="n">
        <x:v>0</x:v>
      </x:c>
      <x:c r="Z684" t="n">
        <x:f>MIN(100,ROUND(MIN(1,E684/10)*15+MIN(1,G684/120)*15+MIN(1,H684/3)*12+MIN(1,J684/2)*10+MIN(1,K684/60)*10+MIN(1,O684/2)*10+MIN(1,P684/2)*8+MIN(1,R684/12)*7+MIN(1,S684/4)*5+MIN(1,T684/8)*3+IF(U684="Unsupported",3,IF(U684="Limited Support",1,0))+IF(C684="Critical",2,IF(C684="High",1,0)),0))</x:f>
        <x:v>35</x:v>
      </x:c>
      <x:c r="AA684" t="str">
        <x:f>IF(Z684&gt;=70,"Critical",IF(Z684&gt;=50,"High",IF(Z684&gt;=30,"Medium","Routine")))</x:f>
        <x:v>Medium</x:v>
      </x:c>
      <x:c r="AB684" t="str">
        <x:f>IF(W684&gt;=85,"Eligible","Review")</x:f>
        <x:v>Eligible</x:v>
      </x:c>
    </x:row>
    <x:row r="685">
      <x:c r="A685" t="str">
        <x:v>DEV-00684</x:v>
      </x:c>
      <x:c r="B685" t="str">
        <x:v>Ventilator</x:v>
      </x:c>
      <x:c r="C685" t="str">
        <x:v>Critical</x:v>
      </x:c>
      <x:c r="D685" t="str">
        <x:v>Site B - Specialist Centre</x:v>
      </x:c>
      <x:c r="E685" t="n">
        <x:v>1.57</x:v>
      </x:c>
      <x:c r="F685" t="n">
        <x:v>67.5</x:v>
      </x:c>
      <x:c r="G685" t="n">
        <x:v>0</x:v>
      </x:c>
      <x:c r="H685" t="n">
        <x:v>1</x:v>
      </x:c>
      <x:c r="I685" t="n">
        <x:v>2</x:v>
      </x:c>
      <x:c r="J685" t="n">
        <x:v>0</x:v>
      </x:c>
      <x:c r="K685" t="n">
        <x:v>20.7</x:v>
      </x:c>
      <x:c r="L685" t="n">
        <x:v>252.5</x:v>
      </x:c>
      <x:c r="M685" t="n">
        <x:v>3.1</x:v>
      </x:c>
      <x:c r="N685" t="n">
        <x:v>0</x:v>
      </x:c>
      <x:c r="O685" t="n">
        <x:v>0</x:v>
      </x:c>
      <x:c r="P685" t="n">
        <x:v>0</x:v>
      </x:c>
      <x:c r="Q685" t="n">
        <x:v>16</x:v>
      </x:c>
      <x:c r="R685" t="n">
        <x:v>3</x:v>
      </x:c>
      <x:c r="S685" t="n">
        <x:v>0.07</x:v>
      </x:c>
      <x:c r="T685" t="n">
        <x:v>3</x:v>
      </x:c>
      <x:c r="U685" t="str">
        <x:v>Unsupported</x:v>
      </x:c>
      <x:c r="V685" s="30" t="n">
        <x:v>37700.95</x:v>
      </x:c>
      <x:c r="W685" t="n">
        <x:v>93.1</x:v>
      </x:c>
      <x:c r="X685" t="n">
        <x:v>0</x:v>
      </x:c>
      <x:c r="Y685" t="n">
        <x:v>0</x:v>
      </x:c>
      <x:c r="Z685" t="n">
        <x:f>MIN(100,ROUND(MIN(1,E685/10)*15+MIN(1,G685/120)*15+MIN(1,H685/3)*12+MIN(1,J685/2)*10+MIN(1,K685/60)*10+MIN(1,O685/2)*10+MIN(1,P685/2)*8+MIN(1,R685/12)*7+MIN(1,S685/4)*5+MIN(1,T685/8)*3+IF(U685="Unsupported",3,IF(U685="Limited Support",1,0))+IF(C685="Critical",2,IF(C685="High",1,0)),0))</x:f>
        <x:v>18</x:v>
      </x:c>
      <x:c r="AA685" t="str">
        <x:f>IF(Z685&gt;=70,"Critical",IF(Z685&gt;=50,"High",IF(Z685&gt;=30,"Medium","Routine")))</x:f>
        <x:v>Routine</x:v>
      </x:c>
      <x:c r="AB685" t="str">
        <x:f>IF(W685&gt;=85,"Eligible","Review")</x:f>
        <x:v>Eligible</x:v>
      </x:c>
    </x:row>
    <x:row r="686">
      <x:c r="A686" t="str">
        <x:v>DEV-00685</x:v>
      </x:c>
      <x:c r="B686" t="str">
        <x:v>Infusion Pump</x:v>
      </x:c>
      <x:c r="C686" t="str">
        <x:v>High</x:v>
      </x:c>
      <x:c r="D686" t="str">
        <x:v>Site C - Community Hospital</x:v>
      </x:c>
      <x:c r="E686" t="n">
        <x:v>10.22</x:v>
      </x:c>
      <x:c r="F686" t="n">
        <x:v>63.2</x:v>
      </x:c>
      <x:c r="G686" t="n">
        <x:v>18</x:v>
      </x:c>
      <x:c r="H686" t="n">
        <x:v>0</x:v>
      </x:c>
      <x:c r="I686" t="n">
        <x:v>0</x:v>
      </x:c>
      <x:c r="J686" t="n">
        <x:v>0</x:v>
      </x:c>
      <x:c r="K686" t="n">
        <x:v>0</x:v>
      </x:c>
      <x:c r="L686" t="n">
        <x:v>999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23</x:v>
      </x:c>
      <x:c r="R686" t="n">
        <x:v>4</x:v>
      </x:c>
      <x:c r="S686" t="n">
        <x:v>1.98</x:v>
      </x:c>
      <x:c r="T686" t="n">
        <x:v>2</x:v>
      </x:c>
      <x:c r="U686" t="str">
        <x:v>Supported</x:v>
      </x:c>
      <x:c r="V686" s="30" t="n">
        <x:v>3674.62</x:v>
      </x:c>
      <x:c r="W686" t="n">
        <x:v>96.3</x:v>
      </x:c>
      <x:c r="X686" t="n">
        <x:v>0</x:v>
      </x:c>
      <x:c r="Y686" t="n">
        <x:v>0</x:v>
      </x:c>
      <x:c r="Z686" t="n">
        <x:f>MIN(100,ROUND(MIN(1,E686/10)*15+MIN(1,G686/120)*15+MIN(1,H686/3)*12+MIN(1,J686/2)*10+MIN(1,K686/60)*10+MIN(1,O686/2)*10+MIN(1,P686/2)*8+MIN(1,R686/12)*7+MIN(1,S686/4)*5+MIN(1,T686/8)*3+IF(U686="Unsupported",3,IF(U686="Limited Support",1,0))+IF(C686="Critical",2,IF(C686="High",1,0)),0))</x:f>
        <x:v>24</x:v>
      </x:c>
      <x:c r="AA686" t="str">
        <x:f>IF(Z686&gt;=70,"Critical",IF(Z686&gt;=50,"High",IF(Z686&gt;=30,"Medium","Routine")))</x:f>
        <x:v>Routine</x:v>
      </x:c>
      <x:c r="AB686" t="str">
        <x:f>IF(W686&gt;=85,"Eligible","Review")</x:f>
        <x:v>Eligible</x:v>
      </x:c>
    </x:row>
    <x:row r="687">
      <x:c r="A687" t="str">
        <x:v>DEV-00686</x:v>
      </x:c>
      <x:c r="B687" t="str">
        <x:v>Vital Signs Monitor</x:v>
      </x:c>
      <x:c r="C687" t="str">
        <x:v>High</x:v>
      </x:c>
      <x:c r="D687" t="str">
        <x:v>Site B - Specialist Centre</x:v>
      </x:c>
      <x:c r="E687" t="n">
        <x:v>2.99</x:v>
      </x:c>
      <x:c r="F687" t="n">
        <x:v>66.3</x:v>
      </x:c>
      <x:c r="G687" t="n">
        <x:v>9</x:v>
      </x:c>
      <x:c r="H687" t="n">
        <x:v>0</x:v>
      </x:c>
      <x:c r="I687" t="n">
        <x:v>0</x:v>
      </x:c>
      <x:c r="J687" t="n">
        <x:v>0</x:v>
      </x:c>
      <x:c r="K687" t="n">
        <x:v>0</x:v>
      </x:c>
      <x:c r="L687" t="n">
        <x:v>784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29</x:v>
      </x:c>
      <x:c r="R687" t="n">
        <x:v>0</x:v>
      </x:c>
      <x:c r="S687" t="n">
        <x:v>0.1</x:v>
      </x:c>
      <x:c r="T687" t="n">
        <x:v>5</x:v>
      </x:c>
      <x:c r="U687" t="str">
        <x:v>Supported</x:v>
      </x:c>
      <x:c r="V687" s="30" t="n">
        <x:v>2539.49</x:v>
      </x:c>
      <x:c r="W687" t="n">
        <x:v>97.1</x:v>
      </x:c>
      <x:c r="X687" t="n">
        <x:v>0</x:v>
      </x:c>
      <x:c r="Y687" t="n">
        <x:v>0</x:v>
      </x:c>
      <x:c r="Z687" t="n">
        <x:f>MIN(100,ROUND(MIN(1,E687/10)*15+MIN(1,G687/120)*15+MIN(1,H687/3)*12+MIN(1,J687/2)*10+MIN(1,K687/60)*10+MIN(1,O687/2)*10+MIN(1,P687/2)*8+MIN(1,R687/12)*7+MIN(1,S687/4)*5+MIN(1,T687/8)*3+IF(U687="Unsupported",3,IF(U687="Limited Support",1,0))+IF(C687="Critical",2,IF(C687="High",1,0)),0))</x:f>
        <x:v>9</x:v>
      </x:c>
      <x:c r="AA687" t="str">
        <x:f>IF(Z687&gt;=70,"Critical",IF(Z687&gt;=50,"High",IF(Z687&gt;=30,"Medium","Routine")))</x:f>
        <x:v>Routine</x:v>
      </x:c>
      <x:c r="AB687" t="str">
        <x:f>IF(W687&gt;=85,"Eligible","Review")</x:f>
        <x:v>Eligible</x:v>
      </x:c>
    </x:row>
    <x:row r="688">
      <x:c r="A688" t="str">
        <x:v>DEV-00687</x:v>
      </x:c>
      <x:c r="B688" t="str">
        <x:v>Enteral Feeding Pump</x:v>
      </x:c>
      <x:c r="C688" t="str">
        <x:v>Medium</x:v>
      </x:c>
      <x:c r="D688" t="str">
        <x:v>Site C - Community Hospital</x:v>
      </x:c>
      <x:c r="E688" t="n">
        <x:v>2.77</x:v>
      </x:c>
      <x:c r="F688" t="n">
        <x:v>55.3</x:v>
      </x:c>
      <x:c r="G688" t="n">
        <x:v>0</x:v>
      </x:c>
      <x:c r="H688" t="n">
        <x:v>0</x:v>
      </x:c>
      <x:c r="I688" t="n">
        <x:v>1</x:v>
      </x:c>
      <x:c r="J688" t="n">
        <x:v>0</x:v>
      </x:c>
      <x:c r="K688" t="n">
        <x:v>0</x:v>
      </x:c>
      <x:c r="L688" t="n">
        <x:v>181</x:v>
      </x:c>
      <x:c r="M688" t="n">
        <x:v>3.7</x:v>
      </x:c>
      <x:c r="N688" t="n">
        <x:v>0</x:v>
      </x:c>
      <x:c r="O688" t="n">
        <x:v>1</x:v>
      </x:c>
      <x:c r="P688" t="n">
        <x:v>0</x:v>
      </x:c>
      <x:c r="Q688" t="n">
        <x:v>8</x:v>
      </x:c>
      <x:c r="R688" t="n">
        <x:v>3</x:v>
      </x:c>
      <x:c r="S688" t="n">
        <x:v>0</x:v>
      </x:c>
      <x:c r="T688" t="n">
        <x:v>3</x:v>
      </x:c>
      <x:c r="U688" t="str">
        <x:v>Supported</x:v>
      </x:c>
      <x:c r="V688" s="30" t="n">
        <x:v>1741.08</x:v>
      </x:c>
      <x:c r="W688" t="n">
        <x:v>97.4</x:v>
      </x:c>
      <x:c r="X688" t="n">
        <x:v>0</x:v>
      </x:c>
      <x:c r="Y688" t="n">
        <x:v>0</x:v>
      </x:c>
      <x:c r="Z688" t="n">
        <x:f>MIN(100,ROUND(MIN(1,E688/10)*15+MIN(1,G688/120)*15+MIN(1,H688/3)*12+MIN(1,J688/2)*10+MIN(1,K688/60)*10+MIN(1,O688/2)*10+MIN(1,P688/2)*8+MIN(1,R688/12)*7+MIN(1,S688/4)*5+MIN(1,T688/8)*3+IF(U688="Unsupported",3,IF(U688="Limited Support",1,0))+IF(C688="Critical",2,IF(C688="High",1,0)),0))</x:f>
        <x:v>12</x:v>
      </x:c>
      <x:c r="AA688" t="str">
        <x:f>IF(Z688&gt;=70,"Critical",IF(Z688&gt;=50,"High",IF(Z688&gt;=30,"Medium","Routine")))</x:f>
        <x:v>Routine</x:v>
      </x:c>
      <x:c r="AB688" t="str">
        <x:f>IF(W688&gt;=85,"Eligible","Review")</x:f>
        <x:v>Eligible</x:v>
      </x:c>
    </x:row>
    <x:row r="689">
      <x:c r="A689" t="str">
        <x:v>DEV-00688</x:v>
      </x:c>
      <x:c r="B689" t="str">
        <x:v>Vital Signs Monitor</x:v>
      </x:c>
      <x:c r="C689" t="str">
        <x:v>High</x:v>
      </x:c>
      <x:c r="D689" t="str">
        <x:v>Site B - Specialist Centre</x:v>
      </x:c>
      <x:c r="E689" t="n">
        <x:v>5.1</x:v>
      </x:c>
      <x:c r="F689" t="n">
        <x:v>67.8</x:v>
      </x:c>
      <x:c r="G689" t="n">
        <x:v>0</x:v>
      </x:c>
      <x:c r="H689" t="n">
        <x:v>0</x:v>
      </x:c>
      <x:c r="I689" t="n">
        <x:v>1</x:v>
      </x:c>
      <x:c r="J689" t="n">
        <x:v>0</x:v>
      </x:c>
      <x:c r="K689" t="n">
        <x:v>0</x:v>
      </x:c>
      <x:c r="L689" t="n">
        <x:v>254</x:v>
      </x:c>
      <x:c r="M689" t="n">
        <x:v>1.1</x:v>
      </x:c>
      <x:c r="N689" t="n">
        <x:v>0</x:v>
      </x:c>
      <x:c r="O689" t="n">
        <x:v>0</x:v>
      </x:c>
      <x:c r="P689" t="n">
        <x:v>0</x:v>
      </x:c>
      <x:c r="Q689" t="n">
        <x:v>28</x:v>
      </x:c>
      <x:c r="R689" t="n">
        <x:v>3</x:v>
      </x:c>
      <x:c r="S689" t="n">
        <x:v>0.28</x:v>
      </x:c>
      <x:c r="T689" t="n">
        <x:v>5</x:v>
      </x:c>
      <x:c r="U689" t="str">
        <x:v>Supported</x:v>
      </x:c>
      <x:c r="V689" s="30" t="n">
        <x:v>2349.97</x:v>
      </x:c>
      <x:c r="W689" t="n">
        <x:v>91.8</x:v>
      </x:c>
      <x:c r="X689" t="n">
        <x:v>0</x:v>
      </x:c>
      <x:c r="Y689" t="n">
        <x:v>0</x:v>
      </x:c>
      <x:c r="Z689" t="n">
        <x:f>MIN(100,ROUND(MIN(1,E689/10)*15+MIN(1,G689/120)*15+MIN(1,H689/3)*12+MIN(1,J689/2)*10+MIN(1,K689/60)*10+MIN(1,O689/2)*10+MIN(1,P689/2)*8+MIN(1,R689/12)*7+MIN(1,S689/4)*5+MIN(1,T689/8)*3+IF(U689="Unsupported",3,IF(U689="Limited Support",1,0))+IF(C689="Critical",2,IF(C689="High",1,0)),0))</x:f>
        <x:v>13</x:v>
      </x:c>
      <x:c r="AA689" t="str">
        <x:f>IF(Z689&gt;=70,"Critical",IF(Z689&gt;=50,"High",IF(Z689&gt;=30,"Medium","Routine")))</x:f>
        <x:v>Routine</x:v>
      </x:c>
      <x:c r="AB689" t="str">
        <x:f>IF(W689&gt;=85,"Eligible","Review")</x:f>
        <x:v>Eligible</x:v>
      </x:c>
    </x:row>
    <x:row r="690">
      <x:c r="A690" t="str">
        <x:v>DEV-00689</x:v>
      </x:c>
      <x:c r="B690" t="str">
        <x:v>Vital Signs Monitor</x:v>
      </x:c>
      <x:c r="C690" t="str">
        <x:v>High</x:v>
      </x:c>
      <x:c r="D690" t="str">
        <x:v>Site A - Acute Hospital</x:v>
      </x:c>
      <x:c r="E690" t="n">
        <x:v>1.46</x:v>
      </x:c>
      <x:c r="F690" t="n">
        <x:v>66.7</x:v>
      </x:c>
      <x:c r="G690" t="n">
        <x:v>81</x:v>
      </x:c>
      <x:c r="H690" t="n">
        <x:v>0</x:v>
      </x:c>
      <x:c r="I690" t="n">
        <x:v>1</x:v>
      </x:c>
      <x:c r="J690" t="n">
        <x:v>0</x:v>
      </x:c>
      <x:c r="K690" t="n">
        <x:v>0</x:v>
      </x:c>
      <x:c r="L690" t="n">
        <x:v>184</x:v>
      </x:c>
      <x:c r="M690" t="n">
        <x:v>1</x:v>
      </x:c>
      <x:c r="N690" t="n">
        <x:v>0</x:v>
      </x:c>
      <x:c r="O690" t="n">
        <x:v>0</x:v>
      </x:c>
      <x:c r="P690" t="n">
        <x:v>0</x:v>
      </x:c>
      <x:c r="Q690" t="n">
        <x:v>37</x:v>
      </x:c>
      <x:c r="R690" t="n">
        <x:v>1</x:v>
      </x:c>
      <x:c r="S690" t="n">
        <x:v>0.12</x:v>
      </x:c>
      <x:c r="T690" t="n">
        <x:v>5</x:v>
      </x:c>
      <x:c r="U690" t="str">
        <x:v>Limited Support</x:v>
      </x:c>
      <x:c r="V690" s="30" t="n">
        <x:v>2625.12</x:v>
      </x:c>
      <x:c r="W690" t="n">
        <x:v>99</x:v>
      </x:c>
      <x:c r="X690" t="n">
        <x:v>0</x:v>
      </x:c>
      <x:c r="Y690" t="n">
        <x:v>0</x:v>
      </x:c>
      <x:c r="Z690" t="n">
        <x:f>MIN(100,ROUND(MIN(1,E690/10)*15+MIN(1,G690/120)*15+MIN(1,H690/3)*12+MIN(1,J690/2)*10+MIN(1,K690/60)*10+MIN(1,O690/2)*10+MIN(1,P690/2)*8+MIN(1,R690/12)*7+MIN(1,S690/4)*5+MIN(1,T690/8)*3+IF(U690="Unsupported",3,IF(U690="Limited Support",1,0))+IF(C690="Critical",2,IF(C690="High",1,0)),0))</x:f>
        <x:v>17</x:v>
      </x:c>
      <x:c r="AA690" t="str">
        <x:f>IF(Z690&gt;=70,"Critical",IF(Z690&gt;=50,"High",IF(Z690&gt;=30,"Medium","Routine")))</x:f>
        <x:v>Routine</x:v>
      </x:c>
      <x:c r="AB690" t="str">
        <x:f>IF(W690&gt;=85,"Eligible","Review")</x:f>
        <x:v>Eligible</x:v>
      </x:c>
    </x:row>
    <x:row r="691">
      <x:c r="A691" t="str">
        <x:v>DEV-00690</x:v>
      </x:c>
      <x:c r="B691" t="str">
        <x:v>Vital Signs Monitor</x:v>
      </x:c>
      <x:c r="C691" t="str">
        <x:v>Medium</x:v>
      </x:c>
      <x:c r="D691" t="str">
        <x:v>Site A - Acute Hospital</x:v>
      </x:c>
      <x:c r="E691" t="n">
        <x:v>4.97</x:v>
      </x:c>
      <x:c r="F691" t="n">
        <x:v>63.1</x:v>
      </x:c>
      <x:c r="G691" t="n">
        <x:v>0</x:v>
      </x:c>
      <x:c r="H691" t="n">
        <x:v>0</x:v>
      </x:c>
      <x:c r="I691" t="n">
        <x:v>0</x:v>
      </x:c>
      <x:c r="J691" t="n">
        <x:v>0</x:v>
      </x:c>
      <x:c r="K691" t="n">
        <x:v>0</x:v>
      </x:c>
      <x:c r="L691" t="n">
        <x:v>999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15</x:v>
      </x:c>
      <x:c r="R691" t="n">
        <x:v>0</x:v>
      </x:c>
      <x:c r="S691" t="n">
        <x:v>0.71</x:v>
      </x:c>
      <x:c r="T691" t="n">
        <x:v>5</x:v>
      </x:c>
      <x:c r="U691" t="str">
        <x:v>Supported</x:v>
      </x:c>
      <x:c r="V691" s="30" t="n">
        <x:v>2380.69</x:v>
      </x:c>
      <x:c r="W691" t="n">
        <x:v>91</x:v>
      </x:c>
      <x:c r="X691" t="n">
        <x:v>0</x:v>
      </x:c>
      <x:c r="Y691" t="n">
        <x:v>0</x:v>
      </x:c>
      <x:c r="Z691" t="n">
        <x:f>MIN(100,ROUND(MIN(1,E691/10)*15+MIN(1,G691/120)*15+MIN(1,H691/3)*12+MIN(1,J691/2)*10+MIN(1,K691/60)*10+MIN(1,O691/2)*10+MIN(1,P691/2)*8+MIN(1,R691/12)*7+MIN(1,S691/4)*5+MIN(1,T691/8)*3+IF(U691="Unsupported",3,IF(U691="Limited Support",1,0))+IF(C691="Critical",2,IF(C691="High",1,0)),0))</x:f>
        <x:v>10</x:v>
      </x:c>
      <x:c r="AA691" t="str">
        <x:f>IF(Z691&gt;=70,"Critical",IF(Z691&gt;=50,"High",IF(Z691&gt;=30,"Medium","Routine")))</x:f>
        <x:v>Routine</x:v>
      </x:c>
      <x:c r="AB691" t="str">
        <x:f>IF(W691&gt;=85,"Eligible","Review")</x:f>
        <x:v>Eligible</x:v>
      </x:c>
    </x:row>
    <x:row r="692">
      <x:c r="A692" t="str">
        <x:v>DEV-00691</x:v>
      </x:c>
      <x:c r="B692" t="str">
        <x:v>Anaesthetic Machine</x:v>
      </x:c>
      <x:c r="C692" t="str">
        <x:v>Critical</x:v>
      </x:c>
      <x:c r="D692" t="str">
        <x:v>Site C - Community Hospital</x:v>
      </x:c>
      <x:c r="E692" t="n">
        <x:v>1.32</x:v>
      </x:c>
      <x:c r="F692" t="n">
        <x:v>46.7</x:v>
      </x:c>
      <x:c r="G692" t="n">
        <x:v>0</x:v>
      </x:c>
      <x:c r="H692" t="n">
        <x:v>0</x:v>
      </x:c>
      <x:c r="I692" t="n">
        <x:v>0</x:v>
      </x:c>
      <x:c r="J692" t="n">
        <x:v>0</x:v>
      </x:c>
      <x:c r="K692" t="n">
        <x:v>0</x:v>
      </x:c>
      <x:c r="L692" t="n">
        <x:v>999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18</x:v>
      </x:c>
      <x:c r="R692" t="n">
        <x:v>0</x:v>
      </x:c>
      <x:c r="S692" t="n">
        <x:v>0.52</x:v>
      </x:c>
      <x:c r="T692" t="n">
        <x:v>1</x:v>
      </x:c>
      <x:c r="U692" t="str">
        <x:v>Supported</x:v>
      </x:c>
      <x:c r="V692" s="30" t="n">
        <x:v>50046.4</x:v>
      </x:c>
      <x:c r="W692" t="n">
        <x:v>93.4</x:v>
      </x:c>
      <x:c r="X692" t="n">
        <x:v>0</x:v>
      </x:c>
      <x:c r="Y692" t="n">
        <x:v>0</x:v>
      </x:c>
      <x:c r="Z692" t="n">
        <x:f>MIN(100,ROUND(MIN(1,E692/10)*15+MIN(1,G692/120)*15+MIN(1,H692/3)*12+MIN(1,J692/2)*10+MIN(1,K692/60)*10+MIN(1,O692/2)*10+MIN(1,P692/2)*8+MIN(1,R692/12)*7+MIN(1,S692/4)*5+MIN(1,T692/8)*3+IF(U692="Unsupported",3,IF(U692="Limited Support",1,0))+IF(C692="Critical",2,IF(C692="High",1,0)),0))</x:f>
        <x:v>5</x:v>
      </x:c>
      <x:c r="AA692" t="str">
        <x:f>IF(Z692&gt;=70,"Critical",IF(Z692&gt;=50,"High",IF(Z692&gt;=30,"Medium","Routine")))</x:f>
        <x:v>Routine</x:v>
      </x:c>
      <x:c r="AB692" t="str">
        <x:f>IF(W692&gt;=85,"Eligible","Review")</x:f>
        <x:v>Eligible</x:v>
      </x:c>
    </x:row>
    <x:row r="693">
      <x:c r="A693" t="str">
        <x:v>DEV-00692</x:v>
      </x:c>
      <x:c r="B693" t="str">
        <x:v>Infusion Pump</x:v>
      </x:c>
      <x:c r="C693" t="str">
        <x:v>Critical</x:v>
      </x:c>
      <x:c r="D693" t="str">
        <x:v>Site B - Specialist Centre</x:v>
      </x:c>
      <x:c r="E693" t="n">
        <x:v>2.15</x:v>
      </x:c>
      <x:c r="F693" t="n">
        <x:v>74.8</x:v>
      </x:c>
      <x:c r="G693" t="n">
        <x:v>141</x:v>
      </x:c>
      <x:c r="H693" t="n">
        <x:v>0</x:v>
      </x:c>
      <x:c r="I693" t="n">
        <x:v>0</x:v>
      </x:c>
      <x:c r="J693" t="n">
        <x:v>0</x:v>
      </x:c>
      <x:c r="K693" t="n">
        <x:v>0</x:v>
      </x:c>
      <x:c r="L693" t="n">
        <x:v>999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22</x:v>
      </x:c>
      <x:c r="R693" t="n">
        <x:v>1</x:v>
      </x:c>
      <x:c r="S693" t="n">
        <x:v>0.46</x:v>
      </x:c>
      <x:c r="T693" t="n">
        <x:v>1</x:v>
      </x:c>
      <x:c r="U693" t="str">
        <x:v>Limited Support</x:v>
      </x:c>
      <x:c r="V693" s="30" t="n">
        <x:v>3441.58</x:v>
      </x:c>
      <x:c r="W693" t="n">
        <x:v>92.1</x:v>
      </x:c>
      <x:c r="X693" t="n">
        <x:v>0</x:v>
      </x:c>
      <x:c r="Y693" t="n">
        <x:v>0</x:v>
      </x:c>
      <x:c r="Z693" t="n">
        <x:f>MIN(100,ROUND(MIN(1,E693/10)*15+MIN(1,G693/120)*15+MIN(1,H693/3)*12+MIN(1,J693/2)*10+MIN(1,K693/60)*10+MIN(1,O693/2)*10+MIN(1,P693/2)*8+MIN(1,R693/12)*7+MIN(1,S693/4)*5+MIN(1,T693/8)*3+IF(U693="Unsupported",3,IF(U693="Limited Support",1,0))+IF(C693="Critical",2,IF(C693="High",1,0)),0))</x:f>
        <x:v>23</x:v>
      </x:c>
      <x:c r="AA693" t="str">
        <x:f>IF(Z693&gt;=70,"Critical",IF(Z693&gt;=50,"High",IF(Z693&gt;=30,"Medium","Routine")))</x:f>
        <x:v>Routine</x:v>
      </x:c>
      <x:c r="AB693" t="str">
        <x:f>IF(W693&gt;=85,"Eligible","Review")</x:f>
        <x:v>Eligible</x:v>
      </x:c>
    </x:row>
    <x:row r="694">
      <x:c r="A694" t="str">
        <x:v>DEV-00693</x:v>
      </x:c>
      <x:c r="B694" t="str">
        <x:v>Defibrillator</x:v>
      </x:c>
      <x:c r="C694" t="str">
        <x:v>Critical</x:v>
      </x:c>
      <x:c r="D694" t="str">
        <x:v>Site A - Acute Hospital</x:v>
      </x:c>
      <x:c r="E694" t="n">
        <x:v>7.23</x:v>
      </x:c>
      <x:c r="F694" t="n">
        <x:v>33.9</x:v>
      </x:c>
      <x:c r="G694" t="n">
        <x:v>93</x:v>
      </x:c>
      <x:c r="H694" t="n">
        <x:v>0</x:v>
      </x:c>
      <x:c r="I694" t="n">
        <x:v>0</x:v>
      </x:c>
      <x:c r="J694" t="n">
        <x:v>0</x:v>
      </x:c>
      <x:c r="K694" t="n">
        <x:v>0</x:v>
      </x:c>
      <x:c r="L694" t="n">
        <x:v>81.5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23</x:v>
      </x:c>
      <x:c r="R694" t="n">
        <x:v>0</x:v>
      </x:c>
      <x:c r="S694" t="n">
        <x:v>0.74</x:v>
      </x:c>
      <x:c r="T694" t="n">
        <x:v>2</x:v>
      </x:c>
      <x:c r="U694" t="str">
        <x:v>Supported</x:v>
      </x:c>
      <x:c r="V694" s="30" t="n">
        <x:v>16117.65</x:v>
      </x:c>
      <x:c r="W694" t="n">
        <x:v>97.4</x:v>
      </x:c>
      <x:c r="X694" t="n">
        <x:v>0</x:v>
      </x:c>
      <x:c r="Y694" t="n">
        <x:v>0</x:v>
      </x:c>
      <x:c r="Z694" t="n">
        <x:f>MIN(100,ROUND(MIN(1,E694/10)*15+MIN(1,G694/120)*15+MIN(1,H694/3)*12+MIN(1,J694/2)*10+MIN(1,K694/60)*10+MIN(1,O694/2)*10+MIN(1,P694/2)*8+MIN(1,R694/12)*7+MIN(1,S694/4)*5+MIN(1,T694/8)*3+IF(U694="Unsupported",3,IF(U694="Limited Support",1,0))+IF(C694="Critical",2,IF(C694="High",1,0)),0))</x:f>
        <x:v>26</x:v>
      </x:c>
      <x:c r="AA694" t="str">
        <x:f>IF(Z694&gt;=70,"Critical",IF(Z694&gt;=50,"High",IF(Z694&gt;=30,"Medium","Routine")))</x:f>
        <x:v>Routine</x:v>
      </x:c>
      <x:c r="AB694" t="str">
        <x:f>IF(W694&gt;=85,"Eligible","Review")</x:f>
        <x:v>Eligible</x:v>
      </x:c>
    </x:row>
    <x:row r="695">
      <x:c r="A695" t="str">
        <x:v>DEV-00694</x:v>
      </x:c>
      <x:c r="B695" t="str">
        <x:v>ECG Machine</x:v>
      </x:c>
      <x:c r="C695" t="str">
        <x:v>High</x:v>
      </x:c>
      <x:c r="D695" t="str">
        <x:v>Site A - Acute Hospital</x:v>
      </x:c>
      <x:c r="E695" t="n">
        <x:v>10.45</x:v>
      </x:c>
      <x:c r="F695" t="n">
        <x:v>46.6</x:v>
      </x:c>
      <x:c r="G695" t="n">
        <x:v>0</x:v>
      </x:c>
      <x:c r="H695" t="n">
        <x:v>0</x:v>
      </x:c>
      <x:c r="I695" t="n">
        <x:v>0</x:v>
      </x:c>
      <x:c r="J695" t="n">
        <x:v>0</x:v>
      </x:c>
      <x:c r="K695" t="n">
        <x:v>0</x:v>
      </x:c>
      <x:c r="L695" t="n">
        <x:v>369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26</x:v>
      </x:c>
      <x:c r="R695" t="n">
        <x:v>3</x:v>
      </x:c>
      <x:c r="S695" t="n">
        <x:v>1.34</x:v>
      </x:c>
      <x:c r="T695" t="n">
        <x:v>0</x:v>
      </x:c>
      <x:c r="U695" t="str">
        <x:v>Supported</x:v>
      </x:c>
      <x:c r="V695" s="30" t="n">
        <x:v>7504.84</x:v>
      </x:c>
      <x:c r="W695" t="n">
        <x:v>92.6</x:v>
      </x:c>
      <x:c r="X695" t="n">
        <x:v>0</x:v>
      </x:c>
      <x:c r="Y695" t="n">
        <x:v>0</x:v>
      </x:c>
      <x:c r="Z695" t="n">
        <x:f>MIN(100,ROUND(MIN(1,E695/10)*15+MIN(1,G695/120)*15+MIN(1,H695/3)*12+MIN(1,J695/2)*10+MIN(1,K695/60)*10+MIN(1,O695/2)*10+MIN(1,P695/2)*8+MIN(1,R695/12)*7+MIN(1,S695/4)*5+MIN(1,T695/8)*3+IF(U695="Unsupported",3,IF(U695="Limited Support",1,0))+IF(C695="Critical",2,IF(C695="High",1,0)),0))</x:f>
        <x:v>19</x:v>
      </x:c>
      <x:c r="AA695" t="str">
        <x:f>IF(Z695&gt;=70,"Critical",IF(Z695&gt;=50,"High",IF(Z695&gt;=30,"Medium","Routine")))</x:f>
        <x:v>Routine</x:v>
      </x:c>
      <x:c r="AB695" t="str">
        <x:f>IF(W695&gt;=85,"Eligible","Review")</x:f>
        <x:v>Eligible</x:v>
      </x:c>
    </x:row>
    <x:row r="696">
      <x:c r="A696" t="str">
        <x:v>DEV-00695</x:v>
      </x:c>
      <x:c r="B696" t="str">
        <x:v>Infusion Pump</x:v>
      </x:c>
      <x:c r="C696" t="str">
        <x:v>High</x:v>
      </x:c>
      <x:c r="D696" t="str">
        <x:v>Site B - Specialist Centre</x:v>
      </x:c>
      <x:c r="E696" t="n">
        <x:v>7.72</x:v>
      </x:c>
      <x:c r="F696" t="n">
        <x:v>74.2</x:v>
      </x:c>
      <x:c r="G696" t="n">
        <x:v>74</x:v>
      </x:c>
      <x:c r="H696" t="n">
        <x:v>0</x:v>
      </x:c>
      <x:c r="I696" t="n">
        <x:v>1</x:v>
      </x:c>
      <x:c r="J696" t="n">
        <x:v>0</x:v>
      </x:c>
      <x:c r="K696" t="n">
        <x:v>0</x:v>
      </x:c>
      <x:c r="L696" t="n">
        <x:v>380.5</x:v>
      </x:c>
      <x:c r="M696" t="n">
        <x:v>2.3</x:v>
      </x:c>
      <x:c r="N696" t="n">
        <x:v>0</x:v>
      </x:c>
      <x:c r="O696" t="n">
        <x:v>1</x:v>
      </x:c>
      <x:c r="P696" t="n">
        <x:v>0</x:v>
      </x:c>
      <x:c r="Q696" t="n">
        <x:v>27</x:v>
      </x:c>
      <x:c r="R696" t="n">
        <x:v>1</x:v>
      </x:c>
      <x:c r="S696" t="n">
        <x:v>0.4</x:v>
      </x:c>
      <x:c r="T696" t="n">
        <x:v>2</x:v>
      </x:c>
      <x:c r="U696" t="str">
        <x:v>Unsupported</x:v>
      </x:c>
      <x:c r="V696" s="30" t="n">
        <x:v>4009.29</x:v>
      </x:c>
      <x:c r="W696" t="n">
        <x:v>98.3</x:v>
      </x:c>
      <x:c r="X696" t="n">
        <x:v>0</x:v>
      </x:c>
      <x:c r="Y696" t="n">
        <x:v>1</x:v>
      </x:c>
      <x:c r="Z696" t="n">
        <x:f>MIN(100,ROUND(MIN(1,E696/10)*15+MIN(1,G696/120)*15+MIN(1,H696/3)*12+MIN(1,J696/2)*10+MIN(1,K696/60)*10+MIN(1,O696/2)*10+MIN(1,P696/2)*8+MIN(1,R696/12)*7+MIN(1,S696/4)*5+MIN(1,T696/8)*3+IF(U696="Unsupported",3,IF(U696="Limited Support",1,0))+IF(C696="Critical",2,IF(C696="High",1,0)),0))</x:f>
        <x:v>32</x:v>
      </x:c>
      <x:c r="AA696" t="str">
        <x:f>IF(Z696&gt;=70,"Critical",IF(Z696&gt;=50,"High",IF(Z696&gt;=30,"Medium","Routine")))</x:f>
        <x:v>Medium</x:v>
      </x:c>
      <x:c r="AB696" t="str">
        <x:f>IF(W696&gt;=85,"Eligible","Review")</x:f>
        <x:v>Eligible</x:v>
      </x:c>
    </x:row>
    <x:row r="697">
      <x:c r="A697" t="str">
        <x:v>DEV-00696</x:v>
      </x:c>
      <x:c r="B697" t="str">
        <x:v>Anaesthetic Machine</x:v>
      </x:c>
      <x:c r="C697" t="str">
        <x:v>Critical</x:v>
      </x:c>
      <x:c r="D697" t="str">
        <x:v>Site A - Acute Hospital</x:v>
      </x:c>
      <x:c r="E697" t="n">
        <x:v>5.04</x:v>
      </x:c>
      <x:c r="F697" t="n">
        <x:v>51.4</x:v>
      </x:c>
      <x:c r="G697" t="n">
        <x:v>4</x:v>
      </x:c>
      <x:c r="H697" t="n">
        <x:v>0</x:v>
      </x:c>
      <x:c r="I697" t="n">
        <x:v>1</x:v>
      </x:c>
      <x:c r="J697" t="n">
        <x:v>0</x:v>
      </x:c>
      <x:c r="K697" t="n">
        <x:v>0</x:v>
      </x:c>
      <x:c r="L697" t="n">
        <x:v>111</x:v>
      </x:c>
      <x:c r="M697" t="n">
        <x:v>1.6</x:v>
      </x:c>
      <x:c r="N697" t="n">
        <x:v>0</x:v>
      </x:c>
      <x:c r="O697" t="n">
        <x:v>0</x:v>
      </x:c>
      <x:c r="P697" t="n">
        <x:v>0</x:v>
      </x:c>
      <x:c r="Q697" t="n">
        <x:v>16</x:v>
      </x:c>
      <x:c r="R697" t="n">
        <x:v>0</x:v>
      </x:c>
      <x:c r="S697" t="n">
        <x:v>1.5</x:v>
      </x:c>
      <x:c r="T697" t="n">
        <x:v>3</x:v>
      </x:c>
      <x:c r="U697" t="str">
        <x:v>Limited Support</x:v>
      </x:c>
      <x:c r="V697" s="30" t="n">
        <x:v>54148.49</x:v>
      </x:c>
      <x:c r="W697" t="n">
        <x:v>99.8</x:v>
      </x:c>
      <x:c r="X697" t="n">
        <x:v>0</x:v>
      </x:c>
      <x:c r="Y697" t="n">
        <x:v>0</x:v>
      </x:c>
      <x:c r="Z697" t="n">
        <x:f>MIN(100,ROUND(MIN(1,E697/10)*15+MIN(1,G697/120)*15+MIN(1,H697/3)*12+MIN(1,J697/2)*10+MIN(1,K697/60)*10+MIN(1,O697/2)*10+MIN(1,P697/2)*8+MIN(1,R697/12)*7+MIN(1,S697/4)*5+MIN(1,T697/8)*3+IF(U697="Unsupported",3,IF(U697="Limited Support",1,0))+IF(C697="Critical",2,IF(C697="High",1,0)),0))</x:f>
        <x:v>14</x:v>
      </x:c>
      <x:c r="AA697" t="str">
        <x:f>IF(Z697&gt;=70,"Critical",IF(Z697&gt;=50,"High",IF(Z697&gt;=30,"Medium","Routine")))</x:f>
        <x:v>Routine</x:v>
      </x:c>
      <x:c r="AB697" t="str">
        <x:f>IF(W697&gt;=85,"Eligible","Review")</x:f>
        <x:v>Eligible</x:v>
      </x:c>
    </x:row>
    <x:row r="698">
      <x:c r="A698" t="str">
        <x:v>DEV-00697</x:v>
      </x:c>
      <x:c r="B698" t="str">
        <x:v>Infusion Pump</x:v>
      </x:c>
      <x:c r="C698" t="str">
        <x:v>High</x:v>
      </x:c>
      <x:c r="D698" t="str">
        <x:v>Site A - Acute Hospital</x:v>
      </x:c>
      <x:c r="E698" t="n">
        <x:v>8.27</x:v>
      </x:c>
      <x:c r="F698" t="n">
        <x:v>73.9</x:v>
      </x:c>
      <x:c r="G698" t="n">
        <x:v>0</x:v>
      </x:c>
      <x:c r="H698" t="n">
        <x:v>0</x:v>
      </x:c>
      <x:c r="I698" t="n">
        <x:v>1</x:v>
      </x:c>
      <x:c r="J698" t="n">
        <x:v>0</x:v>
      </x:c>
      <x:c r="K698" t="n">
        <x:v>0</x:v>
      </x:c>
      <x:c r="L698" t="n">
        <x:v>293.5</x:v>
      </x:c>
      <x:c r="M698" t="n">
        <x:v>0.7</x:v>
      </x:c>
      <x:c r="N698" t="n">
        <x:v>0</x:v>
      </x:c>
      <x:c r="O698" t="n">
        <x:v>0</x:v>
      </x:c>
      <x:c r="P698" t="n">
        <x:v>0</x:v>
      </x:c>
      <x:c r="Q698" t="n">
        <x:v>26</x:v>
      </x:c>
      <x:c r="R698" t="n">
        <x:v>5</x:v>
      </x:c>
      <x:c r="S698" t="n">
        <x:v>0.73</x:v>
      </x:c>
      <x:c r="T698" t="n">
        <x:v>3</x:v>
      </x:c>
      <x:c r="U698" t="str">
        <x:v>Supported</x:v>
      </x:c>
      <x:c r="V698" s="30" t="n">
        <x:v>4224.52</x:v>
      </x:c>
      <x:c r="W698" t="n">
        <x:v>95.3</x:v>
      </x:c>
      <x:c r="X698" t="n">
        <x:v>0</x:v>
      </x:c>
      <x:c r="Y698" t="n">
        <x:v>0</x:v>
      </x:c>
      <x:c r="Z698" t="n">
        <x:f>MIN(100,ROUND(MIN(1,E698/10)*15+MIN(1,G698/120)*15+MIN(1,H698/3)*12+MIN(1,J698/2)*10+MIN(1,K698/60)*10+MIN(1,O698/2)*10+MIN(1,P698/2)*8+MIN(1,R698/12)*7+MIN(1,S698/4)*5+MIN(1,T698/8)*3+IF(U698="Unsupported",3,IF(U698="Limited Support",1,0))+IF(C698="Critical",2,IF(C698="High",1,0)),0))</x:f>
        <x:v>18</x:v>
      </x:c>
      <x:c r="AA698" t="str">
        <x:f>IF(Z698&gt;=70,"Critical",IF(Z698&gt;=50,"High",IF(Z698&gt;=30,"Medium","Routine")))</x:f>
        <x:v>Routine</x:v>
      </x:c>
      <x:c r="AB698" t="str">
        <x:f>IF(W698&gt;=85,"Eligible","Review")</x:f>
        <x:v>Eligible</x:v>
      </x:c>
    </x:row>
    <x:row r="699">
      <x:c r="A699" t="str">
        <x:v>DEV-00698</x:v>
      </x:c>
      <x:c r="B699" t="str">
        <x:v>Syringe Pump</x:v>
      </x:c>
      <x:c r="C699" t="str">
        <x:v>Critical</x:v>
      </x:c>
      <x:c r="D699" t="str">
        <x:v>Site C - Community Hospital</x:v>
      </x:c>
      <x:c r="E699" t="n">
        <x:v>2.43</x:v>
      </x:c>
      <x:c r="F699" t="n">
        <x:v>79.3</x:v>
      </x:c>
      <x:c r="G699" t="n">
        <x:v>0</x:v>
      </x:c>
      <x:c r="H699" t="n">
        <x:v>0</x:v>
      </x:c>
      <x:c r="I699" t="n">
        <x:v>0</x:v>
      </x:c>
      <x:c r="J699" t="n">
        <x:v>0</x:v>
      </x:c>
      <x:c r="K699" t="n">
        <x:v>0</x:v>
      </x:c>
      <x:c r="L699" t="n">
        <x:v>119.5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25</x:v>
      </x:c>
      <x:c r="R699" t="n">
        <x:v>0</x:v>
      </x:c>
      <x:c r="S699" t="n">
        <x:v>0.71</x:v>
      </x:c>
      <x:c r="T699" t="n">
        <x:v>3</x:v>
      </x:c>
      <x:c r="U699" t="str">
        <x:v>Limited Support</x:v>
      </x:c>
      <x:c r="V699" s="30" t="n">
        <x:v>2891.41</x:v>
      </x:c>
      <x:c r="W699" t="n">
        <x:v>95.6</x:v>
      </x:c>
      <x:c r="X699" t="n">
        <x:v>0</x:v>
      </x:c>
      <x:c r="Y699" t="n">
        <x:v>0</x:v>
      </x:c>
      <x:c r="Z699" t="n">
        <x:f>MIN(100,ROUND(MIN(1,E699/10)*15+MIN(1,G699/120)*15+MIN(1,H699/3)*12+MIN(1,J699/2)*10+MIN(1,K699/60)*10+MIN(1,O699/2)*10+MIN(1,P699/2)*8+MIN(1,R699/12)*7+MIN(1,S699/4)*5+MIN(1,T699/8)*3+IF(U699="Unsupported",3,IF(U699="Limited Support",1,0))+IF(C699="Critical",2,IF(C699="High",1,0)),0))</x:f>
        <x:v>9</x:v>
      </x:c>
      <x:c r="AA699" t="str">
        <x:f>IF(Z699&gt;=70,"Critical",IF(Z699&gt;=50,"High",IF(Z699&gt;=30,"Medium","Routine")))</x:f>
        <x:v>Routine</x:v>
      </x:c>
      <x:c r="AB699" t="str">
        <x:f>IF(W699&gt;=85,"Eligible","Review")</x:f>
        <x:v>Eligible</x:v>
      </x:c>
    </x:row>
    <x:row r="700">
      <x:c r="A700" t="str">
        <x:v>DEV-00699</x:v>
      </x:c>
      <x:c r="B700" t="str">
        <x:v>Enteral Feeding Pump</x:v>
      </x:c>
      <x:c r="C700" t="str">
        <x:v>Medium</x:v>
      </x:c>
      <x:c r="D700" t="str">
        <x:v>Site B - Specialist Centre</x:v>
      </x:c>
      <x:c r="E700" t="n">
        <x:v>13</x:v>
      </x:c>
      <x:c r="F700" t="n">
        <x:v>45</x:v>
      </x:c>
      <x:c r="G700" t="n">
        <x:v>122</x:v>
      </x:c>
      <x:c r="H700" t="n">
        <x:v>0</x:v>
      </x:c>
      <x:c r="I700" t="n">
        <x:v>1</x:v>
      </x:c>
      <x:c r="J700" t="n">
        <x:v>0</x:v>
      </x:c>
      <x:c r="K700" t="n">
        <x:v>0</x:v>
      </x:c>
      <x:c r="L700" t="n">
        <x:v>668</x:v>
      </x:c>
      <x:c r="M700" t="n">
        <x:v>1.6</x:v>
      </x:c>
      <x:c r="N700" t="n">
        <x:v>0</x:v>
      </x:c>
      <x:c r="O700" t="n">
        <x:v>0</x:v>
      </x:c>
      <x:c r="P700" t="n">
        <x:v>0</x:v>
      </x:c>
      <x:c r="Q700" t="n">
        <x:v>32</x:v>
      </x:c>
      <x:c r="R700" t="n">
        <x:v>8</x:v>
      </x:c>
      <x:c r="S700" t="n">
        <x:v>3.17</x:v>
      </x:c>
      <x:c r="T700" t="n">
        <x:v>3</x:v>
      </x:c>
      <x:c r="U700" t="str">
        <x:v>Supported</x:v>
      </x:c>
      <x:c r="V700" s="30" t="n">
        <x:v>1964.86</x:v>
      </x:c>
      <x:c r="W700" t="n">
        <x:v>90.8</x:v>
      </x:c>
      <x:c r="X700" t="n">
        <x:v>0</x:v>
      </x:c>
      <x:c r="Y700" t="n">
        <x:v>0</x:v>
      </x:c>
      <x:c r="Z700" t="n">
        <x:f>MIN(100,ROUND(MIN(1,E700/10)*15+MIN(1,G700/120)*15+MIN(1,H700/3)*12+MIN(1,J700/2)*10+MIN(1,K700/60)*10+MIN(1,O700/2)*10+MIN(1,P700/2)*8+MIN(1,R700/12)*7+MIN(1,S700/4)*5+MIN(1,T700/8)*3+IF(U700="Unsupported",3,IF(U700="Limited Support",1,0))+IF(C700="Critical",2,IF(C700="High",1,0)),0))</x:f>
        <x:v>40</x:v>
      </x:c>
      <x:c r="AA700" t="str">
        <x:f>IF(Z700&gt;=70,"Critical",IF(Z700&gt;=50,"High",IF(Z700&gt;=30,"Medium","Routine")))</x:f>
        <x:v>Medium</x:v>
      </x:c>
      <x:c r="AB700" t="str">
        <x:f>IF(W700&gt;=85,"Eligible","Review")</x:f>
        <x:v>Eligible</x:v>
      </x:c>
    </x:row>
    <x:row r="701">
      <x:c r="A701" t="str">
        <x:v>DEV-00700</x:v>
      </x:c>
      <x:c r="B701" t="str">
        <x:v>Ventilator</x:v>
      </x:c>
      <x:c r="C701" t="str">
        <x:v>Critical</x:v>
      </x:c>
      <x:c r="D701" t="str">
        <x:v>Site C - Community Hospital</x:v>
      </x:c>
      <x:c r="E701" t="n">
        <x:v>5.68</x:v>
      </x:c>
      <x:c r="F701" t="n">
        <x:v>68</x:v>
      </x:c>
      <x:c r="G701" t="n">
        <x:v>0</x:v>
      </x:c>
      <x:c r="H701" t="n">
        <x:v>0</x:v>
      </x:c>
      <x:c r="I701" t="n">
        <x:v>1</x:v>
      </x:c>
      <x:c r="J701" t="n">
        <x:v>0</x:v>
      </x:c>
      <x:c r="K701" t="n">
        <x:v>0</x:v>
      </x:c>
      <x:c r="L701" t="n">
        <x:v>289</x:v>
      </x:c>
      <x:c r="M701" t="n">
        <x:v>0.7</x:v>
      </x:c>
      <x:c r="N701" t="n">
        <x:v>0</x:v>
      </x:c>
      <x:c r="O701" t="n">
        <x:v>0</x:v>
      </x:c>
      <x:c r="P701" t="n">
        <x:v>0</x:v>
      </x:c>
      <x:c r="Q701" t="n">
        <x:v>18</x:v>
      </x:c>
      <x:c r="R701" t="n">
        <x:v>2</x:v>
      </x:c>
      <x:c r="S701" t="n">
        <x:v>0.07</x:v>
      </x:c>
      <x:c r="T701" t="n">
        <x:v>2</x:v>
      </x:c>
      <x:c r="U701" t="str">
        <x:v>Supported</x:v>
      </x:c>
      <x:c r="V701" s="30" t="n">
        <x:v>34633.29</x:v>
      </x:c>
      <x:c r="W701" t="n">
        <x:v>94.3</x:v>
      </x:c>
      <x:c r="X701" t="n">
        <x:v>0</x:v>
      </x:c>
      <x:c r="Y701" t="n">
        <x:v>0</x:v>
      </x:c>
      <x:c r="Z701" t="n">
        <x:f>MIN(100,ROUND(MIN(1,E701/10)*15+MIN(1,G701/120)*15+MIN(1,H701/3)*12+MIN(1,J701/2)*10+MIN(1,K701/60)*10+MIN(1,O701/2)*10+MIN(1,P701/2)*8+MIN(1,R701/12)*7+MIN(1,S701/4)*5+MIN(1,T701/8)*3+IF(U701="Unsupported",3,IF(U701="Limited Support",1,0))+IF(C701="Critical",2,IF(C701="High",1,0)),0))</x:f>
        <x:v>13</x:v>
      </x:c>
      <x:c r="AA701" t="str">
        <x:f>IF(Z701&gt;=70,"Critical",IF(Z701&gt;=50,"High",IF(Z701&gt;=30,"Medium","Routine")))</x:f>
        <x:v>Routine</x:v>
      </x:c>
      <x:c r="AB701" t="str">
        <x:f>IF(W701&gt;=85,"Eligible","Review")</x:f>
        <x:v>Eligible</x:v>
      </x:c>
    </x:row>
    <x:row r="702">
      <x:c r="A702" t="str">
        <x:v>DEV-00701</x:v>
      </x:c>
      <x:c r="B702" t="str">
        <x:v>Patient Monitor</x:v>
      </x:c>
      <x:c r="C702" t="str">
        <x:v>High</x:v>
      </x:c>
      <x:c r="D702" t="str">
        <x:v>Site C - Community Hospital</x:v>
      </x:c>
      <x:c r="E702" t="n">
        <x:v>2.7</x:v>
      </x:c>
      <x:c r="F702" t="n">
        <x:v>74.6</x:v>
      </x:c>
      <x:c r="G702" t="n">
        <x:v>157</x:v>
      </x:c>
      <x:c r="H702" t="n">
        <x:v>0</x:v>
      </x:c>
      <x:c r="I702" t="n">
        <x:v>0</x:v>
      </x:c>
      <x:c r="J702" t="n">
        <x:v>0</x:v>
      </x:c>
      <x:c r="K702" t="n">
        <x:v>0</x:v>
      </x:c>
      <x:c r="L702" t="n">
        <x:v>999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22</x:v>
      </x:c>
      <x:c r="R702" t="n">
        <x:v>1</x:v>
      </x:c>
      <x:c r="S702" t="n">
        <x:v>0.44</x:v>
      </x:c>
      <x:c r="T702" t="n">
        <x:v>2</x:v>
      </x:c>
      <x:c r="U702" t="str">
        <x:v>Supported</x:v>
      </x:c>
      <x:c r="V702" s="30" t="n">
        <x:v>9994.47</x:v>
      </x:c>
      <x:c r="W702" t="n">
        <x:v>91.2</x:v>
      </x:c>
      <x:c r="X702" t="n">
        <x:v>0</x:v>
      </x:c>
      <x:c r="Y702" t="n">
        <x:v>0</x:v>
      </x:c>
      <x:c r="Z702" t="n">
        <x:f>MIN(100,ROUND(MIN(1,E702/10)*15+MIN(1,G702/120)*15+MIN(1,H702/3)*12+MIN(1,J702/2)*10+MIN(1,K702/60)*10+MIN(1,O702/2)*10+MIN(1,P702/2)*8+MIN(1,R702/12)*7+MIN(1,S702/4)*5+MIN(1,T702/8)*3+IF(U702="Unsupported",3,IF(U702="Limited Support",1,0))+IF(C702="Critical",2,IF(C702="High",1,0)),0))</x:f>
        <x:v>22</x:v>
      </x:c>
      <x:c r="AA702" t="str">
        <x:f>IF(Z702&gt;=70,"Critical",IF(Z702&gt;=50,"High",IF(Z702&gt;=30,"Medium","Routine")))</x:f>
        <x:v>Routine</x:v>
      </x:c>
      <x:c r="AB702" t="str">
        <x:f>IF(W702&gt;=85,"Eligible","Review")</x:f>
        <x:v>Eligible</x:v>
      </x:c>
    </x:row>
    <x:row r="703">
      <x:c r="A703" t="str">
        <x:v>DEV-00702</x:v>
      </x:c>
      <x:c r="B703" t="str">
        <x:v>Infusion Pump</x:v>
      </x:c>
      <x:c r="C703" t="str">
        <x:v>Critical</x:v>
      </x:c>
      <x:c r="D703" t="str">
        <x:v>Site B - Specialist Centre</x:v>
      </x:c>
      <x:c r="E703" t="n">
        <x:v>2.23</x:v>
      </x:c>
      <x:c r="F703" t="n">
        <x:v>79.1</x:v>
      </x:c>
      <x:c r="G703" t="n">
        <x:v>0</x:v>
      </x:c>
      <x:c r="H703" t="n">
        <x:v>0</x:v>
      </x:c>
      <x:c r="I703" t="n">
        <x:v>0</x:v>
      </x:c>
      <x:c r="J703" t="n">
        <x:v>0</x:v>
      </x:c>
      <x:c r="K703" t="n">
        <x:v>0</x:v>
      </x:c>
      <x:c r="L703" t="n">
        <x:v>755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22</x:v>
      </x:c>
      <x:c r="R703" t="n">
        <x:v>3</x:v>
      </x:c>
      <x:c r="S703" t="n">
        <x:v>0.53</x:v>
      </x:c>
      <x:c r="T703" t="n">
        <x:v>5</x:v>
      </x:c>
      <x:c r="U703" t="str">
        <x:v>Limited Support</x:v>
      </x:c>
      <x:c r="V703" s="30" t="n">
        <x:v>3508.46</x:v>
      </x:c>
      <x:c r="W703" t="n">
        <x:v>100</x:v>
      </x:c>
      <x:c r="X703" t="n">
        <x:v>0</x:v>
      </x:c>
      <x:c r="Y703" t="n">
        <x:v>0</x:v>
      </x:c>
      <x:c r="Z703" t="n">
        <x:f>MIN(100,ROUND(MIN(1,E703/10)*15+MIN(1,G703/120)*15+MIN(1,H703/3)*12+MIN(1,J703/2)*10+MIN(1,K703/60)*10+MIN(1,O703/2)*10+MIN(1,P703/2)*8+MIN(1,R703/12)*7+MIN(1,S703/4)*5+MIN(1,T703/8)*3+IF(U703="Unsupported",3,IF(U703="Limited Support",1,0))+IF(C703="Critical",2,IF(C703="High",1,0)),0))</x:f>
        <x:v>11</x:v>
      </x:c>
      <x:c r="AA703" t="str">
        <x:f>IF(Z703&gt;=70,"Critical",IF(Z703&gt;=50,"High",IF(Z703&gt;=30,"Medium","Routine")))</x:f>
        <x:v>Routine</x:v>
      </x:c>
      <x:c r="AB703" t="str">
        <x:f>IF(W703&gt;=85,"Eligible","Review")</x:f>
        <x:v>Eligible</x:v>
      </x:c>
    </x:row>
    <x:row r="704">
      <x:c r="A704" t="str">
        <x:v>DEV-00703</x:v>
      </x:c>
      <x:c r="B704" t="str">
        <x:v>Infusion Pump</x:v>
      </x:c>
      <x:c r="C704" t="str">
        <x:v>Critical</x:v>
      </x:c>
      <x:c r="D704" t="str">
        <x:v>Site A - Acute Hospital</x:v>
      </x:c>
      <x:c r="E704" t="n">
        <x:v>5</x:v>
      </x:c>
      <x:c r="F704" t="n">
        <x:v>65.5</x:v>
      </x:c>
      <x:c r="G704" t="n">
        <x:v>71</x:v>
      </x:c>
      <x:c r="H704" t="n">
        <x:v>0</x:v>
      </x:c>
      <x:c r="I704" t="n">
        <x:v>0</x:v>
      </x:c>
      <x:c r="J704" t="n">
        <x:v>0</x:v>
      </x:c>
      <x:c r="K704" t="n">
        <x:v>0</x:v>
      </x:c>
      <x:c r="L704" t="n">
        <x:v>48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13</x:v>
      </x:c>
      <x:c r="R704" t="n">
        <x:v>1</x:v>
      </x:c>
      <x:c r="S704" t="n">
        <x:v>0.81</x:v>
      </x:c>
      <x:c r="T704" t="n">
        <x:v>0</x:v>
      </x:c>
      <x:c r="U704" t="str">
        <x:v>Limited Support</x:v>
      </x:c>
      <x:c r="V704" s="30" t="n">
        <x:v>4045.44</x:v>
      </x:c>
      <x:c r="W704" t="n">
        <x:v>97.4</x:v>
      </x:c>
      <x:c r="X704" t="n">
        <x:v>0</x:v>
      </x:c>
      <x:c r="Y704" t="n">
        <x:v>0</x:v>
      </x:c>
      <x:c r="Z704" t="n">
        <x:f>MIN(100,ROUND(MIN(1,E704/10)*15+MIN(1,G704/120)*15+MIN(1,H704/3)*12+MIN(1,J704/2)*10+MIN(1,K704/60)*10+MIN(1,O704/2)*10+MIN(1,P704/2)*8+MIN(1,R704/12)*7+MIN(1,S704/4)*5+MIN(1,T704/8)*3+IF(U704="Unsupported",3,IF(U704="Limited Support",1,0))+IF(C704="Critical",2,IF(C704="High",1,0)),0))</x:f>
        <x:v>21</x:v>
      </x:c>
      <x:c r="AA704" t="str">
        <x:f>IF(Z704&gt;=70,"Critical",IF(Z704&gt;=50,"High",IF(Z704&gt;=30,"Medium","Routine")))</x:f>
        <x:v>Routine</x:v>
      </x:c>
      <x:c r="AB704" t="str">
        <x:f>IF(W704&gt;=85,"Eligible","Review")</x:f>
        <x:v>Eligible</x:v>
      </x:c>
    </x:row>
    <x:row r="705">
      <x:c r="A705" t="str">
        <x:v>DEV-00704</x:v>
      </x:c>
      <x:c r="B705" t="str">
        <x:v>ECG Machine</x:v>
      </x:c>
      <x:c r="C705" t="str">
        <x:v>High</x:v>
      </x:c>
      <x:c r="D705" t="str">
        <x:v>Site A - Acute Hospital</x:v>
      </x:c>
      <x:c r="E705" t="n">
        <x:v>6.76</x:v>
      </x:c>
      <x:c r="F705" t="n">
        <x:v>47.5</x:v>
      </x:c>
      <x:c r="G705" t="n">
        <x:v>0</x:v>
      </x:c>
      <x:c r="H705" t="n">
        <x:v>0</x:v>
      </x:c>
      <x:c r="I705" t="n">
        <x:v>0</x:v>
      </x:c>
      <x:c r="J705" t="n">
        <x:v>0</x:v>
      </x:c>
      <x:c r="K705" t="n">
        <x:v>0</x:v>
      </x:c>
      <x:c r="L705" t="n">
        <x:v>999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24</x:v>
      </x:c>
      <x:c r="R705" t="n">
        <x:v>0</x:v>
      </x:c>
      <x:c r="S705" t="n">
        <x:v>0.54</x:v>
      </x:c>
      <x:c r="T705" t="n">
        <x:v>1</x:v>
      </x:c>
      <x:c r="U705" t="str">
        <x:v>Supported</x:v>
      </x:c>
      <x:c r="V705" s="30" t="n">
        <x:v>6480.64</x:v>
      </x:c>
      <x:c r="W705" t="n">
        <x:v>95.1</x:v>
      </x:c>
      <x:c r="X705" t="n">
        <x:v>0</x:v>
      </x:c>
      <x:c r="Y705" t="n">
        <x:v>0</x:v>
      </x:c>
      <x:c r="Z705" t="n">
        <x:f>MIN(100,ROUND(MIN(1,E705/10)*15+MIN(1,G705/120)*15+MIN(1,H705/3)*12+MIN(1,J705/2)*10+MIN(1,K705/60)*10+MIN(1,O705/2)*10+MIN(1,P705/2)*8+MIN(1,R705/12)*7+MIN(1,S705/4)*5+MIN(1,T705/8)*3+IF(U705="Unsupported",3,IF(U705="Limited Support",1,0))+IF(C705="Critical",2,IF(C705="High",1,0)),0))</x:f>
        <x:v>12</x:v>
      </x:c>
      <x:c r="AA705" t="str">
        <x:f>IF(Z705&gt;=70,"Critical",IF(Z705&gt;=50,"High",IF(Z705&gt;=30,"Medium","Routine")))</x:f>
        <x:v>Routine</x:v>
      </x:c>
      <x:c r="AB705" t="str">
        <x:f>IF(W705&gt;=85,"Eligible","Review")</x:f>
        <x:v>Eligible</x:v>
      </x:c>
    </x:row>
    <x:row r="706">
      <x:c r="A706" t="str">
        <x:v>DEV-00705</x:v>
      </x:c>
      <x:c r="B706" t="str">
        <x:v>Vital Signs Monitor</x:v>
      </x:c>
      <x:c r="C706" t="str">
        <x:v>High</x:v>
      </x:c>
      <x:c r="D706" t="str">
        <x:v>Site C - Community Hospital</x:v>
      </x:c>
      <x:c r="E706" t="n">
        <x:v>1.57</x:v>
      </x:c>
      <x:c r="F706" t="n">
        <x:v>81.1</x:v>
      </x:c>
      <x:c r="G706" t="n">
        <x:v>27</x:v>
      </x:c>
      <x:c r="H706" t="n">
        <x:v>0</x:v>
      </x:c>
      <x:c r="I706" t="n">
        <x:v>0</x:v>
      </x:c>
      <x:c r="J706" t="n">
        <x:v>0</x:v>
      </x:c>
      <x:c r="K706" t="n">
        <x:v>0</x:v>
      </x:c>
      <x:c r="L706" t="n">
        <x:v>649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22</x:v>
      </x:c>
      <x:c r="R706" t="n">
        <x:v>0</x:v>
      </x:c>
      <x:c r="S706" t="n">
        <x:v>0.35</x:v>
      </x:c>
      <x:c r="T706" t="n">
        <x:v>2</x:v>
      </x:c>
      <x:c r="U706" t="str">
        <x:v>Supported</x:v>
      </x:c>
      <x:c r="V706" s="30" t="n">
        <x:v>2541.7</x:v>
      </x:c>
      <x:c r="W706" t="n">
        <x:v>96.4</x:v>
      </x:c>
      <x:c r="X706" t="n">
        <x:v>0</x:v>
      </x:c>
      <x:c r="Y706" t="n">
        <x:v>0</x:v>
      </x:c>
      <x:c r="Z706" t="n">
        <x:f>MIN(100,ROUND(MIN(1,E706/10)*15+MIN(1,G706/120)*15+MIN(1,H706/3)*12+MIN(1,J706/2)*10+MIN(1,K706/60)*10+MIN(1,O706/2)*10+MIN(1,P706/2)*8+MIN(1,R706/12)*7+MIN(1,S706/4)*5+MIN(1,T706/8)*3+IF(U706="Unsupported",3,IF(U706="Limited Support",1,0))+IF(C706="Critical",2,IF(C706="High",1,0)),0))</x:f>
        <x:v>8</x:v>
      </x:c>
      <x:c r="AA706" t="str">
        <x:f>IF(Z706&gt;=70,"Critical",IF(Z706&gt;=50,"High",IF(Z706&gt;=30,"Medium","Routine")))</x:f>
        <x:v>Routine</x:v>
      </x:c>
      <x:c r="AB706" t="str">
        <x:f>IF(W706&gt;=85,"Eligible","Review")</x:f>
        <x:v>Eligible</x:v>
      </x:c>
    </x:row>
    <x:row r="707">
      <x:c r="A707" t="str">
        <x:v>DEV-00706</x:v>
      </x:c>
      <x:c r="B707" t="str">
        <x:v>Enteral Feeding Pump</x:v>
      </x:c>
      <x:c r="C707" t="str">
        <x:v>Medium</x:v>
      </x:c>
      <x:c r="D707" t="str">
        <x:v>Site A - Acute Hospital</x:v>
      </x:c>
      <x:c r="E707" t="n">
        <x:v>8.56</x:v>
      </x:c>
      <x:c r="F707" t="n">
        <x:v>51.7</x:v>
      </x:c>
      <x:c r="G707" t="n">
        <x:v>0</x:v>
      </x:c>
      <x:c r="H707" t="n">
        <x:v>0</x:v>
      </x:c>
      <x:c r="I707" t="n">
        <x:v>1</x:v>
      </x:c>
      <x:c r="J707" t="n">
        <x:v>0</x:v>
      </x:c>
      <x:c r="K707" t="n">
        <x:v>0</x:v>
      </x:c>
      <x:c r="L707" t="n">
        <x:v>294</x:v>
      </x:c>
      <x:c r="M707" t="n">
        <x:v>2.1</x:v>
      </x:c>
      <x:c r="N707" t="n">
        <x:v>0</x:v>
      </x:c>
      <x:c r="O707" t="n">
        <x:v>0</x:v>
      </x:c>
      <x:c r="P707" t="n">
        <x:v>0</x:v>
      </x:c>
      <x:c r="Q707" t="n">
        <x:v>34</x:v>
      </x:c>
      <x:c r="R707" t="n">
        <x:v>5</x:v>
      </x:c>
      <x:c r="S707" t="n">
        <x:v>1.54</x:v>
      </x:c>
      <x:c r="T707" t="n">
        <x:v>0</x:v>
      </x:c>
      <x:c r="U707" t="str">
        <x:v>Limited Support</x:v>
      </x:c>
      <x:c r="V707" s="30" t="n">
        <x:v>1621.62</x:v>
      </x:c>
      <x:c r="W707" t="n">
        <x:v>96.4</x:v>
      </x:c>
      <x:c r="X707" t="n">
        <x:v>0</x:v>
      </x:c>
      <x:c r="Y707" t="n">
        <x:v>0</x:v>
      </x:c>
      <x:c r="Z707" t="n">
        <x:f>MIN(100,ROUND(MIN(1,E707/10)*15+MIN(1,G707/120)*15+MIN(1,H707/3)*12+MIN(1,J707/2)*10+MIN(1,K707/60)*10+MIN(1,O707/2)*10+MIN(1,P707/2)*8+MIN(1,R707/12)*7+MIN(1,S707/4)*5+MIN(1,T707/8)*3+IF(U707="Unsupported",3,IF(U707="Limited Support",1,0))+IF(C707="Critical",2,IF(C707="High",1,0)),0))</x:f>
        <x:v>19</x:v>
      </x:c>
      <x:c r="AA707" t="str">
        <x:f>IF(Z707&gt;=70,"Critical",IF(Z707&gt;=50,"High",IF(Z707&gt;=30,"Medium","Routine")))</x:f>
        <x:v>Routine</x:v>
      </x:c>
      <x:c r="AB707" t="str">
        <x:f>IF(W707&gt;=85,"Eligible","Review")</x:f>
        <x:v>Eligible</x:v>
      </x:c>
    </x:row>
    <x:row r="708">
      <x:c r="A708" t="str">
        <x:v>DEV-00707</x:v>
      </x:c>
      <x:c r="B708" t="str">
        <x:v>Syringe Pump</x:v>
      </x:c>
      <x:c r="C708" t="str">
        <x:v>High</x:v>
      </x:c>
      <x:c r="D708" t="str">
        <x:v>Site B - Specialist Centre</x:v>
      </x:c>
      <x:c r="E708" t="n">
        <x:v>3.37</x:v>
      </x:c>
      <x:c r="F708" t="n">
        <x:v>74.8</x:v>
      </x:c>
      <x:c r="G708" t="n">
        <x:v>0</x:v>
      </x:c>
      <x:c r="H708" t="n">
        <x:v>0</x:v>
      </x:c>
      <x:c r="I708" t="n">
        <x:v>0</x:v>
      </x:c>
      <x:c r="J708" t="n">
        <x:v>0</x:v>
      </x:c>
      <x:c r="K708" t="n">
        <x:v>0</x:v>
      </x:c>
      <x:c r="L708" t="n">
        <x:v>999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21</x:v>
      </x:c>
      <x:c r="R708" t="n">
        <x:v>0</x:v>
      </x:c>
      <x:c r="S708" t="n">
        <x:v>0.15</x:v>
      </x:c>
      <x:c r="T708" t="n">
        <x:v>2</x:v>
      </x:c>
      <x:c r="U708" t="str">
        <x:v>Supported</x:v>
      </x:c>
      <x:c r="V708" s="30" t="n">
        <x:v>3015.86</x:v>
      </x:c>
      <x:c r="W708" t="n">
        <x:v>92.9</x:v>
      </x:c>
      <x:c r="X708" t="n">
        <x:v>0</x:v>
      </x:c>
      <x:c r="Y708" t="n">
        <x:v>0</x:v>
      </x:c>
      <x:c r="Z708" t="n">
        <x:f>MIN(100,ROUND(MIN(1,E708/10)*15+MIN(1,G708/120)*15+MIN(1,H708/3)*12+MIN(1,J708/2)*10+MIN(1,K708/60)*10+MIN(1,O708/2)*10+MIN(1,P708/2)*8+MIN(1,R708/12)*7+MIN(1,S708/4)*5+MIN(1,T708/8)*3+IF(U708="Unsupported",3,IF(U708="Limited Support",1,0))+IF(C708="Critical",2,IF(C708="High",1,0)),0))</x:f>
        <x:v>7</x:v>
      </x:c>
      <x:c r="AA708" t="str">
        <x:f>IF(Z708&gt;=70,"Critical",IF(Z708&gt;=50,"High",IF(Z708&gt;=30,"Medium","Routine")))</x:f>
        <x:v>Routine</x:v>
      </x:c>
      <x:c r="AB708" t="str">
        <x:f>IF(W708&gt;=85,"Eligible","Review")</x:f>
        <x:v>Eligible</x:v>
      </x:c>
    </x:row>
    <x:row r="709">
      <x:c r="A709" t="str">
        <x:v>DEV-00708</x:v>
      </x:c>
      <x:c r="B709" t="str">
        <x:v>Suction Pump</x:v>
      </x:c>
      <x:c r="C709" t="str">
        <x:v>High</x:v>
      </x:c>
      <x:c r="D709" t="str">
        <x:v>Site B - Specialist Centre</x:v>
      </x:c>
      <x:c r="E709" t="n">
        <x:v>4.01</x:v>
      </x:c>
      <x:c r="F709" t="n">
        <x:v>51</x:v>
      </x:c>
      <x:c r="G709" t="n">
        <x:v>152</x:v>
      </x:c>
      <x:c r="H709" t="n">
        <x:v>0</x:v>
      </x:c>
      <x:c r="I709" t="n">
        <x:v>1</x:v>
      </x:c>
      <x:c r="J709" t="n">
        <x:v>0</x:v>
      </x:c>
      <x:c r="K709" t="n">
        <x:v>0</x:v>
      </x:c>
      <x:c r="L709" t="n">
        <x:v>261</x:v>
      </x:c>
      <x:c r="M709" t="n">
        <x:v>1.4</x:v>
      </x:c>
      <x:c r="N709" t="n">
        <x:v>0</x:v>
      </x:c>
      <x:c r="O709" t="n">
        <x:v>0</x:v>
      </x:c>
      <x:c r="P709" t="n">
        <x:v>0</x:v>
      </x:c>
      <x:c r="Q709" t="n">
        <x:v>17</x:v>
      </x:c>
      <x:c r="R709" t="n">
        <x:v>0</x:v>
      </x:c>
      <x:c r="S709" t="n">
        <x:v>0.23</x:v>
      </x:c>
      <x:c r="T709" t="n">
        <x:v>2</x:v>
      </x:c>
      <x:c r="U709" t="str">
        <x:v>Supported</x:v>
      </x:c>
      <x:c r="V709" s="30" t="n">
        <x:v>1720.25</x:v>
      </x:c>
      <x:c r="W709" t="n">
        <x:v>97</x:v>
      </x:c>
      <x:c r="X709" t="n">
        <x:v>0</x:v>
      </x:c>
      <x:c r="Y709" t="n">
        <x:v>0</x:v>
      </x:c>
      <x:c r="Z709" t="n">
        <x:f>MIN(100,ROUND(MIN(1,E709/10)*15+MIN(1,G709/120)*15+MIN(1,H709/3)*12+MIN(1,J709/2)*10+MIN(1,K709/60)*10+MIN(1,O709/2)*10+MIN(1,P709/2)*8+MIN(1,R709/12)*7+MIN(1,S709/4)*5+MIN(1,T709/8)*3+IF(U709="Unsupported",3,IF(U709="Limited Support",1,0))+IF(C709="Critical",2,IF(C709="High",1,0)),0))</x:f>
        <x:v>23</x:v>
      </x:c>
      <x:c r="AA709" t="str">
        <x:f>IF(Z709&gt;=70,"Critical",IF(Z709&gt;=50,"High",IF(Z709&gt;=30,"Medium","Routine")))</x:f>
        <x:v>Routine</x:v>
      </x:c>
      <x:c r="AB709" t="str">
        <x:f>IF(W709&gt;=85,"Eligible","Review")</x:f>
        <x:v>Eligible</x:v>
      </x:c>
    </x:row>
    <x:row r="710">
      <x:c r="A710" t="str">
        <x:v>DEV-00709</x:v>
      </x:c>
      <x:c r="B710" t="str">
        <x:v>ECG Machine</x:v>
      </x:c>
      <x:c r="C710" t="str">
        <x:v>High</x:v>
      </x:c>
      <x:c r="D710" t="str">
        <x:v>Site B - Specialist Centre</x:v>
      </x:c>
      <x:c r="E710" t="n">
        <x:v>2.81</x:v>
      </x:c>
      <x:c r="F710" t="n">
        <x:v>67.5</x:v>
      </x:c>
      <x:c r="G710" t="n">
        <x:v>0</x:v>
      </x:c>
      <x:c r="H710" t="n">
        <x:v>1</x:v>
      </x:c>
      <x:c r="I710" t="n">
        <x:v>1</x:v>
      </x:c>
      <x:c r="J710" t="n">
        <x:v>0</x:v>
      </x:c>
      <x:c r="K710" t="n">
        <x:v>12.3</x:v>
      </x:c>
      <x:c r="L710" t="n">
        <x:v>408</x:v>
      </x:c>
      <x:c r="M710" t="n">
        <x:v>3.7</x:v>
      </x:c>
      <x:c r="N710" t="n">
        <x:v>0</x:v>
      </x:c>
      <x:c r="O710" t="n">
        <x:v>0</x:v>
      </x:c>
      <x:c r="P710" t="n">
        <x:v>0</x:v>
      </x:c>
      <x:c r="Q710" t="n">
        <x:v>5</x:v>
      </x:c>
      <x:c r="R710" t="n">
        <x:v>0</x:v>
      </x:c>
      <x:c r="S710" t="n">
        <x:v>0.82</x:v>
      </x:c>
      <x:c r="T710" t="n">
        <x:v>0</x:v>
      </x:c>
      <x:c r="U710" t="str">
        <x:v>Limited Support</x:v>
      </x:c>
      <x:c r="V710" s="30" t="n">
        <x:v>8546.19</x:v>
      </x:c>
      <x:c r="W710" t="n">
        <x:v>99.8</x:v>
      </x:c>
      <x:c r="X710" t="n">
        <x:v>0</x:v>
      </x:c>
      <x:c r="Y710" t="n">
        <x:v>0</x:v>
      </x:c>
      <x:c r="Z710" t="n">
        <x:f>MIN(100,ROUND(MIN(1,E710/10)*15+MIN(1,G710/120)*15+MIN(1,H710/3)*12+MIN(1,J710/2)*10+MIN(1,K710/60)*10+MIN(1,O710/2)*10+MIN(1,P710/2)*8+MIN(1,R710/12)*7+MIN(1,S710/4)*5+MIN(1,T710/8)*3+IF(U710="Unsupported",3,IF(U710="Limited Support",1,0))+IF(C710="Critical",2,IF(C710="High",1,0)),0))</x:f>
        <x:v>13</x:v>
      </x:c>
      <x:c r="AA710" t="str">
        <x:f>IF(Z710&gt;=70,"Critical",IF(Z710&gt;=50,"High",IF(Z710&gt;=30,"Medium","Routine")))</x:f>
        <x:v>Routine</x:v>
      </x:c>
      <x:c r="AB710" t="str">
        <x:f>IF(W710&gt;=85,"Eligible","Review")</x:f>
        <x:v>Eligible</x:v>
      </x:c>
    </x:row>
    <x:row r="711">
      <x:c r="A711" t="str">
        <x:v>DEV-00710</x:v>
      </x:c>
      <x:c r="B711" t="str">
        <x:v>Syringe Pump</x:v>
      </x:c>
      <x:c r="C711" t="str">
        <x:v>Critical</x:v>
      </x:c>
      <x:c r="D711" t="str">
        <x:v>Site A - Acute Hospital</x:v>
      </x:c>
      <x:c r="E711" t="n">
        <x:v>8.66</x:v>
      </x:c>
      <x:c r="F711" t="n">
        <x:v>71.7</x:v>
      </x:c>
      <x:c r="G711" t="n">
        <x:v>0</x:v>
      </x:c>
      <x:c r="H711" t="n">
        <x:v>0</x:v>
      </x:c>
      <x:c r="I711" t="n">
        <x:v>0</x:v>
      </x:c>
      <x:c r="J711" t="n">
        <x:v>0</x:v>
      </x:c>
      <x:c r="K711" t="n">
        <x:v>0</x:v>
      </x:c>
      <x:c r="L711" t="n">
        <x:v>145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27</x:v>
      </x:c>
      <x:c r="R711" t="n">
        <x:v>2</x:v>
      </x:c>
      <x:c r="S711" t="n">
        <x:v>0.61</x:v>
      </x:c>
      <x:c r="T711" t="n">
        <x:v>2</x:v>
      </x:c>
      <x:c r="U711" t="str">
        <x:v>Supported</x:v>
      </x:c>
      <x:c r="V711" s="30" t="n">
        <x:v>2461.47</x:v>
      </x:c>
      <x:c r="W711" t="n">
        <x:v>94.3</x:v>
      </x:c>
      <x:c r="X711" t="n">
        <x:v>0</x:v>
      </x:c>
      <x:c r="Y711" t="n">
        <x:v>0</x:v>
      </x:c>
      <x:c r="Z711" t="n">
        <x:f>MIN(100,ROUND(MIN(1,E711/10)*15+MIN(1,G711/120)*15+MIN(1,H711/3)*12+MIN(1,J711/2)*10+MIN(1,K711/60)*10+MIN(1,O711/2)*10+MIN(1,P711/2)*8+MIN(1,R711/12)*7+MIN(1,S711/4)*5+MIN(1,T711/8)*3+IF(U711="Unsupported",3,IF(U711="Limited Support",1,0))+IF(C711="Critical",2,IF(C711="High",1,0)),0))</x:f>
        <x:v>18</x:v>
      </x:c>
      <x:c r="AA711" t="str">
        <x:f>IF(Z711&gt;=70,"Critical",IF(Z711&gt;=50,"High",IF(Z711&gt;=30,"Medium","Routine")))</x:f>
        <x:v>Routine</x:v>
      </x:c>
      <x:c r="AB711" t="str">
        <x:f>IF(W711&gt;=85,"Eligible","Review")</x:f>
        <x:v>Eligible</x:v>
      </x:c>
    </x:row>
    <x:row r="712">
      <x:c r="A712" t="str">
        <x:v>DEV-00711</x:v>
      </x:c>
      <x:c r="B712" t="str">
        <x:v>ECG Machine</x:v>
      </x:c>
      <x:c r="C712" t="str">
        <x:v>Medium</x:v>
      </x:c>
      <x:c r="D712" t="str">
        <x:v>Site B - Specialist Centre</x:v>
      </x:c>
      <x:c r="E712" t="n">
        <x:v>4.08</x:v>
      </x:c>
      <x:c r="F712" t="n">
        <x:v>40.7</x:v>
      </x:c>
      <x:c r="G712" t="n">
        <x:v>0</x:v>
      </x:c>
      <x:c r="H712" t="n">
        <x:v>1</x:v>
      </x:c>
      <x:c r="I712" t="n">
        <x:v>1</x:v>
      </x:c>
      <x:c r="J712" t="n">
        <x:v>0</x:v>
      </x:c>
      <x:c r="K712" t="n">
        <x:v>6.4</x:v>
      </x:c>
      <x:c r="L712" t="n">
        <x:v>353</x:v>
      </x:c>
      <x:c r="M712" t="n">
        <x:v>4.6</x:v>
      </x:c>
      <x:c r="N712" t="n">
        <x:v>0</x:v>
      </x:c>
      <x:c r="O712" t="n">
        <x:v>0</x:v>
      </x:c>
      <x:c r="P712" t="n">
        <x:v>0</x:v>
      </x:c>
      <x:c r="Q712" t="n">
        <x:v>23</x:v>
      </x:c>
      <x:c r="R712" t="n">
        <x:v>0</x:v>
      </x:c>
      <x:c r="S712" t="n">
        <x:v>0.07</x:v>
      </x:c>
      <x:c r="T712" t="n">
        <x:v>2</x:v>
      </x:c>
      <x:c r="U712" t="str">
        <x:v>Limited Support</x:v>
      </x:c>
      <x:c r="V712" s="30" t="n">
        <x:v>8002.51</x:v>
      </x:c>
      <x:c r="W712" t="n">
        <x:v>95.9</x:v>
      </x:c>
      <x:c r="X712" t="n">
        <x:v>0</x:v>
      </x:c>
      <x:c r="Y712" t="n">
        <x:v>0</x:v>
      </x:c>
      <x:c r="Z712" t="n">
        <x:f>MIN(100,ROUND(MIN(1,E712/10)*15+MIN(1,G712/120)*15+MIN(1,H712/3)*12+MIN(1,J712/2)*10+MIN(1,K712/60)*10+MIN(1,O712/2)*10+MIN(1,P712/2)*8+MIN(1,R712/12)*7+MIN(1,S712/4)*5+MIN(1,T712/8)*3+IF(U712="Unsupported",3,IF(U712="Limited Support",1,0))+IF(C712="Critical",2,IF(C712="High",1,0)),0))</x:f>
        <x:v>13</x:v>
      </x:c>
      <x:c r="AA712" t="str">
        <x:f>IF(Z712&gt;=70,"Critical",IF(Z712&gt;=50,"High",IF(Z712&gt;=30,"Medium","Routine")))</x:f>
        <x:v>Routine</x:v>
      </x:c>
      <x:c r="AB712" t="str">
        <x:f>IF(W712&gt;=85,"Eligible","Review")</x:f>
        <x:v>Eligible</x:v>
      </x:c>
    </x:row>
    <x:row r="713">
      <x:c r="A713" t="str">
        <x:v>DEV-00712</x:v>
      </x:c>
      <x:c r="B713" t="str">
        <x:v>Patient Monitor</x:v>
      </x:c>
      <x:c r="C713" t="str">
        <x:v>High</x:v>
      </x:c>
      <x:c r="D713" t="str">
        <x:v>Site C - Community Hospital</x:v>
      </x:c>
      <x:c r="E713" t="n">
        <x:v>3.76</x:v>
      </x:c>
      <x:c r="F713" t="n">
        <x:v>82.5</x:v>
      </x:c>
      <x:c r="G713" t="n">
        <x:v>44</x:v>
      </x:c>
      <x:c r="H713" t="n">
        <x:v>1</x:v>
      </x:c>
      <x:c r="I713" t="n">
        <x:v>1</x:v>
      </x:c>
      <x:c r="J713" t="n">
        <x:v>0</x:v>
      </x:c>
      <x:c r="K713" t="n">
        <x:v>6.7</x:v>
      </x:c>
      <x:c r="L713" t="n">
        <x:v>523</x:v>
      </x:c>
      <x:c r="M713" t="n">
        <x:v>1.2</x:v>
      </x:c>
      <x:c r="N713" t="n">
        <x:v>0</x:v>
      </x:c>
      <x:c r="O713" t="n">
        <x:v>0</x:v>
      </x:c>
      <x:c r="P713" t="n">
        <x:v>0</x:v>
      </x:c>
      <x:c r="Q713" t="n">
        <x:v>20</x:v>
      </x:c>
      <x:c r="R713" t="n">
        <x:v>0</x:v>
      </x:c>
      <x:c r="S713" t="n">
        <x:v>0.59</x:v>
      </x:c>
      <x:c r="T713" t="n">
        <x:v>3</x:v>
      </x:c>
      <x:c r="U713" t="str">
        <x:v>Supported</x:v>
      </x:c>
      <x:c r="V713" s="30" t="n">
        <x:v>8607.96</x:v>
      </x:c>
      <x:c r="W713" t="n">
        <x:v>97.8</x:v>
      </x:c>
      <x:c r="X713" t="n">
        <x:v>0</x:v>
      </x:c>
      <x:c r="Y713" t="n">
        <x:v>0</x:v>
      </x:c>
      <x:c r="Z713" t="n">
        <x:f>MIN(100,ROUND(MIN(1,E713/10)*15+MIN(1,G713/120)*15+MIN(1,H713/3)*12+MIN(1,J713/2)*10+MIN(1,K713/60)*10+MIN(1,O713/2)*10+MIN(1,P713/2)*8+MIN(1,R713/12)*7+MIN(1,S713/4)*5+MIN(1,T713/8)*3+IF(U713="Unsupported",3,IF(U713="Limited Support",1,0))+IF(C713="Critical",2,IF(C713="High",1,0)),0))</x:f>
        <x:v>19</x:v>
      </x:c>
      <x:c r="AA713" t="str">
        <x:f>IF(Z713&gt;=70,"Critical",IF(Z713&gt;=50,"High",IF(Z713&gt;=30,"Medium","Routine")))</x:f>
        <x:v>Routine</x:v>
      </x:c>
      <x:c r="AB713" t="str">
        <x:f>IF(W713&gt;=85,"Eligible","Review")</x:f>
        <x:v>Eligible</x:v>
      </x:c>
    </x:row>
    <x:row r="714">
      <x:c r="A714" t="str">
        <x:v>DEV-00713</x:v>
      </x:c>
      <x:c r="B714" t="str">
        <x:v>Suction Pump</x:v>
      </x:c>
      <x:c r="C714" t="str">
        <x:v>High</x:v>
      </x:c>
      <x:c r="D714" t="str">
        <x:v>Site C - Community Hospital</x:v>
      </x:c>
      <x:c r="E714" t="n">
        <x:v>2.94</x:v>
      </x:c>
      <x:c r="F714" t="n">
        <x:v>40.7</x:v>
      </x:c>
      <x:c r="G714" t="n">
        <x:v>238</x:v>
      </x:c>
      <x:c r="H714" t="n">
        <x:v>0</x:v>
      </x:c>
      <x:c r="I714" t="n">
        <x:v>0</x:v>
      </x:c>
      <x:c r="J714" t="n">
        <x:v>0</x:v>
      </x:c>
      <x:c r="K714" t="n">
        <x:v>0</x:v>
      </x:c>
      <x:c r="L714" t="n">
        <x:v>579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17</x:v>
      </x:c>
      <x:c r="R714" t="n">
        <x:v>2</x:v>
      </x:c>
      <x:c r="S714" t="n">
        <x:v>0.68</x:v>
      </x:c>
      <x:c r="T714" t="n">
        <x:v>1</x:v>
      </x:c>
      <x:c r="U714" t="str">
        <x:v>Supported</x:v>
      </x:c>
      <x:c r="V714" s="30" t="n">
        <x:v>1948.01</x:v>
      </x:c>
      <x:c r="W714" t="n">
        <x:v>96.5</x:v>
      </x:c>
      <x:c r="X714" t="n">
        <x:v>0</x:v>
      </x:c>
      <x:c r="Y714" t="n">
        <x:v>0</x:v>
      </x:c>
      <x:c r="Z714" t="n">
        <x:f>MIN(100,ROUND(MIN(1,E714/10)*15+MIN(1,G714/120)*15+MIN(1,H714/3)*12+MIN(1,J714/2)*10+MIN(1,K714/60)*10+MIN(1,O714/2)*10+MIN(1,P714/2)*8+MIN(1,R714/12)*7+MIN(1,S714/4)*5+MIN(1,T714/8)*3+IF(U714="Unsupported",3,IF(U714="Limited Support",1,0))+IF(C714="Critical",2,IF(C714="High",1,0)),0))</x:f>
        <x:v>23</x:v>
      </x:c>
      <x:c r="AA714" t="str">
        <x:f>IF(Z714&gt;=70,"Critical",IF(Z714&gt;=50,"High",IF(Z714&gt;=30,"Medium","Routine")))</x:f>
        <x:v>Routine</x:v>
      </x:c>
      <x:c r="AB714" t="str">
        <x:f>IF(W714&gt;=85,"Eligible","Review")</x:f>
        <x:v>Eligible</x:v>
      </x:c>
    </x:row>
    <x:row r="715">
      <x:c r="A715" t="str">
        <x:v>DEV-00714</x:v>
      </x:c>
      <x:c r="B715" t="str">
        <x:v>Ventilator</x:v>
      </x:c>
      <x:c r="C715" t="str">
        <x:v>Critical</x:v>
      </x:c>
      <x:c r="D715" t="str">
        <x:v>Site A - Acute Hospital</x:v>
      </x:c>
      <x:c r="E715" t="n">
        <x:v>8.19</x:v>
      </x:c>
      <x:c r="F715" t="n">
        <x:v>56.8</x:v>
      </x:c>
      <x:c r="G715" t="n">
        <x:v>0</x:v>
      </x:c>
      <x:c r="H715" t="n">
        <x:v>0</x:v>
      </x:c>
      <x:c r="I715" t="n">
        <x:v>0</x:v>
      </x:c>
      <x:c r="J715" t="n">
        <x:v>0</x:v>
      </x:c>
      <x:c r="K715" t="n">
        <x:v>0</x:v>
      </x:c>
      <x:c r="L715" t="n">
        <x:v>999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18</x:v>
      </x:c>
      <x:c r="R715" t="n">
        <x:v>1</x:v>
      </x:c>
      <x:c r="S715" t="n">
        <x:v>1.07</x:v>
      </x:c>
      <x:c r="T715" t="n">
        <x:v>1</x:v>
      </x:c>
      <x:c r="U715" t="str">
        <x:v>Limited Support</x:v>
      </x:c>
      <x:c r="V715" s="30" t="n">
        <x:v>31192.81</x:v>
      </x:c>
      <x:c r="W715" t="n">
        <x:v>99.8</x:v>
      </x:c>
      <x:c r="X715" t="n">
        <x:v>0</x:v>
      </x:c>
      <x:c r="Y715" t="n">
        <x:v>0</x:v>
      </x:c>
      <x:c r="Z715" t="n">
        <x:f>MIN(100,ROUND(MIN(1,E715/10)*15+MIN(1,G715/120)*15+MIN(1,H715/3)*12+MIN(1,J715/2)*10+MIN(1,K715/60)*10+MIN(1,O715/2)*10+MIN(1,P715/2)*8+MIN(1,R715/12)*7+MIN(1,S715/4)*5+MIN(1,T715/8)*3+IF(U715="Unsupported",3,IF(U715="Limited Support",1,0))+IF(C715="Critical",2,IF(C715="High",1,0)),0))</x:f>
        <x:v>18</x:v>
      </x:c>
      <x:c r="AA715" t="str">
        <x:f>IF(Z715&gt;=70,"Critical",IF(Z715&gt;=50,"High",IF(Z715&gt;=30,"Medium","Routine")))</x:f>
        <x:v>Routine</x:v>
      </x:c>
      <x:c r="AB715" t="str">
        <x:f>IF(W715&gt;=85,"Eligible","Review")</x:f>
        <x:v>Eligible</x:v>
      </x:c>
    </x:row>
    <x:row r="716">
      <x:c r="A716" t="str">
        <x:v>DEV-00715</x:v>
      </x:c>
      <x:c r="B716" t="str">
        <x:v>Infusion Pump</x:v>
      </x:c>
      <x:c r="C716" t="str">
        <x:v>High</x:v>
      </x:c>
      <x:c r="D716" t="str">
        <x:v>Site C - Community Hospital</x:v>
      </x:c>
      <x:c r="E716" t="n">
        <x:v>5.07</x:v>
      </x:c>
      <x:c r="F716" t="n">
        <x:v>77.8</x:v>
      </x:c>
      <x:c r="G716" t="n">
        <x:v>86</x:v>
      </x:c>
      <x:c r="H716" t="n">
        <x:v>0</x:v>
      </x:c>
      <x:c r="I716" t="n">
        <x:v>0</x:v>
      </x:c>
      <x:c r="J716" t="n">
        <x:v>0</x:v>
      </x:c>
      <x:c r="K716" t="n">
        <x:v>0</x:v>
      </x:c>
      <x:c r="L716" t="n">
        <x:v>999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30</x:v>
      </x:c>
      <x:c r="R716" t="n">
        <x:v>2</x:v>
      </x:c>
      <x:c r="S716" t="n">
        <x:v>0.22</x:v>
      </x:c>
      <x:c r="T716" t="n">
        <x:v>4</x:v>
      </x:c>
      <x:c r="U716" t="str">
        <x:v>Limited Support</x:v>
      </x:c>
      <x:c r="V716" s="30" t="n">
        <x:v>3894.36</x:v>
      </x:c>
      <x:c r="W716" t="n">
        <x:v>100</x:v>
      </x:c>
      <x:c r="X716" t="n">
        <x:v>0</x:v>
      </x:c>
      <x:c r="Y716" t="n">
        <x:v>0</x:v>
      </x:c>
      <x:c r="Z716" t="n">
        <x:f>MIN(100,ROUND(MIN(1,E716/10)*15+MIN(1,G716/120)*15+MIN(1,H716/3)*12+MIN(1,J716/2)*10+MIN(1,K716/60)*10+MIN(1,O716/2)*10+MIN(1,P716/2)*8+MIN(1,R716/12)*7+MIN(1,S716/4)*5+MIN(1,T716/8)*3+IF(U716="Unsupported",3,IF(U716="Limited Support",1,0))+IF(C716="Critical",2,IF(C716="High",1,0)),0))</x:f>
        <x:v>23</x:v>
      </x:c>
      <x:c r="AA716" t="str">
        <x:f>IF(Z716&gt;=70,"Critical",IF(Z716&gt;=50,"High",IF(Z716&gt;=30,"Medium","Routine")))</x:f>
        <x:v>Routine</x:v>
      </x:c>
      <x:c r="AB716" t="str">
        <x:f>IF(W716&gt;=85,"Eligible","Review")</x:f>
        <x:v>Eligible</x:v>
      </x:c>
    </x:row>
    <x:row r="717">
      <x:c r="A717" t="str">
        <x:v>DEV-00716</x:v>
      </x:c>
      <x:c r="B717" t="str">
        <x:v>Defibrillator</x:v>
      </x:c>
      <x:c r="C717" t="str">
        <x:v>Critical</x:v>
      </x:c>
      <x:c r="D717" t="str">
        <x:v>Site C - Community Hospital</x:v>
      </x:c>
      <x:c r="E717" t="n">
        <x:v>5.21</x:v>
      </x:c>
      <x:c r="F717" t="n">
        <x:v>30.2</x:v>
      </x:c>
      <x:c r="G717" t="n">
        <x:v>29</x:v>
      </x:c>
      <x:c r="H717" t="n">
        <x:v>0</x:v>
      </x:c>
      <x:c r="I717" t="n">
        <x:v>0</x:v>
      </x:c>
      <x:c r="J717" t="n">
        <x:v>0</x:v>
      </x:c>
      <x:c r="K717" t="n">
        <x:v>0</x:v>
      </x:c>
      <x:c r="L717" t="n">
        <x:v>999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13</x:v>
      </x:c>
      <x:c r="R717" t="n">
        <x:v>1</x:v>
      </x:c>
      <x:c r="S717" t="n">
        <x:v>0.24</x:v>
      </x:c>
      <x:c r="T717" t="n">
        <x:v>0</x:v>
      </x:c>
      <x:c r="U717" t="str">
        <x:v>Limited Support</x:v>
      </x:c>
      <x:c r="V717" s="30" t="n">
        <x:v>16069.33</x:v>
      </x:c>
      <x:c r="W717" t="n">
        <x:v>90.6</x:v>
      </x:c>
      <x:c r="X717" t="n">
        <x:v>0</x:v>
      </x:c>
      <x:c r="Y717" t="n">
        <x:v>1</x:v>
      </x:c>
      <x:c r="Z717" t="n">
        <x:f>MIN(100,ROUND(MIN(1,E717/10)*15+MIN(1,G717/120)*15+MIN(1,H717/3)*12+MIN(1,J717/2)*10+MIN(1,K717/60)*10+MIN(1,O717/2)*10+MIN(1,P717/2)*8+MIN(1,R717/12)*7+MIN(1,S717/4)*5+MIN(1,T717/8)*3+IF(U717="Unsupported",3,IF(U717="Limited Support",1,0))+IF(C717="Critical",2,IF(C717="High",1,0)),0))</x:f>
        <x:v>15</x:v>
      </x:c>
      <x:c r="AA717" t="str">
        <x:f>IF(Z717&gt;=70,"Critical",IF(Z717&gt;=50,"High",IF(Z717&gt;=30,"Medium","Routine")))</x:f>
        <x:v>Routine</x:v>
      </x:c>
      <x:c r="AB717" t="str">
        <x:f>IF(W717&gt;=85,"Eligible","Review")</x:f>
        <x:v>Eligible</x:v>
      </x:c>
    </x:row>
    <x:row r="718">
      <x:c r="A718" t="str">
        <x:v>DEV-00717</x:v>
      </x:c>
      <x:c r="B718" t="str">
        <x:v>Vital Signs Monitor</x:v>
      </x:c>
      <x:c r="C718" t="str">
        <x:v>Medium</x:v>
      </x:c>
      <x:c r="D718" t="str">
        <x:v>Site C - Community Hospital</x:v>
      </x:c>
      <x:c r="E718" t="n">
        <x:v>2.62</x:v>
      </x:c>
      <x:c r="F718" t="n">
        <x:v>66.9</x:v>
      </x:c>
      <x:c r="G718" t="n">
        <x:v>0</x:v>
      </x:c>
      <x:c r="H718" t="n">
        <x:v>0</x:v>
      </x:c>
      <x:c r="I718" t="n">
        <x:v>0</x:v>
      </x:c>
      <x:c r="J718" t="n">
        <x:v>0</x:v>
      </x:c>
      <x:c r="K718" t="n">
        <x:v>0</x:v>
      </x:c>
      <x:c r="L718" t="n">
        <x:v>390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24</x:v>
      </x:c>
      <x:c r="R718" t="n">
        <x:v>1</x:v>
      </x:c>
      <x:c r="S718" t="n">
        <x:v>0.14</x:v>
      </x:c>
      <x:c r="T718" t="n">
        <x:v>6</x:v>
      </x:c>
      <x:c r="U718" t="str">
        <x:v>Supported</x:v>
      </x:c>
      <x:c r="V718" s="30" t="n">
        <x:v>2498.15</x:v>
      </x:c>
      <x:c r="W718" t="n">
        <x:v>90.2</x:v>
      </x:c>
      <x:c r="X718" t="n">
        <x:v>0</x:v>
      </x:c>
      <x:c r="Y718" t="n">
        <x:v>0</x:v>
      </x:c>
      <x:c r="Z718" t="n">
        <x:f>MIN(100,ROUND(MIN(1,E718/10)*15+MIN(1,G718/120)*15+MIN(1,H718/3)*12+MIN(1,J718/2)*10+MIN(1,K718/60)*10+MIN(1,O718/2)*10+MIN(1,P718/2)*8+MIN(1,R718/12)*7+MIN(1,S718/4)*5+MIN(1,T718/8)*3+IF(U718="Unsupported",3,IF(U718="Limited Support",1,0))+IF(C718="Critical",2,IF(C718="High",1,0)),0))</x:f>
        <x:v>7</x:v>
      </x:c>
      <x:c r="AA718" t="str">
        <x:f>IF(Z718&gt;=70,"Critical",IF(Z718&gt;=50,"High",IF(Z718&gt;=30,"Medium","Routine")))</x:f>
        <x:v>Routine</x:v>
      </x:c>
      <x:c r="AB718" t="str">
        <x:f>IF(W718&gt;=85,"Eligible","Review")</x:f>
        <x:v>Eligible</x:v>
      </x:c>
    </x:row>
    <x:row r="719">
      <x:c r="A719" t="str">
        <x:v>DEV-00718</x:v>
      </x:c>
      <x:c r="B719" t="str">
        <x:v>Vital Signs Monitor</x:v>
      </x:c>
      <x:c r="C719" t="str">
        <x:v>High</x:v>
      </x:c>
      <x:c r="D719" t="str">
        <x:v>Site C - Community Hospital</x:v>
      </x:c>
      <x:c r="E719" t="n">
        <x:v>5.75</x:v>
      </x:c>
      <x:c r="F719" t="n">
        <x:v>56.5</x:v>
      </x:c>
      <x:c r="G719" t="n">
        <x:v>0</x:v>
      </x:c>
      <x:c r="H719" t="n">
        <x:v>0</x:v>
      </x:c>
      <x:c r="I719" t="n">
        <x:v>0</x:v>
      </x:c>
      <x:c r="J719" t="n">
        <x:v>0</x:v>
      </x:c>
      <x:c r="K719" t="n">
        <x:v>0</x:v>
      </x:c>
      <x:c r="L719" t="n">
        <x:v>999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35</x:v>
      </x:c>
      <x:c r="R719" t="n">
        <x:v>2</x:v>
      </x:c>
      <x:c r="S719" t="n">
        <x:v>1.04</x:v>
      </x:c>
      <x:c r="T719" t="n">
        <x:v>5</x:v>
      </x:c>
      <x:c r="U719" t="str">
        <x:v>Supported</x:v>
      </x:c>
      <x:c r="V719" s="30" t="n">
        <x:v>2436.51</x:v>
      </x:c>
      <x:c r="W719" t="n">
        <x:v>90.6</x:v>
      </x:c>
      <x:c r="X719" t="n">
        <x:v>0</x:v>
      </x:c>
      <x:c r="Y719" t="n">
        <x:v>0</x:v>
      </x:c>
      <x:c r="Z719" t="n">
        <x:f>MIN(100,ROUND(MIN(1,E719/10)*15+MIN(1,G719/120)*15+MIN(1,H719/3)*12+MIN(1,J719/2)*10+MIN(1,K719/60)*10+MIN(1,O719/2)*10+MIN(1,P719/2)*8+MIN(1,R719/12)*7+MIN(1,S719/4)*5+MIN(1,T719/8)*3+IF(U719="Unsupported",3,IF(U719="Limited Support",1,0))+IF(C719="Critical",2,IF(C719="High",1,0)),0))</x:f>
        <x:v>14</x:v>
      </x:c>
      <x:c r="AA719" t="str">
        <x:f>IF(Z719&gt;=70,"Critical",IF(Z719&gt;=50,"High",IF(Z719&gt;=30,"Medium","Routine")))</x:f>
        <x:v>Routine</x:v>
      </x:c>
      <x:c r="AB719" t="str">
        <x:f>IF(W719&gt;=85,"Eligible","Review")</x:f>
        <x:v>Eligible</x:v>
      </x:c>
    </x:row>
    <x:row r="720">
      <x:c r="A720" t="str">
        <x:v>DEV-00719</x:v>
      </x:c>
      <x:c r="B720" t="str">
        <x:v>Vital Signs Monitor</x:v>
      </x:c>
      <x:c r="C720" t="str">
        <x:v>Medium</x:v>
      </x:c>
      <x:c r="D720" t="str">
        <x:v>Site B - Specialist Centre</x:v>
      </x:c>
      <x:c r="E720" t="n">
        <x:v>3.08</x:v>
      </x:c>
      <x:c r="F720" t="n">
        <x:v>70.8</x:v>
      </x:c>
      <x:c r="G720" t="n">
        <x:v>0</x:v>
      </x:c>
      <x:c r="H720" t="n">
        <x:v>0</x:v>
      </x:c>
      <x:c r="I720" t="n">
        <x:v>0</x:v>
      </x:c>
      <x:c r="J720" t="n">
        <x:v>0</x:v>
      </x:c>
      <x:c r="K720" t="n">
        <x:v>0</x:v>
      </x:c>
      <x:c r="L720" t="n">
        <x:v>999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16</x:v>
      </x:c>
      <x:c r="R720" t="n">
        <x:v>0</x:v>
      </x:c>
      <x:c r="S720" t="n">
        <x:v>0.19</x:v>
      </x:c>
      <x:c r="T720" t="n">
        <x:v>4</x:v>
      </x:c>
      <x:c r="U720" t="str">
        <x:v>Supported</x:v>
      </x:c>
      <x:c r="V720" s="30" t="n">
        <x:v>2935.77</x:v>
      </x:c>
      <x:c r="W720" t="n">
        <x:v>99.8</x:v>
      </x:c>
      <x:c r="X720" t="n">
        <x:v>0</x:v>
      </x:c>
      <x:c r="Y720" t="n">
        <x:v>0</x:v>
      </x:c>
      <x:c r="Z720" t="n">
        <x:f>MIN(100,ROUND(MIN(1,E720/10)*15+MIN(1,G720/120)*15+MIN(1,H720/3)*12+MIN(1,J720/2)*10+MIN(1,K720/60)*10+MIN(1,O720/2)*10+MIN(1,P720/2)*8+MIN(1,R720/12)*7+MIN(1,S720/4)*5+MIN(1,T720/8)*3+IF(U720="Unsupported",3,IF(U720="Limited Support",1,0))+IF(C720="Critical",2,IF(C720="High",1,0)),0))</x:f>
        <x:v>6</x:v>
      </x:c>
      <x:c r="AA720" t="str">
        <x:f>IF(Z720&gt;=70,"Critical",IF(Z720&gt;=50,"High",IF(Z720&gt;=30,"Medium","Routine")))</x:f>
        <x:v>Routine</x:v>
      </x:c>
      <x:c r="AB720" t="str">
        <x:f>IF(W720&gt;=85,"Eligible","Review")</x:f>
        <x:v>Eligible</x:v>
      </x:c>
    </x:row>
    <x:row r="721">
      <x:c r="A721" t="str">
        <x:v>DEV-00720</x:v>
      </x:c>
      <x:c r="B721" t="str">
        <x:v>Syringe Pump</x:v>
      </x:c>
      <x:c r="C721" t="str">
        <x:v>Critical</x:v>
      </x:c>
      <x:c r="D721" t="str">
        <x:v>Site B - Specialist Centre</x:v>
      </x:c>
      <x:c r="E721" t="n">
        <x:v>10.49</x:v>
      </x:c>
      <x:c r="F721" t="n">
        <x:v>74.1</x:v>
      </x:c>
      <x:c r="G721" t="n">
        <x:v>0</x:v>
      </x:c>
      <x:c r="H721" t="n">
        <x:v>1</x:v>
      </x:c>
      <x:c r="I721" t="n">
        <x:v>3</x:v>
      </x:c>
      <x:c r="J721" t="n">
        <x:v>0</x:v>
      </x:c>
      <x:c r="K721" t="n">
        <x:v>13.6</x:v>
      </x:c>
      <x:c r="L721" t="n">
        <x:v>284</x:v>
      </x:c>
      <x:c r="M721" t="n">
        <x:v>1.6</x:v>
      </x:c>
      <x:c r="N721" t="n">
        <x:v>0</x:v>
      </x:c>
      <x:c r="O721" t="n">
        <x:v>0</x:v>
      </x:c>
      <x:c r="P721" t="n">
        <x:v>0</x:v>
      </x:c>
      <x:c r="Q721" t="n">
        <x:v>38</x:v>
      </x:c>
      <x:c r="R721" t="n">
        <x:v>5</x:v>
      </x:c>
      <x:c r="S721" t="n">
        <x:v>1.9</x:v>
      </x:c>
      <x:c r="T721" t="n">
        <x:v>4</x:v>
      </x:c>
      <x:c r="U721" t="str">
        <x:v>Unsupported</x:v>
      </x:c>
      <x:c r="V721" s="30" t="n">
        <x:v>2716.28</x:v>
      </x:c>
      <x:c r="W721" t="n">
        <x:v>99.8</x:v>
      </x:c>
      <x:c r="X721" t="n">
        <x:v>0</x:v>
      </x:c>
      <x:c r="Y721" t="n">
        <x:v>0</x:v>
      </x:c>
      <x:c r="Z721" t="n">
        <x:f>MIN(100,ROUND(MIN(1,E721/10)*15+MIN(1,G721/120)*15+MIN(1,H721/3)*12+MIN(1,J721/2)*10+MIN(1,K721/60)*10+MIN(1,O721/2)*10+MIN(1,P721/2)*8+MIN(1,R721/12)*7+MIN(1,S721/4)*5+MIN(1,T721/8)*3+IF(U721="Unsupported",3,IF(U721="Limited Support",1,0))+IF(C721="Critical",2,IF(C721="High",1,0)),0))</x:f>
        <x:v>33</x:v>
      </x:c>
      <x:c r="AA721" t="str">
        <x:f>IF(Z721&gt;=70,"Critical",IF(Z721&gt;=50,"High",IF(Z721&gt;=30,"Medium","Routine")))</x:f>
        <x:v>Medium</x:v>
      </x:c>
      <x:c r="AB721" t="str">
        <x:f>IF(W721&gt;=85,"Eligible","Review")</x:f>
        <x:v>Eligible</x:v>
      </x:c>
    </x:row>
    <x:row r="722">
      <x:c r="A722" t="str">
        <x:v>DEV-00721</x:v>
      </x:c>
      <x:c r="B722" t="str">
        <x:v>ECG Machine</x:v>
      </x:c>
      <x:c r="C722" t="str">
        <x:v>High</x:v>
      </x:c>
      <x:c r="D722" t="str">
        <x:v>Site C - Community Hospital</x:v>
      </x:c>
      <x:c r="E722" t="n">
        <x:v>9.02</x:v>
      </x:c>
      <x:c r="F722" t="n">
        <x:v>45.5</x:v>
      </x:c>
      <x:c r="G722" t="n">
        <x:v>0</x:v>
      </x:c>
      <x:c r="H722" t="n">
        <x:v>0</x:v>
      </x:c>
      <x:c r="I722" t="n">
        <x:v>1</x:v>
      </x:c>
      <x:c r="J722" t="n">
        <x:v>0</x:v>
      </x:c>
      <x:c r="K722" t="n">
        <x:v>0</x:v>
      </x:c>
      <x:c r="L722" t="n">
        <x:v>661</x:v>
      </x:c>
      <x:c r="M722" t="n">
        <x:v>1.4</x:v>
      </x:c>
      <x:c r="N722" t="n">
        <x:v>0</x:v>
      </x:c>
      <x:c r="O722" t="n">
        <x:v>0</x:v>
      </x:c>
      <x:c r="P722" t="n">
        <x:v>0</x:v>
      </x:c>
      <x:c r="Q722" t="n">
        <x:v>21</x:v>
      </x:c>
      <x:c r="R722" t="n">
        <x:v>1</x:v>
      </x:c>
      <x:c r="S722" t="n">
        <x:v>1.6</x:v>
      </x:c>
      <x:c r="T722" t="n">
        <x:v>4</x:v>
      </x:c>
      <x:c r="U722" t="str">
        <x:v>Supported</x:v>
      </x:c>
      <x:c r="V722" s="30" t="n">
        <x:v>7734.76</x:v>
      </x:c>
      <x:c r="W722" t="n">
        <x:v>94.6</x:v>
      </x:c>
      <x:c r="X722" t="n">
        <x:v>0</x:v>
      </x:c>
      <x:c r="Y722" t="n">
        <x:v>0</x:v>
      </x:c>
      <x:c r="Z722" t="n">
        <x:f>MIN(100,ROUND(MIN(1,E722/10)*15+MIN(1,G722/120)*15+MIN(1,H722/3)*12+MIN(1,J722/2)*10+MIN(1,K722/60)*10+MIN(1,O722/2)*10+MIN(1,P722/2)*8+MIN(1,R722/12)*7+MIN(1,S722/4)*5+MIN(1,T722/8)*3+IF(U722="Unsupported",3,IF(U722="Limited Support",1,0))+IF(C722="Critical",2,IF(C722="High",1,0)),0))</x:f>
        <x:v>19</x:v>
      </x:c>
      <x:c r="AA722" t="str">
        <x:f>IF(Z722&gt;=70,"Critical",IF(Z722&gt;=50,"High",IF(Z722&gt;=30,"Medium","Routine")))</x:f>
        <x:v>Routine</x:v>
      </x:c>
      <x:c r="AB722" t="str">
        <x:f>IF(W722&gt;=85,"Eligible","Review")</x:f>
        <x:v>Eligible</x:v>
      </x:c>
    </x:row>
    <x:row r="723">
      <x:c r="A723" t="str">
        <x:v>DEV-00722</x:v>
      </x:c>
      <x:c r="B723" t="str">
        <x:v>Patient Monitor</x:v>
      </x:c>
      <x:c r="C723" t="str">
        <x:v>Critical</x:v>
      </x:c>
      <x:c r="D723" t="str">
        <x:v>Site B - Specialist Centre</x:v>
      </x:c>
      <x:c r="E723" t="n">
        <x:v>2.66</x:v>
      </x:c>
      <x:c r="F723" t="n">
        <x:v>85.6</x:v>
      </x:c>
      <x:c r="G723" t="n">
        <x:v>0</x:v>
      </x:c>
      <x:c r="H723" t="n">
        <x:v>0</x:v>
      </x:c>
      <x:c r="I723" t="n">
        <x:v>1</x:v>
      </x:c>
      <x:c r="J723" t="n">
        <x:v>0</x:v>
      </x:c>
      <x:c r="K723" t="n">
        <x:v>0</x:v>
      </x:c>
      <x:c r="L723" t="n">
        <x:v>225</x:v>
      </x:c>
      <x:c r="M723" t="n">
        <x:v>1.5</x:v>
      </x:c>
      <x:c r="N723" t="n">
        <x:v>1</x:v>
      </x:c>
      <x:c r="O723" t="n">
        <x:v>0</x:v>
      </x:c>
      <x:c r="P723" t="n">
        <x:v>0</x:v>
      </x:c>
      <x:c r="Q723" t="n">
        <x:v>36</x:v>
      </x:c>
      <x:c r="R723" t="n">
        <x:v>2</x:v>
      </x:c>
      <x:c r="S723" t="n">
        <x:v>0</x:v>
      </x:c>
      <x:c r="T723" t="n">
        <x:v>1</x:v>
      </x:c>
      <x:c r="U723" t="str">
        <x:v>Limited Support</x:v>
      </x:c>
      <x:c r="V723" s="30" t="n">
        <x:v>10340.94</x:v>
      </x:c>
      <x:c r="W723" t="n">
        <x:v>93.9</x:v>
      </x:c>
      <x:c r="X723" t="n">
        <x:v>0</x:v>
      </x:c>
      <x:c r="Y723" t="n">
        <x:v>1</x:v>
      </x:c>
      <x:c r="Z723" t="n">
        <x:f>MIN(100,ROUND(MIN(1,E723/10)*15+MIN(1,G723/120)*15+MIN(1,H723/3)*12+MIN(1,J723/2)*10+MIN(1,K723/60)*10+MIN(1,O723/2)*10+MIN(1,P723/2)*8+MIN(1,R723/12)*7+MIN(1,S723/4)*5+MIN(1,T723/8)*3+IF(U723="Unsupported",3,IF(U723="Limited Support",1,0))+IF(C723="Critical",2,IF(C723="High",1,0)),0))</x:f>
        <x:v>9</x:v>
      </x:c>
      <x:c r="AA723" t="str">
        <x:f>IF(Z723&gt;=70,"Critical",IF(Z723&gt;=50,"High",IF(Z723&gt;=30,"Medium","Routine")))</x:f>
        <x:v>Routine</x:v>
      </x:c>
      <x:c r="AB723" t="str">
        <x:f>IF(W723&gt;=85,"Eligible","Review")</x:f>
        <x:v>Eligible</x:v>
      </x:c>
    </x:row>
    <x:row r="724">
      <x:c r="A724" t="str">
        <x:v>DEV-00723</x:v>
      </x:c>
      <x:c r="B724" t="str">
        <x:v>Enteral Feeding Pump</x:v>
      </x:c>
      <x:c r="C724" t="str">
        <x:v>Medium</x:v>
      </x:c>
      <x:c r="D724" t="str">
        <x:v>Site C - Community Hospital</x:v>
      </x:c>
      <x:c r="E724" t="n">
        <x:v>9.82</x:v>
      </x:c>
      <x:c r="F724" t="n">
        <x:v>50.4</x:v>
      </x:c>
      <x:c r="G724" t="n">
        <x:v>0</x:v>
      </x:c>
      <x:c r="H724" t="n">
        <x:v>0</x:v>
      </x:c>
      <x:c r="I724" t="n">
        <x:v>0</x:v>
      </x:c>
      <x:c r="J724" t="n">
        <x:v>0</x:v>
      </x:c>
      <x:c r="K724" t="n">
        <x:v>0</x:v>
      </x:c>
      <x:c r="L724" t="n">
        <x:v>999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23</x:v>
      </x:c>
      <x:c r="R724" t="n">
        <x:v>3</x:v>
      </x:c>
      <x:c r="S724" t="n">
        <x:v>0.72</x:v>
      </x:c>
      <x:c r="T724" t="n">
        <x:v>2</x:v>
      </x:c>
      <x:c r="U724" t="str">
        <x:v>Supported</x:v>
      </x:c>
      <x:c r="V724" s="30" t="n">
        <x:v>1710.21</x:v>
      </x:c>
      <x:c r="W724" t="n">
        <x:v>96.3</x:v>
      </x:c>
      <x:c r="X724" t="n">
        <x:v>0</x:v>
      </x:c>
      <x:c r="Y724" t="n">
        <x:v>0</x:v>
      </x:c>
      <x:c r="Z724" t="n">
        <x:f>MIN(100,ROUND(MIN(1,E724/10)*15+MIN(1,G724/120)*15+MIN(1,H724/3)*12+MIN(1,J724/2)*10+MIN(1,K724/60)*10+MIN(1,O724/2)*10+MIN(1,P724/2)*8+MIN(1,R724/12)*7+MIN(1,S724/4)*5+MIN(1,T724/8)*3+IF(U724="Unsupported",3,IF(U724="Limited Support",1,0))+IF(C724="Critical",2,IF(C724="High",1,0)),0))</x:f>
        <x:v>18</x:v>
      </x:c>
      <x:c r="AA724" t="str">
        <x:f>IF(Z724&gt;=70,"Critical",IF(Z724&gt;=50,"High",IF(Z724&gt;=30,"Medium","Routine")))</x:f>
        <x:v>Routine</x:v>
      </x:c>
      <x:c r="AB724" t="str">
        <x:f>IF(W724&gt;=85,"Eligible","Review")</x:f>
        <x:v>Eligible</x:v>
      </x:c>
    </x:row>
    <x:row r="725">
      <x:c r="A725" t="str">
        <x:v>DEV-00724</x:v>
      </x:c>
      <x:c r="B725" t="str">
        <x:v>Suction Pump</x:v>
      </x:c>
      <x:c r="C725" t="str">
        <x:v>High</x:v>
      </x:c>
      <x:c r="D725" t="str">
        <x:v>Site A - Acute Hospital</x:v>
      </x:c>
      <x:c r="E725" t="n">
        <x:v>2.32</x:v>
      </x:c>
      <x:c r="F725" t="n">
        <x:v>40.7</x:v>
      </x:c>
      <x:c r="G725" t="n">
        <x:v>145</x:v>
      </x:c>
      <x:c r="H725" t="n">
        <x:v>0</x:v>
      </x:c>
      <x:c r="I725" t="n">
        <x:v>0</x:v>
      </x:c>
      <x:c r="J725" t="n">
        <x:v>0</x:v>
      </x:c>
      <x:c r="K725" t="n">
        <x:v>0</x:v>
      </x:c>
      <x:c r="L725" t="n">
        <x:v>999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14</x:v>
      </x:c>
      <x:c r="R725" t="n">
        <x:v>0</x:v>
      </x:c>
      <x:c r="S725" t="n">
        <x:v>0.13</x:v>
      </x:c>
      <x:c r="T725" t="n">
        <x:v>4</x:v>
      </x:c>
      <x:c r="U725" t="str">
        <x:v>Limited Support</x:v>
      </x:c>
      <x:c r="V725" s="30" t="n">
        <x:v>1913.02</x:v>
      </x:c>
      <x:c r="W725" t="n">
        <x:v>98.6</x:v>
      </x:c>
      <x:c r="X725" t="n">
        <x:v>0</x:v>
      </x:c>
      <x:c r="Y725" t="n">
        <x:v>0</x:v>
      </x:c>
      <x:c r="Z725" t="n">
        <x:f>MIN(100,ROUND(MIN(1,E725/10)*15+MIN(1,G725/120)*15+MIN(1,H725/3)*12+MIN(1,J725/2)*10+MIN(1,K725/60)*10+MIN(1,O725/2)*10+MIN(1,P725/2)*8+MIN(1,R725/12)*7+MIN(1,S725/4)*5+MIN(1,T725/8)*3+IF(U725="Unsupported",3,IF(U725="Limited Support",1,0))+IF(C725="Critical",2,IF(C725="High",1,0)),0))</x:f>
        <x:v>22</x:v>
      </x:c>
      <x:c r="AA725" t="str">
        <x:f>IF(Z725&gt;=70,"Critical",IF(Z725&gt;=50,"High",IF(Z725&gt;=30,"Medium","Routine")))</x:f>
        <x:v>Routine</x:v>
      </x:c>
      <x:c r="AB725" t="str">
        <x:f>IF(W725&gt;=85,"Eligible","Review")</x:f>
        <x:v>Eligible</x:v>
      </x:c>
    </x:row>
    <x:row r="726">
      <x:c r="A726" t="str">
        <x:v>DEV-00725</x:v>
      </x:c>
      <x:c r="B726" t="str">
        <x:v>Defibrillator</x:v>
      </x:c>
      <x:c r="C726" t="str">
        <x:v>Critical</x:v>
      </x:c>
      <x:c r="D726" t="str">
        <x:v>Site C - Community Hospital</x:v>
      </x:c>
      <x:c r="E726" t="n">
        <x:v>3.28</x:v>
      </x:c>
      <x:c r="F726" t="n">
        <x:v>17.4</x:v>
      </x:c>
      <x:c r="G726" t="n">
        <x:v>0</x:v>
      </x:c>
      <x:c r="H726" t="n">
        <x:v>0</x:v>
      </x:c>
      <x:c r="I726" t="n">
        <x:v>1</x:v>
      </x:c>
      <x:c r="J726" t="n">
        <x:v>0</x:v>
      </x:c>
      <x:c r="K726" t="n">
        <x:v>0</x:v>
      </x:c>
      <x:c r="L726" t="n">
        <x:v>416</x:v>
      </x:c>
      <x:c r="M726" t="n">
        <x:v>2.9</x:v>
      </x:c>
      <x:c r="N726" t="n">
        <x:v>0</x:v>
      </x:c>
      <x:c r="O726" t="n">
        <x:v>0</x:v>
      </x:c>
      <x:c r="P726" t="n">
        <x:v>0</x:v>
      </x:c>
      <x:c r="Q726" t="n">
        <x:v>16</x:v>
      </x:c>
      <x:c r="R726" t="n">
        <x:v>0</x:v>
      </x:c>
      <x:c r="S726" t="n">
        <x:v>0.22</x:v>
      </x:c>
      <x:c r="T726" t="n">
        <x:v>1</x:v>
      </x:c>
      <x:c r="U726" t="str">
        <x:v>Limited Support</x:v>
      </x:c>
      <x:c r="V726" s="30" t="n">
        <x:v>18460.5</x:v>
      </x:c>
      <x:c r="W726" t="n">
        <x:v>93.9</x:v>
      </x:c>
      <x:c r="X726" t="n">
        <x:v>0</x:v>
      </x:c>
      <x:c r="Y726" t="n">
        <x:v>0</x:v>
      </x:c>
      <x:c r="Z726" t="n">
        <x:f>MIN(100,ROUND(MIN(1,E726/10)*15+MIN(1,G726/120)*15+MIN(1,H726/3)*12+MIN(1,J726/2)*10+MIN(1,K726/60)*10+MIN(1,O726/2)*10+MIN(1,P726/2)*8+MIN(1,R726/12)*7+MIN(1,S726/4)*5+MIN(1,T726/8)*3+IF(U726="Unsupported",3,IF(U726="Limited Support",1,0))+IF(C726="Critical",2,IF(C726="High",1,0)),0))</x:f>
        <x:v>9</x:v>
      </x:c>
      <x:c r="AA726" t="str">
        <x:f>IF(Z726&gt;=70,"Critical",IF(Z726&gt;=50,"High",IF(Z726&gt;=30,"Medium","Routine")))</x:f>
        <x:v>Routine</x:v>
      </x:c>
      <x:c r="AB726" t="str">
        <x:f>IF(W726&gt;=85,"Eligible","Review")</x:f>
        <x:v>Eligible</x:v>
      </x:c>
    </x:row>
    <x:row r="727">
      <x:c r="A727" t="str">
        <x:v>DEV-00726</x:v>
      </x:c>
      <x:c r="B727" t="str">
        <x:v>Patient Monitor</x:v>
      </x:c>
      <x:c r="C727" t="str">
        <x:v>High</x:v>
      </x:c>
      <x:c r="D727" t="str">
        <x:v>Site C - Community Hospital</x:v>
      </x:c>
      <x:c r="E727" t="n">
        <x:v>8.96</x:v>
      </x:c>
      <x:c r="F727" t="n">
        <x:v>72.3</x:v>
      </x:c>
      <x:c r="G727" t="n">
        <x:v>0</x:v>
      </x:c>
      <x:c r="H727" t="n">
        <x:v>1</x:v>
      </x:c>
      <x:c r="I727" t="n">
        <x:v>1</x:v>
      </x:c>
      <x:c r="J727" t="n">
        <x:v>0</x:v>
      </x:c>
      <x:c r="K727" t="n">
        <x:v>0.5</x:v>
      </x:c>
      <x:c r="L727" t="n">
        <x:v>384.5</x:v>
      </x:c>
      <x:c r="M727" t="n">
        <x:v>0.8</x:v>
      </x:c>
      <x:c r="N727" t="n">
        <x:v>0</x:v>
      </x:c>
      <x:c r="O727" t="n">
        <x:v>0</x:v>
      </x:c>
      <x:c r="P727" t="n">
        <x:v>0</x:v>
      </x:c>
      <x:c r="Q727" t="n">
        <x:v>34</x:v>
      </x:c>
      <x:c r="R727" t="n">
        <x:v>2</x:v>
      </x:c>
      <x:c r="S727" t="n">
        <x:v>1.61</x:v>
      </x:c>
      <x:c r="T727" t="n">
        <x:v>0</x:v>
      </x:c>
      <x:c r="U727" t="str">
        <x:v>Supported</x:v>
      </x:c>
      <x:c r="V727" s="30" t="n">
        <x:v>9892.34</x:v>
      </x:c>
      <x:c r="W727" t="n">
        <x:v>98.7</x:v>
      </x:c>
      <x:c r="X727" t="n">
        <x:v>0</x:v>
      </x:c>
      <x:c r="Y727" t="n">
        <x:v>0</x:v>
      </x:c>
      <x:c r="Z727" t="n">
        <x:f>MIN(100,ROUND(MIN(1,E727/10)*15+MIN(1,G727/120)*15+MIN(1,H727/3)*12+MIN(1,J727/2)*10+MIN(1,K727/60)*10+MIN(1,O727/2)*10+MIN(1,P727/2)*8+MIN(1,R727/12)*7+MIN(1,S727/4)*5+MIN(1,T727/8)*3+IF(U727="Unsupported",3,IF(U727="Limited Support",1,0))+IF(C727="Critical",2,IF(C727="High",1,0)),0))</x:f>
        <x:v>22</x:v>
      </x:c>
      <x:c r="AA727" t="str">
        <x:f>IF(Z727&gt;=70,"Critical",IF(Z727&gt;=50,"High",IF(Z727&gt;=30,"Medium","Routine")))</x:f>
        <x:v>Routine</x:v>
      </x:c>
      <x:c r="AB727" t="str">
        <x:f>IF(W727&gt;=85,"Eligible","Review")</x:f>
        <x:v>Eligible</x:v>
      </x:c>
    </x:row>
    <x:row r="728">
      <x:c r="A728" t="str">
        <x:v>DEV-00727</x:v>
      </x:c>
      <x:c r="B728" t="str">
        <x:v>Infusion Pump</x:v>
      </x:c>
      <x:c r="C728" t="str">
        <x:v>Critical</x:v>
      </x:c>
      <x:c r="D728" t="str">
        <x:v>Site A - Acute Hospital</x:v>
      </x:c>
      <x:c r="E728" t="n">
        <x:v>13</x:v>
      </x:c>
      <x:c r="F728" t="n">
        <x:v>67.9</x:v>
      </x:c>
      <x:c r="G728" t="n">
        <x:v>0</x:v>
      </x:c>
      <x:c r="H728" t="n">
        <x:v>0</x:v>
      </x:c>
      <x:c r="I728" t="n">
        <x:v>0</x:v>
      </x:c>
      <x:c r="J728" t="n">
        <x:v>0</x:v>
      </x:c>
      <x:c r="K728" t="n">
        <x:v>0</x:v>
      </x:c>
      <x:c r="L728" t="n">
        <x:v>930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37</x:v>
      </x:c>
      <x:c r="R728" t="n">
        <x:v>7</x:v>
      </x:c>
      <x:c r="S728" t="n">
        <x:v>2.29</x:v>
      </x:c>
      <x:c r="T728" t="n">
        <x:v>3</x:v>
      </x:c>
      <x:c r="U728" t="str">
        <x:v>Supported</x:v>
      </x:c>
      <x:c r="V728" s="30" t="n">
        <x:v>4167.37</x:v>
      </x:c>
      <x:c r="W728" t="n">
        <x:v>97.6</x:v>
      </x:c>
      <x:c r="X728" t="n">
        <x:v>1</x:v>
      </x:c>
      <x:c r="Y728" t="n">
        <x:v>0</x:v>
      </x:c>
      <x:c r="Z728" t="n">
        <x:f>MIN(100,ROUND(MIN(1,E728/10)*15+MIN(1,G728/120)*15+MIN(1,H728/3)*12+MIN(1,J728/2)*10+MIN(1,K728/60)*10+MIN(1,O728/2)*10+MIN(1,P728/2)*8+MIN(1,R728/12)*7+MIN(1,S728/4)*5+MIN(1,T728/8)*3+IF(U728="Unsupported",3,IF(U728="Limited Support",1,0))+IF(C728="Critical",2,IF(C728="High",1,0)),0))</x:f>
        <x:v>25</x:v>
      </x:c>
      <x:c r="AA728" t="str">
        <x:f>IF(Z728&gt;=70,"Critical",IF(Z728&gt;=50,"High",IF(Z728&gt;=30,"Medium","Routine")))</x:f>
        <x:v>Routine</x:v>
      </x:c>
      <x:c r="AB728" t="str">
        <x:f>IF(W728&gt;=85,"Eligible","Review")</x:f>
        <x:v>Eligible</x:v>
      </x:c>
    </x:row>
    <x:row r="729">
      <x:c r="A729" t="str">
        <x:v>DEV-00728</x:v>
      </x:c>
      <x:c r="B729" t="str">
        <x:v>Ventilator</x:v>
      </x:c>
      <x:c r="C729" t="str">
        <x:v>Critical</x:v>
      </x:c>
      <x:c r="D729" t="str">
        <x:v>Site C - Community Hospital</x:v>
      </x:c>
      <x:c r="E729" t="n">
        <x:v>5.7</x:v>
      </x:c>
      <x:c r="F729" t="n">
        <x:v>68.7</x:v>
      </x:c>
      <x:c r="G729" t="n">
        <x:v>24</x:v>
      </x:c>
      <x:c r="H729" t="n">
        <x:v>0</x:v>
      </x:c>
      <x:c r="I729" t="n">
        <x:v>0</x:v>
      </x:c>
      <x:c r="J729" t="n">
        <x:v>0</x:v>
      </x:c>
      <x:c r="K729" t="n">
        <x:v>0</x:v>
      </x:c>
      <x:c r="L729" t="n">
        <x:v>999</x:v>
      </x:c>
      <x:c r="M729" t="n">
        <x:v>0</x:v>
      </x:c>
      <x:c r="N729" t="n">
        <x:v>0</x:v>
      </x:c>
      <x:c r="O729" t="n">
        <x:v>1</x:v>
      </x:c>
      <x:c r="P729" t="n">
        <x:v>0</x:v>
      </x:c>
      <x:c r="Q729" t="n">
        <x:v>20</x:v>
      </x:c>
      <x:c r="R729" t="n">
        <x:v>0</x:v>
      </x:c>
      <x:c r="S729" t="n">
        <x:v>0.34</x:v>
      </x:c>
      <x:c r="T729" t="n">
        <x:v>4</x:v>
      </x:c>
      <x:c r="U729" t="str">
        <x:v>Supported</x:v>
      </x:c>
      <x:c r="V729" s="30" t="n">
        <x:v>31762.99</x:v>
      </x:c>
      <x:c r="W729" t="n">
        <x:v>90.5</x:v>
      </x:c>
      <x:c r="X729" t="n">
        <x:v>0</x:v>
      </x:c>
      <x:c r="Y729" t="n">
        <x:v>0</x:v>
      </x:c>
      <x:c r="Z729" t="n">
        <x:f>MIN(100,ROUND(MIN(1,E729/10)*15+MIN(1,G729/120)*15+MIN(1,H729/3)*12+MIN(1,J729/2)*10+MIN(1,K729/60)*10+MIN(1,O729/2)*10+MIN(1,P729/2)*8+MIN(1,R729/12)*7+MIN(1,S729/4)*5+MIN(1,T729/8)*3+IF(U729="Unsupported",3,IF(U729="Limited Support",1,0))+IF(C729="Critical",2,IF(C729="High",1,0)),0))</x:f>
        <x:v>20</x:v>
      </x:c>
      <x:c r="AA729" t="str">
        <x:f>IF(Z729&gt;=70,"Critical",IF(Z729&gt;=50,"High",IF(Z729&gt;=30,"Medium","Routine")))</x:f>
        <x:v>Routine</x:v>
      </x:c>
      <x:c r="AB729" t="str">
        <x:f>IF(W729&gt;=85,"Eligible","Review")</x:f>
        <x:v>Eligible</x:v>
      </x:c>
    </x:row>
    <x:row r="730">
      <x:c r="A730" t="str">
        <x:v>DEV-00729</x:v>
      </x:c>
      <x:c r="B730" t="str">
        <x:v>Enteral Feeding Pump</x:v>
      </x:c>
      <x:c r="C730" t="str">
        <x:v>High</x:v>
      </x:c>
      <x:c r="D730" t="str">
        <x:v>Site B - Specialist Centre</x:v>
      </x:c>
      <x:c r="E730" t="n">
        <x:v>8.34</x:v>
      </x:c>
      <x:c r="F730" t="n">
        <x:v>59.1</x:v>
      </x:c>
      <x:c r="G730" t="n">
        <x:v>0</x:v>
      </x:c>
      <x:c r="H730" t="n">
        <x:v>1</x:v>
      </x:c>
      <x:c r="I730" t="n">
        <x:v>1</x:v>
      </x:c>
      <x:c r="J730" t="n">
        <x:v>0</x:v>
      </x:c>
      <x:c r="K730" t="n">
        <x:v>18.1</x:v>
      </x:c>
      <x:c r="L730" t="n">
        <x:v>299.3</x:v>
      </x:c>
      <x:c r="M730" t="n">
        <x:v>3.5</x:v>
      </x:c>
      <x:c r="N730" t="n">
        <x:v>0</x:v>
      </x:c>
      <x:c r="O730" t="n">
        <x:v>0</x:v>
      </x:c>
      <x:c r="P730" t="n">
        <x:v>0</x:v>
      </x:c>
      <x:c r="Q730" t="n">
        <x:v>20</x:v>
      </x:c>
      <x:c r="R730" t="n">
        <x:v>3</x:v>
      </x:c>
      <x:c r="S730" t="n">
        <x:v>1.71</x:v>
      </x:c>
      <x:c r="T730" t="n">
        <x:v>0</x:v>
      </x:c>
      <x:c r="U730" t="str">
        <x:v>Supported</x:v>
      </x:c>
      <x:c r="V730" s="30" t="n">
        <x:v>1985.26</x:v>
      </x:c>
      <x:c r="W730" t="n">
        <x:v>90.2</x:v>
      </x:c>
      <x:c r="X730" t="n">
        <x:v>0</x:v>
      </x:c>
      <x:c r="Y730" t="n">
        <x:v>0</x:v>
      </x:c>
      <x:c r="Z730" t="n">
        <x:f>MIN(100,ROUND(MIN(1,E730/10)*15+MIN(1,G730/120)*15+MIN(1,H730/3)*12+MIN(1,J730/2)*10+MIN(1,K730/60)*10+MIN(1,O730/2)*10+MIN(1,P730/2)*8+MIN(1,R730/12)*7+MIN(1,S730/4)*5+MIN(1,T730/8)*3+IF(U730="Unsupported",3,IF(U730="Limited Support",1,0))+IF(C730="Critical",2,IF(C730="High",1,0)),0))</x:f>
        <x:v>24</x:v>
      </x:c>
      <x:c r="AA730" t="str">
        <x:f>IF(Z730&gt;=70,"Critical",IF(Z730&gt;=50,"High",IF(Z730&gt;=30,"Medium","Routine")))</x:f>
        <x:v>Routine</x:v>
      </x:c>
      <x:c r="AB730" t="str">
        <x:f>IF(W730&gt;=85,"Eligible","Review")</x:f>
        <x:v>Eligible</x:v>
      </x:c>
    </x:row>
    <x:row r="731">
      <x:c r="A731" t="str">
        <x:v>DEV-00730</x:v>
      </x:c>
      <x:c r="B731" t="str">
        <x:v>Syringe Pump</x:v>
      </x:c>
      <x:c r="C731" t="str">
        <x:v>High</x:v>
      </x:c>
      <x:c r="D731" t="str">
        <x:v>Site A - Acute Hospital</x:v>
      </x:c>
      <x:c r="E731" t="n">
        <x:v>6.44</x:v>
      </x:c>
      <x:c r="F731" t="n">
        <x:v>66.1</x:v>
      </x:c>
      <x:c r="G731" t="n">
        <x:v>0</x:v>
      </x:c>
      <x:c r="H731" t="n">
        <x:v>0</x:v>
      </x:c>
      <x:c r="I731" t="n">
        <x:v>0</x:v>
      </x:c>
      <x:c r="J731" t="n">
        <x:v>0</x:v>
      </x:c>
      <x:c r="K731" t="n">
        <x:v>0</x:v>
      </x:c>
      <x:c r="L731" t="n">
        <x:v>907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23</x:v>
      </x:c>
      <x:c r="R731" t="n">
        <x:v>0</x:v>
      </x:c>
      <x:c r="S731" t="n">
        <x:v>0.54</x:v>
      </x:c>
      <x:c r="T731" t="n">
        <x:v>3</x:v>
      </x:c>
      <x:c r="U731" t="str">
        <x:v>Supported</x:v>
      </x:c>
      <x:c r="V731" s="30" t="n">
        <x:v>2797.86</x:v>
      </x:c>
      <x:c r="W731" t="n">
        <x:v>96</x:v>
      </x:c>
      <x:c r="X731" t="n">
        <x:v>0</x:v>
      </x:c>
      <x:c r="Y731" t="n">
        <x:v>0</x:v>
      </x:c>
      <x:c r="Z731" t="n">
        <x:f>MIN(100,ROUND(MIN(1,E731/10)*15+MIN(1,G731/120)*15+MIN(1,H731/3)*12+MIN(1,J731/2)*10+MIN(1,K731/60)*10+MIN(1,O731/2)*10+MIN(1,P731/2)*8+MIN(1,R731/12)*7+MIN(1,S731/4)*5+MIN(1,T731/8)*3+IF(U731="Unsupported",3,IF(U731="Limited Support",1,0))+IF(C731="Critical",2,IF(C731="High",1,0)),0))</x:f>
        <x:v>12</x:v>
      </x:c>
      <x:c r="AA731" t="str">
        <x:f>IF(Z731&gt;=70,"Critical",IF(Z731&gt;=50,"High",IF(Z731&gt;=30,"Medium","Routine")))</x:f>
        <x:v>Routine</x:v>
      </x:c>
      <x:c r="AB731" t="str">
        <x:f>IF(W731&gt;=85,"Eligible","Review")</x:f>
        <x:v>Eligible</x:v>
      </x:c>
    </x:row>
    <x:row r="732">
      <x:c r="A732" t="str">
        <x:v>DEV-00731</x:v>
      </x:c>
      <x:c r="B732" t="str">
        <x:v>Syringe Pump</x:v>
      </x:c>
      <x:c r="C732" t="str">
        <x:v>Critical</x:v>
      </x:c>
      <x:c r="D732" t="str">
        <x:v>Site C - Community Hospital</x:v>
      </x:c>
      <x:c r="E732" t="n">
        <x:v>4.96</x:v>
      </x:c>
      <x:c r="F732" t="n">
        <x:v>68.7</x:v>
      </x:c>
      <x:c r="G732" t="n">
        <x:v>0</x:v>
      </x:c>
      <x:c r="H732" t="n">
        <x:v>0</x:v>
      </x:c>
      <x:c r="I732" t="n">
        <x:v>0</x:v>
      </x:c>
      <x:c r="J732" t="n">
        <x:v>0</x:v>
      </x:c>
      <x:c r="K732" t="n">
        <x:v>0</x:v>
      </x:c>
      <x:c r="L732" t="n">
        <x:v>24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13</x:v>
      </x:c>
      <x:c r="R732" t="n">
        <x:v>0</x:v>
      </x:c>
      <x:c r="S732" t="n">
        <x:v>0</x:v>
      </x:c>
      <x:c r="T732" t="n">
        <x:v>2</x:v>
      </x:c>
      <x:c r="U732" t="str">
        <x:v>Supported</x:v>
      </x:c>
      <x:c r="V732" s="30" t="n">
        <x:v>2862.43</x:v>
      </x:c>
      <x:c r="W732" t="n">
        <x:v>96.8</x:v>
      </x:c>
      <x:c r="X732" t="n">
        <x:v>0</x:v>
      </x:c>
      <x:c r="Y732" t="n">
        <x:v>0</x:v>
      </x:c>
      <x:c r="Z732" t="n">
        <x:f>MIN(100,ROUND(MIN(1,E732/10)*15+MIN(1,G732/120)*15+MIN(1,H732/3)*12+MIN(1,J732/2)*10+MIN(1,K732/60)*10+MIN(1,O732/2)*10+MIN(1,P732/2)*8+MIN(1,R732/12)*7+MIN(1,S732/4)*5+MIN(1,T732/8)*3+IF(U732="Unsupported",3,IF(U732="Limited Support",1,0))+IF(C732="Critical",2,IF(C732="High",1,0)),0))</x:f>
        <x:v>10</x:v>
      </x:c>
      <x:c r="AA732" t="str">
        <x:f>IF(Z732&gt;=70,"Critical",IF(Z732&gt;=50,"High",IF(Z732&gt;=30,"Medium","Routine")))</x:f>
        <x:v>Routine</x:v>
      </x:c>
      <x:c r="AB732" t="str">
        <x:f>IF(W732&gt;=85,"Eligible","Review")</x:f>
        <x:v>Eligible</x:v>
      </x:c>
    </x:row>
    <x:row r="733">
      <x:c r="A733" t="str">
        <x:v>DEV-00732</x:v>
      </x:c>
      <x:c r="B733" t="str">
        <x:v>Anaesthetic Machine</x:v>
      </x:c>
      <x:c r="C733" t="str">
        <x:v>Critical</x:v>
      </x:c>
      <x:c r="D733" t="str">
        <x:v>Site C - Community Hospital</x:v>
      </x:c>
      <x:c r="E733" t="n">
        <x:v>4.95</x:v>
      </x:c>
      <x:c r="F733" t="n">
        <x:v>22.5</x:v>
      </x:c>
      <x:c r="G733" t="n">
        <x:v>68</x:v>
      </x:c>
      <x:c r="H733" t="n">
        <x:v>0</x:v>
      </x:c>
      <x:c r="I733" t="n">
        <x:v>0</x:v>
      </x:c>
      <x:c r="J733" t="n">
        <x:v>0</x:v>
      </x:c>
      <x:c r="K733" t="n">
        <x:v>0</x:v>
      </x:c>
      <x:c r="L733" t="n">
        <x:v>924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9</x:v>
      </x:c>
      <x:c r="R733" t="n">
        <x:v>0</x:v>
      </x:c>
      <x:c r="S733" t="n">
        <x:v>0.61</x:v>
      </x:c>
      <x:c r="T733" t="n">
        <x:v>3</x:v>
      </x:c>
      <x:c r="U733" t="str">
        <x:v>Supported</x:v>
      </x:c>
      <x:c r="V733" s="30" t="n">
        <x:v>44283.34</x:v>
      </x:c>
      <x:c r="W733" t="n">
        <x:v>97.1</x:v>
      </x:c>
      <x:c r="X733" t="n">
        <x:v>0</x:v>
      </x:c>
      <x:c r="Y733" t="n">
        <x:v>0</x:v>
      </x:c>
      <x:c r="Z733" t="n">
        <x:f>MIN(100,ROUND(MIN(1,E733/10)*15+MIN(1,G733/120)*15+MIN(1,H733/3)*12+MIN(1,J733/2)*10+MIN(1,K733/60)*10+MIN(1,O733/2)*10+MIN(1,P733/2)*8+MIN(1,R733/12)*7+MIN(1,S733/4)*5+MIN(1,T733/8)*3+IF(U733="Unsupported",3,IF(U733="Limited Support",1,0))+IF(C733="Critical",2,IF(C733="High",1,0)),0))</x:f>
        <x:v>20</x:v>
      </x:c>
      <x:c r="AA733" t="str">
        <x:f>IF(Z733&gt;=70,"Critical",IF(Z733&gt;=50,"High",IF(Z733&gt;=30,"Medium","Routine")))</x:f>
        <x:v>Routine</x:v>
      </x:c>
      <x:c r="AB733" t="str">
        <x:f>IF(W733&gt;=85,"Eligible","Review")</x:f>
        <x:v>Eligible</x:v>
      </x:c>
    </x:row>
    <x:row r="734">
      <x:c r="A734" t="str">
        <x:v>DEV-00733</x:v>
      </x:c>
      <x:c r="B734" t="str">
        <x:v>Neonatal Incubator</x:v>
      </x:c>
      <x:c r="C734" t="str">
        <x:v>High</x:v>
      </x:c>
      <x:c r="D734" t="str">
        <x:v>Site B - Specialist Centre</x:v>
      </x:c>
      <x:c r="E734" t="n">
        <x:v>0.74</x:v>
      </x:c>
      <x:c r="F734" t="n">
        <x:v>47.2</x:v>
      </x:c>
      <x:c r="G734" t="n">
        <x:v>0</x:v>
      </x:c>
      <x:c r="H734" t="n">
        <x:v>0</x:v>
      </x:c>
      <x:c r="I734" t="n">
        <x:v>0</x:v>
      </x:c>
      <x:c r="J734" t="n">
        <x:v>0</x:v>
      </x:c>
      <x:c r="K734" t="n">
        <x:v>0</x:v>
      </x:c>
      <x:c r="L734" t="n">
        <x:v>999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22</x:v>
      </x:c>
      <x:c r="R734" t="n">
        <x:v>1</x:v>
      </x:c>
      <x:c r="S734" t="n">
        <x:v>0.59</x:v>
      </x:c>
      <x:c r="T734" t="n">
        <x:v>0</x:v>
      </x:c>
      <x:c r="U734" t="str">
        <x:v>Supported</x:v>
      </x:c>
      <x:c r="V734" s="30" t="n">
        <x:v>19265.89</x:v>
      </x:c>
      <x:c r="W734" t="n">
        <x:v>100</x:v>
      </x:c>
      <x:c r="X734" t="n">
        <x:v>0</x:v>
      </x:c>
      <x:c r="Y734" t="n">
        <x:v>0</x:v>
      </x:c>
      <x:c r="Z734" t="n">
        <x:f>MIN(100,ROUND(MIN(1,E734/10)*15+MIN(1,G734/120)*15+MIN(1,H734/3)*12+MIN(1,J734/2)*10+MIN(1,K734/60)*10+MIN(1,O734/2)*10+MIN(1,P734/2)*8+MIN(1,R734/12)*7+MIN(1,S734/4)*5+MIN(1,T734/8)*3+IF(U734="Unsupported",3,IF(U734="Limited Support",1,0))+IF(C734="Critical",2,IF(C734="High",1,0)),0))</x:f>
        <x:v>3</x:v>
      </x:c>
      <x:c r="AA734" t="str">
        <x:f>IF(Z734&gt;=70,"Critical",IF(Z734&gt;=50,"High",IF(Z734&gt;=30,"Medium","Routine")))</x:f>
        <x:v>Routine</x:v>
      </x:c>
      <x:c r="AB734" t="str">
        <x:f>IF(W734&gt;=85,"Eligible","Review")</x:f>
        <x:v>Eligible</x:v>
      </x:c>
    </x:row>
    <x:row r="735">
      <x:c r="A735" t="str">
        <x:v>DEV-00734</x:v>
      </x:c>
      <x:c r="B735" t="str">
        <x:v>Patient Monitor</x:v>
      </x:c>
      <x:c r="C735" t="str">
        <x:v>Critical</x:v>
      </x:c>
      <x:c r="D735" t="str">
        <x:v>Site B - Specialist Centre</x:v>
      </x:c>
      <x:c r="E735" t="n">
        <x:v>5.35</x:v>
      </x:c>
      <x:c r="F735" t="n">
        <x:v>84.9</x:v>
      </x:c>
      <x:c r="G735" t="n">
        <x:v>0</x:v>
      </x:c>
      <x:c r="H735" t="n">
        <x:v>0</x:v>
      </x:c>
      <x:c r="I735" t="n">
        <x:v>0</x:v>
      </x:c>
      <x:c r="J735" t="n">
        <x:v>0</x:v>
      </x:c>
      <x:c r="K735" t="n">
        <x:v>0</x:v>
      </x:c>
      <x:c r="L735" t="n">
        <x:v>999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42</x:v>
      </x:c>
      <x:c r="R735" t="n">
        <x:v>1</x:v>
      </x:c>
      <x:c r="S735" t="n">
        <x:v>0.9</x:v>
      </x:c>
      <x:c r="T735" t="n">
        <x:v>5</x:v>
      </x:c>
      <x:c r="U735" t="str">
        <x:v>Limited Support</x:v>
      </x:c>
      <x:c r="V735" s="30" t="n">
        <x:v>10925.54</x:v>
      </x:c>
      <x:c r="W735" t="n">
        <x:v>96.1</x:v>
      </x:c>
      <x:c r="X735" t="n">
        <x:v>0</x:v>
      </x:c>
      <x:c r="Y735" t="n">
        <x:v>0</x:v>
      </x:c>
      <x:c r="Z735" t="n">
        <x:f>MIN(100,ROUND(MIN(1,E735/10)*15+MIN(1,G735/120)*15+MIN(1,H735/3)*12+MIN(1,J735/2)*10+MIN(1,K735/60)*10+MIN(1,O735/2)*10+MIN(1,P735/2)*8+MIN(1,R735/12)*7+MIN(1,S735/4)*5+MIN(1,T735/8)*3+IF(U735="Unsupported",3,IF(U735="Limited Support",1,0))+IF(C735="Critical",2,IF(C735="High",1,0)),0))</x:f>
        <x:v>15</x:v>
      </x:c>
      <x:c r="AA735" t="str">
        <x:f>IF(Z735&gt;=70,"Critical",IF(Z735&gt;=50,"High",IF(Z735&gt;=30,"Medium","Routine")))</x:f>
        <x:v>Routine</x:v>
      </x:c>
      <x:c r="AB735" t="str">
        <x:f>IF(W735&gt;=85,"Eligible","Review")</x:f>
        <x:v>Eligible</x:v>
      </x:c>
    </x:row>
    <x:row r="736">
      <x:c r="A736" t="str">
        <x:v>DEV-00735</x:v>
      </x:c>
      <x:c r="B736" t="str">
        <x:v>Defibrillator</x:v>
      </x:c>
      <x:c r="C736" t="str">
        <x:v>Critical</x:v>
      </x:c>
      <x:c r="D736" t="str">
        <x:v>Site A - Acute Hospital</x:v>
      </x:c>
      <x:c r="E736" t="n">
        <x:v>2.02</x:v>
      </x:c>
      <x:c r="F736" t="n">
        <x:v>10.8</x:v>
      </x:c>
      <x:c r="G736" t="n">
        <x:v>29</x:v>
      </x:c>
      <x:c r="H736" t="n">
        <x:v>1</x:v>
      </x:c>
      <x:c r="I736" t="n">
        <x:v>3</x:v>
      </x:c>
      <x:c r="J736" t="n">
        <x:v>0</x:v>
      </x:c>
      <x:c r="K736" t="n">
        <x:v>0.5</x:v>
      </x:c>
      <x:c r="L736" t="n">
        <x:v>162.5</x:v>
      </x:c>
      <x:c r="M736" t="n">
        <x:v>1.5</x:v>
      </x:c>
      <x:c r="N736" t="n">
        <x:v>0</x:v>
      </x:c>
      <x:c r="O736" t="n">
        <x:v>1</x:v>
      </x:c>
      <x:c r="P736" t="n">
        <x:v>0</x:v>
      </x:c>
      <x:c r="Q736" t="n">
        <x:v>8</x:v>
      </x:c>
      <x:c r="R736" t="n">
        <x:v>0</x:v>
      </x:c>
      <x:c r="S736" t="n">
        <x:v>0.76</x:v>
      </x:c>
      <x:c r="T736" t="n">
        <x:v>0</x:v>
      </x:c>
      <x:c r="U736" t="str">
        <x:v>Supported</x:v>
      </x:c>
      <x:c r="V736" s="30" t="n">
        <x:v>15895.6</x:v>
      </x:c>
      <x:c r="W736" t="n">
        <x:v>96.7</x:v>
      </x:c>
      <x:c r="X736" t="n">
        <x:v>0</x:v>
      </x:c>
      <x:c r="Y736" t="n">
        <x:v>0</x:v>
      </x:c>
      <x:c r="Z736" t="n">
        <x:f>MIN(100,ROUND(MIN(1,E736/10)*15+MIN(1,G736/120)*15+MIN(1,H736/3)*12+MIN(1,J736/2)*10+MIN(1,K736/60)*10+MIN(1,O736/2)*10+MIN(1,P736/2)*8+MIN(1,R736/12)*7+MIN(1,S736/4)*5+MIN(1,T736/8)*3+IF(U736="Unsupported",3,IF(U736="Limited Support",1,0))+IF(C736="Critical",2,IF(C736="High",1,0)),0))</x:f>
        <x:v>19</x:v>
      </x:c>
      <x:c r="AA736" t="str">
        <x:f>IF(Z736&gt;=70,"Critical",IF(Z736&gt;=50,"High",IF(Z736&gt;=30,"Medium","Routine")))</x:f>
        <x:v>Routine</x:v>
      </x:c>
      <x:c r="AB736" t="str">
        <x:f>IF(W736&gt;=85,"Eligible","Review")</x:f>
        <x:v>Eligible</x:v>
      </x:c>
    </x:row>
    <x:row r="737">
      <x:c r="A737" t="str">
        <x:v>DEV-00736</x:v>
      </x:c>
      <x:c r="B737" t="str">
        <x:v>ECG Machine</x:v>
      </x:c>
      <x:c r="C737" t="str">
        <x:v>High</x:v>
      </x:c>
      <x:c r="D737" t="str">
        <x:v>Site C - Community Hospital</x:v>
      </x:c>
      <x:c r="E737" t="n">
        <x:v>2.26</x:v>
      </x:c>
      <x:c r="F737" t="n">
        <x:v>45.3</x:v>
      </x:c>
      <x:c r="G737" t="n">
        <x:v>0</x:v>
      </x:c>
      <x:c r="H737" t="n">
        <x:v>0</x:v>
      </x:c>
      <x:c r="I737" t="n">
        <x:v>1</x:v>
      </x:c>
      <x:c r="J737" t="n">
        <x:v>0</x:v>
      </x:c>
      <x:c r="K737" t="n">
        <x:v>0</x:v>
      </x:c>
      <x:c r="L737" t="n">
        <x:v>152</x:v>
      </x:c>
      <x:c r="M737" t="n">
        <x:v>3.4</x:v>
      </x:c>
      <x:c r="N737" t="n">
        <x:v>0</x:v>
      </x:c>
      <x:c r="O737" t="n">
        <x:v>1</x:v>
      </x:c>
      <x:c r="P737" t="n">
        <x:v>0</x:v>
      </x:c>
      <x:c r="Q737" t="n">
        <x:v>14</x:v>
      </x:c>
      <x:c r="R737" t="n">
        <x:v>1</x:v>
      </x:c>
      <x:c r="S737" t="n">
        <x:v>0.15</x:v>
      </x:c>
      <x:c r="T737" t="n">
        <x:v>1</x:v>
      </x:c>
      <x:c r="U737" t="str">
        <x:v>Supported</x:v>
      </x:c>
      <x:c r="V737" s="30" t="n">
        <x:v>6494.44</x:v>
      </x:c>
      <x:c r="W737" t="n">
        <x:v>94.3</x:v>
      </x:c>
      <x:c r="X737" t="n">
        <x:v>0</x:v>
      </x:c>
      <x:c r="Y737" t="n">
        <x:v>0</x:v>
      </x:c>
      <x:c r="Z737" t="n">
        <x:f>MIN(100,ROUND(MIN(1,E737/10)*15+MIN(1,G737/120)*15+MIN(1,H737/3)*12+MIN(1,J737/2)*10+MIN(1,K737/60)*10+MIN(1,O737/2)*10+MIN(1,P737/2)*8+MIN(1,R737/12)*7+MIN(1,S737/4)*5+MIN(1,T737/8)*3+IF(U737="Unsupported",3,IF(U737="Limited Support",1,0))+IF(C737="Critical",2,IF(C737="High",1,0)),0))</x:f>
        <x:v>11</x:v>
      </x:c>
      <x:c r="AA737" t="str">
        <x:f>IF(Z737&gt;=70,"Critical",IF(Z737&gt;=50,"High",IF(Z737&gt;=30,"Medium","Routine")))</x:f>
        <x:v>Routine</x:v>
      </x:c>
      <x:c r="AB737" t="str">
        <x:f>IF(W737&gt;=85,"Eligible","Review")</x:f>
        <x:v>Eligible</x:v>
      </x:c>
    </x:row>
    <x:row r="738">
      <x:c r="A738" t="str">
        <x:v>DEV-00737</x:v>
      </x:c>
      <x:c r="B738" t="str">
        <x:v>Patient Monitor</x:v>
      </x:c>
      <x:c r="C738" t="str">
        <x:v>Critical</x:v>
      </x:c>
      <x:c r="D738" t="str">
        <x:v>Site B - Specialist Centre</x:v>
      </x:c>
      <x:c r="E738" t="n">
        <x:v>1.72</x:v>
      </x:c>
      <x:c r="F738" t="n">
        <x:v>78.6</x:v>
      </x:c>
      <x:c r="G738" t="n">
        <x:v>179</x:v>
      </x:c>
      <x:c r="H738" t="n">
        <x:v>0</x:v>
      </x:c>
      <x:c r="I738" t="n">
        <x:v>0</x:v>
      </x:c>
      <x:c r="J738" t="n">
        <x:v>0</x:v>
      </x:c>
      <x:c r="K738" t="n">
        <x:v>0</x:v>
      </x:c>
      <x:c r="L738" t="n">
        <x:v>999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29</x:v>
      </x:c>
      <x:c r="R738" t="n">
        <x:v>0</x:v>
      </x:c>
      <x:c r="S738" t="n">
        <x:v>0</x:v>
      </x:c>
      <x:c r="T738" t="n">
        <x:v>5</x:v>
      </x:c>
      <x:c r="U738" t="str">
        <x:v>Supported</x:v>
      </x:c>
      <x:c r="V738" s="30" t="n">
        <x:v>8801.09</x:v>
      </x:c>
      <x:c r="W738" t="n">
        <x:v>96.3</x:v>
      </x:c>
      <x:c r="X738" t="n">
        <x:v>0</x:v>
      </x:c>
      <x:c r="Y738" t="n">
        <x:v>0</x:v>
      </x:c>
      <x:c r="Z738" t="n">
        <x:f>MIN(100,ROUND(MIN(1,E738/10)*15+MIN(1,G738/120)*15+MIN(1,H738/3)*12+MIN(1,J738/2)*10+MIN(1,K738/60)*10+MIN(1,O738/2)*10+MIN(1,P738/2)*8+MIN(1,R738/12)*7+MIN(1,S738/4)*5+MIN(1,T738/8)*3+IF(U738="Unsupported",3,IF(U738="Limited Support",1,0))+IF(C738="Critical",2,IF(C738="High",1,0)),0))</x:f>
        <x:v>21</x:v>
      </x:c>
      <x:c r="AA738" t="str">
        <x:f>IF(Z738&gt;=70,"Critical",IF(Z738&gt;=50,"High",IF(Z738&gt;=30,"Medium","Routine")))</x:f>
        <x:v>Routine</x:v>
      </x:c>
      <x:c r="AB738" t="str">
        <x:f>IF(W738&gt;=85,"Eligible","Review")</x:f>
        <x:v>Eligible</x:v>
      </x:c>
    </x:row>
    <x:row r="739">
      <x:c r="A739" t="str">
        <x:v>DEV-00738</x:v>
      </x:c>
      <x:c r="B739" t="str">
        <x:v>Neonatal Incubator</x:v>
      </x:c>
      <x:c r="C739" t="str">
        <x:v>High</x:v>
      </x:c>
      <x:c r="D739" t="str">
        <x:v>Site B - Specialist Centre</x:v>
      </x:c>
      <x:c r="E739" t="n">
        <x:v>3.92</x:v>
      </x:c>
      <x:c r="F739" t="n">
        <x:v>53.9</x:v>
      </x:c>
      <x:c r="G739" t="n">
        <x:v>0</x:v>
      </x:c>
      <x:c r="H739" t="n">
        <x:v>0</x:v>
      </x:c>
      <x:c r="I739" t="n">
        <x:v>0</x:v>
      </x:c>
      <x:c r="J739" t="n">
        <x:v>0</x:v>
      </x:c>
      <x:c r="K739" t="n">
        <x:v>0</x:v>
      </x:c>
      <x:c r="L739" t="n">
        <x:v>315</x:v>
      </x:c>
      <x:c r="M739" t="n">
        <x:v>0</x:v>
      </x:c>
      <x:c r="N739" t="n">
        <x:v>0</x:v>
      </x:c>
      <x:c r="O739" t="n">
        <x:v>1</x:v>
      </x:c>
      <x:c r="P739" t="n">
        <x:v>0</x:v>
      </x:c>
      <x:c r="Q739" t="n">
        <x:v>19</x:v>
      </x:c>
      <x:c r="R739" t="n">
        <x:v>0</x:v>
      </x:c>
      <x:c r="S739" t="n">
        <x:v>0.76</x:v>
      </x:c>
      <x:c r="T739" t="n">
        <x:v>3</x:v>
      </x:c>
      <x:c r="U739" t="str">
        <x:v>Limited Support</x:v>
      </x:c>
      <x:c r="V739" s="30" t="n">
        <x:v>22811.13</x:v>
      </x:c>
      <x:c r="W739" t="n">
        <x:v>97.8</x:v>
      </x:c>
      <x:c r="X739" t="n">
        <x:v>0</x:v>
      </x:c>
      <x:c r="Y739" t="n">
        <x:v>0</x:v>
      </x:c>
      <x:c r="Z739" t="n">
        <x:f>MIN(100,ROUND(MIN(1,E739/10)*15+MIN(1,G739/120)*15+MIN(1,H739/3)*12+MIN(1,J739/2)*10+MIN(1,K739/60)*10+MIN(1,O739/2)*10+MIN(1,P739/2)*8+MIN(1,R739/12)*7+MIN(1,S739/4)*5+MIN(1,T739/8)*3+IF(U739="Unsupported",3,IF(U739="Limited Support",1,0))+IF(C739="Critical",2,IF(C739="High",1,0)),0))</x:f>
        <x:v>15</x:v>
      </x:c>
      <x:c r="AA739" t="str">
        <x:f>IF(Z739&gt;=70,"Critical",IF(Z739&gt;=50,"High",IF(Z739&gt;=30,"Medium","Routine")))</x:f>
        <x:v>Routine</x:v>
      </x:c>
      <x:c r="AB739" t="str">
        <x:f>IF(W739&gt;=85,"Eligible","Review")</x:f>
        <x:v>Eligible</x:v>
      </x:c>
    </x:row>
    <x:row r="740">
      <x:c r="A740" t="str">
        <x:v>DEV-00739</x:v>
      </x:c>
      <x:c r="B740" t="str">
        <x:v>Patient Monitor</x:v>
      </x:c>
      <x:c r="C740" t="str">
        <x:v>Critical</x:v>
      </x:c>
      <x:c r="D740" t="str">
        <x:v>Site B - Specialist Centre</x:v>
      </x:c>
      <x:c r="E740" t="n">
        <x:v>6.75</x:v>
      </x:c>
      <x:c r="F740" t="n">
        <x:v>68.4</x:v>
      </x:c>
      <x:c r="G740" t="n">
        <x:v>49</x:v>
      </x:c>
      <x:c r="H740" t="n">
        <x:v>0</x:v>
      </x:c>
      <x:c r="I740" t="n">
        <x:v>0</x:v>
      </x:c>
      <x:c r="J740" t="n">
        <x:v>0</x:v>
      </x:c>
      <x:c r="K740" t="n">
        <x:v>0</x:v>
      </x:c>
      <x:c r="L740" t="n">
        <x:v>865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22</x:v>
      </x:c>
      <x:c r="R740" t="n">
        <x:v>3</x:v>
      </x:c>
      <x:c r="S740" t="n">
        <x:v>1.32</x:v>
      </x:c>
      <x:c r="T740" t="n">
        <x:v>3</x:v>
      </x:c>
      <x:c r="U740" t="str">
        <x:v>Limited Support</x:v>
      </x:c>
      <x:c r="V740" s="30" t="n">
        <x:v>11377.81</x:v>
      </x:c>
      <x:c r="W740" t="n">
        <x:v>98.6</x:v>
      </x:c>
      <x:c r="X740" t="n">
        <x:v>0</x:v>
      </x:c>
      <x:c r="Y740" t="n">
        <x:v>0</x:v>
      </x:c>
      <x:c r="Z740" t="n">
        <x:f>MIN(100,ROUND(MIN(1,E740/10)*15+MIN(1,G740/120)*15+MIN(1,H740/3)*12+MIN(1,J740/2)*10+MIN(1,K740/60)*10+MIN(1,O740/2)*10+MIN(1,P740/2)*8+MIN(1,R740/12)*7+MIN(1,S740/4)*5+MIN(1,T740/8)*3+IF(U740="Unsupported",3,IF(U740="Limited Support",1,0))+IF(C740="Critical",2,IF(C740="High",1,0)),0))</x:f>
        <x:v>24</x:v>
      </x:c>
      <x:c r="AA740" t="str">
        <x:f>IF(Z740&gt;=70,"Critical",IF(Z740&gt;=50,"High",IF(Z740&gt;=30,"Medium","Routine")))</x:f>
        <x:v>Routine</x:v>
      </x:c>
      <x:c r="AB740" t="str">
        <x:f>IF(W740&gt;=85,"Eligible","Review")</x:f>
        <x:v>Eligible</x:v>
      </x:c>
    </x:row>
    <x:row r="741">
      <x:c r="A741" t="str">
        <x:v>DEV-00740</x:v>
      </x:c>
      <x:c r="B741" t="str">
        <x:v>Vital Signs Monitor</x:v>
      </x:c>
      <x:c r="C741" t="str">
        <x:v>High</x:v>
      </x:c>
      <x:c r="D741" t="str">
        <x:v>Site A - Acute Hospital</x:v>
      </x:c>
      <x:c r="E741" t="n">
        <x:v>6.71</x:v>
      </x:c>
      <x:c r="F741" t="n">
        <x:v>63</x:v>
      </x:c>
      <x:c r="G741" t="n">
        <x:v>0</x:v>
      </x:c>
      <x:c r="H741" t="n">
        <x:v>0</x:v>
      </x:c>
      <x:c r="I741" t="n">
        <x:v>1</x:v>
      </x:c>
      <x:c r="J741" t="n">
        <x:v>0</x:v>
      </x:c>
      <x:c r="K741" t="n">
        <x:v>0</x:v>
      </x:c>
      <x:c r="L741" t="n">
        <x:v>110</x:v>
      </x:c>
      <x:c r="M741" t="n">
        <x:v>0.4</x:v>
      </x:c>
      <x:c r="N741" t="n">
        <x:v>0</x:v>
      </x:c>
      <x:c r="O741" t="n">
        <x:v>1</x:v>
      </x:c>
      <x:c r="P741" t="n">
        <x:v>0</x:v>
      </x:c>
      <x:c r="Q741" t="n">
        <x:v>28</x:v>
      </x:c>
      <x:c r="R741" t="n">
        <x:v>5</x:v>
      </x:c>
      <x:c r="S741" t="n">
        <x:v>1.73</x:v>
      </x:c>
      <x:c r="T741" t="n">
        <x:v>3</x:v>
      </x:c>
      <x:c r="U741" t="str">
        <x:v>Supported</x:v>
      </x:c>
      <x:c r="V741" s="30" t="n">
        <x:v>2641.77</x:v>
      </x:c>
      <x:c r="W741" t="n">
        <x:v>99.2</x:v>
      </x:c>
      <x:c r="X741" t="n">
        <x:v>0</x:v>
      </x:c>
      <x:c r="Y741" t="n">
        <x:v>0</x:v>
      </x:c>
      <x:c r="Z741" t="n">
        <x:f>MIN(100,ROUND(MIN(1,E741/10)*15+MIN(1,G741/120)*15+MIN(1,H741/3)*12+MIN(1,J741/2)*10+MIN(1,K741/60)*10+MIN(1,O741/2)*10+MIN(1,P741/2)*8+MIN(1,R741/12)*7+MIN(1,S741/4)*5+MIN(1,T741/8)*3+IF(U741="Unsupported",3,IF(U741="Limited Support",1,0))+IF(C741="Critical",2,IF(C741="High",1,0)),0))</x:f>
        <x:v>22</x:v>
      </x:c>
      <x:c r="AA741" t="str">
        <x:f>IF(Z741&gt;=70,"Critical",IF(Z741&gt;=50,"High",IF(Z741&gt;=30,"Medium","Routine")))</x:f>
        <x:v>Routine</x:v>
      </x:c>
      <x:c r="AB741" t="str">
        <x:f>IF(W741&gt;=85,"Eligible","Review")</x:f>
        <x:v>Eligible</x:v>
      </x:c>
    </x:row>
    <x:row r="742">
      <x:c r="A742" t="str">
        <x:v>DEV-00741</x:v>
      </x:c>
      <x:c r="B742" t="str">
        <x:v>Infusion Pump</x:v>
      </x:c>
      <x:c r="C742" t="str">
        <x:v>Critical</x:v>
      </x:c>
      <x:c r="D742" t="str">
        <x:v>Site B - Specialist Centre</x:v>
      </x:c>
      <x:c r="E742" t="n">
        <x:v>4.83</x:v>
      </x:c>
      <x:c r="F742" t="n">
        <x:v>66.4</x:v>
      </x:c>
      <x:c r="G742" t="n">
        <x:v>0</x:v>
      </x:c>
      <x:c r="H742" t="n">
        <x:v>0</x:v>
      </x:c>
      <x:c r="I742" t="n">
        <x:v>1</x:v>
      </x:c>
      <x:c r="J742" t="n">
        <x:v>0</x:v>
      </x:c>
      <x:c r="K742" t="n">
        <x:v>0</x:v>
      </x:c>
      <x:c r="L742" t="n">
        <x:v>160</x:v>
      </x:c>
      <x:c r="M742" t="n">
        <x:v>0.3</x:v>
      </x:c>
      <x:c r="N742" t="n">
        <x:v>0</x:v>
      </x:c>
      <x:c r="O742" t="n">
        <x:v>1</x:v>
      </x:c>
      <x:c r="P742" t="n">
        <x:v>0</x:v>
      </x:c>
      <x:c r="Q742" t="n">
        <x:v>24</x:v>
      </x:c>
      <x:c r="R742" t="n">
        <x:v>1</x:v>
      </x:c>
      <x:c r="S742" t="n">
        <x:v>0.24</x:v>
      </x:c>
      <x:c r="T742" t="n">
        <x:v>2</x:v>
      </x:c>
      <x:c r="U742" t="str">
        <x:v>Supported</x:v>
      </x:c>
      <x:c r="V742" s="30" t="n">
        <x:v>3086.25</x:v>
      </x:c>
      <x:c r="W742" t="n">
        <x:v>95.4</x:v>
      </x:c>
      <x:c r="X742" t="n">
        <x:v>0</x:v>
      </x:c>
      <x:c r="Y742" t="n">
        <x:v>0</x:v>
      </x:c>
      <x:c r="Z742" t="n">
        <x:f>MIN(100,ROUND(MIN(1,E742/10)*15+MIN(1,G742/120)*15+MIN(1,H742/3)*12+MIN(1,J742/2)*10+MIN(1,K742/60)*10+MIN(1,O742/2)*10+MIN(1,P742/2)*8+MIN(1,R742/12)*7+MIN(1,S742/4)*5+MIN(1,T742/8)*3+IF(U742="Unsupported",3,IF(U742="Limited Support",1,0))+IF(C742="Critical",2,IF(C742="High",1,0)),0))</x:f>
        <x:v>16</x:v>
      </x:c>
      <x:c r="AA742" t="str">
        <x:f>IF(Z742&gt;=70,"Critical",IF(Z742&gt;=50,"High",IF(Z742&gt;=30,"Medium","Routine")))</x:f>
        <x:v>Routine</x:v>
      </x:c>
      <x:c r="AB742" t="str">
        <x:f>IF(W742&gt;=85,"Eligible","Review")</x:f>
        <x:v>Eligible</x:v>
      </x:c>
    </x:row>
    <x:row r="743">
      <x:c r="A743" t="str">
        <x:v>DEV-00742</x:v>
      </x:c>
      <x:c r="B743" t="str">
        <x:v>Neonatal Incubator</x:v>
      </x:c>
      <x:c r="C743" t="str">
        <x:v>Critical</x:v>
      </x:c>
      <x:c r="D743" t="str">
        <x:v>Site C - Community Hospital</x:v>
      </x:c>
      <x:c r="E743" t="n">
        <x:v>5.49</x:v>
      </x:c>
      <x:c r="F743" t="n">
        <x:v>46.1</x:v>
      </x:c>
      <x:c r="G743" t="n">
        <x:v>0</x:v>
      </x:c>
      <x:c r="H743" t="n">
        <x:v>0</x:v>
      </x:c>
      <x:c r="I743" t="n">
        <x:v>0</x:v>
      </x:c>
      <x:c r="J743" t="n">
        <x:v>0</x:v>
      </x:c>
      <x:c r="K743" t="n">
        <x:v>0</x:v>
      </x:c>
      <x:c r="L743" t="n">
        <x:v>551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3</x:v>
      </x:c>
      <x:c r="R743" t="n">
        <x:v>3</x:v>
      </x:c>
      <x:c r="S743" t="n">
        <x:v>0</x:v>
      </x:c>
      <x:c r="T743" t="n">
        <x:v>0</x:v>
      </x:c>
      <x:c r="U743" t="str">
        <x:v>Supported</x:v>
      </x:c>
      <x:c r="V743" s="30" t="n">
        <x:v>17781.72</x:v>
      </x:c>
      <x:c r="W743" t="n">
        <x:v>95.1</x:v>
      </x:c>
      <x:c r="X743" t="n">
        <x:v>0</x:v>
      </x:c>
      <x:c r="Y743" t="n">
        <x:v>0</x:v>
      </x:c>
      <x:c r="Z743" t="n">
        <x:f>MIN(100,ROUND(MIN(1,E743/10)*15+MIN(1,G743/120)*15+MIN(1,H743/3)*12+MIN(1,J743/2)*10+MIN(1,K743/60)*10+MIN(1,O743/2)*10+MIN(1,P743/2)*8+MIN(1,R743/12)*7+MIN(1,S743/4)*5+MIN(1,T743/8)*3+IF(U743="Unsupported",3,IF(U743="Limited Support",1,0))+IF(C743="Critical",2,IF(C743="High",1,0)),0))</x:f>
        <x:v>12</x:v>
      </x:c>
      <x:c r="AA743" t="str">
        <x:f>IF(Z743&gt;=70,"Critical",IF(Z743&gt;=50,"High",IF(Z743&gt;=30,"Medium","Routine")))</x:f>
        <x:v>Routine</x:v>
      </x:c>
      <x:c r="AB743" t="str">
        <x:f>IF(W743&gt;=85,"Eligible","Review")</x:f>
        <x:v>Eligible</x:v>
      </x:c>
    </x:row>
    <x:row r="744">
      <x:c r="A744" t="str">
        <x:v>DEV-00743</x:v>
      </x:c>
      <x:c r="B744" t="str">
        <x:v>Anaesthetic Machine</x:v>
      </x:c>
      <x:c r="C744" t="str">
        <x:v>Critical</x:v>
      </x:c>
      <x:c r="D744" t="str">
        <x:v>Site B - Specialist Centre</x:v>
      </x:c>
      <x:c r="E744" t="n">
        <x:v>0.71</x:v>
      </x:c>
      <x:c r="F744" t="n">
        <x:v>50.9</x:v>
      </x:c>
      <x:c r="G744" t="n">
        <x:v>0</x:v>
      </x:c>
      <x:c r="H744" t="n">
        <x:v>0</x:v>
      </x:c>
      <x:c r="I744" t="n">
        <x:v>0</x:v>
      </x:c>
      <x:c r="J744" t="n">
        <x:v>0</x:v>
      </x:c>
      <x:c r="K744" t="n">
        <x:v>0</x:v>
      </x:c>
      <x:c r="L744" t="n">
        <x:v>999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15</x:v>
      </x:c>
      <x:c r="R744" t="n">
        <x:v>1</x:v>
      </x:c>
      <x:c r="S744" t="n">
        <x:v>0.09</x:v>
      </x:c>
      <x:c r="T744" t="n">
        <x:v>5</x:v>
      </x:c>
      <x:c r="U744" t="str">
        <x:v>Supported</x:v>
      </x:c>
      <x:c r="V744" s="30" t="n">
        <x:v>43811.82</x:v>
      </x:c>
      <x:c r="W744" t="n">
        <x:v>97.1</x:v>
      </x:c>
      <x:c r="X744" t="n">
        <x:v>0</x:v>
      </x:c>
      <x:c r="Y744" t="n">
        <x:v>0</x:v>
      </x:c>
      <x:c r="Z744" t="n">
        <x:f>MIN(100,ROUND(MIN(1,E744/10)*15+MIN(1,G744/120)*15+MIN(1,H744/3)*12+MIN(1,J744/2)*10+MIN(1,K744/60)*10+MIN(1,O744/2)*10+MIN(1,P744/2)*8+MIN(1,R744/12)*7+MIN(1,S744/4)*5+MIN(1,T744/8)*3+IF(U744="Unsupported",3,IF(U744="Limited Support",1,0))+IF(C744="Critical",2,IF(C744="High",1,0)),0))</x:f>
        <x:v>6</x:v>
      </x:c>
      <x:c r="AA744" t="str">
        <x:f>IF(Z744&gt;=70,"Critical",IF(Z744&gt;=50,"High",IF(Z744&gt;=30,"Medium","Routine")))</x:f>
        <x:v>Routine</x:v>
      </x:c>
      <x:c r="AB744" t="str">
        <x:f>IF(W744&gt;=85,"Eligible","Review")</x:f>
        <x:v>Eligible</x:v>
      </x:c>
    </x:row>
    <x:row r="745">
      <x:c r="A745" t="str">
        <x:v>DEV-00744</x:v>
      </x:c>
      <x:c r="B745" t="str">
        <x:v>Enteral Feeding Pump</x:v>
      </x:c>
      <x:c r="C745" t="str">
        <x:v>High</x:v>
      </x:c>
      <x:c r="D745" t="str">
        <x:v>Site B - Specialist Centre</x:v>
      </x:c>
      <x:c r="E745" t="n">
        <x:v>4.79</x:v>
      </x:c>
      <x:c r="F745" t="n">
        <x:v>59.1</x:v>
      </x:c>
      <x:c r="G745" t="n">
        <x:v>0</x:v>
      </x:c>
      <x:c r="H745" t="n">
        <x:v>0</x:v>
      </x:c>
      <x:c r="I745" t="n">
        <x:v>1</x:v>
      </x:c>
      <x:c r="J745" t="n">
        <x:v>0</x:v>
      </x:c>
      <x:c r="K745" t="n">
        <x:v>0</x:v>
      </x:c>
      <x:c r="L745" t="n">
        <x:v>86</x:v>
      </x:c>
      <x:c r="M745" t="n">
        <x:v>0.7</x:v>
      </x:c>
      <x:c r="N745" t="n">
        <x:v>0</x:v>
      </x:c>
      <x:c r="O745" t="n">
        <x:v>0</x:v>
      </x:c>
      <x:c r="P745" t="n">
        <x:v>0</x:v>
      </x:c>
      <x:c r="Q745" t="n">
        <x:v>14</x:v>
      </x:c>
      <x:c r="R745" t="n">
        <x:v>0</x:v>
      </x:c>
      <x:c r="S745" t="n">
        <x:v>0.6</x:v>
      </x:c>
      <x:c r="T745" t="n">
        <x:v>2</x:v>
      </x:c>
      <x:c r="U745" t="str">
        <x:v>Supported</x:v>
      </x:c>
      <x:c r="V745" s="30" t="n">
        <x:v>1626.21</x:v>
      </x:c>
      <x:c r="W745" t="n">
        <x:v>95.8</x:v>
      </x:c>
      <x:c r="X745" t="n">
        <x:v>0</x:v>
      </x:c>
      <x:c r="Y745" t="n">
        <x:v>0</x:v>
      </x:c>
      <x:c r="Z745" t="n">
        <x:f>MIN(100,ROUND(MIN(1,E745/10)*15+MIN(1,G745/120)*15+MIN(1,H745/3)*12+MIN(1,J745/2)*10+MIN(1,K745/60)*10+MIN(1,O745/2)*10+MIN(1,P745/2)*8+MIN(1,R745/12)*7+MIN(1,S745/4)*5+MIN(1,T745/8)*3+IF(U745="Unsupported",3,IF(U745="Limited Support",1,0))+IF(C745="Critical",2,IF(C745="High",1,0)),0))</x:f>
        <x:v>10</x:v>
      </x:c>
      <x:c r="AA745" t="str">
        <x:f>IF(Z745&gt;=70,"Critical",IF(Z745&gt;=50,"High",IF(Z745&gt;=30,"Medium","Routine")))</x:f>
        <x:v>Routine</x:v>
      </x:c>
      <x:c r="AB745" t="str">
        <x:f>IF(W745&gt;=85,"Eligible","Review")</x:f>
        <x:v>Eligible</x:v>
      </x:c>
    </x:row>
    <x:row r="746">
      <x:c r="A746" t="str">
        <x:v>DEV-00745</x:v>
      </x:c>
      <x:c r="B746" t="str">
        <x:v>Anaesthetic Machine</x:v>
      </x:c>
      <x:c r="C746" t="str">
        <x:v>Critical</x:v>
      </x:c>
      <x:c r="D746" t="str">
        <x:v>Site B - Specialist Centre</x:v>
      </x:c>
      <x:c r="E746" t="n">
        <x:v>3.37</x:v>
      </x:c>
      <x:c r="F746" t="n">
        <x:v>49</x:v>
      </x:c>
      <x:c r="G746" t="n">
        <x:v>235</x:v>
      </x:c>
      <x:c r="H746" t="n">
        <x:v>0</x:v>
      </x:c>
      <x:c r="I746" t="n">
        <x:v>2</x:v>
      </x:c>
      <x:c r="J746" t="n">
        <x:v>0</x:v>
      </x:c>
      <x:c r="K746" t="n">
        <x:v>0</x:v>
      </x:c>
      <x:c r="L746" t="n">
        <x:v>26</x:v>
      </x:c>
      <x:c r="M746" t="n">
        <x:v>3.5</x:v>
      </x:c>
      <x:c r="N746" t="n">
        <x:v>0</x:v>
      </x:c>
      <x:c r="O746" t="n">
        <x:v>0</x:v>
      </x:c>
      <x:c r="P746" t="n">
        <x:v>0</x:v>
      </x:c>
      <x:c r="Q746" t="n">
        <x:v>8</x:v>
      </x:c>
      <x:c r="R746" t="n">
        <x:v>0</x:v>
      </x:c>
      <x:c r="S746" t="n">
        <x:v>0.59</x:v>
      </x:c>
      <x:c r="T746" t="n">
        <x:v>3</x:v>
      </x:c>
      <x:c r="U746" t="str">
        <x:v>Supported</x:v>
      </x:c>
      <x:c r="V746" s="30" t="n">
        <x:v>50182.42</x:v>
      </x:c>
      <x:c r="W746" t="n">
        <x:v>99.3</x:v>
      </x:c>
      <x:c r="X746" t="n">
        <x:v>0</x:v>
      </x:c>
      <x:c r="Y746" t="n">
        <x:v>0</x:v>
      </x:c>
      <x:c r="Z746" t="n">
        <x:f>MIN(100,ROUND(MIN(1,E746/10)*15+MIN(1,G746/120)*15+MIN(1,H746/3)*12+MIN(1,J746/2)*10+MIN(1,K746/60)*10+MIN(1,O746/2)*10+MIN(1,P746/2)*8+MIN(1,R746/12)*7+MIN(1,S746/4)*5+MIN(1,T746/8)*3+IF(U746="Unsupported",3,IF(U746="Limited Support",1,0))+IF(C746="Critical",2,IF(C746="High",1,0)),0))</x:f>
        <x:v>24</x:v>
      </x:c>
      <x:c r="AA746" t="str">
        <x:f>IF(Z746&gt;=70,"Critical",IF(Z746&gt;=50,"High",IF(Z746&gt;=30,"Medium","Routine")))</x:f>
        <x:v>Routine</x:v>
      </x:c>
      <x:c r="AB746" t="str">
        <x:f>IF(W746&gt;=85,"Eligible","Review")</x:f>
        <x:v>Eligible</x:v>
      </x:c>
    </x:row>
    <x:row r="747">
      <x:c r="A747" t="str">
        <x:v>DEV-00746</x:v>
      </x:c>
      <x:c r="B747" t="str">
        <x:v>Infusion Pump</x:v>
      </x:c>
      <x:c r="C747" t="str">
        <x:v>High</x:v>
      </x:c>
      <x:c r="D747" t="str">
        <x:v>Site C - Community Hospital</x:v>
      </x:c>
      <x:c r="E747" t="n">
        <x:v>1.92</x:v>
      </x:c>
      <x:c r="F747" t="n">
        <x:v>71.5</x:v>
      </x:c>
      <x:c r="G747" t="n">
        <x:v>0</x:v>
      </x:c>
      <x:c r="H747" t="n">
        <x:v>0</x:v>
      </x:c>
      <x:c r="I747" t="n">
        <x:v>1</x:v>
      </x:c>
      <x:c r="J747" t="n">
        <x:v>0</x:v>
      </x:c>
      <x:c r="K747" t="n">
        <x:v>0</x:v>
      </x:c>
      <x:c r="L747" t="n">
        <x:v>110</x:v>
      </x:c>
      <x:c r="M747" t="n">
        <x:v>2.2</x:v>
      </x:c>
      <x:c r="N747" t="n">
        <x:v>0</x:v>
      </x:c>
      <x:c r="O747" t="n">
        <x:v>0</x:v>
      </x:c>
      <x:c r="P747" t="n">
        <x:v>0</x:v>
      </x:c>
      <x:c r="Q747" t="n">
        <x:v>22</x:v>
      </x:c>
      <x:c r="R747" t="n">
        <x:v>0</x:v>
      </x:c>
      <x:c r="S747" t="n">
        <x:v>0</x:v>
      </x:c>
      <x:c r="T747" t="n">
        <x:v>3</x:v>
      </x:c>
      <x:c r="U747" t="str">
        <x:v>Supported</x:v>
      </x:c>
      <x:c r="V747" s="30" t="n">
        <x:v>4302.53</x:v>
      </x:c>
      <x:c r="W747" t="n">
        <x:v>100</x:v>
      </x:c>
      <x:c r="X747" t="n">
        <x:v>0</x:v>
      </x:c>
      <x:c r="Y747" t="n">
        <x:v>0</x:v>
      </x:c>
      <x:c r="Z747" t="n">
        <x:f>MIN(100,ROUND(MIN(1,E747/10)*15+MIN(1,G747/120)*15+MIN(1,H747/3)*12+MIN(1,J747/2)*10+MIN(1,K747/60)*10+MIN(1,O747/2)*10+MIN(1,P747/2)*8+MIN(1,R747/12)*7+MIN(1,S747/4)*5+MIN(1,T747/8)*3+IF(U747="Unsupported",3,IF(U747="Limited Support",1,0))+IF(C747="Critical",2,IF(C747="High",1,0)),0))</x:f>
        <x:v>5</x:v>
      </x:c>
      <x:c r="AA747" t="str">
        <x:f>IF(Z747&gt;=70,"Critical",IF(Z747&gt;=50,"High",IF(Z747&gt;=30,"Medium","Routine")))</x:f>
        <x:v>Routine</x:v>
      </x:c>
      <x:c r="AB747" t="str">
        <x:f>IF(W747&gt;=85,"Eligible","Review")</x:f>
        <x:v>Eligible</x:v>
      </x:c>
    </x:row>
    <x:row r="748">
      <x:c r="A748" t="str">
        <x:v>DEV-00747</x:v>
      </x:c>
      <x:c r="B748" t="str">
        <x:v>Ultrasound</x:v>
      </x:c>
      <x:c r="C748" t="str">
        <x:v>High</x:v>
      </x:c>
      <x:c r="D748" t="str">
        <x:v>Site B - Specialist Centre</x:v>
      </x:c>
      <x:c r="E748" t="n">
        <x:v>2.67</x:v>
      </x:c>
      <x:c r="F748" t="n">
        <x:v>54.9</x:v>
      </x:c>
      <x:c r="G748" t="n">
        <x:v>79</x:v>
      </x:c>
      <x:c r="H748" t="n">
        <x:v>1</x:v>
      </x:c>
      <x:c r="I748" t="n">
        <x:v>1</x:v>
      </x:c>
      <x:c r="J748" t="n">
        <x:v>0</x:v>
      </x:c>
      <x:c r="K748" t="n">
        <x:v>0.5</x:v>
      </x:c>
      <x:c r="L748" t="n">
        <x:v>189</x:v>
      </x:c>
      <x:c r="M748" t="n">
        <x:v>2</x:v>
      </x:c>
      <x:c r="N748" t="n">
        <x:v>0</x:v>
      </x:c>
      <x:c r="O748" t="n">
        <x:v>0</x:v>
      </x:c>
      <x:c r="P748" t="n">
        <x:v>0</x:v>
      </x:c>
      <x:c r="Q748" t="n">
        <x:v>19</x:v>
      </x:c>
      <x:c r="R748" t="n">
        <x:v>0</x:v>
      </x:c>
      <x:c r="S748" t="n">
        <x:v>0.44</x:v>
      </x:c>
      <x:c r="T748" t="n">
        <x:v>0</x:v>
      </x:c>
      <x:c r="U748" t="str">
        <x:v>Supported</x:v>
      </x:c>
      <x:c r="V748" s="30" t="n">
        <x:v>59048.22</x:v>
      </x:c>
      <x:c r="W748" t="n">
        <x:v>93.9</x:v>
      </x:c>
      <x:c r="X748" t="n">
        <x:v>0</x:v>
      </x:c>
      <x:c r="Y748" t="n">
        <x:v>0</x:v>
      </x:c>
      <x:c r="Z748" t="n">
        <x:f>MIN(100,ROUND(MIN(1,E748/10)*15+MIN(1,G748/120)*15+MIN(1,H748/3)*12+MIN(1,J748/2)*10+MIN(1,K748/60)*10+MIN(1,O748/2)*10+MIN(1,P748/2)*8+MIN(1,R748/12)*7+MIN(1,S748/4)*5+MIN(1,T748/8)*3+IF(U748="Unsupported",3,IF(U748="Limited Support",1,0))+IF(C748="Critical",2,IF(C748="High",1,0)),0))</x:f>
        <x:v>20</x:v>
      </x:c>
      <x:c r="AA748" t="str">
        <x:f>IF(Z748&gt;=70,"Critical",IF(Z748&gt;=50,"High",IF(Z748&gt;=30,"Medium","Routine")))</x:f>
        <x:v>Routine</x:v>
      </x:c>
      <x:c r="AB748" t="str">
        <x:f>IF(W748&gt;=85,"Eligible","Review")</x:f>
        <x:v>Eligible</x:v>
      </x:c>
    </x:row>
    <x:row r="749">
      <x:c r="A749" t="str">
        <x:v>DEV-00748</x:v>
      </x:c>
      <x:c r="B749" t="str">
        <x:v>Infusion Pump</x:v>
      </x:c>
      <x:c r="C749" t="str">
        <x:v>High</x:v>
      </x:c>
      <x:c r="D749" t="str">
        <x:v>Site C - Community Hospital</x:v>
      </x:c>
      <x:c r="E749" t="n">
        <x:v>2.06</x:v>
      </x:c>
      <x:c r="F749" t="n">
        <x:v>79.7</x:v>
      </x:c>
      <x:c r="G749" t="n">
        <x:v>0</x:v>
      </x:c>
      <x:c r="H749" t="n">
        <x:v>2</x:v>
      </x:c>
      <x:c r="I749" t="n">
        <x:v>2</x:v>
      </x:c>
      <x:c r="J749" t="n">
        <x:v>0</x:v>
      </x:c>
      <x:c r="K749" t="n">
        <x:v>21.5</x:v>
      </x:c>
      <x:c r="L749" t="n">
        <x:v>1</x:v>
      </x:c>
      <x:c r="M749" t="n">
        <x:v>2.1</x:v>
      </x:c>
      <x:c r="N749" t="n">
        <x:v>1</x:v>
      </x:c>
      <x:c r="O749" t="n">
        <x:v>0</x:v>
      </x:c>
      <x:c r="P749" t="n">
        <x:v>0</x:v>
      </x:c>
      <x:c r="Q749" t="n">
        <x:v>15</x:v>
      </x:c>
      <x:c r="R749" t="n">
        <x:v>2</x:v>
      </x:c>
      <x:c r="S749" t="n">
        <x:v>0</x:v>
      </x:c>
      <x:c r="T749" t="n">
        <x:v>0</x:v>
      </x:c>
      <x:c r="U749" t="str">
        <x:v>Supported</x:v>
      </x:c>
      <x:c r="V749" s="30" t="n">
        <x:v>3798.94</x:v>
      </x:c>
      <x:c r="W749" t="n">
        <x:v>97.7</x:v>
      </x:c>
      <x:c r="X749" t="n">
        <x:v>0</x:v>
      </x:c>
      <x:c r="Y749" t="n">
        <x:v>0</x:v>
      </x:c>
      <x:c r="Z749" t="n">
        <x:f>MIN(100,ROUND(MIN(1,E749/10)*15+MIN(1,G749/120)*15+MIN(1,H749/3)*12+MIN(1,J749/2)*10+MIN(1,K749/60)*10+MIN(1,O749/2)*10+MIN(1,P749/2)*8+MIN(1,R749/12)*7+MIN(1,S749/4)*5+MIN(1,T749/8)*3+IF(U749="Unsupported",3,IF(U749="Limited Support",1,0))+IF(C749="Critical",2,IF(C749="High",1,0)),0))</x:f>
        <x:v>17</x:v>
      </x:c>
      <x:c r="AA749" t="str">
        <x:f>IF(Z749&gt;=70,"Critical",IF(Z749&gt;=50,"High",IF(Z749&gt;=30,"Medium","Routine")))</x:f>
        <x:v>Routine</x:v>
      </x:c>
      <x:c r="AB749" t="str">
        <x:f>IF(W749&gt;=85,"Eligible","Review")</x:f>
        <x:v>Eligible</x:v>
      </x:c>
    </x:row>
    <x:row r="750">
      <x:c r="A750" t="str">
        <x:v>DEV-00749</x:v>
      </x:c>
      <x:c r="B750" t="str">
        <x:v>Vital Signs Monitor</x:v>
      </x:c>
      <x:c r="C750" t="str">
        <x:v>Medium</x:v>
      </x:c>
      <x:c r="D750" t="str">
        <x:v>Site A - Acute Hospital</x:v>
      </x:c>
      <x:c r="E750" t="n">
        <x:v>6.81</x:v>
      </x:c>
      <x:c r="F750" t="n">
        <x:v>65.5</x:v>
      </x:c>
      <x:c r="G750" t="n">
        <x:v>0</x:v>
      </x:c>
      <x:c r="H750" t="n">
        <x:v>0</x:v>
      </x:c>
      <x:c r="I750" t="n">
        <x:v>1</x:v>
      </x:c>
      <x:c r="J750" t="n">
        <x:v>0</x:v>
      </x:c>
      <x:c r="K750" t="n">
        <x:v>0</x:v>
      </x:c>
      <x:c r="L750" t="n">
        <x:v>326</x:v>
      </x:c>
      <x:c r="M750" t="n">
        <x:v>3.4</x:v>
      </x:c>
      <x:c r="N750" t="n">
        <x:v>0</x:v>
      </x:c>
      <x:c r="O750" t="n">
        <x:v>0</x:v>
      </x:c>
      <x:c r="P750" t="n">
        <x:v>0</x:v>
      </x:c>
      <x:c r="Q750" t="n">
        <x:v>28</x:v>
      </x:c>
      <x:c r="R750" t="n">
        <x:v>5</x:v>
      </x:c>
      <x:c r="S750" t="n">
        <x:v>2</x:v>
      </x:c>
      <x:c r="T750" t="n">
        <x:v>4</x:v>
      </x:c>
      <x:c r="U750" t="str">
        <x:v>Unsupported</x:v>
      </x:c>
      <x:c r="V750" s="30" t="n">
        <x:v>2725.41</x:v>
      </x:c>
      <x:c r="W750" t="n">
        <x:v>98</x:v>
      </x:c>
      <x:c r="X750" t="n">
        <x:v>0</x:v>
      </x:c>
      <x:c r="Y750" t="n">
        <x:v>0</x:v>
      </x:c>
      <x:c r="Z750" t="n">
        <x:f>MIN(100,ROUND(MIN(1,E750/10)*15+MIN(1,G750/120)*15+MIN(1,H750/3)*12+MIN(1,J750/2)*10+MIN(1,K750/60)*10+MIN(1,O750/2)*10+MIN(1,P750/2)*8+MIN(1,R750/12)*7+MIN(1,S750/4)*5+MIN(1,T750/8)*3+IF(U750="Unsupported",3,IF(U750="Limited Support",1,0))+IF(C750="Critical",2,IF(C750="High",1,0)),0))</x:f>
        <x:v>20</x:v>
      </x:c>
      <x:c r="AA750" t="str">
        <x:f>IF(Z750&gt;=70,"Critical",IF(Z750&gt;=50,"High",IF(Z750&gt;=30,"Medium","Routine")))</x:f>
        <x:v>Routine</x:v>
      </x:c>
      <x:c r="AB750" t="str">
        <x:f>IF(W750&gt;=85,"Eligible","Review")</x:f>
        <x:v>Eligible</x:v>
      </x:c>
    </x:row>
    <x:row r="751">
      <x:c r="A751" t="str">
        <x:v>DEV-00750</x:v>
      </x:c>
      <x:c r="B751" t="str">
        <x:v>Patient Monitor</x:v>
      </x:c>
      <x:c r="C751" t="str">
        <x:v>Critical</x:v>
      </x:c>
      <x:c r="D751" t="str">
        <x:v>Site A - Acute Hospital</x:v>
      </x:c>
      <x:c r="E751" t="n">
        <x:v>8.97</x:v>
      </x:c>
      <x:c r="F751" t="n">
        <x:v>77.1</x:v>
      </x:c>
      <x:c r="G751" t="n">
        <x:v>58</x:v>
      </x:c>
      <x:c r="H751" t="n">
        <x:v>0</x:v>
      </x:c>
      <x:c r="I751" t="n">
        <x:v>1</x:v>
      </x:c>
      <x:c r="J751" t="n">
        <x:v>0</x:v>
      </x:c>
      <x:c r="K751" t="n">
        <x:v>0</x:v>
      </x:c>
      <x:c r="L751" t="n">
        <x:v>111</x:v>
      </x:c>
      <x:c r="M751" t="n">
        <x:v>1.2</x:v>
      </x:c>
      <x:c r="N751" t="n">
        <x:v>0</x:v>
      </x:c>
      <x:c r="O751" t="n">
        <x:v>0</x:v>
      </x:c>
      <x:c r="P751" t="n">
        <x:v>0</x:v>
      </x:c>
      <x:c r="Q751" t="n">
        <x:v>33</x:v>
      </x:c>
      <x:c r="R751" t="n">
        <x:v>2</x:v>
      </x:c>
      <x:c r="S751" t="n">
        <x:v>1.29</x:v>
      </x:c>
      <x:c r="T751" t="n">
        <x:v>4</x:v>
      </x:c>
      <x:c r="U751" t="str">
        <x:v>Limited Support</x:v>
      </x:c>
      <x:c r="V751" s="30" t="n">
        <x:v>9173.85</x:v>
      </x:c>
      <x:c r="W751" t="n">
        <x:v>99.5</x:v>
      </x:c>
      <x:c r="X751" t="n">
        <x:v>0</x:v>
      </x:c>
      <x:c r="Y751" t="n">
        <x:v>0</x:v>
      </x:c>
      <x:c r="Z751" t="n">
        <x:f>MIN(100,ROUND(MIN(1,E751/10)*15+MIN(1,G751/120)*15+MIN(1,H751/3)*12+MIN(1,J751/2)*10+MIN(1,K751/60)*10+MIN(1,O751/2)*10+MIN(1,P751/2)*8+MIN(1,R751/12)*7+MIN(1,S751/4)*5+MIN(1,T751/8)*3+IF(U751="Unsupported",3,IF(U751="Limited Support",1,0))+IF(C751="Critical",2,IF(C751="High",1,0)),0))</x:f>
        <x:v>28</x:v>
      </x:c>
      <x:c r="AA751" t="str">
        <x:f>IF(Z751&gt;=70,"Critical",IF(Z751&gt;=50,"High",IF(Z751&gt;=30,"Medium","Routine")))</x:f>
        <x:v>Routine</x:v>
      </x:c>
      <x:c r="AB751" t="str">
        <x:f>IF(W751&gt;=85,"Eligible","Review")</x:f>
        <x:v>Eligible</x:v>
      </x:c>
    </x:row>
    <x:row r="752">
      <x:c r="A752" t="str">
        <x:v>DEV-00751</x:v>
      </x:c>
      <x:c r="B752" t="str">
        <x:v>Infusion Pump</x:v>
      </x:c>
      <x:c r="C752" t="str">
        <x:v>Critical</x:v>
      </x:c>
      <x:c r="D752" t="str">
        <x:v>Site B - Specialist Centre</x:v>
      </x:c>
      <x:c r="E752" t="n">
        <x:v>4.25</x:v>
      </x:c>
      <x:c r="F752" t="n">
        <x:v>76.1</x:v>
      </x:c>
      <x:c r="G752" t="n">
        <x:v>0</x:v>
      </x:c>
      <x:c r="H752" t="n">
        <x:v>0</x:v>
      </x:c>
      <x:c r="I752" t="n">
        <x:v>0</x:v>
      </x:c>
      <x:c r="J752" t="n">
        <x:v>0</x:v>
      </x:c>
      <x:c r="K752" t="n">
        <x:v>0</x:v>
      </x:c>
      <x:c r="L752" t="n">
        <x:v>734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14</x:v>
      </x:c>
      <x:c r="R752" t="n">
        <x:v>4</x:v>
      </x:c>
      <x:c r="S752" t="n">
        <x:v>0.74</x:v>
      </x:c>
      <x:c r="T752" t="n">
        <x:v>2</x:v>
      </x:c>
      <x:c r="U752" t="str">
        <x:v>Supported</x:v>
      </x:c>
      <x:c r="V752" s="30" t="n">
        <x:v>3146</x:v>
      </x:c>
      <x:c r="W752" t="n">
        <x:v>99</x:v>
      </x:c>
      <x:c r="X752" t="n">
        <x:v>0</x:v>
      </x:c>
      <x:c r="Y752" t="n">
        <x:v>0</x:v>
      </x:c>
      <x:c r="Z752" t="n">
        <x:f>MIN(100,ROUND(MIN(1,E752/10)*15+MIN(1,G752/120)*15+MIN(1,H752/3)*12+MIN(1,J752/2)*10+MIN(1,K752/60)*10+MIN(1,O752/2)*10+MIN(1,P752/2)*8+MIN(1,R752/12)*7+MIN(1,S752/4)*5+MIN(1,T752/8)*3+IF(U752="Unsupported",3,IF(U752="Limited Support",1,0))+IF(C752="Critical",2,IF(C752="High",1,0)),0))</x:f>
        <x:v>12</x:v>
      </x:c>
      <x:c r="AA752" t="str">
        <x:f>IF(Z752&gt;=70,"Critical",IF(Z752&gt;=50,"High",IF(Z752&gt;=30,"Medium","Routine")))</x:f>
        <x:v>Routine</x:v>
      </x:c>
      <x:c r="AB752" t="str">
        <x:f>IF(W752&gt;=85,"Eligible","Review")</x:f>
        <x:v>Eligible</x:v>
      </x:c>
    </x:row>
    <x:row r="753">
      <x:c r="A753" t="str">
        <x:v>DEV-00752</x:v>
      </x:c>
      <x:c r="B753" t="str">
        <x:v>Defibrillator</x:v>
      </x:c>
      <x:c r="C753" t="str">
        <x:v>Critical</x:v>
      </x:c>
      <x:c r="D753" t="str">
        <x:v>Site C - Community Hospital</x:v>
      </x:c>
      <x:c r="E753" t="n">
        <x:v>4.97</x:v>
      </x:c>
      <x:c r="F753" t="n">
        <x:v>17.1</x:v>
      </x:c>
      <x:c r="G753" t="n">
        <x:v>0</x:v>
      </x:c>
      <x:c r="H753" t="n">
        <x:v>0</x:v>
      </x:c>
      <x:c r="I753" t="n">
        <x:v>0</x:v>
      </x:c>
      <x:c r="J753" t="n">
        <x:v>0</x:v>
      </x:c>
      <x:c r="K753" t="n">
        <x:v>0</x:v>
      </x:c>
      <x:c r="L753" t="n">
        <x:v>999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5</x:v>
      </x:c>
      <x:c r="R753" t="n">
        <x:v>0</x:v>
      </x:c>
      <x:c r="S753" t="n">
        <x:v>0.53</x:v>
      </x:c>
      <x:c r="T753" t="n">
        <x:v>0</x:v>
      </x:c>
      <x:c r="U753" t="str">
        <x:v>Supported</x:v>
      </x:c>
      <x:c r="V753" s="30" t="n">
        <x:v>17857.18</x:v>
      </x:c>
      <x:c r="W753" t="n">
        <x:v>94.2</x:v>
      </x:c>
      <x:c r="X753" t="n">
        <x:v>0</x:v>
      </x:c>
      <x:c r="Y753" t="n">
        <x:v>0</x:v>
      </x:c>
      <x:c r="Z753" t="n">
        <x:f>MIN(100,ROUND(MIN(1,E753/10)*15+MIN(1,G753/120)*15+MIN(1,H753/3)*12+MIN(1,J753/2)*10+MIN(1,K753/60)*10+MIN(1,O753/2)*10+MIN(1,P753/2)*8+MIN(1,R753/12)*7+MIN(1,S753/4)*5+MIN(1,T753/8)*3+IF(U753="Unsupported",3,IF(U753="Limited Support",1,0))+IF(C753="Critical",2,IF(C753="High",1,0)),0))</x:f>
        <x:v>10</x:v>
      </x:c>
      <x:c r="AA753" t="str">
        <x:f>IF(Z753&gt;=70,"Critical",IF(Z753&gt;=50,"High",IF(Z753&gt;=30,"Medium","Routine")))</x:f>
        <x:v>Routine</x:v>
      </x:c>
      <x:c r="AB753" t="str">
        <x:f>IF(W753&gt;=85,"Eligible","Review")</x:f>
        <x:v>Eligible</x:v>
      </x:c>
    </x:row>
    <x:row r="754">
      <x:c r="A754" t="str">
        <x:v>DEV-00753</x:v>
      </x:c>
      <x:c r="B754" t="str">
        <x:v>Infusion Pump</x:v>
      </x:c>
      <x:c r="C754" t="str">
        <x:v>Critical</x:v>
      </x:c>
      <x:c r="D754" t="str">
        <x:v>Site C - Community Hospital</x:v>
      </x:c>
      <x:c r="E754" t="n">
        <x:v>2.65</x:v>
      </x:c>
      <x:c r="F754" t="n">
        <x:v>70.4</x:v>
      </x:c>
      <x:c r="G754" t="n">
        <x:v>26</x:v>
      </x:c>
      <x:c r="H754" t="n">
        <x:v>0</x:v>
      </x:c>
      <x:c r="I754" t="n">
        <x:v>1</x:v>
      </x:c>
      <x:c r="J754" t="n">
        <x:v>0</x:v>
      </x:c>
      <x:c r="K754" t="n">
        <x:v>0</x:v>
      </x:c>
      <x:c r="L754" t="n">
        <x:v>156</x:v>
      </x:c>
      <x:c r="M754" t="n">
        <x:v>0.6</x:v>
      </x:c>
      <x:c r="N754" t="n">
        <x:v>0</x:v>
      </x:c>
      <x:c r="O754" t="n">
        <x:v>0</x:v>
      </x:c>
      <x:c r="P754" t="n">
        <x:v>0</x:v>
      </x:c>
      <x:c r="Q754" t="n">
        <x:v>16</x:v>
      </x:c>
      <x:c r="R754" t="n">
        <x:v>0</x:v>
      </x:c>
      <x:c r="S754" t="n">
        <x:v>1.36</x:v>
      </x:c>
      <x:c r="T754" t="n">
        <x:v>0</x:v>
      </x:c>
      <x:c r="U754" t="str">
        <x:v>Limited Support</x:v>
      </x:c>
      <x:c r="V754" s="30" t="n">
        <x:v>3375.68</x:v>
      </x:c>
      <x:c r="W754" t="n">
        <x:v>94.6</x:v>
      </x:c>
      <x:c r="X754" t="n">
        <x:v>0</x:v>
      </x:c>
      <x:c r="Y754" t="n">
        <x:v>0</x:v>
      </x:c>
      <x:c r="Z754" t="n">
        <x:f>MIN(100,ROUND(MIN(1,E754/10)*15+MIN(1,G754/120)*15+MIN(1,H754/3)*12+MIN(1,J754/2)*10+MIN(1,K754/60)*10+MIN(1,O754/2)*10+MIN(1,P754/2)*8+MIN(1,R754/12)*7+MIN(1,S754/4)*5+MIN(1,T754/8)*3+IF(U754="Unsupported",3,IF(U754="Limited Support",1,0))+IF(C754="Critical",2,IF(C754="High",1,0)),0))</x:f>
        <x:v>12</x:v>
      </x:c>
      <x:c r="AA754" t="str">
        <x:f>IF(Z754&gt;=70,"Critical",IF(Z754&gt;=50,"High",IF(Z754&gt;=30,"Medium","Routine")))</x:f>
        <x:v>Routine</x:v>
      </x:c>
      <x:c r="AB754" t="str">
        <x:f>IF(W754&gt;=85,"Eligible","Review")</x:f>
        <x:v>Eligible</x:v>
      </x:c>
    </x:row>
    <x:row r="755">
      <x:c r="A755" t="str">
        <x:v>DEV-00754</x:v>
      </x:c>
      <x:c r="B755" t="str">
        <x:v>Suction Pump</x:v>
      </x:c>
      <x:c r="C755" t="str">
        <x:v>High</x:v>
      </x:c>
      <x:c r="D755" t="str">
        <x:v>Site B - Specialist Centre</x:v>
      </x:c>
      <x:c r="E755" t="n">
        <x:v>2</x:v>
      </x:c>
      <x:c r="F755" t="n">
        <x:v>54.1</x:v>
      </x:c>
      <x:c r="G755" t="n">
        <x:v>0</x:v>
      </x:c>
      <x:c r="H755" t="n">
        <x:v>0</x:v>
      </x:c>
      <x:c r="I755" t="n">
        <x:v>0</x:v>
      </x:c>
      <x:c r="J755" t="n">
        <x:v>0</x:v>
      </x:c>
      <x:c r="K755" t="n">
        <x:v>0</x:v>
      </x:c>
      <x:c r="L755" t="n">
        <x:v>588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16</x:v>
      </x:c>
      <x:c r="R755" t="n">
        <x:v>1</x:v>
      </x:c>
      <x:c r="S755" t="n">
        <x:v>0.26</x:v>
      </x:c>
      <x:c r="T755" t="n">
        <x:v>3</x:v>
      </x:c>
      <x:c r="U755" t="str">
        <x:v>Supported</x:v>
      </x:c>
      <x:c r="V755" s="30" t="n">
        <x:v>2172.62</x:v>
      </x:c>
      <x:c r="W755" t="n">
        <x:v>94</x:v>
      </x:c>
      <x:c r="X755" t="n">
        <x:v>0</x:v>
      </x:c>
      <x:c r="Y755" t="n">
        <x:v>0</x:v>
      </x:c>
      <x:c r="Z755" t="n">
        <x:f>MIN(100,ROUND(MIN(1,E755/10)*15+MIN(1,G755/120)*15+MIN(1,H755/3)*12+MIN(1,J755/2)*10+MIN(1,K755/60)*10+MIN(1,O755/2)*10+MIN(1,P755/2)*8+MIN(1,R755/12)*7+MIN(1,S755/4)*5+MIN(1,T755/8)*3+IF(U755="Unsupported",3,IF(U755="Limited Support",1,0))+IF(C755="Critical",2,IF(C755="High",1,0)),0))</x:f>
        <x:v>6</x:v>
      </x:c>
      <x:c r="AA755" t="str">
        <x:f>IF(Z755&gt;=70,"Critical",IF(Z755&gt;=50,"High",IF(Z755&gt;=30,"Medium","Routine")))</x:f>
        <x:v>Routine</x:v>
      </x:c>
      <x:c r="AB755" t="str">
        <x:f>IF(W755&gt;=85,"Eligible","Review")</x:f>
        <x:v>Eligible</x:v>
      </x:c>
    </x:row>
    <x:row r="756">
      <x:c r="A756" t="str">
        <x:v>DEV-00755</x:v>
      </x:c>
      <x:c r="B756" t="str">
        <x:v>Patient Monitor</x:v>
      </x:c>
      <x:c r="C756" t="str">
        <x:v>High</x:v>
      </x:c>
      <x:c r="D756" t="str">
        <x:v>Site B - Specialist Centre</x:v>
      </x:c>
      <x:c r="E756" t="n">
        <x:v>7.49</x:v>
      </x:c>
      <x:c r="F756" t="n">
        <x:v>87.5</x:v>
      </x:c>
      <x:c r="G756" t="n">
        <x:v>246</x:v>
      </x:c>
      <x:c r="H756" t="n">
        <x:v>0</x:v>
      </x:c>
      <x:c r="I756" t="n">
        <x:v>0</x:v>
      </x:c>
      <x:c r="J756" t="n">
        <x:v>0</x:v>
      </x:c>
      <x:c r="K756" t="n">
        <x:v>0</x:v>
      </x:c>
      <x:c r="L756" t="n">
        <x:v>999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40</x:v>
      </x:c>
      <x:c r="R756" t="n">
        <x:v>1</x:v>
      </x:c>
      <x:c r="S756" t="n">
        <x:v>1.71</x:v>
      </x:c>
      <x:c r="T756" t="n">
        <x:v>5</x:v>
      </x:c>
      <x:c r="U756" t="str">
        <x:v>Supported</x:v>
      </x:c>
      <x:c r="V756" s="30" t="n">
        <x:v>10299.23</x:v>
      </x:c>
      <x:c r="W756" t="n">
        <x:v>98.6</x:v>
      </x:c>
      <x:c r="X756" t="n">
        <x:v>0</x:v>
      </x:c>
      <x:c r="Y756" t="n">
        <x:v>0</x:v>
      </x:c>
      <x:c r="Z756" t="n">
        <x:f>MIN(100,ROUND(MIN(1,E756/10)*15+MIN(1,G756/120)*15+MIN(1,H756/3)*12+MIN(1,J756/2)*10+MIN(1,K756/60)*10+MIN(1,O756/2)*10+MIN(1,P756/2)*8+MIN(1,R756/12)*7+MIN(1,S756/4)*5+MIN(1,T756/8)*3+IF(U756="Unsupported",3,IF(U756="Limited Support",1,0))+IF(C756="Critical",2,IF(C756="High",1,0)),0))</x:f>
        <x:v>32</x:v>
      </x:c>
      <x:c r="AA756" t="str">
        <x:f>IF(Z756&gt;=70,"Critical",IF(Z756&gt;=50,"High",IF(Z756&gt;=30,"Medium","Routine")))</x:f>
        <x:v>Medium</x:v>
      </x:c>
      <x:c r="AB756" t="str">
        <x:f>IF(W756&gt;=85,"Eligible","Review")</x:f>
        <x:v>Eligible</x:v>
      </x:c>
    </x:row>
    <x:row r="757">
      <x:c r="A757" t="str">
        <x:v>DEV-00756</x:v>
      </x:c>
      <x:c r="B757" t="str">
        <x:v>Ultrasound</x:v>
      </x:c>
      <x:c r="C757" t="str">
        <x:v>High</x:v>
      </x:c>
      <x:c r="D757" t="str">
        <x:v>Site C - Community Hospital</x:v>
      </x:c>
      <x:c r="E757" t="n">
        <x:v>6.8</x:v>
      </x:c>
      <x:c r="F757" t="n">
        <x:v>47.9</x:v>
      </x:c>
      <x:c r="G757" t="n">
        <x:v>0</x:v>
      </x:c>
      <x:c r="H757" t="n">
        <x:v>0</x:v>
      </x:c>
      <x:c r="I757" t="n">
        <x:v>1</x:v>
      </x:c>
      <x:c r="J757" t="n">
        <x:v>0</x:v>
      </x:c>
      <x:c r="K757" t="n">
        <x:v>0</x:v>
      </x:c>
      <x:c r="L757" t="n">
        <x:v>560</x:v>
      </x:c>
      <x:c r="M757" t="n">
        <x:v>2.6</x:v>
      </x:c>
      <x:c r="N757" t="n">
        <x:v>0</x:v>
      </x:c>
      <x:c r="O757" t="n">
        <x:v>0</x:v>
      </x:c>
      <x:c r="P757" t="n">
        <x:v>0</x:v>
      </x:c>
      <x:c r="Q757" t="n">
        <x:v>21</x:v>
      </x:c>
      <x:c r="R757" t="n">
        <x:v>1</x:v>
      </x:c>
      <x:c r="S757" t="n">
        <x:v>0.5</x:v>
      </x:c>
      <x:c r="T757" t="n">
        <x:v>5</x:v>
      </x:c>
      <x:c r="U757" t="str">
        <x:v>Supported</x:v>
      </x:c>
      <x:c r="V757" s="30" t="n">
        <x:v>56861.8</x:v>
      </x:c>
      <x:c r="W757" t="n">
        <x:v>100</x:v>
      </x:c>
      <x:c r="X757" t="n">
        <x:v>0</x:v>
      </x:c>
      <x:c r="Y757" t="n">
        <x:v>0</x:v>
      </x:c>
      <x:c r="Z757" t="n">
        <x:f>MIN(100,ROUND(MIN(1,E757/10)*15+MIN(1,G757/120)*15+MIN(1,H757/3)*12+MIN(1,J757/2)*10+MIN(1,K757/60)*10+MIN(1,O757/2)*10+MIN(1,P757/2)*8+MIN(1,R757/12)*7+MIN(1,S757/4)*5+MIN(1,T757/8)*3+IF(U757="Unsupported",3,IF(U757="Limited Support",1,0))+IF(C757="Critical",2,IF(C757="High",1,0)),0))</x:f>
        <x:v>14</x:v>
      </x:c>
      <x:c r="AA757" t="str">
        <x:f>IF(Z757&gt;=70,"Critical",IF(Z757&gt;=50,"High",IF(Z757&gt;=30,"Medium","Routine")))</x:f>
        <x:v>Routine</x:v>
      </x:c>
      <x:c r="AB757" t="str">
        <x:f>IF(W757&gt;=85,"Eligible","Review")</x:f>
        <x:v>Eligible</x:v>
      </x:c>
    </x:row>
    <x:row r="758">
      <x:c r="A758" t="str">
        <x:v>DEV-00757</x:v>
      </x:c>
      <x:c r="B758" t="str">
        <x:v>Vital Signs Monitor</x:v>
      </x:c>
      <x:c r="C758" t="str">
        <x:v>High</x:v>
      </x:c>
      <x:c r="D758" t="str">
        <x:v>Site B - Specialist Centre</x:v>
      </x:c>
      <x:c r="E758" t="n">
        <x:v>1.26</x:v>
      </x:c>
      <x:c r="F758" t="n">
        <x:v>70.4</x:v>
      </x:c>
      <x:c r="G758" t="n">
        <x:v>129</x:v>
      </x:c>
      <x:c r="H758" t="n">
        <x:v>0</x:v>
      </x:c>
      <x:c r="I758" t="n">
        <x:v>0</x:v>
      </x:c>
      <x:c r="J758" t="n">
        <x:v>0</x:v>
      </x:c>
      <x:c r="K758" t="n">
        <x:v>0</x:v>
      </x:c>
      <x:c r="L758" t="n">
        <x:v>999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33</x:v>
      </x:c>
      <x:c r="R758" t="n">
        <x:v>0</x:v>
      </x:c>
      <x:c r="S758" t="n">
        <x:v>0.73</x:v>
      </x:c>
      <x:c r="T758" t="n">
        <x:v>2</x:v>
      </x:c>
      <x:c r="U758" t="str">
        <x:v>Limited Support</x:v>
      </x:c>
      <x:c r="V758" s="30" t="n">
        <x:v>2496</x:v>
      </x:c>
      <x:c r="W758" t="n">
        <x:v>92.1</x:v>
      </x:c>
      <x:c r="X758" t="n">
        <x:v>0</x:v>
      </x:c>
      <x:c r="Y758" t="n">
        <x:v>0</x:v>
      </x:c>
      <x:c r="Z758" t="n">
        <x:f>MIN(100,ROUND(MIN(1,E758/10)*15+MIN(1,G758/120)*15+MIN(1,H758/3)*12+MIN(1,J758/2)*10+MIN(1,K758/60)*10+MIN(1,O758/2)*10+MIN(1,P758/2)*8+MIN(1,R758/12)*7+MIN(1,S758/4)*5+MIN(1,T758/8)*3+IF(U758="Unsupported",3,IF(U758="Limited Support",1,0))+IF(C758="Critical",2,IF(C758="High",1,0)),0))</x:f>
        <x:v>21</x:v>
      </x:c>
      <x:c r="AA758" t="str">
        <x:f>IF(Z758&gt;=70,"Critical",IF(Z758&gt;=50,"High",IF(Z758&gt;=30,"Medium","Routine")))</x:f>
        <x:v>Routine</x:v>
      </x:c>
      <x:c r="AB758" t="str">
        <x:f>IF(W758&gt;=85,"Eligible","Review")</x:f>
        <x:v>Eligible</x:v>
      </x:c>
    </x:row>
    <x:row r="759">
      <x:c r="A759" t="str">
        <x:v>DEV-00758</x:v>
      </x:c>
      <x:c r="B759" t="str">
        <x:v>Patient Monitor</x:v>
      </x:c>
      <x:c r="C759" t="str">
        <x:v>Critical</x:v>
      </x:c>
      <x:c r="D759" t="str">
        <x:v>Site C - Community Hospital</x:v>
      </x:c>
      <x:c r="E759" t="n">
        <x:v>4.08</x:v>
      </x:c>
      <x:c r="F759" t="n">
        <x:v>79</x:v>
      </x:c>
      <x:c r="G759" t="n">
        <x:v>0</x:v>
      </x:c>
      <x:c r="H759" t="n">
        <x:v>0</x:v>
      </x:c>
      <x:c r="I759" t="n">
        <x:v>0</x:v>
      </x:c>
      <x:c r="J759" t="n">
        <x:v>0</x:v>
      </x:c>
      <x:c r="K759" t="n">
        <x:v>0</x:v>
      </x:c>
      <x:c r="L759" t="n">
        <x:v>999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22</x:v>
      </x:c>
      <x:c r="R759" t="n">
        <x:v>1</x:v>
      </x:c>
      <x:c r="S759" t="n">
        <x:v>0.79</x:v>
      </x:c>
      <x:c r="T759" t="n">
        <x:v>3</x:v>
      </x:c>
      <x:c r="U759" t="str">
        <x:v>Unsupported</x:v>
      </x:c>
      <x:c r="V759" s="30" t="n">
        <x:v>9514.32</x:v>
      </x:c>
      <x:c r="W759" t="n">
        <x:v>98.8</x:v>
      </x:c>
      <x:c r="X759" t="n">
        <x:v>0</x:v>
      </x:c>
      <x:c r="Y759" t="n">
        <x:v>0</x:v>
      </x:c>
      <x:c r="Z759" t="n">
        <x:f>MIN(100,ROUND(MIN(1,E759/10)*15+MIN(1,G759/120)*15+MIN(1,H759/3)*12+MIN(1,J759/2)*10+MIN(1,K759/60)*10+MIN(1,O759/2)*10+MIN(1,P759/2)*8+MIN(1,R759/12)*7+MIN(1,S759/4)*5+MIN(1,T759/8)*3+IF(U759="Unsupported",3,IF(U759="Limited Support",1,0))+IF(C759="Critical",2,IF(C759="High",1,0)),0))</x:f>
        <x:v>14</x:v>
      </x:c>
      <x:c r="AA759" t="str">
        <x:f>IF(Z759&gt;=70,"Critical",IF(Z759&gt;=50,"High",IF(Z759&gt;=30,"Medium","Routine")))</x:f>
        <x:v>Routine</x:v>
      </x:c>
      <x:c r="AB759" t="str">
        <x:f>IF(W759&gt;=85,"Eligible","Review")</x:f>
        <x:v>Eligible</x:v>
      </x:c>
    </x:row>
    <x:row r="760">
      <x:c r="A760" t="str">
        <x:v>DEV-00759</x:v>
      </x:c>
      <x:c r="B760" t="str">
        <x:v>Syringe Pump</x:v>
      </x:c>
      <x:c r="C760" t="str">
        <x:v>Critical</x:v>
      </x:c>
      <x:c r="D760" t="str">
        <x:v>Site C - Community Hospital</x:v>
      </x:c>
      <x:c r="E760" t="n">
        <x:v>5.86</x:v>
      </x:c>
      <x:c r="F760" t="n">
        <x:v>64.1</x:v>
      </x:c>
      <x:c r="G760" t="n">
        <x:v>0</x:v>
      </x:c>
      <x:c r="H760" t="n">
        <x:v>1</x:v>
      </x:c>
      <x:c r="I760" t="n">
        <x:v>1</x:v>
      </x:c>
      <x:c r="J760" t="n">
        <x:v>0</x:v>
      </x:c>
      <x:c r="K760" t="n">
        <x:v>26.1</x:v>
      </x:c>
      <x:c r="L760" t="n">
        <x:v>397</x:v>
      </x:c>
      <x:c r="M760" t="n">
        <x:v>3.1</x:v>
      </x:c>
      <x:c r="N760" t="n">
        <x:v>0</x:v>
      </x:c>
      <x:c r="O760" t="n">
        <x:v>0</x:v>
      </x:c>
      <x:c r="P760" t="n">
        <x:v>0</x:v>
      </x:c>
      <x:c r="Q760" t="n">
        <x:v>15</x:v>
      </x:c>
      <x:c r="R760" t="n">
        <x:v>2</x:v>
      </x:c>
      <x:c r="S760" t="n">
        <x:v>0.85</x:v>
      </x:c>
      <x:c r="T760" t="n">
        <x:v>1</x:v>
      </x:c>
      <x:c r="U760" t="str">
        <x:v>Supported</x:v>
      </x:c>
      <x:c r="V760" s="30" t="n">
        <x:v>2521.75</x:v>
      </x:c>
      <x:c r="W760" t="n">
        <x:v>99.9</x:v>
      </x:c>
      <x:c r="X760" t="n">
        <x:v>0</x:v>
      </x:c>
      <x:c r="Y760" t="n">
        <x:v>0</x:v>
      </x:c>
      <x:c r="Z760" t="n">
        <x:f>MIN(100,ROUND(MIN(1,E760/10)*15+MIN(1,G760/120)*15+MIN(1,H760/3)*12+MIN(1,J760/2)*10+MIN(1,K760/60)*10+MIN(1,O760/2)*10+MIN(1,P760/2)*8+MIN(1,R760/12)*7+MIN(1,S760/4)*5+MIN(1,T760/8)*3+IF(U760="Unsupported",3,IF(U760="Limited Support",1,0))+IF(C760="Critical",2,IF(C760="High",1,0)),0))</x:f>
        <x:v>22</x:v>
      </x:c>
      <x:c r="AA760" t="str">
        <x:f>IF(Z760&gt;=70,"Critical",IF(Z760&gt;=50,"High",IF(Z760&gt;=30,"Medium","Routine")))</x:f>
        <x:v>Routine</x:v>
      </x:c>
      <x:c r="AB760" t="str">
        <x:f>IF(W760&gt;=85,"Eligible","Review")</x:f>
        <x:v>Eligible</x:v>
      </x:c>
    </x:row>
    <x:row r="761">
      <x:c r="A761" t="str">
        <x:v>DEV-00760</x:v>
      </x:c>
      <x:c r="B761" t="str">
        <x:v>Infusion Pump</x:v>
      </x:c>
      <x:c r="C761" t="str">
        <x:v>Critical</x:v>
      </x:c>
      <x:c r="D761" t="str">
        <x:v>Site B - Specialist Centre</x:v>
      </x:c>
      <x:c r="E761" t="n">
        <x:v>4.38</x:v>
      </x:c>
      <x:c r="F761" t="n">
        <x:v>66.9</x:v>
      </x:c>
      <x:c r="G761" t="n">
        <x:v>64</x:v>
      </x:c>
      <x:c r="H761" t="n">
        <x:v>0</x:v>
      </x:c>
      <x:c r="I761" t="n">
        <x:v>0</x:v>
      </x:c>
      <x:c r="J761" t="n">
        <x:v>0</x:v>
      </x:c>
      <x:c r="K761" t="n">
        <x:v>0</x:v>
      </x:c>
      <x:c r="L761" t="n">
        <x:v>177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9</x:v>
      </x:c>
      <x:c r="R761" t="n">
        <x:v>2</x:v>
      </x:c>
      <x:c r="S761" t="n">
        <x:v>0.06</x:v>
      </x:c>
      <x:c r="T761" t="n">
        <x:v>0</x:v>
      </x:c>
      <x:c r="U761" t="str">
        <x:v>Supported</x:v>
      </x:c>
      <x:c r="V761" s="30" t="n">
        <x:v>3905.15</x:v>
      </x:c>
      <x:c r="W761" t="n">
        <x:v>98.4</x:v>
      </x:c>
      <x:c r="X761" t="n">
        <x:v>0</x:v>
      </x:c>
      <x:c r="Y761" t="n">
        <x:v>0</x:v>
      </x:c>
      <x:c r="Z761" t="n">
        <x:f>MIN(100,ROUND(MIN(1,E761/10)*15+MIN(1,G761/120)*15+MIN(1,H761/3)*12+MIN(1,J761/2)*10+MIN(1,K761/60)*10+MIN(1,O761/2)*10+MIN(1,P761/2)*8+MIN(1,R761/12)*7+MIN(1,S761/4)*5+MIN(1,T761/8)*3+IF(U761="Unsupported",3,IF(U761="Limited Support",1,0))+IF(C761="Critical",2,IF(C761="High",1,0)),0))</x:f>
        <x:v>18</x:v>
      </x:c>
      <x:c r="AA761" t="str">
        <x:f>IF(Z761&gt;=70,"Critical",IF(Z761&gt;=50,"High",IF(Z761&gt;=30,"Medium","Routine")))</x:f>
        <x:v>Routine</x:v>
      </x:c>
      <x:c r="AB761" t="str">
        <x:f>IF(W761&gt;=85,"Eligible","Review")</x:f>
        <x:v>Eligible</x:v>
      </x:c>
    </x:row>
    <x:row r="762">
      <x:c r="A762" t="str">
        <x:v>DEV-00761</x:v>
      </x:c>
      <x:c r="B762" t="str">
        <x:v>Enteral Feeding Pump</x:v>
      </x:c>
      <x:c r="C762" t="str">
        <x:v>Medium</x:v>
      </x:c>
      <x:c r="D762" t="str">
        <x:v>Site B - Specialist Centre</x:v>
      </x:c>
      <x:c r="E762" t="n">
        <x:v>1.9</x:v>
      </x:c>
      <x:c r="F762" t="n">
        <x:v>70.5</x:v>
      </x:c>
      <x:c r="G762" t="n">
        <x:v>59</x:v>
      </x:c>
      <x:c r="H762" t="n">
        <x:v>0</x:v>
      </x:c>
      <x:c r="I762" t="n">
        <x:v>0</x:v>
      </x:c>
      <x:c r="J762" t="n">
        <x:v>0</x:v>
      </x:c>
      <x:c r="K762" t="n">
        <x:v>0</x:v>
      </x:c>
      <x:c r="L762" t="n">
        <x:v>300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9</x:v>
      </x:c>
      <x:c r="R762" t="n">
        <x:v>1</x:v>
      </x:c>
      <x:c r="S762" t="n">
        <x:v>0</x:v>
      </x:c>
      <x:c r="T762" t="n">
        <x:v>3</x:v>
      </x:c>
      <x:c r="U762" t="str">
        <x:v>Supported</x:v>
      </x:c>
      <x:c r="V762" s="30" t="n">
        <x:v>1931.97</x:v>
      </x:c>
      <x:c r="W762" t="n">
        <x:v>99.1</x:v>
      </x:c>
      <x:c r="X762" t="n">
        <x:v>0</x:v>
      </x:c>
      <x:c r="Y762" t="n">
        <x:v>0</x:v>
      </x:c>
      <x:c r="Z762" t="n">
        <x:f>MIN(100,ROUND(MIN(1,E762/10)*15+MIN(1,G762/120)*15+MIN(1,H762/3)*12+MIN(1,J762/2)*10+MIN(1,K762/60)*10+MIN(1,O762/2)*10+MIN(1,P762/2)*8+MIN(1,R762/12)*7+MIN(1,S762/4)*5+MIN(1,T762/8)*3+IF(U762="Unsupported",3,IF(U762="Limited Support",1,0))+IF(C762="Critical",2,IF(C762="High",1,0)),0))</x:f>
        <x:v>12</x:v>
      </x:c>
      <x:c r="AA762" t="str">
        <x:f>IF(Z762&gt;=70,"Critical",IF(Z762&gt;=50,"High",IF(Z762&gt;=30,"Medium","Routine")))</x:f>
        <x:v>Routine</x:v>
      </x:c>
      <x:c r="AB762" t="str">
        <x:f>IF(W762&gt;=85,"Eligible","Review")</x:f>
        <x:v>Eligible</x:v>
      </x:c>
    </x:row>
    <x:row r="763">
      <x:c r="A763" t="str">
        <x:v>DEV-00762</x:v>
      </x:c>
      <x:c r="B763" t="str">
        <x:v>Syringe Pump</x:v>
      </x:c>
      <x:c r="C763" t="str">
        <x:v>Critical</x:v>
      </x:c>
      <x:c r="D763" t="str">
        <x:v>Site B - Specialist Centre</x:v>
      </x:c>
      <x:c r="E763" t="n">
        <x:v>2.31</x:v>
      </x:c>
      <x:c r="F763" t="n">
        <x:v>72</x:v>
      </x:c>
      <x:c r="G763" t="n">
        <x:v>0</x:v>
      </x:c>
      <x:c r="H763" t="n">
        <x:v>1</x:v>
      </x:c>
      <x:c r="I763" t="n">
        <x:v>1</x:v>
      </x:c>
      <x:c r="J763" t="n">
        <x:v>0</x:v>
      </x:c>
      <x:c r="K763" t="n">
        <x:v>6.7</x:v>
      </x:c>
      <x:c r="L763" t="n">
        <x:v>383</x:v>
      </x:c>
      <x:c r="M763" t="n">
        <x:v>3</x:v>
      </x:c>
      <x:c r="N763" t="n">
        <x:v>0</x:v>
      </x:c>
      <x:c r="O763" t="n">
        <x:v>1</x:v>
      </x:c>
      <x:c r="P763" t="n">
        <x:v>1</x:v>
      </x:c>
      <x:c r="Q763" t="n">
        <x:v>27</x:v>
      </x:c>
      <x:c r="R763" t="n">
        <x:v>1</x:v>
      </x:c>
      <x:c r="S763" t="n">
        <x:v>0</x:v>
      </x:c>
      <x:c r="T763" t="n">
        <x:v>2</x:v>
      </x:c>
      <x:c r="U763" t="str">
        <x:v>Supported</x:v>
      </x:c>
      <x:c r="V763" s="30" t="n">
        <x:v>2614.49</x:v>
      </x:c>
      <x:c r="W763" t="n">
        <x:v>93.1</x:v>
      </x:c>
      <x:c r="X763" t="n">
        <x:v>0</x:v>
      </x:c>
      <x:c r="Y763" t="n">
        <x:v>0</x:v>
      </x:c>
      <x:c r="Z763" t="n">
        <x:f>MIN(100,ROUND(MIN(1,E763/10)*15+MIN(1,G763/120)*15+MIN(1,H763/3)*12+MIN(1,J763/2)*10+MIN(1,K763/60)*10+MIN(1,O763/2)*10+MIN(1,P763/2)*8+MIN(1,R763/12)*7+MIN(1,S763/4)*5+MIN(1,T763/8)*3+IF(U763="Unsupported",3,IF(U763="Limited Support",1,0))+IF(C763="Critical",2,IF(C763="High",1,0)),0))</x:f>
        <x:v>21</x:v>
      </x:c>
      <x:c r="AA763" t="str">
        <x:f>IF(Z763&gt;=70,"Critical",IF(Z763&gt;=50,"High",IF(Z763&gt;=30,"Medium","Routine")))</x:f>
        <x:v>Routine</x:v>
      </x:c>
      <x:c r="AB763" t="str">
        <x:f>IF(W763&gt;=85,"Eligible","Review")</x:f>
        <x:v>Eligible</x:v>
      </x:c>
    </x:row>
    <x:row r="764">
      <x:c r="A764" t="str">
        <x:v>DEV-00763</x:v>
      </x:c>
      <x:c r="B764" t="str">
        <x:v>ECG Machine</x:v>
      </x:c>
      <x:c r="C764" t="str">
        <x:v>High</x:v>
      </x:c>
      <x:c r="D764" t="str">
        <x:v>Site A - Acute Hospital</x:v>
      </x:c>
      <x:c r="E764" t="n">
        <x:v>3.38</x:v>
      </x:c>
      <x:c r="F764" t="n">
        <x:v>36.7</x:v>
      </x:c>
      <x:c r="G764" t="n">
        <x:v>0</x:v>
      </x:c>
      <x:c r="H764" t="n">
        <x:v>0</x:v>
      </x:c>
      <x:c r="I764" t="n">
        <x:v>0</x:v>
      </x:c>
      <x:c r="J764" t="n">
        <x:v>0</x:v>
      </x:c>
      <x:c r="K764" t="n">
        <x:v>0</x:v>
      </x:c>
      <x:c r="L764" t="n">
        <x:v>91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19</x:v>
      </x:c>
      <x:c r="R764" t="n">
        <x:v>0</x:v>
      </x:c>
      <x:c r="S764" t="n">
        <x:v>0.3</x:v>
      </x:c>
      <x:c r="T764" t="n">
        <x:v>1</x:v>
      </x:c>
      <x:c r="U764" t="str">
        <x:v>Limited Support</x:v>
      </x:c>
      <x:c r="V764" s="30" t="n">
        <x:v>6510.97</x:v>
      </x:c>
      <x:c r="W764" t="n">
        <x:v>100</x:v>
      </x:c>
      <x:c r="X764" t="n">
        <x:v>0</x:v>
      </x:c>
      <x:c r="Y764" t="n">
        <x:v>0</x:v>
      </x:c>
      <x:c r="Z764" t="n">
        <x:f>MIN(100,ROUND(MIN(1,E764/10)*15+MIN(1,G764/120)*15+MIN(1,H764/3)*12+MIN(1,J764/2)*10+MIN(1,K764/60)*10+MIN(1,O764/2)*10+MIN(1,P764/2)*8+MIN(1,R764/12)*7+MIN(1,S764/4)*5+MIN(1,T764/8)*3+IF(U764="Unsupported",3,IF(U764="Limited Support",1,0))+IF(C764="Critical",2,IF(C764="High",1,0)),0))</x:f>
        <x:v>8</x:v>
      </x:c>
      <x:c r="AA764" t="str">
        <x:f>IF(Z764&gt;=70,"Critical",IF(Z764&gt;=50,"High",IF(Z764&gt;=30,"Medium","Routine")))</x:f>
        <x:v>Routine</x:v>
      </x:c>
      <x:c r="AB764" t="str">
        <x:f>IF(W764&gt;=85,"Eligible","Review")</x:f>
        <x:v>Eligible</x:v>
      </x:c>
    </x:row>
    <x:row r="765">
      <x:c r="A765" t="str">
        <x:v>DEV-00764</x:v>
      </x:c>
      <x:c r="B765" t="str">
        <x:v>Anaesthetic Machine</x:v>
      </x:c>
      <x:c r="C765" t="str">
        <x:v>Critical</x:v>
      </x:c>
      <x:c r="D765" t="str">
        <x:v>Site B - Specialist Centre</x:v>
      </x:c>
      <x:c r="E765" t="n">
        <x:v>2.48</x:v>
      </x:c>
      <x:c r="F765" t="n">
        <x:v>44.2</x:v>
      </x:c>
      <x:c r="G765" t="n">
        <x:v>0</x:v>
      </x:c>
      <x:c r="H765" t="n">
        <x:v>0</x:v>
      </x:c>
      <x:c r="I765" t="n">
        <x:v>0</x:v>
      </x:c>
      <x:c r="J765" t="n">
        <x:v>0</x:v>
      </x:c>
      <x:c r="K765" t="n">
        <x:v>0</x:v>
      </x:c>
      <x:c r="L765" t="n">
        <x:v>999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19</x:v>
      </x:c>
      <x:c r="R765" t="n">
        <x:v>1</x:v>
      </x:c>
      <x:c r="S765" t="n">
        <x:v>0.43</x:v>
      </x:c>
      <x:c r="T765" t="n">
        <x:v>2</x:v>
      </x:c>
      <x:c r="U765" t="str">
        <x:v>Supported</x:v>
      </x:c>
      <x:c r="V765" s="30" t="n">
        <x:v>51583.53</x:v>
      </x:c>
      <x:c r="W765" t="n">
        <x:v>96</x:v>
      </x:c>
      <x:c r="X765" t="n">
        <x:v>0</x:v>
      </x:c>
      <x:c r="Y765" t="n">
        <x:v>0</x:v>
      </x:c>
      <x:c r="Z765" t="n">
        <x:f>MIN(100,ROUND(MIN(1,E765/10)*15+MIN(1,G765/120)*15+MIN(1,H765/3)*12+MIN(1,J765/2)*10+MIN(1,K765/60)*10+MIN(1,O765/2)*10+MIN(1,P765/2)*8+MIN(1,R765/12)*7+MIN(1,S765/4)*5+MIN(1,T765/8)*3+IF(U765="Unsupported",3,IF(U765="Limited Support",1,0))+IF(C765="Critical",2,IF(C765="High",1,0)),0))</x:f>
        <x:v>8</x:v>
      </x:c>
      <x:c r="AA765" t="str">
        <x:f>IF(Z765&gt;=70,"Critical",IF(Z765&gt;=50,"High",IF(Z765&gt;=30,"Medium","Routine")))</x:f>
        <x:v>Routine</x:v>
      </x:c>
      <x:c r="AB765" t="str">
        <x:f>IF(W765&gt;=85,"Eligible","Review")</x:f>
        <x:v>Eligible</x:v>
      </x:c>
    </x:row>
    <x:row r="766">
      <x:c r="A766" t="str">
        <x:v>DEV-00765</x:v>
      </x:c>
      <x:c r="B766" t="str">
        <x:v>Infusion Pump</x:v>
      </x:c>
      <x:c r="C766" t="str">
        <x:v>High</x:v>
      </x:c>
      <x:c r="D766" t="str">
        <x:v>Site A - Acute Hospital</x:v>
      </x:c>
      <x:c r="E766" t="n">
        <x:v>3.87</x:v>
      </x:c>
      <x:c r="F766" t="n">
        <x:v>63.6</x:v>
      </x:c>
      <x:c r="G766" t="n">
        <x:v>157</x:v>
      </x:c>
      <x:c r="H766" t="n">
        <x:v>0</x:v>
      </x:c>
      <x:c r="I766" t="n">
        <x:v>1</x:v>
      </x:c>
      <x:c r="J766" t="n">
        <x:v>0</x:v>
      </x:c>
      <x:c r="K766" t="n">
        <x:v>0</x:v>
      </x:c>
      <x:c r="L766" t="n">
        <x:v>167</x:v>
      </x:c>
      <x:c r="M766" t="n">
        <x:v>1.9</x:v>
      </x:c>
      <x:c r="N766" t="n">
        <x:v>0</x:v>
      </x:c>
      <x:c r="O766" t="n">
        <x:v>0</x:v>
      </x:c>
      <x:c r="P766" t="n">
        <x:v>0</x:v>
      </x:c>
      <x:c r="Q766" t="n">
        <x:v>25</x:v>
      </x:c>
      <x:c r="R766" t="n">
        <x:v>0</x:v>
      </x:c>
      <x:c r="S766" t="n">
        <x:v>0.52</x:v>
      </x:c>
      <x:c r="T766" t="n">
        <x:v>4</x:v>
      </x:c>
      <x:c r="U766" t="str">
        <x:v>Limited Support</x:v>
      </x:c>
      <x:c r="V766" s="30" t="n">
        <x:v>4155.01</x:v>
      </x:c>
      <x:c r="W766" t="n">
        <x:v>95.4</x:v>
      </x:c>
      <x:c r="X766" t="n">
        <x:v>0</x:v>
      </x:c>
      <x:c r="Y766" t="n">
        <x:v>0</x:v>
      </x:c>
      <x:c r="Z766" t="n">
        <x:f>MIN(100,ROUND(MIN(1,E766/10)*15+MIN(1,G766/120)*15+MIN(1,H766/3)*12+MIN(1,J766/2)*10+MIN(1,K766/60)*10+MIN(1,O766/2)*10+MIN(1,P766/2)*8+MIN(1,R766/12)*7+MIN(1,S766/4)*5+MIN(1,T766/8)*3+IF(U766="Unsupported",3,IF(U766="Limited Support",1,0))+IF(C766="Critical",2,IF(C766="High",1,0)),0))</x:f>
        <x:v>25</x:v>
      </x:c>
      <x:c r="AA766" t="str">
        <x:f>IF(Z766&gt;=70,"Critical",IF(Z766&gt;=50,"High",IF(Z766&gt;=30,"Medium","Routine")))</x:f>
        <x:v>Routine</x:v>
      </x:c>
      <x:c r="AB766" t="str">
        <x:f>IF(W766&gt;=85,"Eligible","Review")</x:f>
        <x:v>Eligible</x:v>
      </x:c>
    </x:row>
    <x:row r="767">
      <x:c r="A767" t="str">
        <x:v>DEV-00766</x:v>
      </x:c>
      <x:c r="B767" t="str">
        <x:v>Ventilator</x:v>
      </x:c>
      <x:c r="C767" t="str">
        <x:v>Critical</x:v>
      </x:c>
      <x:c r="D767" t="str">
        <x:v>Site C - Community Hospital</x:v>
      </x:c>
      <x:c r="E767" t="n">
        <x:v>5.01</x:v>
      </x:c>
      <x:c r="F767" t="n">
        <x:v>60.3</x:v>
      </x:c>
      <x:c r="G767" t="n">
        <x:v>0</x:v>
      </x:c>
      <x:c r="H767" t="n">
        <x:v>0</x:v>
      </x:c>
      <x:c r="I767" t="n">
        <x:v>0</x:v>
      </x:c>
      <x:c r="J767" t="n">
        <x:v>0</x:v>
      </x:c>
      <x:c r="K767" t="n">
        <x:v>0</x:v>
      </x:c>
      <x:c r="L767" t="n">
        <x:v>846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25</x:v>
      </x:c>
      <x:c r="R767" t="n">
        <x:v>0</x:v>
      </x:c>
      <x:c r="S767" t="n">
        <x:v>0.74</x:v>
      </x:c>
      <x:c r="T767" t="n">
        <x:v>2</x:v>
      </x:c>
      <x:c r="U767" t="str">
        <x:v>Supported</x:v>
      </x:c>
      <x:c r="V767" s="30" t="n">
        <x:v>28772.2</x:v>
      </x:c>
      <x:c r="W767" t="n">
        <x:v>94</x:v>
      </x:c>
      <x:c r="X767" t="n">
        <x:v>0</x:v>
      </x:c>
      <x:c r="Y767" t="n">
        <x:v>0</x:v>
      </x:c>
      <x:c r="Z767" t="n">
        <x:f>MIN(100,ROUND(MIN(1,E767/10)*15+MIN(1,G767/120)*15+MIN(1,H767/3)*12+MIN(1,J767/2)*10+MIN(1,K767/60)*10+MIN(1,O767/2)*10+MIN(1,P767/2)*8+MIN(1,R767/12)*7+MIN(1,S767/4)*5+MIN(1,T767/8)*3+IF(U767="Unsupported",3,IF(U767="Limited Support",1,0))+IF(C767="Critical",2,IF(C767="High",1,0)),0))</x:f>
        <x:v>11</x:v>
      </x:c>
      <x:c r="AA767" t="str">
        <x:f>IF(Z767&gt;=70,"Critical",IF(Z767&gt;=50,"High",IF(Z767&gt;=30,"Medium","Routine")))</x:f>
        <x:v>Routine</x:v>
      </x:c>
      <x:c r="AB767" t="str">
        <x:f>IF(W767&gt;=85,"Eligible","Review")</x:f>
        <x:v>Eligible</x:v>
      </x:c>
    </x:row>
    <x:row r="768">
      <x:c r="A768" t="str">
        <x:v>DEV-00767</x:v>
      </x:c>
      <x:c r="B768" t="str">
        <x:v>Infusion Pump</x:v>
      </x:c>
      <x:c r="C768" t="str">
        <x:v>High</x:v>
      </x:c>
      <x:c r="D768" t="str">
        <x:v>Site B - Specialist Centre</x:v>
      </x:c>
      <x:c r="E768" t="n">
        <x:v>9.62</x:v>
      </x:c>
      <x:c r="F768" t="n">
        <x:v>74.3</x:v>
      </x:c>
      <x:c r="G768" t="n">
        <x:v>230</x:v>
      </x:c>
      <x:c r="H768" t="n">
        <x:v>0</x:v>
      </x:c>
      <x:c r="I768" t="n">
        <x:v>0</x:v>
      </x:c>
      <x:c r="J768" t="n">
        <x:v>0</x:v>
      </x:c>
      <x:c r="K768" t="n">
        <x:v>0</x:v>
      </x:c>
      <x:c r="L768" t="n">
        <x:v>439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24</x:v>
      </x:c>
      <x:c r="R768" t="n">
        <x:v>2</x:v>
      </x:c>
      <x:c r="S768" t="n">
        <x:v>0.44</x:v>
      </x:c>
      <x:c r="T768" t="n">
        <x:v>2</x:v>
      </x:c>
      <x:c r="U768" t="str">
        <x:v>Supported</x:v>
      </x:c>
      <x:c r="V768" s="30" t="n">
        <x:v>3748.27</x:v>
      </x:c>
      <x:c r="W768" t="n">
        <x:v>96.3</x:v>
      </x:c>
      <x:c r="X768" t="n">
        <x:v>0</x:v>
      </x:c>
      <x:c r="Y768" t="n">
        <x:v>0</x:v>
      </x:c>
      <x:c r="Z768" t="n">
        <x:f>MIN(100,ROUND(MIN(1,E768/10)*15+MIN(1,G768/120)*15+MIN(1,H768/3)*12+MIN(1,J768/2)*10+MIN(1,K768/60)*10+MIN(1,O768/2)*10+MIN(1,P768/2)*8+MIN(1,R768/12)*7+MIN(1,S768/4)*5+MIN(1,T768/8)*3+IF(U768="Unsupported",3,IF(U768="Limited Support",1,0))+IF(C768="Critical",2,IF(C768="High",1,0)),0))</x:f>
        <x:v>33</x:v>
      </x:c>
      <x:c r="AA768" t="str">
        <x:f>IF(Z768&gt;=70,"Critical",IF(Z768&gt;=50,"High",IF(Z768&gt;=30,"Medium","Routine")))</x:f>
        <x:v>Medium</x:v>
      </x:c>
      <x:c r="AB768" t="str">
        <x:f>IF(W768&gt;=85,"Eligible","Review")</x:f>
        <x:v>Eligible</x:v>
      </x:c>
    </x:row>
    <x:row r="769">
      <x:c r="A769" t="str">
        <x:v>DEV-00768</x:v>
      </x:c>
      <x:c r="B769" t="str">
        <x:v>Neonatal Incubator</x:v>
      </x:c>
      <x:c r="C769" t="str">
        <x:v>Critical</x:v>
      </x:c>
      <x:c r="D769" t="str">
        <x:v>Site C - Community Hospital</x:v>
      </x:c>
      <x:c r="E769" t="n">
        <x:v>1.28</x:v>
      </x:c>
      <x:c r="F769" t="n">
        <x:v>61.6</x:v>
      </x:c>
      <x:c r="G769" t="n">
        <x:v>0</x:v>
      </x:c>
      <x:c r="H769" t="n">
        <x:v>0</x:v>
      </x:c>
      <x:c r="I769" t="n">
        <x:v>0</x:v>
      </x:c>
      <x:c r="J769" t="n">
        <x:v>0</x:v>
      </x:c>
      <x:c r="K769" t="n">
        <x:v>0</x:v>
      </x:c>
      <x:c r="L769" t="n">
        <x:v>999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22</x:v>
      </x:c>
      <x:c r="R769" t="n">
        <x:v>3</x:v>
      </x:c>
      <x:c r="S769" t="n">
        <x:v>0.15</x:v>
      </x:c>
      <x:c r="T769" t="n">
        <x:v>2</x:v>
      </x:c>
      <x:c r="U769" t="str">
        <x:v>Supported</x:v>
      </x:c>
      <x:c r="V769" s="30" t="n">
        <x:v>20660.42</x:v>
      </x:c>
      <x:c r="W769" t="n">
        <x:v>98.7</x:v>
      </x:c>
      <x:c r="X769" t="n">
        <x:v>0</x:v>
      </x:c>
      <x:c r="Y769" t="n">
        <x:v>0</x:v>
      </x:c>
      <x:c r="Z769" t="n">
        <x:f>MIN(100,ROUND(MIN(1,E769/10)*15+MIN(1,G769/120)*15+MIN(1,H769/3)*12+MIN(1,J769/2)*10+MIN(1,K769/60)*10+MIN(1,O769/2)*10+MIN(1,P769/2)*8+MIN(1,R769/12)*7+MIN(1,S769/4)*5+MIN(1,T769/8)*3+IF(U769="Unsupported",3,IF(U769="Limited Support",1,0))+IF(C769="Critical",2,IF(C769="High",1,0)),0))</x:f>
        <x:v>7</x:v>
      </x:c>
      <x:c r="AA769" t="str">
        <x:f>IF(Z769&gt;=70,"Critical",IF(Z769&gt;=50,"High",IF(Z769&gt;=30,"Medium","Routine")))</x:f>
        <x:v>Routine</x:v>
      </x:c>
      <x:c r="AB769" t="str">
        <x:f>IF(W769&gt;=85,"Eligible","Review")</x:f>
        <x:v>Eligible</x:v>
      </x:c>
    </x:row>
    <x:row r="770">
      <x:c r="A770" t="str">
        <x:v>DEV-00769</x:v>
      </x:c>
      <x:c r="B770" t="str">
        <x:v>Ultrasound</x:v>
      </x:c>
      <x:c r="C770" t="str">
        <x:v>High</x:v>
      </x:c>
      <x:c r="D770" t="str">
        <x:v>Site B - Specialist Centre</x:v>
      </x:c>
      <x:c r="E770" t="n">
        <x:v>1.93</x:v>
      </x:c>
      <x:c r="F770" t="n">
        <x:v>51.3</x:v>
      </x:c>
      <x:c r="G770" t="n">
        <x:v>107</x:v>
      </x:c>
      <x:c r="H770" t="n">
        <x:v>0</x:v>
      </x:c>
      <x:c r="I770" t="n">
        <x:v>0</x:v>
      </x:c>
      <x:c r="J770" t="n">
        <x:v>0</x:v>
      </x:c>
      <x:c r="K770" t="n">
        <x:v>0</x:v>
      </x:c>
      <x:c r="L770" t="n">
        <x:v>999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16</x:v>
      </x:c>
      <x:c r="R770" t="n">
        <x:v>1</x:v>
      </x:c>
      <x:c r="S770" t="n">
        <x:v>0.57</x:v>
      </x:c>
      <x:c r="T770" t="n">
        <x:v>2</x:v>
      </x:c>
      <x:c r="U770" t="str">
        <x:v>Supported</x:v>
      </x:c>
      <x:c r="V770" s="30" t="n">
        <x:v>50860.49</x:v>
      </x:c>
      <x:c r="W770" t="n">
        <x:v>94.9</x:v>
      </x:c>
      <x:c r="X770" t="n">
        <x:v>0</x:v>
      </x:c>
      <x:c r="Y770" t="n">
        <x:v>0</x:v>
      </x:c>
      <x:c r="Z770" t="n">
        <x:f>MIN(100,ROUND(MIN(1,E770/10)*15+MIN(1,G770/120)*15+MIN(1,H770/3)*12+MIN(1,J770/2)*10+MIN(1,K770/60)*10+MIN(1,O770/2)*10+MIN(1,P770/2)*8+MIN(1,R770/12)*7+MIN(1,S770/4)*5+MIN(1,T770/8)*3+IF(U770="Unsupported",3,IF(U770="Limited Support",1,0))+IF(C770="Critical",2,IF(C770="High",1,0)),0))</x:f>
        <x:v>19</x:v>
      </x:c>
      <x:c r="AA770" t="str">
        <x:f>IF(Z770&gt;=70,"Critical",IF(Z770&gt;=50,"High",IF(Z770&gt;=30,"Medium","Routine")))</x:f>
        <x:v>Routine</x:v>
      </x:c>
      <x:c r="AB770" t="str">
        <x:f>IF(W770&gt;=85,"Eligible","Review")</x:f>
        <x:v>Eligible</x:v>
      </x:c>
    </x:row>
    <x:row r="771">
      <x:c r="A771" t="str">
        <x:v>DEV-00770</x:v>
      </x:c>
      <x:c r="B771" t="str">
        <x:v>Patient Monitor</x:v>
      </x:c>
      <x:c r="C771" t="str">
        <x:v>High</x:v>
      </x:c>
      <x:c r="D771" t="str">
        <x:v>Site A - Acute Hospital</x:v>
      </x:c>
      <x:c r="E771" t="n">
        <x:v>4.83</x:v>
      </x:c>
      <x:c r="F771" t="n">
        <x:v>85.5</x:v>
      </x:c>
      <x:c r="G771" t="n">
        <x:v>24</x:v>
      </x:c>
      <x:c r="H771" t="n">
        <x:v>1</x:v>
      </x:c>
      <x:c r="I771" t="n">
        <x:v>1</x:v>
      </x:c>
      <x:c r="J771" t="n">
        <x:v>0</x:v>
      </x:c>
      <x:c r="K771" t="n">
        <x:v>7.5</x:v>
      </x:c>
      <x:c r="L771" t="n">
        <x:v>19</x:v>
      </x:c>
      <x:c r="M771" t="n">
        <x:v>1.4</x:v>
      </x:c>
      <x:c r="N771" t="n">
        <x:v>0</x:v>
      </x:c>
      <x:c r="O771" t="n">
        <x:v>0</x:v>
      </x:c>
      <x:c r="P771" t="n">
        <x:v>0</x:v>
      </x:c>
      <x:c r="Q771" t="n">
        <x:v>18</x:v>
      </x:c>
      <x:c r="R771" t="n">
        <x:v>2</x:v>
      </x:c>
      <x:c r="S771" t="n">
        <x:v>1.56</x:v>
      </x:c>
      <x:c r="T771" t="n">
        <x:v>5</x:v>
      </x:c>
      <x:c r="U771" t="str">
        <x:v>Supported</x:v>
      </x:c>
      <x:c r="V771" s="30" t="n">
        <x:v>9766.87</x:v>
      </x:c>
      <x:c r="W771" t="n">
        <x:v>90.2</x:v>
      </x:c>
      <x:c r="X771" t="n">
        <x:v>0</x:v>
      </x:c>
      <x:c r="Y771" t="n">
        <x:v>0</x:v>
      </x:c>
      <x:c r="Z771" t="n">
        <x:f>MIN(100,ROUND(MIN(1,E771/10)*15+MIN(1,G771/120)*15+MIN(1,H771/3)*12+MIN(1,J771/2)*10+MIN(1,K771/60)*10+MIN(1,O771/2)*10+MIN(1,P771/2)*8+MIN(1,R771/12)*7+MIN(1,S771/4)*5+MIN(1,T771/8)*3+IF(U771="Unsupported",3,IF(U771="Limited Support",1,0))+IF(C771="Critical",2,IF(C771="High",1,0)),0))</x:f>
        <x:v>21</x:v>
      </x:c>
      <x:c r="AA771" t="str">
        <x:f>IF(Z771&gt;=70,"Critical",IF(Z771&gt;=50,"High",IF(Z771&gt;=30,"Medium","Routine")))</x:f>
        <x:v>Routine</x:v>
      </x:c>
      <x:c r="AB771" t="str">
        <x:f>IF(W771&gt;=85,"Eligible","Review")</x:f>
        <x:v>Eligible</x:v>
      </x:c>
    </x:row>
    <x:row r="772">
      <x:c r="A772" t="str">
        <x:v>DEV-00771</x:v>
      </x:c>
      <x:c r="B772" t="str">
        <x:v>Vital Signs Monitor</x:v>
      </x:c>
      <x:c r="C772" t="str">
        <x:v>Medium</x:v>
      </x:c>
      <x:c r="D772" t="str">
        <x:v>Site C - Community Hospital</x:v>
      </x:c>
      <x:c r="E772" t="n">
        <x:v>1.59</x:v>
      </x:c>
      <x:c r="F772" t="n">
        <x:v>66.9</x:v>
      </x:c>
      <x:c r="G772" t="n">
        <x:v>232</x:v>
      </x:c>
      <x:c r="H772" t="n">
        <x:v>0</x:v>
      </x:c>
      <x:c r="I772" t="n">
        <x:v>0</x:v>
      </x:c>
      <x:c r="J772" t="n">
        <x:v>0</x:v>
      </x:c>
      <x:c r="K772" t="n">
        <x:v>0</x:v>
      </x:c>
      <x:c r="L772" t="n">
        <x:v>999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30</x:v>
      </x:c>
      <x:c r="R772" t="n">
        <x:v>0</x:v>
      </x:c>
      <x:c r="S772" t="n">
        <x:v>0</x:v>
      </x:c>
      <x:c r="T772" t="n">
        <x:v>2</x:v>
      </x:c>
      <x:c r="U772" t="str">
        <x:v>Limited Support</x:v>
      </x:c>
      <x:c r="V772" s="30" t="n">
        <x:v>2836.25</x:v>
      </x:c>
      <x:c r="W772" t="n">
        <x:v>97.1</x:v>
      </x:c>
      <x:c r="X772" t="n">
        <x:v>0</x:v>
      </x:c>
      <x:c r="Y772" t="n">
        <x:v>0</x:v>
      </x:c>
      <x:c r="Z772" t="n">
        <x:f>MIN(100,ROUND(MIN(1,E772/10)*15+MIN(1,G772/120)*15+MIN(1,H772/3)*12+MIN(1,J772/2)*10+MIN(1,K772/60)*10+MIN(1,O772/2)*10+MIN(1,P772/2)*8+MIN(1,R772/12)*7+MIN(1,S772/4)*5+MIN(1,T772/8)*3+IF(U772="Unsupported",3,IF(U772="Limited Support",1,0))+IF(C772="Critical",2,IF(C772="High",1,0)),0))</x:f>
        <x:v>19</x:v>
      </x:c>
      <x:c r="AA772" t="str">
        <x:f>IF(Z772&gt;=70,"Critical",IF(Z772&gt;=50,"High",IF(Z772&gt;=30,"Medium","Routine")))</x:f>
        <x:v>Routine</x:v>
      </x:c>
      <x:c r="AB772" t="str">
        <x:f>IF(W772&gt;=85,"Eligible","Review")</x:f>
        <x:v>Eligible</x:v>
      </x:c>
    </x:row>
    <x:row r="773">
      <x:c r="A773" t="str">
        <x:v>DEV-00772</x:v>
      </x:c>
      <x:c r="B773" t="str">
        <x:v>Suction Pump</x:v>
      </x:c>
      <x:c r="C773" t="str">
        <x:v>Medium</x:v>
      </x:c>
      <x:c r="D773" t="str">
        <x:v>Site C - Community Hospital</x:v>
      </x:c>
      <x:c r="E773" t="n">
        <x:v>7.9</x:v>
      </x:c>
      <x:c r="F773" t="n">
        <x:v>45.1</x:v>
      </x:c>
      <x:c r="G773" t="n">
        <x:v>0</x:v>
      </x:c>
      <x:c r="H773" t="n">
        <x:v>0</x:v>
      </x:c>
      <x:c r="I773" t="n">
        <x:v>1</x:v>
      </x:c>
      <x:c r="J773" t="n">
        <x:v>0</x:v>
      </x:c>
      <x:c r="K773" t="n">
        <x:v>0</x:v>
      </x:c>
      <x:c r="L773" t="n">
        <x:v>225</x:v>
      </x:c>
      <x:c r="M773" t="n">
        <x:v>2.7</x:v>
      </x:c>
      <x:c r="N773" t="n">
        <x:v>0</x:v>
      </x:c>
      <x:c r="O773" t="n">
        <x:v>0</x:v>
      </x:c>
      <x:c r="P773" t="n">
        <x:v>0</x:v>
      </x:c>
      <x:c r="Q773" t="n">
        <x:v>18</x:v>
      </x:c>
      <x:c r="R773" t="n">
        <x:v>1</x:v>
      </x:c>
      <x:c r="S773" t="n">
        <x:v>1.95</x:v>
      </x:c>
      <x:c r="T773" t="n">
        <x:v>4</x:v>
      </x:c>
      <x:c r="U773" t="str">
        <x:v>Supported</x:v>
      </x:c>
      <x:c r="V773" s="30" t="n">
        <x:v>2383.15</x:v>
      </x:c>
      <x:c r="W773" t="n">
        <x:v>92.9</x:v>
      </x:c>
      <x:c r="X773" t="n">
        <x:v>0</x:v>
      </x:c>
      <x:c r="Y773" t="n">
        <x:v>0</x:v>
      </x:c>
      <x:c r="Z773" t="n">
        <x:f>MIN(100,ROUND(MIN(1,E773/10)*15+MIN(1,G773/120)*15+MIN(1,H773/3)*12+MIN(1,J773/2)*10+MIN(1,K773/60)*10+MIN(1,O773/2)*10+MIN(1,P773/2)*8+MIN(1,R773/12)*7+MIN(1,S773/4)*5+MIN(1,T773/8)*3+IF(U773="Unsupported",3,IF(U773="Limited Support",1,0))+IF(C773="Critical",2,IF(C773="High",1,0)),0))</x:f>
        <x:v>16</x:v>
      </x:c>
      <x:c r="AA773" t="str">
        <x:f>IF(Z773&gt;=70,"Critical",IF(Z773&gt;=50,"High",IF(Z773&gt;=30,"Medium","Routine")))</x:f>
        <x:v>Routine</x:v>
      </x:c>
      <x:c r="AB773" t="str">
        <x:f>IF(W773&gt;=85,"Eligible","Review")</x:f>
        <x:v>Eligible</x:v>
      </x:c>
    </x:row>
    <x:row r="774">
      <x:c r="A774" t="str">
        <x:v>DEV-00773</x:v>
      </x:c>
      <x:c r="B774" t="str">
        <x:v>Patient Monitor</x:v>
      </x:c>
      <x:c r="C774" t="str">
        <x:v>Critical</x:v>
      </x:c>
      <x:c r="D774" t="str">
        <x:v>Site B - Specialist Centre</x:v>
      </x:c>
      <x:c r="E774" t="n">
        <x:v>6.53</x:v>
      </x:c>
      <x:c r="F774" t="n">
        <x:v>90.7</x:v>
      </x:c>
      <x:c r="G774" t="n">
        <x:v>0</x:v>
      </x:c>
      <x:c r="H774" t="n">
        <x:v>0</x:v>
      </x:c>
      <x:c r="I774" t="n">
        <x:v>1</x:v>
      </x:c>
      <x:c r="J774" t="n">
        <x:v>0</x:v>
      </x:c>
      <x:c r="K774" t="n">
        <x:v>0</x:v>
      </x:c>
      <x:c r="L774" t="n">
        <x:v>251</x:v>
      </x:c>
      <x:c r="M774" t="n">
        <x:v>2</x:v>
      </x:c>
      <x:c r="N774" t="n">
        <x:v>0</x:v>
      </x:c>
      <x:c r="O774" t="n">
        <x:v>0</x:v>
      </x:c>
      <x:c r="P774" t="n">
        <x:v>0</x:v>
      </x:c>
      <x:c r="Q774" t="n">
        <x:v>34</x:v>
      </x:c>
      <x:c r="R774" t="n">
        <x:v>2</x:v>
      </x:c>
      <x:c r="S774" t="n">
        <x:v>0.69</x:v>
      </x:c>
      <x:c r="T774" t="n">
        <x:v>5</x:v>
      </x:c>
      <x:c r="U774" t="str">
        <x:v>Supported</x:v>
      </x:c>
      <x:c r="V774" s="30" t="n">
        <x:v>9942.08</x:v>
      </x:c>
      <x:c r="W774" t="n">
        <x:v>92.4</x:v>
      </x:c>
      <x:c r="X774" t="n">
        <x:v>0</x:v>
      </x:c>
      <x:c r="Y774" t="n">
        <x:v>0</x:v>
      </x:c>
      <x:c r="Z774" t="n">
        <x:f>MIN(100,ROUND(MIN(1,E774/10)*15+MIN(1,G774/120)*15+MIN(1,H774/3)*12+MIN(1,J774/2)*10+MIN(1,K774/60)*10+MIN(1,O774/2)*10+MIN(1,P774/2)*8+MIN(1,R774/12)*7+MIN(1,S774/4)*5+MIN(1,T774/8)*3+IF(U774="Unsupported",3,IF(U774="Limited Support",1,0))+IF(C774="Critical",2,IF(C774="High",1,0)),0))</x:f>
        <x:v>16</x:v>
      </x:c>
      <x:c r="AA774" t="str">
        <x:f>IF(Z774&gt;=70,"Critical",IF(Z774&gt;=50,"High",IF(Z774&gt;=30,"Medium","Routine")))</x:f>
        <x:v>Routine</x:v>
      </x:c>
      <x:c r="AB774" t="str">
        <x:f>IF(W774&gt;=85,"Eligible","Review")</x:f>
        <x:v>Eligible</x:v>
      </x:c>
    </x:row>
    <x:row r="775">
      <x:c r="A775" t="str">
        <x:v>DEV-00774</x:v>
      </x:c>
      <x:c r="B775" t="str">
        <x:v>Defibrillator</x:v>
      </x:c>
      <x:c r="C775" t="str">
        <x:v>Critical</x:v>
      </x:c>
      <x:c r="D775" t="str">
        <x:v>Site C - Community Hospital</x:v>
      </x:c>
      <x:c r="E775" t="n">
        <x:v>3.11</x:v>
      </x:c>
      <x:c r="F775" t="n">
        <x:v>28.1</x:v>
      </x:c>
      <x:c r="G775" t="n">
        <x:v>0</x:v>
      </x:c>
      <x:c r="H775" t="n">
        <x:v>0</x:v>
      </x:c>
      <x:c r="I775" t="n">
        <x:v>1</x:v>
      </x:c>
      <x:c r="J775" t="n">
        <x:v>0</x:v>
      </x:c>
      <x:c r="K775" t="n">
        <x:v>0</x:v>
      </x:c>
      <x:c r="L775" t="n">
        <x:v>671</x:v>
      </x:c>
      <x:c r="M775" t="n">
        <x:v>1.2</x:v>
      </x:c>
      <x:c r="N775" t="n">
        <x:v>0</x:v>
      </x:c>
      <x:c r="O775" t="n">
        <x:v>0</x:v>
      </x:c>
      <x:c r="P775" t="n">
        <x:v>0</x:v>
      </x:c>
      <x:c r="Q775" t="n">
        <x:v>14</x:v>
      </x:c>
      <x:c r="R775" t="n">
        <x:v>2</x:v>
      </x:c>
      <x:c r="S775" t="n">
        <x:v>0.03</x:v>
      </x:c>
      <x:c r="T775" t="n">
        <x:v>1</x:v>
      </x:c>
      <x:c r="U775" t="str">
        <x:v>Supported</x:v>
      </x:c>
      <x:c r="V775" s="30" t="n">
        <x:v>13558.3</x:v>
      </x:c>
      <x:c r="W775" t="n">
        <x:v>95.5</x:v>
      </x:c>
      <x:c r="X775" t="n">
        <x:v>0</x:v>
      </x:c>
      <x:c r="Y775" t="n">
        <x:v>0</x:v>
      </x:c>
      <x:c r="Z775" t="n">
        <x:f>MIN(100,ROUND(MIN(1,E775/10)*15+MIN(1,G775/120)*15+MIN(1,H775/3)*12+MIN(1,J775/2)*10+MIN(1,K775/60)*10+MIN(1,O775/2)*10+MIN(1,P775/2)*8+MIN(1,R775/12)*7+MIN(1,S775/4)*5+MIN(1,T775/8)*3+IF(U775="Unsupported",3,IF(U775="Limited Support",1,0))+IF(C775="Critical",2,IF(C775="High",1,0)),0))</x:f>
        <x:v>8</x:v>
      </x:c>
      <x:c r="AA775" t="str">
        <x:f>IF(Z775&gt;=70,"Critical",IF(Z775&gt;=50,"High",IF(Z775&gt;=30,"Medium","Routine")))</x:f>
        <x:v>Routine</x:v>
      </x:c>
      <x:c r="AB775" t="str">
        <x:f>IF(W775&gt;=85,"Eligible","Review")</x:f>
        <x:v>Eligible</x:v>
      </x:c>
    </x:row>
    <x:row r="776">
      <x:c r="A776" t="str">
        <x:v>DEV-00775</x:v>
      </x:c>
      <x:c r="B776" t="str">
        <x:v>Suction Pump</x:v>
      </x:c>
      <x:c r="C776" t="str">
        <x:v>Medium</x:v>
      </x:c>
      <x:c r="D776" t="str">
        <x:v>Site A - Acute Hospital</x:v>
      </x:c>
      <x:c r="E776" t="n">
        <x:v>6.81</x:v>
      </x:c>
      <x:c r="F776" t="n">
        <x:v>54.2</x:v>
      </x:c>
      <x:c r="G776" t="n">
        <x:v>0</x:v>
      </x:c>
      <x:c r="H776" t="n">
        <x:v>0</x:v>
      </x:c>
      <x:c r="I776" t="n">
        <x:v>0</x:v>
      </x:c>
      <x:c r="J776" t="n">
        <x:v>0</x:v>
      </x:c>
      <x:c r="K776" t="n">
        <x:v>0</x:v>
      </x:c>
      <x:c r="L776" t="n">
        <x:v>399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35</x:v>
      </x:c>
      <x:c r="R776" t="n">
        <x:v>2</x:v>
      </x:c>
      <x:c r="S776" t="n">
        <x:v>0.85</x:v>
      </x:c>
      <x:c r="T776" t="n">
        <x:v>2</x:v>
      </x:c>
      <x:c r="U776" t="str">
        <x:v>Supported</x:v>
      </x:c>
      <x:c r="V776" s="30" t="n">
        <x:v>2388.97</x:v>
      </x:c>
      <x:c r="W776" t="n">
        <x:v>97.5</x:v>
      </x:c>
      <x:c r="X776" t="n">
        <x:v>0</x:v>
      </x:c>
      <x:c r="Y776" t="n">
        <x:v>0</x:v>
      </x:c>
      <x:c r="Z776" t="n">
        <x:f>MIN(100,ROUND(MIN(1,E776/10)*15+MIN(1,G776/120)*15+MIN(1,H776/3)*12+MIN(1,J776/2)*10+MIN(1,K776/60)*10+MIN(1,O776/2)*10+MIN(1,P776/2)*8+MIN(1,R776/12)*7+MIN(1,S776/4)*5+MIN(1,T776/8)*3+IF(U776="Unsupported",3,IF(U776="Limited Support",1,0))+IF(C776="Critical",2,IF(C776="High",1,0)),0))</x:f>
        <x:v>13</x:v>
      </x:c>
      <x:c r="AA776" t="str">
        <x:f>IF(Z776&gt;=70,"Critical",IF(Z776&gt;=50,"High",IF(Z776&gt;=30,"Medium","Routine")))</x:f>
        <x:v>Routine</x:v>
      </x:c>
      <x:c r="AB776" t="str">
        <x:f>IF(W776&gt;=85,"Eligible","Review")</x:f>
        <x:v>Eligible</x:v>
      </x:c>
    </x:row>
    <x:row r="777">
      <x:c r="A777" t="str">
        <x:v>DEV-00776</x:v>
      </x:c>
      <x:c r="B777" t="str">
        <x:v>Patient Monitor</x:v>
      </x:c>
      <x:c r="C777" t="str">
        <x:v>High</x:v>
      </x:c>
      <x:c r="D777" t="str">
        <x:v>Site B - Specialist Centre</x:v>
      </x:c>
      <x:c r="E777" t="n">
        <x:v>3.05</x:v>
      </x:c>
      <x:c r="F777" t="n">
        <x:v>64.9</x:v>
      </x:c>
      <x:c r="G777" t="n">
        <x:v>0</x:v>
      </x:c>
      <x:c r="H777" t="n">
        <x:v>0</x:v>
      </x:c>
      <x:c r="I777" t="n">
        <x:v>0</x:v>
      </x:c>
      <x:c r="J777" t="n">
        <x:v>0</x:v>
      </x:c>
      <x:c r="K777" t="n">
        <x:v>0</x:v>
      </x:c>
      <x:c r="L777" t="n">
        <x:v>999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20</x:v>
      </x:c>
      <x:c r="R777" t="n">
        <x:v>0</x:v>
      </x:c>
      <x:c r="S777" t="n">
        <x:v>0</x:v>
      </x:c>
      <x:c r="T777" t="n">
        <x:v>3</x:v>
      </x:c>
      <x:c r="U777" t="str">
        <x:v>Supported</x:v>
      </x:c>
      <x:c r="V777" s="30" t="n">
        <x:v>8887.09</x:v>
      </x:c>
      <x:c r="W777" t="n">
        <x:v>98.9</x:v>
      </x:c>
      <x:c r="X777" t="n">
        <x:v>0</x:v>
      </x:c>
      <x:c r="Y777" t="n">
        <x:v>0</x:v>
      </x:c>
      <x:c r="Z777" t="n">
        <x:f>MIN(100,ROUND(MIN(1,E777/10)*15+MIN(1,G777/120)*15+MIN(1,H777/3)*12+MIN(1,J777/2)*10+MIN(1,K777/60)*10+MIN(1,O777/2)*10+MIN(1,P777/2)*8+MIN(1,R777/12)*7+MIN(1,S777/4)*5+MIN(1,T777/8)*3+IF(U777="Unsupported",3,IF(U777="Limited Support",1,0))+IF(C777="Critical",2,IF(C777="High",1,0)),0))</x:f>
        <x:v>7</x:v>
      </x:c>
      <x:c r="AA777" t="str">
        <x:f>IF(Z777&gt;=70,"Critical",IF(Z777&gt;=50,"High",IF(Z777&gt;=30,"Medium","Routine")))</x:f>
        <x:v>Routine</x:v>
      </x:c>
      <x:c r="AB777" t="str">
        <x:f>IF(W777&gt;=85,"Eligible","Review")</x:f>
        <x:v>Eligible</x:v>
      </x:c>
    </x:row>
    <x:row r="778">
      <x:c r="A778" t="str">
        <x:v>DEV-00777</x:v>
      </x:c>
      <x:c r="B778" t="str">
        <x:v>Syringe Pump</x:v>
      </x:c>
      <x:c r="C778" t="str">
        <x:v>Critical</x:v>
      </x:c>
      <x:c r="D778" t="str">
        <x:v>Site B - Specialist Centre</x:v>
      </x:c>
      <x:c r="E778" t="n">
        <x:v>6.03</x:v>
      </x:c>
      <x:c r="F778" t="n">
        <x:v>70.5</x:v>
      </x:c>
      <x:c r="G778" t="n">
        <x:v>0</x:v>
      </x:c>
      <x:c r="H778" t="n">
        <x:v>0</x:v>
      </x:c>
      <x:c r="I778" t="n">
        <x:v>1</x:v>
      </x:c>
      <x:c r="J778" t="n">
        <x:v>0</x:v>
      </x:c>
      <x:c r="K778" t="n">
        <x:v>0</x:v>
      </x:c>
      <x:c r="L778" t="n">
        <x:v>271</x:v>
      </x:c>
      <x:c r="M778" t="n">
        <x:v>0.8</x:v>
      </x:c>
      <x:c r="N778" t="n">
        <x:v>0</x:v>
      </x:c>
      <x:c r="O778" t="n">
        <x:v>0</x:v>
      </x:c>
      <x:c r="P778" t="n">
        <x:v>0</x:v>
      </x:c>
      <x:c r="Q778" t="n">
        <x:v>21</x:v>
      </x:c>
      <x:c r="R778" t="n">
        <x:v>4</x:v>
      </x:c>
      <x:c r="S778" t="n">
        <x:v>0.46</x:v>
      </x:c>
      <x:c r="T778" t="n">
        <x:v>2</x:v>
      </x:c>
      <x:c r="U778" t="str">
        <x:v>Supported</x:v>
      </x:c>
      <x:c r="V778" s="30" t="n">
        <x:v>3150.48</x:v>
      </x:c>
      <x:c r="W778" t="n">
        <x:v>94.6</x:v>
      </x:c>
      <x:c r="X778" t="n">
        <x:v>0</x:v>
      </x:c>
      <x:c r="Y778" t="n">
        <x:v>1</x:v>
      </x:c>
      <x:c r="Z778" t="n">
        <x:f>MIN(100,ROUND(MIN(1,E778/10)*15+MIN(1,G778/120)*15+MIN(1,H778/3)*12+MIN(1,J778/2)*10+MIN(1,K778/60)*10+MIN(1,O778/2)*10+MIN(1,P778/2)*8+MIN(1,R778/12)*7+MIN(1,S778/4)*5+MIN(1,T778/8)*3+IF(U778="Unsupported",3,IF(U778="Limited Support",1,0))+IF(C778="Critical",2,IF(C778="High",1,0)),0))</x:f>
        <x:v>15</x:v>
      </x:c>
      <x:c r="AA778" t="str">
        <x:f>IF(Z778&gt;=70,"Critical",IF(Z778&gt;=50,"High",IF(Z778&gt;=30,"Medium","Routine")))</x:f>
        <x:v>Routine</x:v>
      </x:c>
      <x:c r="AB778" t="str">
        <x:f>IF(W778&gt;=85,"Eligible","Review")</x:f>
        <x:v>Eligible</x:v>
      </x:c>
    </x:row>
    <x:row r="779">
      <x:c r="A779" t="str">
        <x:v>DEV-00778</x:v>
      </x:c>
      <x:c r="B779" t="str">
        <x:v>Anaesthetic Machine</x:v>
      </x:c>
      <x:c r="C779" t="str">
        <x:v>Critical</x:v>
      </x:c>
      <x:c r="D779" t="str">
        <x:v>Site A - Acute Hospital</x:v>
      </x:c>
      <x:c r="E779" t="n">
        <x:v>9.39</x:v>
      </x:c>
      <x:c r="F779" t="n">
        <x:v>61.5</x:v>
      </x:c>
      <x:c r="G779" t="n">
        <x:v>0</x:v>
      </x:c>
      <x:c r="H779" t="n">
        <x:v>0</x:v>
      </x:c>
      <x:c r="I779" t="n">
        <x:v>0</x:v>
      </x:c>
      <x:c r="J779" t="n">
        <x:v>0</x:v>
      </x:c>
      <x:c r="K779" t="n">
        <x:v>0</x:v>
      </x:c>
      <x:c r="L779" t="n">
        <x:v>798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21</x:v>
      </x:c>
      <x:c r="R779" t="n">
        <x:v>3</x:v>
      </x:c>
      <x:c r="S779" t="n">
        <x:v>0.92</x:v>
      </x:c>
      <x:c r="T779" t="n">
        <x:v>3</x:v>
      </x:c>
      <x:c r="U779" t="str">
        <x:v>Supported</x:v>
      </x:c>
      <x:c r="V779" s="30" t="n">
        <x:v>49566.24</x:v>
      </x:c>
      <x:c r="W779" t="n">
        <x:v>92.6</x:v>
      </x:c>
      <x:c r="X779" t="n">
        <x:v>0</x:v>
      </x:c>
      <x:c r="Y779" t="n">
        <x:v>0</x:v>
      </x:c>
      <x:c r="Z779" t="n">
        <x:f>MIN(100,ROUND(MIN(1,E779/10)*15+MIN(1,G779/120)*15+MIN(1,H779/3)*12+MIN(1,J779/2)*10+MIN(1,K779/60)*10+MIN(1,O779/2)*10+MIN(1,P779/2)*8+MIN(1,R779/12)*7+MIN(1,S779/4)*5+MIN(1,T779/8)*3+IF(U779="Unsupported",3,IF(U779="Limited Support",1,0))+IF(C779="Critical",2,IF(C779="High",1,0)),0))</x:f>
        <x:v>20</x:v>
      </x:c>
      <x:c r="AA779" t="str">
        <x:f>IF(Z779&gt;=70,"Critical",IF(Z779&gt;=50,"High",IF(Z779&gt;=30,"Medium","Routine")))</x:f>
        <x:v>Routine</x:v>
      </x:c>
      <x:c r="AB779" t="str">
        <x:f>IF(W779&gt;=85,"Eligible","Review")</x:f>
        <x:v>Eligible</x:v>
      </x:c>
    </x:row>
    <x:row r="780">
      <x:c r="A780" t="str">
        <x:v>DEV-00779</x:v>
      </x:c>
      <x:c r="B780" t="str">
        <x:v>Enteral Feeding Pump</x:v>
      </x:c>
      <x:c r="C780" t="str">
        <x:v>High</x:v>
      </x:c>
      <x:c r="D780" t="str">
        <x:v>Site C - Community Hospital</x:v>
      </x:c>
      <x:c r="E780" t="n">
        <x:v>3.69</x:v>
      </x:c>
      <x:c r="F780" t="n">
        <x:v>54.9</x:v>
      </x:c>
      <x:c r="G780" t="n">
        <x:v>35</x:v>
      </x:c>
      <x:c r="H780" t="n">
        <x:v>0</x:v>
      </x:c>
      <x:c r="I780" t="n">
        <x:v>0</x:v>
      </x:c>
      <x:c r="J780" t="n">
        <x:v>0</x:v>
      </x:c>
      <x:c r="K780" t="n">
        <x:v>0</x:v>
      </x:c>
      <x:c r="L780" t="n">
        <x:v>368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11</x:v>
      </x:c>
      <x:c r="R780" t="n">
        <x:v>0</x:v>
      </x:c>
      <x:c r="S780" t="n">
        <x:v>0.36</x:v>
      </x:c>
      <x:c r="T780" t="n">
        <x:v>3</x:v>
      </x:c>
      <x:c r="U780" t="str">
        <x:v>Supported</x:v>
      </x:c>
      <x:c r="V780" s="30" t="n">
        <x:v>1958.61</x:v>
      </x:c>
      <x:c r="W780" t="n">
        <x:v>91.5</x:v>
      </x:c>
      <x:c r="X780" t="n">
        <x:v>0</x:v>
      </x:c>
      <x:c r="Y780" t="n">
        <x:v>0</x:v>
      </x:c>
      <x:c r="Z780" t="n">
        <x:f>MIN(100,ROUND(MIN(1,E780/10)*15+MIN(1,G780/120)*15+MIN(1,H780/3)*12+MIN(1,J780/2)*10+MIN(1,K780/60)*10+MIN(1,O780/2)*10+MIN(1,P780/2)*8+MIN(1,R780/12)*7+MIN(1,S780/4)*5+MIN(1,T780/8)*3+IF(U780="Unsupported",3,IF(U780="Limited Support",1,0))+IF(C780="Critical",2,IF(C780="High",1,0)),0))</x:f>
        <x:v>12</x:v>
      </x:c>
      <x:c r="AA780" t="str">
        <x:f>IF(Z780&gt;=70,"Critical",IF(Z780&gt;=50,"High",IF(Z780&gt;=30,"Medium","Routine")))</x:f>
        <x:v>Routine</x:v>
      </x:c>
      <x:c r="AB780" t="str">
        <x:f>IF(W780&gt;=85,"Eligible","Review")</x:f>
        <x:v>Eligible</x:v>
      </x:c>
    </x:row>
    <x:row r="781">
      <x:c r="A781" t="str">
        <x:v>DEV-00780</x:v>
      </x:c>
      <x:c r="B781" t="str">
        <x:v>Vital Signs Monitor</x:v>
      </x:c>
      <x:c r="C781" t="str">
        <x:v>High</x:v>
      </x:c>
      <x:c r="D781" t="str">
        <x:v>Site A - Acute Hospital</x:v>
      </x:c>
      <x:c r="E781" t="n">
        <x:v>4.05</x:v>
      </x:c>
      <x:c r="F781" t="n">
        <x:v>75.1</x:v>
      </x:c>
      <x:c r="G781" t="n">
        <x:v>0</x:v>
      </x:c>
      <x:c r="H781" t="n">
        <x:v>1</x:v>
      </x:c>
      <x:c r="I781" t="n">
        <x:v>2</x:v>
      </x:c>
      <x:c r="J781" t="n">
        <x:v>0</x:v>
      </x:c>
      <x:c r="K781" t="n">
        <x:v>15.4</x:v>
      </x:c>
      <x:c r="L781" t="n">
        <x:v>127</x:v>
      </x:c>
      <x:c r="M781" t="n">
        <x:v>2</x:v>
      </x:c>
      <x:c r="N781" t="n">
        <x:v>0</x:v>
      </x:c>
      <x:c r="O781" t="n">
        <x:v>0</x:v>
      </x:c>
      <x:c r="P781" t="n">
        <x:v>0</x:v>
      </x:c>
      <x:c r="Q781" t="n">
        <x:v>33</x:v>
      </x:c>
      <x:c r="R781" t="n">
        <x:v>3</x:v>
      </x:c>
      <x:c r="S781" t="n">
        <x:v>0.2</x:v>
      </x:c>
      <x:c r="T781" t="n">
        <x:v>6</x:v>
      </x:c>
      <x:c r="U781" t="str">
        <x:v>Supported</x:v>
      </x:c>
      <x:c r="V781" s="30" t="n">
        <x:v>2406.72</x:v>
      </x:c>
      <x:c r="W781" t="n">
        <x:v>98.4</x:v>
      </x:c>
      <x:c r="X781" t="n">
        <x:v>0</x:v>
      </x:c>
      <x:c r="Y781" t="n">
        <x:v>0</x:v>
      </x:c>
      <x:c r="Z781" t="n">
        <x:f>MIN(100,ROUND(MIN(1,E781/10)*15+MIN(1,G781/120)*15+MIN(1,H781/3)*12+MIN(1,J781/2)*10+MIN(1,K781/60)*10+MIN(1,O781/2)*10+MIN(1,P781/2)*8+MIN(1,R781/12)*7+MIN(1,S781/4)*5+MIN(1,T781/8)*3+IF(U781="Unsupported",3,IF(U781="Limited Support",1,0))+IF(C781="Critical",2,IF(C781="High",1,0)),0))</x:f>
        <x:v>18</x:v>
      </x:c>
      <x:c r="AA781" t="str">
        <x:f>IF(Z781&gt;=70,"Critical",IF(Z781&gt;=50,"High",IF(Z781&gt;=30,"Medium","Routine")))</x:f>
        <x:v>Routine</x:v>
      </x:c>
      <x:c r="AB781" t="str">
        <x:f>IF(W781&gt;=85,"Eligible","Review")</x:f>
        <x:v>Eligible</x:v>
      </x:c>
    </x:row>
    <x:row r="782">
      <x:c r="A782" t="str">
        <x:v>DEV-00781</x:v>
      </x:c>
      <x:c r="B782" t="str">
        <x:v>Patient Monitor</x:v>
      </x:c>
      <x:c r="C782" t="str">
        <x:v>High</x:v>
      </x:c>
      <x:c r="D782" t="str">
        <x:v>Site B - Specialist Centre</x:v>
      </x:c>
      <x:c r="E782" t="n">
        <x:v>7.12</x:v>
      </x:c>
      <x:c r="F782" t="n">
        <x:v>76.3</x:v>
      </x:c>
      <x:c r="G782" t="n">
        <x:v>0</x:v>
      </x:c>
      <x:c r="H782" t="n">
        <x:v>0</x:v>
      </x:c>
      <x:c r="I782" t="n">
        <x:v>0</x:v>
      </x:c>
      <x:c r="J782" t="n">
        <x:v>0</x:v>
      </x:c>
      <x:c r="K782" t="n">
        <x:v>0</x:v>
      </x:c>
      <x:c r="L782" t="n">
        <x:v>768</x:v>
      </x:c>
      <x:c r="M782" t="n">
        <x:v>0</x:v>
      </x:c>
      <x:c r="N782" t="n">
        <x:v>0</x:v>
      </x:c>
      <x:c r="O782" t="n">
        <x:v>1</x:v>
      </x:c>
      <x:c r="P782" t="n">
        <x:v>0</x:v>
      </x:c>
      <x:c r="Q782" t="n">
        <x:v>26</x:v>
      </x:c>
      <x:c r="R782" t="n">
        <x:v>3</x:v>
      </x:c>
      <x:c r="S782" t="n">
        <x:v>0.95</x:v>
      </x:c>
      <x:c r="T782" t="n">
        <x:v>5</x:v>
      </x:c>
      <x:c r="U782" t="str">
        <x:v>Supported</x:v>
      </x:c>
      <x:c r="V782" s="30" t="n">
        <x:v>8908.63</x:v>
      </x:c>
      <x:c r="W782" t="n">
        <x:v>95.2</x:v>
      </x:c>
      <x:c r="X782" t="n">
        <x:v>0</x:v>
      </x:c>
      <x:c r="Y782" t="n">
        <x:v>0</x:v>
      </x:c>
      <x:c r="Z782" t="n">
        <x:f>MIN(100,ROUND(MIN(1,E782/10)*15+MIN(1,G782/120)*15+MIN(1,H782/3)*12+MIN(1,J782/2)*10+MIN(1,K782/60)*10+MIN(1,O782/2)*10+MIN(1,P782/2)*8+MIN(1,R782/12)*7+MIN(1,S782/4)*5+MIN(1,T782/8)*3+IF(U782="Unsupported",3,IF(U782="Limited Support",1,0))+IF(C782="Critical",2,IF(C782="High",1,0)),0))</x:f>
        <x:v>21</x:v>
      </x:c>
      <x:c r="AA782" t="str">
        <x:f>IF(Z782&gt;=70,"Critical",IF(Z782&gt;=50,"High",IF(Z782&gt;=30,"Medium","Routine")))</x:f>
        <x:v>Routine</x:v>
      </x:c>
      <x:c r="AB782" t="str">
        <x:f>IF(W782&gt;=85,"Eligible","Review")</x:f>
        <x:v>Eligible</x:v>
      </x:c>
    </x:row>
    <x:row r="783">
      <x:c r="A783" t="str">
        <x:v>DEV-00782</x:v>
      </x:c>
      <x:c r="B783" t="str">
        <x:v>Enteral Feeding Pump</x:v>
      </x:c>
      <x:c r="C783" t="str">
        <x:v>High</x:v>
      </x:c>
      <x:c r="D783" t="str">
        <x:v>Site A - Acute Hospital</x:v>
      </x:c>
      <x:c r="E783" t="n">
        <x:v>4.2</x:v>
      </x:c>
      <x:c r="F783" t="n">
        <x:v>59.7</x:v>
      </x:c>
      <x:c r="G783" t="n">
        <x:v>0</x:v>
      </x:c>
      <x:c r="H783" t="n">
        <x:v>1</x:v>
      </x:c>
      <x:c r="I783" t="n">
        <x:v>1</x:v>
      </x:c>
      <x:c r="J783" t="n">
        <x:v>0</x:v>
      </x:c>
      <x:c r="K783" t="n">
        <x:v>10.3</x:v>
      </x:c>
      <x:c r="L783" t="n">
        <x:v>890</x:v>
      </x:c>
      <x:c r="M783" t="n">
        <x:v>1.6</x:v>
      </x:c>
      <x:c r="N783" t="n">
        <x:v>0</x:v>
      </x:c>
      <x:c r="O783" t="n">
        <x:v>0</x:v>
      </x:c>
      <x:c r="P783" t="n">
        <x:v>0</x:v>
      </x:c>
      <x:c r="Q783" t="n">
        <x:v>14</x:v>
      </x:c>
      <x:c r="R783" t="n">
        <x:v>3</x:v>
      </x:c>
      <x:c r="S783" t="n">
        <x:v>0.56</x:v>
      </x:c>
      <x:c r="T783" t="n">
        <x:v>4</x:v>
      </x:c>
      <x:c r="U783" t="str">
        <x:v>Supported</x:v>
      </x:c>
      <x:c r="V783" s="30" t="n">
        <x:v>1957.2</x:v>
      </x:c>
      <x:c r="W783" t="n">
        <x:v>97.3</x:v>
      </x:c>
      <x:c r="X783" t="n">
        <x:v>0</x:v>
      </x:c>
      <x:c r="Y783" t="n">
        <x:v>0</x:v>
      </x:c>
      <x:c r="Z783" t="n">
        <x:f>MIN(100,ROUND(MIN(1,E783/10)*15+MIN(1,G783/120)*15+MIN(1,H783/3)*12+MIN(1,J783/2)*10+MIN(1,K783/60)*10+MIN(1,O783/2)*10+MIN(1,P783/2)*8+MIN(1,R783/12)*7+MIN(1,S783/4)*5+MIN(1,T783/8)*3+IF(U783="Unsupported",3,IF(U783="Limited Support",1,0))+IF(C783="Critical",2,IF(C783="High",1,0)),0))</x:f>
        <x:v>17</x:v>
      </x:c>
      <x:c r="AA783" t="str">
        <x:f>IF(Z783&gt;=70,"Critical",IF(Z783&gt;=50,"High",IF(Z783&gt;=30,"Medium","Routine")))</x:f>
        <x:v>Routine</x:v>
      </x:c>
      <x:c r="AB783" t="str">
        <x:f>IF(W783&gt;=85,"Eligible","Review")</x:f>
        <x:v>Eligible</x:v>
      </x:c>
    </x:row>
    <x:row r="784">
      <x:c r="A784" t="str">
        <x:v>DEV-00783</x:v>
      </x:c>
      <x:c r="B784" t="str">
        <x:v>Suction Pump</x:v>
      </x:c>
      <x:c r="C784" t="str">
        <x:v>High</x:v>
      </x:c>
      <x:c r="D784" t="str">
        <x:v>Site A - Acute Hospital</x:v>
      </x:c>
      <x:c r="E784" t="n">
        <x:v>1.87</x:v>
      </x:c>
      <x:c r="F784" t="n">
        <x:v>62.7</x:v>
      </x:c>
      <x:c r="G784" t="n">
        <x:v>56</x:v>
      </x:c>
      <x:c r="H784" t="n">
        <x:v>0</x:v>
      </x:c>
      <x:c r="I784" t="n">
        <x:v>0</x:v>
      </x:c>
      <x:c r="J784" t="n">
        <x:v>0</x:v>
      </x:c>
      <x:c r="K784" t="n">
        <x:v>0</x:v>
      </x:c>
      <x:c r="L784" t="n">
        <x:v>395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19</x:v>
      </x:c>
      <x:c r="R784" t="n">
        <x:v>1</x:v>
      </x:c>
      <x:c r="S784" t="n">
        <x:v>0</x:v>
      </x:c>
      <x:c r="T784" t="n">
        <x:v>3</x:v>
      </x:c>
      <x:c r="U784" t="str">
        <x:v>Supported</x:v>
      </x:c>
      <x:c r="V784" s="30" t="n">
        <x:v>2204.31</x:v>
      </x:c>
      <x:c r="W784" t="n">
        <x:v>95.4</x:v>
      </x:c>
      <x:c r="X784" t="n">
        <x:v>0</x:v>
      </x:c>
      <x:c r="Y784" t="n">
        <x:v>0</x:v>
      </x:c>
      <x:c r="Z784" t="n">
        <x:f>MIN(100,ROUND(MIN(1,E784/10)*15+MIN(1,G784/120)*15+MIN(1,H784/3)*12+MIN(1,J784/2)*10+MIN(1,K784/60)*10+MIN(1,O784/2)*10+MIN(1,P784/2)*8+MIN(1,R784/12)*7+MIN(1,S784/4)*5+MIN(1,T784/8)*3+IF(U784="Unsupported",3,IF(U784="Limited Support",1,0))+IF(C784="Critical",2,IF(C784="High",1,0)),0))</x:f>
        <x:v>13</x:v>
      </x:c>
      <x:c r="AA784" t="str">
        <x:f>IF(Z784&gt;=70,"Critical",IF(Z784&gt;=50,"High",IF(Z784&gt;=30,"Medium","Routine")))</x:f>
        <x:v>Routine</x:v>
      </x:c>
      <x:c r="AB784" t="str">
        <x:f>IF(W784&gt;=85,"Eligible","Review")</x:f>
        <x:v>Eligible</x:v>
      </x:c>
    </x:row>
    <x:row r="785">
      <x:c r="A785" t="str">
        <x:v>DEV-00784</x:v>
      </x:c>
      <x:c r="B785" t="str">
        <x:v>Suction Pump</x:v>
      </x:c>
      <x:c r="C785" t="str">
        <x:v>High</x:v>
      </x:c>
      <x:c r="D785" t="str">
        <x:v>Site C - Community Hospital</x:v>
      </x:c>
      <x:c r="E785" t="n">
        <x:v>2.35</x:v>
      </x:c>
      <x:c r="F785" t="n">
        <x:v>55.2</x:v>
      </x:c>
      <x:c r="G785" t="n">
        <x:v>230</x:v>
      </x:c>
      <x:c r="H785" t="n">
        <x:v>0</x:v>
      </x:c>
      <x:c r="I785" t="n">
        <x:v>1</x:v>
      </x:c>
      <x:c r="J785" t="n">
        <x:v>0</x:v>
      </x:c>
      <x:c r="K785" t="n">
        <x:v>0</x:v>
      </x:c>
      <x:c r="L785" t="n">
        <x:v>737</x:v>
      </x:c>
      <x:c r="M785" t="n">
        <x:v>1</x:v>
      </x:c>
      <x:c r="N785" t="n">
        <x:v>0</x:v>
      </x:c>
      <x:c r="O785" t="n">
        <x:v>0</x:v>
      </x:c>
      <x:c r="P785" t="n">
        <x:v>0</x:v>
      </x:c>
      <x:c r="Q785" t="n">
        <x:v>19</x:v>
      </x:c>
      <x:c r="R785" t="n">
        <x:v>3</x:v>
      </x:c>
      <x:c r="S785" t="n">
        <x:v>0.67</x:v>
      </x:c>
      <x:c r="T785" t="n">
        <x:v>3</x:v>
      </x:c>
      <x:c r="U785" t="str">
        <x:v>Supported</x:v>
      </x:c>
      <x:c r="V785" s="30" t="n">
        <x:v>2401.49</x:v>
      </x:c>
      <x:c r="W785" t="n">
        <x:v>95.1</x:v>
      </x:c>
      <x:c r="X785" t="n">
        <x:v>0</x:v>
      </x:c>
      <x:c r="Y785" t="n">
        <x:v>0</x:v>
      </x:c>
      <x:c r="Z785" t="n">
        <x:f>MIN(100,ROUND(MIN(1,E785/10)*15+MIN(1,G785/120)*15+MIN(1,H785/3)*12+MIN(1,J785/2)*10+MIN(1,K785/60)*10+MIN(1,O785/2)*10+MIN(1,P785/2)*8+MIN(1,R785/12)*7+MIN(1,S785/4)*5+MIN(1,T785/8)*3+IF(U785="Unsupported",3,IF(U785="Limited Support",1,0))+IF(C785="Critical",2,IF(C785="High",1,0)),0))</x:f>
        <x:v>23</x:v>
      </x:c>
      <x:c r="AA785" t="str">
        <x:f>IF(Z785&gt;=70,"Critical",IF(Z785&gt;=50,"High",IF(Z785&gt;=30,"Medium","Routine")))</x:f>
        <x:v>Routine</x:v>
      </x:c>
      <x:c r="AB785" t="str">
        <x:f>IF(W785&gt;=85,"Eligible","Review")</x:f>
        <x:v>Eligible</x:v>
      </x:c>
    </x:row>
    <x:row r="786">
      <x:c r="A786" t="str">
        <x:v>DEV-00785</x:v>
      </x:c>
      <x:c r="B786" t="str">
        <x:v>Ventilator</x:v>
      </x:c>
      <x:c r="C786" t="str">
        <x:v>Critical</x:v>
      </x:c>
      <x:c r="D786" t="str">
        <x:v>Site A - Acute Hospital</x:v>
      </x:c>
      <x:c r="E786" t="n">
        <x:v>6.93</x:v>
      </x:c>
      <x:c r="F786" t="n">
        <x:v>59.5</x:v>
      </x:c>
      <x:c r="G786" t="n">
        <x:v>0</x:v>
      </x:c>
      <x:c r="H786" t="n">
        <x:v>0</x:v>
      </x:c>
      <x:c r="I786" t="n">
        <x:v>0</x:v>
      </x:c>
      <x:c r="J786" t="n">
        <x:v>0</x:v>
      </x:c>
      <x:c r="K786" t="n">
        <x:v>0</x:v>
      </x:c>
      <x:c r="L786" t="n">
        <x:v>999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17</x:v>
      </x:c>
      <x:c r="R786" t="n">
        <x:v>0</x:v>
      </x:c>
      <x:c r="S786" t="n">
        <x:v>0.55</x:v>
      </x:c>
      <x:c r="T786" t="n">
        <x:v>3</x:v>
      </x:c>
      <x:c r="U786" t="str">
        <x:v>Supported</x:v>
      </x:c>
      <x:c r="V786" s="30" t="n">
        <x:v>27470.4</x:v>
      </x:c>
      <x:c r="W786" t="n">
        <x:v>98.6</x:v>
      </x:c>
      <x:c r="X786" t="n">
        <x:v>0</x:v>
      </x:c>
      <x:c r="Y786" t="n">
        <x:v>0</x:v>
      </x:c>
      <x:c r="Z786" t="n">
        <x:f>MIN(100,ROUND(MIN(1,E786/10)*15+MIN(1,G786/120)*15+MIN(1,H786/3)*12+MIN(1,J786/2)*10+MIN(1,K786/60)*10+MIN(1,O786/2)*10+MIN(1,P786/2)*8+MIN(1,R786/12)*7+MIN(1,S786/4)*5+MIN(1,T786/8)*3+IF(U786="Unsupported",3,IF(U786="Limited Support",1,0))+IF(C786="Critical",2,IF(C786="High",1,0)),0))</x:f>
        <x:v>14</x:v>
      </x:c>
      <x:c r="AA786" t="str">
        <x:f>IF(Z786&gt;=70,"Critical",IF(Z786&gt;=50,"High",IF(Z786&gt;=30,"Medium","Routine")))</x:f>
        <x:v>Routine</x:v>
      </x:c>
      <x:c r="AB786" t="str">
        <x:f>IF(W786&gt;=85,"Eligible","Review")</x:f>
        <x:v>Eligible</x:v>
      </x:c>
    </x:row>
    <x:row r="787">
      <x:c r="A787" t="str">
        <x:v>DEV-00786</x:v>
      </x:c>
      <x:c r="B787" t="str">
        <x:v>Vital Signs Monitor</x:v>
      </x:c>
      <x:c r="C787" t="str">
        <x:v>Medium</x:v>
      </x:c>
      <x:c r="D787" t="str">
        <x:v>Site B - Specialist Centre</x:v>
      </x:c>
      <x:c r="E787" t="n">
        <x:v>6.1</x:v>
      </x:c>
      <x:c r="F787" t="n">
        <x:v>70.7</x:v>
      </x:c>
      <x:c r="G787" t="n">
        <x:v>0</x:v>
      </x:c>
      <x:c r="H787" t="n">
        <x:v>0</x:v>
      </x:c>
      <x:c r="I787" t="n">
        <x:v>0</x:v>
      </x:c>
      <x:c r="J787" t="n">
        <x:v>0</x:v>
      </x:c>
      <x:c r="K787" t="n">
        <x:v>0</x:v>
      </x:c>
      <x:c r="L787" t="n">
        <x:v>221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27</x:v>
      </x:c>
      <x:c r="R787" t="n">
        <x:v>4</x:v>
      </x:c>
      <x:c r="S787" t="n">
        <x:v>1.69</x:v>
      </x:c>
      <x:c r="T787" t="n">
        <x:v>4</x:v>
      </x:c>
      <x:c r="U787" t="str">
        <x:v>Supported</x:v>
      </x:c>
      <x:c r="V787" s="30" t="n">
        <x:v>2865.18</x:v>
      </x:c>
      <x:c r="W787" t="n">
        <x:v>96.7</x:v>
      </x:c>
      <x:c r="X787" t="n">
        <x:v>0</x:v>
      </x:c>
      <x:c r="Y787" t="n">
        <x:v>0</x:v>
      </x:c>
      <x:c r="Z787" t="n">
        <x:f>MIN(100,ROUND(MIN(1,E787/10)*15+MIN(1,G787/120)*15+MIN(1,H787/3)*12+MIN(1,J787/2)*10+MIN(1,K787/60)*10+MIN(1,O787/2)*10+MIN(1,P787/2)*8+MIN(1,R787/12)*7+MIN(1,S787/4)*5+MIN(1,T787/8)*3+IF(U787="Unsupported",3,IF(U787="Limited Support",1,0))+IF(C787="Critical",2,IF(C787="High",1,0)),0))</x:f>
        <x:v>15</x:v>
      </x:c>
      <x:c r="AA787" t="str">
        <x:f>IF(Z787&gt;=70,"Critical",IF(Z787&gt;=50,"High",IF(Z787&gt;=30,"Medium","Routine")))</x:f>
        <x:v>Routine</x:v>
      </x:c>
      <x:c r="AB787" t="str">
        <x:f>IF(W787&gt;=85,"Eligible","Review")</x:f>
        <x:v>Eligible</x:v>
      </x:c>
    </x:row>
    <x:row r="788">
      <x:c r="A788" t="str">
        <x:v>DEV-00787</x:v>
      </x:c>
      <x:c r="B788" t="str">
        <x:v>Defibrillator</x:v>
      </x:c>
      <x:c r="C788" t="str">
        <x:v>Critical</x:v>
      </x:c>
      <x:c r="D788" t="str">
        <x:v>Site C - Community Hospital</x:v>
      </x:c>
      <x:c r="E788" t="n">
        <x:v>4.87</x:v>
      </x:c>
      <x:c r="F788" t="n">
        <x:v>18.2</x:v>
      </x:c>
      <x:c r="G788" t="n">
        <x:v>135</x:v>
      </x:c>
      <x:c r="H788" t="n">
        <x:v>0</x:v>
      </x:c>
      <x:c r="I788" t="n">
        <x:v>0</x:v>
      </x:c>
      <x:c r="J788" t="n">
        <x:v>0</x:v>
      </x:c>
      <x:c r="K788" t="n">
        <x:v>0</x:v>
      </x:c>
      <x:c r="L788" t="n">
        <x:v>999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3</x:v>
      </x:c>
      <x:c r="R788" t="n">
        <x:v>1</x:v>
      </x:c>
      <x:c r="S788" t="n">
        <x:v>0.9</x:v>
      </x:c>
      <x:c r="T788" t="n">
        <x:v>0</x:v>
      </x:c>
      <x:c r="U788" t="str">
        <x:v>Supported</x:v>
      </x:c>
      <x:c r="V788" s="30" t="n">
        <x:v>16044.73</x:v>
      </x:c>
      <x:c r="W788" t="n">
        <x:v>97.3</x:v>
      </x:c>
      <x:c r="X788" t="n">
        <x:v>0</x:v>
      </x:c>
      <x:c r="Y788" t="n">
        <x:v>0</x:v>
      </x:c>
      <x:c r="Z788" t="n">
        <x:f>MIN(100,ROUND(MIN(1,E788/10)*15+MIN(1,G788/120)*15+MIN(1,H788/3)*12+MIN(1,J788/2)*10+MIN(1,K788/60)*10+MIN(1,O788/2)*10+MIN(1,P788/2)*8+MIN(1,R788/12)*7+MIN(1,S788/4)*5+MIN(1,T788/8)*3+IF(U788="Unsupported",3,IF(U788="Limited Support",1,0))+IF(C788="Critical",2,IF(C788="High",1,0)),0))</x:f>
        <x:v>26</x:v>
      </x:c>
      <x:c r="AA788" t="str">
        <x:f>IF(Z788&gt;=70,"Critical",IF(Z788&gt;=50,"High",IF(Z788&gt;=30,"Medium","Routine")))</x:f>
        <x:v>Routine</x:v>
      </x:c>
      <x:c r="AB788" t="str">
        <x:f>IF(W788&gt;=85,"Eligible","Review")</x:f>
        <x:v>Eligible</x:v>
      </x:c>
    </x:row>
    <x:row r="789">
      <x:c r="A789" t="str">
        <x:v>DEV-00788</x:v>
      </x:c>
      <x:c r="B789" t="str">
        <x:v>Syringe Pump</x:v>
      </x:c>
      <x:c r="C789" t="str">
        <x:v>Critical</x:v>
      </x:c>
      <x:c r="D789" t="str">
        <x:v>Site C - Community Hospital</x:v>
      </x:c>
      <x:c r="E789" t="n">
        <x:v>7.1</x:v>
      </x:c>
      <x:c r="F789" t="n">
        <x:v>53.3</x:v>
      </x:c>
      <x:c r="G789" t="n">
        <x:v>75</x:v>
      </x:c>
      <x:c r="H789" t="n">
        <x:v>0</x:v>
      </x:c>
      <x:c r="I789" t="n">
        <x:v>0</x:v>
      </x:c>
      <x:c r="J789" t="n">
        <x:v>0</x:v>
      </x:c>
      <x:c r="K789" t="n">
        <x:v>0</x:v>
      </x:c>
      <x:c r="L789" t="n">
        <x:v>999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21</x:v>
      </x:c>
      <x:c r="R789" t="n">
        <x:v>1</x:v>
      </x:c>
      <x:c r="S789" t="n">
        <x:v>1.32</x:v>
      </x:c>
      <x:c r="T789" t="n">
        <x:v>0</x:v>
      </x:c>
      <x:c r="U789" t="str">
        <x:v>Limited Support</x:v>
      </x:c>
      <x:c r="V789" s="30" t="n">
        <x:v>2790.82</x:v>
      </x:c>
      <x:c r="W789" t="n">
        <x:v>91.5</x:v>
      </x:c>
      <x:c r="X789" t="n">
        <x:v>0</x:v>
      </x:c>
      <x:c r="Y789" t="n">
        <x:v>0</x:v>
      </x:c>
      <x:c r="Z789" t="n">
        <x:f>MIN(100,ROUND(MIN(1,E789/10)*15+MIN(1,G789/120)*15+MIN(1,H789/3)*12+MIN(1,J789/2)*10+MIN(1,K789/60)*10+MIN(1,O789/2)*10+MIN(1,P789/2)*8+MIN(1,R789/12)*7+MIN(1,S789/4)*5+MIN(1,T789/8)*3+IF(U789="Unsupported",3,IF(U789="Limited Support",1,0))+IF(C789="Critical",2,IF(C789="High",1,0)),0))</x:f>
        <x:v>25</x:v>
      </x:c>
      <x:c r="AA789" t="str">
        <x:f>IF(Z789&gt;=70,"Critical",IF(Z789&gt;=50,"High",IF(Z789&gt;=30,"Medium","Routine")))</x:f>
        <x:v>Routine</x:v>
      </x:c>
      <x:c r="AB789" t="str">
        <x:f>IF(W789&gt;=85,"Eligible","Review")</x:f>
        <x:v>Eligible</x:v>
      </x:c>
    </x:row>
    <x:row r="790">
      <x:c r="A790" t="str">
        <x:v>DEV-00789</x:v>
      </x:c>
      <x:c r="B790" t="str">
        <x:v>Syringe Pump</x:v>
      </x:c>
      <x:c r="C790" t="str">
        <x:v>Critical</x:v>
      </x:c>
      <x:c r="D790" t="str">
        <x:v>Site C - Community Hospital</x:v>
      </x:c>
      <x:c r="E790" t="n">
        <x:v>2.51</x:v>
      </x:c>
      <x:c r="F790" t="n">
        <x:v>62.1</x:v>
      </x:c>
      <x:c r="G790" t="n">
        <x:v>0</x:v>
      </x:c>
      <x:c r="H790" t="n">
        <x:v>0</x:v>
      </x:c>
      <x:c r="I790" t="n">
        <x:v>0</x:v>
      </x:c>
      <x:c r="J790" t="n">
        <x:v>0</x:v>
      </x:c>
      <x:c r="K790" t="n">
        <x:v>0</x:v>
      </x:c>
      <x:c r="L790" t="n">
        <x:v>999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7</x:v>
      </x:c>
      <x:c r="R790" t="n">
        <x:v>0</x:v>
      </x:c>
      <x:c r="S790" t="n">
        <x:v>0.08</x:v>
      </x:c>
      <x:c r="T790" t="n">
        <x:v>1</x:v>
      </x:c>
      <x:c r="U790" t="str">
        <x:v>Supported</x:v>
      </x:c>
      <x:c r="V790" s="30" t="n">
        <x:v>2509.05</x:v>
      </x:c>
      <x:c r="W790" t="n">
        <x:v>92.5</x:v>
      </x:c>
      <x:c r="X790" t="n">
        <x:v>0</x:v>
      </x:c>
      <x:c r="Y790" t="n">
        <x:v>1</x:v>
      </x:c>
      <x:c r="Z790" t="n">
        <x:f>MIN(100,ROUND(MIN(1,E790/10)*15+MIN(1,G790/120)*15+MIN(1,H790/3)*12+MIN(1,J790/2)*10+MIN(1,K790/60)*10+MIN(1,O790/2)*10+MIN(1,P790/2)*8+MIN(1,R790/12)*7+MIN(1,S790/4)*5+MIN(1,T790/8)*3+IF(U790="Unsupported",3,IF(U790="Limited Support",1,0))+IF(C790="Critical",2,IF(C790="High",1,0)),0))</x:f>
        <x:v>6</x:v>
      </x:c>
      <x:c r="AA790" t="str">
        <x:f>IF(Z790&gt;=70,"Critical",IF(Z790&gt;=50,"High",IF(Z790&gt;=30,"Medium","Routine")))</x:f>
        <x:v>Routine</x:v>
      </x:c>
      <x:c r="AB790" t="str">
        <x:f>IF(W790&gt;=85,"Eligible","Review")</x:f>
        <x:v>Eligible</x:v>
      </x:c>
    </x:row>
    <x:row r="791">
      <x:c r="A791" t="str">
        <x:v>DEV-00790</x:v>
      </x:c>
      <x:c r="B791" t="str">
        <x:v>Ultrasound</x:v>
      </x:c>
      <x:c r="C791" t="str">
        <x:v>Medium</x:v>
      </x:c>
      <x:c r="D791" t="str">
        <x:v>Site C - Community Hospital</x:v>
      </x:c>
      <x:c r="E791" t="n">
        <x:v>6.83</x:v>
      </x:c>
      <x:c r="F791" t="n">
        <x:v>48.2</x:v>
      </x:c>
      <x:c r="G791" t="n">
        <x:v>190</x:v>
      </x:c>
      <x:c r="H791" t="n">
        <x:v>0</x:v>
      </x:c>
      <x:c r="I791" t="n">
        <x:v>0</x:v>
      </x:c>
      <x:c r="J791" t="n">
        <x:v>0</x:v>
      </x:c>
      <x:c r="K791" t="n">
        <x:v>0</x:v>
      </x:c>
      <x:c r="L791" t="n">
        <x:v>999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24</x:v>
      </x:c>
      <x:c r="R791" t="n">
        <x:v>2</x:v>
      </x:c>
      <x:c r="S791" t="n">
        <x:v>1.04</x:v>
      </x:c>
      <x:c r="T791" t="n">
        <x:v>2</x:v>
      </x:c>
      <x:c r="U791" t="str">
        <x:v>Limited Support</x:v>
      </x:c>
      <x:c r="V791" s="30" t="n">
        <x:v>55251.9</x:v>
      </x:c>
      <x:c r="W791" t="n">
        <x:v>93.7</x:v>
      </x:c>
      <x:c r="X791" t="n">
        <x:v>0</x:v>
      </x:c>
      <x:c r="Y791" t="n">
        <x:v>0</x:v>
      </x:c>
      <x:c r="Z791" t="n">
        <x:f>MIN(100,ROUND(MIN(1,E791/10)*15+MIN(1,G791/120)*15+MIN(1,H791/3)*12+MIN(1,J791/2)*10+MIN(1,K791/60)*10+MIN(1,O791/2)*10+MIN(1,P791/2)*8+MIN(1,R791/12)*7+MIN(1,S791/4)*5+MIN(1,T791/8)*3+IF(U791="Unsupported",3,IF(U791="Limited Support",1,0))+IF(C791="Critical",2,IF(C791="High",1,0)),0))</x:f>
        <x:v>29</x:v>
      </x:c>
      <x:c r="AA791" t="str">
        <x:f>IF(Z791&gt;=70,"Critical",IF(Z791&gt;=50,"High",IF(Z791&gt;=30,"Medium","Routine")))</x:f>
        <x:v>Routine</x:v>
      </x:c>
      <x:c r="AB791" t="str">
        <x:f>IF(W791&gt;=85,"Eligible","Review")</x:f>
        <x:v>Eligible</x:v>
      </x:c>
    </x:row>
    <x:row r="792">
      <x:c r="A792" t="str">
        <x:v>DEV-00791</x:v>
      </x:c>
      <x:c r="B792" t="str">
        <x:v>Patient Monitor</x:v>
      </x:c>
      <x:c r="C792" t="str">
        <x:v>High</x:v>
      </x:c>
      <x:c r="D792" t="str">
        <x:v>Site A - Acute Hospital</x:v>
      </x:c>
      <x:c r="E792" t="n">
        <x:v>0.81</x:v>
      </x:c>
      <x:c r="F792" t="n">
        <x:v>68.5</x:v>
      </x:c>
      <x:c r="G792" t="n">
        <x:v>165</x:v>
      </x:c>
      <x:c r="H792" t="n">
        <x:v>0</x:v>
      </x:c>
      <x:c r="I792" t="n">
        <x:v>0</x:v>
      </x:c>
      <x:c r="J792" t="n">
        <x:v>0</x:v>
      </x:c>
      <x:c r="K792" t="n">
        <x:v>0</x:v>
      </x:c>
      <x:c r="L792" t="n">
        <x:v>999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23</x:v>
      </x:c>
      <x:c r="R792" t="n">
        <x:v>2</x:v>
      </x:c>
      <x:c r="S792" t="n">
        <x:v>0.4</x:v>
      </x:c>
      <x:c r="T792" t="n">
        <x:v>4</x:v>
      </x:c>
      <x:c r="U792" t="str">
        <x:v>Supported</x:v>
      </x:c>
      <x:c r="V792" s="30" t="n">
        <x:v>11110.11</x:v>
      </x:c>
      <x:c r="W792" t="n">
        <x:v>95.8</x:v>
      </x:c>
      <x:c r="X792" t="n">
        <x:v>0</x:v>
      </x:c>
      <x:c r="Y792" t="n">
        <x:v>0</x:v>
      </x:c>
      <x:c r="Z792" t="n">
        <x:f>MIN(100,ROUND(MIN(1,E792/10)*15+MIN(1,G792/120)*15+MIN(1,H792/3)*12+MIN(1,J792/2)*10+MIN(1,K792/60)*10+MIN(1,O792/2)*10+MIN(1,P792/2)*8+MIN(1,R792/12)*7+MIN(1,S792/4)*5+MIN(1,T792/8)*3+IF(U792="Unsupported",3,IF(U792="Limited Support",1,0))+IF(C792="Critical",2,IF(C792="High",1,0)),0))</x:f>
        <x:v>20</x:v>
      </x:c>
      <x:c r="AA792" t="str">
        <x:f>IF(Z792&gt;=70,"Critical",IF(Z792&gt;=50,"High",IF(Z792&gt;=30,"Medium","Routine")))</x:f>
        <x:v>Routine</x:v>
      </x:c>
      <x:c r="AB792" t="str">
        <x:f>IF(W792&gt;=85,"Eligible","Review")</x:f>
        <x:v>Eligible</x:v>
      </x:c>
    </x:row>
    <x:row r="793">
      <x:c r="A793" t="str">
        <x:v>DEV-00792</x:v>
      </x:c>
      <x:c r="B793" t="str">
        <x:v>Suction Pump</x:v>
      </x:c>
      <x:c r="C793" t="str">
        <x:v>High</x:v>
      </x:c>
      <x:c r="D793" t="str">
        <x:v>Site A - Acute Hospital</x:v>
      </x:c>
      <x:c r="E793" t="n">
        <x:v>2.31</x:v>
      </x:c>
      <x:c r="F793" t="n">
        <x:v>42.2</x:v>
      </x:c>
      <x:c r="G793" t="n">
        <x:v>97</x:v>
      </x:c>
      <x:c r="H793" t="n">
        <x:v>0</x:v>
      </x:c>
      <x:c r="I793" t="n">
        <x:v>0</x:v>
      </x:c>
      <x:c r="J793" t="n">
        <x:v>0</x:v>
      </x:c>
      <x:c r="K793" t="n">
        <x:v>0</x:v>
      </x:c>
      <x:c r="L793" t="n">
        <x:v>999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13</x:v>
      </x:c>
      <x:c r="R793" t="n">
        <x:v>0</x:v>
      </x:c>
      <x:c r="S793" t="n">
        <x:v>0.02</x:v>
      </x:c>
      <x:c r="T793" t="n">
        <x:v>4</x:v>
      </x:c>
      <x:c r="U793" t="str">
        <x:v>Supported</x:v>
      </x:c>
      <x:c r="V793" s="30" t="n">
        <x:v>2102.56</x:v>
      </x:c>
      <x:c r="W793" t="n">
        <x:v>94.6</x:v>
      </x:c>
      <x:c r="X793" t="n">
        <x:v>0</x:v>
      </x:c>
      <x:c r="Y793" t="n">
        <x:v>0</x:v>
      </x:c>
      <x:c r="Z793" t="n">
        <x:f>MIN(100,ROUND(MIN(1,E793/10)*15+MIN(1,G793/120)*15+MIN(1,H793/3)*12+MIN(1,J793/2)*10+MIN(1,K793/60)*10+MIN(1,O793/2)*10+MIN(1,P793/2)*8+MIN(1,R793/12)*7+MIN(1,S793/4)*5+MIN(1,T793/8)*3+IF(U793="Unsupported",3,IF(U793="Limited Support",1,0))+IF(C793="Critical",2,IF(C793="High",1,0)),0))</x:f>
        <x:v>18</x:v>
      </x:c>
      <x:c r="AA793" t="str">
        <x:f>IF(Z793&gt;=70,"Critical",IF(Z793&gt;=50,"High",IF(Z793&gt;=30,"Medium","Routine")))</x:f>
        <x:v>Routine</x:v>
      </x:c>
      <x:c r="AB793" t="str">
        <x:f>IF(W793&gt;=85,"Eligible","Review")</x:f>
        <x:v>Eligible</x:v>
      </x:c>
    </x:row>
    <x:row r="794">
      <x:c r="A794" t="str">
        <x:v>DEV-00793</x:v>
      </x:c>
      <x:c r="B794" t="str">
        <x:v>Suction Pump</x:v>
      </x:c>
      <x:c r="C794" t="str">
        <x:v>Medium</x:v>
      </x:c>
      <x:c r="D794" t="str">
        <x:v>Site C - Community Hospital</x:v>
      </x:c>
      <x:c r="E794" t="n">
        <x:v>2.83</x:v>
      </x:c>
      <x:c r="F794" t="n">
        <x:v>48.1</x:v>
      </x:c>
      <x:c r="G794" t="n">
        <x:v>0</x:v>
      </x:c>
      <x:c r="H794" t="n">
        <x:v>0</x:v>
      </x:c>
      <x:c r="I794" t="n">
        <x:v>0</x:v>
      </x:c>
      <x:c r="J794" t="n">
        <x:v>0</x:v>
      </x:c>
      <x:c r="K794" t="n">
        <x:v>0</x:v>
      </x:c>
      <x:c r="L794" t="n">
        <x:v>999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20</x:v>
      </x:c>
      <x:c r="R794" t="n">
        <x:v>0</x:v>
      </x:c>
      <x:c r="S794" t="n">
        <x:v>0.5</x:v>
      </x:c>
      <x:c r="T794" t="n">
        <x:v>1</x:v>
      </x:c>
      <x:c r="U794" t="str">
        <x:v>Supported</x:v>
      </x:c>
      <x:c r="V794" s="30" t="n">
        <x:v>2075.84</x:v>
      </x:c>
      <x:c r="W794" t="n">
        <x:v>97.4</x:v>
      </x:c>
      <x:c r="X794" t="n">
        <x:v>0</x:v>
      </x:c>
      <x:c r="Y794" t="n">
        <x:v>0</x:v>
      </x:c>
      <x:c r="Z794" t="n">
        <x:f>MIN(100,ROUND(MIN(1,E794/10)*15+MIN(1,G794/120)*15+MIN(1,H794/3)*12+MIN(1,J794/2)*10+MIN(1,K794/60)*10+MIN(1,O794/2)*10+MIN(1,P794/2)*8+MIN(1,R794/12)*7+MIN(1,S794/4)*5+MIN(1,T794/8)*3+IF(U794="Unsupported",3,IF(U794="Limited Support",1,0))+IF(C794="Critical",2,IF(C794="High",1,0)),0))</x:f>
        <x:v>5</x:v>
      </x:c>
      <x:c r="AA794" t="str">
        <x:f>IF(Z794&gt;=70,"Critical",IF(Z794&gt;=50,"High",IF(Z794&gt;=30,"Medium","Routine")))</x:f>
        <x:v>Routine</x:v>
      </x:c>
      <x:c r="AB794" t="str">
        <x:f>IF(W794&gt;=85,"Eligible","Review")</x:f>
        <x:v>Eligible</x:v>
      </x:c>
    </x:row>
    <x:row r="795">
      <x:c r="A795" t="str">
        <x:v>DEV-00794</x:v>
      </x:c>
      <x:c r="B795" t="str">
        <x:v>Anaesthetic Machine</x:v>
      </x:c>
      <x:c r="C795" t="str">
        <x:v>Critical</x:v>
      </x:c>
      <x:c r="D795" t="str">
        <x:v>Site B - Specialist Centre</x:v>
      </x:c>
      <x:c r="E795" t="n">
        <x:v>2.75</x:v>
      </x:c>
      <x:c r="F795" t="n">
        <x:v>32.7</x:v>
      </x:c>
      <x:c r="G795" t="n">
        <x:v>17</x:v>
      </x:c>
      <x:c r="H795" t="n">
        <x:v>0</x:v>
      </x:c>
      <x:c r="I795" t="n">
        <x:v>0</x:v>
      </x:c>
      <x:c r="J795" t="n">
        <x:v>0</x:v>
      </x:c>
      <x:c r="K795" t="n">
        <x:v>0</x:v>
      </x:c>
      <x:c r="L795" t="n">
        <x:v>999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14</x:v>
      </x:c>
      <x:c r="R795" t="n">
        <x:v>1</x:v>
      </x:c>
      <x:c r="S795" t="n">
        <x:v>0.33</x:v>
      </x:c>
      <x:c r="T795" t="n">
        <x:v>4</x:v>
      </x:c>
      <x:c r="U795" t="str">
        <x:v>Supported</x:v>
      </x:c>
      <x:c r="V795" s="30" t="n">
        <x:v>56477</x:v>
      </x:c>
      <x:c r="W795" t="n">
        <x:v>100</x:v>
      </x:c>
      <x:c r="X795" t="n">
        <x:v>0</x:v>
      </x:c>
      <x:c r="Y795" t="n">
        <x:v>0</x:v>
      </x:c>
      <x:c r="Z795" t="n">
        <x:f>MIN(100,ROUND(MIN(1,E795/10)*15+MIN(1,G795/120)*15+MIN(1,H795/3)*12+MIN(1,J795/2)*10+MIN(1,K795/60)*10+MIN(1,O795/2)*10+MIN(1,P795/2)*8+MIN(1,R795/12)*7+MIN(1,S795/4)*5+MIN(1,T795/8)*3+IF(U795="Unsupported",3,IF(U795="Limited Support",1,0))+IF(C795="Critical",2,IF(C795="High",1,0)),0))</x:f>
        <x:v>11</x:v>
      </x:c>
      <x:c r="AA795" t="str">
        <x:f>IF(Z795&gt;=70,"Critical",IF(Z795&gt;=50,"High",IF(Z795&gt;=30,"Medium","Routine")))</x:f>
        <x:v>Routine</x:v>
      </x:c>
      <x:c r="AB795" t="str">
        <x:f>IF(W795&gt;=85,"Eligible","Review")</x:f>
        <x:v>Eligible</x:v>
      </x:c>
    </x:row>
    <x:row r="796">
      <x:c r="A796" t="str">
        <x:v>DEV-00795</x:v>
      </x:c>
      <x:c r="B796" t="str">
        <x:v>Syringe Pump</x:v>
      </x:c>
      <x:c r="C796" t="str">
        <x:v>Critical</x:v>
      </x:c>
      <x:c r="D796" t="str">
        <x:v>Site A - Acute Hospital</x:v>
      </x:c>
      <x:c r="E796" t="n">
        <x:v>2.26</x:v>
      </x:c>
      <x:c r="F796" t="n">
        <x:v>69.9</x:v>
      </x:c>
      <x:c r="G796" t="n">
        <x:v>0</x:v>
      </x:c>
      <x:c r="H796" t="n">
        <x:v>0</x:v>
      </x:c>
      <x:c r="I796" t="n">
        <x:v>0</x:v>
      </x:c>
      <x:c r="J796" t="n">
        <x:v>0</x:v>
      </x:c>
      <x:c r="K796" t="n">
        <x:v>0</x:v>
      </x:c>
      <x:c r="L796" t="n">
        <x:v>465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17</x:v>
      </x:c>
      <x:c r="R796" t="n">
        <x:v>0</x:v>
      </x:c>
      <x:c r="S796" t="n">
        <x:v>0.73</x:v>
      </x:c>
      <x:c r="T796" t="n">
        <x:v>2</x:v>
      </x:c>
      <x:c r="U796" t="str">
        <x:v>Supported</x:v>
      </x:c>
      <x:c r="V796" s="30" t="n">
        <x:v>3022.97</x:v>
      </x:c>
      <x:c r="W796" t="n">
        <x:v>92.7</x:v>
      </x:c>
      <x:c r="X796" t="n">
        <x:v>0</x:v>
      </x:c>
      <x:c r="Y796" t="n">
        <x:v>1</x:v>
      </x:c>
      <x:c r="Z796" t="n">
        <x:f>MIN(100,ROUND(MIN(1,E796/10)*15+MIN(1,G796/120)*15+MIN(1,H796/3)*12+MIN(1,J796/2)*10+MIN(1,K796/60)*10+MIN(1,O796/2)*10+MIN(1,P796/2)*8+MIN(1,R796/12)*7+MIN(1,S796/4)*5+MIN(1,T796/8)*3+IF(U796="Unsupported",3,IF(U796="Limited Support",1,0))+IF(C796="Critical",2,IF(C796="High",1,0)),0))</x:f>
        <x:v>7</x:v>
      </x:c>
      <x:c r="AA796" t="str">
        <x:f>IF(Z796&gt;=70,"Critical",IF(Z796&gt;=50,"High",IF(Z796&gt;=30,"Medium","Routine")))</x:f>
        <x:v>Routine</x:v>
      </x:c>
      <x:c r="AB796" t="str">
        <x:f>IF(W796&gt;=85,"Eligible","Review")</x:f>
        <x:v>Eligible</x:v>
      </x:c>
    </x:row>
    <x:row r="797">
      <x:c r="A797" t="str">
        <x:v>DEV-00796</x:v>
      </x:c>
      <x:c r="B797" t="str">
        <x:v>Vital Signs Monitor</x:v>
      </x:c>
      <x:c r="C797" t="str">
        <x:v>Medium</x:v>
      </x:c>
      <x:c r="D797" t="str">
        <x:v>Site A - Acute Hospital</x:v>
      </x:c>
      <x:c r="E797" t="n">
        <x:v>9.22</x:v>
      </x:c>
      <x:c r="F797" t="n">
        <x:v>58.8</x:v>
      </x:c>
      <x:c r="G797" t="n">
        <x:v>38</x:v>
      </x:c>
      <x:c r="H797" t="n">
        <x:v>0</x:v>
      </x:c>
      <x:c r="I797" t="n">
        <x:v>2</x:v>
      </x:c>
      <x:c r="J797" t="n">
        <x:v>0</x:v>
      </x:c>
      <x:c r="K797" t="n">
        <x:v>0</x:v>
      </x:c>
      <x:c r="L797" t="n">
        <x:v>26</x:v>
      </x:c>
      <x:c r="M797" t="n">
        <x:v>3.2</x:v>
      </x:c>
      <x:c r="N797" t="n">
        <x:v>0</x:v>
      </x:c>
      <x:c r="O797" t="n">
        <x:v>0</x:v>
      </x:c>
      <x:c r="P797" t="n">
        <x:v>0</x:v>
      </x:c>
      <x:c r="Q797" t="n">
        <x:v>42</x:v>
      </x:c>
      <x:c r="R797" t="n">
        <x:v>4</x:v>
      </x:c>
      <x:c r="S797" t="n">
        <x:v>2.79</x:v>
      </x:c>
      <x:c r="T797" t="n">
        <x:v>4</x:v>
      </x:c>
      <x:c r="U797" t="str">
        <x:v>Supported</x:v>
      </x:c>
      <x:c r="V797" s="30" t="n">
        <x:v>2444.92</x:v>
      </x:c>
      <x:c r="W797" t="n">
        <x:v>95.2</x:v>
      </x:c>
      <x:c r="X797" t="n">
        <x:v>0</x:v>
      </x:c>
      <x:c r="Y797" t="n">
        <x:v>0</x:v>
      </x:c>
      <x:c r="Z797" t="n">
        <x:f>MIN(100,ROUND(MIN(1,E797/10)*15+MIN(1,G797/120)*15+MIN(1,H797/3)*12+MIN(1,J797/2)*10+MIN(1,K797/60)*10+MIN(1,O797/2)*10+MIN(1,P797/2)*8+MIN(1,R797/12)*7+MIN(1,S797/4)*5+MIN(1,T797/8)*3+IF(U797="Unsupported",3,IF(U797="Limited Support",1,0))+IF(C797="Critical",2,IF(C797="High",1,0)),0))</x:f>
        <x:v>26</x:v>
      </x:c>
      <x:c r="AA797" t="str">
        <x:f>IF(Z797&gt;=70,"Critical",IF(Z797&gt;=50,"High",IF(Z797&gt;=30,"Medium","Routine")))</x:f>
        <x:v>Routine</x:v>
      </x:c>
      <x:c r="AB797" t="str">
        <x:f>IF(W797&gt;=85,"Eligible","Review")</x:f>
        <x:v>Eligible</x:v>
      </x:c>
    </x:row>
    <x:row r="798">
      <x:c r="A798" t="str">
        <x:v>DEV-00797</x:v>
      </x:c>
      <x:c r="B798" t="str">
        <x:v>Vital Signs Monitor</x:v>
      </x:c>
      <x:c r="C798" t="str">
        <x:v>Medium</x:v>
      </x:c>
      <x:c r="D798" t="str">
        <x:v>Site A - Acute Hospital</x:v>
      </x:c>
      <x:c r="E798" t="n">
        <x:v>3.91</x:v>
      </x:c>
      <x:c r="F798" t="n">
        <x:v>64.7</x:v>
      </x:c>
      <x:c r="G798" t="n">
        <x:v>54</x:v>
      </x:c>
      <x:c r="H798" t="n">
        <x:v>0</x:v>
      </x:c>
      <x:c r="I798" t="n">
        <x:v>0</x:v>
      </x:c>
      <x:c r="J798" t="n">
        <x:v>0</x:v>
      </x:c>
      <x:c r="K798" t="n">
        <x:v>0</x:v>
      </x:c>
      <x:c r="L798" t="n">
        <x:v>999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26</x:v>
      </x:c>
      <x:c r="R798" t="n">
        <x:v>1</x:v>
      </x:c>
      <x:c r="S798" t="n">
        <x:v>0.31</x:v>
      </x:c>
      <x:c r="T798" t="n">
        <x:v>2</x:v>
      </x:c>
      <x:c r="U798" t="str">
        <x:v>Supported</x:v>
      </x:c>
      <x:c r="V798" s="30" t="n">
        <x:v>2546.97</x:v>
      </x:c>
      <x:c r="W798" t="n">
        <x:v>96.7</x:v>
      </x:c>
      <x:c r="X798" t="n">
        <x:v>1</x:v>
      </x:c>
      <x:c r="Y798" t="n">
        <x:v>0</x:v>
      </x:c>
      <x:c r="Z798" t="n">
        <x:f>MIN(100,ROUND(MIN(1,E798/10)*15+MIN(1,G798/120)*15+MIN(1,H798/3)*12+MIN(1,J798/2)*10+MIN(1,K798/60)*10+MIN(1,O798/2)*10+MIN(1,P798/2)*8+MIN(1,R798/12)*7+MIN(1,S798/4)*5+MIN(1,T798/8)*3+IF(U798="Unsupported",3,IF(U798="Limited Support",1,0))+IF(C798="Critical",2,IF(C798="High",1,0)),0))</x:f>
        <x:v>14</x:v>
      </x:c>
      <x:c r="AA798" t="str">
        <x:f>IF(Z798&gt;=70,"Critical",IF(Z798&gt;=50,"High",IF(Z798&gt;=30,"Medium","Routine")))</x:f>
        <x:v>Routine</x:v>
      </x:c>
      <x:c r="AB798" t="str">
        <x:f>IF(W798&gt;=85,"Eligible","Review")</x:f>
        <x:v>Eligible</x:v>
      </x:c>
    </x:row>
    <x:row r="799">
      <x:c r="A799" t="str">
        <x:v>DEV-00798</x:v>
      </x:c>
      <x:c r="B799" t="str">
        <x:v>Infusion Pump</x:v>
      </x:c>
      <x:c r="C799" t="str">
        <x:v>Critical</x:v>
      </x:c>
      <x:c r="D799" t="str">
        <x:v>Site A - Acute Hospital</x:v>
      </x:c>
      <x:c r="E799" t="n">
        <x:v>4.78</x:v>
      </x:c>
      <x:c r="F799" t="n">
        <x:v>74.1</x:v>
      </x:c>
      <x:c r="G799" t="n">
        <x:v>0</x:v>
      </x:c>
      <x:c r="H799" t="n">
        <x:v>0</x:v>
      </x:c>
      <x:c r="I799" t="n">
        <x:v>0</x:v>
      </x:c>
      <x:c r="J799" t="n">
        <x:v>0</x:v>
      </x:c>
      <x:c r="K799" t="n">
        <x:v>0</x:v>
      </x:c>
      <x:c r="L799" t="n">
        <x:v>791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22</x:v>
      </x:c>
      <x:c r="R799" t="n">
        <x:v>0</x:v>
      </x:c>
      <x:c r="S799" t="n">
        <x:v>0.53</x:v>
      </x:c>
      <x:c r="T799" t="n">
        <x:v>3</x:v>
      </x:c>
      <x:c r="U799" t="str">
        <x:v>Supported</x:v>
      </x:c>
      <x:c r="V799" s="30" t="n">
        <x:v>3966.67</x:v>
      </x:c>
      <x:c r="W799" t="n">
        <x:v>92.2</x:v>
      </x:c>
      <x:c r="X799" t="n">
        <x:v>0</x:v>
      </x:c>
      <x:c r="Y799" t="n">
        <x:v>0</x:v>
      </x:c>
      <x:c r="Z799" t="n">
        <x:f>MIN(100,ROUND(MIN(1,E799/10)*15+MIN(1,G799/120)*15+MIN(1,H799/3)*12+MIN(1,J799/2)*10+MIN(1,K799/60)*10+MIN(1,O799/2)*10+MIN(1,P799/2)*8+MIN(1,R799/12)*7+MIN(1,S799/4)*5+MIN(1,T799/8)*3+IF(U799="Unsupported",3,IF(U799="Limited Support",1,0))+IF(C799="Critical",2,IF(C799="High",1,0)),0))</x:f>
        <x:v>11</x:v>
      </x:c>
      <x:c r="AA799" t="str">
        <x:f>IF(Z799&gt;=70,"Critical",IF(Z799&gt;=50,"High",IF(Z799&gt;=30,"Medium","Routine")))</x:f>
        <x:v>Routine</x:v>
      </x:c>
      <x:c r="AB799" t="str">
        <x:f>IF(W799&gt;=85,"Eligible","Review")</x:f>
        <x:v>Eligible</x:v>
      </x:c>
    </x:row>
    <x:row r="800">
      <x:c r="A800" t="str">
        <x:v>DEV-00799</x:v>
      </x:c>
      <x:c r="B800" t="str">
        <x:v>ECG Machine</x:v>
      </x:c>
      <x:c r="C800" t="str">
        <x:v>Medium</x:v>
      </x:c>
      <x:c r="D800" t="str">
        <x:v>Site A - Acute Hospital</x:v>
      </x:c>
      <x:c r="E800" t="n">
        <x:v>1.23</x:v>
      </x:c>
      <x:c r="F800" t="n">
        <x:v>24.4</x:v>
      </x:c>
      <x:c r="G800" t="n">
        <x:v>0</x:v>
      </x:c>
      <x:c r="H800" t="n">
        <x:v>1</x:v>
      </x:c>
      <x:c r="I800" t="n">
        <x:v>1</x:v>
      </x:c>
      <x:c r="J800" t="n">
        <x:v>0</x:v>
      </x:c>
      <x:c r="K800" t="n">
        <x:v>30</x:v>
      </x:c>
      <x:c r="L800" t="n">
        <x:v>37</x:v>
      </x:c>
      <x:c r="M800" t="n">
        <x:v>3.5</x:v>
      </x:c>
      <x:c r="N800" t="n">
        <x:v>0</x:v>
      </x:c>
      <x:c r="O800" t="n">
        <x:v>0</x:v>
      </x:c>
      <x:c r="P800" t="n">
        <x:v>0</x:v>
      </x:c>
      <x:c r="Q800" t="n">
        <x:v>18</x:v>
      </x:c>
      <x:c r="R800" t="n">
        <x:v>0</x:v>
      </x:c>
      <x:c r="S800" t="n">
        <x:v>0.19</x:v>
      </x:c>
      <x:c r="T800" t="n">
        <x:v>4</x:v>
      </x:c>
      <x:c r="U800" t="str">
        <x:v>Limited Support</x:v>
      </x:c>
      <x:c r="V800" s="30" t="n">
        <x:v>8513.32</x:v>
      </x:c>
      <x:c r="W800" t="n">
        <x:v>92.2</x:v>
      </x:c>
      <x:c r="X800" t="n">
        <x:v>0</x:v>
      </x:c>
      <x:c r="Y800" t="n">
        <x:v>0</x:v>
      </x:c>
      <x:c r="Z800" t="n">
        <x:f>MIN(100,ROUND(MIN(1,E800/10)*15+MIN(1,G800/120)*15+MIN(1,H800/3)*12+MIN(1,J800/2)*10+MIN(1,K800/60)*10+MIN(1,O800/2)*10+MIN(1,P800/2)*8+MIN(1,R800/12)*7+MIN(1,S800/4)*5+MIN(1,T800/8)*3+IF(U800="Unsupported",3,IF(U800="Limited Support",1,0))+IF(C800="Critical",2,IF(C800="High",1,0)),0))</x:f>
        <x:v>14</x:v>
      </x:c>
      <x:c r="AA800" t="str">
        <x:f>IF(Z800&gt;=70,"Critical",IF(Z800&gt;=50,"High",IF(Z800&gt;=30,"Medium","Routine")))</x:f>
        <x:v>Routine</x:v>
      </x:c>
      <x:c r="AB800" t="str">
        <x:f>IF(W800&gt;=85,"Eligible","Review")</x:f>
        <x:v>Eligible</x:v>
      </x:c>
    </x:row>
    <x:row r="801">
      <x:c r="A801" t="str">
        <x:v>DEV-00800</x:v>
      </x:c>
      <x:c r="B801" t="str">
        <x:v>Ventilator</x:v>
      </x:c>
      <x:c r="C801" t="str">
        <x:v>Critical</x:v>
      </x:c>
      <x:c r="D801" t="str">
        <x:v>Site B - Specialist Centre</x:v>
      </x:c>
      <x:c r="E801" t="n">
        <x:v>1.33</x:v>
      </x:c>
      <x:c r="F801" t="n">
        <x:v>57</x:v>
      </x:c>
      <x:c r="G801" t="n">
        <x:v>53</x:v>
      </x:c>
      <x:c r="H801" t="n">
        <x:v>0</x:v>
      </x:c>
      <x:c r="I801" t="n">
        <x:v>0</x:v>
      </x:c>
      <x:c r="J801" t="n">
        <x:v>0</x:v>
      </x:c>
      <x:c r="K801" t="n">
        <x:v>0</x:v>
      </x:c>
      <x:c r="L801" t="n">
        <x:v>194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15</x:v>
      </x:c>
      <x:c r="R801" t="n">
        <x:v>0</x:v>
      </x:c>
      <x:c r="S801" t="n">
        <x:v>0.15</x:v>
      </x:c>
      <x:c r="T801" t="n">
        <x:v>2</x:v>
      </x:c>
      <x:c r="U801" t="str">
        <x:v>Limited Support</x:v>
      </x:c>
      <x:c r="V801" s="30" t="n">
        <x:v>34663.21</x:v>
      </x:c>
      <x:c r="W801" t="n">
        <x:v>95.1</x:v>
      </x:c>
      <x:c r="X801" t="n">
        <x:v>0</x:v>
      </x:c>
      <x:c r="Y801" t="n">
        <x:v>0</x:v>
      </x:c>
      <x:c r="Z801" t="n">
        <x:f>MIN(100,ROUND(MIN(1,E801/10)*15+MIN(1,G801/120)*15+MIN(1,H801/3)*12+MIN(1,J801/2)*10+MIN(1,K801/60)*10+MIN(1,O801/2)*10+MIN(1,P801/2)*8+MIN(1,R801/12)*7+MIN(1,S801/4)*5+MIN(1,T801/8)*3+IF(U801="Unsupported",3,IF(U801="Limited Support",1,0))+IF(C801="Critical",2,IF(C801="High",1,0)),0))</x:f>
        <x:v>13</x:v>
      </x:c>
      <x:c r="AA801" t="str">
        <x:f>IF(Z801&gt;=70,"Critical",IF(Z801&gt;=50,"High",IF(Z801&gt;=30,"Medium","Routine")))</x:f>
        <x:v>Routine</x:v>
      </x:c>
      <x:c r="AB801" t="str">
        <x:f>IF(W801&gt;=85,"Eligible","Review")</x:f>
        <x:v>Eligible</x:v>
      </x:c>
    </x:row>
    <x:row r="802">
      <x:c r="A802" t="str">
        <x:v>DEV-00801</x:v>
      </x:c>
      <x:c r="B802" t="str">
        <x:v>Ventilator</x:v>
      </x:c>
      <x:c r="C802" t="str">
        <x:v>Critical</x:v>
      </x:c>
      <x:c r="D802" t="str">
        <x:v>Site A - Acute Hospital</x:v>
      </x:c>
      <x:c r="E802" t="n">
        <x:v>2.96</x:v>
      </x:c>
      <x:c r="F802" t="n">
        <x:v>64.8</x:v>
      </x:c>
      <x:c r="G802" t="n">
        <x:v>0</x:v>
      </x:c>
      <x:c r="H802" t="n">
        <x:v>1</x:v>
      </x:c>
      <x:c r="I802" t="n">
        <x:v>1</x:v>
      </x:c>
      <x:c r="J802" t="n">
        <x:v>0</x:v>
      </x:c>
      <x:c r="K802" t="n">
        <x:v>9.2</x:v>
      </x:c>
      <x:c r="L802" t="n">
        <x:v>620</x:v>
      </x:c>
      <x:c r="M802" t="n">
        <x:v>2.6</x:v>
      </x:c>
      <x:c r="N802" t="n">
        <x:v>0</x:v>
      </x:c>
      <x:c r="O802" t="n">
        <x:v>0</x:v>
      </x:c>
      <x:c r="P802" t="n">
        <x:v>0</x:v>
      </x:c>
      <x:c r="Q802" t="n">
        <x:v>12</x:v>
      </x:c>
      <x:c r="R802" t="n">
        <x:v>0</x:v>
      </x:c>
      <x:c r="S802" t="n">
        <x:v>0.33</x:v>
      </x:c>
      <x:c r="T802" t="n">
        <x:v>3</x:v>
      </x:c>
      <x:c r="U802" t="str">
        <x:v>Limited Support</x:v>
      </x:c>
      <x:c r="V802" s="30" t="n">
        <x:v>30513.71</x:v>
      </x:c>
      <x:c r="W802" t="n">
        <x:v>91.8</x:v>
      </x:c>
      <x:c r="X802" t="n">
        <x:v>1</x:v>
      </x:c>
      <x:c r="Y802" t="n">
        <x:v>0</x:v>
      </x:c>
      <x:c r="Z802" t="n">
        <x:f>MIN(100,ROUND(MIN(1,E802/10)*15+MIN(1,G802/120)*15+MIN(1,H802/3)*12+MIN(1,J802/2)*10+MIN(1,K802/60)*10+MIN(1,O802/2)*10+MIN(1,P802/2)*8+MIN(1,R802/12)*7+MIN(1,S802/4)*5+MIN(1,T802/8)*3+IF(U802="Unsupported",3,IF(U802="Limited Support",1,0))+IF(C802="Critical",2,IF(C802="High",1,0)),0))</x:f>
        <x:v>15</x:v>
      </x:c>
      <x:c r="AA802" t="str">
        <x:f>IF(Z802&gt;=70,"Critical",IF(Z802&gt;=50,"High",IF(Z802&gt;=30,"Medium","Routine")))</x:f>
        <x:v>Routine</x:v>
      </x:c>
      <x:c r="AB802" t="str">
        <x:f>IF(W802&gt;=85,"Eligible","Review")</x:f>
        <x:v>Eligible</x:v>
      </x:c>
    </x:row>
    <x:row r="803">
      <x:c r="A803" t="str">
        <x:v>DEV-00802</x:v>
      </x:c>
      <x:c r="B803" t="str">
        <x:v>Ultrasound</x:v>
      </x:c>
      <x:c r="C803" t="str">
        <x:v>High</x:v>
      </x:c>
      <x:c r="D803" t="str">
        <x:v>Site C - Community Hospital</x:v>
      </x:c>
      <x:c r="E803" t="n">
        <x:v>4.62</x:v>
      </x:c>
      <x:c r="F803" t="n">
        <x:v>51.2</x:v>
      </x:c>
      <x:c r="G803" t="n">
        <x:v>0</x:v>
      </x:c>
      <x:c r="H803" t="n">
        <x:v>1</x:v>
      </x:c>
      <x:c r="I803" t="n">
        <x:v>1</x:v>
      </x:c>
      <x:c r="J803" t="n">
        <x:v>0</x:v>
      </x:c>
      <x:c r="K803" t="n">
        <x:v>8</x:v>
      </x:c>
      <x:c r="L803" t="n">
        <x:v>762</x:v>
      </x:c>
      <x:c r="M803" t="n">
        <x:v>1.7</x:v>
      </x:c>
      <x:c r="N803" t="n">
        <x:v>0</x:v>
      </x:c>
      <x:c r="O803" t="n">
        <x:v>0</x:v>
      </x:c>
      <x:c r="P803" t="n">
        <x:v>0</x:v>
      </x:c>
      <x:c r="Q803" t="n">
        <x:v>7</x:v>
      </x:c>
      <x:c r="R803" t="n">
        <x:v>0</x:v>
      </x:c>
      <x:c r="S803" t="n">
        <x:v>0.52</x:v>
      </x:c>
      <x:c r="T803" t="n">
        <x:v>4</x:v>
      </x:c>
      <x:c r="U803" t="str">
        <x:v>Supported</x:v>
      </x:c>
      <x:c r="V803" s="30" t="n">
        <x:v>55991.83</x:v>
      </x:c>
      <x:c r="W803" t="n">
        <x:v>96.6</x:v>
      </x:c>
      <x:c r="X803" t="n">
        <x:v>0</x:v>
      </x:c>
      <x:c r="Y803" t="n">
        <x:v>0</x:v>
      </x:c>
      <x:c r="Z803" t="n">
        <x:f>MIN(100,ROUND(MIN(1,E803/10)*15+MIN(1,G803/120)*15+MIN(1,H803/3)*12+MIN(1,J803/2)*10+MIN(1,K803/60)*10+MIN(1,O803/2)*10+MIN(1,P803/2)*8+MIN(1,R803/12)*7+MIN(1,S803/4)*5+MIN(1,T803/8)*3+IF(U803="Unsupported",3,IF(U803="Limited Support",1,0))+IF(C803="Critical",2,IF(C803="High",1,0)),0))</x:f>
        <x:v>15</x:v>
      </x:c>
      <x:c r="AA803" t="str">
        <x:f>IF(Z803&gt;=70,"Critical",IF(Z803&gt;=50,"High",IF(Z803&gt;=30,"Medium","Routine")))</x:f>
        <x:v>Routine</x:v>
      </x:c>
      <x:c r="AB803" t="str">
        <x:f>IF(W803&gt;=85,"Eligible","Review")</x:f>
        <x:v>Eligible</x:v>
      </x:c>
    </x:row>
    <x:row r="804">
      <x:c r="A804" t="str">
        <x:v>DEV-00803</x:v>
      </x:c>
      <x:c r="B804" t="str">
        <x:v>Vital Signs Monitor</x:v>
      </x:c>
      <x:c r="C804" t="str">
        <x:v>Medium</x:v>
      </x:c>
      <x:c r="D804" t="str">
        <x:v>Site C - Community Hospital</x:v>
      </x:c>
      <x:c r="E804" t="n">
        <x:v>6.32</x:v>
      </x:c>
      <x:c r="F804" t="n">
        <x:v>66.3</x:v>
      </x:c>
      <x:c r="G804" t="n">
        <x:v>0</x:v>
      </x:c>
      <x:c r="H804" t="n">
        <x:v>0</x:v>
      </x:c>
      <x:c r="I804" t="n">
        <x:v>1</x:v>
      </x:c>
      <x:c r="J804" t="n">
        <x:v>0</x:v>
      </x:c>
      <x:c r="K804" t="n">
        <x:v>0</x:v>
      </x:c>
      <x:c r="L804" t="n">
        <x:v>269</x:v>
      </x:c>
      <x:c r="M804" t="n">
        <x:v>4.2</x:v>
      </x:c>
      <x:c r="N804" t="n">
        <x:v>0</x:v>
      </x:c>
      <x:c r="O804" t="n">
        <x:v>0</x:v>
      </x:c>
      <x:c r="P804" t="n">
        <x:v>0</x:v>
      </x:c>
      <x:c r="Q804" t="n">
        <x:v>29</x:v>
      </x:c>
      <x:c r="R804" t="n">
        <x:v>4</x:v>
      </x:c>
      <x:c r="S804" t="n">
        <x:v>1</x:v>
      </x:c>
      <x:c r="T804" t="n">
        <x:v>2</x:v>
      </x:c>
      <x:c r="U804" t="str">
        <x:v>Supported</x:v>
      </x:c>
      <x:c r="V804" s="30" t="n">
        <x:v>2399.26</x:v>
      </x:c>
      <x:c r="W804" t="n">
        <x:v>97.9</x:v>
      </x:c>
      <x:c r="X804" t="n">
        <x:v>0</x:v>
      </x:c>
      <x:c r="Y804" t="n">
        <x:v>0</x:v>
      </x:c>
      <x:c r="Z804" t="n">
        <x:f>MIN(100,ROUND(MIN(1,E804/10)*15+MIN(1,G804/120)*15+MIN(1,H804/3)*12+MIN(1,J804/2)*10+MIN(1,K804/60)*10+MIN(1,O804/2)*10+MIN(1,P804/2)*8+MIN(1,R804/12)*7+MIN(1,S804/4)*5+MIN(1,T804/8)*3+IF(U804="Unsupported",3,IF(U804="Limited Support",1,0))+IF(C804="Critical",2,IF(C804="High",1,0)),0))</x:f>
        <x:v>14</x:v>
      </x:c>
      <x:c r="AA804" t="str">
        <x:f>IF(Z804&gt;=70,"Critical",IF(Z804&gt;=50,"High",IF(Z804&gt;=30,"Medium","Routine")))</x:f>
        <x:v>Routine</x:v>
      </x:c>
      <x:c r="AB804" t="str">
        <x:f>IF(W804&gt;=85,"Eligible","Review")</x:f>
        <x:v>Eligible</x:v>
      </x:c>
    </x:row>
    <x:row r="805">
      <x:c r="A805" t="str">
        <x:v>DEV-00804</x:v>
      </x:c>
      <x:c r="B805" t="str">
        <x:v>Infusion Pump</x:v>
      </x:c>
      <x:c r="C805" t="str">
        <x:v>Critical</x:v>
      </x:c>
      <x:c r="D805" t="str">
        <x:v>Site B - Specialist Centre</x:v>
      </x:c>
      <x:c r="E805" t="n">
        <x:v>2.54</x:v>
      </x:c>
      <x:c r="F805" t="n">
        <x:v>67</x:v>
      </x:c>
      <x:c r="G805" t="n">
        <x:v>222</x:v>
      </x:c>
      <x:c r="H805" t="n">
        <x:v>0</x:v>
      </x:c>
      <x:c r="I805" t="n">
        <x:v>0</x:v>
      </x:c>
      <x:c r="J805" t="n">
        <x:v>0</x:v>
      </x:c>
      <x:c r="K805" t="n">
        <x:v>0</x:v>
      </x:c>
      <x:c r="L805" t="n">
        <x:v>704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17</x:v>
      </x:c>
      <x:c r="R805" t="n">
        <x:v>2</x:v>
      </x:c>
      <x:c r="S805" t="n">
        <x:v>0.53</x:v>
      </x:c>
      <x:c r="T805" t="n">
        <x:v>3</x:v>
      </x:c>
      <x:c r="U805" t="str">
        <x:v>Supported</x:v>
      </x:c>
      <x:c r="V805" s="30" t="n">
        <x:v>4066.21</x:v>
      </x:c>
      <x:c r="W805" t="n">
        <x:v>94.7</x:v>
      </x:c>
      <x:c r="X805" t="n">
        <x:v>0</x:v>
      </x:c>
      <x:c r="Y805" t="n">
        <x:v>0</x:v>
      </x:c>
      <x:c r="Z805" t="n">
        <x:f>MIN(100,ROUND(MIN(1,E805/10)*15+MIN(1,G805/120)*15+MIN(1,H805/3)*12+MIN(1,J805/2)*10+MIN(1,K805/60)*10+MIN(1,O805/2)*10+MIN(1,P805/2)*8+MIN(1,R805/12)*7+MIN(1,S805/4)*5+MIN(1,T805/8)*3+IF(U805="Unsupported",3,IF(U805="Limited Support",1,0))+IF(C805="Critical",2,IF(C805="High",1,0)),0))</x:f>
        <x:v>24</x:v>
      </x:c>
      <x:c r="AA805" t="str">
        <x:f>IF(Z805&gt;=70,"Critical",IF(Z805&gt;=50,"High",IF(Z805&gt;=30,"Medium","Routine")))</x:f>
        <x:v>Routine</x:v>
      </x:c>
      <x:c r="AB805" t="str">
        <x:f>IF(W805&gt;=85,"Eligible","Review")</x:f>
        <x:v>Eligible</x:v>
      </x:c>
    </x:row>
    <x:row r="806">
      <x:c r="A806" t="str">
        <x:v>DEV-00805</x:v>
      </x:c>
      <x:c r="B806" t="str">
        <x:v>Enteral Feeding Pump</x:v>
      </x:c>
      <x:c r="C806" t="str">
        <x:v>High</x:v>
      </x:c>
      <x:c r="D806" t="str">
        <x:v>Site C - Community Hospital</x:v>
      </x:c>
      <x:c r="E806" t="n">
        <x:v>4.7</x:v>
      </x:c>
      <x:c r="F806" t="n">
        <x:v>62.9</x:v>
      </x:c>
      <x:c r="G806" t="n">
        <x:v>0</x:v>
      </x:c>
      <x:c r="H806" t="n">
        <x:v>0</x:v>
      </x:c>
      <x:c r="I806" t="n">
        <x:v>0</x:v>
      </x:c>
      <x:c r="J806" t="n">
        <x:v>0</x:v>
      </x:c>
      <x:c r="K806" t="n">
        <x:v>0</x:v>
      </x:c>
      <x:c r="L806" t="n">
        <x:v>999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18</x:v>
      </x:c>
      <x:c r="R806" t="n">
        <x:v>0</x:v>
      </x:c>
      <x:c r="S806" t="n">
        <x:v>0</x:v>
      </x:c>
      <x:c r="T806" t="n">
        <x:v>5</x:v>
      </x:c>
      <x:c r="U806" t="str">
        <x:v>Supported</x:v>
      </x:c>
      <x:c r="V806" s="30" t="n">
        <x:v>1943.55</x:v>
      </x:c>
      <x:c r="W806" t="n">
        <x:v>100</x:v>
      </x:c>
      <x:c r="X806" t="n">
        <x:v>0</x:v>
      </x:c>
      <x:c r="Y806" t="n">
        <x:v>0</x:v>
      </x:c>
      <x:c r="Z806" t="n">
        <x:f>MIN(100,ROUND(MIN(1,E806/10)*15+MIN(1,G806/120)*15+MIN(1,H806/3)*12+MIN(1,J806/2)*10+MIN(1,K806/60)*10+MIN(1,O806/2)*10+MIN(1,P806/2)*8+MIN(1,R806/12)*7+MIN(1,S806/4)*5+MIN(1,T806/8)*3+IF(U806="Unsupported",3,IF(U806="Limited Support",1,0))+IF(C806="Critical",2,IF(C806="High",1,0)),0))</x:f>
        <x:v>10</x:v>
      </x:c>
      <x:c r="AA806" t="str">
        <x:f>IF(Z806&gt;=70,"Critical",IF(Z806&gt;=50,"High",IF(Z806&gt;=30,"Medium","Routine")))</x:f>
        <x:v>Routine</x:v>
      </x:c>
      <x:c r="AB806" t="str">
        <x:f>IF(W806&gt;=85,"Eligible","Review")</x:f>
        <x:v>Eligible</x:v>
      </x:c>
    </x:row>
    <x:row r="807">
      <x:c r="A807" t="str">
        <x:v>DEV-00806</x:v>
      </x:c>
      <x:c r="B807" t="str">
        <x:v>Patient Monitor</x:v>
      </x:c>
      <x:c r="C807" t="str">
        <x:v>Critical</x:v>
      </x:c>
      <x:c r="D807" t="str">
        <x:v>Site C - Community Hospital</x:v>
      </x:c>
      <x:c r="E807" t="n">
        <x:v>2.01</x:v>
      </x:c>
      <x:c r="F807" t="n">
        <x:v>84.4</x:v>
      </x:c>
      <x:c r="G807" t="n">
        <x:v>47</x:v>
      </x:c>
      <x:c r="H807" t="n">
        <x:v>0</x:v>
      </x:c>
      <x:c r="I807" t="n">
        <x:v>0</x:v>
      </x:c>
      <x:c r="J807" t="n">
        <x:v>0</x:v>
      </x:c>
      <x:c r="K807" t="n">
        <x:v>0</x:v>
      </x:c>
      <x:c r="L807" t="n">
        <x:v>788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26</x:v>
      </x:c>
      <x:c r="R807" t="n">
        <x:v>1</x:v>
      </x:c>
      <x:c r="S807" t="n">
        <x:v>1.19</x:v>
      </x:c>
      <x:c r="T807" t="n">
        <x:v>5</x:v>
      </x:c>
      <x:c r="U807" t="str">
        <x:v>Supported</x:v>
      </x:c>
      <x:c r="V807" s="30" t="n">
        <x:v>8380.66</x:v>
      </x:c>
      <x:c r="W807" t="n">
        <x:v>98.1</x:v>
      </x:c>
      <x:c r="X807" t="n">
        <x:v>0</x:v>
      </x:c>
      <x:c r="Y807" t="n">
        <x:v>0</x:v>
      </x:c>
      <x:c r="Z807" t="n">
        <x:f>MIN(100,ROUND(MIN(1,E807/10)*15+MIN(1,G807/120)*15+MIN(1,H807/3)*12+MIN(1,J807/2)*10+MIN(1,K807/60)*10+MIN(1,O807/2)*10+MIN(1,P807/2)*8+MIN(1,R807/12)*7+MIN(1,S807/4)*5+MIN(1,T807/8)*3+IF(U807="Unsupported",3,IF(U807="Limited Support",1,0))+IF(C807="Critical",2,IF(C807="High",1,0)),0))</x:f>
        <x:v>15</x:v>
      </x:c>
      <x:c r="AA807" t="str">
        <x:f>IF(Z807&gt;=70,"Critical",IF(Z807&gt;=50,"High",IF(Z807&gt;=30,"Medium","Routine")))</x:f>
        <x:v>Routine</x:v>
      </x:c>
      <x:c r="AB807" t="str">
        <x:f>IF(W807&gt;=85,"Eligible","Review")</x:f>
        <x:v>Eligible</x:v>
      </x:c>
    </x:row>
    <x:row r="808">
      <x:c r="A808" t="str">
        <x:v>DEV-00807</x:v>
      </x:c>
      <x:c r="B808" t="str">
        <x:v>Suction Pump</x:v>
      </x:c>
      <x:c r="C808" t="str">
        <x:v>Medium</x:v>
      </x:c>
      <x:c r="D808" t="str">
        <x:v>Site B - Specialist Centre</x:v>
      </x:c>
      <x:c r="E808" t="n">
        <x:v>5.78</x:v>
      </x:c>
      <x:c r="F808" t="n">
        <x:v>42.8</x:v>
      </x:c>
      <x:c r="G808" t="n">
        <x:v>0</x:v>
      </x:c>
      <x:c r="H808" t="n">
        <x:v>0</x:v>
      </x:c>
      <x:c r="I808" t="n">
        <x:v>0</x:v>
      </x:c>
      <x:c r="J808" t="n">
        <x:v>0</x:v>
      </x:c>
      <x:c r="K808" t="n">
        <x:v>0</x:v>
      </x:c>
      <x:c r="L808" t="n">
        <x:v>999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11</x:v>
      </x:c>
      <x:c r="R808" t="n">
        <x:v>2</x:v>
      </x:c>
      <x:c r="S808" t="n">
        <x:v>0.73</x:v>
      </x:c>
      <x:c r="T808" t="n">
        <x:v>2</x:v>
      </x:c>
      <x:c r="U808" t="str">
        <x:v>Supported</x:v>
      </x:c>
      <x:c r="V808" s="30" t="n">
        <x:v>1965.36</x:v>
      </x:c>
      <x:c r="W808" t="n">
        <x:v>100</x:v>
      </x:c>
      <x:c r="X808" t="n">
        <x:v>0</x:v>
      </x:c>
      <x:c r="Y808" t="n">
        <x:v>0</x:v>
      </x:c>
      <x:c r="Z808" t="n">
        <x:f>MIN(100,ROUND(MIN(1,E808/10)*15+MIN(1,G808/120)*15+MIN(1,H808/3)*12+MIN(1,J808/2)*10+MIN(1,K808/60)*10+MIN(1,O808/2)*10+MIN(1,P808/2)*8+MIN(1,R808/12)*7+MIN(1,S808/4)*5+MIN(1,T808/8)*3+IF(U808="Unsupported",3,IF(U808="Limited Support",1,0))+IF(C808="Critical",2,IF(C808="High",1,0)),0))</x:f>
        <x:v>11</x:v>
      </x:c>
      <x:c r="AA808" t="str">
        <x:f>IF(Z808&gt;=70,"Critical",IF(Z808&gt;=50,"High",IF(Z808&gt;=30,"Medium","Routine")))</x:f>
        <x:v>Routine</x:v>
      </x:c>
      <x:c r="AB808" t="str">
        <x:f>IF(W808&gt;=85,"Eligible","Review")</x:f>
        <x:v>Eligible</x:v>
      </x:c>
    </x:row>
    <x:row r="809">
      <x:c r="A809" t="str">
        <x:v>DEV-00808</x:v>
      </x:c>
      <x:c r="B809" t="str">
        <x:v>ECG Machine</x:v>
      </x:c>
      <x:c r="C809" t="str">
        <x:v>High</x:v>
      </x:c>
      <x:c r="D809" t="str">
        <x:v>Site C - Community Hospital</x:v>
      </x:c>
      <x:c r="E809" t="n">
        <x:v>6.47</x:v>
      </x:c>
      <x:c r="F809" t="n">
        <x:v>47.4</x:v>
      </x:c>
      <x:c r="G809" t="n">
        <x:v>69</x:v>
      </x:c>
      <x:c r="H809" t="n">
        <x:v>0</x:v>
      </x:c>
      <x:c r="I809" t="n">
        <x:v>0</x:v>
      </x:c>
      <x:c r="J809" t="n">
        <x:v>0</x:v>
      </x:c>
      <x:c r="K809" t="n">
        <x:v>0</x:v>
      </x:c>
      <x:c r="L809" t="n">
        <x:v>751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19</x:v>
      </x:c>
      <x:c r="R809" t="n">
        <x:v>1</x:v>
      </x:c>
      <x:c r="S809" t="n">
        <x:v>0</x:v>
      </x:c>
      <x:c r="T809" t="n">
        <x:v>5</x:v>
      </x:c>
      <x:c r="U809" t="str">
        <x:v>Limited Support</x:v>
      </x:c>
      <x:c r="V809" s="30" t="n">
        <x:v>7260.18</x:v>
      </x:c>
      <x:c r="W809" t="n">
        <x:v>100</x:v>
      </x:c>
      <x:c r="X809" t="n">
        <x:v>0</x:v>
      </x:c>
      <x:c r="Y809" t="n">
        <x:v>0</x:v>
      </x:c>
      <x:c r="Z809" t="n">
        <x:f>MIN(100,ROUND(MIN(1,E809/10)*15+MIN(1,G809/120)*15+MIN(1,H809/3)*12+MIN(1,J809/2)*10+MIN(1,K809/60)*10+MIN(1,O809/2)*10+MIN(1,P809/2)*8+MIN(1,R809/12)*7+MIN(1,S809/4)*5+MIN(1,T809/8)*3+IF(U809="Unsupported",3,IF(U809="Limited Support",1,0))+IF(C809="Critical",2,IF(C809="High",1,0)),0))</x:f>
        <x:v>23</x:v>
      </x:c>
      <x:c r="AA809" t="str">
        <x:f>IF(Z809&gt;=70,"Critical",IF(Z809&gt;=50,"High",IF(Z809&gt;=30,"Medium","Routine")))</x:f>
        <x:v>Routine</x:v>
      </x:c>
      <x:c r="AB809" t="str">
        <x:f>IF(W809&gt;=85,"Eligible","Review")</x:f>
        <x:v>Eligible</x:v>
      </x:c>
    </x:row>
    <x:row r="810">
      <x:c r="A810" t="str">
        <x:v>DEV-00809</x:v>
      </x:c>
      <x:c r="B810" t="str">
        <x:v>Infusion Pump</x:v>
      </x:c>
      <x:c r="C810" t="str">
        <x:v>Critical</x:v>
      </x:c>
      <x:c r="D810" t="str">
        <x:v>Site C - Community Hospital</x:v>
      </x:c>
      <x:c r="E810" t="n">
        <x:v>12.44</x:v>
      </x:c>
      <x:c r="F810" t="n">
        <x:v>68</x:v>
      </x:c>
      <x:c r="G810" t="n">
        <x:v>145</x:v>
      </x:c>
      <x:c r="H810" t="n">
        <x:v>0</x:v>
      </x:c>
      <x:c r="I810" t="n">
        <x:v>1</x:v>
      </x:c>
      <x:c r="J810" t="n">
        <x:v>0</x:v>
      </x:c>
      <x:c r="K810" t="n">
        <x:v>0</x:v>
      </x:c>
      <x:c r="L810" t="n">
        <x:v>290</x:v>
      </x:c>
      <x:c r="M810" t="n">
        <x:v>2.9</x:v>
      </x:c>
      <x:c r="N810" t="n">
        <x:v>0</x:v>
      </x:c>
      <x:c r="O810" t="n">
        <x:v>0</x:v>
      </x:c>
      <x:c r="P810" t="n">
        <x:v>0</x:v>
      </x:c>
      <x:c r="Q810" t="n">
        <x:v>25</x:v>
      </x:c>
      <x:c r="R810" t="n">
        <x:v>6</x:v>
      </x:c>
      <x:c r="S810" t="n">
        <x:v>2.8</x:v>
      </x:c>
      <x:c r="T810" t="n">
        <x:v>3</x:v>
      </x:c>
      <x:c r="U810" t="str">
        <x:v>Limited Support</x:v>
      </x:c>
      <x:c r="V810" s="30" t="n">
        <x:v>3965.98</x:v>
      </x:c>
      <x:c r="W810" t="n">
        <x:v>96.1</x:v>
      </x:c>
      <x:c r="X810" t="n">
        <x:v>0</x:v>
      </x:c>
      <x:c r="Y810" t="n">
        <x:v>0</x:v>
      </x:c>
      <x:c r="Z810" t="n">
        <x:f>MIN(100,ROUND(MIN(1,E810/10)*15+MIN(1,G810/120)*15+MIN(1,H810/3)*12+MIN(1,J810/2)*10+MIN(1,K810/60)*10+MIN(1,O810/2)*10+MIN(1,P810/2)*8+MIN(1,R810/12)*7+MIN(1,S810/4)*5+MIN(1,T810/8)*3+IF(U810="Unsupported",3,IF(U810="Limited Support",1,0))+IF(C810="Critical",2,IF(C810="High",1,0)),0))</x:f>
        <x:v>41</x:v>
      </x:c>
      <x:c r="AA810" t="str">
        <x:f>IF(Z810&gt;=70,"Critical",IF(Z810&gt;=50,"High",IF(Z810&gt;=30,"Medium","Routine")))</x:f>
        <x:v>Medium</x:v>
      </x:c>
      <x:c r="AB810" t="str">
        <x:f>IF(W810&gt;=85,"Eligible","Review")</x:f>
        <x:v>Eligible</x:v>
      </x:c>
    </x:row>
    <x:row r="811">
      <x:c r="A811" t="str">
        <x:v>DEV-00810</x:v>
      </x:c>
      <x:c r="B811" t="str">
        <x:v>Patient Monitor</x:v>
      </x:c>
      <x:c r="C811" t="str">
        <x:v>High</x:v>
      </x:c>
      <x:c r="D811" t="str">
        <x:v>Site C - Community Hospital</x:v>
      </x:c>
      <x:c r="E811" t="n">
        <x:v>1.68</x:v>
      </x:c>
      <x:c r="F811" t="n">
        <x:v>82.4</x:v>
      </x:c>
      <x:c r="G811" t="n">
        <x:v>24</x:v>
      </x:c>
      <x:c r="H811" t="n">
        <x:v>0</x:v>
      </x:c>
      <x:c r="I811" t="n">
        <x:v>1</x:v>
      </x:c>
      <x:c r="J811" t="n">
        <x:v>0</x:v>
      </x:c>
      <x:c r="K811" t="n">
        <x:v>0</x:v>
      </x:c>
      <x:c r="L811" t="n">
        <x:v>348</x:v>
      </x:c>
      <x:c r="M811" t="n">
        <x:v>2.6</x:v>
      </x:c>
      <x:c r="N811" t="n">
        <x:v>0</x:v>
      </x:c>
      <x:c r="O811" t="n">
        <x:v>0</x:v>
      </x:c>
      <x:c r="P811" t="n">
        <x:v>0</x:v>
      </x:c>
      <x:c r="Q811" t="n">
        <x:v>22</x:v>
      </x:c>
      <x:c r="R811" t="n">
        <x:v>1</x:v>
      </x:c>
      <x:c r="S811" t="n">
        <x:v>0.04</x:v>
      </x:c>
      <x:c r="T811" t="n">
        <x:v>5</x:v>
      </x:c>
      <x:c r="U811" t="str">
        <x:v>Supported</x:v>
      </x:c>
      <x:c r="V811" s="30" t="n">
        <x:v>9675.53</x:v>
      </x:c>
      <x:c r="W811" t="n">
        <x:v>95.2</x:v>
      </x:c>
      <x:c r="X811" t="n">
        <x:v>0</x:v>
      </x:c>
      <x:c r="Y811" t="n">
        <x:v>0</x:v>
      </x:c>
      <x:c r="Z811" t="n">
        <x:f>MIN(100,ROUND(MIN(1,E811/10)*15+MIN(1,G811/120)*15+MIN(1,H811/3)*12+MIN(1,J811/2)*10+MIN(1,K811/60)*10+MIN(1,O811/2)*10+MIN(1,P811/2)*8+MIN(1,R811/12)*7+MIN(1,S811/4)*5+MIN(1,T811/8)*3+IF(U811="Unsupported",3,IF(U811="Limited Support",1,0))+IF(C811="Critical",2,IF(C811="High",1,0)),0))</x:f>
        <x:v>9</x:v>
      </x:c>
      <x:c r="AA811" t="str">
        <x:f>IF(Z811&gt;=70,"Critical",IF(Z811&gt;=50,"High",IF(Z811&gt;=30,"Medium","Routine")))</x:f>
        <x:v>Routine</x:v>
      </x:c>
      <x:c r="AB811" t="str">
        <x:f>IF(W811&gt;=85,"Eligible","Review")</x:f>
        <x:v>Eligible</x:v>
      </x:c>
    </x:row>
    <x:row r="812">
      <x:c r="A812" t="str">
        <x:v>DEV-00811</x:v>
      </x:c>
      <x:c r="B812" t="str">
        <x:v>Ultrasound</x:v>
      </x:c>
      <x:c r="C812" t="str">
        <x:v>High</x:v>
      </x:c>
      <x:c r="D812" t="str">
        <x:v>Site C - Community Hospital</x:v>
      </x:c>
      <x:c r="E812" t="n">
        <x:v>8.48</x:v>
      </x:c>
      <x:c r="F812" t="n">
        <x:v>38</x:v>
      </x:c>
      <x:c r="G812" t="n">
        <x:v>0</x:v>
      </x:c>
      <x:c r="H812" t="n">
        <x:v>0</x:v>
      </x:c>
      <x:c r="I812" t="n">
        <x:v>0</x:v>
      </x:c>
      <x:c r="J812" t="n">
        <x:v>0</x:v>
      </x:c>
      <x:c r="K812" t="n">
        <x:v>0</x:v>
      </x:c>
      <x:c r="L812" t="n">
        <x:v>583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21</x:v>
      </x:c>
      <x:c r="R812" t="n">
        <x:v>4</x:v>
      </x:c>
      <x:c r="S812" t="n">
        <x:v>0.81</x:v>
      </x:c>
      <x:c r="T812" t="n">
        <x:v>3</x:v>
      </x:c>
      <x:c r="U812" t="str">
        <x:v>Supported</x:v>
      </x:c>
      <x:c r="V812" s="30" t="n">
        <x:v>52417.37</x:v>
      </x:c>
      <x:c r="W812" t="n">
        <x:v>99.3</x:v>
      </x:c>
      <x:c r="X812" t="n">
        <x:v>0</x:v>
      </x:c>
      <x:c r="Y812" t="n">
        <x:v>0</x:v>
      </x:c>
      <x:c r="Z812" t="n">
        <x:f>MIN(100,ROUND(MIN(1,E812/10)*15+MIN(1,G812/120)*15+MIN(1,H812/3)*12+MIN(1,J812/2)*10+MIN(1,K812/60)*10+MIN(1,O812/2)*10+MIN(1,P812/2)*8+MIN(1,R812/12)*7+MIN(1,S812/4)*5+MIN(1,T812/8)*3+IF(U812="Unsupported",3,IF(U812="Limited Support",1,0))+IF(C812="Critical",2,IF(C812="High",1,0)),0))</x:f>
        <x:v>18</x:v>
      </x:c>
      <x:c r="AA812" t="str">
        <x:f>IF(Z812&gt;=70,"Critical",IF(Z812&gt;=50,"High",IF(Z812&gt;=30,"Medium","Routine")))</x:f>
        <x:v>Routine</x:v>
      </x:c>
      <x:c r="AB812" t="str">
        <x:f>IF(W812&gt;=85,"Eligible","Review")</x:f>
        <x:v>Eligible</x:v>
      </x:c>
    </x:row>
    <x:row r="813">
      <x:c r="A813" t="str">
        <x:v>DEV-00812</x:v>
      </x:c>
      <x:c r="B813" t="str">
        <x:v>Infusion Pump</x:v>
      </x:c>
      <x:c r="C813" t="str">
        <x:v>Critical</x:v>
      </x:c>
      <x:c r="D813" t="str">
        <x:v>Site A - Acute Hospital</x:v>
      </x:c>
      <x:c r="E813" t="n">
        <x:v>5.54</x:v>
      </x:c>
      <x:c r="F813" t="n">
        <x:v>53.6</x:v>
      </x:c>
      <x:c r="G813" t="n">
        <x:v>235</x:v>
      </x:c>
      <x:c r="H813" t="n">
        <x:v>0</x:v>
      </x:c>
      <x:c r="I813" t="n">
        <x:v>0</x:v>
      </x:c>
      <x:c r="J813" t="n">
        <x:v>0</x:v>
      </x:c>
      <x:c r="K813" t="n">
        <x:v>0</x:v>
      </x:c>
      <x:c r="L813" t="n">
        <x:v>999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18</x:v>
      </x:c>
      <x:c r="R813" t="n">
        <x:v>1</x:v>
      </x:c>
      <x:c r="S813" t="n">
        <x:v>0.8</x:v>
      </x:c>
      <x:c r="T813" t="n">
        <x:v>4</x:v>
      </x:c>
      <x:c r="U813" t="str">
        <x:v>Supported</x:v>
      </x:c>
      <x:c r="V813" s="30" t="n">
        <x:v>4012.29</x:v>
      </x:c>
      <x:c r="W813" t="n">
        <x:v>97.9</x:v>
      </x:c>
      <x:c r="X813" t="n">
        <x:v>0</x:v>
      </x:c>
      <x:c r="Y813" t="n">
        <x:v>0</x:v>
      </x:c>
      <x:c r="Z813" t="n">
        <x:f>MIN(100,ROUND(MIN(1,E813/10)*15+MIN(1,G813/120)*15+MIN(1,H813/3)*12+MIN(1,J813/2)*10+MIN(1,K813/60)*10+MIN(1,O813/2)*10+MIN(1,P813/2)*8+MIN(1,R813/12)*7+MIN(1,S813/4)*5+MIN(1,T813/8)*3+IF(U813="Unsupported",3,IF(U813="Limited Support",1,0))+IF(C813="Critical",2,IF(C813="High",1,0)),0))</x:f>
        <x:v>28</x:v>
      </x:c>
      <x:c r="AA813" t="str">
        <x:f>IF(Z813&gt;=70,"Critical",IF(Z813&gt;=50,"High",IF(Z813&gt;=30,"Medium","Routine")))</x:f>
        <x:v>Routine</x:v>
      </x:c>
      <x:c r="AB813" t="str">
        <x:f>IF(W813&gt;=85,"Eligible","Review")</x:f>
        <x:v>Eligible</x:v>
      </x:c>
    </x:row>
    <x:row r="814">
      <x:c r="A814" t="str">
        <x:v>DEV-00813</x:v>
      </x:c>
      <x:c r="B814" t="str">
        <x:v>Ultrasound</x:v>
      </x:c>
      <x:c r="C814" t="str">
        <x:v>High</x:v>
      </x:c>
      <x:c r="D814" t="str">
        <x:v>Site B - Specialist Centre</x:v>
      </x:c>
      <x:c r="E814" t="n">
        <x:v>3.57</x:v>
      </x:c>
      <x:c r="F814" t="n">
        <x:v>53.1</x:v>
      </x:c>
      <x:c r="G814" t="n">
        <x:v>12</x:v>
      </x:c>
      <x:c r="H814" t="n">
        <x:v>1</x:v>
      </x:c>
      <x:c r="I814" t="n">
        <x:v>2</x:v>
      </x:c>
      <x:c r="J814" t="n">
        <x:v>0</x:v>
      </x:c>
      <x:c r="K814" t="n">
        <x:v>3.2</x:v>
      </x:c>
      <x:c r="L814" t="n">
        <x:v>290</x:v>
      </x:c>
      <x:c r="M814" t="n">
        <x:v>0.3</x:v>
      </x:c>
      <x:c r="N814" t="n">
        <x:v>0</x:v>
      </x:c>
      <x:c r="O814" t="n">
        <x:v>0</x:v>
      </x:c>
      <x:c r="P814" t="n">
        <x:v>0</x:v>
      </x:c>
      <x:c r="Q814" t="n">
        <x:v>15</x:v>
      </x:c>
      <x:c r="R814" t="n">
        <x:v>1</x:v>
      </x:c>
      <x:c r="S814" t="n">
        <x:v>0.26</x:v>
      </x:c>
      <x:c r="T814" t="n">
        <x:v>3</x:v>
      </x:c>
      <x:c r="U814" t="str">
        <x:v>Supported</x:v>
      </x:c>
      <x:c r="V814" s="30" t="n">
        <x:v>50830.12</x:v>
      </x:c>
      <x:c r="W814" t="n">
        <x:v>97.5</x:v>
      </x:c>
      <x:c r="X814" t="n">
        <x:v>0</x:v>
      </x:c>
      <x:c r="Y814" t="n">
        <x:v>0</x:v>
      </x:c>
      <x:c r="Z814" t="n">
        <x:f>MIN(100,ROUND(MIN(1,E814/10)*15+MIN(1,G814/120)*15+MIN(1,H814/3)*12+MIN(1,J814/2)*10+MIN(1,K814/60)*10+MIN(1,O814/2)*10+MIN(1,P814/2)*8+MIN(1,R814/12)*7+MIN(1,S814/4)*5+MIN(1,T814/8)*3+IF(U814="Unsupported",3,IF(U814="Limited Support",1,0))+IF(C814="Critical",2,IF(C814="High",1,0)),0))</x:f>
        <x:v>14</x:v>
      </x:c>
      <x:c r="AA814" t="str">
        <x:f>IF(Z814&gt;=70,"Critical",IF(Z814&gt;=50,"High",IF(Z814&gt;=30,"Medium","Routine")))</x:f>
        <x:v>Routine</x:v>
      </x:c>
      <x:c r="AB814" t="str">
        <x:f>IF(W814&gt;=85,"Eligible","Review")</x:f>
        <x:v>Eligible</x:v>
      </x:c>
    </x:row>
    <x:row r="815">
      <x:c r="A815" t="str">
        <x:v>DEV-00814</x:v>
      </x:c>
      <x:c r="B815" t="str">
        <x:v>Patient Monitor</x:v>
      </x:c>
      <x:c r="C815" t="str">
        <x:v>Critical</x:v>
      </x:c>
      <x:c r="D815" t="str">
        <x:v>Site B - Specialist Centre</x:v>
      </x:c>
      <x:c r="E815" t="n">
        <x:v>2.31</x:v>
      </x:c>
      <x:c r="F815" t="n">
        <x:v>78.8</x:v>
      </x:c>
      <x:c r="G815" t="n">
        <x:v>15</x:v>
      </x:c>
      <x:c r="H815" t="n">
        <x:v>0</x:v>
      </x:c>
      <x:c r="I815" t="n">
        <x:v>0</x:v>
      </x:c>
      <x:c r="J815" t="n">
        <x:v>0</x:v>
      </x:c>
      <x:c r="K815" t="n">
        <x:v>0</x:v>
      </x:c>
      <x:c r="L815" t="n">
        <x:v>13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29</x:v>
      </x:c>
      <x:c r="R815" t="n">
        <x:v>3</x:v>
      </x:c>
      <x:c r="S815" t="n">
        <x:v>0.94</x:v>
      </x:c>
      <x:c r="T815" t="n">
        <x:v>6</x:v>
      </x:c>
      <x:c r="U815" t="str">
        <x:v>Supported</x:v>
      </x:c>
      <x:c r="V815" s="30" t="n">
        <x:v>9193.95</x:v>
      </x:c>
      <x:c r="W815" t="n">
        <x:v>96.1</x:v>
      </x:c>
      <x:c r="X815" t="n">
        <x:v>0</x:v>
      </x:c>
      <x:c r="Y815" t="n">
        <x:v>0</x:v>
      </x:c>
      <x:c r="Z815" t="n">
        <x:f>MIN(100,ROUND(MIN(1,E815/10)*15+MIN(1,G815/120)*15+MIN(1,H815/3)*12+MIN(1,J815/2)*10+MIN(1,K815/60)*10+MIN(1,O815/2)*10+MIN(1,P815/2)*8+MIN(1,R815/12)*7+MIN(1,S815/4)*5+MIN(1,T815/8)*3+IF(U815="Unsupported",3,IF(U815="Limited Support",1,0))+IF(C815="Critical",2,IF(C815="High",1,0)),0))</x:f>
        <x:v>13</x:v>
      </x:c>
      <x:c r="AA815" t="str">
        <x:f>IF(Z815&gt;=70,"Critical",IF(Z815&gt;=50,"High",IF(Z815&gt;=30,"Medium","Routine")))</x:f>
        <x:v>Routine</x:v>
      </x:c>
      <x:c r="AB815" t="str">
        <x:f>IF(W815&gt;=85,"Eligible","Review")</x:f>
        <x:v>Eligible</x:v>
      </x:c>
    </x:row>
    <x:row r="816">
      <x:c r="A816" t="str">
        <x:v>DEV-00815</x:v>
      </x:c>
      <x:c r="B816" t="str">
        <x:v>Anaesthetic Machine</x:v>
      </x:c>
      <x:c r="C816" t="str">
        <x:v>Critical</x:v>
      </x:c>
      <x:c r="D816" t="str">
        <x:v>Site B - Specialist Centre</x:v>
      </x:c>
      <x:c r="E816" t="n">
        <x:v>3.32</x:v>
      </x:c>
      <x:c r="F816" t="n">
        <x:v>47.4</x:v>
      </x:c>
      <x:c r="G816" t="n">
        <x:v>0</x:v>
      </x:c>
      <x:c r="H816" t="n">
        <x:v>0</x:v>
      </x:c>
      <x:c r="I816" t="n">
        <x:v>0</x:v>
      </x:c>
      <x:c r="J816" t="n">
        <x:v>0</x:v>
      </x:c>
      <x:c r="K816" t="n">
        <x:v>0</x:v>
      </x:c>
      <x:c r="L816" t="n">
        <x:v>460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16</x:v>
      </x:c>
      <x:c r="R816" t="n">
        <x:v>1</x:v>
      </x:c>
      <x:c r="S816" t="n">
        <x:v>0.39</x:v>
      </x:c>
      <x:c r="T816" t="n">
        <x:v>0</x:v>
      </x:c>
      <x:c r="U816" t="str">
        <x:v>Supported</x:v>
      </x:c>
      <x:c r="V816" s="30" t="n">
        <x:v>53576.99</x:v>
      </x:c>
      <x:c r="W816" t="n">
        <x:v>91</x:v>
      </x:c>
      <x:c r="X816" t="n">
        <x:v>0</x:v>
      </x:c>
      <x:c r="Y816" t="n">
        <x:v>0</x:v>
      </x:c>
      <x:c r="Z816" t="n">
        <x:f>MIN(100,ROUND(MIN(1,E816/10)*15+MIN(1,G816/120)*15+MIN(1,H816/3)*12+MIN(1,J816/2)*10+MIN(1,K816/60)*10+MIN(1,O816/2)*10+MIN(1,P816/2)*8+MIN(1,R816/12)*7+MIN(1,S816/4)*5+MIN(1,T816/8)*3+IF(U816="Unsupported",3,IF(U816="Limited Support",1,0))+IF(C816="Critical",2,IF(C816="High",1,0)),0))</x:f>
        <x:v>8</x:v>
      </x:c>
      <x:c r="AA816" t="str">
        <x:f>IF(Z816&gt;=70,"Critical",IF(Z816&gt;=50,"High",IF(Z816&gt;=30,"Medium","Routine")))</x:f>
        <x:v>Routine</x:v>
      </x:c>
      <x:c r="AB816" t="str">
        <x:f>IF(W816&gt;=85,"Eligible","Review")</x:f>
        <x:v>Eligible</x:v>
      </x:c>
    </x:row>
    <x:row r="817">
      <x:c r="A817" t="str">
        <x:v>DEV-00816</x:v>
      </x:c>
      <x:c r="B817" t="str">
        <x:v>Suction Pump</x:v>
      </x:c>
      <x:c r="C817" t="str">
        <x:v>Medium</x:v>
      </x:c>
      <x:c r="D817" t="str">
        <x:v>Site A - Acute Hospital</x:v>
      </x:c>
      <x:c r="E817" t="n">
        <x:v>6.56</x:v>
      </x:c>
      <x:c r="F817" t="n">
        <x:v>53.1</x:v>
      </x:c>
      <x:c r="G817" t="n">
        <x:v>147</x:v>
      </x:c>
      <x:c r="H817" t="n">
        <x:v>0</x:v>
      </x:c>
      <x:c r="I817" t="n">
        <x:v>0</x:v>
      </x:c>
      <x:c r="J817" t="n">
        <x:v>0</x:v>
      </x:c>
      <x:c r="K817" t="n">
        <x:v>0</x:v>
      </x:c>
      <x:c r="L817" t="n">
        <x:v>657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19</x:v>
      </x:c>
      <x:c r="R817" t="n">
        <x:v>3</x:v>
      </x:c>
      <x:c r="S817" t="n">
        <x:v>1.43</x:v>
      </x:c>
      <x:c r="T817" t="n">
        <x:v>5</x:v>
      </x:c>
      <x:c r="U817" t="str">
        <x:v>Supported</x:v>
      </x:c>
      <x:c r="V817" s="30" t="n">
        <x:v>2424.36</x:v>
      </x:c>
      <x:c r="W817" t="n">
        <x:v>97</x:v>
      </x:c>
      <x:c r="X817" t="n">
        <x:v>1</x:v>
      </x:c>
      <x:c r="Y817" t="n">
        <x:v>0</x:v>
      </x:c>
      <x:c r="Z817" t="n">
        <x:f>MIN(100,ROUND(MIN(1,E817/10)*15+MIN(1,G817/120)*15+MIN(1,H817/3)*12+MIN(1,J817/2)*10+MIN(1,K817/60)*10+MIN(1,O817/2)*10+MIN(1,P817/2)*8+MIN(1,R817/12)*7+MIN(1,S817/4)*5+MIN(1,T817/8)*3+IF(U817="Unsupported",3,IF(U817="Limited Support",1,0))+IF(C817="Critical",2,IF(C817="High",1,0)),0))</x:f>
        <x:v>30</x:v>
      </x:c>
      <x:c r="AA817" t="str">
        <x:f>IF(Z817&gt;=70,"Critical",IF(Z817&gt;=50,"High",IF(Z817&gt;=30,"Medium","Routine")))</x:f>
        <x:v>Medium</x:v>
      </x:c>
      <x:c r="AB817" t="str">
        <x:f>IF(W817&gt;=85,"Eligible","Review")</x:f>
        <x:v>Eligible</x:v>
      </x:c>
    </x:row>
    <x:row r="818">
      <x:c r="A818" t="str">
        <x:v>DEV-00817</x:v>
      </x:c>
      <x:c r="B818" t="str">
        <x:v>Neonatal Incubator</x:v>
      </x:c>
      <x:c r="C818" t="str">
        <x:v>High</x:v>
      </x:c>
      <x:c r="D818" t="str">
        <x:v>Site B - Specialist Centre</x:v>
      </x:c>
      <x:c r="E818" t="n">
        <x:v>5</x:v>
      </x:c>
      <x:c r="F818" t="n">
        <x:v>56.2</x:v>
      </x:c>
      <x:c r="G818" t="n">
        <x:v>0</x:v>
      </x:c>
      <x:c r="H818" t="n">
        <x:v>0</x:v>
      </x:c>
      <x:c r="I818" t="n">
        <x:v>0</x:v>
      </x:c>
      <x:c r="J818" t="n">
        <x:v>0</x:v>
      </x:c>
      <x:c r="K818" t="n">
        <x:v>0</x:v>
      </x:c>
      <x:c r="L818" t="n">
        <x:v>999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13</x:v>
      </x:c>
      <x:c r="R818" t="n">
        <x:v>1</x:v>
      </x:c>
      <x:c r="S818" t="n">
        <x:v>0.38</x:v>
      </x:c>
      <x:c r="T818" t="n">
        <x:v>0</x:v>
      </x:c>
      <x:c r="U818" t="str">
        <x:v>Supported</x:v>
      </x:c>
      <x:c r="V818" s="30" t="n">
        <x:v>20890.74</x:v>
      </x:c>
      <x:c r="W818" t="n">
        <x:v>92.7</x:v>
      </x:c>
      <x:c r="X818" t="n">
        <x:v>0</x:v>
      </x:c>
      <x:c r="Y818" t="n">
        <x:v>0</x:v>
      </x:c>
      <x:c r="Z818" t="n">
        <x:f>MIN(100,ROUND(MIN(1,E818/10)*15+MIN(1,G818/120)*15+MIN(1,H818/3)*12+MIN(1,J818/2)*10+MIN(1,K818/60)*10+MIN(1,O818/2)*10+MIN(1,P818/2)*8+MIN(1,R818/12)*7+MIN(1,S818/4)*5+MIN(1,T818/8)*3+IF(U818="Unsupported",3,IF(U818="Limited Support",1,0))+IF(C818="Critical",2,IF(C818="High",1,0)),0))</x:f>
        <x:v>10</x:v>
      </x:c>
      <x:c r="AA818" t="str">
        <x:f>IF(Z818&gt;=70,"Critical",IF(Z818&gt;=50,"High",IF(Z818&gt;=30,"Medium","Routine")))</x:f>
        <x:v>Routine</x:v>
      </x:c>
      <x:c r="AB818" t="str">
        <x:f>IF(W818&gt;=85,"Eligible","Review")</x:f>
        <x:v>Eligible</x:v>
      </x:c>
    </x:row>
    <x:row r="819">
      <x:c r="A819" t="str">
        <x:v>DEV-00818</x:v>
      </x:c>
      <x:c r="B819" t="str">
        <x:v>ECG Machine</x:v>
      </x:c>
      <x:c r="C819" t="str">
        <x:v>High</x:v>
      </x:c>
      <x:c r="D819" t="str">
        <x:v>Site A - Acute Hospital</x:v>
      </x:c>
      <x:c r="E819" t="n">
        <x:v>1.85</x:v>
      </x:c>
      <x:c r="F819" t="n">
        <x:v>44.7</x:v>
      </x:c>
      <x:c r="G819" t="n">
        <x:v>0</x:v>
      </x:c>
      <x:c r="H819" t="n">
        <x:v>0</x:v>
      </x:c>
      <x:c r="I819" t="n">
        <x:v>0</x:v>
      </x:c>
      <x:c r="J819" t="n">
        <x:v>0</x:v>
      </x:c>
      <x:c r="K819" t="n">
        <x:v>0</x:v>
      </x:c>
      <x:c r="L819" t="n">
        <x:v>111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14</x:v>
      </x:c>
      <x:c r="R819" t="n">
        <x:v>2</x:v>
      </x:c>
      <x:c r="S819" t="n">
        <x:v>0</x:v>
      </x:c>
      <x:c r="T819" t="n">
        <x:v>1</x:v>
      </x:c>
      <x:c r="U819" t="str">
        <x:v>Supported</x:v>
      </x:c>
      <x:c r="V819" s="30" t="n">
        <x:v>7965.11</x:v>
      </x:c>
      <x:c r="W819" t="n">
        <x:v>91.9</x:v>
      </x:c>
      <x:c r="X819" t="n">
        <x:v>0</x:v>
      </x:c>
      <x:c r="Y819" t="n">
        <x:v>0</x:v>
      </x:c>
      <x:c r="Z819" t="n">
        <x:f>MIN(100,ROUND(MIN(1,E819/10)*15+MIN(1,G819/120)*15+MIN(1,H819/3)*12+MIN(1,J819/2)*10+MIN(1,K819/60)*10+MIN(1,O819/2)*10+MIN(1,P819/2)*8+MIN(1,R819/12)*7+MIN(1,S819/4)*5+MIN(1,T819/8)*3+IF(U819="Unsupported",3,IF(U819="Limited Support",1,0))+IF(C819="Critical",2,IF(C819="High",1,0)),0))</x:f>
        <x:v>5</x:v>
      </x:c>
      <x:c r="AA819" t="str">
        <x:f>IF(Z819&gt;=70,"Critical",IF(Z819&gt;=50,"High",IF(Z819&gt;=30,"Medium","Routine")))</x:f>
        <x:v>Routine</x:v>
      </x:c>
      <x:c r="AB819" t="str">
        <x:f>IF(W819&gt;=85,"Eligible","Review")</x:f>
        <x:v>Eligible</x:v>
      </x:c>
    </x:row>
    <x:row r="820">
      <x:c r="A820" t="str">
        <x:v>DEV-00819</x:v>
      </x:c>
      <x:c r="B820" t="str">
        <x:v>Suction Pump</x:v>
      </x:c>
      <x:c r="C820" t="str">
        <x:v>High</x:v>
      </x:c>
      <x:c r="D820" t="str">
        <x:v>Site A - Acute Hospital</x:v>
      </x:c>
      <x:c r="E820" t="n">
        <x:v>2.07</x:v>
      </x:c>
      <x:c r="F820" t="n">
        <x:v>53.6</x:v>
      </x:c>
      <x:c r="G820" t="n">
        <x:v>41</x:v>
      </x:c>
      <x:c r="H820" t="n">
        <x:v>0</x:v>
      </x:c>
      <x:c r="I820" t="n">
        <x:v>0</x:v>
      </x:c>
      <x:c r="J820" t="n">
        <x:v>0</x:v>
      </x:c>
      <x:c r="K820" t="n">
        <x:v>0</x:v>
      </x:c>
      <x:c r="L820" t="n">
        <x:v>904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3</x:v>
      </x:c>
      <x:c r="R820" t="n">
        <x:v>1</x:v>
      </x:c>
      <x:c r="S820" t="n">
        <x:v>0.72</x:v>
      </x:c>
      <x:c r="T820" t="n">
        <x:v>2</x:v>
      </x:c>
      <x:c r="U820" t="str">
        <x:v>Limited Support</x:v>
      </x:c>
      <x:c r="V820" s="30" t="n">
        <x:v>2144.97</x:v>
      </x:c>
      <x:c r="W820" t="n">
        <x:v>94.7</x:v>
      </x:c>
      <x:c r="X820" t="n">
        <x:v>0</x:v>
      </x:c>
      <x:c r="Y820" t="n">
        <x:v>0</x:v>
      </x:c>
      <x:c r="Z820" t="n">
        <x:f>MIN(100,ROUND(MIN(1,E820/10)*15+MIN(1,G820/120)*15+MIN(1,H820/3)*12+MIN(1,J820/2)*10+MIN(1,K820/60)*10+MIN(1,O820/2)*10+MIN(1,P820/2)*8+MIN(1,R820/12)*7+MIN(1,S820/4)*5+MIN(1,T820/8)*3+IF(U820="Unsupported",3,IF(U820="Limited Support",1,0))+IF(C820="Critical",2,IF(C820="High",1,0)),0))</x:f>
        <x:v>12</x:v>
      </x:c>
      <x:c r="AA820" t="str">
        <x:f>IF(Z820&gt;=70,"Critical",IF(Z820&gt;=50,"High",IF(Z820&gt;=30,"Medium","Routine")))</x:f>
        <x:v>Routine</x:v>
      </x:c>
      <x:c r="AB820" t="str">
        <x:f>IF(W820&gt;=85,"Eligible","Review")</x:f>
        <x:v>Eligible</x:v>
      </x:c>
    </x:row>
    <x:row r="821">
      <x:c r="A821" t="str">
        <x:v>DEV-00820</x:v>
      </x:c>
      <x:c r="B821" t="str">
        <x:v>Patient Monitor</x:v>
      </x:c>
      <x:c r="C821" t="str">
        <x:v>Critical</x:v>
      </x:c>
      <x:c r="D821" t="str">
        <x:v>Site C - Community Hospital</x:v>
      </x:c>
      <x:c r="E821" t="n">
        <x:v>1.01</x:v>
      </x:c>
      <x:c r="F821" t="n">
        <x:v>74.8</x:v>
      </x:c>
      <x:c r="G821" t="n">
        <x:v>0</x:v>
      </x:c>
      <x:c r="H821" t="n">
        <x:v>0</x:v>
      </x:c>
      <x:c r="I821" t="n">
        <x:v>0</x:v>
      </x:c>
      <x:c r="J821" t="n">
        <x:v>0</x:v>
      </x:c>
      <x:c r="K821" t="n">
        <x:v>0</x:v>
      </x:c>
      <x:c r="L821" t="n">
        <x:v>72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23</x:v>
      </x:c>
      <x:c r="R821" t="n">
        <x:v>1</x:v>
      </x:c>
      <x:c r="S821" t="n">
        <x:v>1.02</x:v>
      </x:c>
      <x:c r="T821" t="n">
        <x:v>3</x:v>
      </x:c>
      <x:c r="U821" t="str">
        <x:v>Supported</x:v>
      </x:c>
      <x:c r="V821" s="30" t="n">
        <x:v>10203.15</x:v>
      </x:c>
      <x:c r="W821" t="n">
        <x:v>98.2</x:v>
      </x:c>
      <x:c r="X821" t="n">
        <x:v>0</x:v>
      </x:c>
      <x:c r="Y821" t="n">
        <x:v>0</x:v>
      </x:c>
      <x:c r="Z821" t="n">
        <x:f>MIN(100,ROUND(MIN(1,E821/10)*15+MIN(1,G821/120)*15+MIN(1,H821/3)*12+MIN(1,J821/2)*10+MIN(1,K821/60)*10+MIN(1,O821/2)*10+MIN(1,P821/2)*8+MIN(1,R821/12)*7+MIN(1,S821/4)*5+MIN(1,T821/8)*3+IF(U821="Unsupported",3,IF(U821="Limited Support",1,0))+IF(C821="Critical",2,IF(C821="High",1,0)),0))</x:f>
        <x:v>6</x:v>
      </x:c>
      <x:c r="AA821" t="str">
        <x:f>IF(Z821&gt;=70,"Critical",IF(Z821&gt;=50,"High",IF(Z821&gt;=30,"Medium","Routine")))</x:f>
        <x:v>Routine</x:v>
      </x:c>
      <x:c r="AB821" t="str">
        <x:f>IF(W821&gt;=85,"Eligible","Review")</x:f>
        <x:v>Eligible</x:v>
      </x:c>
    </x:row>
    <x:row r="822">
      <x:c r="A822" t="str">
        <x:v>DEV-00821</x:v>
      </x:c>
      <x:c r="B822" t="str">
        <x:v>Defibrillator</x:v>
      </x:c>
      <x:c r="C822" t="str">
        <x:v>Critical</x:v>
      </x:c>
      <x:c r="D822" t="str">
        <x:v>Site A - Acute Hospital</x:v>
      </x:c>
      <x:c r="E822" t="n">
        <x:v>9.56</x:v>
      </x:c>
      <x:c r="F822" t="n">
        <x:v>27.2</x:v>
      </x:c>
      <x:c r="G822" t="n">
        <x:v>226</x:v>
      </x:c>
      <x:c r="H822" t="n">
        <x:v>0</x:v>
      </x:c>
      <x:c r="I822" t="n">
        <x:v>1</x:v>
      </x:c>
      <x:c r="J822" t="n">
        <x:v>0</x:v>
      </x:c>
      <x:c r="K822" t="n">
        <x:v>0</x:v>
      </x:c>
      <x:c r="L822" t="n">
        <x:v>359</x:v>
      </x:c>
      <x:c r="M822" t="n">
        <x:v>2.1</x:v>
      </x:c>
      <x:c r="N822" t="n">
        <x:v>0</x:v>
      </x:c>
      <x:c r="O822" t="n">
        <x:v>0</x:v>
      </x:c>
      <x:c r="P822" t="n">
        <x:v>0</x:v>
      </x:c>
      <x:c r="Q822" t="n">
        <x:v>19</x:v>
      </x:c>
      <x:c r="R822" t="n">
        <x:v>3</x:v>
      </x:c>
      <x:c r="S822" t="n">
        <x:v>2.3</x:v>
      </x:c>
      <x:c r="T822" t="n">
        <x:v>3</x:v>
      </x:c>
      <x:c r="U822" t="str">
        <x:v>Supported</x:v>
      </x:c>
      <x:c r="V822" s="30" t="n">
        <x:v>17223.83</x:v>
      </x:c>
      <x:c r="W822" t="n">
        <x:v>98.3</x:v>
      </x:c>
      <x:c r="X822" t="n">
        <x:v>0</x:v>
      </x:c>
      <x:c r="Y822" t="n">
        <x:v>0</x:v>
      </x:c>
      <x:c r="Z822" t="n">
        <x:f>MIN(100,ROUND(MIN(1,E822/10)*15+MIN(1,G822/120)*15+MIN(1,H822/3)*12+MIN(1,J822/2)*10+MIN(1,K822/60)*10+MIN(1,O822/2)*10+MIN(1,P822/2)*8+MIN(1,R822/12)*7+MIN(1,S822/4)*5+MIN(1,T822/8)*3+IF(U822="Unsupported",3,IF(U822="Limited Support",1,0))+IF(C822="Critical",2,IF(C822="High",1,0)),0))</x:f>
        <x:v>37</x:v>
      </x:c>
      <x:c r="AA822" t="str">
        <x:f>IF(Z822&gt;=70,"Critical",IF(Z822&gt;=50,"High",IF(Z822&gt;=30,"Medium","Routine")))</x:f>
        <x:v>Medium</x:v>
      </x:c>
      <x:c r="AB822" t="str">
        <x:f>IF(W822&gt;=85,"Eligible","Review")</x:f>
        <x:v>Eligible</x:v>
      </x:c>
    </x:row>
    <x:row r="823">
      <x:c r="A823" t="str">
        <x:v>DEV-00822</x:v>
      </x:c>
      <x:c r="B823" t="str">
        <x:v>Enteral Feeding Pump</x:v>
      </x:c>
      <x:c r="C823" t="str">
        <x:v>Medium</x:v>
      </x:c>
      <x:c r="D823" t="str">
        <x:v>Site B - Specialist Centre</x:v>
      </x:c>
      <x:c r="E823" t="n">
        <x:v>5.33</x:v>
      </x:c>
      <x:c r="F823" t="n">
        <x:v>60</x:v>
      </x:c>
      <x:c r="G823" t="n">
        <x:v>0</x:v>
      </x:c>
      <x:c r="H823" t="n">
        <x:v>0</x:v>
      </x:c>
      <x:c r="I823" t="n">
        <x:v>0</x:v>
      </x:c>
      <x:c r="J823" t="n">
        <x:v>0</x:v>
      </x:c>
      <x:c r="K823" t="n">
        <x:v>0</x:v>
      </x:c>
      <x:c r="L823" t="n">
        <x:v>148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18</x:v>
      </x:c>
      <x:c r="R823" t="n">
        <x:v>5</x:v>
      </x:c>
      <x:c r="S823" t="n">
        <x:v>0.14</x:v>
      </x:c>
      <x:c r="T823" t="n">
        <x:v>1</x:v>
      </x:c>
      <x:c r="U823" t="str">
        <x:v>Supported</x:v>
      </x:c>
      <x:c r="V823" s="30" t="n">
        <x:v>1509.85</x:v>
      </x:c>
      <x:c r="W823" t="n">
        <x:v>97.3</x:v>
      </x:c>
      <x:c r="X823" t="n">
        <x:v>0</x:v>
      </x:c>
      <x:c r="Y823" t="n">
        <x:v>0</x:v>
      </x:c>
      <x:c r="Z823" t="n">
        <x:f>MIN(100,ROUND(MIN(1,E823/10)*15+MIN(1,G823/120)*15+MIN(1,H823/3)*12+MIN(1,J823/2)*10+MIN(1,K823/60)*10+MIN(1,O823/2)*10+MIN(1,P823/2)*8+MIN(1,R823/12)*7+MIN(1,S823/4)*5+MIN(1,T823/8)*3+IF(U823="Unsupported",3,IF(U823="Limited Support",1,0))+IF(C823="Critical",2,IF(C823="High",1,0)),0))</x:f>
        <x:v>11</x:v>
      </x:c>
      <x:c r="AA823" t="str">
        <x:f>IF(Z823&gt;=70,"Critical",IF(Z823&gt;=50,"High",IF(Z823&gt;=30,"Medium","Routine")))</x:f>
        <x:v>Routine</x:v>
      </x:c>
      <x:c r="AB823" t="str">
        <x:f>IF(W823&gt;=85,"Eligible","Review")</x:f>
        <x:v>Eligible</x:v>
      </x:c>
    </x:row>
    <x:row r="824">
      <x:c r="A824" t="str">
        <x:v>DEV-00823</x:v>
      </x:c>
      <x:c r="B824" t="str">
        <x:v>ECG Machine</x:v>
      </x:c>
      <x:c r="C824" t="str">
        <x:v>High</x:v>
      </x:c>
      <x:c r="D824" t="str">
        <x:v>Site A - Acute Hospital</x:v>
      </x:c>
      <x:c r="E824" t="n">
        <x:v>1.37</x:v>
      </x:c>
      <x:c r="F824" t="n">
        <x:v>30.3</x:v>
      </x:c>
      <x:c r="G824" t="n">
        <x:v>20</x:v>
      </x:c>
      <x:c r="H824" t="n">
        <x:v>0</x:v>
      </x:c>
      <x:c r="I824" t="n">
        <x:v>0</x:v>
      </x:c>
      <x:c r="J824" t="n">
        <x:v>0</x:v>
      </x:c>
      <x:c r="K824" t="n">
        <x:v>0</x:v>
      </x:c>
      <x:c r="L824" t="n">
        <x:v>707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6</x:v>
      </x:c>
      <x:c r="R824" t="n">
        <x:v>0</x:v>
      </x:c>
      <x:c r="S824" t="n">
        <x:v>0.16</x:v>
      </x:c>
      <x:c r="T824" t="n">
        <x:v>2</x:v>
      </x:c>
      <x:c r="U824" t="str">
        <x:v>Supported</x:v>
      </x:c>
      <x:c r="V824" s="30" t="n">
        <x:v>6397.77</x:v>
      </x:c>
      <x:c r="W824" t="n">
        <x:v>96.2</x:v>
      </x:c>
      <x:c r="X824" t="n">
        <x:v>0</x:v>
      </x:c>
      <x:c r="Y824" t="n">
        <x:v>0</x:v>
      </x:c>
      <x:c r="Z824" t="n">
        <x:f>MIN(100,ROUND(MIN(1,E824/10)*15+MIN(1,G824/120)*15+MIN(1,H824/3)*12+MIN(1,J824/2)*10+MIN(1,K824/60)*10+MIN(1,O824/2)*10+MIN(1,P824/2)*8+MIN(1,R824/12)*7+MIN(1,S824/4)*5+MIN(1,T824/8)*3+IF(U824="Unsupported",3,IF(U824="Limited Support",1,0))+IF(C824="Critical",2,IF(C824="High",1,0)),0))</x:f>
        <x:v>7</x:v>
      </x:c>
      <x:c r="AA824" t="str">
        <x:f>IF(Z824&gt;=70,"Critical",IF(Z824&gt;=50,"High",IF(Z824&gt;=30,"Medium","Routine")))</x:f>
        <x:v>Routine</x:v>
      </x:c>
      <x:c r="AB824" t="str">
        <x:f>IF(W824&gt;=85,"Eligible","Review")</x:f>
        <x:v>Eligible</x:v>
      </x:c>
    </x:row>
    <x:row r="825">
      <x:c r="A825" t="str">
        <x:v>DEV-00824</x:v>
      </x:c>
      <x:c r="B825" t="str">
        <x:v>ECG Machine</x:v>
      </x:c>
      <x:c r="C825" t="str">
        <x:v>High</x:v>
      </x:c>
      <x:c r="D825" t="str">
        <x:v>Site B - Specialist Centre</x:v>
      </x:c>
      <x:c r="E825" t="n">
        <x:v>4.47</x:v>
      </x:c>
      <x:c r="F825" t="n">
        <x:v>41.1</x:v>
      </x:c>
      <x:c r="G825" t="n">
        <x:v>32</x:v>
      </x:c>
      <x:c r="H825" t="n">
        <x:v>1</x:v>
      </x:c>
      <x:c r="I825" t="n">
        <x:v>1</x:v>
      </x:c>
      <x:c r="J825" t="n">
        <x:v>0</x:v>
      </x:c>
      <x:c r="K825" t="n">
        <x:v>11.8</x:v>
      </x:c>
      <x:c r="L825" t="n">
        <x:v>21</x:v>
      </x:c>
      <x:c r="M825" t="n">
        <x:v>1</x:v>
      </x:c>
      <x:c r="N825" t="n">
        <x:v>0</x:v>
      </x:c>
      <x:c r="O825" t="n">
        <x:v>0</x:v>
      </x:c>
      <x:c r="P825" t="n">
        <x:v>0</x:v>
      </x:c>
      <x:c r="Q825" t="n">
        <x:v>15</x:v>
      </x:c>
      <x:c r="R825" t="n">
        <x:v>2</x:v>
      </x:c>
      <x:c r="S825" t="n">
        <x:v>0.41</x:v>
      </x:c>
      <x:c r="T825" t="n">
        <x:v>1</x:v>
      </x:c>
      <x:c r="U825" t="str">
        <x:v>Supported</x:v>
      </x:c>
      <x:c r="V825" s="30" t="n">
        <x:v>8265.5</x:v>
      </x:c>
      <x:c r="W825" t="n">
        <x:v>94.5</x:v>
      </x:c>
      <x:c r="X825" t="n">
        <x:v>0</x:v>
      </x:c>
      <x:c r="Y825" t="n">
        <x:v>0</x:v>
      </x:c>
      <x:c r="Z825" t="n">
        <x:f>MIN(100,ROUND(MIN(1,E825/10)*15+MIN(1,G825/120)*15+MIN(1,H825/3)*12+MIN(1,J825/2)*10+MIN(1,K825/60)*10+MIN(1,O825/2)*10+MIN(1,P825/2)*8+MIN(1,R825/12)*7+MIN(1,S825/4)*5+MIN(1,T825/8)*3+IF(U825="Unsupported",3,IF(U825="Limited Support",1,0))+IF(C825="Critical",2,IF(C825="High",1,0)),0))</x:f>
        <x:v>20</x:v>
      </x:c>
      <x:c r="AA825" t="str">
        <x:f>IF(Z825&gt;=70,"Critical",IF(Z825&gt;=50,"High",IF(Z825&gt;=30,"Medium","Routine")))</x:f>
        <x:v>Routine</x:v>
      </x:c>
      <x:c r="AB825" t="str">
        <x:f>IF(W825&gt;=85,"Eligible","Review")</x:f>
        <x:v>Eligible</x:v>
      </x:c>
    </x:row>
    <x:row r="826">
      <x:c r="A826" t="str">
        <x:v>DEV-00825</x:v>
      </x:c>
      <x:c r="B826" t="str">
        <x:v>Enteral Feeding Pump</x:v>
      </x:c>
      <x:c r="C826" t="str">
        <x:v>Medium</x:v>
      </x:c>
      <x:c r="D826" t="str">
        <x:v>Site B - Specialist Centre</x:v>
      </x:c>
      <x:c r="E826" t="n">
        <x:v>2.15</x:v>
      </x:c>
      <x:c r="F826" t="n">
        <x:v>58.1</x:v>
      </x:c>
      <x:c r="G826" t="n">
        <x:v>0</x:v>
      </x:c>
      <x:c r="H826" t="n">
        <x:v>1</x:v>
      </x:c>
      <x:c r="I826" t="n">
        <x:v>1</x:v>
      </x:c>
      <x:c r="J826" t="n">
        <x:v>0</x:v>
      </x:c>
      <x:c r="K826" t="n">
        <x:v>4.8</x:v>
      </x:c>
      <x:c r="L826" t="n">
        <x:v>749</x:v>
      </x:c>
      <x:c r="M826" t="n">
        <x:v>0.8</x:v>
      </x:c>
      <x:c r="N826" t="n">
        <x:v>0</x:v>
      </x:c>
      <x:c r="O826" t="n">
        <x:v>0</x:v>
      </x:c>
      <x:c r="P826" t="n">
        <x:v>0</x:v>
      </x:c>
      <x:c r="Q826" t="n">
        <x:v>16</x:v>
      </x:c>
      <x:c r="R826" t="n">
        <x:v>0</x:v>
      </x:c>
      <x:c r="S826" t="n">
        <x:v>0.48</x:v>
      </x:c>
      <x:c r="T826" t="n">
        <x:v>4</x:v>
      </x:c>
      <x:c r="U826" t="str">
        <x:v>Supported</x:v>
      </x:c>
      <x:c r="V826" s="30" t="n">
        <x:v>1635.85</x:v>
      </x:c>
      <x:c r="W826" t="n">
        <x:v>99.5</x:v>
      </x:c>
      <x:c r="X826" t="n">
        <x:v>0</x:v>
      </x:c>
      <x:c r="Y826" t="n">
        <x:v>0</x:v>
      </x:c>
      <x:c r="Z826" t="n">
        <x:f>MIN(100,ROUND(MIN(1,E826/10)*15+MIN(1,G826/120)*15+MIN(1,H826/3)*12+MIN(1,J826/2)*10+MIN(1,K826/60)*10+MIN(1,O826/2)*10+MIN(1,P826/2)*8+MIN(1,R826/12)*7+MIN(1,S826/4)*5+MIN(1,T826/8)*3+IF(U826="Unsupported",3,IF(U826="Limited Support",1,0))+IF(C826="Critical",2,IF(C826="High",1,0)),0))</x:f>
        <x:v>10</x:v>
      </x:c>
      <x:c r="AA826" t="str">
        <x:f>IF(Z826&gt;=70,"Critical",IF(Z826&gt;=50,"High",IF(Z826&gt;=30,"Medium","Routine")))</x:f>
        <x:v>Routine</x:v>
      </x:c>
      <x:c r="AB826" t="str">
        <x:f>IF(W826&gt;=85,"Eligible","Review")</x:f>
        <x:v>Eligible</x:v>
      </x:c>
    </x:row>
    <x:row r="827">
      <x:c r="A827" t="str">
        <x:v>DEV-00826</x:v>
      </x:c>
      <x:c r="B827" t="str">
        <x:v>Vital Signs Monitor</x:v>
      </x:c>
      <x:c r="C827" t="str">
        <x:v>Medium</x:v>
      </x:c>
      <x:c r="D827" t="str">
        <x:v>Site B - Specialist Centre</x:v>
      </x:c>
      <x:c r="E827" t="n">
        <x:v>4.13</x:v>
      </x:c>
      <x:c r="F827" t="n">
        <x:v>62.3</x:v>
      </x:c>
      <x:c r="G827" t="n">
        <x:v>0</x:v>
      </x:c>
      <x:c r="H827" t="n">
        <x:v>0</x:v>
      </x:c>
      <x:c r="I827" t="n">
        <x:v>0</x:v>
      </x:c>
      <x:c r="J827" t="n">
        <x:v>0</x:v>
      </x:c>
      <x:c r="K827" t="n">
        <x:v>0</x:v>
      </x:c>
      <x:c r="L827" t="n">
        <x:v>999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22</x:v>
      </x:c>
      <x:c r="R827" t="n">
        <x:v>0</x:v>
      </x:c>
      <x:c r="S827" t="n">
        <x:v>0.19</x:v>
      </x:c>
      <x:c r="T827" t="n">
        <x:v>1</x:v>
      </x:c>
      <x:c r="U827" t="str">
        <x:v>Supported</x:v>
      </x:c>
      <x:c r="V827" s="30" t="n">
        <x:v>2836.43</x:v>
      </x:c>
      <x:c r="W827" t="n">
        <x:v>99.5</x:v>
      </x:c>
      <x:c r="X827" t="n">
        <x:v>0</x:v>
      </x:c>
      <x:c r="Y827" t="n">
        <x:v>0</x:v>
      </x:c>
      <x:c r="Z827" t="n">
        <x:f>MIN(100,ROUND(MIN(1,E827/10)*15+MIN(1,G827/120)*15+MIN(1,H827/3)*12+MIN(1,J827/2)*10+MIN(1,K827/60)*10+MIN(1,O827/2)*10+MIN(1,P827/2)*8+MIN(1,R827/12)*7+MIN(1,S827/4)*5+MIN(1,T827/8)*3+IF(U827="Unsupported",3,IF(U827="Limited Support",1,0))+IF(C827="Critical",2,IF(C827="High",1,0)),0))</x:f>
        <x:v>7</x:v>
      </x:c>
      <x:c r="AA827" t="str">
        <x:f>IF(Z827&gt;=70,"Critical",IF(Z827&gt;=50,"High",IF(Z827&gt;=30,"Medium","Routine")))</x:f>
        <x:v>Routine</x:v>
      </x:c>
      <x:c r="AB827" t="str">
        <x:f>IF(W827&gt;=85,"Eligible","Review")</x:f>
        <x:v>Eligible</x:v>
      </x:c>
    </x:row>
    <x:row r="828">
      <x:c r="A828" t="str">
        <x:v>DEV-00827</x:v>
      </x:c>
      <x:c r="B828" t="str">
        <x:v>Vital Signs Monitor</x:v>
      </x:c>
      <x:c r="C828" t="str">
        <x:v>High</x:v>
      </x:c>
      <x:c r="D828" t="str">
        <x:v>Site C - Community Hospital</x:v>
      </x:c>
      <x:c r="E828" t="n">
        <x:v>6.38</x:v>
      </x:c>
      <x:c r="F828" t="n">
        <x:v>65.9</x:v>
      </x:c>
      <x:c r="G828" t="n">
        <x:v>63</x:v>
      </x:c>
      <x:c r="H828" t="n">
        <x:v>0</x:v>
      </x:c>
      <x:c r="I828" t="n">
        <x:v>1</x:v>
      </x:c>
      <x:c r="J828" t="n">
        <x:v>0</x:v>
      </x:c>
      <x:c r="K828" t="n">
        <x:v>0</x:v>
      </x:c>
      <x:c r="L828" t="n">
        <x:v>104</x:v>
      </x:c>
      <x:c r="M828" t="n">
        <x:v>3.7</x:v>
      </x:c>
      <x:c r="N828" t="n">
        <x:v>0</x:v>
      </x:c>
      <x:c r="O828" t="n">
        <x:v>0</x:v>
      </x:c>
      <x:c r="P828" t="n">
        <x:v>0</x:v>
      </x:c>
      <x:c r="Q828" t="n">
        <x:v>27</x:v>
      </x:c>
      <x:c r="R828" t="n">
        <x:v>2</x:v>
      </x:c>
      <x:c r="S828" t="n">
        <x:v>0.97</x:v>
      </x:c>
      <x:c r="T828" t="n">
        <x:v>4</x:v>
      </x:c>
      <x:c r="U828" t="str">
        <x:v>Supported</x:v>
      </x:c>
      <x:c r="V828" s="30" t="n">
        <x:v>2607.85</x:v>
      </x:c>
      <x:c r="W828" t="n">
        <x:v>100</x:v>
      </x:c>
      <x:c r="X828" t="n">
        <x:v>0</x:v>
      </x:c>
      <x:c r="Y828" t="n">
        <x:v>0</x:v>
      </x:c>
      <x:c r="Z828" t="n">
        <x:f>MIN(100,ROUND(MIN(1,E828/10)*15+MIN(1,G828/120)*15+MIN(1,H828/3)*12+MIN(1,J828/2)*10+MIN(1,K828/60)*10+MIN(1,O828/2)*10+MIN(1,P828/2)*8+MIN(1,R828/12)*7+MIN(1,S828/4)*5+MIN(1,T828/8)*3+IF(U828="Unsupported",3,IF(U828="Limited Support",1,0))+IF(C828="Critical",2,IF(C828="High",1,0)),0))</x:f>
        <x:v>22</x:v>
      </x:c>
      <x:c r="AA828" t="str">
        <x:f>IF(Z828&gt;=70,"Critical",IF(Z828&gt;=50,"High",IF(Z828&gt;=30,"Medium","Routine")))</x:f>
        <x:v>Routine</x:v>
      </x:c>
      <x:c r="AB828" t="str">
        <x:f>IF(W828&gt;=85,"Eligible","Review")</x:f>
        <x:v>Eligible</x:v>
      </x:c>
    </x:row>
    <x:row r="829">
      <x:c r="A829" t="str">
        <x:v>DEV-00828</x:v>
      </x:c>
      <x:c r="B829" t="str">
        <x:v>Patient Monitor</x:v>
      </x:c>
      <x:c r="C829" t="str">
        <x:v>High</x:v>
      </x:c>
      <x:c r="D829" t="str">
        <x:v>Site C - Community Hospital</x:v>
      </x:c>
      <x:c r="E829" t="n">
        <x:v>4.21</x:v>
      </x:c>
      <x:c r="F829" t="n">
        <x:v>72.8</x:v>
      </x:c>
      <x:c r="G829" t="n">
        <x:v>0</x:v>
      </x:c>
      <x:c r="H829" t="n">
        <x:v>0</x:v>
      </x:c>
      <x:c r="I829" t="n">
        <x:v>0</x:v>
      </x:c>
      <x:c r="J829" t="n">
        <x:v>0</x:v>
      </x:c>
      <x:c r="K829" t="n">
        <x:v>0</x:v>
      </x:c>
      <x:c r="L829" t="n">
        <x:v>999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27</x:v>
      </x:c>
      <x:c r="R829" t="n">
        <x:v>0</x:v>
      </x:c>
      <x:c r="S829" t="n">
        <x:v>0.17</x:v>
      </x:c>
      <x:c r="T829" t="n">
        <x:v>4</x:v>
      </x:c>
      <x:c r="U829" t="str">
        <x:v>Supported</x:v>
      </x:c>
      <x:c r="V829" s="30" t="n">
        <x:v>10547.46</x:v>
      </x:c>
      <x:c r="W829" t="n">
        <x:v>98.8</x:v>
      </x:c>
      <x:c r="X829" t="n">
        <x:v>0</x:v>
      </x:c>
      <x:c r="Y829" t="n">
        <x:v>0</x:v>
      </x:c>
      <x:c r="Z829" t="n">
        <x:f>MIN(100,ROUND(MIN(1,E829/10)*15+MIN(1,G829/120)*15+MIN(1,H829/3)*12+MIN(1,J829/2)*10+MIN(1,K829/60)*10+MIN(1,O829/2)*10+MIN(1,P829/2)*8+MIN(1,R829/12)*7+MIN(1,S829/4)*5+MIN(1,T829/8)*3+IF(U829="Unsupported",3,IF(U829="Limited Support",1,0))+IF(C829="Critical",2,IF(C829="High",1,0)),0))</x:f>
        <x:v>9</x:v>
      </x:c>
      <x:c r="AA829" t="str">
        <x:f>IF(Z829&gt;=70,"Critical",IF(Z829&gt;=50,"High",IF(Z829&gt;=30,"Medium","Routine")))</x:f>
        <x:v>Routine</x:v>
      </x:c>
      <x:c r="AB829" t="str">
        <x:f>IF(W829&gt;=85,"Eligible","Review")</x:f>
        <x:v>Eligible</x:v>
      </x:c>
    </x:row>
    <x:row r="830">
      <x:c r="A830" t="str">
        <x:v>DEV-00829</x:v>
      </x:c>
      <x:c r="B830" t="str">
        <x:v>Ventilator</x:v>
      </x:c>
      <x:c r="C830" t="str">
        <x:v>Critical</x:v>
      </x:c>
      <x:c r="D830" t="str">
        <x:v>Site C - Community Hospital</x:v>
      </x:c>
      <x:c r="E830" t="n">
        <x:v>4.05</x:v>
      </x:c>
      <x:c r="F830" t="n">
        <x:v>67.3</x:v>
      </x:c>
      <x:c r="G830" t="n">
        <x:v>0</x:v>
      </x:c>
      <x:c r="H830" t="n">
        <x:v>0</x:v>
      </x:c>
      <x:c r="I830" t="n">
        <x:v>0</x:v>
      </x:c>
      <x:c r="J830" t="n">
        <x:v>0</x:v>
      </x:c>
      <x:c r="K830" t="n">
        <x:v>0</x:v>
      </x:c>
      <x:c r="L830" t="n">
        <x:v>999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21</x:v>
      </x:c>
      <x:c r="R830" t="n">
        <x:v>0</x:v>
      </x:c>
      <x:c r="S830" t="n">
        <x:v>0.03</x:v>
      </x:c>
      <x:c r="T830" t="n">
        <x:v>2</x:v>
      </x:c>
      <x:c r="U830" t="str">
        <x:v>Unsupported</x:v>
      </x:c>
      <x:c r="V830" s="30" t="n">
        <x:v>28306.47</x:v>
      </x:c>
      <x:c r="W830" t="n">
        <x:v>98.1</x:v>
      </x:c>
      <x:c r="X830" t="n">
        <x:v>0</x:v>
      </x:c>
      <x:c r="Y830" t="n">
        <x:v>0</x:v>
      </x:c>
      <x:c r="Z830" t="n">
        <x:f>MIN(100,ROUND(MIN(1,E830/10)*15+MIN(1,G830/120)*15+MIN(1,H830/3)*12+MIN(1,J830/2)*10+MIN(1,K830/60)*10+MIN(1,O830/2)*10+MIN(1,P830/2)*8+MIN(1,R830/12)*7+MIN(1,S830/4)*5+MIN(1,T830/8)*3+IF(U830="Unsupported",3,IF(U830="Limited Support",1,0))+IF(C830="Critical",2,IF(C830="High",1,0)),0))</x:f>
        <x:v>12</x:v>
      </x:c>
      <x:c r="AA830" t="str">
        <x:f>IF(Z830&gt;=70,"Critical",IF(Z830&gt;=50,"High",IF(Z830&gt;=30,"Medium","Routine")))</x:f>
        <x:v>Routine</x:v>
      </x:c>
      <x:c r="AB830" t="str">
        <x:f>IF(W830&gt;=85,"Eligible","Review")</x:f>
        <x:v>Eligible</x:v>
      </x:c>
    </x:row>
    <x:row r="831">
      <x:c r="A831" t="str">
        <x:v>DEV-00830</x:v>
      </x:c>
      <x:c r="B831" t="str">
        <x:v>Ventilator</x:v>
      </x:c>
      <x:c r="C831" t="str">
        <x:v>Critical</x:v>
      </x:c>
      <x:c r="D831" t="str">
        <x:v>Site B - Specialist Centre</x:v>
      </x:c>
      <x:c r="E831" t="n">
        <x:v>2.32</x:v>
      </x:c>
      <x:c r="F831" t="n">
        <x:v>69.2</x:v>
      </x:c>
      <x:c r="G831" t="n">
        <x:v>0</x:v>
      </x:c>
      <x:c r="H831" t="n">
        <x:v>0</x:v>
      </x:c>
      <x:c r="I831" t="n">
        <x:v>0</x:v>
      </x:c>
      <x:c r="J831" t="n">
        <x:v>0</x:v>
      </x:c>
      <x:c r="K831" t="n">
        <x:v>0</x:v>
      </x:c>
      <x:c r="L831" t="n">
        <x:v>999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19</x:v>
      </x:c>
      <x:c r="R831" t="n">
        <x:v>2</x:v>
      </x:c>
      <x:c r="S831" t="n">
        <x:v>1.66</x:v>
      </x:c>
      <x:c r="T831" t="n">
        <x:v>3</x:v>
      </x:c>
      <x:c r="U831" t="str">
        <x:v>Supported</x:v>
      </x:c>
      <x:c r="V831" s="30" t="n">
        <x:v>28632.83</x:v>
      </x:c>
      <x:c r="W831" t="n">
        <x:v>97.7</x:v>
      </x:c>
      <x:c r="X831" t="n">
        <x:v>0</x:v>
      </x:c>
      <x:c r="Y831" t="n">
        <x:v>0</x:v>
      </x:c>
      <x:c r="Z831" t="n">
        <x:f>MIN(100,ROUND(MIN(1,E831/10)*15+MIN(1,G831/120)*15+MIN(1,H831/3)*12+MIN(1,J831/2)*10+MIN(1,K831/60)*10+MIN(1,O831/2)*10+MIN(1,P831/2)*8+MIN(1,R831/12)*7+MIN(1,S831/4)*5+MIN(1,T831/8)*3+IF(U831="Unsupported",3,IF(U831="Limited Support",1,0))+IF(C831="Critical",2,IF(C831="High",1,0)),0))</x:f>
        <x:v>10</x:v>
      </x:c>
      <x:c r="AA831" t="str">
        <x:f>IF(Z831&gt;=70,"Critical",IF(Z831&gt;=50,"High",IF(Z831&gt;=30,"Medium","Routine")))</x:f>
        <x:v>Routine</x:v>
      </x:c>
      <x:c r="AB831" t="str">
        <x:f>IF(W831&gt;=85,"Eligible","Review")</x:f>
        <x:v>Eligible</x:v>
      </x:c>
    </x:row>
    <x:row r="832">
      <x:c r="A832" t="str">
        <x:v>DEV-00831</x:v>
      </x:c>
      <x:c r="B832" t="str">
        <x:v>Suction Pump</x:v>
      </x:c>
      <x:c r="C832" t="str">
        <x:v>High</x:v>
      </x:c>
      <x:c r="D832" t="str">
        <x:v>Site C - Community Hospital</x:v>
      </x:c>
      <x:c r="E832" t="n">
        <x:v>2.52</x:v>
      </x:c>
      <x:c r="F832" t="n">
        <x:v>49.9</x:v>
      </x:c>
      <x:c r="G832" t="n">
        <x:v>15</x:v>
      </x:c>
      <x:c r="H832" t="n">
        <x:v>1</x:v>
      </x:c>
      <x:c r="I832" t="n">
        <x:v>1</x:v>
      </x:c>
      <x:c r="J832" t="n">
        <x:v>0</x:v>
      </x:c>
      <x:c r="K832" t="n">
        <x:v>7.8</x:v>
      </x:c>
      <x:c r="L832" t="n">
        <x:v>679</x:v>
      </x:c>
      <x:c r="M832" t="n">
        <x:v>1.6</x:v>
      </x:c>
      <x:c r="N832" t="n">
        <x:v>0</x:v>
      </x:c>
      <x:c r="O832" t="n">
        <x:v>0</x:v>
      </x:c>
      <x:c r="P832" t="n">
        <x:v>0</x:v>
      </x:c>
      <x:c r="Q832" t="n">
        <x:v>7</x:v>
      </x:c>
      <x:c r="R832" t="n">
        <x:v>0</x:v>
      </x:c>
      <x:c r="S832" t="n">
        <x:v>1.32</x:v>
      </x:c>
      <x:c r="T832" t="n">
        <x:v>1</x:v>
      </x:c>
      <x:c r="U832" t="str">
        <x:v>Supported</x:v>
      </x:c>
      <x:c r="V832" s="30" t="n">
        <x:v>1924.95</x:v>
      </x:c>
      <x:c r="W832" t="n">
        <x:v>91.6</x:v>
      </x:c>
      <x:c r="X832" t="n">
        <x:v>0</x:v>
      </x:c>
      <x:c r="Y832" t="n">
        <x:v>0</x:v>
      </x:c>
      <x:c r="Z832" t="n">
        <x:f>MIN(100,ROUND(MIN(1,E832/10)*15+MIN(1,G832/120)*15+MIN(1,H832/3)*12+MIN(1,J832/2)*10+MIN(1,K832/60)*10+MIN(1,O832/2)*10+MIN(1,P832/2)*8+MIN(1,R832/12)*7+MIN(1,S832/4)*5+MIN(1,T832/8)*3+IF(U832="Unsupported",3,IF(U832="Limited Support",1,0))+IF(C832="Critical",2,IF(C832="High",1,0)),0))</x:f>
        <x:v>14</x:v>
      </x:c>
      <x:c r="AA832" t="str">
        <x:f>IF(Z832&gt;=70,"Critical",IF(Z832&gt;=50,"High",IF(Z832&gt;=30,"Medium","Routine")))</x:f>
        <x:v>Routine</x:v>
      </x:c>
      <x:c r="AB832" t="str">
        <x:f>IF(W832&gt;=85,"Eligible","Review")</x:f>
        <x:v>Eligible</x:v>
      </x:c>
    </x:row>
    <x:row r="833">
      <x:c r="A833" t="str">
        <x:v>DEV-00832</x:v>
      </x:c>
      <x:c r="B833" t="str">
        <x:v>Vital Signs Monitor</x:v>
      </x:c>
      <x:c r="C833" t="str">
        <x:v>High</x:v>
      </x:c>
      <x:c r="D833" t="str">
        <x:v>Site C - Community Hospital</x:v>
      </x:c>
      <x:c r="E833" t="n">
        <x:v>3.86</x:v>
      </x:c>
      <x:c r="F833" t="n">
        <x:v>61.8</x:v>
      </x:c>
      <x:c r="G833" t="n">
        <x:v>48</x:v>
      </x:c>
      <x:c r="H833" t="n">
        <x:v>0</x:v>
      </x:c>
      <x:c r="I833" t="n">
        <x:v>0</x:v>
      </x:c>
      <x:c r="J833" t="n">
        <x:v>0</x:v>
      </x:c>
      <x:c r="K833" t="n">
        <x:v>0</x:v>
      </x:c>
      <x:c r="L833" t="n">
        <x:v>999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32</x:v>
      </x:c>
      <x:c r="R833" t="n">
        <x:v>1</x:v>
      </x:c>
      <x:c r="S833" t="n">
        <x:v>0.56</x:v>
      </x:c>
      <x:c r="T833" t="n">
        <x:v>2</x:v>
      </x:c>
      <x:c r="U833" t="str">
        <x:v>Unsupported</x:v>
      </x:c>
      <x:c r="V833" s="30" t="n">
        <x:v>2635.33</x:v>
      </x:c>
      <x:c r="W833" t="n">
        <x:v>98.7</x:v>
      </x:c>
      <x:c r="X833" t="n">
        <x:v>0</x:v>
      </x:c>
      <x:c r="Y833" t="n">
        <x:v>0</x:v>
      </x:c>
      <x:c r="Z833" t="n">
        <x:f>MIN(100,ROUND(MIN(1,E833/10)*15+MIN(1,G833/120)*15+MIN(1,H833/3)*12+MIN(1,J833/2)*10+MIN(1,K833/60)*10+MIN(1,O833/2)*10+MIN(1,P833/2)*8+MIN(1,R833/12)*7+MIN(1,S833/4)*5+MIN(1,T833/8)*3+IF(U833="Unsupported",3,IF(U833="Limited Support",1,0))+IF(C833="Critical",2,IF(C833="High",1,0)),0))</x:f>
        <x:v>18</x:v>
      </x:c>
      <x:c r="AA833" t="str">
        <x:f>IF(Z833&gt;=70,"Critical",IF(Z833&gt;=50,"High",IF(Z833&gt;=30,"Medium","Routine")))</x:f>
        <x:v>Routine</x:v>
      </x:c>
      <x:c r="AB833" t="str">
        <x:f>IF(W833&gt;=85,"Eligible","Review")</x:f>
        <x:v>Eligible</x:v>
      </x:c>
    </x:row>
    <x:row r="834">
      <x:c r="A834" t="str">
        <x:v>DEV-00833</x:v>
      </x:c>
      <x:c r="B834" t="str">
        <x:v>Infusion Pump</x:v>
      </x:c>
      <x:c r="C834" t="str">
        <x:v>Critical</x:v>
      </x:c>
      <x:c r="D834" t="str">
        <x:v>Site B - Specialist Centre</x:v>
      </x:c>
      <x:c r="E834" t="n">
        <x:v>1.28</x:v>
      </x:c>
      <x:c r="F834" t="n">
        <x:v>70.2</x:v>
      </x:c>
      <x:c r="G834" t="n">
        <x:v>60</x:v>
      </x:c>
      <x:c r="H834" t="n">
        <x:v>0</x:v>
      </x:c>
      <x:c r="I834" t="n">
        <x:v>0</x:v>
      </x:c>
      <x:c r="J834" t="n">
        <x:v>0</x:v>
      </x:c>
      <x:c r="K834" t="n">
        <x:v>0</x:v>
      </x:c>
      <x:c r="L834" t="n">
        <x:v>886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24</x:v>
      </x:c>
      <x:c r="R834" t="n">
        <x:v>0</x:v>
      </x:c>
      <x:c r="S834" t="n">
        <x:v>0.36</x:v>
      </x:c>
      <x:c r="T834" t="n">
        <x:v>1</x:v>
      </x:c>
      <x:c r="U834" t="str">
        <x:v>Supported</x:v>
      </x:c>
      <x:c r="V834" s="30" t="n">
        <x:v>3935.58</x:v>
      </x:c>
      <x:c r="W834" t="n">
        <x:v>100</x:v>
      </x:c>
      <x:c r="X834" t="n">
        <x:v>0</x:v>
      </x:c>
      <x:c r="Y834" t="n">
        <x:v>0</x:v>
      </x:c>
      <x:c r="Z834" t="n">
        <x:f>MIN(100,ROUND(MIN(1,E834/10)*15+MIN(1,G834/120)*15+MIN(1,H834/3)*12+MIN(1,J834/2)*10+MIN(1,K834/60)*10+MIN(1,O834/2)*10+MIN(1,P834/2)*8+MIN(1,R834/12)*7+MIN(1,S834/4)*5+MIN(1,T834/8)*3+IF(U834="Unsupported",3,IF(U834="Limited Support",1,0))+IF(C834="Critical",2,IF(C834="High",1,0)),0))</x:f>
        <x:v>12</x:v>
      </x:c>
      <x:c r="AA834" t="str">
        <x:f>IF(Z834&gt;=70,"Critical",IF(Z834&gt;=50,"High",IF(Z834&gt;=30,"Medium","Routine")))</x:f>
        <x:v>Routine</x:v>
      </x:c>
      <x:c r="AB834" t="str">
        <x:f>IF(W834&gt;=85,"Eligible","Review")</x:f>
        <x:v>Eligible</x:v>
      </x:c>
    </x:row>
    <x:row r="835">
      <x:c r="A835" t="str">
        <x:v>DEV-00834</x:v>
      </x:c>
      <x:c r="B835" t="str">
        <x:v>Patient Monitor</x:v>
      </x:c>
      <x:c r="C835" t="str">
        <x:v>Critical</x:v>
      </x:c>
      <x:c r="D835" t="str">
        <x:v>Site B - Specialist Centre</x:v>
      </x:c>
      <x:c r="E835" t="n">
        <x:v>4.24</x:v>
      </x:c>
      <x:c r="F835" t="n">
        <x:v>67.5</x:v>
      </x:c>
      <x:c r="G835" t="n">
        <x:v>0</x:v>
      </x:c>
      <x:c r="H835" t="n">
        <x:v>0</x:v>
      </x:c>
      <x:c r="I835" t="n">
        <x:v>0</x:v>
      </x:c>
      <x:c r="J835" t="n">
        <x:v>0</x:v>
      </x:c>
      <x:c r="K835" t="n">
        <x:v>0</x:v>
      </x:c>
      <x:c r="L835" t="n">
        <x:v>999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24</x:v>
      </x:c>
      <x:c r="R835" t="n">
        <x:v>2</x:v>
      </x:c>
      <x:c r="S835" t="n">
        <x:v>1.46</x:v>
      </x:c>
      <x:c r="T835" t="n">
        <x:v>3</x:v>
      </x:c>
      <x:c r="U835" t="str">
        <x:v>Unsupported</x:v>
      </x:c>
      <x:c r="V835" s="30" t="n">
        <x:v>9592.77</x:v>
      </x:c>
      <x:c r="W835" t="n">
        <x:v>98.9</x:v>
      </x:c>
      <x:c r="X835" t="n">
        <x:v>0</x:v>
      </x:c>
      <x:c r="Y835" t="n">
        <x:v>0</x:v>
      </x:c>
      <x:c r="Z835" t="n">
        <x:f>MIN(100,ROUND(MIN(1,E835/10)*15+MIN(1,G835/120)*15+MIN(1,H835/3)*12+MIN(1,J835/2)*10+MIN(1,K835/60)*10+MIN(1,O835/2)*10+MIN(1,P835/2)*8+MIN(1,R835/12)*7+MIN(1,S835/4)*5+MIN(1,T835/8)*3+IF(U835="Unsupported",3,IF(U835="Limited Support",1,0))+IF(C835="Critical",2,IF(C835="High",1,0)),0))</x:f>
        <x:v>15</x:v>
      </x:c>
      <x:c r="AA835" t="str">
        <x:f>IF(Z835&gt;=70,"Critical",IF(Z835&gt;=50,"High",IF(Z835&gt;=30,"Medium","Routine")))</x:f>
        <x:v>Routine</x:v>
      </x:c>
      <x:c r="AB835" t="str">
        <x:f>IF(W835&gt;=85,"Eligible","Review")</x:f>
        <x:v>Eligible</x:v>
      </x:c>
    </x:row>
    <x:row r="836">
      <x:c r="A836" t="str">
        <x:v>DEV-00835</x:v>
      </x:c>
      <x:c r="B836" t="str">
        <x:v>Syringe Pump</x:v>
      </x:c>
      <x:c r="C836" t="str">
        <x:v>Critical</x:v>
      </x:c>
      <x:c r="D836" t="str">
        <x:v>Site B - Specialist Centre</x:v>
      </x:c>
      <x:c r="E836" t="n">
        <x:v>2.41</x:v>
      </x:c>
      <x:c r="F836" t="n">
        <x:v>66.9</x:v>
      </x:c>
      <x:c r="G836" t="n">
        <x:v>21</x:v>
      </x:c>
      <x:c r="H836" t="n">
        <x:v>0</x:v>
      </x:c>
      <x:c r="I836" t="n">
        <x:v>0</x:v>
      </x:c>
      <x:c r="J836" t="n">
        <x:v>0</x:v>
      </x:c>
      <x:c r="K836" t="n">
        <x:v>0</x:v>
      </x:c>
      <x:c r="L836" t="n">
        <x:v>653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23</x:v>
      </x:c>
      <x:c r="R836" t="n">
        <x:v>0</x:v>
      </x:c>
      <x:c r="S836" t="n">
        <x:v>0.64</x:v>
      </x:c>
      <x:c r="T836" t="n">
        <x:v>2</x:v>
      </x:c>
      <x:c r="U836" t="str">
        <x:v>Limited Support</x:v>
      </x:c>
      <x:c r="V836" s="30" t="n">
        <x:v>3014.47</x:v>
      </x:c>
      <x:c r="W836" t="n">
        <x:v>97.2</x:v>
      </x:c>
      <x:c r="X836" t="n">
        <x:v>0</x:v>
      </x:c>
      <x:c r="Y836" t="n">
        <x:v>0</x:v>
      </x:c>
      <x:c r="Z836" t="n">
        <x:f>MIN(100,ROUND(MIN(1,E836/10)*15+MIN(1,G836/120)*15+MIN(1,H836/3)*12+MIN(1,J836/2)*10+MIN(1,K836/60)*10+MIN(1,O836/2)*10+MIN(1,P836/2)*8+MIN(1,R836/12)*7+MIN(1,S836/4)*5+MIN(1,T836/8)*3+IF(U836="Unsupported",3,IF(U836="Limited Support",1,0))+IF(C836="Critical",2,IF(C836="High",1,0)),0))</x:f>
        <x:v>11</x:v>
      </x:c>
      <x:c r="AA836" t="str">
        <x:f>IF(Z836&gt;=70,"Critical",IF(Z836&gt;=50,"High",IF(Z836&gt;=30,"Medium","Routine")))</x:f>
        <x:v>Routine</x:v>
      </x:c>
      <x:c r="AB836" t="str">
        <x:f>IF(W836&gt;=85,"Eligible","Review")</x:f>
        <x:v>Eligible</x:v>
      </x:c>
    </x:row>
    <x:row r="837">
      <x:c r="A837" t="str">
        <x:v>DEV-00836</x:v>
      </x:c>
      <x:c r="B837" t="str">
        <x:v>Neonatal Incubator</x:v>
      </x:c>
      <x:c r="C837" t="str">
        <x:v>High</x:v>
      </x:c>
      <x:c r="D837" t="str">
        <x:v>Site B - Specialist Centre</x:v>
      </x:c>
      <x:c r="E837" t="n">
        <x:v>2.57</x:v>
      </x:c>
      <x:c r="F837" t="n">
        <x:v>40.5</x:v>
      </x:c>
      <x:c r="G837" t="n">
        <x:v>0</x:v>
      </x:c>
      <x:c r="H837" t="n">
        <x:v>0</x:v>
      </x:c>
      <x:c r="I837" t="n">
        <x:v>1</x:v>
      </x:c>
      <x:c r="J837" t="n">
        <x:v>0</x:v>
      </x:c>
      <x:c r="K837" t="n">
        <x:v>0</x:v>
      </x:c>
      <x:c r="L837" t="n">
        <x:v>80</x:v>
      </x:c>
      <x:c r="M837" t="n">
        <x:v>5.2</x:v>
      </x:c>
      <x:c r="N837" t="n">
        <x:v>0</x:v>
      </x:c>
      <x:c r="O837" t="n">
        <x:v>0</x:v>
      </x:c>
      <x:c r="P837" t="n">
        <x:v>0</x:v>
      </x:c>
      <x:c r="Q837" t="n">
        <x:v>17</x:v>
      </x:c>
      <x:c r="R837" t="n">
        <x:v>0</x:v>
      </x:c>
      <x:c r="S837" t="n">
        <x:v>0.25</x:v>
      </x:c>
      <x:c r="T837" t="n">
        <x:v>0</x:v>
      </x:c>
      <x:c r="U837" t="str">
        <x:v>Supported</x:v>
      </x:c>
      <x:c r="V837" s="30" t="n">
        <x:v>19632.24</x:v>
      </x:c>
      <x:c r="W837" t="n">
        <x:v>92.3</x:v>
      </x:c>
      <x:c r="X837" t="n">
        <x:v>0</x:v>
      </x:c>
      <x:c r="Y837" t="n">
        <x:v>0</x:v>
      </x:c>
      <x:c r="Z837" t="n">
        <x:f>MIN(100,ROUND(MIN(1,E837/10)*15+MIN(1,G837/120)*15+MIN(1,H837/3)*12+MIN(1,J837/2)*10+MIN(1,K837/60)*10+MIN(1,O837/2)*10+MIN(1,P837/2)*8+MIN(1,R837/12)*7+MIN(1,S837/4)*5+MIN(1,T837/8)*3+IF(U837="Unsupported",3,IF(U837="Limited Support",1,0))+IF(C837="Critical",2,IF(C837="High",1,0)),0))</x:f>
        <x:v>5</x:v>
      </x:c>
      <x:c r="AA837" t="str">
        <x:f>IF(Z837&gt;=70,"Critical",IF(Z837&gt;=50,"High",IF(Z837&gt;=30,"Medium","Routine")))</x:f>
        <x:v>Routine</x:v>
      </x:c>
      <x:c r="AB837" t="str">
        <x:f>IF(W837&gt;=85,"Eligible","Review")</x:f>
        <x:v>Eligible</x:v>
      </x:c>
    </x:row>
    <x:row r="838">
      <x:c r="A838" t="str">
        <x:v>DEV-00837</x:v>
      </x:c>
      <x:c r="B838" t="str">
        <x:v>Suction Pump</x:v>
      </x:c>
      <x:c r="C838" t="str">
        <x:v>Medium</x:v>
      </x:c>
      <x:c r="D838" t="str">
        <x:v>Site A - Acute Hospital</x:v>
      </x:c>
      <x:c r="E838" t="n">
        <x:v>2.85</x:v>
      </x:c>
      <x:c r="F838" t="n">
        <x:v>41.1</x:v>
      </x:c>
      <x:c r="G838" t="n">
        <x:v>0</x:v>
      </x:c>
      <x:c r="H838" t="n">
        <x:v>0</x:v>
      </x:c>
      <x:c r="I838" t="n">
        <x:v>0</x:v>
      </x:c>
      <x:c r="J838" t="n">
        <x:v>0</x:v>
      </x:c>
      <x:c r="K838" t="n">
        <x:v>0</x:v>
      </x:c>
      <x:c r="L838" t="n">
        <x:v>999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14</x:v>
      </x:c>
      <x:c r="R838" t="n">
        <x:v>3</x:v>
      </x:c>
      <x:c r="S838" t="n">
        <x:v>0.8</x:v>
      </x:c>
      <x:c r="T838" t="n">
        <x:v>0</x:v>
      </x:c>
      <x:c r="U838" t="str">
        <x:v>Supported</x:v>
      </x:c>
      <x:c r="V838" s="30" t="n">
        <x:v>1777.9</x:v>
      </x:c>
      <x:c r="W838" t="n">
        <x:v>95.5</x:v>
      </x:c>
      <x:c r="X838" t="n">
        <x:v>0</x:v>
      </x:c>
      <x:c r="Y838" t="n">
        <x:v>0</x:v>
      </x:c>
      <x:c r="Z838" t="n">
        <x:f>MIN(100,ROUND(MIN(1,E838/10)*15+MIN(1,G838/120)*15+MIN(1,H838/3)*12+MIN(1,J838/2)*10+MIN(1,K838/60)*10+MIN(1,O838/2)*10+MIN(1,P838/2)*8+MIN(1,R838/12)*7+MIN(1,S838/4)*5+MIN(1,T838/8)*3+IF(U838="Unsupported",3,IF(U838="Limited Support",1,0))+IF(C838="Critical",2,IF(C838="High",1,0)),0))</x:f>
        <x:v>7</x:v>
      </x:c>
      <x:c r="AA838" t="str">
        <x:f>IF(Z838&gt;=70,"Critical",IF(Z838&gt;=50,"High",IF(Z838&gt;=30,"Medium","Routine")))</x:f>
        <x:v>Routine</x:v>
      </x:c>
      <x:c r="AB838" t="str">
        <x:f>IF(W838&gt;=85,"Eligible","Review")</x:f>
        <x:v>Eligible</x:v>
      </x:c>
    </x:row>
    <x:row r="839">
      <x:c r="A839" t="str">
        <x:v>DEV-00838</x:v>
      </x:c>
      <x:c r="B839" t="str">
        <x:v>Patient Monitor</x:v>
      </x:c>
      <x:c r="C839" t="str">
        <x:v>High</x:v>
      </x:c>
      <x:c r="D839" t="str">
        <x:v>Site B - Specialist Centre</x:v>
      </x:c>
      <x:c r="E839" t="n">
        <x:v>1.94</x:v>
      </x:c>
      <x:c r="F839" t="n">
        <x:v>86.1</x:v>
      </x:c>
      <x:c r="G839" t="n">
        <x:v>0</x:v>
      </x:c>
      <x:c r="H839" t="n">
        <x:v>0</x:v>
      </x:c>
      <x:c r="I839" t="n">
        <x:v>0</x:v>
      </x:c>
      <x:c r="J839" t="n">
        <x:v>0</x:v>
      </x:c>
      <x:c r="K839" t="n">
        <x:v>0</x:v>
      </x:c>
      <x:c r="L839" t="n">
        <x:v>829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26</x:v>
      </x:c>
      <x:c r="R839" t="n">
        <x:v>0</x:v>
      </x:c>
      <x:c r="S839" t="n">
        <x:v>0</x:v>
      </x:c>
      <x:c r="T839" t="n">
        <x:v>4</x:v>
      </x:c>
      <x:c r="U839" t="str">
        <x:v>Unsupported</x:v>
      </x:c>
      <x:c r="V839" s="30" t="n">
        <x:v>10411.48</x:v>
      </x:c>
      <x:c r="W839" t="n">
        <x:v>98</x:v>
      </x:c>
      <x:c r="X839" t="n">
        <x:v>0</x:v>
      </x:c>
      <x:c r="Y839" t="n">
        <x:v>0</x:v>
      </x:c>
      <x:c r="Z839" t="n">
        <x:f>MIN(100,ROUND(MIN(1,E839/10)*15+MIN(1,G839/120)*15+MIN(1,H839/3)*12+MIN(1,J839/2)*10+MIN(1,K839/60)*10+MIN(1,O839/2)*10+MIN(1,P839/2)*8+MIN(1,R839/12)*7+MIN(1,S839/4)*5+MIN(1,T839/8)*3+IF(U839="Unsupported",3,IF(U839="Limited Support",1,0))+IF(C839="Critical",2,IF(C839="High",1,0)),0))</x:f>
        <x:v>8</x:v>
      </x:c>
      <x:c r="AA839" t="str">
        <x:f>IF(Z839&gt;=70,"Critical",IF(Z839&gt;=50,"High",IF(Z839&gt;=30,"Medium","Routine")))</x:f>
        <x:v>Routine</x:v>
      </x:c>
      <x:c r="AB839" t="str">
        <x:f>IF(W839&gt;=85,"Eligible","Review")</x:f>
        <x:v>Eligible</x:v>
      </x:c>
    </x:row>
    <x:row r="840">
      <x:c r="A840" t="str">
        <x:v>DEV-00839</x:v>
      </x:c>
      <x:c r="B840" t="str">
        <x:v>Syringe Pump</x:v>
      </x:c>
      <x:c r="C840" t="str">
        <x:v>Critical</x:v>
      </x:c>
      <x:c r="D840" t="str">
        <x:v>Site A - Acute Hospital</x:v>
      </x:c>
      <x:c r="E840" t="n">
        <x:v>3.06</x:v>
      </x:c>
      <x:c r="F840" t="n">
        <x:v>73.7</x:v>
      </x:c>
      <x:c r="G840" t="n">
        <x:v>0</x:v>
      </x:c>
      <x:c r="H840" t="n">
        <x:v>1</x:v>
      </x:c>
      <x:c r="I840" t="n">
        <x:v>1</x:v>
      </x:c>
      <x:c r="J840" t="n">
        <x:v>0</x:v>
      </x:c>
      <x:c r="K840" t="n">
        <x:v>14.3</x:v>
      </x:c>
      <x:c r="L840" t="n">
        <x:v>430</x:v>
      </x:c>
      <x:c r="M840" t="n">
        <x:v>2.1</x:v>
      </x:c>
      <x:c r="N840" t="n">
        <x:v>0</x:v>
      </x:c>
      <x:c r="O840" t="n">
        <x:v>0</x:v>
      </x:c>
      <x:c r="P840" t="n">
        <x:v>0</x:v>
      </x:c>
      <x:c r="Q840" t="n">
        <x:v>18</x:v>
      </x:c>
      <x:c r="R840" t="n">
        <x:v>2</x:v>
      </x:c>
      <x:c r="S840" t="n">
        <x:v>0.66</x:v>
      </x:c>
      <x:c r="T840" t="n">
        <x:v>1</x:v>
      </x:c>
      <x:c r="U840" t="str">
        <x:v>Supported</x:v>
      </x:c>
      <x:c r="V840" s="30" t="n">
        <x:v>3106.87</x:v>
      </x:c>
      <x:c r="W840" t="n">
        <x:v>96.8</x:v>
      </x:c>
      <x:c r="X840" t="n">
        <x:v>0</x:v>
      </x:c>
      <x:c r="Y840" t="n">
        <x:v>0</x:v>
      </x:c>
      <x:c r="Z840" t="n">
        <x:f>MIN(100,ROUND(MIN(1,E840/10)*15+MIN(1,G840/120)*15+MIN(1,H840/3)*12+MIN(1,J840/2)*10+MIN(1,K840/60)*10+MIN(1,O840/2)*10+MIN(1,P840/2)*8+MIN(1,R840/12)*7+MIN(1,S840/4)*5+MIN(1,T840/8)*3+IF(U840="Unsupported",3,IF(U840="Limited Support",1,0))+IF(C840="Critical",2,IF(C840="High",1,0)),0))</x:f>
        <x:v>15</x:v>
      </x:c>
      <x:c r="AA840" t="str">
        <x:f>IF(Z840&gt;=70,"Critical",IF(Z840&gt;=50,"High",IF(Z840&gt;=30,"Medium","Routine")))</x:f>
        <x:v>Routine</x:v>
      </x:c>
      <x:c r="AB840" t="str">
        <x:f>IF(W840&gt;=85,"Eligible","Review")</x:f>
        <x:v>Eligible</x:v>
      </x:c>
    </x:row>
    <x:row r="841">
      <x:c r="A841" t="str">
        <x:v>DEV-00840</x:v>
      </x:c>
      <x:c r="B841" t="str">
        <x:v>Infusion Pump</x:v>
      </x:c>
      <x:c r="C841" t="str">
        <x:v>High</x:v>
      </x:c>
      <x:c r="D841" t="str">
        <x:v>Site B - Specialist Centre</x:v>
      </x:c>
      <x:c r="E841" t="n">
        <x:v>3.46</x:v>
      </x:c>
      <x:c r="F841" t="n">
        <x:v>69</x:v>
      </x:c>
      <x:c r="G841" t="n">
        <x:v>0</x:v>
      </x:c>
      <x:c r="H841" t="n">
        <x:v>0</x:v>
      </x:c>
      <x:c r="I841" t="n">
        <x:v>0</x:v>
      </x:c>
      <x:c r="J841" t="n">
        <x:v>0</x:v>
      </x:c>
      <x:c r="K841" t="n">
        <x:v>0</x:v>
      </x:c>
      <x:c r="L841" t="n">
        <x:v>383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17</x:v>
      </x:c>
      <x:c r="R841" t="n">
        <x:v>0</x:v>
      </x:c>
      <x:c r="S841" t="n">
        <x:v>0.79</x:v>
      </x:c>
      <x:c r="T841" t="n">
        <x:v>0</x:v>
      </x:c>
      <x:c r="U841" t="str">
        <x:v>Supported</x:v>
      </x:c>
      <x:c r="V841" s="30" t="n">
        <x:v>3472.88</x:v>
      </x:c>
      <x:c r="W841" t="n">
        <x:v>96.2</x:v>
      </x:c>
      <x:c r="X841" t="n">
        <x:v>0</x:v>
      </x:c>
      <x:c r="Y841" t="n">
        <x:v>0</x:v>
      </x:c>
      <x:c r="Z841" t="n">
        <x:f>MIN(100,ROUND(MIN(1,E841/10)*15+MIN(1,G841/120)*15+MIN(1,H841/3)*12+MIN(1,J841/2)*10+MIN(1,K841/60)*10+MIN(1,O841/2)*10+MIN(1,P841/2)*8+MIN(1,R841/12)*7+MIN(1,S841/4)*5+MIN(1,T841/8)*3+IF(U841="Unsupported",3,IF(U841="Limited Support",1,0))+IF(C841="Critical",2,IF(C841="High",1,0)),0))</x:f>
        <x:v>7</x:v>
      </x:c>
      <x:c r="AA841" t="str">
        <x:f>IF(Z841&gt;=70,"Critical",IF(Z841&gt;=50,"High",IF(Z841&gt;=30,"Medium","Routine")))</x:f>
        <x:v>Routine</x:v>
      </x:c>
      <x:c r="AB841" t="str">
        <x:f>IF(W841&gt;=85,"Eligible","Review")</x:f>
        <x:v>Eligible</x:v>
      </x:c>
    </x:row>
    <x:row r="842">
      <x:c r="A842" t="str">
        <x:v>DEV-00841</x:v>
      </x:c>
      <x:c r="B842" t="str">
        <x:v>Ventilator</x:v>
      </x:c>
      <x:c r="C842" t="str">
        <x:v>Critical</x:v>
      </x:c>
      <x:c r="D842" t="str">
        <x:v>Site B - Specialist Centre</x:v>
      </x:c>
      <x:c r="E842" t="n">
        <x:v>6.74</x:v>
      </x:c>
      <x:c r="F842" t="n">
        <x:v>58</x:v>
      </x:c>
      <x:c r="G842" t="n">
        <x:v>0</x:v>
      </x:c>
      <x:c r="H842" t="n">
        <x:v>0</x:v>
      </x:c>
      <x:c r="I842" t="n">
        <x:v>0</x:v>
      </x:c>
      <x:c r="J842" t="n">
        <x:v>0</x:v>
      </x:c>
      <x:c r="K842" t="n">
        <x:v>0</x:v>
      </x:c>
      <x:c r="L842" t="n">
        <x:v>999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24</x:v>
      </x:c>
      <x:c r="R842" t="n">
        <x:v>0</x:v>
      </x:c>
      <x:c r="S842" t="n">
        <x:v>0.73</x:v>
      </x:c>
      <x:c r="T842" t="n">
        <x:v>2</x:v>
      </x:c>
      <x:c r="U842" t="str">
        <x:v>Limited Support</x:v>
      </x:c>
      <x:c r="V842" s="30" t="n">
        <x:v>32679.82</x:v>
      </x:c>
      <x:c r="W842" t="n">
        <x:v>96.9</x:v>
      </x:c>
      <x:c r="X842" t="n">
        <x:v>0</x:v>
      </x:c>
      <x:c r="Y842" t="n">
        <x:v>0</x:v>
      </x:c>
      <x:c r="Z842" t="n">
        <x:f>MIN(100,ROUND(MIN(1,E842/10)*15+MIN(1,G842/120)*15+MIN(1,H842/3)*12+MIN(1,J842/2)*10+MIN(1,K842/60)*10+MIN(1,O842/2)*10+MIN(1,P842/2)*8+MIN(1,R842/12)*7+MIN(1,S842/4)*5+MIN(1,T842/8)*3+IF(U842="Unsupported",3,IF(U842="Limited Support",1,0))+IF(C842="Critical",2,IF(C842="High",1,0)),0))</x:f>
        <x:v>15</x:v>
      </x:c>
      <x:c r="AA842" t="str">
        <x:f>IF(Z842&gt;=70,"Critical",IF(Z842&gt;=50,"High",IF(Z842&gt;=30,"Medium","Routine")))</x:f>
        <x:v>Routine</x:v>
      </x:c>
      <x:c r="AB842" t="str">
        <x:f>IF(W842&gt;=85,"Eligible","Review")</x:f>
        <x:v>Eligible</x:v>
      </x:c>
    </x:row>
    <x:row r="843">
      <x:c r="A843" t="str">
        <x:v>DEV-00842</x:v>
      </x:c>
      <x:c r="B843" t="str">
        <x:v>Ventilator</x:v>
      </x:c>
      <x:c r="C843" t="str">
        <x:v>Critical</x:v>
      </x:c>
      <x:c r="D843" t="str">
        <x:v>Site C - Community Hospital</x:v>
      </x:c>
      <x:c r="E843" t="n">
        <x:v>5.07</x:v>
      </x:c>
      <x:c r="F843" t="n">
        <x:v>58</x:v>
      </x:c>
      <x:c r="G843" t="n">
        <x:v>0</x:v>
      </x:c>
      <x:c r="H843" t="n">
        <x:v>0</x:v>
      </x:c>
      <x:c r="I843" t="n">
        <x:v>0</x:v>
      </x:c>
      <x:c r="J843" t="n">
        <x:v>0</x:v>
      </x:c>
      <x:c r="K843" t="n">
        <x:v>0</x:v>
      </x:c>
      <x:c r="L843" t="n">
        <x:v>875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23</x:v>
      </x:c>
      <x:c r="R843" t="n">
        <x:v>0</x:v>
      </x:c>
      <x:c r="S843" t="n">
        <x:v>1.05</x:v>
      </x:c>
      <x:c r="T843" t="n">
        <x:v>3</x:v>
      </x:c>
      <x:c r="U843" t="str">
        <x:v>Supported</x:v>
      </x:c>
      <x:c r="V843" s="30" t="n">
        <x:v>33922.67</x:v>
      </x:c>
      <x:c r="W843" t="n">
        <x:v>98.6</x:v>
      </x:c>
      <x:c r="X843" t="n">
        <x:v>0</x:v>
      </x:c>
      <x:c r="Y843" t="n">
        <x:v>0</x:v>
      </x:c>
      <x:c r="Z843" t="n">
        <x:f>MIN(100,ROUND(MIN(1,E843/10)*15+MIN(1,G843/120)*15+MIN(1,H843/3)*12+MIN(1,J843/2)*10+MIN(1,K843/60)*10+MIN(1,O843/2)*10+MIN(1,P843/2)*8+MIN(1,R843/12)*7+MIN(1,S843/4)*5+MIN(1,T843/8)*3+IF(U843="Unsupported",3,IF(U843="Limited Support",1,0))+IF(C843="Critical",2,IF(C843="High",1,0)),0))</x:f>
        <x:v>12</x:v>
      </x:c>
      <x:c r="AA843" t="str">
        <x:f>IF(Z843&gt;=70,"Critical",IF(Z843&gt;=50,"High",IF(Z843&gt;=30,"Medium","Routine")))</x:f>
        <x:v>Routine</x:v>
      </x:c>
      <x:c r="AB843" t="str">
        <x:f>IF(W843&gt;=85,"Eligible","Review")</x:f>
        <x:v>Eligible</x:v>
      </x:c>
    </x:row>
    <x:row r="844">
      <x:c r="A844" t="str">
        <x:v>DEV-00843</x:v>
      </x:c>
      <x:c r="B844" t="str">
        <x:v>Ultrasound</x:v>
      </x:c>
      <x:c r="C844" t="str">
        <x:v>Medium</x:v>
      </x:c>
      <x:c r="D844" t="str">
        <x:v>Site C - Community Hospital</x:v>
      </x:c>
      <x:c r="E844" t="n">
        <x:v>5.69</x:v>
      </x:c>
      <x:c r="F844" t="n">
        <x:v>72.4</x:v>
      </x:c>
      <x:c r="G844" t="n">
        <x:v>0</x:v>
      </x:c>
      <x:c r="H844" t="n">
        <x:v>0</x:v>
      </x:c>
      <x:c r="I844" t="n">
        <x:v>0</x:v>
      </x:c>
      <x:c r="J844" t="n">
        <x:v>0</x:v>
      </x:c>
      <x:c r="K844" t="n">
        <x:v>0</x:v>
      </x:c>
      <x:c r="L844" t="n">
        <x:v>999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17</x:v>
      </x:c>
      <x:c r="R844" t="n">
        <x:v>1</x:v>
      </x:c>
      <x:c r="S844" t="n">
        <x:v>0.43</x:v>
      </x:c>
      <x:c r="T844" t="n">
        <x:v>3</x:v>
      </x:c>
      <x:c r="U844" t="str">
        <x:v>Supported</x:v>
      </x:c>
      <x:c r="V844" s="30" t="n">
        <x:v>61343.44</x:v>
      </x:c>
      <x:c r="W844" t="n">
        <x:v>95.4</x:v>
      </x:c>
      <x:c r="X844" t="n">
        <x:v>0</x:v>
      </x:c>
      <x:c r="Y844" t="n">
        <x:v>0</x:v>
      </x:c>
      <x:c r="Z844" t="n">
        <x:f>MIN(100,ROUND(MIN(1,E844/10)*15+MIN(1,G844/120)*15+MIN(1,H844/3)*12+MIN(1,J844/2)*10+MIN(1,K844/60)*10+MIN(1,O844/2)*10+MIN(1,P844/2)*8+MIN(1,R844/12)*7+MIN(1,S844/4)*5+MIN(1,T844/8)*3+IF(U844="Unsupported",3,IF(U844="Limited Support",1,0))+IF(C844="Critical",2,IF(C844="High",1,0)),0))</x:f>
        <x:v>11</x:v>
      </x:c>
      <x:c r="AA844" t="str">
        <x:f>IF(Z844&gt;=70,"Critical",IF(Z844&gt;=50,"High",IF(Z844&gt;=30,"Medium","Routine")))</x:f>
        <x:v>Routine</x:v>
      </x:c>
      <x:c r="AB844" t="str">
        <x:f>IF(W844&gt;=85,"Eligible","Review")</x:f>
        <x:v>Eligible</x:v>
      </x:c>
    </x:row>
    <x:row r="845">
      <x:c r="A845" t="str">
        <x:v>DEV-00844</x:v>
      </x:c>
      <x:c r="B845" t="str">
        <x:v>Infusion Pump</x:v>
      </x:c>
      <x:c r="C845" t="str">
        <x:v>Critical</x:v>
      </x:c>
      <x:c r="D845" t="str">
        <x:v>Site A - Acute Hospital</x:v>
      </x:c>
      <x:c r="E845" t="n">
        <x:v>3.56</x:v>
      </x:c>
      <x:c r="F845" t="n">
        <x:v>63.8</x:v>
      </x:c>
      <x:c r="G845" t="n">
        <x:v>0</x:v>
      </x:c>
      <x:c r="H845" t="n">
        <x:v>0</x:v>
      </x:c>
      <x:c r="I845" t="n">
        <x:v>1</x:v>
      </x:c>
      <x:c r="J845" t="n">
        <x:v>0</x:v>
      </x:c>
      <x:c r="K845" t="n">
        <x:v>0</x:v>
      </x:c>
      <x:c r="L845" t="n">
        <x:v>292</x:v>
      </x:c>
      <x:c r="M845" t="n">
        <x:v>2.1</x:v>
      </x:c>
      <x:c r="N845" t="n">
        <x:v>0</x:v>
      </x:c>
      <x:c r="O845" t="n">
        <x:v>0</x:v>
      </x:c>
      <x:c r="P845" t="n">
        <x:v>0</x:v>
      </x:c>
      <x:c r="Q845" t="n">
        <x:v>13</x:v>
      </x:c>
      <x:c r="R845" t="n">
        <x:v>0</x:v>
      </x:c>
      <x:c r="S845" t="n">
        <x:v>0.31</x:v>
      </x:c>
      <x:c r="T845" t="n">
        <x:v>1</x:v>
      </x:c>
      <x:c r="U845" t="str">
        <x:v>Supported</x:v>
      </x:c>
      <x:c r="V845" s="30" t="n">
        <x:v>4192.28</x:v>
      </x:c>
      <x:c r="W845" t="n">
        <x:v>94.5</x:v>
      </x:c>
      <x:c r="X845" t="n">
        <x:v>0</x:v>
      </x:c>
      <x:c r="Y845" t="n">
        <x:v>0</x:v>
      </x:c>
      <x:c r="Z845" t="n">
        <x:f>MIN(100,ROUND(MIN(1,E845/10)*15+MIN(1,G845/120)*15+MIN(1,H845/3)*12+MIN(1,J845/2)*10+MIN(1,K845/60)*10+MIN(1,O845/2)*10+MIN(1,P845/2)*8+MIN(1,R845/12)*7+MIN(1,S845/4)*5+MIN(1,T845/8)*3+IF(U845="Unsupported",3,IF(U845="Limited Support",1,0))+IF(C845="Critical",2,IF(C845="High",1,0)),0))</x:f>
        <x:v>8</x:v>
      </x:c>
      <x:c r="AA845" t="str">
        <x:f>IF(Z845&gt;=70,"Critical",IF(Z845&gt;=50,"High",IF(Z845&gt;=30,"Medium","Routine")))</x:f>
        <x:v>Routine</x:v>
      </x:c>
      <x:c r="AB845" t="str">
        <x:f>IF(W845&gt;=85,"Eligible","Review")</x:f>
        <x:v>Eligible</x:v>
      </x:c>
    </x:row>
    <x:row r="846">
      <x:c r="A846" t="str">
        <x:v>DEV-00845</x:v>
      </x:c>
      <x:c r="B846" t="str">
        <x:v>Patient Monitor</x:v>
      </x:c>
      <x:c r="C846" t="str">
        <x:v>High</x:v>
      </x:c>
      <x:c r="D846" t="str">
        <x:v>Site B - Specialist Centre</x:v>
      </x:c>
      <x:c r="E846" t="n">
        <x:v>4.28</x:v>
      </x:c>
      <x:c r="F846" t="n">
        <x:v>75.5</x:v>
      </x:c>
      <x:c r="G846" t="n">
        <x:v>248</x:v>
      </x:c>
      <x:c r="H846" t="n">
        <x:v>0</x:v>
      </x:c>
      <x:c r="I846" t="n">
        <x:v>1</x:v>
      </x:c>
      <x:c r="J846" t="n">
        <x:v>0</x:v>
      </x:c>
      <x:c r="K846" t="n">
        <x:v>0</x:v>
      </x:c>
      <x:c r="L846" t="n">
        <x:v>224</x:v>
      </x:c>
      <x:c r="M846" t="n">
        <x:v>0.3</x:v>
      </x:c>
      <x:c r="N846" t="n">
        <x:v>0</x:v>
      </x:c>
      <x:c r="O846" t="n">
        <x:v>0</x:v>
      </x:c>
      <x:c r="P846" t="n">
        <x:v>0</x:v>
      </x:c>
      <x:c r="Q846" t="n">
        <x:v>39</x:v>
      </x:c>
      <x:c r="R846" t="n">
        <x:v>4</x:v>
      </x:c>
      <x:c r="S846" t="n">
        <x:v>0.64</x:v>
      </x:c>
      <x:c r="T846" t="n">
        <x:v>3</x:v>
      </x:c>
      <x:c r="U846" t="str">
        <x:v>Limited Support</x:v>
      </x:c>
      <x:c r="V846" s="30" t="n">
        <x:v>10551.92</x:v>
      </x:c>
      <x:c r="W846" t="n">
        <x:v>90.9</x:v>
      </x:c>
      <x:c r="X846" t="n">
        <x:v>0</x:v>
      </x:c>
      <x:c r="Y846" t="n">
        <x:v>1</x:v>
      </x:c>
      <x:c r="Z846" t="n">
        <x:f>MIN(100,ROUND(MIN(1,E846/10)*15+MIN(1,G846/120)*15+MIN(1,H846/3)*12+MIN(1,J846/2)*10+MIN(1,K846/60)*10+MIN(1,O846/2)*10+MIN(1,P846/2)*8+MIN(1,R846/12)*7+MIN(1,S846/4)*5+MIN(1,T846/8)*3+IF(U846="Unsupported",3,IF(U846="Limited Support",1,0))+IF(C846="Critical",2,IF(C846="High",1,0)),0))</x:f>
        <x:v>28</x:v>
      </x:c>
      <x:c r="AA846" t="str">
        <x:f>IF(Z846&gt;=70,"Critical",IF(Z846&gt;=50,"High",IF(Z846&gt;=30,"Medium","Routine")))</x:f>
        <x:v>Routine</x:v>
      </x:c>
      <x:c r="AB846" t="str">
        <x:f>IF(W846&gt;=85,"Eligible","Review")</x:f>
        <x:v>Eligible</x:v>
      </x:c>
    </x:row>
    <x:row r="847">
      <x:c r="A847" t="str">
        <x:v>DEV-00846</x:v>
      </x:c>
      <x:c r="B847" t="str">
        <x:v>Patient Monitor</x:v>
      </x:c>
      <x:c r="C847" t="str">
        <x:v>High</x:v>
      </x:c>
      <x:c r="D847" t="str">
        <x:v>Site A - Acute Hospital</x:v>
      </x:c>
      <x:c r="E847" t="n">
        <x:v>1.76</x:v>
      </x:c>
      <x:c r="F847" t="n">
        <x:v>79.3</x:v>
      </x:c>
      <x:c r="G847" t="n">
        <x:v>0</x:v>
      </x:c>
      <x:c r="H847" t="n">
        <x:v>1</x:v>
      </x:c>
      <x:c r="I847" t="n">
        <x:v>1</x:v>
      </x:c>
      <x:c r="J847" t="n">
        <x:v>0</x:v>
      </x:c>
      <x:c r="K847" t="n">
        <x:v>27.2</x:v>
      </x:c>
      <x:c r="L847" t="n">
        <x:v>847</x:v>
      </x:c>
      <x:c r="M847" t="n">
        <x:v>3.5</x:v>
      </x:c>
      <x:c r="N847" t="n">
        <x:v>0</x:v>
      </x:c>
      <x:c r="O847" t="n">
        <x:v>0</x:v>
      </x:c>
      <x:c r="P847" t="n">
        <x:v>0</x:v>
      </x:c>
      <x:c r="Q847" t="n">
        <x:v>24</x:v>
      </x:c>
      <x:c r="R847" t="n">
        <x:v>0</x:v>
      </x:c>
      <x:c r="S847" t="n">
        <x:v>0.46</x:v>
      </x:c>
      <x:c r="T847" t="n">
        <x:v>3</x:v>
      </x:c>
      <x:c r="U847" t="str">
        <x:v>Supported</x:v>
      </x:c>
      <x:c r="V847" s="30" t="n">
        <x:v>10792.17</x:v>
      </x:c>
      <x:c r="W847" t="n">
        <x:v>93.8</x:v>
      </x:c>
      <x:c r="X847" t="n">
        <x:v>0</x:v>
      </x:c>
      <x:c r="Y847" t="n">
        <x:v>0</x:v>
      </x:c>
      <x:c r="Z847" t="n">
        <x:f>MIN(100,ROUND(MIN(1,E847/10)*15+MIN(1,G847/120)*15+MIN(1,H847/3)*12+MIN(1,J847/2)*10+MIN(1,K847/60)*10+MIN(1,O847/2)*10+MIN(1,P847/2)*8+MIN(1,R847/12)*7+MIN(1,S847/4)*5+MIN(1,T847/8)*3+IF(U847="Unsupported",3,IF(U847="Limited Support",1,0))+IF(C847="Critical",2,IF(C847="High",1,0)),0))</x:f>
        <x:v>14</x:v>
      </x:c>
      <x:c r="AA847" t="str">
        <x:f>IF(Z847&gt;=70,"Critical",IF(Z847&gt;=50,"High",IF(Z847&gt;=30,"Medium","Routine")))</x:f>
        <x:v>Routine</x:v>
      </x:c>
      <x:c r="AB847" t="str">
        <x:f>IF(W847&gt;=85,"Eligible","Review")</x:f>
        <x:v>Eligible</x:v>
      </x:c>
    </x:row>
    <x:row r="848">
      <x:c r="A848" t="str">
        <x:v>DEV-00847</x:v>
      </x:c>
      <x:c r="B848" t="str">
        <x:v>Defibrillator</x:v>
      </x:c>
      <x:c r="C848" t="str">
        <x:v>Critical</x:v>
      </x:c>
      <x:c r="D848" t="str">
        <x:v>Site B - Specialist Centre</x:v>
      </x:c>
      <x:c r="E848" t="n">
        <x:v>2.42</x:v>
      </x:c>
      <x:c r="F848" t="n">
        <x:v>9.6</x:v>
      </x:c>
      <x:c r="G848" t="n">
        <x:v>0</x:v>
      </x:c>
      <x:c r="H848" t="n">
        <x:v>0</x:v>
      </x:c>
      <x:c r="I848" t="n">
        <x:v>0</x:v>
      </x:c>
      <x:c r="J848" t="n">
        <x:v>0</x:v>
      </x:c>
      <x:c r="K848" t="n">
        <x:v>0</x:v>
      </x:c>
      <x:c r="L848" t="n">
        <x:v>999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9</x:v>
      </x:c>
      <x:c r="R848" t="n">
        <x:v>0</x:v>
      </x:c>
      <x:c r="S848" t="n">
        <x:v>0.12</x:v>
      </x:c>
      <x:c r="T848" t="n">
        <x:v>2</x:v>
      </x:c>
      <x:c r="U848" t="str">
        <x:v>Limited Support</x:v>
      </x:c>
      <x:c r="V848" s="30" t="n">
        <x:v>14710.84</x:v>
      </x:c>
      <x:c r="W848" t="n">
        <x:v>96.2</x:v>
      </x:c>
      <x:c r="X848" t="n">
        <x:v>0</x:v>
      </x:c>
      <x:c r="Y848" t="n">
        <x:v>0</x:v>
      </x:c>
      <x:c r="Z848" t="n">
        <x:f>MIN(100,ROUND(MIN(1,E848/10)*15+MIN(1,G848/120)*15+MIN(1,H848/3)*12+MIN(1,J848/2)*10+MIN(1,K848/60)*10+MIN(1,O848/2)*10+MIN(1,P848/2)*8+MIN(1,R848/12)*7+MIN(1,S848/4)*5+MIN(1,T848/8)*3+IF(U848="Unsupported",3,IF(U848="Limited Support",1,0))+IF(C848="Critical",2,IF(C848="High",1,0)),0))</x:f>
        <x:v>8</x:v>
      </x:c>
      <x:c r="AA848" t="str">
        <x:f>IF(Z848&gt;=70,"Critical",IF(Z848&gt;=50,"High",IF(Z848&gt;=30,"Medium","Routine")))</x:f>
        <x:v>Routine</x:v>
      </x:c>
      <x:c r="AB848" t="str">
        <x:f>IF(W848&gt;=85,"Eligible","Review")</x:f>
        <x:v>Eligible</x:v>
      </x:c>
    </x:row>
    <x:row r="849">
      <x:c r="A849" t="str">
        <x:v>DEV-00848</x:v>
      </x:c>
      <x:c r="B849" t="str">
        <x:v>Vital Signs Monitor</x:v>
      </x:c>
      <x:c r="C849" t="str">
        <x:v>Medium</x:v>
      </x:c>
      <x:c r="D849" t="str">
        <x:v>Site B - Specialist Centre</x:v>
      </x:c>
      <x:c r="E849" t="n">
        <x:v>5.31</x:v>
      </x:c>
      <x:c r="F849" t="n">
        <x:v>66.5</x:v>
      </x:c>
      <x:c r="G849" t="n">
        <x:v>0</x:v>
      </x:c>
      <x:c r="H849" t="n">
        <x:v>0</x:v>
      </x:c>
      <x:c r="I849" t="n">
        <x:v>2</x:v>
      </x:c>
      <x:c r="J849" t="n">
        <x:v>0</x:v>
      </x:c>
      <x:c r="K849" t="n">
        <x:v>0</x:v>
      </x:c>
      <x:c r="L849" t="n">
        <x:v>7</x:v>
      </x:c>
      <x:c r="M849" t="n">
        <x:v>0.8</x:v>
      </x:c>
      <x:c r="N849" t="n">
        <x:v>0</x:v>
      </x:c>
      <x:c r="O849" t="n">
        <x:v>0</x:v>
      </x:c>
      <x:c r="P849" t="n">
        <x:v>0</x:v>
      </x:c>
      <x:c r="Q849" t="n">
        <x:v>20</x:v>
      </x:c>
      <x:c r="R849" t="n">
        <x:v>1</x:v>
      </x:c>
      <x:c r="S849" t="n">
        <x:v>0.34</x:v>
      </x:c>
      <x:c r="T849" t="n">
        <x:v>5</x:v>
      </x:c>
      <x:c r="U849" t="str">
        <x:v>Limited Support</x:v>
      </x:c>
      <x:c r="V849" s="30" t="n">
        <x:v>2622.63</x:v>
      </x:c>
      <x:c r="W849" t="n">
        <x:v>98.8</x:v>
      </x:c>
      <x:c r="X849" t="n">
        <x:v>0</x:v>
      </x:c>
      <x:c r="Y849" t="n">
        <x:v>0</x:v>
      </x:c>
      <x:c r="Z849" t="n">
        <x:f>MIN(100,ROUND(MIN(1,E849/10)*15+MIN(1,G849/120)*15+MIN(1,H849/3)*12+MIN(1,J849/2)*10+MIN(1,K849/60)*10+MIN(1,O849/2)*10+MIN(1,P849/2)*8+MIN(1,R849/12)*7+MIN(1,S849/4)*5+MIN(1,T849/8)*3+IF(U849="Unsupported",3,IF(U849="Limited Support",1,0))+IF(C849="Critical",2,IF(C849="High",1,0)),0))</x:f>
        <x:v>12</x:v>
      </x:c>
      <x:c r="AA849" t="str">
        <x:f>IF(Z849&gt;=70,"Critical",IF(Z849&gt;=50,"High",IF(Z849&gt;=30,"Medium","Routine")))</x:f>
        <x:v>Routine</x:v>
      </x:c>
      <x:c r="AB849" t="str">
        <x:f>IF(W849&gt;=85,"Eligible","Review")</x:f>
        <x:v>Eligible</x:v>
      </x:c>
    </x:row>
    <x:row r="850">
      <x:c r="A850" t="str">
        <x:v>DEV-00849</x:v>
      </x:c>
      <x:c r="B850" t="str">
        <x:v>Defibrillator</x:v>
      </x:c>
      <x:c r="C850" t="str">
        <x:v>Critical</x:v>
      </x:c>
      <x:c r="D850" t="str">
        <x:v>Site A - Acute Hospital</x:v>
      </x:c>
      <x:c r="E850" t="n">
        <x:v>4.58</x:v>
      </x:c>
      <x:c r="F850" t="n">
        <x:v>14</x:v>
      </x:c>
      <x:c r="G850" t="n">
        <x:v>220</x:v>
      </x:c>
      <x:c r="H850" t="n">
        <x:v>0</x:v>
      </x:c>
      <x:c r="I850" t="n">
        <x:v>0</x:v>
      </x:c>
      <x:c r="J850" t="n">
        <x:v>0</x:v>
      </x:c>
      <x:c r="K850" t="n">
        <x:v>0</x:v>
      </x:c>
      <x:c r="L850" t="n">
        <x:v>438</x:v>
      </x:c>
      <x:c r="M850" t="n">
        <x:v>0</x:v>
      </x:c>
      <x:c r="N850" t="n">
        <x:v>0</x:v>
      </x:c>
      <x:c r="O850" t="n">
        <x:v>1</x:v>
      </x:c>
      <x:c r="P850" t="n">
        <x:v>1</x:v>
      </x:c>
      <x:c r="Q850" t="n">
        <x:v>5</x:v>
      </x:c>
      <x:c r="R850" t="n">
        <x:v>0</x:v>
      </x:c>
      <x:c r="S850" t="n">
        <x:v>0.18</x:v>
      </x:c>
      <x:c r="T850" t="n">
        <x:v>0</x:v>
      </x:c>
      <x:c r="U850" t="str">
        <x:v>Supported</x:v>
      </x:c>
      <x:c r="V850" s="30" t="n">
        <x:v>16182.59</x:v>
      </x:c>
      <x:c r="W850" t="n">
        <x:v>100</x:v>
      </x:c>
      <x:c r="X850" t="n">
        <x:v>0</x:v>
      </x:c>
      <x:c r="Y850" t="n">
        <x:v>0</x:v>
      </x:c>
      <x:c r="Z850" t="n">
        <x:f>MIN(100,ROUND(MIN(1,E850/10)*15+MIN(1,G850/120)*15+MIN(1,H850/3)*12+MIN(1,J850/2)*10+MIN(1,K850/60)*10+MIN(1,O850/2)*10+MIN(1,P850/2)*8+MIN(1,R850/12)*7+MIN(1,S850/4)*5+MIN(1,T850/8)*3+IF(U850="Unsupported",3,IF(U850="Limited Support",1,0))+IF(C850="Critical",2,IF(C850="High",1,0)),0))</x:f>
        <x:v>33</x:v>
      </x:c>
      <x:c r="AA850" t="str">
        <x:f>IF(Z850&gt;=70,"Critical",IF(Z850&gt;=50,"High",IF(Z850&gt;=30,"Medium","Routine")))</x:f>
        <x:v>Medium</x:v>
      </x:c>
      <x:c r="AB850" t="str">
        <x:f>IF(W850&gt;=85,"Eligible","Review")</x:f>
        <x:v>Eligible</x:v>
      </x:c>
    </x:row>
    <x:row r="851">
      <x:c r="A851" t="str">
        <x:v>DEV-00850</x:v>
      </x:c>
      <x:c r="B851" t="str">
        <x:v>Patient Monitor</x:v>
      </x:c>
      <x:c r="C851" t="str">
        <x:v>Critical</x:v>
      </x:c>
      <x:c r="D851" t="str">
        <x:v>Site B - Specialist Centre</x:v>
      </x:c>
      <x:c r="E851" t="n">
        <x:v>5.27</x:v>
      </x:c>
      <x:c r="F851" t="n">
        <x:v>78.3</x:v>
      </x:c>
      <x:c r="G851" t="n">
        <x:v>0</x:v>
      </x:c>
      <x:c r="H851" t="n">
        <x:v>0</x:v>
      </x:c>
      <x:c r="I851" t="n">
        <x:v>2</x:v>
      </x:c>
      <x:c r="J851" t="n">
        <x:v>0</x:v>
      </x:c>
      <x:c r="K851" t="n">
        <x:v>0</x:v>
      </x:c>
      <x:c r="L851" t="n">
        <x:v>411.5</x:v>
      </x:c>
      <x:c r="M851" t="n">
        <x:v>0.6</x:v>
      </x:c>
      <x:c r="N851" t="n">
        <x:v>0</x:v>
      </x:c>
      <x:c r="O851" t="n">
        <x:v>1</x:v>
      </x:c>
      <x:c r="P851" t="n">
        <x:v>0</x:v>
      </x:c>
      <x:c r="Q851" t="n">
        <x:v>33</x:v>
      </x:c>
      <x:c r="R851" t="n">
        <x:v>1</x:v>
      </x:c>
      <x:c r="S851" t="n">
        <x:v>0.51</x:v>
      </x:c>
      <x:c r="T851" t="n">
        <x:v>4</x:v>
      </x:c>
      <x:c r="U851" t="str">
        <x:v>Unsupported</x:v>
      </x:c>
      <x:c r="V851" s="30" t="n">
        <x:v>11054.34</x:v>
      </x:c>
      <x:c r="W851" t="n">
        <x:v>100</x:v>
      </x:c>
      <x:c r="X851" t="n">
        <x:v>0</x:v>
      </x:c>
      <x:c r="Y851" t="n">
        <x:v>0</x:v>
      </x:c>
      <x:c r="Z851" t="n">
        <x:f>MIN(100,ROUND(MIN(1,E851/10)*15+MIN(1,G851/120)*15+MIN(1,H851/3)*12+MIN(1,J851/2)*10+MIN(1,K851/60)*10+MIN(1,O851/2)*10+MIN(1,P851/2)*8+MIN(1,R851/12)*7+MIN(1,S851/4)*5+MIN(1,T851/8)*3+IF(U851="Unsupported",3,IF(U851="Limited Support",1,0))+IF(C851="Critical",2,IF(C851="High",1,0)),0))</x:f>
        <x:v>21</x:v>
      </x:c>
      <x:c r="AA851" t="str">
        <x:f>IF(Z851&gt;=70,"Critical",IF(Z851&gt;=50,"High",IF(Z851&gt;=30,"Medium","Routine")))</x:f>
        <x:v>Routine</x:v>
      </x:c>
      <x:c r="AB851" t="str">
        <x:f>IF(W851&gt;=85,"Eligible","Review")</x:f>
        <x:v>Eligible</x:v>
      </x:c>
    </x:row>
    <x:row r="852">
      <x:c r="A852" t="str">
        <x:v>DEV-00851</x:v>
      </x:c>
      <x:c r="B852" t="str">
        <x:v>Ventilator</x:v>
      </x:c>
      <x:c r="C852" t="str">
        <x:v>Critical</x:v>
      </x:c>
      <x:c r="D852" t="str">
        <x:v>Site A - Acute Hospital</x:v>
      </x:c>
      <x:c r="E852" t="n">
        <x:v>2.48</x:v>
      </x:c>
      <x:c r="F852" t="n">
        <x:v>69.9</x:v>
      </x:c>
      <x:c r="G852" t="n">
        <x:v>98</x:v>
      </x:c>
      <x:c r="H852" t="n">
        <x:v>0</x:v>
      </x:c>
      <x:c r="I852" t="n">
        <x:v>0</x:v>
      </x:c>
      <x:c r="J852" t="n">
        <x:v>0</x:v>
      </x:c>
      <x:c r="K852" t="n">
        <x:v>0</x:v>
      </x:c>
      <x:c r="L852" t="n">
        <x:v>999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18</x:v>
      </x:c>
      <x:c r="R852" t="n">
        <x:v>1</x:v>
      </x:c>
      <x:c r="S852" t="n">
        <x:v>0.5</x:v>
      </x:c>
      <x:c r="T852" t="n">
        <x:v>4</x:v>
      </x:c>
      <x:c r="U852" t="str">
        <x:v>Supported</x:v>
      </x:c>
      <x:c r="V852" s="30" t="n">
        <x:v>35459.87</x:v>
      </x:c>
      <x:c r="W852" t="n">
        <x:v>95.9</x:v>
      </x:c>
      <x:c r="X852" t="n">
        <x:v>0</x:v>
      </x:c>
      <x:c r="Y852" t="n">
        <x:v>0</x:v>
      </x:c>
      <x:c r="Z852" t="n">
        <x:f>MIN(100,ROUND(MIN(1,E852/10)*15+MIN(1,G852/120)*15+MIN(1,H852/3)*12+MIN(1,J852/2)*10+MIN(1,K852/60)*10+MIN(1,O852/2)*10+MIN(1,P852/2)*8+MIN(1,R852/12)*7+MIN(1,S852/4)*5+MIN(1,T852/8)*3+IF(U852="Unsupported",3,IF(U852="Limited Support",1,0))+IF(C852="Critical",2,IF(C852="High",1,0)),0))</x:f>
        <x:v>21</x:v>
      </x:c>
      <x:c r="AA852" t="str">
        <x:f>IF(Z852&gt;=70,"Critical",IF(Z852&gt;=50,"High",IF(Z852&gt;=30,"Medium","Routine")))</x:f>
        <x:v>Routine</x:v>
      </x:c>
      <x:c r="AB852" t="str">
        <x:f>IF(W852&gt;=85,"Eligible","Review")</x:f>
        <x:v>Eligible</x:v>
      </x:c>
    </x:row>
    <x:row r="853">
      <x:c r="A853" t="str">
        <x:v>DEV-00852</x:v>
      </x:c>
      <x:c r="B853" t="str">
        <x:v>Ultrasound</x:v>
      </x:c>
      <x:c r="C853" t="str">
        <x:v>High</x:v>
      </x:c>
      <x:c r="D853" t="str">
        <x:v>Site A - Acute Hospital</x:v>
      </x:c>
      <x:c r="E853" t="n">
        <x:v>3.1</x:v>
      </x:c>
      <x:c r="F853" t="n">
        <x:v>57.9</x:v>
      </x:c>
      <x:c r="G853" t="n">
        <x:v>229</x:v>
      </x:c>
      <x:c r="H853" t="n">
        <x:v>0</x:v>
      </x:c>
      <x:c r="I853" t="n">
        <x:v>0</x:v>
      </x:c>
      <x:c r="J853" t="n">
        <x:v>0</x:v>
      </x:c>
      <x:c r="K853" t="n">
        <x:v>0</x:v>
      </x:c>
      <x:c r="L853" t="n">
        <x:v>999</x:v>
      </x:c>
      <x:c r="M853" t="n">
        <x:v>0</x:v>
      </x:c>
      <x:c r="N853" t="n">
        <x:v>0</x:v>
      </x:c>
      <x:c r="O853" t="n">
        <x:v>0</x:v>
      </x:c>
      <x:c r="P853" t="n">
        <x:v>0</x:v>
      </x:c>
      <x:c r="Q853" t="n">
        <x:v>14</x:v>
      </x:c>
      <x:c r="R853" t="n">
        <x:v>0</x:v>
      </x:c>
      <x:c r="S853" t="n">
        <x:v>0</x:v>
      </x:c>
      <x:c r="T853" t="n">
        <x:v>0</x:v>
      </x:c>
      <x:c r="U853" t="str">
        <x:v>Supported</x:v>
      </x:c>
      <x:c r="V853" s="30" t="n">
        <x:v>47174.03</x:v>
      </x:c>
      <x:c r="W853" t="n">
        <x:v>97.5</x:v>
      </x:c>
      <x:c r="X853" t="n">
        <x:v>0</x:v>
      </x:c>
      <x:c r="Y853" t="n">
        <x:v>0</x:v>
      </x:c>
      <x:c r="Z853" t="n">
        <x:f>MIN(100,ROUND(MIN(1,E853/10)*15+MIN(1,G853/120)*15+MIN(1,H853/3)*12+MIN(1,J853/2)*10+MIN(1,K853/60)*10+MIN(1,O853/2)*10+MIN(1,P853/2)*8+MIN(1,R853/12)*7+MIN(1,S853/4)*5+MIN(1,T853/8)*3+IF(U853="Unsupported",3,IF(U853="Limited Support",1,0))+IF(C853="Critical",2,IF(C853="High",1,0)),0))</x:f>
        <x:v>21</x:v>
      </x:c>
      <x:c r="AA853" t="str">
        <x:f>IF(Z853&gt;=70,"Critical",IF(Z853&gt;=50,"High",IF(Z853&gt;=30,"Medium","Routine")))</x:f>
        <x:v>Routine</x:v>
      </x:c>
      <x:c r="AB853" t="str">
        <x:f>IF(W853&gt;=85,"Eligible","Review")</x:f>
        <x:v>Eligible</x:v>
      </x:c>
    </x:row>
    <x:row r="854">
      <x:c r="A854" t="str">
        <x:v>DEV-00853</x:v>
      </x:c>
      <x:c r="B854" t="str">
        <x:v>Patient Monitor</x:v>
      </x:c>
      <x:c r="C854" t="str">
        <x:v>High</x:v>
      </x:c>
      <x:c r="D854" t="str">
        <x:v>Site C - Community Hospital</x:v>
      </x:c>
      <x:c r="E854" t="n">
        <x:v>6.02</x:v>
      </x:c>
      <x:c r="F854" t="n">
        <x:v>70</x:v>
      </x:c>
      <x:c r="G854" t="n">
        <x:v>0</x:v>
      </x:c>
      <x:c r="H854" t="n">
        <x:v>0</x:v>
      </x:c>
      <x:c r="I854" t="n">
        <x:v>0</x:v>
      </x:c>
      <x:c r="J854" t="n">
        <x:v>0</x:v>
      </x:c>
      <x:c r="K854" t="n">
        <x:v>0</x:v>
      </x:c>
      <x:c r="L854" t="n">
        <x:v>999</x:v>
      </x:c>
      <x:c r="M854" t="n">
        <x:v>0</x:v>
      </x:c>
      <x:c r="N854" t="n">
        <x:v>0</x:v>
      </x:c>
      <x:c r="O854" t="n">
        <x:v>0</x:v>
      </x:c>
      <x:c r="P854" t="n">
        <x:v>0</x:v>
      </x:c>
      <x:c r="Q854" t="n">
        <x:v>22</x:v>
      </x:c>
      <x:c r="R854" t="n">
        <x:v>1</x:v>
      </x:c>
      <x:c r="S854" t="n">
        <x:v>1.2</x:v>
      </x:c>
      <x:c r="T854" t="n">
        <x:v>5</x:v>
      </x:c>
      <x:c r="U854" t="str">
        <x:v>Unsupported</x:v>
      </x:c>
      <x:c r="V854" s="30" t="n">
        <x:v>9586.8</x:v>
      </x:c>
      <x:c r="W854" t="n">
        <x:v>100</x:v>
      </x:c>
      <x:c r="X854" t="n">
        <x:v>0</x:v>
      </x:c>
      <x:c r="Y854" t="n">
        <x:v>0</x:v>
      </x:c>
      <x:c r="Z854" t="n">
        <x:f>MIN(100,ROUND(MIN(1,E854/10)*15+MIN(1,G854/120)*15+MIN(1,H854/3)*12+MIN(1,J854/2)*10+MIN(1,K854/60)*10+MIN(1,O854/2)*10+MIN(1,P854/2)*8+MIN(1,R854/12)*7+MIN(1,S854/4)*5+MIN(1,T854/8)*3+IF(U854="Unsupported",3,IF(U854="Limited Support",1,0))+IF(C854="Critical",2,IF(C854="High",1,0)),0))</x:f>
        <x:v>17</x:v>
      </x:c>
      <x:c r="AA854" t="str">
        <x:f>IF(Z854&gt;=70,"Critical",IF(Z854&gt;=50,"High",IF(Z854&gt;=30,"Medium","Routine")))</x:f>
        <x:v>Routine</x:v>
      </x:c>
      <x:c r="AB854" t="str">
        <x:f>IF(W854&gt;=85,"Eligible","Review")</x:f>
        <x:v>Eligible</x:v>
      </x:c>
    </x:row>
    <x:row r="855">
      <x:c r="A855" t="str">
        <x:v>DEV-00854</x:v>
      </x:c>
      <x:c r="B855" t="str">
        <x:v>Vital Signs Monitor</x:v>
      </x:c>
      <x:c r="C855" t="str">
        <x:v>Medium</x:v>
      </x:c>
      <x:c r="D855" t="str">
        <x:v>Site B - Specialist Centre</x:v>
      </x:c>
      <x:c r="E855" t="n">
        <x:v>1.81</x:v>
      </x:c>
      <x:c r="F855" t="n">
        <x:v>60.5</x:v>
      </x:c>
      <x:c r="G855" t="n">
        <x:v>0</x:v>
      </x:c>
      <x:c r="H855" t="n">
        <x:v>0</x:v>
      </x:c>
      <x:c r="I855" t="n">
        <x:v>0</x:v>
      </x:c>
      <x:c r="J855" t="n">
        <x:v>0</x:v>
      </x:c>
      <x:c r="K855" t="n">
        <x:v>0</x:v>
      </x:c>
      <x:c r="L855" t="n">
        <x:v>999</x:v>
      </x:c>
      <x:c r="M855" t="n">
        <x:v>0</x:v>
      </x:c>
      <x:c r="N855" t="n">
        <x:v>0</x:v>
      </x:c>
      <x:c r="O855" t="n">
        <x:v>1</x:v>
      </x:c>
      <x:c r="P855" t="n">
        <x:v>0</x:v>
      </x:c>
      <x:c r="Q855" t="n">
        <x:v>19</x:v>
      </x:c>
      <x:c r="R855" t="n">
        <x:v>2</x:v>
      </x:c>
      <x:c r="S855" t="n">
        <x:v>0.32</x:v>
      </x:c>
      <x:c r="T855" t="n">
        <x:v>5</x:v>
      </x:c>
      <x:c r="U855" t="str">
        <x:v>Unsupported</x:v>
      </x:c>
      <x:c r="V855" s="30" t="n">
        <x:v>2405.95</x:v>
      </x:c>
      <x:c r="W855" t="n">
        <x:v>99.3</x:v>
      </x:c>
      <x:c r="X855" t="n">
        <x:v>1</x:v>
      </x:c>
      <x:c r="Y855" t="n">
        <x:v>0</x:v>
      </x:c>
      <x:c r="Z855" t="n">
        <x:f>MIN(100,ROUND(MIN(1,E855/10)*15+MIN(1,G855/120)*15+MIN(1,H855/3)*12+MIN(1,J855/2)*10+MIN(1,K855/60)*10+MIN(1,O855/2)*10+MIN(1,P855/2)*8+MIN(1,R855/12)*7+MIN(1,S855/4)*5+MIN(1,T855/8)*3+IF(U855="Unsupported",3,IF(U855="Limited Support",1,0))+IF(C855="Critical",2,IF(C855="High",1,0)),0))</x:f>
        <x:v>14</x:v>
      </x:c>
      <x:c r="AA855" t="str">
        <x:f>IF(Z855&gt;=70,"Critical",IF(Z855&gt;=50,"High",IF(Z855&gt;=30,"Medium","Routine")))</x:f>
        <x:v>Routine</x:v>
      </x:c>
      <x:c r="AB855" t="str">
        <x:f>IF(W855&gt;=85,"Eligible","Review")</x:f>
        <x:v>Eligible</x:v>
      </x:c>
    </x:row>
    <x:row r="856">
      <x:c r="A856" t="str">
        <x:v>DEV-00855</x:v>
      </x:c>
      <x:c r="B856" t="str">
        <x:v>Enteral Feeding Pump</x:v>
      </x:c>
      <x:c r="C856" t="str">
        <x:v>Medium</x:v>
      </x:c>
      <x:c r="D856" t="str">
        <x:v>Site B - Specialist Centre</x:v>
      </x:c>
      <x:c r="E856" t="n">
        <x:v>3.47</x:v>
      </x:c>
      <x:c r="F856" t="n">
        <x:v>61</x:v>
      </x:c>
      <x:c r="G856" t="n">
        <x:v>0</x:v>
      </x:c>
      <x:c r="H856" t="n">
        <x:v>0</x:v>
      </x:c>
      <x:c r="I856" t="n">
        <x:v>0</x:v>
      </x:c>
      <x:c r="J856" t="n">
        <x:v>0</x:v>
      </x:c>
      <x:c r="K856" t="n">
        <x:v>0</x:v>
      </x:c>
      <x:c r="L856" t="n">
        <x:v>70</x:v>
      </x:c>
      <x:c r="M856" t="n">
        <x:v>0</x:v>
      </x:c>
      <x:c r="N856" t="n">
        <x:v>0</x:v>
      </x:c>
      <x:c r="O856" t="n">
        <x:v>0</x:v>
      </x:c>
      <x:c r="P856" t="n">
        <x:v>0</x:v>
      </x:c>
      <x:c r="Q856" t="n">
        <x:v>25</x:v>
      </x:c>
      <x:c r="R856" t="n">
        <x:v>2</x:v>
      </x:c>
      <x:c r="S856" t="n">
        <x:v>0.23</x:v>
      </x:c>
      <x:c r="T856" t="n">
        <x:v>1</x:v>
      </x:c>
      <x:c r="U856" t="str">
        <x:v>Limited Support</x:v>
      </x:c>
      <x:c r="V856" s="30" t="n">
        <x:v>1906.74</x:v>
      </x:c>
      <x:c r="W856" t="n">
        <x:v>93.3</x:v>
      </x:c>
      <x:c r="X856" t="n">
        <x:v>0</x:v>
      </x:c>
      <x:c r="Y856" t="n">
        <x:v>0</x:v>
      </x:c>
      <x:c r="Z856" t="n">
        <x:f>MIN(100,ROUND(MIN(1,E856/10)*15+MIN(1,G856/120)*15+MIN(1,H856/3)*12+MIN(1,J856/2)*10+MIN(1,K856/60)*10+MIN(1,O856/2)*10+MIN(1,P856/2)*8+MIN(1,R856/12)*7+MIN(1,S856/4)*5+MIN(1,T856/8)*3+IF(U856="Unsupported",3,IF(U856="Limited Support",1,0))+IF(C856="Critical",2,IF(C856="High",1,0)),0))</x:f>
        <x:v>8</x:v>
      </x:c>
      <x:c r="AA856" t="str">
        <x:f>IF(Z856&gt;=70,"Critical",IF(Z856&gt;=50,"High",IF(Z856&gt;=30,"Medium","Routine")))</x:f>
        <x:v>Routine</x:v>
      </x:c>
      <x:c r="AB856" t="str">
        <x:f>IF(W856&gt;=85,"Eligible","Review")</x:f>
        <x:v>Eligible</x:v>
      </x:c>
    </x:row>
    <x:row r="857">
      <x:c r="A857" t="str">
        <x:v>DEV-00856</x:v>
      </x:c>
      <x:c r="B857" t="str">
        <x:v>Enteral Feeding Pump</x:v>
      </x:c>
      <x:c r="C857" t="str">
        <x:v>High</x:v>
      </x:c>
      <x:c r="D857" t="str">
        <x:v>Site A - Acute Hospital</x:v>
      </x:c>
      <x:c r="E857" t="n">
        <x:v>5.12</x:v>
      </x:c>
      <x:c r="F857" t="n">
        <x:v>45.1</x:v>
      </x:c>
      <x:c r="G857" t="n">
        <x:v>0</x:v>
      </x:c>
      <x:c r="H857" t="n">
        <x:v>0</x:v>
      </x:c>
      <x:c r="I857" t="n">
        <x:v>0</x:v>
      </x:c>
      <x:c r="J857" t="n">
        <x:v>0</x:v>
      </x:c>
      <x:c r="K857" t="n">
        <x:v>0</x:v>
      </x:c>
      <x:c r="L857" t="n">
        <x:v>999</x:v>
      </x:c>
      <x:c r="M857" t="n">
        <x:v>0</x:v>
      </x:c>
      <x:c r="N857" t="n">
        <x:v>0</x:v>
      </x:c>
      <x:c r="O857" t="n">
        <x:v>1</x:v>
      </x:c>
      <x:c r="P857" t="n">
        <x:v>0</x:v>
      </x:c>
      <x:c r="Q857" t="n">
        <x:v>19</x:v>
      </x:c>
      <x:c r="R857" t="n">
        <x:v>1</x:v>
      </x:c>
      <x:c r="S857" t="n">
        <x:v>1.06</x:v>
      </x:c>
      <x:c r="T857" t="n">
        <x:v>0</x:v>
      </x:c>
      <x:c r="U857" t="str">
        <x:v>Supported</x:v>
      </x:c>
      <x:c r="V857" s="30" t="n">
        <x:v>1705.08</x:v>
      </x:c>
      <x:c r="W857" t="n">
        <x:v>91.5</x:v>
      </x:c>
      <x:c r="X857" t="n">
        <x:v>1</x:v>
      </x:c>
      <x:c r="Y857" t="n">
        <x:v>0</x:v>
      </x:c>
      <x:c r="Z857" t="n">
        <x:f>MIN(100,ROUND(MIN(1,E857/10)*15+MIN(1,G857/120)*15+MIN(1,H857/3)*12+MIN(1,J857/2)*10+MIN(1,K857/60)*10+MIN(1,O857/2)*10+MIN(1,P857/2)*8+MIN(1,R857/12)*7+MIN(1,S857/4)*5+MIN(1,T857/8)*3+IF(U857="Unsupported",3,IF(U857="Limited Support",1,0))+IF(C857="Critical",2,IF(C857="High",1,0)),0))</x:f>
        <x:v>16</x:v>
      </x:c>
      <x:c r="AA857" t="str">
        <x:f>IF(Z857&gt;=70,"Critical",IF(Z857&gt;=50,"High",IF(Z857&gt;=30,"Medium","Routine")))</x:f>
        <x:v>Routine</x:v>
      </x:c>
      <x:c r="AB857" t="str">
        <x:f>IF(W857&gt;=85,"Eligible","Review")</x:f>
        <x:v>Eligible</x:v>
      </x:c>
    </x:row>
    <x:row r="858">
      <x:c r="A858" t="str">
        <x:v>DEV-00857</x:v>
      </x:c>
      <x:c r="B858" t="str">
        <x:v>Patient Monitor</x:v>
      </x:c>
      <x:c r="C858" t="str">
        <x:v>High</x:v>
      </x:c>
      <x:c r="D858" t="str">
        <x:v>Site B - Specialist Centre</x:v>
      </x:c>
      <x:c r="E858" t="n">
        <x:v>7.17</x:v>
      </x:c>
      <x:c r="F858" t="n">
        <x:v>91.7</x:v>
      </x:c>
      <x:c r="G858" t="n">
        <x:v>0</x:v>
      </x:c>
      <x:c r="H858" t="n">
        <x:v>1</x:v>
      </x:c>
      <x:c r="I858" t="n">
        <x:v>2</x:v>
      </x:c>
      <x:c r="J858" t="n">
        <x:v>0</x:v>
      </x:c>
      <x:c r="K858" t="n">
        <x:v>4.7</x:v>
      </x:c>
      <x:c r="L858" t="n">
        <x:v>134.7</x:v>
      </x:c>
      <x:c r="M858" t="n">
        <x:v>1.6</x:v>
      </x:c>
      <x:c r="N858" t="n">
        <x:v>0</x:v>
      </x:c>
      <x:c r="O858" t="n">
        <x:v>0</x:v>
      </x:c>
      <x:c r="P858" t="n">
        <x:v>0</x:v>
      </x:c>
      <x:c r="Q858" t="n">
        <x:v>36</x:v>
      </x:c>
      <x:c r="R858" t="n">
        <x:v>4</x:v>
      </x:c>
      <x:c r="S858" t="n">
        <x:v>1.76</x:v>
      </x:c>
      <x:c r="T858" t="n">
        <x:v>4</x:v>
      </x:c>
      <x:c r="U858" t="str">
        <x:v>Unsupported</x:v>
      </x:c>
      <x:c r="V858" s="30" t="n">
        <x:v>10855.93</x:v>
      </x:c>
      <x:c r="W858" t="n">
        <x:v>99.3</x:v>
      </x:c>
      <x:c r="X858" t="n">
        <x:v>0</x:v>
      </x:c>
      <x:c r="Y858" t="n">
        <x:v>0</x:v>
      </x:c>
      <x:c r="Z858" t="n">
        <x:f>MIN(100,ROUND(MIN(1,E858/10)*15+MIN(1,G858/120)*15+MIN(1,H858/3)*12+MIN(1,J858/2)*10+MIN(1,K858/60)*10+MIN(1,O858/2)*10+MIN(1,P858/2)*8+MIN(1,R858/12)*7+MIN(1,S858/4)*5+MIN(1,T858/8)*3+IF(U858="Unsupported",3,IF(U858="Limited Support",1,0))+IF(C858="Critical",2,IF(C858="High",1,0)),0))</x:f>
        <x:v>26</x:v>
      </x:c>
      <x:c r="AA858" t="str">
        <x:f>IF(Z858&gt;=70,"Critical",IF(Z858&gt;=50,"High",IF(Z858&gt;=30,"Medium","Routine")))</x:f>
        <x:v>Routine</x:v>
      </x:c>
      <x:c r="AB858" t="str">
        <x:f>IF(W858&gt;=85,"Eligible","Review")</x:f>
        <x:v>Eligible</x:v>
      </x:c>
    </x:row>
    <x:row r="859">
      <x:c r="A859" t="str">
        <x:v>DEV-00858</x:v>
      </x:c>
      <x:c r="B859" t="str">
        <x:v>Vital Signs Monitor</x:v>
      </x:c>
      <x:c r="C859" t="str">
        <x:v>Medium</x:v>
      </x:c>
      <x:c r="D859" t="str">
        <x:v>Site B - Specialist Centre</x:v>
      </x:c>
      <x:c r="E859" t="n">
        <x:v>2.55</x:v>
      </x:c>
      <x:c r="F859" t="n">
        <x:v>71.8</x:v>
      </x:c>
      <x:c r="G859" t="n">
        <x:v>0</x:v>
      </x:c>
      <x:c r="H859" t="n">
        <x:v>0</x:v>
      </x:c>
      <x:c r="I859" t="n">
        <x:v>1</x:v>
      </x:c>
      <x:c r="J859" t="n">
        <x:v>0</x:v>
      </x:c>
      <x:c r="K859" t="n">
        <x:v>0</x:v>
      </x:c>
      <x:c r="L859" t="n">
        <x:v>321</x:v>
      </x:c>
      <x:c r="M859" t="n">
        <x:v>4.3</x:v>
      </x:c>
      <x:c r="N859" t="n">
        <x:v>0</x:v>
      </x:c>
      <x:c r="O859" t="n">
        <x:v>0</x:v>
      </x:c>
      <x:c r="P859" t="n">
        <x:v>0</x:v>
      </x:c>
      <x:c r="Q859" t="n">
        <x:v>17</x:v>
      </x:c>
      <x:c r="R859" t="n">
        <x:v>0</x:v>
      </x:c>
      <x:c r="S859" t="n">
        <x:v>0.61</x:v>
      </x:c>
      <x:c r="T859" t="n">
        <x:v>3</x:v>
      </x:c>
      <x:c r="U859" t="str">
        <x:v>Supported</x:v>
      </x:c>
      <x:c r="V859" s="30" t="n">
        <x:v>2162.35</x:v>
      </x:c>
      <x:c r="W859" t="n">
        <x:v>98.7</x:v>
      </x:c>
      <x:c r="X859" t="n">
        <x:v>0</x:v>
      </x:c>
      <x:c r="Y859" t="n">
        <x:v>0</x:v>
      </x:c>
      <x:c r="Z859" t="n">
        <x:f>MIN(100,ROUND(MIN(1,E859/10)*15+MIN(1,G859/120)*15+MIN(1,H859/3)*12+MIN(1,J859/2)*10+MIN(1,K859/60)*10+MIN(1,O859/2)*10+MIN(1,P859/2)*8+MIN(1,R859/12)*7+MIN(1,S859/4)*5+MIN(1,T859/8)*3+IF(U859="Unsupported",3,IF(U859="Limited Support",1,0))+IF(C859="Critical",2,IF(C859="High",1,0)),0))</x:f>
        <x:v>6</x:v>
      </x:c>
      <x:c r="AA859" t="str">
        <x:f>IF(Z859&gt;=70,"Critical",IF(Z859&gt;=50,"High",IF(Z859&gt;=30,"Medium","Routine")))</x:f>
        <x:v>Routine</x:v>
      </x:c>
      <x:c r="AB859" t="str">
        <x:f>IF(W859&gt;=85,"Eligible","Review")</x:f>
        <x:v>Eligible</x:v>
      </x:c>
    </x:row>
    <x:row r="860">
      <x:c r="A860" t="str">
        <x:v>DEV-00859</x:v>
      </x:c>
      <x:c r="B860" t="str">
        <x:v>Patient Monitor</x:v>
      </x:c>
      <x:c r="C860" t="str">
        <x:v>High</x:v>
      </x:c>
      <x:c r="D860" t="str">
        <x:v>Site C - Community Hospital</x:v>
      </x:c>
      <x:c r="E860" t="n">
        <x:v>5.68</x:v>
      </x:c>
      <x:c r="F860" t="n">
        <x:v>70.6</x:v>
      </x:c>
      <x:c r="G860" t="n">
        <x:v>0</x:v>
      </x:c>
      <x:c r="H860" t="n">
        <x:v>0</x:v>
      </x:c>
      <x:c r="I860" t="n">
        <x:v>0</x:v>
      </x:c>
      <x:c r="J860" t="n">
        <x:v>0</x:v>
      </x:c>
      <x:c r="K860" t="n">
        <x:v>0</x:v>
      </x:c>
      <x:c r="L860" t="n">
        <x:v>45.5</x:v>
      </x:c>
      <x:c r="M860" t="n">
        <x:v>0</x:v>
      </x:c>
      <x:c r="N860" t="n">
        <x:v>0</x:v>
      </x:c>
      <x:c r="O860" t="n">
        <x:v>0</x:v>
      </x:c>
      <x:c r="P860" t="n">
        <x:v>0</x:v>
      </x:c>
      <x:c r="Q860" t="n">
        <x:v>33</x:v>
      </x:c>
      <x:c r="R860" t="n">
        <x:v>3</x:v>
      </x:c>
      <x:c r="S860" t="n">
        <x:v>0.31</x:v>
      </x:c>
      <x:c r="T860" t="n">
        <x:v>5</x:v>
      </x:c>
      <x:c r="U860" t="str">
        <x:v>Supported</x:v>
      </x:c>
      <x:c r="V860" s="30" t="n">
        <x:v>9956.62</x:v>
      </x:c>
      <x:c r="W860" t="n">
        <x:v>92.2</x:v>
      </x:c>
      <x:c r="X860" t="n">
        <x:v>0</x:v>
      </x:c>
      <x:c r="Y860" t="n">
        <x:v>0</x:v>
      </x:c>
      <x:c r="Z860" t="n">
        <x:f>MIN(100,ROUND(MIN(1,E860/10)*15+MIN(1,G860/120)*15+MIN(1,H860/3)*12+MIN(1,J860/2)*10+MIN(1,K860/60)*10+MIN(1,O860/2)*10+MIN(1,P860/2)*8+MIN(1,R860/12)*7+MIN(1,S860/4)*5+MIN(1,T860/8)*3+IF(U860="Unsupported",3,IF(U860="Limited Support",1,0))+IF(C860="Critical",2,IF(C860="High",1,0)),0))</x:f>
        <x:v>14</x:v>
      </x:c>
      <x:c r="AA860" t="str">
        <x:f>IF(Z860&gt;=70,"Critical",IF(Z860&gt;=50,"High",IF(Z860&gt;=30,"Medium","Routine")))</x:f>
        <x:v>Routine</x:v>
      </x:c>
      <x:c r="AB860" t="str">
        <x:f>IF(W860&gt;=85,"Eligible","Review")</x:f>
        <x:v>Eligible</x:v>
      </x:c>
    </x:row>
    <x:row r="861">
      <x:c r="A861" t="str">
        <x:v>DEV-00860</x:v>
      </x:c>
      <x:c r="B861" t="str">
        <x:v>Anaesthetic Machine</x:v>
      </x:c>
      <x:c r="C861" t="str">
        <x:v>Critical</x:v>
      </x:c>
      <x:c r="D861" t="str">
        <x:v>Site A - Acute Hospital</x:v>
      </x:c>
      <x:c r="E861" t="n">
        <x:v>3.61</x:v>
      </x:c>
      <x:c r="F861" t="n">
        <x:v>53.9</x:v>
      </x:c>
      <x:c r="G861" t="n">
        <x:v>151</x:v>
      </x:c>
      <x:c r="H861" t="n">
        <x:v>1</x:v>
      </x:c>
      <x:c r="I861" t="n">
        <x:v>1</x:v>
      </x:c>
      <x:c r="J861" t="n">
        <x:v>0</x:v>
      </x:c>
      <x:c r="K861" t="n">
        <x:v>6.6</x:v>
      </x:c>
      <x:c r="L861" t="n">
        <x:v>42</x:v>
      </x:c>
      <x:c r="M861" t="n">
        <x:v>0.3</x:v>
      </x:c>
      <x:c r="N861" t="n">
        <x:v>0</x:v>
      </x:c>
      <x:c r="O861" t="n">
        <x:v>0</x:v>
      </x:c>
      <x:c r="P861" t="n">
        <x:v>0</x:v>
      </x:c>
      <x:c r="Q861" t="n">
        <x:v>17</x:v>
      </x:c>
      <x:c r="R861" t="n">
        <x:v>1</x:v>
      </x:c>
      <x:c r="S861" t="n">
        <x:v>0</x:v>
      </x:c>
      <x:c r="T861" t="n">
        <x:v>1</x:v>
      </x:c>
      <x:c r="U861" t="str">
        <x:v>Supported</x:v>
      </x:c>
      <x:c r="V861" s="30" t="n">
        <x:v>45331.49</x:v>
      </x:c>
      <x:c r="W861" t="n">
        <x:v>94.5</x:v>
      </x:c>
      <x:c r="X861" t="n">
        <x:v>0</x:v>
      </x:c>
      <x:c r="Y861" t="n">
        <x:v>0</x:v>
      </x:c>
      <x:c r="Z861" t="n">
        <x:f>MIN(100,ROUND(MIN(1,E861/10)*15+MIN(1,G861/120)*15+MIN(1,H861/3)*12+MIN(1,J861/2)*10+MIN(1,K861/60)*10+MIN(1,O861/2)*10+MIN(1,P861/2)*8+MIN(1,R861/12)*7+MIN(1,S861/4)*5+MIN(1,T861/8)*3+IF(U861="Unsupported",3,IF(U861="Limited Support",1,0))+IF(C861="Critical",2,IF(C861="High",1,0)),0))</x:f>
        <x:v>28</x:v>
      </x:c>
      <x:c r="AA861" t="str">
        <x:f>IF(Z861&gt;=70,"Critical",IF(Z861&gt;=50,"High",IF(Z861&gt;=30,"Medium","Routine")))</x:f>
        <x:v>Routine</x:v>
      </x:c>
      <x:c r="AB861" t="str">
        <x:f>IF(W861&gt;=85,"Eligible","Review")</x:f>
        <x:v>Eligible</x:v>
      </x:c>
    </x:row>
    <x:row r="862">
      <x:c r="A862" t="str">
        <x:v>DEV-00861</x:v>
      </x:c>
      <x:c r="B862" t="str">
        <x:v>Vital Signs Monitor</x:v>
      </x:c>
      <x:c r="C862" t="str">
        <x:v>Medium</x:v>
      </x:c>
      <x:c r="D862" t="str">
        <x:v>Site A - Acute Hospital</x:v>
      </x:c>
      <x:c r="E862" t="n">
        <x:v>3.97</x:v>
      </x:c>
      <x:c r="F862" t="n">
        <x:v>75</x:v>
      </x:c>
      <x:c r="G862" t="n">
        <x:v>0</x:v>
      </x:c>
      <x:c r="H862" t="n">
        <x:v>0</x:v>
      </x:c>
      <x:c r="I862" t="n">
        <x:v>1</x:v>
      </x:c>
      <x:c r="J862" t="n">
        <x:v>0</x:v>
      </x:c>
      <x:c r="K862" t="n">
        <x:v>0</x:v>
      </x:c>
      <x:c r="L862" t="n">
        <x:v>404</x:v>
      </x:c>
      <x:c r="M862" t="n">
        <x:v>0.3</x:v>
      </x:c>
      <x:c r="N862" t="n">
        <x:v>0</x:v>
      </x:c>
      <x:c r="O862" t="n">
        <x:v>0</x:v>
      </x:c>
      <x:c r="P862" t="n">
        <x:v>0</x:v>
      </x:c>
      <x:c r="Q862" t="n">
        <x:v>31</x:v>
      </x:c>
      <x:c r="R862" t="n">
        <x:v>1</x:v>
      </x:c>
      <x:c r="S862" t="n">
        <x:v>0.28</x:v>
      </x:c>
      <x:c r="T862" t="n">
        <x:v>5</x:v>
      </x:c>
      <x:c r="U862" t="str">
        <x:v>Limited Support</x:v>
      </x:c>
      <x:c r="V862" s="30" t="n">
        <x:v>2669.24</x:v>
      </x:c>
      <x:c r="W862" t="n">
        <x:v>98.4</x:v>
      </x:c>
      <x:c r="X862" t="n">
        <x:v>0</x:v>
      </x:c>
      <x:c r="Y862" t="n">
        <x:v>0</x:v>
      </x:c>
      <x:c r="Z862" t="n">
        <x:f>MIN(100,ROUND(MIN(1,E862/10)*15+MIN(1,G862/120)*15+MIN(1,H862/3)*12+MIN(1,J862/2)*10+MIN(1,K862/60)*10+MIN(1,O862/2)*10+MIN(1,P862/2)*8+MIN(1,R862/12)*7+MIN(1,S862/4)*5+MIN(1,T862/8)*3+IF(U862="Unsupported",3,IF(U862="Limited Support",1,0))+IF(C862="Critical",2,IF(C862="High",1,0)),0))</x:f>
        <x:v>10</x:v>
      </x:c>
      <x:c r="AA862" t="str">
        <x:f>IF(Z862&gt;=70,"Critical",IF(Z862&gt;=50,"High",IF(Z862&gt;=30,"Medium","Routine")))</x:f>
        <x:v>Routine</x:v>
      </x:c>
      <x:c r="AB862" t="str">
        <x:f>IF(W862&gt;=85,"Eligible","Review")</x:f>
        <x:v>Eligible</x:v>
      </x:c>
    </x:row>
    <x:row r="863">
      <x:c r="A863" t="str">
        <x:v>DEV-00862</x:v>
      </x:c>
      <x:c r="B863" t="str">
        <x:v>Ventilator</x:v>
      </x:c>
      <x:c r="C863" t="str">
        <x:v>Critical</x:v>
      </x:c>
      <x:c r="D863" t="str">
        <x:v>Site A - Acute Hospital</x:v>
      </x:c>
      <x:c r="E863" t="n">
        <x:v>4.74</x:v>
      </x:c>
      <x:c r="F863" t="n">
        <x:v>65.4</x:v>
      </x:c>
      <x:c r="G863" t="n">
        <x:v>51</x:v>
      </x:c>
      <x:c r="H863" t="n">
        <x:v>0</x:v>
      </x:c>
      <x:c r="I863" t="n">
        <x:v>0</x:v>
      </x:c>
      <x:c r="J863" t="n">
        <x:v>0</x:v>
      </x:c>
      <x:c r="K863" t="n">
        <x:v>0</x:v>
      </x:c>
      <x:c r="L863" t="n">
        <x:v>999</x:v>
      </x:c>
      <x:c r="M863" t="n">
        <x:v>0</x:v>
      </x:c>
      <x:c r="N863" t="n">
        <x:v>0</x:v>
      </x:c>
      <x:c r="O863" t="n">
        <x:v>0</x:v>
      </x:c>
      <x:c r="P863" t="n">
        <x:v>0</x:v>
      </x:c>
      <x:c r="Q863" t="n">
        <x:v>19</x:v>
      </x:c>
      <x:c r="R863" t="n">
        <x:v>2</x:v>
      </x:c>
      <x:c r="S863" t="n">
        <x:v>0</x:v>
      </x:c>
      <x:c r="T863" t="n">
        <x:v>2</x:v>
      </x:c>
      <x:c r="U863" t="str">
        <x:v>Supported</x:v>
      </x:c>
      <x:c r="V863" s="30" t="n">
        <x:v>30426.61</x:v>
      </x:c>
      <x:c r="W863" t="n">
        <x:v>99.7</x:v>
      </x:c>
      <x:c r="X863" t="n">
        <x:v>0</x:v>
      </x:c>
      <x:c r="Y863" t="n">
        <x:v>0</x:v>
      </x:c>
      <x:c r="Z863" t="n">
        <x:f>MIN(100,ROUND(MIN(1,E863/10)*15+MIN(1,G863/120)*15+MIN(1,H863/3)*12+MIN(1,J863/2)*10+MIN(1,K863/60)*10+MIN(1,O863/2)*10+MIN(1,P863/2)*8+MIN(1,R863/12)*7+MIN(1,S863/4)*5+MIN(1,T863/8)*3+IF(U863="Unsupported",3,IF(U863="Limited Support",1,0))+IF(C863="Critical",2,IF(C863="High",1,0)),0))</x:f>
        <x:v>17</x:v>
      </x:c>
      <x:c r="AA863" t="str">
        <x:f>IF(Z863&gt;=70,"Critical",IF(Z863&gt;=50,"High",IF(Z863&gt;=30,"Medium","Routine")))</x:f>
        <x:v>Routine</x:v>
      </x:c>
      <x:c r="AB863" t="str">
        <x:f>IF(W863&gt;=85,"Eligible","Review")</x:f>
        <x:v>Eligible</x:v>
      </x:c>
    </x:row>
    <x:row r="864">
      <x:c r="A864" t="str">
        <x:v>DEV-00863</x:v>
      </x:c>
      <x:c r="B864" t="str">
        <x:v>ECG Machine</x:v>
      </x:c>
      <x:c r="C864" t="str">
        <x:v>High</x:v>
      </x:c>
      <x:c r="D864" t="str">
        <x:v>Site B - Specialist Centre</x:v>
      </x:c>
      <x:c r="E864" t="n">
        <x:v>4.21</x:v>
      </x:c>
      <x:c r="F864" t="n">
        <x:v>44.8</x:v>
      </x:c>
      <x:c r="G864" t="n">
        <x:v>221</x:v>
      </x:c>
      <x:c r="H864" t="n">
        <x:v>0</x:v>
      </x:c>
      <x:c r="I864" t="n">
        <x:v>2</x:v>
      </x:c>
      <x:c r="J864" t="n">
        <x:v>0</x:v>
      </x:c>
      <x:c r="K864" t="n">
        <x:v>0</x:v>
      </x:c>
      <x:c r="L864" t="n">
        <x:v>40</x:v>
      </x:c>
      <x:c r="M864" t="n">
        <x:v>2.8</x:v>
      </x:c>
      <x:c r="N864" t="n">
        <x:v>0</x:v>
      </x:c>
      <x:c r="O864" t="n">
        <x:v>0</x:v>
      </x:c>
      <x:c r="P864" t="n">
        <x:v>0</x:v>
      </x:c>
      <x:c r="Q864" t="n">
        <x:v>8</x:v>
      </x:c>
      <x:c r="R864" t="n">
        <x:v>0</x:v>
      </x:c>
      <x:c r="S864" t="n">
        <x:v>0.76</x:v>
      </x:c>
      <x:c r="T864" t="n">
        <x:v>0</x:v>
      </x:c>
      <x:c r="U864" t="str">
        <x:v>Supported</x:v>
      </x:c>
      <x:c r="V864" s="30" t="n">
        <x:v>8227.87</x:v>
      </x:c>
      <x:c r="W864" t="n">
        <x:v>96.4</x:v>
      </x:c>
      <x:c r="X864" t="n">
        <x:v>0</x:v>
      </x:c>
      <x:c r="Y864" t="n">
        <x:v>0</x:v>
      </x:c>
      <x:c r="Z864" t="n">
        <x:f>MIN(100,ROUND(MIN(1,E864/10)*15+MIN(1,G864/120)*15+MIN(1,H864/3)*12+MIN(1,J864/2)*10+MIN(1,K864/60)*10+MIN(1,O864/2)*10+MIN(1,P864/2)*8+MIN(1,R864/12)*7+MIN(1,S864/4)*5+MIN(1,T864/8)*3+IF(U864="Unsupported",3,IF(U864="Limited Support",1,0))+IF(C864="Critical",2,IF(C864="High",1,0)),0))</x:f>
        <x:v>23</x:v>
      </x:c>
      <x:c r="AA864" t="str">
        <x:f>IF(Z864&gt;=70,"Critical",IF(Z864&gt;=50,"High",IF(Z864&gt;=30,"Medium","Routine")))</x:f>
        <x:v>Routine</x:v>
      </x:c>
      <x:c r="AB864" t="str">
        <x:f>IF(W864&gt;=85,"Eligible","Review")</x:f>
        <x:v>Eligible</x:v>
      </x:c>
    </x:row>
    <x:row r="865">
      <x:c r="A865" t="str">
        <x:v>DEV-00864</x:v>
      </x:c>
      <x:c r="B865" t="str">
        <x:v>Defibrillator</x:v>
      </x:c>
      <x:c r="C865" t="str">
        <x:v>Critical</x:v>
      </x:c>
      <x:c r="D865" t="str">
        <x:v>Site A - Acute Hospital</x:v>
      </x:c>
      <x:c r="E865" t="n">
        <x:v>3.85</x:v>
      </x:c>
      <x:c r="F865" t="n">
        <x:v>28</x:v>
      </x:c>
      <x:c r="G865" t="n">
        <x:v>0</x:v>
      </x:c>
      <x:c r="H865" t="n">
        <x:v>0</x:v>
      </x:c>
      <x:c r="I865" t="n">
        <x:v>0</x:v>
      </x:c>
      <x:c r="J865" t="n">
        <x:v>0</x:v>
      </x:c>
      <x:c r="K865" t="n">
        <x:v>0</x:v>
      </x:c>
      <x:c r="L865" t="n">
        <x:v>999</x:v>
      </x:c>
      <x:c r="M865" t="n">
        <x:v>0</x:v>
      </x:c>
      <x:c r="N865" t="n">
        <x:v>0</x:v>
      </x:c>
      <x:c r="O865" t="n">
        <x:v>0</x:v>
      </x:c>
      <x:c r="P865" t="n">
        <x:v>0</x:v>
      </x:c>
      <x:c r="Q865" t="n">
        <x:v>7</x:v>
      </x:c>
      <x:c r="R865" t="n">
        <x:v>1</x:v>
      </x:c>
      <x:c r="S865" t="n">
        <x:v>0.13</x:v>
      </x:c>
      <x:c r="T865" t="n">
        <x:v>1</x:v>
      </x:c>
      <x:c r="U865" t="str">
        <x:v>Supported</x:v>
      </x:c>
      <x:c r="V865" s="30" t="n">
        <x:v>15287.12</x:v>
      </x:c>
      <x:c r="W865" t="n">
        <x:v>94.6</x:v>
      </x:c>
      <x:c r="X865" t="n">
        <x:v>0</x:v>
      </x:c>
      <x:c r="Y865" t="n">
        <x:v>0</x:v>
      </x:c>
      <x:c r="Z865" t="n">
        <x:f>MIN(100,ROUND(MIN(1,E865/10)*15+MIN(1,G865/120)*15+MIN(1,H865/3)*12+MIN(1,J865/2)*10+MIN(1,K865/60)*10+MIN(1,O865/2)*10+MIN(1,P865/2)*8+MIN(1,R865/12)*7+MIN(1,S865/4)*5+MIN(1,T865/8)*3+IF(U865="Unsupported",3,IF(U865="Limited Support",1,0))+IF(C865="Critical",2,IF(C865="High",1,0)),0))</x:f>
        <x:v>9</x:v>
      </x:c>
      <x:c r="AA865" t="str">
        <x:f>IF(Z865&gt;=70,"Critical",IF(Z865&gt;=50,"High",IF(Z865&gt;=30,"Medium","Routine")))</x:f>
        <x:v>Routine</x:v>
      </x:c>
      <x:c r="AB865" t="str">
        <x:f>IF(W865&gt;=85,"Eligible","Review")</x:f>
        <x:v>Eligible</x:v>
      </x:c>
    </x:row>
    <x:row r="866">
      <x:c r="A866" t="str">
        <x:v>DEV-00865</x:v>
      </x:c>
      <x:c r="B866" t="str">
        <x:v>Syringe Pump</x:v>
      </x:c>
      <x:c r="C866" t="str">
        <x:v>High</x:v>
      </x:c>
      <x:c r="D866" t="str">
        <x:v>Site A - Acute Hospital</x:v>
      </x:c>
      <x:c r="E866" t="n">
        <x:v>2.46</x:v>
      </x:c>
      <x:c r="F866" t="n">
        <x:v>72.3</x:v>
      </x:c>
      <x:c r="G866" t="n">
        <x:v>0</x:v>
      </x:c>
      <x:c r="H866" t="n">
        <x:v>0</x:v>
      </x:c>
      <x:c r="I866" t="n">
        <x:v>0</x:v>
      </x:c>
      <x:c r="J866" t="n">
        <x:v>0</x:v>
      </x:c>
      <x:c r="K866" t="n">
        <x:v>0</x:v>
      </x:c>
      <x:c r="L866" t="n">
        <x:v>999</x:v>
      </x:c>
      <x:c r="M866" t="n">
        <x:v>0</x:v>
      </x:c>
      <x:c r="N866" t="n">
        <x:v>0</x:v>
      </x:c>
      <x:c r="O866" t="n">
        <x:v>0</x:v>
      </x:c>
      <x:c r="P866" t="n">
        <x:v>0</x:v>
      </x:c>
      <x:c r="Q866" t="n">
        <x:v>21</x:v>
      </x:c>
      <x:c r="R866" t="n">
        <x:v>0</x:v>
      </x:c>
      <x:c r="S866" t="n">
        <x:v>0.79</x:v>
      </x:c>
      <x:c r="T866" t="n">
        <x:v>4</x:v>
      </x:c>
      <x:c r="U866" t="str">
        <x:v>Limited Support</x:v>
      </x:c>
      <x:c r="V866" s="30" t="n">
        <x:v>2977.79</x:v>
      </x:c>
      <x:c r="W866" t="n">
        <x:v>99.6</x:v>
      </x:c>
      <x:c r="X866" t="n">
        <x:v>0</x:v>
      </x:c>
      <x:c r="Y866" t="n">
        <x:v>0</x:v>
      </x:c>
      <x:c r="Z866" t="n">
        <x:f>MIN(100,ROUND(MIN(1,E866/10)*15+MIN(1,G866/120)*15+MIN(1,H866/3)*12+MIN(1,J866/2)*10+MIN(1,K866/60)*10+MIN(1,O866/2)*10+MIN(1,P866/2)*8+MIN(1,R866/12)*7+MIN(1,S866/4)*5+MIN(1,T866/8)*3+IF(U866="Unsupported",3,IF(U866="Limited Support",1,0))+IF(C866="Critical",2,IF(C866="High",1,0)),0))</x:f>
        <x:v>8</x:v>
      </x:c>
      <x:c r="AA866" t="str">
        <x:f>IF(Z866&gt;=70,"Critical",IF(Z866&gt;=50,"High",IF(Z866&gt;=30,"Medium","Routine")))</x:f>
        <x:v>Routine</x:v>
      </x:c>
      <x:c r="AB866" t="str">
        <x:f>IF(W866&gt;=85,"Eligible","Review")</x:f>
        <x:v>Eligible</x:v>
      </x:c>
    </x:row>
    <x:row r="867">
      <x:c r="A867" t="str">
        <x:v>DEV-00866</x:v>
      </x:c>
      <x:c r="B867" t="str">
        <x:v>Defibrillator</x:v>
      </x:c>
      <x:c r="C867" t="str">
        <x:v>Critical</x:v>
      </x:c>
      <x:c r="D867" t="str">
        <x:v>Site B - Specialist Centre</x:v>
      </x:c>
      <x:c r="E867" t="n">
        <x:v>3.48</x:v>
      </x:c>
      <x:c r="F867" t="n">
        <x:v>20.5</x:v>
      </x:c>
      <x:c r="G867" t="n">
        <x:v>0</x:v>
      </x:c>
      <x:c r="H867" t="n">
        <x:v>0</x:v>
      </x:c>
      <x:c r="I867" t="n">
        <x:v>0</x:v>
      </x:c>
      <x:c r="J867" t="n">
        <x:v>0</x:v>
      </x:c>
      <x:c r="K867" t="n">
        <x:v>0</x:v>
      </x:c>
      <x:c r="L867" t="n">
        <x:v>844</x:v>
      </x:c>
      <x:c r="M867" t="n">
        <x:v>0</x:v>
      </x:c>
      <x:c r="N867" t="n">
        <x:v>0</x:v>
      </x:c>
      <x:c r="O867" t="n">
        <x:v>0</x:v>
      </x:c>
      <x:c r="P867" t="n">
        <x:v>0</x:v>
      </x:c>
      <x:c r="Q867" t="n">
        <x:v>1</x:v>
      </x:c>
      <x:c r="R867" t="n">
        <x:v>0</x:v>
      </x:c>
      <x:c r="S867" t="n">
        <x:v>0</x:v>
      </x:c>
      <x:c r="T867" t="n">
        <x:v>3</x:v>
      </x:c>
      <x:c r="U867" t="str">
        <x:v>Supported</x:v>
      </x:c>
      <x:c r="V867" s="30" t="n">
        <x:v>15394.7</x:v>
      </x:c>
      <x:c r="W867" t="n">
        <x:v>95.4</x:v>
      </x:c>
      <x:c r="X867" t="n">
        <x:v>0</x:v>
      </x:c>
      <x:c r="Y867" t="n">
        <x:v>0</x:v>
      </x:c>
      <x:c r="Z867" t="n">
        <x:f>MIN(100,ROUND(MIN(1,E867/10)*15+MIN(1,G867/120)*15+MIN(1,H867/3)*12+MIN(1,J867/2)*10+MIN(1,K867/60)*10+MIN(1,O867/2)*10+MIN(1,P867/2)*8+MIN(1,R867/12)*7+MIN(1,S867/4)*5+MIN(1,T867/8)*3+IF(U867="Unsupported",3,IF(U867="Limited Support",1,0))+IF(C867="Critical",2,IF(C867="High",1,0)),0))</x:f>
        <x:v>8</x:v>
      </x:c>
      <x:c r="AA867" t="str">
        <x:f>IF(Z867&gt;=70,"Critical",IF(Z867&gt;=50,"High",IF(Z867&gt;=30,"Medium","Routine")))</x:f>
        <x:v>Routine</x:v>
      </x:c>
      <x:c r="AB867" t="str">
        <x:f>IF(W867&gt;=85,"Eligible","Review")</x:f>
        <x:v>Eligible</x:v>
      </x:c>
    </x:row>
    <x:row r="868">
      <x:c r="A868" t="str">
        <x:v>DEV-00867</x:v>
      </x:c>
      <x:c r="B868" t="str">
        <x:v>ECG Machine</x:v>
      </x:c>
      <x:c r="C868" t="str">
        <x:v>Medium</x:v>
      </x:c>
      <x:c r="D868" t="str">
        <x:v>Site C - Community Hospital</x:v>
      </x:c>
      <x:c r="E868" t="n">
        <x:v>3.85</x:v>
      </x:c>
      <x:c r="F868" t="n">
        <x:v>43.7</x:v>
      </x:c>
      <x:c r="G868" t="n">
        <x:v>5</x:v>
      </x:c>
      <x:c r="H868" t="n">
        <x:v>0</x:v>
      </x:c>
      <x:c r="I868" t="n">
        <x:v>0</x:v>
      </x:c>
      <x:c r="J868" t="n">
        <x:v>0</x:v>
      </x:c>
      <x:c r="K868" t="n">
        <x:v>0</x:v>
      </x:c>
      <x:c r="L868" t="n">
        <x:v>273</x:v>
      </x:c>
      <x:c r="M868" t="n">
        <x:v>0</x:v>
      </x:c>
      <x:c r="N868" t="n">
        <x:v>0</x:v>
      </x:c>
      <x:c r="O868" t="n">
        <x:v>0</x:v>
      </x:c>
      <x:c r="P868" t="n">
        <x:v>0</x:v>
      </x:c>
      <x:c r="Q868" t="n">
        <x:v>10</x:v>
      </x:c>
      <x:c r="R868" t="n">
        <x:v>2</x:v>
      </x:c>
      <x:c r="S868" t="n">
        <x:v>0.27</x:v>
      </x:c>
      <x:c r="T868" t="n">
        <x:v>0</x:v>
      </x:c>
      <x:c r="U868" t="str">
        <x:v>Limited Support</x:v>
      </x:c>
      <x:c r="V868" s="30" t="n">
        <x:v>7641.12</x:v>
      </x:c>
      <x:c r="W868" t="n">
        <x:v>95.7</x:v>
      </x:c>
      <x:c r="X868" t="n">
        <x:v>0</x:v>
      </x:c>
      <x:c r="Y868" t="n">
        <x:v>0</x:v>
      </x:c>
      <x:c r="Z868" t="n">
        <x:f>MIN(100,ROUND(MIN(1,E868/10)*15+MIN(1,G868/120)*15+MIN(1,H868/3)*12+MIN(1,J868/2)*10+MIN(1,K868/60)*10+MIN(1,O868/2)*10+MIN(1,P868/2)*8+MIN(1,R868/12)*7+MIN(1,S868/4)*5+MIN(1,T868/8)*3+IF(U868="Unsupported",3,IF(U868="Limited Support",1,0))+IF(C868="Critical",2,IF(C868="High",1,0)),0))</x:f>
        <x:v>9</x:v>
      </x:c>
      <x:c r="AA868" t="str">
        <x:f>IF(Z868&gt;=70,"Critical",IF(Z868&gt;=50,"High",IF(Z868&gt;=30,"Medium","Routine")))</x:f>
        <x:v>Routine</x:v>
      </x:c>
      <x:c r="AB868" t="str">
        <x:f>IF(W868&gt;=85,"Eligible","Review")</x:f>
        <x:v>Eligible</x:v>
      </x:c>
    </x:row>
    <x:row r="869">
      <x:c r="A869" t="str">
        <x:v>DEV-00868</x:v>
      </x:c>
      <x:c r="B869" t="str">
        <x:v>Anaesthetic Machine</x:v>
      </x:c>
      <x:c r="C869" t="str">
        <x:v>Critical</x:v>
      </x:c>
      <x:c r="D869" t="str">
        <x:v>Site B - Specialist Centre</x:v>
      </x:c>
      <x:c r="E869" t="n">
        <x:v>3.5</x:v>
      </x:c>
      <x:c r="F869" t="n">
        <x:v>50.4</x:v>
      </x:c>
      <x:c r="G869" t="n">
        <x:v>46</x:v>
      </x:c>
      <x:c r="H869" t="n">
        <x:v>1</x:v>
      </x:c>
      <x:c r="I869" t="n">
        <x:v>1</x:v>
      </x:c>
      <x:c r="J869" t="n">
        <x:v>0</x:v>
      </x:c>
      <x:c r="K869" t="n">
        <x:v>7.3</x:v>
      </x:c>
      <x:c r="L869" t="n">
        <x:v>369</x:v>
      </x:c>
      <x:c r="M869" t="n">
        <x:v>0.9</x:v>
      </x:c>
      <x:c r="N869" t="n">
        <x:v>0</x:v>
      </x:c>
      <x:c r="O869" t="n">
        <x:v>0</x:v>
      </x:c>
      <x:c r="P869" t="n">
        <x:v>0</x:v>
      </x:c>
      <x:c r="Q869" t="n">
        <x:v>3</x:v>
      </x:c>
      <x:c r="R869" t="n">
        <x:v>2</x:v>
      </x:c>
      <x:c r="S869" t="n">
        <x:v>0.57</x:v>
      </x:c>
      <x:c r="T869" t="n">
        <x:v>3</x:v>
      </x:c>
      <x:c r="U869" t="str">
        <x:v>Limited Support</x:v>
      </x:c>
      <x:c r="V869" s="30" t="n">
        <x:v>45628.36</x:v>
      </x:c>
      <x:c r="W869" t="n">
        <x:v>98.7</x:v>
      </x:c>
      <x:c r="X869" t="n">
        <x:v>0</x:v>
      </x:c>
      <x:c r="Y869" t="n">
        <x:v>0</x:v>
      </x:c>
      <x:c r="Z869" t="n">
        <x:f>MIN(100,ROUND(MIN(1,E869/10)*15+MIN(1,G869/120)*15+MIN(1,H869/3)*12+MIN(1,J869/2)*10+MIN(1,K869/60)*10+MIN(1,O869/2)*10+MIN(1,P869/2)*8+MIN(1,R869/12)*7+MIN(1,S869/4)*5+MIN(1,T869/8)*3+IF(U869="Unsupported",3,IF(U869="Limited Support",1,0))+IF(C869="Critical",2,IF(C869="High",1,0)),0))</x:f>
        <x:v>22</x:v>
      </x:c>
      <x:c r="AA869" t="str">
        <x:f>IF(Z869&gt;=70,"Critical",IF(Z869&gt;=50,"High",IF(Z869&gt;=30,"Medium","Routine")))</x:f>
        <x:v>Routine</x:v>
      </x:c>
      <x:c r="AB869" t="str">
        <x:f>IF(W869&gt;=85,"Eligible","Review")</x:f>
        <x:v>Eligible</x:v>
      </x:c>
    </x:row>
    <x:row r="870">
      <x:c r="A870" t="str">
        <x:v>DEV-00869</x:v>
      </x:c>
      <x:c r="B870" t="str">
        <x:v>Ventilator</x:v>
      </x:c>
      <x:c r="C870" t="str">
        <x:v>Critical</x:v>
      </x:c>
      <x:c r="D870" t="str">
        <x:v>Site C - Community Hospital</x:v>
      </x:c>
      <x:c r="E870" t="n">
        <x:v>5.84</x:v>
      </x:c>
      <x:c r="F870" t="n">
        <x:v>61.4</x:v>
      </x:c>
      <x:c r="G870" t="n">
        <x:v>0</x:v>
      </x:c>
      <x:c r="H870" t="n">
        <x:v>0</x:v>
      </x:c>
      <x:c r="I870" t="n">
        <x:v>0</x:v>
      </x:c>
      <x:c r="J870" t="n">
        <x:v>0</x:v>
      </x:c>
      <x:c r="K870" t="n">
        <x:v>0</x:v>
      </x:c>
      <x:c r="L870" t="n">
        <x:v>999</x:v>
      </x:c>
      <x:c r="M870" t="n">
        <x:v>0</x:v>
      </x:c>
      <x:c r="N870" t="n">
        <x:v>0</x:v>
      </x:c>
      <x:c r="O870" t="n">
        <x:v>0</x:v>
      </x:c>
      <x:c r="P870" t="n">
        <x:v>0</x:v>
      </x:c>
      <x:c r="Q870" t="n">
        <x:v>9</x:v>
      </x:c>
      <x:c r="R870" t="n">
        <x:v>2</x:v>
      </x:c>
      <x:c r="S870" t="n">
        <x:v>0.28</x:v>
      </x:c>
      <x:c r="T870" t="n">
        <x:v>4</x:v>
      </x:c>
      <x:c r="U870" t="str">
        <x:v>Supported</x:v>
      </x:c>
      <x:c r="V870" s="30" t="n">
        <x:v>34670.01</x:v>
      </x:c>
      <x:c r="W870" t="n">
        <x:v>95</x:v>
      </x:c>
      <x:c r="X870" t="n">
        <x:v>0</x:v>
      </x:c>
      <x:c r="Y870" t="n">
        <x:v>0</x:v>
      </x:c>
      <x:c r="Z870" t="n">
        <x:f>MIN(100,ROUND(MIN(1,E870/10)*15+MIN(1,G870/120)*15+MIN(1,H870/3)*12+MIN(1,J870/2)*10+MIN(1,K870/60)*10+MIN(1,O870/2)*10+MIN(1,P870/2)*8+MIN(1,R870/12)*7+MIN(1,S870/4)*5+MIN(1,T870/8)*3+IF(U870="Unsupported",3,IF(U870="Limited Support",1,0))+IF(C870="Critical",2,IF(C870="High",1,0)),0))</x:f>
        <x:v>14</x:v>
      </x:c>
      <x:c r="AA870" t="str">
        <x:f>IF(Z870&gt;=70,"Critical",IF(Z870&gt;=50,"High",IF(Z870&gt;=30,"Medium","Routine")))</x:f>
        <x:v>Routine</x:v>
      </x:c>
      <x:c r="AB870" t="str">
        <x:f>IF(W870&gt;=85,"Eligible","Review")</x:f>
        <x:v>Eligible</x:v>
      </x:c>
    </x:row>
    <x:row r="871">
      <x:c r="A871" t="str">
        <x:v>DEV-00870</x:v>
      </x:c>
      <x:c r="B871" t="str">
        <x:v>Syringe Pump</x:v>
      </x:c>
      <x:c r="C871" t="str">
        <x:v>Critical</x:v>
      </x:c>
      <x:c r="D871" t="str">
        <x:v>Site A - Acute Hospital</x:v>
      </x:c>
      <x:c r="E871" t="n">
        <x:v>6.15</x:v>
      </x:c>
      <x:c r="F871" t="n">
        <x:v>72.7</x:v>
      </x:c>
      <x:c r="G871" t="n">
        <x:v>0</x:v>
      </x:c>
      <x:c r="H871" t="n">
        <x:v>0</x:v>
      </x:c>
      <x:c r="I871" t="n">
        <x:v>0</x:v>
      </x:c>
      <x:c r="J871" t="n">
        <x:v>0</x:v>
      </x:c>
      <x:c r="K871" t="n">
        <x:v>0</x:v>
      </x:c>
      <x:c r="L871" t="n">
        <x:v>225</x:v>
      </x:c>
      <x:c r="M871" t="n">
        <x:v>0</x:v>
      </x:c>
      <x:c r="N871" t="n">
        <x:v>0</x:v>
      </x:c>
      <x:c r="O871" t="n">
        <x:v>0</x:v>
      </x:c>
      <x:c r="P871" t="n">
        <x:v>0</x:v>
      </x:c>
      <x:c r="Q871" t="n">
        <x:v>25</x:v>
      </x:c>
      <x:c r="R871" t="n">
        <x:v>1</x:v>
      </x:c>
      <x:c r="S871" t="n">
        <x:v>0.5</x:v>
      </x:c>
      <x:c r="T871" t="n">
        <x:v>1</x:v>
      </x:c>
      <x:c r="U871" t="str">
        <x:v>Supported</x:v>
      </x:c>
      <x:c r="V871" s="30" t="n">
        <x:v>2731.27</x:v>
      </x:c>
      <x:c r="W871" t="n">
        <x:v>100</x:v>
      </x:c>
      <x:c r="X871" t="n">
        <x:v>0</x:v>
      </x:c>
      <x:c r="Y871" t="n">
        <x:v>0</x:v>
      </x:c>
      <x:c r="Z871" t="n">
        <x:f>MIN(100,ROUND(MIN(1,E871/10)*15+MIN(1,G871/120)*15+MIN(1,H871/3)*12+MIN(1,J871/2)*10+MIN(1,K871/60)*10+MIN(1,O871/2)*10+MIN(1,P871/2)*8+MIN(1,R871/12)*7+MIN(1,S871/4)*5+MIN(1,T871/8)*3+IF(U871="Unsupported",3,IF(U871="Limited Support",1,0))+IF(C871="Critical",2,IF(C871="High",1,0)),0))</x:f>
        <x:v>13</x:v>
      </x:c>
      <x:c r="AA871" t="str">
        <x:f>IF(Z871&gt;=70,"Critical",IF(Z871&gt;=50,"High",IF(Z871&gt;=30,"Medium","Routine")))</x:f>
        <x:v>Routine</x:v>
      </x:c>
      <x:c r="AB871" t="str">
        <x:f>IF(W871&gt;=85,"Eligible","Review")</x:f>
        <x:v>Eligible</x:v>
      </x:c>
    </x:row>
    <x:row r="872">
      <x:c r="A872" t="str">
        <x:v>DEV-00871</x:v>
      </x:c>
      <x:c r="B872" t="str">
        <x:v>Vital Signs Monitor</x:v>
      </x:c>
      <x:c r="C872" t="str">
        <x:v>Medium</x:v>
      </x:c>
      <x:c r="D872" t="str">
        <x:v>Site A - Acute Hospital</x:v>
      </x:c>
      <x:c r="E872" t="n">
        <x:v>7.52</x:v>
      </x:c>
      <x:c r="F872" t="n">
        <x:v>55.5</x:v>
      </x:c>
      <x:c r="G872" t="n">
        <x:v>0</x:v>
      </x:c>
      <x:c r="H872" t="n">
        <x:v>0</x:v>
      </x:c>
      <x:c r="I872" t="n">
        <x:v>0</x:v>
      </x:c>
      <x:c r="J872" t="n">
        <x:v>0</x:v>
      </x:c>
      <x:c r="K872" t="n">
        <x:v>0</x:v>
      </x:c>
      <x:c r="L872" t="n">
        <x:v>782</x:v>
      </x:c>
      <x:c r="M872" t="n">
        <x:v>0</x:v>
      </x:c>
      <x:c r="N872" t="n">
        <x:v>0</x:v>
      </x:c>
      <x:c r="O872" t="n">
        <x:v>0</x:v>
      </x:c>
      <x:c r="P872" t="n">
        <x:v>0</x:v>
      </x:c>
      <x:c r="Q872" t="n">
        <x:v>30</x:v>
      </x:c>
      <x:c r="R872" t="n">
        <x:v>0</x:v>
      </x:c>
      <x:c r="S872" t="n">
        <x:v>1.32</x:v>
      </x:c>
      <x:c r="T872" t="n">
        <x:v>5</x:v>
      </x:c>
      <x:c r="U872" t="str">
        <x:v>Supported</x:v>
      </x:c>
      <x:c r="V872" s="30" t="n">
        <x:v>2565.5</x:v>
      </x:c>
      <x:c r="W872" t="n">
        <x:v>89.1</x:v>
      </x:c>
      <x:c r="X872" t="n">
        <x:v>0</x:v>
      </x:c>
      <x:c r="Y872" t="n">
        <x:v>0</x:v>
      </x:c>
      <x:c r="Z872" t="n">
        <x:f>MIN(100,ROUND(MIN(1,E872/10)*15+MIN(1,G872/120)*15+MIN(1,H872/3)*12+MIN(1,J872/2)*10+MIN(1,K872/60)*10+MIN(1,O872/2)*10+MIN(1,P872/2)*8+MIN(1,R872/12)*7+MIN(1,S872/4)*5+MIN(1,T872/8)*3+IF(U872="Unsupported",3,IF(U872="Limited Support",1,0))+IF(C872="Critical",2,IF(C872="High",1,0)),0))</x:f>
        <x:v>15</x:v>
      </x:c>
      <x:c r="AA872" t="str">
        <x:f>IF(Z872&gt;=70,"Critical",IF(Z872&gt;=50,"High",IF(Z872&gt;=30,"Medium","Routine")))</x:f>
        <x:v>Routine</x:v>
      </x:c>
      <x:c r="AB872" t="str">
        <x:f>IF(W872&gt;=85,"Eligible","Review")</x:f>
        <x:v>Eligible</x:v>
      </x:c>
    </x:row>
    <x:row r="873">
      <x:c r="A873" t="str">
        <x:v>DEV-00872</x:v>
      </x:c>
      <x:c r="B873" t="str">
        <x:v>Defibrillator</x:v>
      </x:c>
      <x:c r="C873" t="str">
        <x:v>Critical</x:v>
      </x:c>
      <x:c r="D873" t="str">
        <x:v>Site C - Community Hospital</x:v>
      </x:c>
      <x:c r="E873" t="n">
        <x:v>1.44</x:v>
      </x:c>
      <x:c r="F873" t="n">
        <x:v>28.5</x:v>
      </x:c>
      <x:c r="G873" t="n">
        <x:v>0</x:v>
      </x:c>
      <x:c r="H873" t="n">
        <x:v>0</x:v>
      </x:c>
      <x:c r="I873" t="n">
        <x:v>0</x:v>
      </x:c>
      <x:c r="J873" t="n">
        <x:v>0</x:v>
      </x:c>
      <x:c r="K873" t="n">
        <x:v>0</x:v>
      </x:c>
      <x:c r="L873" t="n">
        <x:v>423</x:v>
      </x:c>
      <x:c r="M873" t="n">
        <x:v>0</x:v>
      </x:c>
      <x:c r="N873" t="n">
        <x:v>0</x:v>
      </x:c>
      <x:c r="O873" t="n">
        <x:v>0</x:v>
      </x:c>
      <x:c r="P873" t="n">
        <x:v>0</x:v>
      </x:c>
      <x:c r="Q873" t="n">
        <x:v>3</x:v>
      </x:c>
      <x:c r="R873" t="n">
        <x:v>1</x:v>
      </x:c>
      <x:c r="S873" t="n">
        <x:v>0.75</x:v>
      </x:c>
      <x:c r="T873" t="n">
        <x:v>1</x:v>
      </x:c>
      <x:c r="U873" t="str">
        <x:v>Supported</x:v>
      </x:c>
      <x:c r="V873" s="30" t="n">
        <x:v>13772.82</x:v>
      </x:c>
      <x:c r="W873" t="n">
        <x:v>99.1</x:v>
      </x:c>
      <x:c r="X873" t="n">
        <x:v>0</x:v>
      </x:c>
      <x:c r="Y873" t="n">
        <x:v>0</x:v>
      </x:c>
      <x:c r="Z873" t="n">
        <x:f>MIN(100,ROUND(MIN(1,E873/10)*15+MIN(1,G873/120)*15+MIN(1,H873/3)*12+MIN(1,J873/2)*10+MIN(1,K873/60)*10+MIN(1,O873/2)*10+MIN(1,P873/2)*8+MIN(1,R873/12)*7+MIN(1,S873/4)*5+MIN(1,T873/8)*3+IF(U873="Unsupported",3,IF(U873="Limited Support",1,0))+IF(C873="Critical",2,IF(C873="High",1,0)),0))</x:f>
        <x:v>6</x:v>
      </x:c>
      <x:c r="AA873" t="str">
        <x:f>IF(Z873&gt;=70,"Critical",IF(Z873&gt;=50,"High",IF(Z873&gt;=30,"Medium","Routine")))</x:f>
        <x:v>Routine</x:v>
      </x:c>
      <x:c r="AB873" t="str">
        <x:f>IF(W873&gt;=85,"Eligible","Review")</x:f>
        <x:v>Eligible</x:v>
      </x:c>
    </x:row>
    <x:row r="874">
      <x:c r="A874" t="str">
        <x:v>DEV-00873</x:v>
      </x:c>
      <x:c r="B874" t="str">
        <x:v>Infusion Pump</x:v>
      </x:c>
      <x:c r="C874" t="str">
        <x:v>Critical</x:v>
      </x:c>
      <x:c r="D874" t="str">
        <x:v>Site A - Acute Hospital</x:v>
      </x:c>
      <x:c r="E874" t="n">
        <x:v>4.49</x:v>
      </x:c>
      <x:c r="F874" t="n">
        <x:v>71.3</x:v>
      </x:c>
      <x:c r="G874" t="n">
        <x:v>0</x:v>
      </x:c>
      <x:c r="H874" t="n">
        <x:v>0</x:v>
      </x:c>
      <x:c r="I874" t="n">
        <x:v>0</x:v>
      </x:c>
      <x:c r="J874" t="n">
        <x:v>0</x:v>
      </x:c>
      <x:c r="K874" t="n">
        <x:v>0</x:v>
      </x:c>
      <x:c r="L874" t="n">
        <x:v>999</x:v>
      </x:c>
      <x:c r="M874" t="n">
        <x:v>0</x:v>
      </x:c>
      <x:c r="N874" t="n">
        <x:v>0</x:v>
      </x:c>
      <x:c r="O874" t="n">
        <x:v>0</x:v>
      </x:c>
      <x:c r="P874" t="n">
        <x:v>0</x:v>
      </x:c>
      <x:c r="Q874" t="n">
        <x:v>12</x:v>
      </x:c>
      <x:c r="R874" t="n">
        <x:v>0</x:v>
      </x:c>
      <x:c r="S874" t="n">
        <x:v>0.6</x:v>
      </x:c>
      <x:c r="T874" t="n">
        <x:v>3</x:v>
      </x:c>
      <x:c r="U874" t="str">
        <x:v>Supported</x:v>
      </x:c>
      <x:c r="V874" s="30" t="n">
        <x:v>3439.38</x:v>
      </x:c>
      <x:c r="W874" t="n">
        <x:v>95.2</x:v>
      </x:c>
      <x:c r="X874" t="n">
        <x:v>0</x:v>
      </x:c>
      <x:c r="Y874" t="n">
        <x:v>0</x:v>
      </x:c>
      <x:c r="Z874" t="n">
        <x:f>MIN(100,ROUND(MIN(1,E874/10)*15+MIN(1,G874/120)*15+MIN(1,H874/3)*12+MIN(1,J874/2)*10+MIN(1,K874/60)*10+MIN(1,O874/2)*10+MIN(1,P874/2)*8+MIN(1,R874/12)*7+MIN(1,S874/4)*5+MIN(1,T874/8)*3+IF(U874="Unsupported",3,IF(U874="Limited Support",1,0))+IF(C874="Critical",2,IF(C874="High",1,0)),0))</x:f>
        <x:v>11</x:v>
      </x:c>
      <x:c r="AA874" t="str">
        <x:f>IF(Z874&gt;=70,"Critical",IF(Z874&gt;=50,"High",IF(Z874&gt;=30,"Medium","Routine")))</x:f>
        <x:v>Routine</x:v>
      </x:c>
      <x:c r="AB874" t="str">
        <x:f>IF(W874&gt;=85,"Eligible","Review")</x:f>
        <x:v>Eligible</x:v>
      </x:c>
    </x:row>
    <x:row r="875">
      <x:c r="A875" t="str">
        <x:v>DEV-00874</x:v>
      </x:c>
      <x:c r="B875" t="str">
        <x:v>Infusion Pump</x:v>
      </x:c>
      <x:c r="C875" t="str">
        <x:v>High</x:v>
      </x:c>
      <x:c r="D875" t="str">
        <x:v>Site B - Specialist Centre</x:v>
      </x:c>
      <x:c r="E875" t="n">
        <x:v>4.88</x:v>
      </x:c>
      <x:c r="F875" t="n">
        <x:v>68.7</x:v>
      </x:c>
      <x:c r="G875" t="n">
        <x:v>23</x:v>
      </x:c>
      <x:c r="H875" t="n">
        <x:v>0</x:v>
      </x:c>
      <x:c r="I875" t="n">
        <x:v>0</x:v>
      </x:c>
      <x:c r="J875" t="n">
        <x:v>0</x:v>
      </x:c>
      <x:c r="K875" t="n">
        <x:v>0</x:v>
      </x:c>
      <x:c r="L875" t="n">
        <x:v>693</x:v>
      </x:c>
      <x:c r="M875" t="n">
        <x:v>0</x:v>
      </x:c>
      <x:c r="N875" t="n">
        <x:v>0</x:v>
      </x:c>
      <x:c r="O875" t="n">
        <x:v>0</x:v>
      </x:c>
      <x:c r="P875" t="n">
        <x:v>0</x:v>
      </x:c>
      <x:c r="Q875" t="n">
        <x:v>11</x:v>
      </x:c>
      <x:c r="R875" t="n">
        <x:v>4</x:v>
      </x:c>
      <x:c r="S875" t="n">
        <x:v>0.53</x:v>
      </x:c>
      <x:c r="T875" t="n">
        <x:v>6</x:v>
      </x:c>
      <x:c r="U875" t="str">
        <x:v>Limited Support</x:v>
      </x:c>
      <x:c r="V875" s="30" t="n">
        <x:v>4051.34</x:v>
      </x:c>
      <x:c r="W875" t="n">
        <x:v>93</x:v>
      </x:c>
      <x:c r="X875" t="n">
        <x:v>0</x:v>
      </x:c>
      <x:c r="Y875" t="n">
        <x:v>0</x:v>
      </x:c>
      <x:c r="Z875" t="n">
        <x:f>MIN(100,ROUND(MIN(1,E875/10)*15+MIN(1,G875/120)*15+MIN(1,H875/3)*12+MIN(1,J875/2)*10+MIN(1,K875/60)*10+MIN(1,O875/2)*10+MIN(1,P875/2)*8+MIN(1,R875/12)*7+MIN(1,S875/4)*5+MIN(1,T875/8)*3+IF(U875="Unsupported",3,IF(U875="Limited Support",1,0))+IF(C875="Critical",2,IF(C875="High",1,0)),0))</x:f>
        <x:v>17</x:v>
      </x:c>
      <x:c r="AA875" t="str">
        <x:f>IF(Z875&gt;=70,"Critical",IF(Z875&gt;=50,"High",IF(Z875&gt;=30,"Medium","Routine")))</x:f>
        <x:v>Routine</x:v>
      </x:c>
      <x:c r="AB875" t="str">
        <x:f>IF(W875&gt;=85,"Eligible","Review")</x:f>
        <x:v>Eligible</x:v>
      </x:c>
    </x:row>
    <x:row r="876">
      <x:c r="A876" t="str">
        <x:v>DEV-00875</x:v>
      </x:c>
      <x:c r="B876" t="str">
        <x:v>Ventilator</x:v>
      </x:c>
      <x:c r="C876" t="str">
        <x:v>Critical</x:v>
      </x:c>
      <x:c r="D876" t="str">
        <x:v>Site B - Specialist Centre</x:v>
      </x:c>
      <x:c r="E876" t="n">
        <x:v>2.83</x:v>
      </x:c>
      <x:c r="F876" t="n">
        <x:v>62</x:v>
      </x:c>
      <x:c r="G876" t="n">
        <x:v>0</x:v>
      </x:c>
      <x:c r="H876" t="n">
        <x:v>0</x:v>
      </x:c>
      <x:c r="I876" t="n">
        <x:v>0</x:v>
      </x:c>
      <x:c r="J876" t="n">
        <x:v>0</x:v>
      </x:c>
      <x:c r="K876" t="n">
        <x:v>0</x:v>
      </x:c>
      <x:c r="L876" t="n">
        <x:v>626</x:v>
      </x:c>
      <x:c r="M876" t="n">
        <x:v>0</x:v>
      </x:c>
      <x:c r="N876" t="n">
        <x:v>0</x:v>
      </x:c>
      <x:c r="O876" t="n">
        <x:v>1</x:v>
      </x:c>
      <x:c r="P876" t="n">
        <x:v>0</x:v>
      </x:c>
      <x:c r="Q876" t="n">
        <x:v>17</x:v>
      </x:c>
      <x:c r="R876" t="n">
        <x:v>1</x:v>
      </x:c>
      <x:c r="S876" t="n">
        <x:v>0</x:v>
      </x:c>
      <x:c r="T876" t="n">
        <x:v>4</x:v>
      </x:c>
      <x:c r="U876" t="str">
        <x:v>Limited Support</x:v>
      </x:c>
      <x:c r="V876" s="30" t="n">
        <x:v>33295.8</x:v>
      </x:c>
      <x:c r="W876" t="n">
        <x:v>97.7</x:v>
      </x:c>
      <x:c r="X876" t="n">
        <x:v>0</x:v>
      </x:c>
      <x:c r="Y876" t="n">
        <x:v>0</x:v>
      </x:c>
      <x:c r="Z876" t="n">
        <x:f>MIN(100,ROUND(MIN(1,E876/10)*15+MIN(1,G876/120)*15+MIN(1,H876/3)*12+MIN(1,J876/2)*10+MIN(1,K876/60)*10+MIN(1,O876/2)*10+MIN(1,P876/2)*8+MIN(1,R876/12)*7+MIN(1,S876/4)*5+MIN(1,T876/8)*3+IF(U876="Unsupported",3,IF(U876="Limited Support",1,0))+IF(C876="Critical",2,IF(C876="High",1,0)),0))</x:f>
        <x:v>14</x:v>
      </x:c>
      <x:c r="AA876" t="str">
        <x:f>IF(Z876&gt;=70,"Critical",IF(Z876&gt;=50,"High",IF(Z876&gt;=30,"Medium","Routine")))</x:f>
        <x:v>Routine</x:v>
      </x:c>
      <x:c r="AB876" t="str">
        <x:f>IF(W876&gt;=85,"Eligible","Review")</x:f>
        <x:v>Eligible</x:v>
      </x:c>
    </x:row>
    <x:row r="877">
      <x:c r="A877" t="str">
        <x:v>DEV-00876</x:v>
      </x:c>
      <x:c r="B877" t="str">
        <x:v>Ultrasound</x:v>
      </x:c>
      <x:c r="C877" t="str">
        <x:v>Medium</x:v>
      </x:c>
      <x:c r="D877" t="str">
        <x:v>Site A - Acute Hospital</x:v>
      </x:c>
      <x:c r="E877" t="n">
        <x:v>8.24</x:v>
      </x:c>
      <x:c r="F877" t="n">
        <x:v>64.1</x:v>
      </x:c>
      <x:c r="G877" t="n">
        <x:v>0</x:v>
      </x:c>
      <x:c r="H877" t="n">
        <x:v>0</x:v>
      </x:c>
      <x:c r="I877" t="n">
        <x:v>0</x:v>
      </x:c>
      <x:c r="J877" t="n">
        <x:v>0</x:v>
      </x:c>
      <x:c r="K877" t="n">
        <x:v>0</x:v>
      </x:c>
      <x:c r="L877" t="n">
        <x:v>109</x:v>
      </x:c>
      <x:c r="M877" t="n">
        <x:v>0</x:v>
      </x:c>
      <x:c r="N877" t="n">
        <x:v>0</x:v>
      </x:c>
      <x:c r="O877" t="n">
        <x:v>0</x:v>
      </x:c>
      <x:c r="P877" t="n">
        <x:v>0</x:v>
      </x:c>
      <x:c r="Q877" t="n">
        <x:v>25</x:v>
      </x:c>
      <x:c r="R877" t="n">
        <x:v>3</x:v>
      </x:c>
      <x:c r="S877" t="n">
        <x:v>0.46</x:v>
      </x:c>
      <x:c r="T877" t="n">
        <x:v>1</x:v>
      </x:c>
      <x:c r="U877" t="str">
        <x:v>Supported</x:v>
      </x:c>
      <x:c r="V877" s="30" t="n">
        <x:v>50211.32</x:v>
      </x:c>
      <x:c r="W877" t="n">
        <x:v>93.9</x:v>
      </x:c>
      <x:c r="X877" t="n">
        <x:v>0</x:v>
      </x:c>
      <x:c r="Y877" t="n">
        <x:v>0</x:v>
      </x:c>
      <x:c r="Z877" t="n">
        <x:f>MIN(100,ROUND(MIN(1,E877/10)*15+MIN(1,G877/120)*15+MIN(1,H877/3)*12+MIN(1,J877/2)*10+MIN(1,K877/60)*10+MIN(1,O877/2)*10+MIN(1,P877/2)*8+MIN(1,R877/12)*7+MIN(1,S877/4)*5+MIN(1,T877/8)*3+IF(U877="Unsupported",3,IF(U877="Limited Support",1,0))+IF(C877="Critical",2,IF(C877="High",1,0)),0))</x:f>
        <x:v>15</x:v>
      </x:c>
      <x:c r="AA877" t="str">
        <x:f>IF(Z877&gt;=70,"Critical",IF(Z877&gt;=50,"High",IF(Z877&gt;=30,"Medium","Routine")))</x:f>
        <x:v>Routine</x:v>
      </x:c>
      <x:c r="AB877" t="str">
        <x:f>IF(W877&gt;=85,"Eligible","Review")</x:f>
        <x:v>Eligible</x:v>
      </x:c>
    </x:row>
    <x:row r="878">
      <x:c r="A878" t="str">
        <x:v>DEV-00877</x:v>
      </x:c>
      <x:c r="B878" t="str">
        <x:v>Vital Signs Monitor</x:v>
      </x:c>
      <x:c r="C878" t="str">
        <x:v>High</x:v>
      </x:c>
      <x:c r="D878" t="str">
        <x:v>Site C - Community Hospital</x:v>
      </x:c>
      <x:c r="E878" t="n">
        <x:v>6.81</x:v>
      </x:c>
      <x:c r="F878" t="n">
        <x:v>76.1</x:v>
      </x:c>
      <x:c r="G878" t="n">
        <x:v>0</x:v>
      </x:c>
      <x:c r="H878" t="n">
        <x:v>0</x:v>
      </x:c>
      <x:c r="I878" t="n">
        <x:v>1</x:v>
      </x:c>
      <x:c r="J878" t="n">
        <x:v>0</x:v>
      </x:c>
      <x:c r="K878" t="n">
        <x:v>0</x:v>
      </x:c>
      <x:c r="L878" t="n">
        <x:v>545</x:v>
      </x:c>
      <x:c r="M878" t="n">
        <x:v>2.6</x:v>
      </x:c>
      <x:c r="N878" t="n">
        <x:v>0</x:v>
      </x:c>
      <x:c r="O878" t="n">
        <x:v>1</x:v>
      </x:c>
      <x:c r="P878" t="n">
        <x:v>0</x:v>
      </x:c>
      <x:c r="Q878" t="n">
        <x:v>33</x:v>
      </x:c>
      <x:c r="R878" t="n">
        <x:v>2</x:v>
      </x:c>
      <x:c r="S878" t="n">
        <x:v>1.49</x:v>
      </x:c>
      <x:c r="T878" t="n">
        <x:v>1</x:v>
      </x:c>
      <x:c r="U878" t="str">
        <x:v>Supported</x:v>
      </x:c>
      <x:c r="V878" s="30" t="n">
        <x:v>2693.91</x:v>
      </x:c>
      <x:c r="W878" t="n">
        <x:v>100</x:v>
      </x:c>
      <x:c r="X878" t="n">
        <x:v>0</x:v>
      </x:c>
      <x:c r="Y878" t="n">
        <x:v>0</x:v>
      </x:c>
      <x:c r="Z878" t="n">
        <x:f>MIN(100,ROUND(MIN(1,E878/10)*15+MIN(1,G878/120)*15+MIN(1,H878/3)*12+MIN(1,J878/2)*10+MIN(1,K878/60)*10+MIN(1,O878/2)*10+MIN(1,P878/2)*8+MIN(1,R878/12)*7+MIN(1,S878/4)*5+MIN(1,T878/8)*3+IF(U878="Unsupported",3,IF(U878="Limited Support",1,0))+IF(C878="Critical",2,IF(C878="High",1,0)),0))</x:f>
        <x:v>20</x:v>
      </x:c>
      <x:c r="AA878" t="str">
        <x:f>IF(Z878&gt;=70,"Critical",IF(Z878&gt;=50,"High",IF(Z878&gt;=30,"Medium","Routine")))</x:f>
        <x:v>Routine</x:v>
      </x:c>
      <x:c r="AB878" t="str">
        <x:f>IF(W878&gt;=85,"Eligible","Review")</x:f>
        <x:v>Eligible</x:v>
      </x:c>
    </x:row>
    <x:row r="879">
      <x:c r="A879" t="str">
        <x:v>DEV-00878</x:v>
      </x:c>
      <x:c r="B879" t="str">
        <x:v>Infusion Pump</x:v>
      </x:c>
      <x:c r="C879" t="str">
        <x:v>Critical</x:v>
      </x:c>
      <x:c r="D879" t="str">
        <x:v>Site C - Community Hospital</x:v>
      </x:c>
      <x:c r="E879" t="n">
        <x:v>1.47</x:v>
      </x:c>
      <x:c r="F879" t="n">
        <x:v>68.8</x:v>
      </x:c>
      <x:c r="G879" t="n">
        <x:v>228</x:v>
      </x:c>
      <x:c r="H879" t="n">
        <x:v>0</x:v>
      </x:c>
      <x:c r="I879" t="n">
        <x:v>0</x:v>
      </x:c>
      <x:c r="J879" t="n">
        <x:v>0</x:v>
      </x:c>
      <x:c r="K879" t="n">
        <x:v>0</x:v>
      </x:c>
      <x:c r="L879" t="n">
        <x:v>999</x:v>
      </x:c>
      <x:c r="M879" t="n">
        <x:v>0</x:v>
      </x:c>
      <x:c r="N879" t="n">
        <x:v>0</x:v>
      </x:c>
      <x:c r="O879" t="n">
        <x:v>0</x:v>
      </x:c>
      <x:c r="P879" t="n">
        <x:v>0</x:v>
      </x:c>
      <x:c r="Q879" t="n">
        <x:v>13</x:v>
      </x:c>
      <x:c r="R879" t="n">
        <x:v>0</x:v>
      </x:c>
      <x:c r="S879" t="n">
        <x:v>0.35</x:v>
      </x:c>
      <x:c r="T879" t="n">
        <x:v>2</x:v>
      </x:c>
      <x:c r="U879" t="str">
        <x:v>Supported</x:v>
      </x:c>
      <x:c r="V879" s="30" t="n">
        <x:v>3971.78</x:v>
      </x:c>
      <x:c r="W879" t="n">
        <x:v>92.9</x:v>
      </x:c>
      <x:c r="X879" t="n">
        <x:v>0</x:v>
      </x:c>
      <x:c r="Y879" t="n">
        <x:v>0</x:v>
      </x:c>
      <x:c r="Z879" t="n">
        <x:f>MIN(100,ROUND(MIN(1,E879/10)*15+MIN(1,G879/120)*15+MIN(1,H879/3)*12+MIN(1,J879/2)*10+MIN(1,K879/60)*10+MIN(1,O879/2)*10+MIN(1,P879/2)*8+MIN(1,R879/12)*7+MIN(1,S879/4)*5+MIN(1,T879/8)*3+IF(U879="Unsupported",3,IF(U879="Limited Support",1,0))+IF(C879="Critical",2,IF(C879="High",1,0)),0))</x:f>
        <x:v>20</x:v>
      </x:c>
      <x:c r="AA879" t="str">
        <x:f>IF(Z879&gt;=70,"Critical",IF(Z879&gt;=50,"High",IF(Z879&gt;=30,"Medium","Routine")))</x:f>
        <x:v>Routine</x:v>
      </x:c>
      <x:c r="AB879" t="str">
        <x:f>IF(W879&gt;=85,"Eligible","Review")</x:f>
        <x:v>Eligible</x:v>
      </x:c>
    </x:row>
    <x:row r="880">
      <x:c r="A880" t="str">
        <x:v>DEV-00879</x:v>
      </x:c>
      <x:c r="B880" t="str">
        <x:v>Syringe Pump</x:v>
      </x:c>
      <x:c r="C880" t="str">
        <x:v>High</x:v>
      </x:c>
      <x:c r="D880" t="str">
        <x:v>Site A - Acute Hospital</x:v>
      </x:c>
      <x:c r="E880" t="n">
        <x:v>7.09</x:v>
      </x:c>
      <x:c r="F880" t="n">
        <x:v>70.9</x:v>
      </x:c>
      <x:c r="G880" t="n">
        <x:v>196</x:v>
      </x:c>
      <x:c r="H880" t="n">
        <x:v>0</x:v>
      </x:c>
      <x:c r="I880" t="n">
        <x:v>1</x:v>
      </x:c>
      <x:c r="J880" t="n">
        <x:v>0</x:v>
      </x:c>
      <x:c r="K880" t="n">
        <x:v>0</x:v>
      </x:c>
      <x:c r="L880" t="n">
        <x:v>513</x:v>
      </x:c>
      <x:c r="M880" t="n">
        <x:v>0.7</x:v>
      </x:c>
      <x:c r="N880" t="n">
        <x:v>0</x:v>
      </x:c>
      <x:c r="O880" t="n">
        <x:v>0</x:v>
      </x:c>
      <x:c r="P880" t="n">
        <x:v>0</x:v>
      </x:c>
      <x:c r="Q880" t="n">
        <x:v>14</x:v>
      </x:c>
      <x:c r="R880" t="n">
        <x:v>4</x:v>
      </x:c>
      <x:c r="S880" t="n">
        <x:v>1.08</x:v>
      </x:c>
      <x:c r="T880" t="n">
        <x:v>3</x:v>
      </x:c>
      <x:c r="U880" t="str">
        <x:v>Supported</x:v>
      </x:c>
      <x:c r="V880" s="30" t="n">
        <x:v>2333.84</x:v>
      </x:c>
      <x:c r="W880" t="n">
        <x:v>100</x:v>
      </x:c>
      <x:c r="X880" t="n">
        <x:v>0</x:v>
      </x:c>
      <x:c r="Y880" t="n">
        <x:v>0</x:v>
      </x:c>
      <x:c r="Z880" t="n">
        <x:f>MIN(100,ROUND(MIN(1,E880/10)*15+MIN(1,G880/120)*15+MIN(1,H880/3)*12+MIN(1,J880/2)*10+MIN(1,K880/60)*10+MIN(1,O880/2)*10+MIN(1,P880/2)*8+MIN(1,R880/12)*7+MIN(1,S880/4)*5+MIN(1,T880/8)*3+IF(U880="Unsupported",3,IF(U880="Limited Support",1,0))+IF(C880="Critical",2,IF(C880="High",1,0)),0))</x:f>
        <x:v>31</x:v>
      </x:c>
      <x:c r="AA880" t="str">
        <x:f>IF(Z880&gt;=70,"Critical",IF(Z880&gt;=50,"High",IF(Z880&gt;=30,"Medium","Routine")))</x:f>
        <x:v>Medium</x:v>
      </x:c>
      <x:c r="AB880" t="str">
        <x:f>IF(W880&gt;=85,"Eligible","Review")</x:f>
        <x:v>Eligible</x:v>
      </x:c>
    </x:row>
    <x:row r="881">
      <x:c r="A881" t="str">
        <x:v>DEV-00880</x:v>
      </x:c>
      <x:c r="B881" t="str">
        <x:v>Defibrillator</x:v>
      </x:c>
      <x:c r="C881" t="str">
        <x:v>Critical</x:v>
      </x:c>
      <x:c r="D881" t="str">
        <x:v>Site A - Acute Hospital</x:v>
      </x:c>
      <x:c r="E881" t="n">
        <x:v>4.57</x:v>
      </x:c>
      <x:c r="F881" t="n">
        <x:v>22.2</x:v>
      </x:c>
      <x:c r="G881" t="n">
        <x:v>65</x:v>
      </x:c>
      <x:c r="H881" t="n">
        <x:v>1</x:v>
      </x:c>
      <x:c r="I881" t="n">
        <x:v>1</x:v>
      </x:c>
      <x:c r="J881" t="n">
        <x:v>0</x:v>
      </x:c>
      <x:c r="K881" t="n">
        <x:v>7.9</x:v>
      </x:c>
      <x:c r="L881" t="n">
        <x:v>82</x:v>
      </x:c>
      <x:c r="M881" t="n">
        <x:v>1.2</x:v>
      </x:c>
      <x:c r="N881" t="n">
        <x:v>1</x:v>
      </x:c>
      <x:c r="O881" t="n">
        <x:v>1</x:v>
      </x:c>
      <x:c r="P881" t="n">
        <x:v>0</x:v>
      </x:c>
      <x:c r="Q881" t="n">
        <x:v>6</x:v>
      </x:c>
      <x:c r="R881" t="n">
        <x:v>0</x:v>
      </x:c>
      <x:c r="S881" t="n">
        <x:v>0.28</x:v>
      </x:c>
      <x:c r="T881" t="n">
        <x:v>3</x:v>
      </x:c>
      <x:c r="U881" t="str">
        <x:v>Supported</x:v>
      </x:c>
      <x:c r="V881" s="30" t="n">
        <x:v>13449.01</x:v>
      </x:c>
      <x:c r="W881" t="n">
        <x:v>95.2</x:v>
      </x:c>
      <x:c r="X881" t="n">
        <x:v>0</x:v>
      </x:c>
      <x:c r="Y881" t="n">
        <x:v>0</x:v>
      </x:c>
      <x:c r="Z881" t="n">
        <x:f>MIN(100,ROUND(MIN(1,E881/10)*15+MIN(1,G881/120)*15+MIN(1,H881/3)*12+MIN(1,J881/2)*10+MIN(1,K881/60)*10+MIN(1,O881/2)*10+MIN(1,P881/2)*8+MIN(1,R881/12)*7+MIN(1,S881/4)*5+MIN(1,T881/8)*3+IF(U881="Unsupported",3,IF(U881="Limited Support",1,0))+IF(C881="Critical",2,IF(C881="High",1,0)),0))</x:f>
        <x:v>29</x:v>
      </x:c>
      <x:c r="AA881" t="str">
        <x:f>IF(Z881&gt;=70,"Critical",IF(Z881&gt;=50,"High",IF(Z881&gt;=30,"Medium","Routine")))</x:f>
        <x:v>Routine</x:v>
      </x:c>
      <x:c r="AB881" t="str">
        <x:f>IF(W881&gt;=85,"Eligible","Review")</x:f>
        <x:v>Eligible</x:v>
      </x:c>
    </x:row>
    <x:row r="882">
      <x:c r="A882" t="str">
        <x:v>DEV-00881</x:v>
      </x:c>
      <x:c r="B882" t="str">
        <x:v>Infusion Pump</x:v>
      </x:c>
      <x:c r="C882" t="str">
        <x:v>Critical</x:v>
      </x:c>
      <x:c r="D882" t="str">
        <x:v>Site A - Acute Hospital</x:v>
      </x:c>
      <x:c r="E882" t="n">
        <x:v>2.68</x:v>
      </x:c>
      <x:c r="F882" t="n">
        <x:v>74.1</x:v>
      </x:c>
      <x:c r="G882" t="n">
        <x:v>0</x:v>
      </x:c>
      <x:c r="H882" t="n">
        <x:v>1</x:v>
      </x:c>
      <x:c r="I882" t="n">
        <x:v>2</x:v>
      </x:c>
      <x:c r="J882" t="n">
        <x:v>0</x:v>
      </x:c>
      <x:c r="K882" t="n">
        <x:v>10.6</x:v>
      </x:c>
      <x:c r="L882" t="n">
        <x:v>210</x:v>
      </x:c>
      <x:c r="M882" t="n">
        <x:v>2.8</x:v>
      </x:c>
      <x:c r="N882" t="n">
        <x:v>2</x:v>
      </x:c>
      <x:c r="O882" t="n">
        <x:v>1</x:v>
      </x:c>
      <x:c r="P882" t="n">
        <x:v>0</x:v>
      </x:c>
      <x:c r="Q882" t="n">
        <x:v>23</x:v>
      </x:c>
      <x:c r="R882" t="n">
        <x:v>2</x:v>
      </x:c>
      <x:c r="S882" t="n">
        <x:v>0</x:v>
      </x:c>
      <x:c r="T882" t="n">
        <x:v>2</x:v>
      </x:c>
      <x:c r="U882" t="str">
        <x:v>Supported</x:v>
      </x:c>
      <x:c r="V882" s="30" t="n">
        <x:v>4312.24</x:v>
      </x:c>
      <x:c r="W882" t="n">
        <x:v>95</x:v>
      </x:c>
      <x:c r="X882" t="n">
        <x:v>0</x:v>
      </x:c>
      <x:c r="Y882" t="n">
        <x:v>0</x:v>
      </x:c>
      <x:c r="Z882" t="n">
        <x:f>MIN(100,ROUND(MIN(1,E882/10)*15+MIN(1,G882/120)*15+MIN(1,H882/3)*12+MIN(1,J882/2)*10+MIN(1,K882/60)*10+MIN(1,O882/2)*10+MIN(1,P882/2)*8+MIN(1,R882/12)*7+MIN(1,S882/4)*5+MIN(1,T882/8)*3+IF(U882="Unsupported",3,IF(U882="Limited Support",1,0))+IF(C882="Critical",2,IF(C882="High",1,0)),0))</x:f>
        <x:v>19</x:v>
      </x:c>
      <x:c r="AA882" t="str">
        <x:f>IF(Z882&gt;=70,"Critical",IF(Z882&gt;=50,"High",IF(Z882&gt;=30,"Medium","Routine")))</x:f>
        <x:v>Routine</x:v>
      </x:c>
      <x:c r="AB882" t="str">
        <x:f>IF(W882&gt;=85,"Eligible","Review")</x:f>
        <x:v>Eligible</x:v>
      </x:c>
    </x:row>
    <x:row r="883">
      <x:c r="A883" t="str">
        <x:v>DEV-00882</x:v>
      </x:c>
      <x:c r="B883" t="str">
        <x:v>Neonatal Incubator</x:v>
      </x:c>
      <x:c r="C883" t="str">
        <x:v>High</x:v>
      </x:c>
      <x:c r="D883" t="str">
        <x:v>Site B - Specialist Centre</x:v>
      </x:c>
      <x:c r="E883" t="n">
        <x:v>5.22</x:v>
      </x:c>
      <x:c r="F883" t="n">
        <x:v>42.7</x:v>
      </x:c>
      <x:c r="G883" t="n">
        <x:v>0</x:v>
      </x:c>
      <x:c r="H883" t="n">
        <x:v>0</x:v>
      </x:c>
      <x:c r="I883" t="n">
        <x:v>1</x:v>
      </x:c>
      <x:c r="J883" t="n">
        <x:v>0</x:v>
      </x:c>
      <x:c r="K883" t="n">
        <x:v>0</x:v>
      </x:c>
      <x:c r="L883" t="n">
        <x:v>263</x:v>
      </x:c>
      <x:c r="M883" t="n">
        <x:v>2.8</x:v>
      </x:c>
      <x:c r="N883" t="n">
        <x:v>0</x:v>
      </x:c>
      <x:c r="O883" t="n">
        <x:v>0</x:v>
      </x:c>
      <x:c r="P883" t="n">
        <x:v>0</x:v>
      </x:c>
      <x:c r="Q883" t="n">
        <x:v>7</x:v>
      </x:c>
      <x:c r="R883" t="n">
        <x:v>0</x:v>
      </x:c>
      <x:c r="S883" t="n">
        <x:v>0</x:v>
      </x:c>
      <x:c r="T883" t="n">
        <x:v>1</x:v>
      </x:c>
      <x:c r="U883" t="str">
        <x:v>Supported</x:v>
      </x:c>
      <x:c r="V883" s="30" t="n">
        <x:v>19913.62</x:v>
      </x:c>
      <x:c r="W883" t="n">
        <x:v>97.5</x:v>
      </x:c>
      <x:c r="X883" t="n">
        <x:v>0</x:v>
      </x:c>
      <x:c r="Y883" t="n">
        <x:v>0</x:v>
      </x:c>
      <x:c r="Z883" t="n">
        <x:f>MIN(100,ROUND(MIN(1,E883/10)*15+MIN(1,G883/120)*15+MIN(1,H883/3)*12+MIN(1,J883/2)*10+MIN(1,K883/60)*10+MIN(1,O883/2)*10+MIN(1,P883/2)*8+MIN(1,R883/12)*7+MIN(1,S883/4)*5+MIN(1,T883/8)*3+IF(U883="Unsupported",3,IF(U883="Limited Support",1,0))+IF(C883="Critical",2,IF(C883="High",1,0)),0))</x:f>
        <x:v>9</x:v>
      </x:c>
      <x:c r="AA883" t="str">
        <x:f>IF(Z883&gt;=70,"Critical",IF(Z883&gt;=50,"High",IF(Z883&gt;=30,"Medium","Routine")))</x:f>
        <x:v>Routine</x:v>
      </x:c>
      <x:c r="AB883" t="str">
        <x:f>IF(W883&gt;=85,"Eligible","Review")</x:f>
        <x:v>Eligible</x:v>
      </x:c>
    </x:row>
    <x:row r="884">
      <x:c r="A884" t="str">
        <x:v>DEV-00883</x:v>
      </x:c>
      <x:c r="B884" t="str">
        <x:v>Enteral Feeding Pump</x:v>
      </x:c>
      <x:c r="C884" t="str">
        <x:v>Medium</x:v>
      </x:c>
      <x:c r="D884" t="str">
        <x:v>Site A - Acute Hospital</x:v>
      </x:c>
      <x:c r="E884" t="n">
        <x:v>3.98</x:v>
      </x:c>
      <x:c r="F884" t="n">
        <x:v>50.6</x:v>
      </x:c>
      <x:c r="G884" t="n">
        <x:v>0</x:v>
      </x:c>
      <x:c r="H884" t="n">
        <x:v>0</x:v>
      </x:c>
      <x:c r="I884" t="n">
        <x:v>0</x:v>
      </x:c>
      <x:c r="J884" t="n">
        <x:v>0</x:v>
      </x:c>
      <x:c r="K884" t="n">
        <x:v>0</x:v>
      </x:c>
      <x:c r="L884" t="n">
        <x:v>257</x:v>
      </x:c>
      <x:c r="M884" t="n">
        <x:v>0</x:v>
      </x:c>
      <x:c r="N884" t="n">
        <x:v>0</x:v>
      </x:c>
      <x:c r="O884" t="n">
        <x:v>0</x:v>
      </x:c>
      <x:c r="P884" t="n">
        <x:v>0</x:v>
      </x:c>
      <x:c r="Q884" t="n">
        <x:v>9</x:v>
      </x:c>
      <x:c r="R884" t="n">
        <x:v>1</x:v>
      </x:c>
      <x:c r="S884" t="n">
        <x:v>0.28</x:v>
      </x:c>
      <x:c r="T884" t="n">
        <x:v>1</x:v>
      </x:c>
      <x:c r="U884" t="str">
        <x:v>Limited Support</x:v>
      </x:c>
      <x:c r="V884" s="30" t="n">
        <x:v>1693</x:v>
      </x:c>
      <x:c r="W884" t="n">
        <x:v>93.9</x:v>
      </x:c>
      <x:c r="X884" t="n">
        <x:v>0</x:v>
      </x:c>
      <x:c r="Y884" t="n">
        <x:v>0</x:v>
      </x:c>
      <x:c r="Z884" t="n">
        <x:f>MIN(100,ROUND(MIN(1,E884/10)*15+MIN(1,G884/120)*15+MIN(1,H884/3)*12+MIN(1,J884/2)*10+MIN(1,K884/60)*10+MIN(1,O884/2)*10+MIN(1,P884/2)*8+MIN(1,R884/12)*7+MIN(1,S884/4)*5+MIN(1,T884/8)*3+IF(U884="Unsupported",3,IF(U884="Limited Support",1,0))+IF(C884="Critical",2,IF(C884="High",1,0)),0))</x:f>
        <x:v>8</x:v>
      </x:c>
      <x:c r="AA884" t="str">
        <x:f>IF(Z884&gt;=70,"Critical",IF(Z884&gt;=50,"High",IF(Z884&gt;=30,"Medium","Routine")))</x:f>
        <x:v>Routine</x:v>
      </x:c>
      <x:c r="AB884" t="str">
        <x:f>IF(W884&gt;=85,"Eligible","Review")</x:f>
        <x:v>Eligible</x:v>
      </x:c>
    </x:row>
    <x:row r="885">
      <x:c r="A885" t="str">
        <x:v>DEV-00884</x:v>
      </x:c>
      <x:c r="B885" t="str">
        <x:v>Infusion Pump</x:v>
      </x:c>
      <x:c r="C885" t="str">
        <x:v>Critical</x:v>
      </x:c>
      <x:c r="D885" t="str">
        <x:v>Site A - Acute Hospital</x:v>
      </x:c>
      <x:c r="E885" t="n">
        <x:v>0.76</x:v>
      </x:c>
      <x:c r="F885" t="n">
        <x:v>74.1</x:v>
      </x:c>
      <x:c r="G885" t="n">
        <x:v>0</x:v>
      </x:c>
      <x:c r="H885" t="n">
        <x:v>1</x:v>
      </x:c>
      <x:c r="I885" t="n">
        <x:v>2</x:v>
      </x:c>
      <x:c r="J885" t="n">
        <x:v>0</x:v>
      </x:c>
      <x:c r="K885" t="n">
        <x:v>3.5</x:v>
      </x:c>
      <x:c r="L885" t="n">
        <x:v>215</x:v>
      </x:c>
      <x:c r="M885" t="n">
        <x:v>1.8</x:v>
      </x:c>
      <x:c r="N885" t="n">
        <x:v>0</x:v>
      </x:c>
      <x:c r="O885" t="n">
        <x:v>0</x:v>
      </x:c>
      <x:c r="P885" t="n">
        <x:v>0</x:v>
      </x:c>
      <x:c r="Q885" t="n">
        <x:v>12</x:v>
      </x:c>
      <x:c r="R885" t="n">
        <x:v>0</x:v>
      </x:c>
      <x:c r="S885" t="n">
        <x:v>0.55</x:v>
      </x:c>
      <x:c r="T885" t="n">
        <x:v>1</x:v>
      </x:c>
      <x:c r="U885" t="str">
        <x:v>Supported</x:v>
      </x:c>
      <x:c r="V885" s="30" t="n">
        <x:v>4015.64</x:v>
      </x:c>
      <x:c r="W885" t="n">
        <x:v>95.8</x:v>
      </x:c>
      <x:c r="X885" t="n">
        <x:v>0</x:v>
      </x:c>
      <x:c r="Y885" t="n">
        <x:v>1</x:v>
      </x:c>
      <x:c r="Z885" t="n">
        <x:f>MIN(100,ROUND(MIN(1,E885/10)*15+MIN(1,G885/120)*15+MIN(1,H885/3)*12+MIN(1,J885/2)*10+MIN(1,K885/60)*10+MIN(1,O885/2)*10+MIN(1,P885/2)*8+MIN(1,R885/12)*7+MIN(1,S885/4)*5+MIN(1,T885/8)*3+IF(U885="Unsupported",3,IF(U885="Limited Support",1,0))+IF(C885="Critical",2,IF(C885="High",1,0)),0))</x:f>
        <x:v>9</x:v>
      </x:c>
      <x:c r="AA885" t="str">
        <x:f>IF(Z885&gt;=70,"Critical",IF(Z885&gt;=50,"High",IF(Z885&gt;=30,"Medium","Routine")))</x:f>
        <x:v>Routine</x:v>
      </x:c>
      <x:c r="AB885" t="str">
        <x:f>IF(W885&gt;=85,"Eligible","Review")</x:f>
        <x:v>Eligible</x:v>
      </x:c>
    </x:row>
    <x:row r="886">
      <x:c r="A886" t="str">
        <x:v>DEV-00885</x:v>
      </x:c>
      <x:c r="B886" t="str">
        <x:v>Ultrasound</x:v>
      </x:c>
      <x:c r="C886" t="str">
        <x:v>Medium</x:v>
      </x:c>
      <x:c r="D886" t="str">
        <x:v>Site C - Community Hospital</x:v>
      </x:c>
      <x:c r="E886" t="n">
        <x:v>0.95</x:v>
      </x:c>
      <x:c r="F886" t="n">
        <x:v>60.1</x:v>
      </x:c>
      <x:c r="G886" t="n">
        <x:v>221</x:v>
      </x:c>
      <x:c r="H886" t="n">
        <x:v>0</x:v>
      </x:c>
      <x:c r="I886" t="n">
        <x:v>0</x:v>
      </x:c>
      <x:c r="J886" t="n">
        <x:v>0</x:v>
      </x:c>
      <x:c r="K886" t="n">
        <x:v>0</x:v>
      </x:c>
      <x:c r="L886" t="n">
        <x:v>999</x:v>
      </x:c>
      <x:c r="M886" t="n">
        <x:v>0</x:v>
      </x:c>
      <x:c r="N886" t="n">
        <x:v>0</x:v>
      </x:c>
      <x:c r="O886" t="n">
        <x:v>0</x:v>
      </x:c>
      <x:c r="P886" t="n">
        <x:v>0</x:v>
      </x:c>
      <x:c r="Q886" t="n">
        <x:v>15</x:v>
      </x:c>
      <x:c r="R886" t="n">
        <x:v>0</x:v>
      </x:c>
      <x:c r="S886" t="n">
        <x:v>0.2</x:v>
      </x:c>
      <x:c r="T886" t="n">
        <x:v>3</x:v>
      </x:c>
      <x:c r="U886" t="str">
        <x:v>Limited Support</x:v>
      </x:c>
      <x:c r="V886" s="30" t="n">
        <x:v>57451.61</x:v>
      </x:c>
      <x:c r="W886" t="n">
        <x:v>95.6</x:v>
      </x:c>
      <x:c r="X886" t="n">
        <x:v>0</x:v>
      </x:c>
      <x:c r="Y886" t="n">
        <x:v>0</x:v>
      </x:c>
      <x:c r="Z886" t="n">
        <x:f>MIN(100,ROUND(MIN(1,E886/10)*15+MIN(1,G886/120)*15+MIN(1,H886/3)*12+MIN(1,J886/2)*10+MIN(1,K886/60)*10+MIN(1,O886/2)*10+MIN(1,P886/2)*8+MIN(1,R886/12)*7+MIN(1,S886/4)*5+MIN(1,T886/8)*3+IF(U886="Unsupported",3,IF(U886="Limited Support",1,0))+IF(C886="Critical",2,IF(C886="High",1,0)),0))</x:f>
        <x:v>19</x:v>
      </x:c>
      <x:c r="AA886" t="str">
        <x:f>IF(Z886&gt;=70,"Critical",IF(Z886&gt;=50,"High",IF(Z886&gt;=30,"Medium","Routine")))</x:f>
        <x:v>Routine</x:v>
      </x:c>
      <x:c r="AB886" t="str">
        <x:f>IF(W886&gt;=85,"Eligible","Review")</x:f>
        <x:v>Eligible</x:v>
      </x:c>
    </x:row>
    <x:row r="887">
      <x:c r="A887" t="str">
        <x:v>DEV-00886</x:v>
      </x:c>
      <x:c r="B887" t="str">
        <x:v>Enteral Feeding Pump</x:v>
      </x:c>
      <x:c r="C887" t="str">
        <x:v>Medium</x:v>
      </x:c>
      <x:c r="D887" t="str">
        <x:v>Site B - Specialist Centre</x:v>
      </x:c>
      <x:c r="E887" t="n">
        <x:v>6.08</x:v>
      </x:c>
      <x:c r="F887" t="n">
        <x:v>48.5</x:v>
      </x:c>
      <x:c r="G887" t="n">
        <x:v>0</x:v>
      </x:c>
      <x:c r="H887" t="n">
        <x:v>0</x:v>
      </x:c>
      <x:c r="I887" t="n">
        <x:v>1</x:v>
      </x:c>
      <x:c r="J887" t="n">
        <x:v>0</x:v>
      </x:c>
      <x:c r="K887" t="n">
        <x:v>0</x:v>
      </x:c>
      <x:c r="L887" t="n">
        <x:v>190</x:v>
      </x:c>
      <x:c r="M887" t="n">
        <x:v>4.1</x:v>
      </x:c>
      <x:c r="N887" t="n">
        <x:v>0</x:v>
      </x:c>
      <x:c r="O887" t="n">
        <x:v>1</x:v>
      </x:c>
      <x:c r="P887" t="n">
        <x:v>0</x:v>
      </x:c>
      <x:c r="Q887" t="n">
        <x:v>13</x:v>
      </x:c>
      <x:c r="R887" t="n">
        <x:v>2</x:v>
      </x:c>
      <x:c r="S887" t="n">
        <x:v>1.37</x:v>
      </x:c>
      <x:c r="T887" t="n">
        <x:v>0</x:v>
      </x:c>
      <x:c r="U887" t="str">
        <x:v>Limited Support</x:v>
      </x:c>
      <x:c r="V887" s="30" t="n">
        <x:v>2005.13</x:v>
      </x:c>
      <x:c r="W887" t="n">
        <x:v>98.4</x:v>
      </x:c>
      <x:c r="X887" t="n">
        <x:v>0</x:v>
      </x:c>
      <x:c r="Y887" t="n">
        <x:v>0</x:v>
      </x:c>
      <x:c r="Z887" t="n">
        <x:f>MIN(100,ROUND(MIN(1,E887/10)*15+MIN(1,G887/120)*15+MIN(1,H887/3)*12+MIN(1,J887/2)*10+MIN(1,K887/60)*10+MIN(1,O887/2)*10+MIN(1,P887/2)*8+MIN(1,R887/12)*7+MIN(1,S887/4)*5+MIN(1,T887/8)*3+IF(U887="Unsupported",3,IF(U887="Limited Support",1,0))+IF(C887="Critical",2,IF(C887="High",1,0)),0))</x:f>
        <x:v>18</x:v>
      </x:c>
      <x:c r="AA887" t="str">
        <x:f>IF(Z887&gt;=70,"Critical",IF(Z887&gt;=50,"High",IF(Z887&gt;=30,"Medium","Routine")))</x:f>
        <x:v>Routine</x:v>
      </x:c>
      <x:c r="AB887" t="str">
        <x:f>IF(W887&gt;=85,"Eligible","Review")</x:f>
        <x:v>Eligible</x:v>
      </x:c>
    </x:row>
    <x:row r="888">
      <x:c r="A888" t="str">
        <x:v>DEV-00887</x:v>
      </x:c>
      <x:c r="B888" t="str">
        <x:v>Neonatal Incubator</x:v>
      </x:c>
      <x:c r="C888" t="str">
        <x:v>High</x:v>
      </x:c>
      <x:c r="D888" t="str">
        <x:v>Site A - Acute Hospital</x:v>
      </x:c>
      <x:c r="E888" t="n">
        <x:v>12.89</x:v>
      </x:c>
      <x:c r="F888" t="n">
        <x:v>53.4</x:v>
      </x:c>
      <x:c r="G888" t="n">
        <x:v>0</x:v>
      </x:c>
      <x:c r="H888" t="n">
        <x:v>0</x:v>
      </x:c>
      <x:c r="I888" t="n">
        <x:v>0</x:v>
      </x:c>
      <x:c r="J888" t="n">
        <x:v>0</x:v>
      </x:c>
      <x:c r="K888" t="n">
        <x:v>0</x:v>
      </x:c>
      <x:c r="L888" t="n">
        <x:v>118</x:v>
      </x:c>
      <x:c r="M888" t="n">
        <x:v>0</x:v>
      </x:c>
      <x:c r="N888" t="n">
        <x:v>0</x:v>
      </x:c>
      <x:c r="O888" t="n">
        <x:v>0</x:v>
      </x:c>
      <x:c r="P888" t="n">
        <x:v>0</x:v>
      </x:c>
      <x:c r="Q888" t="n">
        <x:v>31</x:v>
      </x:c>
      <x:c r="R888" t="n">
        <x:v>5</x:v>
      </x:c>
      <x:c r="S888" t="n">
        <x:v>3.1</x:v>
      </x:c>
      <x:c r="T888" t="n">
        <x:v>2</x:v>
      </x:c>
      <x:c r="U888" t="str">
        <x:v>Supported</x:v>
      </x:c>
      <x:c r="V888" s="30" t="n">
        <x:v>21464.93</x:v>
      </x:c>
      <x:c r="W888" t="n">
        <x:v>98.2</x:v>
      </x:c>
      <x:c r="X888" t="n">
        <x:v>0</x:v>
      </x:c>
      <x:c r="Y888" t="n">
        <x:v>0</x:v>
      </x:c>
      <x:c r="Z888" t="n">
        <x:f>MIN(100,ROUND(MIN(1,E888/10)*15+MIN(1,G888/120)*15+MIN(1,H888/3)*12+MIN(1,J888/2)*10+MIN(1,K888/60)*10+MIN(1,O888/2)*10+MIN(1,P888/2)*8+MIN(1,R888/12)*7+MIN(1,S888/4)*5+MIN(1,T888/8)*3+IF(U888="Unsupported",3,IF(U888="Limited Support",1,0))+IF(C888="Critical",2,IF(C888="High",1,0)),0))</x:f>
        <x:v>24</x:v>
      </x:c>
      <x:c r="AA888" t="str">
        <x:f>IF(Z888&gt;=70,"Critical",IF(Z888&gt;=50,"High",IF(Z888&gt;=30,"Medium","Routine")))</x:f>
        <x:v>Routine</x:v>
      </x:c>
      <x:c r="AB888" t="str">
        <x:f>IF(W888&gt;=85,"Eligible","Review")</x:f>
        <x:v>Eligible</x:v>
      </x:c>
    </x:row>
    <x:row r="889">
      <x:c r="A889" t="str">
        <x:v>DEV-00888</x:v>
      </x:c>
      <x:c r="B889" t="str">
        <x:v>Infusion Pump</x:v>
      </x:c>
      <x:c r="C889" t="str">
        <x:v>Critical</x:v>
      </x:c>
      <x:c r="D889" t="str">
        <x:v>Site B - Specialist Centre</x:v>
      </x:c>
      <x:c r="E889" t="n">
        <x:v>8.25</x:v>
      </x:c>
      <x:c r="F889" t="n">
        <x:v>72</x:v>
      </x:c>
      <x:c r="G889" t="n">
        <x:v>0</x:v>
      </x:c>
      <x:c r="H889" t="n">
        <x:v>0</x:v>
      </x:c>
      <x:c r="I889" t="n">
        <x:v>1</x:v>
      </x:c>
      <x:c r="J889" t="n">
        <x:v>0</x:v>
      </x:c>
      <x:c r="K889" t="n">
        <x:v>0</x:v>
      </x:c>
      <x:c r="L889" t="n">
        <x:v>395</x:v>
      </x:c>
      <x:c r="M889" t="n">
        <x:v>2.1</x:v>
      </x:c>
      <x:c r="N889" t="n">
        <x:v>0</x:v>
      </x:c>
      <x:c r="O889" t="n">
        <x:v>0</x:v>
      </x:c>
      <x:c r="P889" t="n">
        <x:v>0</x:v>
      </x:c>
      <x:c r="Q889" t="n">
        <x:v>28</x:v>
      </x:c>
      <x:c r="R889" t="n">
        <x:v>4</x:v>
      </x:c>
      <x:c r="S889" t="n">
        <x:v>1.26</x:v>
      </x:c>
      <x:c r="T889" t="n">
        <x:v>4</x:v>
      </x:c>
      <x:c r="U889" t="str">
        <x:v>Supported</x:v>
      </x:c>
      <x:c r="V889" s="30" t="n">
        <x:v>3949.03</x:v>
      </x:c>
      <x:c r="W889" t="n">
        <x:v>95.7</x:v>
      </x:c>
      <x:c r="X889" t="n">
        <x:v>0</x:v>
      </x:c>
      <x:c r="Y889" t="n">
        <x:v>0</x:v>
      </x:c>
      <x:c r="Z889" t="n">
        <x:f>MIN(100,ROUND(MIN(1,E889/10)*15+MIN(1,G889/120)*15+MIN(1,H889/3)*12+MIN(1,J889/2)*10+MIN(1,K889/60)*10+MIN(1,O889/2)*10+MIN(1,P889/2)*8+MIN(1,R889/12)*7+MIN(1,S889/4)*5+MIN(1,T889/8)*3+IF(U889="Unsupported",3,IF(U889="Limited Support",1,0))+IF(C889="Critical",2,IF(C889="High",1,0)),0))</x:f>
        <x:v>20</x:v>
      </x:c>
      <x:c r="AA889" t="str">
        <x:f>IF(Z889&gt;=70,"Critical",IF(Z889&gt;=50,"High",IF(Z889&gt;=30,"Medium","Routine")))</x:f>
        <x:v>Routine</x:v>
      </x:c>
      <x:c r="AB889" t="str">
        <x:f>IF(W889&gt;=85,"Eligible","Review")</x:f>
        <x:v>Eligible</x:v>
      </x:c>
    </x:row>
    <x:row r="890">
      <x:c r="A890" t="str">
        <x:v>DEV-00889</x:v>
      </x:c>
      <x:c r="B890" t="str">
        <x:v>Patient Monitor</x:v>
      </x:c>
      <x:c r="C890" t="str">
        <x:v>High</x:v>
      </x:c>
      <x:c r="D890" t="str">
        <x:v>Site A - Acute Hospital</x:v>
      </x:c>
      <x:c r="E890" t="n">
        <x:v>9.35</x:v>
      </x:c>
      <x:c r="F890" t="n">
        <x:v>84.8</x:v>
      </x:c>
      <x:c r="G890" t="n">
        <x:v>0</x:v>
      </x:c>
      <x:c r="H890" t="n">
        <x:v>0</x:v>
      </x:c>
      <x:c r="I890" t="n">
        <x:v>1</x:v>
      </x:c>
      <x:c r="J890" t="n">
        <x:v>0</x:v>
      </x:c>
      <x:c r="K890" t="n">
        <x:v>0</x:v>
      </x:c>
      <x:c r="L890" t="n">
        <x:v>171</x:v>
      </x:c>
      <x:c r="M890" t="n">
        <x:v>1.5</x:v>
      </x:c>
      <x:c r="N890" t="n">
        <x:v>0</x:v>
      </x:c>
      <x:c r="O890" t="n">
        <x:v>0</x:v>
      </x:c>
      <x:c r="P890" t="n">
        <x:v>0</x:v>
      </x:c>
      <x:c r="Q890" t="n">
        <x:v>38</x:v>
      </x:c>
      <x:c r="R890" t="n">
        <x:v>4</x:v>
      </x:c>
      <x:c r="S890" t="n">
        <x:v>2.13</x:v>
      </x:c>
      <x:c r="T890" t="n">
        <x:v>7</x:v>
      </x:c>
      <x:c r="U890" t="str">
        <x:v>Supported</x:v>
      </x:c>
      <x:c r="V890" s="30" t="n">
        <x:v>9743.85</x:v>
      </x:c>
      <x:c r="W890" t="n">
        <x:v>98.6</x:v>
      </x:c>
      <x:c r="X890" t="n">
        <x:v>0</x:v>
      </x:c>
      <x:c r="Y890" t="n">
        <x:v>0</x:v>
      </x:c>
      <x:c r="Z890" t="n">
        <x:f>MIN(100,ROUND(MIN(1,E890/10)*15+MIN(1,G890/120)*15+MIN(1,H890/3)*12+MIN(1,J890/2)*10+MIN(1,K890/60)*10+MIN(1,O890/2)*10+MIN(1,P890/2)*8+MIN(1,R890/12)*7+MIN(1,S890/4)*5+MIN(1,T890/8)*3+IF(U890="Unsupported",3,IF(U890="Limited Support",1,0))+IF(C890="Critical",2,IF(C890="High",1,0)),0))</x:f>
        <x:v>23</x:v>
      </x:c>
      <x:c r="AA890" t="str">
        <x:f>IF(Z890&gt;=70,"Critical",IF(Z890&gt;=50,"High",IF(Z890&gt;=30,"Medium","Routine")))</x:f>
        <x:v>Routine</x:v>
      </x:c>
      <x:c r="AB890" t="str">
        <x:f>IF(W890&gt;=85,"Eligible","Review")</x:f>
        <x:v>Eligible</x:v>
      </x:c>
    </x:row>
    <x:row r="891">
      <x:c r="A891" t="str">
        <x:v>DEV-00890</x:v>
      </x:c>
      <x:c r="B891" t="str">
        <x:v>Patient Monitor</x:v>
      </x:c>
      <x:c r="C891" t="str">
        <x:v>High</x:v>
      </x:c>
      <x:c r="D891" t="str">
        <x:v>Site A - Acute Hospital</x:v>
      </x:c>
      <x:c r="E891" t="n">
        <x:v>2.72</x:v>
      </x:c>
      <x:c r="F891" t="n">
        <x:v>84.6</x:v>
      </x:c>
      <x:c r="G891" t="n">
        <x:v>4</x:v>
      </x:c>
      <x:c r="H891" t="n">
        <x:v>1</x:v>
      </x:c>
      <x:c r="I891" t="n">
        <x:v>1</x:v>
      </x:c>
      <x:c r="J891" t="n">
        <x:v>0</x:v>
      </x:c>
      <x:c r="K891" t="n">
        <x:v>7.8</x:v>
      </x:c>
      <x:c r="L891" t="n">
        <x:v>274.7</x:v>
      </x:c>
      <x:c r="M891" t="n">
        <x:v>1.7</x:v>
      </x:c>
      <x:c r="N891" t="n">
        <x:v>0</x:v>
      </x:c>
      <x:c r="O891" t="n">
        <x:v>0</x:v>
      </x:c>
      <x:c r="P891" t="n">
        <x:v>0</x:v>
      </x:c>
      <x:c r="Q891" t="n">
        <x:v>28</x:v>
      </x:c>
      <x:c r="R891" t="n">
        <x:v>0</x:v>
      </x:c>
      <x:c r="S891" t="n">
        <x:v>0</x:v>
      </x:c>
      <x:c r="T891" t="n">
        <x:v>4</x:v>
      </x:c>
      <x:c r="U891" t="str">
        <x:v>Supported</x:v>
      </x:c>
      <x:c r="V891" s="30" t="n">
        <x:v>10221.15</x:v>
      </x:c>
      <x:c r="W891" t="n">
        <x:v>100</x:v>
      </x:c>
      <x:c r="X891" t="n">
        <x:v>1</x:v>
      </x:c>
      <x:c r="Y891" t="n">
        <x:v>0</x:v>
      </x:c>
      <x:c r="Z891" t="n">
        <x:f>MIN(100,ROUND(MIN(1,E891/10)*15+MIN(1,G891/120)*15+MIN(1,H891/3)*12+MIN(1,J891/2)*10+MIN(1,K891/60)*10+MIN(1,O891/2)*10+MIN(1,P891/2)*8+MIN(1,R891/12)*7+MIN(1,S891/4)*5+MIN(1,T891/8)*3+IF(U891="Unsupported",3,IF(U891="Limited Support",1,0))+IF(C891="Critical",2,IF(C891="High",1,0)),0))</x:f>
        <x:v>12</x:v>
      </x:c>
      <x:c r="AA891" t="str">
        <x:f>IF(Z891&gt;=70,"Critical",IF(Z891&gt;=50,"High",IF(Z891&gt;=30,"Medium","Routine")))</x:f>
        <x:v>Routine</x:v>
      </x:c>
      <x:c r="AB891" t="str">
        <x:f>IF(W891&gt;=85,"Eligible","Review")</x:f>
        <x:v>Eligible</x:v>
      </x:c>
    </x:row>
    <x:row r="892">
      <x:c r="A892" t="str">
        <x:v>DEV-00891</x:v>
      </x:c>
      <x:c r="B892" t="str">
        <x:v>Suction Pump</x:v>
      </x:c>
      <x:c r="C892" t="str">
        <x:v>High</x:v>
      </x:c>
      <x:c r="D892" t="str">
        <x:v>Site A - Acute Hospital</x:v>
      </x:c>
      <x:c r="E892" t="n">
        <x:v>3.14</x:v>
      </x:c>
      <x:c r="F892" t="n">
        <x:v>48.4</x:v>
      </x:c>
      <x:c r="G892" t="n">
        <x:v>0</x:v>
      </x:c>
      <x:c r="H892" t="n">
        <x:v>0</x:v>
      </x:c>
      <x:c r="I892" t="n">
        <x:v>0</x:v>
      </x:c>
      <x:c r="J892" t="n">
        <x:v>0</x:v>
      </x:c>
      <x:c r="K892" t="n">
        <x:v>0</x:v>
      </x:c>
      <x:c r="L892" t="n">
        <x:v>999</x:v>
      </x:c>
      <x:c r="M892" t="n">
        <x:v>0</x:v>
      </x:c>
      <x:c r="N892" t="n">
        <x:v>0</x:v>
      </x:c>
      <x:c r="O892" t="n">
        <x:v>0</x:v>
      </x:c>
      <x:c r="P892" t="n">
        <x:v>0</x:v>
      </x:c>
      <x:c r="Q892" t="n">
        <x:v>5</x:v>
      </x:c>
      <x:c r="R892" t="n">
        <x:v>0</x:v>
      </x:c>
      <x:c r="S892" t="n">
        <x:v>0</x:v>
      </x:c>
      <x:c r="T892" t="n">
        <x:v>0</x:v>
      </x:c>
      <x:c r="U892" t="str">
        <x:v>Supported</x:v>
      </x:c>
      <x:c r="V892" s="30" t="n">
        <x:v>1916.99</x:v>
      </x:c>
      <x:c r="W892" t="n">
        <x:v>94</x:v>
      </x:c>
      <x:c r="X892" t="n">
        <x:v>0</x:v>
      </x:c>
      <x:c r="Y892" t="n">
        <x:v>0</x:v>
      </x:c>
      <x:c r="Z892" t="n">
        <x:f>MIN(100,ROUND(MIN(1,E892/10)*15+MIN(1,G892/120)*15+MIN(1,H892/3)*12+MIN(1,J892/2)*10+MIN(1,K892/60)*10+MIN(1,O892/2)*10+MIN(1,P892/2)*8+MIN(1,R892/12)*7+MIN(1,S892/4)*5+MIN(1,T892/8)*3+IF(U892="Unsupported",3,IF(U892="Limited Support",1,0))+IF(C892="Critical",2,IF(C892="High",1,0)),0))</x:f>
        <x:v>6</x:v>
      </x:c>
      <x:c r="AA892" t="str">
        <x:f>IF(Z892&gt;=70,"Critical",IF(Z892&gt;=50,"High",IF(Z892&gt;=30,"Medium","Routine")))</x:f>
        <x:v>Routine</x:v>
      </x:c>
      <x:c r="AB892" t="str">
        <x:f>IF(W892&gt;=85,"Eligible","Review")</x:f>
        <x:v>Eligible</x:v>
      </x:c>
    </x:row>
    <x:row r="893">
      <x:c r="A893" t="str">
        <x:v>DEV-00892</x:v>
      </x:c>
      <x:c r="B893" t="str">
        <x:v>Defibrillator</x:v>
      </x:c>
      <x:c r="C893" t="str">
        <x:v>Critical</x:v>
      </x:c>
      <x:c r="D893" t="str">
        <x:v>Site A - Acute Hospital</x:v>
      </x:c>
      <x:c r="E893" t="n">
        <x:v>1.51</x:v>
      </x:c>
      <x:c r="F893" t="n">
        <x:v>12.4</x:v>
      </x:c>
      <x:c r="G893" t="n">
        <x:v>0</x:v>
      </x:c>
      <x:c r="H893" t="n">
        <x:v>0</x:v>
      </x:c>
      <x:c r="I893" t="n">
        <x:v>0</x:v>
      </x:c>
      <x:c r="J893" t="n">
        <x:v>0</x:v>
      </x:c>
      <x:c r="K893" t="n">
        <x:v>0</x:v>
      </x:c>
      <x:c r="L893" t="n">
        <x:v>999</x:v>
      </x:c>
      <x:c r="M893" t="n">
        <x:v>0</x:v>
      </x:c>
      <x:c r="N893" t="n">
        <x:v>0</x:v>
      </x:c>
      <x:c r="O893" t="n">
        <x:v>0</x:v>
      </x:c>
      <x:c r="P893" t="n">
        <x:v>0</x:v>
      </x:c>
      <x:c r="Q893" t="n">
        <x:v>3</x:v>
      </x:c>
      <x:c r="R893" t="n">
        <x:v>0</x:v>
      </x:c>
      <x:c r="S893" t="n">
        <x:v>0</x:v>
      </x:c>
      <x:c r="T893" t="n">
        <x:v>0</x:v>
      </x:c>
      <x:c r="U893" t="str">
        <x:v>Supported</x:v>
      </x:c>
      <x:c r="V893" s="30" t="n">
        <x:v>17242.72</x:v>
      </x:c>
      <x:c r="W893" t="n">
        <x:v>96.4</x:v>
      </x:c>
      <x:c r="X893" t="n">
        <x:v>0</x:v>
      </x:c>
      <x:c r="Y893" t="n">
        <x:v>0</x:v>
      </x:c>
      <x:c r="Z893" t="n">
        <x:f>MIN(100,ROUND(MIN(1,E893/10)*15+MIN(1,G893/120)*15+MIN(1,H893/3)*12+MIN(1,J893/2)*10+MIN(1,K893/60)*10+MIN(1,O893/2)*10+MIN(1,P893/2)*8+MIN(1,R893/12)*7+MIN(1,S893/4)*5+MIN(1,T893/8)*3+IF(U893="Unsupported",3,IF(U893="Limited Support",1,0))+IF(C893="Critical",2,IF(C893="High",1,0)),0))</x:f>
        <x:v>4</x:v>
      </x:c>
      <x:c r="AA893" t="str">
        <x:f>IF(Z893&gt;=70,"Critical",IF(Z893&gt;=50,"High",IF(Z893&gt;=30,"Medium","Routine")))</x:f>
        <x:v>Routine</x:v>
      </x:c>
      <x:c r="AB893" t="str">
        <x:f>IF(W893&gt;=85,"Eligible","Review")</x:f>
        <x:v>Eligible</x:v>
      </x:c>
    </x:row>
    <x:row r="894">
      <x:c r="A894" t="str">
        <x:v>DEV-00893</x:v>
      </x:c>
      <x:c r="B894" t="str">
        <x:v>Ventilator</x:v>
      </x:c>
      <x:c r="C894" t="str">
        <x:v>Critical</x:v>
      </x:c>
      <x:c r="D894" t="str">
        <x:v>Site A - Acute Hospital</x:v>
      </x:c>
      <x:c r="E894" t="n">
        <x:v>8.6</x:v>
      </x:c>
      <x:c r="F894" t="n">
        <x:v>69.2</x:v>
      </x:c>
      <x:c r="G894" t="n">
        <x:v>19</x:v>
      </x:c>
      <x:c r="H894" t="n">
        <x:v>0</x:v>
      </x:c>
      <x:c r="I894" t="n">
        <x:v>2</x:v>
      </x:c>
      <x:c r="J894" t="n">
        <x:v>0</x:v>
      </x:c>
      <x:c r="K894" t="n">
        <x:v>0</x:v>
      </x:c>
      <x:c r="L894" t="n">
        <x:v>205</x:v>
      </x:c>
      <x:c r="M894" t="n">
        <x:v>1.9</x:v>
      </x:c>
      <x:c r="N894" t="n">
        <x:v>0</x:v>
      </x:c>
      <x:c r="O894" t="n">
        <x:v>0</x:v>
      </x:c>
      <x:c r="P894" t="n">
        <x:v>0</x:v>
      </x:c>
      <x:c r="Q894" t="n">
        <x:v>29</x:v>
      </x:c>
      <x:c r="R894" t="n">
        <x:v>3</x:v>
      </x:c>
      <x:c r="S894" t="n">
        <x:v>1.29</x:v>
      </x:c>
      <x:c r="T894" t="n">
        <x:v>3</x:v>
      </x:c>
      <x:c r="U894" t="str">
        <x:v>Supported</x:v>
      </x:c>
      <x:c r="V894" s="30" t="n">
        <x:v>32047.11</x:v>
      </x:c>
      <x:c r="W894" t="n">
        <x:v>98.5</x:v>
      </x:c>
      <x:c r="X894" t="n">
        <x:v>0</x:v>
      </x:c>
      <x:c r="Y894" t="n">
        <x:v>0</x:v>
      </x:c>
      <x:c r="Z894" t="n">
        <x:f>MIN(100,ROUND(MIN(1,E894/10)*15+MIN(1,G894/120)*15+MIN(1,H894/3)*12+MIN(1,J894/2)*10+MIN(1,K894/60)*10+MIN(1,O894/2)*10+MIN(1,P894/2)*8+MIN(1,R894/12)*7+MIN(1,S894/4)*5+MIN(1,T894/8)*3+IF(U894="Unsupported",3,IF(U894="Limited Support",1,0))+IF(C894="Critical",2,IF(C894="High",1,0)),0))</x:f>
        <x:v>22</x:v>
      </x:c>
      <x:c r="AA894" t="str">
        <x:f>IF(Z894&gt;=70,"Critical",IF(Z894&gt;=50,"High",IF(Z894&gt;=30,"Medium","Routine")))</x:f>
        <x:v>Routine</x:v>
      </x:c>
      <x:c r="AB894" t="str">
        <x:f>IF(W894&gt;=85,"Eligible","Review")</x:f>
        <x:v>Eligible</x:v>
      </x:c>
    </x:row>
    <x:row r="895">
      <x:c r="A895" t="str">
        <x:v>DEV-00894</x:v>
      </x:c>
      <x:c r="B895" t="str">
        <x:v>ECG Machine</x:v>
      </x:c>
      <x:c r="C895" t="str">
        <x:v>High</x:v>
      </x:c>
      <x:c r="D895" t="str">
        <x:v>Site C - Community Hospital</x:v>
      </x:c>
      <x:c r="E895" t="n">
        <x:v>7.56</x:v>
      </x:c>
      <x:c r="F895" t="n">
        <x:v>53.7</x:v>
      </x:c>
      <x:c r="G895" t="n">
        <x:v>0</x:v>
      </x:c>
      <x:c r="H895" t="n">
        <x:v>0</x:v>
      </x:c>
      <x:c r="I895" t="n">
        <x:v>0</x:v>
      </x:c>
      <x:c r="J895" t="n">
        <x:v>0</x:v>
      </x:c>
      <x:c r="K895" t="n">
        <x:v>0</x:v>
      </x:c>
      <x:c r="L895" t="n">
        <x:v>999</x:v>
      </x:c>
      <x:c r="M895" t="n">
        <x:v>0</x:v>
      </x:c>
      <x:c r="N895" t="n">
        <x:v>0</x:v>
      </x:c>
      <x:c r="O895" t="n">
        <x:v>0</x:v>
      </x:c>
      <x:c r="P895" t="n">
        <x:v>0</x:v>
      </x:c>
      <x:c r="Q895" t="n">
        <x:v>23</x:v>
      </x:c>
      <x:c r="R895" t="n">
        <x:v>2</x:v>
      </x:c>
      <x:c r="S895" t="n">
        <x:v>0.28</x:v>
      </x:c>
      <x:c r="T895" t="n">
        <x:v>3</x:v>
      </x:c>
      <x:c r="U895" t="str">
        <x:v>Limited Support</x:v>
      </x:c>
      <x:c r="V895" s="30" t="n">
        <x:v>7861.74</x:v>
      </x:c>
      <x:c r="W895" t="n">
        <x:v>94.8</x:v>
      </x:c>
      <x:c r="X895" t="n">
        <x:v>0</x:v>
      </x:c>
      <x:c r="Y895" t="n">
        <x:v>0</x:v>
      </x:c>
      <x:c r="Z895" t="n">
        <x:f>MIN(100,ROUND(MIN(1,E895/10)*15+MIN(1,G895/120)*15+MIN(1,H895/3)*12+MIN(1,J895/2)*10+MIN(1,K895/60)*10+MIN(1,O895/2)*10+MIN(1,P895/2)*8+MIN(1,R895/12)*7+MIN(1,S895/4)*5+MIN(1,T895/8)*3+IF(U895="Unsupported",3,IF(U895="Limited Support",1,0))+IF(C895="Critical",2,IF(C895="High",1,0)),0))</x:f>
        <x:v>16</x:v>
      </x:c>
      <x:c r="AA895" t="str">
        <x:f>IF(Z895&gt;=70,"Critical",IF(Z895&gt;=50,"High",IF(Z895&gt;=30,"Medium","Routine")))</x:f>
        <x:v>Routine</x:v>
      </x:c>
      <x:c r="AB895" t="str">
        <x:f>IF(W895&gt;=85,"Eligible","Review")</x:f>
        <x:v>Eligible</x:v>
      </x:c>
    </x:row>
    <x:row r="896">
      <x:c r="A896" t="str">
        <x:v>DEV-00895</x:v>
      </x:c>
      <x:c r="B896" t="str">
        <x:v>Syringe Pump</x:v>
      </x:c>
      <x:c r="C896" t="str">
        <x:v>Critical</x:v>
      </x:c>
      <x:c r="D896" t="str">
        <x:v>Site B - Specialist Centre</x:v>
      </x:c>
      <x:c r="E896" t="n">
        <x:v>0.43</x:v>
      </x:c>
      <x:c r="F896" t="n">
        <x:v>53.9</x:v>
      </x:c>
      <x:c r="G896" t="n">
        <x:v>0</x:v>
      </x:c>
      <x:c r="H896" t="n">
        <x:v>0</x:v>
      </x:c>
      <x:c r="I896" t="n">
        <x:v>0</x:v>
      </x:c>
      <x:c r="J896" t="n">
        <x:v>0</x:v>
      </x:c>
      <x:c r="K896" t="n">
        <x:v>0</x:v>
      </x:c>
      <x:c r="L896" t="n">
        <x:v>516</x:v>
      </x:c>
      <x:c r="M896" t="n">
        <x:v>0</x:v>
      </x:c>
      <x:c r="N896" t="n">
        <x:v>0</x:v>
      </x:c>
      <x:c r="O896" t="n">
        <x:v>0</x:v>
      </x:c>
      <x:c r="P896" t="n">
        <x:v>0</x:v>
      </x:c>
      <x:c r="Q896" t="n">
        <x:v>16</x:v>
      </x:c>
      <x:c r="R896" t="n">
        <x:v>0</x:v>
      </x:c>
      <x:c r="S896" t="n">
        <x:v>0.03</x:v>
      </x:c>
      <x:c r="T896" t="n">
        <x:v>0</x:v>
      </x:c>
      <x:c r="U896" t="str">
        <x:v>Supported</x:v>
      </x:c>
      <x:c r="V896" s="30" t="n">
        <x:v>3105.16</x:v>
      </x:c>
      <x:c r="W896" t="n">
        <x:v>99.2</x:v>
      </x:c>
      <x:c r="X896" t="n">
        <x:v>0</x:v>
      </x:c>
      <x:c r="Y896" t="n">
        <x:v>0</x:v>
      </x:c>
      <x:c r="Z896" t="n">
        <x:f>MIN(100,ROUND(MIN(1,E896/10)*15+MIN(1,G896/120)*15+MIN(1,H896/3)*12+MIN(1,J896/2)*10+MIN(1,K896/60)*10+MIN(1,O896/2)*10+MIN(1,P896/2)*8+MIN(1,R896/12)*7+MIN(1,S896/4)*5+MIN(1,T896/8)*3+IF(U896="Unsupported",3,IF(U896="Limited Support",1,0))+IF(C896="Critical",2,IF(C896="High",1,0)),0))</x:f>
        <x:v>3</x:v>
      </x:c>
      <x:c r="AA896" t="str">
        <x:f>IF(Z896&gt;=70,"Critical",IF(Z896&gt;=50,"High",IF(Z896&gt;=30,"Medium","Routine")))</x:f>
        <x:v>Routine</x:v>
      </x:c>
      <x:c r="AB896" t="str">
        <x:f>IF(W896&gt;=85,"Eligible","Review")</x:f>
        <x:v>Eligible</x:v>
      </x:c>
    </x:row>
    <x:row r="897">
      <x:c r="A897" t="str">
        <x:v>DEV-00896</x:v>
      </x:c>
      <x:c r="B897" t="str">
        <x:v>Neonatal Incubator</x:v>
      </x:c>
      <x:c r="C897" t="str">
        <x:v>Critical</x:v>
      </x:c>
      <x:c r="D897" t="str">
        <x:v>Site C - Community Hospital</x:v>
      </x:c>
      <x:c r="E897" t="n">
        <x:v>6.36</x:v>
      </x:c>
      <x:c r="F897" t="n">
        <x:v>60.5</x:v>
      </x:c>
      <x:c r="G897" t="n">
        <x:v>0</x:v>
      </x:c>
      <x:c r="H897" t="n">
        <x:v>0</x:v>
      </x:c>
      <x:c r="I897" t="n">
        <x:v>0</x:v>
      </x:c>
      <x:c r="J897" t="n">
        <x:v>0</x:v>
      </x:c>
      <x:c r="K897" t="n">
        <x:v>0</x:v>
      </x:c>
      <x:c r="L897" t="n">
        <x:v>999</x:v>
      </x:c>
      <x:c r="M897" t="n">
        <x:v>0</x:v>
      </x:c>
      <x:c r="N897" t="n">
        <x:v>0</x:v>
      </x:c>
      <x:c r="O897" t="n">
        <x:v>0</x:v>
      </x:c>
      <x:c r="P897" t="n">
        <x:v>0</x:v>
      </x:c>
      <x:c r="Q897" t="n">
        <x:v>30</x:v>
      </x:c>
      <x:c r="R897" t="n">
        <x:v>1</x:v>
      </x:c>
      <x:c r="S897" t="n">
        <x:v>1.47</x:v>
      </x:c>
      <x:c r="T897" t="n">
        <x:v>4</x:v>
      </x:c>
      <x:c r="U897" t="str">
        <x:v>Limited Support</x:v>
      </x:c>
      <x:c r="V897" s="30" t="n">
        <x:v>17848.9</x:v>
      </x:c>
      <x:c r="W897" t="n">
        <x:v>95.5</x:v>
      </x:c>
      <x:c r="X897" t="n">
        <x:v>0</x:v>
      </x:c>
      <x:c r="Y897" t="n">
        <x:v>0</x:v>
      </x:c>
      <x:c r="Z897" t="n">
        <x:f>MIN(100,ROUND(MIN(1,E897/10)*15+MIN(1,G897/120)*15+MIN(1,H897/3)*12+MIN(1,J897/2)*10+MIN(1,K897/60)*10+MIN(1,O897/2)*10+MIN(1,P897/2)*8+MIN(1,R897/12)*7+MIN(1,S897/4)*5+MIN(1,T897/8)*3+IF(U897="Unsupported",3,IF(U897="Limited Support",1,0))+IF(C897="Critical",2,IF(C897="High",1,0)),0))</x:f>
        <x:v>16</x:v>
      </x:c>
      <x:c r="AA897" t="str">
        <x:f>IF(Z897&gt;=70,"Critical",IF(Z897&gt;=50,"High",IF(Z897&gt;=30,"Medium","Routine")))</x:f>
        <x:v>Routine</x:v>
      </x:c>
      <x:c r="AB897" t="str">
        <x:f>IF(W897&gt;=85,"Eligible","Review")</x:f>
        <x:v>Eligible</x:v>
      </x:c>
    </x:row>
    <x:row r="898">
      <x:c r="A898" t="str">
        <x:v>DEV-00897</x:v>
      </x:c>
      <x:c r="B898" t="str">
        <x:v>Infusion Pump</x:v>
      </x:c>
      <x:c r="C898" t="str">
        <x:v>High</x:v>
      </x:c>
      <x:c r="D898" t="str">
        <x:v>Site B - Specialist Centre</x:v>
      </x:c>
      <x:c r="E898" t="n">
        <x:v>6.68</x:v>
      </x:c>
      <x:c r="F898" t="n">
        <x:v>79</x:v>
      </x:c>
      <x:c r="G898" t="n">
        <x:v>194</x:v>
      </x:c>
      <x:c r="H898" t="n">
        <x:v>0</x:v>
      </x:c>
      <x:c r="I898" t="n">
        <x:v>1</x:v>
      </x:c>
      <x:c r="J898" t="n">
        <x:v>0</x:v>
      </x:c>
      <x:c r="K898" t="n">
        <x:v>0</x:v>
      </x:c>
      <x:c r="L898" t="n">
        <x:v>260</x:v>
      </x:c>
      <x:c r="M898" t="n">
        <x:v>0.8</x:v>
      </x:c>
      <x:c r="N898" t="n">
        <x:v>0</x:v>
      </x:c>
      <x:c r="O898" t="n">
        <x:v>0</x:v>
      </x:c>
      <x:c r="P898" t="n">
        <x:v>0</x:v>
      </x:c>
      <x:c r="Q898" t="n">
        <x:v>19</x:v>
      </x:c>
      <x:c r="R898" t="n">
        <x:v>2</x:v>
      </x:c>
      <x:c r="S898" t="n">
        <x:v>0</x:v>
      </x:c>
      <x:c r="T898" t="n">
        <x:v>0</x:v>
      </x:c>
      <x:c r="U898" t="str">
        <x:v>Supported</x:v>
      </x:c>
      <x:c r="V898" s="30" t="n">
        <x:v>3539.69</x:v>
      </x:c>
      <x:c r="W898" t="n">
        <x:v>97.8</x:v>
      </x:c>
      <x:c r="X898" t="n">
        <x:v>0</x:v>
      </x:c>
      <x:c r="Y898" t="n">
        <x:v>0</x:v>
      </x:c>
      <x:c r="Z898" t="n">
        <x:f>MIN(100,ROUND(MIN(1,E898/10)*15+MIN(1,G898/120)*15+MIN(1,H898/3)*12+MIN(1,J898/2)*10+MIN(1,K898/60)*10+MIN(1,O898/2)*10+MIN(1,P898/2)*8+MIN(1,R898/12)*7+MIN(1,S898/4)*5+MIN(1,T898/8)*3+IF(U898="Unsupported",3,IF(U898="Limited Support",1,0))+IF(C898="Critical",2,IF(C898="High",1,0)),0))</x:f>
        <x:v>27</x:v>
      </x:c>
      <x:c r="AA898" t="str">
        <x:f>IF(Z898&gt;=70,"Critical",IF(Z898&gt;=50,"High",IF(Z898&gt;=30,"Medium","Routine")))</x:f>
        <x:v>Routine</x:v>
      </x:c>
      <x:c r="AB898" t="str">
        <x:f>IF(W898&gt;=85,"Eligible","Review")</x:f>
        <x:v>Eligible</x:v>
      </x:c>
    </x:row>
    <x:row r="899">
      <x:c r="A899" t="str">
        <x:v>DEV-00898</x:v>
      </x:c>
      <x:c r="B899" t="str">
        <x:v>Patient Monitor</x:v>
      </x:c>
      <x:c r="C899" t="str">
        <x:v>High</x:v>
      </x:c>
      <x:c r="D899" t="str">
        <x:v>Site C - Community Hospital</x:v>
      </x:c>
      <x:c r="E899" t="n">
        <x:v>3.52</x:v>
      </x:c>
      <x:c r="F899" t="n">
        <x:v>95</x:v>
      </x:c>
      <x:c r="G899" t="n">
        <x:v>214</x:v>
      </x:c>
      <x:c r="H899" t="n">
        <x:v>0</x:v>
      </x:c>
      <x:c r="I899" t="n">
        <x:v>0</x:v>
      </x:c>
      <x:c r="J899" t="n">
        <x:v>0</x:v>
      </x:c>
      <x:c r="K899" t="n">
        <x:v>0</x:v>
      </x:c>
      <x:c r="L899" t="n">
        <x:v>999</x:v>
      </x:c>
      <x:c r="M899" t="n">
        <x:v>0</x:v>
      </x:c>
      <x:c r="N899" t="n">
        <x:v>0</x:v>
      </x:c>
      <x:c r="O899" t="n">
        <x:v>0</x:v>
      </x:c>
      <x:c r="P899" t="n">
        <x:v>0</x:v>
      </x:c>
      <x:c r="Q899" t="n">
        <x:v>25</x:v>
      </x:c>
      <x:c r="R899" t="n">
        <x:v>0</x:v>
      </x:c>
      <x:c r="S899" t="n">
        <x:v>0.58</x:v>
      </x:c>
      <x:c r="T899" t="n">
        <x:v>5</x:v>
      </x:c>
      <x:c r="U899" t="str">
        <x:v>Supported</x:v>
      </x:c>
      <x:c r="V899" s="30" t="n">
        <x:v>9450.72</x:v>
      </x:c>
      <x:c r="W899" t="n">
        <x:v>97</x:v>
      </x:c>
      <x:c r="X899" t="n">
        <x:v>0</x:v>
      </x:c>
      <x:c r="Y899" t="n">
        <x:v>0</x:v>
      </x:c>
      <x:c r="Z899" t="n">
        <x:f>MIN(100,ROUND(MIN(1,E899/10)*15+MIN(1,G899/120)*15+MIN(1,H899/3)*12+MIN(1,J899/2)*10+MIN(1,K899/60)*10+MIN(1,O899/2)*10+MIN(1,P899/2)*8+MIN(1,R899/12)*7+MIN(1,S899/4)*5+MIN(1,T899/8)*3+IF(U899="Unsupported",3,IF(U899="Limited Support",1,0))+IF(C899="Critical",2,IF(C899="High",1,0)),0))</x:f>
        <x:v>24</x:v>
      </x:c>
      <x:c r="AA899" t="str">
        <x:f>IF(Z899&gt;=70,"Critical",IF(Z899&gt;=50,"High",IF(Z899&gt;=30,"Medium","Routine")))</x:f>
        <x:v>Routine</x:v>
      </x:c>
      <x:c r="AB899" t="str">
        <x:f>IF(W899&gt;=85,"Eligible","Review")</x:f>
        <x:v>Eligible</x:v>
      </x:c>
    </x:row>
    <x:row r="900">
      <x:c r="A900" t="str">
        <x:v>DEV-00899</x:v>
      </x:c>
      <x:c r="B900" t="str">
        <x:v>Vital Signs Monitor</x:v>
      </x:c>
      <x:c r="C900" t="str">
        <x:v>High</x:v>
      </x:c>
      <x:c r="D900" t="str">
        <x:v>Site B - Specialist Centre</x:v>
      </x:c>
      <x:c r="E900" t="n">
        <x:v>9.05</x:v>
      </x:c>
      <x:c r="F900" t="n">
        <x:v>71.6</x:v>
      </x:c>
      <x:c r="G900" t="n">
        <x:v>12</x:v>
      </x:c>
      <x:c r="H900" t="n">
        <x:v>0</x:v>
      </x:c>
      <x:c r="I900" t="n">
        <x:v>2</x:v>
      </x:c>
      <x:c r="J900" t="n">
        <x:v>0</x:v>
      </x:c>
      <x:c r="K900" t="n">
        <x:v>0</x:v>
      </x:c>
      <x:c r="L900" t="n">
        <x:v>235</x:v>
      </x:c>
      <x:c r="M900" t="n">
        <x:v>1.7</x:v>
      </x:c>
      <x:c r="N900" t="n">
        <x:v>0</x:v>
      </x:c>
      <x:c r="O900" t="n">
        <x:v>0</x:v>
      </x:c>
      <x:c r="P900" t="n">
        <x:v>0</x:v>
      </x:c>
      <x:c r="Q900" t="n">
        <x:v>41</x:v>
      </x:c>
      <x:c r="R900" t="n">
        <x:v>4</x:v>
      </x:c>
      <x:c r="S900" t="n">
        <x:v>1.9</x:v>
      </x:c>
      <x:c r="T900" t="n">
        <x:v>4</x:v>
      </x:c>
      <x:c r="U900" t="str">
        <x:v>Supported</x:v>
      </x:c>
      <x:c r="V900" s="30" t="n">
        <x:v>2408.86</x:v>
      </x:c>
      <x:c r="W900" t="n">
        <x:v>95.2</x:v>
      </x:c>
      <x:c r="X900" t="n">
        <x:v>0</x:v>
      </x:c>
      <x:c r="Y900" t="n">
        <x:v>0</x:v>
      </x:c>
      <x:c r="Z900" t="n">
        <x:f>MIN(100,ROUND(MIN(1,E900/10)*15+MIN(1,G900/120)*15+MIN(1,H900/3)*12+MIN(1,J900/2)*10+MIN(1,K900/60)*10+MIN(1,O900/2)*10+MIN(1,P900/2)*8+MIN(1,R900/12)*7+MIN(1,S900/4)*5+MIN(1,T900/8)*3+IF(U900="Unsupported",3,IF(U900="Limited Support",1,0))+IF(C900="Critical",2,IF(C900="High",1,0)),0))</x:f>
        <x:v>22</x:v>
      </x:c>
      <x:c r="AA900" t="str">
        <x:f>IF(Z900&gt;=70,"Critical",IF(Z900&gt;=50,"High",IF(Z900&gt;=30,"Medium","Routine")))</x:f>
        <x:v>Routine</x:v>
      </x:c>
      <x:c r="AB900" t="str">
        <x:f>IF(W900&gt;=85,"Eligible","Review")</x:f>
        <x:v>Eligible</x:v>
      </x:c>
    </x:row>
    <x:row r="901">
      <x:c r="A901" t="str">
        <x:v>DEV-00900</x:v>
      </x:c>
      <x:c r="B901" t="str">
        <x:v>Patient Monitor</x:v>
      </x:c>
      <x:c r="C901" t="str">
        <x:v>High</x:v>
      </x:c>
      <x:c r="D901" t="str">
        <x:v>Site A - Acute Hospital</x:v>
      </x:c>
      <x:c r="E901" t="n">
        <x:v>10.27</x:v>
      </x:c>
      <x:c r="F901" t="n">
        <x:v>78.8</x:v>
      </x:c>
      <x:c r="G901" t="n">
        <x:v>197</x:v>
      </x:c>
      <x:c r="H901" t="n">
        <x:v>0</x:v>
      </x:c>
      <x:c r="I901" t="n">
        <x:v>0</x:v>
      </x:c>
      <x:c r="J901" t="n">
        <x:v>0</x:v>
      </x:c>
      <x:c r="K901" t="n">
        <x:v>0</x:v>
      </x:c>
      <x:c r="L901" t="n">
        <x:v>226</x:v>
      </x:c>
      <x:c r="M901" t="n">
        <x:v>0</x:v>
      </x:c>
      <x:c r="N901" t="n">
        <x:v>0</x:v>
      </x:c>
      <x:c r="O901" t="n">
        <x:v>0</x:v>
      </x:c>
      <x:c r="P901" t="n">
        <x:v>0</x:v>
      </x:c>
      <x:c r="Q901" t="n">
        <x:v>44</x:v>
      </x:c>
      <x:c r="R901" t="n">
        <x:v>5</x:v>
      </x:c>
      <x:c r="S901" t="n">
        <x:v>1.71</x:v>
      </x:c>
      <x:c r="T901" t="n">
        <x:v>5</x:v>
      </x:c>
      <x:c r="U901" t="str">
        <x:v>Supported</x:v>
      </x:c>
      <x:c r="V901" s="30" t="n">
        <x:v>9880.17</x:v>
      </x:c>
      <x:c r="W901" t="n">
        <x:v>98</x:v>
      </x:c>
      <x:c r="X901" t="n">
        <x:v>0</x:v>
      </x:c>
      <x:c r="Y901" t="n">
        <x:v>0</x:v>
      </x:c>
      <x:c r="Z901" t="n">
        <x:f>MIN(100,ROUND(MIN(1,E901/10)*15+MIN(1,G901/120)*15+MIN(1,H901/3)*12+MIN(1,J901/2)*10+MIN(1,K901/60)*10+MIN(1,O901/2)*10+MIN(1,P901/2)*8+MIN(1,R901/12)*7+MIN(1,S901/4)*5+MIN(1,T901/8)*3+IF(U901="Unsupported",3,IF(U901="Limited Support",1,0))+IF(C901="Critical",2,IF(C901="High",1,0)),0))</x:f>
        <x:v>38</x:v>
      </x:c>
      <x:c r="AA901" t="str">
        <x:f>IF(Z901&gt;=70,"Critical",IF(Z901&gt;=50,"High",IF(Z901&gt;=30,"Medium","Routine")))</x:f>
        <x:v>Medium</x:v>
      </x:c>
      <x:c r="AB901" t="str">
        <x:f>IF(W901&gt;=85,"Eligible","Review")</x:f>
        <x:v>Eligible</x:v>
      </x:c>
    </x:row>
    <x:row r="902">
      <x:c r="A902" t="str">
        <x:v>DEV-00901</x:v>
      </x:c>
      <x:c r="B902" t="str">
        <x:v>Ultrasound</x:v>
      </x:c>
      <x:c r="C902" t="str">
        <x:v>Medium</x:v>
      </x:c>
      <x:c r="D902" t="str">
        <x:v>Site B - Specialist Centre</x:v>
      </x:c>
      <x:c r="E902" t="n">
        <x:v>5.07</x:v>
      </x:c>
      <x:c r="F902" t="n">
        <x:v>53.8</x:v>
      </x:c>
      <x:c r="G902" t="n">
        <x:v>0</x:v>
      </x:c>
      <x:c r="H902" t="n">
        <x:v>1</x:v>
      </x:c>
      <x:c r="I902" t="n">
        <x:v>2</x:v>
      </x:c>
      <x:c r="J902" t="n">
        <x:v>0</x:v>
      </x:c>
      <x:c r="K902" t="n">
        <x:v>9.7</x:v>
      </x:c>
      <x:c r="L902" t="n">
        <x:v>175.5</x:v>
      </x:c>
      <x:c r="M902" t="n">
        <x:v>3</x:v>
      </x:c>
      <x:c r="N902" t="n">
        <x:v>0</x:v>
      </x:c>
      <x:c r="O902" t="n">
        <x:v>0</x:v>
      </x:c>
      <x:c r="P902" t="n">
        <x:v>0</x:v>
      </x:c>
      <x:c r="Q902" t="n">
        <x:v>17</x:v>
      </x:c>
      <x:c r="R902" t="n">
        <x:v>1</x:v>
      </x:c>
      <x:c r="S902" t="n">
        <x:v>0.41</x:v>
      </x:c>
      <x:c r="T902" t="n">
        <x:v>3</x:v>
      </x:c>
      <x:c r="U902" t="str">
        <x:v>Supported</x:v>
      </x:c>
      <x:c r="V902" s="30" t="n">
        <x:v>48259.98</x:v>
      </x:c>
      <x:c r="W902" t="n">
        <x:v>100</x:v>
      </x:c>
      <x:c r="X902" t="n">
        <x:v>0</x:v>
      </x:c>
      <x:c r="Y902" t="n">
        <x:v>0</x:v>
      </x:c>
      <x:c r="Z902" t="n">
        <x:f>MIN(100,ROUND(MIN(1,E902/10)*15+MIN(1,G902/120)*15+MIN(1,H902/3)*12+MIN(1,J902/2)*10+MIN(1,K902/60)*10+MIN(1,O902/2)*10+MIN(1,P902/2)*8+MIN(1,R902/12)*7+MIN(1,S902/4)*5+MIN(1,T902/8)*3+IF(U902="Unsupported",3,IF(U902="Limited Support",1,0))+IF(C902="Critical",2,IF(C902="High",1,0)),0))</x:f>
        <x:v>15</x:v>
      </x:c>
      <x:c r="AA902" t="str">
        <x:f>IF(Z902&gt;=70,"Critical",IF(Z902&gt;=50,"High",IF(Z902&gt;=30,"Medium","Routine")))</x:f>
        <x:v>Routine</x:v>
      </x:c>
      <x:c r="AB902" t="str">
        <x:f>IF(W902&gt;=85,"Eligible","Review")</x:f>
        <x:v>Eligible</x:v>
      </x:c>
    </x:row>
    <x:row r="903">
      <x:c r="A903" t="str">
        <x:v>DEV-00902</x:v>
      </x:c>
      <x:c r="B903" t="str">
        <x:v>Vital Signs Monitor</x:v>
      </x:c>
      <x:c r="C903" t="str">
        <x:v>Medium</x:v>
      </x:c>
      <x:c r="D903" t="str">
        <x:v>Site B - Specialist Centre</x:v>
      </x:c>
      <x:c r="E903" t="n">
        <x:v>5.54</x:v>
      </x:c>
      <x:c r="F903" t="n">
        <x:v>61.1</x:v>
      </x:c>
      <x:c r="G903" t="n">
        <x:v>244</x:v>
      </x:c>
      <x:c r="H903" t="n">
        <x:v>0</x:v>
      </x:c>
      <x:c r="I903" t="n">
        <x:v>1</x:v>
      </x:c>
      <x:c r="J903" t="n">
        <x:v>0</x:v>
      </x:c>
      <x:c r="K903" t="n">
        <x:v>0</x:v>
      </x:c>
      <x:c r="L903" t="n">
        <x:v>218</x:v>
      </x:c>
      <x:c r="M903" t="n">
        <x:v>2.5</x:v>
      </x:c>
      <x:c r="N903" t="n">
        <x:v>0</x:v>
      </x:c>
      <x:c r="O903" t="n">
        <x:v>0</x:v>
      </x:c>
      <x:c r="P903" t="n">
        <x:v>0</x:v>
      </x:c>
      <x:c r="Q903" t="n">
        <x:v>28</x:v>
      </x:c>
      <x:c r="R903" t="n">
        <x:v>3</x:v>
      </x:c>
      <x:c r="S903" t="n">
        <x:v>1.31</x:v>
      </x:c>
      <x:c r="T903" t="n">
        <x:v>5</x:v>
      </x:c>
      <x:c r="U903" t="str">
        <x:v>Supported</x:v>
      </x:c>
      <x:c r="V903" s="30" t="n">
        <x:v>2800.62</x:v>
      </x:c>
      <x:c r="W903" t="n">
        <x:v>99.6</x:v>
      </x:c>
      <x:c r="X903" t="n">
        <x:v>0</x:v>
      </x:c>
      <x:c r="Y903" t="n">
        <x:v>0</x:v>
      </x:c>
      <x:c r="Z903" t="n">
        <x:f>MIN(100,ROUND(MIN(1,E903/10)*15+MIN(1,G903/120)*15+MIN(1,H903/3)*12+MIN(1,J903/2)*10+MIN(1,K903/60)*10+MIN(1,O903/2)*10+MIN(1,P903/2)*8+MIN(1,R903/12)*7+MIN(1,S903/4)*5+MIN(1,T903/8)*3+IF(U903="Unsupported",3,IF(U903="Limited Support",1,0))+IF(C903="Critical",2,IF(C903="High",1,0)),0))</x:f>
        <x:v>29</x:v>
      </x:c>
      <x:c r="AA903" t="str">
        <x:f>IF(Z903&gt;=70,"Critical",IF(Z903&gt;=50,"High",IF(Z903&gt;=30,"Medium","Routine")))</x:f>
        <x:v>Routine</x:v>
      </x:c>
      <x:c r="AB903" t="str">
        <x:f>IF(W903&gt;=85,"Eligible","Review")</x:f>
        <x:v>Eligible</x:v>
      </x:c>
    </x:row>
    <x:row r="904">
      <x:c r="A904" t="str">
        <x:v>DEV-00903</x:v>
      </x:c>
      <x:c r="B904" t="str">
        <x:v>Infusion Pump</x:v>
      </x:c>
      <x:c r="C904" t="str">
        <x:v>High</x:v>
      </x:c>
      <x:c r="D904" t="str">
        <x:v>Site A - Acute Hospital</x:v>
      </x:c>
      <x:c r="E904" t="n">
        <x:v>5.39</x:v>
      </x:c>
      <x:c r="F904" t="n">
        <x:v>71</x:v>
      </x:c>
      <x:c r="G904" t="n">
        <x:v>0</x:v>
      </x:c>
      <x:c r="H904" t="n">
        <x:v>0</x:v>
      </x:c>
      <x:c r="I904" t="n">
        <x:v>0</x:v>
      </x:c>
      <x:c r="J904" t="n">
        <x:v>0</x:v>
      </x:c>
      <x:c r="K904" t="n">
        <x:v>0</x:v>
      </x:c>
      <x:c r="L904" t="n">
        <x:v>999</x:v>
      </x:c>
      <x:c r="M904" t="n">
        <x:v>0</x:v>
      </x:c>
      <x:c r="N904" t="n">
        <x:v>0</x:v>
      </x:c>
      <x:c r="O904" t="n">
        <x:v>0</x:v>
      </x:c>
      <x:c r="P904" t="n">
        <x:v>0</x:v>
      </x:c>
      <x:c r="Q904" t="n">
        <x:v>22</x:v>
      </x:c>
      <x:c r="R904" t="n">
        <x:v>3</x:v>
      </x:c>
      <x:c r="S904" t="n">
        <x:v>0.6</x:v>
      </x:c>
      <x:c r="T904" t="n">
        <x:v>2</x:v>
      </x:c>
      <x:c r="U904" t="str">
        <x:v>Supported</x:v>
      </x:c>
      <x:c r="V904" s="30" t="n">
        <x:v>3862.19</x:v>
      </x:c>
      <x:c r="W904" t="n">
        <x:v>95.3</x:v>
      </x:c>
      <x:c r="X904" t="n">
        <x:v>0</x:v>
      </x:c>
      <x:c r="Y904" t="n">
        <x:v>0</x:v>
      </x:c>
      <x:c r="Z904" t="n">
        <x:f>MIN(100,ROUND(MIN(1,E904/10)*15+MIN(1,G904/120)*15+MIN(1,H904/3)*12+MIN(1,J904/2)*10+MIN(1,K904/60)*10+MIN(1,O904/2)*10+MIN(1,P904/2)*8+MIN(1,R904/12)*7+MIN(1,S904/4)*5+MIN(1,T904/8)*3+IF(U904="Unsupported",3,IF(U904="Limited Support",1,0))+IF(C904="Critical",2,IF(C904="High",1,0)),0))</x:f>
        <x:v>12</x:v>
      </x:c>
      <x:c r="AA904" t="str">
        <x:f>IF(Z904&gt;=70,"Critical",IF(Z904&gt;=50,"High",IF(Z904&gt;=30,"Medium","Routine")))</x:f>
        <x:v>Routine</x:v>
      </x:c>
      <x:c r="AB904" t="str">
        <x:f>IF(W904&gt;=85,"Eligible","Review")</x:f>
        <x:v>Eligible</x:v>
      </x:c>
    </x:row>
    <x:row r="905">
      <x:c r="A905" t="str">
        <x:v>DEV-00904</x:v>
      </x:c>
      <x:c r="B905" t="str">
        <x:v>Vital Signs Monitor</x:v>
      </x:c>
      <x:c r="C905" t="str">
        <x:v>Medium</x:v>
      </x:c>
      <x:c r="D905" t="str">
        <x:v>Site A - Acute Hospital</x:v>
      </x:c>
      <x:c r="E905" t="n">
        <x:v>2.7</x:v>
      </x:c>
      <x:c r="F905" t="n">
        <x:v>68.8</x:v>
      </x:c>
      <x:c r="G905" t="n">
        <x:v>186</x:v>
      </x:c>
      <x:c r="H905" t="n">
        <x:v>0</x:v>
      </x:c>
      <x:c r="I905" t="n">
        <x:v>0</x:v>
      </x:c>
      <x:c r="J905" t="n">
        <x:v>0</x:v>
      </x:c>
      <x:c r="K905" t="n">
        <x:v>0</x:v>
      </x:c>
      <x:c r="L905" t="n">
        <x:v>999</x:v>
      </x:c>
      <x:c r="M905" t="n">
        <x:v>0</x:v>
      </x:c>
      <x:c r="N905" t="n">
        <x:v>0</x:v>
      </x:c>
      <x:c r="O905" t="n">
        <x:v>1</x:v>
      </x:c>
      <x:c r="P905" t="n">
        <x:v>1</x:v>
      </x:c>
      <x:c r="Q905" t="n">
        <x:v>11</x:v>
      </x:c>
      <x:c r="R905" t="n">
        <x:v>0</x:v>
      </x:c>
      <x:c r="S905" t="n">
        <x:v>0.13</x:v>
      </x:c>
      <x:c r="T905" t="n">
        <x:v>5</x:v>
      </x:c>
      <x:c r="U905" t="str">
        <x:v>Supported</x:v>
      </x:c>
      <x:c r="V905" s="30" t="n">
        <x:v>2496.26</x:v>
      </x:c>
      <x:c r="W905" t="n">
        <x:v>95.6</x:v>
      </x:c>
      <x:c r="X905" t="n">
        <x:v>0</x:v>
      </x:c>
      <x:c r="Y905" t="n">
        <x:v>0</x:v>
      </x:c>
      <x:c r="Z905" t="n">
        <x:f>MIN(100,ROUND(MIN(1,E905/10)*15+MIN(1,G905/120)*15+MIN(1,H905/3)*12+MIN(1,J905/2)*10+MIN(1,K905/60)*10+MIN(1,O905/2)*10+MIN(1,P905/2)*8+MIN(1,R905/12)*7+MIN(1,S905/4)*5+MIN(1,T905/8)*3+IF(U905="Unsupported",3,IF(U905="Limited Support",1,0))+IF(C905="Critical",2,IF(C905="High",1,0)),0))</x:f>
        <x:v>30</x:v>
      </x:c>
      <x:c r="AA905" t="str">
        <x:f>IF(Z905&gt;=70,"Critical",IF(Z905&gt;=50,"High",IF(Z905&gt;=30,"Medium","Routine")))</x:f>
        <x:v>Medium</x:v>
      </x:c>
      <x:c r="AB905" t="str">
        <x:f>IF(W905&gt;=85,"Eligible","Review")</x:f>
        <x:v>Eligible</x:v>
      </x:c>
    </x:row>
    <x:row r="906">
      <x:c r="A906" t="str">
        <x:v>DEV-00905</x:v>
      </x:c>
      <x:c r="B906" t="str">
        <x:v>Anaesthetic Machine</x:v>
      </x:c>
      <x:c r="C906" t="str">
        <x:v>Critical</x:v>
      </x:c>
      <x:c r="D906" t="str">
        <x:v>Site C - Community Hospital</x:v>
      </x:c>
      <x:c r="E906" t="n">
        <x:v>10.08</x:v>
      </x:c>
      <x:c r="F906" t="n">
        <x:v>29.4</x:v>
      </x:c>
      <x:c r="G906" t="n">
        <x:v>117</x:v>
      </x:c>
      <x:c r="H906" t="n">
        <x:v>0</x:v>
      </x:c>
      <x:c r="I906" t="n">
        <x:v>1</x:v>
      </x:c>
      <x:c r="J906" t="n">
        <x:v>0</x:v>
      </x:c>
      <x:c r="K906" t="n">
        <x:v>0</x:v>
      </x:c>
      <x:c r="L906" t="n">
        <x:v>787</x:v>
      </x:c>
      <x:c r="M906" t="n">
        <x:v>1.6</x:v>
      </x:c>
      <x:c r="N906" t="n">
        <x:v>0</x:v>
      </x:c>
      <x:c r="O906" t="n">
        <x:v>0</x:v>
      </x:c>
      <x:c r="P906" t="n">
        <x:v>0</x:v>
      </x:c>
      <x:c r="Q906" t="n">
        <x:v>19</x:v>
      </x:c>
      <x:c r="R906" t="n">
        <x:v>3</x:v>
      </x:c>
      <x:c r="S906" t="n">
        <x:v>1.28</x:v>
      </x:c>
      <x:c r="T906" t="n">
        <x:v>0</x:v>
      </x:c>
      <x:c r="U906" t="str">
        <x:v>Supported</x:v>
      </x:c>
      <x:c r="V906" s="30" t="n">
        <x:v>41114.12</x:v>
      </x:c>
      <x:c r="W906" t="n">
        <x:v>92.1</x:v>
      </x:c>
      <x:c r="X906" t="n">
        <x:v>0</x:v>
      </x:c>
      <x:c r="Y906" t="n">
        <x:v>0</x:v>
      </x:c>
      <x:c r="Z906" t="n">
        <x:f>MIN(100,ROUND(MIN(1,E906/10)*15+MIN(1,G906/120)*15+MIN(1,H906/3)*12+MIN(1,J906/2)*10+MIN(1,K906/60)*10+MIN(1,O906/2)*10+MIN(1,P906/2)*8+MIN(1,R906/12)*7+MIN(1,S906/4)*5+MIN(1,T906/8)*3+IF(U906="Unsupported",3,IF(U906="Limited Support",1,0))+IF(C906="Critical",2,IF(C906="High",1,0)),0))</x:f>
        <x:v>35</x:v>
      </x:c>
      <x:c r="AA906" t="str">
        <x:f>IF(Z906&gt;=70,"Critical",IF(Z906&gt;=50,"High",IF(Z906&gt;=30,"Medium","Routine")))</x:f>
        <x:v>Medium</x:v>
      </x:c>
      <x:c r="AB906" t="str">
        <x:f>IF(W906&gt;=85,"Eligible","Review")</x:f>
        <x:v>Eligible</x:v>
      </x:c>
    </x:row>
    <x:row r="907">
      <x:c r="A907" t="str">
        <x:v>DEV-00906</x:v>
      </x:c>
      <x:c r="B907" t="str">
        <x:v>Anaesthetic Machine</x:v>
      </x:c>
      <x:c r="C907" t="str">
        <x:v>Critical</x:v>
      </x:c>
      <x:c r="D907" t="str">
        <x:v>Site A - Acute Hospital</x:v>
      </x:c>
      <x:c r="E907" t="n">
        <x:v>6.44</x:v>
      </x:c>
      <x:c r="F907" t="n">
        <x:v>52</x:v>
      </x:c>
      <x:c r="G907" t="n">
        <x:v>0</x:v>
      </x:c>
      <x:c r="H907" t="n">
        <x:v>0</x:v>
      </x:c>
      <x:c r="I907" t="n">
        <x:v>0</x:v>
      </x:c>
      <x:c r="J907" t="n">
        <x:v>0</x:v>
      </x:c>
      <x:c r="K907" t="n">
        <x:v>0</x:v>
      </x:c>
      <x:c r="L907" t="n">
        <x:v>528</x:v>
      </x:c>
      <x:c r="M907" t="n">
        <x:v>0</x:v>
      </x:c>
      <x:c r="N907" t="n">
        <x:v>0</x:v>
      </x:c>
      <x:c r="O907" t="n">
        <x:v>0</x:v>
      </x:c>
      <x:c r="P907" t="n">
        <x:v>0</x:v>
      </x:c>
      <x:c r="Q907" t="n">
        <x:v>15</x:v>
      </x:c>
      <x:c r="R907" t="n">
        <x:v>0</x:v>
      </x:c>
      <x:c r="S907" t="n">
        <x:v>0</x:v>
      </x:c>
      <x:c r="T907" t="n">
        <x:v>4</x:v>
      </x:c>
      <x:c r="U907" t="str">
        <x:v>Supported</x:v>
      </x:c>
      <x:c r="V907" s="30" t="n">
        <x:v>48192.43</x:v>
      </x:c>
      <x:c r="W907" t="n">
        <x:v>93.7</x:v>
      </x:c>
      <x:c r="X907" t="n">
        <x:v>0</x:v>
      </x:c>
      <x:c r="Y907" t="n">
        <x:v>0</x:v>
      </x:c>
      <x:c r="Z907" t="n">
        <x:f>MIN(100,ROUND(MIN(1,E907/10)*15+MIN(1,G907/120)*15+MIN(1,H907/3)*12+MIN(1,J907/2)*10+MIN(1,K907/60)*10+MIN(1,O907/2)*10+MIN(1,P907/2)*8+MIN(1,R907/12)*7+MIN(1,S907/4)*5+MIN(1,T907/8)*3+IF(U907="Unsupported",3,IF(U907="Limited Support",1,0))+IF(C907="Critical",2,IF(C907="High",1,0)),0))</x:f>
        <x:v>13</x:v>
      </x:c>
      <x:c r="AA907" t="str">
        <x:f>IF(Z907&gt;=70,"Critical",IF(Z907&gt;=50,"High",IF(Z907&gt;=30,"Medium","Routine")))</x:f>
        <x:v>Routine</x:v>
      </x:c>
      <x:c r="AB907" t="str">
        <x:f>IF(W907&gt;=85,"Eligible","Review")</x:f>
        <x:v>Eligible</x:v>
      </x:c>
    </x:row>
    <x:row r="908">
      <x:c r="A908" t="str">
        <x:v>DEV-00907</x:v>
      </x:c>
      <x:c r="B908" t="str">
        <x:v>Suction Pump</x:v>
      </x:c>
      <x:c r="C908" t="str">
        <x:v>Medium</x:v>
      </x:c>
      <x:c r="D908" t="str">
        <x:v>Site B - Specialist Centre</x:v>
      </x:c>
      <x:c r="E908" t="n">
        <x:v>3.58</x:v>
      </x:c>
      <x:c r="F908" t="n">
        <x:v>44.3</x:v>
      </x:c>
      <x:c r="G908" t="n">
        <x:v>0</x:v>
      </x:c>
      <x:c r="H908" t="n">
        <x:v>0</x:v>
      </x:c>
      <x:c r="I908" t="n">
        <x:v>0</x:v>
      </x:c>
      <x:c r="J908" t="n">
        <x:v>0</x:v>
      </x:c>
      <x:c r="K908" t="n">
        <x:v>0</x:v>
      </x:c>
      <x:c r="L908" t="n">
        <x:v>999</x:v>
      </x:c>
      <x:c r="M908" t="n">
        <x:v>0</x:v>
      </x:c>
      <x:c r="N908" t="n">
        <x:v>0</x:v>
      </x:c>
      <x:c r="O908" t="n">
        <x:v>0</x:v>
      </x:c>
      <x:c r="P908" t="n">
        <x:v>0</x:v>
      </x:c>
      <x:c r="Q908" t="n">
        <x:v>8</x:v>
      </x:c>
      <x:c r="R908" t="n">
        <x:v>3</x:v>
      </x:c>
      <x:c r="S908" t="n">
        <x:v>1.2</x:v>
      </x:c>
      <x:c r="T908" t="n">
        <x:v>1</x:v>
      </x:c>
      <x:c r="U908" t="str">
        <x:v>Supported</x:v>
      </x:c>
      <x:c r="V908" s="30" t="n">
        <x:v>2250.89</x:v>
      </x:c>
      <x:c r="W908" t="n">
        <x:v>96.9</x:v>
      </x:c>
      <x:c r="X908" t="n">
        <x:v>0</x:v>
      </x:c>
      <x:c r="Y908" t="n">
        <x:v>0</x:v>
      </x:c>
      <x:c r="Z908" t="n">
        <x:f>MIN(100,ROUND(MIN(1,E908/10)*15+MIN(1,G908/120)*15+MIN(1,H908/3)*12+MIN(1,J908/2)*10+MIN(1,K908/60)*10+MIN(1,O908/2)*10+MIN(1,P908/2)*8+MIN(1,R908/12)*7+MIN(1,S908/4)*5+MIN(1,T908/8)*3+IF(U908="Unsupported",3,IF(U908="Limited Support",1,0))+IF(C908="Critical",2,IF(C908="High",1,0)),0))</x:f>
        <x:v>9</x:v>
      </x:c>
      <x:c r="AA908" t="str">
        <x:f>IF(Z908&gt;=70,"Critical",IF(Z908&gt;=50,"High",IF(Z908&gt;=30,"Medium","Routine")))</x:f>
        <x:v>Routine</x:v>
      </x:c>
      <x:c r="AB908" t="str">
        <x:f>IF(W908&gt;=85,"Eligible","Review")</x:f>
        <x:v>Eligible</x:v>
      </x:c>
    </x:row>
    <x:row r="909">
      <x:c r="A909" t="str">
        <x:v>DEV-00908</x:v>
      </x:c>
      <x:c r="B909" t="str">
        <x:v>ECG Machine</x:v>
      </x:c>
      <x:c r="C909" t="str">
        <x:v>Medium</x:v>
      </x:c>
      <x:c r="D909" t="str">
        <x:v>Site B - Specialist Centre</x:v>
      </x:c>
      <x:c r="E909" t="n">
        <x:v>4.34</x:v>
      </x:c>
      <x:c r="F909" t="n">
        <x:v>40.1</x:v>
      </x:c>
      <x:c r="G909" t="n">
        <x:v>202</x:v>
      </x:c>
      <x:c r="H909" t="n">
        <x:v>0</x:v>
      </x:c>
      <x:c r="I909" t="n">
        <x:v>0</x:v>
      </x:c>
      <x:c r="J909" t="n">
        <x:v>0</x:v>
      </x:c>
      <x:c r="K909" t="n">
        <x:v>0</x:v>
      </x:c>
      <x:c r="L909" t="n">
        <x:v>999</x:v>
      </x:c>
      <x:c r="M909" t="n">
        <x:v>0</x:v>
      </x:c>
      <x:c r="N909" t="n">
        <x:v>0</x:v>
      </x:c>
      <x:c r="O909" t="n">
        <x:v>0</x:v>
      </x:c>
      <x:c r="P909" t="n">
        <x:v>0</x:v>
      </x:c>
      <x:c r="Q909" t="n">
        <x:v>18</x:v>
      </x:c>
      <x:c r="R909" t="n">
        <x:v>0</x:v>
      </x:c>
      <x:c r="S909" t="n">
        <x:v>0.77</x:v>
      </x:c>
      <x:c r="T909" t="n">
        <x:v>0</x:v>
      </x:c>
      <x:c r="U909" t="str">
        <x:v>Supported</x:v>
      </x:c>
      <x:c r="V909" s="30" t="n">
        <x:v>8460.42</x:v>
      </x:c>
      <x:c r="W909" t="n">
        <x:v>94.2</x:v>
      </x:c>
      <x:c r="X909" t="n">
        <x:v>1</x:v>
      </x:c>
      <x:c r="Y909" t="n">
        <x:v>0</x:v>
      </x:c>
      <x:c r="Z909" t="n">
        <x:f>MIN(100,ROUND(MIN(1,E909/10)*15+MIN(1,G909/120)*15+MIN(1,H909/3)*12+MIN(1,J909/2)*10+MIN(1,K909/60)*10+MIN(1,O909/2)*10+MIN(1,P909/2)*8+MIN(1,R909/12)*7+MIN(1,S909/4)*5+MIN(1,T909/8)*3+IF(U909="Unsupported",3,IF(U909="Limited Support",1,0))+IF(C909="Critical",2,IF(C909="High",1,0)),0))</x:f>
        <x:v>22</x:v>
      </x:c>
      <x:c r="AA909" t="str">
        <x:f>IF(Z909&gt;=70,"Critical",IF(Z909&gt;=50,"High",IF(Z909&gt;=30,"Medium","Routine")))</x:f>
        <x:v>Routine</x:v>
      </x:c>
      <x:c r="AB909" t="str">
        <x:f>IF(W909&gt;=85,"Eligible","Review")</x:f>
        <x:v>Eligible</x:v>
      </x:c>
    </x:row>
    <x:row r="910">
      <x:c r="A910" t="str">
        <x:v>DEV-00909</x:v>
      </x:c>
      <x:c r="B910" t="str">
        <x:v>Syringe Pump</x:v>
      </x:c>
      <x:c r="C910" t="str">
        <x:v>Critical</x:v>
      </x:c>
      <x:c r="D910" t="str">
        <x:v>Site A - Acute Hospital</x:v>
      </x:c>
      <x:c r="E910" t="n">
        <x:v>5.99</x:v>
      </x:c>
      <x:c r="F910" t="n">
        <x:v>64.8</x:v>
      </x:c>
      <x:c r="G910" t="n">
        <x:v>0</x:v>
      </x:c>
      <x:c r="H910" t="n">
        <x:v>0</x:v>
      </x:c>
      <x:c r="I910" t="n">
        <x:v>0</x:v>
      </x:c>
      <x:c r="J910" t="n">
        <x:v>0</x:v>
      </x:c>
      <x:c r="K910" t="n">
        <x:v>0</x:v>
      </x:c>
      <x:c r="L910" t="n">
        <x:v>551</x:v>
      </x:c>
      <x:c r="M910" t="n">
        <x:v>0</x:v>
      </x:c>
      <x:c r="N910" t="n">
        <x:v>0</x:v>
      </x:c>
      <x:c r="O910" t="n">
        <x:v>0</x:v>
      </x:c>
      <x:c r="P910" t="n">
        <x:v>0</x:v>
      </x:c>
      <x:c r="Q910" t="n">
        <x:v>19</x:v>
      </x:c>
      <x:c r="R910" t="n">
        <x:v>0</x:v>
      </x:c>
      <x:c r="S910" t="n">
        <x:v>0.48</x:v>
      </x:c>
      <x:c r="T910" t="n">
        <x:v>1</x:v>
      </x:c>
      <x:c r="U910" t="str">
        <x:v>Supported</x:v>
      </x:c>
      <x:c r="V910" s="30" t="n">
        <x:v>2409.13</x:v>
      </x:c>
      <x:c r="W910" t="n">
        <x:v>96.7</x:v>
      </x:c>
      <x:c r="X910" t="n">
        <x:v>0</x:v>
      </x:c>
      <x:c r="Y910" t="n">
        <x:v>0</x:v>
      </x:c>
      <x:c r="Z910" t="n">
        <x:f>MIN(100,ROUND(MIN(1,E910/10)*15+MIN(1,G910/120)*15+MIN(1,H910/3)*12+MIN(1,J910/2)*10+MIN(1,K910/60)*10+MIN(1,O910/2)*10+MIN(1,P910/2)*8+MIN(1,R910/12)*7+MIN(1,S910/4)*5+MIN(1,T910/8)*3+IF(U910="Unsupported",3,IF(U910="Limited Support",1,0))+IF(C910="Critical",2,IF(C910="High",1,0)),0))</x:f>
        <x:v>12</x:v>
      </x:c>
      <x:c r="AA910" t="str">
        <x:f>IF(Z910&gt;=70,"Critical",IF(Z910&gt;=50,"High",IF(Z910&gt;=30,"Medium","Routine")))</x:f>
        <x:v>Routine</x:v>
      </x:c>
      <x:c r="AB910" t="str">
        <x:f>IF(W910&gt;=85,"Eligible","Review")</x:f>
        <x:v>Eligible</x:v>
      </x:c>
    </x:row>
    <x:row r="911">
      <x:c r="A911" t="str">
        <x:v>DEV-00910</x:v>
      </x:c>
      <x:c r="B911" t="str">
        <x:v>Patient Monitor</x:v>
      </x:c>
      <x:c r="C911" t="str">
        <x:v>High</x:v>
      </x:c>
      <x:c r="D911" t="str">
        <x:v>Site C - Community Hospital</x:v>
      </x:c>
      <x:c r="E911" t="n">
        <x:v>4.48</x:v>
      </x:c>
      <x:c r="F911" t="n">
        <x:v>77.4</x:v>
      </x:c>
      <x:c r="G911" t="n">
        <x:v>0</x:v>
      </x:c>
      <x:c r="H911" t="n">
        <x:v>0</x:v>
      </x:c>
      <x:c r="I911" t="n">
        <x:v>1</x:v>
      </x:c>
      <x:c r="J911" t="n">
        <x:v>0</x:v>
      </x:c>
      <x:c r="K911" t="n">
        <x:v>0</x:v>
      </x:c>
      <x:c r="L911" t="n">
        <x:v>160</x:v>
      </x:c>
      <x:c r="M911" t="n">
        <x:v>1.3</x:v>
      </x:c>
      <x:c r="N911" t="n">
        <x:v>0</x:v>
      </x:c>
      <x:c r="O911" t="n">
        <x:v>0</x:v>
      </x:c>
      <x:c r="P911" t="n">
        <x:v>0</x:v>
      </x:c>
      <x:c r="Q911" t="n">
        <x:v>22</x:v>
      </x:c>
      <x:c r="R911" t="n">
        <x:v>0</x:v>
      </x:c>
      <x:c r="S911" t="n">
        <x:v>0.32</x:v>
      </x:c>
      <x:c r="T911" t="n">
        <x:v>4</x:v>
      </x:c>
      <x:c r="U911" t="str">
        <x:v>Supported</x:v>
      </x:c>
      <x:c r="V911" s="30" t="n">
        <x:v>8670.03</x:v>
      </x:c>
      <x:c r="W911" t="n">
        <x:v>98.8</x:v>
      </x:c>
      <x:c r="X911" t="n">
        <x:v>0</x:v>
      </x:c>
      <x:c r="Y911" t="n">
        <x:v>0</x:v>
      </x:c>
      <x:c r="Z911" t="n">
        <x:f>MIN(100,ROUND(MIN(1,E911/10)*15+MIN(1,G911/120)*15+MIN(1,H911/3)*12+MIN(1,J911/2)*10+MIN(1,K911/60)*10+MIN(1,O911/2)*10+MIN(1,P911/2)*8+MIN(1,R911/12)*7+MIN(1,S911/4)*5+MIN(1,T911/8)*3+IF(U911="Unsupported",3,IF(U911="Limited Support",1,0))+IF(C911="Critical",2,IF(C911="High",1,0)),0))</x:f>
        <x:v>10</x:v>
      </x:c>
      <x:c r="AA911" t="str">
        <x:f>IF(Z911&gt;=70,"Critical",IF(Z911&gt;=50,"High",IF(Z911&gt;=30,"Medium","Routine")))</x:f>
        <x:v>Routine</x:v>
      </x:c>
      <x:c r="AB911" t="str">
        <x:f>IF(W911&gt;=85,"Eligible","Review")</x:f>
        <x:v>Eligible</x:v>
      </x:c>
    </x:row>
    <x:row r="912">
      <x:c r="A912" t="str">
        <x:v>DEV-00911</x:v>
      </x:c>
      <x:c r="B912" t="str">
        <x:v>Defibrillator</x:v>
      </x:c>
      <x:c r="C912" t="str">
        <x:v>Critical</x:v>
      </x:c>
      <x:c r="D912" t="str">
        <x:v>Site A - Acute Hospital</x:v>
      </x:c>
      <x:c r="E912" t="n">
        <x:v>5.94</x:v>
      </x:c>
      <x:c r="F912" t="n">
        <x:v>21</x:v>
      </x:c>
      <x:c r="G912" t="n">
        <x:v>0</x:v>
      </x:c>
      <x:c r="H912" t="n">
        <x:v>0</x:v>
      </x:c>
      <x:c r="I912" t="n">
        <x:v>0</x:v>
      </x:c>
      <x:c r="J912" t="n">
        <x:v>0</x:v>
      </x:c>
      <x:c r="K912" t="n">
        <x:v>0</x:v>
      </x:c>
      <x:c r="L912" t="n">
        <x:v>611</x:v>
      </x:c>
      <x:c r="M912" t="n">
        <x:v>0</x:v>
      </x:c>
      <x:c r="N912" t="n">
        <x:v>0</x:v>
      </x:c>
      <x:c r="O912" t="n">
        <x:v>0</x:v>
      </x:c>
      <x:c r="P912" t="n">
        <x:v>0</x:v>
      </x:c>
      <x:c r="Q912" t="n">
        <x:v>7</x:v>
      </x:c>
      <x:c r="R912" t="n">
        <x:v>1</x:v>
      </x:c>
      <x:c r="S912" t="n">
        <x:v>0.74</x:v>
      </x:c>
      <x:c r="T912" t="n">
        <x:v>0</x:v>
      </x:c>
      <x:c r="U912" t="str">
        <x:v>Supported</x:v>
      </x:c>
      <x:c r="V912" s="30" t="n">
        <x:v>14339.41</x:v>
      </x:c>
      <x:c r="W912" t="n">
        <x:v>100</x:v>
      </x:c>
      <x:c r="X912" t="n">
        <x:v>0</x:v>
      </x:c>
      <x:c r="Y912" t="n">
        <x:v>0</x:v>
      </x:c>
      <x:c r="Z912" t="n">
        <x:f>MIN(100,ROUND(MIN(1,E912/10)*15+MIN(1,G912/120)*15+MIN(1,H912/3)*12+MIN(1,J912/2)*10+MIN(1,K912/60)*10+MIN(1,O912/2)*10+MIN(1,P912/2)*8+MIN(1,R912/12)*7+MIN(1,S912/4)*5+MIN(1,T912/8)*3+IF(U912="Unsupported",3,IF(U912="Limited Support",1,0))+IF(C912="Critical",2,IF(C912="High",1,0)),0))</x:f>
        <x:v>12</x:v>
      </x:c>
      <x:c r="AA912" t="str">
        <x:f>IF(Z912&gt;=70,"Critical",IF(Z912&gt;=50,"High",IF(Z912&gt;=30,"Medium","Routine")))</x:f>
        <x:v>Routine</x:v>
      </x:c>
      <x:c r="AB912" t="str">
        <x:f>IF(W912&gt;=85,"Eligible","Review")</x:f>
        <x:v>Eligible</x:v>
      </x:c>
    </x:row>
    <x:row r="913">
      <x:c r="A913" t="str">
        <x:v>DEV-00912</x:v>
      </x:c>
      <x:c r="B913" t="str">
        <x:v>Patient Monitor</x:v>
      </x:c>
      <x:c r="C913" t="str">
        <x:v>High</x:v>
      </x:c>
      <x:c r="D913" t="str">
        <x:v>Site B - Specialist Centre</x:v>
      </x:c>
      <x:c r="E913" t="n">
        <x:v>3.26</x:v>
      </x:c>
      <x:c r="F913" t="n">
        <x:v>64</x:v>
      </x:c>
      <x:c r="G913" t="n">
        <x:v>0</x:v>
      </x:c>
      <x:c r="H913" t="n">
        <x:v>0</x:v>
      </x:c>
      <x:c r="I913" t="n">
        <x:v>0</x:v>
      </x:c>
      <x:c r="J913" t="n">
        <x:v>0</x:v>
      </x:c>
      <x:c r="K913" t="n">
        <x:v>0</x:v>
      </x:c>
      <x:c r="L913" t="n">
        <x:v>999</x:v>
      </x:c>
      <x:c r="M913" t="n">
        <x:v>0</x:v>
      </x:c>
      <x:c r="N913" t="n">
        <x:v>0</x:v>
      </x:c>
      <x:c r="O913" t="n">
        <x:v>0</x:v>
      </x:c>
      <x:c r="P913" t="n">
        <x:v>0</x:v>
      </x:c>
      <x:c r="Q913" t="n">
        <x:v>16</x:v>
      </x:c>
      <x:c r="R913" t="n">
        <x:v>0</x:v>
      </x:c>
      <x:c r="S913" t="n">
        <x:v>1.29</x:v>
      </x:c>
      <x:c r="T913" t="n">
        <x:v>6</x:v>
      </x:c>
      <x:c r="U913" t="str">
        <x:v>Supported</x:v>
      </x:c>
      <x:c r="V913" s="30" t="n">
        <x:v>10693.35</x:v>
      </x:c>
      <x:c r="W913" t="n">
        <x:v>100</x:v>
      </x:c>
      <x:c r="X913" t="n">
        <x:v>0</x:v>
      </x:c>
      <x:c r="Y913" t="n">
        <x:v>0</x:v>
      </x:c>
      <x:c r="Z913" t="n">
        <x:f>MIN(100,ROUND(MIN(1,E913/10)*15+MIN(1,G913/120)*15+MIN(1,H913/3)*12+MIN(1,J913/2)*10+MIN(1,K913/60)*10+MIN(1,O913/2)*10+MIN(1,P913/2)*8+MIN(1,R913/12)*7+MIN(1,S913/4)*5+MIN(1,T913/8)*3+IF(U913="Unsupported",3,IF(U913="Limited Support",1,0))+IF(C913="Critical",2,IF(C913="High",1,0)),0))</x:f>
        <x:v>10</x:v>
      </x:c>
      <x:c r="AA913" t="str">
        <x:f>IF(Z913&gt;=70,"Critical",IF(Z913&gt;=50,"High",IF(Z913&gt;=30,"Medium","Routine")))</x:f>
        <x:v>Routine</x:v>
      </x:c>
      <x:c r="AB913" t="str">
        <x:f>IF(W913&gt;=85,"Eligible","Review")</x:f>
        <x:v>Eligible</x:v>
      </x:c>
    </x:row>
    <x:row r="914">
      <x:c r="A914" t="str">
        <x:v>DEV-00913</x:v>
      </x:c>
      <x:c r="B914" t="str">
        <x:v>Syringe Pump</x:v>
      </x:c>
      <x:c r="C914" t="str">
        <x:v>Critical</x:v>
      </x:c>
      <x:c r="D914" t="str">
        <x:v>Site C - Community Hospital</x:v>
      </x:c>
      <x:c r="E914" t="n">
        <x:v>6.32</x:v>
      </x:c>
      <x:c r="F914" t="n">
        <x:v>72.2</x:v>
      </x:c>
      <x:c r="G914" t="n">
        <x:v>0</x:v>
      </x:c>
      <x:c r="H914" t="n">
        <x:v>1</x:v>
      </x:c>
      <x:c r="I914" t="n">
        <x:v>1</x:v>
      </x:c>
      <x:c r="J914" t="n">
        <x:v>0</x:v>
      </x:c>
      <x:c r="K914" t="n">
        <x:v>35.8</x:v>
      </x:c>
      <x:c r="L914" t="n">
        <x:v>180</x:v>
      </x:c>
      <x:c r="M914" t="n">
        <x:v>4.6</x:v>
      </x:c>
      <x:c r="N914" t="n">
        <x:v>0</x:v>
      </x:c>
      <x:c r="O914" t="n">
        <x:v>0</x:v>
      </x:c>
      <x:c r="P914" t="n">
        <x:v>0</x:v>
      </x:c>
      <x:c r="Q914" t="n">
        <x:v>20</x:v>
      </x:c>
      <x:c r="R914" t="n">
        <x:v>1</x:v>
      </x:c>
      <x:c r="S914" t="n">
        <x:v>1.78</x:v>
      </x:c>
      <x:c r="T914" t="n">
        <x:v>0</x:v>
      </x:c>
      <x:c r="U914" t="str">
        <x:v>Supported</x:v>
      </x:c>
      <x:c r="V914" s="30" t="n">
        <x:v>2373.55</x:v>
      </x:c>
      <x:c r="W914" t="n">
        <x:v>95.6</x:v>
      </x:c>
      <x:c r="X914" t="n">
        <x:v>0</x:v>
      </x:c>
      <x:c r="Y914" t="n">
        <x:v>0</x:v>
      </x:c>
      <x:c r="Z914" t="n">
        <x:f>MIN(100,ROUND(MIN(1,E914/10)*15+MIN(1,G914/120)*15+MIN(1,H914/3)*12+MIN(1,J914/2)*10+MIN(1,K914/60)*10+MIN(1,O914/2)*10+MIN(1,P914/2)*8+MIN(1,R914/12)*7+MIN(1,S914/4)*5+MIN(1,T914/8)*3+IF(U914="Unsupported",3,IF(U914="Limited Support",1,0))+IF(C914="Critical",2,IF(C914="High",1,0)),0))</x:f>
        <x:v>24</x:v>
      </x:c>
      <x:c r="AA914" t="str">
        <x:f>IF(Z914&gt;=70,"Critical",IF(Z914&gt;=50,"High",IF(Z914&gt;=30,"Medium","Routine")))</x:f>
        <x:v>Routine</x:v>
      </x:c>
      <x:c r="AB914" t="str">
        <x:f>IF(W914&gt;=85,"Eligible","Review")</x:f>
        <x:v>Eligible</x:v>
      </x:c>
    </x:row>
    <x:row r="915">
      <x:c r="A915" t="str">
        <x:v>DEV-00914</x:v>
      </x:c>
      <x:c r="B915" t="str">
        <x:v>Ventilator</x:v>
      </x:c>
      <x:c r="C915" t="str">
        <x:v>Critical</x:v>
      </x:c>
      <x:c r="D915" t="str">
        <x:v>Site C - Community Hospital</x:v>
      </x:c>
      <x:c r="E915" t="n">
        <x:v>0.45</x:v>
      </x:c>
      <x:c r="F915" t="n">
        <x:v>58.2</x:v>
      </x:c>
      <x:c r="G915" t="n">
        <x:v>0</x:v>
      </x:c>
      <x:c r="H915" t="n">
        <x:v>0</x:v>
      </x:c>
      <x:c r="I915" t="n">
        <x:v>0</x:v>
      </x:c>
      <x:c r="J915" t="n">
        <x:v>0</x:v>
      </x:c>
      <x:c r="K915" t="n">
        <x:v>0</x:v>
      </x:c>
      <x:c r="L915" t="n">
        <x:v>999</x:v>
      </x:c>
      <x:c r="M915" t="n">
        <x:v>0</x:v>
      </x:c>
      <x:c r="N915" t="n">
        <x:v>0</x:v>
      </x:c>
      <x:c r="O915" t="n">
        <x:v>0</x:v>
      </x:c>
      <x:c r="P915" t="n">
        <x:v>0</x:v>
      </x:c>
      <x:c r="Q915" t="n">
        <x:v>11</x:v>
      </x:c>
      <x:c r="R915" t="n">
        <x:v>1</x:v>
      </x:c>
      <x:c r="S915" t="n">
        <x:v>0</x:v>
      </x:c>
      <x:c r="T915" t="n">
        <x:v>1</x:v>
      </x:c>
      <x:c r="U915" t="str">
        <x:v>Supported</x:v>
      </x:c>
      <x:c r="V915" s="30" t="n">
        <x:v>35284.34</x:v>
      </x:c>
      <x:c r="W915" t="n">
        <x:v>100</x:v>
      </x:c>
      <x:c r="X915" t="n">
        <x:v>0</x:v>
      </x:c>
      <x:c r="Y915" t="n">
        <x:v>0</x:v>
      </x:c>
      <x:c r="Z915" t="n">
        <x:f>MIN(100,ROUND(MIN(1,E915/10)*15+MIN(1,G915/120)*15+MIN(1,H915/3)*12+MIN(1,J915/2)*10+MIN(1,K915/60)*10+MIN(1,O915/2)*10+MIN(1,P915/2)*8+MIN(1,R915/12)*7+MIN(1,S915/4)*5+MIN(1,T915/8)*3+IF(U915="Unsupported",3,IF(U915="Limited Support",1,0))+IF(C915="Critical",2,IF(C915="High",1,0)),0))</x:f>
        <x:v>4</x:v>
      </x:c>
      <x:c r="AA915" t="str">
        <x:f>IF(Z915&gt;=70,"Critical",IF(Z915&gt;=50,"High",IF(Z915&gt;=30,"Medium","Routine")))</x:f>
        <x:v>Routine</x:v>
      </x:c>
      <x:c r="AB915" t="str">
        <x:f>IF(W915&gt;=85,"Eligible","Review")</x:f>
        <x:v>Eligible</x:v>
      </x:c>
    </x:row>
    <x:row r="916">
      <x:c r="A916" t="str">
        <x:v>DEV-00915</x:v>
      </x:c>
      <x:c r="B916" t="str">
        <x:v>Neonatal Incubator</x:v>
      </x:c>
      <x:c r="C916" t="str">
        <x:v>High</x:v>
      </x:c>
      <x:c r="D916" t="str">
        <x:v>Site C - Community Hospital</x:v>
      </x:c>
      <x:c r="E916" t="n">
        <x:v>6.45</x:v>
      </x:c>
      <x:c r="F916" t="n">
        <x:v>37.1</x:v>
      </x:c>
      <x:c r="G916" t="n">
        <x:v>161</x:v>
      </x:c>
      <x:c r="H916" t="n">
        <x:v>0</x:v>
      </x:c>
      <x:c r="I916" t="n">
        <x:v>0</x:v>
      </x:c>
      <x:c r="J916" t="n">
        <x:v>0</x:v>
      </x:c>
      <x:c r="K916" t="n">
        <x:v>0</x:v>
      </x:c>
      <x:c r="L916" t="n">
        <x:v>999</x:v>
      </x:c>
      <x:c r="M916" t="n">
        <x:v>0</x:v>
      </x:c>
      <x:c r="N916" t="n">
        <x:v>0</x:v>
      </x:c>
      <x:c r="O916" t="n">
        <x:v>0</x:v>
      </x:c>
      <x:c r="P916" t="n">
        <x:v>0</x:v>
      </x:c>
      <x:c r="Q916" t="n">
        <x:v>15</x:v>
      </x:c>
      <x:c r="R916" t="n">
        <x:v>1</x:v>
      </x:c>
      <x:c r="S916" t="n">
        <x:v>0.92</x:v>
      </x:c>
      <x:c r="T916" t="n">
        <x:v>3</x:v>
      </x:c>
      <x:c r="U916" t="str">
        <x:v>Supported</x:v>
      </x:c>
      <x:c r="V916" s="30" t="n">
        <x:v>20082.77</x:v>
      </x:c>
      <x:c r="W916" t="n">
        <x:v>99.3</x:v>
      </x:c>
      <x:c r="X916" t="n">
        <x:v>0</x:v>
      </x:c>
      <x:c r="Y916" t="n">
        <x:v>0</x:v>
      </x:c>
      <x:c r="Z916" t="n">
        <x:f>MIN(100,ROUND(MIN(1,E916/10)*15+MIN(1,G916/120)*15+MIN(1,H916/3)*12+MIN(1,J916/2)*10+MIN(1,K916/60)*10+MIN(1,O916/2)*10+MIN(1,P916/2)*8+MIN(1,R916/12)*7+MIN(1,S916/4)*5+MIN(1,T916/8)*3+IF(U916="Unsupported",3,IF(U916="Limited Support",1,0))+IF(C916="Critical",2,IF(C916="High",1,0)),0))</x:f>
        <x:v>29</x:v>
      </x:c>
      <x:c r="AA916" t="str">
        <x:f>IF(Z916&gt;=70,"Critical",IF(Z916&gt;=50,"High",IF(Z916&gt;=30,"Medium","Routine")))</x:f>
        <x:v>Routine</x:v>
      </x:c>
      <x:c r="AB916" t="str">
        <x:f>IF(W916&gt;=85,"Eligible","Review")</x:f>
        <x:v>Eligible</x:v>
      </x:c>
    </x:row>
    <x:row r="917">
      <x:c r="A917" t="str">
        <x:v>DEV-00916</x:v>
      </x:c>
      <x:c r="B917" t="str">
        <x:v>Ultrasound</x:v>
      </x:c>
      <x:c r="C917" t="str">
        <x:v>High</x:v>
      </x:c>
      <x:c r="D917" t="str">
        <x:v>Site B - Specialist Centre</x:v>
      </x:c>
      <x:c r="E917" t="n">
        <x:v>0.58</x:v>
      </x:c>
      <x:c r="F917" t="n">
        <x:v>42</x:v>
      </x:c>
      <x:c r="G917" t="n">
        <x:v>0</x:v>
      </x:c>
      <x:c r="H917" t="n">
        <x:v>0</x:v>
      </x:c>
      <x:c r="I917" t="n">
        <x:v>0</x:v>
      </x:c>
      <x:c r="J917" t="n">
        <x:v>0</x:v>
      </x:c>
      <x:c r="K917" t="n">
        <x:v>0</x:v>
      </x:c>
      <x:c r="L917" t="n">
        <x:v>999</x:v>
      </x:c>
      <x:c r="M917" t="n">
        <x:v>0</x:v>
      </x:c>
      <x:c r="N917" t="n">
        <x:v>0</x:v>
      </x:c>
      <x:c r="O917" t="n">
        <x:v>0</x:v>
      </x:c>
      <x:c r="P917" t="n">
        <x:v>0</x:v>
      </x:c>
      <x:c r="Q917" t="n">
        <x:v>15</x:v>
      </x:c>
      <x:c r="R917" t="n">
        <x:v>0</x:v>
      </x:c>
      <x:c r="S917" t="n">
        <x:v>0.27</x:v>
      </x:c>
      <x:c r="T917" t="n">
        <x:v>0</x:v>
      </x:c>
      <x:c r="U917" t="str">
        <x:v>Unsupported</x:v>
      </x:c>
      <x:c r="V917" s="30" t="n">
        <x:v>56152.29</x:v>
      </x:c>
      <x:c r="W917" t="n">
        <x:v>94.8</x:v>
      </x:c>
      <x:c r="X917" t="n">
        <x:v>0</x:v>
      </x:c>
      <x:c r="Y917" t="n">
        <x:v>0</x:v>
      </x:c>
      <x:c r="Z917" t="n">
        <x:f>MIN(100,ROUND(MIN(1,E917/10)*15+MIN(1,G917/120)*15+MIN(1,H917/3)*12+MIN(1,J917/2)*10+MIN(1,K917/60)*10+MIN(1,O917/2)*10+MIN(1,P917/2)*8+MIN(1,R917/12)*7+MIN(1,S917/4)*5+MIN(1,T917/8)*3+IF(U917="Unsupported",3,IF(U917="Limited Support",1,0))+IF(C917="Critical",2,IF(C917="High",1,0)),0))</x:f>
        <x:v>5</x:v>
      </x:c>
      <x:c r="AA917" t="str">
        <x:f>IF(Z917&gt;=70,"Critical",IF(Z917&gt;=50,"High",IF(Z917&gt;=30,"Medium","Routine")))</x:f>
        <x:v>Routine</x:v>
      </x:c>
      <x:c r="AB917" t="str">
        <x:f>IF(W917&gt;=85,"Eligible","Review")</x:f>
        <x:v>Eligible</x:v>
      </x:c>
    </x:row>
    <x:row r="918">
      <x:c r="A918" t="str">
        <x:v>DEV-00917</x:v>
      </x:c>
      <x:c r="B918" t="str">
        <x:v>Vital Signs Monitor</x:v>
      </x:c>
      <x:c r="C918" t="str">
        <x:v>High</x:v>
      </x:c>
      <x:c r="D918" t="str">
        <x:v>Site C - Community Hospital</x:v>
      </x:c>
      <x:c r="E918" t="n">
        <x:v>8.6</x:v>
      </x:c>
      <x:c r="F918" t="n">
        <x:v>69.6</x:v>
      </x:c>
      <x:c r="G918" t="n">
        <x:v>0</x:v>
      </x:c>
      <x:c r="H918" t="n">
        <x:v>0</x:v>
      </x:c>
      <x:c r="I918" t="n">
        <x:v>1</x:v>
      </x:c>
      <x:c r="J918" t="n">
        <x:v>0</x:v>
      </x:c>
      <x:c r="K918" t="n">
        <x:v>0</x:v>
      </x:c>
      <x:c r="L918" t="n">
        <x:v>136</x:v>
      </x:c>
      <x:c r="M918" t="n">
        <x:v>1</x:v>
      </x:c>
      <x:c r="N918" t="n">
        <x:v>0</x:v>
      </x:c>
      <x:c r="O918" t="n">
        <x:v>0</x:v>
      </x:c>
      <x:c r="P918" t="n">
        <x:v>0</x:v>
      </x:c>
      <x:c r="Q918" t="n">
        <x:v>32</x:v>
      </x:c>
      <x:c r="R918" t="n">
        <x:v>2</x:v>
      </x:c>
      <x:c r="S918" t="n">
        <x:v>1.2</x:v>
      </x:c>
      <x:c r="T918" t="n">
        <x:v>1</x:v>
      </x:c>
      <x:c r="U918" t="str">
        <x:v>Supported</x:v>
      </x:c>
      <x:c r="V918" s="30" t="n">
        <x:v>2652.18</x:v>
      </x:c>
      <x:c r="W918" t="n">
        <x:v>100</x:v>
      </x:c>
      <x:c r="X918" t="n">
        <x:v>0</x:v>
      </x:c>
      <x:c r="Y918" t="n">
        <x:v>0</x:v>
      </x:c>
      <x:c r="Z918" t="n">
        <x:f>MIN(100,ROUND(MIN(1,E918/10)*15+MIN(1,G918/120)*15+MIN(1,H918/3)*12+MIN(1,J918/2)*10+MIN(1,K918/60)*10+MIN(1,O918/2)*10+MIN(1,P918/2)*8+MIN(1,R918/12)*7+MIN(1,S918/4)*5+MIN(1,T918/8)*3+IF(U918="Unsupported",3,IF(U918="Limited Support",1,0))+IF(C918="Critical",2,IF(C918="High",1,0)),0))</x:f>
        <x:v>17</x:v>
      </x:c>
      <x:c r="AA918" t="str">
        <x:f>IF(Z918&gt;=70,"Critical",IF(Z918&gt;=50,"High",IF(Z918&gt;=30,"Medium","Routine")))</x:f>
        <x:v>Routine</x:v>
      </x:c>
      <x:c r="AB918" t="str">
        <x:f>IF(W918&gt;=85,"Eligible","Review")</x:f>
        <x:v>Eligible</x:v>
      </x:c>
    </x:row>
    <x:row r="919">
      <x:c r="A919" t="str">
        <x:v>DEV-00918</x:v>
      </x:c>
      <x:c r="B919" t="str">
        <x:v>Enteral Feeding Pump</x:v>
      </x:c>
      <x:c r="C919" t="str">
        <x:v>High</x:v>
      </x:c>
      <x:c r="D919" t="str">
        <x:v>Site A - Acute Hospital</x:v>
      </x:c>
      <x:c r="E919" t="n">
        <x:v>4.57</x:v>
      </x:c>
      <x:c r="F919" t="n">
        <x:v>59.9</x:v>
      </x:c>
      <x:c r="G919" t="n">
        <x:v>0</x:v>
      </x:c>
      <x:c r="H919" t="n">
        <x:v>0</x:v>
      </x:c>
      <x:c r="I919" t="n">
        <x:v>0</x:v>
      </x:c>
      <x:c r="J919" t="n">
        <x:v>0</x:v>
      </x:c>
      <x:c r="K919" t="n">
        <x:v>0</x:v>
      </x:c>
      <x:c r="L919" t="n">
        <x:v>999</x:v>
      </x:c>
      <x:c r="M919" t="n">
        <x:v>0</x:v>
      </x:c>
      <x:c r="N919" t="n">
        <x:v>0</x:v>
      </x:c>
      <x:c r="O919" t="n">
        <x:v>0</x:v>
      </x:c>
      <x:c r="P919" t="n">
        <x:v>0</x:v>
      </x:c>
      <x:c r="Q919" t="n">
        <x:v>12</x:v>
      </x:c>
      <x:c r="R919" t="n">
        <x:v>0</x:v>
      </x:c>
      <x:c r="S919" t="n">
        <x:v>0.21</x:v>
      </x:c>
      <x:c r="T919" t="n">
        <x:v>2</x:v>
      </x:c>
      <x:c r="U919" t="str">
        <x:v>Limited Support</x:v>
      </x:c>
      <x:c r="V919" s="30" t="n">
        <x:v>1516.17</x:v>
      </x:c>
      <x:c r="W919" t="n">
        <x:v>94.8</x:v>
      </x:c>
      <x:c r="X919" t="n">
        <x:v>0</x:v>
      </x:c>
      <x:c r="Y919" t="n">
        <x:v>0</x:v>
      </x:c>
      <x:c r="Z919" t="n">
        <x:f>MIN(100,ROUND(MIN(1,E919/10)*15+MIN(1,G919/120)*15+MIN(1,H919/3)*12+MIN(1,J919/2)*10+MIN(1,K919/60)*10+MIN(1,O919/2)*10+MIN(1,P919/2)*8+MIN(1,R919/12)*7+MIN(1,S919/4)*5+MIN(1,T919/8)*3+IF(U919="Unsupported",3,IF(U919="Limited Support",1,0))+IF(C919="Critical",2,IF(C919="High",1,0)),0))</x:f>
        <x:v>10</x:v>
      </x:c>
      <x:c r="AA919" t="str">
        <x:f>IF(Z919&gt;=70,"Critical",IF(Z919&gt;=50,"High",IF(Z919&gt;=30,"Medium","Routine")))</x:f>
        <x:v>Routine</x:v>
      </x:c>
      <x:c r="AB919" t="str">
        <x:f>IF(W919&gt;=85,"Eligible","Review")</x:f>
        <x:v>Eligible</x:v>
      </x:c>
    </x:row>
    <x:row r="920">
      <x:c r="A920" t="str">
        <x:v>DEV-00919</x:v>
      </x:c>
      <x:c r="B920" t="str">
        <x:v>ECG Machine</x:v>
      </x:c>
      <x:c r="C920" t="str">
        <x:v>High</x:v>
      </x:c>
      <x:c r="D920" t="str">
        <x:v>Site A - Acute Hospital</x:v>
      </x:c>
      <x:c r="E920" t="n">
        <x:v>2.19</x:v>
      </x:c>
      <x:c r="F920" t="n">
        <x:v>43.5</x:v>
      </x:c>
      <x:c r="G920" t="n">
        <x:v>0</x:v>
      </x:c>
      <x:c r="H920" t="n">
        <x:v>1</x:v>
      </x:c>
      <x:c r="I920" t="n">
        <x:v>1</x:v>
      </x:c>
      <x:c r="J920" t="n">
        <x:v>0</x:v>
      </x:c>
      <x:c r="K920" t="n">
        <x:v>15.4</x:v>
      </x:c>
      <x:c r="L920" t="n">
        <x:v>760</x:v>
      </x:c>
      <x:c r="M920" t="n">
        <x:v>2.3</x:v>
      </x:c>
      <x:c r="N920" t="n">
        <x:v>0</x:v>
      </x:c>
      <x:c r="O920" t="n">
        <x:v>0</x:v>
      </x:c>
      <x:c r="P920" t="n">
        <x:v>0</x:v>
      </x:c>
      <x:c r="Q920" t="n">
        <x:v>12</x:v>
      </x:c>
      <x:c r="R920" t="n">
        <x:v>0</x:v>
      </x:c>
      <x:c r="S920" t="n">
        <x:v>0.47</x:v>
      </x:c>
      <x:c r="T920" t="n">
        <x:v>0</x:v>
      </x:c>
      <x:c r="U920" t="str">
        <x:v>Supported</x:v>
      </x:c>
      <x:c r="V920" s="30" t="n">
        <x:v>7240.98</x:v>
      </x:c>
      <x:c r="W920" t="n">
        <x:v>96.3</x:v>
      </x:c>
      <x:c r="X920" t="n">
        <x:v>0</x:v>
      </x:c>
      <x:c r="Y920" t="n">
        <x:v>0</x:v>
      </x:c>
      <x:c r="Z920" t="n">
        <x:f>MIN(100,ROUND(MIN(1,E920/10)*15+MIN(1,G920/120)*15+MIN(1,H920/3)*12+MIN(1,J920/2)*10+MIN(1,K920/60)*10+MIN(1,O920/2)*10+MIN(1,P920/2)*8+MIN(1,R920/12)*7+MIN(1,S920/4)*5+MIN(1,T920/8)*3+IF(U920="Unsupported",3,IF(U920="Limited Support",1,0))+IF(C920="Critical",2,IF(C920="High",1,0)),0))</x:f>
        <x:v>11</x:v>
      </x:c>
      <x:c r="AA920" t="str">
        <x:f>IF(Z920&gt;=70,"Critical",IF(Z920&gt;=50,"High",IF(Z920&gt;=30,"Medium","Routine")))</x:f>
        <x:v>Routine</x:v>
      </x:c>
      <x:c r="AB920" t="str">
        <x:f>IF(W920&gt;=85,"Eligible","Review")</x:f>
        <x:v>Eligible</x:v>
      </x:c>
    </x:row>
    <x:row r="921">
      <x:c r="A921" t="str">
        <x:v>DEV-00920</x:v>
      </x:c>
      <x:c r="B921" t="str">
        <x:v>Infusion Pump</x:v>
      </x:c>
      <x:c r="C921" t="str">
        <x:v>High</x:v>
      </x:c>
      <x:c r="D921" t="str">
        <x:v>Site B - Specialist Centre</x:v>
      </x:c>
      <x:c r="E921" t="n">
        <x:v>5.23</x:v>
      </x:c>
      <x:c r="F921" t="n">
        <x:v>81.6</x:v>
      </x:c>
      <x:c r="G921" t="n">
        <x:v>101</x:v>
      </x:c>
      <x:c r="H921" t="n">
        <x:v>0</x:v>
      </x:c>
      <x:c r="I921" t="n">
        <x:v>0</x:v>
      </x:c>
      <x:c r="J921" t="n">
        <x:v>0</x:v>
      </x:c>
      <x:c r="K921" t="n">
        <x:v>0</x:v>
      </x:c>
      <x:c r="L921" t="n">
        <x:v>999</x:v>
      </x:c>
      <x:c r="M921" t="n">
        <x:v>0</x:v>
      </x:c>
      <x:c r="N921" t="n">
        <x:v>0</x:v>
      </x:c>
      <x:c r="O921" t="n">
        <x:v>0</x:v>
      </x:c>
      <x:c r="P921" t="n">
        <x:v>0</x:v>
      </x:c>
      <x:c r="Q921" t="n">
        <x:v>21</x:v>
      </x:c>
      <x:c r="R921" t="n">
        <x:v>1</x:v>
      </x:c>
      <x:c r="S921" t="n">
        <x:v>0</x:v>
      </x:c>
      <x:c r="T921" t="n">
        <x:v>1</x:v>
      </x:c>
      <x:c r="U921" t="str">
        <x:v>Supported</x:v>
      </x:c>
      <x:c r="V921" s="30" t="n">
        <x:v>4175.88</x:v>
      </x:c>
      <x:c r="W921" t="n">
        <x:v>100</x:v>
      </x:c>
      <x:c r="X921" t="n">
        <x:v>0</x:v>
      </x:c>
      <x:c r="Y921" t="n">
        <x:v>0</x:v>
      </x:c>
      <x:c r="Z921" t="n">
        <x:f>MIN(100,ROUND(MIN(1,E921/10)*15+MIN(1,G921/120)*15+MIN(1,H921/3)*12+MIN(1,J921/2)*10+MIN(1,K921/60)*10+MIN(1,O921/2)*10+MIN(1,P921/2)*8+MIN(1,R921/12)*7+MIN(1,S921/4)*5+MIN(1,T921/8)*3+IF(U921="Unsupported",3,IF(U921="Limited Support",1,0))+IF(C921="Critical",2,IF(C921="High",1,0)),0))</x:f>
        <x:v>22</x:v>
      </x:c>
      <x:c r="AA921" t="str">
        <x:f>IF(Z921&gt;=70,"Critical",IF(Z921&gt;=50,"High",IF(Z921&gt;=30,"Medium","Routine")))</x:f>
        <x:v>Routine</x:v>
      </x:c>
      <x:c r="AB921" t="str">
        <x:f>IF(W921&gt;=85,"Eligible","Review")</x:f>
        <x:v>Eligible</x:v>
      </x:c>
    </x:row>
    <x:row r="922">
      <x:c r="A922" t="str">
        <x:v>DEV-00921</x:v>
      </x:c>
      <x:c r="B922" t="str">
        <x:v>Suction Pump</x:v>
      </x:c>
      <x:c r="C922" t="str">
        <x:v>High</x:v>
      </x:c>
      <x:c r="D922" t="str">
        <x:v>Site A - Acute Hospital</x:v>
      </x:c>
      <x:c r="E922" t="n">
        <x:v>7.87</x:v>
      </x:c>
      <x:c r="F922" t="n">
        <x:v>47.4</x:v>
      </x:c>
      <x:c r="G922" t="n">
        <x:v>49</x:v>
      </x:c>
      <x:c r="H922" t="n">
        <x:v>0</x:v>
      </x:c>
      <x:c r="I922" t="n">
        <x:v>0</x:v>
      </x:c>
      <x:c r="J922" t="n">
        <x:v>0</x:v>
      </x:c>
      <x:c r="K922" t="n">
        <x:v>0</x:v>
      </x:c>
      <x:c r="L922" t="n">
        <x:v>154</x:v>
      </x:c>
      <x:c r="M922" t="n">
        <x:v>0</x:v>
      </x:c>
      <x:c r="N922" t="n">
        <x:v>0</x:v>
      </x:c>
      <x:c r="O922" t="n">
        <x:v>0</x:v>
      </x:c>
      <x:c r="P922" t="n">
        <x:v>0</x:v>
      </x:c>
      <x:c r="Q922" t="n">
        <x:v>27</x:v>
      </x:c>
      <x:c r="R922" t="n">
        <x:v>3</x:v>
      </x:c>
      <x:c r="S922" t="n">
        <x:v>2.15</x:v>
      </x:c>
      <x:c r="T922" t="n">
        <x:v>1</x:v>
      </x:c>
      <x:c r="U922" t="str">
        <x:v>Limited Support</x:v>
      </x:c>
      <x:c r="V922" s="30" t="n">
        <x:v>2370.15</x:v>
      </x:c>
      <x:c r="W922" t="n">
        <x:v>94.1</x:v>
      </x:c>
      <x:c r="X922" t="n">
        <x:v>1</x:v>
      </x:c>
      <x:c r="Y922" t="n">
        <x:v>0</x:v>
      </x:c>
      <x:c r="Z922" t="n">
        <x:f>MIN(100,ROUND(MIN(1,E922/10)*15+MIN(1,G922/120)*15+MIN(1,H922/3)*12+MIN(1,J922/2)*10+MIN(1,K922/60)*10+MIN(1,O922/2)*10+MIN(1,P922/2)*8+MIN(1,R922/12)*7+MIN(1,S922/4)*5+MIN(1,T922/8)*3+IF(U922="Unsupported",3,IF(U922="Limited Support",1,0))+IF(C922="Critical",2,IF(C922="High",1,0)),0))</x:f>
        <x:v>25</x:v>
      </x:c>
      <x:c r="AA922" t="str">
        <x:f>IF(Z922&gt;=70,"Critical",IF(Z922&gt;=50,"High",IF(Z922&gt;=30,"Medium","Routine")))</x:f>
        <x:v>Routine</x:v>
      </x:c>
      <x:c r="AB922" t="str">
        <x:f>IF(W922&gt;=85,"Eligible","Review")</x:f>
        <x:v>Eligible</x:v>
      </x:c>
    </x:row>
    <x:row r="923">
      <x:c r="A923" t="str">
        <x:v>DEV-00922</x:v>
      </x:c>
      <x:c r="B923" t="str">
        <x:v>Infusion Pump</x:v>
      </x:c>
      <x:c r="C923" t="str">
        <x:v>High</x:v>
      </x:c>
      <x:c r="D923" t="str">
        <x:v>Site A - Acute Hospital</x:v>
      </x:c>
      <x:c r="E923" t="n">
        <x:v>2.81</x:v>
      </x:c>
      <x:c r="F923" t="n">
        <x:v>69</x:v>
      </x:c>
      <x:c r="G923" t="n">
        <x:v>112</x:v>
      </x:c>
      <x:c r="H923" t="n">
        <x:v>0</x:v>
      </x:c>
      <x:c r="I923" t="n">
        <x:v>0</x:v>
      </x:c>
      <x:c r="J923" t="n">
        <x:v>0</x:v>
      </x:c>
      <x:c r="K923" t="n">
        <x:v>0</x:v>
      </x:c>
      <x:c r="L923" t="n">
        <x:v>442</x:v>
      </x:c>
      <x:c r="M923" t="n">
        <x:v>0</x:v>
      </x:c>
      <x:c r="N923" t="n">
        <x:v>0</x:v>
      </x:c>
      <x:c r="O923" t="n">
        <x:v>0</x:v>
      </x:c>
      <x:c r="P923" t="n">
        <x:v>0</x:v>
      </x:c>
      <x:c r="Q923" t="n">
        <x:v>9</x:v>
      </x:c>
      <x:c r="R923" t="n">
        <x:v>3</x:v>
      </x:c>
      <x:c r="S923" t="n">
        <x:v>0.13</x:v>
      </x:c>
      <x:c r="T923" t="n">
        <x:v>1</x:v>
      </x:c>
      <x:c r="U923" t="str">
        <x:v>Supported</x:v>
      </x:c>
      <x:c r="V923" s="30" t="n">
        <x:v>3801.05</x:v>
      </x:c>
      <x:c r="W923" t="n">
        <x:v>96.4</x:v>
      </x:c>
      <x:c r="X923" t="n">
        <x:v>0</x:v>
      </x:c>
      <x:c r="Y923" t="n">
        <x:v>0</x:v>
      </x:c>
      <x:c r="Z923" t="n">
        <x:f>MIN(100,ROUND(MIN(1,E923/10)*15+MIN(1,G923/120)*15+MIN(1,H923/3)*12+MIN(1,J923/2)*10+MIN(1,K923/60)*10+MIN(1,O923/2)*10+MIN(1,P923/2)*8+MIN(1,R923/12)*7+MIN(1,S923/4)*5+MIN(1,T923/8)*3+IF(U923="Unsupported",3,IF(U923="Limited Support",1,0))+IF(C923="Critical",2,IF(C923="High",1,0)),0))</x:f>
        <x:v>22</x:v>
      </x:c>
      <x:c r="AA923" t="str">
        <x:f>IF(Z923&gt;=70,"Critical",IF(Z923&gt;=50,"High",IF(Z923&gt;=30,"Medium","Routine")))</x:f>
        <x:v>Routine</x:v>
      </x:c>
      <x:c r="AB923" t="str">
        <x:f>IF(W923&gt;=85,"Eligible","Review")</x:f>
        <x:v>Eligible</x:v>
      </x:c>
    </x:row>
    <x:row r="924">
      <x:c r="A924" t="str">
        <x:v>DEV-00923</x:v>
      </x:c>
      <x:c r="B924" t="str">
        <x:v>Infusion Pump</x:v>
      </x:c>
      <x:c r="C924" t="str">
        <x:v>High</x:v>
      </x:c>
      <x:c r="D924" t="str">
        <x:v>Site C - Community Hospital</x:v>
      </x:c>
      <x:c r="E924" t="n">
        <x:v>2.5</x:v>
      </x:c>
      <x:c r="F924" t="n">
        <x:v>79.2</x:v>
      </x:c>
      <x:c r="G924" t="n">
        <x:v>151</x:v>
      </x:c>
      <x:c r="H924" t="n">
        <x:v>1</x:v>
      </x:c>
      <x:c r="I924" t="n">
        <x:v>1</x:v>
      </x:c>
      <x:c r="J924" t="n">
        <x:v>0</x:v>
      </x:c>
      <x:c r="K924" t="n">
        <x:v>4.6</x:v>
      </x:c>
      <x:c r="L924" t="n">
        <x:v>85</x:v>
      </x:c>
      <x:c r="M924" t="n">
        <x:v>1.5</x:v>
      </x:c>
      <x:c r="N924" t="n">
        <x:v>0</x:v>
      </x:c>
      <x:c r="O924" t="n">
        <x:v>0</x:v>
      </x:c>
      <x:c r="P924" t="n">
        <x:v>0</x:v>
      </x:c>
      <x:c r="Q924" t="n">
        <x:v>16</x:v>
      </x:c>
      <x:c r="R924" t="n">
        <x:v>0</x:v>
      </x:c>
      <x:c r="S924" t="n">
        <x:v>0.8</x:v>
      </x:c>
      <x:c r="T924" t="n">
        <x:v>2</x:v>
      </x:c>
      <x:c r="U924" t="str">
        <x:v>Limited Support</x:v>
      </x:c>
      <x:c r="V924" s="30" t="n">
        <x:v>3316.01</x:v>
      </x:c>
      <x:c r="W924" t="n">
        <x:v>91.8</x:v>
      </x:c>
      <x:c r="X924" t="n">
        <x:v>0</x:v>
      </x:c>
      <x:c r="Y924" t="n">
        <x:v>0</x:v>
      </x:c>
      <x:c r="Z924" t="n">
        <x:f>MIN(100,ROUND(MIN(1,E924/10)*15+MIN(1,G924/120)*15+MIN(1,H924/3)*12+MIN(1,J924/2)*10+MIN(1,K924/60)*10+MIN(1,O924/2)*10+MIN(1,P924/2)*8+MIN(1,R924/12)*7+MIN(1,S924/4)*5+MIN(1,T924/8)*3+IF(U924="Unsupported",3,IF(U924="Limited Support",1,0))+IF(C924="Critical",2,IF(C924="High",1,0)),0))</x:f>
        <x:v>27</x:v>
      </x:c>
      <x:c r="AA924" t="str">
        <x:f>IF(Z924&gt;=70,"Critical",IF(Z924&gt;=50,"High",IF(Z924&gt;=30,"Medium","Routine")))</x:f>
        <x:v>Routine</x:v>
      </x:c>
      <x:c r="AB924" t="str">
        <x:f>IF(W924&gt;=85,"Eligible","Review")</x:f>
        <x:v>Eligible</x:v>
      </x:c>
    </x:row>
    <x:row r="925">
      <x:c r="A925" t="str">
        <x:v>DEV-00924</x:v>
      </x:c>
      <x:c r="B925" t="str">
        <x:v>Syringe Pump</x:v>
      </x:c>
      <x:c r="C925" t="str">
        <x:v>Critical</x:v>
      </x:c>
      <x:c r="D925" t="str">
        <x:v>Site A - Acute Hospital</x:v>
      </x:c>
      <x:c r="E925" t="n">
        <x:v>1.09</x:v>
      </x:c>
      <x:c r="F925" t="n">
        <x:v>63.5</x:v>
      </x:c>
      <x:c r="G925" t="n">
        <x:v>0</x:v>
      </x:c>
      <x:c r="H925" t="n">
        <x:v>0</x:v>
      </x:c>
      <x:c r="I925" t="n">
        <x:v>1</x:v>
      </x:c>
      <x:c r="J925" t="n">
        <x:v>0</x:v>
      </x:c>
      <x:c r="K925" t="n">
        <x:v>0</x:v>
      </x:c>
      <x:c r="L925" t="n">
        <x:v>182</x:v>
      </x:c>
      <x:c r="M925" t="n">
        <x:v>2.3</x:v>
      </x:c>
      <x:c r="N925" t="n">
        <x:v>0</x:v>
      </x:c>
      <x:c r="O925" t="n">
        <x:v>0</x:v>
      </x:c>
      <x:c r="P925" t="n">
        <x:v>0</x:v>
      </x:c>
      <x:c r="Q925" t="n">
        <x:v>12</x:v>
      </x:c>
      <x:c r="R925" t="n">
        <x:v>1</x:v>
      </x:c>
      <x:c r="S925" t="n">
        <x:v>0.89</x:v>
      </x:c>
      <x:c r="T925" t="n">
        <x:v>2</x:v>
      </x:c>
      <x:c r="U925" t="str">
        <x:v>Supported</x:v>
      </x:c>
      <x:c r="V925" s="30" t="n">
        <x:v>3122.4</x:v>
      </x:c>
      <x:c r="W925" t="n">
        <x:v>97.6</x:v>
      </x:c>
      <x:c r="X925" t="n">
        <x:v>0</x:v>
      </x:c>
      <x:c r="Y925" t="n">
        <x:v>0</x:v>
      </x:c>
      <x:c r="Z925" t="n">
        <x:f>MIN(100,ROUND(MIN(1,E925/10)*15+MIN(1,G925/120)*15+MIN(1,H925/3)*12+MIN(1,J925/2)*10+MIN(1,K925/60)*10+MIN(1,O925/2)*10+MIN(1,P925/2)*8+MIN(1,R925/12)*7+MIN(1,S925/4)*5+MIN(1,T925/8)*3+IF(U925="Unsupported",3,IF(U925="Limited Support",1,0))+IF(C925="Critical",2,IF(C925="High",1,0)),0))</x:f>
        <x:v>6</x:v>
      </x:c>
      <x:c r="AA925" t="str">
        <x:f>IF(Z925&gt;=70,"Critical",IF(Z925&gt;=50,"High",IF(Z925&gt;=30,"Medium","Routine")))</x:f>
        <x:v>Routine</x:v>
      </x:c>
      <x:c r="AB925" t="str">
        <x:f>IF(W925&gt;=85,"Eligible","Review")</x:f>
        <x:v>Eligible</x:v>
      </x:c>
    </x:row>
    <x:row r="926">
      <x:c r="A926" t="str">
        <x:v>DEV-00925</x:v>
      </x:c>
      <x:c r="B926" t="str">
        <x:v>Infusion Pump</x:v>
      </x:c>
      <x:c r="C926" t="str">
        <x:v>Critical</x:v>
      </x:c>
      <x:c r="D926" t="str">
        <x:v>Site B - Specialist Centre</x:v>
      </x:c>
      <x:c r="E926" t="n">
        <x:v>5.51</x:v>
      </x:c>
      <x:c r="F926" t="n">
        <x:v>69.4</x:v>
      </x:c>
      <x:c r="G926" t="n">
        <x:v>166</x:v>
      </x:c>
      <x:c r="H926" t="n">
        <x:v>0</x:v>
      </x:c>
      <x:c r="I926" t="n">
        <x:v>0</x:v>
      </x:c>
      <x:c r="J926" t="n">
        <x:v>0</x:v>
      </x:c>
      <x:c r="K926" t="n">
        <x:v>0</x:v>
      </x:c>
      <x:c r="L926" t="n">
        <x:v>468</x:v>
      </x:c>
      <x:c r="M926" t="n">
        <x:v>0</x:v>
      </x:c>
      <x:c r="N926" t="n">
        <x:v>0</x:v>
      </x:c>
      <x:c r="O926" t="n">
        <x:v>0</x:v>
      </x:c>
      <x:c r="P926" t="n">
        <x:v>0</x:v>
      </x:c>
      <x:c r="Q926" t="n">
        <x:v>10</x:v>
      </x:c>
      <x:c r="R926" t="n">
        <x:v>1</x:v>
      </x:c>
      <x:c r="S926" t="n">
        <x:v>0</x:v>
      </x:c>
      <x:c r="T926" t="n">
        <x:v>3</x:v>
      </x:c>
      <x:c r="U926" t="str">
        <x:v>Limited Support</x:v>
      </x:c>
      <x:c r="V926" s="30" t="n">
        <x:v>3728.96</x:v>
      </x:c>
      <x:c r="W926" t="n">
        <x:v>100</x:v>
      </x:c>
      <x:c r="X926" t="n">
        <x:v>1</x:v>
      </x:c>
      <x:c r="Y926" t="n">
        <x:v>0</x:v>
      </x:c>
      <x:c r="Z926" t="n">
        <x:f>MIN(100,ROUND(MIN(1,E926/10)*15+MIN(1,G926/120)*15+MIN(1,H926/3)*12+MIN(1,J926/2)*10+MIN(1,K926/60)*10+MIN(1,O926/2)*10+MIN(1,P926/2)*8+MIN(1,R926/12)*7+MIN(1,S926/4)*5+MIN(1,T926/8)*3+IF(U926="Unsupported",3,IF(U926="Limited Support",1,0))+IF(C926="Critical",2,IF(C926="High",1,0)),0))</x:f>
        <x:v>28</x:v>
      </x:c>
      <x:c r="AA926" t="str">
        <x:f>IF(Z926&gt;=70,"Critical",IF(Z926&gt;=50,"High",IF(Z926&gt;=30,"Medium","Routine")))</x:f>
        <x:v>Routine</x:v>
      </x:c>
      <x:c r="AB926" t="str">
        <x:f>IF(W926&gt;=85,"Eligible","Review")</x:f>
        <x:v>Eligible</x:v>
      </x:c>
    </x:row>
    <x:row r="927">
      <x:c r="A927" t="str">
        <x:v>DEV-00926</x:v>
      </x:c>
      <x:c r="B927" t="str">
        <x:v>Ventilator</x:v>
      </x:c>
      <x:c r="C927" t="str">
        <x:v>Critical</x:v>
      </x:c>
      <x:c r="D927" t="str">
        <x:v>Site C - Community Hospital</x:v>
      </x:c>
      <x:c r="E927" t="n">
        <x:v>8.16</x:v>
      </x:c>
      <x:c r="F927" t="n">
        <x:v>54.6</x:v>
      </x:c>
      <x:c r="G927" t="n">
        <x:v>0</x:v>
      </x:c>
      <x:c r="H927" t="n">
        <x:v>0</x:v>
      </x:c>
      <x:c r="I927" t="n">
        <x:v>1</x:v>
      </x:c>
      <x:c r="J927" t="n">
        <x:v>0</x:v>
      </x:c>
      <x:c r="K927" t="n">
        <x:v>0</x:v>
      </x:c>
      <x:c r="L927" t="n">
        <x:v>175</x:v>
      </x:c>
      <x:c r="M927" t="n">
        <x:v>2.7</x:v>
      </x:c>
      <x:c r="N927" t="n">
        <x:v>0</x:v>
      </x:c>
      <x:c r="O927" t="n">
        <x:v>0</x:v>
      </x:c>
      <x:c r="P927" t="n">
        <x:v>0</x:v>
      </x:c>
      <x:c r="Q927" t="n">
        <x:v>25</x:v>
      </x:c>
      <x:c r="R927" t="n">
        <x:v>5</x:v>
      </x:c>
      <x:c r="S927" t="n">
        <x:v>1.23</x:v>
      </x:c>
      <x:c r="T927" t="n">
        <x:v>3</x:v>
      </x:c>
      <x:c r="U927" t="str">
        <x:v>Supported</x:v>
      </x:c>
      <x:c r="V927" s="30" t="n">
        <x:v>31678.74</x:v>
      </x:c>
      <x:c r="W927" t="n">
        <x:v>96.6</x:v>
      </x:c>
      <x:c r="X927" t="n">
        <x:v>0</x:v>
      </x:c>
      <x:c r="Y927" t="n">
        <x:v>0</x:v>
      </x:c>
      <x:c r="Z927" t="n">
        <x:f>MIN(100,ROUND(MIN(1,E927/10)*15+MIN(1,G927/120)*15+MIN(1,H927/3)*12+MIN(1,J927/2)*10+MIN(1,K927/60)*10+MIN(1,O927/2)*10+MIN(1,P927/2)*8+MIN(1,R927/12)*7+MIN(1,S927/4)*5+MIN(1,T927/8)*3+IF(U927="Unsupported",3,IF(U927="Limited Support",1,0))+IF(C927="Critical",2,IF(C927="High",1,0)),0))</x:f>
        <x:v>20</x:v>
      </x:c>
      <x:c r="AA927" t="str">
        <x:f>IF(Z927&gt;=70,"Critical",IF(Z927&gt;=50,"High",IF(Z927&gt;=30,"Medium","Routine")))</x:f>
        <x:v>Routine</x:v>
      </x:c>
      <x:c r="AB927" t="str">
        <x:f>IF(W927&gt;=85,"Eligible","Review")</x:f>
        <x:v>Eligible</x:v>
      </x:c>
    </x:row>
    <x:row r="928">
      <x:c r="A928" t="str">
        <x:v>DEV-00927</x:v>
      </x:c>
      <x:c r="B928" t="str">
        <x:v>Neonatal Incubator</x:v>
      </x:c>
      <x:c r="C928" t="str">
        <x:v>High</x:v>
      </x:c>
      <x:c r="D928" t="str">
        <x:v>Site B - Specialist Centre</x:v>
      </x:c>
      <x:c r="E928" t="n">
        <x:v>12.27</x:v>
      </x:c>
      <x:c r="F928" t="n">
        <x:v>51.8</x:v>
      </x:c>
      <x:c r="G928" t="n">
        <x:v>0</x:v>
      </x:c>
      <x:c r="H928" t="n">
        <x:v>0</x:v>
      </x:c>
      <x:c r="I928" t="n">
        <x:v>1</x:v>
      </x:c>
      <x:c r="J928" t="n">
        <x:v>0</x:v>
      </x:c>
      <x:c r="K928" t="n">
        <x:v>0</x:v>
      </x:c>
      <x:c r="L928" t="n">
        <x:v>201</x:v>
      </x:c>
      <x:c r="M928" t="n">
        <x:v>3.4</x:v>
      </x:c>
      <x:c r="N928" t="n">
        <x:v>0</x:v>
      </x:c>
      <x:c r="O928" t="n">
        <x:v>0</x:v>
      </x:c>
      <x:c r="P928" t="n">
        <x:v>0</x:v>
      </x:c>
      <x:c r="Q928" t="n">
        <x:v>25</x:v>
      </x:c>
      <x:c r="R928" t="n">
        <x:v>3</x:v>
      </x:c>
      <x:c r="S928" t="n">
        <x:v>1.77</x:v>
      </x:c>
      <x:c r="T928" t="n">
        <x:v>4</x:v>
      </x:c>
      <x:c r="U928" t="str">
        <x:v>Limited Support</x:v>
      </x:c>
      <x:c r="V928" s="30" t="n">
        <x:v>21392.3</x:v>
      </x:c>
      <x:c r="W928" t="n">
        <x:v>92.6</x:v>
      </x:c>
      <x:c r="X928" t="n">
        <x:v>0</x:v>
      </x:c>
      <x:c r="Y928" t="n">
        <x:v>0</x:v>
      </x:c>
      <x:c r="Z928" t="n">
        <x:f>MIN(100,ROUND(MIN(1,E928/10)*15+MIN(1,G928/120)*15+MIN(1,H928/3)*12+MIN(1,J928/2)*10+MIN(1,K928/60)*10+MIN(1,O928/2)*10+MIN(1,P928/2)*8+MIN(1,R928/12)*7+MIN(1,S928/4)*5+MIN(1,T928/8)*3+IF(U928="Unsupported",3,IF(U928="Limited Support",1,0))+IF(C928="Critical",2,IF(C928="High",1,0)),0))</x:f>
        <x:v>22</x:v>
      </x:c>
      <x:c r="AA928" t="str">
        <x:f>IF(Z928&gt;=70,"Critical",IF(Z928&gt;=50,"High",IF(Z928&gt;=30,"Medium","Routine")))</x:f>
        <x:v>Routine</x:v>
      </x:c>
      <x:c r="AB928" t="str">
        <x:f>IF(W928&gt;=85,"Eligible","Review")</x:f>
        <x:v>Eligible</x:v>
      </x:c>
    </x:row>
    <x:row r="929">
      <x:c r="A929" t="str">
        <x:v>DEV-00928</x:v>
      </x:c>
      <x:c r="B929" t="str">
        <x:v>Ultrasound</x:v>
      </x:c>
      <x:c r="C929" t="str">
        <x:v>Medium</x:v>
      </x:c>
      <x:c r="D929" t="str">
        <x:v>Site C - Community Hospital</x:v>
      </x:c>
      <x:c r="E929" t="n">
        <x:v>8.74</x:v>
      </x:c>
      <x:c r="F929" t="n">
        <x:v>61.1</x:v>
      </x:c>
      <x:c r="G929" t="n">
        <x:v>233</x:v>
      </x:c>
      <x:c r="H929" t="n">
        <x:v>0</x:v>
      </x:c>
      <x:c r="I929" t="n">
        <x:v>0</x:v>
      </x:c>
      <x:c r="J929" t="n">
        <x:v>0</x:v>
      </x:c>
      <x:c r="K929" t="n">
        <x:v>0</x:v>
      </x:c>
      <x:c r="L929" t="n">
        <x:v>999</x:v>
      </x:c>
      <x:c r="M929" t="n">
        <x:v>0</x:v>
      </x:c>
      <x:c r="N929" t="n">
        <x:v>0</x:v>
      </x:c>
      <x:c r="O929" t="n">
        <x:v>0</x:v>
      </x:c>
      <x:c r="P929" t="n">
        <x:v>0</x:v>
      </x:c>
      <x:c r="Q929" t="n">
        <x:v>20</x:v>
      </x:c>
      <x:c r="R929" t="n">
        <x:v>2</x:v>
      </x:c>
      <x:c r="S929" t="n">
        <x:v>1.38</x:v>
      </x:c>
      <x:c r="T929" t="n">
        <x:v>2</x:v>
      </x:c>
      <x:c r="U929" t="str">
        <x:v>Supported</x:v>
      </x:c>
      <x:c r="V929" s="30" t="n">
        <x:v>63928.42</x:v>
      </x:c>
      <x:c r="W929" t="n">
        <x:v>98.3</x:v>
      </x:c>
      <x:c r="X929" t="n">
        <x:v>0</x:v>
      </x:c>
      <x:c r="Y929" t="n">
        <x:v>0</x:v>
      </x:c>
      <x:c r="Z929" t="n">
        <x:f>MIN(100,ROUND(MIN(1,E929/10)*15+MIN(1,G929/120)*15+MIN(1,H929/3)*12+MIN(1,J929/2)*10+MIN(1,K929/60)*10+MIN(1,O929/2)*10+MIN(1,P929/2)*8+MIN(1,R929/12)*7+MIN(1,S929/4)*5+MIN(1,T929/8)*3+IF(U929="Unsupported",3,IF(U929="Limited Support",1,0))+IF(C929="Critical",2,IF(C929="High",1,0)),0))</x:f>
        <x:v>32</x:v>
      </x:c>
      <x:c r="AA929" t="str">
        <x:f>IF(Z929&gt;=70,"Critical",IF(Z929&gt;=50,"High",IF(Z929&gt;=30,"Medium","Routine")))</x:f>
        <x:v>Medium</x:v>
      </x:c>
      <x:c r="AB929" t="str">
        <x:f>IF(W929&gt;=85,"Eligible","Review")</x:f>
        <x:v>Eligible</x:v>
      </x:c>
    </x:row>
    <x:row r="930">
      <x:c r="A930" t="str">
        <x:v>DEV-00929</x:v>
      </x:c>
      <x:c r="B930" t="str">
        <x:v>Anaesthetic Machine</x:v>
      </x:c>
      <x:c r="C930" t="str">
        <x:v>Critical</x:v>
      </x:c>
      <x:c r="D930" t="str">
        <x:v>Site A - Acute Hospital</x:v>
      </x:c>
      <x:c r="E930" t="n">
        <x:v>7.87</x:v>
      </x:c>
      <x:c r="F930" t="n">
        <x:v>47.8</x:v>
      </x:c>
      <x:c r="G930" t="n">
        <x:v>116</x:v>
      </x:c>
      <x:c r="H930" t="n">
        <x:v>0</x:v>
      </x:c>
      <x:c r="I930" t="n">
        <x:v>2</x:v>
      </x:c>
      <x:c r="J930" t="n">
        <x:v>0</x:v>
      </x:c>
      <x:c r="K930" t="n">
        <x:v>0</x:v>
      </x:c>
      <x:c r="L930" t="n">
        <x:v>157.5</x:v>
      </x:c>
      <x:c r="M930" t="n">
        <x:v>1.4</x:v>
      </x:c>
      <x:c r="N930" t="n">
        <x:v>0</x:v>
      </x:c>
      <x:c r="O930" t="n">
        <x:v>0</x:v>
      </x:c>
      <x:c r="P930" t="n">
        <x:v>0</x:v>
      </x:c>
      <x:c r="Q930" t="n">
        <x:v>10</x:v>
      </x:c>
      <x:c r="R930" t="n">
        <x:v>0</x:v>
      </x:c>
      <x:c r="S930" t="n">
        <x:v>0.72</x:v>
      </x:c>
      <x:c r="T930" t="n">
        <x:v>3</x:v>
      </x:c>
      <x:c r="U930" t="str">
        <x:v>Limited Support</x:v>
      </x:c>
      <x:c r="V930" s="30" t="n">
        <x:v>53274.09</x:v>
      </x:c>
      <x:c r="W930" t="n">
        <x:v>95</x:v>
      </x:c>
      <x:c r="X930" t="n">
        <x:v>0</x:v>
      </x:c>
      <x:c r="Y930" t="n">
        <x:v>0</x:v>
      </x:c>
      <x:c r="Z930" t="n">
        <x:f>MIN(100,ROUND(MIN(1,E930/10)*15+MIN(1,G930/120)*15+MIN(1,H930/3)*12+MIN(1,J930/2)*10+MIN(1,K930/60)*10+MIN(1,O930/2)*10+MIN(1,P930/2)*8+MIN(1,R930/12)*7+MIN(1,S930/4)*5+MIN(1,T930/8)*3+IF(U930="Unsupported",3,IF(U930="Limited Support",1,0))+IF(C930="Critical",2,IF(C930="High",1,0)),0))</x:f>
        <x:v>31</x:v>
      </x:c>
      <x:c r="AA930" t="str">
        <x:f>IF(Z930&gt;=70,"Critical",IF(Z930&gt;=50,"High",IF(Z930&gt;=30,"Medium","Routine")))</x:f>
        <x:v>Medium</x:v>
      </x:c>
      <x:c r="AB930" t="str">
        <x:f>IF(W930&gt;=85,"Eligible","Review")</x:f>
        <x:v>Eligible</x:v>
      </x:c>
    </x:row>
    <x:row r="931">
      <x:c r="A931" t="str">
        <x:v>DEV-00930</x:v>
      </x:c>
      <x:c r="B931" t="str">
        <x:v>Suction Pump</x:v>
      </x:c>
      <x:c r="C931" t="str">
        <x:v>High</x:v>
      </x:c>
      <x:c r="D931" t="str">
        <x:v>Site A - Acute Hospital</x:v>
      </x:c>
      <x:c r="E931" t="n">
        <x:v>3.43</x:v>
      </x:c>
      <x:c r="F931" t="n">
        <x:v>42.1</x:v>
      </x:c>
      <x:c r="G931" t="n">
        <x:v>144</x:v>
      </x:c>
      <x:c r="H931" t="n">
        <x:v>1</x:v>
      </x:c>
      <x:c r="I931" t="n">
        <x:v>1</x:v>
      </x:c>
      <x:c r="J931" t="n">
        <x:v>0</x:v>
      </x:c>
      <x:c r="K931" t="n">
        <x:v>8</x:v>
      </x:c>
      <x:c r="L931" t="n">
        <x:v>519</x:v>
      </x:c>
      <x:c r="M931" t="n">
        <x:v>1.5</x:v>
      </x:c>
      <x:c r="N931" t="n">
        <x:v>0</x:v>
      </x:c>
      <x:c r="O931" t="n">
        <x:v>0</x:v>
      </x:c>
      <x:c r="P931" t="n">
        <x:v>0</x:v>
      </x:c>
      <x:c r="Q931" t="n">
        <x:v>18</x:v>
      </x:c>
      <x:c r="R931" t="n">
        <x:v>0</x:v>
      </x:c>
      <x:c r="S931" t="n">
        <x:v>1.04</x:v>
      </x:c>
      <x:c r="T931" t="n">
        <x:v>2</x:v>
      </x:c>
      <x:c r="U931" t="str">
        <x:v>Supported</x:v>
      </x:c>
      <x:c r="V931" s="30" t="n">
        <x:v>1986.07</x:v>
      </x:c>
      <x:c r="W931" t="n">
        <x:v>97.5</x:v>
      </x:c>
      <x:c r="X931" t="n">
        <x:v>0</x:v>
      </x:c>
      <x:c r="Y931" t="n">
        <x:v>0</x:v>
      </x:c>
      <x:c r="Z931" t="n">
        <x:f>MIN(100,ROUND(MIN(1,E931/10)*15+MIN(1,G931/120)*15+MIN(1,H931/3)*12+MIN(1,J931/2)*10+MIN(1,K931/60)*10+MIN(1,O931/2)*10+MIN(1,P931/2)*8+MIN(1,R931/12)*7+MIN(1,S931/4)*5+MIN(1,T931/8)*3+IF(U931="Unsupported",3,IF(U931="Limited Support",1,0))+IF(C931="Critical",2,IF(C931="High",1,0)),0))</x:f>
        <x:v>29</x:v>
      </x:c>
      <x:c r="AA931" t="str">
        <x:f>IF(Z931&gt;=70,"Critical",IF(Z931&gt;=50,"High",IF(Z931&gt;=30,"Medium","Routine")))</x:f>
        <x:v>Routine</x:v>
      </x:c>
      <x:c r="AB931" t="str">
        <x:f>IF(W931&gt;=85,"Eligible","Review")</x:f>
        <x:v>Eligible</x:v>
      </x:c>
    </x:row>
    <x:row r="932">
      <x:c r="A932" t="str">
        <x:v>DEV-00931</x:v>
      </x:c>
      <x:c r="B932" t="str">
        <x:v>Infusion Pump</x:v>
      </x:c>
      <x:c r="C932" t="str">
        <x:v>Critical</x:v>
      </x:c>
      <x:c r="D932" t="str">
        <x:v>Site B - Specialist Centre</x:v>
      </x:c>
      <x:c r="E932" t="n">
        <x:v>1.97</x:v>
      </x:c>
      <x:c r="F932" t="n">
        <x:v>73.6</x:v>
      </x:c>
      <x:c r="G932" t="n">
        <x:v>0</x:v>
      </x:c>
      <x:c r="H932" t="n">
        <x:v>0</x:v>
      </x:c>
      <x:c r="I932" t="n">
        <x:v>0</x:v>
      </x:c>
      <x:c r="J932" t="n">
        <x:v>0</x:v>
      </x:c>
      <x:c r="K932" t="n">
        <x:v>0</x:v>
      </x:c>
      <x:c r="L932" t="n">
        <x:v>999</x:v>
      </x:c>
      <x:c r="M932" t="n">
        <x:v>0</x:v>
      </x:c>
      <x:c r="N932" t="n">
        <x:v>0</x:v>
      </x:c>
      <x:c r="O932" t="n">
        <x:v>0</x:v>
      </x:c>
      <x:c r="P932" t="n">
        <x:v>0</x:v>
      </x:c>
      <x:c r="Q932" t="n">
        <x:v>14</x:v>
      </x:c>
      <x:c r="R932" t="n">
        <x:v>0</x:v>
      </x:c>
      <x:c r="S932" t="n">
        <x:v>0.48</x:v>
      </x:c>
      <x:c r="T932" t="n">
        <x:v>2</x:v>
      </x:c>
      <x:c r="U932" t="str">
        <x:v>Supported</x:v>
      </x:c>
      <x:c r="V932" s="30" t="n">
        <x:v>3394.43</x:v>
      </x:c>
      <x:c r="W932" t="n">
        <x:v>97.9</x:v>
      </x:c>
      <x:c r="X932" t="n">
        <x:v>0</x:v>
      </x:c>
      <x:c r="Y932" t="n">
        <x:v>0</x:v>
      </x:c>
      <x:c r="Z932" t="n">
        <x:f>MIN(100,ROUND(MIN(1,E932/10)*15+MIN(1,G932/120)*15+MIN(1,H932/3)*12+MIN(1,J932/2)*10+MIN(1,K932/60)*10+MIN(1,O932/2)*10+MIN(1,P932/2)*8+MIN(1,R932/12)*7+MIN(1,S932/4)*5+MIN(1,T932/8)*3+IF(U932="Unsupported",3,IF(U932="Limited Support",1,0))+IF(C932="Critical",2,IF(C932="High",1,0)),0))</x:f>
        <x:v>6</x:v>
      </x:c>
      <x:c r="AA932" t="str">
        <x:f>IF(Z932&gt;=70,"Critical",IF(Z932&gt;=50,"High",IF(Z932&gt;=30,"Medium","Routine")))</x:f>
        <x:v>Routine</x:v>
      </x:c>
      <x:c r="AB932" t="str">
        <x:f>IF(W932&gt;=85,"Eligible","Review")</x:f>
        <x:v>Eligible</x:v>
      </x:c>
    </x:row>
    <x:row r="933">
      <x:c r="A933" t="str">
        <x:v>DEV-00932</x:v>
      </x:c>
      <x:c r="B933" t="str">
        <x:v>Infusion Pump</x:v>
      </x:c>
      <x:c r="C933" t="str">
        <x:v>High</x:v>
      </x:c>
      <x:c r="D933" t="str">
        <x:v>Site B - Specialist Centre</x:v>
      </x:c>
      <x:c r="E933" t="n">
        <x:v>2.93</x:v>
      </x:c>
      <x:c r="F933" t="n">
        <x:v>70.1</x:v>
      </x:c>
      <x:c r="G933" t="n">
        <x:v>0</x:v>
      </x:c>
      <x:c r="H933" t="n">
        <x:v>0</x:v>
      </x:c>
      <x:c r="I933" t="n">
        <x:v>0</x:v>
      </x:c>
      <x:c r="J933" t="n">
        <x:v>0</x:v>
      </x:c>
      <x:c r="K933" t="n">
        <x:v>0</x:v>
      </x:c>
      <x:c r="L933" t="n">
        <x:v>836</x:v>
      </x:c>
      <x:c r="M933" t="n">
        <x:v>0</x:v>
      </x:c>
      <x:c r="N933" t="n">
        <x:v>0</x:v>
      </x:c>
      <x:c r="O933" t="n">
        <x:v>0</x:v>
      </x:c>
      <x:c r="P933" t="n">
        <x:v>0</x:v>
      </x:c>
      <x:c r="Q933" t="n">
        <x:v>17</x:v>
      </x:c>
      <x:c r="R933" t="n">
        <x:v>1</x:v>
      </x:c>
      <x:c r="S933" t="n">
        <x:v>0.45</x:v>
      </x:c>
      <x:c r="T933" t="n">
        <x:v>2</x:v>
      </x:c>
      <x:c r="U933" t="str">
        <x:v>Supported</x:v>
      </x:c>
      <x:c r="V933" s="30" t="n">
        <x:v>3426.85</x:v>
      </x:c>
      <x:c r="W933" t="n">
        <x:v>100</x:v>
      </x:c>
      <x:c r="X933" t="n">
        <x:v>0</x:v>
      </x:c>
      <x:c r="Y933" t="n">
        <x:v>0</x:v>
      </x:c>
      <x:c r="Z933" t="n">
        <x:f>MIN(100,ROUND(MIN(1,E933/10)*15+MIN(1,G933/120)*15+MIN(1,H933/3)*12+MIN(1,J933/2)*10+MIN(1,K933/60)*10+MIN(1,O933/2)*10+MIN(1,P933/2)*8+MIN(1,R933/12)*7+MIN(1,S933/4)*5+MIN(1,T933/8)*3+IF(U933="Unsupported",3,IF(U933="Limited Support",1,0))+IF(C933="Critical",2,IF(C933="High",1,0)),0))</x:f>
        <x:v>7</x:v>
      </x:c>
      <x:c r="AA933" t="str">
        <x:f>IF(Z933&gt;=70,"Critical",IF(Z933&gt;=50,"High",IF(Z933&gt;=30,"Medium","Routine")))</x:f>
        <x:v>Routine</x:v>
      </x:c>
      <x:c r="AB933" t="str">
        <x:f>IF(W933&gt;=85,"Eligible","Review")</x:f>
        <x:v>Eligible</x:v>
      </x:c>
    </x:row>
    <x:row r="934">
      <x:c r="A934" t="str">
        <x:v>DEV-00933</x:v>
      </x:c>
      <x:c r="B934" t="str">
        <x:v>Infusion Pump</x:v>
      </x:c>
      <x:c r="C934" t="str">
        <x:v>Critical</x:v>
      </x:c>
      <x:c r="D934" t="str">
        <x:v>Site A - Acute Hospital</x:v>
      </x:c>
      <x:c r="E934" t="n">
        <x:v>10.27</x:v>
      </x:c>
      <x:c r="F934" t="n">
        <x:v>69.4</x:v>
      </x:c>
      <x:c r="G934" t="n">
        <x:v>0</x:v>
      </x:c>
      <x:c r="H934" t="n">
        <x:v>0</x:v>
      </x:c>
      <x:c r="I934" t="n">
        <x:v>0</x:v>
      </x:c>
      <x:c r="J934" t="n">
        <x:v>0</x:v>
      </x:c>
      <x:c r="K934" t="n">
        <x:v>0</x:v>
      </x:c>
      <x:c r="L934" t="n">
        <x:v>477</x:v>
      </x:c>
      <x:c r="M934" t="n">
        <x:v>0</x:v>
      </x:c>
      <x:c r="N934" t="n">
        <x:v>0</x:v>
      </x:c>
      <x:c r="O934" t="n">
        <x:v>0</x:v>
      </x:c>
      <x:c r="P934" t="n">
        <x:v>0</x:v>
      </x:c>
      <x:c r="Q934" t="n">
        <x:v>21</x:v>
      </x:c>
      <x:c r="R934" t="n">
        <x:v>3</x:v>
      </x:c>
      <x:c r="S934" t="n">
        <x:v>1.38</x:v>
      </x:c>
      <x:c r="T934" t="n">
        <x:v>3</x:v>
      </x:c>
      <x:c r="U934" t="str">
        <x:v>Supported</x:v>
      </x:c>
      <x:c r="V934" s="30" t="n">
        <x:v>4314.18</x:v>
      </x:c>
      <x:c r="W934" t="n">
        <x:v>100</x:v>
      </x:c>
      <x:c r="X934" t="n">
        <x:v>0</x:v>
      </x:c>
      <x:c r="Y934" t="n">
        <x:v>0</x:v>
      </x:c>
      <x:c r="Z934" t="n">
        <x:f>MIN(100,ROUND(MIN(1,E934/10)*15+MIN(1,G934/120)*15+MIN(1,H934/3)*12+MIN(1,J934/2)*10+MIN(1,K934/60)*10+MIN(1,O934/2)*10+MIN(1,P934/2)*8+MIN(1,R934/12)*7+MIN(1,S934/4)*5+MIN(1,T934/8)*3+IF(U934="Unsupported",3,IF(U934="Limited Support",1,0))+IF(C934="Critical",2,IF(C934="High",1,0)),0))</x:f>
        <x:v>22</x:v>
      </x:c>
      <x:c r="AA934" t="str">
        <x:f>IF(Z934&gt;=70,"Critical",IF(Z934&gt;=50,"High",IF(Z934&gt;=30,"Medium","Routine")))</x:f>
        <x:v>Routine</x:v>
      </x:c>
      <x:c r="AB934" t="str">
        <x:f>IF(W934&gt;=85,"Eligible","Review")</x:f>
        <x:v>Eligible</x:v>
      </x:c>
    </x:row>
    <x:row r="935">
      <x:c r="A935" t="str">
        <x:v>DEV-00934</x:v>
      </x:c>
      <x:c r="B935" t="str">
        <x:v>Patient Monitor</x:v>
      </x:c>
      <x:c r="C935" t="str">
        <x:v>High</x:v>
      </x:c>
      <x:c r="D935" t="str">
        <x:v>Site C - Community Hospital</x:v>
      </x:c>
      <x:c r="E935" t="n">
        <x:v>5.83</x:v>
      </x:c>
      <x:c r="F935" t="n">
        <x:v>79.1</x:v>
      </x:c>
      <x:c r="G935" t="n">
        <x:v>0</x:v>
      </x:c>
      <x:c r="H935" t="n">
        <x:v>0</x:v>
      </x:c>
      <x:c r="I935" t="n">
        <x:v>0</x:v>
      </x:c>
      <x:c r="J935" t="n">
        <x:v>0</x:v>
      </x:c>
      <x:c r="K935" t="n">
        <x:v>0</x:v>
      </x:c>
      <x:c r="L935" t="n">
        <x:v>999</x:v>
      </x:c>
      <x:c r="M935" t="n">
        <x:v>0</x:v>
      </x:c>
      <x:c r="N935" t="n">
        <x:v>0</x:v>
      </x:c>
      <x:c r="O935" t="n">
        <x:v>0</x:v>
      </x:c>
      <x:c r="P935" t="n">
        <x:v>0</x:v>
      </x:c>
      <x:c r="Q935" t="n">
        <x:v>24</x:v>
      </x:c>
      <x:c r="R935" t="n">
        <x:v>0</x:v>
      </x:c>
      <x:c r="S935" t="n">
        <x:v>1.41</x:v>
      </x:c>
      <x:c r="T935" t="n">
        <x:v>2</x:v>
      </x:c>
      <x:c r="U935" t="str">
        <x:v>Supported</x:v>
      </x:c>
      <x:c r="V935" s="30" t="n">
        <x:v>8245.53</x:v>
      </x:c>
      <x:c r="W935" t="n">
        <x:v>91.5</x:v>
      </x:c>
      <x:c r="X935" t="n">
        <x:v>0</x:v>
      </x:c>
      <x:c r="Y935" t="n">
        <x:v>0</x:v>
      </x:c>
      <x:c r="Z935" t="n">
        <x:f>MIN(100,ROUND(MIN(1,E935/10)*15+MIN(1,G935/120)*15+MIN(1,H935/3)*12+MIN(1,J935/2)*10+MIN(1,K935/60)*10+MIN(1,O935/2)*10+MIN(1,P935/2)*8+MIN(1,R935/12)*7+MIN(1,S935/4)*5+MIN(1,T935/8)*3+IF(U935="Unsupported",3,IF(U935="Limited Support",1,0))+IF(C935="Critical",2,IF(C935="High",1,0)),0))</x:f>
        <x:v>12</x:v>
      </x:c>
      <x:c r="AA935" t="str">
        <x:f>IF(Z935&gt;=70,"Critical",IF(Z935&gt;=50,"High",IF(Z935&gt;=30,"Medium","Routine")))</x:f>
        <x:v>Routine</x:v>
      </x:c>
      <x:c r="AB935" t="str">
        <x:f>IF(W935&gt;=85,"Eligible","Review")</x:f>
        <x:v>Eligible</x:v>
      </x:c>
    </x:row>
    <x:row r="936">
      <x:c r="A936" t="str">
        <x:v>DEV-00935</x:v>
      </x:c>
      <x:c r="B936" t="str">
        <x:v>Vital Signs Monitor</x:v>
      </x:c>
      <x:c r="C936" t="str">
        <x:v>High</x:v>
      </x:c>
      <x:c r="D936" t="str">
        <x:v>Site B - Specialist Centre</x:v>
      </x:c>
      <x:c r="E936" t="n">
        <x:v>5.05</x:v>
      </x:c>
      <x:c r="F936" t="n">
        <x:v>61.4</x:v>
      </x:c>
      <x:c r="G936" t="n">
        <x:v>15</x:v>
      </x:c>
      <x:c r="H936" t="n">
        <x:v>1</x:v>
      </x:c>
      <x:c r="I936" t="n">
        <x:v>1</x:v>
      </x:c>
      <x:c r="J936" t="n">
        <x:v>0</x:v>
      </x:c>
      <x:c r="K936" t="n">
        <x:v>5.7</x:v>
      </x:c>
      <x:c r="L936" t="n">
        <x:v>11</x:v>
      </x:c>
      <x:c r="M936" t="n">
        <x:v>1.6</x:v>
      </x:c>
      <x:c r="N936" t="n">
        <x:v>0</x:v>
      </x:c>
      <x:c r="O936" t="n">
        <x:v>0</x:v>
      </x:c>
      <x:c r="P936" t="n">
        <x:v>0</x:v>
      </x:c>
      <x:c r="Q936" t="n">
        <x:v>24</x:v>
      </x:c>
      <x:c r="R936" t="n">
        <x:v>2</x:v>
      </x:c>
      <x:c r="S936" t="n">
        <x:v>0.65</x:v>
      </x:c>
      <x:c r="T936" t="n">
        <x:v>2</x:v>
      </x:c>
      <x:c r="U936" t="str">
        <x:v>Limited Support</x:v>
      </x:c>
      <x:c r="V936" s="30" t="n">
        <x:v>2728.08</x:v>
      </x:c>
      <x:c r="W936" t="n">
        <x:v>96.9</x:v>
      </x:c>
      <x:c r="X936" t="n">
        <x:v>0</x:v>
      </x:c>
      <x:c r="Y936" t="n">
        <x:v>1</x:v>
      </x:c>
      <x:c r="Z936" t="n">
        <x:f>MIN(100,ROUND(MIN(1,E936/10)*15+MIN(1,G936/120)*15+MIN(1,H936/3)*12+MIN(1,J936/2)*10+MIN(1,K936/60)*10+MIN(1,O936/2)*10+MIN(1,P936/2)*8+MIN(1,R936/12)*7+MIN(1,S936/4)*5+MIN(1,T936/8)*3+IF(U936="Unsupported",3,IF(U936="Limited Support",1,0))+IF(C936="Critical",2,IF(C936="High",1,0)),0))</x:f>
        <x:v>19</x:v>
      </x:c>
      <x:c r="AA936" t="str">
        <x:f>IF(Z936&gt;=70,"Critical",IF(Z936&gt;=50,"High",IF(Z936&gt;=30,"Medium","Routine")))</x:f>
        <x:v>Routine</x:v>
      </x:c>
      <x:c r="AB936" t="str">
        <x:f>IF(W936&gt;=85,"Eligible","Review")</x:f>
        <x:v>Eligible</x:v>
      </x:c>
    </x:row>
    <x:row r="937">
      <x:c r="A937" t="str">
        <x:v>DEV-00936</x:v>
      </x:c>
      <x:c r="B937" t="str">
        <x:v>Defibrillator</x:v>
      </x:c>
      <x:c r="C937" t="str">
        <x:v>Critical</x:v>
      </x:c>
      <x:c r="D937" t="str">
        <x:v>Site A - Acute Hospital</x:v>
      </x:c>
      <x:c r="E937" t="n">
        <x:v>13</x:v>
      </x:c>
      <x:c r="F937" t="n">
        <x:v>38.2</x:v>
      </x:c>
      <x:c r="G937" t="n">
        <x:v>0</x:v>
      </x:c>
      <x:c r="H937" t="n">
        <x:v>0</x:v>
      </x:c>
      <x:c r="I937" t="n">
        <x:v>0</x:v>
      </x:c>
      <x:c r="J937" t="n">
        <x:v>0</x:v>
      </x:c>
      <x:c r="K937" t="n">
        <x:v>0</x:v>
      </x:c>
      <x:c r="L937" t="n">
        <x:v>999</x:v>
      </x:c>
      <x:c r="M937" t="n">
        <x:v>0</x:v>
      </x:c>
      <x:c r="N937" t="n">
        <x:v>0</x:v>
      </x:c>
      <x:c r="O937" t="n">
        <x:v>0</x:v>
      </x:c>
      <x:c r="P937" t="n">
        <x:v>0</x:v>
      </x:c>
      <x:c r="Q937" t="n">
        <x:v>24</x:v>
      </x:c>
      <x:c r="R937" t="n">
        <x:v>3</x:v>
      </x:c>
      <x:c r="S937" t="n">
        <x:v>1.66</x:v>
      </x:c>
      <x:c r="T937" t="n">
        <x:v>2</x:v>
      </x:c>
      <x:c r="U937" t="str">
        <x:v>Limited Support</x:v>
      </x:c>
      <x:c r="V937" s="30" t="n">
        <x:v>15412.47</x:v>
      </x:c>
      <x:c r="W937" t="n">
        <x:v>97.4</x:v>
      </x:c>
      <x:c r="X937" t="n">
        <x:v>0</x:v>
      </x:c>
      <x:c r="Y937" t="n">
        <x:v>0</x:v>
      </x:c>
      <x:c r="Z937" t="n">
        <x:f>MIN(100,ROUND(MIN(1,E937/10)*15+MIN(1,G937/120)*15+MIN(1,H937/3)*12+MIN(1,J937/2)*10+MIN(1,K937/60)*10+MIN(1,O937/2)*10+MIN(1,P937/2)*8+MIN(1,R937/12)*7+MIN(1,S937/4)*5+MIN(1,T937/8)*3+IF(U937="Unsupported",3,IF(U937="Limited Support",1,0))+IF(C937="Critical",2,IF(C937="High",1,0)),0))</x:f>
        <x:v>23</x:v>
      </x:c>
      <x:c r="AA937" t="str">
        <x:f>IF(Z937&gt;=70,"Critical",IF(Z937&gt;=50,"High",IF(Z937&gt;=30,"Medium","Routine")))</x:f>
        <x:v>Routine</x:v>
      </x:c>
      <x:c r="AB937" t="str">
        <x:f>IF(W937&gt;=85,"Eligible","Review")</x:f>
        <x:v>Eligible</x:v>
      </x:c>
    </x:row>
    <x:row r="938">
      <x:c r="A938" t="str">
        <x:v>DEV-00937</x:v>
      </x:c>
      <x:c r="B938" t="str">
        <x:v>Infusion Pump</x:v>
      </x:c>
      <x:c r="C938" t="str">
        <x:v>Critical</x:v>
      </x:c>
      <x:c r="D938" t="str">
        <x:v>Site A - Acute Hospital</x:v>
      </x:c>
      <x:c r="E938" t="n">
        <x:v>4.73</x:v>
      </x:c>
      <x:c r="F938" t="n">
        <x:v>76.5</x:v>
      </x:c>
      <x:c r="G938" t="n">
        <x:v>23</x:v>
      </x:c>
      <x:c r="H938" t="n">
        <x:v>1</x:v>
      </x:c>
      <x:c r="I938" t="n">
        <x:v>2</x:v>
      </x:c>
      <x:c r="J938" t="n">
        <x:v>0</x:v>
      </x:c>
      <x:c r="K938" t="n">
        <x:v>15.8</x:v>
      </x:c>
      <x:c r="L938" t="n">
        <x:v>295</x:v>
      </x:c>
      <x:c r="M938" t="n">
        <x:v>3</x:v>
      </x:c>
      <x:c r="N938" t="n">
        <x:v>0</x:v>
      </x:c>
      <x:c r="O938" t="n">
        <x:v>0</x:v>
      </x:c>
      <x:c r="P938" t="n">
        <x:v>0</x:v>
      </x:c>
      <x:c r="Q938" t="n">
        <x:v>7</x:v>
      </x:c>
      <x:c r="R938" t="n">
        <x:v>0</x:v>
      </x:c>
      <x:c r="S938" t="n">
        <x:v>0.48</x:v>
      </x:c>
      <x:c r="T938" t="n">
        <x:v>3</x:v>
      </x:c>
      <x:c r="U938" t="str">
        <x:v>Limited Support</x:v>
      </x:c>
      <x:c r="V938" s="30" t="n">
        <x:v>3770.54</x:v>
      </x:c>
      <x:c r="W938" t="n">
        <x:v>100</x:v>
      </x:c>
      <x:c r="X938" t="n">
        <x:v>0</x:v>
      </x:c>
      <x:c r="Y938" t="n">
        <x:v>0</x:v>
      </x:c>
      <x:c r="Z938" t="n">
        <x:f>MIN(100,ROUND(MIN(1,E938/10)*15+MIN(1,G938/120)*15+MIN(1,H938/3)*12+MIN(1,J938/2)*10+MIN(1,K938/60)*10+MIN(1,O938/2)*10+MIN(1,P938/2)*8+MIN(1,R938/12)*7+MIN(1,S938/4)*5+MIN(1,T938/8)*3+IF(U938="Unsupported",3,IF(U938="Limited Support",1,0))+IF(C938="Critical",2,IF(C938="High",1,0)),0))</x:f>
        <x:v>21</x:v>
      </x:c>
      <x:c r="AA938" t="str">
        <x:f>IF(Z938&gt;=70,"Critical",IF(Z938&gt;=50,"High",IF(Z938&gt;=30,"Medium","Routine")))</x:f>
        <x:v>Routine</x:v>
      </x:c>
      <x:c r="AB938" t="str">
        <x:f>IF(W938&gt;=85,"Eligible","Review")</x:f>
        <x:v>Eligible</x:v>
      </x:c>
    </x:row>
    <x:row r="939">
      <x:c r="A939" t="str">
        <x:v>DEV-00938</x:v>
      </x:c>
      <x:c r="B939" t="str">
        <x:v>Suction Pump</x:v>
      </x:c>
      <x:c r="C939" t="str">
        <x:v>Medium</x:v>
      </x:c>
      <x:c r="D939" t="str">
        <x:v>Site B - Specialist Centre</x:v>
      </x:c>
      <x:c r="E939" t="n">
        <x:v>1.42</x:v>
      </x:c>
      <x:c r="F939" t="n">
        <x:v>58.1</x:v>
      </x:c>
      <x:c r="G939" t="n">
        <x:v>35</x:v>
      </x:c>
      <x:c r="H939" t="n">
        <x:v>0</x:v>
      </x:c>
      <x:c r="I939" t="n">
        <x:v>1</x:v>
      </x:c>
      <x:c r="J939" t="n">
        <x:v>0</x:v>
      </x:c>
      <x:c r="K939" t="n">
        <x:v>0</x:v>
      </x:c>
      <x:c r="L939" t="n">
        <x:v>320</x:v>
      </x:c>
      <x:c r="M939" t="n">
        <x:v>2</x:v>
      </x:c>
      <x:c r="N939" t="n">
        <x:v>0</x:v>
      </x:c>
      <x:c r="O939" t="n">
        <x:v>0</x:v>
      </x:c>
      <x:c r="P939" t="n">
        <x:v>0</x:v>
      </x:c>
      <x:c r="Q939" t="n">
        <x:v>29</x:v>
      </x:c>
      <x:c r="R939" t="n">
        <x:v>1</x:v>
      </x:c>
      <x:c r="S939" t="n">
        <x:v>0.26</x:v>
      </x:c>
      <x:c r="T939" t="n">
        <x:v>4</x:v>
      </x:c>
      <x:c r="U939" t="str">
        <x:v>Supported</x:v>
      </x:c>
      <x:c r="V939" s="30" t="n">
        <x:v>2134.74</x:v>
      </x:c>
      <x:c r="W939" t="n">
        <x:v>97.1</x:v>
      </x:c>
      <x:c r="X939" t="n">
        <x:v>0</x:v>
      </x:c>
      <x:c r="Y939" t="n">
        <x:v>0</x:v>
      </x:c>
      <x:c r="Z939" t="n">
        <x:f>MIN(100,ROUND(MIN(1,E939/10)*15+MIN(1,G939/120)*15+MIN(1,H939/3)*12+MIN(1,J939/2)*10+MIN(1,K939/60)*10+MIN(1,O939/2)*10+MIN(1,P939/2)*8+MIN(1,R939/12)*7+MIN(1,S939/4)*5+MIN(1,T939/8)*3+IF(U939="Unsupported",3,IF(U939="Limited Support",1,0))+IF(C939="Critical",2,IF(C939="High",1,0)),0))</x:f>
        <x:v>9</x:v>
      </x:c>
      <x:c r="AA939" t="str">
        <x:f>IF(Z939&gt;=70,"Critical",IF(Z939&gt;=50,"High",IF(Z939&gt;=30,"Medium","Routine")))</x:f>
        <x:v>Routine</x:v>
      </x:c>
      <x:c r="AB939" t="str">
        <x:f>IF(W939&gt;=85,"Eligible","Review")</x:f>
        <x:v>Eligible</x:v>
      </x:c>
    </x:row>
    <x:row r="940">
      <x:c r="A940" t="str">
        <x:v>DEV-00939</x:v>
      </x:c>
      <x:c r="B940" t="str">
        <x:v>Infusion Pump</x:v>
      </x:c>
      <x:c r="C940" t="str">
        <x:v>Critical</x:v>
      </x:c>
      <x:c r="D940" t="str">
        <x:v>Site C - Community Hospital</x:v>
      </x:c>
      <x:c r="E940" t="n">
        <x:v>4.5</x:v>
      </x:c>
      <x:c r="F940" t="n">
        <x:v>69.9</x:v>
      </x:c>
      <x:c r="G940" t="n">
        <x:v>0</x:v>
      </x:c>
      <x:c r="H940" t="n">
        <x:v>0</x:v>
      </x:c>
      <x:c r="I940" t="n">
        <x:v>1</x:v>
      </x:c>
      <x:c r="J940" t="n">
        <x:v>0</x:v>
      </x:c>
      <x:c r="K940" t="n">
        <x:v>0</x:v>
      </x:c>
      <x:c r="L940" t="n">
        <x:v>330</x:v>
      </x:c>
      <x:c r="M940" t="n">
        <x:v>2.5</x:v>
      </x:c>
      <x:c r="N940" t="n">
        <x:v>0</x:v>
      </x:c>
      <x:c r="O940" t="n">
        <x:v>0</x:v>
      </x:c>
      <x:c r="P940" t="n">
        <x:v>0</x:v>
      </x:c>
      <x:c r="Q940" t="n">
        <x:v>18</x:v>
      </x:c>
      <x:c r="R940" t="n">
        <x:v>5</x:v>
      </x:c>
      <x:c r="S940" t="n">
        <x:v>0.31</x:v>
      </x:c>
      <x:c r="T940" t="n">
        <x:v>3</x:v>
      </x:c>
      <x:c r="U940" t="str">
        <x:v>Supported</x:v>
      </x:c>
      <x:c r="V940" s="30" t="n">
        <x:v>3861.41</x:v>
      </x:c>
      <x:c r="W940" t="n">
        <x:v>100</x:v>
      </x:c>
      <x:c r="X940" t="n">
        <x:v>0</x:v>
      </x:c>
      <x:c r="Y940" t="n">
        <x:v>0</x:v>
      </x:c>
      <x:c r="Z940" t="n">
        <x:f>MIN(100,ROUND(MIN(1,E940/10)*15+MIN(1,G940/120)*15+MIN(1,H940/3)*12+MIN(1,J940/2)*10+MIN(1,K940/60)*10+MIN(1,O940/2)*10+MIN(1,P940/2)*8+MIN(1,R940/12)*7+MIN(1,S940/4)*5+MIN(1,T940/8)*3+IF(U940="Unsupported",3,IF(U940="Limited Support",1,0))+IF(C940="Critical",2,IF(C940="High",1,0)),0))</x:f>
        <x:v>13</x:v>
      </x:c>
      <x:c r="AA940" t="str">
        <x:f>IF(Z940&gt;=70,"Critical",IF(Z940&gt;=50,"High",IF(Z940&gt;=30,"Medium","Routine")))</x:f>
        <x:v>Routine</x:v>
      </x:c>
      <x:c r="AB940" t="str">
        <x:f>IF(W940&gt;=85,"Eligible","Review")</x:f>
        <x:v>Eligible</x:v>
      </x:c>
    </x:row>
    <x:row r="941">
      <x:c r="A941" t="str">
        <x:v>DEV-00940</x:v>
      </x:c>
      <x:c r="B941" t="str">
        <x:v>Suction Pump</x:v>
      </x:c>
      <x:c r="C941" t="str">
        <x:v>High</x:v>
      </x:c>
      <x:c r="D941" t="str">
        <x:v>Site B - Specialist Centre</x:v>
      </x:c>
      <x:c r="E941" t="n">
        <x:v>5.8</x:v>
      </x:c>
      <x:c r="F941" t="n">
        <x:v>51.4</x:v>
      </x:c>
      <x:c r="G941" t="n">
        <x:v>166</x:v>
      </x:c>
      <x:c r="H941" t="n">
        <x:v>0</x:v>
      </x:c>
      <x:c r="I941" t="n">
        <x:v>0</x:v>
      </x:c>
      <x:c r="J941" t="n">
        <x:v>0</x:v>
      </x:c>
      <x:c r="K941" t="n">
        <x:v>0</x:v>
      </x:c>
      <x:c r="L941" t="n">
        <x:v>999</x:v>
      </x:c>
      <x:c r="M941" t="n">
        <x:v>0</x:v>
      </x:c>
      <x:c r="N941" t="n">
        <x:v>0</x:v>
      </x:c>
      <x:c r="O941" t="n">
        <x:v>0</x:v>
      </x:c>
      <x:c r="P941" t="n">
        <x:v>0</x:v>
      </x:c>
      <x:c r="Q941" t="n">
        <x:v>10</x:v>
      </x:c>
      <x:c r="R941" t="n">
        <x:v>0</x:v>
      </x:c>
      <x:c r="S941" t="n">
        <x:v>1.11</x:v>
      </x:c>
      <x:c r="T941" t="n">
        <x:v>2</x:v>
      </x:c>
      <x:c r="U941" t="str">
        <x:v>Supported</x:v>
      </x:c>
      <x:c r="V941" s="30" t="n">
        <x:v>1978.53</x:v>
      </x:c>
      <x:c r="W941" t="n">
        <x:v>96.2</x:v>
      </x:c>
      <x:c r="X941" t="n">
        <x:v>0</x:v>
      </x:c>
      <x:c r="Y941" t="n">
        <x:v>0</x:v>
      </x:c>
      <x:c r="Z941" t="n">
        <x:f>MIN(100,ROUND(MIN(1,E941/10)*15+MIN(1,G941/120)*15+MIN(1,H941/3)*12+MIN(1,J941/2)*10+MIN(1,K941/60)*10+MIN(1,O941/2)*10+MIN(1,P941/2)*8+MIN(1,R941/12)*7+MIN(1,S941/4)*5+MIN(1,T941/8)*3+IF(U941="Unsupported",3,IF(U941="Limited Support",1,0))+IF(C941="Critical",2,IF(C941="High",1,0)),0))</x:f>
        <x:v>27</x:v>
      </x:c>
      <x:c r="AA941" t="str">
        <x:f>IF(Z941&gt;=70,"Critical",IF(Z941&gt;=50,"High",IF(Z941&gt;=30,"Medium","Routine")))</x:f>
        <x:v>Routine</x:v>
      </x:c>
      <x:c r="AB941" t="str">
        <x:f>IF(W941&gt;=85,"Eligible","Review")</x:f>
        <x:v>Eligible</x:v>
      </x:c>
    </x:row>
    <x:row r="942">
      <x:c r="A942" t="str">
        <x:v>DEV-00941</x:v>
      </x:c>
      <x:c r="B942" t="str">
        <x:v>Patient Monitor</x:v>
      </x:c>
      <x:c r="C942" t="str">
        <x:v>Critical</x:v>
      </x:c>
      <x:c r="D942" t="str">
        <x:v>Site C - Community Hospital</x:v>
      </x:c>
      <x:c r="E942" t="n">
        <x:v>7.55</x:v>
      </x:c>
      <x:c r="F942" t="n">
        <x:v>78.6</x:v>
      </x:c>
      <x:c r="G942" t="n">
        <x:v>13</x:v>
      </x:c>
      <x:c r="H942" t="n">
        <x:v>0</x:v>
      </x:c>
      <x:c r="I942" t="n">
        <x:v>1</x:v>
      </x:c>
      <x:c r="J942" t="n">
        <x:v>0</x:v>
      </x:c>
      <x:c r="K942" t="n">
        <x:v>0</x:v>
      </x:c>
      <x:c r="L942" t="n">
        <x:v>265</x:v>
      </x:c>
      <x:c r="M942" t="n">
        <x:v>2</x:v>
      </x:c>
      <x:c r="N942" t="n">
        <x:v>0</x:v>
      </x:c>
      <x:c r="O942" t="n">
        <x:v>0</x:v>
      </x:c>
      <x:c r="P942" t="n">
        <x:v>0</x:v>
      </x:c>
      <x:c r="Q942" t="n">
        <x:v>32</x:v>
      </x:c>
      <x:c r="R942" t="n">
        <x:v>3</x:v>
      </x:c>
      <x:c r="S942" t="n">
        <x:v>1.45</x:v>
      </x:c>
      <x:c r="T942" t="n">
        <x:v>5</x:v>
      </x:c>
      <x:c r="U942" t="str">
        <x:v>Supported</x:v>
      </x:c>
      <x:c r="V942" s="30" t="n">
        <x:v>10245.05</x:v>
      </x:c>
      <x:c r="W942" t="n">
        <x:v>99.7</x:v>
      </x:c>
      <x:c r="X942" t="n">
        <x:v>0</x:v>
      </x:c>
      <x:c r="Y942" t="n">
        <x:v>0</x:v>
      </x:c>
      <x:c r="Z942" t="n">
        <x:f>MIN(100,ROUND(MIN(1,E942/10)*15+MIN(1,G942/120)*15+MIN(1,H942/3)*12+MIN(1,J942/2)*10+MIN(1,K942/60)*10+MIN(1,O942/2)*10+MIN(1,P942/2)*8+MIN(1,R942/12)*7+MIN(1,S942/4)*5+MIN(1,T942/8)*3+IF(U942="Unsupported",3,IF(U942="Limited Support",1,0))+IF(C942="Critical",2,IF(C942="High",1,0)),0))</x:f>
        <x:v>20</x:v>
      </x:c>
      <x:c r="AA942" t="str">
        <x:f>IF(Z942&gt;=70,"Critical",IF(Z942&gt;=50,"High",IF(Z942&gt;=30,"Medium","Routine")))</x:f>
        <x:v>Routine</x:v>
      </x:c>
      <x:c r="AB942" t="str">
        <x:f>IF(W942&gt;=85,"Eligible","Review")</x:f>
        <x:v>Eligible</x:v>
      </x:c>
    </x:row>
    <x:row r="943">
      <x:c r="A943" t="str">
        <x:v>DEV-00942</x:v>
      </x:c>
      <x:c r="B943" t="str">
        <x:v>Infusion Pump</x:v>
      </x:c>
      <x:c r="C943" t="str">
        <x:v>High</x:v>
      </x:c>
      <x:c r="D943" t="str">
        <x:v>Site C - Community Hospital</x:v>
      </x:c>
      <x:c r="E943" t="n">
        <x:v>6.74</x:v>
      </x:c>
      <x:c r="F943" t="n">
        <x:v>59.9</x:v>
      </x:c>
      <x:c r="G943" t="n">
        <x:v>0</x:v>
      </x:c>
      <x:c r="H943" t="n">
        <x:v>0</x:v>
      </x:c>
      <x:c r="I943" t="n">
        <x:v>1</x:v>
      </x:c>
      <x:c r="J943" t="n">
        <x:v>0</x:v>
      </x:c>
      <x:c r="K943" t="n">
        <x:v>0</x:v>
      </x:c>
      <x:c r="L943" t="n">
        <x:v>289</x:v>
      </x:c>
      <x:c r="M943" t="n">
        <x:v>2</x:v>
      </x:c>
      <x:c r="N943" t="n">
        <x:v>0</x:v>
      </x:c>
      <x:c r="O943" t="n">
        <x:v>0</x:v>
      </x:c>
      <x:c r="P943" t="n">
        <x:v>0</x:v>
      </x:c>
      <x:c r="Q943" t="n">
        <x:v>18</x:v>
      </x:c>
      <x:c r="R943" t="n">
        <x:v>0</x:v>
      </x:c>
      <x:c r="S943" t="n">
        <x:v>0.46</x:v>
      </x:c>
      <x:c r="T943" t="n">
        <x:v>4</x:v>
      </x:c>
      <x:c r="U943" t="str">
        <x:v>Supported</x:v>
      </x:c>
      <x:c r="V943" s="30" t="n">
        <x:v>3889.18</x:v>
      </x:c>
      <x:c r="W943" t="n">
        <x:v>98.9</x:v>
      </x:c>
      <x:c r="X943" t="n">
        <x:v>0</x:v>
      </x:c>
      <x:c r="Y943" t="n">
        <x:v>0</x:v>
      </x:c>
      <x:c r="Z943" t="n">
        <x:f>MIN(100,ROUND(MIN(1,E943/10)*15+MIN(1,G943/120)*15+MIN(1,H943/3)*12+MIN(1,J943/2)*10+MIN(1,K943/60)*10+MIN(1,O943/2)*10+MIN(1,P943/2)*8+MIN(1,R943/12)*7+MIN(1,S943/4)*5+MIN(1,T943/8)*3+IF(U943="Unsupported",3,IF(U943="Limited Support",1,0))+IF(C943="Critical",2,IF(C943="High",1,0)),0))</x:f>
        <x:v>13</x:v>
      </x:c>
      <x:c r="AA943" t="str">
        <x:f>IF(Z943&gt;=70,"Critical",IF(Z943&gt;=50,"High",IF(Z943&gt;=30,"Medium","Routine")))</x:f>
        <x:v>Routine</x:v>
      </x:c>
      <x:c r="AB943" t="str">
        <x:f>IF(W943&gt;=85,"Eligible","Review")</x:f>
        <x:v>Eligible</x:v>
      </x:c>
    </x:row>
    <x:row r="944">
      <x:c r="A944" t="str">
        <x:v>DEV-00943</x:v>
      </x:c>
      <x:c r="B944" t="str">
        <x:v>Ventilator</x:v>
      </x:c>
      <x:c r="C944" t="str">
        <x:v>Critical</x:v>
      </x:c>
      <x:c r="D944" t="str">
        <x:v>Site C - Community Hospital</x:v>
      </x:c>
      <x:c r="E944" t="n">
        <x:v>2.01</x:v>
      </x:c>
      <x:c r="F944" t="n">
        <x:v>74.3</x:v>
      </x:c>
      <x:c r="G944" t="n">
        <x:v>33</x:v>
      </x:c>
      <x:c r="H944" t="n">
        <x:v>0</x:v>
      </x:c>
      <x:c r="I944" t="n">
        <x:v>0</x:v>
      </x:c>
      <x:c r="J944" t="n">
        <x:v>0</x:v>
      </x:c>
      <x:c r="K944" t="n">
        <x:v>0</x:v>
      </x:c>
      <x:c r="L944" t="n">
        <x:v>444</x:v>
      </x:c>
      <x:c r="M944" t="n">
        <x:v>0</x:v>
      </x:c>
      <x:c r="N944" t="n">
        <x:v>0</x:v>
      </x:c>
      <x:c r="O944" t="n">
        <x:v>0</x:v>
      </x:c>
      <x:c r="P944" t="n">
        <x:v>0</x:v>
      </x:c>
      <x:c r="Q944" t="n">
        <x:v>19</x:v>
      </x:c>
      <x:c r="R944" t="n">
        <x:v>0</x:v>
      </x:c>
      <x:c r="S944" t="n">
        <x:v>0.71</x:v>
      </x:c>
      <x:c r="T944" t="n">
        <x:v>1</x:v>
      </x:c>
      <x:c r="U944" t="str">
        <x:v>Supported</x:v>
      </x:c>
      <x:c r="V944" s="30" t="n">
        <x:v>36618.39</x:v>
      </x:c>
      <x:c r="W944" t="n">
        <x:v>93.2</x:v>
      </x:c>
      <x:c r="X944" t="n">
        <x:v>0</x:v>
      </x:c>
      <x:c r="Y944" t="n">
        <x:v>0</x:v>
      </x:c>
      <x:c r="Z944" t="n">
        <x:f>MIN(100,ROUND(MIN(1,E944/10)*15+MIN(1,G944/120)*15+MIN(1,H944/3)*12+MIN(1,J944/2)*10+MIN(1,K944/60)*10+MIN(1,O944/2)*10+MIN(1,P944/2)*8+MIN(1,R944/12)*7+MIN(1,S944/4)*5+MIN(1,T944/8)*3+IF(U944="Unsupported",3,IF(U944="Limited Support",1,0))+IF(C944="Critical",2,IF(C944="High",1,0)),0))</x:f>
        <x:v>10</x:v>
      </x:c>
      <x:c r="AA944" t="str">
        <x:f>IF(Z944&gt;=70,"Critical",IF(Z944&gt;=50,"High",IF(Z944&gt;=30,"Medium","Routine")))</x:f>
        <x:v>Routine</x:v>
      </x:c>
      <x:c r="AB944" t="str">
        <x:f>IF(W944&gt;=85,"Eligible","Review")</x:f>
        <x:v>Eligible</x:v>
      </x:c>
    </x:row>
    <x:row r="945">
      <x:c r="A945" t="str">
        <x:v>DEV-00944</x:v>
      </x:c>
      <x:c r="B945" t="str">
        <x:v>Infusion Pump</x:v>
      </x:c>
      <x:c r="C945" t="str">
        <x:v>Critical</x:v>
      </x:c>
      <x:c r="D945" t="str">
        <x:v>Site A - Acute Hospital</x:v>
      </x:c>
      <x:c r="E945" t="n">
        <x:v>3.65</x:v>
      </x:c>
      <x:c r="F945" t="n">
        <x:v>73.4</x:v>
      </x:c>
      <x:c r="G945" t="n">
        <x:v>164</x:v>
      </x:c>
      <x:c r="H945" t="n">
        <x:v>0</x:v>
      </x:c>
      <x:c r="I945" t="n">
        <x:v>1</x:v>
      </x:c>
      <x:c r="J945" t="n">
        <x:v>0</x:v>
      </x:c>
      <x:c r="K945" t="n">
        <x:v>0</x:v>
      </x:c>
      <x:c r="L945" t="n">
        <x:v>343.5</x:v>
      </x:c>
      <x:c r="M945" t="n">
        <x:v>4</x:v>
      </x:c>
      <x:c r="N945" t="n">
        <x:v>0</x:v>
      </x:c>
      <x:c r="O945" t="n">
        <x:v>1</x:v>
      </x:c>
      <x:c r="P945" t="n">
        <x:v>1</x:v>
      </x:c>
      <x:c r="Q945" t="n">
        <x:v>13</x:v>
      </x:c>
      <x:c r="R945" t="n">
        <x:v>3</x:v>
      </x:c>
      <x:c r="S945" t="n">
        <x:v>0.39</x:v>
      </x:c>
      <x:c r="T945" t="n">
        <x:v>3</x:v>
      </x:c>
      <x:c r="U945" t="str">
        <x:v>Limited Support</x:v>
      </x:c>
      <x:c r="V945" s="30" t="n">
        <x:v>4023.2</x:v>
      </x:c>
      <x:c r="W945" t="n">
        <x:v>100</x:v>
      </x:c>
      <x:c r="X945" t="n">
        <x:v>0</x:v>
      </x:c>
      <x:c r="Y945" t="n">
        <x:v>0</x:v>
      </x:c>
      <x:c r="Z945" t="n">
        <x:f>MIN(100,ROUND(MIN(1,E945/10)*15+MIN(1,G945/120)*15+MIN(1,H945/3)*12+MIN(1,J945/2)*10+MIN(1,K945/60)*10+MIN(1,O945/2)*10+MIN(1,P945/2)*8+MIN(1,R945/12)*7+MIN(1,S945/4)*5+MIN(1,T945/8)*3+IF(U945="Unsupported",3,IF(U945="Limited Support",1,0))+IF(C945="Critical",2,IF(C945="High",1,0)),0))</x:f>
        <x:v>36</x:v>
      </x:c>
      <x:c r="AA945" t="str">
        <x:f>IF(Z945&gt;=70,"Critical",IF(Z945&gt;=50,"High",IF(Z945&gt;=30,"Medium","Routine")))</x:f>
        <x:v>Medium</x:v>
      </x:c>
      <x:c r="AB945" t="str">
        <x:f>IF(W945&gt;=85,"Eligible","Review")</x:f>
        <x:v>Eligible</x:v>
      </x:c>
    </x:row>
    <x:row r="946">
      <x:c r="A946" t="str">
        <x:v>DEV-00945</x:v>
      </x:c>
      <x:c r="B946" t="str">
        <x:v>Neonatal Incubator</x:v>
      </x:c>
      <x:c r="C946" t="str">
        <x:v>High</x:v>
      </x:c>
      <x:c r="D946" t="str">
        <x:v>Site A - Acute Hospital</x:v>
      </x:c>
      <x:c r="E946" t="n">
        <x:v>3.22</x:v>
      </x:c>
      <x:c r="F946" t="n">
        <x:v>42.9</x:v>
      </x:c>
      <x:c r="G946" t="n">
        <x:v>0</x:v>
      </x:c>
      <x:c r="H946" t="n">
        <x:v>0</x:v>
      </x:c>
      <x:c r="I946" t="n">
        <x:v>0</x:v>
      </x:c>
      <x:c r="J946" t="n">
        <x:v>0</x:v>
      </x:c>
      <x:c r="K946" t="n">
        <x:v>0</x:v>
      </x:c>
      <x:c r="L946" t="n">
        <x:v>999</x:v>
      </x:c>
      <x:c r="M946" t="n">
        <x:v>0</x:v>
      </x:c>
      <x:c r="N946" t="n">
        <x:v>0</x:v>
      </x:c>
      <x:c r="O946" t="n">
        <x:v>0</x:v>
      </x:c>
      <x:c r="P946" t="n">
        <x:v>0</x:v>
      </x:c>
      <x:c r="Q946" t="n">
        <x:v>13</x:v>
      </x:c>
      <x:c r="R946" t="n">
        <x:v>2</x:v>
      </x:c>
      <x:c r="S946" t="n">
        <x:v>0.89</x:v>
      </x:c>
      <x:c r="T946" t="n">
        <x:v>5</x:v>
      </x:c>
      <x:c r="U946" t="str">
        <x:v>Limited Support</x:v>
      </x:c>
      <x:c r="V946" s="30" t="n">
        <x:v>17829.99</x:v>
      </x:c>
      <x:c r="W946" t="n">
        <x:v>98.6</x:v>
      </x:c>
      <x:c r="X946" t="n">
        <x:v>0</x:v>
      </x:c>
      <x:c r="Y946" t="n">
        <x:v>0</x:v>
      </x:c>
      <x:c r="Z946" t="n">
        <x:f>MIN(100,ROUND(MIN(1,E946/10)*15+MIN(1,G946/120)*15+MIN(1,H946/3)*12+MIN(1,J946/2)*10+MIN(1,K946/60)*10+MIN(1,O946/2)*10+MIN(1,P946/2)*8+MIN(1,R946/12)*7+MIN(1,S946/4)*5+MIN(1,T946/8)*3+IF(U946="Unsupported",3,IF(U946="Limited Support",1,0))+IF(C946="Critical",2,IF(C946="High",1,0)),0))</x:f>
        <x:v>11</x:v>
      </x:c>
      <x:c r="AA946" t="str">
        <x:f>IF(Z946&gt;=70,"Critical",IF(Z946&gt;=50,"High",IF(Z946&gt;=30,"Medium","Routine")))</x:f>
        <x:v>Routine</x:v>
      </x:c>
      <x:c r="AB946" t="str">
        <x:f>IF(W946&gt;=85,"Eligible","Review")</x:f>
        <x:v>Eligible</x:v>
      </x:c>
    </x:row>
    <x:row r="947">
      <x:c r="A947" t="str">
        <x:v>DEV-00946</x:v>
      </x:c>
      <x:c r="B947" t="str">
        <x:v>Patient Monitor</x:v>
      </x:c>
      <x:c r="C947" t="str">
        <x:v>Critical</x:v>
      </x:c>
      <x:c r="D947" t="str">
        <x:v>Site B - Specialist Centre</x:v>
      </x:c>
      <x:c r="E947" t="n">
        <x:v>5.23</x:v>
      </x:c>
      <x:c r="F947" t="n">
        <x:v>75.5</x:v>
      </x:c>
      <x:c r="G947" t="n">
        <x:v>47</x:v>
      </x:c>
      <x:c r="H947" t="n">
        <x:v>0</x:v>
      </x:c>
      <x:c r="I947" t="n">
        <x:v>1</x:v>
      </x:c>
      <x:c r="J947" t="n">
        <x:v>0</x:v>
      </x:c>
      <x:c r="K947" t="n">
        <x:v>0</x:v>
      </x:c>
      <x:c r="L947" t="n">
        <x:v>101.5</x:v>
      </x:c>
      <x:c r="M947" t="n">
        <x:v>0.7</x:v>
      </x:c>
      <x:c r="N947" t="n">
        <x:v>0</x:v>
      </x:c>
      <x:c r="O947" t="n">
        <x:v>0</x:v>
      </x:c>
      <x:c r="P947" t="n">
        <x:v>0</x:v>
      </x:c>
      <x:c r="Q947" t="n">
        <x:v>25</x:v>
      </x:c>
      <x:c r="R947" t="n">
        <x:v>1</x:v>
      </x:c>
      <x:c r="S947" t="n">
        <x:v>0.32</x:v>
      </x:c>
      <x:c r="T947" t="n">
        <x:v>6</x:v>
      </x:c>
      <x:c r="U947" t="str">
        <x:v>Supported</x:v>
      </x:c>
      <x:c r="V947" s="30" t="n">
        <x:v>9818.94</x:v>
      </x:c>
      <x:c r="W947" t="n">
        <x:v>93.3</x:v>
      </x:c>
      <x:c r="X947" t="n">
        <x:v>0</x:v>
      </x:c>
      <x:c r="Y947" t="n">
        <x:v>0</x:v>
      </x:c>
      <x:c r="Z947" t="n">
        <x:f>MIN(100,ROUND(MIN(1,E947/10)*15+MIN(1,G947/120)*15+MIN(1,H947/3)*12+MIN(1,J947/2)*10+MIN(1,K947/60)*10+MIN(1,O947/2)*10+MIN(1,P947/2)*8+MIN(1,R947/12)*7+MIN(1,S947/4)*5+MIN(1,T947/8)*3+IF(U947="Unsupported",3,IF(U947="Limited Support",1,0))+IF(C947="Critical",2,IF(C947="High",1,0)),0))</x:f>
        <x:v>19</x:v>
      </x:c>
      <x:c r="AA947" t="str">
        <x:f>IF(Z947&gt;=70,"Critical",IF(Z947&gt;=50,"High",IF(Z947&gt;=30,"Medium","Routine")))</x:f>
        <x:v>Routine</x:v>
      </x:c>
      <x:c r="AB947" t="str">
        <x:f>IF(W947&gt;=85,"Eligible","Review")</x:f>
        <x:v>Eligible</x:v>
      </x:c>
    </x:row>
    <x:row r="948">
      <x:c r="A948" t="str">
        <x:v>DEV-00947</x:v>
      </x:c>
      <x:c r="B948" t="str">
        <x:v>Defibrillator</x:v>
      </x:c>
      <x:c r="C948" t="str">
        <x:v>Critical</x:v>
      </x:c>
      <x:c r="D948" t="str">
        <x:v>Site C - Community Hospital</x:v>
      </x:c>
      <x:c r="E948" t="n">
        <x:v>5.33</x:v>
      </x:c>
      <x:c r="F948" t="n">
        <x:v>10.6</x:v>
      </x:c>
      <x:c r="G948" t="n">
        <x:v>0</x:v>
      </x:c>
      <x:c r="H948" t="n">
        <x:v>0</x:v>
      </x:c>
      <x:c r="I948" t="n">
        <x:v>0</x:v>
      </x:c>
      <x:c r="J948" t="n">
        <x:v>0</x:v>
      </x:c>
      <x:c r="K948" t="n">
        <x:v>0</x:v>
      </x:c>
      <x:c r="L948" t="n">
        <x:v>999</x:v>
      </x:c>
      <x:c r="M948" t="n">
        <x:v>0</x:v>
      </x:c>
      <x:c r="N948" t="n">
        <x:v>0</x:v>
      </x:c>
      <x:c r="O948" t="n">
        <x:v>0</x:v>
      </x:c>
      <x:c r="P948" t="n">
        <x:v>0</x:v>
      </x:c>
      <x:c r="Q948" t="n">
        <x:v>3</x:v>
      </x:c>
      <x:c r="R948" t="n">
        <x:v>1</x:v>
      </x:c>
      <x:c r="S948" t="n">
        <x:v>0</x:v>
      </x:c>
      <x:c r="T948" t="n">
        <x:v>0</x:v>
      </x:c>
      <x:c r="U948" t="str">
        <x:v>Supported</x:v>
      </x:c>
      <x:c r="V948" s="30" t="n">
        <x:v>15910.36</x:v>
      </x:c>
      <x:c r="W948" t="n">
        <x:v>100</x:v>
      </x:c>
      <x:c r="X948" t="n">
        <x:v>0</x:v>
      </x:c>
      <x:c r="Y948" t="n">
        <x:v>0</x:v>
      </x:c>
      <x:c r="Z948" t="n">
        <x:f>MIN(100,ROUND(MIN(1,E948/10)*15+MIN(1,G948/120)*15+MIN(1,H948/3)*12+MIN(1,J948/2)*10+MIN(1,K948/60)*10+MIN(1,O948/2)*10+MIN(1,P948/2)*8+MIN(1,R948/12)*7+MIN(1,S948/4)*5+MIN(1,T948/8)*3+IF(U948="Unsupported",3,IF(U948="Limited Support",1,0))+IF(C948="Critical",2,IF(C948="High",1,0)),0))</x:f>
        <x:v>11</x:v>
      </x:c>
      <x:c r="AA948" t="str">
        <x:f>IF(Z948&gt;=70,"Critical",IF(Z948&gt;=50,"High",IF(Z948&gt;=30,"Medium","Routine")))</x:f>
        <x:v>Routine</x:v>
      </x:c>
      <x:c r="AB948" t="str">
        <x:f>IF(W948&gt;=85,"Eligible","Review")</x:f>
        <x:v>Eligible</x:v>
      </x:c>
    </x:row>
    <x:row r="949">
      <x:c r="A949" t="str">
        <x:v>DEV-00948</x:v>
      </x:c>
      <x:c r="B949" t="str">
        <x:v>Vital Signs Monitor</x:v>
      </x:c>
      <x:c r="C949" t="str">
        <x:v>High</x:v>
      </x:c>
      <x:c r="D949" t="str">
        <x:v>Site A - Acute Hospital</x:v>
      </x:c>
      <x:c r="E949" t="n">
        <x:v>1.12</x:v>
      </x:c>
      <x:c r="F949" t="n">
        <x:v>74.1</x:v>
      </x:c>
      <x:c r="G949" t="n">
        <x:v>0</x:v>
      </x:c>
      <x:c r="H949" t="n">
        <x:v>0</x:v>
      </x:c>
      <x:c r="I949" t="n">
        <x:v>0</x:v>
      </x:c>
      <x:c r="J949" t="n">
        <x:v>0</x:v>
      </x:c>
      <x:c r="K949" t="n">
        <x:v>0</x:v>
      </x:c>
      <x:c r="L949" t="n">
        <x:v>999</x:v>
      </x:c>
      <x:c r="M949" t="n">
        <x:v>0</x:v>
      </x:c>
      <x:c r="N949" t="n">
        <x:v>0</x:v>
      </x:c>
      <x:c r="O949" t="n">
        <x:v>0</x:v>
      </x:c>
      <x:c r="P949" t="n">
        <x:v>0</x:v>
      </x:c>
      <x:c r="Q949" t="n">
        <x:v>16</x:v>
      </x:c>
      <x:c r="R949" t="n">
        <x:v>0</x:v>
      </x:c>
      <x:c r="S949" t="n">
        <x:v>0.07</x:v>
      </x:c>
      <x:c r="T949" t="n">
        <x:v>5</x:v>
      </x:c>
      <x:c r="U949" t="str">
        <x:v>Supported</x:v>
      </x:c>
      <x:c r="V949" s="30" t="n">
        <x:v>2216.76</x:v>
      </x:c>
      <x:c r="W949" t="n">
        <x:v>93.9</x:v>
      </x:c>
      <x:c r="X949" t="n">
        <x:v>0</x:v>
      </x:c>
      <x:c r="Y949" t="n">
        <x:v>0</x:v>
      </x:c>
      <x:c r="Z949" t="n">
        <x:f>MIN(100,ROUND(MIN(1,E949/10)*15+MIN(1,G949/120)*15+MIN(1,H949/3)*12+MIN(1,J949/2)*10+MIN(1,K949/60)*10+MIN(1,O949/2)*10+MIN(1,P949/2)*8+MIN(1,R949/12)*7+MIN(1,S949/4)*5+MIN(1,T949/8)*3+IF(U949="Unsupported",3,IF(U949="Limited Support",1,0))+IF(C949="Critical",2,IF(C949="High",1,0)),0))</x:f>
        <x:v>5</x:v>
      </x:c>
      <x:c r="AA949" t="str">
        <x:f>IF(Z949&gt;=70,"Critical",IF(Z949&gt;=50,"High",IF(Z949&gt;=30,"Medium","Routine")))</x:f>
        <x:v>Routine</x:v>
      </x:c>
      <x:c r="AB949" t="str">
        <x:f>IF(W949&gt;=85,"Eligible","Review")</x:f>
        <x:v>Eligible</x:v>
      </x:c>
    </x:row>
    <x:row r="950">
      <x:c r="A950" t="str">
        <x:v>DEV-00949</x:v>
      </x:c>
      <x:c r="B950" t="str">
        <x:v>Infusion Pump</x:v>
      </x:c>
      <x:c r="C950" t="str">
        <x:v>High</x:v>
      </x:c>
      <x:c r="D950" t="str">
        <x:v>Site C - Community Hospital</x:v>
      </x:c>
      <x:c r="E950" t="n">
        <x:v>10.24</x:v>
      </x:c>
      <x:c r="F950" t="n">
        <x:v>80.6</x:v>
      </x:c>
      <x:c r="G950" t="n">
        <x:v>0</x:v>
      </x:c>
      <x:c r="H950" t="n">
        <x:v>0</x:v>
      </x:c>
      <x:c r="I950" t="n">
        <x:v>0</x:v>
      </x:c>
      <x:c r="J950" t="n">
        <x:v>0</x:v>
      </x:c>
      <x:c r="K950" t="n">
        <x:v>0</x:v>
      </x:c>
      <x:c r="L950" t="n">
        <x:v>999</x:v>
      </x:c>
      <x:c r="M950" t="n">
        <x:v>0</x:v>
      </x:c>
      <x:c r="N950" t="n">
        <x:v>0</x:v>
      </x:c>
      <x:c r="O950" t="n">
        <x:v>0</x:v>
      </x:c>
      <x:c r="P950" t="n">
        <x:v>0</x:v>
      </x:c>
      <x:c r="Q950" t="n">
        <x:v>20</x:v>
      </x:c>
      <x:c r="R950" t="n">
        <x:v>0</x:v>
      </x:c>
      <x:c r="S950" t="n">
        <x:v>2.2</x:v>
      </x:c>
      <x:c r="T950" t="n">
        <x:v>2</x:v>
      </x:c>
      <x:c r="U950" t="str">
        <x:v>Supported</x:v>
      </x:c>
      <x:c r="V950" s="30" t="n">
        <x:v>3069.81</x:v>
      </x:c>
      <x:c r="W950" t="n">
        <x:v>100</x:v>
      </x:c>
      <x:c r="X950" t="n">
        <x:v>0</x:v>
      </x:c>
      <x:c r="Y950" t="n">
        <x:v>0</x:v>
      </x:c>
      <x:c r="Z950" t="n">
        <x:f>MIN(100,ROUND(MIN(1,E950/10)*15+MIN(1,G950/120)*15+MIN(1,H950/3)*12+MIN(1,J950/2)*10+MIN(1,K950/60)*10+MIN(1,O950/2)*10+MIN(1,P950/2)*8+MIN(1,R950/12)*7+MIN(1,S950/4)*5+MIN(1,T950/8)*3+IF(U950="Unsupported",3,IF(U950="Limited Support",1,0))+IF(C950="Critical",2,IF(C950="High",1,0)),0))</x:f>
        <x:v>20</x:v>
      </x:c>
      <x:c r="AA950" t="str">
        <x:f>IF(Z950&gt;=70,"Critical",IF(Z950&gt;=50,"High",IF(Z950&gt;=30,"Medium","Routine")))</x:f>
        <x:v>Routine</x:v>
      </x:c>
      <x:c r="AB950" t="str">
        <x:f>IF(W950&gt;=85,"Eligible","Review")</x:f>
        <x:v>Eligible</x:v>
      </x:c>
    </x:row>
    <x:row r="951">
      <x:c r="A951" t="str">
        <x:v>DEV-00950</x:v>
      </x:c>
      <x:c r="B951" t="str">
        <x:v>Ultrasound</x:v>
      </x:c>
      <x:c r="C951" t="str">
        <x:v>High</x:v>
      </x:c>
      <x:c r="D951" t="str">
        <x:v>Site B - Specialist Centre</x:v>
      </x:c>
      <x:c r="E951" t="n">
        <x:v>3.48</x:v>
      </x:c>
      <x:c r="F951" t="n">
        <x:v>73.4</x:v>
      </x:c>
      <x:c r="G951" t="n">
        <x:v>248</x:v>
      </x:c>
      <x:c r="H951" t="n">
        <x:v>0</x:v>
      </x:c>
      <x:c r="I951" t="n">
        <x:v>1</x:v>
      </x:c>
      <x:c r="J951" t="n">
        <x:v>0</x:v>
      </x:c>
      <x:c r="K951" t="n">
        <x:v>0</x:v>
      </x:c>
      <x:c r="L951" t="n">
        <x:v>282</x:v>
      </x:c>
      <x:c r="M951" t="n">
        <x:v>2.7</x:v>
      </x:c>
      <x:c r="N951" t="n">
        <x:v>0</x:v>
      </x:c>
      <x:c r="O951" t="n">
        <x:v>0</x:v>
      </x:c>
      <x:c r="P951" t="n">
        <x:v>0</x:v>
      </x:c>
      <x:c r="Q951" t="n">
        <x:v>21</x:v>
      </x:c>
      <x:c r="R951" t="n">
        <x:v>2</x:v>
      </x:c>
      <x:c r="S951" t="n">
        <x:v>0</x:v>
      </x:c>
      <x:c r="T951" t="n">
        <x:v>4</x:v>
      </x:c>
      <x:c r="U951" t="str">
        <x:v>Supported</x:v>
      </x:c>
      <x:c r="V951" s="30" t="n">
        <x:v>55944.78</x:v>
      </x:c>
      <x:c r="W951" t="n">
        <x:v>90.6</x:v>
      </x:c>
      <x:c r="X951" t="n">
        <x:v>0</x:v>
      </x:c>
      <x:c r="Y951" t="n">
        <x:v>0</x:v>
      </x:c>
      <x:c r="Z951" t="n">
        <x:f>MIN(100,ROUND(MIN(1,E951/10)*15+MIN(1,G951/120)*15+MIN(1,H951/3)*12+MIN(1,J951/2)*10+MIN(1,K951/60)*10+MIN(1,O951/2)*10+MIN(1,P951/2)*8+MIN(1,R951/12)*7+MIN(1,S951/4)*5+MIN(1,T951/8)*3+IF(U951="Unsupported",3,IF(U951="Limited Support",1,0))+IF(C951="Critical",2,IF(C951="High",1,0)),0))</x:f>
        <x:v>24</x:v>
      </x:c>
      <x:c r="AA951" t="str">
        <x:f>IF(Z951&gt;=70,"Critical",IF(Z951&gt;=50,"High",IF(Z951&gt;=30,"Medium","Routine")))</x:f>
        <x:v>Routine</x:v>
      </x:c>
      <x:c r="AB951" t="str">
        <x:f>IF(W951&gt;=85,"Eligible","Review")</x:f>
        <x:v>Eligible</x:v>
      </x:c>
    </x:row>
    <x:row r="952">
      <x:c r="A952" t="str">
        <x:v>DEV-00951</x:v>
      </x:c>
      <x:c r="B952" t="str">
        <x:v>Infusion Pump</x:v>
      </x:c>
      <x:c r="C952" t="str">
        <x:v>High</x:v>
      </x:c>
      <x:c r="D952" t="str">
        <x:v>Site B - Specialist Centre</x:v>
      </x:c>
      <x:c r="E952" t="n">
        <x:v>3.73</x:v>
      </x:c>
      <x:c r="F952" t="n">
        <x:v>71.5</x:v>
      </x:c>
      <x:c r="G952" t="n">
        <x:v>0</x:v>
      </x:c>
      <x:c r="H952" t="n">
        <x:v>0</x:v>
      </x:c>
      <x:c r="I952" t="n">
        <x:v>0</x:v>
      </x:c>
      <x:c r="J952" t="n">
        <x:v>0</x:v>
      </x:c>
      <x:c r="K952" t="n">
        <x:v>0</x:v>
      </x:c>
      <x:c r="L952" t="n">
        <x:v>999</x:v>
      </x:c>
      <x:c r="M952" t="n">
        <x:v>0</x:v>
      </x:c>
      <x:c r="N952" t="n">
        <x:v>0</x:v>
      </x:c>
      <x:c r="O952" t="n">
        <x:v>0</x:v>
      </x:c>
      <x:c r="P952" t="n">
        <x:v>0</x:v>
      </x:c>
      <x:c r="Q952" t="n">
        <x:v>28</x:v>
      </x:c>
      <x:c r="R952" t="n">
        <x:v>1</x:v>
      </x:c>
      <x:c r="S952" t="n">
        <x:v>0.52</x:v>
      </x:c>
      <x:c r="T952" t="n">
        <x:v>2</x:v>
      </x:c>
      <x:c r="U952" t="str">
        <x:v>Limited Support</x:v>
      </x:c>
      <x:c r="V952" s="30" t="n">
        <x:v>3543.94</x:v>
      </x:c>
      <x:c r="W952" t="n">
        <x:v>99.2</x:v>
      </x:c>
      <x:c r="X952" t="n">
        <x:v>0</x:v>
      </x:c>
      <x:c r="Y952" t="n">
        <x:v>0</x:v>
      </x:c>
      <x:c r="Z952" t="n">
        <x:f>MIN(100,ROUND(MIN(1,E952/10)*15+MIN(1,G952/120)*15+MIN(1,H952/3)*12+MIN(1,J952/2)*10+MIN(1,K952/60)*10+MIN(1,O952/2)*10+MIN(1,P952/2)*8+MIN(1,R952/12)*7+MIN(1,S952/4)*5+MIN(1,T952/8)*3+IF(U952="Unsupported",3,IF(U952="Limited Support",1,0))+IF(C952="Critical",2,IF(C952="High",1,0)),0))</x:f>
        <x:v>10</x:v>
      </x:c>
      <x:c r="AA952" t="str">
        <x:f>IF(Z952&gt;=70,"Critical",IF(Z952&gt;=50,"High",IF(Z952&gt;=30,"Medium","Routine")))</x:f>
        <x:v>Routine</x:v>
      </x:c>
      <x:c r="AB952" t="str">
        <x:f>IF(W952&gt;=85,"Eligible","Review")</x:f>
        <x:v>Eligible</x:v>
      </x:c>
    </x:row>
    <x:row r="953">
      <x:c r="A953" t="str">
        <x:v>DEV-00952</x:v>
      </x:c>
      <x:c r="B953" t="str">
        <x:v>Patient Monitor</x:v>
      </x:c>
      <x:c r="C953" t="str">
        <x:v>High</x:v>
      </x:c>
      <x:c r="D953" t="str">
        <x:v>Site B - Specialist Centre</x:v>
      </x:c>
      <x:c r="E953" t="n">
        <x:v>13</x:v>
      </x:c>
      <x:c r="F953" t="n">
        <x:v>78.2</x:v>
      </x:c>
      <x:c r="G953" t="n">
        <x:v>0</x:v>
      </x:c>
      <x:c r="H953" t="n">
        <x:v>0</x:v>
      </x:c>
      <x:c r="I953" t="n">
        <x:v>1</x:v>
      </x:c>
      <x:c r="J953" t="n">
        <x:v>0</x:v>
      </x:c>
      <x:c r="K953" t="n">
        <x:v>0</x:v>
      </x:c>
      <x:c r="L953" t="n">
        <x:v>283</x:v>
      </x:c>
      <x:c r="M953" t="n">
        <x:v>1.7</x:v>
      </x:c>
      <x:c r="N953" t="n">
        <x:v>1</x:v>
      </x:c>
      <x:c r="O953" t="n">
        <x:v>0</x:v>
      </x:c>
      <x:c r="P953" t="n">
        <x:v>0</x:v>
      </x:c>
      <x:c r="Q953" t="n">
        <x:v>34</x:v>
      </x:c>
      <x:c r="R953" t="n">
        <x:v>8</x:v>
      </x:c>
      <x:c r="S953" t="n">
        <x:v>3.25</x:v>
      </x:c>
      <x:c r="T953" t="n">
        <x:v>3</x:v>
      </x:c>
      <x:c r="U953" t="str">
        <x:v>Supported</x:v>
      </x:c>
      <x:c r="V953" s="30" t="n">
        <x:v>8197.73</x:v>
      </x:c>
      <x:c r="W953" t="n">
        <x:v>98.5</x:v>
      </x:c>
      <x:c r="X953" t="n">
        <x:v>0</x:v>
      </x:c>
      <x:c r="Y953" t="n">
        <x:v>0</x:v>
      </x:c>
      <x:c r="Z953" t="n">
        <x:f>MIN(100,ROUND(MIN(1,E953/10)*15+MIN(1,G953/120)*15+MIN(1,H953/3)*12+MIN(1,J953/2)*10+MIN(1,K953/60)*10+MIN(1,O953/2)*10+MIN(1,P953/2)*8+MIN(1,R953/12)*7+MIN(1,S953/4)*5+MIN(1,T953/8)*3+IF(U953="Unsupported",3,IF(U953="Limited Support",1,0))+IF(C953="Critical",2,IF(C953="High",1,0)),0))</x:f>
        <x:v>26</x:v>
      </x:c>
      <x:c r="AA953" t="str">
        <x:f>IF(Z953&gt;=70,"Critical",IF(Z953&gt;=50,"High",IF(Z953&gt;=30,"Medium","Routine")))</x:f>
        <x:v>Routine</x:v>
      </x:c>
      <x:c r="AB953" t="str">
        <x:f>IF(W953&gt;=85,"Eligible","Review")</x:f>
        <x:v>Eligible</x:v>
      </x:c>
    </x:row>
    <x:row r="954">
      <x:c r="A954" t="str">
        <x:v>DEV-00953</x:v>
      </x:c>
      <x:c r="B954" t="str">
        <x:v>Ultrasound</x:v>
      </x:c>
      <x:c r="C954" t="str">
        <x:v>Medium</x:v>
      </x:c>
      <x:c r="D954" t="str">
        <x:v>Site C - Community Hospital</x:v>
      </x:c>
      <x:c r="E954" t="n">
        <x:v>5.1</x:v>
      </x:c>
      <x:c r="F954" t="n">
        <x:v>50.7</x:v>
      </x:c>
      <x:c r="G954" t="n">
        <x:v>210</x:v>
      </x:c>
      <x:c r="H954" t="n">
        <x:v>0</x:v>
      </x:c>
      <x:c r="I954" t="n">
        <x:v>0</x:v>
      </x:c>
      <x:c r="J954" t="n">
        <x:v>0</x:v>
      </x:c>
      <x:c r="K954" t="n">
        <x:v>0</x:v>
      </x:c>
      <x:c r="L954" t="n">
        <x:v>841</x:v>
      </x:c>
      <x:c r="M954" t="n">
        <x:v>0</x:v>
      </x:c>
      <x:c r="N954" t="n">
        <x:v>0</x:v>
      </x:c>
      <x:c r="O954" t="n">
        <x:v>0</x:v>
      </x:c>
      <x:c r="P954" t="n">
        <x:v>0</x:v>
      </x:c>
      <x:c r="Q954" t="n">
        <x:v>15</x:v>
      </x:c>
      <x:c r="R954" t="n">
        <x:v>4</x:v>
      </x:c>
      <x:c r="S954" t="n">
        <x:v>0.66</x:v>
      </x:c>
      <x:c r="T954" t="n">
        <x:v>3</x:v>
      </x:c>
      <x:c r="U954" t="str">
        <x:v>Supported</x:v>
      </x:c>
      <x:c r="V954" s="30" t="n">
        <x:v>64070.7</x:v>
      </x:c>
      <x:c r="W954" t="n">
        <x:v>96.5</x:v>
      </x:c>
      <x:c r="X954" t="n">
        <x:v>1</x:v>
      </x:c>
      <x:c r="Y954" t="n">
        <x:v>0</x:v>
      </x:c>
      <x:c r="Z954" t="n">
        <x:f>MIN(100,ROUND(MIN(1,E954/10)*15+MIN(1,G954/120)*15+MIN(1,H954/3)*12+MIN(1,J954/2)*10+MIN(1,K954/60)*10+MIN(1,O954/2)*10+MIN(1,P954/2)*8+MIN(1,R954/12)*7+MIN(1,S954/4)*5+MIN(1,T954/8)*3+IF(U954="Unsupported",3,IF(U954="Limited Support",1,0))+IF(C954="Critical",2,IF(C954="High",1,0)),0))</x:f>
        <x:v>27</x:v>
      </x:c>
      <x:c r="AA954" t="str">
        <x:f>IF(Z954&gt;=70,"Critical",IF(Z954&gt;=50,"High",IF(Z954&gt;=30,"Medium","Routine")))</x:f>
        <x:v>Routine</x:v>
      </x:c>
      <x:c r="AB954" t="str">
        <x:f>IF(W954&gt;=85,"Eligible","Review")</x:f>
        <x:v>Eligible</x:v>
      </x:c>
    </x:row>
    <x:row r="955">
      <x:c r="A955" t="str">
        <x:v>DEV-00954</x:v>
      </x:c>
      <x:c r="B955" t="str">
        <x:v>Infusion Pump</x:v>
      </x:c>
      <x:c r="C955" t="str">
        <x:v>Critical</x:v>
      </x:c>
      <x:c r="D955" t="str">
        <x:v>Site C - Community Hospital</x:v>
      </x:c>
      <x:c r="E955" t="n">
        <x:v>5.64</x:v>
      </x:c>
      <x:c r="F955" t="n">
        <x:v>77</x:v>
      </x:c>
      <x:c r="G955" t="n">
        <x:v>0</x:v>
      </x:c>
      <x:c r="H955" t="n">
        <x:v>0</x:v>
      </x:c>
      <x:c r="I955" t="n">
        <x:v>1</x:v>
      </x:c>
      <x:c r="J955" t="n">
        <x:v>0</x:v>
      </x:c>
      <x:c r="K955" t="n">
        <x:v>0</x:v>
      </x:c>
      <x:c r="L955" t="n">
        <x:v>276</x:v>
      </x:c>
      <x:c r="M955" t="n">
        <x:v>2.7</x:v>
      </x:c>
      <x:c r="N955" t="n">
        <x:v>0</x:v>
      </x:c>
      <x:c r="O955" t="n">
        <x:v>0</x:v>
      </x:c>
      <x:c r="P955" t="n">
        <x:v>0</x:v>
      </x:c>
      <x:c r="Q955" t="n">
        <x:v>22</x:v>
      </x:c>
      <x:c r="R955" t="n">
        <x:v>0</x:v>
      </x:c>
      <x:c r="S955" t="n">
        <x:v>0.39</x:v>
      </x:c>
      <x:c r="T955" t="n">
        <x:v>3</x:v>
      </x:c>
      <x:c r="U955" t="str">
        <x:v>Supported</x:v>
      </x:c>
      <x:c r="V955" s="30" t="n">
        <x:v>3830.09</x:v>
      </x:c>
      <x:c r="W955" t="n">
        <x:v>98.3</x:v>
      </x:c>
      <x:c r="X955" t="n">
        <x:v>0</x:v>
      </x:c>
      <x:c r="Y955" t="n">
        <x:v>0</x:v>
      </x:c>
      <x:c r="Z955" t="n">
        <x:f>MIN(100,ROUND(MIN(1,E955/10)*15+MIN(1,G955/120)*15+MIN(1,H955/3)*12+MIN(1,J955/2)*10+MIN(1,K955/60)*10+MIN(1,O955/2)*10+MIN(1,P955/2)*8+MIN(1,R955/12)*7+MIN(1,S955/4)*5+MIN(1,T955/8)*3+IF(U955="Unsupported",3,IF(U955="Limited Support",1,0))+IF(C955="Critical",2,IF(C955="High",1,0)),0))</x:f>
        <x:v>12</x:v>
      </x:c>
      <x:c r="AA955" t="str">
        <x:f>IF(Z955&gt;=70,"Critical",IF(Z955&gt;=50,"High",IF(Z955&gt;=30,"Medium","Routine")))</x:f>
        <x:v>Routine</x:v>
      </x:c>
      <x:c r="AB955" t="str">
        <x:f>IF(W955&gt;=85,"Eligible","Review")</x:f>
        <x:v>Eligible</x:v>
      </x:c>
    </x:row>
    <x:row r="956">
      <x:c r="A956" t="str">
        <x:v>DEV-00955</x:v>
      </x:c>
      <x:c r="B956" t="str">
        <x:v>Neonatal Incubator</x:v>
      </x:c>
      <x:c r="C956" t="str">
        <x:v>Critical</x:v>
      </x:c>
      <x:c r="D956" t="str">
        <x:v>Site B - Specialist Centre</x:v>
      </x:c>
      <x:c r="E956" t="n">
        <x:v>13</x:v>
      </x:c>
      <x:c r="F956" t="n">
        <x:v>55.8</x:v>
      </x:c>
      <x:c r="G956" t="n">
        <x:v>0</x:v>
      </x:c>
      <x:c r="H956" t="n">
        <x:v>0</x:v>
      </x:c>
      <x:c r="I956" t="n">
        <x:v>0</x:v>
      </x:c>
      <x:c r="J956" t="n">
        <x:v>0</x:v>
      </x:c>
      <x:c r="K956" t="n">
        <x:v>0</x:v>
      </x:c>
      <x:c r="L956" t="n">
        <x:v>999</x:v>
      </x:c>
      <x:c r="M956" t="n">
        <x:v>0</x:v>
      </x:c>
      <x:c r="N956" t="n">
        <x:v>0</x:v>
      </x:c>
      <x:c r="O956" t="n">
        <x:v>0</x:v>
      </x:c>
      <x:c r="P956" t="n">
        <x:v>0</x:v>
      </x:c>
      <x:c r="Q956" t="n">
        <x:v>31</x:v>
      </x:c>
      <x:c r="R956" t="n">
        <x:v>6</x:v>
      </x:c>
      <x:c r="S956" t="n">
        <x:v>1.47</x:v>
      </x:c>
      <x:c r="T956" t="n">
        <x:v>4</x:v>
      </x:c>
      <x:c r="U956" t="str">
        <x:v>Supported</x:v>
      </x:c>
      <x:c r="V956" s="30" t="n">
        <x:v>21272.46</x:v>
      </x:c>
      <x:c r="W956" t="n">
        <x:v>99.4</x:v>
      </x:c>
      <x:c r="X956" t="n">
        <x:v>0</x:v>
      </x:c>
      <x:c r="Y956" t="n">
        <x:v>1</x:v>
      </x:c>
      <x:c r="Z956" t="n">
        <x:f>MIN(100,ROUND(MIN(1,E956/10)*15+MIN(1,G956/120)*15+MIN(1,H956/3)*12+MIN(1,J956/2)*10+MIN(1,K956/60)*10+MIN(1,O956/2)*10+MIN(1,P956/2)*8+MIN(1,R956/12)*7+MIN(1,S956/4)*5+MIN(1,T956/8)*3+IF(U956="Unsupported",3,IF(U956="Limited Support",1,0))+IF(C956="Critical",2,IF(C956="High",1,0)),0))</x:f>
        <x:v>24</x:v>
      </x:c>
      <x:c r="AA956" t="str">
        <x:f>IF(Z956&gt;=70,"Critical",IF(Z956&gt;=50,"High",IF(Z956&gt;=30,"Medium","Routine")))</x:f>
        <x:v>Routine</x:v>
      </x:c>
      <x:c r="AB956" t="str">
        <x:f>IF(W956&gt;=85,"Eligible","Review")</x:f>
        <x:v>Eligible</x:v>
      </x:c>
    </x:row>
    <x:row r="957">
      <x:c r="A957" t="str">
        <x:v>DEV-00956</x:v>
      </x:c>
      <x:c r="B957" t="str">
        <x:v>Ventilator</x:v>
      </x:c>
      <x:c r="C957" t="str">
        <x:v>Critical</x:v>
      </x:c>
      <x:c r="D957" t="str">
        <x:v>Site C - Community Hospital</x:v>
      </x:c>
      <x:c r="E957" t="n">
        <x:v>1.98</x:v>
      </x:c>
      <x:c r="F957" t="n">
        <x:v>72.9</x:v>
      </x:c>
      <x:c r="G957" t="n">
        <x:v>0</x:v>
      </x:c>
      <x:c r="H957" t="n">
        <x:v>0</x:v>
      </x:c>
      <x:c r="I957" t="n">
        <x:v>0</x:v>
      </x:c>
      <x:c r="J957" t="n">
        <x:v>0</x:v>
      </x:c>
      <x:c r="K957" t="n">
        <x:v>0</x:v>
      </x:c>
      <x:c r="L957" t="n">
        <x:v>45</x:v>
      </x:c>
      <x:c r="M957" t="n">
        <x:v>0</x:v>
      </x:c>
      <x:c r="N957" t="n">
        <x:v>0</x:v>
      </x:c>
      <x:c r="O957" t="n">
        <x:v>0</x:v>
      </x:c>
      <x:c r="P957" t="n">
        <x:v>0</x:v>
      </x:c>
      <x:c r="Q957" t="n">
        <x:v>27</x:v>
      </x:c>
      <x:c r="R957" t="n">
        <x:v>0</x:v>
      </x:c>
      <x:c r="S957" t="n">
        <x:v>0.13</x:v>
      </x:c>
      <x:c r="T957" t="n">
        <x:v>0</x:v>
      </x:c>
      <x:c r="U957" t="str">
        <x:v>Supported</x:v>
      </x:c>
      <x:c r="V957" s="30" t="n">
        <x:v>36739.97</x:v>
      </x:c>
      <x:c r="W957" t="n">
        <x:v>95.1</x:v>
      </x:c>
      <x:c r="X957" t="n">
        <x:v>0</x:v>
      </x:c>
      <x:c r="Y957" t="n">
        <x:v>0</x:v>
      </x:c>
      <x:c r="Z957" t="n">
        <x:f>MIN(100,ROUND(MIN(1,E957/10)*15+MIN(1,G957/120)*15+MIN(1,H957/3)*12+MIN(1,J957/2)*10+MIN(1,K957/60)*10+MIN(1,O957/2)*10+MIN(1,P957/2)*8+MIN(1,R957/12)*7+MIN(1,S957/4)*5+MIN(1,T957/8)*3+IF(U957="Unsupported",3,IF(U957="Limited Support",1,0))+IF(C957="Critical",2,IF(C957="High",1,0)),0))</x:f>
        <x:v>5</x:v>
      </x:c>
      <x:c r="AA957" t="str">
        <x:f>IF(Z957&gt;=70,"Critical",IF(Z957&gt;=50,"High",IF(Z957&gt;=30,"Medium","Routine")))</x:f>
        <x:v>Routine</x:v>
      </x:c>
      <x:c r="AB957" t="str">
        <x:f>IF(W957&gt;=85,"Eligible","Review")</x:f>
        <x:v>Eligible</x:v>
      </x:c>
    </x:row>
    <x:row r="958">
      <x:c r="A958" t="str">
        <x:v>DEV-00957</x:v>
      </x:c>
      <x:c r="B958" t="str">
        <x:v>Infusion Pump</x:v>
      </x:c>
      <x:c r="C958" t="str">
        <x:v>Critical</x:v>
      </x:c>
      <x:c r="D958" t="str">
        <x:v>Site B - Specialist Centre</x:v>
      </x:c>
      <x:c r="E958" t="n">
        <x:v>6.25</x:v>
      </x:c>
      <x:c r="F958" t="n">
        <x:v>89.4</x:v>
      </x:c>
      <x:c r="G958" t="n">
        <x:v>0</x:v>
      </x:c>
      <x:c r="H958" t="n">
        <x:v>0</x:v>
      </x:c>
      <x:c r="I958" t="n">
        <x:v>0</x:v>
      </x:c>
      <x:c r="J958" t="n">
        <x:v>0</x:v>
      </x:c>
      <x:c r="K958" t="n">
        <x:v>0</x:v>
      </x:c>
      <x:c r="L958" t="n">
        <x:v>351</x:v>
      </x:c>
      <x:c r="M958" t="n">
        <x:v>0</x:v>
      </x:c>
      <x:c r="N958" t="n">
        <x:v>0</x:v>
      </x:c>
      <x:c r="O958" t="n">
        <x:v>0</x:v>
      </x:c>
      <x:c r="P958" t="n">
        <x:v>0</x:v>
      </x:c>
      <x:c r="Q958" t="n">
        <x:v>14</x:v>
      </x:c>
      <x:c r="R958" t="n">
        <x:v>3</x:v>
      </x:c>
      <x:c r="S958" t="n">
        <x:v>0.37</x:v>
      </x:c>
      <x:c r="T958" t="n">
        <x:v>3</x:v>
      </x:c>
      <x:c r="U958" t="str">
        <x:v>Supported</x:v>
      </x:c>
      <x:c r="V958" s="30" t="n">
        <x:v>3764.32</x:v>
      </x:c>
      <x:c r="W958" t="n">
        <x:v>95.4</x:v>
      </x:c>
      <x:c r="X958" t="n">
        <x:v>0</x:v>
      </x:c>
      <x:c r="Y958" t="n">
        <x:v>0</x:v>
      </x:c>
      <x:c r="Z958" t="n">
        <x:f>MIN(100,ROUND(MIN(1,E958/10)*15+MIN(1,G958/120)*15+MIN(1,H958/3)*12+MIN(1,J958/2)*10+MIN(1,K958/60)*10+MIN(1,O958/2)*10+MIN(1,P958/2)*8+MIN(1,R958/12)*7+MIN(1,S958/4)*5+MIN(1,T958/8)*3+IF(U958="Unsupported",3,IF(U958="Limited Support",1,0))+IF(C958="Critical",2,IF(C958="High",1,0)),0))</x:f>
        <x:v>15</x:v>
      </x:c>
      <x:c r="AA958" t="str">
        <x:f>IF(Z958&gt;=70,"Critical",IF(Z958&gt;=50,"High",IF(Z958&gt;=30,"Medium","Routine")))</x:f>
        <x:v>Routine</x:v>
      </x:c>
      <x:c r="AB958" t="str">
        <x:f>IF(W958&gt;=85,"Eligible","Review")</x:f>
        <x:v>Eligible</x:v>
      </x:c>
    </x:row>
    <x:row r="959">
      <x:c r="A959" t="str">
        <x:v>DEV-00958</x:v>
      </x:c>
      <x:c r="B959" t="str">
        <x:v>Enteral Feeding Pump</x:v>
      </x:c>
      <x:c r="C959" t="str">
        <x:v>High</x:v>
      </x:c>
      <x:c r="D959" t="str">
        <x:v>Site B - Specialist Centre</x:v>
      </x:c>
      <x:c r="E959" t="n">
        <x:v>3.15</x:v>
      </x:c>
      <x:c r="F959" t="n">
        <x:v>45.1</x:v>
      </x:c>
      <x:c r="G959" t="n">
        <x:v>0</x:v>
      </x:c>
      <x:c r="H959" t="n">
        <x:v>1</x:v>
      </x:c>
      <x:c r="I959" t="n">
        <x:v>1</x:v>
      </x:c>
      <x:c r="J959" t="n">
        <x:v>0</x:v>
      </x:c>
      <x:c r="K959" t="n">
        <x:v>23.9</x:v>
      </x:c>
      <x:c r="L959" t="n">
        <x:v>64</x:v>
      </x:c>
      <x:c r="M959" t="n">
        <x:v>3.2</x:v>
      </x:c>
      <x:c r="N959" t="n">
        <x:v>0</x:v>
      </x:c>
      <x:c r="O959" t="n">
        <x:v>0</x:v>
      </x:c>
      <x:c r="P959" t="n">
        <x:v>0</x:v>
      </x:c>
      <x:c r="Q959" t="n">
        <x:v>26</x:v>
      </x:c>
      <x:c r="R959" t="n">
        <x:v>0</x:v>
      </x:c>
      <x:c r="S959" t="n">
        <x:v>0.51</x:v>
      </x:c>
      <x:c r="T959" t="n">
        <x:v>0</x:v>
      </x:c>
      <x:c r="U959" t="str">
        <x:v>Supported</x:v>
      </x:c>
      <x:c r="V959" s="30" t="n">
        <x:v>1692.58</x:v>
      </x:c>
      <x:c r="W959" t="n">
        <x:v>94.2</x:v>
      </x:c>
      <x:c r="X959" t="n">
        <x:v>0</x:v>
      </x:c>
      <x:c r="Y959" t="n">
        <x:v>0</x:v>
      </x:c>
      <x:c r="Z959" t="n">
        <x:f>MIN(100,ROUND(MIN(1,E959/10)*15+MIN(1,G959/120)*15+MIN(1,H959/3)*12+MIN(1,J959/2)*10+MIN(1,K959/60)*10+MIN(1,O959/2)*10+MIN(1,P959/2)*8+MIN(1,R959/12)*7+MIN(1,S959/4)*5+MIN(1,T959/8)*3+IF(U959="Unsupported",3,IF(U959="Limited Support",1,0))+IF(C959="Critical",2,IF(C959="High",1,0)),0))</x:f>
        <x:v>14</x:v>
      </x:c>
      <x:c r="AA959" t="str">
        <x:f>IF(Z959&gt;=70,"Critical",IF(Z959&gt;=50,"High",IF(Z959&gt;=30,"Medium","Routine")))</x:f>
        <x:v>Routine</x:v>
      </x:c>
      <x:c r="AB959" t="str">
        <x:f>IF(W959&gt;=85,"Eligible","Review")</x:f>
        <x:v>Eligible</x:v>
      </x:c>
    </x:row>
    <x:row r="960">
      <x:c r="A960" t="str">
        <x:v>DEV-00959</x:v>
      </x:c>
      <x:c r="B960" t="str">
        <x:v>Vital Signs Monitor</x:v>
      </x:c>
      <x:c r="C960" t="str">
        <x:v>High</x:v>
      </x:c>
      <x:c r="D960" t="str">
        <x:v>Site A - Acute Hospital</x:v>
      </x:c>
      <x:c r="E960" t="n">
        <x:v>11.52</x:v>
      </x:c>
      <x:c r="F960" t="n">
        <x:v>69.5</x:v>
      </x:c>
      <x:c r="G960" t="n">
        <x:v>12</x:v>
      </x:c>
      <x:c r="H960" t="n">
        <x:v>0</x:v>
      </x:c>
      <x:c r="I960" t="n">
        <x:v>1</x:v>
      </x:c>
      <x:c r="J960" t="n">
        <x:v>0</x:v>
      </x:c>
      <x:c r="K960" t="n">
        <x:v>0</x:v>
      </x:c>
      <x:c r="L960" t="n">
        <x:v>697</x:v>
      </x:c>
      <x:c r="M960" t="n">
        <x:v>1.8</x:v>
      </x:c>
      <x:c r="N960" t="n">
        <x:v>0</x:v>
      </x:c>
      <x:c r="O960" t="n">
        <x:v>0</x:v>
      </x:c>
      <x:c r="P960" t="n">
        <x:v>0</x:v>
      </x:c>
      <x:c r="Q960" t="n">
        <x:v>62</x:v>
      </x:c>
      <x:c r="R960" t="n">
        <x:v>9</x:v>
      </x:c>
      <x:c r="S960" t="n">
        <x:v>3.6</x:v>
      </x:c>
      <x:c r="T960" t="n">
        <x:v>4</x:v>
      </x:c>
      <x:c r="U960" t="str">
        <x:v>Supported</x:v>
      </x:c>
      <x:c r="V960" s="30" t="n">
        <x:v>2928.67</x:v>
      </x:c>
      <x:c r="W960" t="n">
        <x:v>91.2</x:v>
      </x:c>
      <x:c r="X960" t="n">
        <x:v>0</x:v>
      </x:c>
      <x:c r="Y960" t="n">
        <x:v>0</x:v>
      </x:c>
      <x:c r="Z960" t="n">
        <x:f>MIN(100,ROUND(MIN(1,E960/10)*15+MIN(1,G960/120)*15+MIN(1,H960/3)*12+MIN(1,J960/2)*10+MIN(1,K960/60)*10+MIN(1,O960/2)*10+MIN(1,P960/2)*8+MIN(1,R960/12)*7+MIN(1,S960/4)*5+MIN(1,T960/8)*3+IF(U960="Unsupported",3,IF(U960="Limited Support",1,0))+IF(C960="Critical",2,IF(C960="High",1,0)),0))</x:f>
        <x:v>29</x:v>
      </x:c>
      <x:c r="AA960" t="str">
        <x:f>IF(Z960&gt;=70,"Critical",IF(Z960&gt;=50,"High",IF(Z960&gt;=30,"Medium","Routine")))</x:f>
        <x:v>Routine</x:v>
      </x:c>
      <x:c r="AB960" t="str">
        <x:f>IF(W960&gt;=85,"Eligible","Review")</x:f>
        <x:v>Eligible</x:v>
      </x:c>
    </x:row>
    <x:row r="961">
      <x:c r="A961" t="str">
        <x:v>DEV-00960</x:v>
      </x:c>
      <x:c r="B961" t="str">
        <x:v>Infusion Pump</x:v>
      </x:c>
      <x:c r="C961" t="str">
        <x:v>Critical</x:v>
      </x:c>
      <x:c r="D961" t="str">
        <x:v>Site A - Acute Hospital</x:v>
      </x:c>
      <x:c r="E961" t="n">
        <x:v>6.16</x:v>
      </x:c>
      <x:c r="F961" t="n">
        <x:v>73.6</x:v>
      </x:c>
      <x:c r="G961" t="n">
        <x:v>0</x:v>
      </x:c>
      <x:c r="H961" t="n">
        <x:v>0</x:v>
      </x:c>
      <x:c r="I961" t="n">
        <x:v>0</x:v>
      </x:c>
      <x:c r="J961" t="n">
        <x:v>0</x:v>
      </x:c>
      <x:c r="K961" t="n">
        <x:v>0</x:v>
      </x:c>
      <x:c r="L961" t="n">
        <x:v>119</x:v>
      </x:c>
      <x:c r="M961" t="n">
        <x:v>0</x:v>
      </x:c>
      <x:c r="N961" t="n">
        <x:v>0</x:v>
      </x:c>
      <x:c r="O961" t="n">
        <x:v>1</x:v>
      </x:c>
      <x:c r="P961" t="n">
        <x:v>1</x:v>
      </x:c>
      <x:c r="Q961" t="n">
        <x:v>9</x:v>
      </x:c>
      <x:c r="R961" t="n">
        <x:v>3</x:v>
      </x:c>
      <x:c r="S961" t="n">
        <x:v>0.27</x:v>
      </x:c>
      <x:c r="T961" t="n">
        <x:v>1</x:v>
      </x:c>
      <x:c r="U961" t="str">
        <x:v>Supported</x:v>
      </x:c>
      <x:c r="V961" s="30" t="n">
        <x:v>3360.13</x:v>
      </x:c>
      <x:c r="W961" t="n">
        <x:v>97</x:v>
      </x:c>
      <x:c r="X961" t="n">
        <x:v>0</x:v>
      </x:c>
      <x:c r="Y961" t="n">
        <x:v>0</x:v>
      </x:c>
      <x:c r="Z961" t="n">
        <x:f>MIN(100,ROUND(MIN(1,E961/10)*15+MIN(1,G961/120)*15+MIN(1,H961/3)*12+MIN(1,J961/2)*10+MIN(1,K961/60)*10+MIN(1,O961/2)*10+MIN(1,P961/2)*8+MIN(1,R961/12)*7+MIN(1,S961/4)*5+MIN(1,T961/8)*3+IF(U961="Unsupported",3,IF(U961="Limited Support",1,0))+IF(C961="Critical",2,IF(C961="High",1,0)),0))</x:f>
        <x:v>23</x:v>
      </x:c>
      <x:c r="AA961" t="str">
        <x:f>IF(Z961&gt;=70,"Critical",IF(Z961&gt;=50,"High",IF(Z961&gt;=30,"Medium","Routine")))</x:f>
        <x:v>Routine</x:v>
      </x:c>
      <x:c r="AB961" t="str">
        <x:f>IF(W961&gt;=85,"Eligible","Review")</x:f>
        <x:v>Eligible</x:v>
      </x:c>
    </x:row>
    <x:row r="962">
      <x:c r="A962" t="str">
        <x:v>DEV-00961</x:v>
      </x:c>
      <x:c r="B962" t="str">
        <x:v>Infusion Pump</x:v>
      </x:c>
      <x:c r="C962" t="str">
        <x:v>High</x:v>
      </x:c>
      <x:c r="D962" t="str">
        <x:v>Site C - Community Hospital</x:v>
      </x:c>
      <x:c r="E962" t="n">
        <x:v>3.85</x:v>
      </x:c>
      <x:c r="F962" t="n">
        <x:v>64.8</x:v>
      </x:c>
      <x:c r="G962" t="n">
        <x:v>0</x:v>
      </x:c>
      <x:c r="H962" t="n">
        <x:v>0</x:v>
      </x:c>
      <x:c r="I962" t="n">
        <x:v>1</x:v>
      </x:c>
      <x:c r="J962" t="n">
        <x:v>0</x:v>
      </x:c>
      <x:c r="K962" t="n">
        <x:v>0</x:v>
      </x:c>
      <x:c r="L962" t="n">
        <x:v>515</x:v>
      </x:c>
      <x:c r="M962" t="n">
        <x:v>2.5</x:v>
      </x:c>
      <x:c r="N962" t="n">
        <x:v>0</x:v>
      </x:c>
      <x:c r="O962" t="n">
        <x:v>0</x:v>
      </x:c>
      <x:c r="P962" t="n">
        <x:v>0</x:v>
      </x:c>
      <x:c r="Q962" t="n">
        <x:v>17</x:v>
      </x:c>
      <x:c r="R962" t="n">
        <x:v>2</x:v>
      </x:c>
      <x:c r="S962" t="n">
        <x:v>0.84</x:v>
      </x:c>
      <x:c r="T962" t="n">
        <x:v>4</x:v>
      </x:c>
      <x:c r="U962" t="str">
        <x:v>Limited Support</x:v>
      </x:c>
      <x:c r="V962" s="30" t="n">
        <x:v>3180.94</x:v>
      </x:c>
      <x:c r="W962" t="n">
        <x:v>95.5</x:v>
      </x:c>
      <x:c r="X962" t="n">
        <x:v>0</x:v>
      </x:c>
      <x:c r="Y962" t="n">
        <x:v>0</x:v>
      </x:c>
      <x:c r="Z962" t="n">
        <x:f>MIN(100,ROUND(MIN(1,E962/10)*15+MIN(1,G962/120)*15+MIN(1,H962/3)*12+MIN(1,J962/2)*10+MIN(1,K962/60)*10+MIN(1,O962/2)*10+MIN(1,P962/2)*8+MIN(1,R962/12)*7+MIN(1,S962/4)*5+MIN(1,T962/8)*3+IF(U962="Unsupported",3,IF(U962="Limited Support",1,0))+IF(C962="Critical",2,IF(C962="High",1,0)),0))</x:f>
        <x:v>11</x:v>
      </x:c>
      <x:c r="AA962" t="str">
        <x:f>IF(Z962&gt;=70,"Critical",IF(Z962&gt;=50,"High",IF(Z962&gt;=30,"Medium","Routine")))</x:f>
        <x:v>Routine</x:v>
      </x:c>
      <x:c r="AB962" t="str">
        <x:f>IF(W962&gt;=85,"Eligible","Review")</x:f>
        <x:v>Eligible</x:v>
      </x:c>
    </x:row>
    <x:row r="963">
      <x:c r="A963" t="str">
        <x:v>DEV-00962</x:v>
      </x:c>
      <x:c r="B963" t="str">
        <x:v>Patient Monitor</x:v>
      </x:c>
      <x:c r="C963" t="str">
        <x:v>High</x:v>
      </x:c>
      <x:c r="D963" t="str">
        <x:v>Site C - Community Hospital</x:v>
      </x:c>
      <x:c r="E963" t="n">
        <x:v>2.84</x:v>
      </x:c>
      <x:c r="F963" t="n">
        <x:v>85</x:v>
      </x:c>
      <x:c r="G963" t="n">
        <x:v>0</x:v>
      </x:c>
      <x:c r="H963" t="n">
        <x:v>0</x:v>
      </x:c>
      <x:c r="I963" t="n">
        <x:v>2</x:v>
      </x:c>
      <x:c r="J963" t="n">
        <x:v>0</x:v>
      </x:c>
      <x:c r="K963" t="n">
        <x:v>0</x:v>
      </x:c>
      <x:c r="L963" t="n">
        <x:v>334</x:v>
      </x:c>
      <x:c r="M963" t="n">
        <x:v>1.6</x:v>
      </x:c>
      <x:c r="N963" t="n">
        <x:v>0</x:v>
      </x:c>
      <x:c r="O963" t="n">
        <x:v>0</x:v>
      </x:c>
      <x:c r="P963" t="n">
        <x:v>0</x:v>
      </x:c>
      <x:c r="Q963" t="n">
        <x:v>34</x:v>
      </x:c>
      <x:c r="R963" t="n">
        <x:v>2</x:v>
      </x:c>
      <x:c r="S963" t="n">
        <x:v>0.44</x:v>
      </x:c>
      <x:c r="T963" t="n">
        <x:v>5</x:v>
      </x:c>
      <x:c r="U963" t="str">
        <x:v>Supported</x:v>
      </x:c>
      <x:c r="V963" s="30" t="n">
        <x:v>10999.81</x:v>
      </x:c>
      <x:c r="W963" t="n">
        <x:v>91.9</x:v>
      </x:c>
      <x:c r="X963" t="n">
        <x:v>0</x:v>
      </x:c>
      <x:c r="Y963" t="n">
        <x:v>0</x:v>
      </x:c>
      <x:c r="Z963" t="n">
        <x:f>MIN(100,ROUND(MIN(1,E963/10)*15+MIN(1,G963/120)*15+MIN(1,H963/3)*12+MIN(1,J963/2)*10+MIN(1,K963/60)*10+MIN(1,O963/2)*10+MIN(1,P963/2)*8+MIN(1,R963/12)*7+MIN(1,S963/4)*5+MIN(1,T963/8)*3+IF(U963="Unsupported",3,IF(U963="Limited Support",1,0))+IF(C963="Critical",2,IF(C963="High",1,0)),0))</x:f>
        <x:v>9</x:v>
      </x:c>
      <x:c r="AA963" t="str">
        <x:f>IF(Z963&gt;=70,"Critical",IF(Z963&gt;=50,"High",IF(Z963&gt;=30,"Medium","Routine")))</x:f>
        <x:v>Routine</x:v>
      </x:c>
      <x:c r="AB963" t="str">
        <x:f>IF(W963&gt;=85,"Eligible","Review")</x:f>
        <x:v>Eligible</x:v>
      </x:c>
    </x:row>
    <x:row r="964">
      <x:c r="A964" t="str">
        <x:v>DEV-00963</x:v>
      </x:c>
      <x:c r="B964" t="str">
        <x:v>Vital Signs Monitor</x:v>
      </x:c>
      <x:c r="C964" t="str">
        <x:v>Medium</x:v>
      </x:c>
      <x:c r="D964" t="str">
        <x:v>Site A - Acute Hospital</x:v>
      </x:c>
      <x:c r="E964" t="n">
        <x:v>0.69</x:v>
      </x:c>
      <x:c r="F964" t="n">
        <x:v>71.5</x:v>
      </x:c>
      <x:c r="G964" t="n">
        <x:v>0</x:v>
      </x:c>
      <x:c r="H964" t="n">
        <x:v>0</x:v>
      </x:c>
      <x:c r="I964" t="n">
        <x:v>0</x:v>
      </x:c>
      <x:c r="J964" t="n">
        <x:v>0</x:v>
      </x:c>
      <x:c r="K964" t="n">
        <x:v>0</x:v>
      </x:c>
      <x:c r="L964" t="n">
        <x:v>475</x:v>
      </x:c>
      <x:c r="M964" t="n">
        <x:v>0</x:v>
      </x:c>
      <x:c r="N964" t="n">
        <x:v>0</x:v>
      </x:c>
      <x:c r="O964" t="n">
        <x:v>0</x:v>
      </x:c>
      <x:c r="P964" t="n">
        <x:v>0</x:v>
      </x:c>
      <x:c r="Q964" t="n">
        <x:v>30</x:v>
      </x:c>
      <x:c r="R964" t="n">
        <x:v>1</x:v>
      </x:c>
      <x:c r="S964" t="n">
        <x:v>0</x:v>
      </x:c>
      <x:c r="T964" t="n">
        <x:v>3</x:v>
      </x:c>
      <x:c r="U964" t="str">
        <x:v>Supported</x:v>
      </x:c>
      <x:c r="V964" s="30" t="n">
        <x:v>2282.37</x:v>
      </x:c>
      <x:c r="W964" t="n">
        <x:v>95.8</x:v>
      </x:c>
      <x:c r="X964" t="n">
        <x:v>0</x:v>
      </x:c>
      <x:c r="Y964" t="n">
        <x:v>0</x:v>
      </x:c>
      <x:c r="Z964" t="n">
        <x:f>MIN(100,ROUND(MIN(1,E964/10)*15+MIN(1,G964/120)*15+MIN(1,H964/3)*12+MIN(1,J964/2)*10+MIN(1,K964/60)*10+MIN(1,O964/2)*10+MIN(1,P964/2)*8+MIN(1,R964/12)*7+MIN(1,S964/4)*5+MIN(1,T964/8)*3+IF(U964="Unsupported",3,IF(U964="Limited Support",1,0))+IF(C964="Critical",2,IF(C964="High",1,0)),0))</x:f>
        <x:v>3</x:v>
      </x:c>
      <x:c r="AA964" t="str">
        <x:f>IF(Z964&gt;=70,"Critical",IF(Z964&gt;=50,"High",IF(Z964&gt;=30,"Medium","Routine")))</x:f>
        <x:v>Routine</x:v>
      </x:c>
      <x:c r="AB964" t="str">
        <x:f>IF(W964&gt;=85,"Eligible","Review")</x:f>
        <x:v>Eligible</x:v>
      </x:c>
    </x:row>
    <x:row r="965">
      <x:c r="A965" t="str">
        <x:v>DEV-00964</x:v>
      </x:c>
      <x:c r="B965" t="str">
        <x:v>ECG Machine</x:v>
      </x:c>
      <x:c r="C965" t="str">
        <x:v>High</x:v>
      </x:c>
      <x:c r="D965" t="str">
        <x:v>Site A - Acute Hospital</x:v>
      </x:c>
      <x:c r="E965" t="n">
        <x:v>5.07</x:v>
      </x:c>
      <x:c r="F965" t="n">
        <x:v>44.6</x:v>
      </x:c>
      <x:c r="G965" t="n">
        <x:v>0</x:v>
      </x:c>
      <x:c r="H965" t="n">
        <x:v>0</x:v>
      </x:c>
      <x:c r="I965" t="n">
        <x:v>0</x:v>
      </x:c>
      <x:c r="J965" t="n">
        <x:v>0</x:v>
      </x:c>
      <x:c r="K965" t="n">
        <x:v>0</x:v>
      </x:c>
      <x:c r="L965" t="n">
        <x:v>999</x:v>
      </x:c>
      <x:c r="M965" t="n">
        <x:v>0</x:v>
      </x:c>
      <x:c r="N965" t="n">
        <x:v>0</x:v>
      </x:c>
      <x:c r="O965" t="n">
        <x:v>0</x:v>
      </x:c>
      <x:c r="P965" t="n">
        <x:v>0</x:v>
      </x:c>
      <x:c r="Q965" t="n">
        <x:v>17</x:v>
      </x:c>
      <x:c r="R965" t="n">
        <x:v>3</x:v>
      </x:c>
      <x:c r="S965" t="n">
        <x:v>0.19</x:v>
      </x:c>
      <x:c r="T965" t="n">
        <x:v>2</x:v>
      </x:c>
      <x:c r="U965" t="str">
        <x:v>Supported</x:v>
      </x:c>
      <x:c r="V965" s="30" t="n">
        <x:v>7319.75</x:v>
      </x:c>
      <x:c r="W965" t="n">
        <x:v>95</x:v>
      </x:c>
      <x:c r="X965" t="n">
        <x:v>0</x:v>
      </x:c>
      <x:c r="Y965" t="n">
        <x:v>0</x:v>
      </x:c>
      <x:c r="Z965" t="n">
        <x:f>MIN(100,ROUND(MIN(1,E965/10)*15+MIN(1,G965/120)*15+MIN(1,H965/3)*12+MIN(1,J965/2)*10+MIN(1,K965/60)*10+MIN(1,O965/2)*10+MIN(1,P965/2)*8+MIN(1,R965/12)*7+MIN(1,S965/4)*5+MIN(1,T965/8)*3+IF(U965="Unsupported",3,IF(U965="Limited Support",1,0))+IF(C965="Critical",2,IF(C965="High",1,0)),0))</x:f>
        <x:v>11</x:v>
      </x:c>
      <x:c r="AA965" t="str">
        <x:f>IF(Z965&gt;=70,"Critical",IF(Z965&gt;=50,"High",IF(Z965&gt;=30,"Medium","Routine")))</x:f>
        <x:v>Routine</x:v>
      </x:c>
      <x:c r="AB965" t="str">
        <x:f>IF(W965&gt;=85,"Eligible","Review")</x:f>
        <x:v>Eligible</x:v>
      </x:c>
    </x:row>
    <x:row r="966">
      <x:c r="A966" t="str">
        <x:v>DEV-00965</x:v>
      </x:c>
      <x:c r="B966" t="str">
        <x:v>Vital Signs Monitor</x:v>
      </x:c>
      <x:c r="C966" t="str">
        <x:v>Medium</x:v>
      </x:c>
      <x:c r="D966" t="str">
        <x:v>Site C - Community Hospital</x:v>
      </x:c>
      <x:c r="E966" t="n">
        <x:v>9.24</x:v>
      </x:c>
      <x:c r="F966" t="n">
        <x:v>60.7</x:v>
      </x:c>
      <x:c r="G966" t="n">
        <x:v>0</x:v>
      </x:c>
      <x:c r="H966" t="n">
        <x:v>0</x:v>
      </x:c>
      <x:c r="I966" t="n">
        <x:v>0</x:v>
      </x:c>
      <x:c r="J966" t="n">
        <x:v>0</x:v>
      </x:c>
      <x:c r="K966" t="n">
        <x:v>0</x:v>
      </x:c>
      <x:c r="L966" t="n">
        <x:v>96.3</x:v>
      </x:c>
      <x:c r="M966" t="n">
        <x:v>0</x:v>
      </x:c>
      <x:c r="N966" t="n">
        <x:v>0</x:v>
      </x:c>
      <x:c r="O966" t="n">
        <x:v>0</x:v>
      </x:c>
      <x:c r="P966" t="n">
        <x:v>0</x:v>
      </x:c>
      <x:c r="Q966" t="n">
        <x:v>32</x:v>
      </x:c>
      <x:c r="R966" t="n">
        <x:v>6</x:v>
      </x:c>
      <x:c r="S966" t="n">
        <x:v>2.09</x:v>
      </x:c>
      <x:c r="T966" t="n">
        <x:v>4</x:v>
      </x:c>
      <x:c r="U966" t="str">
        <x:v>Limited Support</x:v>
      </x:c>
      <x:c r="V966" s="30" t="n">
        <x:v>2772.44</x:v>
      </x:c>
      <x:c r="W966" t="n">
        <x:v>95.6</x:v>
      </x:c>
      <x:c r="X966" t="n">
        <x:v>0</x:v>
      </x:c>
      <x:c r="Y966" t="n">
        <x:v>0</x:v>
      </x:c>
      <x:c r="Z966" t="n">
        <x:f>MIN(100,ROUND(MIN(1,E966/10)*15+MIN(1,G966/120)*15+MIN(1,H966/3)*12+MIN(1,J966/2)*10+MIN(1,K966/60)*10+MIN(1,O966/2)*10+MIN(1,P966/2)*8+MIN(1,R966/12)*7+MIN(1,S966/4)*5+MIN(1,T966/8)*3+IF(U966="Unsupported",3,IF(U966="Limited Support",1,0))+IF(C966="Critical",2,IF(C966="High",1,0)),0))</x:f>
        <x:v>22</x:v>
      </x:c>
      <x:c r="AA966" t="str">
        <x:f>IF(Z966&gt;=70,"Critical",IF(Z966&gt;=50,"High",IF(Z966&gt;=30,"Medium","Routine")))</x:f>
        <x:v>Routine</x:v>
      </x:c>
      <x:c r="AB966" t="str">
        <x:f>IF(W966&gt;=85,"Eligible","Review")</x:f>
        <x:v>Eligible</x:v>
      </x:c>
    </x:row>
    <x:row r="967">
      <x:c r="A967" t="str">
        <x:v>DEV-00966</x:v>
      </x:c>
      <x:c r="B967" t="str">
        <x:v>Suction Pump</x:v>
      </x:c>
      <x:c r="C967" t="str">
        <x:v>High</x:v>
      </x:c>
      <x:c r="D967" t="str">
        <x:v>Site C - Community Hospital</x:v>
      </x:c>
      <x:c r="E967" t="n">
        <x:v>3.05</x:v>
      </x:c>
      <x:c r="F967" t="n">
        <x:v>37.1</x:v>
      </x:c>
      <x:c r="G967" t="n">
        <x:v>0</x:v>
      </x:c>
      <x:c r="H967" t="n">
        <x:v>0</x:v>
      </x:c>
      <x:c r="I967" t="n">
        <x:v>1</x:v>
      </x:c>
      <x:c r="J967" t="n">
        <x:v>0</x:v>
      </x:c>
      <x:c r="K967" t="n">
        <x:v>0</x:v>
      </x:c>
      <x:c r="L967" t="n">
        <x:v>148</x:v>
      </x:c>
      <x:c r="M967" t="n">
        <x:v>1.7</x:v>
      </x:c>
      <x:c r="N967" t="n">
        <x:v>0</x:v>
      </x:c>
      <x:c r="O967" t="n">
        <x:v>0</x:v>
      </x:c>
      <x:c r="P967" t="n">
        <x:v>0</x:v>
      </x:c>
      <x:c r="Q967" t="n">
        <x:v>16</x:v>
      </x:c>
      <x:c r="R967" t="n">
        <x:v>0</x:v>
      </x:c>
      <x:c r="S967" t="n">
        <x:v>0.07</x:v>
      </x:c>
      <x:c r="T967" t="n">
        <x:v>2</x:v>
      </x:c>
      <x:c r="U967" t="str">
        <x:v>Supported</x:v>
      </x:c>
      <x:c r="V967" s="30" t="n">
        <x:v>2259.11</x:v>
      </x:c>
      <x:c r="W967" t="n">
        <x:v>97.8</x:v>
      </x:c>
      <x:c r="X967" t="n">
        <x:v>0</x:v>
      </x:c>
      <x:c r="Y967" t="n">
        <x:v>0</x:v>
      </x:c>
      <x:c r="Z967" t="n">
        <x:f>MIN(100,ROUND(MIN(1,E967/10)*15+MIN(1,G967/120)*15+MIN(1,H967/3)*12+MIN(1,J967/2)*10+MIN(1,K967/60)*10+MIN(1,O967/2)*10+MIN(1,P967/2)*8+MIN(1,R967/12)*7+MIN(1,S967/4)*5+MIN(1,T967/8)*3+IF(U967="Unsupported",3,IF(U967="Limited Support",1,0))+IF(C967="Critical",2,IF(C967="High",1,0)),0))</x:f>
        <x:v>6</x:v>
      </x:c>
      <x:c r="AA967" t="str">
        <x:f>IF(Z967&gt;=70,"Critical",IF(Z967&gt;=50,"High",IF(Z967&gt;=30,"Medium","Routine")))</x:f>
        <x:v>Routine</x:v>
      </x:c>
      <x:c r="AB967" t="str">
        <x:f>IF(W967&gt;=85,"Eligible","Review")</x:f>
        <x:v>Eligible</x:v>
      </x:c>
    </x:row>
    <x:row r="968">
      <x:c r="A968" t="str">
        <x:v>DEV-00967</x:v>
      </x:c>
      <x:c r="B968" t="str">
        <x:v>Ventilator</x:v>
      </x:c>
      <x:c r="C968" t="str">
        <x:v>Critical</x:v>
      </x:c>
      <x:c r="D968" t="str">
        <x:v>Site B - Specialist Centre</x:v>
      </x:c>
      <x:c r="E968" t="n">
        <x:v>5.53</x:v>
      </x:c>
      <x:c r="F968" t="n">
        <x:v>63.1</x:v>
      </x:c>
      <x:c r="G968" t="n">
        <x:v>82</x:v>
      </x:c>
      <x:c r="H968" t="n">
        <x:v>0</x:v>
      </x:c>
      <x:c r="I968" t="n">
        <x:v>0</x:v>
      </x:c>
      <x:c r="J968" t="n">
        <x:v>0</x:v>
      </x:c>
      <x:c r="K968" t="n">
        <x:v>0</x:v>
      </x:c>
      <x:c r="L968" t="n">
        <x:v>999</x:v>
      </x:c>
      <x:c r="M968" t="n">
        <x:v>0</x:v>
      </x:c>
      <x:c r="N968" t="n">
        <x:v>0</x:v>
      </x:c>
      <x:c r="O968" t="n">
        <x:v>0</x:v>
      </x:c>
      <x:c r="P968" t="n">
        <x:v>0</x:v>
      </x:c>
      <x:c r="Q968" t="n">
        <x:v>8</x:v>
      </x:c>
      <x:c r="R968" t="n">
        <x:v>3</x:v>
      </x:c>
      <x:c r="S968" t="n">
        <x:v>0.38</x:v>
      </x:c>
      <x:c r="T968" t="n">
        <x:v>2</x:v>
      </x:c>
      <x:c r="U968" t="str">
        <x:v>Supported</x:v>
      </x:c>
      <x:c r="V968" s="30" t="n">
        <x:v>29974.84</x:v>
      </x:c>
      <x:c r="W968" t="n">
        <x:v>98.8</x:v>
      </x:c>
      <x:c r="X968" t="n">
        <x:v>0</x:v>
      </x:c>
      <x:c r="Y968" t="n">
        <x:v>0</x:v>
      </x:c>
      <x:c r="Z968" t="n">
        <x:f>MIN(100,ROUND(MIN(1,E968/10)*15+MIN(1,G968/120)*15+MIN(1,H968/3)*12+MIN(1,J968/2)*10+MIN(1,K968/60)*10+MIN(1,O968/2)*10+MIN(1,P968/2)*8+MIN(1,R968/12)*7+MIN(1,S968/4)*5+MIN(1,T968/8)*3+IF(U968="Unsupported",3,IF(U968="Limited Support",1,0))+IF(C968="Critical",2,IF(C968="High",1,0)),0))</x:f>
        <x:v>24</x:v>
      </x:c>
      <x:c r="AA968" t="str">
        <x:f>IF(Z968&gt;=70,"Critical",IF(Z968&gt;=50,"High",IF(Z968&gt;=30,"Medium","Routine")))</x:f>
        <x:v>Routine</x:v>
      </x:c>
      <x:c r="AB968" t="str">
        <x:f>IF(W968&gt;=85,"Eligible","Review")</x:f>
        <x:v>Eligible</x:v>
      </x:c>
    </x:row>
    <x:row r="969">
      <x:c r="A969" t="str">
        <x:v>DEV-00968</x:v>
      </x:c>
      <x:c r="B969" t="str">
        <x:v>Vital Signs Monitor</x:v>
      </x:c>
      <x:c r="C969" t="str">
        <x:v>Medium</x:v>
      </x:c>
      <x:c r="D969" t="str">
        <x:v>Site A - Acute Hospital</x:v>
      </x:c>
      <x:c r="E969" t="n">
        <x:v>2.4</x:v>
      </x:c>
      <x:c r="F969" t="n">
        <x:v>64.4</x:v>
      </x:c>
      <x:c r="G969" t="n">
        <x:v>202</x:v>
      </x:c>
      <x:c r="H969" t="n">
        <x:v>0</x:v>
      </x:c>
      <x:c r="I969" t="n">
        <x:v>0</x:v>
      </x:c>
      <x:c r="J969" t="n">
        <x:v>0</x:v>
      </x:c>
      <x:c r="K969" t="n">
        <x:v>0</x:v>
      </x:c>
      <x:c r="L969" t="n">
        <x:v>658</x:v>
      </x:c>
      <x:c r="M969" t="n">
        <x:v>0</x:v>
      </x:c>
      <x:c r="N969" t="n">
        <x:v>0</x:v>
      </x:c>
      <x:c r="O969" t="n">
        <x:v>1</x:v>
      </x:c>
      <x:c r="P969" t="n">
        <x:v>1</x:v>
      </x:c>
      <x:c r="Q969" t="n">
        <x:v>22</x:v>
      </x:c>
      <x:c r="R969" t="n">
        <x:v>2</x:v>
      </x:c>
      <x:c r="S969" t="n">
        <x:v>0.19</x:v>
      </x:c>
      <x:c r="T969" t="n">
        <x:v>4</x:v>
      </x:c>
      <x:c r="U969" t="str">
        <x:v>Supported</x:v>
      </x:c>
      <x:c r="V969" s="30" t="n">
        <x:v>2502.67</x:v>
      </x:c>
      <x:c r="W969" t="n">
        <x:v>94.6</x:v>
      </x:c>
      <x:c r="X969" t="n">
        <x:v>0</x:v>
      </x:c>
      <x:c r="Y969" t="n">
        <x:v>0</x:v>
      </x:c>
      <x:c r="Z969" t="n">
        <x:f>MIN(100,ROUND(MIN(1,E969/10)*15+MIN(1,G969/120)*15+MIN(1,H969/3)*12+MIN(1,J969/2)*10+MIN(1,K969/60)*10+MIN(1,O969/2)*10+MIN(1,P969/2)*8+MIN(1,R969/12)*7+MIN(1,S969/4)*5+MIN(1,T969/8)*3+IF(U969="Unsupported",3,IF(U969="Limited Support",1,0))+IF(C969="Critical",2,IF(C969="High",1,0)),0))</x:f>
        <x:v>31</x:v>
      </x:c>
      <x:c r="AA969" t="str">
        <x:f>IF(Z969&gt;=70,"Critical",IF(Z969&gt;=50,"High",IF(Z969&gt;=30,"Medium","Routine")))</x:f>
        <x:v>Medium</x:v>
      </x:c>
      <x:c r="AB969" t="str">
        <x:f>IF(W969&gt;=85,"Eligible","Review")</x:f>
        <x:v>Eligible</x:v>
      </x:c>
    </x:row>
    <x:row r="970">
      <x:c r="A970" t="str">
        <x:v>DEV-00969</x:v>
      </x:c>
      <x:c r="B970" t="str">
        <x:v>Enteral Feeding Pump</x:v>
      </x:c>
      <x:c r="C970" t="str">
        <x:v>High</x:v>
      </x:c>
      <x:c r="D970" t="str">
        <x:v>Site B - Specialist Centre</x:v>
      </x:c>
      <x:c r="E970" t="n">
        <x:v>4.72</x:v>
      </x:c>
      <x:c r="F970" t="n">
        <x:v>65.2</x:v>
      </x:c>
      <x:c r="G970" t="n">
        <x:v>0</x:v>
      </x:c>
      <x:c r="H970" t="n">
        <x:v>0</x:v>
      </x:c>
      <x:c r="I970" t="n">
        <x:v>0</x:v>
      </x:c>
      <x:c r="J970" t="n">
        <x:v>0</x:v>
      </x:c>
      <x:c r="K970" t="n">
        <x:v>0</x:v>
      </x:c>
      <x:c r="L970" t="n">
        <x:v>707</x:v>
      </x:c>
      <x:c r="M970" t="n">
        <x:v>0</x:v>
      </x:c>
      <x:c r="N970" t="n">
        <x:v>0</x:v>
      </x:c>
      <x:c r="O970" t="n">
        <x:v>0</x:v>
      </x:c>
      <x:c r="P970" t="n">
        <x:v>0</x:v>
      </x:c>
      <x:c r="Q970" t="n">
        <x:v>21</x:v>
      </x:c>
      <x:c r="R970" t="n">
        <x:v>2</x:v>
      </x:c>
      <x:c r="S970" t="n">
        <x:v>1.13</x:v>
      </x:c>
      <x:c r="T970" t="n">
        <x:v>5</x:v>
      </x:c>
      <x:c r="U970" t="str">
        <x:v>Unsupported</x:v>
      </x:c>
      <x:c r="V970" s="30" t="n">
        <x:v>1880.94</x:v>
      </x:c>
      <x:c r="W970" t="n">
        <x:v>95</x:v>
      </x:c>
      <x:c r="X970" t="n">
        <x:v>0</x:v>
      </x:c>
      <x:c r="Y970" t="n">
        <x:v>0</x:v>
      </x:c>
      <x:c r="Z970" t="n">
        <x:f>MIN(100,ROUND(MIN(1,E970/10)*15+MIN(1,G970/120)*15+MIN(1,H970/3)*12+MIN(1,J970/2)*10+MIN(1,K970/60)*10+MIN(1,O970/2)*10+MIN(1,P970/2)*8+MIN(1,R970/12)*7+MIN(1,S970/4)*5+MIN(1,T970/8)*3+IF(U970="Unsupported",3,IF(U970="Limited Support",1,0))+IF(C970="Critical",2,IF(C970="High",1,0)),0))</x:f>
        <x:v>16</x:v>
      </x:c>
      <x:c r="AA970" t="str">
        <x:f>IF(Z970&gt;=70,"Critical",IF(Z970&gt;=50,"High",IF(Z970&gt;=30,"Medium","Routine")))</x:f>
        <x:v>Routine</x:v>
      </x:c>
      <x:c r="AB970" t="str">
        <x:f>IF(W970&gt;=85,"Eligible","Review")</x:f>
        <x:v>Eligible</x:v>
      </x:c>
    </x:row>
    <x:row r="971">
      <x:c r="A971" t="str">
        <x:v>DEV-00970</x:v>
      </x:c>
      <x:c r="B971" t="str">
        <x:v>Anaesthetic Machine</x:v>
      </x:c>
      <x:c r="C971" t="str">
        <x:v>Critical</x:v>
      </x:c>
      <x:c r="D971" t="str">
        <x:v>Site C - Community Hospital</x:v>
      </x:c>
      <x:c r="E971" t="n">
        <x:v>10.17</x:v>
      </x:c>
      <x:c r="F971" t="n">
        <x:v>42.8</x:v>
      </x:c>
      <x:c r="G971" t="n">
        <x:v>0</x:v>
      </x:c>
      <x:c r="H971" t="n">
        <x:v>0</x:v>
      </x:c>
      <x:c r="I971" t="n">
        <x:v>1</x:v>
      </x:c>
      <x:c r="J971" t="n">
        <x:v>0</x:v>
      </x:c>
      <x:c r="K971" t="n">
        <x:v>0</x:v>
      </x:c>
      <x:c r="L971" t="n">
        <x:v>259.5</x:v>
      </x:c>
      <x:c r="M971" t="n">
        <x:v>0.9</x:v>
      </x:c>
      <x:c r="N971" t="n">
        <x:v>0</x:v>
      </x:c>
      <x:c r="O971" t="n">
        <x:v>0</x:v>
      </x:c>
      <x:c r="P971" t="n">
        <x:v>0</x:v>
      </x:c>
      <x:c r="Q971" t="n">
        <x:v>15</x:v>
      </x:c>
      <x:c r="R971" t="n">
        <x:v>2</x:v>
      </x:c>
      <x:c r="S971" t="n">
        <x:v>0.94</x:v>
      </x:c>
      <x:c r="T971" t="n">
        <x:v>3</x:v>
      </x:c>
      <x:c r="U971" t="str">
        <x:v>Supported</x:v>
      </x:c>
      <x:c r="V971" s="30" t="n">
        <x:v>50287.72</x:v>
      </x:c>
      <x:c r="W971" t="n">
        <x:v>95.8</x:v>
      </x:c>
      <x:c r="X971" t="n">
        <x:v>0</x:v>
      </x:c>
      <x:c r="Y971" t="n">
        <x:v>1</x:v>
      </x:c>
      <x:c r="Z971" t="n">
        <x:f>MIN(100,ROUND(MIN(1,E971/10)*15+MIN(1,G971/120)*15+MIN(1,H971/3)*12+MIN(1,J971/2)*10+MIN(1,K971/60)*10+MIN(1,O971/2)*10+MIN(1,P971/2)*8+MIN(1,R971/12)*7+MIN(1,S971/4)*5+MIN(1,T971/8)*3+IF(U971="Unsupported",3,IF(U971="Limited Support",1,0))+IF(C971="Critical",2,IF(C971="High",1,0)),0))</x:f>
        <x:v>20</x:v>
      </x:c>
      <x:c r="AA971" t="str">
        <x:f>IF(Z971&gt;=70,"Critical",IF(Z971&gt;=50,"High",IF(Z971&gt;=30,"Medium","Routine")))</x:f>
        <x:v>Routine</x:v>
      </x:c>
      <x:c r="AB971" t="str">
        <x:f>IF(W971&gt;=85,"Eligible","Review")</x:f>
        <x:v>Eligible</x:v>
      </x:c>
    </x:row>
    <x:row r="972">
      <x:c r="A972" t="str">
        <x:v>DEV-00971</x:v>
      </x:c>
      <x:c r="B972" t="str">
        <x:v>Syringe Pump</x:v>
      </x:c>
      <x:c r="C972" t="str">
        <x:v>High</x:v>
      </x:c>
      <x:c r="D972" t="str">
        <x:v>Site C - Community Hospital</x:v>
      </x:c>
      <x:c r="E972" t="n">
        <x:v>4.37</x:v>
      </x:c>
      <x:c r="F972" t="n">
        <x:v>74.3</x:v>
      </x:c>
      <x:c r="G972" t="n">
        <x:v>0</x:v>
      </x:c>
      <x:c r="H972" t="n">
        <x:v>0</x:v>
      </x:c>
      <x:c r="I972" t="n">
        <x:v>2</x:v>
      </x:c>
      <x:c r="J972" t="n">
        <x:v>0</x:v>
      </x:c>
      <x:c r="K972" t="n">
        <x:v>0</x:v>
      </x:c>
      <x:c r="L972" t="n">
        <x:v>46</x:v>
      </x:c>
      <x:c r="M972" t="n">
        <x:v>3.5</x:v>
      </x:c>
      <x:c r="N972" t="n">
        <x:v>0</x:v>
      </x:c>
      <x:c r="O972" t="n">
        <x:v>0</x:v>
      </x:c>
      <x:c r="P972" t="n">
        <x:v>0</x:v>
      </x:c>
      <x:c r="Q972" t="n">
        <x:v>19</x:v>
      </x:c>
      <x:c r="R972" t="n">
        <x:v>0</x:v>
      </x:c>
      <x:c r="S972" t="n">
        <x:v>0.23</x:v>
      </x:c>
      <x:c r="T972" t="n">
        <x:v>2</x:v>
      </x:c>
      <x:c r="U972" t="str">
        <x:v>Supported</x:v>
      </x:c>
      <x:c r="V972" s="30" t="n">
        <x:v>2555.34</x:v>
      </x:c>
      <x:c r="W972" t="n">
        <x:v>93.9</x:v>
      </x:c>
      <x:c r="X972" t="n">
        <x:v>0</x:v>
      </x:c>
      <x:c r="Y972" t="n">
        <x:v>0</x:v>
      </x:c>
      <x:c r="Z972" t="n">
        <x:f>MIN(100,ROUND(MIN(1,E972/10)*15+MIN(1,G972/120)*15+MIN(1,H972/3)*12+MIN(1,J972/2)*10+MIN(1,K972/60)*10+MIN(1,O972/2)*10+MIN(1,P972/2)*8+MIN(1,R972/12)*7+MIN(1,S972/4)*5+MIN(1,T972/8)*3+IF(U972="Unsupported",3,IF(U972="Limited Support",1,0))+IF(C972="Critical",2,IF(C972="High",1,0)),0))</x:f>
        <x:v>9</x:v>
      </x:c>
      <x:c r="AA972" t="str">
        <x:f>IF(Z972&gt;=70,"Critical",IF(Z972&gt;=50,"High",IF(Z972&gt;=30,"Medium","Routine")))</x:f>
        <x:v>Routine</x:v>
      </x:c>
      <x:c r="AB972" t="str">
        <x:f>IF(W972&gt;=85,"Eligible","Review")</x:f>
        <x:v>Eligible</x:v>
      </x:c>
    </x:row>
    <x:row r="973">
      <x:c r="A973" t="str">
        <x:v>DEV-00972</x:v>
      </x:c>
      <x:c r="B973" t="str">
        <x:v>Vital Signs Monitor</x:v>
      </x:c>
      <x:c r="C973" t="str">
        <x:v>High</x:v>
      </x:c>
      <x:c r="D973" t="str">
        <x:v>Site C - Community Hospital</x:v>
      </x:c>
      <x:c r="E973" t="n">
        <x:v>8.13</x:v>
      </x:c>
      <x:c r="F973" t="n">
        <x:v>63.9</x:v>
      </x:c>
      <x:c r="G973" t="n">
        <x:v>42</x:v>
      </x:c>
      <x:c r="H973" t="n">
        <x:v>0</x:v>
      </x:c>
      <x:c r="I973" t="n">
        <x:v>1</x:v>
      </x:c>
      <x:c r="J973" t="n">
        <x:v>0</x:v>
      </x:c>
      <x:c r="K973" t="n">
        <x:v>0</x:v>
      </x:c>
      <x:c r="L973" t="n">
        <x:v>639</x:v>
      </x:c>
      <x:c r="M973" t="n">
        <x:v>2.1</x:v>
      </x:c>
      <x:c r="N973" t="n">
        <x:v>0</x:v>
      </x:c>
      <x:c r="O973" t="n">
        <x:v>0</x:v>
      </x:c>
      <x:c r="P973" t="n">
        <x:v>0</x:v>
      </x:c>
      <x:c r="Q973" t="n">
        <x:v>37</x:v>
      </x:c>
      <x:c r="R973" t="n">
        <x:v>3</x:v>
      </x:c>
      <x:c r="S973" t="n">
        <x:v>1.63</x:v>
      </x:c>
      <x:c r="T973" t="n">
        <x:v>0</x:v>
      </x:c>
      <x:c r="U973" t="str">
        <x:v>Supported</x:v>
      </x:c>
      <x:c r="V973" s="30" t="n">
        <x:v>2916.12</x:v>
      </x:c>
      <x:c r="W973" t="n">
        <x:v>92.9</x:v>
      </x:c>
      <x:c r="X973" t="n">
        <x:v>0</x:v>
      </x:c>
      <x:c r="Y973" t="n">
        <x:v>0</x:v>
      </x:c>
      <x:c r="Z973" t="n">
        <x:f>MIN(100,ROUND(MIN(1,E973/10)*15+MIN(1,G973/120)*15+MIN(1,H973/3)*12+MIN(1,J973/2)*10+MIN(1,K973/60)*10+MIN(1,O973/2)*10+MIN(1,P973/2)*8+MIN(1,R973/12)*7+MIN(1,S973/4)*5+MIN(1,T973/8)*3+IF(U973="Unsupported",3,IF(U973="Limited Support",1,0))+IF(C973="Critical",2,IF(C973="High",1,0)),0))</x:f>
        <x:v>22</x:v>
      </x:c>
      <x:c r="AA973" t="str">
        <x:f>IF(Z973&gt;=70,"Critical",IF(Z973&gt;=50,"High",IF(Z973&gt;=30,"Medium","Routine")))</x:f>
        <x:v>Routine</x:v>
      </x:c>
      <x:c r="AB973" t="str">
        <x:f>IF(W973&gt;=85,"Eligible","Review")</x:f>
        <x:v>Eligible</x:v>
      </x:c>
    </x:row>
    <x:row r="974">
      <x:c r="A974" t="str">
        <x:v>DEV-00973</x:v>
      </x:c>
      <x:c r="B974" t="str">
        <x:v>Ultrasound</x:v>
      </x:c>
      <x:c r="C974" t="str">
        <x:v>Medium</x:v>
      </x:c>
      <x:c r="D974" t="str">
        <x:v>Site C - Community Hospital</x:v>
      </x:c>
      <x:c r="E974" t="n">
        <x:v>2.9</x:v>
      </x:c>
      <x:c r="F974" t="n">
        <x:v>56.8</x:v>
      </x:c>
      <x:c r="G974" t="n">
        <x:v>108</x:v>
      </x:c>
      <x:c r="H974" t="n">
        <x:v>0</x:v>
      </x:c>
      <x:c r="I974" t="n">
        <x:v>0</x:v>
      </x:c>
      <x:c r="J974" t="n">
        <x:v>0</x:v>
      </x:c>
      <x:c r="K974" t="n">
        <x:v>0</x:v>
      </x:c>
      <x:c r="L974" t="n">
        <x:v>707</x:v>
      </x:c>
      <x:c r="M974" t="n">
        <x:v>0</x:v>
      </x:c>
      <x:c r="N974" t="n">
        <x:v>0</x:v>
      </x:c>
      <x:c r="O974" t="n">
        <x:v>0</x:v>
      </x:c>
      <x:c r="P974" t="n">
        <x:v>0</x:v>
      </x:c>
      <x:c r="Q974" t="n">
        <x:v>18</x:v>
      </x:c>
      <x:c r="R974" t="n">
        <x:v>0</x:v>
      </x:c>
      <x:c r="S974" t="n">
        <x:v>1.03</x:v>
      </x:c>
      <x:c r="T974" t="n">
        <x:v>6</x:v>
      </x:c>
      <x:c r="U974" t="str">
        <x:v>Supported</x:v>
      </x:c>
      <x:c r="V974" s="30" t="n">
        <x:v>58468.45</x:v>
      </x:c>
      <x:c r="W974" t="n">
        <x:v>94.5</x:v>
      </x:c>
      <x:c r="X974" t="n">
        <x:v>0</x:v>
      </x:c>
      <x:c r="Y974" t="n">
        <x:v>0</x:v>
      </x:c>
      <x:c r="Z974" t="n">
        <x:f>MIN(100,ROUND(MIN(1,E974/10)*15+MIN(1,G974/120)*15+MIN(1,H974/3)*12+MIN(1,J974/2)*10+MIN(1,K974/60)*10+MIN(1,O974/2)*10+MIN(1,P974/2)*8+MIN(1,R974/12)*7+MIN(1,S974/4)*5+MIN(1,T974/8)*3+IF(U974="Unsupported",3,IF(U974="Limited Support",1,0))+IF(C974="Critical",2,IF(C974="High",1,0)),0))</x:f>
        <x:v>21</x:v>
      </x:c>
      <x:c r="AA974" t="str">
        <x:f>IF(Z974&gt;=70,"Critical",IF(Z974&gt;=50,"High",IF(Z974&gt;=30,"Medium","Routine")))</x:f>
        <x:v>Routine</x:v>
      </x:c>
      <x:c r="AB974" t="str">
        <x:f>IF(W974&gt;=85,"Eligible","Review")</x:f>
        <x:v>Eligible</x:v>
      </x:c>
    </x:row>
    <x:row r="975">
      <x:c r="A975" t="str">
        <x:v>DEV-00974</x:v>
      </x:c>
      <x:c r="B975" t="str">
        <x:v>Infusion Pump</x:v>
      </x:c>
      <x:c r="C975" t="str">
        <x:v>Critical</x:v>
      </x:c>
      <x:c r="D975" t="str">
        <x:v>Site B - Specialist Centre</x:v>
      </x:c>
      <x:c r="E975" t="n">
        <x:v>5.42</x:v>
      </x:c>
      <x:c r="F975" t="n">
        <x:v>73.1</x:v>
      </x:c>
      <x:c r="G975" t="n">
        <x:v>0</x:v>
      </x:c>
      <x:c r="H975" t="n">
        <x:v>0</x:v>
      </x:c>
      <x:c r="I975" t="n">
        <x:v>0</x:v>
      </x:c>
      <x:c r="J975" t="n">
        <x:v>0</x:v>
      </x:c>
      <x:c r="K975" t="n">
        <x:v>0</x:v>
      </x:c>
      <x:c r="L975" t="n">
        <x:v>424</x:v>
      </x:c>
      <x:c r="M975" t="n">
        <x:v>0</x:v>
      </x:c>
      <x:c r="N975" t="n">
        <x:v>0</x:v>
      </x:c>
      <x:c r="O975" t="n">
        <x:v>0</x:v>
      </x:c>
      <x:c r="P975" t="n">
        <x:v>0</x:v>
      </x:c>
      <x:c r="Q975" t="n">
        <x:v>30</x:v>
      </x:c>
      <x:c r="R975" t="n">
        <x:v>0</x:v>
      </x:c>
      <x:c r="S975" t="n">
        <x:v>0.14</x:v>
      </x:c>
      <x:c r="T975" t="n">
        <x:v>4</x:v>
      </x:c>
      <x:c r="U975" t="str">
        <x:v>Limited Support</x:v>
      </x:c>
      <x:c r="V975" s="30" t="n">
        <x:v>3491.09</x:v>
      </x:c>
      <x:c r="W975" t="n">
        <x:v>95.3</x:v>
      </x:c>
      <x:c r="X975" t="n">
        <x:v>0</x:v>
      </x:c>
      <x:c r="Y975" t="n">
        <x:v>0</x:v>
      </x:c>
      <x:c r="Z975" t="n">
        <x:f>MIN(100,ROUND(MIN(1,E975/10)*15+MIN(1,G975/120)*15+MIN(1,H975/3)*12+MIN(1,J975/2)*10+MIN(1,K975/60)*10+MIN(1,O975/2)*10+MIN(1,P975/2)*8+MIN(1,R975/12)*7+MIN(1,S975/4)*5+MIN(1,T975/8)*3+IF(U975="Unsupported",3,IF(U975="Limited Support",1,0))+IF(C975="Critical",2,IF(C975="High",1,0)),0))</x:f>
        <x:v>13</x:v>
      </x:c>
      <x:c r="AA975" t="str">
        <x:f>IF(Z975&gt;=70,"Critical",IF(Z975&gt;=50,"High",IF(Z975&gt;=30,"Medium","Routine")))</x:f>
        <x:v>Routine</x:v>
      </x:c>
      <x:c r="AB975" t="str">
        <x:f>IF(W975&gt;=85,"Eligible","Review")</x:f>
        <x:v>Eligible</x:v>
      </x:c>
    </x:row>
    <x:row r="976">
      <x:c r="A976" t="str">
        <x:v>DEV-00975</x:v>
      </x:c>
      <x:c r="B976" t="str">
        <x:v>Anaesthetic Machine</x:v>
      </x:c>
      <x:c r="C976" t="str">
        <x:v>Critical</x:v>
      </x:c>
      <x:c r="D976" t="str">
        <x:v>Site A - Acute Hospital</x:v>
      </x:c>
      <x:c r="E976" t="n">
        <x:v>9.45</x:v>
      </x:c>
      <x:c r="F976" t="n">
        <x:v>42.9</x:v>
      </x:c>
      <x:c r="G976" t="n">
        <x:v>0</x:v>
      </x:c>
      <x:c r="H976" t="n">
        <x:v>0</x:v>
      </x:c>
      <x:c r="I976" t="n">
        <x:v>0</x:v>
      </x:c>
      <x:c r="J976" t="n">
        <x:v>0</x:v>
      </x:c>
      <x:c r="K976" t="n">
        <x:v>0</x:v>
      </x:c>
      <x:c r="L976" t="n">
        <x:v>116</x:v>
      </x:c>
      <x:c r="M976" t="n">
        <x:v>0</x:v>
      </x:c>
      <x:c r="N976" t="n">
        <x:v>0</x:v>
      </x:c>
      <x:c r="O976" t="n">
        <x:v>0</x:v>
      </x:c>
      <x:c r="P976" t="n">
        <x:v>0</x:v>
      </x:c>
      <x:c r="Q976" t="n">
        <x:v>21</x:v>
      </x:c>
      <x:c r="R976" t="n">
        <x:v>6</x:v>
      </x:c>
      <x:c r="S976" t="n">
        <x:v>1.07</x:v>
      </x:c>
      <x:c r="T976" t="n">
        <x:v>1</x:v>
      </x:c>
      <x:c r="U976" t="str">
        <x:v>Limited Support</x:v>
      </x:c>
      <x:c r="V976" s="30" t="n">
        <x:v>55552.2</x:v>
      </x:c>
      <x:c r="W976" t="n">
        <x:v>94</x:v>
      </x:c>
      <x:c r="X976" t="n">
        <x:v>1</x:v>
      </x:c>
      <x:c r="Y976" t="n">
        <x:v>0</x:v>
      </x:c>
      <x:c r="Z976" t="n">
        <x:f>MIN(100,ROUND(MIN(1,E976/10)*15+MIN(1,G976/120)*15+MIN(1,H976/3)*12+MIN(1,J976/2)*10+MIN(1,K976/60)*10+MIN(1,O976/2)*10+MIN(1,P976/2)*8+MIN(1,R976/12)*7+MIN(1,S976/4)*5+MIN(1,T976/8)*3+IF(U976="Unsupported",3,IF(U976="Limited Support",1,0))+IF(C976="Critical",2,IF(C976="High",1,0)),0))</x:f>
        <x:v>22</x:v>
      </x:c>
      <x:c r="AA976" t="str">
        <x:f>IF(Z976&gt;=70,"Critical",IF(Z976&gt;=50,"High",IF(Z976&gt;=30,"Medium","Routine")))</x:f>
        <x:v>Routine</x:v>
      </x:c>
      <x:c r="AB976" t="str">
        <x:f>IF(W976&gt;=85,"Eligible","Review")</x:f>
        <x:v>Eligible</x:v>
      </x:c>
    </x:row>
    <x:row r="977">
      <x:c r="A977" t="str">
        <x:v>DEV-00976</x:v>
      </x:c>
      <x:c r="B977" t="str">
        <x:v>Syringe Pump</x:v>
      </x:c>
      <x:c r="C977" t="str">
        <x:v>High</x:v>
      </x:c>
      <x:c r="D977" t="str">
        <x:v>Site B - Specialist Centre</x:v>
      </x:c>
      <x:c r="E977" t="n">
        <x:v>2.42</x:v>
      </x:c>
      <x:c r="F977" t="n">
        <x:v>78</x:v>
      </x:c>
      <x:c r="G977" t="n">
        <x:v>0</x:v>
      </x:c>
      <x:c r="H977" t="n">
        <x:v>0</x:v>
      </x:c>
      <x:c r="I977" t="n">
        <x:v>1</x:v>
      </x:c>
      <x:c r="J977" t="n">
        <x:v>0</x:v>
      </x:c>
      <x:c r="K977" t="n">
        <x:v>0</x:v>
      </x:c>
      <x:c r="L977" t="n">
        <x:v>210</x:v>
      </x:c>
      <x:c r="M977" t="n">
        <x:v>2.7</x:v>
      </x:c>
      <x:c r="N977" t="n">
        <x:v>0</x:v>
      </x:c>
      <x:c r="O977" t="n">
        <x:v>0</x:v>
      </x:c>
      <x:c r="P977" t="n">
        <x:v>0</x:v>
      </x:c>
      <x:c r="Q977" t="n">
        <x:v>15</x:v>
      </x:c>
      <x:c r="R977" t="n">
        <x:v>2</x:v>
      </x:c>
      <x:c r="S977" t="n">
        <x:v>0.6</x:v>
      </x:c>
      <x:c r="T977" t="n">
        <x:v>6</x:v>
      </x:c>
      <x:c r="U977" t="str">
        <x:v>Supported</x:v>
      </x:c>
      <x:c r="V977" s="30" t="n">
        <x:v>3198.88</x:v>
      </x:c>
      <x:c r="W977" t="n">
        <x:v>92.4</x:v>
      </x:c>
      <x:c r="X977" t="n">
        <x:v>0</x:v>
      </x:c>
      <x:c r="Y977" t="n">
        <x:v>0</x:v>
      </x:c>
      <x:c r="Z977" t="n">
        <x:f>MIN(100,ROUND(MIN(1,E977/10)*15+MIN(1,G977/120)*15+MIN(1,H977/3)*12+MIN(1,J977/2)*10+MIN(1,K977/60)*10+MIN(1,O977/2)*10+MIN(1,P977/2)*8+MIN(1,R977/12)*7+MIN(1,S977/4)*5+MIN(1,T977/8)*3+IF(U977="Unsupported",3,IF(U977="Limited Support",1,0))+IF(C977="Critical",2,IF(C977="High",1,0)),0))</x:f>
        <x:v>9</x:v>
      </x:c>
      <x:c r="AA977" t="str">
        <x:f>IF(Z977&gt;=70,"Critical",IF(Z977&gt;=50,"High",IF(Z977&gt;=30,"Medium","Routine")))</x:f>
        <x:v>Routine</x:v>
      </x:c>
      <x:c r="AB977" t="str">
        <x:f>IF(W977&gt;=85,"Eligible","Review")</x:f>
        <x:v>Eligible</x:v>
      </x:c>
    </x:row>
    <x:row r="978">
      <x:c r="A978" t="str">
        <x:v>DEV-00977</x:v>
      </x:c>
      <x:c r="B978" t="str">
        <x:v>Vital Signs Monitor</x:v>
      </x:c>
      <x:c r="C978" t="str">
        <x:v>Medium</x:v>
      </x:c>
      <x:c r="D978" t="str">
        <x:v>Site B - Specialist Centre</x:v>
      </x:c>
      <x:c r="E978" t="n">
        <x:v>8.24</x:v>
      </x:c>
      <x:c r="F978" t="n">
        <x:v>54.5</x:v>
      </x:c>
      <x:c r="G978" t="n">
        <x:v>86</x:v>
      </x:c>
      <x:c r="H978" t="n">
        <x:v>0</x:v>
      </x:c>
      <x:c r="I978" t="n">
        <x:v>0</x:v>
      </x:c>
      <x:c r="J978" t="n">
        <x:v>0</x:v>
      </x:c>
      <x:c r="K978" t="n">
        <x:v>0</x:v>
      </x:c>
      <x:c r="L978" t="n">
        <x:v>106</x:v>
      </x:c>
      <x:c r="M978" t="n">
        <x:v>0</x:v>
      </x:c>
      <x:c r="N978" t="n">
        <x:v>0</x:v>
      </x:c>
      <x:c r="O978" t="n">
        <x:v>0</x:v>
      </x:c>
      <x:c r="P978" t="n">
        <x:v>0</x:v>
      </x:c>
      <x:c r="Q978" t="n">
        <x:v>31</x:v>
      </x:c>
      <x:c r="R978" t="n">
        <x:v>7</x:v>
      </x:c>
      <x:c r="S978" t="n">
        <x:v>2.26</x:v>
      </x:c>
      <x:c r="T978" t="n">
        <x:v>2</x:v>
      </x:c>
      <x:c r="U978" t="str">
        <x:v>Limited Support</x:v>
      </x:c>
      <x:c r="V978" s="30" t="n">
        <x:v>2531.5</x:v>
      </x:c>
      <x:c r="W978" t="n">
        <x:v>97.8</x:v>
      </x:c>
      <x:c r="X978" t="n">
        <x:v>0</x:v>
      </x:c>
      <x:c r="Y978" t="n">
        <x:v>0</x:v>
      </x:c>
      <x:c r="Z978" t="n">
        <x:f>MIN(100,ROUND(MIN(1,E978/10)*15+MIN(1,G978/120)*15+MIN(1,H978/3)*12+MIN(1,J978/2)*10+MIN(1,K978/60)*10+MIN(1,O978/2)*10+MIN(1,P978/2)*8+MIN(1,R978/12)*7+MIN(1,S978/4)*5+MIN(1,T978/8)*3+IF(U978="Unsupported",3,IF(U978="Limited Support",1,0))+IF(C978="Critical",2,IF(C978="High",1,0)),0))</x:f>
        <x:v>32</x:v>
      </x:c>
      <x:c r="AA978" t="str">
        <x:f>IF(Z978&gt;=70,"Critical",IF(Z978&gt;=50,"High",IF(Z978&gt;=30,"Medium","Routine")))</x:f>
        <x:v>Medium</x:v>
      </x:c>
      <x:c r="AB978" t="str">
        <x:f>IF(W978&gt;=85,"Eligible","Review")</x:f>
        <x:v>Eligible</x:v>
      </x:c>
    </x:row>
    <x:row r="979">
      <x:c r="A979" t="str">
        <x:v>DEV-00978</x:v>
      </x:c>
      <x:c r="B979" t="str">
        <x:v>Neonatal Incubator</x:v>
      </x:c>
      <x:c r="C979" t="str">
        <x:v>High</x:v>
      </x:c>
      <x:c r="D979" t="str">
        <x:v>Site B - Specialist Centre</x:v>
      </x:c>
      <x:c r="E979" t="n">
        <x:v>1.97</x:v>
      </x:c>
      <x:c r="F979" t="n">
        <x:v>30.5</x:v>
      </x:c>
      <x:c r="G979" t="n">
        <x:v>0</x:v>
      </x:c>
      <x:c r="H979" t="n">
        <x:v>0</x:v>
      </x:c>
      <x:c r="I979" t="n">
        <x:v>1</x:v>
      </x:c>
      <x:c r="J979" t="n">
        <x:v>0</x:v>
      </x:c>
      <x:c r="K979" t="n">
        <x:v>0</x:v>
      </x:c>
      <x:c r="L979" t="n">
        <x:v>251.5</x:v>
      </x:c>
      <x:c r="M979" t="n">
        <x:v>4.5</x:v>
      </x:c>
      <x:c r="N979" t="n">
        <x:v>0</x:v>
      </x:c>
      <x:c r="O979" t="n">
        <x:v>0</x:v>
      </x:c>
      <x:c r="P979" t="n">
        <x:v>0</x:v>
      </x:c>
      <x:c r="Q979" t="n">
        <x:v>13</x:v>
      </x:c>
      <x:c r="R979" t="n">
        <x:v>1</x:v>
      </x:c>
      <x:c r="S979" t="n">
        <x:v>0</x:v>
      </x:c>
      <x:c r="T979" t="n">
        <x:v>2</x:v>
      </x:c>
      <x:c r="U979" t="str">
        <x:v>Supported</x:v>
      </x:c>
      <x:c r="V979" s="30" t="n">
        <x:v>20334.71</x:v>
      </x:c>
      <x:c r="W979" t="n">
        <x:v>93.8</x:v>
      </x:c>
      <x:c r="X979" t="n">
        <x:v>0</x:v>
      </x:c>
      <x:c r="Y979" t="n">
        <x:v>0</x:v>
      </x:c>
      <x:c r="Z979" t="n">
        <x:f>MIN(100,ROUND(MIN(1,E979/10)*15+MIN(1,G979/120)*15+MIN(1,H979/3)*12+MIN(1,J979/2)*10+MIN(1,K979/60)*10+MIN(1,O979/2)*10+MIN(1,P979/2)*8+MIN(1,R979/12)*7+MIN(1,S979/4)*5+MIN(1,T979/8)*3+IF(U979="Unsupported",3,IF(U979="Limited Support",1,0))+IF(C979="Critical",2,IF(C979="High",1,0)),0))</x:f>
        <x:v>5</x:v>
      </x:c>
      <x:c r="AA979" t="str">
        <x:f>IF(Z979&gt;=70,"Critical",IF(Z979&gt;=50,"High",IF(Z979&gt;=30,"Medium","Routine")))</x:f>
        <x:v>Routine</x:v>
      </x:c>
      <x:c r="AB979" t="str">
        <x:f>IF(W979&gt;=85,"Eligible","Review")</x:f>
        <x:v>Eligible</x:v>
      </x:c>
    </x:row>
    <x:row r="980">
      <x:c r="A980" t="str">
        <x:v>DEV-00979</x:v>
      </x:c>
      <x:c r="B980" t="str">
        <x:v>Infusion Pump</x:v>
      </x:c>
      <x:c r="C980" t="str">
        <x:v>High</x:v>
      </x:c>
      <x:c r="D980" t="str">
        <x:v>Site C - Community Hospital</x:v>
      </x:c>
      <x:c r="E980" t="n">
        <x:v>3.67</x:v>
      </x:c>
      <x:c r="F980" t="n">
        <x:v>72.5</x:v>
      </x:c>
      <x:c r="G980" t="n">
        <x:v>195</x:v>
      </x:c>
      <x:c r="H980" t="n">
        <x:v>1</x:v>
      </x:c>
      <x:c r="I980" t="n">
        <x:v>1</x:v>
      </x:c>
      <x:c r="J980" t="n">
        <x:v>0</x:v>
      </x:c>
      <x:c r="K980" t="n">
        <x:v>0.5</x:v>
      </x:c>
      <x:c r="L980" t="n">
        <x:v>393.5</x:v>
      </x:c>
      <x:c r="M980" t="n">
        <x:v>0.7</x:v>
      </x:c>
      <x:c r="N980" t="n">
        <x:v>0</x:v>
      </x:c>
      <x:c r="O980" t="n">
        <x:v>0</x:v>
      </x:c>
      <x:c r="P980" t="n">
        <x:v>0</x:v>
      </x:c>
      <x:c r="Q980" t="n">
        <x:v>21</x:v>
      </x:c>
      <x:c r="R980" t="n">
        <x:v>0</x:v>
      </x:c>
      <x:c r="S980" t="n">
        <x:v>0.28</x:v>
      </x:c>
      <x:c r="T980" t="n">
        <x:v>1</x:v>
      </x:c>
      <x:c r="U980" t="str">
        <x:v>Supported</x:v>
      </x:c>
      <x:c r="V980" s="30" t="n">
        <x:v>3658.4</x:v>
      </x:c>
      <x:c r="W980" t="n">
        <x:v>93.3</x:v>
      </x:c>
      <x:c r="X980" t="n">
        <x:v>0</x:v>
      </x:c>
      <x:c r="Y980" t="n">
        <x:v>0</x:v>
      </x:c>
      <x:c r="Z980" t="n">
        <x:f>MIN(100,ROUND(MIN(1,E980/10)*15+MIN(1,G980/120)*15+MIN(1,H980/3)*12+MIN(1,J980/2)*10+MIN(1,K980/60)*10+MIN(1,O980/2)*10+MIN(1,P980/2)*8+MIN(1,R980/12)*7+MIN(1,S980/4)*5+MIN(1,T980/8)*3+IF(U980="Unsupported",3,IF(U980="Limited Support",1,0))+IF(C980="Critical",2,IF(C980="High",1,0)),0))</x:f>
        <x:v>26</x:v>
      </x:c>
      <x:c r="AA980" t="str">
        <x:f>IF(Z980&gt;=70,"Critical",IF(Z980&gt;=50,"High",IF(Z980&gt;=30,"Medium","Routine")))</x:f>
        <x:v>Routine</x:v>
      </x:c>
      <x:c r="AB980" t="str">
        <x:f>IF(W980&gt;=85,"Eligible","Review")</x:f>
        <x:v>Eligible</x:v>
      </x:c>
    </x:row>
    <x:row r="981">
      <x:c r="A981" t="str">
        <x:v>DEV-00980</x:v>
      </x:c>
      <x:c r="B981" t="str">
        <x:v>Anaesthetic Machine</x:v>
      </x:c>
      <x:c r="C981" t="str">
        <x:v>Critical</x:v>
      </x:c>
      <x:c r="D981" t="str">
        <x:v>Site C - Community Hospital</x:v>
      </x:c>
      <x:c r="E981" t="n">
        <x:v>2.42</x:v>
      </x:c>
      <x:c r="F981" t="n">
        <x:v>51.6</x:v>
      </x:c>
      <x:c r="G981" t="n">
        <x:v>0</x:v>
      </x:c>
      <x:c r="H981" t="n">
        <x:v>0</x:v>
      </x:c>
      <x:c r="I981" t="n">
        <x:v>0</x:v>
      </x:c>
      <x:c r="J981" t="n">
        <x:v>0</x:v>
      </x:c>
      <x:c r="K981" t="n">
        <x:v>0</x:v>
      </x:c>
      <x:c r="L981" t="n">
        <x:v>999</x:v>
      </x:c>
      <x:c r="M981" t="n">
        <x:v>0</x:v>
      </x:c>
      <x:c r="N981" t="n">
        <x:v>0</x:v>
      </x:c>
      <x:c r="O981" t="n">
        <x:v>0</x:v>
      </x:c>
      <x:c r="P981" t="n">
        <x:v>0</x:v>
      </x:c>
      <x:c r="Q981" t="n">
        <x:v>24</x:v>
      </x:c>
      <x:c r="R981" t="n">
        <x:v>0</x:v>
      </x:c>
      <x:c r="S981" t="n">
        <x:v>0.38</x:v>
      </x:c>
      <x:c r="T981" t="n">
        <x:v>6</x:v>
      </x:c>
      <x:c r="U981" t="str">
        <x:v>Limited Support</x:v>
      </x:c>
      <x:c r="V981" s="30" t="n">
        <x:v>55758.9</x:v>
      </x:c>
      <x:c r="W981" t="n">
        <x:v>98.6</x:v>
      </x:c>
      <x:c r="X981" t="n">
        <x:v>0</x:v>
      </x:c>
      <x:c r="Y981" t="n">
        <x:v>0</x:v>
      </x:c>
      <x:c r="Z981" t="n">
        <x:f>MIN(100,ROUND(MIN(1,E981/10)*15+MIN(1,G981/120)*15+MIN(1,H981/3)*12+MIN(1,J981/2)*10+MIN(1,K981/60)*10+MIN(1,O981/2)*10+MIN(1,P981/2)*8+MIN(1,R981/12)*7+MIN(1,S981/4)*5+MIN(1,T981/8)*3+IF(U981="Unsupported",3,IF(U981="Limited Support",1,0))+IF(C981="Critical",2,IF(C981="High",1,0)),0))</x:f>
        <x:v>9</x:v>
      </x:c>
      <x:c r="AA981" t="str">
        <x:f>IF(Z981&gt;=70,"Critical",IF(Z981&gt;=50,"High",IF(Z981&gt;=30,"Medium","Routine")))</x:f>
        <x:v>Routine</x:v>
      </x:c>
      <x:c r="AB981" t="str">
        <x:f>IF(W981&gt;=85,"Eligible","Review")</x:f>
        <x:v>Eligible</x:v>
      </x:c>
    </x:row>
    <x:row r="982">
      <x:c r="A982" t="str">
        <x:v>DEV-00981</x:v>
      </x:c>
      <x:c r="B982" t="str">
        <x:v>Anaesthetic Machine</x:v>
      </x:c>
      <x:c r="C982" t="str">
        <x:v>Critical</x:v>
      </x:c>
      <x:c r="D982" t="str">
        <x:v>Site C - Community Hospital</x:v>
      </x:c>
      <x:c r="E982" t="n">
        <x:v>7.74</x:v>
      </x:c>
      <x:c r="F982" t="n">
        <x:v>44.5</x:v>
      </x:c>
      <x:c r="G982" t="n">
        <x:v>0</x:v>
      </x:c>
      <x:c r="H982" t="n">
        <x:v>0</x:v>
      </x:c>
      <x:c r="I982" t="n">
        <x:v>0</x:v>
      </x:c>
      <x:c r="J982" t="n">
        <x:v>0</x:v>
      </x:c>
      <x:c r="K982" t="n">
        <x:v>0</x:v>
      </x:c>
      <x:c r="L982" t="n">
        <x:v>999</x:v>
      </x:c>
      <x:c r="M982" t="n">
        <x:v>0</x:v>
      </x:c>
      <x:c r="N982" t="n">
        <x:v>0</x:v>
      </x:c>
      <x:c r="O982" t="n">
        <x:v>0</x:v>
      </x:c>
      <x:c r="P982" t="n">
        <x:v>0</x:v>
      </x:c>
      <x:c r="Q982" t="n">
        <x:v>20</x:v>
      </x:c>
      <x:c r="R982" t="n">
        <x:v>3</x:v>
      </x:c>
      <x:c r="S982" t="n">
        <x:v>0.54</x:v>
      </x:c>
      <x:c r="T982" t="n">
        <x:v>5</x:v>
      </x:c>
      <x:c r="U982" t="str">
        <x:v>Supported</x:v>
      </x:c>
      <x:c r="V982" s="30" t="n">
        <x:v>46432.14</x:v>
      </x:c>
      <x:c r="W982" t="n">
        <x:v>100</x:v>
      </x:c>
      <x:c r="X982" t="n">
        <x:v>0</x:v>
      </x:c>
      <x:c r="Y982" t="n">
        <x:v>0</x:v>
      </x:c>
      <x:c r="Z982" t="n">
        <x:f>MIN(100,ROUND(MIN(1,E982/10)*15+MIN(1,G982/120)*15+MIN(1,H982/3)*12+MIN(1,J982/2)*10+MIN(1,K982/60)*10+MIN(1,O982/2)*10+MIN(1,P982/2)*8+MIN(1,R982/12)*7+MIN(1,S982/4)*5+MIN(1,T982/8)*3+IF(U982="Unsupported",3,IF(U982="Limited Support",1,0))+IF(C982="Critical",2,IF(C982="High",1,0)),0))</x:f>
        <x:v>18</x:v>
      </x:c>
      <x:c r="AA982" t="str">
        <x:f>IF(Z982&gt;=70,"Critical",IF(Z982&gt;=50,"High",IF(Z982&gt;=30,"Medium","Routine")))</x:f>
        <x:v>Routine</x:v>
      </x:c>
      <x:c r="AB982" t="str">
        <x:f>IF(W982&gt;=85,"Eligible","Review")</x:f>
        <x:v>Eligible</x:v>
      </x:c>
    </x:row>
    <x:row r="983">
      <x:c r="A983" t="str">
        <x:v>DEV-00982</x:v>
      </x:c>
      <x:c r="B983" t="str">
        <x:v>Suction Pump</x:v>
      </x:c>
      <x:c r="C983" t="str">
        <x:v>High</x:v>
      </x:c>
      <x:c r="D983" t="str">
        <x:v>Site B - Specialist Centre</x:v>
      </x:c>
      <x:c r="E983" t="n">
        <x:v>1.95</x:v>
      </x:c>
      <x:c r="F983" t="n">
        <x:v>49.2</x:v>
      </x:c>
      <x:c r="G983" t="n">
        <x:v>204</x:v>
      </x:c>
      <x:c r="H983" t="n">
        <x:v>0</x:v>
      </x:c>
      <x:c r="I983" t="n">
        <x:v>1</x:v>
      </x:c>
      <x:c r="J983" t="n">
        <x:v>0</x:v>
      </x:c>
      <x:c r="K983" t="n">
        <x:v>0</x:v>
      </x:c>
      <x:c r="L983" t="n">
        <x:v>285.5</x:v>
      </x:c>
      <x:c r="M983" t="n">
        <x:v>0.3</x:v>
      </x:c>
      <x:c r="N983" t="n">
        <x:v>0</x:v>
      </x:c>
      <x:c r="O983" t="n">
        <x:v>0</x:v>
      </x:c>
      <x:c r="P983" t="n">
        <x:v>0</x:v>
      </x:c>
      <x:c r="Q983" t="n">
        <x:v>16</x:v>
      </x:c>
      <x:c r="R983" t="n">
        <x:v>2</x:v>
      </x:c>
      <x:c r="S983" t="n">
        <x:v>0.81</x:v>
      </x:c>
      <x:c r="T983" t="n">
        <x:v>3</x:v>
      </x:c>
      <x:c r="U983" t="str">
        <x:v>Supported</x:v>
      </x:c>
      <x:c r="V983" s="30" t="n">
        <x:v>2146.52</x:v>
      </x:c>
      <x:c r="W983" t="n">
        <x:v>97.9</x:v>
      </x:c>
      <x:c r="X983" t="n">
        <x:v>0</x:v>
      </x:c>
      <x:c r="Y983" t="n">
        <x:v>0</x:v>
      </x:c>
      <x:c r="Z983" t="n">
        <x:f>MIN(100,ROUND(MIN(1,E983/10)*15+MIN(1,G983/120)*15+MIN(1,H983/3)*12+MIN(1,J983/2)*10+MIN(1,K983/60)*10+MIN(1,O983/2)*10+MIN(1,P983/2)*8+MIN(1,R983/12)*7+MIN(1,S983/4)*5+MIN(1,T983/8)*3+IF(U983="Unsupported",3,IF(U983="Limited Support",1,0))+IF(C983="Critical",2,IF(C983="High",1,0)),0))</x:f>
        <x:v>22</x:v>
      </x:c>
      <x:c r="AA983" t="str">
        <x:f>IF(Z983&gt;=70,"Critical",IF(Z983&gt;=50,"High",IF(Z983&gt;=30,"Medium","Routine")))</x:f>
        <x:v>Routine</x:v>
      </x:c>
      <x:c r="AB983" t="str">
        <x:f>IF(W983&gt;=85,"Eligible","Review")</x:f>
        <x:v>Eligible</x:v>
      </x:c>
    </x:row>
    <x:row r="984">
      <x:c r="A984" t="str">
        <x:v>DEV-00983</x:v>
      </x:c>
      <x:c r="B984" t="str">
        <x:v>Enteral Feeding Pump</x:v>
      </x:c>
      <x:c r="C984" t="str">
        <x:v>Medium</x:v>
      </x:c>
      <x:c r="D984" t="str">
        <x:v>Site C - Community Hospital</x:v>
      </x:c>
      <x:c r="E984" t="n">
        <x:v>6.5</x:v>
      </x:c>
      <x:c r="F984" t="n">
        <x:v>50.8</x:v>
      </x:c>
      <x:c r="G984" t="n">
        <x:v>0</x:v>
      </x:c>
      <x:c r="H984" t="n">
        <x:v>0</x:v>
      </x:c>
      <x:c r="I984" t="n">
        <x:v>0</x:v>
      </x:c>
      <x:c r="J984" t="n">
        <x:v>0</x:v>
      </x:c>
      <x:c r="K984" t="n">
        <x:v>0</x:v>
      </x:c>
      <x:c r="L984" t="n">
        <x:v>829</x:v>
      </x:c>
      <x:c r="M984" t="n">
        <x:v>0</x:v>
      </x:c>
      <x:c r="N984" t="n">
        <x:v>0</x:v>
      </x:c>
      <x:c r="O984" t="n">
        <x:v>0</x:v>
      </x:c>
      <x:c r="P984" t="n">
        <x:v>0</x:v>
      </x:c>
      <x:c r="Q984" t="n">
        <x:v>25</x:v>
      </x:c>
      <x:c r="R984" t="n">
        <x:v>0</x:v>
      </x:c>
      <x:c r="S984" t="n">
        <x:v>1.71</x:v>
      </x:c>
      <x:c r="T984" t="n">
        <x:v>2</x:v>
      </x:c>
      <x:c r="U984" t="str">
        <x:v>Supported</x:v>
      </x:c>
      <x:c r="V984" s="30" t="n">
        <x:v>1782.5</x:v>
      </x:c>
      <x:c r="W984" t="n">
        <x:v>93.3</x:v>
      </x:c>
      <x:c r="X984" t="n">
        <x:v>0</x:v>
      </x:c>
      <x:c r="Y984" t="n">
        <x:v>0</x:v>
      </x:c>
      <x:c r="Z984" t="n">
        <x:f>MIN(100,ROUND(MIN(1,E984/10)*15+MIN(1,G984/120)*15+MIN(1,H984/3)*12+MIN(1,J984/2)*10+MIN(1,K984/60)*10+MIN(1,O984/2)*10+MIN(1,P984/2)*8+MIN(1,R984/12)*7+MIN(1,S984/4)*5+MIN(1,T984/8)*3+IF(U984="Unsupported",3,IF(U984="Limited Support",1,0))+IF(C984="Critical",2,IF(C984="High",1,0)),0))</x:f>
        <x:v>13</x:v>
      </x:c>
      <x:c r="AA984" t="str">
        <x:f>IF(Z984&gt;=70,"Critical",IF(Z984&gt;=50,"High",IF(Z984&gt;=30,"Medium","Routine")))</x:f>
        <x:v>Routine</x:v>
      </x:c>
      <x:c r="AB984" t="str">
        <x:f>IF(W984&gt;=85,"Eligible","Review")</x:f>
        <x:v>Eligible</x:v>
      </x:c>
    </x:row>
    <x:row r="985">
      <x:c r="A985" t="str">
        <x:v>DEV-00984</x:v>
      </x:c>
      <x:c r="B985" t="str">
        <x:v>Syringe Pump</x:v>
      </x:c>
      <x:c r="C985" t="str">
        <x:v>Critical</x:v>
      </x:c>
      <x:c r="D985" t="str">
        <x:v>Site A - Acute Hospital</x:v>
      </x:c>
      <x:c r="E985" t="n">
        <x:v>3.23</x:v>
      </x:c>
      <x:c r="F985" t="n">
        <x:v>87.2</x:v>
      </x:c>
      <x:c r="G985" t="n">
        <x:v>0</x:v>
      </x:c>
      <x:c r="H985" t="n">
        <x:v>0</x:v>
      </x:c>
      <x:c r="I985" t="n">
        <x:v>0</x:v>
      </x:c>
      <x:c r="J985" t="n">
        <x:v>0</x:v>
      </x:c>
      <x:c r="K985" t="n">
        <x:v>0</x:v>
      </x:c>
      <x:c r="L985" t="n">
        <x:v>510</x:v>
      </x:c>
      <x:c r="M985" t="n">
        <x:v>0</x:v>
      </x:c>
      <x:c r="N985" t="n">
        <x:v>0</x:v>
      </x:c>
      <x:c r="O985" t="n">
        <x:v>0</x:v>
      </x:c>
      <x:c r="P985" t="n">
        <x:v>0</x:v>
      </x:c>
      <x:c r="Q985" t="n">
        <x:v>23</x:v>
      </x:c>
      <x:c r="R985" t="n">
        <x:v>2</x:v>
      </x:c>
      <x:c r="S985" t="n">
        <x:v>0.23</x:v>
      </x:c>
      <x:c r="T985" t="n">
        <x:v>5</x:v>
      </x:c>
      <x:c r="U985" t="str">
        <x:v>Supported</x:v>
      </x:c>
      <x:c r="V985" s="30" t="n">
        <x:v>2410.88</x:v>
      </x:c>
      <x:c r="W985" t="n">
        <x:v>99.9</x:v>
      </x:c>
      <x:c r="X985" t="n">
        <x:v>0</x:v>
      </x:c>
      <x:c r="Y985" t="n">
        <x:v>0</x:v>
      </x:c>
      <x:c r="Z985" t="n">
        <x:f>MIN(100,ROUND(MIN(1,E985/10)*15+MIN(1,G985/120)*15+MIN(1,H985/3)*12+MIN(1,J985/2)*10+MIN(1,K985/60)*10+MIN(1,O985/2)*10+MIN(1,P985/2)*8+MIN(1,R985/12)*7+MIN(1,S985/4)*5+MIN(1,T985/8)*3+IF(U985="Unsupported",3,IF(U985="Limited Support",1,0))+IF(C985="Critical",2,IF(C985="High",1,0)),0))</x:f>
        <x:v>10</x:v>
      </x:c>
      <x:c r="AA985" t="str">
        <x:f>IF(Z985&gt;=70,"Critical",IF(Z985&gt;=50,"High",IF(Z985&gt;=30,"Medium","Routine")))</x:f>
        <x:v>Routine</x:v>
      </x:c>
      <x:c r="AB985" t="str">
        <x:f>IF(W985&gt;=85,"Eligible","Review")</x:f>
        <x:v>Eligible</x:v>
      </x:c>
    </x:row>
    <x:row r="986">
      <x:c r="A986" t="str">
        <x:v>DEV-00985</x:v>
      </x:c>
      <x:c r="B986" t="str">
        <x:v>Patient Monitor</x:v>
      </x:c>
      <x:c r="C986" t="str">
        <x:v>Critical</x:v>
      </x:c>
      <x:c r="D986" t="str">
        <x:v>Site B - Specialist Centre</x:v>
      </x:c>
      <x:c r="E986" t="n">
        <x:v>1.07</x:v>
      </x:c>
      <x:c r="F986" t="n">
        <x:v>76.8</x:v>
      </x:c>
      <x:c r="G986" t="n">
        <x:v>124</x:v>
      </x:c>
      <x:c r="H986" t="n">
        <x:v>0</x:v>
      </x:c>
      <x:c r="I986" t="n">
        <x:v>0</x:v>
      </x:c>
      <x:c r="J986" t="n">
        <x:v>0</x:v>
      </x:c>
      <x:c r="K986" t="n">
        <x:v>0</x:v>
      </x:c>
      <x:c r="L986" t="n">
        <x:v>442</x:v>
      </x:c>
      <x:c r="M986" t="n">
        <x:v>0</x:v>
      </x:c>
      <x:c r="N986" t="n">
        <x:v>0</x:v>
      </x:c>
      <x:c r="O986" t="n">
        <x:v>0</x:v>
      </x:c>
      <x:c r="P986" t="n">
        <x:v>0</x:v>
      </x:c>
      <x:c r="Q986" t="n">
        <x:v>28</x:v>
      </x:c>
      <x:c r="R986" t="n">
        <x:v>1</x:v>
      </x:c>
      <x:c r="S986" t="n">
        <x:v>0</x:v>
      </x:c>
      <x:c r="T986" t="n">
        <x:v>6</x:v>
      </x:c>
      <x:c r="U986" t="str">
        <x:v>Supported</x:v>
      </x:c>
      <x:c r="V986" s="30" t="n">
        <x:v>8881.01</x:v>
      </x:c>
      <x:c r="W986" t="n">
        <x:v>96.7</x:v>
      </x:c>
      <x:c r="X986" t="n">
        <x:v>0</x:v>
      </x:c>
      <x:c r="Y986" t="n">
        <x:v>0</x:v>
      </x:c>
      <x:c r="Z986" t="n">
        <x:f>MIN(100,ROUND(MIN(1,E986/10)*15+MIN(1,G986/120)*15+MIN(1,H986/3)*12+MIN(1,J986/2)*10+MIN(1,K986/60)*10+MIN(1,O986/2)*10+MIN(1,P986/2)*8+MIN(1,R986/12)*7+MIN(1,S986/4)*5+MIN(1,T986/8)*3+IF(U986="Unsupported",3,IF(U986="Limited Support",1,0))+IF(C986="Critical",2,IF(C986="High",1,0)),0))</x:f>
        <x:v>21</x:v>
      </x:c>
      <x:c r="AA986" t="str">
        <x:f>IF(Z986&gt;=70,"Critical",IF(Z986&gt;=50,"High",IF(Z986&gt;=30,"Medium","Routine")))</x:f>
        <x:v>Routine</x:v>
      </x:c>
      <x:c r="AB986" t="str">
        <x:f>IF(W986&gt;=85,"Eligible","Review")</x:f>
        <x:v>Eligible</x:v>
      </x:c>
    </x:row>
    <x:row r="987">
      <x:c r="A987" t="str">
        <x:v>DEV-00986</x:v>
      </x:c>
      <x:c r="B987" t="str">
        <x:v>Infusion Pump</x:v>
      </x:c>
      <x:c r="C987" t="str">
        <x:v>High</x:v>
      </x:c>
      <x:c r="D987" t="str">
        <x:v>Site B - Specialist Centre</x:v>
      </x:c>
      <x:c r="E987" t="n">
        <x:v>3.1</x:v>
      </x:c>
      <x:c r="F987" t="n">
        <x:v>74.2</x:v>
      </x:c>
      <x:c r="G987" t="n">
        <x:v>0</x:v>
      </x:c>
      <x:c r="H987" t="n">
        <x:v>0</x:v>
      </x:c>
      <x:c r="I987" t="n">
        <x:v>0</x:v>
      </x:c>
      <x:c r="J987" t="n">
        <x:v>0</x:v>
      </x:c>
      <x:c r="K987" t="n">
        <x:v>0</x:v>
      </x:c>
      <x:c r="L987" t="n">
        <x:v>881</x:v>
      </x:c>
      <x:c r="M987" t="n">
        <x:v>0</x:v>
      </x:c>
      <x:c r="N987" t="n">
        <x:v>0</x:v>
      </x:c>
      <x:c r="O987" t="n">
        <x:v>0</x:v>
      </x:c>
      <x:c r="P987" t="n">
        <x:v>0</x:v>
      </x:c>
      <x:c r="Q987" t="n">
        <x:v>27</x:v>
      </x:c>
      <x:c r="R987" t="n">
        <x:v>2</x:v>
      </x:c>
      <x:c r="S987" t="n">
        <x:v>0.02</x:v>
      </x:c>
      <x:c r="T987" t="n">
        <x:v>3</x:v>
      </x:c>
      <x:c r="U987" t="str">
        <x:v>Supported</x:v>
      </x:c>
      <x:c r="V987" s="30" t="n">
        <x:v>4020.22</x:v>
      </x:c>
      <x:c r="W987" t="n">
        <x:v>99</x:v>
      </x:c>
      <x:c r="X987" t="n">
        <x:v>0</x:v>
      </x:c>
      <x:c r="Y987" t="n">
        <x:v>0</x:v>
      </x:c>
      <x:c r="Z987" t="n">
        <x:f>MIN(100,ROUND(MIN(1,E987/10)*15+MIN(1,G987/120)*15+MIN(1,H987/3)*12+MIN(1,J987/2)*10+MIN(1,K987/60)*10+MIN(1,O987/2)*10+MIN(1,P987/2)*8+MIN(1,R987/12)*7+MIN(1,S987/4)*5+MIN(1,T987/8)*3+IF(U987="Unsupported",3,IF(U987="Limited Support",1,0))+IF(C987="Critical",2,IF(C987="High",1,0)),0))</x:f>
        <x:v>8</x:v>
      </x:c>
      <x:c r="AA987" t="str">
        <x:f>IF(Z987&gt;=70,"Critical",IF(Z987&gt;=50,"High",IF(Z987&gt;=30,"Medium","Routine")))</x:f>
        <x:v>Routine</x:v>
      </x:c>
      <x:c r="AB987" t="str">
        <x:f>IF(W987&gt;=85,"Eligible","Review")</x:f>
        <x:v>Eligible</x:v>
      </x:c>
    </x:row>
    <x:row r="988">
      <x:c r="A988" t="str">
        <x:v>DEV-00987</x:v>
      </x:c>
      <x:c r="B988" t="str">
        <x:v>Enteral Feeding Pump</x:v>
      </x:c>
      <x:c r="C988" t="str">
        <x:v>Medium</x:v>
      </x:c>
      <x:c r="D988" t="str">
        <x:v>Site B - Specialist Centre</x:v>
      </x:c>
      <x:c r="E988" t="n">
        <x:v>5.69</x:v>
      </x:c>
      <x:c r="F988" t="n">
        <x:v>58.5</x:v>
      </x:c>
      <x:c r="G988" t="n">
        <x:v>0</x:v>
      </x:c>
      <x:c r="H988" t="n">
        <x:v>0</x:v>
      </x:c>
      <x:c r="I988" t="n">
        <x:v>0</x:v>
      </x:c>
      <x:c r="J988" t="n">
        <x:v>0</x:v>
      </x:c>
      <x:c r="K988" t="n">
        <x:v>0</x:v>
      </x:c>
      <x:c r="L988" t="n">
        <x:v>183</x:v>
      </x:c>
      <x:c r="M988" t="n">
        <x:v>0</x:v>
      </x:c>
      <x:c r="N988" t="n">
        <x:v>0</x:v>
      </x:c>
      <x:c r="O988" t="n">
        <x:v>0</x:v>
      </x:c>
      <x:c r="P988" t="n">
        <x:v>0</x:v>
      </x:c>
      <x:c r="Q988" t="n">
        <x:v>19</x:v>
      </x:c>
      <x:c r="R988" t="n">
        <x:v>1</x:v>
      </x:c>
      <x:c r="S988" t="n">
        <x:v>1.64</x:v>
      </x:c>
      <x:c r="T988" t="n">
        <x:v>0</x:v>
      </x:c>
      <x:c r="U988" t="str">
        <x:v>Supported</x:v>
      </x:c>
      <x:c r="V988" s="30" t="n">
        <x:v>1711.26</x:v>
      </x:c>
      <x:c r="W988" t="n">
        <x:v>99.5</x:v>
      </x:c>
      <x:c r="X988" t="n">
        <x:v>0</x:v>
      </x:c>
      <x:c r="Y988" t="n">
        <x:v>0</x:v>
      </x:c>
      <x:c r="Z988" t="n">
        <x:f>MIN(100,ROUND(MIN(1,E988/10)*15+MIN(1,G988/120)*15+MIN(1,H988/3)*12+MIN(1,J988/2)*10+MIN(1,K988/60)*10+MIN(1,O988/2)*10+MIN(1,P988/2)*8+MIN(1,R988/12)*7+MIN(1,S988/4)*5+MIN(1,T988/8)*3+IF(U988="Unsupported",3,IF(U988="Limited Support",1,0))+IF(C988="Critical",2,IF(C988="High",1,0)),0))</x:f>
        <x:v>11</x:v>
      </x:c>
      <x:c r="AA988" t="str">
        <x:f>IF(Z988&gt;=70,"Critical",IF(Z988&gt;=50,"High",IF(Z988&gt;=30,"Medium","Routine")))</x:f>
        <x:v>Routine</x:v>
      </x:c>
      <x:c r="AB988" t="str">
        <x:f>IF(W988&gt;=85,"Eligible","Review")</x:f>
        <x:v>Eligible</x:v>
      </x:c>
    </x:row>
    <x:row r="989">
      <x:c r="A989" t="str">
        <x:v>DEV-00988</x:v>
      </x:c>
      <x:c r="B989" t="str">
        <x:v>Patient Monitor</x:v>
      </x:c>
      <x:c r="C989" t="str">
        <x:v>Critical</x:v>
      </x:c>
      <x:c r="D989" t="str">
        <x:v>Site B - Specialist Centre</x:v>
      </x:c>
      <x:c r="E989" t="n">
        <x:v>3.88</x:v>
      </x:c>
      <x:c r="F989" t="n">
        <x:v>81.1</x:v>
      </x:c>
      <x:c r="G989" t="n">
        <x:v>0</x:v>
      </x:c>
      <x:c r="H989" t="n">
        <x:v>0</x:v>
      </x:c>
      <x:c r="I989" t="n">
        <x:v>0</x:v>
      </x:c>
      <x:c r="J989" t="n">
        <x:v>0</x:v>
      </x:c>
      <x:c r="K989" t="n">
        <x:v>0</x:v>
      </x:c>
      <x:c r="L989" t="n">
        <x:v>999</x:v>
      </x:c>
      <x:c r="M989" t="n">
        <x:v>0</x:v>
      </x:c>
      <x:c r="N989" t="n">
        <x:v>0</x:v>
      </x:c>
      <x:c r="O989" t="n">
        <x:v>0</x:v>
      </x:c>
      <x:c r="P989" t="n">
        <x:v>0</x:v>
      </x:c>
      <x:c r="Q989" t="n">
        <x:v>20</x:v>
      </x:c>
      <x:c r="R989" t="n">
        <x:v>2</x:v>
      </x:c>
      <x:c r="S989" t="n">
        <x:v>0.33</x:v>
      </x:c>
      <x:c r="T989" t="n">
        <x:v>4</x:v>
      </x:c>
      <x:c r="U989" t="str">
        <x:v>Supported</x:v>
      </x:c>
      <x:c r="V989" s="30" t="n">
        <x:v>8885.62</x:v>
      </x:c>
      <x:c r="W989" t="n">
        <x:v>94.6</x:v>
      </x:c>
      <x:c r="X989" t="n">
        <x:v>0</x:v>
      </x:c>
      <x:c r="Y989" t="n">
        <x:v>0</x:v>
      </x:c>
      <x:c r="Z989" t="n">
        <x:f>MIN(100,ROUND(MIN(1,E989/10)*15+MIN(1,G989/120)*15+MIN(1,H989/3)*12+MIN(1,J989/2)*10+MIN(1,K989/60)*10+MIN(1,O989/2)*10+MIN(1,P989/2)*8+MIN(1,R989/12)*7+MIN(1,S989/4)*5+MIN(1,T989/8)*3+IF(U989="Unsupported",3,IF(U989="Limited Support",1,0))+IF(C989="Critical",2,IF(C989="High",1,0)),0))</x:f>
        <x:v>11</x:v>
      </x:c>
      <x:c r="AA989" t="str">
        <x:f>IF(Z989&gt;=70,"Critical",IF(Z989&gt;=50,"High",IF(Z989&gt;=30,"Medium","Routine")))</x:f>
        <x:v>Routine</x:v>
      </x:c>
      <x:c r="AB989" t="str">
        <x:f>IF(W989&gt;=85,"Eligible","Review")</x:f>
        <x:v>Eligible</x:v>
      </x:c>
    </x:row>
    <x:row r="990">
      <x:c r="A990" t="str">
        <x:v>DEV-00989</x:v>
      </x:c>
      <x:c r="B990" t="str">
        <x:v>Syringe Pump</x:v>
      </x:c>
      <x:c r="C990" t="str">
        <x:v>Critical</x:v>
      </x:c>
      <x:c r="D990" t="str">
        <x:v>Site A - Acute Hospital</x:v>
      </x:c>
      <x:c r="E990" t="n">
        <x:v>3.85</x:v>
      </x:c>
      <x:c r="F990" t="n">
        <x:v>69.6</x:v>
      </x:c>
      <x:c r="G990" t="n">
        <x:v>0</x:v>
      </x:c>
      <x:c r="H990" t="n">
        <x:v>0</x:v>
      </x:c>
      <x:c r="I990" t="n">
        <x:v>0</x:v>
      </x:c>
      <x:c r="J990" t="n">
        <x:v>0</x:v>
      </x:c>
      <x:c r="K990" t="n">
        <x:v>0</x:v>
      </x:c>
      <x:c r="L990" t="n">
        <x:v>999</x:v>
      </x:c>
      <x:c r="M990" t="n">
        <x:v>0</x:v>
      </x:c>
      <x:c r="N990" t="n">
        <x:v>0</x:v>
      </x:c>
      <x:c r="O990" t="n">
        <x:v>0</x:v>
      </x:c>
      <x:c r="P990" t="n">
        <x:v>0</x:v>
      </x:c>
      <x:c r="Q990" t="n">
        <x:v>18</x:v>
      </x:c>
      <x:c r="R990" t="n">
        <x:v>1</x:v>
      </x:c>
      <x:c r="S990" t="n">
        <x:v>0</x:v>
      </x:c>
      <x:c r="T990" t="n">
        <x:v>1</x:v>
      </x:c>
      <x:c r="U990" t="str">
        <x:v>Supported</x:v>
      </x:c>
      <x:c r="V990" s="30" t="n">
        <x:v>2350.74</x:v>
      </x:c>
      <x:c r="W990" t="n">
        <x:v>96</x:v>
      </x:c>
      <x:c r="X990" t="n">
        <x:v>0</x:v>
      </x:c>
      <x:c r="Y990" t="n">
        <x:v>0</x:v>
      </x:c>
      <x:c r="Z990" t="n">
        <x:f>MIN(100,ROUND(MIN(1,E990/10)*15+MIN(1,G990/120)*15+MIN(1,H990/3)*12+MIN(1,J990/2)*10+MIN(1,K990/60)*10+MIN(1,O990/2)*10+MIN(1,P990/2)*8+MIN(1,R990/12)*7+MIN(1,S990/4)*5+MIN(1,T990/8)*3+IF(U990="Unsupported",3,IF(U990="Limited Support",1,0))+IF(C990="Critical",2,IF(C990="High",1,0)),0))</x:f>
        <x:v>9</x:v>
      </x:c>
      <x:c r="AA990" t="str">
        <x:f>IF(Z990&gt;=70,"Critical",IF(Z990&gt;=50,"High",IF(Z990&gt;=30,"Medium","Routine")))</x:f>
        <x:v>Routine</x:v>
      </x:c>
      <x:c r="AB990" t="str">
        <x:f>IF(W990&gt;=85,"Eligible","Review")</x:f>
        <x:v>Eligible</x:v>
      </x:c>
    </x:row>
    <x:row r="991">
      <x:c r="A991" t="str">
        <x:v>DEV-00990</x:v>
      </x:c>
      <x:c r="B991" t="str">
        <x:v>Patient Monitor</x:v>
      </x:c>
      <x:c r="C991" t="str">
        <x:v>High</x:v>
      </x:c>
      <x:c r="D991" t="str">
        <x:v>Site A - Acute Hospital</x:v>
      </x:c>
      <x:c r="E991" t="n">
        <x:v>1.06</x:v>
      </x:c>
      <x:c r="F991" t="n">
        <x:v>81.4</x:v>
      </x:c>
      <x:c r="G991" t="n">
        <x:v>0</x:v>
      </x:c>
      <x:c r="H991" t="n">
        <x:v>0</x:v>
      </x:c>
      <x:c r="I991" t="n">
        <x:v>0</x:v>
      </x:c>
      <x:c r="J991" t="n">
        <x:v>0</x:v>
      </x:c>
      <x:c r="K991" t="n">
        <x:v>0</x:v>
      </x:c>
      <x:c r="L991" t="n">
        <x:v>999</x:v>
      </x:c>
      <x:c r="M991" t="n">
        <x:v>0</x:v>
      </x:c>
      <x:c r="N991" t="n">
        <x:v>0</x:v>
      </x:c>
      <x:c r="O991" t="n">
        <x:v>0</x:v>
      </x:c>
      <x:c r="P991" t="n">
        <x:v>0</x:v>
      </x:c>
      <x:c r="Q991" t="n">
        <x:v>15</x:v>
      </x:c>
      <x:c r="R991" t="n">
        <x:v>0</x:v>
      </x:c>
      <x:c r="S991" t="n">
        <x:v>0.04</x:v>
      </x:c>
      <x:c r="T991" t="n">
        <x:v>3</x:v>
      </x:c>
      <x:c r="U991" t="str">
        <x:v>Supported</x:v>
      </x:c>
      <x:c r="V991" s="30" t="n">
        <x:v>10763.28</x:v>
      </x:c>
      <x:c r="W991" t="n">
        <x:v>100</x:v>
      </x:c>
      <x:c r="X991" t="n">
        <x:v>0</x:v>
      </x:c>
      <x:c r="Y991" t="n">
        <x:v>0</x:v>
      </x:c>
      <x:c r="Z991" t="n">
        <x:f>MIN(100,ROUND(MIN(1,E991/10)*15+MIN(1,G991/120)*15+MIN(1,H991/3)*12+MIN(1,J991/2)*10+MIN(1,K991/60)*10+MIN(1,O991/2)*10+MIN(1,P991/2)*8+MIN(1,R991/12)*7+MIN(1,S991/4)*5+MIN(1,T991/8)*3+IF(U991="Unsupported",3,IF(U991="Limited Support",1,0))+IF(C991="Critical",2,IF(C991="High",1,0)),0))</x:f>
        <x:v>4</x:v>
      </x:c>
      <x:c r="AA991" t="str">
        <x:f>IF(Z991&gt;=70,"Critical",IF(Z991&gt;=50,"High",IF(Z991&gt;=30,"Medium","Routine")))</x:f>
        <x:v>Routine</x:v>
      </x:c>
      <x:c r="AB991" t="str">
        <x:f>IF(W991&gt;=85,"Eligible","Review")</x:f>
        <x:v>Eligible</x:v>
      </x:c>
    </x:row>
    <x:row r="992">
      <x:c r="A992" t="str">
        <x:v>DEV-00991</x:v>
      </x:c>
      <x:c r="B992" t="str">
        <x:v>Vital Signs Monitor</x:v>
      </x:c>
      <x:c r="C992" t="str">
        <x:v>Medium</x:v>
      </x:c>
      <x:c r="D992" t="str">
        <x:v>Site C - Community Hospital</x:v>
      </x:c>
      <x:c r="E992" t="n">
        <x:v>6.27</x:v>
      </x:c>
      <x:c r="F992" t="n">
        <x:v>72.8</x:v>
      </x:c>
      <x:c r="G992" t="n">
        <x:v>0</x:v>
      </x:c>
      <x:c r="H992" t="n">
        <x:v>0</x:v>
      </x:c>
      <x:c r="I992" t="n">
        <x:v>0</x:v>
      </x:c>
      <x:c r="J992" t="n">
        <x:v>0</x:v>
      </x:c>
      <x:c r="K992" t="n">
        <x:v>0</x:v>
      </x:c>
      <x:c r="L992" t="n">
        <x:v>433</x:v>
      </x:c>
      <x:c r="M992" t="n">
        <x:v>0</x:v>
      </x:c>
      <x:c r="N992" t="n">
        <x:v>0</x:v>
      </x:c>
      <x:c r="O992" t="n">
        <x:v>0</x:v>
      </x:c>
      <x:c r="P992" t="n">
        <x:v>0</x:v>
      </x:c>
      <x:c r="Q992" t="n">
        <x:v>17</x:v>
      </x:c>
      <x:c r="R992" t="n">
        <x:v>5</x:v>
      </x:c>
      <x:c r="S992" t="n">
        <x:v>0.44</x:v>
      </x:c>
      <x:c r="T992" t="n">
        <x:v>6</x:v>
      </x:c>
      <x:c r="U992" t="str">
        <x:v>Supported</x:v>
      </x:c>
      <x:c r="V992" s="30" t="n">
        <x:v>2266.21</x:v>
      </x:c>
      <x:c r="W992" t="n">
        <x:v>98.8</x:v>
      </x:c>
      <x:c r="X992" t="n">
        <x:v>0</x:v>
      </x:c>
      <x:c r="Y992" t="n">
        <x:v>0</x:v>
      </x:c>
      <x:c r="Z992" t="n">
        <x:f>MIN(100,ROUND(MIN(1,E992/10)*15+MIN(1,G992/120)*15+MIN(1,H992/3)*12+MIN(1,J992/2)*10+MIN(1,K992/60)*10+MIN(1,O992/2)*10+MIN(1,P992/2)*8+MIN(1,R992/12)*7+MIN(1,S992/4)*5+MIN(1,T992/8)*3+IF(U992="Unsupported",3,IF(U992="Limited Support",1,0))+IF(C992="Critical",2,IF(C992="High",1,0)),0))</x:f>
        <x:v>15</x:v>
      </x:c>
      <x:c r="AA992" t="str">
        <x:f>IF(Z992&gt;=70,"Critical",IF(Z992&gt;=50,"High",IF(Z992&gt;=30,"Medium","Routine")))</x:f>
        <x:v>Routine</x:v>
      </x:c>
      <x:c r="AB992" t="str">
        <x:f>IF(W992&gt;=85,"Eligible","Review")</x:f>
        <x:v>Eligible</x:v>
      </x:c>
    </x:row>
    <x:row r="993">
      <x:c r="A993" t="str">
        <x:v>DEV-00992</x:v>
      </x:c>
      <x:c r="B993" t="str">
        <x:v>Suction Pump</x:v>
      </x:c>
      <x:c r="C993" t="str">
        <x:v>High</x:v>
      </x:c>
      <x:c r="D993" t="str">
        <x:v>Site C - Community Hospital</x:v>
      </x:c>
      <x:c r="E993" t="n">
        <x:v>1.94</x:v>
      </x:c>
      <x:c r="F993" t="n">
        <x:v>44.9</x:v>
      </x:c>
      <x:c r="G993" t="n">
        <x:v>0</x:v>
      </x:c>
      <x:c r="H993" t="n">
        <x:v>0</x:v>
      </x:c>
      <x:c r="I993" t="n">
        <x:v>0</x:v>
      </x:c>
      <x:c r="J993" t="n">
        <x:v>0</x:v>
      </x:c>
      <x:c r="K993" t="n">
        <x:v>0</x:v>
      </x:c>
      <x:c r="L993" t="n">
        <x:v>999</x:v>
      </x:c>
      <x:c r="M993" t="n">
        <x:v>0</x:v>
      </x:c>
      <x:c r="N993" t="n">
        <x:v>0</x:v>
      </x:c>
      <x:c r="O993" t="n">
        <x:v>0</x:v>
      </x:c>
      <x:c r="P993" t="n">
        <x:v>0</x:v>
      </x:c>
      <x:c r="Q993" t="n">
        <x:v>13</x:v>
      </x:c>
      <x:c r="R993" t="n">
        <x:v>0</x:v>
      </x:c>
      <x:c r="S993" t="n">
        <x:v>0</x:v>
      </x:c>
      <x:c r="T993" t="n">
        <x:v>1</x:v>
      </x:c>
      <x:c r="U993" t="str">
        <x:v>Supported</x:v>
      </x:c>
      <x:c r="V993" s="30" t="n">
        <x:v>1746.74</x:v>
      </x:c>
      <x:c r="W993" t="n">
        <x:v>94.3</x:v>
      </x:c>
      <x:c r="X993" t="n">
        <x:v>0</x:v>
      </x:c>
      <x:c r="Y993" t="n">
        <x:v>0</x:v>
      </x:c>
      <x:c r="Z993" t="n">
        <x:f>MIN(100,ROUND(MIN(1,E993/10)*15+MIN(1,G993/120)*15+MIN(1,H993/3)*12+MIN(1,J993/2)*10+MIN(1,K993/60)*10+MIN(1,O993/2)*10+MIN(1,P993/2)*8+MIN(1,R993/12)*7+MIN(1,S993/4)*5+MIN(1,T993/8)*3+IF(U993="Unsupported",3,IF(U993="Limited Support",1,0))+IF(C993="Critical",2,IF(C993="High",1,0)),0))</x:f>
        <x:v>4</x:v>
      </x:c>
      <x:c r="AA993" t="str">
        <x:f>IF(Z993&gt;=70,"Critical",IF(Z993&gt;=50,"High",IF(Z993&gt;=30,"Medium","Routine")))</x:f>
        <x:v>Routine</x:v>
      </x:c>
      <x:c r="AB993" t="str">
        <x:f>IF(W993&gt;=85,"Eligible","Review")</x:f>
        <x:v>Eligible</x:v>
      </x:c>
    </x:row>
    <x:row r="994">
      <x:c r="A994" t="str">
        <x:v>DEV-00993</x:v>
      </x:c>
      <x:c r="B994" t="str">
        <x:v>Suction Pump</x:v>
      </x:c>
      <x:c r="C994" t="str">
        <x:v>Medium</x:v>
      </x:c>
      <x:c r="D994" t="str">
        <x:v>Site A - Acute Hospital</x:v>
      </x:c>
      <x:c r="E994" t="n">
        <x:v>13</x:v>
      </x:c>
      <x:c r="F994" t="n">
        <x:v>46.4</x:v>
      </x:c>
      <x:c r="G994" t="n">
        <x:v>0</x:v>
      </x:c>
      <x:c r="H994" t="n">
        <x:v>1</x:v>
      </x:c>
      <x:c r="I994" t="n">
        <x:v>2</x:v>
      </x:c>
      <x:c r="J994" t="n">
        <x:v>0</x:v>
      </x:c>
      <x:c r="K994" t="n">
        <x:v>11.1</x:v>
      </x:c>
      <x:c r="L994" t="n">
        <x:v>321.5</x:v>
      </x:c>
      <x:c r="M994" t="n">
        <x:v>2.4</x:v>
      </x:c>
      <x:c r="N994" t="n">
        <x:v>0</x:v>
      </x:c>
      <x:c r="O994" t="n">
        <x:v>0</x:v>
      </x:c>
      <x:c r="P994" t="n">
        <x:v>0</x:v>
      </x:c>
      <x:c r="Q994" t="n">
        <x:v>28</x:v>
      </x:c>
      <x:c r="R994" t="n">
        <x:v>6</x:v>
      </x:c>
      <x:c r="S994" t="n">
        <x:v>2.14</x:v>
      </x:c>
      <x:c r="T994" t="n">
        <x:v>0</x:v>
      </x:c>
      <x:c r="U994" t="str">
        <x:v>Supported</x:v>
      </x:c>
      <x:c r="V994" s="30" t="n">
        <x:v>2091.91</x:v>
      </x:c>
      <x:c r="W994" t="n">
        <x:v>97.5</x:v>
      </x:c>
      <x:c r="X994" t="n">
        <x:v>0</x:v>
      </x:c>
      <x:c r="Y994" t="n">
        <x:v>0</x:v>
      </x:c>
      <x:c r="Z994" t="n">
        <x:f>MIN(100,ROUND(MIN(1,E994/10)*15+MIN(1,G994/120)*15+MIN(1,H994/3)*12+MIN(1,J994/2)*10+MIN(1,K994/60)*10+MIN(1,O994/2)*10+MIN(1,P994/2)*8+MIN(1,R994/12)*7+MIN(1,S994/4)*5+MIN(1,T994/8)*3+IF(U994="Unsupported",3,IF(U994="Limited Support",1,0))+IF(C994="Critical",2,IF(C994="High",1,0)),0))</x:f>
        <x:v>27</x:v>
      </x:c>
      <x:c r="AA994" t="str">
        <x:f>IF(Z994&gt;=70,"Critical",IF(Z994&gt;=50,"High",IF(Z994&gt;=30,"Medium","Routine")))</x:f>
        <x:v>Routine</x:v>
      </x:c>
      <x:c r="AB994" t="str">
        <x:f>IF(W994&gt;=85,"Eligible","Review")</x:f>
        <x:v>Eligible</x:v>
      </x:c>
    </x:row>
    <x:row r="995">
      <x:c r="A995" t="str">
        <x:v>DEV-00994</x:v>
      </x:c>
      <x:c r="B995" t="str">
        <x:v>Enteral Feeding Pump</x:v>
      </x:c>
      <x:c r="C995" t="str">
        <x:v>Medium</x:v>
      </x:c>
      <x:c r="D995" t="str">
        <x:v>Site C - Community Hospital</x:v>
      </x:c>
      <x:c r="E995" t="n">
        <x:v>2.47</x:v>
      </x:c>
      <x:c r="F995" t="n">
        <x:v>59.1</x:v>
      </x:c>
      <x:c r="G995" t="n">
        <x:v>146</x:v>
      </x:c>
      <x:c r="H995" t="n">
        <x:v>0</x:v>
      </x:c>
      <x:c r="I995" t="n">
        <x:v>1</x:v>
      </x:c>
      <x:c r="J995" t="n">
        <x:v>0</x:v>
      </x:c>
      <x:c r="K995" t="n">
        <x:v>0</x:v>
      </x:c>
      <x:c r="L995" t="n">
        <x:v>153</x:v>
      </x:c>
      <x:c r="M995" t="n">
        <x:v>2.7</x:v>
      </x:c>
      <x:c r="N995" t="n">
        <x:v>0</x:v>
      </x:c>
      <x:c r="O995" t="n">
        <x:v>0</x:v>
      </x:c>
      <x:c r="P995" t="n">
        <x:v>0</x:v>
      </x:c>
      <x:c r="Q995" t="n">
        <x:v>22</x:v>
      </x:c>
      <x:c r="R995" t="n">
        <x:v>1</x:v>
      </x:c>
      <x:c r="S995" t="n">
        <x:v>0.15</x:v>
      </x:c>
      <x:c r="T995" t="n">
        <x:v>4</x:v>
      </x:c>
      <x:c r="U995" t="str">
        <x:v>Supported</x:v>
      </x:c>
      <x:c r="V995" s="30" t="n">
        <x:v>1618.24</x:v>
      </x:c>
      <x:c r="W995" t="n">
        <x:v>98.9</x:v>
      </x:c>
      <x:c r="X995" t="n">
        <x:v>0</x:v>
      </x:c>
      <x:c r="Y995" t="n">
        <x:v>0</x:v>
      </x:c>
      <x:c r="Z995" t="n">
        <x:f>MIN(100,ROUND(MIN(1,E995/10)*15+MIN(1,G995/120)*15+MIN(1,H995/3)*12+MIN(1,J995/2)*10+MIN(1,K995/60)*10+MIN(1,O995/2)*10+MIN(1,P995/2)*8+MIN(1,R995/12)*7+MIN(1,S995/4)*5+MIN(1,T995/8)*3+IF(U995="Unsupported",3,IF(U995="Limited Support",1,0))+IF(C995="Critical",2,IF(C995="High",1,0)),0))</x:f>
        <x:v>21</x:v>
      </x:c>
      <x:c r="AA995" t="str">
        <x:f>IF(Z995&gt;=70,"Critical",IF(Z995&gt;=50,"High",IF(Z995&gt;=30,"Medium","Routine")))</x:f>
        <x:v>Routine</x:v>
      </x:c>
      <x:c r="AB995" t="str">
        <x:f>IF(W995&gt;=85,"Eligible","Review")</x:f>
        <x:v>Eligible</x:v>
      </x:c>
    </x:row>
    <x:row r="996">
      <x:c r="A996" t="str">
        <x:v>DEV-00995</x:v>
      </x:c>
      <x:c r="B996" t="str">
        <x:v>Suction Pump</x:v>
      </x:c>
      <x:c r="C996" t="str">
        <x:v>High</x:v>
      </x:c>
      <x:c r="D996" t="str">
        <x:v>Site A - Acute Hospital</x:v>
      </x:c>
      <x:c r="E996" t="n">
        <x:v>4.65</x:v>
      </x:c>
      <x:c r="F996" t="n">
        <x:v>46.6</x:v>
      </x:c>
      <x:c r="G996" t="n">
        <x:v>0</x:v>
      </x:c>
      <x:c r="H996" t="n">
        <x:v>0</x:v>
      </x:c>
      <x:c r="I996" t="n">
        <x:v>1</x:v>
      </x:c>
      <x:c r="J996" t="n">
        <x:v>0</x:v>
      </x:c>
      <x:c r="K996" t="n">
        <x:v>0</x:v>
      </x:c>
      <x:c r="L996" t="n">
        <x:v>107</x:v>
      </x:c>
      <x:c r="M996" t="n">
        <x:v>3.1</x:v>
      </x:c>
      <x:c r="N996" t="n">
        <x:v>0</x:v>
      </x:c>
      <x:c r="O996" t="n">
        <x:v>0</x:v>
      </x:c>
      <x:c r="P996" t="n">
        <x:v>0</x:v>
      </x:c>
      <x:c r="Q996" t="n">
        <x:v>10</x:v>
      </x:c>
      <x:c r="R996" t="n">
        <x:v>1</x:v>
      </x:c>
      <x:c r="S996" t="n">
        <x:v>0.85</x:v>
      </x:c>
      <x:c r="T996" t="n">
        <x:v>0</x:v>
      </x:c>
      <x:c r="U996" t="str">
        <x:v>Supported</x:v>
      </x:c>
      <x:c r="V996" s="30" t="n">
        <x:v>2043.68</x:v>
      </x:c>
      <x:c r="W996" t="n">
        <x:v>95</x:v>
      </x:c>
      <x:c r="X996" t="n">
        <x:v>0</x:v>
      </x:c>
      <x:c r="Y996" t="n">
        <x:v>0</x:v>
      </x:c>
      <x:c r="Z996" t="n">
        <x:f>MIN(100,ROUND(MIN(1,E996/10)*15+MIN(1,G996/120)*15+MIN(1,H996/3)*12+MIN(1,J996/2)*10+MIN(1,K996/60)*10+MIN(1,O996/2)*10+MIN(1,P996/2)*8+MIN(1,R996/12)*7+MIN(1,S996/4)*5+MIN(1,T996/8)*3+IF(U996="Unsupported",3,IF(U996="Limited Support",1,0))+IF(C996="Critical",2,IF(C996="High",1,0)),0))</x:f>
        <x:v>10</x:v>
      </x:c>
      <x:c r="AA996" t="str">
        <x:f>IF(Z996&gt;=70,"Critical",IF(Z996&gt;=50,"High",IF(Z996&gt;=30,"Medium","Routine")))</x:f>
        <x:v>Routine</x:v>
      </x:c>
      <x:c r="AB996" t="str">
        <x:f>IF(W996&gt;=85,"Eligible","Review")</x:f>
        <x:v>Eligible</x:v>
      </x:c>
    </x:row>
    <x:row r="997">
      <x:c r="A997" t="str">
        <x:v>DEV-00996</x:v>
      </x:c>
      <x:c r="B997" t="str">
        <x:v>Vital Signs Monitor</x:v>
      </x:c>
      <x:c r="C997" t="str">
        <x:v>High</x:v>
      </x:c>
      <x:c r="D997" t="str">
        <x:v>Site C - Community Hospital</x:v>
      </x:c>
      <x:c r="E997" t="n">
        <x:v>9.25</x:v>
      </x:c>
      <x:c r="F997" t="n">
        <x:v>55.4</x:v>
      </x:c>
      <x:c r="G997" t="n">
        <x:v>53</x:v>
      </x:c>
      <x:c r="H997" t="n">
        <x:v>0</x:v>
      </x:c>
      <x:c r="I997" t="n">
        <x:v>1</x:v>
      </x:c>
      <x:c r="J997" t="n">
        <x:v>0</x:v>
      </x:c>
      <x:c r="K997" t="n">
        <x:v>0</x:v>
      </x:c>
      <x:c r="L997" t="n">
        <x:v>317</x:v>
      </x:c>
      <x:c r="M997" t="n">
        <x:v>2.5</x:v>
      </x:c>
      <x:c r="N997" t="n">
        <x:v>0</x:v>
      </x:c>
      <x:c r="O997" t="n">
        <x:v>0</x:v>
      </x:c>
      <x:c r="P997" t="n">
        <x:v>0</x:v>
      </x:c>
      <x:c r="Q997" t="n">
        <x:v>33</x:v>
      </x:c>
      <x:c r="R997" t="n">
        <x:v>4</x:v>
      </x:c>
      <x:c r="S997" t="n">
        <x:v>1.54</x:v>
      </x:c>
      <x:c r="T997" t="n">
        <x:v>4</x:v>
      </x:c>
      <x:c r="U997" t="str">
        <x:v>Supported</x:v>
      </x:c>
      <x:c r="V997" s="30" t="n">
        <x:v>2583.04</x:v>
      </x:c>
      <x:c r="W997" t="n">
        <x:v>91.2</x:v>
      </x:c>
      <x:c r="X997" t="n">
        <x:v>0</x:v>
      </x:c>
      <x:c r="Y997" t="n">
        <x:v>0</x:v>
      </x:c>
      <x:c r="Z997" t="n">
        <x:f>MIN(100,ROUND(MIN(1,E997/10)*15+MIN(1,G997/120)*15+MIN(1,H997/3)*12+MIN(1,J997/2)*10+MIN(1,K997/60)*10+MIN(1,O997/2)*10+MIN(1,P997/2)*8+MIN(1,R997/12)*7+MIN(1,S997/4)*5+MIN(1,T997/8)*3+IF(U997="Unsupported",3,IF(U997="Limited Support",1,0))+IF(C997="Critical",2,IF(C997="High",1,0)),0))</x:f>
        <x:v>27</x:v>
      </x:c>
      <x:c r="AA997" t="str">
        <x:f>IF(Z997&gt;=70,"Critical",IF(Z997&gt;=50,"High",IF(Z997&gt;=30,"Medium","Routine")))</x:f>
        <x:v>Routine</x:v>
      </x:c>
      <x:c r="AB997" t="str">
        <x:f>IF(W997&gt;=85,"Eligible","Review")</x:f>
        <x:v>Eligible</x:v>
      </x:c>
    </x:row>
    <x:row r="998">
      <x:c r="A998" t="str">
        <x:v>DEV-00997</x:v>
      </x:c>
      <x:c r="B998" t="str">
        <x:v>Ultrasound</x:v>
      </x:c>
      <x:c r="C998" t="str">
        <x:v>Medium</x:v>
      </x:c>
      <x:c r="D998" t="str">
        <x:v>Site C - Community Hospital</x:v>
      </x:c>
      <x:c r="E998" t="n">
        <x:v>4.02</x:v>
      </x:c>
      <x:c r="F998" t="n">
        <x:v>52.9</x:v>
      </x:c>
      <x:c r="G998" t="n">
        <x:v>0</x:v>
      </x:c>
      <x:c r="H998" t="n">
        <x:v>0</x:v>
      </x:c>
      <x:c r="I998" t="n">
        <x:v>0</x:v>
      </x:c>
      <x:c r="J998" t="n">
        <x:v>0</x:v>
      </x:c>
      <x:c r="K998" t="n">
        <x:v>0</x:v>
      </x:c>
      <x:c r="L998" t="n">
        <x:v>999</x:v>
      </x:c>
      <x:c r="M998" t="n">
        <x:v>0</x:v>
      </x:c>
      <x:c r="N998" t="n">
        <x:v>0</x:v>
      </x:c>
      <x:c r="O998" t="n">
        <x:v>0</x:v>
      </x:c>
      <x:c r="P998" t="n">
        <x:v>0</x:v>
      </x:c>
      <x:c r="Q998" t="n">
        <x:v>18</x:v>
      </x:c>
      <x:c r="R998" t="n">
        <x:v>0</x:v>
      </x:c>
      <x:c r="S998" t="n">
        <x:v>0.49</x:v>
      </x:c>
      <x:c r="T998" t="n">
        <x:v>2</x:v>
      </x:c>
      <x:c r="U998" t="str">
        <x:v>Supported</x:v>
      </x:c>
      <x:c r="V998" s="30" t="n">
        <x:v>58986.71</x:v>
      </x:c>
      <x:c r="W998" t="n">
        <x:v>93.8</x:v>
      </x:c>
      <x:c r="X998" t="n">
        <x:v>0</x:v>
      </x:c>
      <x:c r="Y998" t="n">
        <x:v>0</x:v>
      </x:c>
      <x:c r="Z998" t="n">
        <x:f>MIN(100,ROUND(MIN(1,E998/10)*15+MIN(1,G998/120)*15+MIN(1,H998/3)*12+MIN(1,J998/2)*10+MIN(1,K998/60)*10+MIN(1,O998/2)*10+MIN(1,P998/2)*8+MIN(1,R998/12)*7+MIN(1,S998/4)*5+MIN(1,T998/8)*3+IF(U998="Unsupported",3,IF(U998="Limited Support",1,0))+IF(C998="Critical",2,IF(C998="High",1,0)),0))</x:f>
        <x:v>7</x:v>
      </x:c>
      <x:c r="AA998" t="str">
        <x:f>IF(Z998&gt;=70,"Critical",IF(Z998&gt;=50,"High",IF(Z998&gt;=30,"Medium","Routine")))</x:f>
        <x:v>Routine</x:v>
      </x:c>
      <x:c r="AB998" t="str">
        <x:f>IF(W998&gt;=85,"Eligible","Review")</x:f>
        <x:v>Eligible</x:v>
      </x:c>
    </x:row>
    <x:row r="999">
      <x:c r="A999" t="str">
        <x:v>DEV-00998</x:v>
      </x:c>
      <x:c r="B999" t="str">
        <x:v>Neonatal Incubator</x:v>
      </x:c>
      <x:c r="C999" t="str">
        <x:v>High</x:v>
      </x:c>
      <x:c r="D999" t="str">
        <x:v>Site A - Acute Hospital</x:v>
      </x:c>
      <x:c r="E999" t="n">
        <x:v>9.92</x:v>
      </x:c>
      <x:c r="F999" t="n">
        <x:v>50.8</x:v>
      </x:c>
      <x:c r="G999" t="n">
        <x:v>0</x:v>
      </x:c>
      <x:c r="H999" t="n">
        <x:v>0</x:v>
      </x:c>
      <x:c r="I999" t="n">
        <x:v>0</x:v>
      </x:c>
      <x:c r="J999" t="n">
        <x:v>0</x:v>
      </x:c>
      <x:c r="K999" t="n">
        <x:v>0</x:v>
      </x:c>
      <x:c r="L999" t="n">
        <x:v>999</x:v>
      </x:c>
      <x:c r="M999" t="n">
        <x:v>0</x:v>
      </x:c>
      <x:c r="N999" t="n">
        <x:v>0</x:v>
      </x:c>
      <x:c r="O999" t="n">
        <x:v>0</x:v>
      </x:c>
      <x:c r="P999" t="n">
        <x:v>0</x:v>
      </x:c>
      <x:c r="Q999" t="n">
        <x:v>26</x:v>
      </x:c>
      <x:c r="R999" t="n">
        <x:v>3</x:v>
      </x:c>
      <x:c r="S999" t="n">
        <x:v>1.4</x:v>
      </x:c>
      <x:c r="T999" t="n">
        <x:v>1</x:v>
      </x:c>
      <x:c r="U999" t="str">
        <x:v>Supported</x:v>
      </x:c>
      <x:c r="V999" s="30" t="n">
        <x:v>20949.56</x:v>
      </x:c>
      <x:c r="W999" t="n">
        <x:v>100</x:v>
      </x:c>
      <x:c r="X999" t="n">
        <x:v>0</x:v>
      </x:c>
      <x:c r="Y999" t="n">
        <x:v>0</x:v>
      </x:c>
      <x:c r="Z999" t="n">
        <x:f>MIN(100,ROUND(MIN(1,E999/10)*15+MIN(1,G999/120)*15+MIN(1,H999/3)*12+MIN(1,J999/2)*10+MIN(1,K999/60)*10+MIN(1,O999/2)*10+MIN(1,P999/2)*8+MIN(1,R999/12)*7+MIN(1,S999/4)*5+MIN(1,T999/8)*3+IF(U999="Unsupported",3,IF(U999="Limited Support",1,0))+IF(C999="Critical",2,IF(C999="High",1,0)),0))</x:f>
        <x:v>20</x:v>
      </x:c>
      <x:c r="AA999" t="str">
        <x:f>IF(Z999&gt;=70,"Critical",IF(Z999&gt;=50,"High",IF(Z999&gt;=30,"Medium","Routine")))</x:f>
        <x:v>Routine</x:v>
      </x:c>
      <x:c r="AB999" t="str">
        <x:f>IF(W999&gt;=85,"Eligible","Review")</x:f>
        <x:v>Eligible</x:v>
      </x:c>
    </x:row>
    <x:row r="1000">
      <x:c r="A1000" t="str">
        <x:v>DEV-00999</x:v>
      </x:c>
      <x:c r="B1000" t="str">
        <x:v>Syringe Pump</x:v>
      </x:c>
      <x:c r="C1000" t="str">
        <x:v>Critical</x:v>
      </x:c>
      <x:c r="D1000" t="str">
        <x:v>Site C - Community Hospital</x:v>
      </x:c>
      <x:c r="E1000" t="n">
        <x:v>7.8</x:v>
      </x:c>
      <x:c r="F1000" t="n">
        <x:v>69.1</x:v>
      </x:c>
      <x:c r="G1000" t="n">
        <x:v>192</x:v>
      </x:c>
      <x:c r="H1000" t="n">
        <x:v>1</x:v>
      </x:c>
      <x:c r="I1000" t="n">
        <x:v>1</x:v>
      </x:c>
      <x:c r="J1000" t="n">
        <x:v>0</x:v>
      </x:c>
      <x:c r="K1000" t="n">
        <x:v>5.9</x:v>
      </x:c>
      <x:c r="L1000" t="n">
        <x:v>44</x:v>
      </x:c>
      <x:c r="M1000" t="n">
        <x:v>1.1</x:v>
      </x:c>
      <x:c r="N1000" t="n">
        <x:v>0</x:v>
      </x:c>
      <x:c r="O1000" t="n">
        <x:v>0</x:v>
      </x:c>
      <x:c r="P1000" t="n">
        <x:v>0</x:v>
      </x:c>
      <x:c r="Q1000" t="n">
        <x:v>24</x:v>
      </x:c>
      <x:c r="R1000" t="n">
        <x:v>2</x:v>
      </x:c>
      <x:c r="S1000" t="n">
        <x:v>0.43</x:v>
      </x:c>
      <x:c r="T1000" t="n">
        <x:v>0</x:v>
      </x:c>
      <x:c r="U1000" t="str">
        <x:v>Supported</x:v>
      </x:c>
      <x:c r="V1000" s="30" t="n">
        <x:v>3218.49</x:v>
      </x:c>
      <x:c r="W1000" t="n">
        <x:v>99.1</x:v>
      </x:c>
      <x:c r="X1000" t="n">
        <x:v>0</x:v>
      </x:c>
      <x:c r="Y1000" t="n">
        <x:v>0</x:v>
      </x:c>
      <x:c r="Z1000" t="n">
        <x:f>MIN(100,ROUND(MIN(1,E1000/10)*15+MIN(1,G1000/120)*15+MIN(1,H1000/3)*12+MIN(1,J1000/2)*10+MIN(1,K1000/60)*10+MIN(1,O1000/2)*10+MIN(1,P1000/2)*8+MIN(1,R1000/12)*7+MIN(1,S1000/4)*5+MIN(1,T1000/8)*3+IF(U1000="Unsupported",3,IF(U1000="Limited Support",1,0))+IF(C1000="Critical",2,IF(C1000="High",1,0)),0))</x:f>
        <x:v>35</x:v>
      </x:c>
      <x:c r="AA1000" t="str">
        <x:f>IF(Z1000&gt;=70,"Critical",IF(Z1000&gt;=50,"High",IF(Z1000&gt;=30,"Medium","Routine")))</x:f>
        <x:v>Medium</x:v>
      </x:c>
      <x:c r="AB1000" t="str">
        <x:f>IF(W1000&gt;=85,"Eligible","Review")</x:f>
        <x:v>Eligible</x:v>
      </x:c>
    </x:row>
    <x:row r="1001">
      <x:c r="A1001" t="str">
        <x:v>DEV-01000</x:v>
      </x:c>
      <x:c r="B1001" t="str">
        <x:v>Defibrillator</x:v>
      </x:c>
      <x:c r="C1001" t="str">
        <x:v>Critical</x:v>
      </x:c>
      <x:c r="D1001" t="str">
        <x:v>Site A - Acute Hospital</x:v>
      </x:c>
      <x:c r="E1001" t="n">
        <x:v>0.71</x:v>
      </x:c>
      <x:c r="F1001" t="n">
        <x:v>21.5</x:v>
      </x:c>
      <x:c r="G1001" t="n">
        <x:v>151</x:v>
      </x:c>
      <x:c r="H1001" t="n">
        <x:v>0</x:v>
      </x:c>
      <x:c r="I1001" t="n">
        <x:v>0</x:v>
      </x:c>
      <x:c r="J1001" t="n">
        <x:v>0</x:v>
      </x:c>
      <x:c r="K1001" t="n">
        <x:v>0</x:v>
      </x:c>
      <x:c r="L1001" t="n">
        <x:v>32</x:v>
      </x:c>
      <x:c r="M1001" t="n">
        <x:v>0</x:v>
      </x:c>
      <x:c r="N1001" t="n">
        <x:v>0</x:v>
      </x:c>
      <x:c r="O1001" t="n">
        <x:v>0</x:v>
      </x:c>
      <x:c r="P1001" t="n">
        <x:v>0</x:v>
      </x:c>
      <x:c r="Q1001" t="n">
        <x:v>8</x:v>
      </x:c>
      <x:c r="R1001" t="n">
        <x:v>4</x:v>
      </x:c>
      <x:c r="S1001" t="n">
        <x:v>0.01</x:v>
      </x:c>
      <x:c r="T1001" t="n">
        <x:v>1</x:v>
      </x:c>
      <x:c r="U1001" t="str">
        <x:v>Supported</x:v>
      </x:c>
      <x:c r="V1001" s="30" t="n">
        <x:v>16685.63</x:v>
      </x:c>
      <x:c r="W1001" t="n">
        <x:v>99.8</x:v>
      </x:c>
      <x:c r="X1001" t="n">
        <x:v>0</x:v>
      </x:c>
      <x:c r="Y1001" t="n">
        <x:v>0</x:v>
      </x:c>
      <x:c r="Z1001" t="n">
        <x:f>MIN(100,ROUND(MIN(1,E1001/10)*15+MIN(1,G1001/120)*15+MIN(1,H1001/3)*12+MIN(1,J1001/2)*10+MIN(1,K1001/60)*10+MIN(1,O1001/2)*10+MIN(1,P1001/2)*8+MIN(1,R1001/12)*7+MIN(1,S1001/4)*5+MIN(1,T1001/8)*3+IF(U1001="Unsupported",3,IF(U1001="Limited Support",1,0))+IF(C1001="Critical",2,IF(C1001="High",1,0)),0))</x:f>
        <x:v>21</x:v>
      </x:c>
      <x:c r="AA1001" t="str">
        <x:f>IF(Z1001&gt;=70,"Critical",IF(Z1001&gt;=50,"High",IF(Z1001&gt;=30,"Medium","Routine")))</x:f>
        <x:v>Routine</x:v>
      </x:c>
      <x:c r="AB1001" t="str">
        <x:f>IF(W1001&gt;=85,"Eligible","Review")</x:f>
        <x:v>Eligible</x:v>
      </x:c>
    </x:row>
    <x:row r="1002">
      <x:c r="A1002" t="str">
        <x:v>DEV-01001</x:v>
      </x:c>
      <x:c r="B1002" t="str">
        <x:v>Neonatal Incubator</x:v>
      </x:c>
      <x:c r="C1002" t="str">
        <x:v>High</x:v>
      </x:c>
      <x:c r="D1002" t="str">
        <x:v>Site A - Acute Hospital</x:v>
      </x:c>
      <x:c r="E1002" t="n">
        <x:v>10.11</x:v>
      </x:c>
      <x:c r="F1002" t="n">
        <x:v>61.5</x:v>
      </x:c>
      <x:c r="G1002" t="n">
        <x:v>0</x:v>
      </x:c>
      <x:c r="H1002" t="n">
        <x:v>0</x:v>
      </x:c>
      <x:c r="I1002" t="n">
        <x:v>0</x:v>
      </x:c>
      <x:c r="J1002" t="n">
        <x:v>0</x:v>
      </x:c>
      <x:c r="K1002" t="n">
        <x:v>0</x:v>
      </x:c>
      <x:c r="L1002" t="n">
        <x:v>886</x:v>
      </x:c>
      <x:c r="M1002" t="n">
        <x:v>0</x:v>
      </x:c>
      <x:c r="N1002" t="n">
        <x:v>0</x:v>
      </x:c>
      <x:c r="O1002" t="n">
        <x:v>0</x:v>
      </x:c>
      <x:c r="P1002" t="n">
        <x:v>0</x:v>
      </x:c>
      <x:c r="Q1002" t="n">
        <x:v>21</x:v>
      </x:c>
      <x:c r="R1002" t="n">
        <x:v>3</x:v>
      </x:c>
      <x:c r="S1002" t="n">
        <x:v>1.88</x:v>
      </x:c>
      <x:c r="T1002" t="n">
        <x:v>1</x:v>
      </x:c>
      <x:c r="U1002" t="str">
        <x:v>Limited Support</x:v>
      </x:c>
      <x:c r="V1002" s="30" t="n">
        <x:v>21057.96</x:v>
      </x:c>
      <x:c r="W1002" t="n">
        <x:v>100</x:v>
      </x:c>
      <x:c r="X1002" t="n">
        <x:v>0</x:v>
      </x:c>
      <x:c r="Y1002" t="n">
        <x:v>0</x:v>
      </x:c>
      <x:c r="Z1002" t="n">
        <x:f>MIN(100,ROUND(MIN(1,E1002/10)*15+MIN(1,G1002/120)*15+MIN(1,H1002/3)*12+MIN(1,J1002/2)*10+MIN(1,K1002/60)*10+MIN(1,O1002/2)*10+MIN(1,P1002/2)*8+MIN(1,R1002/12)*7+MIN(1,S1002/4)*5+MIN(1,T1002/8)*3+IF(U1002="Unsupported",3,IF(U1002="Limited Support",1,0))+IF(C1002="Critical",2,IF(C1002="High",1,0)),0))</x:f>
        <x:v>21</x:v>
      </x:c>
      <x:c r="AA1002" t="str">
        <x:f>IF(Z1002&gt;=70,"Critical",IF(Z1002&gt;=50,"High",IF(Z1002&gt;=30,"Medium","Routine")))</x:f>
        <x:v>Routine</x:v>
      </x:c>
      <x:c r="AB1002" t="str">
        <x:f>IF(W1002&gt;=85,"Eligible","Review")</x:f>
        <x:v>Eligible</x:v>
      </x:c>
    </x:row>
    <x:row r="1003">
      <x:c r="A1003" t="str">
        <x:v>DEV-01002</x:v>
      </x:c>
      <x:c r="B1003" t="str">
        <x:v>Enteral Feeding Pump</x:v>
      </x:c>
      <x:c r="C1003" t="str">
        <x:v>Medium</x:v>
      </x:c>
      <x:c r="D1003" t="str">
        <x:v>Site B - Specialist Centre</x:v>
      </x:c>
      <x:c r="E1003" t="n">
        <x:v>3.92</x:v>
      </x:c>
      <x:c r="F1003" t="n">
        <x:v>59.3</x:v>
      </x:c>
      <x:c r="G1003" t="n">
        <x:v>65</x:v>
      </x:c>
      <x:c r="H1003" t="n">
        <x:v>0</x:v>
      </x:c>
      <x:c r="I1003" t="n">
        <x:v>0</x:v>
      </x:c>
      <x:c r="J1003" t="n">
        <x:v>0</x:v>
      </x:c>
      <x:c r="K1003" t="n">
        <x:v>0</x:v>
      </x:c>
      <x:c r="L1003" t="n">
        <x:v>999</x:v>
      </x:c>
      <x:c r="M1003" t="n">
        <x:v>0</x:v>
      </x:c>
      <x:c r="N1003" t="n">
        <x:v>0</x:v>
      </x:c>
      <x:c r="O1003" t="n">
        <x:v>0</x:v>
      </x:c>
      <x:c r="P1003" t="n">
        <x:v>0</x:v>
      </x:c>
      <x:c r="Q1003" t="n">
        <x:v>23</x:v>
      </x:c>
      <x:c r="R1003" t="n">
        <x:v>0</x:v>
      </x:c>
      <x:c r="S1003" t="n">
        <x:v>0.01</x:v>
      </x:c>
      <x:c r="T1003" t="n">
        <x:v>1</x:v>
      </x:c>
      <x:c r="U1003" t="str">
        <x:v>Supported</x:v>
      </x:c>
      <x:c r="V1003" s="30" t="n">
        <x:v>1562.02</x:v>
      </x:c>
      <x:c r="W1003" t="n">
        <x:v>100</x:v>
      </x:c>
      <x:c r="X1003" t="n">
        <x:v>0</x:v>
      </x:c>
      <x:c r="Y1003" t="n">
        <x:v>0</x:v>
      </x:c>
      <x:c r="Z1003" t="n">
        <x:f>MIN(100,ROUND(MIN(1,E1003/10)*15+MIN(1,G1003/120)*15+MIN(1,H1003/3)*12+MIN(1,J1003/2)*10+MIN(1,K1003/60)*10+MIN(1,O1003/2)*10+MIN(1,P1003/2)*8+MIN(1,R1003/12)*7+MIN(1,S1003/4)*5+MIN(1,T1003/8)*3+IF(U1003="Unsupported",3,IF(U1003="Limited Support",1,0))+IF(C1003="Critical",2,IF(C1003="High",1,0)),0))</x:f>
        <x:v>14</x:v>
      </x:c>
      <x:c r="AA1003" t="str">
        <x:f>IF(Z1003&gt;=70,"Critical",IF(Z1003&gt;=50,"High",IF(Z1003&gt;=30,"Medium","Routine")))</x:f>
        <x:v>Routine</x:v>
      </x:c>
      <x:c r="AB1003" t="str">
        <x:f>IF(W1003&gt;=85,"Eligible","Review")</x:f>
        <x:v>Eligible</x:v>
      </x:c>
    </x:row>
    <x:row r="1004">
      <x:c r="A1004" t="str">
        <x:v>DEV-01003</x:v>
      </x:c>
      <x:c r="B1004" t="str">
        <x:v>Vital Signs Monitor</x:v>
      </x:c>
      <x:c r="C1004" t="str">
        <x:v>High</x:v>
      </x:c>
      <x:c r="D1004" t="str">
        <x:v>Site A - Acute Hospital</x:v>
      </x:c>
      <x:c r="E1004" t="n">
        <x:v>4.61</x:v>
      </x:c>
      <x:c r="F1004" t="n">
        <x:v>68.9</x:v>
      </x:c>
      <x:c r="G1004" t="n">
        <x:v>0</x:v>
      </x:c>
      <x:c r="H1004" t="n">
        <x:v>0</x:v>
      </x:c>
      <x:c r="I1004" t="n">
        <x:v>0</x:v>
      </x:c>
      <x:c r="J1004" t="n">
        <x:v>0</x:v>
      </x:c>
      <x:c r="K1004" t="n">
        <x:v>0</x:v>
      </x:c>
      <x:c r="L1004" t="n">
        <x:v>637</x:v>
      </x:c>
      <x:c r="M1004" t="n">
        <x:v>0</x:v>
      </x:c>
      <x:c r="N1004" t="n">
        <x:v>0</x:v>
      </x:c>
      <x:c r="O1004" t="n">
        <x:v>0</x:v>
      </x:c>
      <x:c r="P1004" t="n">
        <x:v>0</x:v>
      </x:c>
      <x:c r="Q1004" t="n">
        <x:v>25</x:v>
      </x:c>
      <x:c r="R1004" t="n">
        <x:v>1</x:v>
      </x:c>
      <x:c r="S1004" t="n">
        <x:v>0.27</x:v>
      </x:c>
      <x:c r="T1004" t="n">
        <x:v>3</x:v>
      </x:c>
      <x:c r="U1004" t="str">
        <x:v>Supported</x:v>
      </x:c>
      <x:c r="V1004" s="30" t="n">
        <x:v>2878.61</x:v>
      </x:c>
      <x:c r="W1004" t="n">
        <x:v>93.8</x:v>
      </x:c>
      <x:c r="X1004" t="n">
        <x:v>0</x:v>
      </x:c>
      <x:c r="Y1004" t="n">
        <x:v>0</x:v>
      </x:c>
      <x:c r="Z1004" t="n">
        <x:f>MIN(100,ROUND(MIN(1,E1004/10)*15+MIN(1,G1004/120)*15+MIN(1,H1004/3)*12+MIN(1,J1004/2)*10+MIN(1,K1004/60)*10+MIN(1,O1004/2)*10+MIN(1,P1004/2)*8+MIN(1,R1004/12)*7+MIN(1,S1004/4)*5+MIN(1,T1004/8)*3+IF(U1004="Unsupported",3,IF(U1004="Limited Support",1,0))+IF(C1004="Critical",2,IF(C1004="High",1,0)),0))</x:f>
        <x:v>10</x:v>
      </x:c>
      <x:c r="AA1004" t="str">
        <x:f>IF(Z1004&gt;=70,"Critical",IF(Z1004&gt;=50,"High",IF(Z1004&gt;=30,"Medium","Routine")))</x:f>
        <x:v>Routine</x:v>
      </x:c>
      <x:c r="AB1004" t="str">
        <x:f>IF(W1004&gt;=85,"Eligible","Review")</x:f>
        <x:v>Eligible</x:v>
      </x:c>
    </x:row>
    <x:row r="1005">
      <x:c r="A1005" t="str">
        <x:v>DEV-01004</x:v>
      </x:c>
      <x:c r="B1005" t="str">
        <x:v>Ventilator</x:v>
      </x:c>
      <x:c r="C1005" t="str">
        <x:v>Critical</x:v>
      </x:c>
      <x:c r="D1005" t="str">
        <x:v>Site A - Acute Hospital</x:v>
      </x:c>
      <x:c r="E1005" t="n">
        <x:v>5.27</x:v>
      </x:c>
      <x:c r="F1005" t="n">
        <x:v>61.5</x:v>
      </x:c>
      <x:c r="G1005" t="n">
        <x:v>16</x:v>
      </x:c>
      <x:c r="H1005" t="n">
        <x:v>0</x:v>
      </x:c>
      <x:c r="I1005" t="n">
        <x:v>0</x:v>
      </x:c>
      <x:c r="J1005" t="n">
        <x:v>0</x:v>
      </x:c>
      <x:c r="K1005" t="n">
        <x:v>0</x:v>
      </x:c>
      <x:c r="L1005" t="n">
        <x:v>999</x:v>
      </x:c>
      <x:c r="M1005" t="n">
        <x:v>0</x:v>
      </x:c>
      <x:c r="N1005" t="n">
        <x:v>0</x:v>
      </x:c>
      <x:c r="O1005" t="n">
        <x:v>0</x:v>
      </x:c>
      <x:c r="P1005" t="n">
        <x:v>0</x:v>
      </x:c>
      <x:c r="Q1005" t="n">
        <x:v>5</x:v>
      </x:c>
      <x:c r="R1005" t="n">
        <x:v>2</x:v>
      </x:c>
      <x:c r="S1005" t="n">
        <x:v>0</x:v>
      </x:c>
      <x:c r="T1005" t="n">
        <x:v>4</x:v>
      </x:c>
      <x:c r="U1005" t="str">
        <x:v>Supported</x:v>
      </x:c>
      <x:c r="V1005" s="30" t="n">
        <x:v>29438.68</x:v>
      </x:c>
      <x:c r="W1005" t="n">
        <x:v>97.5</x:v>
      </x:c>
      <x:c r="X1005" t="n">
        <x:v>0</x:v>
      </x:c>
      <x:c r="Y1005" t="n">
        <x:v>0</x:v>
      </x:c>
      <x:c r="Z1005" t="n">
        <x:f>MIN(100,ROUND(MIN(1,E1005/10)*15+MIN(1,G1005/120)*15+MIN(1,H1005/3)*12+MIN(1,J1005/2)*10+MIN(1,K1005/60)*10+MIN(1,O1005/2)*10+MIN(1,P1005/2)*8+MIN(1,R1005/12)*7+MIN(1,S1005/4)*5+MIN(1,T1005/8)*3+IF(U1005="Unsupported",3,IF(U1005="Limited Support",1,0))+IF(C1005="Critical",2,IF(C1005="High",1,0)),0))</x:f>
        <x:v>15</x:v>
      </x:c>
      <x:c r="AA1005" t="str">
        <x:f>IF(Z1005&gt;=70,"Critical",IF(Z1005&gt;=50,"High",IF(Z1005&gt;=30,"Medium","Routine")))</x:f>
        <x:v>Routine</x:v>
      </x:c>
      <x:c r="AB1005" t="str">
        <x:f>IF(W1005&gt;=85,"Eligible","Review")</x:f>
        <x:v>Eligible</x:v>
      </x:c>
    </x:row>
    <x:row r="1006">
      <x:c r="A1006" t="str">
        <x:v>DEV-01005</x:v>
      </x:c>
      <x:c r="B1006" t="str">
        <x:v>Syringe Pump</x:v>
      </x:c>
      <x:c r="C1006" t="str">
        <x:v>High</x:v>
      </x:c>
      <x:c r="D1006" t="str">
        <x:v>Site A - Acute Hospital</x:v>
      </x:c>
      <x:c r="E1006" t="n">
        <x:v>7.38</x:v>
      </x:c>
      <x:c r="F1006" t="n">
        <x:v>68.5</x:v>
      </x:c>
      <x:c r="G1006" t="n">
        <x:v>0</x:v>
      </x:c>
      <x:c r="H1006" t="n">
        <x:v>0</x:v>
      </x:c>
      <x:c r="I1006" t="n">
        <x:v>2</x:v>
      </x:c>
      <x:c r="J1006" t="n">
        <x:v>0</x:v>
      </x:c>
      <x:c r="K1006" t="n">
        <x:v>0</x:v>
      </x:c>
      <x:c r="L1006" t="n">
        <x:v>232</x:v>
      </x:c>
      <x:c r="M1006" t="n">
        <x:v>1.5</x:v>
      </x:c>
      <x:c r="N1006" t="n">
        <x:v>0</x:v>
      </x:c>
      <x:c r="O1006" t="n">
        <x:v>0</x:v>
      </x:c>
      <x:c r="P1006" t="n">
        <x:v>0</x:v>
      </x:c>
      <x:c r="Q1006" t="n">
        <x:v>24</x:v>
      </x:c>
      <x:c r="R1006" t="n">
        <x:v>3</x:v>
      </x:c>
      <x:c r="S1006" t="n">
        <x:v>1.35</x:v>
      </x:c>
      <x:c r="T1006" t="n">
        <x:v>2</x:v>
      </x:c>
      <x:c r="U1006" t="str">
        <x:v>Supported</x:v>
      </x:c>
      <x:c r="V1006" s="30" t="n">
        <x:v>2617.14</x:v>
      </x:c>
      <x:c r="W1006" t="n">
        <x:v>92.1</x:v>
      </x:c>
      <x:c r="X1006" t="n">
        <x:v>0</x:v>
      </x:c>
      <x:c r="Y1006" t="n">
        <x:v>0</x:v>
      </x:c>
      <x:c r="Z1006" t="n">
        <x:f>MIN(100,ROUND(MIN(1,E1006/10)*15+MIN(1,G1006/120)*15+MIN(1,H1006/3)*12+MIN(1,J1006/2)*10+MIN(1,K1006/60)*10+MIN(1,O1006/2)*10+MIN(1,P1006/2)*8+MIN(1,R1006/12)*7+MIN(1,S1006/4)*5+MIN(1,T1006/8)*3+IF(U1006="Unsupported",3,IF(U1006="Limited Support",1,0))+IF(C1006="Critical",2,IF(C1006="High",1,0)),0))</x:f>
        <x:v>16</x:v>
      </x:c>
      <x:c r="AA1006" t="str">
        <x:f>IF(Z1006&gt;=70,"Critical",IF(Z1006&gt;=50,"High",IF(Z1006&gt;=30,"Medium","Routine")))</x:f>
        <x:v>Routine</x:v>
      </x:c>
      <x:c r="AB1006" t="str">
        <x:f>IF(W1006&gt;=85,"Eligible","Review")</x:f>
        <x:v>Eligible</x:v>
      </x:c>
    </x:row>
    <x:row r="1007">
      <x:c r="A1007" t="str">
        <x:v>DEV-01006</x:v>
      </x:c>
      <x:c r="B1007" t="str">
        <x:v>Ventilator</x:v>
      </x:c>
      <x:c r="C1007" t="str">
        <x:v>Critical</x:v>
      </x:c>
      <x:c r="D1007" t="str">
        <x:v>Site B - Specialist Centre</x:v>
      </x:c>
      <x:c r="E1007" t="n">
        <x:v>1.91</x:v>
      </x:c>
      <x:c r="F1007" t="n">
        <x:v>59.3</x:v>
      </x:c>
      <x:c r="G1007" t="n">
        <x:v>0</x:v>
      </x:c>
      <x:c r="H1007" t="n">
        <x:v>0</x:v>
      </x:c>
      <x:c r="I1007" t="n">
        <x:v>0</x:v>
      </x:c>
      <x:c r="J1007" t="n">
        <x:v>0</x:v>
      </x:c>
      <x:c r="K1007" t="n">
        <x:v>0</x:v>
      </x:c>
      <x:c r="L1007" t="n">
        <x:v>806</x:v>
      </x:c>
      <x:c r="M1007" t="n">
        <x:v>0</x:v>
      </x:c>
      <x:c r="N1007" t="n">
        <x:v>0</x:v>
      </x:c>
      <x:c r="O1007" t="n">
        <x:v>0</x:v>
      </x:c>
      <x:c r="P1007" t="n">
        <x:v>0</x:v>
      </x:c>
      <x:c r="Q1007" t="n">
        <x:v>19</x:v>
      </x:c>
      <x:c r="R1007" t="n">
        <x:v>1</x:v>
      </x:c>
      <x:c r="S1007" t="n">
        <x:v>0.52</x:v>
      </x:c>
      <x:c r="T1007" t="n">
        <x:v>0</x:v>
      </x:c>
      <x:c r="U1007" t="str">
        <x:v>Supported</x:v>
      </x:c>
      <x:c r="V1007" s="30" t="n">
        <x:v>26917.7</x:v>
      </x:c>
      <x:c r="W1007" t="n">
        <x:v>99</x:v>
      </x:c>
      <x:c r="X1007" t="n">
        <x:v>0</x:v>
      </x:c>
      <x:c r="Y1007" t="n">
        <x:v>0</x:v>
      </x:c>
      <x:c r="Z1007" t="n">
        <x:f>MIN(100,ROUND(MIN(1,E1007/10)*15+MIN(1,G1007/120)*15+MIN(1,H1007/3)*12+MIN(1,J1007/2)*10+MIN(1,K1007/60)*10+MIN(1,O1007/2)*10+MIN(1,P1007/2)*8+MIN(1,R1007/12)*7+MIN(1,S1007/4)*5+MIN(1,T1007/8)*3+IF(U1007="Unsupported",3,IF(U1007="Limited Support",1,0))+IF(C1007="Critical",2,IF(C1007="High",1,0)),0))</x:f>
        <x:v>6</x:v>
      </x:c>
      <x:c r="AA1007" t="str">
        <x:f>IF(Z1007&gt;=70,"Critical",IF(Z1007&gt;=50,"High",IF(Z1007&gt;=30,"Medium","Routine")))</x:f>
        <x:v>Routine</x:v>
      </x:c>
      <x:c r="AB1007" t="str">
        <x:f>IF(W1007&gt;=85,"Eligible","Review")</x:f>
        <x:v>Eligible</x:v>
      </x:c>
    </x:row>
    <x:row r="1008">
      <x:c r="A1008" t="str">
        <x:v>DEV-01007</x:v>
      </x:c>
      <x:c r="B1008" t="str">
        <x:v>Vital Signs Monitor</x:v>
      </x:c>
      <x:c r="C1008" t="str">
        <x:v>Medium</x:v>
      </x:c>
      <x:c r="D1008" t="str">
        <x:v>Site C - Community Hospital</x:v>
      </x:c>
      <x:c r="E1008" t="n">
        <x:v>2.93</x:v>
      </x:c>
      <x:c r="F1008" t="n">
        <x:v>67.7</x:v>
      </x:c>
      <x:c r="G1008" t="n">
        <x:v>250</x:v>
      </x:c>
      <x:c r="H1008" t="n">
        <x:v>0</x:v>
      </x:c>
      <x:c r="I1008" t="n">
        <x:v>0</x:v>
      </x:c>
      <x:c r="J1008" t="n">
        <x:v>0</x:v>
      </x:c>
      <x:c r="K1008" t="n">
        <x:v>0</x:v>
      </x:c>
      <x:c r="L1008" t="n">
        <x:v>999</x:v>
      </x:c>
      <x:c r="M1008" t="n">
        <x:v>0</x:v>
      </x:c>
      <x:c r="N1008" t="n">
        <x:v>0</x:v>
      </x:c>
      <x:c r="O1008" t="n">
        <x:v>0</x:v>
      </x:c>
      <x:c r="P1008" t="n">
        <x:v>0</x:v>
      </x:c>
      <x:c r="Q1008" t="n">
        <x:v>28</x:v>
      </x:c>
      <x:c r="R1008" t="n">
        <x:v>0</x:v>
      </x:c>
      <x:c r="S1008" t="n">
        <x:v>1.3</x:v>
      </x:c>
      <x:c r="T1008" t="n">
        <x:v>5</x:v>
      </x:c>
      <x:c r="U1008" t="str">
        <x:v>Supported</x:v>
      </x:c>
      <x:c r="V1008" s="30" t="n">
        <x:v>2599.39</x:v>
      </x:c>
      <x:c r="W1008" t="n">
        <x:v>100</x:v>
      </x:c>
      <x:c r="X1008" t="n">
        <x:v>0</x:v>
      </x:c>
      <x:c r="Y1008" t="n">
        <x:v>0</x:v>
      </x:c>
      <x:c r="Z1008" t="n">
        <x:f>MIN(100,ROUND(MIN(1,E1008/10)*15+MIN(1,G1008/120)*15+MIN(1,H1008/3)*12+MIN(1,J1008/2)*10+MIN(1,K1008/60)*10+MIN(1,O1008/2)*10+MIN(1,P1008/2)*8+MIN(1,R1008/12)*7+MIN(1,S1008/4)*5+MIN(1,T1008/8)*3+IF(U1008="Unsupported",3,IF(U1008="Limited Support",1,0))+IF(C1008="Critical",2,IF(C1008="High",1,0)),0))</x:f>
        <x:v>23</x:v>
      </x:c>
      <x:c r="AA1008" t="str">
        <x:f>IF(Z1008&gt;=70,"Critical",IF(Z1008&gt;=50,"High",IF(Z1008&gt;=30,"Medium","Routine")))</x:f>
        <x:v>Routine</x:v>
      </x:c>
      <x:c r="AB1008" t="str">
        <x:f>IF(W1008&gt;=85,"Eligible","Review")</x:f>
        <x:v>Eligible</x:v>
      </x:c>
    </x:row>
    <x:row r="1009">
      <x:c r="A1009" t="str">
        <x:v>DEV-01008</x:v>
      </x:c>
      <x:c r="B1009" t="str">
        <x:v>Patient Monitor</x:v>
      </x:c>
      <x:c r="C1009" t="str">
        <x:v>Critical</x:v>
      </x:c>
      <x:c r="D1009" t="str">
        <x:v>Site B - Specialist Centre</x:v>
      </x:c>
      <x:c r="E1009" t="n">
        <x:v>2.27</x:v>
      </x:c>
      <x:c r="F1009" t="n">
        <x:v>86.3</x:v>
      </x:c>
      <x:c r="G1009" t="n">
        <x:v>0</x:v>
      </x:c>
      <x:c r="H1009" t="n">
        <x:v>0</x:v>
      </x:c>
      <x:c r="I1009" t="n">
        <x:v>1</x:v>
      </x:c>
      <x:c r="J1009" t="n">
        <x:v>0</x:v>
      </x:c>
      <x:c r="K1009" t="n">
        <x:v>0</x:v>
      </x:c>
      <x:c r="L1009" t="n">
        <x:v>136</x:v>
      </x:c>
      <x:c r="M1009" t="n">
        <x:v>0.7</x:v>
      </x:c>
      <x:c r="N1009" t="n">
        <x:v>0</x:v>
      </x:c>
      <x:c r="O1009" t="n">
        <x:v>0</x:v>
      </x:c>
      <x:c r="P1009" t="n">
        <x:v>0</x:v>
      </x:c>
      <x:c r="Q1009" t="n">
        <x:v>23</x:v>
      </x:c>
      <x:c r="R1009" t="n">
        <x:v>0</x:v>
      </x:c>
      <x:c r="S1009" t="n">
        <x:v>0.36</x:v>
      </x:c>
      <x:c r="T1009" t="n">
        <x:v>4</x:v>
      </x:c>
      <x:c r="U1009" t="str">
        <x:v>Supported</x:v>
      </x:c>
      <x:c r="V1009" s="30" t="n">
        <x:v>9515.3</x:v>
      </x:c>
      <x:c r="W1009" t="n">
        <x:v>99.1</x:v>
      </x:c>
      <x:c r="X1009" t="n">
        <x:v>0</x:v>
      </x:c>
      <x:c r="Y1009" t="n">
        <x:v>0</x:v>
      </x:c>
      <x:c r="Z1009" t="n">
        <x:f>MIN(100,ROUND(MIN(1,E1009/10)*15+MIN(1,G1009/120)*15+MIN(1,H1009/3)*12+MIN(1,J1009/2)*10+MIN(1,K1009/60)*10+MIN(1,O1009/2)*10+MIN(1,P1009/2)*8+MIN(1,R1009/12)*7+MIN(1,S1009/4)*5+MIN(1,T1009/8)*3+IF(U1009="Unsupported",3,IF(U1009="Limited Support",1,0))+IF(C1009="Critical",2,IF(C1009="High",1,0)),0))</x:f>
        <x:v>7</x:v>
      </x:c>
      <x:c r="AA1009" t="str">
        <x:f>IF(Z1009&gt;=70,"Critical",IF(Z1009&gt;=50,"High",IF(Z1009&gt;=30,"Medium","Routine")))</x:f>
        <x:v>Routine</x:v>
      </x:c>
      <x:c r="AB1009" t="str">
        <x:f>IF(W1009&gt;=85,"Eligible","Review")</x:f>
        <x:v>Eligible</x:v>
      </x:c>
    </x:row>
    <x:row r="1010">
      <x:c r="A1010" t="str">
        <x:v>DEV-01009</x:v>
      </x:c>
      <x:c r="B1010" t="str">
        <x:v>Vital Signs Monitor</x:v>
      </x:c>
      <x:c r="C1010" t="str">
        <x:v>Medium</x:v>
      </x:c>
      <x:c r="D1010" t="str">
        <x:v>Site B - Specialist Centre</x:v>
      </x:c>
      <x:c r="E1010" t="n">
        <x:v>3.77</x:v>
      </x:c>
      <x:c r="F1010" t="n">
        <x:v>65</x:v>
      </x:c>
      <x:c r="G1010" t="n">
        <x:v>77</x:v>
      </x:c>
      <x:c r="H1010" t="n">
        <x:v>0</x:v>
      </x:c>
      <x:c r="I1010" t="n">
        <x:v>0</x:v>
      </x:c>
      <x:c r="J1010" t="n">
        <x:v>0</x:v>
      </x:c>
      <x:c r="K1010" t="n">
        <x:v>0</x:v>
      </x:c>
      <x:c r="L1010" t="n">
        <x:v>817</x:v>
      </x:c>
      <x:c r="M1010" t="n">
        <x:v>0</x:v>
      </x:c>
      <x:c r="N1010" t="n">
        <x:v>0</x:v>
      </x:c>
      <x:c r="O1010" t="n">
        <x:v>0</x:v>
      </x:c>
      <x:c r="P1010" t="n">
        <x:v>0</x:v>
      </x:c>
      <x:c r="Q1010" t="n">
        <x:v>23</x:v>
      </x:c>
      <x:c r="R1010" t="n">
        <x:v>0</x:v>
      </x:c>
      <x:c r="S1010" t="n">
        <x:v>0.41</x:v>
      </x:c>
      <x:c r="T1010" t="n">
        <x:v>3</x:v>
      </x:c>
      <x:c r="U1010" t="str">
        <x:v>Supported</x:v>
      </x:c>
      <x:c r="V1010" s="30" t="n">
        <x:v>2257.44</x:v>
      </x:c>
      <x:c r="W1010" t="n">
        <x:v>97.9</x:v>
      </x:c>
      <x:c r="X1010" t="n">
        <x:v>0</x:v>
      </x:c>
      <x:c r="Y1010" t="n">
        <x:v>0</x:v>
      </x:c>
      <x:c r="Z1010" t="n">
        <x:f>MIN(100,ROUND(MIN(1,E1010/10)*15+MIN(1,G1010/120)*15+MIN(1,H1010/3)*12+MIN(1,J1010/2)*10+MIN(1,K1010/60)*10+MIN(1,O1010/2)*10+MIN(1,P1010/2)*8+MIN(1,R1010/12)*7+MIN(1,S1010/4)*5+MIN(1,T1010/8)*3+IF(U1010="Unsupported",3,IF(U1010="Limited Support",1,0))+IF(C1010="Critical",2,IF(C1010="High",1,0)),0))</x:f>
        <x:v>17</x:v>
      </x:c>
      <x:c r="AA1010" t="str">
        <x:f>IF(Z1010&gt;=70,"Critical",IF(Z1010&gt;=50,"High",IF(Z1010&gt;=30,"Medium","Routine")))</x:f>
        <x:v>Routine</x:v>
      </x:c>
      <x:c r="AB1010" t="str">
        <x:f>IF(W1010&gt;=85,"Eligible","Review")</x:f>
        <x:v>Eligible</x:v>
      </x:c>
    </x:row>
    <x:row r="1011">
      <x:c r="A1011" t="str">
        <x:v>DEV-01010</x:v>
      </x:c>
      <x:c r="B1011" t="str">
        <x:v>ECG Machine</x:v>
      </x:c>
      <x:c r="C1011" t="str">
        <x:v>Medium</x:v>
      </x:c>
      <x:c r="D1011" t="str">
        <x:v>Site B - Specialist Centre</x:v>
      </x:c>
      <x:c r="E1011" t="n">
        <x:v>1.64</x:v>
      </x:c>
      <x:c r="F1011" t="n">
        <x:v>38.9</x:v>
      </x:c>
      <x:c r="G1011" t="n">
        <x:v>0</x:v>
      </x:c>
      <x:c r="H1011" t="n">
        <x:v>0</x:v>
      </x:c>
      <x:c r="I1011" t="n">
        <x:v>0</x:v>
      </x:c>
      <x:c r="J1011" t="n">
        <x:v>0</x:v>
      </x:c>
      <x:c r="K1011" t="n">
        <x:v>0</x:v>
      </x:c>
      <x:c r="L1011" t="n">
        <x:v>63</x:v>
      </x:c>
      <x:c r="M1011" t="n">
        <x:v>0</x:v>
      </x:c>
      <x:c r="N1011" t="n">
        <x:v>0</x:v>
      </x:c>
      <x:c r="O1011" t="n">
        <x:v>0</x:v>
      </x:c>
      <x:c r="P1011" t="n">
        <x:v>0</x:v>
      </x:c>
      <x:c r="Q1011" t="n">
        <x:v>8</x:v>
      </x:c>
      <x:c r="R1011" t="n">
        <x:v>1</x:v>
      </x:c>
      <x:c r="S1011" t="n">
        <x:v>0.96</x:v>
      </x:c>
      <x:c r="T1011" t="n">
        <x:v>1</x:v>
      </x:c>
      <x:c r="U1011" t="str">
        <x:v>Supported</x:v>
      </x:c>
      <x:c r="V1011" s="30" t="n">
        <x:v>8227.6</x:v>
      </x:c>
      <x:c r="W1011" t="n">
        <x:v>96.6</x:v>
      </x:c>
      <x:c r="X1011" t="n">
        <x:v>0</x:v>
      </x:c>
      <x:c r="Y1011" t="n">
        <x:v>0</x:v>
      </x:c>
      <x:c r="Z1011" t="n">
        <x:f>MIN(100,ROUND(MIN(1,E1011/10)*15+MIN(1,G1011/120)*15+MIN(1,H1011/3)*12+MIN(1,J1011/2)*10+MIN(1,K1011/60)*10+MIN(1,O1011/2)*10+MIN(1,P1011/2)*8+MIN(1,R1011/12)*7+MIN(1,S1011/4)*5+MIN(1,T1011/8)*3+IF(U1011="Unsupported",3,IF(U1011="Limited Support",1,0))+IF(C1011="Critical",2,IF(C1011="High",1,0)),0))</x:f>
        <x:v>5</x:v>
      </x:c>
      <x:c r="AA1011" t="str">
        <x:f>IF(Z1011&gt;=70,"Critical",IF(Z1011&gt;=50,"High",IF(Z1011&gt;=30,"Medium","Routine")))</x:f>
        <x:v>Routine</x:v>
      </x:c>
      <x:c r="AB1011" t="str">
        <x:f>IF(W1011&gt;=85,"Eligible","Review")</x:f>
        <x:v>Eligible</x:v>
      </x:c>
    </x:row>
    <x:row r="1012">
      <x:c r="A1012" t="str">
        <x:v>DEV-01011</x:v>
      </x:c>
      <x:c r="B1012" t="str">
        <x:v>Infusion Pump</x:v>
      </x:c>
      <x:c r="C1012" t="str">
        <x:v>Critical</x:v>
      </x:c>
      <x:c r="D1012" t="str">
        <x:v>Site A - Acute Hospital</x:v>
      </x:c>
      <x:c r="E1012" t="n">
        <x:v>0.57</x:v>
      </x:c>
      <x:c r="F1012" t="n">
        <x:v>80.5</x:v>
      </x:c>
      <x:c r="G1012" t="n">
        <x:v>74</x:v>
      </x:c>
      <x:c r="H1012" t="n">
        <x:v>0</x:v>
      </x:c>
      <x:c r="I1012" t="n">
        <x:v>2</x:v>
      </x:c>
      <x:c r="J1012" t="n">
        <x:v>0</x:v>
      </x:c>
      <x:c r="K1012" t="n">
        <x:v>0</x:v>
      </x:c>
      <x:c r="L1012" t="n">
        <x:v>16</x:v>
      </x:c>
      <x:c r="M1012" t="n">
        <x:v>1.3</x:v>
      </x:c>
      <x:c r="N1012" t="n">
        <x:v>0</x:v>
      </x:c>
      <x:c r="O1012" t="n">
        <x:v>1</x:v>
      </x:c>
      <x:c r="P1012" t="n">
        <x:v>0</x:v>
      </x:c>
      <x:c r="Q1012" t="n">
        <x:v>13</x:v>
      </x:c>
      <x:c r="R1012" t="n">
        <x:v>1</x:v>
      </x:c>
      <x:c r="S1012" t="n">
        <x:v>0</x:v>
      </x:c>
      <x:c r="T1012" t="n">
        <x:v>2</x:v>
      </x:c>
      <x:c r="U1012" t="str">
        <x:v>Supported</x:v>
      </x:c>
      <x:c r="V1012" s="30" t="n">
        <x:v>3730.85</x:v>
      </x:c>
      <x:c r="W1012" t="n">
        <x:v>91.4</x:v>
      </x:c>
      <x:c r="X1012" t="n">
        <x:v>0</x:v>
      </x:c>
      <x:c r="Y1012" t="n">
        <x:v>0</x:v>
      </x:c>
      <x:c r="Z1012" t="n">
        <x:f>MIN(100,ROUND(MIN(1,E1012/10)*15+MIN(1,G1012/120)*15+MIN(1,H1012/3)*12+MIN(1,J1012/2)*10+MIN(1,K1012/60)*10+MIN(1,O1012/2)*10+MIN(1,P1012/2)*8+MIN(1,R1012/12)*7+MIN(1,S1012/4)*5+MIN(1,T1012/8)*3+IF(U1012="Unsupported",3,IF(U1012="Limited Support",1,0))+IF(C1012="Critical",2,IF(C1012="High",1,0)),0))</x:f>
        <x:v>18</x:v>
      </x:c>
      <x:c r="AA1012" t="str">
        <x:f>IF(Z1012&gt;=70,"Critical",IF(Z1012&gt;=50,"High",IF(Z1012&gt;=30,"Medium","Routine")))</x:f>
        <x:v>Routine</x:v>
      </x:c>
      <x:c r="AB1012" t="str">
        <x:f>IF(W1012&gt;=85,"Eligible","Review")</x:f>
        <x:v>Eligible</x:v>
      </x:c>
    </x:row>
    <x:row r="1013">
      <x:c r="A1013" t="str">
        <x:v>DEV-01012</x:v>
      </x:c>
      <x:c r="B1013" t="str">
        <x:v>Patient Monitor</x:v>
      </x:c>
      <x:c r="C1013" t="str">
        <x:v>Critical</x:v>
      </x:c>
      <x:c r="D1013" t="str">
        <x:v>Site A - Acute Hospital</x:v>
      </x:c>
      <x:c r="E1013" t="n">
        <x:v>0.42</x:v>
      </x:c>
      <x:c r="F1013" t="n">
        <x:v>84.4</x:v>
      </x:c>
      <x:c r="G1013" t="n">
        <x:v>22</x:v>
      </x:c>
      <x:c r="H1013" t="n">
        <x:v>2</x:v>
      </x:c>
      <x:c r="I1013" t="n">
        <x:v>2</x:v>
      </x:c>
      <x:c r="J1013" t="n">
        <x:v>0</x:v>
      </x:c>
      <x:c r="K1013" t="n">
        <x:v>15.3</x:v>
      </x:c>
      <x:c r="L1013" t="n">
        <x:v>11</x:v>
      </x:c>
      <x:c r="M1013" t="n">
        <x:v>2.5</x:v>
      </x:c>
      <x:c r="N1013" t="n">
        <x:v>0</x:v>
      </x:c>
      <x:c r="O1013" t="n">
        <x:v>0</x:v>
      </x:c>
      <x:c r="P1013" t="n">
        <x:v>0</x:v>
      </x:c>
      <x:c r="Q1013" t="n">
        <x:v>30</x:v>
      </x:c>
      <x:c r="R1013" t="n">
        <x:v>0</x:v>
      </x:c>
      <x:c r="S1013" t="n">
        <x:v>0.43</x:v>
      </x:c>
      <x:c r="T1013" t="n">
        <x:v>4</x:v>
      </x:c>
      <x:c r="U1013" t="str">
        <x:v>Supported</x:v>
      </x:c>
      <x:c r="V1013" s="30" t="n">
        <x:v>9897.75</x:v>
      </x:c>
      <x:c r="W1013" t="n">
        <x:v>94.1</x:v>
      </x:c>
      <x:c r="X1013" t="n">
        <x:v>0</x:v>
      </x:c>
      <x:c r="Y1013" t="n">
        <x:v>0</x:v>
      </x:c>
      <x:c r="Z1013" t="n">
        <x:f>MIN(100,ROUND(MIN(1,E1013/10)*15+MIN(1,G1013/120)*15+MIN(1,H1013/3)*12+MIN(1,J1013/2)*10+MIN(1,K1013/60)*10+MIN(1,O1013/2)*10+MIN(1,P1013/2)*8+MIN(1,R1013/12)*7+MIN(1,S1013/4)*5+MIN(1,T1013/8)*3+IF(U1013="Unsupported",3,IF(U1013="Limited Support",1,0))+IF(C1013="Critical",2,IF(C1013="High",1,0)),0))</x:f>
        <x:v>18</x:v>
      </x:c>
      <x:c r="AA1013" t="str">
        <x:f>IF(Z1013&gt;=70,"Critical",IF(Z1013&gt;=50,"High",IF(Z1013&gt;=30,"Medium","Routine")))</x:f>
        <x:v>Routine</x:v>
      </x:c>
      <x:c r="AB1013" t="str">
        <x:f>IF(W1013&gt;=85,"Eligible","Review")</x:f>
        <x:v>Eligible</x:v>
      </x:c>
    </x:row>
    <x:row r="1014">
      <x:c r="A1014" t="str">
        <x:v>DEV-01013</x:v>
      </x:c>
      <x:c r="B1014" t="str">
        <x:v>Ultrasound</x:v>
      </x:c>
      <x:c r="C1014" t="str">
        <x:v>High</x:v>
      </x:c>
      <x:c r="D1014" t="str">
        <x:v>Site A - Acute Hospital</x:v>
      </x:c>
      <x:c r="E1014" t="n">
        <x:v>3.2</x:v>
      </x:c>
      <x:c r="F1014" t="n">
        <x:v>53.9</x:v>
      </x:c>
      <x:c r="G1014" t="n">
        <x:v>0</x:v>
      </x:c>
      <x:c r="H1014" t="n">
        <x:v>0</x:v>
      </x:c>
      <x:c r="I1014" t="n">
        <x:v>0</x:v>
      </x:c>
      <x:c r="J1014" t="n">
        <x:v>0</x:v>
      </x:c>
      <x:c r="K1014" t="n">
        <x:v>0</x:v>
      </x:c>
      <x:c r="L1014" t="n">
        <x:v>515</x:v>
      </x:c>
      <x:c r="M1014" t="n">
        <x:v>0</x:v>
      </x:c>
      <x:c r="N1014" t="n">
        <x:v>0</x:v>
      </x:c>
      <x:c r="O1014" t="n">
        <x:v>0</x:v>
      </x:c>
      <x:c r="P1014" t="n">
        <x:v>0</x:v>
      </x:c>
      <x:c r="Q1014" t="n">
        <x:v>18</x:v>
      </x:c>
      <x:c r="R1014" t="n">
        <x:v>0</x:v>
      </x:c>
      <x:c r="S1014" t="n">
        <x:v>1.14</x:v>
      </x:c>
      <x:c r="T1014" t="n">
        <x:v>1</x:v>
      </x:c>
      <x:c r="U1014" t="str">
        <x:v>Supported</x:v>
      </x:c>
      <x:c r="V1014" s="30" t="n">
        <x:v>56072.47</x:v>
      </x:c>
      <x:c r="W1014" t="n">
        <x:v>97.8</x:v>
      </x:c>
      <x:c r="X1014" t="n">
        <x:v>0</x:v>
      </x:c>
      <x:c r="Y1014" t="n">
        <x:v>0</x:v>
      </x:c>
      <x:c r="Z1014" t="n">
        <x:f>MIN(100,ROUND(MIN(1,E1014/10)*15+MIN(1,G1014/120)*15+MIN(1,H1014/3)*12+MIN(1,J1014/2)*10+MIN(1,K1014/60)*10+MIN(1,O1014/2)*10+MIN(1,P1014/2)*8+MIN(1,R1014/12)*7+MIN(1,S1014/4)*5+MIN(1,T1014/8)*3+IF(U1014="Unsupported",3,IF(U1014="Limited Support",1,0))+IF(C1014="Critical",2,IF(C1014="High",1,0)),0))</x:f>
        <x:v>8</x:v>
      </x:c>
      <x:c r="AA1014" t="str">
        <x:f>IF(Z1014&gt;=70,"Critical",IF(Z1014&gt;=50,"High",IF(Z1014&gt;=30,"Medium","Routine")))</x:f>
        <x:v>Routine</x:v>
      </x:c>
      <x:c r="AB1014" t="str">
        <x:f>IF(W1014&gt;=85,"Eligible","Review")</x:f>
        <x:v>Eligible</x:v>
      </x:c>
    </x:row>
    <x:row r="1015">
      <x:c r="A1015" t="str">
        <x:v>DEV-01014</x:v>
      </x:c>
      <x:c r="B1015" t="str">
        <x:v>Enteral Feeding Pump</x:v>
      </x:c>
      <x:c r="C1015" t="str">
        <x:v>High</x:v>
      </x:c>
      <x:c r="D1015" t="str">
        <x:v>Site A - Acute Hospital</x:v>
      </x:c>
      <x:c r="E1015" t="n">
        <x:v>3.75</x:v>
      </x:c>
      <x:c r="F1015" t="n">
        <x:v>58.2</x:v>
      </x:c>
      <x:c r="G1015" t="n">
        <x:v>0</x:v>
      </x:c>
      <x:c r="H1015" t="n">
        <x:v>1</x:v>
      </x:c>
      <x:c r="I1015" t="n">
        <x:v>1</x:v>
      </x:c>
      <x:c r="J1015" t="n">
        <x:v>0</x:v>
      </x:c>
      <x:c r="K1015" t="n">
        <x:v>12.9</x:v>
      </x:c>
      <x:c r="L1015" t="n">
        <x:v>36</x:v>
      </x:c>
      <x:c r="M1015" t="n">
        <x:v>2.5</x:v>
      </x:c>
      <x:c r="N1015" t="n">
        <x:v>0</x:v>
      </x:c>
      <x:c r="O1015" t="n">
        <x:v>0</x:v>
      </x:c>
      <x:c r="P1015" t="n">
        <x:v>0</x:v>
      </x:c>
      <x:c r="Q1015" t="n">
        <x:v>19</x:v>
      </x:c>
      <x:c r="R1015" t="n">
        <x:v>0</x:v>
      </x:c>
      <x:c r="S1015" t="n">
        <x:v>0.25</x:v>
      </x:c>
      <x:c r="T1015" t="n">
        <x:v>4</x:v>
      </x:c>
      <x:c r="U1015" t="str">
        <x:v>Supported</x:v>
      </x:c>
      <x:c r="V1015" s="30" t="n">
        <x:v>1588.49</x:v>
      </x:c>
      <x:c r="W1015" t="n">
        <x:v>90.5</x:v>
      </x:c>
      <x:c r="X1015" t="n">
        <x:v>0</x:v>
      </x:c>
      <x:c r="Y1015" t="n">
        <x:v>0</x:v>
      </x:c>
      <x:c r="Z1015" t="n">
        <x:f>MIN(100,ROUND(MIN(1,E1015/10)*15+MIN(1,G1015/120)*15+MIN(1,H1015/3)*12+MIN(1,J1015/2)*10+MIN(1,K1015/60)*10+MIN(1,O1015/2)*10+MIN(1,P1015/2)*8+MIN(1,R1015/12)*7+MIN(1,S1015/4)*5+MIN(1,T1015/8)*3+IF(U1015="Unsupported",3,IF(U1015="Limited Support",1,0))+IF(C1015="Critical",2,IF(C1015="High",1,0)),0))</x:f>
        <x:v>15</x:v>
      </x:c>
      <x:c r="AA1015" t="str">
        <x:f>IF(Z1015&gt;=70,"Critical",IF(Z1015&gt;=50,"High",IF(Z1015&gt;=30,"Medium","Routine")))</x:f>
        <x:v>Routine</x:v>
      </x:c>
      <x:c r="AB1015" t="str">
        <x:f>IF(W1015&gt;=85,"Eligible","Review")</x:f>
        <x:v>Eligible</x:v>
      </x:c>
    </x:row>
    <x:row r="1016">
      <x:c r="A1016" t="str">
        <x:v>DEV-01015</x:v>
      </x:c>
      <x:c r="B1016" t="str">
        <x:v>Patient Monitor</x:v>
      </x:c>
      <x:c r="C1016" t="str">
        <x:v>High</x:v>
      </x:c>
      <x:c r="D1016" t="str">
        <x:v>Site A - Acute Hospital</x:v>
      </x:c>
      <x:c r="E1016" t="n">
        <x:v>0.86</x:v>
      </x:c>
      <x:c r="F1016" t="n">
        <x:v>85.3</x:v>
      </x:c>
      <x:c r="G1016" t="n">
        <x:v>105</x:v>
      </x:c>
      <x:c r="H1016" t="n">
        <x:v>0</x:v>
      </x:c>
      <x:c r="I1016" t="n">
        <x:v>0</x:v>
      </x:c>
      <x:c r="J1016" t="n">
        <x:v>0</x:v>
      </x:c>
      <x:c r="K1016" t="n">
        <x:v>0</x:v>
      </x:c>
      <x:c r="L1016" t="n">
        <x:v>999</x:v>
      </x:c>
      <x:c r="M1016" t="n">
        <x:v>0</x:v>
      </x:c>
      <x:c r="N1016" t="n">
        <x:v>0</x:v>
      </x:c>
      <x:c r="O1016" t="n">
        <x:v>0</x:v>
      </x:c>
      <x:c r="P1016" t="n">
        <x:v>0</x:v>
      </x:c>
      <x:c r="Q1016" t="n">
        <x:v>26</x:v>
      </x:c>
      <x:c r="R1016" t="n">
        <x:v>1</x:v>
      </x:c>
      <x:c r="S1016" t="n">
        <x:v>0.79</x:v>
      </x:c>
      <x:c r="T1016" t="n">
        <x:v>2</x:v>
      </x:c>
      <x:c r="U1016" t="str">
        <x:v>Supported</x:v>
      </x:c>
      <x:c r="V1016" s="30" t="n">
        <x:v>9615.46</x:v>
      </x:c>
      <x:c r="W1016" t="n">
        <x:v>99.9</x:v>
      </x:c>
      <x:c r="X1016" t="n">
        <x:v>0</x:v>
      </x:c>
      <x:c r="Y1016" t="n">
        <x:v>0</x:v>
      </x:c>
      <x:c r="Z1016" t="n">
        <x:f>MIN(100,ROUND(MIN(1,E1016/10)*15+MIN(1,G1016/120)*15+MIN(1,H1016/3)*12+MIN(1,J1016/2)*10+MIN(1,K1016/60)*10+MIN(1,O1016/2)*10+MIN(1,P1016/2)*8+MIN(1,R1016/12)*7+MIN(1,S1016/4)*5+MIN(1,T1016/8)*3+IF(U1016="Unsupported",3,IF(U1016="Limited Support",1,0))+IF(C1016="Critical",2,IF(C1016="High",1,0)),0))</x:f>
        <x:v>18</x:v>
      </x:c>
      <x:c r="AA1016" t="str">
        <x:f>IF(Z1016&gt;=70,"Critical",IF(Z1016&gt;=50,"High",IF(Z1016&gt;=30,"Medium","Routine")))</x:f>
        <x:v>Routine</x:v>
      </x:c>
      <x:c r="AB1016" t="str">
        <x:f>IF(W1016&gt;=85,"Eligible","Review")</x:f>
        <x:v>Eligible</x:v>
      </x:c>
    </x:row>
    <x:row r="1017">
      <x:c r="A1017" t="str">
        <x:v>DEV-01016</x:v>
      </x:c>
      <x:c r="B1017" t="str">
        <x:v>Vital Signs Monitor</x:v>
      </x:c>
      <x:c r="C1017" t="str">
        <x:v>High</x:v>
      </x:c>
      <x:c r="D1017" t="str">
        <x:v>Site C - Community Hospital</x:v>
      </x:c>
      <x:c r="E1017" t="n">
        <x:v>7.37</x:v>
      </x:c>
      <x:c r="F1017" t="n">
        <x:v>73.9</x:v>
      </x:c>
      <x:c r="G1017" t="n">
        <x:v>142</x:v>
      </x:c>
      <x:c r="H1017" t="n">
        <x:v>0</x:v>
      </x:c>
      <x:c r="I1017" t="n">
        <x:v>1</x:v>
      </x:c>
      <x:c r="J1017" t="n">
        <x:v>0</x:v>
      </x:c>
      <x:c r="K1017" t="n">
        <x:v>0</x:v>
      </x:c>
      <x:c r="L1017" t="n">
        <x:v>539</x:v>
      </x:c>
      <x:c r="M1017" t="n">
        <x:v>3</x:v>
      </x:c>
      <x:c r="N1017" t="n">
        <x:v>0</x:v>
      </x:c>
      <x:c r="O1017" t="n">
        <x:v>0</x:v>
      </x:c>
      <x:c r="P1017" t="n">
        <x:v>0</x:v>
      </x:c>
      <x:c r="Q1017" t="n">
        <x:v>30</x:v>
      </x:c>
      <x:c r="R1017" t="n">
        <x:v>2</x:v>
      </x:c>
      <x:c r="S1017" t="n">
        <x:v>1.76</x:v>
      </x:c>
      <x:c r="T1017" t="n">
        <x:v>5</x:v>
      </x:c>
      <x:c r="U1017" t="str">
        <x:v>Supported</x:v>
      </x:c>
      <x:c r="V1017" s="30" t="n">
        <x:v>2580.84</x:v>
      </x:c>
      <x:c r="W1017" t="n">
        <x:v>92.1</x:v>
      </x:c>
      <x:c r="X1017" t="n">
        <x:v>0</x:v>
      </x:c>
      <x:c r="Y1017" t="n">
        <x:v>0</x:v>
      </x:c>
      <x:c r="Z1017" t="n">
        <x:f>MIN(100,ROUND(MIN(1,E1017/10)*15+MIN(1,G1017/120)*15+MIN(1,H1017/3)*12+MIN(1,J1017/2)*10+MIN(1,K1017/60)*10+MIN(1,O1017/2)*10+MIN(1,P1017/2)*8+MIN(1,R1017/12)*7+MIN(1,S1017/4)*5+MIN(1,T1017/8)*3+IF(U1017="Unsupported",3,IF(U1017="Limited Support",1,0))+IF(C1017="Critical",2,IF(C1017="High",1,0)),0))</x:f>
        <x:v>32</x:v>
      </x:c>
      <x:c r="AA1017" t="str">
        <x:f>IF(Z1017&gt;=70,"Critical",IF(Z1017&gt;=50,"High",IF(Z1017&gt;=30,"Medium","Routine")))</x:f>
        <x:v>Medium</x:v>
      </x:c>
      <x:c r="AB1017" t="str">
        <x:f>IF(W1017&gt;=85,"Eligible","Review")</x:f>
        <x:v>Eligible</x:v>
      </x:c>
    </x:row>
    <x:row r="1018">
      <x:c r="A1018" t="str">
        <x:v>DEV-01017</x:v>
      </x:c>
      <x:c r="B1018" t="str">
        <x:v>Enteral Feeding Pump</x:v>
      </x:c>
      <x:c r="C1018" t="str">
        <x:v>Medium</x:v>
      </x:c>
      <x:c r="D1018" t="str">
        <x:v>Site B - Specialist Centre</x:v>
      </x:c>
      <x:c r="E1018" t="n">
        <x:v>3.86</x:v>
      </x:c>
      <x:c r="F1018" t="n">
        <x:v>51.8</x:v>
      </x:c>
      <x:c r="G1018" t="n">
        <x:v>9</x:v>
      </x:c>
      <x:c r="H1018" t="n">
        <x:v>0</x:v>
      </x:c>
      <x:c r="I1018" t="n">
        <x:v>1</x:v>
      </x:c>
      <x:c r="J1018" t="n">
        <x:v>0</x:v>
      </x:c>
      <x:c r="K1018" t="n">
        <x:v>0</x:v>
      </x:c>
      <x:c r="L1018" t="n">
        <x:v>507</x:v>
      </x:c>
      <x:c r="M1018" t="n">
        <x:v>1.3</x:v>
      </x:c>
      <x:c r="N1018" t="n">
        <x:v>1</x:v>
      </x:c>
      <x:c r="O1018" t="n">
        <x:v>0</x:v>
      </x:c>
      <x:c r="P1018" t="n">
        <x:v>0</x:v>
      </x:c>
      <x:c r="Q1018" t="n">
        <x:v>21</x:v>
      </x:c>
      <x:c r="R1018" t="n">
        <x:v>0</x:v>
      </x:c>
      <x:c r="S1018" t="n">
        <x:v>0.48</x:v>
      </x:c>
      <x:c r="T1018" t="n">
        <x:v>4</x:v>
      </x:c>
      <x:c r="U1018" t="str">
        <x:v>Supported</x:v>
      </x:c>
      <x:c r="V1018" s="30" t="n">
        <x:v>1864.36</x:v>
      </x:c>
      <x:c r="W1018" t="n">
        <x:v>90.7</x:v>
      </x:c>
      <x:c r="X1018" t="n">
        <x:v>0</x:v>
      </x:c>
      <x:c r="Y1018" t="n">
        <x:v>0</x:v>
      </x:c>
      <x:c r="Z1018" t="n">
        <x:f>MIN(100,ROUND(MIN(1,E1018/10)*15+MIN(1,G1018/120)*15+MIN(1,H1018/3)*12+MIN(1,J1018/2)*10+MIN(1,K1018/60)*10+MIN(1,O1018/2)*10+MIN(1,P1018/2)*8+MIN(1,R1018/12)*7+MIN(1,S1018/4)*5+MIN(1,T1018/8)*3+IF(U1018="Unsupported",3,IF(U1018="Limited Support",1,0))+IF(C1018="Critical",2,IF(C1018="High",1,0)),0))</x:f>
        <x:v>9</x:v>
      </x:c>
      <x:c r="AA1018" t="str">
        <x:f>IF(Z1018&gt;=70,"Critical",IF(Z1018&gt;=50,"High",IF(Z1018&gt;=30,"Medium","Routine")))</x:f>
        <x:v>Routine</x:v>
      </x:c>
      <x:c r="AB1018" t="str">
        <x:f>IF(W1018&gt;=85,"Eligible","Review")</x:f>
        <x:v>Eligible</x:v>
      </x:c>
    </x:row>
    <x:row r="1019">
      <x:c r="A1019" t="str">
        <x:v>DEV-01018</x:v>
      </x:c>
      <x:c r="B1019" t="str">
        <x:v>Syringe Pump</x:v>
      </x:c>
      <x:c r="C1019" t="str">
        <x:v>High</x:v>
      </x:c>
      <x:c r="D1019" t="str">
        <x:v>Site A - Acute Hospital</x:v>
      </x:c>
      <x:c r="E1019" t="n">
        <x:v>10.01</x:v>
      </x:c>
      <x:c r="F1019" t="n">
        <x:v>71.9</x:v>
      </x:c>
      <x:c r="G1019" t="n">
        <x:v>43</x:v>
      </x:c>
      <x:c r="H1019" t="n">
        <x:v>0</x:v>
      </x:c>
      <x:c r="I1019" t="n">
        <x:v>0</x:v>
      </x:c>
      <x:c r="J1019" t="n">
        <x:v>0</x:v>
      </x:c>
      <x:c r="K1019" t="n">
        <x:v>0</x:v>
      </x:c>
      <x:c r="L1019" t="n">
        <x:v>999</x:v>
      </x:c>
      <x:c r="M1019" t="n">
        <x:v>0</x:v>
      </x:c>
      <x:c r="N1019" t="n">
        <x:v>0</x:v>
      </x:c>
      <x:c r="O1019" t="n">
        <x:v>0</x:v>
      </x:c>
      <x:c r="P1019" t="n">
        <x:v>0</x:v>
      </x:c>
      <x:c r="Q1019" t="n">
        <x:v>29</x:v>
      </x:c>
      <x:c r="R1019" t="n">
        <x:v>2</x:v>
      </x:c>
      <x:c r="S1019" t="n">
        <x:v>1.23</x:v>
      </x:c>
      <x:c r="T1019" t="n">
        <x:v>3</x:v>
      </x:c>
      <x:c r="U1019" t="str">
        <x:v>Limited Support</x:v>
      </x:c>
      <x:c r="V1019" s="30" t="n">
        <x:v>2649.13</x:v>
      </x:c>
      <x:c r="W1019" t="n">
        <x:v>97.8</x:v>
      </x:c>
      <x:c r="X1019" t="n">
        <x:v>0</x:v>
      </x:c>
      <x:c r="Y1019" t="n">
        <x:v>0</x:v>
      </x:c>
      <x:c r="Z1019" t="n">
        <x:f>MIN(100,ROUND(MIN(1,E1019/10)*15+MIN(1,G1019/120)*15+MIN(1,H1019/3)*12+MIN(1,J1019/2)*10+MIN(1,K1019/60)*10+MIN(1,O1019/2)*10+MIN(1,P1019/2)*8+MIN(1,R1019/12)*7+MIN(1,S1019/4)*5+MIN(1,T1019/8)*3+IF(U1019="Unsupported",3,IF(U1019="Limited Support",1,0))+IF(C1019="Critical",2,IF(C1019="High",1,0)),0))</x:f>
        <x:v>26</x:v>
      </x:c>
      <x:c r="AA1019" t="str">
        <x:f>IF(Z1019&gt;=70,"Critical",IF(Z1019&gt;=50,"High",IF(Z1019&gt;=30,"Medium","Routine")))</x:f>
        <x:v>Routine</x:v>
      </x:c>
      <x:c r="AB1019" t="str">
        <x:f>IF(W1019&gt;=85,"Eligible","Review")</x:f>
        <x:v>Eligible</x:v>
      </x:c>
    </x:row>
    <x:row r="1020">
      <x:c r="A1020" t="str">
        <x:v>DEV-01019</x:v>
      </x:c>
      <x:c r="B1020" t="str">
        <x:v>Syringe Pump</x:v>
      </x:c>
      <x:c r="C1020" t="str">
        <x:v>High</x:v>
      </x:c>
      <x:c r="D1020" t="str">
        <x:v>Site C - Community Hospital</x:v>
      </x:c>
      <x:c r="E1020" t="n">
        <x:v>2.9</x:v>
      </x:c>
      <x:c r="F1020" t="n">
        <x:v>62.4</x:v>
      </x:c>
      <x:c r="G1020" t="n">
        <x:v>0</x:v>
      </x:c>
      <x:c r="H1020" t="n">
        <x:v>0</x:v>
      </x:c>
      <x:c r="I1020" t="n">
        <x:v>0</x:v>
      </x:c>
      <x:c r="J1020" t="n">
        <x:v>0</x:v>
      </x:c>
      <x:c r="K1020" t="n">
        <x:v>0</x:v>
      </x:c>
      <x:c r="L1020" t="n">
        <x:v>999</x:v>
      </x:c>
      <x:c r="M1020" t="n">
        <x:v>0</x:v>
      </x:c>
      <x:c r="N1020" t="n">
        <x:v>0</x:v>
      </x:c>
      <x:c r="O1020" t="n">
        <x:v>2</x:v>
      </x:c>
      <x:c r="P1020" t="n">
        <x:v>1</x:v>
      </x:c>
      <x:c r="Q1020" t="n">
        <x:v>21</x:v>
      </x:c>
      <x:c r="R1020" t="n">
        <x:v>4</x:v>
      </x:c>
      <x:c r="S1020" t="n">
        <x:v>0</x:v>
      </x:c>
      <x:c r="T1020" t="n">
        <x:v>3</x:v>
      </x:c>
      <x:c r="U1020" t="str">
        <x:v>Supported</x:v>
      </x:c>
      <x:c r="V1020" s="30" t="n">
        <x:v>2382.73</x:v>
      </x:c>
      <x:c r="W1020" t="n">
        <x:v>96.9</x:v>
      </x:c>
      <x:c r="X1020" t="n">
        <x:v>0</x:v>
      </x:c>
      <x:c r="Y1020" t="n">
        <x:v>0</x:v>
      </x:c>
      <x:c r="Z1020" t="n">
        <x:f>MIN(100,ROUND(MIN(1,E1020/10)*15+MIN(1,G1020/120)*15+MIN(1,H1020/3)*12+MIN(1,J1020/2)*10+MIN(1,K1020/60)*10+MIN(1,O1020/2)*10+MIN(1,P1020/2)*8+MIN(1,R1020/12)*7+MIN(1,S1020/4)*5+MIN(1,T1020/8)*3+IF(U1020="Unsupported",3,IF(U1020="Limited Support",1,0))+IF(C1020="Critical",2,IF(C1020="High",1,0)),0))</x:f>
        <x:v>23</x:v>
      </x:c>
      <x:c r="AA1020" t="str">
        <x:f>IF(Z1020&gt;=70,"Critical",IF(Z1020&gt;=50,"High",IF(Z1020&gt;=30,"Medium","Routine")))</x:f>
        <x:v>Routine</x:v>
      </x:c>
      <x:c r="AB1020" t="str">
        <x:f>IF(W1020&gt;=85,"Eligible","Review")</x:f>
        <x:v>Eligible</x:v>
      </x:c>
    </x:row>
    <x:row r="1021">
      <x:c r="A1021" t="str">
        <x:v>DEV-01020</x:v>
      </x:c>
      <x:c r="B1021" t="str">
        <x:v>ECG Machine</x:v>
      </x:c>
      <x:c r="C1021" t="str">
        <x:v>Medium</x:v>
      </x:c>
      <x:c r="D1021" t="str">
        <x:v>Site A - Acute Hospital</x:v>
      </x:c>
      <x:c r="E1021" t="n">
        <x:v>1.9</x:v>
      </x:c>
      <x:c r="F1021" t="n">
        <x:v>38.8</x:v>
      </x:c>
      <x:c r="G1021" t="n">
        <x:v>62</x:v>
      </x:c>
      <x:c r="H1021" t="n">
        <x:v>1</x:v>
      </x:c>
      <x:c r="I1021" t="n">
        <x:v>1</x:v>
      </x:c>
      <x:c r="J1021" t="n">
        <x:v>0</x:v>
      </x:c>
      <x:c r="K1021" t="n">
        <x:v>22.2</x:v>
      </x:c>
      <x:c r="L1021" t="n">
        <x:v>5</x:v>
      </x:c>
      <x:c r="M1021" t="n">
        <x:v>5.1</x:v>
      </x:c>
      <x:c r="N1021" t="n">
        <x:v>0</x:v>
      </x:c>
      <x:c r="O1021" t="n">
        <x:v>0</x:v>
      </x:c>
      <x:c r="P1021" t="n">
        <x:v>0</x:v>
      </x:c>
      <x:c r="Q1021" t="n">
        <x:v>10</x:v>
      </x:c>
      <x:c r="R1021" t="n">
        <x:v>0</x:v>
      </x:c>
      <x:c r="S1021" t="n">
        <x:v>0.42</x:v>
      </x:c>
      <x:c r="T1021" t="n">
        <x:v>1</x:v>
      </x:c>
      <x:c r="U1021" t="str">
        <x:v>Supported</x:v>
      </x:c>
      <x:c r="V1021" s="30" t="n">
        <x:v>8377.63</x:v>
      </x:c>
      <x:c r="W1021" t="n">
        <x:v>96.4</x:v>
      </x:c>
      <x:c r="X1021" t="n">
        <x:v>0</x:v>
      </x:c>
      <x:c r="Y1021" t="n">
        <x:v>0</x:v>
      </x:c>
      <x:c r="Z1021" t="n">
        <x:f>MIN(100,ROUND(MIN(1,E1021/10)*15+MIN(1,G1021/120)*15+MIN(1,H1021/3)*12+MIN(1,J1021/2)*10+MIN(1,K1021/60)*10+MIN(1,O1021/2)*10+MIN(1,P1021/2)*8+MIN(1,R1021/12)*7+MIN(1,S1021/4)*5+MIN(1,T1021/8)*3+IF(U1021="Unsupported",3,IF(U1021="Limited Support",1,0))+IF(C1021="Critical",2,IF(C1021="High",1,0)),0))</x:f>
        <x:v>19</x:v>
      </x:c>
      <x:c r="AA1021" t="str">
        <x:f>IF(Z1021&gt;=70,"Critical",IF(Z1021&gt;=50,"High",IF(Z1021&gt;=30,"Medium","Routine")))</x:f>
        <x:v>Routine</x:v>
      </x:c>
      <x:c r="AB1021" t="str">
        <x:f>IF(W1021&gt;=85,"Eligible","Review")</x:f>
        <x:v>Eligible</x:v>
      </x:c>
    </x:row>
    <x:row r="1022">
      <x:c r="A1022" t="str">
        <x:v>DEV-01021</x:v>
      </x:c>
      <x:c r="B1022" t="str">
        <x:v>Enteral Feeding Pump</x:v>
      </x:c>
      <x:c r="C1022" t="str">
        <x:v>High</x:v>
      </x:c>
      <x:c r="D1022" t="str">
        <x:v>Site B - Specialist Centre</x:v>
      </x:c>
      <x:c r="E1022" t="n">
        <x:v>3.29</x:v>
      </x:c>
      <x:c r="F1022" t="n">
        <x:v>48.3</x:v>
      </x:c>
      <x:c r="G1022" t="n">
        <x:v>0</x:v>
      </x:c>
      <x:c r="H1022" t="n">
        <x:v>1</x:v>
      </x:c>
      <x:c r="I1022" t="n">
        <x:v>2</x:v>
      </x:c>
      <x:c r="J1022" t="n">
        <x:v>0</x:v>
      </x:c>
      <x:c r="K1022" t="n">
        <x:v>14.8</x:v>
      </x:c>
      <x:c r="L1022" t="n">
        <x:v>203.5</x:v>
      </x:c>
      <x:c r="M1022" t="n">
        <x:v>1.3</x:v>
      </x:c>
      <x:c r="N1022" t="n">
        <x:v>0</x:v>
      </x:c>
      <x:c r="O1022" t="n">
        <x:v>0</x:v>
      </x:c>
      <x:c r="P1022" t="n">
        <x:v>0</x:v>
      </x:c>
      <x:c r="Q1022" t="n">
        <x:v>10</x:v>
      </x:c>
      <x:c r="R1022" t="n">
        <x:v>0</x:v>
      </x:c>
      <x:c r="S1022" t="n">
        <x:v>0.3</x:v>
      </x:c>
      <x:c r="T1022" t="n">
        <x:v>2</x:v>
      </x:c>
      <x:c r="U1022" t="str">
        <x:v>Supported</x:v>
      </x:c>
      <x:c r="V1022" s="30" t="n">
        <x:v>1793.22</x:v>
      </x:c>
      <x:c r="W1022" t="n">
        <x:v>97.8</x:v>
      </x:c>
      <x:c r="X1022" t="n">
        <x:v>0</x:v>
      </x:c>
      <x:c r="Y1022" t="n">
        <x:v>0</x:v>
      </x:c>
      <x:c r="Z1022" t="n">
        <x:f>MIN(100,ROUND(MIN(1,E1022/10)*15+MIN(1,G1022/120)*15+MIN(1,H1022/3)*12+MIN(1,J1022/2)*10+MIN(1,K1022/60)*10+MIN(1,O1022/2)*10+MIN(1,P1022/2)*8+MIN(1,R1022/12)*7+MIN(1,S1022/4)*5+MIN(1,T1022/8)*3+IF(U1022="Unsupported",3,IF(U1022="Limited Support",1,0))+IF(C1022="Critical",2,IF(C1022="High",1,0)),0))</x:f>
        <x:v>14</x:v>
      </x:c>
      <x:c r="AA1022" t="str">
        <x:f>IF(Z1022&gt;=70,"Critical",IF(Z1022&gt;=50,"High",IF(Z1022&gt;=30,"Medium","Routine")))</x:f>
        <x:v>Routine</x:v>
      </x:c>
      <x:c r="AB1022" t="str">
        <x:f>IF(W1022&gt;=85,"Eligible","Review")</x:f>
        <x:v>Eligible</x:v>
      </x:c>
    </x:row>
    <x:row r="1023">
      <x:c r="A1023" t="str">
        <x:v>DEV-01022</x:v>
      </x:c>
      <x:c r="B1023" t="str">
        <x:v>Syringe Pump</x:v>
      </x:c>
      <x:c r="C1023" t="str">
        <x:v>Critical</x:v>
      </x:c>
      <x:c r="D1023" t="str">
        <x:v>Site C - Community Hospital</x:v>
      </x:c>
      <x:c r="E1023" t="n">
        <x:v>5.84</x:v>
      </x:c>
      <x:c r="F1023" t="n">
        <x:v>72.6</x:v>
      </x:c>
      <x:c r="G1023" t="n">
        <x:v>0</x:v>
      </x:c>
      <x:c r="H1023" t="n">
        <x:v>0</x:v>
      </x:c>
      <x:c r="I1023" t="n">
        <x:v>0</x:v>
      </x:c>
      <x:c r="J1023" t="n">
        <x:v>0</x:v>
      </x:c>
      <x:c r="K1023" t="n">
        <x:v>0</x:v>
      </x:c>
      <x:c r="L1023" t="n">
        <x:v>775</x:v>
      </x:c>
      <x:c r="M1023" t="n">
        <x:v>0</x:v>
      </x:c>
      <x:c r="N1023" t="n">
        <x:v>0</x:v>
      </x:c>
      <x:c r="O1023" t="n">
        <x:v>0</x:v>
      </x:c>
      <x:c r="P1023" t="n">
        <x:v>0</x:v>
      </x:c>
      <x:c r="Q1023" t="n">
        <x:v>16</x:v>
      </x:c>
      <x:c r="R1023" t="n">
        <x:v>2</x:v>
      </x:c>
      <x:c r="S1023" t="n">
        <x:v>0.64</x:v>
      </x:c>
      <x:c r="T1023" t="n">
        <x:v>0</x:v>
      </x:c>
      <x:c r="U1023" t="str">
        <x:v>Supported</x:v>
      </x:c>
      <x:c r="V1023" s="30" t="n">
        <x:v>2303.65</x:v>
      </x:c>
      <x:c r="W1023" t="n">
        <x:v>100</x:v>
      </x:c>
      <x:c r="X1023" t="n">
        <x:v>0</x:v>
      </x:c>
      <x:c r="Y1023" t="n">
        <x:v>0</x:v>
      </x:c>
      <x:c r="Z1023" t="n">
        <x:f>MIN(100,ROUND(MIN(1,E1023/10)*15+MIN(1,G1023/120)*15+MIN(1,H1023/3)*12+MIN(1,J1023/2)*10+MIN(1,K1023/60)*10+MIN(1,O1023/2)*10+MIN(1,P1023/2)*8+MIN(1,R1023/12)*7+MIN(1,S1023/4)*5+MIN(1,T1023/8)*3+IF(U1023="Unsupported",3,IF(U1023="Limited Support",1,0))+IF(C1023="Critical",2,IF(C1023="High",1,0)),0))</x:f>
        <x:v>13</x:v>
      </x:c>
      <x:c r="AA1023" t="str">
        <x:f>IF(Z1023&gt;=70,"Critical",IF(Z1023&gt;=50,"High",IF(Z1023&gt;=30,"Medium","Routine")))</x:f>
        <x:v>Routine</x:v>
      </x:c>
      <x:c r="AB1023" t="str">
        <x:f>IF(W1023&gt;=85,"Eligible","Review")</x:f>
        <x:v>Eligible</x:v>
      </x:c>
    </x:row>
    <x:row r="1024">
      <x:c r="A1024" t="str">
        <x:v>DEV-01023</x:v>
      </x:c>
      <x:c r="B1024" t="str">
        <x:v>Suction Pump</x:v>
      </x:c>
      <x:c r="C1024" t="str">
        <x:v>High</x:v>
      </x:c>
      <x:c r="D1024" t="str">
        <x:v>Site A - Acute Hospital</x:v>
      </x:c>
      <x:c r="E1024" t="n">
        <x:v>4.42</x:v>
      </x:c>
      <x:c r="F1024" t="n">
        <x:v>41.8</x:v>
      </x:c>
      <x:c r="G1024" t="n">
        <x:v>37</x:v>
      </x:c>
      <x:c r="H1024" t="n">
        <x:v>0</x:v>
      </x:c>
      <x:c r="I1024" t="n">
        <x:v>0</x:v>
      </x:c>
      <x:c r="J1024" t="n">
        <x:v>0</x:v>
      </x:c>
      <x:c r="K1024" t="n">
        <x:v>0</x:v>
      </x:c>
      <x:c r="L1024" t="n">
        <x:v>999</x:v>
      </x:c>
      <x:c r="M1024" t="n">
        <x:v>0</x:v>
      </x:c>
      <x:c r="N1024" t="n">
        <x:v>0</x:v>
      </x:c>
      <x:c r="O1024" t="n">
        <x:v>0</x:v>
      </x:c>
      <x:c r="P1024" t="n">
        <x:v>0</x:v>
      </x:c>
      <x:c r="Q1024" t="n">
        <x:v>28</x:v>
      </x:c>
      <x:c r="R1024" t="n">
        <x:v>1</x:v>
      </x:c>
      <x:c r="S1024" t="n">
        <x:v>0.67</x:v>
      </x:c>
      <x:c r="T1024" t="n">
        <x:v>6</x:v>
      </x:c>
      <x:c r="U1024" t="str">
        <x:v>Supported</x:v>
      </x:c>
      <x:c r="V1024" s="30" t="n">
        <x:v>1919.87</x:v>
      </x:c>
      <x:c r="W1024" t="n">
        <x:v>95.7</x:v>
      </x:c>
      <x:c r="X1024" t="n">
        <x:v>0</x:v>
      </x:c>
      <x:c r="Y1024" t="n">
        <x:v>0</x:v>
      </x:c>
      <x:c r="Z1024" t="n">
        <x:f>MIN(100,ROUND(MIN(1,E1024/10)*15+MIN(1,G1024/120)*15+MIN(1,H1024/3)*12+MIN(1,J1024/2)*10+MIN(1,K1024/60)*10+MIN(1,O1024/2)*10+MIN(1,P1024/2)*8+MIN(1,R1024/12)*7+MIN(1,S1024/4)*5+MIN(1,T1024/8)*3+IF(U1024="Unsupported",3,IF(U1024="Limited Support",1,0))+IF(C1024="Critical",2,IF(C1024="High",1,0)),0))</x:f>
        <x:v>16</x:v>
      </x:c>
      <x:c r="AA1024" t="str">
        <x:f>IF(Z1024&gt;=70,"Critical",IF(Z1024&gt;=50,"High",IF(Z1024&gt;=30,"Medium","Routine")))</x:f>
        <x:v>Routine</x:v>
      </x:c>
      <x:c r="AB1024" t="str">
        <x:f>IF(W1024&gt;=85,"Eligible","Review")</x:f>
        <x:v>Eligible</x:v>
      </x:c>
    </x:row>
    <x:row r="1025">
      <x:c r="A1025" t="str">
        <x:v>DEV-01024</x:v>
      </x:c>
      <x:c r="B1025" t="str">
        <x:v>Infusion Pump</x:v>
      </x:c>
      <x:c r="C1025" t="str">
        <x:v>Critical</x:v>
      </x:c>
      <x:c r="D1025" t="str">
        <x:v>Site C - Community Hospital</x:v>
      </x:c>
      <x:c r="E1025" t="n">
        <x:v>13</x:v>
      </x:c>
      <x:c r="F1025" t="n">
        <x:v>77.6</x:v>
      </x:c>
      <x:c r="G1025" t="n">
        <x:v>205</x:v>
      </x:c>
      <x:c r="H1025" t="n">
        <x:v>0</x:v>
      </x:c>
      <x:c r="I1025" t="n">
        <x:v>1</x:v>
      </x:c>
      <x:c r="J1025" t="n">
        <x:v>0</x:v>
      </x:c>
      <x:c r="K1025" t="n">
        <x:v>0</x:v>
      </x:c>
      <x:c r="L1025" t="n">
        <x:v>300</x:v>
      </x:c>
      <x:c r="M1025" t="n">
        <x:v>3</x:v>
      </x:c>
      <x:c r="N1025" t="n">
        <x:v>0</x:v>
      </x:c>
      <x:c r="O1025" t="n">
        <x:v>2</x:v>
      </x:c>
      <x:c r="P1025" t="n">
        <x:v>1</x:v>
      </x:c>
      <x:c r="Q1025" t="n">
        <x:v>28</x:v>
      </x:c>
      <x:c r="R1025" t="n">
        <x:v>5</x:v>
      </x:c>
      <x:c r="S1025" t="n">
        <x:v>2.48</x:v>
      </x:c>
      <x:c r="T1025" t="n">
        <x:v>2</x:v>
      </x:c>
      <x:c r="U1025" t="str">
        <x:v>Supported</x:v>
      </x:c>
      <x:c r="V1025" s="30" t="n">
        <x:v>4131.07</x:v>
      </x:c>
      <x:c r="W1025" t="n">
        <x:v>97.8</x:v>
      </x:c>
      <x:c r="X1025" t="n">
        <x:v>0</x:v>
      </x:c>
      <x:c r="Y1025" t="n">
        <x:v>1</x:v>
      </x:c>
      <x:c r="Z1025" t="n">
        <x:f>MIN(100,ROUND(MIN(1,E1025/10)*15+MIN(1,G1025/120)*15+MIN(1,H1025/3)*12+MIN(1,J1025/2)*10+MIN(1,K1025/60)*10+MIN(1,O1025/2)*10+MIN(1,P1025/2)*8+MIN(1,R1025/12)*7+MIN(1,S1025/4)*5+MIN(1,T1025/8)*3+IF(U1025="Unsupported",3,IF(U1025="Limited Support",1,0))+IF(C1025="Critical",2,IF(C1025="High",1,0)),0))</x:f>
        <x:v>53</x:v>
      </x:c>
      <x:c r="AA1025" t="str">
        <x:f>IF(Z1025&gt;=70,"Critical",IF(Z1025&gt;=50,"High",IF(Z1025&gt;=30,"Medium","Routine")))</x:f>
        <x:v>High</x:v>
      </x:c>
      <x:c r="AB1025" t="str">
        <x:f>IF(W1025&gt;=85,"Eligible","Review")</x:f>
        <x:v>Eligible</x:v>
      </x:c>
    </x:row>
    <x:row r="1026">
      <x:c r="A1026" t="str">
        <x:v>DEV-01025</x:v>
      </x:c>
      <x:c r="B1026" t="str">
        <x:v>Infusion Pump</x:v>
      </x:c>
      <x:c r="C1026" t="str">
        <x:v>High</x:v>
      </x:c>
      <x:c r="D1026" t="str">
        <x:v>Site B - Specialist Centre</x:v>
      </x:c>
      <x:c r="E1026" t="n">
        <x:v>1.39</x:v>
      </x:c>
      <x:c r="F1026" t="n">
        <x:v>72.6</x:v>
      </x:c>
      <x:c r="G1026" t="n">
        <x:v>229</x:v>
      </x:c>
      <x:c r="H1026" t="n">
        <x:v>0</x:v>
      </x:c>
      <x:c r="I1026" t="n">
        <x:v>1</x:v>
      </x:c>
      <x:c r="J1026" t="n">
        <x:v>0</x:v>
      </x:c>
      <x:c r="K1026" t="n">
        <x:v>0</x:v>
      </x:c>
      <x:c r="L1026" t="n">
        <x:v>288</x:v>
      </x:c>
      <x:c r="M1026" t="n">
        <x:v>2.7</x:v>
      </x:c>
      <x:c r="N1026" t="n">
        <x:v>1</x:v>
      </x:c>
      <x:c r="O1026" t="n">
        <x:v>0</x:v>
      </x:c>
      <x:c r="P1026" t="n">
        <x:v>0</x:v>
      </x:c>
      <x:c r="Q1026" t="n">
        <x:v>25</x:v>
      </x:c>
      <x:c r="R1026" t="n">
        <x:v>1</x:v>
      </x:c>
      <x:c r="S1026" t="n">
        <x:v>0</x:v>
      </x:c>
      <x:c r="T1026" t="n">
        <x:v>6</x:v>
      </x:c>
      <x:c r="U1026" t="str">
        <x:v>Limited Support</x:v>
      </x:c>
      <x:c r="V1026" s="30" t="n">
        <x:v>3176.28</x:v>
      </x:c>
      <x:c r="W1026" t="n">
        <x:v>95.4</x:v>
      </x:c>
      <x:c r="X1026" t="n">
        <x:v>0</x:v>
      </x:c>
      <x:c r="Y1026" t="n">
        <x:v>0</x:v>
      </x:c>
      <x:c r="Z1026" t="n">
        <x:f>MIN(100,ROUND(MIN(1,E1026/10)*15+MIN(1,G1026/120)*15+MIN(1,H1026/3)*12+MIN(1,J1026/2)*10+MIN(1,K1026/60)*10+MIN(1,O1026/2)*10+MIN(1,P1026/2)*8+MIN(1,R1026/12)*7+MIN(1,S1026/4)*5+MIN(1,T1026/8)*3+IF(U1026="Unsupported",3,IF(U1026="Limited Support",1,0))+IF(C1026="Critical",2,IF(C1026="High",1,0)),0))</x:f>
        <x:v>22</x:v>
      </x:c>
      <x:c r="AA1026" t="str">
        <x:f>IF(Z1026&gt;=70,"Critical",IF(Z1026&gt;=50,"High",IF(Z1026&gt;=30,"Medium","Routine")))</x:f>
        <x:v>Routine</x:v>
      </x:c>
      <x:c r="AB1026" t="str">
        <x:f>IF(W1026&gt;=85,"Eligible","Review")</x:f>
        <x:v>Eligible</x:v>
      </x:c>
    </x:row>
    <x:row r="1027">
      <x:c r="A1027" t="str">
        <x:v>DEV-01026</x:v>
      </x:c>
      <x:c r="B1027" t="str">
        <x:v>Vital Signs Monitor</x:v>
      </x:c>
      <x:c r="C1027" t="str">
        <x:v>High</x:v>
      </x:c>
      <x:c r="D1027" t="str">
        <x:v>Site A - Acute Hospital</x:v>
      </x:c>
      <x:c r="E1027" t="n">
        <x:v>3.23</x:v>
      </x:c>
      <x:c r="F1027" t="n">
        <x:v>76.5</x:v>
      </x:c>
      <x:c r="G1027" t="n">
        <x:v>148</x:v>
      </x:c>
      <x:c r="H1027" t="n">
        <x:v>0</x:v>
      </x:c>
      <x:c r="I1027" t="n">
        <x:v>0</x:v>
      </x:c>
      <x:c r="J1027" t="n">
        <x:v>0</x:v>
      </x:c>
      <x:c r="K1027" t="n">
        <x:v>0</x:v>
      </x:c>
      <x:c r="L1027" t="n">
        <x:v>999</x:v>
      </x:c>
      <x:c r="M1027" t="n">
        <x:v>0</x:v>
      </x:c>
      <x:c r="N1027" t="n">
        <x:v>0</x:v>
      </x:c>
      <x:c r="O1027" t="n">
        <x:v>0</x:v>
      </x:c>
      <x:c r="P1027" t="n">
        <x:v>0</x:v>
      </x:c>
      <x:c r="Q1027" t="n">
        <x:v>32</x:v>
      </x:c>
      <x:c r="R1027" t="n">
        <x:v>1</x:v>
      </x:c>
      <x:c r="S1027" t="n">
        <x:v>0.54</x:v>
      </x:c>
      <x:c r="T1027" t="n">
        <x:v>2</x:v>
      </x:c>
      <x:c r="U1027" t="str">
        <x:v>Supported</x:v>
      </x:c>
      <x:c r="V1027" s="30" t="n">
        <x:v>2375.31</x:v>
      </x:c>
      <x:c r="W1027" t="n">
        <x:v>91.1</x:v>
      </x:c>
      <x:c r="X1027" t="n">
        <x:v>0</x:v>
      </x:c>
      <x:c r="Y1027" t="n">
        <x:v>0</x:v>
      </x:c>
      <x:c r="Z1027" t="n">
        <x:f>MIN(100,ROUND(MIN(1,E1027/10)*15+MIN(1,G1027/120)*15+MIN(1,H1027/3)*12+MIN(1,J1027/2)*10+MIN(1,K1027/60)*10+MIN(1,O1027/2)*10+MIN(1,P1027/2)*8+MIN(1,R1027/12)*7+MIN(1,S1027/4)*5+MIN(1,T1027/8)*3+IF(U1027="Unsupported",3,IF(U1027="Limited Support",1,0))+IF(C1027="Critical",2,IF(C1027="High",1,0)),0))</x:f>
        <x:v>23</x:v>
      </x:c>
      <x:c r="AA1027" t="str">
        <x:f>IF(Z1027&gt;=70,"Critical",IF(Z1027&gt;=50,"High",IF(Z1027&gt;=30,"Medium","Routine")))</x:f>
        <x:v>Routine</x:v>
      </x:c>
      <x:c r="AB1027" t="str">
        <x:f>IF(W1027&gt;=85,"Eligible","Review")</x:f>
        <x:v>Eligible</x:v>
      </x:c>
    </x:row>
    <x:row r="1028">
      <x:c r="A1028" t="str">
        <x:v>DEV-01027</x:v>
      </x:c>
      <x:c r="B1028" t="str">
        <x:v>Infusion Pump</x:v>
      </x:c>
      <x:c r="C1028" t="str">
        <x:v>High</x:v>
      </x:c>
      <x:c r="D1028" t="str">
        <x:v>Site A - Acute Hospital</x:v>
      </x:c>
      <x:c r="E1028" t="n">
        <x:v>3.84</x:v>
      </x:c>
      <x:c r="F1028" t="n">
        <x:v>67.2</x:v>
      </x:c>
      <x:c r="G1028" t="n">
        <x:v>180</x:v>
      </x:c>
      <x:c r="H1028" t="n">
        <x:v>0</x:v>
      </x:c>
      <x:c r="I1028" t="n">
        <x:v>1</x:v>
      </x:c>
      <x:c r="J1028" t="n">
        <x:v>0</x:v>
      </x:c>
      <x:c r="K1028" t="n">
        <x:v>0</x:v>
      </x:c>
      <x:c r="L1028" t="n">
        <x:v>541</x:v>
      </x:c>
      <x:c r="M1028" t="n">
        <x:v>2.8</x:v>
      </x:c>
      <x:c r="N1028" t="n">
        <x:v>0</x:v>
      </x:c>
      <x:c r="O1028" t="n">
        <x:v>0</x:v>
      </x:c>
      <x:c r="P1028" t="n">
        <x:v>0</x:v>
      </x:c>
      <x:c r="Q1028" t="n">
        <x:v>23</x:v>
      </x:c>
      <x:c r="R1028" t="n">
        <x:v>1</x:v>
      </x:c>
      <x:c r="S1028" t="n">
        <x:v>0.72</x:v>
      </x:c>
      <x:c r="T1028" t="n">
        <x:v>0</x:v>
      </x:c>
      <x:c r="U1028" t="str">
        <x:v>Supported</x:v>
      </x:c>
      <x:c r="V1028" s="30" t="n">
        <x:v>3797.49</x:v>
      </x:c>
      <x:c r="W1028" t="n">
        <x:v>94</x:v>
      </x:c>
      <x:c r="X1028" t="n">
        <x:v>0</x:v>
      </x:c>
      <x:c r="Y1028" t="n">
        <x:v>0</x:v>
      </x:c>
      <x:c r="Z1028" t="n">
        <x:f>MIN(100,ROUND(MIN(1,E1028/10)*15+MIN(1,G1028/120)*15+MIN(1,H1028/3)*12+MIN(1,J1028/2)*10+MIN(1,K1028/60)*10+MIN(1,O1028/2)*10+MIN(1,P1028/2)*8+MIN(1,R1028/12)*7+MIN(1,S1028/4)*5+MIN(1,T1028/8)*3+IF(U1028="Unsupported",3,IF(U1028="Limited Support",1,0))+IF(C1028="Critical",2,IF(C1028="High",1,0)),0))</x:f>
        <x:v>23</x:v>
      </x:c>
      <x:c r="AA1028" t="str">
        <x:f>IF(Z1028&gt;=70,"Critical",IF(Z1028&gt;=50,"High",IF(Z1028&gt;=30,"Medium","Routine")))</x:f>
        <x:v>Routine</x:v>
      </x:c>
      <x:c r="AB1028" t="str">
        <x:f>IF(W1028&gt;=85,"Eligible","Review")</x:f>
        <x:v>Eligible</x:v>
      </x:c>
    </x:row>
    <x:row r="1029">
      <x:c r="A1029" t="str">
        <x:v>DEV-01028</x:v>
      </x:c>
      <x:c r="B1029" t="str">
        <x:v>Ventilator</x:v>
      </x:c>
      <x:c r="C1029" t="str">
        <x:v>Critical</x:v>
      </x:c>
      <x:c r="D1029" t="str">
        <x:v>Site A - Acute Hospital</x:v>
      </x:c>
      <x:c r="E1029" t="n">
        <x:v>4.56</x:v>
      </x:c>
      <x:c r="F1029" t="n">
        <x:v>66.4</x:v>
      </x:c>
      <x:c r="G1029" t="n">
        <x:v>0</x:v>
      </x:c>
      <x:c r="H1029" t="n">
        <x:v>0</x:v>
      </x:c>
      <x:c r="I1029" t="n">
        <x:v>1</x:v>
      </x:c>
      <x:c r="J1029" t="n">
        <x:v>0</x:v>
      </x:c>
      <x:c r="K1029" t="n">
        <x:v>0</x:v>
      </x:c>
      <x:c r="L1029" t="n">
        <x:v>253.3</x:v>
      </x:c>
      <x:c r="M1029" t="n">
        <x:v>1.4</x:v>
      </x:c>
      <x:c r="N1029" t="n">
        <x:v>0</x:v>
      </x:c>
      <x:c r="O1029" t="n">
        <x:v>0</x:v>
      </x:c>
      <x:c r="P1029" t="n">
        <x:v>0</x:v>
      </x:c>
      <x:c r="Q1029" t="n">
        <x:v>19</x:v>
      </x:c>
      <x:c r="R1029" t="n">
        <x:v>0</x:v>
      </x:c>
      <x:c r="S1029" t="n">
        <x:v>0.65</x:v>
      </x:c>
      <x:c r="T1029" t="n">
        <x:v>5</x:v>
      </x:c>
      <x:c r="U1029" t="str">
        <x:v>Limited Support</x:v>
      </x:c>
      <x:c r="V1029" s="30" t="n">
        <x:v>34807.1</x:v>
      </x:c>
      <x:c r="W1029" t="n">
        <x:v>96.5</x:v>
      </x:c>
      <x:c r="X1029" t="n">
        <x:v>0</x:v>
      </x:c>
      <x:c r="Y1029" t="n">
        <x:v>0</x:v>
      </x:c>
      <x:c r="Z1029" t="n">
        <x:f>MIN(100,ROUND(MIN(1,E1029/10)*15+MIN(1,G1029/120)*15+MIN(1,H1029/3)*12+MIN(1,J1029/2)*10+MIN(1,K1029/60)*10+MIN(1,O1029/2)*10+MIN(1,P1029/2)*8+MIN(1,R1029/12)*7+MIN(1,S1029/4)*5+MIN(1,T1029/8)*3+IF(U1029="Unsupported",3,IF(U1029="Limited Support",1,0))+IF(C1029="Critical",2,IF(C1029="High",1,0)),0))</x:f>
        <x:v>13</x:v>
      </x:c>
      <x:c r="AA1029" t="str">
        <x:f>IF(Z1029&gt;=70,"Critical",IF(Z1029&gt;=50,"High",IF(Z1029&gt;=30,"Medium","Routine")))</x:f>
        <x:v>Routine</x:v>
      </x:c>
      <x:c r="AB1029" t="str">
        <x:f>IF(W1029&gt;=85,"Eligible","Review")</x:f>
        <x:v>Eligible</x:v>
      </x:c>
    </x:row>
    <x:row r="1030">
      <x:c r="A1030" t="str">
        <x:v>DEV-01029</x:v>
      </x:c>
      <x:c r="B1030" t="str">
        <x:v>Vital Signs Monitor</x:v>
      </x:c>
      <x:c r="C1030" t="str">
        <x:v>High</x:v>
      </x:c>
      <x:c r="D1030" t="str">
        <x:v>Site A - Acute Hospital</x:v>
      </x:c>
      <x:c r="E1030" t="n">
        <x:v>4.8</x:v>
      </x:c>
      <x:c r="F1030" t="n">
        <x:v>71.4</x:v>
      </x:c>
      <x:c r="G1030" t="n">
        <x:v>0</x:v>
      </x:c>
      <x:c r="H1030" t="n">
        <x:v>0</x:v>
      </x:c>
      <x:c r="I1030" t="n">
        <x:v>0</x:v>
      </x:c>
      <x:c r="J1030" t="n">
        <x:v>0</x:v>
      </x:c>
      <x:c r="K1030" t="n">
        <x:v>0</x:v>
      </x:c>
      <x:c r="L1030" t="n">
        <x:v>62</x:v>
      </x:c>
      <x:c r="M1030" t="n">
        <x:v>0</x:v>
      </x:c>
      <x:c r="N1030" t="n">
        <x:v>0</x:v>
      </x:c>
      <x:c r="O1030" t="n">
        <x:v>0</x:v>
      </x:c>
      <x:c r="P1030" t="n">
        <x:v>0</x:v>
      </x:c>
      <x:c r="Q1030" t="n">
        <x:v>38</x:v>
      </x:c>
      <x:c r="R1030" t="n">
        <x:v>0</x:v>
      </x:c>
      <x:c r="S1030" t="n">
        <x:v>0.56</x:v>
      </x:c>
      <x:c r="T1030" t="n">
        <x:v>6</x:v>
      </x:c>
      <x:c r="U1030" t="str">
        <x:v>Supported</x:v>
      </x:c>
      <x:c r="V1030" s="30" t="n">
        <x:v>2636.49</x:v>
      </x:c>
      <x:c r="W1030" t="n">
        <x:v>97.9</x:v>
      </x:c>
      <x:c r="X1030" t="n">
        <x:v>0</x:v>
      </x:c>
      <x:c r="Y1030" t="n">
        <x:v>0</x:v>
      </x:c>
      <x:c r="Z1030" t="n">
        <x:f>MIN(100,ROUND(MIN(1,E1030/10)*15+MIN(1,G1030/120)*15+MIN(1,H1030/3)*12+MIN(1,J1030/2)*10+MIN(1,K1030/60)*10+MIN(1,O1030/2)*10+MIN(1,P1030/2)*8+MIN(1,R1030/12)*7+MIN(1,S1030/4)*5+MIN(1,T1030/8)*3+IF(U1030="Unsupported",3,IF(U1030="Limited Support",1,0))+IF(C1030="Critical",2,IF(C1030="High",1,0)),0))</x:f>
        <x:v>11</x:v>
      </x:c>
      <x:c r="AA1030" t="str">
        <x:f>IF(Z1030&gt;=70,"Critical",IF(Z1030&gt;=50,"High",IF(Z1030&gt;=30,"Medium","Routine")))</x:f>
        <x:v>Routine</x:v>
      </x:c>
      <x:c r="AB1030" t="str">
        <x:f>IF(W1030&gt;=85,"Eligible","Review")</x:f>
        <x:v>Eligible</x:v>
      </x:c>
    </x:row>
    <x:row r="1031">
      <x:c r="A1031" t="str">
        <x:v>DEV-01030</x:v>
      </x:c>
      <x:c r="B1031" t="str">
        <x:v>ECG Machine</x:v>
      </x:c>
      <x:c r="C1031" t="str">
        <x:v>Medium</x:v>
      </x:c>
      <x:c r="D1031" t="str">
        <x:v>Site B - Specialist Centre</x:v>
      </x:c>
      <x:c r="E1031" t="n">
        <x:v>1.64</x:v>
      </x:c>
      <x:c r="F1031" t="n">
        <x:v>43.9</x:v>
      </x:c>
      <x:c r="G1031" t="n">
        <x:v>63</x:v>
      </x:c>
      <x:c r="H1031" t="n">
        <x:v>0</x:v>
      </x:c>
      <x:c r="I1031" t="n">
        <x:v>1</x:v>
      </x:c>
      <x:c r="J1031" t="n">
        <x:v>0</x:v>
      </x:c>
      <x:c r="K1031" t="n">
        <x:v>0</x:v>
      </x:c>
      <x:c r="L1031" t="n">
        <x:v>189</x:v>
      </x:c>
      <x:c r="M1031" t="n">
        <x:v>2.4</x:v>
      </x:c>
      <x:c r="N1031" t="n">
        <x:v>0</x:v>
      </x:c>
      <x:c r="O1031" t="n">
        <x:v>0</x:v>
      </x:c>
      <x:c r="P1031" t="n">
        <x:v>0</x:v>
      </x:c>
      <x:c r="Q1031" t="n">
        <x:v>8</x:v>
      </x:c>
      <x:c r="R1031" t="n">
        <x:v>4</x:v>
      </x:c>
      <x:c r="S1031" t="n">
        <x:v>0</x:v>
      </x:c>
      <x:c r="T1031" t="n">
        <x:v>1</x:v>
      </x:c>
      <x:c r="U1031" t="str">
        <x:v>Unsupported</x:v>
      </x:c>
      <x:c r="V1031" s="30" t="n">
        <x:v>6639.32</x:v>
      </x:c>
      <x:c r="W1031" t="n">
        <x:v>94.5</x:v>
      </x:c>
      <x:c r="X1031" t="n">
        <x:v>0</x:v>
      </x:c>
      <x:c r="Y1031" t="n">
        <x:v>0</x:v>
      </x:c>
      <x:c r="Z1031" t="n">
        <x:f>MIN(100,ROUND(MIN(1,E1031/10)*15+MIN(1,G1031/120)*15+MIN(1,H1031/3)*12+MIN(1,J1031/2)*10+MIN(1,K1031/60)*10+MIN(1,O1031/2)*10+MIN(1,P1031/2)*8+MIN(1,R1031/12)*7+MIN(1,S1031/4)*5+MIN(1,T1031/8)*3+IF(U1031="Unsupported",3,IF(U1031="Limited Support",1,0))+IF(C1031="Critical",2,IF(C1031="High",1,0)),0))</x:f>
        <x:v>16</x:v>
      </x:c>
      <x:c r="AA1031" t="str">
        <x:f>IF(Z1031&gt;=70,"Critical",IF(Z1031&gt;=50,"High",IF(Z1031&gt;=30,"Medium","Routine")))</x:f>
        <x:v>Routine</x:v>
      </x:c>
      <x:c r="AB1031" t="str">
        <x:f>IF(W1031&gt;=85,"Eligible","Review")</x:f>
        <x:v>Eligible</x:v>
      </x:c>
    </x:row>
    <x:row r="1032">
      <x:c r="A1032" t="str">
        <x:v>DEV-01031</x:v>
      </x:c>
      <x:c r="B1032" t="str">
        <x:v>Patient Monitor</x:v>
      </x:c>
      <x:c r="C1032" t="str">
        <x:v>Critical</x:v>
      </x:c>
      <x:c r="D1032" t="str">
        <x:v>Site B - Specialist Centre</x:v>
      </x:c>
      <x:c r="E1032" t="n">
        <x:v>5.82</x:v>
      </x:c>
      <x:c r="F1032" t="n">
        <x:v>69.7</x:v>
      </x:c>
      <x:c r="G1032" t="n">
        <x:v>132</x:v>
      </x:c>
      <x:c r="H1032" t="n">
        <x:v>0</x:v>
      </x:c>
      <x:c r="I1032" t="n">
        <x:v>0</x:v>
      </x:c>
      <x:c r="J1032" t="n">
        <x:v>0</x:v>
      </x:c>
      <x:c r="K1032" t="n">
        <x:v>0</x:v>
      </x:c>
      <x:c r="L1032" t="n">
        <x:v>999</x:v>
      </x:c>
      <x:c r="M1032" t="n">
        <x:v>0</x:v>
      </x:c>
      <x:c r="N1032" t="n">
        <x:v>0</x:v>
      </x:c>
      <x:c r="O1032" t="n">
        <x:v>0</x:v>
      </x:c>
      <x:c r="P1032" t="n">
        <x:v>0</x:v>
      </x:c>
      <x:c r="Q1032" t="n">
        <x:v>26</x:v>
      </x:c>
      <x:c r="R1032" t="n">
        <x:v>2</x:v>
      </x:c>
      <x:c r="S1032" t="n">
        <x:v>0.74</x:v>
      </x:c>
      <x:c r="T1032" t="n">
        <x:v>5</x:v>
      </x:c>
      <x:c r="U1032" t="str">
        <x:v>Supported</x:v>
      </x:c>
      <x:c r="V1032" s="30" t="n">
        <x:v>8603.12</x:v>
      </x:c>
      <x:c r="W1032" t="n">
        <x:v>96.9</x:v>
      </x:c>
      <x:c r="X1032" t="n">
        <x:v>1</x:v>
      </x:c>
      <x:c r="Y1032" t="n">
        <x:v>0</x:v>
      </x:c>
      <x:c r="Z1032" t="n">
        <x:f>MIN(100,ROUND(MIN(1,E1032/10)*15+MIN(1,G1032/120)*15+MIN(1,H1032/3)*12+MIN(1,J1032/2)*10+MIN(1,K1032/60)*10+MIN(1,O1032/2)*10+MIN(1,P1032/2)*8+MIN(1,R1032/12)*7+MIN(1,S1032/4)*5+MIN(1,T1032/8)*3+IF(U1032="Unsupported",3,IF(U1032="Limited Support",1,0))+IF(C1032="Critical",2,IF(C1032="High",1,0)),0))</x:f>
        <x:v>30</x:v>
      </x:c>
      <x:c r="AA1032" t="str">
        <x:f>IF(Z1032&gt;=70,"Critical",IF(Z1032&gt;=50,"High",IF(Z1032&gt;=30,"Medium","Routine")))</x:f>
        <x:v>Medium</x:v>
      </x:c>
      <x:c r="AB1032" t="str">
        <x:f>IF(W1032&gt;=85,"Eligible","Review")</x:f>
        <x:v>Eligible</x:v>
      </x:c>
    </x:row>
    <x:row r="1033">
      <x:c r="A1033" t="str">
        <x:v>DEV-01032</x:v>
      </x:c>
      <x:c r="B1033" t="str">
        <x:v>Vital Signs Monitor</x:v>
      </x:c>
      <x:c r="C1033" t="str">
        <x:v>High</x:v>
      </x:c>
      <x:c r="D1033" t="str">
        <x:v>Site B - Specialist Centre</x:v>
      </x:c>
      <x:c r="E1033" t="n">
        <x:v>1.18</x:v>
      </x:c>
      <x:c r="F1033" t="n">
        <x:v>70.5</x:v>
      </x:c>
      <x:c r="G1033" t="n">
        <x:v>0</x:v>
      </x:c>
      <x:c r="H1033" t="n">
        <x:v>0</x:v>
      </x:c>
      <x:c r="I1033" t="n">
        <x:v>0</x:v>
      </x:c>
      <x:c r="J1033" t="n">
        <x:v>0</x:v>
      </x:c>
      <x:c r="K1033" t="n">
        <x:v>0</x:v>
      </x:c>
      <x:c r="L1033" t="n">
        <x:v>85</x:v>
      </x:c>
      <x:c r="M1033" t="n">
        <x:v>0</x:v>
      </x:c>
      <x:c r="N1033" t="n">
        <x:v>0</x:v>
      </x:c>
      <x:c r="O1033" t="n">
        <x:v>0</x:v>
      </x:c>
      <x:c r="P1033" t="n">
        <x:v>0</x:v>
      </x:c>
      <x:c r="Q1033" t="n">
        <x:v>19</x:v>
      </x:c>
      <x:c r="R1033" t="n">
        <x:v>0</x:v>
      </x:c>
      <x:c r="S1033" t="n">
        <x:v>0.87</x:v>
      </x:c>
      <x:c r="T1033" t="n">
        <x:v>5</x:v>
      </x:c>
      <x:c r="U1033" t="str">
        <x:v>Supported</x:v>
      </x:c>
      <x:c r="V1033" s="30" t="n">
        <x:v>2714.95</x:v>
      </x:c>
      <x:c r="W1033" t="n">
        <x:v>92.8</x:v>
      </x:c>
      <x:c r="X1033" t="n">
        <x:v>0</x:v>
      </x:c>
      <x:c r="Y1033" t="n">
        <x:v>0</x:v>
      </x:c>
      <x:c r="Z1033" t="n">
        <x:f>MIN(100,ROUND(MIN(1,E1033/10)*15+MIN(1,G1033/120)*15+MIN(1,H1033/3)*12+MIN(1,J1033/2)*10+MIN(1,K1033/60)*10+MIN(1,O1033/2)*10+MIN(1,P1033/2)*8+MIN(1,R1033/12)*7+MIN(1,S1033/4)*5+MIN(1,T1033/8)*3+IF(U1033="Unsupported",3,IF(U1033="Limited Support",1,0))+IF(C1033="Critical",2,IF(C1033="High",1,0)),0))</x:f>
        <x:v>6</x:v>
      </x:c>
      <x:c r="AA1033" t="str">
        <x:f>IF(Z1033&gt;=70,"Critical",IF(Z1033&gt;=50,"High",IF(Z1033&gt;=30,"Medium","Routine")))</x:f>
        <x:v>Routine</x:v>
      </x:c>
      <x:c r="AB1033" t="str">
        <x:f>IF(W1033&gt;=85,"Eligible","Review")</x:f>
        <x:v>Eligible</x:v>
      </x:c>
    </x:row>
    <x:row r="1034">
      <x:c r="A1034" t="str">
        <x:v>DEV-01033</x:v>
      </x:c>
      <x:c r="B1034" t="str">
        <x:v>Suction Pump</x:v>
      </x:c>
      <x:c r="C1034" t="str">
        <x:v>Medium</x:v>
      </x:c>
      <x:c r="D1034" t="str">
        <x:v>Site A - Acute Hospital</x:v>
      </x:c>
      <x:c r="E1034" t="n">
        <x:v>2.56</x:v>
      </x:c>
      <x:c r="F1034" t="n">
        <x:v>50.3</x:v>
      </x:c>
      <x:c r="G1034" t="n">
        <x:v>0</x:v>
      </x:c>
      <x:c r="H1034" t="n">
        <x:v>0</x:v>
      </x:c>
      <x:c r="I1034" t="n">
        <x:v>0</x:v>
      </x:c>
      <x:c r="J1034" t="n">
        <x:v>0</x:v>
      </x:c>
      <x:c r="K1034" t="n">
        <x:v>0</x:v>
      </x:c>
      <x:c r="L1034" t="n">
        <x:v>762</x:v>
      </x:c>
      <x:c r="M1034" t="n">
        <x:v>0</x:v>
      </x:c>
      <x:c r="N1034" t="n">
        <x:v>0</x:v>
      </x:c>
      <x:c r="O1034" t="n">
        <x:v>0</x:v>
      </x:c>
      <x:c r="P1034" t="n">
        <x:v>0</x:v>
      </x:c>
      <x:c r="Q1034" t="n">
        <x:v>20</x:v>
      </x:c>
      <x:c r="R1034" t="n">
        <x:v>1</x:v>
      </x:c>
      <x:c r="S1034" t="n">
        <x:v>1.05</x:v>
      </x:c>
      <x:c r="T1034" t="n">
        <x:v>0</x:v>
      </x:c>
      <x:c r="U1034" t="str">
        <x:v>Supported</x:v>
      </x:c>
      <x:c r="V1034" s="30" t="n">
        <x:v>2053.3</x:v>
      </x:c>
      <x:c r="W1034" t="n">
        <x:v>95.3</x:v>
      </x:c>
      <x:c r="X1034" t="n">
        <x:v>0</x:v>
      </x:c>
      <x:c r="Y1034" t="n">
        <x:v>0</x:v>
      </x:c>
      <x:c r="Z1034" t="n">
        <x:f>MIN(100,ROUND(MIN(1,E1034/10)*15+MIN(1,G1034/120)*15+MIN(1,H1034/3)*12+MIN(1,J1034/2)*10+MIN(1,K1034/60)*10+MIN(1,O1034/2)*10+MIN(1,P1034/2)*8+MIN(1,R1034/12)*7+MIN(1,S1034/4)*5+MIN(1,T1034/8)*3+IF(U1034="Unsupported",3,IF(U1034="Limited Support",1,0))+IF(C1034="Critical",2,IF(C1034="High",1,0)),0))</x:f>
        <x:v>6</x:v>
      </x:c>
      <x:c r="AA1034" t="str">
        <x:f>IF(Z1034&gt;=70,"Critical",IF(Z1034&gt;=50,"High",IF(Z1034&gt;=30,"Medium","Routine")))</x:f>
        <x:v>Routine</x:v>
      </x:c>
      <x:c r="AB1034" t="str">
        <x:f>IF(W1034&gt;=85,"Eligible","Review")</x:f>
        <x:v>Eligible</x:v>
      </x:c>
    </x:row>
    <x:row r="1035">
      <x:c r="A1035" t="str">
        <x:v>DEV-01034</x:v>
      </x:c>
      <x:c r="B1035" t="str">
        <x:v>Vital Signs Monitor</x:v>
      </x:c>
      <x:c r="C1035" t="str">
        <x:v>High</x:v>
      </x:c>
      <x:c r="D1035" t="str">
        <x:v>Site B - Specialist Centre</x:v>
      </x:c>
      <x:c r="E1035" t="n">
        <x:v>1.25</x:v>
      </x:c>
      <x:c r="F1035" t="n">
        <x:v>65.6</x:v>
      </x:c>
      <x:c r="G1035" t="n">
        <x:v>9</x:v>
      </x:c>
      <x:c r="H1035" t="n">
        <x:v>0</x:v>
      </x:c>
      <x:c r="I1035" t="n">
        <x:v>0</x:v>
      </x:c>
      <x:c r="J1035" t="n">
        <x:v>0</x:v>
      </x:c>
      <x:c r="K1035" t="n">
        <x:v>0</x:v>
      </x:c>
      <x:c r="L1035" t="n">
        <x:v>590</x:v>
      </x:c>
      <x:c r="M1035" t="n">
        <x:v>0</x:v>
      </x:c>
      <x:c r="N1035" t="n">
        <x:v>0</x:v>
      </x:c>
      <x:c r="O1035" t="n">
        <x:v>0</x:v>
      </x:c>
      <x:c r="P1035" t="n">
        <x:v>0</x:v>
      </x:c>
      <x:c r="Q1035" t="n">
        <x:v>24</x:v>
      </x:c>
      <x:c r="R1035" t="n">
        <x:v>2</x:v>
      </x:c>
      <x:c r="S1035" t="n">
        <x:v>0.89</x:v>
      </x:c>
      <x:c r="T1035" t="n">
        <x:v>2</x:v>
      </x:c>
      <x:c r="U1035" t="str">
        <x:v>Supported</x:v>
      </x:c>
      <x:c r="V1035" s="30" t="n">
        <x:v>2934.2</x:v>
      </x:c>
      <x:c r="W1035" t="n">
        <x:v>93.6</x:v>
      </x:c>
      <x:c r="X1035" t="n">
        <x:v>0</x:v>
      </x:c>
      <x:c r="Y1035" t="n">
        <x:v>0</x:v>
      </x:c>
      <x:c r="Z1035" t="n">
        <x:f>MIN(100,ROUND(MIN(1,E1035/10)*15+MIN(1,G1035/120)*15+MIN(1,H1035/3)*12+MIN(1,J1035/2)*10+MIN(1,K1035/60)*10+MIN(1,O1035/2)*10+MIN(1,P1035/2)*8+MIN(1,R1035/12)*7+MIN(1,S1035/4)*5+MIN(1,T1035/8)*3+IF(U1035="Unsupported",3,IF(U1035="Limited Support",1,0))+IF(C1035="Critical",2,IF(C1035="High",1,0)),0))</x:f>
        <x:v>7</x:v>
      </x:c>
      <x:c r="AA1035" t="str">
        <x:f>IF(Z1035&gt;=70,"Critical",IF(Z1035&gt;=50,"High",IF(Z1035&gt;=30,"Medium","Routine")))</x:f>
        <x:v>Routine</x:v>
      </x:c>
      <x:c r="AB1035" t="str">
        <x:f>IF(W1035&gt;=85,"Eligible","Review")</x:f>
        <x:v>Eligible</x:v>
      </x:c>
    </x:row>
    <x:row r="1036">
      <x:c r="A1036" t="str">
        <x:v>DEV-01035</x:v>
      </x:c>
      <x:c r="B1036" t="str">
        <x:v>Ventilator</x:v>
      </x:c>
      <x:c r="C1036" t="str">
        <x:v>Critical</x:v>
      </x:c>
      <x:c r="D1036" t="str">
        <x:v>Site B - Specialist Centre</x:v>
      </x:c>
      <x:c r="E1036" t="n">
        <x:v>6.92</x:v>
      </x:c>
      <x:c r="F1036" t="n">
        <x:v>43.2</x:v>
      </x:c>
      <x:c r="G1036" t="n">
        <x:v>0</x:v>
      </x:c>
      <x:c r="H1036" t="n">
        <x:v>0</x:v>
      </x:c>
      <x:c r="I1036" t="n">
        <x:v>0</x:v>
      </x:c>
      <x:c r="J1036" t="n">
        <x:v>0</x:v>
      </x:c>
      <x:c r="K1036" t="n">
        <x:v>0</x:v>
      </x:c>
      <x:c r="L1036" t="n">
        <x:v>684</x:v>
      </x:c>
      <x:c r="M1036" t="n">
        <x:v>0</x:v>
      </x:c>
      <x:c r="N1036" t="n">
        <x:v>0</x:v>
      </x:c>
      <x:c r="O1036" t="n">
        <x:v>0</x:v>
      </x:c>
      <x:c r="P1036" t="n">
        <x:v>0</x:v>
      </x:c>
      <x:c r="Q1036" t="n">
        <x:v>23</x:v>
      </x:c>
      <x:c r="R1036" t="n">
        <x:v>0</x:v>
      </x:c>
      <x:c r="S1036" t="n">
        <x:v>0.99</x:v>
      </x:c>
      <x:c r="T1036" t="n">
        <x:v>0</x:v>
      </x:c>
      <x:c r="U1036" t="str">
        <x:v>Supported</x:v>
      </x:c>
      <x:c r="V1036" s="30" t="n">
        <x:v>32856.02</x:v>
      </x:c>
      <x:c r="W1036" t="n">
        <x:v>96.9</x:v>
      </x:c>
      <x:c r="X1036" t="n">
        <x:v>0</x:v>
      </x:c>
      <x:c r="Y1036" t="n">
        <x:v>0</x:v>
      </x:c>
      <x:c r="Z1036" t="n">
        <x:f>MIN(100,ROUND(MIN(1,E1036/10)*15+MIN(1,G1036/120)*15+MIN(1,H1036/3)*12+MIN(1,J1036/2)*10+MIN(1,K1036/60)*10+MIN(1,O1036/2)*10+MIN(1,P1036/2)*8+MIN(1,R1036/12)*7+MIN(1,S1036/4)*5+MIN(1,T1036/8)*3+IF(U1036="Unsupported",3,IF(U1036="Limited Support",1,0))+IF(C1036="Critical",2,IF(C1036="High",1,0)),0))</x:f>
        <x:v>14</x:v>
      </x:c>
      <x:c r="AA1036" t="str">
        <x:f>IF(Z1036&gt;=70,"Critical",IF(Z1036&gt;=50,"High",IF(Z1036&gt;=30,"Medium","Routine")))</x:f>
        <x:v>Routine</x:v>
      </x:c>
      <x:c r="AB1036" t="str">
        <x:f>IF(W1036&gt;=85,"Eligible","Review")</x:f>
        <x:v>Eligible</x:v>
      </x:c>
    </x:row>
    <x:row r="1037">
      <x:c r="A1037" t="str">
        <x:v>DEV-01036</x:v>
      </x:c>
      <x:c r="B1037" t="str">
        <x:v>Neonatal Incubator</x:v>
      </x:c>
      <x:c r="C1037" t="str">
        <x:v>Critical</x:v>
      </x:c>
      <x:c r="D1037" t="str">
        <x:v>Site B - Specialist Centre</x:v>
      </x:c>
      <x:c r="E1037" t="n">
        <x:v>3.07</x:v>
      </x:c>
      <x:c r="F1037" t="n">
        <x:v>45</x:v>
      </x:c>
      <x:c r="G1037" t="n">
        <x:v>131</x:v>
      </x:c>
      <x:c r="H1037" t="n">
        <x:v>0</x:v>
      </x:c>
      <x:c r="I1037" t="n">
        <x:v>0</x:v>
      </x:c>
      <x:c r="J1037" t="n">
        <x:v>0</x:v>
      </x:c>
      <x:c r="K1037" t="n">
        <x:v>0</x:v>
      </x:c>
      <x:c r="L1037" t="n">
        <x:v>546</x:v>
      </x:c>
      <x:c r="M1037" t="n">
        <x:v>0</x:v>
      </x:c>
      <x:c r="N1037" t="n">
        <x:v>0</x:v>
      </x:c>
      <x:c r="O1037" t="n">
        <x:v>1</x:v>
      </x:c>
      <x:c r="P1037" t="n">
        <x:v>1</x:v>
      </x:c>
      <x:c r="Q1037" t="n">
        <x:v>22</x:v>
      </x:c>
      <x:c r="R1037" t="n">
        <x:v>0</x:v>
      </x:c>
      <x:c r="S1037" t="n">
        <x:v>0.34</x:v>
      </x:c>
      <x:c r="T1037" t="n">
        <x:v>0</x:v>
      </x:c>
      <x:c r="U1037" t="str">
        <x:v>Supported</x:v>
      </x:c>
      <x:c r="V1037" s="30" t="n">
        <x:v>21913.83</x:v>
      </x:c>
      <x:c r="W1037" t="n">
        <x:v>100</x:v>
      </x:c>
      <x:c r="X1037" t="n">
        <x:v>0</x:v>
      </x:c>
      <x:c r="Y1037" t="n">
        <x:v>0</x:v>
      </x:c>
      <x:c r="Z1037" t="n">
        <x:f>MIN(100,ROUND(MIN(1,E1037/10)*15+MIN(1,G1037/120)*15+MIN(1,H1037/3)*12+MIN(1,J1037/2)*10+MIN(1,K1037/60)*10+MIN(1,O1037/2)*10+MIN(1,P1037/2)*8+MIN(1,R1037/12)*7+MIN(1,S1037/4)*5+MIN(1,T1037/8)*3+IF(U1037="Unsupported",3,IF(U1037="Limited Support",1,0))+IF(C1037="Critical",2,IF(C1037="High",1,0)),0))</x:f>
        <x:v>31</x:v>
      </x:c>
      <x:c r="AA1037" t="str">
        <x:f>IF(Z1037&gt;=70,"Critical",IF(Z1037&gt;=50,"High",IF(Z1037&gt;=30,"Medium","Routine")))</x:f>
        <x:v>Medium</x:v>
      </x:c>
      <x:c r="AB1037" t="str">
        <x:f>IF(W1037&gt;=85,"Eligible","Review")</x:f>
        <x:v>Eligible</x:v>
      </x:c>
    </x:row>
    <x:row r="1038">
      <x:c r="A1038" t="str">
        <x:v>DEV-01037</x:v>
      </x:c>
      <x:c r="B1038" t="str">
        <x:v>Syringe Pump</x:v>
      </x:c>
      <x:c r="C1038" t="str">
        <x:v>Critical</x:v>
      </x:c>
      <x:c r="D1038" t="str">
        <x:v>Site C - Community Hospital</x:v>
      </x:c>
      <x:c r="E1038" t="n">
        <x:v>4.39</x:v>
      </x:c>
      <x:c r="F1038" t="n">
        <x:v>68.1</x:v>
      </x:c>
      <x:c r="G1038" t="n">
        <x:v>51</x:v>
      </x:c>
      <x:c r="H1038" t="n">
        <x:v>0</x:v>
      </x:c>
      <x:c r="I1038" t="n">
        <x:v>0</x:v>
      </x:c>
      <x:c r="J1038" t="n">
        <x:v>0</x:v>
      </x:c>
      <x:c r="K1038" t="n">
        <x:v>0</x:v>
      </x:c>
      <x:c r="L1038" t="n">
        <x:v>999</x:v>
      </x:c>
      <x:c r="M1038" t="n">
        <x:v>0</x:v>
      </x:c>
      <x:c r="N1038" t="n">
        <x:v>0</x:v>
      </x:c>
      <x:c r="O1038" t="n">
        <x:v>0</x:v>
      </x:c>
      <x:c r="P1038" t="n">
        <x:v>0</x:v>
      </x:c>
      <x:c r="Q1038" t="n">
        <x:v>19</x:v>
      </x:c>
      <x:c r="R1038" t="n">
        <x:v>2</x:v>
      </x:c>
      <x:c r="S1038" t="n">
        <x:v>0.25</x:v>
      </x:c>
      <x:c r="T1038" t="n">
        <x:v>2</x:v>
      </x:c>
      <x:c r="U1038" t="str">
        <x:v>Supported</x:v>
      </x:c>
      <x:c r="V1038" s="30" t="n">
        <x:v>2520.11</x:v>
      </x:c>
      <x:c r="W1038" t="n">
        <x:v>98</x:v>
      </x:c>
      <x:c r="X1038" t="n">
        <x:v>0</x:v>
      </x:c>
      <x:c r="Y1038" t="n">
        <x:v>0</x:v>
      </x:c>
      <x:c r="Z1038" t="n">
        <x:f>MIN(100,ROUND(MIN(1,E1038/10)*15+MIN(1,G1038/120)*15+MIN(1,H1038/3)*12+MIN(1,J1038/2)*10+MIN(1,K1038/60)*10+MIN(1,O1038/2)*10+MIN(1,P1038/2)*8+MIN(1,R1038/12)*7+MIN(1,S1038/4)*5+MIN(1,T1038/8)*3+IF(U1038="Unsupported",3,IF(U1038="Limited Support",1,0))+IF(C1038="Critical",2,IF(C1038="High",1,0)),0))</x:f>
        <x:v>17</x:v>
      </x:c>
      <x:c r="AA1038" t="str">
        <x:f>IF(Z1038&gt;=70,"Critical",IF(Z1038&gt;=50,"High",IF(Z1038&gt;=30,"Medium","Routine")))</x:f>
        <x:v>Routine</x:v>
      </x:c>
      <x:c r="AB1038" t="str">
        <x:f>IF(W1038&gt;=85,"Eligible","Review")</x:f>
        <x:v>Eligible</x:v>
      </x:c>
    </x:row>
    <x:row r="1039">
      <x:c r="A1039" t="str">
        <x:v>DEV-01038</x:v>
      </x:c>
      <x:c r="B1039" t="str">
        <x:v>Patient Monitor</x:v>
      </x:c>
      <x:c r="C1039" t="str">
        <x:v>Critical</x:v>
      </x:c>
      <x:c r="D1039" t="str">
        <x:v>Site A - Acute Hospital</x:v>
      </x:c>
      <x:c r="E1039" t="n">
        <x:v>8.99</x:v>
      </x:c>
      <x:c r="F1039" t="n">
        <x:v>70.8</x:v>
      </x:c>
      <x:c r="G1039" t="n">
        <x:v>30</x:v>
      </x:c>
      <x:c r="H1039" t="n">
        <x:v>0</x:v>
      </x:c>
      <x:c r="I1039" t="n">
        <x:v>1</x:v>
      </x:c>
      <x:c r="J1039" t="n">
        <x:v>0</x:v>
      </x:c>
      <x:c r="K1039" t="n">
        <x:v>0</x:v>
      </x:c>
      <x:c r="L1039" t="n">
        <x:v>354</x:v>
      </x:c>
      <x:c r="M1039" t="n">
        <x:v>1.4</x:v>
      </x:c>
      <x:c r="N1039" t="n">
        <x:v>0</x:v>
      </x:c>
      <x:c r="O1039" t="n">
        <x:v>0</x:v>
      </x:c>
      <x:c r="P1039" t="n">
        <x:v>0</x:v>
      </x:c>
      <x:c r="Q1039" t="n">
        <x:v>32</x:v>
      </x:c>
      <x:c r="R1039" t="n">
        <x:v>0</x:v>
      </x:c>
      <x:c r="S1039" t="n">
        <x:v>0.91</x:v>
      </x:c>
      <x:c r="T1039" t="n">
        <x:v>3</x:v>
      </x:c>
      <x:c r="U1039" t="str">
        <x:v>Supported</x:v>
      </x:c>
      <x:c r="V1039" s="30" t="n">
        <x:v>10833.71</x:v>
      </x:c>
      <x:c r="W1039" t="n">
        <x:v>98.1</x:v>
      </x:c>
      <x:c r="X1039" t="n">
        <x:v>0</x:v>
      </x:c>
      <x:c r="Y1039" t="n">
        <x:v>0</x:v>
      </x:c>
      <x:c r="Z1039" t="n">
        <x:f>MIN(100,ROUND(MIN(1,E1039/10)*15+MIN(1,G1039/120)*15+MIN(1,H1039/3)*12+MIN(1,J1039/2)*10+MIN(1,K1039/60)*10+MIN(1,O1039/2)*10+MIN(1,P1039/2)*8+MIN(1,R1039/12)*7+MIN(1,S1039/4)*5+MIN(1,T1039/8)*3+IF(U1039="Unsupported",3,IF(U1039="Limited Support",1,0))+IF(C1039="Critical",2,IF(C1039="High",1,0)),0))</x:f>
        <x:v>21</x:v>
      </x:c>
      <x:c r="AA1039" t="str">
        <x:f>IF(Z1039&gt;=70,"Critical",IF(Z1039&gt;=50,"High",IF(Z1039&gt;=30,"Medium","Routine")))</x:f>
        <x:v>Routine</x:v>
      </x:c>
      <x:c r="AB1039" t="str">
        <x:f>IF(W1039&gt;=85,"Eligible","Review")</x:f>
        <x:v>Eligible</x:v>
      </x:c>
    </x:row>
    <x:row r="1040">
      <x:c r="A1040" t="str">
        <x:v>DEV-01039</x:v>
      </x:c>
      <x:c r="B1040" t="str">
        <x:v>Vital Signs Monitor</x:v>
      </x:c>
      <x:c r="C1040" t="str">
        <x:v>High</x:v>
      </x:c>
      <x:c r="D1040" t="str">
        <x:v>Site B - Specialist Centre</x:v>
      </x:c>
      <x:c r="E1040" t="n">
        <x:v>2.27</x:v>
      </x:c>
      <x:c r="F1040" t="n">
        <x:v>60.1</x:v>
      </x:c>
      <x:c r="G1040" t="n">
        <x:v>0</x:v>
      </x:c>
      <x:c r="H1040" t="n">
        <x:v>0</x:v>
      </x:c>
      <x:c r="I1040" t="n">
        <x:v>0</x:v>
      </x:c>
      <x:c r="J1040" t="n">
        <x:v>0</x:v>
      </x:c>
      <x:c r="K1040" t="n">
        <x:v>0</x:v>
      </x:c>
      <x:c r="L1040" t="n">
        <x:v>999</x:v>
      </x:c>
      <x:c r="M1040" t="n">
        <x:v>0</x:v>
      </x:c>
      <x:c r="N1040" t="n">
        <x:v>0</x:v>
      </x:c>
      <x:c r="O1040" t="n">
        <x:v>0</x:v>
      </x:c>
      <x:c r="P1040" t="n">
        <x:v>0</x:v>
      </x:c>
      <x:c r="Q1040" t="n">
        <x:v>19</x:v>
      </x:c>
      <x:c r="R1040" t="n">
        <x:v>0</x:v>
      </x:c>
      <x:c r="S1040" t="n">
        <x:v>0</x:v>
      </x:c>
      <x:c r="T1040" t="n">
        <x:v>1</x:v>
      </x:c>
      <x:c r="U1040" t="str">
        <x:v>Supported</x:v>
      </x:c>
      <x:c r="V1040" s="30" t="n">
        <x:v>2538.03</x:v>
      </x:c>
      <x:c r="W1040" t="n">
        <x:v>95</x:v>
      </x:c>
      <x:c r="X1040" t="n">
        <x:v>0</x:v>
      </x:c>
      <x:c r="Y1040" t="n">
        <x:v>0</x:v>
      </x:c>
      <x:c r="Z1040" t="n">
        <x:f>MIN(100,ROUND(MIN(1,E1040/10)*15+MIN(1,G1040/120)*15+MIN(1,H1040/3)*12+MIN(1,J1040/2)*10+MIN(1,K1040/60)*10+MIN(1,O1040/2)*10+MIN(1,P1040/2)*8+MIN(1,R1040/12)*7+MIN(1,S1040/4)*5+MIN(1,T1040/8)*3+IF(U1040="Unsupported",3,IF(U1040="Limited Support",1,0))+IF(C1040="Critical",2,IF(C1040="High",1,0)),0))</x:f>
        <x:v>5</x:v>
      </x:c>
      <x:c r="AA1040" t="str">
        <x:f>IF(Z1040&gt;=70,"Critical",IF(Z1040&gt;=50,"High",IF(Z1040&gt;=30,"Medium","Routine")))</x:f>
        <x:v>Routine</x:v>
      </x:c>
      <x:c r="AB1040" t="str">
        <x:f>IF(W1040&gt;=85,"Eligible","Review")</x:f>
        <x:v>Eligible</x:v>
      </x:c>
    </x:row>
    <x:row r="1041">
      <x:c r="A1041" t="str">
        <x:v>DEV-01040</x:v>
      </x:c>
      <x:c r="B1041" t="str">
        <x:v>Vital Signs Monitor</x:v>
      </x:c>
      <x:c r="C1041" t="str">
        <x:v>High</x:v>
      </x:c>
      <x:c r="D1041" t="str">
        <x:v>Site C - Community Hospital</x:v>
      </x:c>
      <x:c r="E1041" t="n">
        <x:v>1.59</x:v>
      </x:c>
      <x:c r="F1041" t="n">
        <x:v>68.7</x:v>
      </x:c>
      <x:c r="G1041" t="n">
        <x:v>0</x:v>
      </x:c>
      <x:c r="H1041" t="n">
        <x:v>0</x:v>
      </x:c>
      <x:c r="I1041" t="n">
        <x:v>0</x:v>
      </x:c>
      <x:c r="J1041" t="n">
        <x:v>0</x:v>
      </x:c>
      <x:c r="K1041" t="n">
        <x:v>0</x:v>
      </x:c>
      <x:c r="L1041" t="n">
        <x:v>75</x:v>
      </x:c>
      <x:c r="M1041" t="n">
        <x:v>0</x:v>
      </x:c>
      <x:c r="N1041" t="n">
        <x:v>0</x:v>
      </x:c>
      <x:c r="O1041" t="n">
        <x:v>0</x:v>
      </x:c>
      <x:c r="P1041" t="n">
        <x:v>0</x:v>
      </x:c>
      <x:c r="Q1041" t="n">
        <x:v>24</x:v>
      </x:c>
      <x:c r="R1041" t="n">
        <x:v>2</x:v>
      </x:c>
      <x:c r="S1041" t="n">
        <x:v>0.87</x:v>
      </x:c>
      <x:c r="T1041" t="n">
        <x:v>3</x:v>
      </x:c>
      <x:c r="U1041" t="str">
        <x:v>Supported</x:v>
      </x:c>
      <x:c r="V1041" s="30" t="n">
        <x:v>2647.28</x:v>
      </x:c>
      <x:c r="W1041" t="n">
        <x:v>90</x:v>
      </x:c>
      <x:c r="X1041" t="n">
        <x:v>0</x:v>
      </x:c>
      <x:c r="Y1041" t="n">
        <x:v>0</x:v>
      </x:c>
      <x:c r="Z1041" t="n">
        <x:f>MIN(100,ROUND(MIN(1,E1041/10)*15+MIN(1,G1041/120)*15+MIN(1,H1041/3)*12+MIN(1,J1041/2)*10+MIN(1,K1041/60)*10+MIN(1,O1041/2)*10+MIN(1,P1041/2)*8+MIN(1,R1041/12)*7+MIN(1,S1041/4)*5+MIN(1,T1041/8)*3+IF(U1041="Unsupported",3,IF(U1041="Limited Support",1,0))+IF(C1041="Critical",2,IF(C1041="High",1,0)),0))</x:f>
        <x:v>7</x:v>
      </x:c>
      <x:c r="AA1041" t="str">
        <x:f>IF(Z1041&gt;=70,"Critical",IF(Z1041&gt;=50,"High",IF(Z1041&gt;=30,"Medium","Routine")))</x:f>
        <x:v>Routine</x:v>
      </x:c>
      <x:c r="AB1041" t="str">
        <x:f>IF(W1041&gt;=85,"Eligible","Review")</x:f>
        <x:v>Eligible</x:v>
      </x:c>
    </x:row>
    <x:row r="1042">
      <x:c r="A1042" t="str">
        <x:v>DEV-01041</x:v>
      </x:c>
      <x:c r="B1042" t="str">
        <x:v>Patient Monitor</x:v>
      </x:c>
      <x:c r="C1042" t="str">
        <x:v>Critical</x:v>
      </x:c>
      <x:c r="D1042" t="str">
        <x:v>Site B - Specialist Centre</x:v>
      </x:c>
      <x:c r="E1042" t="n">
        <x:v>2.14</x:v>
      </x:c>
      <x:c r="F1042" t="n">
        <x:v>69.4</x:v>
      </x:c>
      <x:c r="G1042" t="n">
        <x:v>0</x:v>
      </x:c>
      <x:c r="H1042" t="n">
        <x:v>0</x:v>
      </x:c>
      <x:c r="I1042" t="n">
        <x:v>0</x:v>
      </x:c>
      <x:c r="J1042" t="n">
        <x:v>0</x:v>
      </x:c>
      <x:c r="K1042" t="n">
        <x:v>0</x:v>
      </x:c>
      <x:c r="L1042" t="n">
        <x:v>493</x:v>
      </x:c>
      <x:c r="M1042" t="n">
        <x:v>0</x:v>
      </x:c>
      <x:c r="N1042" t="n">
        <x:v>0</x:v>
      </x:c>
      <x:c r="O1042" t="n">
        <x:v>0</x:v>
      </x:c>
      <x:c r="P1042" t="n">
        <x:v>0</x:v>
      </x:c>
      <x:c r="Q1042" t="n">
        <x:v>17</x:v>
      </x:c>
      <x:c r="R1042" t="n">
        <x:v>2</x:v>
      </x:c>
      <x:c r="S1042" t="n">
        <x:v>0.17</x:v>
      </x:c>
      <x:c r="T1042" t="n">
        <x:v>4</x:v>
      </x:c>
      <x:c r="U1042" t="str">
        <x:v>Supported</x:v>
      </x:c>
      <x:c r="V1042" s="30" t="n">
        <x:v>9667.37</x:v>
      </x:c>
      <x:c r="W1042" t="n">
        <x:v>93.2</x:v>
      </x:c>
      <x:c r="X1042" t="n">
        <x:v>0</x:v>
      </x:c>
      <x:c r="Y1042" t="n">
        <x:v>0</x:v>
      </x:c>
      <x:c r="Z1042" t="n">
        <x:f>MIN(100,ROUND(MIN(1,E1042/10)*15+MIN(1,G1042/120)*15+MIN(1,H1042/3)*12+MIN(1,J1042/2)*10+MIN(1,K1042/60)*10+MIN(1,O1042/2)*10+MIN(1,P1042/2)*8+MIN(1,R1042/12)*7+MIN(1,S1042/4)*5+MIN(1,T1042/8)*3+IF(U1042="Unsupported",3,IF(U1042="Limited Support",1,0))+IF(C1042="Critical",2,IF(C1042="High",1,0)),0))</x:f>
        <x:v>8</x:v>
      </x:c>
      <x:c r="AA1042" t="str">
        <x:f>IF(Z1042&gt;=70,"Critical",IF(Z1042&gt;=50,"High",IF(Z1042&gt;=30,"Medium","Routine")))</x:f>
        <x:v>Routine</x:v>
      </x:c>
      <x:c r="AB1042" t="str">
        <x:f>IF(W1042&gt;=85,"Eligible","Review")</x:f>
        <x:v>Eligible</x:v>
      </x:c>
    </x:row>
    <x:row r="1043">
      <x:c r="A1043" t="str">
        <x:v>DEV-01042</x:v>
      </x:c>
      <x:c r="B1043" t="str">
        <x:v>Infusion Pump</x:v>
      </x:c>
      <x:c r="C1043" t="str">
        <x:v>Critical</x:v>
      </x:c>
      <x:c r="D1043" t="str">
        <x:v>Site A - Acute Hospital</x:v>
      </x:c>
      <x:c r="E1043" t="n">
        <x:v>5.49</x:v>
      </x:c>
      <x:c r="F1043" t="n">
        <x:v>54.6</x:v>
      </x:c>
      <x:c r="G1043" t="n">
        <x:v>219</x:v>
      </x:c>
      <x:c r="H1043" t="n">
        <x:v>0</x:v>
      </x:c>
      <x:c r="I1043" t="n">
        <x:v>0</x:v>
      </x:c>
      <x:c r="J1043" t="n">
        <x:v>0</x:v>
      </x:c>
      <x:c r="K1043" t="n">
        <x:v>0</x:v>
      </x:c>
      <x:c r="L1043" t="n">
        <x:v>19</x:v>
      </x:c>
      <x:c r="M1043" t="n">
        <x:v>0</x:v>
      </x:c>
      <x:c r="N1043" t="n">
        <x:v>0</x:v>
      </x:c>
      <x:c r="O1043" t="n">
        <x:v>0</x:v>
      </x:c>
      <x:c r="P1043" t="n">
        <x:v>0</x:v>
      </x:c>
      <x:c r="Q1043" t="n">
        <x:v>14</x:v>
      </x:c>
      <x:c r="R1043" t="n">
        <x:v>2</x:v>
      </x:c>
      <x:c r="S1043" t="n">
        <x:v>0.32</x:v>
      </x:c>
      <x:c r="T1043" t="n">
        <x:v>3</x:v>
      </x:c>
      <x:c r="U1043" t="str">
        <x:v>Supported</x:v>
      </x:c>
      <x:c r="V1043" s="30" t="n">
        <x:v>3797.98</x:v>
      </x:c>
      <x:c r="W1043" t="n">
        <x:v>92</x:v>
      </x:c>
      <x:c r="X1043" t="n">
        <x:v>1</x:v>
      </x:c>
      <x:c r="Y1043" t="n">
        <x:v>0</x:v>
      </x:c>
      <x:c r="Z1043" t="n">
        <x:f>MIN(100,ROUND(MIN(1,E1043/10)*15+MIN(1,G1043/120)*15+MIN(1,H1043/3)*12+MIN(1,J1043/2)*10+MIN(1,K1043/60)*10+MIN(1,O1043/2)*10+MIN(1,P1043/2)*8+MIN(1,R1043/12)*7+MIN(1,S1043/4)*5+MIN(1,T1043/8)*3+IF(U1043="Unsupported",3,IF(U1043="Limited Support",1,0))+IF(C1043="Critical",2,IF(C1043="High",1,0)),0))</x:f>
        <x:v>28</x:v>
      </x:c>
      <x:c r="AA1043" t="str">
        <x:f>IF(Z1043&gt;=70,"Critical",IF(Z1043&gt;=50,"High",IF(Z1043&gt;=30,"Medium","Routine")))</x:f>
        <x:v>Routine</x:v>
      </x:c>
      <x:c r="AB1043" t="str">
        <x:f>IF(W1043&gt;=85,"Eligible","Review")</x:f>
        <x:v>Eligible</x:v>
      </x:c>
    </x:row>
    <x:row r="1044">
      <x:c r="A1044" t="str">
        <x:v>DEV-01043</x:v>
      </x:c>
      <x:c r="B1044" t="str">
        <x:v>Infusion Pump</x:v>
      </x:c>
      <x:c r="C1044" t="str">
        <x:v>High</x:v>
      </x:c>
      <x:c r="D1044" t="str">
        <x:v>Site C - Community Hospital</x:v>
      </x:c>
      <x:c r="E1044" t="n">
        <x:v>1.11</x:v>
      </x:c>
      <x:c r="F1044" t="n">
        <x:v>77.5</x:v>
      </x:c>
      <x:c r="G1044" t="n">
        <x:v>214</x:v>
      </x:c>
      <x:c r="H1044" t="n">
        <x:v>0</x:v>
      </x:c>
      <x:c r="I1044" t="n">
        <x:v>2</x:v>
      </x:c>
      <x:c r="J1044" t="n">
        <x:v>0</x:v>
      </x:c>
      <x:c r="K1044" t="n">
        <x:v>0</x:v>
      </x:c>
      <x:c r="L1044" t="n">
        <x:v>149</x:v>
      </x:c>
      <x:c r="M1044" t="n">
        <x:v>0.8</x:v>
      </x:c>
      <x:c r="N1044" t="n">
        <x:v>1</x:v>
      </x:c>
      <x:c r="O1044" t="n">
        <x:v>0</x:v>
      </x:c>
      <x:c r="P1044" t="n">
        <x:v>0</x:v>
      </x:c>
      <x:c r="Q1044" t="n">
        <x:v>30</x:v>
      </x:c>
      <x:c r="R1044" t="n">
        <x:v>2</x:v>
      </x:c>
      <x:c r="S1044" t="n">
        <x:v>0</x:v>
      </x:c>
      <x:c r="T1044" t="n">
        <x:v>3</x:v>
      </x:c>
      <x:c r="U1044" t="str">
        <x:v>Limited Support</x:v>
      </x:c>
      <x:c r="V1044" s="30" t="n">
        <x:v>3721.71</x:v>
      </x:c>
      <x:c r="W1044" t="n">
        <x:v>94.3</x:v>
      </x:c>
      <x:c r="X1044" t="n">
        <x:v>0</x:v>
      </x:c>
      <x:c r="Y1044" t="n">
        <x:v>0</x:v>
      </x:c>
      <x:c r="Z1044" t="n">
        <x:f>MIN(100,ROUND(MIN(1,E1044/10)*15+MIN(1,G1044/120)*15+MIN(1,H1044/3)*12+MIN(1,J1044/2)*10+MIN(1,K1044/60)*10+MIN(1,O1044/2)*10+MIN(1,P1044/2)*8+MIN(1,R1044/12)*7+MIN(1,S1044/4)*5+MIN(1,T1044/8)*3+IF(U1044="Unsupported",3,IF(U1044="Limited Support",1,0))+IF(C1044="Critical",2,IF(C1044="High",1,0)),0))</x:f>
        <x:v>21</x:v>
      </x:c>
      <x:c r="AA1044" t="str">
        <x:f>IF(Z1044&gt;=70,"Critical",IF(Z1044&gt;=50,"High",IF(Z1044&gt;=30,"Medium","Routine")))</x:f>
        <x:v>Routine</x:v>
      </x:c>
      <x:c r="AB1044" t="str">
        <x:f>IF(W1044&gt;=85,"Eligible","Review")</x:f>
        <x:v>Eligible</x:v>
      </x:c>
    </x:row>
    <x:row r="1045">
      <x:c r="A1045" t="str">
        <x:v>DEV-01044</x:v>
      </x:c>
      <x:c r="B1045" t="str">
        <x:v>Vital Signs Monitor</x:v>
      </x:c>
      <x:c r="C1045" t="str">
        <x:v>High</x:v>
      </x:c>
      <x:c r="D1045" t="str">
        <x:v>Site B - Specialist Centre</x:v>
      </x:c>
      <x:c r="E1045" t="n">
        <x:v>5.58</x:v>
      </x:c>
      <x:c r="F1045" t="n">
        <x:v>56.3</x:v>
      </x:c>
      <x:c r="G1045" t="n">
        <x:v>85</x:v>
      </x:c>
      <x:c r="H1045" t="n">
        <x:v>0</x:v>
      </x:c>
      <x:c r="I1045" t="n">
        <x:v>0</x:v>
      </x:c>
      <x:c r="J1045" t="n">
        <x:v>0</x:v>
      </x:c>
      <x:c r="K1045" t="n">
        <x:v>0</x:v>
      </x:c>
      <x:c r="L1045" t="n">
        <x:v>490</x:v>
      </x:c>
      <x:c r="M1045" t="n">
        <x:v>0</x:v>
      </x:c>
      <x:c r="N1045" t="n">
        <x:v>0</x:v>
      </x:c>
      <x:c r="O1045" t="n">
        <x:v>0</x:v>
      </x:c>
      <x:c r="P1045" t="n">
        <x:v>0</x:v>
      </x:c>
      <x:c r="Q1045" t="n">
        <x:v>16</x:v>
      </x:c>
      <x:c r="R1045" t="n">
        <x:v>3</x:v>
      </x:c>
      <x:c r="S1045" t="n">
        <x:v>0.33</x:v>
      </x:c>
      <x:c r="T1045" t="n">
        <x:v>3</x:v>
      </x:c>
      <x:c r="U1045" t="str">
        <x:v>Supported</x:v>
      </x:c>
      <x:c r="V1045" s="30" t="n">
        <x:v>2487</x:v>
      </x:c>
      <x:c r="W1045" t="n">
        <x:v>98.4</x:v>
      </x:c>
      <x:c r="X1045" t="n">
        <x:v>0</x:v>
      </x:c>
      <x:c r="Y1045" t="n">
        <x:v>0</x:v>
      </x:c>
      <x:c r="Z1045" t="n">
        <x:f>MIN(100,ROUND(MIN(1,E1045/10)*15+MIN(1,G1045/120)*15+MIN(1,H1045/3)*12+MIN(1,J1045/2)*10+MIN(1,K1045/60)*10+MIN(1,O1045/2)*10+MIN(1,P1045/2)*8+MIN(1,R1045/12)*7+MIN(1,S1045/4)*5+MIN(1,T1045/8)*3+IF(U1045="Unsupported",3,IF(U1045="Limited Support",1,0))+IF(C1045="Critical",2,IF(C1045="High",1,0)),0))</x:f>
        <x:v>23</x:v>
      </x:c>
      <x:c r="AA1045" t="str">
        <x:f>IF(Z1045&gt;=70,"Critical",IF(Z1045&gt;=50,"High",IF(Z1045&gt;=30,"Medium","Routine")))</x:f>
        <x:v>Routine</x:v>
      </x:c>
      <x:c r="AB1045" t="str">
        <x:f>IF(W1045&gt;=85,"Eligible","Review")</x:f>
        <x:v>Eligible</x:v>
      </x:c>
    </x:row>
    <x:row r="1046">
      <x:c r="A1046" t="str">
        <x:v>DEV-01045</x:v>
      </x:c>
      <x:c r="B1046" t="str">
        <x:v>Infusion Pump</x:v>
      </x:c>
      <x:c r="C1046" t="str">
        <x:v>High</x:v>
      </x:c>
      <x:c r="D1046" t="str">
        <x:v>Site A - Acute Hospital</x:v>
      </x:c>
      <x:c r="E1046" t="n">
        <x:v>1.41</x:v>
      </x:c>
      <x:c r="F1046" t="n">
        <x:v>68.9</x:v>
      </x:c>
      <x:c r="G1046" t="n">
        <x:v>72</x:v>
      </x:c>
      <x:c r="H1046" t="n">
        <x:v>0</x:v>
      </x:c>
      <x:c r="I1046" t="n">
        <x:v>1</x:v>
      </x:c>
      <x:c r="J1046" t="n">
        <x:v>0</x:v>
      </x:c>
      <x:c r="K1046" t="n">
        <x:v>0</x:v>
      </x:c>
      <x:c r="L1046" t="n">
        <x:v>147</x:v>
      </x:c>
      <x:c r="M1046" t="n">
        <x:v>1.2</x:v>
      </x:c>
      <x:c r="N1046" t="n">
        <x:v>0</x:v>
      </x:c>
      <x:c r="O1046" t="n">
        <x:v>0</x:v>
      </x:c>
      <x:c r="P1046" t="n">
        <x:v>0</x:v>
      </x:c>
      <x:c r="Q1046" t="n">
        <x:v>22</x:v>
      </x:c>
      <x:c r="R1046" t="n">
        <x:v>0</x:v>
      </x:c>
      <x:c r="S1046" t="n">
        <x:v>0.74</x:v>
      </x:c>
      <x:c r="T1046" t="n">
        <x:v>4</x:v>
      </x:c>
      <x:c r="U1046" t="str">
        <x:v>Supported</x:v>
      </x:c>
      <x:c r="V1046" s="30" t="n">
        <x:v>3288.81</x:v>
      </x:c>
      <x:c r="W1046" t="n">
        <x:v>100</x:v>
      </x:c>
      <x:c r="X1046" t="n">
        <x:v>0</x:v>
      </x:c>
      <x:c r="Y1046" t="n">
        <x:v>0</x:v>
      </x:c>
      <x:c r="Z1046" t="n">
        <x:f>MIN(100,ROUND(MIN(1,E1046/10)*15+MIN(1,G1046/120)*15+MIN(1,H1046/3)*12+MIN(1,J1046/2)*10+MIN(1,K1046/60)*10+MIN(1,O1046/2)*10+MIN(1,P1046/2)*8+MIN(1,R1046/12)*7+MIN(1,S1046/4)*5+MIN(1,T1046/8)*3+IF(U1046="Unsupported",3,IF(U1046="Limited Support",1,0))+IF(C1046="Critical",2,IF(C1046="High",1,0)),0))</x:f>
        <x:v>15</x:v>
      </x:c>
      <x:c r="AA1046" t="str">
        <x:f>IF(Z1046&gt;=70,"Critical",IF(Z1046&gt;=50,"High",IF(Z1046&gt;=30,"Medium","Routine")))</x:f>
        <x:v>Routine</x:v>
      </x:c>
      <x:c r="AB1046" t="str">
        <x:f>IF(W1046&gt;=85,"Eligible","Review")</x:f>
        <x:v>Eligible</x:v>
      </x:c>
    </x:row>
    <x:row r="1047">
      <x:c r="A1047" t="str">
        <x:v>DEV-01046</x:v>
      </x:c>
      <x:c r="B1047" t="str">
        <x:v>Infusion Pump</x:v>
      </x:c>
      <x:c r="C1047" t="str">
        <x:v>Critical</x:v>
      </x:c>
      <x:c r="D1047" t="str">
        <x:v>Site A - Acute Hospital</x:v>
      </x:c>
      <x:c r="E1047" t="n">
        <x:v>2.64</x:v>
      </x:c>
      <x:c r="F1047" t="n">
        <x:v>71.7</x:v>
      </x:c>
      <x:c r="G1047" t="n">
        <x:v>0</x:v>
      </x:c>
      <x:c r="H1047" t="n">
        <x:v>0</x:v>
      </x:c>
      <x:c r="I1047" t="n">
        <x:v>1</x:v>
      </x:c>
      <x:c r="J1047" t="n">
        <x:v>0</x:v>
      </x:c>
      <x:c r="K1047" t="n">
        <x:v>0</x:v>
      </x:c>
      <x:c r="L1047" t="n">
        <x:v>378</x:v>
      </x:c>
      <x:c r="M1047" t="n">
        <x:v>3.7</x:v>
      </x:c>
      <x:c r="N1047" t="n">
        <x:v>0</x:v>
      </x:c>
      <x:c r="O1047" t="n">
        <x:v>0</x:v>
      </x:c>
      <x:c r="P1047" t="n">
        <x:v>0</x:v>
      </x:c>
      <x:c r="Q1047" t="n">
        <x:v>3</x:v>
      </x:c>
      <x:c r="R1047" t="n">
        <x:v>2</x:v>
      </x:c>
      <x:c r="S1047" t="n">
        <x:v>0.12</x:v>
      </x:c>
      <x:c r="T1047" t="n">
        <x:v>2</x:v>
      </x:c>
      <x:c r="U1047" t="str">
        <x:v>Limited Support</x:v>
      </x:c>
      <x:c r="V1047" s="30" t="n">
        <x:v>4065.93</x:v>
      </x:c>
      <x:c r="W1047" t="n">
        <x:v>100</x:v>
      </x:c>
      <x:c r="X1047" t="n">
        <x:v>0</x:v>
      </x:c>
      <x:c r="Y1047" t="n">
        <x:v>0</x:v>
      </x:c>
      <x:c r="Z1047" t="n">
        <x:f>MIN(100,ROUND(MIN(1,E1047/10)*15+MIN(1,G1047/120)*15+MIN(1,H1047/3)*12+MIN(1,J1047/2)*10+MIN(1,K1047/60)*10+MIN(1,O1047/2)*10+MIN(1,P1047/2)*8+MIN(1,R1047/12)*7+MIN(1,S1047/4)*5+MIN(1,T1047/8)*3+IF(U1047="Unsupported",3,IF(U1047="Limited Support",1,0))+IF(C1047="Critical",2,IF(C1047="High",1,0)),0))</x:f>
        <x:v>9</x:v>
      </x:c>
      <x:c r="AA1047" t="str">
        <x:f>IF(Z1047&gt;=70,"Critical",IF(Z1047&gt;=50,"High",IF(Z1047&gt;=30,"Medium","Routine")))</x:f>
        <x:v>Routine</x:v>
      </x:c>
      <x:c r="AB1047" t="str">
        <x:f>IF(W1047&gt;=85,"Eligible","Review")</x:f>
        <x:v>Eligible</x:v>
      </x:c>
    </x:row>
    <x:row r="1048">
      <x:c r="A1048" t="str">
        <x:v>DEV-01047</x:v>
      </x:c>
      <x:c r="B1048" t="str">
        <x:v>Syringe Pump</x:v>
      </x:c>
      <x:c r="C1048" t="str">
        <x:v>Critical</x:v>
      </x:c>
      <x:c r="D1048" t="str">
        <x:v>Site C - Community Hospital</x:v>
      </x:c>
      <x:c r="E1048" t="n">
        <x:v>5.54</x:v>
      </x:c>
      <x:c r="F1048" t="n">
        <x:v>74.9</x:v>
      </x:c>
      <x:c r="G1048" t="n">
        <x:v>0</x:v>
      </x:c>
      <x:c r="H1048" t="n">
        <x:v>0</x:v>
      </x:c>
      <x:c r="I1048" t="n">
        <x:v>0</x:v>
      </x:c>
      <x:c r="J1048" t="n">
        <x:v>0</x:v>
      </x:c>
      <x:c r="K1048" t="n">
        <x:v>0</x:v>
      </x:c>
      <x:c r="L1048" t="n">
        <x:v>646</x:v>
      </x:c>
      <x:c r="M1048" t="n">
        <x:v>0</x:v>
      </x:c>
      <x:c r="N1048" t="n">
        <x:v>0</x:v>
      </x:c>
      <x:c r="O1048" t="n">
        <x:v>0</x:v>
      </x:c>
      <x:c r="P1048" t="n">
        <x:v>0</x:v>
      </x:c>
      <x:c r="Q1048" t="n">
        <x:v>20</x:v>
      </x:c>
      <x:c r="R1048" t="n">
        <x:v>0</x:v>
      </x:c>
      <x:c r="S1048" t="n">
        <x:v>0.83</x:v>
      </x:c>
      <x:c r="T1048" t="n">
        <x:v>3</x:v>
      </x:c>
      <x:c r="U1048" t="str">
        <x:v>Limited Support</x:v>
      </x:c>
      <x:c r="V1048" s="30" t="n">
        <x:v>2861.42</x:v>
      </x:c>
      <x:c r="W1048" t="n">
        <x:v>96.2</x:v>
      </x:c>
      <x:c r="X1048" t="n">
        <x:v>0</x:v>
      </x:c>
      <x:c r="Y1048" t="n">
        <x:v>0</x:v>
      </x:c>
      <x:c r="Z1048" t="n">
        <x:f>MIN(100,ROUND(MIN(1,E1048/10)*15+MIN(1,G1048/120)*15+MIN(1,H1048/3)*12+MIN(1,J1048/2)*10+MIN(1,K1048/60)*10+MIN(1,O1048/2)*10+MIN(1,P1048/2)*8+MIN(1,R1048/12)*7+MIN(1,S1048/4)*5+MIN(1,T1048/8)*3+IF(U1048="Unsupported",3,IF(U1048="Limited Support",1,0))+IF(C1048="Critical",2,IF(C1048="High",1,0)),0))</x:f>
        <x:v>13</x:v>
      </x:c>
      <x:c r="AA1048" t="str">
        <x:f>IF(Z1048&gt;=70,"Critical",IF(Z1048&gt;=50,"High",IF(Z1048&gt;=30,"Medium","Routine")))</x:f>
        <x:v>Routine</x:v>
      </x:c>
      <x:c r="AB1048" t="str">
        <x:f>IF(W1048&gt;=85,"Eligible","Review")</x:f>
        <x:v>Eligible</x:v>
      </x:c>
    </x:row>
    <x:row r="1049">
      <x:c r="A1049" t="str">
        <x:v>DEV-01048</x:v>
      </x:c>
      <x:c r="B1049" t="str">
        <x:v>Infusion Pump</x:v>
      </x:c>
      <x:c r="C1049" t="str">
        <x:v>Critical</x:v>
      </x:c>
      <x:c r="D1049" t="str">
        <x:v>Site A - Acute Hospital</x:v>
      </x:c>
      <x:c r="E1049" t="n">
        <x:v>3.31</x:v>
      </x:c>
      <x:c r="F1049" t="n">
        <x:v>66.5</x:v>
      </x:c>
      <x:c r="G1049" t="n">
        <x:v>57</x:v>
      </x:c>
      <x:c r="H1049" t="n">
        <x:v>0</x:v>
      </x:c>
      <x:c r="I1049" t="n">
        <x:v>1</x:v>
      </x:c>
      <x:c r="J1049" t="n">
        <x:v>0</x:v>
      </x:c>
      <x:c r="K1049" t="n">
        <x:v>0</x:v>
      </x:c>
      <x:c r="L1049" t="n">
        <x:v>198</x:v>
      </x:c>
      <x:c r="M1049" t="n">
        <x:v>1.8</x:v>
      </x:c>
      <x:c r="N1049" t="n">
        <x:v>0</x:v>
      </x:c>
      <x:c r="O1049" t="n">
        <x:v>1</x:v>
      </x:c>
      <x:c r="P1049" t="n">
        <x:v>1</x:v>
      </x:c>
      <x:c r="Q1049" t="n">
        <x:v>17</x:v>
      </x:c>
      <x:c r="R1049" t="n">
        <x:v>1</x:v>
      </x:c>
      <x:c r="S1049" t="n">
        <x:v>0.2</x:v>
      </x:c>
      <x:c r="T1049" t="n">
        <x:v>0</x:v>
      </x:c>
      <x:c r="U1049" t="str">
        <x:v>Supported</x:v>
      </x:c>
      <x:c r="V1049" s="30" t="n">
        <x:v>3324.98</x:v>
      </x:c>
      <x:c r="W1049" t="n">
        <x:v>96.8</x:v>
      </x:c>
      <x:c r="X1049" t="n">
        <x:v>0</x:v>
      </x:c>
      <x:c r="Y1049" t="n">
        <x:v>1</x:v>
      </x:c>
      <x:c r="Z1049" t="n">
        <x:f>MIN(100,ROUND(MIN(1,E1049/10)*15+MIN(1,G1049/120)*15+MIN(1,H1049/3)*12+MIN(1,J1049/2)*10+MIN(1,K1049/60)*10+MIN(1,O1049/2)*10+MIN(1,P1049/2)*8+MIN(1,R1049/12)*7+MIN(1,S1049/4)*5+MIN(1,T1049/8)*3+IF(U1049="Unsupported",3,IF(U1049="Limited Support",1,0))+IF(C1049="Critical",2,IF(C1049="High",1,0)),0))</x:f>
        <x:v>24</x:v>
      </x:c>
      <x:c r="AA1049" t="str">
        <x:f>IF(Z1049&gt;=70,"Critical",IF(Z1049&gt;=50,"High",IF(Z1049&gt;=30,"Medium","Routine")))</x:f>
        <x:v>Routine</x:v>
      </x:c>
      <x:c r="AB1049" t="str">
        <x:f>IF(W1049&gt;=85,"Eligible","Review")</x:f>
        <x:v>Eligible</x:v>
      </x:c>
    </x:row>
    <x:row r="1050">
      <x:c r="A1050" t="str">
        <x:v>DEV-01049</x:v>
      </x:c>
      <x:c r="B1050" t="str">
        <x:v>Anaesthetic Machine</x:v>
      </x:c>
      <x:c r="C1050" t="str">
        <x:v>Critical</x:v>
      </x:c>
      <x:c r="D1050" t="str">
        <x:v>Site A - Acute Hospital</x:v>
      </x:c>
      <x:c r="E1050" t="n">
        <x:v>9.69</x:v>
      </x:c>
      <x:c r="F1050" t="n">
        <x:v>44.6</x:v>
      </x:c>
      <x:c r="G1050" t="n">
        <x:v>0</x:v>
      </x:c>
      <x:c r="H1050" t="n">
        <x:v>0</x:v>
      </x:c>
      <x:c r="I1050" t="n">
        <x:v>0</x:v>
      </x:c>
      <x:c r="J1050" t="n">
        <x:v>0</x:v>
      </x:c>
      <x:c r="K1050" t="n">
        <x:v>0</x:v>
      </x:c>
      <x:c r="L1050" t="n">
        <x:v>510</x:v>
      </x:c>
      <x:c r="M1050" t="n">
        <x:v>0</x:v>
      </x:c>
      <x:c r="N1050" t="n">
        <x:v>0</x:v>
      </x:c>
      <x:c r="O1050" t="n">
        <x:v>0</x:v>
      </x:c>
      <x:c r="P1050" t="n">
        <x:v>0</x:v>
      </x:c>
      <x:c r="Q1050" t="n">
        <x:v>15</x:v>
      </x:c>
      <x:c r="R1050" t="n">
        <x:v>3</x:v>
      </x:c>
      <x:c r="S1050" t="n">
        <x:v>1.2</x:v>
      </x:c>
      <x:c r="T1050" t="n">
        <x:v>0</x:v>
      </x:c>
      <x:c r="U1050" t="str">
        <x:v>Supported</x:v>
      </x:c>
      <x:c r="V1050" s="30" t="n">
        <x:v>40681.87</x:v>
      </x:c>
      <x:c r="W1050" t="n">
        <x:v>96.8</x:v>
      </x:c>
      <x:c r="X1050" t="n">
        <x:v>0</x:v>
      </x:c>
      <x:c r="Y1050" t="n">
        <x:v>0</x:v>
      </x:c>
      <x:c r="Z1050" t="n">
        <x:f>MIN(100,ROUND(MIN(1,E1050/10)*15+MIN(1,G1050/120)*15+MIN(1,H1050/3)*12+MIN(1,J1050/2)*10+MIN(1,K1050/60)*10+MIN(1,O1050/2)*10+MIN(1,P1050/2)*8+MIN(1,R1050/12)*7+MIN(1,S1050/4)*5+MIN(1,T1050/8)*3+IF(U1050="Unsupported",3,IF(U1050="Limited Support",1,0))+IF(C1050="Critical",2,IF(C1050="High",1,0)),0))</x:f>
        <x:v>20</x:v>
      </x:c>
      <x:c r="AA1050" t="str">
        <x:f>IF(Z1050&gt;=70,"Critical",IF(Z1050&gt;=50,"High",IF(Z1050&gt;=30,"Medium","Routine")))</x:f>
        <x:v>Routine</x:v>
      </x:c>
      <x:c r="AB1050" t="str">
        <x:f>IF(W1050&gt;=85,"Eligible","Review")</x:f>
        <x:v>Eligible</x:v>
      </x:c>
    </x:row>
    <x:row r="1051">
      <x:c r="A1051" t="str">
        <x:v>DEV-01050</x:v>
      </x:c>
      <x:c r="B1051" t="str">
        <x:v>Infusion Pump</x:v>
      </x:c>
      <x:c r="C1051" t="str">
        <x:v>Critical</x:v>
      </x:c>
      <x:c r="D1051" t="str">
        <x:v>Site A - Acute Hospital</x:v>
      </x:c>
      <x:c r="E1051" t="n">
        <x:v>2.71</x:v>
      </x:c>
      <x:c r="F1051" t="n">
        <x:v>68.4</x:v>
      </x:c>
      <x:c r="G1051" t="n">
        <x:v>14</x:v>
      </x:c>
      <x:c r="H1051" t="n">
        <x:v>0</x:v>
      </x:c>
      <x:c r="I1051" t="n">
        <x:v>0</x:v>
      </x:c>
      <x:c r="J1051" t="n">
        <x:v>0</x:v>
      </x:c>
      <x:c r="K1051" t="n">
        <x:v>0</x:v>
      </x:c>
      <x:c r="L1051" t="n">
        <x:v>999</x:v>
      </x:c>
      <x:c r="M1051" t="n">
        <x:v>0</x:v>
      </x:c>
      <x:c r="N1051" t="n">
        <x:v>0</x:v>
      </x:c>
      <x:c r="O1051" t="n">
        <x:v>0</x:v>
      </x:c>
      <x:c r="P1051" t="n">
        <x:v>0</x:v>
      </x:c>
      <x:c r="Q1051" t="n">
        <x:v>19</x:v>
      </x:c>
      <x:c r="R1051" t="n">
        <x:v>0</x:v>
      </x:c>
      <x:c r="S1051" t="n">
        <x:v>0.42</x:v>
      </x:c>
      <x:c r="T1051" t="n">
        <x:v>2</x:v>
      </x:c>
      <x:c r="U1051" t="str">
        <x:v>Supported</x:v>
      </x:c>
      <x:c r="V1051" s="30" t="n">
        <x:v>3462.74</x:v>
      </x:c>
      <x:c r="W1051" t="n">
        <x:v>97.3</x:v>
      </x:c>
      <x:c r="X1051" t="n">
        <x:v>0</x:v>
      </x:c>
      <x:c r="Y1051" t="n">
        <x:v>0</x:v>
      </x:c>
      <x:c r="Z1051" t="n">
        <x:f>MIN(100,ROUND(MIN(1,E1051/10)*15+MIN(1,G1051/120)*15+MIN(1,H1051/3)*12+MIN(1,J1051/2)*10+MIN(1,K1051/60)*10+MIN(1,O1051/2)*10+MIN(1,P1051/2)*8+MIN(1,R1051/12)*7+MIN(1,S1051/4)*5+MIN(1,T1051/8)*3+IF(U1051="Unsupported",3,IF(U1051="Limited Support",1,0))+IF(C1051="Critical",2,IF(C1051="High",1,0)),0))</x:f>
        <x:v>9</x:v>
      </x:c>
      <x:c r="AA1051" t="str">
        <x:f>IF(Z1051&gt;=70,"Critical",IF(Z1051&gt;=50,"High",IF(Z1051&gt;=30,"Medium","Routine")))</x:f>
        <x:v>Routine</x:v>
      </x:c>
      <x:c r="AB1051" t="str">
        <x:f>IF(W1051&gt;=85,"Eligible","Review")</x:f>
        <x:v>Eligible</x:v>
      </x:c>
    </x:row>
    <x:row r="1052">
      <x:c r="A1052" t="str">
        <x:v>DEV-01051</x:v>
      </x:c>
      <x:c r="B1052" t="str">
        <x:v>Patient Monitor</x:v>
      </x:c>
      <x:c r="C1052" t="str">
        <x:v>Critical</x:v>
      </x:c>
      <x:c r="D1052" t="str">
        <x:v>Site C - Community Hospital</x:v>
      </x:c>
      <x:c r="E1052" t="n">
        <x:v>1.83</x:v>
      </x:c>
      <x:c r="F1052" t="n">
        <x:v>73.7</x:v>
      </x:c>
      <x:c r="G1052" t="n">
        <x:v>174</x:v>
      </x:c>
      <x:c r="H1052" t="n">
        <x:v>0</x:v>
      </x:c>
      <x:c r="I1052" t="n">
        <x:v>1</x:v>
      </x:c>
      <x:c r="J1052" t="n">
        <x:v>0</x:v>
      </x:c>
      <x:c r="K1052" t="n">
        <x:v>0</x:v>
      </x:c>
      <x:c r="L1052" t="n">
        <x:v>116</x:v>
      </x:c>
      <x:c r="M1052" t="n">
        <x:v>1.4</x:v>
      </x:c>
      <x:c r="N1052" t="n">
        <x:v>0</x:v>
      </x:c>
      <x:c r="O1052" t="n">
        <x:v>0</x:v>
      </x:c>
      <x:c r="P1052" t="n">
        <x:v>0</x:v>
      </x:c>
      <x:c r="Q1052" t="n">
        <x:v>25</x:v>
      </x:c>
      <x:c r="R1052" t="n">
        <x:v>3</x:v>
      </x:c>
      <x:c r="S1052" t="n">
        <x:v>0</x:v>
      </x:c>
      <x:c r="T1052" t="n">
        <x:v>5</x:v>
      </x:c>
      <x:c r="U1052" t="str">
        <x:v>Supported</x:v>
      </x:c>
      <x:c r="V1052" s="30" t="n">
        <x:v>8738.34</x:v>
      </x:c>
      <x:c r="W1052" t="n">
        <x:v>100</x:v>
      </x:c>
      <x:c r="X1052" t="n">
        <x:v>0</x:v>
      </x:c>
      <x:c r="Y1052" t="n">
        <x:v>0</x:v>
      </x:c>
      <x:c r="Z1052" t="n">
        <x:f>MIN(100,ROUND(MIN(1,E1052/10)*15+MIN(1,G1052/120)*15+MIN(1,H1052/3)*12+MIN(1,J1052/2)*10+MIN(1,K1052/60)*10+MIN(1,O1052/2)*10+MIN(1,P1052/2)*8+MIN(1,R1052/12)*7+MIN(1,S1052/4)*5+MIN(1,T1052/8)*3+IF(U1052="Unsupported",3,IF(U1052="Limited Support",1,0))+IF(C1052="Critical",2,IF(C1052="High",1,0)),0))</x:f>
        <x:v>23</x:v>
      </x:c>
      <x:c r="AA1052" t="str">
        <x:f>IF(Z1052&gt;=70,"Critical",IF(Z1052&gt;=50,"High",IF(Z1052&gt;=30,"Medium","Routine")))</x:f>
        <x:v>Routine</x:v>
      </x:c>
      <x:c r="AB1052" t="str">
        <x:f>IF(W1052&gt;=85,"Eligible","Review")</x:f>
        <x:v>Eligible</x:v>
      </x:c>
    </x:row>
    <x:row r="1053">
      <x:c r="A1053" t="str">
        <x:v>DEV-01052</x:v>
      </x:c>
      <x:c r="B1053" t="str">
        <x:v>Suction Pump</x:v>
      </x:c>
      <x:c r="C1053" t="str">
        <x:v>High</x:v>
      </x:c>
      <x:c r="D1053" t="str">
        <x:v>Site B - Specialist Centre</x:v>
      </x:c>
      <x:c r="E1053" t="n">
        <x:v>8.58</x:v>
      </x:c>
      <x:c r="F1053" t="n">
        <x:v>47.2</x:v>
      </x:c>
      <x:c r="G1053" t="n">
        <x:v>0</x:v>
      </x:c>
      <x:c r="H1053" t="n">
        <x:v>0</x:v>
      </x:c>
      <x:c r="I1053" t="n">
        <x:v>1</x:v>
      </x:c>
      <x:c r="J1053" t="n">
        <x:v>0</x:v>
      </x:c>
      <x:c r="K1053" t="n">
        <x:v>0</x:v>
      </x:c>
      <x:c r="L1053" t="n">
        <x:v>207</x:v>
      </x:c>
      <x:c r="M1053" t="n">
        <x:v>2.8</x:v>
      </x:c>
      <x:c r="N1053" t="n">
        <x:v>0</x:v>
      </x:c>
      <x:c r="O1053" t="n">
        <x:v>0</x:v>
      </x:c>
      <x:c r="P1053" t="n">
        <x:v>0</x:v>
      </x:c>
      <x:c r="Q1053" t="n">
        <x:v>2</x:v>
      </x:c>
      <x:c r="R1053" t="n">
        <x:v>3</x:v>
      </x:c>
      <x:c r="S1053" t="n">
        <x:v>1.44</x:v>
      </x:c>
      <x:c r="T1053" t="n">
        <x:v>4</x:v>
      </x:c>
      <x:c r="U1053" t="str">
        <x:v>Supported</x:v>
      </x:c>
      <x:c r="V1053" s="30" t="n">
        <x:v>1994.09</x:v>
      </x:c>
      <x:c r="W1053" t="n">
        <x:v>100</x:v>
      </x:c>
      <x:c r="X1053" t="n">
        <x:v>0</x:v>
      </x:c>
      <x:c r="Y1053" t="n">
        <x:v>0</x:v>
      </x:c>
      <x:c r="Z1053" t="n">
        <x:f>MIN(100,ROUND(MIN(1,E1053/10)*15+MIN(1,G1053/120)*15+MIN(1,H1053/3)*12+MIN(1,J1053/2)*10+MIN(1,K1053/60)*10+MIN(1,O1053/2)*10+MIN(1,P1053/2)*8+MIN(1,R1053/12)*7+MIN(1,S1053/4)*5+MIN(1,T1053/8)*3+IF(U1053="Unsupported",3,IF(U1053="Limited Support",1,0))+IF(C1053="Critical",2,IF(C1053="High",1,0)),0))</x:f>
        <x:v>19</x:v>
      </x:c>
      <x:c r="AA1053" t="str">
        <x:f>IF(Z1053&gt;=70,"Critical",IF(Z1053&gt;=50,"High",IF(Z1053&gt;=30,"Medium","Routine")))</x:f>
        <x:v>Routine</x:v>
      </x:c>
      <x:c r="AB1053" t="str">
        <x:f>IF(W1053&gt;=85,"Eligible","Review")</x:f>
        <x:v>Eligible</x:v>
      </x:c>
    </x:row>
    <x:row r="1054">
      <x:c r="A1054" t="str">
        <x:v>DEV-01053</x:v>
      </x:c>
      <x:c r="B1054" t="str">
        <x:v>Defibrillator</x:v>
      </x:c>
      <x:c r="C1054" t="str">
        <x:v>Critical</x:v>
      </x:c>
      <x:c r="D1054" t="str">
        <x:v>Site C - Community Hospital</x:v>
      </x:c>
      <x:c r="E1054" t="n">
        <x:v>5</x:v>
      </x:c>
      <x:c r="F1054" t="n">
        <x:v>14.3</x:v>
      </x:c>
      <x:c r="G1054" t="n">
        <x:v>0</x:v>
      </x:c>
      <x:c r="H1054" t="n">
        <x:v>0</x:v>
      </x:c>
      <x:c r="I1054" t="n">
        <x:v>0</x:v>
      </x:c>
      <x:c r="J1054" t="n">
        <x:v>0</x:v>
      </x:c>
      <x:c r="K1054" t="n">
        <x:v>0</x:v>
      </x:c>
      <x:c r="L1054" t="n">
        <x:v>999</x:v>
      </x:c>
      <x:c r="M1054" t="n">
        <x:v>0</x:v>
      </x:c>
      <x:c r="N1054" t="n">
        <x:v>0</x:v>
      </x:c>
      <x:c r="O1054" t="n">
        <x:v>0</x:v>
      </x:c>
      <x:c r="P1054" t="n">
        <x:v>0</x:v>
      </x:c>
      <x:c r="Q1054" t="n">
        <x:v>13</x:v>
      </x:c>
      <x:c r="R1054" t="n">
        <x:v>0</x:v>
      </x:c>
      <x:c r="S1054" t="n">
        <x:v>0.68</x:v>
      </x:c>
      <x:c r="T1054" t="n">
        <x:v>2</x:v>
      </x:c>
      <x:c r="U1054" t="str">
        <x:v>Supported</x:v>
      </x:c>
      <x:c r="V1054" s="30" t="n">
        <x:v>17521.03</x:v>
      </x:c>
      <x:c r="W1054" t="n">
        <x:v>98.1</x:v>
      </x:c>
      <x:c r="X1054" t="n">
        <x:v>0</x:v>
      </x:c>
      <x:c r="Y1054" t="n">
        <x:v>0</x:v>
      </x:c>
      <x:c r="Z1054" t="n">
        <x:f>MIN(100,ROUND(MIN(1,E1054/10)*15+MIN(1,G1054/120)*15+MIN(1,H1054/3)*12+MIN(1,J1054/2)*10+MIN(1,K1054/60)*10+MIN(1,O1054/2)*10+MIN(1,P1054/2)*8+MIN(1,R1054/12)*7+MIN(1,S1054/4)*5+MIN(1,T1054/8)*3+IF(U1054="Unsupported",3,IF(U1054="Limited Support",1,0))+IF(C1054="Critical",2,IF(C1054="High",1,0)),0))</x:f>
        <x:v>11</x:v>
      </x:c>
      <x:c r="AA1054" t="str">
        <x:f>IF(Z1054&gt;=70,"Critical",IF(Z1054&gt;=50,"High",IF(Z1054&gt;=30,"Medium","Routine")))</x:f>
        <x:v>Routine</x:v>
      </x:c>
      <x:c r="AB1054" t="str">
        <x:f>IF(W1054&gt;=85,"Eligible","Review")</x:f>
        <x:v>Eligible</x:v>
      </x:c>
    </x:row>
    <x:row r="1055">
      <x:c r="A1055" t="str">
        <x:v>DEV-01054</x:v>
      </x:c>
      <x:c r="B1055" t="str">
        <x:v>Syringe Pump</x:v>
      </x:c>
      <x:c r="C1055" t="str">
        <x:v>Critical</x:v>
      </x:c>
      <x:c r="D1055" t="str">
        <x:v>Site C - Community Hospital</x:v>
      </x:c>
      <x:c r="E1055" t="n">
        <x:v>10.37</x:v>
      </x:c>
      <x:c r="F1055" t="n">
        <x:v>77</x:v>
      </x:c>
      <x:c r="G1055" t="n">
        <x:v>34</x:v>
      </x:c>
      <x:c r="H1055" t="n">
        <x:v>0</x:v>
      </x:c>
      <x:c r="I1055" t="n">
        <x:v>1</x:v>
      </x:c>
      <x:c r="J1055" t="n">
        <x:v>0</x:v>
      </x:c>
      <x:c r="K1055" t="n">
        <x:v>0</x:v>
      </x:c>
      <x:c r="L1055" t="n">
        <x:v>605</x:v>
      </x:c>
      <x:c r="M1055" t="n">
        <x:v>1.8</x:v>
      </x:c>
      <x:c r="N1055" t="n">
        <x:v>0</x:v>
      </x:c>
      <x:c r="O1055" t="n">
        <x:v>0</x:v>
      </x:c>
      <x:c r="P1055" t="n">
        <x:v>0</x:v>
      </x:c>
      <x:c r="Q1055" t="n">
        <x:v>33</x:v>
      </x:c>
      <x:c r="R1055" t="n">
        <x:v>4</x:v>
      </x:c>
      <x:c r="S1055" t="n">
        <x:v>2.06</x:v>
      </x:c>
      <x:c r="T1055" t="n">
        <x:v>1</x:v>
      </x:c>
      <x:c r="U1055" t="str">
        <x:v>Supported</x:v>
      </x:c>
      <x:c r="V1055" s="30" t="n">
        <x:v>2577.24</x:v>
      </x:c>
      <x:c r="W1055" t="n">
        <x:v>98.2</x:v>
      </x:c>
      <x:c r="X1055" t="n">
        <x:v>0</x:v>
      </x:c>
      <x:c r="Y1055" t="n">
        <x:v>0</x:v>
      </x:c>
      <x:c r="Z1055" t="n">
        <x:f>MIN(100,ROUND(MIN(1,E1055/10)*15+MIN(1,G1055/120)*15+MIN(1,H1055/3)*12+MIN(1,J1055/2)*10+MIN(1,K1055/60)*10+MIN(1,O1055/2)*10+MIN(1,P1055/2)*8+MIN(1,R1055/12)*7+MIN(1,S1055/4)*5+MIN(1,T1055/8)*3+IF(U1055="Unsupported",3,IF(U1055="Limited Support",1,0))+IF(C1055="Critical",2,IF(C1055="High",1,0)),0))</x:f>
        <x:v>27</x:v>
      </x:c>
      <x:c r="AA1055" t="str">
        <x:f>IF(Z1055&gt;=70,"Critical",IF(Z1055&gt;=50,"High",IF(Z1055&gt;=30,"Medium","Routine")))</x:f>
        <x:v>Routine</x:v>
      </x:c>
      <x:c r="AB1055" t="str">
        <x:f>IF(W1055&gt;=85,"Eligible","Review")</x:f>
        <x:v>Eligible</x:v>
      </x:c>
    </x:row>
    <x:row r="1056">
      <x:c r="A1056" t="str">
        <x:v>DEV-01055</x:v>
      </x:c>
      <x:c r="B1056" t="str">
        <x:v>Suction Pump</x:v>
      </x:c>
      <x:c r="C1056" t="str">
        <x:v>Medium</x:v>
      </x:c>
      <x:c r="D1056" t="str">
        <x:v>Site C - Community Hospital</x:v>
      </x:c>
      <x:c r="E1056" t="n">
        <x:v>3.74</x:v>
      </x:c>
      <x:c r="F1056" t="n">
        <x:v>57.4</x:v>
      </x:c>
      <x:c r="G1056" t="n">
        <x:v>26</x:v>
      </x:c>
      <x:c r="H1056" t="n">
        <x:v>0</x:v>
      </x:c>
      <x:c r="I1056" t="n">
        <x:v>2</x:v>
      </x:c>
      <x:c r="J1056" t="n">
        <x:v>0</x:v>
      </x:c>
      <x:c r="K1056" t="n">
        <x:v>0</x:v>
      </x:c>
      <x:c r="L1056" t="n">
        <x:v>355.5</x:v>
      </x:c>
      <x:c r="M1056" t="n">
        <x:v>1.9</x:v>
      </x:c>
      <x:c r="N1056" t="n">
        <x:v>0</x:v>
      </x:c>
      <x:c r="O1056" t="n">
        <x:v>0</x:v>
      </x:c>
      <x:c r="P1056" t="n">
        <x:v>0</x:v>
      </x:c>
      <x:c r="Q1056" t="n">
        <x:v>12</x:v>
      </x:c>
      <x:c r="R1056" t="n">
        <x:v>0</x:v>
      </x:c>
      <x:c r="S1056" t="n">
        <x:v>0.26</x:v>
      </x:c>
      <x:c r="T1056" t="n">
        <x:v>0</x:v>
      </x:c>
      <x:c r="U1056" t="str">
        <x:v>Supported</x:v>
      </x:c>
      <x:c r="V1056" s="30" t="n">
        <x:v>2081.04</x:v>
      </x:c>
      <x:c r="W1056" t="n">
        <x:v>91.1</x:v>
      </x:c>
      <x:c r="X1056" t="n">
        <x:v>0</x:v>
      </x:c>
      <x:c r="Y1056" t="n">
        <x:v>0</x:v>
      </x:c>
      <x:c r="Z1056" t="n">
        <x:f>MIN(100,ROUND(MIN(1,E1056/10)*15+MIN(1,G1056/120)*15+MIN(1,H1056/3)*12+MIN(1,J1056/2)*10+MIN(1,K1056/60)*10+MIN(1,O1056/2)*10+MIN(1,P1056/2)*8+MIN(1,R1056/12)*7+MIN(1,S1056/4)*5+MIN(1,T1056/8)*3+IF(U1056="Unsupported",3,IF(U1056="Limited Support",1,0))+IF(C1056="Critical",2,IF(C1056="High",1,0)),0))</x:f>
        <x:v>9</x:v>
      </x:c>
      <x:c r="AA1056" t="str">
        <x:f>IF(Z1056&gt;=70,"Critical",IF(Z1056&gt;=50,"High",IF(Z1056&gt;=30,"Medium","Routine")))</x:f>
        <x:v>Routine</x:v>
      </x:c>
      <x:c r="AB1056" t="str">
        <x:f>IF(W1056&gt;=85,"Eligible","Review")</x:f>
        <x:v>Eligible</x:v>
      </x:c>
    </x:row>
    <x:row r="1057">
      <x:c r="A1057" t="str">
        <x:v>DEV-01056</x:v>
      </x:c>
      <x:c r="B1057" t="str">
        <x:v>Infusion Pump</x:v>
      </x:c>
      <x:c r="C1057" t="str">
        <x:v>High</x:v>
      </x:c>
      <x:c r="D1057" t="str">
        <x:v>Site A - Acute Hospital</x:v>
      </x:c>
      <x:c r="E1057" t="n">
        <x:v>5.31</x:v>
      </x:c>
      <x:c r="F1057" t="n">
        <x:v>59</x:v>
      </x:c>
      <x:c r="G1057" t="n">
        <x:v>0</x:v>
      </x:c>
      <x:c r="H1057" t="n">
        <x:v>0</x:v>
      </x:c>
      <x:c r="I1057" t="n">
        <x:v>0</x:v>
      </x:c>
      <x:c r="J1057" t="n">
        <x:v>0</x:v>
      </x:c>
      <x:c r="K1057" t="n">
        <x:v>0</x:v>
      </x:c>
      <x:c r="L1057" t="n">
        <x:v>269</x:v>
      </x:c>
      <x:c r="M1057" t="n">
        <x:v>0</x:v>
      </x:c>
      <x:c r="N1057" t="n">
        <x:v>0</x:v>
      </x:c>
      <x:c r="O1057" t="n">
        <x:v>0</x:v>
      </x:c>
      <x:c r="P1057" t="n">
        <x:v>0</x:v>
      </x:c>
      <x:c r="Q1057" t="n">
        <x:v>17</x:v>
      </x:c>
      <x:c r="R1057" t="n">
        <x:v>4</x:v>
      </x:c>
      <x:c r="S1057" t="n">
        <x:v>0.46</x:v>
      </x:c>
      <x:c r="T1057" t="n">
        <x:v>2</x:v>
      </x:c>
      <x:c r="U1057" t="str">
        <x:v>Unsupported</x:v>
      </x:c>
      <x:c r="V1057" s="30" t="n">
        <x:v>4021.24</x:v>
      </x:c>
      <x:c r="W1057" t="n">
        <x:v>90.6</x:v>
      </x:c>
      <x:c r="X1057" t="n">
        <x:v>0</x:v>
      </x:c>
      <x:c r="Y1057" t="n">
        <x:v>0</x:v>
      </x:c>
      <x:c r="Z1057" t="n">
        <x:f>MIN(100,ROUND(MIN(1,E1057/10)*15+MIN(1,G1057/120)*15+MIN(1,H1057/3)*12+MIN(1,J1057/2)*10+MIN(1,K1057/60)*10+MIN(1,O1057/2)*10+MIN(1,P1057/2)*8+MIN(1,R1057/12)*7+MIN(1,S1057/4)*5+MIN(1,T1057/8)*3+IF(U1057="Unsupported",3,IF(U1057="Limited Support",1,0))+IF(C1057="Critical",2,IF(C1057="High",1,0)),0))</x:f>
        <x:v>16</x:v>
      </x:c>
      <x:c r="AA1057" t="str">
        <x:f>IF(Z1057&gt;=70,"Critical",IF(Z1057&gt;=50,"High",IF(Z1057&gt;=30,"Medium","Routine")))</x:f>
        <x:v>Routine</x:v>
      </x:c>
      <x:c r="AB1057" t="str">
        <x:f>IF(W1057&gt;=85,"Eligible","Review")</x:f>
        <x:v>Eligible</x:v>
      </x:c>
    </x:row>
    <x:row r="1058">
      <x:c r="A1058" t="str">
        <x:v>DEV-01057</x:v>
      </x:c>
      <x:c r="B1058" t="str">
        <x:v>Syringe Pump</x:v>
      </x:c>
      <x:c r="C1058" t="str">
        <x:v>Critical</x:v>
      </x:c>
      <x:c r="D1058" t="str">
        <x:v>Site B - Specialist Centre</x:v>
      </x:c>
      <x:c r="E1058" t="n">
        <x:v>3.68</x:v>
      </x:c>
      <x:c r="F1058" t="n">
        <x:v>79.2</x:v>
      </x:c>
      <x:c r="G1058" t="n">
        <x:v>25</x:v>
      </x:c>
      <x:c r="H1058" t="n">
        <x:v>0</x:v>
      </x:c>
      <x:c r="I1058" t="n">
        <x:v>0</x:v>
      </x:c>
      <x:c r="J1058" t="n">
        <x:v>0</x:v>
      </x:c>
      <x:c r="K1058" t="n">
        <x:v>0</x:v>
      </x:c>
      <x:c r="L1058" t="n">
        <x:v>999</x:v>
      </x:c>
      <x:c r="M1058" t="n">
        <x:v>0</x:v>
      </x:c>
      <x:c r="N1058" t="n">
        <x:v>0</x:v>
      </x:c>
      <x:c r="O1058" t="n">
        <x:v>1</x:v>
      </x:c>
      <x:c r="P1058" t="n">
        <x:v>1</x:v>
      </x:c>
      <x:c r="Q1058" t="n">
        <x:v>16</x:v>
      </x:c>
      <x:c r="R1058" t="n">
        <x:v>2</x:v>
      </x:c>
      <x:c r="S1058" t="n">
        <x:v>1.18</x:v>
      </x:c>
      <x:c r="T1058" t="n">
        <x:v>6</x:v>
      </x:c>
      <x:c r="U1058" t="str">
        <x:v>Supported</x:v>
      </x:c>
      <x:c r="V1058" s="30" t="n">
        <x:v>2733.27</x:v>
      </x:c>
      <x:c r="W1058" t="n">
        <x:v>93.3</x:v>
      </x:c>
      <x:c r="X1058" t="n">
        <x:v>0</x:v>
      </x:c>
      <x:c r="Y1058" t="n">
        <x:v>0</x:v>
      </x:c>
      <x:c r="Z1058" t="n">
        <x:f>MIN(100,ROUND(MIN(1,E1058/10)*15+MIN(1,G1058/120)*15+MIN(1,H1058/3)*12+MIN(1,J1058/2)*10+MIN(1,K1058/60)*10+MIN(1,O1058/2)*10+MIN(1,P1058/2)*8+MIN(1,R1058/12)*7+MIN(1,S1058/4)*5+MIN(1,T1058/8)*3+IF(U1058="Unsupported",3,IF(U1058="Limited Support",1,0))+IF(C1058="Critical",2,IF(C1058="High",1,0)),0))</x:f>
        <x:v>25</x:v>
      </x:c>
      <x:c r="AA1058" t="str">
        <x:f>IF(Z1058&gt;=70,"Critical",IF(Z1058&gt;=50,"High",IF(Z1058&gt;=30,"Medium","Routine")))</x:f>
        <x:v>Routine</x:v>
      </x:c>
      <x:c r="AB1058" t="str">
        <x:f>IF(W1058&gt;=85,"Eligible","Review")</x:f>
        <x:v>Eligible</x:v>
      </x:c>
    </x:row>
    <x:row r="1059">
      <x:c r="A1059" t="str">
        <x:v>DEV-01058</x:v>
      </x:c>
      <x:c r="B1059" t="str">
        <x:v>Vital Signs Monitor</x:v>
      </x:c>
      <x:c r="C1059" t="str">
        <x:v>High</x:v>
      </x:c>
      <x:c r="D1059" t="str">
        <x:v>Site B - Specialist Centre</x:v>
      </x:c>
      <x:c r="E1059" t="n">
        <x:v>5.96</x:v>
      </x:c>
      <x:c r="F1059" t="n">
        <x:v>72.7</x:v>
      </x:c>
      <x:c r="G1059" t="n">
        <x:v>0</x:v>
      </x:c>
      <x:c r="H1059" t="n">
        <x:v>0</x:v>
      </x:c>
      <x:c r="I1059" t="n">
        <x:v>0</x:v>
      </x:c>
      <x:c r="J1059" t="n">
        <x:v>0</x:v>
      </x:c>
      <x:c r="K1059" t="n">
        <x:v>0</x:v>
      </x:c>
      <x:c r="L1059" t="n">
        <x:v>999</x:v>
      </x:c>
      <x:c r="M1059" t="n">
        <x:v>0</x:v>
      </x:c>
      <x:c r="N1059" t="n">
        <x:v>0</x:v>
      </x:c>
      <x:c r="O1059" t="n">
        <x:v>0</x:v>
      </x:c>
      <x:c r="P1059" t="n">
        <x:v>0</x:v>
      </x:c>
      <x:c r="Q1059" t="n">
        <x:v>28</x:v>
      </x:c>
      <x:c r="R1059" t="n">
        <x:v>3</x:v>
      </x:c>
      <x:c r="S1059" t="n">
        <x:v>0</x:v>
      </x:c>
      <x:c r="T1059" t="n">
        <x:v>5</x:v>
      </x:c>
      <x:c r="U1059" t="str">
        <x:v>Supported</x:v>
      </x:c>
      <x:c r="V1059" s="30" t="n">
        <x:v>2186.16</x:v>
      </x:c>
      <x:c r="W1059" t="n">
        <x:v>94.2</x:v>
      </x:c>
      <x:c r="X1059" t="n">
        <x:v>0</x:v>
      </x:c>
      <x:c r="Y1059" t="n">
        <x:v>0</x:v>
      </x:c>
      <x:c r="Z1059" t="n">
        <x:f>MIN(100,ROUND(MIN(1,E1059/10)*15+MIN(1,G1059/120)*15+MIN(1,H1059/3)*12+MIN(1,J1059/2)*10+MIN(1,K1059/60)*10+MIN(1,O1059/2)*10+MIN(1,P1059/2)*8+MIN(1,R1059/12)*7+MIN(1,S1059/4)*5+MIN(1,T1059/8)*3+IF(U1059="Unsupported",3,IF(U1059="Limited Support",1,0))+IF(C1059="Critical",2,IF(C1059="High",1,0)),0))</x:f>
        <x:v>14</x:v>
      </x:c>
      <x:c r="AA1059" t="str">
        <x:f>IF(Z1059&gt;=70,"Critical",IF(Z1059&gt;=50,"High",IF(Z1059&gt;=30,"Medium","Routine")))</x:f>
        <x:v>Routine</x:v>
      </x:c>
      <x:c r="AB1059" t="str">
        <x:f>IF(W1059&gt;=85,"Eligible","Review")</x:f>
        <x:v>Eligible</x:v>
      </x:c>
    </x:row>
    <x:row r="1060">
      <x:c r="A1060" t="str">
        <x:v>DEV-01059</x:v>
      </x:c>
      <x:c r="B1060" t="str">
        <x:v>Vital Signs Monitor</x:v>
      </x:c>
      <x:c r="C1060" t="str">
        <x:v>Medium</x:v>
      </x:c>
      <x:c r="D1060" t="str">
        <x:v>Site C - Community Hospital</x:v>
      </x:c>
      <x:c r="E1060" t="n">
        <x:v>6.07</x:v>
      </x:c>
      <x:c r="F1060" t="n">
        <x:v>65.1</x:v>
      </x:c>
      <x:c r="G1060" t="n">
        <x:v>174</x:v>
      </x:c>
      <x:c r="H1060" t="n">
        <x:v>0</x:v>
      </x:c>
      <x:c r="I1060" t="n">
        <x:v>0</x:v>
      </x:c>
      <x:c r="J1060" t="n">
        <x:v>0</x:v>
      </x:c>
      <x:c r="K1060" t="n">
        <x:v>0</x:v>
      </x:c>
      <x:c r="L1060" t="n">
        <x:v>36</x:v>
      </x:c>
      <x:c r="M1060" t="n">
        <x:v>0</x:v>
      </x:c>
      <x:c r="N1060" t="n">
        <x:v>0</x:v>
      </x:c>
      <x:c r="O1060" t="n">
        <x:v>0</x:v>
      </x:c>
      <x:c r="P1060" t="n">
        <x:v>0</x:v>
      </x:c>
      <x:c r="Q1060" t="n">
        <x:v>39</x:v>
      </x:c>
      <x:c r="R1060" t="n">
        <x:v>0</x:v>
      </x:c>
      <x:c r="S1060" t="n">
        <x:v>1.54</x:v>
      </x:c>
      <x:c r="T1060" t="n">
        <x:v>3</x:v>
      </x:c>
      <x:c r="U1060" t="str">
        <x:v>Supported</x:v>
      </x:c>
      <x:c r="V1060" s="30" t="n">
        <x:v>2199.82</x:v>
      </x:c>
      <x:c r="W1060" t="n">
        <x:v>92.9</x:v>
      </x:c>
      <x:c r="X1060" t="n">
        <x:v>0</x:v>
      </x:c>
      <x:c r="Y1060" t="n">
        <x:v>0</x:v>
      </x:c>
      <x:c r="Z1060" t="n">
        <x:f>MIN(100,ROUND(MIN(1,E1060/10)*15+MIN(1,G1060/120)*15+MIN(1,H1060/3)*12+MIN(1,J1060/2)*10+MIN(1,K1060/60)*10+MIN(1,O1060/2)*10+MIN(1,P1060/2)*8+MIN(1,R1060/12)*7+MIN(1,S1060/4)*5+MIN(1,T1060/8)*3+IF(U1060="Unsupported",3,IF(U1060="Limited Support",1,0))+IF(C1060="Critical",2,IF(C1060="High",1,0)),0))</x:f>
        <x:v>27</x:v>
      </x:c>
      <x:c r="AA1060" t="str">
        <x:f>IF(Z1060&gt;=70,"Critical",IF(Z1060&gt;=50,"High",IF(Z1060&gt;=30,"Medium","Routine")))</x:f>
        <x:v>Routine</x:v>
      </x:c>
      <x:c r="AB1060" t="str">
        <x:f>IF(W1060&gt;=85,"Eligible","Review")</x:f>
        <x:v>Eligible</x:v>
      </x:c>
    </x:row>
    <x:row r="1061">
      <x:c r="A1061" t="str">
        <x:v>DEV-01060</x:v>
      </x:c>
      <x:c r="B1061" t="str">
        <x:v>Anaesthetic Machine</x:v>
      </x:c>
      <x:c r="C1061" t="str">
        <x:v>Critical</x:v>
      </x:c>
      <x:c r="D1061" t="str">
        <x:v>Site A - Acute Hospital</x:v>
      </x:c>
      <x:c r="E1061" t="n">
        <x:v>1.15</x:v>
      </x:c>
      <x:c r="F1061" t="n">
        <x:v>41.2</x:v>
      </x:c>
      <x:c r="G1061" t="n">
        <x:v>0</x:v>
      </x:c>
      <x:c r="H1061" t="n">
        <x:v>0</x:v>
      </x:c>
      <x:c r="I1061" t="n">
        <x:v>0</x:v>
      </x:c>
      <x:c r="J1061" t="n">
        <x:v>0</x:v>
      </x:c>
      <x:c r="K1061" t="n">
        <x:v>0</x:v>
      </x:c>
      <x:c r="L1061" t="n">
        <x:v>685</x:v>
      </x:c>
      <x:c r="M1061" t="n">
        <x:v>0</x:v>
      </x:c>
      <x:c r="N1061" t="n">
        <x:v>0</x:v>
      </x:c>
      <x:c r="O1061" t="n">
        <x:v>0</x:v>
      </x:c>
      <x:c r="P1061" t="n">
        <x:v>0</x:v>
      </x:c>
      <x:c r="Q1061" t="n">
        <x:v>18</x:v>
      </x:c>
      <x:c r="R1061" t="n">
        <x:v>0</x:v>
      </x:c>
      <x:c r="S1061" t="n">
        <x:v>0.52</x:v>
      </x:c>
      <x:c r="T1061" t="n">
        <x:v>0</x:v>
      </x:c>
      <x:c r="U1061" t="str">
        <x:v>Supported</x:v>
      </x:c>
      <x:c r="V1061" s="30" t="n">
        <x:v>48861.06</x:v>
      </x:c>
      <x:c r="W1061" t="n">
        <x:v>95.8</x:v>
      </x:c>
      <x:c r="X1061" t="n">
        <x:v>0</x:v>
      </x:c>
      <x:c r="Y1061" t="n">
        <x:v>0</x:v>
      </x:c>
      <x:c r="Z1061" t="n">
        <x:f>MIN(100,ROUND(MIN(1,E1061/10)*15+MIN(1,G1061/120)*15+MIN(1,H1061/3)*12+MIN(1,J1061/2)*10+MIN(1,K1061/60)*10+MIN(1,O1061/2)*10+MIN(1,P1061/2)*8+MIN(1,R1061/12)*7+MIN(1,S1061/4)*5+MIN(1,T1061/8)*3+IF(U1061="Unsupported",3,IF(U1061="Limited Support",1,0))+IF(C1061="Critical",2,IF(C1061="High",1,0)),0))</x:f>
        <x:v>4</x:v>
      </x:c>
      <x:c r="AA1061" t="str">
        <x:f>IF(Z1061&gt;=70,"Critical",IF(Z1061&gt;=50,"High",IF(Z1061&gt;=30,"Medium","Routine")))</x:f>
        <x:v>Routine</x:v>
      </x:c>
      <x:c r="AB1061" t="str">
        <x:f>IF(W1061&gt;=85,"Eligible","Review")</x:f>
        <x:v>Eligible</x:v>
      </x:c>
    </x:row>
    <x:row r="1062">
      <x:c r="A1062" t="str">
        <x:v>DEV-01061</x:v>
      </x:c>
      <x:c r="B1062" t="str">
        <x:v>Syringe Pump</x:v>
      </x:c>
      <x:c r="C1062" t="str">
        <x:v>High</x:v>
      </x:c>
      <x:c r="D1062" t="str">
        <x:v>Site C - Community Hospital</x:v>
      </x:c>
      <x:c r="E1062" t="n">
        <x:v>5.69</x:v>
      </x:c>
      <x:c r="F1062" t="n">
        <x:v>62.6</x:v>
      </x:c>
      <x:c r="G1062" t="n">
        <x:v>113</x:v>
      </x:c>
      <x:c r="H1062" t="n">
        <x:v>0</x:v>
      </x:c>
      <x:c r="I1062" t="n">
        <x:v>1</x:v>
      </x:c>
      <x:c r="J1062" t="n">
        <x:v>0</x:v>
      </x:c>
      <x:c r="K1062" t="n">
        <x:v>0</x:v>
      </x:c>
      <x:c r="L1062" t="n">
        <x:v>302</x:v>
      </x:c>
      <x:c r="M1062" t="n">
        <x:v>0.8</x:v>
      </x:c>
      <x:c r="N1062" t="n">
        <x:v>0</x:v>
      </x:c>
      <x:c r="O1062" t="n">
        <x:v>0</x:v>
      </x:c>
      <x:c r="P1062" t="n">
        <x:v>0</x:v>
      </x:c>
      <x:c r="Q1062" t="n">
        <x:v>22</x:v>
      </x:c>
      <x:c r="R1062" t="n">
        <x:v>1</x:v>
      </x:c>
      <x:c r="S1062" t="n">
        <x:v>0.87</x:v>
      </x:c>
      <x:c r="T1062" t="n">
        <x:v>2</x:v>
      </x:c>
      <x:c r="U1062" t="str">
        <x:v>Supported</x:v>
      </x:c>
      <x:c r="V1062" s="30" t="n">
        <x:v>2679.03</x:v>
      </x:c>
      <x:c r="W1062" t="n">
        <x:v>98</x:v>
      </x:c>
      <x:c r="X1062" t="n">
        <x:v>0</x:v>
      </x:c>
      <x:c r="Y1062" t="n">
        <x:v>0</x:v>
      </x:c>
      <x:c r="Z1062" t="n">
        <x:f>MIN(100,ROUND(MIN(1,E1062/10)*15+MIN(1,G1062/120)*15+MIN(1,H1062/3)*12+MIN(1,J1062/2)*10+MIN(1,K1062/60)*10+MIN(1,O1062/2)*10+MIN(1,P1062/2)*8+MIN(1,R1062/12)*7+MIN(1,S1062/4)*5+MIN(1,T1062/8)*3+IF(U1062="Unsupported",3,IF(U1062="Limited Support",1,0))+IF(C1062="Critical",2,IF(C1062="High",1,0)),0))</x:f>
        <x:v>26</x:v>
      </x:c>
      <x:c r="AA1062" t="str">
        <x:f>IF(Z1062&gt;=70,"Critical",IF(Z1062&gt;=50,"High",IF(Z1062&gt;=30,"Medium","Routine")))</x:f>
        <x:v>Routine</x:v>
      </x:c>
      <x:c r="AB1062" t="str">
        <x:f>IF(W1062&gt;=85,"Eligible","Review")</x:f>
        <x:v>Eligible</x:v>
      </x:c>
    </x:row>
    <x:row r="1063">
      <x:c r="A1063" t="str">
        <x:v>DEV-01062</x:v>
      </x:c>
      <x:c r="B1063" t="str">
        <x:v>Vital Signs Monitor</x:v>
      </x:c>
      <x:c r="C1063" t="str">
        <x:v>Medium</x:v>
      </x:c>
      <x:c r="D1063" t="str">
        <x:v>Site A - Acute Hospital</x:v>
      </x:c>
      <x:c r="E1063" t="n">
        <x:v>3.44</x:v>
      </x:c>
      <x:c r="F1063" t="n">
        <x:v>62.4</x:v>
      </x:c>
      <x:c r="G1063" t="n">
        <x:v>107</x:v>
      </x:c>
      <x:c r="H1063" t="n">
        <x:v>0</x:v>
      </x:c>
      <x:c r="I1063" t="n">
        <x:v>0</x:v>
      </x:c>
      <x:c r="J1063" t="n">
        <x:v>0</x:v>
      </x:c>
      <x:c r="K1063" t="n">
        <x:v>0</x:v>
      </x:c>
      <x:c r="L1063" t="n">
        <x:v>999</x:v>
      </x:c>
      <x:c r="M1063" t="n">
        <x:v>0</x:v>
      </x:c>
      <x:c r="N1063" t="n">
        <x:v>0</x:v>
      </x:c>
      <x:c r="O1063" t="n">
        <x:v>0</x:v>
      </x:c>
      <x:c r="P1063" t="n">
        <x:v>0</x:v>
      </x:c>
      <x:c r="Q1063" t="n">
        <x:v>30</x:v>
      </x:c>
      <x:c r="R1063" t="n">
        <x:v>0</x:v>
      </x:c>
      <x:c r="S1063" t="n">
        <x:v>0.45</x:v>
      </x:c>
      <x:c r="T1063" t="n">
        <x:v>6</x:v>
      </x:c>
      <x:c r="U1063" t="str">
        <x:v>Supported</x:v>
      </x:c>
      <x:c r="V1063" s="30" t="n">
        <x:v>2627.12</x:v>
      </x:c>
      <x:c r="W1063" t="n">
        <x:v>94.4</x:v>
      </x:c>
      <x:c r="X1063" t="n">
        <x:v>0</x:v>
      </x:c>
      <x:c r="Y1063" t="n">
        <x:v>0</x:v>
      </x:c>
      <x:c r="Z1063" t="n">
        <x:f>MIN(100,ROUND(MIN(1,E1063/10)*15+MIN(1,G1063/120)*15+MIN(1,H1063/3)*12+MIN(1,J1063/2)*10+MIN(1,K1063/60)*10+MIN(1,O1063/2)*10+MIN(1,P1063/2)*8+MIN(1,R1063/12)*7+MIN(1,S1063/4)*5+MIN(1,T1063/8)*3+IF(U1063="Unsupported",3,IF(U1063="Limited Support",1,0))+IF(C1063="Critical",2,IF(C1063="High",1,0)),0))</x:f>
        <x:v>21</x:v>
      </x:c>
      <x:c r="AA1063" t="str">
        <x:f>IF(Z1063&gt;=70,"Critical",IF(Z1063&gt;=50,"High",IF(Z1063&gt;=30,"Medium","Routine")))</x:f>
        <x:v>Routine</x:v>
      </x:c>
      <x:c r="AB1063" t="str">
        <x:f>IF(W1063&gt;=85,"Eligible","Review")</x:f>
        <x:v>Eligible</x:v>
      </x:c>
    </x:row>
    <x:row r="1064">
      <x:c r="A1064" t="str">
        <x:v>DEV-01063</x:v>
      </x:c>
      <x:c r="B1064" t="str">
        <x:v>Vital Signs Monitor</x:v>
      </x:c>
      <x:c r="C1064" t="str">
        <x:v>High</x:v>
      </x:c>
      <x:c r="D1064" t="str">
        <x:v>Site A - Acute Hospital</x:v>
      </x:c>
      <x:c r="E1064" t="n">
        <x:v>4.98</x:v>
      </x:c>
      <x:c r="F1064" t="n">
        <x:v>58.8</x:v>
      </x:c>
      <x:c r="G1064" t="n">
        <x:v>105</x:v>
      </x:c>
      <x:c r="H1064" t="n">
        <x:v>1</x:v>
      </x:c>
      <x:c r="I1064" t="n">
        <x:v>1</x:v>
      </x:c>
      <x:c r="J1064" t="n">
        <x:v>0</x:v>
      </x:c>
      <x:c r="K1064" t="n">
        <x:v>9.6</x:v>
      </x:c>
      <x:c r="L1064" t="n">
        <x:v>361</x:v>
      </x:c>
      <x:c r="M1064" t="n">
        <x:v>2.5</x:v>
      </x:c>
      <x:c r="N1064" t="n">
        <x:v>0</x:v>
      </x:c>
      <x:c r="O1064" t="n">
        <x:v>0</x:v>
      </x:c>
      <x:c r="P1064" t="n">
        <x:v>0</x:v>
      </x:c>
      <x:c r="Q1064" t="n">
        <x:v>25</x:v>
      </x:c>
      <x:c r="R1064" t="n">
        <x:v>2</x:v>
      </x:c>
      <x:c r="S1064" t="n">
        <x:v>1.13</x:v>
      </x:c>
      <x:c r="T1064" t="n">
        <x:v>3</x:v>
      </x:c>
      <x:c r="U1064" t="str">
        <x:v>Supported</x:v>
      </x:c>
      <x:c r="V1064" s="30" t="n">
        <x:v>2401.1</x:v>
      </x:c>
      <x:c r="W1064" t="n">
        <x:v>96.4</x:v>
      </x:c>
      <x:c r="X1064" t="n">
        <x:v>0</x:v>
      </x:c>
      <x:c r="Y1064" t="n">
        <x:v>0</x:v>
      </x:c>
      <x:c r="Z1064" t="n">
        <x:f>MIN(100,ROUND(MIN(1,E1064/10)*15+MIN(1,G1064/120)*15+MIN(1,H1064/3)*12+MIN(1,J1064/2)*10+MIN(1,K1064/60)*10+MIN(1,O1064/2)*10+MIN(1,P1064/2)*8+MIN(1,R1064/12)*7+MIN(1,S1064/4)*5+MIN(1,T1064/8)*3+IF(U1064="Unsupported",3,IF(U1064="Limited Support",1,0))+IF(C1064="Critical",2,IF(C1064="High",1,0)),0))</x:f>
        <x:v>31</x:v>
      </x:c>
      <x:c r="AA1064" t="str">
        <x:f>IF(Z1064&gt;=70,"Critical",IF(Z1064&gt;=50,"High",IF(Z1064&gt;=30,"Medium","Routine")))</x:f>
        <x:v>Medium</x:v>
      </x:c>
      <x:c r="AB1064" t="str">
        <x:f>IF(W1064&gt;=85,"Eligible","Review")</x:f>
        <x:v>Eligible</x:v>
      </x:c>
    </x:row>
    <x:row r="1065">
      <x:c r="A1065" t="str">
        <x:v>DEV-01064</x:v>
      </x:c>
      <x:c r="B1065" t="str">
        <x:v>Neonatal Incubator</x:v>
      </x:c>
      <x:c r="C1065" t="str">
        <x:v>High</x:v>
      </x:c>
      <x:c r="D1065" t="str">
        <x:v>Site A - Acute Hospital</x:v>
      </x:c>
      <x:c r="E1065" t="n">
        <x:v>3.97</x:v>
      </x:c>
      <x:c r="F1065" t="n">
        <x:v>41.7</x:v>
      </x:c>
      <x:c r="G1065" t="n">
        <x:v>0</x:v>
      </x:c>
      <x:c r="H1065" t="n">
        <x:v>0</x:v>
      </x:c>
      <x:c r="I1065" t="n">
        <x:v>0</x:v>
      </x:c>
      <x:c r="J1065" t="n">
        <x:v>0</x:v>
      </x:c>
      <x:c r="K1065" t="n">
        <x:v>0</x:v>
      </x:c>
      <x:c r="L1065" t="n">
        <x:v>999</x:v>
      </x:c>
      <x:c r="M1065" t="n">
        <x:v>0</x:v>
      </x:c>
      <x:c r="N1065" t="n">
        <x:v>0</x:v>
      </x:c>
      <x:c r="O1065" t="n">
        <x:v>0</x:v>
      </x:c>
      <x:c r="P1065" t="n">
        <x:v>0</x:v>
      </x:c>
      <x:c r="Q1065" t="n">
        <x:v>15</x:v>
      </x:c>
      <x:c r="R1065" t="n">
        <x:v>1</x:v>
      </x:c>
      <x:c r="S1065" t="n">
        <x:v>0.53</x:v>
      </x:c>
      <x:c r="T1065" t="n">
        <x:v>2</x:v>
      </x:c>
      <x:c r="U1065" t="str">
        <x:v>Supported</x:v>
      </x:c>
      <x:c r="V1065" s="30" t="n">
        <x:v>23629.31</x:v>
      </x:c>
      <x:c r="W1065" t="n">
        <x:v>100</x:v>
      </x:c>
      <x:c r="X1065" t="n">
        <x:v>0</x:v>
      </x:c>
      <x:c r="Y1065" t="n">
        <x:v>0</x:v>
      </x:c>
      <x:c r="Z1065" t="n">
        <x:f>MIN(100,ROUND(MIN(1,E1065/10)*15+MIN(1,G1065/120)*15+MIN(1,H1065/3)*12+MIN(1,J1065/2)*10+MIN(1,K1065/60)*10+MIN(1,O1065/2)*10+MIN(1,P1065/2)*8+MIN(1,R1065/12)*7+MIN(1,S1065/4)*5+MIN(1,T1065/8)*3+IF(U1065="Unsupported",3,IF(U1065="Limited Support",1,0))+IF(C1065="Critical",2,IF(C1065="High",1,0)),0))</x:f>
        <x:v>9</x:v>
      </x:c>
      <x:c r="AA1065" t="str">
        <x:f>IF(Z1065&gt;=70,"Critical",IF(Z1065&gt;=50,"High",IF(Z1065&gt;=30,"Medium","Routine")))</x:f>
        <x:v>Routine</x:v>
      </x:c>
      <x:c r="AB1065" t="str">
        <x:f>IF(W1065&gt;=85,"Eligible","Review")</x:f>
        <x:v>Eligible</x:v>
      </x:c>
    </x:row>
    <x:row r="1066">
      <x:c r="A1066" t="str">
        <x:v>DEV-01065</x:v>
      </x:c>
      <x:c r="B1066" t="str">
        <x:v>Infusion Pump</x:v>
      </x:c>
      <x:c r="C1066" t="str">
        <x:v>Critical</x:v>
      </x:c>
      <x:c r="D1066" t="str">
        <x:v>Site B - Specialist Centre</x:v>
      </x:c>
      <x:c r="E1066" t="n">
        <x:v>1.81</x:v>
      </x:c>
      <x:c r="F1066" t="n">
        <x:v>74.7</x:v>
      </x:c>
      <x:c r="G1066" t="n">
        <x:v>1</x:v>
      </x:c>
      <x:c r="H1066" t="n">
        <x:v>0</x:v>
      </x:c>
      <x:c r="I1066" t="n">
        <x:v>0</x:v>
      </x:c>
      <x:c r="J1066" t="n">
        <x:v>0</x:v>
      </x:c>
      <x:c r="K1066" t="n">
        <x:v>0</x:v>
      </x:c>
      <x:c r="L1066" t="n">
        <x:v>222</x:v>
      </x:c>
      <x:c r="M1066" t="n">
        <x:v>0</x:v>
      </x:c>
      <x:c r="N1066" t="n">
        <x:v>0</x:v>
      </x:c>
      <x:c r="O1066" t="n">
        <x:v>0</x:v>
      </x:c>
      <x:c r="P1066" t="n">
        <x:v>0</x:v>
      </x:c>
      <x:c r="Q1066" t="n">
        <x:v>28</x:v>
      </x:c>
      <x:c r="R1066" t="n">
        <x:v>0</x:v>
      </x:c>
      <x:c r="S1066" t="n">
        <x:v>1.33</x:v>
      </x:c>
      <x:c r="T1066" t="n">
        <x:v>3</x:v>
      </x:c>
      <x:c r="U1066" t="str">
        <x:v>Limited Support</x:v>
      </x:c>
      <x:c r="V1066" s="30" t="n">
        <x:v>3804.92</x:v>
      </x:c>
      <x:c r="W1066" t="n">
        <x:v>97.4</x:v>
      </x:c>
      <x:c r="X1066" t="n">
        <x:v>0</x:v>
      </x:c>
      <x:c r="Y1066" t="n">
        <x:v>0</x:v>
      </x:c>
      <x:c r="Z1066" t="n">
        <x:f>MIN(100,ROUND(MIN(1,E1066/10)*15+MIN(1,G1066/120)*15+MIN(1,H1066/3)*12+MIN(1,J1066/2)*10+MIN(1,K1066/60)*10+MIN(1,O1066/2)*10+MIN(1,P1066/2)*8+MIN(1,R1066/12)*7+MIN(1,S1066/4)*5+MIN(1,T1066/8)*3+IF(U1066="Unsupported",3,IF(U1066="Limited Support",1,0))+IF(C1066="Critical",2,IF(C1066="High",1,0)),0))</x:f>
        <x:v>9</x:v>
      </x:c>
      <x:c r="AA1066" t="str">
        <x:f>IF(Z1066&gt;=70,"Critical",IF(Z1066&gt;=50,"High",IF(Z1066&gt;=30,"Medium","Routine")))</x:f>
        <x:v>Routine</x:v>
      </x:c>
      <x:c r="AB1066" t="str">
        <x:f>IF(W1066&gt;=85,"Eligible","Review")</x:f>
        <x:v>Eligible</x:v>
      </x:c>
    </x:row>
    <x:row r="1067">
      <x:c r="A1067" t="str">
        <x:v>DEV-01066</x:v>
      </x:c>
      <x:c r="B1067" t="str">
        <x:v>Syringe Pump</x:v>
      </x:c>
      <x:c r="C1067" t="str">
        <x:v>High</x:v>
      </x:c>
      <x:c r="D1067" t="str">
        <x:v>Site A - Acute Hospital</x:v>
      </x:c>
      <x:c r="E1067" t="n">
        <x:v>1.5</x:v>
      </x:c>
      <x:c r="F1067" t="n">
        <x:v>73.4</x:v>
      </x:c>
      <x:c r="G1067" t="n">
        <x:v>8</x:v>
      </x:c>
      <x:c r="H1067" t="n">
        <x:v>1</x:v>
      </x:c>
      <x:c r="I1067" t="n">
        <x:v>2</x:v>
      </x:c>
      <x:c r="J1067" t="n">
        <x:v>0</x:v>
      </x:c>
      <x:c r="K1067" t="n">
        <x:v>10.5</x:v>
      </x:c>
      <x:c r="L1067" t="n">
        <x:v>248</x:v>
      </x:c>
      <x:c r="M1067" t="n">
        <x:v>1.4</x:v>
      </x:c>
      <x:c r="N1067" t="n">
        <x:v>0</x:v>
      </x:c>
      <x:c r="O1067" t="n">
        <x:v>1</x:v>
      </x:c>
      <x:c r="P1067" t="n">
        <x:v>1</x:v>
      </x:c>
      <x:c r="Q1067" t="n">
        <x:v>23</x:v>
      </x:c>
      <x:c r="R1067" t="n">
        <x:v>3</x:v>
      </x:c>
      <x:c r="S1067" t="n">
        <x:v>0.94</x:v>
      </x:c>
      <x:c r="T1067" t="n">
        <x:v>3</x:v>
      </x:c>
      <x:c r="U1067" t="str">
        <x:v>Limited Support</x:v>
      </x:c>
      <x:c r="V1067" s="30" t="n">
        <x:v>2480.61</x:v>
      </x:c>
      <x:c r="W1067" t="n">
        <x:v>100</x:v>
      </x:c>
      <x:c r="X1067" t="n">
        <x:v>0</x:v>
      </x:c>
      <x:c r="Y1067" t="n">
        <x:v>0</x:v>
      </x:c>
      <x:c r="Z1067" t="n">
        <x:f>MIN(100,ROUND(MIN(1,E1067/10)*15+MIN(1,G1067/120)*15+MIN(1,H1067/3)*12+MIN(1,J1067/2)*10+MIN(1,K1067/60)*10+MIN(1,O1067/2)*10+MIN(1,P1067/2)*8+MIN(1,R1067/12)*7+MIN(1,S1067/4)*5+MIN(1,T1067/8)*3+IF(U1067="Unsupported",3,IF(U1067="Limited Support",1,0))+IF(C1067="Critical",2,IF(C1067="High",1,0)),0))</x:f>
        <x:v>24</x:v>
      </x:c>
      <x:c r="AA1067" t="str">
        <x:f>IF(Z1067&gt;=70,"Critical",IF(Z1067&gt;=50,"High",IF(Z1067&gt;=30,"Medium","Routine")))</x:f>
        <x:v>Routine</x:v>
      </x:c>
      <x:c r="AB1067" t="str">
        <x:f>IF(W1067&gt;=85,"Eligible","Review")</x:f>
        <x:v>Eligible</x:v>
      </x:c>
    </x:row>
    <x:row r="1068">
      <x:c r="A1068" t="str">
        <x:v>DEV-01067</x:v>
      </x:c>
      <x:c r="B1068" t="str">
        <x:v>Suction Pump</x:v>
      </x:c>
      <x:c r="C1068" t="str">
        <x:v>High</x:v>
      </x:c>
      <x:c r="D1068" t="str">
        <x:v>Site A - Acute Hospital</x:v>
      </x:c>
      <x:c r="E1068" t="n">
        <x:v>3.55</x:v>
      </x:c>
      <x:c r="F1068" t="n">
        <x:v>54.5</x:v>
      </x:c>
      <x:c r="G1068" t="n">
        <x:v>0</x:v>
      </x:c>
      <x:c r="H1068" t="n">
        <x:v>0</x:v>
      </x:c>
      <x:c r="I1068" t="n">
        <x:v>0</x:v>
      </x:c>
      <x:c r="J1068" t="n">
        <x:v>0</x:v>
      </x:c>
      <x:c r="K1068" t="n">
        <x:v>0</x:v>
      </x:c>
      <x:c r="L1068" t="n">
        <x:v>630</x:v>
      </x:c>
      <x:c r="M1068" t="n">
        <x:v>0</x:v>
      </x:c>
      <x:c r="N1068" t="n">
        <x:v>0</x:v>
      </x:c>
      <x:c r="O1068" t="n">
        <x:v>0</x:v>
      </x:c>
      <x:c r="P1068" t="n">
        <x:v>0</x:v>
      </x:c>
      <x:c r="Q1068" t="n">
        <x:v>8</x:v>
      </x:c>
      <x:c r="R1068" t="n">
        <x:v>2</x:v>
      </x:c>
      <x:c r="S1068" t="n">
        <x:v>0.51</x:v>
      </x:c>
      <x:c r="T1068" t="n">
        <x:v>1</x:v>
      </x:c>
      <x:c r="U1068" t="str">
        <x:v>Supported</x:v>
      </x:c>
      <x:c r="V1068" s="30" t="n">
        <x:v>2084.19</x:v>
      </x:c>
      <x:c r="W1068" t="n">
        <x:v>94.9</x:v>
      </x:c>
      <x:c r="X1068" t="n">
        <x:v>0</x:v>
      </x:c>
      <x:c r="Y1068" t="n">
        <x:v>0</x:v>
      </x:c>
      <x:c r="Z1068" t="n">
        <x:f>MIN(100,ROUND(MIN(1,E1068/10)*15+MIN(1,G1068/120)*15+MIN(1,H1068/3)*12+MIN(1,J1068/2)*10+MIN(1,K1068/60)*10+MIN(1,O1068/2)*10+MIN(1,P1068/2)*8+MIN(1,R1068/12)*7+MIN(1,S1068/4)*5+MIN(1,T1068/8)*3+IF(U1068="Unsupported",3,IF(U1068="Limited Support",1,0))+IF(C1068="Critical",2,IF(C1068="High",1,0)),0))</x:f>
        <x:v>9</x:v>
      </x:c>
      <x:c r="AA1068" t="str">
        <x:f>IF(Z1068&gt;=70,"Critical",IF(Z1068&gt;=50,"High",IF(Z1068&gt;=30,"Medium","Routine")))</x:f>
        <x:v>Routine</x:v>
      </x:c>
      <x:c r="AB1068" t="str">
        <x:f>IF(W1068&gt;=85,"Eligible","Review")</x:f>
        <x:v>Eligible</x:v>
      </x:c>
    </x:row>
    <x:row r="1069">
      <x:c r="A1069" t="str">
        <x:v>DEV-01068</x:v>
      </x:c>
      <x:c r="B1069" t="str">
        <x:v>Vital Signs Monitor</x:v>
      </x:c>
      <x:c r="C1069" t="str">
        <x:v>High</x:v>
      </x:c>
      <x:c r="D1069" t="str">
        <x:v>Site C - Community Hospital</x:v>
      </x:c>
      <x:c r="E1069" t="n">
        <x:v>7.36</x:v>
      </x:c>
      <x:c r="F1069" t="n">
        <x:v>57.5</x:v>
      </x:c>
      <x:c r="G1069" t="n">
        <x:v>0</x:v>
      </x:c>
      <x:c r="H1069" t="n">
        <x:v>1</x:v>
      </x:c>
      <x:c r="I1069" t="n">
        <x:v>2</x:v>
      </x:c>
      <x:c r="J1069" t="n">
        <x:v>0</x:v>
      </x:c>
      <x:c r="K1069" t="n">
        <x:v>27.3</x:v>
      </x:c>
      <x:c r="L1069" t="n">
        <x:v>98</x:v>
      </x:c>
      <x:c r="M1069" t="n">
        <x:v>3.2</x:v>
      </x:c>
      <x:c r="N1069" t="n">
        <x:v>2</x:v>
      </x:c>
      <x:c r="O1069" t="n">
        <x:v>1</x:v>
      </x:c>
      <x:c r="P1069" t="n">
        <x:v>0</x:v>
      </x:c>
      <x:c r="Q1069" t="n">
        <x:v>32</x:v>
      </x:c>
      <x:c r="R1069" t="n">
        <x:v>4</x:v>
      </x:c>
      <x:c r="S1069" t="n">
        <x:v>1.68</x:v>
      </x:c>
      <x:c r="T1069" t="n">
        <x:v>4</x:v>
      </x:c>
      <x:c r="U1069" t="str">
        <x:v>Limited Support</x:v>
      </x:c>
      <x:c r="V1069" s="30" t="n">
        <x:v>2607.63</x:v>
      </x:c>
      <x:c r="W1069" t="n">
        <x:v>94.6</x:v>
      </x:c>
      <x:c r="X1069" t="n">
        <x:v>0</x:v>
      </x:c>
      <x:c r="Y1069" t="n">
        <x:v>0</x:v>
      </x:c>
      <x:c r="Z1069" t="n">
        <x:f>MIN(100,ROUND(MIN(1,E1069/10)*15+MIN(1,G1069/120)*15+MIN(1,H1069/3)*12+MIN(1,J1069/2)*10+MIN(1,K1069/60)*10+MIN(1,O1069/2)*10+MIN(1,P1069/2)*8+MIN(1,R1069/12)*7+MIN(1,S1069/4)*5+MIN(1,T1069/8)*3+IF(U1069="Unsupported",3,IF(U1069="Limited Support",1,0))+IF(C1069="Critical",2,IF(C1069="High",1,0)),0))</x:f>
        <x:v>33</x:v>
      </x:c>
      <x:c r="AA1069" t="str">
        <x:f>IF(Z1069&gt;=70,"Critical",IF(Z1069&gt;=50,"High",IF(Z1069&gt;=30,"Medium","Routine")))</x:f>
        <x:v>Medium</x:v>
      </x:c>
      <x:c r="AB1069" t="str">
        <x:f>IF(W1069&gt;=85,"Eligible","Review")</x:f>
        <x:v>Eligible</x:v>
      </x:c>
    </x:row>
    <x:row r="1070">
      <x:c r="A1070" t="str">
        <x:v>DEV-01069</x:v>
      </x:c>
      <x:c r="B1070" t="str">
        <x:v>Ultrasound</x:v>
      </x:c>
      <x:c r="C1070" t="str">
        <x:v>High</x:v>
      </x:c>
      <x:c r="D1070" t="str">
        <x:v>Site A - Acute Hospital</x:v>
      </x:c>
      <x:c r="E1070" t="n">
        <x:v>5.87</x:v>
      </x:c>
      <x:c r="F1070" t="n">
        <x:v>49.6</x:v>
      </x:c>
      <x:c r="G1070" t="n">
        <x:v>0</x:v>
      </x:c>
      <x:c r="H1070" t="n">
        <x:v>0</x:v>
      </x:c>
      <x:c r="I1070" t="n">
        <x:v>0</x:v>
      </x:c>
      <x:c r="J1070" t="n">
        <x:v>0</x:v>
      </x:c>
      <x:c r="K1070" t="n">
        <x:v>0</x:v>
      </x:c>
      <x:c r="L1070" t="n">
        <x:v>522</x:v>
      </x:c>
      <x:c r="M1070" t="n">
        <x:v>0</x:v>
      </x:c>
      <x:c r="N1070" t="n">
        <x:v>0</x:v>
      </x:c>
      <x:c r="O1070" t="n">
        <x:v>0</x:v>
      </x:c>
      <x:c r="P1070" t="n">
        <x:v>0</x:v>
      </x:c>
      <x:c r="Q1070" t="n">
        <x:v>7</x:v>
      </x:c>
      <x:c r="R1070" t="n">
        <x:v>0</x:v>
      </x:c>
      <x:c r="S1070" t="n">
        <x:v>0.82</x:v>
      </x:c>
      <x:c r="T1070" t="n">
        <x:v>0</x:v>
      </x:c>
      <x:c r="U1070" t="str">
        <x:v>Limited Support</x:v>
      </x:c>
      <x:c r="V1070" s="30" t="n">
        <x:v>62645.53</x:v>
      </x:c>
      <x:c r="W1070" t="n">
        <x:v>96.2</x:v>
      </x:c>
      <x:c r="X1070" t="n">
        <x:v>0</x:v>
      </x:c>
      <x:c r="Y1070" t="n">
        <x:v>0</x:v>
      </x:c>
      <x:c r="Z1070" t="n">
        <x:f>MIN(100,ROUND(MIN(1,E1070/10)*15+MIN(1,G1070/120)*15+MIN(1,H1070/3)*12+MIN(1,J1070/2)*10+MIN(1,K1070/60)*10+MIN(1,O1070/2)*10+MIN(1,P1070/2)*8+MIN(1,R1070/12)*7+MIN(1,S1070/4)*5+MIN(1,T1070/8)*3+IF(U1070="Unsupported",3,IF(U1070="Limited Support",1,0))+IF(C1070="Critical",2,IF(C1070="High",1,0)),0))</x:f>
        <x:v>12</x:v>
      </x:c>
      <x:c r="AA1070" t="str">
        <x:f>IF(Z1070&gt;=70,"Critical",IF(Z1070&gt;=50,"High",IF(Z1070&gt;=30,"Medium","Routine")))</x:f>
        <x:v>Routine</x:v>
      </x:c>
      <x:c r="AB1070" t="str">
        <x:f>IF(W1070&gt;=85,"Eligible","Review")</x:f>
        <x:v>Eligible</x:v>
      </x:c>
    </x:row>
    <x:row r="1071">
      <x:c r="A1071" t="str">
        <x:v>DEV-01070</x:v>
      </x:c>
      <x:c r="B1071" t="str">
        <x:v>Neonatal Incubator</x:v>
      </x:c>
      <x:c r="C1071" t="str">
        <x:v>High</x:v>
      </x:c>
      <x:c r="D1071" t="str">
        <x:v>Site C - Community Hospital</x:v>
      </x:c>
      <x:c r="E1071" t="n">
        <x:v>3.41</x:v>
      </x:c>
      <x:c r="F1071" t="n">
        <x:v>42.9</x:v>
      </x:c>
      <x:c r="G1071" t="n">
        <x:v>1</x:v>
      </x:c>
      <x:c r="H1071" t="n">
        <x:v>0</x:v>
      </x:c>
      <x:c r="I1071" t="n">
        <x:v>0</x:v>
      </x:c>
      <x:c r="J1071" t="n">
        <x:v>0</x:v>
      </x:c>
      <x:c r="K1071" t="n">
        <x:v>0</x:v>
      </x:c>
      <x:c r="L1071" t="n">
        <x:v>662</x:v>
      </x:c>
      <x:c r="M1071" t="n">
        <x:v>0</x:v>
      </x:c>
      <x:c r="N1071" t="n">
        <x:v>0</x:v>
      </x:c>
      <x:c r="O1071" t="n">
        <x:v>0</x:v>
      </x:c>
      <x:c r="P1071" t="n">
        <x:v>0</x:v>
      </x:c>
      <x:c r="Q1071" t="n">
        <x:v>10</x:v>
      </x:c>
      <x:c r="R1071" t="n">
        <x:v>0</x:v>
      </x:c>
      <x:c r="S1071" t="n">
        <x:v>0.41</x:v>
      </x:c>
      <x:c r="T1071" t="n">
        <x:v>2</x:v>
      </x:c>
      <x:c r="U1071" t="str">
        <x:v>Supported</x:v>
      </x:c>
      <x:c r="V1071" s="30" t="n">
        <x:v>19178.15</x:v>
      </x:c>
      <x:c r="W1071" t="n">
        <x:v>89.3</x:v>
      </x:c>
      <x:c r="X1071" t="n">
        <x:v>0</x:v>
      </x:c>
      <x:c r="Y1071" t="n">
        <x:v>0</x:v>
      </x:c>
      <x:c r="Z1071" t="n">
        <x:f>MIN(100,ROUND(MIN(1,E1071/10)*15+MIN(1,G1071/120)*15+MIN(1,H1071/3)*12+MIN(1,J1071/2)*10+MIN(1,K1071/60)*10+MIN(1,O1071/2)*10+MIN(1,P1071/2)*8+MIN(1,R1071/12)*7+MIN(1,S1071/4)*5+MIN(1,T1071/8)*3+IF(U1071="Unsupported",3,IF(U1071="Limited Support",1,0))+IF(C1071="Critical",2,IF(C1071="High",1,0)),0))</x:f>
        <x:v>8</x:v>
      </x:c>
      <x:c r="AA1071" t="str">
        <x:f>IF(Z1071&gt;=70,"Critical",IF(Z1071&gt;=50,"High",IF(Z1071&gt;=30,"Medium","Routine")))</x:f>
        <x:v>Routine</x:v>
      </x:c>
      <x:c r="AB1071" t="str">
        <x:f>IF(W1071&gt;=85,"Eligible","Review")</x:f>
        <x:v>Eligible</x:v>
      </x:c>
    </x:row>
    <x:row r="1072">
      <x:c r="A1072" t="str">
        <x:v>DEV-01071</x:v>
      </x:c>
      <x:c r="B1072" t="str">
        <x:v>ECG Machine</x:v>
      </x:c>
      <x:c r="C1072" t="str">
        <x:v>Medium</x:v>
      </x:c>
      <x:c r="D1072" t="str">
        <x:v>Site C - Community Hospital</x:v>
      </x:c>
      <x:c r="E1072" t="n">
        <x:v>2.74</x:v>
      </x:c>
      <x:c r="F1072" t="n">
        <x:v>42.4</x:v>
      </x:c>
      <x:c r="G1072" t="n">
        <x:v>91</x:v>
      </x:c>
      <x:c r="H1072" t="n">
        <x:v>0</x:v>
      </x:c>
      <x:c r="I1072" t="n">
        <x:v>1</x:v>
      </x:c>
      <x:c r="J1072" t="n">
        <x:v>0</x:v>
      </x:c>
      <x:c r="K1072" t="n">
        <x:v>0</x:v>
      </x:c>
      <x:c r="L1072" t="n">
        <x:v>800</x:v>
      </x:c>
      <x:c r="M1072" t="n">
        <x:v>1.3</x:v>
      </x:c>
      <x:c r="N1072" t="n">
        <x:v>0</x:v>
      </x:c>
      <x:c r="O1072" t="n">
        <x:v>0</x:v>
      </x:c>
      <x:c r="P1072" t="n">
        <x:v>0</x:v>
      </x:c>
      <x:c r="Q1072" t="n">
        <x:v>15</x:v>
      </x:c>
      <x:c r="R1072" t="n">
        <x:v>1</x:v>
      </x:c>
      <x:c r="S1072" t="n">
        <x:v>0.27</x:v>
      </x:c>
      <x:c r="T1072" t="n">
        <x:v>2</x:v>
      </x:c>
      <x:c r="U1072" t="str">
        <x:v>Supported</x:v>
      </x:c>
      <x:c r="V1072" s="30" t="n">
        <x:v>7675.73</x:v>
      </x:c>
      <x:c r="W1072" t="n">
        <x:v>99.2</x:v>
      </x:c>
      <x:c r="X1072" t="n">
        <x:v>0</x:v>
      </x:c>
      <x:c r="Y1072" t="n">
        <x:v>0</x:v>
      </x:c>
      <x:c r="Z1072" t="n">
        <x:f>MIN(100,ROUND(MIN(1,E1072/10)*15+MIN(1,G1072/120)*15+MIN(1,H1072/3)*12+MIN(1,J1072/2)*10+MIN(1,K1072/60)*10+MIN(1,O1072/2)*10+MIN(1,P1072/2)*8+MIN(1,R1072/12)*7+MIN(1,S1072/4)*5+MIN(1,T1072/8)*3+IF(U1072="Unsupported",3,IF(U1072="Limited Support",1,0))+IF(C1072="Critical",2,IF(C1072="High",1,0)),0))</x:f>
        <x:v>17</x:v>
      </x:c>
      <x:c r="AA1072" t="str">
        <x:f>IF(Z1072&gt;=70,"Critical",IF(Z1072&gt;=50,"High",IF(Z1072&gt;=30,"Medium","Routine")))</x:f>
        <x:v>Routine</x:v>
      </x:c>
      <x:c r="AB1072" t="str">
        <x:f>IF(W1072&gt;=85,"Eligible","Review")</x:f>
        <x:v>Eligible</x:v>
      </x:c>
    </x:row>
    <x:row r="1073">
      <x:c r="A1073" t="str">
        <x:v>DEV-01072</x:v>
      </x:c>
      <x:c r="B1073" t="str">
        <x:v>Patient Monitor</x:v>
      </x:c>
      <x:c r="C1073" t="str">
        <x:v>Critical</x:v>
      </x:c>
      <x:c r="D1073" t="str">
        <x:v>Site B - Specialist Centre</x:v>
      </x:c>
      <x:c r="E1073" t="n">
        <x:v>1.35</x:v>
      </x:c>
      <x:c r="F1073" t="n">
        <x:v>80.5</x:v>
      </x:c>
      <x:c r="G1073" t="n">
        <x:v>169</x:v>
      </x:c>
      <x:c r="H1073" t="n">
        <x:v>0</x:v>
      </x:c>
      <x:c r="I1073" t="n">
        <x:v>1</x:v>
      </x:c>
      <x:c r="J1073" t="n">
        <x:v>0</x:v>
      </x:c>
      <x:c r="K1073" t="n">
        <x:v>0</x:v>
      </x:c>
      <x:c r="L1073" t="n">
        <x:v>159</x:v>
      </x:c>
      <x:c r="M1073" t="n">
        <x:v>2.2</x:v>
      </x:c>
      <x:c r="N1073" t="n">
        <x:v>0</x:v>
      </x:c>
      <x:c r="O1073" t="n">
        <x:v>0</x:v>
      </x:c>
      <x:c r="P1073" t="n">
        <x:v>0</x:v>
      </x:c>
      <x:c r="Q1073" t="n">
        <x:v>27</x:v>
      </x:c>
      <x:c r="R1073" t="n">
        <x:v>0</x:v>
      </x:c>
      <x:c r="S1073" t="n">
        <x:v>0.48</x:v>
      </x:c>
      <x:c r="T1073" t="n">
        <x:v>5</x:v>
      </x:c>
      <x:c r="U1073" t="str">
        <x:v>Supported</x:v>
      </x:c>
      <x:c r="V1073" s="30" t="n">
        <x:v>9879.87</x:v>
      </x:c>
      <x:c r="W1073" t="n">
        <x:v>94.1</x:v>
      </x:c>
      <x:c r="X1073" t="n">
        <x:v>0</x:v>
      </x:c>
      <x:c r="Y1073" t="n">
        <x:v>0</x:v>
      </x:c>
      <x:c r="Z1073" t="n">
        <x:f>MIN(100,ROUND(MIN(1,E1073/10)*15+MIN(1,G1073/120)*15+MIN(1,H1073/3)*12+MIN(1,J1073/2)*10+MIN(1,K1073/60)*10+MIN(1,O1073/2)*10+MIN(1,P1073/2)*8+MIN(1,R1073/12)*7+MIN(1,S1073/4)*5+MIN(1,T1073/8)*3+IF(U1073="Unsupported",3,IF(U1073="Limited Support",1,0))+IF(C1073="Critical",2,IF(C1073="High",1,0)),0))</x:f>
        <x:v>22</x:v>
      </x:c>
      <x:c r="AA1073" t="str">
        <x:f>IF(Z1073&gt;=70,"Critical",IF(Z1073&gt;=50,"High",IF(Z1073&gt;=30,"Medium","Routine")))</x:f>
        <x:v>Routine</x:v>
      </x:c>
      <x:c r="AB1073" t="str">
        <x:f>IF(W1073&gt;=85,"Eligible","Review")</x:f>
        <x:v>Eligible</x:v>
      </x:c>
    </x:row>
    <x:row r="1074">
      <x:c r="A1074" t="str">
        <x:v>DEV-01073</x:v>
      </x:c>
      <x:c r="B1074" t="str">
        <x:v>Infusion Pump</x:v>
      </x:c>
      <x:c r="C1074" t="str">
        <x:v>High</x:v>
      </x:c>
      <x:c r="D1074" t="str">
        <x:v>Site A - Acute Hospital</x:v>
      </x:c>
      <x:c r="E1074" t="n">
        <x:v>1.2</x:v>
      </x:c>
      <x:c r="F1074" t="n">
        <x:v>76.1</x:v>
      </x:c>
      <x:c r="G1074" t="n">
        <x:v>0</x:v>
      </x:c>
      <x:c r="H1074" t="n">
        <x:v>1</x:v>
      </x:c>
      <x:c r="I1074" t="n">
        <x:v>1</x:v>
      </x:c>
      <x:c r="J1074" t="n">
        <x:v>0</x:v>
      </x:c>
      <x:c r="K1074" t="n">
        <x:v>5.8</x:v>
      </x:c>
      <x:c r="L1074" t="n">
        <x:v>393</x:v>
      </x:c>
      <x:c r="M1074" t="n">
        <x:v>2.4</x:v>
      </x:c>
      <x:c r="N1074" t="n">
        <x:v>0</x:v>
      </x:c>
      <x:c r="O1074" t="n">
        <x:v>1</x:v>
      </x:c>
      <x:c r="P1074" t="n">
        <x:v>0</x:v>
      </x:c>
      <x:c r="Q1074" t="n">
        <x:v>22</x:v>
      </x:c>
      <x:c r="R1074" t="n">
        <x:v>0</x:v>
      </x:c>
      <x:c r="S1074" t="n">
        <x:v>1.81</x:v>
      </x:c>
      <x:c r="T1074" t="n">
        <x:v>1</x:v>
      </x:c>
      <x:c r="U1074" t="str">
        <x:v>Supported</x:v>
      </x:c>
      <x:c r="V1074" s="30" t="n">
        <x:v>3188.26</x:v>
      </x:c>
      <x:c r="W1074" t="n">
        <x:v>94.3</x:v>
      </x:c>
      <x:c r="X1074" t="n">
        <x:v>0</x:v>
      </x:c>
      <x:c r="Y1074" t="n">
        <x:v>0</x:v>
      </x:c>
      <x:c r="Z1074" t="n">
        <x:f>MIN(100,ROUND(MIN(1,E1074/10)*15+MIN(1,G1074/120)*15+MIN(1,H1074/3)*12+MIN(1,J1074/2)*10+MIN(1,K1074/60)*10+MIN(1,O1074/2)*10+MIN(1,P1074/2)*8+MIN(1,R1074/12)*7+MIN(1,S1074/4)*5+MIN(1,T1074/8)*3+IF(U1074="Unsupported",3,IF(U1074="Limited Support",1,0))+IF(C1074="Critical",2,IF(C1074="High",1,0)),0))</x:f>
        <x:v>15</x:v>
      </x:c>
      <x:c r="AA1074" t="str">
        <x:f>IF(Z1074&gt;=70,"Critical",IF(Z1074&gt;=50,"High",IF(Z1074&gt;=30,"Medium","Routine")))</x:f>
        <x:v>Routine</x:v>
      </x:c>
      <x:c r="AB1074" t="str">
        <x:f>IF(W1074&gt;=85,"Eligible","Review")</x:f>
        <x:v>Eligible</x:v>
      </x:c>
    </x:row>
    <x:row r="1075">
      <x:c r="A1075" t="str">
        <x:v>DEV-01074</x:v>
      </x:c>
      <x:c r="B1075" t="str">
        <x:v>Suction Pump</x:v>
      </x:c>
      <x:c r="C1075" t="str">
        <x:v>High</x:v>
      </x:c>
      <x:c r="D1075" t="str">
        <x:v>Site A - Acute Hospital</x:v>
      </x:c>
      <x:c r="E1075" t="n">
        <x:v>6.24</x:v>
      </x:c>
      <x:c r="F1075" t="n">
        <x:v>59.7</x:v>
      </x:c>
      <x:c r="G1075" t="n">
        <x:v>203</x:v>
      </x:c>
      <x:c r="H1075" t="n">
        <x:v>0</x:v>
      </x:c>
      <x:c r="I1075" t="n">
        <x:v>0</x:v>
      </x:c>
      <x:c r="J1075" t="n">
        <x:v>0</x:v>
      </x:c>
      <x:c r="K1075" t="n">
        <x:v>0</x:v>
      </x:c>
      <x:c r="L1075" t="n">
        <x:v>999</x:v>
      </x:c>
      <x:c r="M1075" t="n">
        <x:v>0</x:v>
      </x:c>
      <x:c r="N1075" t="n">
        <x:v>0</x:v>
      </x:c>
      <x:c r="O1075" t="n">
        <x:v>0</x:v>
      </x:c>
      <x:c r="P1075" t="n">
        <x:v>0</x:v>
      </x:c>
      <x:c r="Q1075" t="n">
        <x:v>17</x:v>
      </x:c>
      <x:c r="R1075" t="n">
        <x:v>0</x:v>
      </x:c>
      <x:c r="S1075" t="n">
        <x:v>0.84</x:v>
      </x:c>
      <x:c r="T1075" t="n">
        <x:v>2</x:v>
      </x:c>
      <x:c r="U1075" t="str">
        <x:v>Limited Support</x:v>
      </x:c>
      <x:c r="V1075" s="30" t="n">
        <x:v>1751.56</x:v>
      </x:c>
      <x:c r="W1075" t="n">
        <x:v>95.9</x:v>
      </x:c>
      <x:c r="X1075" t="n">
        <x:v>0</x:v>
      </x:c>
      <x:c r="Y1075" t="n">
        <x:v>0</x:v>
      </x:c>
      <x:c r="Z1075" t="n">
        <x:f>MIN(100,ROUND(MIN(1,E1075/10)*15+MIN(1,G1075/120)*15+MIN(1,H1075/3)*12+MIN(1,J1075/2)*10+MIN(1,K1075/60)*10+MIN(1,O1075/2)*10+MIN(1,P1075/2)*8+MIN(1,R1075/12)*7+MIN(1,S1075/4)*5+MIN(1,T1075/8)*3+IF(U1075="Unsupported",3,IF(U1075="Limited Support",1,0))+IF(C1075="Critical",2,IF(C1075="High",1,0)),0))</x:f>
        <x:v>28</x:v>
      </x:c>
      <x:c r="AA1075" t="str">
        <x:f>IF(Z1075&gt;=70,"Critical",IF(Z1075&gt;=50,"High",IF(Z1075&gt;=30,"Medium","Routine")))</x:f>
        <x:v>Routine</x:v>
      </x:c>
      <x:c r="AB1075" t="str">
        <x:f>IF(W1075&gt;=85,"Eligible","Review")</x:f>
        <x:v>Eligible</x:v>
      </x:c>
    </x:row>
    <x:row r="1076">
      <x:c r="A1076" t="str">
        <x:v>DEV-01075</x:v>
      </x:c>
      <x:c r="B1076" t="str">
        <x:v>Anaesthetic Machine</x:v>
      </x:c>
      <x:c r="C1076" t="str">
        <x:v>Critical</x:v>
      </x:c>
      <x:c r="D1076" t="str">
        <x:v>Site A - Acute Hospital</x:v>
      </x:c>
      <x:c r="E1076" t="n">
        <x:v>2.33</x:v>
      </x:c>
      <x:c r="F1076" t="n">
        <x:v>42.6</x:v>
      </x:c>
      <x:c r="G1076" t="n">
        <x:v>0</x:v>
      </x:c>
      <x:c r="H1076" t="n">
        <x:v>0</x:v>
      </x:c>
      <x:c r="I1076" t="n">
        <x:v>1</x:v>
      </x:c>
      <x:c r="J1076" t="n">
        <x:v>0</x:v>
      </x:c>
      <x:c r="K1076" t="n">
        <x:v>0</x:v>
      </x:c>
      <x:c r="L1076" t="n">
        <x:v>115</x:v>
      </x:c>
      <x:c r="M1076" t="n">
        <x:v>3.2</x:v>
      </x:c>
      <x:c r="N1076" t="n">
        <x:v>0</x:v>
      </x:c>
      <x:c r="O1076" t="n">
        <x:v>1</x:v>
      </x:c>
      <x:c r="P1076" t="n">
        <x:v>0</x:v>
      </x:c>
      <x:c r="Q1076" t="n">
        <x:v>17</x:v>
      </x:c>
      <x:c r="R1076" t="n">
        <x:v>3</x:v>
      </x:c>
      <x:c r="S1076" t="n">
        <x:v>0.57</x:v>
      </x:c>
      <x:c r="T1076" t="n">
        <x:v>0</x:v>
      </x:c>
      <x:c r="U1076" t="str">
        <x:v>Limited Support</x:v>
      </x:c>
      <x:c r="V1076" s="30" t="n">
        <x:v>43548.19</x:v>
      </x:c>
      <x:c r="W1076" t="n">
        <x:v>97.6</x:v>
      </x:c>
      <x:c r="X1076" t="n">
        <x:v>0</x:v>
      </x:c>
      <x:c r="Y1076" t="n">
        <x:v>0</x:v>
      </x:c>
      <x:c r="Z1076" t="n">
        <x:f>MIN(100,ROUND(MIN(1,E1076/10)*15+MIN(1,G1076/120)*15+MIN(1,H1076/3)*12+MIN(1,J1076/2)*10+MIN(1,K1076/60)*10+MIN(1,O1076/2)*10+MIN(1,P1076/2)*8+MIN(1,R1076/12)*7+MIN(1,S1076/4)*5+MIN(1,T1076/8)*3+IF(U1076="Unsupported",3,IF(U1076="Limited Support",1,0))+IF(C1076="Critical",2,IF(C1076="High",1,0)),0))</x:f>
        <x:v>14</x:v>
      </x:c>
      <x:c r="AA1076" t="str">
        <x:f>IF(Z1076&gt;=70,"Critical",IF(Z1076&gt;=50,"High",IF(Z1076&gt;=30,"Medium","Routine")))</x:f>
        <x:v>Routine</x:v>
      </x:c>
      <x:c r="AB1076" t="str">
        <x:f>IF(W1076&gt;=85,"Eligible","Review")</x:f>
        <x:v>Eligible</x:v>
      </x:c>
    </x:row>
    <x:row r="1077">
      <x:c r="A1077" t="str">
        <x:v>DEV-01076</x:v>
      </x:c>
      <x:c r="B1077" t="str">
        <x:v>Ventilator</x:v>
      </x:c>
      <x:c r="C1077" t="str">
        <x:v>Critical</x:v>
      </x:c>
      <x:c r="D1077" t="str">
        <x:v>Site B - Specialist Centre</x:v>
      </x:c>
      <x:c r="E1077" t="n">
        <x:v>9.94</x:v>
      </x:c>
      <x:c r="F1077" t="n">
        <x:v>63.7</x:v>
      </x:c>
      <x:c r="G1077" t="n">
        <x:v>0</x:v>
      </x:c>
      <x:c r="H1077" t="n">
        <x:v>0</x:v>
      </x:c>
      <x:c r="I1077" t="n">
        <x:v>1</x:v>
      </x:c>
      <x:c r="J1077" t="n">
        <x:v>0</x:v>
      </x:c>
      <x:c r="K1077" t="n">
        <x:v>0</x:v>
      </x:c>
      <x:c r="L1077" t="n">
        <x:v>205</x:v>
      </x:c>
      <x:c r="M1077" t="n">
        <x:v>1</x:v>
      </x:c>
      <x:c r="N1077" t="n">
        <x:v>0</x:v>
      </x:c>
      <x:c r="O1077" t="n">
        <x:v>0</x:v>
      </x:c>
      <x:c r="P1077" t="n">
        <x:v>0</x:v>
      </x:c>
      <x:c r="Q1077" t="n">
        <x:v>23</x:v>
      </x:c>
      <x:c r="R1077" t="n">
        <x:v>2</x:v>
      </x:c>
      <x:c r="S1077" t="n">
        <x:v>1.59</x:v>
      </x:c>
      <x:c r="T1077" t="n">
        <x:v>2</x:v>
      </x:c>
      <x:c r="U1077" t="str">
        <x:v>Supported</x:v>
      </x:c>
      <x:c r="V1077" s="30" t="n">
        <x:v>31145.45</x:v>
      </x:c>
      <x:c r="W1077" t="n">
        <x:v>99.5</x:v>
      </x:c>
      <x:c r="X1077" t="n">
        <x:v>0</x:v>
      </x:c>
      <x:c r="Y1077" t="n">
        <x:v>0</x:v>
      </x:c>
      <x:c r="Z1077" t="n">
        <x:f>MIN(100,ROUND(MIN(1,E1077/10)*15+MIN(1,G1077/120)*15+MIN(1,H1077/3)*12+MIN(1,J1077/2)*10+MIN(1,K1077/60)*10+MIN(1,O1077/2)*10+MIN(1,P1077/2)*8+MIN(1,R1077/12)*7+MIN(1,S1077/4)*5+MIN(1,T1077/8)*3+IF(U1077="Unsupported",3,IF(U1077="Limited Support",1,0))+IF(C1077="Critical",2,IF(C1077="High",1,0)),0))</x:f>
        <x:v>21</x:v>
      </x:c>
      <x:c r="AA1077" t="str">
        <x:f>IF(Z1077&gt;=70,"Critical",IF(Z1077&gt;=50,"High",IF(Z1077&gt;=30,"Medium","Routine")))</x:f>
        <x:v>Routine</x:v>
      </x:c>
      <x:c r="AB1077" t="str">
        <x:f>IF(W1077&gt;=85,"Eligible","Review")</x:f>
        <x:v>Eligible</x:v>
      </x:c>
    </x:row>
    <x:row r="1078">
      <x:c r="A1078" t="str">
        <x:v>DEV-01077</x:v>
      </x:c>
      <x:c r="B1078" t="str">
        <x:v>Infusion Pump</x:v>
      </x:c>
      <x:c r="C1078" t="str">
        <x:v>High</x:v>
      </x:c>
      <x:c r="D1078" t="str">
        <x:v>Site C - Community Hospital</x:v>
      </x:c>
      <x:c r="E1078" t="n">
        <x:v>5.12</x:v>
      </x:c>
      <x:c r="F1078" t="n">
        <x:v>70.4</x:v>
      </x:c>
      <x:c r="G1078" t="n">
        <x:v>34</x:v>
      </x:c>
      <x:c r="H1078" t="n">
        <x:v>0</x:v>
      </x:c>
      <x:c r="I1078" t="n">
        <x:v>0</x:v>
      </x:c>
      <x:c r="J1078" t="n">
        <x:v>0</x:v>
      </x:c>
      <x:c r="K1078" t="n">
        <x:v>0</x:v>
      </x:c>
      <x:c r="L1078" t="n">
        <x:v>999</x:v>
      </x:c>
      <x:c r="M1078" t="n">
        <x:v>0</x:v>
      </x:c>
      <x:c r="N1078" t="n">
        <x:v>0</x:v>
      </x:c>
      <x:c r="O1078" t="n">
        <x:v>0</x:v>
      </x:c>
      <x:c r="P1078" t="n">
        <x:v>0</x:v>
      </x:c>
      <x:c r="Q1078" t="n">
        <x:v>13</x:v>
      </x:c>
      <x:c r="R1078" t="n">
        <x:v>2</x:v>
      </x:c>
      <x:c r="S1078" t="n">
        <x:v>0.77</x:v>
      </x:c>
      <x:c r="T1078" t="n">
        <x:v>3</x:v>
      </x:c>
      <x:c r="U1078" t="str">
        <x:v>Limited Support</x:v>
      </x:c>
      <x:c r="V1078" s="30" t="n">
        <x:v>3488.68</x:v>
      </x:c>
      <x:c r="W1078" t="n">
        <x:v>100</x:v>
      </x:c>
      <x:c r="X1078" t="n">
        <x:v>0</x:v>
      </x:c>
      <x:c r="Y1078" t="n">
        <x:v>0</x:v>
      </x:c>
      <x:c r="Z1078" t="n">
        <x:f>MIN(100,ROUND(MIN(1,E1078/10)*15+MIN(1,G1078/120)*15+MIN(1,H1078/3)*12+MIN(1,J1078/2)*10+MIN(1,K1078/60)*10+MIN(1,O1078/2)*10+MIN(1,P1078/2)*8+MIN(1,R1078/12)*7+MIN(1,S1078/4)*5+MIN(1,T1078/8)*3+IF(U1078="Unsupported",3,IF(U1078="Limited Support",1,0))+IF(C1078="Critical",2,IF(C1078="High",1,0)),0))</x:f>
        <x:v>17</x:v>
      </x:c>
      <x:c r="AA1078" t="str">
        <x:f>IF(Z1078&gt;=70,"Critical",IF(Z1078&gt;=50,"High",IF(Z1078&gt;=30,"Medium","Routine")))</x:f>
        <x:v>Routine</x:v>
      </x:c>
      <x:c r="AB1078" t="str">
        <x:f>IF(W1078&gt;=85,"Eligible","Review")</x:f>
        <x:v>Eligible</x:v>
      </x:c>
    </x:row>
    <x:row r="1079">
      <x:c r="A1079" t="str">
        <x:v>DEV-01078</x:v>
      </x:c>
      <x:c r="B1079" t="str">
        <x:v>Infusion Pump</x:v>
      </x:c>
      <x:c r="C1079" t="str">
        <x:v>Critical</x:v>
      </x:c>
      <x:c r="D1079" t="str">
        <x:v>Site A - Acute Hospital</x:v>
      </x:c>
      <x:c r="E1079" t="n">
        <x:v>1.23</x:v>
      </x:c>
      <x:c r="F1079" t="n">
        <x:v>80.5</x:v>
      </x:c>
      <x:c r="G1079" t="n">
        <x:v>0</x:v>
      </x:c>
      <x:c r="H1079" t="n">
        <x:v>0</x:v>
      </x:c>
      <x:c r="I1079" t="n">
        <x:v>0</x:v>
      </x:c>
      <x:c r="J1079" t="n">
        <x:v>0</x:v>
      </x:c>
      <x:c r="K1079" t="n">
        <x:v>0</x:v>
      </x:c>
      <x:c r="L1079" t="n">
        <x:v>365</x:v>
      </x:c>
      <x:c r="M1079" t="n">
        <x:v>0</x:v>
      </x:c>
      <x:c r="N1079" t="n">
        <x:v>0</x:v>
      </x:c>
      <x:c r="O1079" t="n">
        <x:v>1</x:v>
      </x:c>
      <x:c r="P1079" t="n">
        <x:v>1</x:v>
      </x:c>
      <x:c r="Q1079" t="n">
        <x:v>30</x:v>
      </x:c>
      <x:c r="R1079" t="n">
        <x:v>4</x:v>
      </x:c>
      <x:c r="S1079" t="n">
        <x:v>1.11</x:v>
      </x:c>
      <x:c r="T1079" t="n">
        <x:v>2</x:v>
      </x:c>
      <x:c r="U1079" t="str">
        <x:v>Unsupported</x:v>
      </x:c>
      <x:c r="V1079" s="30" t="n">
        <x:v>3628.54</x:v>
      </x:c>
      <x:c r="W1079" t="n">
        <x:v>98.3</x:v>
      </x:c>
      <x:c r="X1079" t="n">
        <x:v>0</x:v>
      </x:c>
      <x:c r="Y1079" t="n">
        <x:v>0</x:v>
      </x:c>
      <x:c r="Z1079" t="n">
        <x:f>MIN(100,ROUND(MIN(1,E1079/10)*15+MIN(1,G1079/120)*15+MIN(1,H1079/3)*12+MIN(1,J1079/2)*10+MIN(1,K1079/60)*10+MIN(1,O1079/2)*10+MIN(1,P1079/2)*8+MIN(1,R1079/12)*7+MIN(1,S1079/4)*5+MIN(1,T1079/8)*3+IF(U1079="Unsupported",3,IF(U1079="Limited Support",1,0))+IF(C1079="Critical",2,IF(C1079="High",1,0)),0))</x:f>
        <x:v>20</x:v>
      </x:c>
      <x:c r="AA1079" t="str">
        <x:f>IF(Z1079&gt;=70,"Critical",IF(Z1079&gt;=50,"High",IF(Z1079&gt;=30,"Medium","Routine")))</x:f>
        <x:v>Routine</x:v>
      </x:c>
      <x:c r="AB1079" t="str">
        <x:f>IF(W1079&gt;=85,"Eligible","Review")</x:f>
        <x:v>Eligible</x:v>
      </x:c>
    </x:row>
    <x:row r="1080">
      <x:c r="A1080" t="str">
        <x:v>DEV-01079</x:v>
      </x:c>
      <x:c r="B1080" t="str">
        <x:v>Patient Monitor</x:v>
      </x:c>
      <x:c r="C1080" t="str">
        <x:v>High</x:v>
      </x:c>
      <x:c r="D1080" t="str">
        <x:v>Site C - Community Hospital</x:v>
      </x:c>
      <x:c r="E1080" t="n">
        <x:v>0.46</x:v>
      </x:c>
      <x:c r="F1080" t="n">
        <x:v>74.3</x:v>
      </x:c>
      <x:c r="G1080" t="n">
        <x:v>15</x:v>
      </x:c>
      <x:c r="H1080" t="n">
        <x:v>0</x:v>
      </x:c>
      <x:c r="I1080" t="n">
        <x:v>0</x:v>
      </x:c>
      <x:c r="J1080" t="n">
        <x:v>0</x:v>
      </x:c>
      <x:c r="K1080" t="n">
        <x:v>0</x:v>
      </x:c>
      <x:c r="L1080" t="n">
        <x:v>999</x:v>
      </x:c>
      <x:c r="M1080" t="n">
        <x:v>0</x:v>
      </x:c>
      <x:c r="N1080" t="n">
        <x:v>0</x:v>
      </x:c>
      <x:c r="O1080" t="n">
        <x:v>0</x:v>
      </x:c>
      <x:c r="P1080" t="n">
        <x:v>0</x:v>
      </x:c>
      <x:c r="Q1080" t="n">
        <x:v>31</x:v>
      </x:c>
      <x:c r="R1080" t="n">
        <x:v>0</x:v>
      </x:c>
      <x:c r="S1080" t="n">
        <x:v>0.62</x:v>
      </x:c>
      <x:c r="T1080" t="n">
        <x:v>3</x:v>
      </x:c>
      <x:c r="U1080" t="str">
        <x:v>Supported</x:v>
      </x:c>
      <x:c r="V1080" s="30" t="n">
        <x:v>9837.78</x:v>
      </x:c>
      <x:c r="W1080" t="n">
        <x:v>94</x:v>
      </x:c>
      <x:c r="X1080" t="n">
        <x:v>0</x:v>
      </x:c>
      <x:c r="Y1080" t="n">
        <x:v>0</x:v>
      </x:c>
      <x:c r="Z1080" t="n">
        <x:f>MIN(100,ROUND(MIN(1,E1080/10)*15+MIN(1,G1080/120)*15+MIN(1,H1080/3)*12+MIN(1,J1080/2)*10+MIN(1,K1080/60)*10+MIN(1,O1080/2)*10+MIN(1,P1080/2)*8+MIN(1,R1080/12)*7+MIN(1,S1080/4)*5+MIN(1,T1080/8)*3+IF(U1080="Unsupported",3,IF(U1080="Limited Support",1,0))+IF(C1080="Critical",2,IF(C1080="High",1,0)),0))</x:f>
        <x:v>5</x:v>
      </x:c>
      <x:c r="AA1080" t="str">
        <x:f>IF(Z1080&gt;=70,"Critical",IF(Z1080&gt;=50,"High",IF(Z1080&gt;=30,"Medium","Routine")))</x:f>
        <x:v>Routine</x:v>
      </x:c>
      <x:c r="AB1080" t="str">
        <x:f>IF(W1080&gt;=85,"Eligible","Review")</x:f>
        <x:v>Eligible</x:v>
      </x:c>
    </x:row>
    <x:row r="1081">
      <x:c r="A1081" t="str">
        <x:v>DEV-01080</x:v>
      </x:c>
      <x:c r="B1081" t="str">
        <x:v>Ventilator</x:v>
      </x:c>
      <x:c r="C1081" t="str">
        <x:v>Critical</x:v>
      </x:c>
      <x:c r="D1081" t="str">
        <x:v>Site A - Acute Hospital</x:v>
      </x:c>
      <x:c r="E1081" t="n">
        <x:v>8.38</x:v>
      </x:c>
      <x:c r="F1081" t="n">
        <x:v>71.5</x:v>
      </x:c>
      <x:c r="G1081" t="n">
        <x:v>66</x:v>
      </x:c>
      <x:c r="H1081" t="n">
        <x:v>0</x:v>
      </x:c>
      <x:c r="I1081" t="n">
        <x:v>0</x:v>
      </x:c>
      <x:c r="J1081" t="n">
        <x:v>0</x:v>
      </x:c>
      <x:c r="K1081" t="n">
        <x:v>0</x:v>
      </x:c>
      <x:c r="L1081" t="n">
        <x:v>62</x:v>
      </x:c>
      <x:c r="M1081" t="n">
        <x:v>0</x:v>
      </x:c>
      <x:c r="N1081" t="n">
        <x:v>0</x:v>
      </x:c>
      <x:c r="O1081" t="n">
        <x:v>0</x:v>
      </x:c>
      <x:c r="P1081" t="n">
        <x:v>0</x:v>
      </x:c>
      <x:c r="Q1081" t="n">
        <x:v>22</x:v>
      </x:c>
      <x:c r="R1081" t="n">
        <x:v>0</x:v>
      </x:c>
      <x:c r="S1081" t="n">
        <x:v>1.31</x:v>
      </x:c>
      <x:c r="T1081" t="n">
        <x:v>6</x:v>
      </x:c>
      <x:c r="U1081" t="str">
        <x:v>Supported</x:v>
      </x:c>
      <x:c r="V1081" s="30" t="n">
        <x:v>35176.62</x:v>
      </x:c>
      <x:c r="W1081" t="n">
        <x:v>99.4</x:v>
      </x:c>
      <x:c r="X1081" t="n">
        <x:v>0</x:v>
      </x:c>
      <x:c r="Y1081" t="n">
        <x:v>0</x:v>
      </x:c>
      <x:c r="Z1081" t="n">
        <x:f>MIN(100,ROUND(MIN(1,E1081/10)*15+MIN(1,G1081/120)*15+MIN(1,H1081/3)*12+MIN(1,J1081/2)*10+MIN(1,K1081/60)*10+MIN(1,O1081/2)*10+MIN(1,P1081/2)*8+MIN(1,R1081/12)*7+MIN(1,S1081/4)*5+MIN(1,T1081/8)*3+IF(U1081="Unsupported",3,IF(U1081="Limited Support",1,0))+IF(C1081="Critical",2,IF(C1081="High",1,0)),0))</x:f>
        <x:v>27</x:v>
      </x:c>
      <x:c r="AA1081" t="str">
        <x:f>IF(Z1081&gt;=70,"Critical",IF(Z1081&gt;=50,"High",IF(Z1081&gt;=30,"Medium","Routine")))</x:f>
        <x:v>Routine</x:v>
      </x:c>
      <x:c r="AB1081" t="str">
        <x:f>IF(W1081&gt;=85,"Eligible","Review")</x:f>
        <x:v>Eligible</x:v>
      </x:c>
    </x:row>
    <x:row r="1082">
      <x:c r="A1082" t="str">
        <x:v>DEV-01081</x:v>
      </x:c>
      <x:c r="B1082" t="str">
        <x:v>Enteral Feeding Pump</x:v>
      </x:c>
      <x:c r="C1082" t="str">
        <x:v>Medium</x:v>
      </x:c>
      <x:c r="D1082" t="str">
        <x:v>Site B - Specialist Centre</x:v>
      </x:c>
      <x:c r="E1082" t="n">
        <x:v>6.64</x:v>
      </x:c>
      <x:c r="F1082" t="n">
        <x:v>58.1</x:v>
      </x:c>
      <x:c r="G1082" t="n">
        <x:v>0</x:v>
      </x:c>
      <x:c r="H1082" t="n">
        <x:v>0</x:v>
      </x:c>
      <x:c r="I1082" t="n">
        <x:v>0</x:v>
      </x:c>
      <x:c r="J1082" t="n">
        <x:v>0</x:v>
      </x:c>
      <x:c r="K1082" t="n">
        <x:v>0</x:v>
      </x:c>
      <x:c r="L1082" t="n">
        <x:v>999</x:v>
      </x:c>
      <x:c r="M1082" t="n">
        <x:v>0</x:v>
      </x:c>
      <x:c r="N1082" t="n">
        <x:v>0</x:v>
      </x:c>
      <x:c r="O1082" t="n">
        <x:v>0</x:v>
      </x:c>
      <x:c r="P1082" t="n">
        <x:v>0</x:v>
      </x:c>
      <x:c r="Q1082" t="n">
        <x:v>23</x:v>
      </x:c>
      <x:c r="R1082" t="n">
        <x:v>2</x:v>
      </x:c>
      <x:c r="S1082" t="n">
        <x:v>0.58</x:v>
      </x:c>
      <x:c r="T1082" t="n">
        <x:v>3</x:v>
      </x:c>
      <x:c r="U1082" t="str">
        <x:v>Supported</x:v>
      </x:c>
      <x:c r="V1082" s="30" t="n">
        <x:v>1828.11</x:v>
      </x:c>
      <x:c r="W1082" t="n">
        <x:v>95.6</x:v>
      </x:c>
      <x:c r="X1082" t="n">
        <x:v>0</x:v>
      </x:c>
      <x:c r="Y1082" t="n">
        <x:v>0</x:v>
      </x:c>
      <x:c r="Z1082" t="n">
        <x:f>MIN(100,ROUND(MIN(1,E1082/10)*15+MIN(1,G1082/120)*15+MIN(1,H1082/3)*12+MIN(1,J1082/2)*10+MIN(1,K1082/60)*10+MIN(1,O1082/2)*10+MIN(1,P1082/2)*8+MIN(1,R1082/12)*7+MIN(1,S1082/4)*5+MIN(1,T1082/8)*3+IF(U1082="Unsupported",3,IF(U1082="Limited Support",1,0))+IF(C1082="Critical",2,IF(C1082="High",1,0)),0))</x:f>
        <x:v>13</x:v>
      </x:c>
      <x:c r="AA1082" t="str">
        <x:f>IF(Z1082&gt;=70,"Critical",IF(Z1082&gt;=50,"High",IF(Z1082&gt;=30,"Medium","Routine")))</x:f>
        <x:v>Routine</x:v>
      </x:c>
      <x:c r="AB1082" t="str">
        <x:f>IF(W1082&gt;=85,"Eligible","Review")</x:f>
        <x:v>Eligible</x:v>
      </x:c>
    </x:row>
    <x:row r="1083">
      <x:c r="A1083" t="str">
        <x:v>DEV-01082</x:v>
      </x:c>
      <x:c r="B1083" t="str">
        <x:v>Vital Signs Monitor</x:v>
      </x:c>
      <x:c r="C1083" t="str">
        <x:v>High</x:v>
      </x:c>
      <x:c r="D1083" t="str">
        <x:v>Site A - Acute Hospital</x:v>
      </x:c>
      <x:c r="E1083" t="n">
        <x:v>3.46</x:v>
      </x:c>
      <x:c r="F1083" t="n">
        <x:v>69.6</x:v>
      </x:c>
      <x:c r="G1083" t="n">
        <x:v>221</x:v>
      </x:c>
      <x:c r="H1083" t="n">
        <x:v>0</x:v>
      </x:c>
      <x:c r="I1083" t="n">
        <x:v>1</x:v>
      </x:c>
      <x:c r="J1083" t="n">
        <x:v>0</x:v>
      </x:c>
      <x:c r="K1083" t="n">
        <x:v>0</x:v>
      </x:c>
      <x:c r="L1083" t="n">
        <x:v>361</x:v>
      </x:c>
      <x:c r="M1083" t="n">
        <x:v>2.3</x:v>
      </x:c>
      <x:c r="N1083" t="n">
        <x:v>0</x:v>
      </x:c>
      <x:c r="O1083" t="n">
        <x:v>1</x:v>
      </x:c>
      <x:c r="P1083" t="n">
        <x:v>0</x:v>
      </x:c>
      <x:c r="Q1083" t="n">
        <x:v>24</x:v>
      </x:c>
      <x:c r="R1083" t="n">
        <x:v>0</x:v>
      </x:c>
      <x:c r="S1083" t="n">
        <x:v>0</x:v>
      </x:c>
      <x:c r="T1083" t="n">
        <x:v>4</x:v>
      </x:c>
      <x:c r="U1083" t="str">
        <x:v>Supported</x:v>
      </x:c>
      <x:c r="V1083" s="30" t="n">
        <x:v>2211.37</x:v>
      </x:c>
      <x:c r="W1083" t="n">
        <x:v>95.8</x:v>
      </x:c>
      <x:c r="X1083" t="n">
        <x:v>0</x:v>
      </x:c>
      <x:c r="Y1083" t="n">
        <x:v>0</x:v>
      </x:c>
      <x:c r="Z1083" t="n">
        <x:f>MIN(100,ROUND(MIN(1,E1083/10)*15+MIN(1,G1083/120)*15+MIN(1,H1083/3)*12+MIN(1,J1083/2)*10+MIN(1,K1083/60)*10+MIN(1,O1083/2)*10+MIN(1,P1083/2)*8+MIN(1,R1083/12)*7+MIN(1,S1083/4)*5+MIN(1,T1083/8)*3+IF(U1083="Unsupported",3,IF(U1083="Limited Support",1,0))+IF(C1083="Critical",2,IF(C1083="High",1,0)),0))</x:f>
        <x:v>28</x:v>
      </x:c>
      <x:c r="AA1083" t="str">
        <x:f>IF(Z1083&gt;=70,"Critical",IF(Z1083&gt;=50,"High",IF(Z1083&gt;=30,"Medium","Routine")))</x:f>
        <x:v>Routine</x:v>
      </x:c>
      <x:c r="AB1083" t="str">
        <x:f>IF(W1083&gt;=85,"Eligible","Review")</x:f>
        <x:v>Eligible</x:v>
      </x:c>
    </x:row>
    <x:row r="1084">
      <x:c r="A1084" t="str">
        <x:v>DEV-01083</x:v>
      </x:c>
      <x:c r="B1084" t="str">
        <x:v>ECG Machine</x:v>
      </x:c>
      <x:c r="C1084" t="str">
        <x:v>High</x:v>
      </x:c>
      <x:c r="D1084" t="str">
        <x:v>Site B - Specialist Centre</x:v>
      </x:c>
      <x:c r="E1084" t="n">
        <x:v>9.85</x:v>
      </x:c>
      <x:c r="F1084" t="n">
        <x:v>49.6</x:v>
      </x:c>
      <x:c r="G1084" t="n">
        <x:v>0</x:v>
      </x:c>
      <x:c r="H1084" t="n">
        <x:v>0</x:v>
      </x:c>
      <x:c r="I1084" t="n">
        <x:v>2</x:v>
      </x:c>
      <x:c r="J1084" t="n">
        <x:v>0</x:v>
      </x:c>
      <x:c r="K1084" t="n">
        <x:v>0</x:v>
      </x:c>
      <x:c r="L1084" t="n">
        <x:v>287</x:v>
      </x:c>
      <x:c r="M1084" t="n">
        <x:v>0.9</x:v>
      </x:c>
      <x:c r="N1084" t="n">
        <x:v>1</x:v>
      </x:c>
      <x:c r="O1084" t="n">
        <x:v>0</x:v>
      </x:c>
      <x:c r="P1084" t="n">
        <x:v>0</x:v>
      </x:c>
      <x:c r="Q1084" t="n">
        <x:v>16</x:v>
      </x:c>
      <x:c r="R1084" t="n">
        <x:v>1</x:v>
      </x:c>
      <x:c r="S1084" t="n">
        <x:v>1.26</x:v>
      </x:c>
      <x:c r="T1084" t="n">
        <x:v>1</x:v>
      </x:c>
      <x:c r="U1084" t="str">
        <x:v>Supported</x:v>
      </x:c>
      <x:c r="V1084" s="30" t="n">
        <x:v>8247.81</x:v>
      </x:c>
      <x:c r="W1084" t="n">
        <x:v>94.6</x:v>
      </x:c>
      <x:c r="X1084" t="n">
        <x:v>0</x:v>
      </x:c>
      <x:c r="Y1084" t="n">
        <x:v>0</x:v>
      </x:c>
      <x:c r="Z1084" t="n">
        <x:f>MIN(100,ROUND(MIN(1,E1084/10)*15+MIN(1,G1084/120)*15+MIN(1,H1084/3)*12+MIN(1,J1084/2)*10+MIN(1,K1084/60)*10+MIN(1,O1084/2)*10+MIN(1,P1084/2)*8+MIN(1,R1084/12)*7+MIN(1,S1084/4)*5+MIN(1,T1084/8)*3+IF(U1084="Unsupported",3,IF(U1084="Limited Support",1,0))+IF(C1084="Critical",2,IF(C1084="High",1,0)),0))</x:f>
        <x:v>18</x:v>
      </x:c>
      <x:c r="AA1084" t="str">
        <x:f>IF(Z1084&gt;=70,"Critical",IF(Z1084&gt;=50,"High",IF(Z1084&gt;=30,"Medium","Routine")))</x:f>
        <x:v>Routine</x:v>
      </x:c>
      <x:c r="AB1084" t="str">
        <x:f>IF(W1084&gt;=85,"Eligible","Review")</x:f>
        <x:v>Eligible</x:v>
      </x:c>
    </x:row>
    <x:row r="1085">
      <x:c r="A1085" t="str">
        <x:v>DEV-01084</x:v>
      </x:c>
      <x:c r="B1085" t="str">
        <x:v>Patient Monitor</x:v>
      </x:c>
      <x:c r="C1085" t="str">
        <x:v>Critical</x:v>
      </x:c>
      <x:c r="D1085" t="str">
        <x:v>Site B - Specialist Centre</x:v>
      </x:c>
      <x:c r="E1085" t="n">
        <x:v>3.52</x:v>
      </x:c>
      <x:c r="F1085" t="n">
        <x:v>75.6</x:v>
      </x:c>
      <x:c r="G1085" t="n">
        <x:v>0</x:v>
      </x:c>
      <x:c r="H1085" t="n">
        <x:v>0</x:v>
      </x:c>
      <x:c r="I1085" t="n">
        <x:v>0</x:v>
      </x:c>
      <x:c r="J1085" t="n">
        <x:v>0</x:v>
      </x:c>
      <x:c r="K1085" t="n">
        <x:v>0</x:v>
      </x:c>
      <x:c r="L1085" t="n">
        <x:v>716</x:v>
      </x:c>
      <x:c r="M1085" t="n">
        <x:v>0</x:v>
      </x:c>
      <x:c r="N1085" t="n">
        <x:v>0</x:v>
      </x:c>
      <x:c r="O1085" t="n">
        <x:v>0</x:v>
      </x:c>
      <x:c r="P1085" t="n">
        <x:v>0</x:v>
      </x:c>
      <x:c r="Q1085" t="n">
        <x:v>24</x:v>
      </x:c>
      <x:c r="R1085" t="n">
        <x:v>0</x:v>
      </x:c>
      <x:c r="S1085" t="n">
        <x:v>0</x:v>
      </x:c>
      <x:c r="T1085" t="n">
        <x:v>4</x:v>
      </x:c>
      <x:c r="U1085" t="str">
        <x:v>Supported</x:v>
      </x:c>
      <x:c r="V1085" s="30" t="n">
        <x:v>10532.93</x:v>
      </x:c>
      <x:c r="W1085" t="n">
        <x:v>95.3</x:v>
      </x:c>
      <x:c r="X1085" t="n">
        <x:v>0</x:v>
      </x:c>
      <x:c r="Y1085" t="n">
        <x:v>0</x:v>
      </x:c>
      <x:c r="Z1085" t="n">
        <x:f>MIN(100,ROUND(MIN(1,E1085/10)*15+MIN(1,G1085/120)*15+MIN(1,H1085/3)*12+MIN(1,J1085/2)*10+MIN(1,K1085/60)*10+MIN(1,O1085/2)*10+MIN(1,P1085/2)*8+MIN(1,R1085/12)*7+MIN(1,S1085/4)*5+MIN(1,T1085/8)*3+IF(U1085="Unsupported",3,IF(U1085="Limited Support",1,0))+IF(C1085="Critical",2,IF(C1085="High",1,0)),0))</x:f>
        <x:v>9</x:v>
      </x:c>
      <x:c r="AA1085" t="str">
        <x:f>IF(Z1085&gt;=70,"Critical",IF(Z1085&gt;=50,"High",IF(Z1085&gt;=30,"Medium","Routine")))</x:f>
        <x:v>Routine</x:v>
      </x:c>
      <x:c r="AB1085" t="str">
        <x:f>IF(W1085&gt;=85,"Eligible","Review")</x:f>
        <x:v>Eligible</x:v>
      </x:c>
    </x:row>
    <x:row r="1086">
      <x:c r="A1086" t="str">
        <x:v>DEV-01085</x:v>
      </x:c>
      <x:c r="B1086" t="str">
        <x:v>Neonatal Incubator</x:v>
      </x:c>
      <x:c r="C1086" t="str">
        <x:v>Critical</x:v>
      </x:c>
      <x:c r="D1086" t="str">
        <x:v>Site A - Acute Hospital</x:v>
      </x:c>
      <x:c r="E1086" t="n">
        <x:v>5.63</x:v>
      </x:c>
      <x:c r="F1086" t="n">
        <x:v>45.4</x:v>
      </x:c>
      <x:c r="G1086" t="n">
        <x:v>0</x:v>
      </x:c>
      <x:c r="H1086" t="n">
        <x:v>0</x:v>
      </x:c>
      <x:c r="I1086" t="n">
        <x:v>0</x:v>
      </x:c>
      <x:c r="J1086" t="n">
        <x:v>0</x:v>
      </x:c>
      <x:c r="K1086" t="n">
        <x:v>0</x:v>
      </x:c>
      <x:c r="L1086" t="n">
        <x:v>999</x:v>
      </x:c>
      <x:c r="M1086" t="n">
        <x:v>0</x:v>
      </x:c>
      <x:c r="N1086" t="n">
        <x:v>0</x:v>
      </x:c>
      <x:c r="O1086" t="n">
        <x:v>0</x:v>
      </x:c>
      <x:c r="P1086" t="n">
        <x:v>0</x:v>
      </x:c>
      <x:c r="Q1086" t="n">
        <x:v>15</x:v>
      </x:c>
      <x:c r="R1086" t="n">
        <x:v>1</x:v>
      </x:c>
      <x:c r="S1086" t="n">
        <x:v>0.91</x:v>
      </x:c>
      <x:c r="T1086" t="n">
        <x:v>1</x:v>
      </x:c>
      <x:c r="U1086" t="str">
        <x:v>Supported</x:v>
      </x:c>
      <x:c r="V1086" s="30" t="n">
        <x:v>21397.5</x:v>
      </x:c>
      <x:c r="W1086" t="n">
        <x:v>99.5</x:v>
      </x:c>
      <x:c r="X1086" t="n">
        <x:v>0</x:v>
      </x:c>
      <x:c r="Y1086" t="n">
        <x:v>0</x:v>
      </x:c>
      <x:c r="Z1086" t="n">
        <x:f>MIN(100,ROUND(MIN(1,E1086/10)*15+MIN(1,G1086/120)*15+MIN(1,H1086/3)*12+MIN(1,J1086/2)*10+MIN(1,K1086/60)*10+MIN(1,O1086/2)*10+MIN(1,P1086/2)*8+MIN(1,R1086/12)*7+MIN(1,S1086/4)*5+MIN(1,T1086/8)*3+IF(U1086="Unsupported",3,IF(U1086="Limited Support",1,0))+IF(C1086="Critical",2,IF(C1086="High",1,0)),0))</x:f>
        <x:v>13</x:v>
      </x:c>
      <x:c r="AA1086" t="str">
        <x:f>IF(Z1086&gt;=70,"Critical",IF(Z1086&gt;=50,"High",IF(Z1086&gt;=30,"Medium","Routine")))</x:f>
        <x:v>Routine</x:v>
      </x:c>
      <x:c r="AB1086" t="str">
        <x:f>IF(W1086&gt;=85,"Eligible","Review")</x:f>
        <x:v>Eligible</x:v>
      </x:c>
    </x:row>
    <x:row r="1087">
      <x:c r="A1087" t="str">
        <x:v>DEV-01086</x:v>
      </x:c>
      <x:c r="B1087" t="str">
        <x:v>Patient Monitor</x:v>
      </x:c>
      <x:c r="C1087" t="str">
        <x:v>High</x:v>
      </x:c>
      <x:c r="D1087" t="str">
        <x:v>Site A - Acute Hospital</x:v>
      </x:c>
      <x:c r="E1087" t="n">
        <x:v>3.73</x:v>
      </x:c>
      <x:c r="F1087" t="n">
        <x:v>74.1</x:v>
      </x:c>
      <x:c r="G1087" t="n">
        <x:v>183</x:v>
      </x:c>
      <x:c r="H1087" t="n">
        <x:v>0</x:v>
      </x:c>
      <x:c r="I1087" t="n">
        <x:v>0</x:v>
      </x:c>
      <x:c r="J1087" t="n">
        <x:v>0</x:v>
      </x:c>
      <x:c r="K1087" t="n">
        <x:v>0</x:v>
      </x:c>
      <x:c r="L1087" t="n">
        <x:v>999</x:v>
      </x:c>
      <x:c r="M1087" t="n">
        <x:v>0</x:v>
      </x:c>
      <x:c r="N1087" t="n">
        <x:v>0</x:v>
      </x:c>
      <x:c r="O1087" t="n">
        <x:v>0</x:v>
      </x:c>
      <x:c r="P1087" t="n">
        <x:v>0</x:v>
      </x:c>
      <x:c r="Q1087" t="n">
        <x:v>26</x:v>
      </x:c>
      <x:c r="R1087" t="n">
        <x:v>0</x:v>
      </x:c>
      <x:c r="S1087" t="n">
        <x:v>0.54</x:v>
      </x:c>
      <x:c r="T1087" t="n">
        <x:v>4</x:v>
      </x:c>
      <x:c r="U1087" t="str">
        <x:v>Supported</x:v>
      </x:c>
      <x:c r="V1087" s="30" t="n">
        <x:v>11441.36</x:v>
      </x:c>
      <x:c r="W1087" t="n">
        <x:v>100</x:v>
      </x:c>
      <x:c r="X1087" t="n">
        <x:v>0</x:v>
      </x:c>
      <x:c r="Y1087" t="n">
        <x:v>0</x:v>
      </x:c>
      <x:c r="Z1087" t="n">
        <x:f>MIN(100,ROUND(MIN(1,E1087/10)*15+MIN(1,G1087/120)*15+MIN(1,H1087/3)*12+MIN(1,J1087/2)*10+MIN(1,K1087/60)*10+MIN(1,O1087/2)*10+MIN(1,P1087/2)*8+MIN(1,R1087/12)*7+MIN(1,S1087/4)*5+MIN(1,T1087/8)*3+IF(U1087="Unsupported",3,IF(U1087="Limited Support",1,0))+IF(C1087="Critical",2,IF(C1087="High",1,0)),0))</x:f>
        <x:v>24</x:v>
      </x:c>
      <x:c r="AA1087" t="str">
        <x:f>IF(Z1087&gt;=70,"Critical",IF(Z1087&gt;=50,"High",IF(Z1087&gt;=30,"Medium","Routine")))</x:f>
        <x:v>Routine</x:v>
      </x:c>
      <x:c r="AB1087" t="str">
        <x:f>IF(W1087&gt;=85,"Eligible","Review")</x:f>
        <x:v>Eligible</x:v>
      </x:c>
    </x:row>
    <x:row r="1088">
      <x:c r="A1088" t="str">
        <x:v>DEV-01087</x:v>
      </x:c>
      <x:c r="B1088" t="str">
        <x:v>Syringe Pump</x:v>
      </x:c>
      <x:c r="C1088" t="str">
        <x:v>High</x:v>
      </x:c>
      <x:c r="D1088" t="str">
        <x:v>Site A - Acute Hospital</x:v>
      </x:c>
      <x:c r="E1088" t="n">
        <x:v>5.77</x:v>
      </x:c>
      <x:c r="F1088" t="n">
        <x:v>70.5</x:v>
      </x:c>
      <x:c r="G1088" t="n">
        <x:v>180</x:v>
      </x:c>
      <x:c r="H1088" t="n">
        <x:v>0</x:v>
      </x:c>
      <x:c r="I1088" t="n">
        <x:v>1</x:v>
      </x:c>
      <x:c r="J1088" t="n">
        <x:v>0</x:v>
      </x:c>
      <x:c r="K1088" t="n">
        <x:v>0</x:v>
      </x:c>
      <x:c r="L1088" t="n">
        <x:v>239.5</x:v>
      </x:c>
      <x:c r="M1088" t="n">
        <x:v>3.2</x:v>
      </x:c>
      <x:c r="N1088" t="n">
        <x:v>0</x:v>
      </x:c>
      <x:c r="O1088" t="n">
        <x:v>0</x:v>
      </x:c>
      <x:c r="P1088" t="n">
        <x:v>0</x:v>
      </x:c>
      <x:c r="Q1088" t="n">
        <x:v>20</x:v>
      </x:c>
      <x:c r="R1088" t="n">
        <x:v>2</x:v>
      </x:c>
      <x:c r="S1088" t="n">
        <x:v>0.81</x:v>
      </x:c>
      <x:c r="T1088" t="n">
        <x:v>4</x:v>
      </x:c>
      <x:c r="U1088" t="str">
        <x:v>Supported</x:v>
      </x:c>
      <x:c r="V1088" s="30" t="n">
        <x:v>2725.37</x:v>
      </x:c>
      <x:c r="W1088" t="n">
        <x:v>93</x:v>
      </x:c>
      <x:c r="X1088" t="n">
        <x:v>1</x:v>
      </x:c>
      <x:c r="Y1088" t="n">
        <x:v>0</x:v>
      </x:c>
      <x:c r="Z1088" t="n">
        <x:f>MIN(100,ROUND(MIN(1,E1088/10)*15+MIN(1,G1088/120)*15+MIN(1,H1088/3)*12+MIN(1,J1088/2)*10+MIN(1,K1088/60)*10+MIN(1,O1088/2)*10+MIN(1,P1088/2)*8+MIN(1,R1088/12)*7+MIN(1,S1088/4)*5+MIN(1,T1088/8)*3+IF(U1088="Unsupported",3,IF(U1088="Limited Support",1,0))+IF(C1088="Critical",2,IF(C1088="High",1,0)),0))</x:f>
        <x:v>28</x:v>
      </x:c>
      <x:c r="AA1088" t="str">
        <x:f>IF(Z1088&gt;=70,"Critical",IF(Z1088&gt;=50,"High",IF(Z1088&gt;=30,"Medium","Routine")))</x:f>
        <x:v>Routine</x:v>
      </x:c>
      <x:c r="AB1088" t="str">
        <x:f>IF(W1088&gt;=85,"Eligible","Review")</x:f>
        <x:v>Eligible</x:v>
      </x:c>
    </x:row>
    <x:row r="1089">
      <x:c r="A1089" t="str">
        <x:v>DEV-01088</x:v>
      </x:c>
      <x:c r="B1089" t="str">
        <x:v>Ventilator</x:v>
      </x:c>
      <x:c r="C1089" t="str">
        <x:v>Critical</x:v>
      </x:c>
      <x:c r="D1089" t="str">
        <x:v>Site C - Community Hospital</x:v>
      </x:c>
      <x:c r="E1089" t="n">
        <x:v>4.25</x:v>
      </x:c>
      <x:c r="F1089" t="n">
        <x:v>80.8</x:v>
      </x:c>
      <x:c r="G1089" t="n">
        <x:v>0</x:v>
      </x:c>
      <x:c r="H1089" t="n">
        <x:v>0</x:v>
      </x:c>
      <x:c r="I1089" t="n">
        <x:v>0</x:v>
      </x:c>
      <x:c r="J1089" t="n">
        <x:v>0</x:v>
      </x:c>
      <x:c r="K1089" t="n">
        <x:v>0</x:v>
      </x:c>
      <x:c r="L1089" t="n">
        <x:v>999</x:v>
      </x:c>
      <x:c r="M1089" t="n">
        <x:v>0</x:v>
      </x:c>
      <x:c r="N1089" t="n">
        <x:v>0</x:v>
      </x:c>
      <x:c r="O1089" t="n">
        <x:v>0</x:v>
      </x:c>
      <x:c r="P1089" t="n">
        <x:v>0</x:v>
      </x:c>
      <x:c r="Q1089" t="n">
        <x:v>18</x:v>
      </x:c>
      <x:c r="R1089" t="n">
        <x:v>0</x:v>
      </x:c>
      <x:c r="S1089" t="n">
        <x:v>0.66</x:v>
      </x:c>
      <x:c r="T1089" t="n">
        <x:v>2</x:v>
      </x:c>
      <x:c r="U1089" t="str">
        <x:v>Supported</x:v>
      </x:c>
      <x:c r="V1089" s="30" t="n">
        <x:v>30868.3</x:v>
      </x:c>
      <x:c r="W1089" t="n">
        <x:v>95.5</x:v>
      </x:c>
      <x:c r="X1089" t="n">
        <x:v>0</x:v>
      </x:c>
      <x:c r="Y1089" t="n">
        <x:v>0</x:v>
      </x:c>
      <x:c r="Z1089" t="n">
        <x:f>MIN(100,ROUND(MIN(1,E1089/10)*15+MIN(1,G1089/120)*15+MIN(1,H1089/3)*12+MIN(1,J1089/2)*10+MIN(1,K1089/60)*10+MIN(1,O1089/2)*10+MIN(1,P1089/2)*8+MIN(1,R1089/12)*7+MIN(1,S1089/4)*5+MIN(1,T1089/8)*3+IF(U1089="Unsupported",3,IF(U1089="Limited Support",1,0))+IF(C1089="Critical",2,IF(C1089="High",1,0)),0))</x:f>
        <x:v>10</x:v>
      </x:c>
      <x:c r="AA1089" t="str">
        <x:f>IF(Z1089&gt;=70,"Critical",IF(Z1089&gt;=50,"High",IF(Z1089&gt;=30,"Medium","Routine")))</x:f>
        <x:v>Routine</x:v>
      </x:c>
      <x:c r="AB1089" t="str">
        <x:f>IF(W1089&gt;=85,"Eligible","Review")</x:f>
        <x:v>Eligible</x:v>
      </x:c>
    </x:row>
    <x:row r="1090">
      <x:c r="A1090" t="str">
        <x:v>DEV-01089</x:v>
      </x:c>
      <x:c r="B1090" t="str">
        <x:v>Infusion Pump</x:v>
      </x:c>
      <x:c r="C1090" t="str">
        <x:v>Critical</x:v>
      </x:c>
      <x:c r="D1090" t="str">
        <x:v>Site C - Community Hospital</x:v>
      </x:c>
      <x:c r="E1090" t="n">
        <x:v>3.74</x:v>
      </x:c>
      <x:c r="F1090" t="n">
        <x:v>70</x:v>
      </x:c>
      <x:c r="G1090" t="n">
        <x:v>221</x:v>
      </x:c>
      <x:c r="H1090" t="n">
        <x:v>0</x:v>
      </x:c>
      <x:c r="I1090" t="n">
        <x:v>0</x:v>
      </x:c>
      <x:c r="J1090" t="n">
        <x:v>0</x:v>
      </x:c>
      <x:c r="K1090" t="n">
        <x:v>0</x:v>
      </x:c>
      <x:c r="L1090" t="n">
        <x:v>999</x:v>
      </x:c>
      <x:c r="M1090" t="n">
        <x:v>0</x:v>
      </x:c>
      <x:c r="N1090" t="n">
        <x:v>0</x:v>
      </x:c>
      <x:c r="O1090" t="n">
        <x:v>0</x:v>
      </x:c>
      <x:c r="P1090" t="n">
        <x:v>0</x:v>
      </x:c>
      <x:c r="Q1090" t="n">
        <x:v>10</x:v>
      </x:c>
      <x:c r="R1090" t="n">
        <x:v>0</x:v>
      </x:c>
      <x:c r="S1090" t="n">
        <x:v>0.51</x:v>
      </x:c>
      <x:c r="T1090" t="n">
        <x:v>0</x:v>
      </x:c>
      <x:c r="U1090" t="str">
        <x:v>Supported</x:v>
      </x:c>
      <x:c r="V1090" s="30" t="n">
        <x:v>3153.86</x:v>
      </x:c>
      <x:c r="W1090" t="n">
        <x:v>95.4</x:v>
      </x:c>
      <x:c r="X1090" t="n">
        <x:v>0</x:v>
      </x:c>
      <x:c r="Y1090" t="n">
        <x:v>0</x:v>
      </x:c>
      <x:c r="Z1090" t="n">
        <x:f>MIN(100,ROUND(MIN(1,E1090/10)*15+MIN(1,G1090/120)*15+MIN(1,H1090/3)*12+MIN(1,J1090/2)*10+MIN(1,K1090/60)*10+MIN(1,O1090/2)*10+MIN(1,P1090/2)*8+MIN(1,R1090/12)*7+MIN(1,S1090/4)*5+MIN(1,T1090/8)*3+IF(U1090="Unsupported",3,IF(U1090="Limited Support",1,0))+IF(C1090="Critical",2,IF(C1090="High",1,0)),0))</x:f>
        <x:v>23</x:v>
      </x:c>
      <x:c r="AA1090" t="str">
        <x:f>IF(Z1090&gt;=70,"Critical",IF(Z1090&gt;=50,"High",IF(Z1090&gt;=30,"Medium","Routine")))</x:f>
        <x:v>Routine</x:v>
      </x:c>
      <x:c r="AB1090" t="str">
        <x:f>IF(W1090&gt;=85,"Eligible","Review")</x:f>
        <x:v>Eligible</x:v>
      </x:c>
    </x:row>
    <x:row r="1091">
      <x:c r="A1091" t="str">
        <x:v>DEV-01090</x:v>
      </x:c>
      <x:c r="B1091" t="str">
        <x:v>Suction Pump</x:v>
      </x:c>
      <x:c r="C1091" t="str">
        <x:v>Medium</x:v>
      </x:c>
      <x:c r="D1091" t="str">
        <x:v>Site B - Specialist Centre</x:v>
      </x:c>
      <x:c r="E1091" t="n">
        <x:v>13</x:v>
      </x:c>
      <x:c r="F1091" t="n">
        <x:v>57.6</x:v>
      </x:c>
      <x:c r="G1091" t="n">
        <x:v>97</x:v>
      </x:c>
      <x:c r="H1091" t="n">
        <x:v>0</x:v>
      </x:c>
      <x:c r="I1091" t="n">
        <x:v>0</x:v>
      </x:c>
      <x:c r="J1091" t="n">
        <x:v>0</x:v>
      </x:c>
      <x:c r="K1091" t="n">
        <x:v>0</x:v>
      </x:c>
      <x:c r="L1091" t="n">
        <x:v>305</x:v>
      </x:c>
      <x:c r="M1091" t="n">
        <x:v>0</x:v>
      </x:c>
      <x:c r="N1091" t="n">
        <x:v>0</x:v>
      </x:c>
      <x:c r="O1091" t="n">
        <x:v>0</x:v>
      </x:c>
      <x:c r="P1091" t="n">
        <x:v>0</x:v>
      </x:c>
      <x:c r="Q1091" t="n">
        <x:v>43</x:v>
      </x:c>
      <x:c r="R1091" t="n">
        <x:v>7</x:v>
      </x:c>
      <x:c r="S1091" t="n">
        <x:v>2.88</x:v>
      </x:c>
      <x:c r="T1091" t="n">
        <x:v>4</x:v>
      </x:c>
      <x:c r="U1091" t="str">
        <x:v>Supported</x:v>
      </x:c>
      <x:c r="V1091" s="30" t="n">
        <x:v>2115.13</x:v>
      </x:c>
      <x:c r="W1091" t="n">
        <x:v>98.7</x:v>
      </x:c>
      <x:c r="X1091" t="n">
        <x:v>0</x:v>
      </x:c>
      <x:c r="Y1091" t="n">
        <x:v>0</x:v>
      </x:c>
      <x:c r="Z1091" t="n">
        <x:f>MIN(100,ROUND(MIN(1,E1091/10)*15+MIN(1,G1091/120)*15+MIN(1,H1091/3)*12+MIN(1,J1091/2)*10+MIN(1,K1091/60)*10+MIN(1,O1091/2)*10+MIN(1,P1091/2)*8+MIN(1,R1091/12)*7+MIN(1,S1091/4)*5+MIN(1,T1091/8)*3+IF(U1091="Unsupported",3,IF(U1091="Limited Support",1,0))+IF(C1091="Critical",2,IF(C1091="High",1,0)),0))</x:f>
        <x:v>36</x:v>
      </x:c>
      <x:c r="AA1091" t="str">
        <x:f>IF(Z1091&gt;=70,"Critical",IF(Z1091&gt;=50,"High",IF(Z1091&gt;=30,"Medium","Routine")))</x:f>
        <x:v>Medium</x:v>
      </x:c>
      <x:c r="AB1091" t="str">
        <x:f>IF(W1091&gt;=85,"Eligible","Review")</x:f>
        <x:v>Eligible</x:v>
      </x:c>
    </x:row>
    <x:row r="1092">
      <x:c r="A1092" t="str">
        <x:v>DEV-01091</x:v>
      </x:c>
      <x:c r="B1092" t="str">
        <x:v>Enteral Feeding Pump</x:v>
      </x:c>
      <x:c r="C1092" t="str">
        <x:v>High</x:v>
      </x:c>
      <x:c r="D1092" t="str">
        <x:v>Site C - Community Hospital</x:v>
      </x:c>
      <x:c r="E1092" t="n">
        <x:v>7.01</x:v>
      </x:c>
      <x:c r="F1092" t="n">
        <x:v>55.8</x:v>
      </x:c>
      <x:c r="G1092" t="n">
        <x:v>124</x:v>
      </x:c>
      <x:c r="H1092" t="n">
        <x:v>0</x:v>
      </x:c>
      <x:c r="I1092" t="n">
        <x:v>0</x:v>
      </x:c>
      <x:c r="J1092" t="n">
        <x:v>0</x:v>
      </x:c>
      <x:c r="K1092" t="n">
        <x:v>0</x:v>
      </x:c>
      <x:c r="L1092" t="n">
        <x:v>999</x:v>
      </x:c>
      <x:c r="M1092" t="n">
        <x:v>0</x:v>
      </x:c>
      <x:c r="N1092" t="n">
        <x:v>0</x:v>
      </x:c>
      <x:c r="O1092" t="n">
        <x:v>0</x:v>
      </x:c>
      <x:c r="P1092" t="n">
        <x:v>0</x:v>
      </x:c>
      <x:c r="Q1092" t="n">
        <x:v>22</x:v>
      </x:c>
      <x:c r="R1092" t="n">
        <x:v>2</x:v>
      </x:c>
      <x:c r="S1092" t="n">
        <x:v>1.07</x:v>
      </x:c>
      <x:c r="T1092" t="n">
        <x:v>1</x:v>
      </x:c>
      <x:c r="U1092" t="str">
        <x:v>Supported</x:v>
      </x:c>
      <x:c r="V1092" s="30" t="n">
        <x:v>1744.61</x:v>
      </x:c>
      <x:c r="W1092" t="n">
        <x:v>97.7</x:v>
      </x:c>
      <x:c r="X1092" t="n">
        <x:v>0</x:v>
      </x:c>
      <x:c r="Y1092" t="n">
        <x:v>0</x:v>
      </x:c>
      <x:c r="Z1092" t="n">
        <x:f>MIN(100,ROUND(MIN(1,E1092/10)*15+MIN(1,G1092/120)*15+MIN(1,H1092/3)*12+MIN(1,J1092/2)*10+MIN(1,K1092/60)*10+MIN(1,O1092/2)*10+MIN(1,P1092/2)*8+MIN(1,R1092/12)*7+MIN(1,S1092/4)*5+MIN(1,T1092/8)*3+IF(U1092="Unsupported",3,IF(U1092="Limited Support",1,0))+IF(C1092="Critical",2,IF(C1092="High",1,0)),0))</x:f>
        <x:v>29</x:v>
      </x:c>
      <x:c r="AA1092" t="str">
        <x:f>IF(Z1092&gt;=70,"Critical",IF(Z1092&gt;=50,"High",IF(Z1092&gt;=30,"Medium","Routine")))</x:f>
        <x:v>Routine</x:v>
      </x:c>
      <x:c r="AB1092" t="str">
        <x:f>IF(W1092&gt;=85,"Eligible","Review")</x:f>
        <x:v>Eligible</x:v>
      </x:c>
    </x:row>
    <x:row r="1093">
      <x:c r="A1093" t="str">
        <x:v>DEV-01092</x:v>
      </x:c>
      <x:c r="B1093" t="str">
        <x:v>Defibrillator</x:v>
      </x:c>
      <x:c r="C1093" t="str">
        <x:v>Critical</x:v>
      </x:c>
      <x:c r="D1093" t="str">
        <x:v>Site B - Specialist Centre</x:v>
      </x:c>
      <x:c r="E1093" t="n">
        <x:v>2.08</x:v>
      </x:c>
      <x:c r="F1093" t="n">
        <x:v>21.8</x:v>
      </x:c>
      <x:c r="G1093" t="n">
        <x:v>0</x:v>
      </x:c>
      <x:c r="H1093" t="n">
        <x:v>0</x:v>
      </x:c>
      <x:c r="I1093" t="n">
        <x:v>0</x:v>
      </x:c>
      <x:c r="J1093" t="n">
        <x:v>0</x:v>
      </x:c>
      <x:c r="K1093" t="n">
        <x:v>0</x:v>
      </x:c>
      <x:c r="L1093" t="n">
        <x:v>999</x:v>
      </x:c>
      <x:c r="M1093" t="n">
        <x:v>0</x:v>
      </x:c>
      <x:c r="N1093" t="n">
        <x:v>0</x:v>
      </x:c>
      <x:c r="O1093" t="n">
        <x:v>0</x:v>
      </x:c>
      <x:c r="P1093" t="n">
        <x:v>0</x:v>
      </x:c>
      <x:c r="Q1093" t="n">
        <x:v>6</x:v>
      </x:c>
      <x:c r="R1093" t="n">
        <x:v>2</x:v>
      </x:c>
      <x:c r="S1093" t="n">
        <x:v>0</x:v>
      </x:c>
      <x:c r="T1093" t="n">
        <x:v>0</x:v>
      </x:c>
      <x:c r="U1093" t="str">
        <x:v>Unsupported</x:v>
      </x:c>
      <x:c r="V1093" s="30" t="n">
        <x:v>17393.13</x:v>
      </x:c>
      <x:c r="W1093" t="n">
        <x:v>93.7</x:v>
      </x:c>
      <x:c r="X1093" t="n">
        <x:v>0</x:v>
      </x:c>
      <x:c r="Y1093" t="n">
        <x:v>0</x:v>
      </x:c>
      <x:c r="Z1093" t="n">
        <x:f>MIN(100,ROUND(MIN(1,E1093/10)*15+MIN(1,G1093/120)*15+MIN(1,H1093/3)*12+MIN(1,J1093/2)*10+MIN(1,K1093/60)*10+MIN(1,O1093/2)*10+MIN(1,P1093/2)*8+MIN(1,R1093/12)*7+MIN(1,S1093/4)*5+MIN(1,T1093/8)*3+IF(U1093="Unsupported",3,IF(U1093="Limited Support",1,0))+IF(C1093="Critical",2,IF(C1093="High",1,0)),0))</x:f>
        <x:v>9</x:v>
      </x:c>
      <x:c r="AA1093" t="str">
        <x:f>IF(Z1093&gt;=70,"Critical",IF(Z1093&gt;=50,"High",IF(Z1093&gt;=30,"Medium","Routine")))</x:f>
        <x:v>Routine</x:v>
      </x:c>
      <x:c r="AB1093" t="str">
        <x:f>IF(W1093&gt;=85,"Eligible","Review")</x:f>
        <x:v>Eligible</x:v>
      </x:c>
    </x:row>
    <x:row r="1094">
      <x:c r="A1094" t="str">
        <x:v>DEV-01093</x:v>
      </x:c>
      <x:c r="B1094" t="str">
        <x:v>Syringe Pump</x:v>
      </x:c>
      <x:c r="C1094" t="str">
        <x:v>Critical</x:v>
      </x:c>
      <x:c r="D1094" t="str">
        <x:v>Site C - Community Hospital</x:v>
      </x:c>
      <x:c r="E1094" t="n">
        <x:v>6.77</x:v>
      </x:c>
      <x:c r="F1094" t="n">
        <x:v>70.5</x:v>
      </x:c>
      <x:c r="G1094" t="n">
        <x:v>62</x:v>
      </x:c>
      <x:c r="H1094" t="n">
        <x:v>0</x:v>
      </x:c>
      <x:c r="I1094" t="n">
        <x:v>0</x:v>
      </x:c>
      <x:c r="J1094" t="n">
        <x:v>0</x:v>
      </x:c>
      <x:c r="K1094" t="n">
        <x:v>0</x:v>
      </x:c>
      <x:c r="L1094" t="n">
        <x:v>999</x:v>
      </x:c>
      <x:c r="M1094" t="n">
        <x:v>0</x:v>
      </x:c>
      <x:c r="N1094" t="n">
        <x:v>0</x:v>
      </x:c>
      <x:c r="O1094" t="n">
        <x:v>0</x:v>
      </x:c>
      <x:c r="P1094" t="n">
        <x:v>0</x:v>
      </x:c>
      <x:c r="Q1094" t="n">
        <x:v>28</x:v>
      </x:c>
      <x:c r="R1094" t="n">
        <x:v>3</x:v>
      </x:c>
      <x:c r="S1094" t="n">
        <x:v>0.57</x:v>
      </x:c>
      <x:c r="T1094" t="n">
        <x:v>5</x:v>
      </x:c>
      <x:c r="U1094" t="str">
        <x:v>Supported</x:v>
      </x:c>
      <x:c r="V1094" s="30" t="n">
        <x:v>2851.09</x:v>
      </x:c>
      <x:c r="W1094" t="n">
        <x:v>90.6</x:v>
      </x:c>
      <x:c r="X1094" t="n">
        <x:v>0</x:v>
      </x:c>
      <x:c r="Y1094" t="n">
        <x:v>0</x:v>
      </x:c>
      <x:c r="Z1094" t="n">
        <x:f>MIN(100,ROUND(MIN(1,E1094/10)*15+MIN(1,G1094/120)*15+MIN(1,H1094/3)*12+MIN(1,J1094/2)*10+MIN(1,K1094/60)*10+MIN(1,O1094/2)*10+MIN(1,P1094/2)*8+MIN(1,R1094/12)*7+MIN(1,S1094/4)*5+MIN(1,T1094/8)*3+IF(U1094="Unsupported",3,IF(U1094="Limited Support",1,0))+IF(C1094="Critical",2,IF(C1094="High",1,0)),0))</x:f>
        <x:v>24</x:v>
      </x:c>
      <x:c r="AA1094" t="str">
        <x:f>IF(Z1094&gt;=70,"Critical",IF(Z1094&gt;=50,"High",IF(Z1094&gt;=30,"Medium","Routine")))</x:f>
        <x:v>Routine</x:v>
      </x:c>
      <x:c r="AB1094" t="str">
        <x:f>IF(W1094&gt;=85,"Eligible","Review")</x:f>
        <x:v>Eligible</x:v>
      </x:c>
    </x:row>
    <x:row r="1095">
      <x:c r="A1095" t="str">
        <x:v>DEV-01094</x:v>
      </x:c>
      <x:c r="B1095" t="str">
        <x:v>Ventilator</x:v>
      </x:c>
      <x:c r="C1095" t="str">
        <x:v>Critical</x:v>
      </x:c>
      <x:c r="D1095" t="str">
        <x:v>Site A - Acute Hospital</x:v>
      </x:c>
      <x:c r="E1095" t="n">
        <x:v>2.55</x:v>
      </x:c>
      <x:c r="F1095" t="n">
        <x:v>54.4</x:v>
      </x:c>
      <x:c r="G1095" t="n">
        <x:v>0</x:v>
      </x:c>
      <x:c r="H1095" t="n">
        <x:v>0</x:v>
      </x:c>
      <x:c r="I1095" t="n">
        <x:v>0</x:v>
      </x:c>
      <x:c r="J1095" t="n">
        <x:v>0</x:v>
      </x:c>
      <x:c r="K1095" t="n">
        <x:v>0</x:v>
      </x:c>
      <x:c r="L1095" t="n">
        <x:v>999</x:v>
      </x:c>
      <x:c r="M1095" t="n">
        <x:v>0</x:v>
      </x:c>
      <x:c r="N1095" t="n">
        <x:v>0</x:v>
      </x:c>
      <x:c r="O1095" t="n">
        <x:v>0</x:v>
      </x:c>
      <x:c r="P1095" t="n">
        <x:v>0</x:v>
      </x:c>
      <x:c r="Q1095" t="n">
        <x:v>17</x:v>
      </x:c>
      <x:c r="R1095" t="n">
        <x:v>0</x:v>
      </x:c>
      <x:c r="S1095" t="n">
        <x:v>0</x:v>
      </x:c>
      <x:c r="T1095" t="n">
        <x:v>4</x:v>
      </x:c>
      <x:c r="U1095" t="str">
        <x:v>Supported</x:v>
      </x:c>
      <x:c r="V1095" s="30" t="n">
        <x:v>32870.3</x:v>
      </x:c>
      <x:c r="W1095" t="n">
        <x:v>98.9</x:v>
      </x:c>
      <x:c r="X1095" t="n">
        <x:v>0</x:v>
      </x:c>
      <x:c r="Y1095" t="n">
        <x:v>0</x:v>
      </x:c>
      <x:c r="Z1095" t="n">
        <x:f>MIN(100,ROUND(MIN(1,E1095/10)*15+MIN(1,G1095/120)*15+MIN(1,H1095/3)*12+MIN(1,J1095/2)*10+MIN(1,K1095/60)*10+MIN(1,O1095/2)*10+MIN(1,P1095/2)*8+MIN(1,R1095/12)*7+MIN(1,S1095/4)*5+MIN(1,T1095/8)*3+IF(U1095="Unsupported",3,IF(U1095="Limited Support",1,0))+IF(C1095="Critical",2,IF(C1095="High",1,0)),0))</x:f>
        <x:v>7</x:v>
      </x:c>
      <x:c r="AA1095" t="str">
        <x:f>IF(Z1095&gt;=70,"Critical",IF(Z1095&gt;=50,"High",IF(Z1095&gt;=30,"Medium","Routine")))</x:f>
        <x:v>Routine</x:v>
      </x:c>
      <x:c r="AB1095" t="str">
        <x:f>IF(W1095&gt;=85,"Eligible","Review")</x:f>
        <x:v>Eligible</x:v>
      </x:c>
    </x:row>
    <x:row r="1096">
      <x:c r="A1096" t="str">
        <x:v>DEV-01095</x:v>
      </x:c>
      <x:c r="B1096" t="str">
        <x:v>Infusion Pump</x:v>
      </x:c>
      <x:c r="C1096" t="str">
        <x:v>High</x:v>
      </x:c>
      <x:c r="D1096" t="str">
        <x:v>Site C - Community Hospital</x:v>
      </x:c>
      <x:c r="E1096" t="n">
        <x:v>1.74</x:v>
      </x:c>
      <x:c r="F1096" t="n">
        <x:v>86.6</x:v>
      </x:c>
      <x:c r="G1096" t="n">
        <x:v>0</x:v>
      </x:c>
      <x:c r="H1096" t="n">
        <x:v>0</x:v>
      </x:c>
      <x:c r="I1096" t="n">
        <x:v>0</x:v>
      </x:c>
      <x:c r="J1096" t="n">
        <x:v>0</x:v>
      </x:c>
      <x:c r="K1096" t="n">
        <x:v>0</x:v>
      </x:c>
      <x:c r="L1096" t="n">
        <x:v>999</x:v>
      </x:c>
      <x:c r="M1096" t="n">
        <x:v>0</x:v>
      </x:c>
      <x:c r="N1096" t="n">
        <x:v>0</x:v>
      </x:c>
      <x:c r="O1096" t="n">
        <x:v>0</x:v>
      </x:c>
      <x:c r="P1096" t="n">
        <x:v>0</x:v>
      </x:c>
      <x:c r="Q1096" t="n">
        <x:v>28</x:v>
      </x:c>
      <x:c r="R1096" t="n">
        <x:v>2</x:v>
      </x:c>
      <x:c r="S1096" t="n">
        <x:v>0</x:v>
      </x:c>
      <x:c r="T1096" t="n">
        <x:v>3</x:v>
      </x:c>
      <x:c r="U1096" t="str">
        <x:v>Supported</x:v>
      </x:c>
      <x:c r="V1096" s="30" t="n">
        <x:v>4151.82</x:v>
      </x:c>
      <x:c r="W1096" t="n">
        <x:v>100</x:v>
      </x:c>
      <x:c r="X1096" t="n">
        <x:v>0</x:v>
      </x:c>
      <x:c r="Y1096" t="n">
        <x:v>0</x:v>
      </x:c>
      <x:c r="Z1096" t="n">
        <x:f>MIN(100,ROUND(MIN(1,E1096/10)*15+MIN(1,G1096/120)*15+MIN(1,H1096/3)*12+MIN(1,J1096/2)*10+MIN(1,K1096/60)*10+MIN(1,O1096/2)*10+MIN(1,P1096/2)*8+MIN(1,R1096/12)*7+MIN(1,S1096/4)*5+MIN(1,T1096/8)*3+IF(U1096="Unsupported",3,IF(U1096="Limited Support",1,0))+IF(C1096="Critical",2,IF(C1096="High",1,0)),0))</x:f>
        <x:v>6</x:v>
      </x:c>
      <x:c r="AA1096" t="str">
        <x:f>IF(Z1096&gt;=70,"Critical",IF(Z1096&gt;=50,"High",IF(Z1096&gt;=30,"Medium","Routine")))</x:f>
        <x:v>Routine</x:v>
      </x:c>
      <x:c r="AB1096" t="str">
        <x:f>IF(W1096&gt;=85,"Eligible","Review")</x:f>
        <x:v>Eligible</x:v>
      </x:c>
    </x:row>
    <x:row r="1097">
      <x:c r="A1097" t="str">
        <x:v>DEV-01096</x:v>
      </x:c>
      <x:c r="B1097" t="str">
        <x:v>Ventilator</x:v>
      </x:c>
      <x:c r="C1097" t="str">
        <x:v>Critical</x:v>
      </x:c>
      <x:c r="D1097" t="str">
        <x:v>Site A - Acute Hospital</x:v>
      </x:c>
      <x:c r="E1097" t="n">
        <x:v>3.65</x:v>
      </x:c>
      <x:c r="F1097" t="n">
        <x:v>55.6</x:v>
      </x:c>
      <x:c r="G1097" t="n">
        <x:v>0</x:v>
      </x:c>
      <x:c r="H1097" t="n">
        <x:v>0</x:v>
      </x:c>
      <x:c r="I1097" t="n">
        <x:v>0</x:v>
      </x:c>
      <x:c r="J1097" t="n">
        <x:v>0</x:v>
      </x:c>
      <x:c r="K1097" t="n">
        <x:v>0</x:v>
      </x:c>
      <x:c r="L1097" t="n">
        <x:v>687</x:v>
      </x:c>
      <x:c r="M1097" t="n">
        <x:v>0</x:v>
      </x:c>
      <x:c r="N1097" t="n">
        <x:v>0</x:v>
      </x:c>
      <x:c r="O1097" t="n">
        <x:v>0</x:v>
      </x:c>
      <x:c r="P1097" t="n">
        <x:v>0</x:v>
      </x:c>
      <x:c r="Q1097" t="n">
        <x:v>13</x:v>
      </x:c>
      <x:c r="R1097" t="n">
        <x:v>0</x:v>
      </x:c>
      <x:c r="S1097" t="n">
        <x:v>0.07</x:v>
      </x:c>
      <x:c r="T1097" t="n">
        <x:v>0</x:v>
      </x:c>
      <x:c r="U1097" t="str">
        <x:v>Supported</x:v>
      </x:c>
      <x:c r="V1097" s="30" t="n">
        <x:v>29683.28</x:v>
      </x:c>
      <x:c r="W1097" t="n">
        <x:v>94.8</x:v>
      </x:c>
      <x:c r="X1097" t="n">
        <x:v>0</x:v>
      </x:c>
      <x:c r="Y1097" t="n">
        <x:v>0</x:v>
      </x:c>
      <x:c r="Z1097" t="n">
        <x:f>MIN(100,ROUND(MIN(1,E1097/10)*15+MIN(1,G1097/120)*15+MIN(1,H1097/3)*12+MIN(1,J1097/2)*10+MIN(1,K1097/60)*10+MIN(1,O1097/2)*10+MIN(1,P1097/2)*8+MIN(1,R1097/12)*7+MIN(1,S1097/4)*5+MIN(1,T1097/8)*3+IF(U1097="Unsupported",3,IF(U1097="Limited Support",1,0))+IF(C1097="Critical",2,IF(C1097="High",1,0)),0))</x:f>
        <x:v>8</x:v>
      </x:c>
      <x:c r="AA1097" t="str">
        <x:f>IF(Z1097&gt;=70,"Critical",IF(Z1097&gt;=50,"High",IF(Z1097&gt;=30,"Medium","Routine")))</x:f>
        <x:v>Routine</x:v>
      </x:c>
      <x:c r="AB1097" t="str">
        <x:f>IF(W1097&gt;=85,"Eligible","Review")</x:f>
        <x:v>Eligible</x:v>
      </x:c>
    </x:row>
    <x:row r="1098">
      <x:c r="A1098" t="str">
        <x:v>DEV-01097</x:v>
      </x:c>
      <x:c r="B1098" t="str">
        <x:v>Infusion Pump</x:v>
      </x:c>
      <x:c r="C1098" t="str">
        <x:v>Critical</x:v>
      </x:c>
      <x:c r="D1098" t="str">
        <x:v>Site B - Specialist Centre</x:v>
      </x:c>
      <x:c r="E1098" t="n">
        <x:v>13</x:v>
      </x:c>
      <x:c r="F1098" t="n">
        <x:v>80.2</x:v>
      </x:c>
      <x:c r="G1098" t="n">
        <x:v>0</x:v>
      </x:c>
      <x:c r="H1098" t="n">
        <x:v>0</x:v>
      </x:c>
      <x:c r="I1098" t="n">
        <x:v>0</x:v>
      </x:c>
      <x:c r="J1098" t="n">
        <x:v>0</x:v>
      </x:c>
      <x:c r="K1098" t="n">
        <x:v>0</x:v>
      </x:c>
      <x:c r="L1098" t="n">
        <x:v>144</x:v>
      </x:c>
      <x:c r="M1098" t="n">
        <x:v>0</x:v>
      </x:c>
      <x:c r="N1098" t="n">
        <x:v>0</x:v>
      </x:c>
      <x:c r="O1098" t="n">
        <x:v>1</x:v>
      </x:c>
      <x:c r="P1098" t="n">
        <x:v>1</x:v>
      </x:c>
      <x:c r="Q1098" t="n">
        <x:v>34</x:v>
      </x:c>
      <x:c r="R1098" t="n">
        <x:v>5</x:v>
      </x:c>
      <x:c r="S1098" t="n">
        <x:v>2.42</x:v>
      </x:c>
      <x:c r="T1098" t="n">
        <x:v>1</x:v>
      </x:c>
      <x:c r="U1098" t="str">
        <x:v>Supported</x:v>
      </x:c>
      <x:c r="V1098" s="30" t="n">
        <x:v>4276.38</x:v>
      </x:c>
      <x:c r="W1098" t="n">
        <x:v>92.1</x:v>
      </x:c>
      <x:c r="X1098" t="n">
        <x:v>0</x:v>
      </x:c>
      <x:c r="Y1098" t="n">
        <x:v>0</x:v>
      </x:c>
      <x:c r="Z1098" t="n">
        <x:f>MIN(100,ROUND(MIN(1,E1098/10)*15+MIN(1,G1098/120)*15+MIN(1,H1098/3)*12+MIN(1,J1098/2)*10+MIN(1,K1098/60)*10+MIN(1,O1098/2)*10+MIN(1,P1098/2)*8+MIN(1,R1098/12)*7+MIN(1,S1098/4)*5+MIN(1,T1098/8)*3+IF(U1098="Unsupported",3,IF(U1098="Limited Support",1,0))+IF(C1098="Critical",2,IF(C1098="High",1,0)),0))</x:f>
        <x:v>32</x:v>
      </x:c>
      <x:c r="AA1098" t="str">
        <x:f>IF(Z1098&gt;=70,"Critical",IF(Z1098&gt;=50,"High",IF(Z1098&gt;=30,"Medium","Routine")))</x:f>
        <x:v>Medium</x:v>
      </x:c>
      <x:c r="AB1098" t="str">
        <x:f>IF(W1098&gt;=85,"Eligible","Review")</x:f>
        <x:v>Eligible</x:v>
      </x:c>
    </x:row>
    <x:row r="1099">
      <x:c r="A1099" t="str">
        <x:v>DEV-01098</x:v>
      </x:c>
      <x:c r="B1099" t="str">
        <x:v>Vital Signs Monitor</x:v>
      </x:c>
      <x:c r="C1099" t="str">
        <x:v>Medium</x:v>
      </x:c>
      <x:c r="D1099" t="str">
        <x:v>Site B - Specialist Centre</x:v>
      </x:c>
      <x:c r="E1099" t="n">
        <x:v>12.33</x:v>
      </x:c>
      <x:c r="F1099" t="n">
        <x:v>54</x:v>
      </x:c>
      <x:c r="G1099" t="n">
        <x:v>0</x:v>
      </x:c>
      <x:c r="H1099" t="n">
        <x:v>0</x:v>
      </x:c>
      <x:c r="I1099" t="n">
        <x:v>0</x:v>
      </x:c>
      <x:c r="J1099" t="n">
        <x:v>0</x:v>
      </x:c>
      <x:c r="K1099" t="n">
        <x:v>0</x:v>
      </x:c>
      <x:c r="L1099" t="n">
        <x:v>377</x:v>
      </x:c>
      <x:c r="M1099" t="n">
        <x:v>0</x:v>
      </x:c>
      <x:c r="N1099" t="n">
        <x:v>0</x:v>
      </x:c>
      <x:c r="O1099" t="n">
        <x:v>0</x:v>
      </x:c>
      <x:c r="P1099" t="n">
        <x:v>0</x:v>
      </x:c>
      <x:c r="Q1099" t="n">
        <x:v>42</x:v>
      </x:c>
      <x:c r="R1099" t="n">
        <x:v>7</x:v>
      </x:c>
      <x:c r="S1099" t="n">
        <x:v>3.21</x:v>
      </x:c>
      <x:c r="T1099" t="n">
        <x:v>6</x:v>
      </x:c>
      <x:c r="U1099" t="str">
        <x:v>Supported</x:v>
      </x:c>
      <x:c r="V1099" s="30" t="n">
        <x:v>2464.75</x:v>
      </x:c>
      <x:c r="W1099" t="n">
        <x:v>99</x:v>
      </x:c>
      <x:c r="X1099" t="n">
        <x:v>0</x:v>
      </x:c>
      <x:c r="Y1099" t="n">
        <x:v>0</x:v>
      </x:c>
      <x:c r="Z1099" t="n">
        <x:f>MIN(100,ROUND(MIN(1,E1099/10)*15+MIN(1,G1099/120)*15+MIN(1,H1099/3)*12+MIN(1,J1099/2)*10+MIN(1,K1099/60)*10+MIN(1,O1099/2)*10+MIN(1,P1099/2)*8+MIN(1,R1099/12)*7+MIN(1,S1099/4)*5+MIN(1,T1099/8)*3+IF(U1099="Unsupported",3,IF(U1099="Limited Support",1,0))+IF(C1099="Critical",2,IF(C1099="High",1,0)),0))</x:f>
        <x:v>25</x:v>
      </x:c>
      <x:c r="AA1099" t="str">
        <x:f>IF(Z1099&gt;=70,"Critical",IF(Z1099&gt;=50,"High",IF(Z1099&gt;=30,"Medium","Routine")))</x:f>
        <x:v>Routine</x:v>
      </x:c>
      <x:c r="AB1099" t="str">
        <x:f>IF(W1099&gt;=85,"Eligible","Review")</x:f>
        <x:v>Eligible</x:v>
      </x:c>
    </x:row>
    <x:row r="1100">
      <x:c r="A1100" t="str">
        <x:v>DEV-01099</x:v>
      </x:c>
      <x:c r="B1100" t="str">
        <x:v>Enteral Feeding Pump</x:v>
      </x:c>
      <x:c r="C1100" t="str">
        <x:v>Medium</x:v>
      </x:c>
      <x:c r="D1100" t="str">
        <x:v>Site C - Community Hospital</x:v>
      </x:c>
      <x:c r="E1100" t="n">
        <x:v>3.75</x:v>
      </x:c>
      <x:c r="F1100" t="n">
        <x:v>67.5</x:v>
      </x:c>
      <x:c r="G1100" t="n">
        <x:v>63</x:v>
      </x:c>
      <x:c r="H1100" t="n">
        <x:v>1</x:v>
      </x:c>
      <x:c r="I1100" t="n">
        <x:v>1</x:v>
      </x:c>
      <x:c r="J1100" t="n">
        <x:v>0</x:v>
      </x:c>
      <x:c r="K1100" t="n">
        <x:v>21.8</x:v>
      </x:c>
      <x:c r="L1100" t="n">
        <x:v>78</x:v>
      </x:c>
      <x:c r="M1100" t="n">
        <x:v>3.8</x:v>
      </x:c>
      <x:c r="N1100" t="n">
        <x:v>0</x:v>
      </x:c>
      <x:c r="O1100" t="n">
        <x:v>1</x:v>
      </x:c>
      <x:c r="P1100" t="n">
        <x:v>0</x:v>
      </x:c>
      <x:c r="Q1100" t="n">
        <x:v>15</x:v>
      </x:c>
      <x:c r="R1100" t="n">
        <x:v>0</x:v>
      </x:c>
      <x:c r="S1100" t="n">
        <x:v>0.78</x:v>
      </x:c>
      <x:c r="T1100" t="n">
        <x:v>0</x:v>
      </x:c>
      <x:c r="U1100" t="str">
        <x:v>Supported</x:v>
      </x:c>
      <x:c r="V1100" s="30" t="n">
        <x:v>1688.1</x:v>
      </x:c>
      <x:c r="W1100" t="n">
        <x:v>98.2</x:v>
      </x:c>
      <x:c r="X1100" t="n">
        <x:v>0</x:v>
      </x:c>
      <x:c r="Y1100" t="n">
        <x:v>0</x:v>
      </x:c>
      <x:c r="Z1100" t="n">
        <x:f>MIN(100,ROUND(MIN(1,E1100/10)*15+MIN(1,G1100/120)*15+MIN(1,H1100/3)*12+MIN(1,J1100/2)*10+MIN(1,K1100/60)*10+MIN(1,O1100/2)*10+MIN(1,P1100/2)*8+MIN(1,R1100/12)*7+MIN(1,S1100/4)*5+MIN(1,T1100/8)*3+IF(U1100="Unsupported",3,IF(U1100="Limited Support",1,0))+IF(C1100="Critical",2,IF(C1100="High",1,0)),0))</x:f>
        <x:v>27</x:v>
      </x:c>
      <x:c r="AA1100" t="str">
        <x:f>IF(Z1100&gt;=70,"Critical",IF(Z1100&gt;=50,"High",IF(Z1100&gt;=30,"Medium","Routine")))</x:f>
        <x:v>Routine</x:v>
      </x:c>
      <x:c r="AB1100" t="str">
        <x:f>IF(W1100&gt;=85,"Eligible","Review")</x:f>
        <x:v>Eligible</x:v>
      </x:c>
    </x:row>
    <x:row r="1101">
      <x:c r="A1101" t="str">
        <x:v>DEV-01100</x:v>
      </x:c>
      <x:c r="B1101" t="str">
        <x:v>Infusion Pump</x:v>
      </x:c>
      <x:c r="C1101" t="str">
        <x:v>Critical</x:v>
      </x:c>
      <x:c r="D1101" t="str">
        <x:v>Site A - Acute Hospital</x:v>
      </x:c>
      <x:c r="E1101" t="n">
        <x:v>2.26</x:v>
      </x:c>
      <x:c r="F1101" t="n">
        <x:v>71.8</x:v>
      </x:c>
      <x:c r="G1101" t="n">
        <x:v>24</x:v>
      </x:c>
      <x:c r="H1101" t="n">
        <x:v>0</x:v>
      </x:c>
      <x:c r="I1101" t="n">
        <x:v>1</x:v>
      </x:c>
      <x:c r="J1101" t="n">
        <x:v>0</x:v>
      </x:c>
      <x:c r="K1101" t="n">
        <x:v>0</x:v>
      </x:c>
      <x:c r="L1101" t="n">
        <x:v>309</x:v>
      </x:c>
      <x:c r="M1101" t="n">
        <x:v>3.3</x:v>
      </x:c>
      <x:c r="N1101" t="n">
        <x:v>0</x:v>
      </x:c>
      <x:c r="O1101" t="n">
        <x:v>0</x:v>
      </x:c>
      <x:c r="P1101" t="n">
        <x:v>0</x:v>
      </x:c>
      <x:c r="Q1101" t="n">
        <x:v>12</x:v>
      </x:c>
      <x:c r="R1101" t="n">
        <x:v>4</x:v>
      </x:c>
      <x:c r="S1101" t="n">
        <x:v>0.13</x:v>
      </x:c>
      <x:c r="T1101" t="n">
        <x:v>1</x:v>
      </x:c>
      <x:c r="U1101" t="str">
        <x:v>Unsupported</x:v>
      </x:c>
      <x:c r="V1101" s="30" t="n">
        <x:v>3483.61</x:v>
      </x:c>
      <x:c r="W1101" t="n">
        <x:v>95.6</x:v>
      </x:c>
      <x:c r="X1101" t="n">
        <x:v>0</x:v>
      </x:c>
      <x:c r="Y1101" t="n">
        <x:v>0</x:v>
      </x:c>
      <x:c r="Z1101" t="n">
        <x:f>MIN(100,ROUND(MIN(1,E1101/10)*15+MIN(1,G1101/120)*15+MIN(1,H1101/3)*12+MIN(1,J1101/2)*10+MIN(1,K1101/60)*10+MIN(1,O1101/2)*10+MIN(1,P1101/2)*8+MIN(1,R1101/12)*7+MIN(1,S1101/4)*5+MIN(1,T1101/8)*3+IF(U1101="Unsupported",3,IF(U1101="Limited Support",1,0))+IF(C1101="Critical",2,IF(C1101="High",1,0)),0))</x:f>
        <x:v>14</x:v>
      </x:c>
      <x:c r="AA1101" t="str">
        <x:f>IF(Z1101&gt;=70,"Critical",IF(Z1101&gt;=50,"High",IF(Z1101&gt;=30,"Medium","Routine")))</x:f>
        <x:v>Routine</x:v>
      </x:c>
      <x:c r="AB1101" t="str">
        <x:f>IF(W1101&gt;=85,"Eligible","Review")</x:f>
        <x:v>Eligible</x:v>
      </x:c>
    </x:row>
    <x:row r="1102">
      <x:c r="A1102" t="str">
        <x:v>DEV-01101</x:v>
      </x:c>
      <x:c r="B1102" t="str">
        <x:v>Vital Signs Monitor</x:v>
      </x:c>
      <x:c r="C1102" t="str">
        <x:v>Medium</x:v>
      </x:c>
      <x:c r="D1102" t="str">
        <x:v>Site A - Acute Hospital</x:v>
      </x:c>
      <x:c r="E1102" t="n">
        <x:v>7.75</x:v>
      </x:c>
      <x:c r="F1102" t="n">
        <x:v>63</x:v>
      </x:c>
      <x:c r="G1102" t="n">
        <x:v>0</x:v>
      </x:c>
      <x:c r="H1102" t="n">
        <x:v>0</x:v>
      </x:c>
      <x:c r="I1102" t="n">
        <x:v>0</x:v>
      </x:c>
      <x:c r="J1102" t="n">
        <x:v>0</x:v>
      </x:c>
      <x:c r="K1102" t="n">
        <x:v>0</x:v>
      </x:c>
      <x:c r="L1102" t="n">
        <x:v>589</x:v>
      </x:c>
      <x:c r="M1102" t="n">
        <x:v>0</x:v>
      </x:c>
      <x:c r="N1102" t="n">
        <x:v>0</x:v>
      </x:c>
      <x:c r="O1102" t="n">
        <x:v>0</x:v>
      </x:c>
      <x:c r="P1102" t="n">
        <x:v>0</x:v>
      </x:c>
      <x:c r="Q1102" t="n">
        <x:v>36</x:v>
      </x:c>
      <x:c r="R1102" t="n">
        <x:v>0</x:v>
      </x:c>
      <x:c r="S1102" t="n">
        <x:v>1.04</x:v>
      </x:c>
      <x:c r="T1102" t="n">
        <x:v>5</x:v>
      </x:c>
      <x:c r="U1102" t="str">
        <x:v>Supported</x:v>
      </x:c>
      <x:c r="V1102" s="30" t="n">
        <x:v>2890.03</x:v>
      </x:c>
      <x:c r="W1102" t="n">
        <x:v>100</x:v>
      </x:c>
      <x:c r="X1102" t="n">
        <x:v>0</x:v>
      </x:c>
      <x:c r="Y1102" t="n">
        <x:v>0</x:v>
      </x:c>
      <x:c r="Z1102" t="n">
        <x:f>MIN(100,ROUND(MIN(1,E1102/10)*15+MIN(1,G1102/120)*15+MIN(1,H1102/3)*12+MIN(1,J1102/2)*10+MIN(1,K1102/60)*10+MIN(1,O1102/2)*10+MIN(1,P1102/2)*8+MIN(1,R1102/12)*7+MIN(1,S1102/4)*5+MIN(1,T1102/8)*3+IF(U1102="Unsupported",3,IF(U1102="Limited Support",1,0))+IF(C1102="Critical",2,IF(C1102="High",1,0)),0))</x:f>
        <x:v>15</x:v>
      </x:c>
      <x:c r="AA1102" t="str">
        <x:f>IF(Z1102&gt;=70,"Critical",IF(Z1102&gt;=50,"High",IF(Z1102&gt;=30,"Medium","Routine")))</x:f>
        <x:v>Routine</x:v>
      </x:c>
      <x:c r="AB1102" t="str">
        <x:f>IF(W1102&gt;=85,"Eligible","Review")</x:f>
        <x:v>Eligible</x:v>
      </x:c>
    </x:row>
    <x:row r="1103">
      <x:c r="A1103" t="str">
        <x:v>DEV-01102</x:v>
      </x:c>
      <x:c r="B1103" t="str">
        <x:v>Vital Signs Monitor</x:v>
      </x:c>
      <x:c r="C1103" t="str">
        <x:v>Medium</x:v>
      </x:c>
      <x:c r="D1103" t="str">
        <x:v>Site C - Community Hospital</x:v>
      </x:c>
      <x:c r="E1103" t="n">
        <x:v>10.41</x:v>
      </x:c>
      <x:c r="F1103" t="n">
        <x:v>73.4</x:v>
      </x:c>
      <x:c r="G1103" t="n">
        <x:v>240</x:v>
      </x:c>
      <x:c r="H1103" t="n">
        <x:v>2</x:v>
      </x:c>
      <x:c r="I1103" t="n">
        <x:v>2</x:v>
      </x:c>
      <x:c r="J1103" t="n">
        <x:v>0</x:v>
      </x:c>
      <x:c r="K1103" t="n">
        <x:v>27.5</x:v>
      </x:c>
      <x:c r="L1103" t="n">
        <x:v>292.7</x:v>
      </x:c>
      <x:c r="M1103" t="n">
        <x:v>1.7</x:v>
      </x:c>
      <x:c r="N1103" t="n">
        <x:v>0</x:v>
      </x:c>
      <x:c r="O1103" t="n">
        <x:v>0</x:v>
      </x:c>
      <x:c r="P1103" t="n">
        <x:v>0</x:v>
      </x:c>
      <x:c r="Q1103" t="n">
        <x:v>40</x:v>
      </x:c>
      <x:c r="R1103" t="n">
        <x:v>7</x:v>
      </x:c>
      <x:c r="S1103" t="n">
        <x:v>3.26</x:v>
      </x:c>
      <x:c r="T1103" t="n">
        <x:v>6</x:v>
      </x:c>
      <x:c r="U1103" t="str">
        <x:v>Limited Support</x:v>
      </x:c>
      <x:c r="V1103" s="30" t="n">
        <x:v>2710.6</x:v>
      </x:c>
      <x:c r="W1103" t="n">
        <x:v>98.6</x:v>
      </x:c>
      <x:c r="X1103" t="n">
        <x:v>0</x:v>
      </x:c>
      <x:c r="Y1103" t="n">
        <x:v>0</x:v>
      </x:c>
      <x:c r="Z1103" t="n">
        <x:f>MIN(100,ROUND(MIN(1,E1103/10)*15+MIN(1,G1103/120)*15+MIN(1,H1103/3)*12+MIN(1,J1103/2)*10+MIN(1,K1103/60)*10+MIN(1,O1103/2)*10+MIN(1,P1103/2)*8+MIN(1,R1103/12)*7+MIN(1,S1103/4)*5+MIN(1,T1103/8)*3+IF(U1103="Unsupported",3,IF(U1103="Limited Support",1,0))+IF(C1103="Critical",2,IF(C1103="High",1,0)),0))</x:f>
        <x:v>54</x:v>
      </x:c>
      <x:c r="AA1103" t="str">
        <x:f>IF(Z1103&gt;=70,"Critical",IF(Z1103&gt;=50,"High",IF(Z1103&gt;=30,"Medium","Routine")))</x:f>
        <x:v>High</x:v>
      </x:c>
      <x:c r="AB1103" t="str">
        <x:f>IF(W1103&gt;=85,"Eligible","Review")</x:f>
        <x:v>Eligible</x:v>
      </x:c>
    </x:row>
    <x:row r="1104">
      <x:c r="A1104" t="str">
        <x:v>DEV-01103</x:v>
      </x:c>
      <x:c r="B1104" t="str">
        <x:v>Infusion Pump</x:v>
      </x:c>
      <x:c r="C1104" t="str">
        <x:v>Critical</x:v>
      </x:c>
      <x:c r="D1104" t="str">
        <x:v>Site C - Community Hospital</x:v>
      </x:c>
      <x:c r="E1104" t="n">
        <x:v>5.6</x:v>
      </x:c>
      <x:c r="F1104" t="n">
        <x:v>69.4</x:v>
      </x:c>
      <x:c r="G1104" t="n">
        <x:v>0</x:v>
      </x:c>
      <x:c r="H1104" t="n">
        <x:v>0</x:v>
      </x:c>
      <x:c r="I1104" t="n">
        <x:v>0</x:v>
      </x:c>
      <x:c r="J1104" t="n">
        <x:v>0</x:v>
      </x:c>
      <x:c r="K1104" t="n">
        <x:v>0</x:v>
      </x:c>
      <x:c r="L1104" t="n">
        <x:v>999</x:v>
      </x:c>
      <x:c r="M1104" t="n">
        <x:v>0</x:v>
      </x:c>
      <x:c r="N1104" t="n">
        <x:v>0</x:v>
      </x:c>
      <x:c r="O1104" t="n">
        <x:v>0</x:v>
      </x:c>
      <x:c r="P1104" t="n">
        <x:v>0</x:v>
      </x:c>
      <x:c r="Q1104" t="n">
        <x:v>13</x:v>
      </x:c>
      <x:c r="R1104" t="n">
        <x:v>4</x:v>
      </x:c>
      <x:c r="S1104" t="n">
        <x:v>0</x:v>
      </x:c>
      <x:c r="T1104" t="n">
        <x:v>3</x:v>
      </x:c>
      <x:c r="U1104" t="str">
        <x:v>Unsupported</x:v>
      </x:c>
      <x:c r="V1104" s="30" t="n">
        <x:v>3551.6</x:v>
      </x:c>
      <x:c r="W1104" t="n">
        <x:v>95.4</x:v>
      </x:c>
      <x:c r="X1104" t="n">
        <x:v>0</x:v>
      </x:c>
      <x:c r="Y1104" t="n">
        <x:v>0</x:v>
      </x:c>
      <x:c r="Z1104" t="n">
        <x:f>MIN(100,ROUND(MIN(1,E1104/10)*15+MIN(1,G1104/120)*15+MIN(1,H1104/3)*12+MIN(1,J1104/2)*10+MIN(1,K1104/60)*10+MIN(1,O1104/2)*10+MIN(1,P1104/2)*8+MIN(1,R1104/12)*7+MIN(1,S1104/4)*5+MIN(1,T1104/8)*3+IF(U1104="Unsupported",3,IF(U1104="Limited Support",1,0))+IF(C1104="Critical",2,IF(C1104="High",1,0)),0))</x:f>
        <x:v>17</x:v>
      </x:c>
      <x:c r="AA1104" t="str">
        <x:f>IF(Z1104&gt;=70,"Critical",IF(Z1104&gt;=50,"High",IF(Z1104&gt;=30,"Medium","Routine")))</x:f>
        <x:v>Routine</x:v>
      </x:c>
      <x:c r="AB1104" t="str">
        <x:f>IF(W1104&gt;=85,"Eligible","Review")</x:f>
        <x:v>Eligible</x:v>
      </x:c>
    </x:row>
    <x:row r="1105">
      <x:c r="A1105" t="str">
        <x:v>DEV-01104</x:v>
      </x:c>
      <x:c r="B1105" t="str">
        <x:v>ECG Machine</x:v>
      </x:c>
      <x:c r="C1105" t="str">
        <x:v>High</x:v>
      </x:c>
      <x:c r="D1105" t="str">
        <x:v>Site B - Specialist Centre</x:v>
      </x:c>
      <x:c r="E1105" t="n">
        <x:v>4.18</x:v>
      </x:c>
      <x:c r="F1105" t="n">
        <x:v>45.9</x:v>
      </x:c>
      <x:c r="G1105" t="n">
        <x:v>0</x:v>
      </x:c>
      <x:c r="H1105" t="n">
        <x:v>0</x:v>
      </x:c>
      <x:c r="I1105" t="n">
        <x:v>0</x:v>
      </x:c>
      <x:c r="J1105" t="n">
        <x:v>0</x:v>
      </x:c>
      <x:c r="K1105" t="n">
        <x:v>0</x:v>
      </x:c>
      <x:c r="L1105" t="n">
        <x:v>543</x:v>
      </x:c>
      <x:c r="M1105" t="n">
        <x:v>0</x:v>
      </x:c>
      <x:c r="N1105" t="n">
        <x:v>0</x:v>
      </x:c>
      <x:c r="O1105" t="n">
        <x:v>0</x:v>
      </x:c>
      <x:c r="P1105" t="n">
        <x:v>0</x:v>
      </x:c>
      <x:c r="Q1105" t="n">
        <x:v>9</x:v>
      </x:c>
      <x:c r="R1105" t="n">
        <x:v>2</x:v>
      </x:c>
      <x:c r="S1105" t="n">
        <x:v>0.29</x:v>
      </x:c>
      <x:c r="T1105" t="n">
        <x:v>2</x:v>
      </x:c>
      <x:c r="U1105" t="str">
        <x:v>Limited Support</x:v>
      </x:c>
      <x:c r="V1105" s="30" t="n">
        <x:v>8653.79</x:v>
      </x:c>
      <x:c r="W1105" t="n">
        <x:v>96.5</x:v>
      </x:c>
      <x:c r="X1105" t="n">
        <x:v>0</x:v>
      </x:c>
      <x:c r="Y1105" t="n">
        <x:v>0</x:v>
      </x:c>
      <x:c r="Z1105" t="n">
        <x:f>MIN(100,ROUND(MIN(1,E1105/10)*15+MIN(1,G1105/120)*15+MIN(1,H1105/3)*12+MIN(1,J1105/2)*10+MIN(1,K1105/60)*10+MIN(1,O1105/2)*10+MIN(1,P1105/2)*8+MIN(1,R1105/12)*7+MIN(1,S1105/4)*5+MIN(1,T1105/8)*3+IF(U1105="Unsupported",3,IF(U1105="Limited Support",1,0))+IF(C1105="Critical",2,IF(C1105="High",1,0)),0))</x:f>
        <x:v>11</x:v>
      </x:c>
      <x:c r="AA1105" t="str">
        <x:f>IF(Z1105&gt;=70,"Critical",IF(Z1105&gt;=50,"High",IF(Z1105&gt;=30,"Medium","Routine")))</x:f>
        <x:v>Routine</x:v>
      </x:c>
      <x:c r="AB1105" t="str">
        <x:f>IF(W1105&gt;=85,"Eligible","Review")</x:f>
        <x:v>Eligible</x:v>
      </x:c>
    </x:row>
    <x:row r="1106">
      <x:c r="A1106" t="str">
        <x:v>DEV-01105</x:v>
      </x:c>
      <x:c r="B1106" t="str">
        <x:v>Vital Signs Monitor</x:v>
      </x:c>
      <x:c r="C1106" t="str">
        <x:v>High</x:v>
      </x:c>
      <x:c r="D1106" t="str">
        <x:v>Site C - Community Hospital</x:v>
      </x:c>
      <x:c r="E1106" t="n">
        <x:v>3.17</x:v>
      </x:c>
      <x:c r="F1106" t="n">
        <x:v>61.8</x:v>
      </x:c>
      <x:c r="G1106" t="n">
        <x:v>0</x:v>
      </x:c>
      <x:c r="H1106" t="n">
        <x:v>0</x:v>
      </x:c>
      <x:c r="I1106" t="n">
        <x:v>1</x:v>
      </x:c>
      <x:c r="J1106" t="n">
        <x:v>0</x:v>
      </x:c>
      <x:c r="K1106" t="n">
        <x:v>0</x:v>
      </x:c>
      <x:c r="L1106" t="n">
        <x:v>172</x:v>
      </x:c>
      <x:c r="M1106" t="n">
        <x:v>3.1</x:v>
      </x:c>
      <x:c r="N1106" t="n">
        <x:v>0</x:v>
      </x:c>
      <x:c r="O1106" t="n">
        <x:v>0</x:v>
      </x:c>
      <x:c r="P1106" t="n">
        <x:v>0</x:v>
      </x:c>
      <x:c r="Q1106" t="n">
        <x:v>25</x:v>
      </x:c>
      <x:c r="R1106" t="n">
        <x:v>3</x:v>
      </x:c>
      <x:c r="S1106" t="n">
        <x:v>0</x:v>
      </x:c>
      <x:c r="T1106" t="n">
        <x:v>4</x:v>
      </x:c>
      <x:c r="U1106" t="str">
        <x:v>Supported</x:v>
      </x:c>
      <x:c r="V1106" s="30" t="n">
        <x:v>2166.33</x:v>
      </x:c>
      <x:c r="W1106" t="n">
        <x:v>95.8</x:v>
      </x:c>
      <x:c r="X1106" t="n">
        <x:v>0</x:v>
      </x:c>
      <x:c r="Y1106" t="n">
        <x:v>0</x:v>
      </x:c>
      <x:c r="Z1106" t="n">
        <x:f>MIN(100,ROUND(MIN(1,E1106/10)*15+MIN(1,G1106/120)*15+MIN(1,H1106/3)*12+MIN(1,J1106/2)*10+MIN(1,K1106/60)*10+MIN(1,O1106/2)*10+MIN(1,P1106/2)*8+MIN(1,R1106/12)*7+MIN(1,S1106/4)*5+MIN(1,T1106/8)*3+IF(U1106="Unsupported",3,IF(U1106="Limited Support",1,0))+IF(C1106="Critical",2,IF(C1106="High",1,0)),0))</x:f>
        <x:v>9</x:v>
      </x:c>
      <x:c r="AA1106" t="str">
        <x:f>IF(Z1106&gt;=70,"Critical",IF(Z1106&gt;=50,"High",IF(Z1106&gt;=30,"Medium","Routine")))</x:f>
        <x:v>Routine</x:v>
      </x:c>
      <x:c r="AB1106" t="str">
        <x:f>IF(W1106&gt;=85,"Eligible","Review")</x:f>
        <x:v>Eligible</x:v>
      </x:c>
    </x:row>
    <x:row r="1107">
      <x:c r="A1107" t="str">
        <x:v>DEV-01106</x:v>
      </x:c>
      <x:c r="B1107" t="str">
        <x:v>Infusion Pump</x:v>
      </x:c>
      <x:c r="C1107" t="str">
        <x:v>High</x:v>
      </x:c>
      <x:c r="D1107" t="str">
        <x:v>Site C - Community Hospital</x:v>
      </x:c>
      <x:c r="E1107" t="n">
        <x:v>6.89</x:v>
      </x:c>
      <x:c r="F1107" t="n">
        <x:v>73.8</x:v>
      </x:c>
      <x:c r="G1107" t="n">
        <x:v>189</x:v>
      </x:c>
      <x:c r="H1107" t="n">
        <x:v>0</x:v>
      </x:c>
      <x:c r="I1107" t="n">
        <x:v>1</x:v>
      </x:c>
      <x:c r="J1107" t="n">
        <x:v>0</x:v>
      </x:c>
      <x:c r="K1107" t="n">
        <x:v>0</x:v>
      </x:c>
      <x:c r="L1107" t="n">
        <x:v>245</x:v>
      </x:c>
      <x:c r="M1107" t="n">
        <x:v>1</x:v>
      </x:c>
      <x:c r="N1107" t="n">
        <x:v>0</x:v>
      </x:c>
      <x:c r="O1107" t="n">
        <x:v>0</x:v>
      </x:c>
      <x:c r="P1107" t="n">
        <x:v>0</x:v>
      </x:c>
      <x:c r="Q1107" t="n">
        <x:v>19</x:v>
      </x:c>
      <x:c r="R1107" t="n">
        <x:v>2</x:v>
      </x:c>
      <x:c r="S1107" t="n">
        <x:v>0.98</x:v>
      </x:c>
      <x:c r="T1107" t="n">
        <x:v>4</x:v>
      </x:c>
      <x:c r="U1107" t="str">
        <x:v>Limited Support</x:v>
      </x:c>
      <x:c r="V1107" s="30" t="n">
        <x:v>3668.12</x:v>
      </x:c>
      <x:c r="W1107" t="n">
        <x:v>96.7</x:v>
      </x:c>
      <x:c r="X1107" t="n">
        <x:v>0</x:v>
      </x:c>
      <x:c r="Y1107" t="n">
        <x:v>0</x:v>
      </x:c>
      <x:c r="Z1107" t="n">
        <x:f>MIN(100,ROUND(MIN(1,E1107/10)*15+MIN(1,G1107/120)*15+MIN(1,H1107/3)*12+MIN(1,J1107/2)*10+MIN(1,K1107/60)*10+MIN(1,O1107/2)*10+MIN(1,P1107/2)*8+MIN(1,R1107/12)*7+MIN(1,S1107/4)*5+MIN(1,T1107/8)*3+IF(U1107="Unsupported",3,IF(U1107="Limited Support",1,0))+IF(C1107="Critical",2,IF(C1107="High",1,0)),0))</x:f>
        <x:v>31</x:v>
      </x:c>
      <x:c r="AA1107" t="str">
        <x:f>IF(Z1107&gt;=70,"Critical",IF(Z1107&gt;=50,"High",IF(Z1107&gt;=30,"Medium","Routine")))</x:f>
        <x:v>Medium</x:v>
      </x:c>
      <x:c r="AB1107" t="str">
        <x:f>IF(W1107&gt;=85,"Eligible","Review")</x:f>
        <x:v>Eligible</x:v>
      </x:c>
    </x:row>
    <x:row r="1108">
      <x:c r="A1108" t="str">
        <x:v>DEV-01107</x:v>
      </x:c>
      <x:c r="B1108" t="str">
        <x:v>Anaesthetic Machine</x:v>
      </x:c>
      <x:c r="C1108" t="str">
        <x:v>Critical</x:v>
      </x:c>
      <x:c r="D1108" t="str">
        <x:v>Site A - Acute Hospital</x:v>
      </x:c>
      <x:c r="E1108" t="n">
        <x:v>2.88</x:v>
      </x:c>
      <x:c r="F1108" t="n">
        <x:v>36.9</x:v>
      </x:c>
      <x:c r="G1108" t="n">
        <x:v>156</x:v>
      </x:c>
      <x:c r="H1108" t="n">
        <x:v>0</x:v>
      </x:c>
      <x:c r="I1108" t="n">
        <x:v>0</x:v>
      </x:c>
      <x:c r="J1108" t="n">
        <x:v>0</x:v>
      </x:c>
      <x:c r="K1108" t="n">
        <x:v>0</x:v>
      </x:c>
      <x:c r="L1108" t="n">
        <x:v>999</x:v>
      </x:c>
      <x:c r="M1108" t="n">
        <x:v>0</x:v>
      </x:c>
      <x:c r="N1108" t="n">
        <x:v>0</x:v>
      </x:c>
      <x:c r="O1108" t="n">
        <x:v>0</x:v>
      </x:c>
      <x:c r="P1108" t="n">
        <x:v>0</x:v>
      </x:c>
      <x:c r="Q1108" t="n">
        <x:v>7</x:v>
      </x:c>
      <x:c r="R1108" t="n">
        <x:v>0</x:v>
      </x:c>
      <x:c r="S1108" t="n">
        <x:v>0.88</x:v>
      </x:c>
      <x:c r="T1108" t="n">
        <x:v>2</x:v>
      </x:c>
      <x:c r="U1108" t="str">
        <x:v>Supported</x:v>
      </x:c>
      <x:c r="V1108" s="30" t="n">
        <x:v>45785.37</x:v>
      </x:c>
      <x:c r="W1108" t="n">
        <x:v>91.2</x:v>
      </x:c>
      <x:c r="X1108" t="n">
        <x:v>0</x:v>
      </x:c>
      <x:c r="Y1108" t="n">
        <x:v>1</x:v>
      </x:c>
      <x:c r="Z1108" t="n">
        <x:f>MIN(100,ROUND(MIN(1,E1108/10)*15+MIN(1,G1108/120)*15+MIN(1,H1108/3)*12+MIN(1,J1108/2)*10+MIN(1,K1108/60)*10+MIN(1,O1108/2)*10+MIN(1,P1108/2)*8+MIN(1,R1108/12)*7+MIN(1,S1108/4)*5+MIN(1,T1108/8)*3+IF(U1108="Unsupported",3,IF(U1108="Limited Support",1,0))+IF(C1108="Critical",2,IF(C1108="High",1,0)),0))</x:f>
        <x:v>23</x:v>
      </x:c>
      <x:c r="AA1108" t="str">
        <x:f>IF(Z1108&gt;=70,"Critical",IF(Z1108&gt;=50,"High",IF(Z1108&gt;=30,"Medium","Routine")))</x:f>
        <x:v>Routine</x:v>
      </x:c>
      <x:c r="AB1108" t="str">
        <x:f>IF(W1108&gt;=85,"Eligible","Review")</x:f>
        <x:v>Eligible</x:v>
      </x:c>
    </x:row>
    <x:row r="1109">
      <x:c r="A1109" t="str">
        <x:v>DEV-01108</x:v>
      </x:c>
      <x:c r="B1109" t="str">
        <x:v>Patient Monitor</x:v>
      </x:c>
      <x:c r="C1109" t="str">
        <x:v>Critical</x:v>
      </x:c>
      <x:c r="D1109" t="str">
        <x:v>Site B - Specialist Centre</x:v>
      </x:c>
      <x:c r="E1109" t="n">
        <x:v>6.95</x:v>
      </x:c>
      <x:c r="F1109" t="n">
        <x:v>83.1</x:v>
      </x:c>
      <x:c r="G1109" t="n">
        <x:v>231</x:v>
      </x:c>
      <x:c r="H1109" t="n">
        <x:v>0</x:v>
      </x:c>
      <x:c r="I1109" t="n">
        <x:v>0</x:v>
      </x:c>
      <x:c r="J1109" t="n">
        <x:v>0</x:v>
      </x:c>
      <x:c r="K1109" t="n">
        <x:v>0</x:v>
      </x:c>
      <x:c r="L1109" t="n">
        <x:v>116</x:v>
      </x:c>
      <x:c r="M1109" t="n">
        <x:v>0</x:v>
      </x:c>
      <x:c r="N1109" t="n">
        <x:v>0</x:v>
      </x:c>
      <x:c r="O1109" t="n">
        <x:v>0</x:v>
      </x:c>
      <x:c r="P1109" t="n">
        <x:v>0</x:v>
      </x:c>
      <x:c r="Q1109" t="n">
        <x:v>34</x:v>
      </x:c>
      <x:c r="R1109" t="n">
        <x:v>3</x:v>
      </x:c>
      <x:c r="S1109" t="n">
        <x:v>0.43</x:v>
      </x:c>
      <x:c r="T1109" t="n">
        <x:v>7</x:v>
      </x:c>
      <x:c r="U1109" t="str">
        <x:v>Limited Support</x:v>
      </x:c>
      <x:c r="V1109" s="30" t="n">
        <x:v>9079.53</x:v>
      </x:c>
      <x:c r="W1109" t="n">
        <x:v>94.7</x:v>
      </x:c>
      <x:c r="X1109" t="n">
        <x:v>0</x:v>
      </x:c>
      <x:c r="Y1109" t="n">
        <x:v>0</x:v>
      </x:c>
      <x:c r="Z1109" t="n">
        <x:f>MIN(100,ROUND(MIN(1,E1109/10)*15+MIN(1,G1109/120)*15+MIN(1,H1109/3)*12+MIN(1,J1109/2)*10+MIN(1,K1109/60)*10+MIN(1,O1109/2)*10+MIN(1,P1109/2)*8+MIN(1,R1109/12)*7+MIN(1,S1109/4)*5+MIN(1,T1109/8)*3+IF(U1109="Unsupported",3,IF(U1109="Limited Support",1,0))+IF(C1109="Critical",2,IF(C1109="High",1,0)),0))</x:f>
        <x:v>33</x:v>
      </x:c>
      <x:c r="AA1109" t="str">
        <x:f>IF(Z1109&gt;=70,"Critical",IF(Z1109&gt;=50,"High",IF(Z1109&gt;=30,"Medium","Routine")))</x:f>
        <x:v>Medium</x:v>
      </x:c>
      <x:c r="AB1109" t="str">
        <x:f>IF(W1109&gt;=85,"Eligible","Review")</x:f>
        <x:v>Eligible</x:v>
      </x:c>
    </x:row>
    <x:row r="1110">
      <x:c r="A1110" t="str">
        <x:v>DEV-01109</x:v>
      </x:c>
      <x:c r="B1110" t="str">
        <x:v>Ventilator</x:v>
      </x:c>
      <x:c r="C1110" t="str">
        <x:v>Critical</x:v>
      </x:c>
      <x:c r="D1110" t="str">
        <x:v>Site B - Specialist Centre</x:v>
      </x:c>
      <x:c r="E1110" t="n">
        <x:v>4.65</x:v>
      </x:c>
      <x:c r="F1110" t="n">
        <x:v>65.8</x:v>
      </x:c>
      <x:c r="G1110" t="n">
        <x:v>0</x:v>
      </x:c>
      <x:c r="H1110" t="n">
        <x:v>0</x:v>
      </x:c>
      <x:c r="I1110" t="n">
        <x:v>0</x:v>
      </x:c>
      <x:c r="J1110" t="n">
        <x:v>0</x:v>
      </x:c>
      <x:c r="K1110" t="n">
        <x:v>0</x:v>
      </x:c>
      <x:c r="L1110" t="n">
        <x:v>68</x:v>
      </x:c>
      <x:c r="M1110" t="n">
        <x:v>0</x:v>
      </x:c>
      <x:c r="N1110" t="n">
        <x:v>0</x:v>
      </x:c>
      <x:c r="O1110" t="n">
        <x:v>0</x:v>
      </x:c>
      <x:c r="P1110" t="n">
        <x:v>0</x:v>
      </x:c>
      <x:c r="Q1110" t="n">
        <x:v>24</x:v>
      </x:c>
      <x:c r="R1110" t="n">
        <x:v>0</x:v>
      </x:c>
      <x:c r="S1110" t="n">
        <x:v>0.58</x:v>
      </x:c>
      <x:c r="T1110" t="n">
        <x:v>4</x:v>
      </x:c>
      <x:c r="U1110" t="str">
        <x:v>Limited Support</x:v>
      </x:c>
      <x:c r="V1110" s="30" t="n">
        <x:v>33078.09</x:v>
      </x:c>
      <x:c r="W1110" t="n">
        <x:v>96.4</x:v>
      </x:c>
      <x:c r="X1110" t="n">
        <x:v>0</x:v>
      </x:c>
      <x:c r="Y1110" t="n">
        <x:v>0</x:v>
      </x:c>
      <x:c r="Z1110" t="n">
        <x:f>MIN(100,ROUND(MIN(1,E1110/10)*15+MIN(1,G1110/120)*15+MIN(1,H1110/3)*12+MIN(1,J1110/2)*10+MIN(1,K1110/60)*10+MIN(1,O1110/2)*10+MIN(1,P1110/2)*8+MIN(1,R1110/12)*7+MIN(1,S1110/4)*5+MIN(1,T1110/8)*3+IF(U1110="Unsupported",3,IF(U1110="Limited Support",1,0))+IF(C1110="Critical",2,IF(C1110="High",1,0)),0))</x:f>
        <x:v>12</x:v>
      </x:c>
      <x:c r="AA1110" t="str">
        <x:f>IF(Z1110&gt;=70,"Critical",IF(Z1110&gt;=50,"High",IF(Z1110&gt;=30,"Medium","Routine")))</x:f>
        <x:v>Routine</x:v>
      </x:c>
      <x:c r="AB1110" t="str">
        <x:f>IF(W1110&gt;=85,"Eligible","Review")</x:f>
        <x:v>Eligible</x:v>
      </x:c>
    </x:row>
    <x:row r="1111">
      <x:c r="A1111" t="str">
        <x:v>DEV-01110</x:v>
      </x:c>
      <x:c r="B1111" t="str">
        <x:v>Infusion Pump</x:v>
      </x:c>
      <x:c r="C1111" t="str">
        <x:v>High</x:v>
      </x:c>
      <x:c r="D1111" t="str">
        <x:v>Site A - Acute Hospital</x:v>
      </x:c>
      <x:c r="E1111" t="n">
        <x:v>7.35</x:v>
      </x:c>
      <x:c r="F1111" t="n">
        <x:v>68</x:v>
      </x:c>
      <x:c r="G1111" t="n">
        <x:v>0</x:v>
      </x:c>
      <x:c r="H1111" t="n">
        <x:v>0</x:v>
      </x:c>
      <x:c r="I1111" t="n">
        <x:v>0</x:v>
      </x:c>
      <x:c r="J1111" t="n">
        <x:v>0</x:v>
      </x:c>
      <x:c r="K1111" t="n">
        <x:v>0</x:v>
      </x:c>
      <x:c r="L1111" t="n">
        <x:v>999</x:v>
      </x:c>
      <x:c r="M1111" t="n">
        <x:v>0</x:v>
      </x:c>
      <x:c r="N1111" t="n">
        <x:v>0</x:v>
      </x:c>
      <x:c r="O1111" t="n">
        <x:v>0</x:v>
      </x:c>
      <x:c r="P1111" t="n">
        <x:v>0</x:v>
      </x:c>
      <x:c r="Q1111" t="n">
        <x:v>25</x:v>
      </x:c>
      <x:c r="R1111" t="n">
        <x:v>0</x:v>
      </x:c>
      <x:c r="S1111" t="n">
        <x:v>1.66</x:v>
      </x:c>
      <x:c r="T1111" t="n">
        <x:v>0</x:v>
      </x:c>
      <x:c r="U1111" t="str">
        <x:v>Supported</x:v>
      </x:c>
      <x:c r="V1111" s="30" t="n">
        <x:v>3700.13</x:v>
      </x:c>
      <x:c r="W1111" t="n">
        <x:v>99</x:v>
      </x:c>
      <x:c r="X1111" t="n">
        <x:v>0</x:v>
      </x:c>
      <x:c r="Y1111" t="n">
        <x:v>0</x:v>
      </x:c>
      <x:c r="Z1111" t="n">
        <x:f>MIN(100,ROUND(MIN(1,E1111/10)*15+MIN(1,G1111/120)*15+MIN(1,H1111/3)*12+MIN(1,J1111/2)*10+MIN(1,K1111/60)*10+MIN(1,O1111/2)*10+MIN(1,P1111/2)*8+MIN(1,R1111/12)*7+MIN(1,S1111/4)*5+MIN(1,T1111/8)*3+IF(U1111="Unsupported",3,IF(U1111="Limited Support",1,0))+IF(C1111="Critical",2,IF(C1111="High",1,0)),0))</x:f>
        <x:v>14</x:v>
      </x:c>
      <x:c r="AA1111" t="str">
        <x:f>IF(Z1111&gt;=70,"Critical",IF(Z1111&gt;=50,"High",IF(Z1111&gt;=30,"Medium","Routine")))</x:f>
        <x:v>Routine</x:v>
      </x:c>
      <x:c r="AB1111" t="str">
        <x:f>IF(W1111&gt;=85,"Eligible","Review")</x:f>
        <x:v>Eligible</x:v>
      </x:c>
    </x:row>
    <x:row r="1112">
      <x:c r="A1112" t="str">
        <x:v>DEV-01111</x:v>
      </x:c>
      <x:c r="B1112" t="str">
        <x:v>Anaesthetic Machine</x:v>
      </x:c>
      <x:c r="C1112" t="str">
        <x:v>Critical</x:v>
      </x:c>
      <x:c r="D1112" t="str">
        <x:v>Site A - Acute Hospital</x:v>
      </x:c>
      <x:c r="E1112" t="n">
        <x:v>4.45</x:v>
      </x:c>
      <x:c r="F1112" t="n">
        <x:v>45.2</x:v>
      </x:c>
      <x:c r="G1112" t="n">
        <x:v>32</x:v>
      </x:c>
      <x:c r="H1112" t="n">
        <x:v>0</x:v>
      </x:c>
      <x:c r="I1112" t="n">
        <x:v>0</x:v>
      </x:c>
      <x:c r="J1112" t="n">
        <x:v>0</x:v>
      </x:c>
      <x:c r="K1112" t="n">
        <x:v>0</x:v>
      </x:c>
      <x:c r="L1112" t="n">
        <x:v>165</x:v>
      </x:c>
      <x:c r="M1112" t="n">
        <x:v>0</x:v>
      </x:c>
      <x:c r="N1112" t="n">
        <x:v>0</x:v>
      </x:c>
      <x:c r="O1112" t="n">
        <x:v>0</x:v>
      </x:c>
      <x:c r="P1112" t="n">
        <x:v>0</x:v>
      </x:c>
      <x:c r="Q1112" t="n">
        <x:v>13</x:v>
      </x:c>
      <x:c r="R1112" t="n">
        <x:v>3</x:v>
      </x:c>
      <x:c r="S1112" t="n">
        <x:v>1.29</x:v>
      </x:c>
      <x:c r="T1112" t="n">
        <x:v>1</x:v>
      </x:c>
      <x:c r="U1112" t="str">
        <x:v>Unsupported</x:v>
      </x:c>
      <x:c r="V1112" s="30" t="n">
        <x:v>47364.43</x:v>
      </x:c>
      <x:c r="W1112" t="n">
        <x:v>98.8</x:v>
      </x:c>
      <x:c r="X1112" t="n">
        <x:v>0</x:v>
      </x:c>
      <x:c r="Y1112" t="n">
        <x:v>0</x:v>
      </x:c>
      <x:c r="Z1112" t="n">
        <x:f>MIN(100,ROUND(MIN(1,E1112/10)*15+MIN(1,G1112/120)*15+MIN(1,H1112/3)*12+MIN(1,J1112/2)*10+MIN(1,K1112/60)*10+MIN(1,O1112/2)*10+MIN(1,P1112/2)*8+MIN(1,R1112/12)*7+MIN(1,S1112/4)*5+MIN(1,T1112/8)*3+IF(U1112="Unsupported",3,IF(U1112="Limited Support",1,0))+IF(C1112="Critical",2,IF(C1112="High",1,0)),0))</x:f>
        <x:v>19</x:v>
      </x:c>
      <x:c r="AA1112" t="str">
        <x:f>IF(Z1112&gt;=70,"Critical",IF(Z1112&gt;=50,"High",IF(Z1112&gt;=30,"Medium","Routine")))</x:f>
        <x:v>Routine</x:v>
      </x:c>
      <x:c r="AB1112" t="str">
        <x:f>IF(W1112&gt;=85,"Eligible","Review")</x:f>
        <x:v>Eligible</x:v>
      </x:c>
    </x:row>
    <x:row r="1113">
      <x:c r="A1113" t="str">
        <x:v>DEV-01112</x:v>
      </x:c>
      <x:c r="B1113" t="str">
        <x:v>Ventilator</x:v>
      </x:c>
      <x:c r="C1113" t="str">
        <x:v>Critical</x:v>
      </x:c>
      <x:c r="D1113" t="str">
        <x:v>Site A - Acute Hospital</x:v>
      </x:c>
      <x:c r="E1113" t="n">
        <x:v>2.86</x:v>
      </x:c>
      <x:c r="F1113" t="n">
        <x:v>64.4</x:v>
      </x:c>
      <x:c r="G1113" t="n">
        <x:v>43</x:v>
      </x:c>
      <x:c r="H1113" t="n">
        <x:v>0</x:v>
      </x:c>
      <x:c r="I1113" t="n">
        <x:v>0</x:v>
      </x:c>
      <x:c r="J1113" t="n">
        <x:v>0</x:v>
      </x:c>
      <x:c r="K1113" t="n">
        <x:v>0</x:v>
      </x:c>
      <x:c r="L1113" t="n">
        <x:v>436</x:v>
      </x:c>
      <x:c r="M1113" t="n">
        <x:v>0</x:v>
      </x:c>
      <x:c r="N1113" t="n">
        <x:v>0</x:v>
      </x:c>
      <x:c r="O1113" t="n">
        <x:v>0</x:v>
      </x:c>
      <x:c r="P1113" t="n">
        <x:v>0</x:v>
      </x:c>
      <x:c r="Q1113" t="n">
        <x:v>19</x:v>
      </x:c>
      <x:c r="R1113" t="n">
        <x:v>1</x:v>
      </x:c>
      <x:c r="S1113" t="n">
        <x:v>0</x:v>
      </x:c>
      <x:c r="T1113" t="n">
        <x:v>2</x:v>
      </x:c>
      <x:c r="U1113" t="str">
        <x:v>Supported</x:v>
      </x:c>
      <x:c r="V1113" s="30" t="n">
        <x:v>35316.84</x:v>
      </x:c>
      <x:c r="W1113" t="n">
        <x:v>97.9</x:v>
      </x:c>
      <x:c r="X1113" t="n">
        <x:v>0</x:v>
      </x:c>
      <x:c r="Y1113" t="n">
        <x:v>0</x:v>
      </x:c>
      <x:c r="Z1113" t="n">
        <x:f>MIN(100,ROUND(MIN(1,E1113/10)*15+MIN(1,G1113/120)*15+MIN(1,H1113/3)*12+MIN(1,J1113/2)*10+MIN(1,K1113/60)*10+MIN(1,O1113/2)*10+MIN(1,P1113/2)*8+MIN(1,R1113/12)*7+MIN(1,S1113/4)*5+MIN(1,T1113/8)*3+IF(U1113="Unsupported",3,IF(U1113="Limited Support",1,0))+IF(C1113="Critical",2,IF(C1113="High",1,0)),0))</x:f>
        <x:v>13</x:v>
      </x:c>
      <x:c r="AA1113" t="str">
        <x:f>IF(Z1113&gt;=70,"Critical",IF(Z1113&gt;=50,"High",IF(Z1113&gt;=30,"Medium","Routine")))</x:f>
        <x:v>Routine</x:v>
      </x:c>
      <x:c r="AB1113" t="str">
        <x:f>IF(W1113&gt;=85,"Eligible","Review")</x:f>
        <x:v>Eligible</x:v>
      </x:c>
    </x:row>
    <x:row r="1114">
      <x:c r="A1114" t="str">
        <x:v>DEV-01113</x:v>
      </x:c>
      <x:c r="B1114" t="str">
        <x:v>Syringe Pump</x:v>
      </x:c>
      <x:c r="C1114" t="str">
        <x:v>Critical</x:v>
      </x:c>
      <x:c r="D1114" t="str">
        <x:v>Site A - Acute Hospital</x:v>
      </x:c>
      <x:c r="E1114" t="n">
        <x:v>2.52</x:v>
      </x:c>
      <x:c r="F1114" t="n">
        <x:v>60.7</x:v>
      </x:c>
      <x:c r="G1114" t="n">
        <x:v>33</x:v>
      </x:c>
      <x:c r="H1114" t="n">
        <x:v>0</x:v>
      </x:c>
      <x:c r="I1114" t="n">
        <x:v>0</x:v>
      </x:c>
      <x:c r="J1114" t="n">
        <x:v>0</x:v>
      </x:c>
      <x:c r="K1114" t="n">
        <x:v>0</x:v>
      </x:c>
      <x:c r="L1114" t="n">
        <x:v>248</x:v>
      </x:c>
      <x:c r="M1114" t="n">
        <x:v>0</x:v>
      </x:c>
      <x:c r="N1114" t="n">
        <x:v>0</x:v>
      </x:c>
      <x:c r="O1114" t="n">
        <x:v>0</x:v>
      </x:c>
      <x:c r="P1114" t="n">
        <x:v>0</x:v>
      </x:c>
      <x:c r="Q1114" t="n">
        <x:v>20</x:v>
      </x:c>
      <x:c r="R1114" t="n">
        <x:v>0</x:v>
      </x:c>
      <x:c r="S1114" t="n">
        <x:v>0.23</x:v>
      </x:c>
      <x:c r="T1114" t="n">
        <x:v>1</x:v>
      </x:c>
      <x:c r="U1114" t="str">
        <x:v>Supported</x:v>
      </x:c>
      <x:c r="V1114" s="30" t="n">
        <x:v>2857.53</x:v>
      </x:c>
      <x:c r="W1114" t="n">
        <x:v>94.4</x:v>
      </x:c>
      <x:c r="X1114" t="n">
        <x:v>0</x:v>
      </x:c>
      <x:c r="Y1114" t="n">
        <x:v>0</x:v>
      </x:c>
      <x:c r="Z1114" t="n">
        <x:f>MIN(100,ROUND(MIN(1,E1114/10)*15+MIN(1,G1114/120)*15+MIN(1,H1114/3)*12+MIN(1,J1114/2)*10+MIN(1,K1114/60)*10+MIN(1,O1114/2)*10+MIN(1,P1114/2)*8+MIN(1,R1114/12)*7+MIN(1,S1114/4)*5+MIN(1,T1114/8)*3+IF(U1114="Unsupported",3,IF(U1114="Limited Support",1,0))+IF(C1114="Critical",2,IF(C1114="High",1,0)),0))</x:f>
        <x:v>11</x:v>
      </x:c>
      <x:c r="AA1114" t="str">
        <x:f>IF(Z1114&gt;=70,"Critical",IF(Z1114&gt;=50,"High",IF(Z1114&gt;=30,"Medium","Routine")))</x:f>
        <x:v>Routine</x:v>
      </x:c>
      <x:c r="AB1114" t="str">
        <x:f>IF(W1114&gt;=85,"Eligible","Review")</x:f>
        <x:v>Eligible</x:v>
      </x:c>
    </x:row>
    <x:row r="1115">
      <x:c r="A1115" t="str">
        <x:v>DEV-01114</x:v>
      </x:c>
      <x:c r="B1115" t="str">
        <x:v>Ventilator</x:v>
      </x:c>
      <x:c r="C1115" t="str">
        <x:v>Critical</x:v>
      </x:c>
      <x:c r="D1115" t="str">
        <x:v>Site B - Specialist Centre</x:v>
      </x:c>
      <x:c r="E1115" t="n">
        <x:v>1.08</x:v>
      </x:c>
      <x:c r="F1115" t="n">
        <x:v>56.1</x:v>
      </x:c>
      <x:c r="G1115" t="n">
        <x:v>184</x:v>
      </x:c>
      <x:c r="H1115" t="n">
        <x:v>0</x:v>
      </x:c>
      <x:c r="I1115" t="n">
        <x:v>0</x:v>
      </x:c>
      <x:c r="J1115" t="n">
        <x:v>0</x:v>
      </x:c>
      <x:c r="K1115" t="n">
        <x:v>0</x:v>
      </x:c>
      <x:c r="L1115" t="n">
        <x:v>999</x:v>
      </x:c>
      <x:c r="M1115" t="n">
        <x:v>0</x:v>
      </x:c>
      <x:c r="N1115" t="n">
        <x:v>0</x:v>
      </x:c>
      <x:c r="O1115" t="n">
        <x:v>0</x:v>
      </x:c>
      <x:c r="P1115" t="n">
        <x:v>0</x:v>
      </x:c>
      <x:c r="Q1115" t="n">
        <x:v>16</x:v>
      </x:c>
      <x:c r="R1115" t="n">
        <x:v>3</x:v>
      </x:c>
      <x:c r="S1115" t="n">
        <x:v>0</x:v>
      </x:c>
      <x:c r="T1115" t="n">
        <x:v>0</x:v>
      </x:c>
      <x:c r="U1115" t="str">
        <x:v>Supported</x:v>
      </x:c>
      <x:c r="V1115" s="30" t="n">
        <x:v>32199.71</x:v>
      </x:c>
      <x:c r="W1115" t="n">
        <x:v>94.2</x:v>
      </x:c>
      <x:c r="X1115" t="n">
        <x:v>0</x:v>
      </x:c>
      <x:c r="Y1115" t="n">
        <x:v>0</x:v>
      </x:c>
      <x:c r="Z1115" t="n">
        <x:f>MIN(100,ROUND(MIN(1,E1115/10)*15+MIN(1,G1115/120)*15+MIN(1,H1115/3)*12+MIN(1,J1115/2)*10+MIN(1,K1115/60)*10+MIN(1,O1115/2)*10+MIN(1,P1115/2)*8+MIN(1,R1115/12)*7+MIN(1,S1115/4)*5+MIN(1,T1115/8)*3+IF(U1115="Unsupported",3,IF(U1115="Limited Support",1,0))+IF(C1115="Critical",2,IF(C1115="High",1,0)),0))</x:f>
        <x:v>20</x:v>
      </x:c>
      <x:c r="AA1115" t="str">
        <x:f>IF(Z1115&gt;=70,"Critical",IF(Z1115&gt;=50,"High",IF(Z1115&gt;=30,"Medium","Routine")))</x:f>
        <x:v>Routine</x:v>
      </x:c>
      <x:c r="AB1115" t="str">
        <x:f>IF(W1115&gt;=85,"Eligible","Review")</x:f>
        <x:v>Eligible</x:v>
      </x:c>
    </x:row>
    <x:row r="1116">
      <x:c r="A1116" t="str">
        <x:v>DEV-01115</x:v>
      </x:c>
      <x:c r="B1116" t="str">
        <x:v>Neonatal Incubator</x:v>
      </x:c>
      <x:c r="C1116" t="str">
        <x:v>High</x:v>
      </x:c>
      <x:c r="D1116" t="str">
        <x:v>Site C - Community Hospital</x:v>
      </x:c>
      <x:c r="E1116" t="n">
        <x:v>2.29</x:v>
      </x:c>
      <x:c r="F1116" t="n">
        <x:v>54.2</x:v>
      </x:c>
      <x:c r="G1116" t="n">
        <x:v>240</x:v>
      </x:c>
      <x:c r="H1116" t="n">
        <x:v>0</x:v>
      </x:c>
      <x:c r="I1116" t="n">
        <x:v>1</x:v>
      </x:c>
      <x:c r="J1116" t="n">
        <x:v>0</x:v>
      </x:c>
      <x:c r="K1116" t="n">
        <x:v>0</x:v>
      </x:c>
      <x:c r="L1116" t="n">
        <x:v>460</x:v>
      </x:c>
      <x:c r="M1116" t="n">
        <x:v>1.7</x:v>
      </x:c>
      <x:c r="N1116" t="n">
        <x:v>0</x:v>
      </x:c>
      <x:c r="O1116" t="n">
        <x:v>1</x:v>
      </x:c>
      <x:c r="P1116" t="n">
        <x:v>0</x:v>
      </x:c>
      <x:c r="Q1116" t="n">
        <x:v>14</x:v>
      </x:c>
      <x:c r="R1116" t="n">
        <x:v>0</x:v>
      </x:c>
      <x:c r="S1116" t="n">
        <x:v>0.68</x:v>
      </x:c>
      <x:c r="T1116" t="n">
        <x:v>2</x:v>
      </x:c>
      <x:c r="U1116" t="str">
        <x:v>Supported</x:v>
      </x:c>
      <x:c r="V1116" s="30" t="n">
        <x:v>18184.29</x:v>
      </x:c>
      <x:c r="W1116" t="n">
        <x:v>90.1</x:v>
      </x:c>
      <x:c r="X1116" t="n">
        <x:v>0</x:v>
      </x:c>
      <x:c r="Y1116" t="n">
        <x:v>0</x:v>
      </x:c>
      <x:c r="Z1116" t="n">
        <x:f>MIN(100,ROUND(MIN(1,E1116/10)*15+MIN(1,G1116/120)*15+MIN(1,H1116/3)*12+MIN(1,J1116/2)*10+MIN(1,K1116/60)*10+MIN(1,O1116/2)*10+MIN(1,P1116/2)*8+MIN(1,R1116/12)*7+MIN(1,S1116/4)*5+MIN(1,T1116/8)*3+IF(U1116="Unsupported",3,IF(U1116="Limited Support",1,0))+IF(C1116="Critical",2,IF(C1116="High",1,0)),0))</x:f>
        <x:v>26</x:v>
      </x:c>
      <x:c r="AA1116" t="str">
        <x:f>IF(Z1116&gt;=70,"Critical",IF(Z1116&gt;=50,"High",IF(Z1116&gt;=30,"Medium","Routine")))</x:f>
        <x:v>Routine</x:v>
      </x:c>
      <x:c r="AB1116" t="str">
        <x:f>IF(W1116&gt;=85,"Eligible","Review")</x:f>
        <x:v>Eligible</x:v>
      </x:c>
    </x:row>
    <x:row r="1117">
      <x:c r="A1117" t="str">
        <x:v>DEV-01116</x:v>
      </x:c>
      <x:c r="B1117" t="str">
        <x:v>Enteral Feeding Pump</x:v>
      </x:c>
      <x:c r="C1117" t="str">
        <x:v>Medium</x:v>
      </x:c>
      <x:c r="D1117" t="str">
        <x:v>Site A - Acute Hospital</x:v>
      </x:c>
      <x:c r="E1117" t="n">
        <x:v>2.5</x:v>
      </x:c>
      <x:c r="F1117" t="n">
        <x:v>65</x:v>
      </x:c>
      <x:c r="G1117" t="n">
        <x:v>0</x:v>
      </x:c>
      <x:c r="H1117" t="n">
        <x:v>0</x:v>
      </x:c>
      <x:c r="I1117" t="n">
        <x:v>0</x:v>
      </x:c>
      <x:c r="J1117" t="n">
        <x:v>0</x:v>
      </x:c>
      <x:c r="K1117" t="n">
        <x:v>0</x:v>
      </x:c>
      <x:c r="L1117" t="n">
        <x:v>177</x:v>
      </x:c>
      <x:c r="M1117" t="n">
        <x:v>0</x:v>
      </x:c>
      <x:c r="N1117" t="n">
        <x:v>0</x:v>
      </x:c>
      <x:c r="O1117" t="n">
        <x:v>0</x:v>
      </x:c>
      <x:c r="P1117" t="n">
        <x:v>0</x:v>
      </x:c>
      <x:c r="Q1117" t="n">
        <x:v>13</x:v>
      </x:c>
      <x:c r="R1117" t="n">
        <x:v>1</x:v>
      </x:c>
      <x:c r="S1117" t="n">
        <x:v>0.09</x:v>
      </x:c>
      <x:c r="T1117" t="n">
        <x:v>1</x:v>
      </x:c>
      <x:c r="U1117" t="str">
        <x:v>Supported</x:v>
      </x:c>
      <x:c r="V1117" s="30" t="n">
        <x:v>1922.6</x:v>
      </x:c>
      <x:c r="W1117" t="n">
        <x:v>98.5</x:v>
      </x:c>
      <x:c r="X1117" t="n">
        <x:v>0</x:v>
      </x:c>
      <x:c r="Y1117" t="n">
        <x:v>0</x:v>
      </x:c>
      <x:c r="Z1117" t="n">
        <x:f>MIN(100,ROUND(MIN(1,E1117/10)*15+MIN(1,G1117/120)*15+MIN(1,H1117/3)*12+MIN(1,J1117/2)*10+MIN(1,K1117/60)*10+MIN(1,O1117/2)*10+MIN(1,P1117/2)*8+MIN(1,R1117/12)*7+MIN(1,S1117/4)*5+MIN(1,T1117/8)*3+IF(U1117="Unsupported",3,IF(U1117="Limited Support",1,0))+IF(C1117="Critical",2,IF(C1117="High",1,0)),0))</x:f>
        <x:v>5</x:v>
      </x:c>
      <x:c r="AA1117" t="str">
        <x:f>IF(Z1117&gt;=70,"Critical",IF(Z1117&gt;=50,"High",IF(Z1117&gt;=30,"Medium","Routine")))</x:f>
        <x:v>Routine</x:v>
      </x:c>
      <x:c r="AB1117" t="str">
        <x:f>IF(W1117&gt;=85,"Eligible","Review")</x:f>
        <x:v>Eligible</x:v>
      </x:c>
    </x:row>
    <x:row r="1118">
      <x:c r="A1118" t="str">
        <x:v>DEV-01117</x:v>
      </x:c>
      <x:c r="B1118" t="str">
        <x:v>Syringe Pump</x:v>
      </x:c>
      <x:c r="C1118" t="str">
        <x:v>High</x:v>
      </x:c>
      <x:c r="D1118" t="str">
        <x:v>Site B - Specialist Centre</x:v>
      </x:c>
      <x:c r="E1118" t="n">
        <x:v>5.46</x:v>
      </x:c>
      <x:c r="F1118" t="n">
        <x:v>72.5</x:v>
      </x:c>
      <x:c r="G1118" t="n">
        <x:v>0</x:v>
      </x:c>
      <x:c r="H1118" t="n">
        <x:v>0</x:v>
      </x:c>
      <x:c r="I1118" t="n">
        <x:v>0</x:v>
      </x:c>
      <x:c r="J1118" t="n">
        <x:v>0</x:v>
      </x:c>
      <x:c r="K1118" t="n">
        <x:v>0</x:v>
      </x:c>
      <x:c r="L1118" t="n">
        <x:v>999</x:v>
      </x:c>
      <x:c r="M1118" t="n">
        <x:v>0</x:v>
      </x:c>
      <x:c r="N1118" t="n">
        <x:v>0</x:v>
      </x:c>
      <x:c r="O1118" t="n">
        <x:v>0</x:v>
      </x:c>
      <x:c r="P1118" t="n">
        <x:v>0</x:v>
      </x:c>
      <x:c r="Q1118" t="n">
        <x:v>23</x:v>
      </x:c>
      <x:c r="R1118" t="n">
        <x:v>1</x:v>
      </x:c>
      <x:c r="S1118" t="n">
        <x:v>0</x:v>
      </x:c>
      <x:c r="T1118" t="n">
        <x:v>2</x:v>
      </x:c>
      <x:c r="U1118" t="str">
        <x:v>Supported</x:v>
      </x:c>
      <x:c r="V1118" s="30" t="n">
        <x:v>2356</x:v>
      </x:c>
      <x:c r="W1118" t="n">
        <x:v>91.2</x:v>
      </x:c>
      <x:c r="X1118" t="n">
        <x:v>0</x:v>
      </x:c>
      <x:c r="Y1118" t="n">
        <x:v>0</x:v>
      </x:c>
      <x:c r="Z1118" t="n">
        <x:f>MIN(100,ROUND(MIN(1,E1118/10)*15+MIN(1,G1118/120)*15+MIN(1,H1118/3)*12+MIN(1,J1118/2)*10+MIN(1,K1118/60)*10+MIN(1,O1118/2)*10+MIN(1,P1118/2)*8+MIN(1,R1118/12)*7+MIN(1,S1118/4)*5+MIN(1,T1118/8)*3+IF(U1118="Unsupported",3,IF(U1118="Limited Support",1,0))+IF(C1118="Critical",2,IF(C1118="High",1,0)),0))</x:f>
        <x:v>11</x:v>
      </x:c>
      <x:c r="AA1118" t="str">
        <x:f>IF(Z1118&gt;=70,"Critical",IF(Z1118&gt;=50,"High",IF(Z1118&gt;=30,"Medium","Routine")))</x:f>
        <x:v>Routine</x:v>
      </x:c>
      <x:c r="AB1118" t="str">
        <x:f>IF(W1118&gt;=85,"Eligible","Review")</x:f>
        <x:v>Eligible</x:v>
      </x:c>
    </x:row>
    <x:row r="1119">
      <x:c r="A1119" t="str">
        <x:v>DEV-01118</x:v>
      </x:c>
      <x:c r="B1119" t="str">
        <x:v>Ultrasound</x:v>
      </x:c>
      <x:c r="C1119" t="str">
        <x:v>High</x:v>
      </x:c>
      <x:c r="D1119" t="str">
        <x:v>Site C - Community Hospital</x:v>
      </x:c>
      <x:c r="E1119" t="n">
        <x:v>9.32</x:v>
      </x:c>
      <x:c r="F1119" t="n">
        <x:v>44.9</x:v>
      </x:c>
      <x:c r="G1119" t="n">
        <x:v>0</x:v>
      </x:c>
      <x:c r="H1119" t="n">
        <x:v>1</x:v>
      </x:c>
      <x:c r="I1119" t="n">
        <x:v>1</x:v>
      </x:c>
      <x:c r="J1119" t="n">
        <x:v>0</x:v>
      </x:c>
      <x:c r="K1119" t="n">
        <x:v>26.2</x:v>
      </x:c>
      <x:c r="L1119" t="n">
        <x:v>770</x:v>
      </x:c>
      <x:c r="M1119" t="n">
        <x:v>3.5</x:v>
      </x:c>
      <x:c r="N1119" t="n">
        <x:v>0</x:v>
      </x:c>
      <x:c r="O1119" t="n">
        <x:v>1</x:v>
      </x:c>
      <x:c r="P1119" t="n">
        <x:v>0</x:v>
      </x:c>
      <x:c r="Q1119" t="n">
        <x:v>19</x:v>
      </x:c>
      <x:c r="R1119" t="n">
        <x:v>2</x:v>
      </x:c>
      <x:c r="S1119" t="n">
        <x:v>1.27</x:v>
      </x:c>
      <x:c r="T1119" t="n">
        <x:v>5</x:v>
      </x:c>
      <x:c r="U1119" t="str">
        <x:v>Limited Support</x:v>
      </x:c>
      <x:c r="V1119" s="30" t="n">
        <x:v>49413.81</x:v>
      </x:c>
      <x:c r="W1119" t="n">
        <x:v>97.4</x:v>
      </x:c>
      <x:c r="X1119" t="n">
        <x:v>0</x:v>
      </x:c>
      <x:c r="Y1119" t="n">
        <x:v>0</x:v>
      </x:c>
      <x:c r="Z1119" t="n">
        <x:f>MIN(100,ROUND(MIN(1,E1119/10)*15+MIN(1,G1119/120)*15+MIN(1,H1119/3)*12+MIN(1,J1119/2)*10+MIN(1,K1119/60)*10+MIN(1,O1119/2)*10+MIN(1,P1119/2)*8+MIN(1,R1119/12)*7+MIN(1,S1119/4)*5+MIN(1,T1119/8)*3+IF(U1119="Unsupported",3,IF(U1119="Limited Support",1,0))+IF(C1119="Critical",2,IF(C1119="High",1,0)),0))</x:f>
        <x:v>34</x:v>
      </x:c>
      <x:c r="AA1119" t="str">
        <x:f>IF(Z1119&gt;=70,"Critical",IF(Z1119&gt;=50,"High",IF(Z1119&gt;=30,"Medium","Routine")))</x:f>
        <x:v>Medium</x:v>
      </x:c>
      <x:c r="AB1119" t="str">
        <x:f>IF(W1119&gt;=85,"Eligible","Review")</x:f>
        <x:v>Eligible</x:v>
      </x:c>
    </x:row>
    <x:row r="1120">
      <x:c r="A1120" t="str">
        <x:v>DEV-01119</x:v>
      </x:c>
      <x:c r="B1120" t="str">
        <x:v>Ultrasound</x:v>
      </x:c>
      <x:c r="C1120" t="str">
        <x:v>High</x:v>
      </x:c>
      <x:c r="D1120" t="str">
        <x:v>Site B - Specialist Centre</x:v>
      </x:c>
      <x:c r="E1120" t="n">
        <x:v>0.7</x:v>
      </x:c>
      <x:c r="F1120" t="n">
        <x:v>50</x:v>
      </x:c>
      <x:c r="G1120" t="n">
        <x:v>20</x:v>
      </x:c>
      <x:c r="H1120" t="n">
        <x:v>0</x:v>
      </x:c>
      <x:c r="I1120" t="n">
        <x:v>0</x:v>
      </x:c>
      <x:c r="J1120" t="n">
        <x:v>0</x:v>
      </x:c>
      <x:c r="K1120" t="n">
        <x:v>0</x:v>
      </x:c>
      <x:c r="L1120" t="n">
        <x:v>858</x:v>
      </x:c>
      <x:c r="M1120" t="n">
        <x:v>0</x:v>
      </x:c>
      <x:c r="N1120" t="n">
        <x:v>0</x:v>
      </x:c>
      <x:c r="O1120" t="n">
        <x:v>0</x:v>
      </x:c>
      <x:c r="P1120" t="n">
        <x:v>0</x:v>
      </x:c>
      <x:c r="Q1120" t="n">
        <x:v>18</x:v>
      </x:c>
      <x:c r="R1120" t="n">
        <x:v>0</x:v>
      </x:c>
      <x:c r="S1120" t="n">
        <x:v>0.21</x:v>
      </x:c>
      <x:c r="T1120" t="n">
        <x:v>2</x:v>
      </x:c>
      <x:c r="U1120" t="str">
        <x:v>Limited Support</x:v>
      </x:c>
      <x:c r="V1120" s="30" t="n">
        <x:v>50906.56</x:v>
      </x:c>
      <x:c r="W1120" t="n">
        <x:v>94.5</x:v>
      </x:c>
      <x:c r="X1120" t="n">
        <x:v>0</x:v>
      </x:c>
      <x:c r="Y1120" t="n">
        <x:v>0</x:v>
      </x:c>
      <x:c r="Z1120" t="n">
        <x:f>MIN(100,ROUND(MIN(1,E1120/10)*15+MIN(1,G1120/120)*15+MIN(1,H1120/3)*12+MIN(1,J1120/2)*10+MIN(1,K1120/60)*10+MIN(1,O1120/2)*10+MIN(1,P1120/2)*8+MIN(1,R1120/12)*7+MIN(1,S1120/4)*5+MIN(1,T1120/8)*3+IF(U1120="Unsupported",3,IF(U1120="Limited Support",1,0))+IF(C1120="Critical",2,IF(C1120="High",1,0)),0))</x:f>
        <x:v>7</x:v>
      </x:c>
      <x:c r="AA1120" t="str">
        <x:f>IF(Z1120&gt;=70,"Critical",IF(Z1120&gt;=50,"High",IF(Z1120&gt;=30,"Medium","Routine")))</x:f>
        <x:v>Routine</x:v>
      </x:c>
      <x:c r="AB1120" t="str">
        <x:f>IF(W1120&gt;=85,"Eligible","Review")</x:f>
        <x:v>Eligible</x:v>
      </x:c>
    </x:row>
    <x:row r="1121">
      <x:c r="A1121" t="str">
        <x:v>DEV-01120</x:v>
      </x:c>
      <x:c r="B1121" t="str">
        <x:v>Patient Monitor</x:v>
      </x:c>
      <x:c r="C1121" t="str">
        <x:v>Critical</x:v>
      </x:c>
      <x:c r="D1121" t="str">
        <x:v>Site B - Specialist Centre</x:v>
      </x:c>
      <x:c r="E1121" t="n">
        <x:v>7.7</x:v>
      </x:c>
      <x:c r="F1121" t="n">
        <x:v>58.6</x:v>
      </x:c>
      <x:c r="G1121" t="n">
        <x:v>0</x:v>
      </x:c>
      <x:c r="H1121" t="n">
        <x:v>0</x:v>
      </x:c>
      <x:c r="I1121" t="n">
        <x:v>0</x:v>
      </x:c>
      <x:c r="J1121" t="n">
        <x:v>0</x:v>
      </x:c>
      <x:c r="K1121" t="n">
        <x:v>0</x:v>
      </x:c>
      <x:c r="L1121" t="n">
        <x:v>999</x:v>
      </x:c>
      <x:c r="M1121" t="n">
        <x:v>0</x:v>
      </x:c>
      <x:c r="N1121" t="n">
        <x:v>0</x:v>
      </x:c>
      <x:c r="O1121" t="n">
        <x:v>0</x:v>
      </x:c>
      <x:c r="P1121" t="n">
        <x:v>0</x:v>
      </x:c>
      <x:c r="Q1121" t="n">
        <x:v>28</x:v>
      </x:c>
      <x:c r="R1121" t="n">
        <x:v>0</x:v>
      </x:c>
      <x:c r="S1121" t="n">
        <x:v>1.33</x:v>
      </x:c>
      <x:c r="T1121" t="n">
        <x:v>4</x:v>
      </x:c>
      <x:c r="U1121" t="str">
        <x:v>Supported</x:v>
      </x:c>
      <x:c r="V1121" s="30" t="n">
        <x:v>9180.01</x:v>
      </x:c>
      <x:c r="W1121" t="n">
        <x:v>97.9</x:v>
      </x:c>
      <x:c r="X1121" t="n">
        <x:v>0</x:v>
      </x:c>
      <x:c r="Y1121" t="n">
        <x:v>0</x:v>
      </x:c>
      <x:c r="Z1121" t="n">
        <x:f>MIN(100,ROUND(MIN(1,E1121/10)*15+MIN(1,G1121/120)*15+MIN(1,H1121/3)*12+MIN(1,J1121/2)*10+MIN(1,K1121/60)*10+MIN(1,O1121/2)*10+MIN(1,P1121/2)*8+MIN(1,R1121/12)*7+MIN(1,S1121/4)*5+MIN(1,T1121/8)*3+IF(U1121="Unsupported",3,IF(U1121="Limited Support",1,0))+IF(C1121="Critical",2,IF(C1121="High",1,0)),0))</x:f>
        <x:v>17</x:v>
      </x:c>
      <x:c r="AA1121" t="str">
        <x:f>IF(Z1121&gt;=70,"Critical",IF(Z1121&gt;=50,"High",IF(Z1121&gt;=30,"Medium","Routine")))</x:f>
        <x:v>Routine</x:v>
      </x:c>
      <x:c r="AB1121" t="str">
        <x:f>IF(W1121&gt;=85,"Eligible","Review")</x:f>
        <x:v>Eligible</x:v>
      </x:c>
    </x:row>
    <x:row r="1122">
      <x:c r="A1122" t="str">
        <x:v>DEV-01121</x:v>
      </x:c>
      <x:c r="B1122" t="str">
        <x:v>Infusion Pump</x:v>
      </x:c>
      <x:c r="C1122" t="str">
        <x:v>High</x:v>
      </x:c>
      <x:c r="D1122" t="str">
        <x:v>Site A - Acute Hospital</x:v>
      </x:c>
      <x:c r="E1122" t="n">
        <x:v>3.83</x:v>
      </x:c>
      <x:c r="F1122" t="n">
        <x:v>69.6</x:v>
      </x:c>
      <x:c r="G1122" t="n">
        <x:v>0</x:v>
      </x:c>
      <x:c r="H1122" t="n">
        <x:v>0</x:v>
      </x:c>
      <x:c r="I1122" t="n">
        <x:v>0</x:v>
      </x:c>
      <x:c r="J1122" t="n">
        <x:v>0</x:v>
      </x:c>
      <x:c r="K1122" t="n">
        <x:v>0</x:v>
      </x:c>
      <x:c r="L1122" t="n">
        <x:v>112</x:v>
      </x:c>
      <x:c r="M1122" t="n">
        <x:v>0</x:v>
      </x:c>
      <x:c r="N1122" t="n">
        <x:v>0</x:v>
      </x:c>
      <x:c r="O1122" t="n">
        <x:v>0</x:v>
      </x:c>
      <x:c r="P1122" t="n">
        <x:v>0</x:v>
      </x:c>
      <x:c r="Q1122" t="n">
        <x:v>23</x:v>
      </x:c>
      <x:c r="R1122" t="n">
        <x:v>3</x:v>
      </x:c>
      <x:c r="S1122" t="n">
        <x:v>0</x:v>
      </x:c>
      <x:c r="T1122" t="n">
        <x:v>3</x:v>
      </x:c>
      <x:c r="U1122" t="str">
        <x:v>Unsupported</x:v>
      </x:c>
      <x:c r="V1122" s="30" t="n">
        <x:v>3725.95</x:v>
      </x:c>
      <x:c r="W1122" t="n">
        <x:v>94.3</x:v>
      </x:c>
      <x:c r="X1122" t="n">
        <x:v>0</x:v>
      </x:c>
      <x:c r="Y1122" t="n">
        <x:v>0</x:v>
      </x:c>
      <x:c r="Z1122" t="n">
        <x:f>MIN(100,ROUND(MIN(1,E1122/10)*15+MIN(1,G1122/120)*15+MIN(1,H1122/3)*12+MIN(1,J1122/2)*10+MIN(1,K1122/60)*10+MIN(1,O1122/2)*10+MIN(1,P1122/2)*8+MIN(1,R1122/12)*7+MIN(1,S1122/4)*5+MIN(1,T1122/8)*3+IF(U1122="Unsupported",3,IF(U1122="Limited Support",1,0))+IF(C1122="Critical",2,IF(C1122="High",1,0)),0))</x:f>
        <x:v>13</x:v>
      </x:c>
      <x:c r="AA1122" t="str">
        <x:f>IF(Z1122&gt;=70,"Critical",IF(Z1122&gt;=50,"High",IF(Z1122&gt;=30,"Medium","Routine")))</x:f>
        <x:v>Routine</x:v>
      </x:c>
      <x:c r="AB1122" t="str">
        <x:f>IF(W1122&gt;=85,"Eligible","Review")</x:f>
        <x:v>Eligible</x:v>
      </x:c>
    </x:row>
    <x:row r="1123">
      <x:c r="A1123" t="str">
        <x:v>DEV-01122</x:v>
      </x:c>
      <x:c r="B1123" t="str">
        <x:v>Vital Signs Monitor</x:v>
      </x:c>
      <x:c r="C1123" t="str">
        <x:v>High</x:v>
      </x:c>
      <x:c r="D1123" t="str">
        <x:v>Site C - Community Hospital</x:v>
      </x:c>
      <x:c r="E1123" t="n">
        <x:v>2.91</x:v>
      </x:c>
      <x:c r="F1123" t="n">
        <x:v>66.4</x:v>
      </x:c>
      <x:c r="G1123" t="n">
        <x:v>0</x:v>
      </x:c>
      <x:c r="H1123" t="n">
        <x:v>0</x:v>
      </x:c>
      <x:c r="I1123" t="n">
        <x:v>0</x:v>
      </x:c>
      <x:c r="J1123" t="n">
        <x:v>0</x:v>
      </x:c>
      <x:c r="K1123" t="n">
        <x:v>0</x:v>
      </x:c>
      <x:c r="L1123" t="n">
        <x:v>999</x:v>
      </x:c>
      <x:c r="M1123" t="n">
        <x:v>0</x:v>
      </x:c>
      <x:c r="N1123" t="n">
        <x:v>0</x:v>
      </x:c>
      <x:c r="O1123" t="n">
        <x:v>0</x:v>
      </x:c>
      <x:c r="P1123" t="n">
        <x:v>0</x:v>
      </x:c>
      <x:c r="Q1123" t="n">
        <x:v>25</x:v>
      </x:c>
      <x:c r="R1123" t="n">
        <x:v>0</x:v>
      </x:c>
      <x:c r="S1123" t="n">
        <x:v>0.53</x:v>
      </x:c>
      <x:c r="T1123" t="n">
        <x:v>3</x:v>
      </x:c>
      <x:c r="U1123" t="str">
        <x:v>Supported</x:v>
      </x:c>
      <x:c r="V1123" s="30" t="n">
        <x:v>2722.82</x:v>
      </x:c>
      <x:c r="W1123" t="n">
        <x:v>97.2</x:v>
      </x:c>
      <x:c r="X1123" t="n">
        <x:v>0</x:v>
      </x:c>
      <x:c r="Y1123" t="n">
        <x:v>0</x:v>
      </x:c>
      <x:c r="Z1123" t="n">
        <x:f>MIN(100,ROUND(MIN(1,E1123/10)*15+MIN(1,G1123/120)*15+MIN(1,H1123/3)*12+MIN(1,J1123/2)*10+MIN(1,K1123/60)*10+MIN(1,O1123/2)*10+MIN(1,P1123/2)*8+MIN(1,R1123/12)*7+MIN(1,S1123/4)*5+MIN(1,T1123/8)*3+IF(U1123="Unsupported",3,IF(U1123="Limited Support",1,0))+IF(C1123="Critical",2,IF(C1123="High",1,0)),0))</x:f>
        <x:v>7</x:v>
      </x:c>
      <x:c r="AA1123" t="str">
        <x:f>IF(Z1123&gt;=70,"Critical",IF(Z1123&gt;=50,"High",IF(Z1123&gt;=30,"Medium","Routine")))</x:f>
        <x:v>Routine</x:v>
      </x:c>
      <x:c r="AB1123" t="str">
        <x:f>IF(W1123&gt;=85,"Eligible","Review")</x:f>
        <x:v>Eligible</x:v>
      </x:c>
    </x:row>
    <x:row r="1124">
      <x:c r="A1124" t="str">
        <x:v>DEV-01123</x:v>
      </x:c>
      <x:c r="B1124" t="str">
        <x:v>Defibrillator</x:v>
      </x:c>
      <x:c r="C1124" t="str">
        <x:v>Critical</x:v>
      </x:c>
      <x:c r="D1124" t="str">
        <x:v>Site A - Acute Hospital</x:v>
      </x:c>
      <x:c r="E1124" t="n">
        <x:v>2.26</x:v>
      </x:c>
      <x:c r="F1124" t="n">
        <x:v>26.2</x:v>
      </x:c>
      <x:c r="G1124" t="n">
        <x:v>227</x:v>
      </x:c>
      <x:c r="H1124" t="n">
        <x:v>0</x:v>
      </x:c>
      <x:c r="I1124" t="n">
        <x:v>0</x:v>
      </x:c>
      <x:c r="J1124" t="n">
        <x:v>0</x:v>
      </x:c>
      <x:c r="K1124" t="n">
        <x:v>0</x:v>
      </x:c>
      <x:c r="L1124" t="n">
        <x:v>999</x:v>
      </x:c>
      <x:c r="M1124" t="n">
        <x:v>0</x:v>
      </x:c>
      <x:c r="N1124" t="n">
        <x:v>0</x:v>
      </x:c>
      <x:c r="O1124" t="n">
        <x:v>0</x:v>
      </x:c>
      <x:c r="P1124" t="n">
        <x:v>0</x:v>
      </x:c>
      <x:c r="Q1124" t="n">
        <x:v>5</x:v>
      </x:c>
      <x:c r="R1124" t="n">
        <x:v>0</x:v>
      </x:c>
      <x:c r="S1124" t="n">
        <x:v>0.72</x:v>
      </x:c>
      <x:c r="T1124" t="n">
        <x:v>0</x:v>
      </x:c>
      <x:c r="U1124" t="str">
        <x:v>Supported</x:v>
      </x:c>
      <x:c r="V1124" s="30" t="n">
        <x:v>14691.61</x:v>
      </x:c>
      <x:c r="W1124" t="n">
        <x:v>95</x:v>
      </x:c>
      <x:c r="X1124" t="n">
        <x:v>0</x:v>
      </x:c>
      <x:c r="Y1124" t="n">
        <x:v>0</x:v>
      </x:c>
      <x:c r="Z1124" t="n">
        <x:f>MIN(100,ROUND(MIN(1,E1124/10)*15+MIN(1,G1124/120)*15+MIN(1,H1124/3)*12+MIN(1,J1124/2)*10+MIN(1,K1124/60)*10+MIN(1,O1124/2)*10+MIN(1,P1124/2)*8+MIN(1,R1124/12)*7+MIN(1,S1124/4)*5+MIN(1,T1124/8)*3+IF(U1124="Unsupported",3,IF(U1124="Limited Support",1,0))+IF(C1124="Critical",2,IF(C1124="High",1,0)),0))</x:f>
        <x:v>21</x:v>
      </x:c>
      <x:c r="AA1124" t="str">
        <x:f>IF(Z1124&gt;=70,"Critical",IF(Z1124&gt;=50,"High",IF(Z1124&gt;=30,"Medium","Routine")))</x:f>
        <x:v>Routine</x:v>
      </x:c>
      <x:c r="AB1124" t="str">
        <x:f>IF(W1124&gt;=85,"Eligible","Review")</x:f>
        <x:v>Eligible</x:v>
      </x:c>
    </x:row>
    <x:row r="1125">
      <x:c r="A1125" t="str">
        <x:v>DEV-01124</x:v>
      </x:c>
      <x:c r="B1125" t="str">
        <x:v>Vital Signs Monitor</x:v>
      </x:c>
      <x:c r="C1125" t="str">
        <x:v>Medium</x:v>
      </x:c>
      <x:c r="D1125" t="str">
        <x:v>Site A - Acute Hospital</x:v>
      </x:c>
      <x:c r="E1125" t="n">
        <x:v>1.1</x:v>
      </x:c>
      <x:c r="F1125" t="n">
        <x:v>65.6</x:v>
      </x:c>
      <x:c r="G1125" t="n">
        <x:v>63</x:v>
      </x:c>
      <x:c r="H1125" t="n">
        <x:v>0</x:v>
      </x:c>
      <x:c r="I1125" t="n">
        <x:v>1</x:v>
      </x:c>
      <x:c r="J1125" t="n">
        <x:v>0</x:v>
      </x:c>
      <x:c r="K1125" t="n">
        <x:v>0</x:v>
      </x:c>
      <x:c r="L1125" t="n">
        <x:v>364</x:v>
      </x:c>
      <x:c r="M1125" t="n">
        <x:v>0.5</x:v>
      </x:c>
      <x:c r="N1125" t="n">
        <x:v>0</x:v>
      </x:c>
      <x:c r="O1125" t="n">
        <x:v>0</x:v>
      </x:c>
      <x:c r="P1125" t="n">
        <x:v>0</x:v>
      </x:c>
      <x:c r="Q1125" t="n">
        <x:v>33</x:v>
      </x:c>
      <x:c r="R1125" t="n">
        <x:v>0</x:v>
      </x:c>
      <x:c r="S1125" t="n">
        <x:v>0.14</x:v>
      </x:c>
      <x:c r="T1125" t="n">
        <x:v>4</x:v>
      </x:c>
      <x:c r="U1125" t="str">
        <x:v>Supported</x:v>
      </x:c>
      <x:c r="V1125" s="30" t="n">
        <x:v>2373.18</x:v>
      </x:c>
      <x:c r="W1125" t="n">
        <x:v>92.8</x:v>
      </x:c>
      <x:c r="X1125" t="n">
        <x:v>0</x:v>
      </x:c>
      <x:c r="Y1125" t="n">
        <x:v>0</x:v>
      </x:c>
      <x:c r="Z1125" t="n">
        <x:f>MIN(100,ROUND(MIN(1,E1125/10)*15+MIN(1,G1125/120)*15+MIN(1,H1125/3)*12+MIN(1,J1125/2)*10+MIN(1,K1125/60)*10+MIN(1,O1125/2)*10+MIN(1,P1125/2)*8+MIN(1,R1125/12)*7+MIN(1,S1125/4)*5+MIN(1,T1125/8)*3+IF(U1125="Unsupported",3,IF(U1125="Limited Support",1,0))+IF(C1125="Critical",2,IF(C1125="High",1,0)),0))</x:f>
        <x:v>11</x:v>
      </x:c>
      <x:c r="AA1125" t="str">
        <x:f>IF(Z1125&gt;=70,"Critical",IF(Z1125&gt;=50,"High",IF(Z1125&gt;=30,"Medium","Routine")))</x:f>
        <x:v>Routine</x:v>
      </x:c>
      <x:c r="AB1125" t="str">
        <x:f>IF(W1125&gt;=85,"Eligible","Review")</x:f>
        <x:v>Eligible</x:v>
      </x:c>
    </x:row>
    <x:row r="1126">
      <x:c r="A1126" t="str">
        <x:v>DEV-01125</x:v>
      </x:c>
      <x:c r="B1126" t="str">
        <x:v>ECG Machine</x:v>
      </x:c>
      <x:c r="C1126" t="str">
        <x:v>High</x:v>
      </x:c>
      <x:c r="D1126" t="str">
        <x:v>Site B - Specialist Centre</x:v>
      </x:c>
      <x:c r="E1126" t="n">
        <x:v>4.11</x:v>
      </x:c>
      <x:c r="F1126" t="n">
        <x:v>51</x:v>
      </x:c>
      <x:c r="G1126" t="n">
        <x:v>0</x:v>
      </x:c>
      <x:c r="H1126" t="n">
        <x:v>0</x:v>
      </x:c>
      <x:c r="I1126" t="n">
        <x:v>0</x:v>
      </x:c>
      <x:c r="J1126" t="n">
        <x:v>0</x:v>
      </x:c>
      <x:c r="K1126" t="n">
        <x:v>0</x:v>
      </x:c>
      <x:c r="L1126" t="n">
        <x:v>746</x:v>
      </x:c>
      <x:c r="M1126" t="n">
        <x:v>0</x:v>
      </x:c>
      <x:c r="N1126" t="n">
        <x:v>0</x:v>
      </x:c>
      <x:c r="O1126" t="n">
        <x:v>0</x:v>
      </x:c>
      <x:c r="P1126" t="n">
        <x:v>0</x:v>
      </x:c>
      <x:c r="Q1126" t="n">
        <x:v>14</x:v>
      </x:c>
      <x:c r="R1126" t="n">
        <x:v>0</x:v>
      </x:c>
      <x:c r="S1126" t="n">
        <x:v>0.57</x:v>
      </x:c>
      <x:c r="T1126" t="n">
        <x:v>1</x:v>
      </x:c>
      <x:c r="U1126" t="str">
        <x:v>Supported</x:v>
      </x:c>
      <x:c r="V1126" s="30" t="n">
        <x:v>8190.8</x:v>
      </x:c>
      <x:c r="W1126" t="n">
        <x:v>95.6</x:v>
      </x:c>
      <x:c r="X1126" t="n">
        <x:v>0</x:v>
      </x:c>
      <x:c r="Y1126" t="n">
        <x:v>0</x:v>
      </x:c>
      <x:c r="Z1126" t="n">
        <x:f>MIN(100,ROUND(MIN(1,E1126/10)*15+MIN(1,G1126/120)*15+MIN(1,H1126/3)*12+MIN(1,J1126/2)*10+MIN(1,K1126/60)*10+MIN(1,O1126/2)*10+MIN(1,P1126/2)*8+MIN(1,R1126/12)*7+MIN(1,S1126/4)*5+MIN(1,T1126/8)*3+IF(U1126="Unsupported",3,IF(U1126="Limited Support",1,0))+IF(C1126="Critical",2,IF(C1126="High",1,0)),0))</x:f>
        <x:v>8</x:v>
      </x:c>
      <x:c r="AA1126" t="str">
        <x:f>IF(Z1126&gt;=70,"Critical",IF(Z1126&gt;=50,"High",IF(Z1126&gt;=30,"Medium","Routine")))</x:f>
        <x:v>Routine</x:v>
      </x:c>
      <x:c r="AB1126" t="str">
        <x:f>IF(W1126&gt;=85,"Eligible","Review")</x:f>
        <x:v>Eligible</x:v>
      </x:c>
    </x:row>
    <x:row r="1127">
      <x:c r="A1127" t="str">
        <x:v>DEV-01126</x:v>
      </x:c>
      <x:c r="B1127" t="str">
        <x:v>Ultrasound</x:v>
      </x:c>
      <x:c r="C1127" t="str">
        <x:v>Medium</x:v>
      </x:c>
      <x:c r="D1127" t="str">
        <x:v>Site C - Community Hospital</x:v>
      </x:c>
      <x:c r="E1127" t="n">
        <x:v>6.52</x:v>
      </x:c>
      <x:c r="F1127" t="n">
        <x:v>53.5</x:v>
      </x:c>
      <x:c r="G1127" t="n">
        <x:v>0</x:v>
      </x:c>
      <x:c r="H1127" t="n">
        <x:v>0</x:v>
      </x:c>
      <x:c r="I1127" t="n">
        <x:v>0</x:v>
      </x:c>
      <x:c r="J1127" t="n">
        <x:v>0</x:v>
      </x:c>
      <x:c r="K1127" t="n">
        <x:v>0</x:v>
      </x:c>
      <x:c r="L1127" t="n">
        <x:v>999</x:v>
      </x:c>
      <x:c r="M1127" t="n">
        <x:v>0</x:v>
      </x:c>
      <x:c r="N1127" t="n">
        <x:v>0</x:v>
      </x:c>
      <x:c r="O1127" t="n">
        <x:v>0</x:v>
      </x:c>
      <x:c r="P1127" t="n">
        <x:v>0</x:v>
      </x:c>
      <x:c r="Q1127" t="n">
        <x:v>25</x:v>
      </x:c>
      <x:c r="R1127" t="n">
        <x:v>1</x:v>
      </x:c>
      <x:c r="S1127" t="n">
        <x:v>0.02</x:v>
      </x:c>
      <x:c r="T1127" t="n">
        <x:v>0</x:v>
      </x:c>
      <x:c r="U1127" t="str">
        <x:v>Supported</x:v>
      </x:c>
      <x:c r="V1127" s="30" t="n">
        <x:v>55333.6</x:v>
      </x:c>
      <x:c r="W1127" t="n">
        <x:v>99.2</x:v>
      </x:c>
      <x:c r="X1127" t="n">
        <x:v>0</x:v>
      </x:c>
      <x:c r="Y1127" t="n">
        <x:v>0</x:v>
      </x:c>
      <x:c r="Z1127" t="n">
        <x:f>MIN(100,ROUND(MIN(1,E1127/10)*15+MIN(1,G1127/120)*15+MIN(1,H1127/3)*12+MIN(1,J1127/2)*10+MIN(1,K1127/60)*10+MIN(1,O1127/2)*10+MIN(1,P1127/2)*8+MIN(1,R1127/12)*7+MIN(1,S1127/4)*5+MIN(1,T1127/8)*3+IF(U1127="Unsupported",3,IF(U1127="Limited Support",1,0))+IF(C1127="Critical",2,IF(C1127="High",1,0)),0))</x:f>
        <x:v>10</x:v>
      </x:c>
      <x:c r="AA1127" t="str">
        <x:f>IF(Z1127&gt;=70,"Critical",IF(Z1127&gt;=50,"High",IF(Z1127&gt;=30,"Medium","Routine")))</x:f>
        <x:v>Routine</x:v>
      </x:c>
      <x:c r="AB1127" t="str">
        <x:f>IF(W1127&gt;=85,"Eligible","Review")</x:f>
        <x:v>Eligible</x:v>
      </x:c>
    </x:row>
    <x:row r="1128">
      <x:c r="A1128" t="str">
        <x:v>DEV-01127</x:v>
      </x:c>
      <x:c r="B1128" t="str">
        <x:v>ECG Machine</x:v>
      </x:c>
      <x:c r="C1128" t="str">
        <x:v>Medium</x:v>
      </x:c>
      <x:c r="D1128" t="str">
        <x:v>Site C - Community Hospital</x:v>
      </x:c>
      <x:c r="E1128" t="n">
        <x:v>3.55</x:v>
      </x:c>
      <x:c r="F1128" t="n">
        <x:v>47.6</x:v>
      </x:c>
      <x:c r="G1128" t="n">
        <x:v>46</x:v>
      </x:c>
      <x:c r="H1128" t="n">
        <x:v>0</x:v>
      </x:c>
      <x:c r="I1128" t="n">
        <x:v>3</x:v>
      </x:c>
      <x:c r="J1128" t="n">
        <x:v>0</x:v>
      </x:c>
      <x:c r="K1128" t="n">
        <x:v>0</x:v>
      </x:c>
      <x:c r="L1128" t="n">
        <x:v>181.2</x:v>
      </x:c>
      <x:c r="M1128" t="n">
        <x:v>2</x:v>
      </x:c>
      <x:c r="N1128" t="n">
        <x:v>0</x:v>
      </x:c>
      <x:c r="O1128" t="n">
        <x:v>0</x:v>
      </x:c>
      <x:c r="P1128" t="n">
        <x:v>0</x:v>
      </x:c>
      <x:c r="Q1128" t="n">
        <x:v>4</x:v>
      </x:c>
      <x:c r="R1128" t="n">
        <x:v>1</x:v>
      </x:c>
      <x:c r="S1128" t="n">
        <x:v>0.07</x:v>
      </x:c>
      <x:c r="T1128" t="n">
        <x:v>0</x:v>
      </x:c>
      <x:c r="U1128" t="str">
        <x:v>Unsupported</x:v>
      </x:c>
      <x:c r="V1128" s="30" t="n">
        <x:v>6200.17</x:v>
      </x:c>
      <x:c r="W1128" t="n">
        <x:v>100</x:v>
      </x:c>
      <x:c r="X1128" t="n">
        <x:v>0</x:v>
      </x:c>
      <x:c r="Y1128" t="n">
        <x:v>0</x:v>
      </x:c>
      <x:c r="Z1128" t="n">
        <x:f>MIN(100,ROUND(MIN(1,E1128/10)*15+MIN(1,G1128/120)*15+MIN(1,H1128/3)*12+MIN(1,J1128/2)*10+MIN(1,K1128/60)*10+MIN(1,O1128/2)*10+MIN(1,P1128/2)*8+MIN(1,R1128/12)*7+MIN(1,S1128/4)*5+MIN(1,T1128/8)*3+IF(U1128="Unsupported",3,IF(U1128="Limited Support",1,0))+IF(C1128="Critical",2,IF(C1128="High",1,0)),0))</x:f>
        <x:v>15</x:v>
      </x:c>
      <x:c r="AA1128" t="str">
        <x:f>IF(Z1128&gt;=70,"Critical",IF(Z1128&gt;=50,"High",IF(Z1128&gt;=30,"Medium","Routine")))</x:f>
        <x:v>Routine</x:v>
      </x:c>
      <x:c r="AB1128" t="str">
        <x:f>IF(W1128&gt;=85,"Eligible","Review")</x:f>
        <x:v>Eligible</x:v>
      </x:c>
    </x:row>
    <x:row r="1129">
      <x:c r="A1129" t="str">
        <x:v>DEV-01128</x:v>
      </x:c>
      <x:c r="B1129" t="str">
        <x:v>ECG Machine</x:v>
      </x:c>
      <x:c r="C1129" t="str">
        <x:v>High</x:v>
      </x:c>
      <x:c r="D1129" t="str">
        <x:v>Site C - Community Hospital</x:v>
      </x:c>
      <x:c r="E1129" t="n">
        <x:v>11.32</x:v>
      </x:c>
      <x:c r="F1129" t="n">
        <x:v>50.4</x:v>
      </x:c>
      <x:c r="G1129" t="n">
        <x:v>0</x:v>
      </x:c>
      <x:c r="H1129" t="n">
        <x:v>1</x:v>
      </x:c>
      <x:c r="I1129" t="n">
        <x:v>1</x:v>
      </x:c>
      <x:c r="J1129" t="n">
        <x:v>0</x:v>
      </x:c>
      <x:c r="K1129" t="n">
        <x:v>18</x:v>
      </x:c>
      <x:c r="L1129" t="n">
        <x:v>69</x:v>
      </x:c>
      <x:c r="M1129" t="n">
        <x:v>1.7</x:v>
      </x:c>
      <x:c r="N1129" t="n">
        <x:v>0</x:v>
      </x:c>
      <x:c r="O1129" t="n">
        <x:v>0</x:v>
      </x:c>
      <x:c r="P1129" t="n">
        <x:v>0</x:v>
      </x:c>
      <x:c r="Q1129" t="n">
        <x:v>18</x:v>
      </x:c>
      <x:c r="R1129" t="n">
        <x:v>7</x:v>
      </x:c>
      <x:c r="S1129" t="n">
        <x:v>1.91</x:v>
      </x:c>
      <x:c r="T1129" t="n">
        <x:v>1</x:v>
      </x:c>
      <x:c r="U1129" t="str">
        <x:v>Supported</x:v>
      </x:c>
      <x:c r="V1129" s="30" t="n">
        <x:v>6917.05</x:v>
      </x:c>
      <x:c r="W1129" t="n">
        <x:v>96.4</x:v>
      </x:c>
      <x:c r="X1129" t="n">
        <x:v>0</x:v>
      </x:c>
      <x:c r="Y1129" t="n">
        <x:v>0</x:v>
      </x:c>
      <x:c r="Z1129" t="n">
        <x:f>MIN(100,ROUND(MIN(1,E1129/10)*15+MIN(1,G1129/120)*15+MIN(1,H1129/3)*12+MIN(1,J1129/2)*10+MIN(1,K1129/60)*10+MIN(1,O1129/2)*10+MIN(1,P1129/2)*8+MIN(1,R1129/12)*7+MIN(1,S1129/4)*5+MIN(1,T1129/8)*3+IF(U1129="Unsupported",3,IF(U1129="Limited Support",1,0))+IF(C1129="Critical",2,IF(C1129="High",1,0)),0))</x:f>
        <x:v>30</x:v>
      </x:c>
      <x:c r="AA1129" t="str">
        <x:f>IF(Z1129&gt;=70,"Critical",IF(Z1129&gt;=50,"High",IF(Z1129&gt;=30,"Medium","Routine")))</x:f>
        <x:v>Medium</x:v>
      </x:c>
      <x:c r="AB1129" t="str">
        <x:f>IF(W1129&gt;=85,"Eligible","Review")</x:f>
        <x:v>Eligible</x:v>
      </x:c>
    </x:row>
    <x:row r="1130">
      <x:c r="A1130" t="str">
        <x:v>DEV-01129</x:v>
      </x:c>
      <x:c r="B1130" t="str">
        <x:v>Neonatal Incubator</x:v>
      </x:c>
      <x:c r="C1130" t="str">
        <x:v>High</x:v>
      </x:c>
      <x:c r="D1130" t="str">
        <x:v>Site A - Acute Hospital</x:v>
      </x:c>
      <x:c r="E1130" t="n">
        <x:v>8.44</x:v>
      </x:c>
      <x:c r="F1130" t="n">
        <x:v>49.3</x:v>
      </x:c>
      <x:c r="G1130" t="n">
        <x:v>231</x:v>
      </x:c>
      <x:c r="H1130" t="n">
        <x:v>0</x:v>
      </x:c>
      <x:c r="I1130" t="n">
        <x:v>0</x:v>
      </x:c>
      <x:c r="J1130" t="n">
        <x:v>0</x:v>
      </x:c>
      <x:c r="K1130" t="n">
        <x:v>0</x:v>
      </x:c>
      <x:c r="L1130" t="n">
        <x:v>999</x:v>
      </x:c>
      <x:c r="M1130" t="n">
        <x:v>0</x:v>
      </x:c>
      <x:c r="N1130" t="n">
        <x:v>0</x:v>
      </x:c>
      <x:c r="O1130" t="n">
        <x:v>0</x:v>
      </x:c>
      <x:c r="P1130" t="n">
        <x:v>0</x:v>
      </x:c>
      <x:c r="Q1130" t="n">
        <x:v>16</x:v>
      </x:c>
      <x:c r="R1130" t="n">
        <x:v>2</x:v>
      </x:c>
      <x:c r="S1130" t="n">
        <x:v>0.82</x:v>
      </x:c>
      <x:c r="T1130" t="n">
        <x:v>1</x:v>
      </x:c>
      <x:c r="U1130" t="str">
        <x:v>Supported</x:v>
      </x:c>
      <x:c r="V1130" s="30" t="n">
        <x:v>21687.29</x:v>
      </x:c>
      <x:c r="W1130" t="n">
        <x:v>93.9</x:v>
      </x:c>
      <x:c r="X1130" t="n">
        <x:v>0</x:v>
      </x:c>
      <x:c r="Y1130" t="n">
        <x:v>0</x:v>
      </x:c>
      <x:c r="Z1130" t="n">
        <x:f>MIN(100,ROUND(MIN(1,E1130/10)*15+MIN(1,G1130/120)*15+MIN(1,H1130/3)*12+MIN(1,J1130/2)*10+MIN(1,K1130/60)*10+MIN(1,O1130/2)*10+MIN(1,P1130/2)*8+MIN(1,R1130/12)*7+MIN(1,S1130/4)*5+MIN(1,T1130/8)*3+IF(U1130="Unsupported",3,IF(U1130="Limited Support",1,0))+IF(C1130="Critical",2,IF(C1130="High",1,0)),0))</x:f>
        <x:v>31</x:v>
      </x:c>
      <x:c r="AA1130" t="str">
        <x:f>IF(Z1130&gt;=70,"Critical",IF(Z1130&gt;=50,"High",IF(Z1130&gt;=30,"Medium","Routine")))</x:f>
        <x:v>Medium</x:v>
      </x:c>
      <x:c r="AB1130" t="str">
        <x:f>IF(W1130&gt;=85,"Eligible","Review")</x:f>
        <x:v>Eligible</x:v>
      </x:c>
    </x:row>
    <x:row r="1131">
      <x:c r="A1131" t="str">
        <x:v>DEV-01130</x:v>
      </x:c>
      <x:c r="B1131" t="str">
        <x:v>Vital Signs Monitor</x:v>
      </x:c>
      <x:c r="C1131" t="str">
        <x:v>Medium</x:v>
      </x:c>
      <x:c r="D1131" t="str">
        <x:v>Site A - Acute Hospital</x:v>
      </x:c>
      <x:c r="E1131" t="n">
        <x:v>7.36</x:v>
      </x:c>
      <x:c r="F1131" t="n">
        <x:v>55.2</x:v>
      </x:c>
      <x:c r="G1131" t="n">
        <x:v>60</x:v>
      </x:c>
      <x:c r="H1131" t="n">
        <x:v>1</x:v>
      </x:c>
      <x:c r="I1131" t="n">
        <x:v>1</x:v>
      </x:c>
      <x:c r="J1131" t="n">
        <x:v>0</x:v>
      </x:c>
      <x:c r="K1131" t="n">
        <x:v>7.3</x:v>
      </x:c>
      <x:c r="L1131" t="n">
        <x:v>53</x:v>
      </x:c>
      <x:c r="M1131" t="n">
        <x:v>0.3</x:v>
      </x:c>
      <x:c r="N1131" t="n">
        <x:v>0</x:v>
      </x:c>
      <x:c r="O1131" t="n">
        <x:v>0</x:v>
      </x:c>
      <x:c r="P1131" t="n">
        <x:v>0</x:v>
      </x:c>
      <x:c r="Q1131" t="n">
        <x:v>24</x:v>
      </x:c>
      <x:c r="R1131" t="n">
        <x:v>2</x:v>
      </x:c>
      <x:c r="S1131" t="n">
        <x:v>1.51</x:v>
      </x:c>
      <x:c r="T1131" t="n">
        <x:v>1</x:v>
      </x:c>
      <x:c r="U1131" t="str">
        <x:v>Supported</x:v>
      </x:c>
      <x:c r="V1131" s="30" t="n">
        <x:v>2596.41</x:v>
      </x:c>
      <x:c r="W1131" t="n">
        <x:v>94.1</x:v>
      </x:c>
      <x:c r="X1131" t="n">
        <x:v>0</x:v>
      </x:c>
      <x:c r="Y1131" t="n">
        <x:v>0</x:v>
      </x:c>
      <x:c r="Z1131" t="n">
        <x:f>MIN(100,ROUND(MIN(1,E1131/10)*15+MIN(1,G1131/120)*15+MIN(1,H1131/3)*12+MIN(1,J1131/2)*10+MIN(1,K1131/60)*10+MIN(1,O1131/2)*10+MIN(1,P1131/2)*8+MIN(1,R1131/12)*7+MIN(1,S1131/4)*5+MIN(1,T1131/8)*3+IF(U1131="Unsupported",3,IF(U1131="Limited Support",1,0))+IF(C1131="Critical",2,IF(C1131="High",1,0)),0))</x:f>
        <x:v>27</x:v>
      </x:c>
      <x:c r="AA1131" t="str">
        <x:f>IF(Z1131&gt;=70,"Critical",IF(Z1131&gt;=50,"High",IF(Z1131&gt;=30,"Medium","Routine")))</x:f>
        <x:v>Routine</x:v>
      </x:c>
      <x:c r="AB1131" t="str">
        <x:f>IF(W1131&gt;=85,"Eligible","Review")</x:f>
        <x:v>Eligible</x:v>
      </x:c>
    </x:row>
    <x:row r="1132">
      <x:c r="A1132" t="str">
        <x:v>DEV-01131</x:v>
      </x:c>
      <x:c r="B1132" t="str">
        <x:v>Infusion Pump</x:v>
      </x:c>
      <x:c r="C1132" t="str">
        <x:v>Critical</x:v>
      </x:c>
      <x:c r="D1132" t="str">
        <x:v>Site A - Acute Hospital</x:v>
      </x:c>
      <x:c r="E1132" t="n">
        <x:v>1.26</x:v>
      </x:c>
      <x:c r="F1132" t="n">
        <x:v>62.2</x:v>
      </x:c>
      <x:c r="G1132" t="n">
        <x:v>196</x:v>
      </x:c>
      <x:c r="H1132" t="n">
        <x:v>0</x:v>
      </x:c>
      <x:c r="I1132" t="n">
        <x:v>0</x:v>
      </x:c>
      <x:c r="J1132" t="n">
        <x:v>0</x:v>
      </x:c>
      <x:c r="K1132" t="n">
        <x:v>0</x:v>
      </x:c>
      <x:c r="L1132" t="n">
        <x:v>871</x:v>
      </x:c>
      <x:c r="M1132" t="n">
        <x:v>0</x:v>
      </x:c>
      <x:c r="N1132" t="n">
        <x:v>0</x:v>
      </x:c>
      <x:c r="O1132" t="n">
        <x:v>0</x:v>
      </x:c>
      <x:c r="P1132" t="n">
        <x:v>0</x:v>
      </x:c>
      <x:c r="Q1132" t="n">
        <x:v>11</x:v>
      </x:c>
      <x:c r="R1132" t="n">
        <x:v>0</x:v>
      </x:c>
      <x:c r="S1132" t="n">
        <x:v>0.51</x:v>
      </x:c>
      <x:c r="T1132" t="n">
        <x:v>1</x:v>
      </x:c>
      <x:c r="U1132" t="str">
        <x:v>Limited Support</x:v>
      </x:c>
      <x:c r="V1132" s="30" t="n">
        <x:v>3142.85</x:v>
      </x:c>
      <x:c r="W1132" t="n">
        <x:v>97.4</x:v>
      </x:c>
      <x:c r="X1132" t="n">
        <x:v>0</x:v>
      </x:c>
      <x:c r="Y1132" t="n">
        <x:v>0</x:v>
      </x:c>
      <x:c r="Z1132" t="n">
        <x:f>MIN(100,ROUND(MIN(1,E1132/10)*15+MIN(1,G1132/120)*15+MIN(1,H1132/3)*12+MIN(1,J1132/2)*10+MIN(1,K1132/60)*10+MIN(1,O1132/2)*10+MIN(1,P1132/2)*8+MIN(1,R1132/12)*7+MIN(1,S1132/4)*5+MIN(1,T1132/8)*3+IF(U1132="Unsupported",3,IF(U1132="Limited Support",1,0))+IF(C1132="Critical",2,IF(C1132="High",1,0)),0))</x:f>
        <x:v>21</x:v>
      </x:c>
      <x:c r="AA1132" t="str">
        <x:f>IF(Z1132&gt;=70,"Critical",IF(Z1132&gt;=50,"High",IF(Z1132&gt;=30,"Medium","Routine")))</x:f>
        <x:v>Routine</x:v>
      </x:c>
      <x:c r="AB1132" t="str">
        <x:f>IF(W1132&gt;=85,"Eligible","Review")</x:f>
        <x:v>Eligible</x:v>
      </x:c>
    </x:row>
    <x:row r="1133">
      <x:c r="A1133" t="str">
        <x:v>DEV-01132</x:v>
      </x:c>
      <x:c r="B1133" t="str">
        <x:v>Vital Signs Monitor</x:v>
      </x:c>
      <x:c r="C1133" t="str">
        <x:v>Medium</x:v>
      </x:c>
      <x:c r="D1133" t="str">
        <x:v>Site C - Community Hospital</x:v>
      </x:c>
      <x:c r="E1133" t="n">
        <x:v>1</x:v>
      </x:c>
      <x:c r="F1133" t="n">
        <x:v>60.3</x:v>
      </x:c>
      <x:c r="G1133" t="n">
        <x:v>0</x:v>
      </x:c>
      <x:c r="H1133" t="n">
        <x:v>0</x:v>
      </x:c>
      <x:c r="I1133" t="n">
        <x:v>1</x:v>
      </x:c>
      <x:c r="J1133" t="n">
        <x:v>0</x:v>
      </x:c>
      <x:c r="K1133" t="n">
        <x:v>0</x:v>
      </x:c>
      <x:c r="L1133" t="n">
        <x:v>328</x:v>
      </x:c>
      <x:c r="M1133" t="n">
        <x:v>3</x:v>
      </x:c>
      <x:c r="N1133" t="n">
        <x:v>0</x:v>
      </x:c>
      <x:c r="O1133" t="n">
        <x:v>0</x:v>
      </x:c>
      <x:c r="P1133" t="n">
        <x:v>0</x:v>
      </x:c>
      <x:c r="Q1133" t="n">
        <x:v>28</x:v>
      </x:c>
      <x:c r="R1133" t="n">
        <x:v>2</x:v>
      </x:c>
      <x:c r="S1133" t="n">
        <x:v>1.05</x:v>
      </x:c>
      <x:c r="T1133" t="n">
        <x:v>3</x:v>
      </x:c>
      <x:c r="U1133" t="str">
        <x:v>Supported</x:v>
      </x:c>
      <x:c r="V1133" s="30" t="n">
        <x:v>2632.45</x:v>
      </x:c>
      <x:c r="W1133" t="n">
        <x:v>100</x:v>
      </x:c>
      <x:c r="X1133" t="n">
        <x:v>0</x:v>
      </x:c>
      <x:c r="Y1133" t="n">
        <x:v>0</x:v>
      </x:c>
      <x:c r="Z1133" t="n">
        <x:f>MIN(100,ROUND(MIN(1,E1133/10)*15+MIN(1,G1133/120)*15+MIN(1,H1133/3)*12+MIN(1,J1133/2)*10+MIN(1,K1133/60)*10+MIN(1,O1133/2)*10+MIN(1,P1133/2)*8+MIN(1,R1133/12)*7+MIN(1,S1133/4)*5+MIN(1,T1133/8)*3+IF(U1133="Unsupported",3,IF(U1133="Limited Support",1,0))+IF(C1133="Critical",2,IF(C1133="High",1,0)),0))</x:f>
        <x:v>5</x:v>
      </x:c>
      <x:c r="AA1133" t="str">
        <x:f>IF(Z1133&gt;=70,"Critical",IF(Z1133&gt;=50,"High",IF(Z1133&gt;=30,"Medium","Routine")))</x:f>
        <x:v>Routine</x:v>
      </x:c>
      <x:c r="AB1133" t="str">
        <x:f>IF(W1133&gt;=85,"Eligible","Review")</x:f>
        <x:v>Eligible</x:v>
      </x:c>
    </x:row>
    <x:row r="1134">
      <x:c r="A1134" t="str">
        <x:v>DEV-01133</x:v>
      </x:c>
      <x:c r="B1134" t="str">
        <x:v>Suction Pump</x:v>
      </x:c>
      <x:c r="C1134" t="str">
        <x:v>Medium</x:v>
      </x:c>
      <x:c r="D1134" t="str">
        <x:v>Site A - Acute Hospital</x:v>
      </x:c>
      <x:c r="E1134" t="n">
        <x:v>1.02</x:v>
      </x:c>
      <x:c r="F1134" t="n">
        <x:v>54.8</x:v>
      </x:c>
      <x:c r="G1134" t="n">
        <x:v>21</x:v>
      </x:c>
      <x:c r="H1134" t="n">
        <x:v>0</x:v>
      </x:c>
      <x:c r="I1134" t="n">
        <x:v>2</x:v>
      </x:c>
      <x:c r="J1134" t="n">
        <x:v>0</x:v>
      </x:c>
      <x:c r="K1134" t="n">
        <x:v>0</x:v>
      </x:c>
      <x:c r="L1134" t="n">
        <x:v>85</x:v>
      </x:c>
      <x:c r="M1134" t="n">
        <x:v>1.9</x:v>
      </x:c>
      <x:c r="N1134" t="n">
        <x:v>0</x:v>
      </x:c>
      <x:c r="O1134" t="n">
        <x:v>0</x:v>
      </x:c>
      <x:c r="P1134" t="n">
        <x:v>0</x:v>
      </x:c>
      <x:c r="Q1134" t="n">
        <x:v>21</x:v>
      </x:c>
      <x:c r="R1134" t="n">
        <x:v>1</x:v>
      </x:c>
      <x:c r="S1134" t="n">
        <x:v>0.17</x:v>
      </x:c>
      <x:c r="T1134" t="n">
        <x:v>1</x:v>
      </x:c>
      <x:c r="U1134" t="str">
        <x:v>Supported</x:v>
      </x:c>
      <x:c r="V1134" s="30" t="n">
        <x:v>2310.09</x:v>
      </x:c>
      <x:c r="W1134" t="n">
        <x:v>98.5</x:v>
      </x:c>
      <x:c r="X1134" t="n">
        <x:v>0</x:v>
      </x:c>
      <x:c r="Y1134" t="n">
        <x:v>0</x:v>
      </x:c>
      <x:c r="Z1134" t="n">
        <x:f>MIN(100,ROUND(MIN(1,E1134/10)*15+MIN(1,G1134/120)*15+MIN(1,H1134/3)*12+MIN(1,J1134/2)*10+MIN(1,K1134/60)*10+MIN(1,O1134/2)*10+MIN(1,P1134/2)*8+MIN(1,R1134/12)*7+MIN(1,S1134/4)*5+MIN(1,T1134/8)*3+IF(U1134="Unsupported",3,IF(U1134="Limited Support",1,0))+IF(C1134="Critical",2,IF(C1134="High",1,0)),0))</x:f>
        <x:v>5</x:v>
      </x:c>
      <x:c r="AA1134" t="str">
        <x:f>IF(Z1134&gt;=70,"Critical",IF(Z1134&gt;=50,"High",IF(Z1134&gt;=30,"Medium","Routine")))</x:f>
        <x:v>Routine</x:v>
      </x:c>
      <x:c r="AB1134" t="str">
        <x:f>IF(W1134&gt;=85,"Eligible","Review")</x:f>
        <x:v>Eligible</x:v>
      </x:c>
    </x:row>
    <x:row r="1135">
      <x:c r="A1135" t="str">
        <x:v>DEV-01134</x:v>
      </x:c>
      <x:c r="B1135" t="str">
        <x:v>ECG Machine</x:v>
      </x:c>
      <x:c r="C1135" t="str">
        <x:v>High</x:v>
      </x:c>
      <x:c r="D1135" t="str">
        <x:v>Site C - Community Hospital</x:v>
      </x:c>
      <x:c r="E1135" t="n">
        <x:v>1.43</x:v>
      </x:c>
      <x:c r="F1135" t="n">
        <x:v>39.7</x:v>
      </x:c>
      <x:c r="G1135" t="n">
        <x:v>0</x:v>
      </x:c>
      <x:c r="H1135" t="n">
        <x:v>0</x:v>
      </x:c>
      <x:c r="I1135" t="n">
        <x:v>1</x:v>
      </x:c>
      <x:c r="J1135" t="n">
        <x:v>0</x:v>
      </x:c>
      <x:c r="K1135" t="n">
        <x:v>0</x:v>
      </x:c>
      <x:c r="L1135" t="n">
        <x:v>381</x:v>
      </x:c>
      <x:c r="M1135" t="n">
        <x:v>4.1</x:v>
      </x:c>
      <x:c r="N1135" t="n">
        <x:v>0</x:v>
      </x:c>
      <x:c r="O1135" t="n">
        <x:v>0</x:v>
      </x:c>
      <x:c r="P1135" t="n">
        <x:v>0</x:v>
      </x:c>
      <x:c r="Q1135" t="n">
        <x:v>14</x:v>
      </x:c>
      <x:c r="R1135" t="n">
        <x:v>2</x:v>
      </x:c>
      <x:c r="S1135" t="n">
        <x:v>0.22</x:v>
      </x:c>
      <x:c r="T1135" t="n">
        <x:v>3</x:v>
      </x:c>
      <x:c r="U1135" t="str">
        <x:v>Supported</x:v>
      </x:c>
      <x:c r="V1135" s="30" t="n">
        <x:v>7936.71</x:v>
      </x:c>
      <x:c r="W1135" t="n">
        <x:v>99.4</x:v>
      </x:c>
      <x:c r="X1135" t="n">
        <x:v>0</x:v>
      </x:c>
      <x:c r="Y1135" t="n">
        <x:v>0</x:v>
      </x:c>
      <x:c r="Z1135" t="n">
        <x:f>MIN(100,ROUND(MIN(1,E1135/10)*15+MIN(1,G1135/120)*15+MIN(1,H1135/3)*12+MIN(1,J1135/2)*10+MIN(1,K1135/60)*10+MIN(1,O1135/2)*10+MIN(1,P1135/2)*8+MIN(1,R1135/12)*7+MIN(1,S1135/4)*5+MIN(1,T1135/8)*3+IF(U1135="Unsupported",3,IF(U1135="Limited Support",1,0))+IF(C1135="Critical",2,IF(C1135="High",1,0)),0))</x:f>
        <x:v>6</x:v>
      </x:c>
      <x:c r="AA1135" t="str">
        <x:f>IF(Z1135&gt;=70,"Critical",IF(Z1135&gt;=50,"High",IF(Z1135&gt;=30,"Medium","Routine")))</x:f>
        <x:v>Routine</x:v>
      </x:c>
      <x:c r="AB1135" t="str">
        <x:f>IF(W1135&gt;=85,"Eligible","Review")</x:f>
        <x:v>Eligible</x:v>
      </x:c>
    </x:row>
    <x:row r="1136">
      <x:c r="A1136" t="str">
        <x:v>DEV-01135</x:v>
      </x:c>
      <x:c r="B1136" t="str">
        <x:v>Ultrasound</x:v>
      </x:c>
      <x:c r="C1136" t="str">
        <x:v>High</x:v>
      </x:c>
      <x:c r="D1136" t="str">
        <x:v>Site B - Specialist Centre</x:v>
      </x:c>
      <x:c r="E1136" t="n">
        <x:v>7.48</x:v>
      </x:c>
      <x:c r="F1136" t="n">
        <x:v>56.6</x:v>
      </x:c>
      <x:c r="G1136" t="n">
        <x:v>10</x:v>
      </x:c>
      <x:c r="H1136" t="n">
        <x:v>0</x:v>
      </x:c>
      <x:c r="I1136" t="n">
        <x:v>0</x:v>
      </x:c>
      <x:c r="J1136" t="n">
        <x:v>0</x:v>
      </x:c>
      <x:c r="K1136" t="n">
        <x:v>0</x:v>
      </x:c>
      <x:c r="L1136" t="n">
        <x:v>999</x:v>
      </x:c>
      <x:c r="M1136" t="n">
        <x:v>0</x:v>
      </x:c>
      <x:c r="N1136" t="n">
        <x:v>0</x:v>
      </x:c>
      <x:c r="O1136" t="n">
        <x:v>0</x:v>
      </x:c>
      <x:c r="P1136" t="n">
        <x:v>0</x:v>
      </x:c>
      <x:c r="Q1136" t="n">
        <x:v>13</x:v>
      </x:c>
      <x:c r="R1136" t="n">
        <x:v>2</x:v>
      </x:c>
      <x:c r="S1136" t="n">
        <x:v>0.23</x:v>
      </x:c>
      <x:c r="T1136" t="n">
        <x:v>0</x:v>
      </x:c>
      <x:c r="U1136" t="str">
        <x:v>Supported</x:v>
      </x:c>
      <x:c r="V1136" s="30" t="n">
        <x:v>56693.51</x:v>
      </x:c>
      <x:c r="W1136" t="n">
        <x:v>97.3</x:v>
      </x:c>
      <x:c r="X1136" t="n">
        <x:v>0</x:v>
      </x:c>
      <x:c r="Y1136" t="n">
        <x:v>0</x:v>
      </x:c>
      <x:c r="Z1136" t="n">
        <x:f>MIN(100,ROUND(MIN(1,E1136/10)*15+MIN(1,G1136/120)*15+MIN(1,H1136/3)*12+MIN(1,J1136/2)*10+MIN(1,K1136/60)*10+MIN(1,O1136/2)*10+MIN(1,P1136/2)*8+MIN(1,R1136/12)*7+MIN(1,S1136/4)*5+MIN(1,T1136/8)*3+IF(U1136="Unsupported",3,IF(U1136="Limited Support",1,0))+IF(C1136="Critical",2,IF(C1136="High",1,0)),0))</x:f>
        <x:v>15</x:v>
      </x:c>
      <x:c r="AA1136" t="str">
        <x:f>IF(Z1136&gt;=70,"Critical",IF(Z1136&gt;=50,"High",IF(Z1136&gt;=30,"Medium","Routine")))</x:f>
        <x:v>Routine</x:v>
      </x:c>
      <x:c r="AB1136" t="str">
        <x:f>IF(W1136&gt;=85,"Eligible","Review")</x:f>
        <x:v>Eligible</x:v>
      </x:c>
    </x:row>
    <x:row r="1137">
      <x:c r="A1137" t="str">
        <x:v>DEV-01136</x:v>
      </x:c>
      <x:c r="B1137" t="str">
        <x:v>Patient Monitor</x:v>
      </x:c>
      <x:c r="C1137" t="str">
        <x:v>High</x:v>
      </x:c>
      <x:c r="D1137" t="str">
        <x:v>Site A - Acute Hospital</x:v>
      </x:c>
      <x:c r="E1137" t="n">
        <x:v>0.3</x:v>
      </x:c>
      <x:c r="F1137" t="n">
        <x:v>73.3</x:v>
      </x:c>
      <x:c r="G1137" t="n">
        <x:v>105</x:v>
      </x:c>
      <x:c r="H1137" t="n">
        <x:v>0</x:v>
      </x:c>
      <x:c r="I1137" t="n">
        <x:v>1</x:v>
      </x:c>
      <x:c r="J1137" t="n">
        <x:v>0</x:v>
      </x:c>
      <x:c r="K1137" t="n">
        <x:v>0</x:v>
      </x:c>
      <x:c r="L1137" t="n">
        <x:v>128</x:v>
      </x:c>
      <x:c r="M1137" t="n">
        <x:v>3</x:v>
      </x:c>
      <x:c r="N1137" t="n">
        <x:v>0</x:v>
      </x:c>
      <x:c r="O1137" t="n">
        <x:v>1</x:v>
      </x:c>
      <x:c r="P1137" t="n">
        <x:v>1</x:v>
      </x:c>
      <x:c r="Q1137" t="n">
        <x:v>26</x:v>
      </x:c>
      <x:c r="R1137" t="n">
        <x:v>1</x:v>
      </x:c>
      <x:c r="S1137" t="n">
        <x:v>0.47</x:v>
      </x:c>
      <x:c r="T1137" t="n">
        <x:v>4</x:v>
      </x:c>
      <x:c r="U1137" t="str">
        <x:v>Supported</x:v>
      </x:c>
      <x:c r="V1137" s="30" t="n">
        <x:v>10421.16</x:v>
      </x:c>
      <x:c r="W1137" t="n">
        <x:v>95.7</x:v>
      </x:c>
      <x:c r="X1137" t="n">
        <x:v>0</x:v>
      </x:c>
      <x:c r="Y1137" t="n">
        <x:v>0</x:v>
      </x:c>
      <x:c r="Z1137" t="n">
        <x:f>MIN(100,ROUND(MIN(1,E1137/10)*15+MIN(1,G1137/120)*15+MIN(1,H1137/3)*12+MIN(1,J1137/2)*10+MIN(1,K1137/60)*10+MIN(1,O1137/2)*10+MIN(1,P1137/2)*8+MIN(1,R1137/12)*7+MIN(1,S1137/4)*5+MIN(1,T1137/8)*3+IF(U1137="Unsupported",3,IF(U1137="Limited Support",1,0))+IF(C1137="Critical",2,IF(C1137="High",1,0)),0))</x:f>
        <x:v>26</x:v>
      </x:c>
      <x:c r="AA1137" t="str">
        <x:f>IF(Z1137&gt;=70,"Critical",IF(Z1137&gt;=50,"High",IF(Z1137&gt;=30,"Medium","Routine")))</x:f>
        <x:v>Routine</x:v>
      </x:c>
      <x:c r="AB1137" t="str">
        <x:f>IF(W1137&gt;=85,"Eligible","Review")</x:f>
        <x:v>Eligible</x:v>
      </x:c>
    </x:row>
    <x:row r="1138">
      <x:c r="A1138" t="str">
        <x:v>DEV-01137</x:v>
      </x:c>
      <x:c r="B1138" t="str">
        <x:v>Patient Monitor</x:v>
      </x:c>
      <x:c r="C1138" t="str">
        <x:v>High</x:v>
      </x:c>
      <x:c r="D1138" t="str">
        <x:v>Site B - Specialist Centre</x:v>
      </x:c>
      <x:c r="E1138" t="n">
        <x:v>4.46</x:v>
      </x:c>
      <x:c r="F1138" t="n">
        <x:v>86.8</x:v>
      </x:c>
      <x:c r="G1138" t="n">
        <x:v>0</x:v>
      </x:c>
      <x:c r="H1138" t="n">
        <x:v>0</x:v>
      </x:c>
      <x:c r="I1138" t="n">
        <x:v>0</x:v>
      </x:c>
      <x:c r="J1138" t="n">
        <x:v>0</x:v>
      </x:c>
      <x:c r="K1138" t="n">
        <x:v>0</x:v>
      </x:c>
      <x:c r="L1138" t="n">
        <x:v>999</x:v>
      </x:c>
      <x:c r="M1138" t="n">
        <x:v>0</x:v>
      </x:c>
      <x:c r="N1138" t="n">
        <x:v>0</x:v>
      </x:c>
      <x:c r="O1138" t="n">
        <x:v>0</x:v>
      </x:c>
      <x:c r="P1138" t="n">
        <x:v>0</x:v>
      </x:c>
      <x:c r="Q1138" t="n">
        <x:v>40</x:v>
      </x:c>
      <x:c r="R1138" t="n">
        <x:v>1</x:v>
      </x:c>
      <x:c r="S1138" t="n">
        <x:v>0.52</x:v>
      </x:c>
      <x:c r="T1138" t="n">
        <x:v>4</x:v>
      </x:c>
      <x:c r="U1138" t="str">
        <x:v>Supported</x:v>
      </x:c>
      <x:c r="V1138" s="30" t="n">
        <x:v>8609.68</x:v>
      </x:c>
      <x:c r="W1138" t="n">
        <x:v>98.6</x:v>
      </x:c>
      <x:c r="X1138" t="n">
        <x:v>0</x:v>
      </x:c>
      <x:c r="Y1138" t="n">
        <x:v>0</x:v>
      </x:c>
      <x:c r="Z1138" t="n">
        <x:f>MIN(100,ROUND(MIN(1,E1138/10)*15+MIN(1,G1138/120)*15+MIN(1,H1138/3)*12+MIN(1,J1138/2)*10+MIN(1,K1138/60)*10+MIN(1,O1138/2)*10+MIN(1,P1138/2)*8+MIN(1,R1138/12)*7+MIN(1,S1138/4)*5+MIN(1,T1138/8)*3+IF(U1138="Unsupported",3,IF(U1138="Limited Support",1,0))+IF(C1138="Critical",2,IF(C1138="High",1,0)),0))</x:f>
        <x:v>10</x:v>
      </x:c>
      <x:c r="AA1138" t="str">
        <x:f>IF(Z1138&gt;=70,"Critical",IF(Z1138&gt;=50,"High",IF(Z1138&gt;=30,"Medium","Routine")))</x:f>
        <x:v>Routine</x:v>
      </x:c>
      <x:c r="AB1138" t="str">
        <x:f>IF(W1138&gt;=85,"Eligible","Review")</x:f>
        <x:v>Eligible</x:v>
      </x:c>
    </x:row>
    <x:row r="1139">
      <x:c r="A1139" t="str">
        <x:v>DEV-01138</x:v>
      </x:c>
      <x:c r="B1139" t="str">
        <x:v>Defibrillator</x:v>
      </x:c>
      <x:c r="C1139" t="str">
        <x:v>Critical</x:v>
      </x:c>
      <x:c r="D1139" t="str">
        <x:v>Site B - Specialist Centre</x:v>
      </x:c>
      <x:c r="E1139" t="n">
        <x:v>6.7</x:v>
      </x:c>
      <x:c r="F1139" t="n">
        <x:v>27.4</x:v>
      </x:c>
      <x:c r="G1139" t="n">
        <x:v>242</x:v>
      </x:c>
      <x:c r="H1139" t="n">
        <x:v>0</x:v>
      </x:c>
      <x:c r="I1139" t="n">
        <x:v>0</x:v>
      </x:c>
      <x:c r="J1139" t="n">
        <x:v>0</x:v>
      </x:c>
      <x:c r="K1139" t="n">
        <x:v>0</x:v>
      </x:c>
      <x:c r="L1139" t="n">
        <x:v>602</x:v>
      </x:c>
      <x:c r="M1139" t="n">
        <x:v>0</x:v>
      </x:c>
      <x:c r="N1139" t="n">
        <x:v>0</x:v>
      </x:c>
      <x:c r="O1139" t="n">
        <x:v>0</x:v>
      </x:c>
      <x:c r="P1139" t="n">
        <x:v>0</x:v>
      </x:c>
      <x:c r="Q1139" t="n">
        <x:v>4</x:v>
      </x:c>
      <x:c r="R1139" t="n">
        <x:v>2</x:v>
      </x:c>
      <x:c r="S1139" t="n">
        <x:v>0.78</x:v>
      </x:c>
      <x:c r="T1139" t="n">
        <x:v>0</x:v>
      </x:c>
      <x:c r="U1139" t="str">
        <x:v>Supported</x:v>
      </x:c>
      <x:c r="V1139" s="30" t="n">
        <x:v>15257.15</x:v>
      </x:c>
      <x:c r="W1139" t="n">
        <x:v>92.3</x:v>
      </x:c>
      <x:c r="X1139" t="n">
        <x:v>0</x:v>
      </x:c>
      <x:c r="Y1139" t="n">
        <x:v>0</x:v>
      </x:c>
      <x:c r="Z1139" t="n">
        <x:f>MIN(100,ROUND(MIN(1,E1139/10)*15+MIN(1,G1139/120)*15+MIN(1,H1139/3)*12+MIN(1,J1139/2)*10+MIN(1,K1139/60)*10+MIN(1,O1139/2)*10+MIN(1,P1139/2)*8+MIN(1,R1139/12)*7+MIN(1,S1139/4)*5+MIN(1,T1139/8)*3+IF(U1139="Unsupported",3,IF(U1139="Limited Support",1,0))+IF(C1139="Critical",2,IF(C1139="High",1,0)),0))</x:f>
        <x:v>29</x:v>
      </x:c>
      <x:c r="AA1139" t="str">
        <x:f>IF(Z1139&gt;=70,"Critical",IF(Z1139&gt;=50,"High",IF(Z1139&gt;=30,"Medium","Routine")))</x:f>
        <x:v>Routine</x:v>
      </x:c>
      <x:c r="AB1139" t="str">
        <x:f>IF(W1139&gt;=85,"Eligible","Review")</x:f>
        <x:v>Eligible</x:v>
      </x:c>
    </x:row>
    <x:row r="1140">
      <x:c r="A1140" t="str">
        <x:v>DEV-01139</x:v>
      </x:c>
      <x:c r="B1140" t="str">
        <x:v>Vital Signs Monitor</x:v>
      </x:c>
      <x:c r="C1140" t="str">
        <x:v>High</x:v>
      </x:c>
      <x:c r="D1140" t="str">
        <x:v>Site B - Specialist Centre</x:v>
      </x:c>
      <x:c r="E1140" t="n">
        <x:v>2.42</x:v>
      </x:c>
      <x:c r="F1140" t="n">
        <x:v>71.2</x:v>
      </x:c>
      <x:c r="G1140" t="n">
        <x:v>0</x:v>
      </x:c>
      <x:c r="H1140" t="n">
        <x:v>0</x:v>
      </x:c>
      <x:c r="I1140" t="n">
        <x:v>0</x:v>
      </x:c>
      <x:c r="J1140" t="n">
        <x:v>0</x:v>
      </x:c>
      <x:c r="K1140" t="n">
        <x:v>0</x:v>
      </x:c>
      <x:c r="L1140" t="n">
        <x:v>863</x:v>
      </x:c>
      <x:c r="M1140" t="n">
        <x:v>0</x:v>
      </x:c>
      <x:c r="N1140" t="n">
        <x:v>0</x:v>
      </x:c>
      <x:c r="O1140" t="n">
        <x:v>0</x:v>
      </x:c>
      <x:c r="P1140" t="n">
        <x:v>0</x:v>
      </x:c>
      <x:c r="Q1140" t="n">
        <x:v>22</x:v>
      </x:c>
      <x:c r="R1140" t="n">
        <x:v>0</x:v>
      </x:c>
      <x:c r="S1140" t="n">
        <x:v>0</x:v>
      </x:c>
      <x:c r="T1140" t="n">
        <x:v>2</x:v>
      </x:c>
      <x:c r="U1140" t="str">
        <x:v>Supported</x:v>
      </x:c>
      <x:c r="V1140" s="30" t="n">
        <x:v>2934.21</x:v>
      </x:c>
      <x:c r="W1140" t="n">
        <x:v>98.2</x:v>
      </x:c>
      <x:c r="X1140" t="n">
        <x:v>0</x:v>
      </x:c>
      <x:c r="Y1140" t="n">
        <x:v>0</x:v>
      </x:c>
      <x:c r="Z1140" t="n">
        <x:f>MIN(100,ROUND(MIN(1,E1140/10)*15+MIN(1,G1140/120)*15+MIN(1,H1140/3)*12+MIN(1,J1140/2)*10+MIN(1,K1140/60)*10+MIN(1,O1140/2)*10+MIN(1,P1140/2)*8+MIN(1,R1140/12)*7+MIN(1,S1140/4)*5+MIN(1,T1140/8)*3+IF(U1140="Unsupported",3,IF(U1140="Limited Support",1,0))+IF(C1140="Critical",2,IF(C1140="High",1,0)),0))</x:f>
        <x:v>5</x:v>
      </x:c>
      <x:c r="AA1140" t="str">
        <x:f>IF(Z1140&gt;=70,"Critical",IF(Z1140&gt;=50,"High",IF(Z1140&gt;=30,"Medium","Routine")))</x:f>
        <x:v>Routine</x:v>
      </x:c>
      <x:c r="AB1140" t="str">
        <x:f>IF(W1140&gt;=85,"Eligible","Review")</x:f>
        <x:v>Eligible</x:v>
      </x:c>
    </x:row>
    <x:row r="1141">
      <x:c r="A1141" t="str">
        <x:v>DEV-01140</x:v>
      </x:c>
      <x:c r="B1141" t="str">
        <x:v>Ventilator</x:v>
      </x:c>
      <x:c r="C1141" t="str">
        <x:v>Critical</x:v>
      </x:c>
      <x:c r="D1141" t="str">
        <x:v>Site C - Community Hospital</x:v>
      </x:c>
      <x:c r="E1141" t="n">
        <x:v>3.95</x:v>
      </x:c>
      <x:c r="F1141" t="n">
        <x:v>60.1</x:v>
      </x:c>
      <x:c r="G1141" t="n">
        <x:v>22</x:v>
      </x:c>
      <x:c r="H1141" t="n">
        <x:v>0</x:v>
      </x:c>
      <x:c r="I1141" t="n">
        <x:v>0</x:v>
      </x:c>
      <x:c r="J1141" t="n">
        <x:v>0</x:v>
      </x:c>
      <x:c r="K1141" t="n">
        <x:v>0</x:v>
      </x:c>
      <x:c r="L1141" t="n">
        <x:v>999</x:v>
      </x:c>
      <x:c r="M1141" t="n">
        <x:v>0</x:v>
      </x:c>
      <x:c r="N1141" t="n">
        <x:v>0</x:v>
      </x:c>
      <x:c r="O1141" t="n">
        <x:v>0</x:v>
      </x:c>
      <x:c r="P1141" t="n">
        <x:v>0</x:v>
      </x:c>
      <x:c r="Q1141" t="n">
        <x:v>15</x:v>
      </x:c>
      <x:c r="R1141" t="n">
        <x:v>1</x:v>
      </x:c>
      <x:c r="S1141" t="n">
        <x:v>0</x:v>
      </x:c>
      <x:c r="T1141" t="n">
        <x:v>0</x:v>
      </x:c>
      <x:c r="U1141" t="str">
        <x:v>Supported</x:v>
      </x:c>
      <x:c r="V1141" s="30" t="n">
        <x:v>29836.99</x:v>
      </x:c>
      <x:c r="W1141" t="n">
        <x:v>100</x:v>
      </x:c>
      <x:c r="X1141" t="n">
        <x:v>0</x:v>
      </x:c>
      <x:c r="Y1141" t="n">
        <x:v>0</x:v>
      </x:c>
      <x:c r="Z1141" t="n">
        <x:f>MIN(100,ROUND(MIN(1,E1141/10)*15+MIN(1,G1141/120)*15+MIN(1,H1141/3)*12+MIN(1,J1141/2)*10+MIN(1,K1141/60)*10+MIN(1,O1141/2)*10+MIN(1,P1141/2)*8+MIN(1,R1141/12)*7+MIN(1,S1141/4)*5+MIN(1,T1141/8)*3+IF(U1141="Unsupported",3,IF(U1141="Limited Support",1,0))+IF(C1141="Critical",2,IF(C1141="High",1,0)),0))</x:f>
        <x:v>11</x:v>
      </x:c>
      <x:c r="AA1141" t="str">
        <x:f>IF(Z1141&gt;=70,"Critical",IF(Z1141&gt;=50,"High",IF(Z1141&gt;=30,"Medium","Routine")))</x:f>
        <x:v>Routine</x:v>
      </x:c>
      <x:c r="AB1141" t="str">
        <x:f>IF(W1141&gt;=85,"Eligible","Review")</x:f>
        <x:v>Eligible</x:v>
      </x:c>
    </x:row>
    <x:row r="1142">
      <x:c r="A1142" t="str">
        <x:v>DEV-01141</x:v>
      </x:c>
      <x:c r="B1142" t="str">
        <x:v>Syringe Pump</x:v>
      </x:c>
      <x:c r="C1142" t="str">
        <x:v>Critical</x:v>
      </x:c>
      <x:c r="D1142" t="str">
        <x:v>Site B - Specialist Centre</x:v>
      </x:c>
      <x:c r="E1142" t="n">
        <x:v>9.77</x:v>
      </x:c>
      <x:c r="F1142" t="n">
        <x:v>71.7</x:v>
      </x:c>
      <x:c r="G1142" t="n">
        <x:v>0</x:v>
      </x:c>
      <x:c r="H1142" t="n">
        <x:v>0</x:v>
      </x:c>
      <x:c r="I1142" t="n">
        <x:v>0</x:v>
      </x:c>
      <x:c r="J1142" t="n">
        <x:v>0</x:v>
      </x:c>
      <x:c r="K1142" t="n">
        <x:v>0</x:v>
      </x:c>
      <x:c r="L1142" t="n">
        <x:v>999</x:v>
      </x:c>
      <x:c r="M1142" t="n">
        <x:v>0</x:v>
      </x:c>
      <x:c r="N1142" t="n">
        <x:v>0</x:v>
      </x:c>
      <x:c r="O1142" t="n">
        <x:v>0</x:v>
      </x:c>
      <x:c r="P1142" t="n">
        <x:v>0</x:v>
      </x:c>
      <x:c r="Q1142" t="n">
        <x:v>32</x:v>
      </x:c>
      <x:c r="R1142" t="n">
        <x:v>2</x:v>
      </x:c>
      <x:c r="S1142" t="n">
        <x:v>2.42</x:v>
      </x:c>
      <x:c r="T1142" t="n">
        <x:v>5</x:v>
      </x:c>
      <x:c r="U1142" t="str">
        <x:v>Supported</x:v>
      </x:c>
      <x:c r="V1142" s="30" t="n">
        <x:v>2906.16</x:v>
      </x:c>
      <x:c r="W1142" t="n">
        <x:v>99.7</x:v>
      </x:c>
      <x:c r="X1142" t="n">
        <x:v>0</x:v>
      </x:c>
      <x:c r="Y1142" t="n">
        <x:v>0</x:v>
      </x:c>
      <x:c r="Z1142" t="n">
        <x:f>MIN(100,ROUND(MIN(1,E1142/10)*15+MIN(1,G1142/120)*15+MIN(1,H1142/3)*12+MIN(1,J1142/2)*10+MIN(1,K1142/60)*10+MIN(1,O1142/2)*10+MIN(1,P1142/2)*8+MIN(1,R1142/12)*7+MIN(1,S1142/4)*5+MIN(1,T1142/8)*3+IF(U1142="Unsupported",3,IF(U1142="Limited Support",1,0))+IF(C1142="Critical",2,IF(C1142="High",1,0)),0))</x:f>
        <x:v>23</x:v>
      </x:c>
      <x:c r="AA1142" t="str">
        <x:f>IF(Z1142&gt;=70,"Critical",IF(Z1142&gt;=50,"High",IF(Z1142&gt;=30,"Medium","Routine")))</x:f>
        <x:v>Routine</x:v>
      </x:c>
      <x:c r="AB1142" t="str">
        <x:f>IF(W1142&gt;=85,"Eligible","Review")</x:f>
        <x:v>Eligible</x:v>
      </x:c>
    </x:row>
    <x:row r="1143">
      <x:c r="A1143" t="str">
        <x:v>DEV-01142</x:v>
      </x:c>
      <x:c r="B1143" t="str">
        <x:v>ECG Machine</x:v>
      </x:c>
      <x:c r="C1143" t="str">
        <x:v>High</x:v>
      </x:c>
      <x:c r="D1143" t="str">
        <x:v>Site A - Acute Hospital</x:v>
      </x:c>
      <x:c r="E1143" t="n">
        <x:v>1.61</x:v>
      </x:c>
      <x:c r="F1143" t="n">
        <x:v>46.1</x:v>
      </x:c>
      <x:c r="G1143" t="n">
        <x:v>0</x:v>
      </x:c>
      <x:c r="H1143" t="n">
        <x:v>0</x:v>
      </x:c>
      <x:c r="I1143" t="n">
        <x:v>0</x:v>
      </x:c>
      <x:c r="J1143" t="n">
        <x:v>0</x:v>
      </x:c>
      <x:c r="K1143" t="n">
        <x:v>0</x:v>
      </x:c>
      <x:c r="L1143" t="n">
        <x:v>999</x:v>
      </x:c>
      <x:c r="M1143" t="n">
        <x:v>0</x:v>
      </x:c>
      <x:c r="N1143" t="n">
        <x:v>0</x:v>
      </x:c>
      <x:c r="O1143" t="n">
        <x:v>0</x:v>
      </x:c>
      <x:c r="P1143" t="n">
        <x:v>0</x:v>
      </x:c>
      <x:c r="Q1143" t="n">
        <x:v>15</x:v>
      </x:c>
      <x:c r="R1143" t="n">
        <x:v>0</x:v>
      </x:c>
      <x:c r="S1143" t="n">
        <x:v>0.99</x:v>
      </x:c>
      <x:c r="T1143" t="n">
        <x:v>1</x:v>
      </x:c>
      <x:c r="U1143" t="str">
        <x:v>Supported</x:v>
      </x:c>
      <x:c r="V1143" s="30" t="n">
        <x:v>7747.31</x:v>
      </x:c>
      <x:c r="W1143" t="n">
        <x:v>98.4</x:v>
      </x:c>
      <x:c r="X1143" t="n">
        <x:v>0</x:v>
      </x:c>
      <x:c r="Y1143" t="n">
        <x:v>0</x:v>
      </x:c>
      <x:c r="Z1143" t="n">
        <x:f>MIN(100,ROUND(MIN(1,E1143/10)*15+MIN(1,G1143/120)*15+MIN(1,H1143/3)*12+MIN(1,J1143/2)*10+MIN(1,K1143/60)*10+MIN(1,O1143/2)*10+MIN(1,P1143/2)*8+MIN(1,R1143/12)*7+MIN(1,S1143/4)*5+MIN(1,T1143/8)*3+IF(U1143="Unsupported",3,IF(U1143="Limited Support",1,0))+IF(C1143="Critical",2,IF(C1143="High",1,0)),0))</x:f>
        <x:v>5</x:v>
      </x:c>
      <x:c r="AA1143" t="str">
        <x:f>IF(Z1143&gt;=70,"Critical",IF(Z1143&gt;=50,"High",IF(Z1143&gt;=30,"Medium","Routine")))</x:f>
        <x:v>Routine</x:v>
      </x:c>
      <x:c r="AB1143" t="str">
        <x:f>IF(W1143&gt;=85,"Eligible","Review")</x:f>
        <x:v>Eligible</x:v>
      </x:c>
    </x:row>
    <x:row r="1144">
      <x:c r="A1144" t="str">
        <x:v>DEV-01143</x:v>
      </x:c>
      <x:c r="B1144" t="str">
        <x:v>Ventilator</x:v>
      </x:c>
      <x:c r="C1144" t="str">
        <x:v>Critical</x:v>
      </x:c>
      <x:c r="D1144" t="str">
        <x:v>Site A - Acute Hospital</x:v>
      </x:c>
      <x:c r="E1144" t="n">
        <x:v>7.15</x:v>
      </x:c>
      <x:c r="F1144" t="n">
        <x:v>58.7</x:v>
      </x:c>
      <x:c r="G1144" t="n">
        <x:v>88</x:v>
      </x:c>
      <x:c r="H1144" t="n">
        <x:v>0</x:v>
      </x:c>
      <x:c r="I1144" t="n">
        <x:v>0</x:v>
      </x:c>
      <x:c r="J1144" t="n">
        <x:v>0</x:v>
      </x:c>
      <x:c r="K1144" t="n">
        <x:v>0</x:v>
      </x:c>
      <x:c r="L1144" t="n">
        <x:v>999</x:v>
      </x:c>
      <x:c r="M1144" t="n">
        <x:v>0</x:v>
      </x:c>
      <x:c r="N1144" t="n">
        <x:v>0</x:v>
      </x:c>
      <x:c r="O1144" t="n">
        <x:v>0</x:v>
      </x:c>
      <x:c r="P1144" t="n">
        <x:v>0</x:v>
      </x:c>
      <x:c r="Q1144" t="n">
        <x:v>19</x:v>
      </x:c>
      <x:c r="R1144" t="n">
        <x:v>3</x:v>
      </x:c>
      <x:c r="S1144" t="n">
        <x:v>0.84</x:v>
      </x:c>
      <x:c r="T1144" t="n">
        <x:v>5</x:v>
      </x:c>
      <x:c r="U1144" t="str">
        <x:v>Limited Support</x:v>
      </x:c>
      <x:c r="V1144" s="30" t="n">
        <x:v>29169.17</x:v>
      </x:c>
      <x:c r="W1144" t="n">
        <x:v>96.2</x:v>
      </x:c>
      <x:c r="X1144" t="n">
        <x:v>0</x:v>
      </x:c>
      <x:c r="Y1144" t="n">
        <x:v>0</x:v>
      </x:c>
      <x:c r="Z1144" t="n">
        <x:f>MIN(100,ROUND(MIN(1,E1144/10)*15+MIN(1,G1144/120)*15+MIN(1,H1144/3)*12+MIN(1,J1144/2)*10+MIN(1,K1144/60)*10+MIN(1,O1144/2)*10+MIN(1,P1144/2)*8+MIN(1,R1144/12)*7+MIN(1,S1144/4)*5+MIN(1,T1144/8)*3+IF(U1144="Unsupported",3,IF(U1144="Limited Support",1,0))+IF(C1144="Critical",2,IF(C1144="High",1,0)),0))</x:f>
        <x:v>29</x:v>
      </x:c>
      <x:c r="AA1144" t="str">
        <x:f>IF(Z1144&gt;=70,"Critical",IF(Z1144&gt;=50,"High",IF(Z1144&gt;=30,"Medium","Routine")))</x:f>
        <x:v>Routine</x:v>
      </x:c>
      <x:c r="AB1144" t="str">
        <x:f>IF(W1144&gt;=85,"Eligible","Review")</x:f>
        <x:v>Eligible</x:v>
      </x:c>
    </x:row>
    <x:row r="1145">
      <x:c r="A1145" t="str">
        <x:v>DEV-01144</x:v>
      </x:c>
      <x:c r="B1145" t="str">
        <x:v>Patient Monitor</x:v>
      </x:c>
      <x:c r="C1145" t="str">
        <x:v>High</x:v>
      </x:c>
      <x:c r="D1145" t="str">
        <x:v>Site C - Community Hospital</x:v>
      </x:c>
      <x:c r="E1145" t="n">
        <x:v>0.42</x:v>
      </x:c>
      <x:c r="F1145" t="n">
        <x:v>84.3</x:v>
      </x:c>
      <x:c r="G1145" t="n">
        <x:v>230</x:v>
      </x:c>
      <x:c r="H1145" t="n">
        <x:v>0</x:v>
      </x:c>
      <x:c r="I1145" t="n">
        <x:v>0</x:v>
      </x:c>
      <x:c r="J1145" t="n">
        <x:v>0</x:v>
      </x:c>
      <x:c r="K1145" t="n">
        <x:v>0</x:v>
      </x:c>
      <x:c r="L1145" t="n">
        <x:v>789</x:v>
      </x:c>
      <x:c r="M1145" t="n">
        <x:v>0</x:v>
      </x:c>
      <x:c r="N1145" t="n">
        <x:v>0</x:v>
      </x:c>
      <x:c r="O1145" t="n">
        <x:v>0</x:v>
      </x:c>
      <x:c r="P1145" t="n">
        <x:v>0</x:v>
      </x:c>
      <x:c r="Q1145" t="n">
        <x:v>32</x:v>
      </x:c>
      <x:c r="R1145" t="n">
        <x:v>2</x:v>
      </x:c>
      <x:c r="S1145" t="n">
        <x:v>0.41</x:v>
      </x:c>
      <x:c r="T1145" t="n">
        <x:v>5</x:v>
      </x:c>
      <x:c r="U1145" t="str">
        <x:v>Supported</x:v>
      </x:c>
      <x:c r="V1145" s="30" t="n">
        <x:v>8441.92</x:v>
      </x:c>
      <x:c r="W1145" t="n">
        <x:v>99.2</x:v>
      </x:c>
      <x:c r="X1145" t="n">
        <x:v>0</x:v>
      </x:c>
      <x:c r="Y1145" t="n">
        <x:v>0</x:v>
      </x:c>
      <x:c r="Z1145" t="n">
        <x:f>MIN(100,ROUND(MIN(1,E1145/10)*15+MIN(1,G1145/120)*15+MIN(1,H1145/3)*12+MIN(1,J1145/2)*10+MIN(1,K1145/60)*10+MIN(1,O1145/2)*10+MIN(1,P1145/2)*8+MIN(1,R1145/12)*7+MIN(1,S1145/4)*5+MIN(1,T1145/8)*3+IF(U1145="Unsupported",3,IF(U1145="Limited Support",1,0))+IF(C1145="Critical",2,IF(C1145="High",1,0)),0))</x:f>
        <x:v>20</x:v>
      </x:c>
      <x:c r="AA1145" t="str">
        <x:f>IF(Z1145&gt;=70,"Critical",IF(Z1145&gt;=50,"High",IF(Z1145&gt;=30,"Medium","Routine")))</x:f>
        <x:v>Routine</x:v>
      </x:c>
      <x:c r="AB1145" t="str">
        <x:f>IF(W1145&gt;=85,"Eligible","Review")</x:f>
        <x:v>Eligible</x:v>
      </x:c>
    </x:row>
    <x:row r="1146">
      <x:c r="A1146" t="str">
        <x:v>DEV-01145</x:v>
      </x:c>
      <x:c r="B1146" t="str">
        <x:v>Patient Monitor</x:v>
      </x:c>
      <x:c r="C1146" t="str">
        <x:v>High</x:v>
      </x:c>
      <x:c r="D1146" t="str">
        <x:v>Site A - Acute Hospital</x:v>
      </x:c>
      <x:c r="E1146" t="n">
        <x:v>2.72</x:v>
      </x:c>
      <x:c r="F1146" t="n">
        <x:v>69</x:v>
      </x:c>
      <x:c r="G1146" t="n">
        <x:v>0</x:v>
      </x:c>
      <x:c r="H1146" t="n">
        <x:v>0</x:v>
      </x:c>
      <x:c r="I1146" t="n">
        <x:v>0</x:v>
      </x:c>
      <x:c r="J1146" t="n">
        <x:v>0</x:v>
      </x:c>
      <x:c r="K1146" t="n">
        <x:v>0</x:v>
      </x:c>
      <x:c r="L1146" t="n">
        <x:v>473</x:v>
      </x:c>
      <x:c r="M1146" t="n">
        <x:v>0</x:v>
      </x:c>
      <x:c r="N1146" t="n">
        <x:v>0</x:v>
      </x:c>
      <x:c r="O1146" t="n">
        <x:v>1</x:v>
      </x:c>
      <x:c r="P1146" t="n">
        <x:v>0</x:v>
      </x:c>
      <x:c r="Q1146" t="n">
        <x:v>30</x:v>
      </x:c>
      <x:c r="R1146" t="n">
        <x:v>0</x:v>
      </x:c>
      <x:c r="S1146" t="n">
        <x:v>0.54</x:v>
      </x:c>
      <x:c r="T1146" t="n">
        <x:v>4</x:v>
      </x:c>
      <x:c r="U1146" t="str">
        <x:v>Supported</x:v>
      </x:c>
      <x:c r="V1146" s="30" t="n">
        <x:v>9276.1</x:v>
      </x:c>
      <x:c r="W1146" t="n">
        <x:v>97.9</x:v>
      </x:c>
      <x:c r="X1146" t="n">
        <x:v>0</x:v>
      </x:c>
      <x:c r="Y1146" t="n">
        <x:v>0</x:v>
      </x:c>
      <x:c r="Z1146" t="n">
        <x:f>MIN(100,ROUND(MIN(1,E1146/10)*15+MIN(1,G1146/120)*15+MIN(1,H1146/3)*12+MIN(1,J1146/2)*10+MIN(1,K1146/60)*10+MIN(1,O1146/2)*10+MIN(1,P1146/2)*8+MIN(1,R1146/12)*7+MIN(1,S1146/4)*5+MIN(1,T1146/8)*3+IF(U1146="Unsupported",3,IF(U1146="Limited Support",1,0))+IF(C1146="Critical",2,IF(C1146="High",1,0)),0))</x:f>
        <x:v>12</x:v>
      </x:c>
      <x:c r="AA1146" t="str">
        <x:f>IF(Z1146&gt;=70,"Critical",IF(Z1146&gt;=50,"High",IF(Z1146&gt;=30,"Medium","Routine")))</x:f>
        <x:v>Routine</x:v>
      </x:c>
      <x:c r="AB1146" t="str">
        <x:f>IF(W1146&gt;=85,"Eligible","Review")</x:f>
        <x:v>Eligible</x:v>
      </x:c>
    </x:row>
    <x:row r="1147">
      <x:c r="A1147" t="str">
        <x:v>DEV-01146</x:v>
      </x:c>
      <x:c r="B1147" t="str">
        <x:v>Enteral Feeding Pump</x:v>
      </x:c>
      <x:c r="C1147" t="str">
        <x:v>Medium</x:v>
      </x:c>
      <x:c r="D1147" t="str">
        <x:v>Site A - Acute Hospital</x:v>
      </x:c>
      <x:c r="E1147" t="n">
        <x:v>7.64</x:v>
      </x:c>
      <x:c r="F1147" t="n">
        <x:v>59.7</x:v>
      </x:c>
      <x:c r="G1147" t="n">
        <x:v>0</x:v>
      </x:c>
      <x:c r="H1147" t="n">
        <x:v>1</x:v>
      </x:c>
      <x:c r="I1147" t="n">
        <x:v>1</x:v>
      </x:c>
      <x:c r="J1147" t="n">
        <x:v>0</x:v>
      </x:c>
      <x:c r="K1147" t="n">
        <x:v>17.7</x:v>
      </x:c>
      <x:c r="L1147" t="n">
        <x:v>404</x:v>
      </x:c>
      <x:c r="M1147" t="n">
        <x:v>3.2</x:v>
      </x:c>
      <x:c r="N1147" t="n">
        <x:v>0</x:v>
      </x:c>
      <x:c r="O1147" t="n">
        <x:v>0</x:v>
      </x:c>
      <x:c r="P1147" t="n">
        <x:v>0</x:v>
      </x:c>
      <x:c r="Q1147" t="n">
        <x:v>17</x:v>
      </x:c>
      <x:c r="R1147" t="n">
        <x:v>3</x:v>
      </x:c>
      <x:c r="S1147" t="n">
        <x:v>1.6</x:v>
      </x:c>
      <x:c r="T1147" t="n">
        <x:v>0</x:v>
      </x:c>
      <x:c r="U1147" t="str">
        <x:v>Supported</x:v>
      </x:c>
      <x:c r="V1147" s="30" t="n">
        <x:v>1917.74</x:v>
      </x:c>
      <x:c r="W1147" t="n">
        <x:v>98.6</x:v>
      </x:c>
      <x:c r="X1147" t="n">
        <x:v>0</x:v>
      </x:c>
      <x:c r="Y1147" t="n">
        <x:v>0</x:v>
      </x:c>
      <x:c r="Z1147" t="n">
        <x:f>MIN(100,ROUND(MIN(1,E1147/10)*15+MIN(1,G1147/120)*15+MIN(1,H1147/3)*12+MIN(1,J1147/2)*10+MIN(1,K1147/60)*10+MIN(1,O1147/2)*10+MIN(1,P1147/2)*8+MIN(1,R1147/12)*7+MIN(1,S1147/4)*5+MIN(1,T1147/8)*3+IF(U1147="Unsupported",3,IF(U1147="Limited Support",1,0))+IF(C1147="Critical",2,IF(C1147="High",1,0)),0))</x:f>
        <x:v>22</x:v>
      </x:c>
      <x:c r="AA1147" t="str">
        <x:f>IF(Z1147&gt;=70,"Critical",IF(Z1147&gt;=50,"High",IF(Z1147&gt;=30,"Medium","Routine")))</x:f>
        <x:v>Routine</x:v>
      </x:c>
      <x:c r="AB1147" t="str">
        <x:f>IF(W1147&gt;=85,"Eligible","Review")</x:f>
        <x:v>Eligible</x:v>
      </x:c>
    </x:row>
    <x:row r="1148">
      <x:c r="A1148" t="str">
        <x:v>DEV-01147</x:v>
      </x:c>
      <x:c r="B1148" t="str">
        <x:v>Patient Monitor</x:v>
      </x:c>
      <x:c r="C1148" t="str">
        <x:v>Critical</x:v>
      </x:c>
      <x:c r="D1148" t="str">
        <x:v>Site C - Community Hospital</x:v>
      </x:c>
      <x:c r="E1148" t="n">
        <x:v>11.44</x:v>
      </x:c>
      <x:c r="F1148" t="n">
        <x:v>79.4</x:v>
      </x:c>
      <x:c r="G1148" t="n">
        <x:v>0</x:v>
      </x:c>
      <x:c r="H1148" t="n">
        <x:v>0</x:v>
      </x:c>
      <x:c r="I1148" t="n">
        <x:v>1</x:v>
      </x:c>
      <x:c r="J1148" t="n">
        <x:v>0</x:v>
      </x:c>
      <x:c r="K1148" t="n">
        <x:v>0</x:v>
      </x:c>
      <x:c r="L1148" t="n">
        <x:v>404</x:v>
      </x:c>
      <x:c r="M1148" t="n">
        <x:v>1.9</x:v>
      </x:c>
      <x:c r="N1148" t="n">
        <x:v>0</x:v>
      </x:c>
      <x:c r="O1148" t="n">
        <x:v>0</x:v>
      </x:c>
      <x:c r="P1148" t="n">
        <x:v>0</x:v>
      </x:c>
      <x:c r="Q1148" t="n">
        <x:v>36</x:v>
      </x:c>
      <x:c r="R1148" t="n">
        <x:v>4</x:v>
      </x:c>
      <x:c r="S1148" t="n">
        <x:v>2.07</x:v>
      </x:c>
      <x:c r="T1148" t="n">
        <x:v>3</x:v>
      </x:c>
      <x:c r="U1148" t="str">
        <x:v>Unsupported</x:v>
      </x:c>
      <x:c r="V1148" s="30" t="n">
        <x:v>10518.23</x:v>
      </x:c>
      <x:c r="W1148" t="n">
        <x:v>94.2</x:v>
      </x:c>
      <x:c r="X1148" t="n">
        <x:v>0</x:v>
      </x:c>
      <x:c r="Y1148" t="n">
        <x:v>0</x:v>
      </x:c>
      <x:c r="Z1148" t="n">
        <x:f>MIN(100,ROUND(MIN(1,E1148/10)*15+MIN(1,G1148/120)*15+MIN(1,H1148/3)*12+MIN(1,J1148/2)*10+MIN(1,K1148/60)*10+MIN(1,O1148/2)*10+MIN(1,P1148/2)*8+MIN(1,R1148/12)*7+MIN(1,S1148/4)*5+MIN(1,T1148/8)*3+IF(U1148="Unsupported",3,IF(U1148="Limited Support",1,0))+IF(C1148="Critical",2,IF(C1148="High",1,0)),0))</x:f>
        <x:v>26</x:v>
      </x:c>
      <x:c r="AA1148" t="str">
        <x:f>IF(Z1148&gt;=70,"Critical",IF(Z1148&gt;=50,"High",IF(Z1148&gt;=30,"Medium","Routine")))</x:f>
        <x:v>Routine</x:v>
      </x:c>
      <x:c r="AB1148" t="str">
        <x:f>IF(W1148&gt;=85,"Eligible","Review")</x:f>
        <x:v>Eligible</x:v>
      </x:c>
    </x:row>
    <x:row r="1149">
      <x:c r="A1149" t="str">
        <x:v>DEV-01148</x:v>
      </x:c>
      <x:c r="B1149" t="str">
        <x:v>Infusion Pump</x:v>
      </x:c>
      <x:c r="C1149" t="str">
        <x:v>High</x:v>
      </x:c>
      <x:c r="D1149" t="str">
        <x:v>Site A - Acute Hospital</x:v>
      </x:c>
      <x:c r="E1149" t="n">
        <x:v>1.82</x:v>
      </x:c>
      <x:c r="F1149" t="n">
        <x:v>72.8</x:v>
      </x:c>
      <x:c r="G1149" t="n">
        <x:v>39</x:v>
      </x:c>
      <x:c r="H1149" t="n">
        <x:v>0</x:v>
      </x:c>
      <x:c r="I1149" t="n">
        <x:v>0</x:v>
      </x:c>
      <x:c r="J1149" t="n">
        <x:v>0</x:v>
      </x:c>
      <x:c r="K1149" t="n">
        <x:v>0</x:v>
      </x:c>
      <x:c r="L1149" t="n">
        <x:v>999</x:v>
      </x:c>
      <x:c r="M1149" t="n">
        <x:v>0</x:v>
      </x:c>
      <x:c r="N1149" t="n">
        <x:v>0</x:v>
      </x:c>
      <x:c r="O1149" t="n">
        <x:v>0</x:v>
      </x:c>
      <x:c r="P1149" t="n">
        <x:v>0</x:v>
      </x:c>
      <x:c r="Q1149" t="n">
        <x:v>24</x:v>
      </x:c>
      <x:c r="R1149" t="n">
        <x:v>1</x:v>
      </x:c>
      <x:c r="S1149" t="n">
        <x:v>0.82</x:v>
      </x:c>
      <x:c r="T1149" t="n">
        <x:v>5</x:v>
      </x:c>
      <x:c r="U1149" t="str">
        <x:v>Limited Support</x:v>
      </x:c>
      <x:c r="V1149" s="30" t="n">
        <x:v>4134.95</x:v>
      </x:c>
      <x:c r="W1149" t="n">
        <x:v>98.1</x:v>
      </x:c>
      <x:c r="X1149" t="n">
        <x:v>0</x:v>
      </x:c>
      <x:c r="Y1149" t="n">
        <x:v>0</x:v>
      </x:c>
      <x:c r="Z1149" t="n">
        <x:f>MIN(100,ROUND(MIN(1,E1149/10)*15+MIN(1,G1149/120)*15+MIN(1,H1149/3)*12+MIN(1,J1149/2)*10+MIN(1,K1149/60)*10+MIN(1,O1149/2)*10+MIN(1,P1149/2)*8+MIN(1,R1149/12)*7+MIN(1,S1149/4)*5+MIN(1,T1149/8)*3+IF(U1149="Unsupported",3,IF(U1149="Limited Support",1,0))+IF(C1149="Critical",2,IF(C1149="High",1,0)),0))</x:f>
        <x:v>13</x:v>
      </x:c>
      <x:c r="AA1149" t="str">
        <x:f>IF(Z1149&gt;=70,"Critical",IF(Z1149&gt;=50,"High",IF(Z1149&gt;=30,"Medium","Routine")))</x:f>
        <x:v>Routine</x:v>
      </x:c>
      <x:c r="AB1149" t="str">
        <x:f>IF(W1149&gt;=85,"Eligible","Review")</x:f>
        <x:v>Eligible</x:v>
      </x:c>
    </x:row>
    <x:row r="1150">
      <x:c r="A1150" t="str">
        <x:v>DEV-01149</x:v>
      </x:c>
      <x:c r="B1150" t="str">
        <x:v>Enteral Feeding Pump</x:v>
      </x:c>
      <x:c r="C1150" t="str">
        <x:v>Medium</x:v>
      </x:c>
      <x:c r="D1150" t="str">
        <x:v>Site C - Community Hospital</x:v>
      </x:c>
      <x:c r="E1150" t="n">
        <x:v>9.83</x:v>
      </x:c>
      <x:c r="F1150" t="n">
        <x:v>46.1</x:v>
      </x:c>
      <x:c r="G1150" t="n">
        <x:v>14</x:v>
      </x:c>
      <x:c r="H1150" t="n">
        <x:v>0</x:v>
      </x:c>
      <x:c r="I1150" t="n">
        <x:v>0</x:v>
      </x:c>
      <x:c r="J1150" t="n">
        <x:v>0</x:v>
      </x:c>
      <x:c r="K1150" t="n">
        <x:v>0</x:v>
      </x:c>
      <x:c r="L1150" t="n">
        <x:v>999</x:v>
      </x:c>
      <x:c r="M1150" t="n">
        <x:v>0</x:v>
      </x:c>
      <x:c r="N1150" t="n">
        <x:v>0</x:v>
      </x:c>
      <x:c r="O1150" t="n">
        <x:v>0</x:v>
      </x:c>
      <x:c r="P1150" t="n">
        <x:v>0</x:v>
      </x:c>
      <x:c r="Q1150" t="n">
        <x:v>27</x:v>
      </x:c>
      <x:c r="R1150" t="n">
        <x:v>4</x:v>
      </x:c>
      <x:c r="S1150" t="n">
        <x:v>1.73</x:v>
      </x:c>
      <x:c r="T1150" t="n">
        <x:v>1</x:v>
      </x:c>
      <x:c r="U1150" t="str">
        <x:v>Supported</x:v>
      </x:c>
      <x:c r="V1150" s="30" t="n">
        <x:v>1768.36</x:v>
      </x:c>
      <x:c r="W1150" t="n">
        <x:v>95.6</x:v>
      </x:c>
      <x:c r="X1150" t="n">
        <x:v>0</x:v>
      </x:c>
      <x:c r="Y1150" t="n">
        <x:v>0</x:v>
      </x:c>
      <x:c r="Z1150" t="n">
        <x:f>MIN(100,ROUND(MIN(1,E1150/10)*15+MIN(1,G1150/120)*15+MIN(1,H1150/3)*12+MIN(1,J1150/2)*10+MIN(1,K1150/60)*10+MIN(1,O1150/2)*10+MIN(1,P1150/2)*8+MIN(1,R1150/12)*7+MIN(1,S1150/4)*5+MIN(1,T1150/8)*3+IF(U1150="Unsupported",3,IF(U1150="Limited Support",1,0))+IF(C1150="Critical",2,IF(C1150="High",1,0)),0))</x:f>
        <x:v>21</x:v>
      </x:c>
      <x:c r="AA1150" t="str">
        <x:f>IF(Z1150&gt;=70,"Critical",IF(Z1150&gt;=50,"High",IF(Z1150&gt;=30,"Medium","Routine")))</x:f>
        <x:v>Routine</x:v>
      </x:c>
      <x:c r="AB1150" t="str">
        <x:f>IF(W1150&gt;=85,"Eligible","Review")</x:f>
        <x:v>Eligible</x:v>
      </x:c>
    </x:row>
    <x:row r="1151">
      <x:c r="A1151" t="str">
        <x:v>DEV-01150</x:v>
      </x:c>
      <x:c r="B1151" t="str">
        <x:v>Vital Signs Monitor</x:v>
      </x:c>
      <x:c r="C1151" t="str">
        <x:v>High</x:v>
      </x:c>
      <x:c r="D1151" t="str">
        <x:v>Site A - Acute Hospital</x:v>
      </x:c>
      <x:c r="E1151" t="n">
        <x:v>8.25</x:v>
      </x:c>
      <x:c r="F1151" t="n">
        <x:v>71.5</x:v>
      </x:c>
      <x:c r="G1151" t="n">
        <x:v>154</x:v>
      </x:c>
      <x:c r="H1151" t="n">
        <x:v>0</x:v>
      </x:c>
      <x:c r="I1151" t="n">
        <x:v>1</x:v>
      </x:c>
      <x:c r="J1151" t="n">
        <x:v>0</x:v>
      </x:c>
      <x:c r="K1151" t="n">
        <x:v>0</x:v>
      </x:c>
      <x:c r="L1151" t="n">
        <x:v>114</x:v>
      </x:c>
      <x:c r="M1151" t="n">
        <x:v>1.9</x:v>
      </x:c>
      <x:c r="N1151" t="n">
        <x:v>0</x:v>
      </x:c>
      <x:c r="O1151" t="n">
        <x:v>0</x:v>
      </x:c>
      <x:c r="P1151" t="n">
        <x:v>0</x:v>
      </x:c>
      <x:c r="Q1151" t="n">
        <x:v>39</x:v>
      </x:c>
      <x:c r="R1151" t="n">
        <x:v>4</x:v>
      </x:c>
      <x:c r="S1151" t="n">
        <x:v>1.52</x:v>
      </x:c>
      <x:c r="T1151" t="n">
        <x:v>4</x:v>
      </x:c>
      <x:c r="U1151" t="str">
        <x:v>Limited Support</x:v>
      </x:c>
      <x:c r="V1151" s="30" t="n">
        <x:v>2631.22</x:v>
      </x:c>
      <x:c r="W1151" t="n">
        <x:v>93.7</x:v>
      </x:c>
      <x:c r="X1151" t="n">
        <x:v>0</x:v>
      </x:c>
      <x:c r="Y1151" t="n">
        <x:v>1</x:v>
      </x:c>
      <x:c r="Z1151" t="n">
        <x:f>MIN(100,ROUND(MIN(1,E1151/10)*15+MIN(1,G1151/120)*15+MIN(1,H1151/3)*12+MIN(1,J1151/2)*10+MIN(1,K1151/60)*10+MIN(1,O1151/2)*10+MIN(1,P1151/2)*8+MIN(1,R1151/12)*7+MIN(1,S1151/4)*5+MIN(1,T1151/8)*3+IF(U1151="Unsupported",3,IF(U1151="Limited Support",1,0))+IF(C1151="Critical",2,IF(C1151="High",1,0)),0))</x:f>
        <x:v>35</x:v>
      </x:c>
      <x:c r="AA1151" t="str">
        <x:f>IF(Z1151&gt;=70,"Critical",IF(Z1151&gt;=50,"High",IF(Z1151&gt;=30,"Medium","Routine")))</x:f>
        <x:v>Medium</x:v>
      </x:c>
      <x:c r="AB1151" t="str">
        <x:f>IF(W1151&gt;=85,"Eligible","Review")</x:f>
        <x:v>Eligible</x:v>
      </x:c>
    </x:row>
    <x:row r="1152">
      <x:c r="A1152" t="str">
        <x:v>DEV-01151</x:v>
      </x:c>
      <x:c r="B1152" t="str">
        <x:v>Patient Monitor</x:v>
      </x:c>
      <x:c r="C1152" t="str">
        <x:v>High</x:v>
      </x:c>
      <x:c r="D1152" t="str">
        <x:v>Site B - Specialist Centre</x:v>
      </x:c>
      <x:c r="E1152" t="n">
        <x:v>3.19</x:v>
      </x:c>
      <x:c r="F1152" t="n">
        <x:v>81</x:v>
      </x:c>
      <x:c r="G1152" t="n">
        <x:v>1</x:v>
      </x:c>
      <x:c r="H1152" t="n">
        <x:v>0</x:v>
      </x:c>
      <x:c r="I1152" t="n">
        <x:v>1</x:v>
      </x:c>
      <x:c r="J1152" t="n">
        <x:v>0</x:v>
      </x:c>
      <x:c r="K1152" t="n">
        <x:v>0</x:v>
      </x:c>
      <x:c r="L1152" t="n">
        <x:v>297</x:v>
      </x:c>
      <x:c r="M1152" t="n">
        <x:v>3.6</x:v>
      </x:c>
      <x:c r="N1152" t="n">
        <x:v>0</x:v>
      </x:c>
      <x:c r="O1152" t="n">
        <x:v>0</x:v>
      </x:c>
      <x:c r="P1152" t="n">
        <x:v>0</x:v>
      </x:c>
      <x:c r="Q1152" t="n">
        <x:v>33</x:v>
      </x:c>
      <x:c r="R1152" t="n">
        <x:v>0</x:v>
      </x:c>
      <x:c r="S1152" t="n">
        <x:v>0</x:v>
      </x:c>
      <x:c r="T1152" t="n">
        <x:v>4</x:v>
      </x:c>
      <x:c r="U1152" t="str">
        <x:v>Supported</x:v>
      </x:c>
      <x:c r="V1152" s="30" t="n">
        <x:v>10370.03</x:v>
      </x:c>
      <x:c r="W1152" t="n">
        <x:v>93.8</x:v>
      </x:c>
      <x:c r="X1152" t="n">
        <x:v>0</x:v>
      </x:c>
      <x:c r="Y1152" t="n">
        <x:v>0</x:v>
      </x:c>
      <x:c r="Z1152" t="n">
        <x:f>MIN(100,ROUND(MIN(1,E1152/10)*15+MIN(1,G1152/120)*15+MIN(1,H1152/3)*12+MIN(1,J1152/2)*10+MIN(1,K1152/60)*10+MIN(1,O1152/2)*10+MIN(1,P1152/2)*8+MIN(1,R1152/12)*7+MIN(1,S1152/4)*5+MIN(1,T1152/8)*3+IF(U1152="Unsupported",3,IF(U1152="Limited Support",1,0))+IF(C1152="Critical",2,IF(C1152="High",1,0)),0))</x:f>
        <x:v>7</x:v>
      </x:c>
      <x:c r="AA1152" t="str">
        <x:f>IF(Z1152&gt;=70,"Critical",IF(Z1152&gt;=50,"High",IF(Z1152&gt;=30,"Medium","Routine")))</x:f>
        <x:v>Routine</x:v>
      </x:c>
      <x:c r="AB1152" t="str">
        <x:f>IF(W1152&gt;=85,"Eligible","Review")</x:f>
        <x:v>Eligible</x:v>
      </x:c>
    </x:row>
    <x:row r="1153">
      <x:c r="A1153" t="str">
        <x:v>DEV-01152</x:v>
      </x:c>
      <x:c r="B1153" t="str">
        <x:v>Enteral Feeding Pump</x:v>
      </x:c>
      <x:c r="C1153" t="str">
        <x:v>Medium</x:v>
      </x:c>
      <x:c r="D1153" t="str">
        <x:v>Site C - Community Hospital</x:v>
      </x:c>
      <x:c r="E1153" t="n">
        <x:v>3.68</x:v>
      </x:c>
      <x:c r="F1153" t="n">
        <x:v>61</x:v>
      </x:c>
      <x:c r="G1153" t="n">
        <x:v>0</x:v>
      </x:c>
      <x:c r="H1153" t="n">
        <x:v>0</x:v>
      </x:c>
      <x:c r="I1153" t="n">
        <x:v>0</x:v>
      </x:c>
      <x:c r="J1153" t="n">
        <x:v>0</x:v>
      </x:c>
      <x:c r="K1153" t="n">
        <x:v>0</x:v>
      </x:c>
      <x:c r="L1153" t="n">
        <x:v>452</x:v>
      </x:c>
      <x:c r="M1153" t="n">
        <x:v>0</x:v>
      </x:c>
      <x:c r="N1153" t="n">
        <x:v>0</x:v>
      </x:c>
      <x:c r="O1153" t="n">
        <x:v>0</x:v>
      </x:c>
      <x:c r="P1153" t="n">
        <x:v>0</x:v>
      </x:c>
      <x:c r="Q1153" t="n">
        <x:v>17</x:v>
      </x:c>
      <x:c r="R1153" t="n">
        <x:v>0</x:v>
      </x:c>
      <x:c r="S1153" t="n">
        <x:v>0.48</x:v>
      </x:c>
      <x:c r="T1153" t="n">
        <x:v>3</x:v>
      </x:c>
      <x:c r="U1153" t="str">
        <x:v>Supported</x:v>
      </x:c>
      <x:c r="V1153" s="30" t="n">
        <x:v>1673.84</x:v>
      </x:c>
      <x:c r="W1153" t="n">
        <x:v>95.8</x:v>
      </x:c>
      <x:c r="X1153" t="n">
        <x:v>0</x:v>
      </x:c>
      <x:c r="Y1153" t="n">
        <x:v>0</x:v>
      </x:c>
      <x:c r="Z1153" t="n">
        <x:f>MIN(100,ROUND(MIN(1,E1153/10)*15+MIN(1,G1153/120)*15+MIN(1,H1153/3)*12+MIN(1,J1153/2)*10+MIN(1,K1153/60)*10+MIN(1,O1153/2)*10+MIN(1,P1153/2)*8+MIN(1,R1153/12)*7+MIN(1,S1153/4)*5+MIN(1,T1153/8)*3+IF(U1153="Unsupported",3,IF(U1153="Limited Support",1,0))+IF(C1153="Critical",2,IF(C1153="High",1,0)),0))</x:f>
        <x:v>7</x:v>
      </x:c>
      <x:c r="AA1153" t="str">
        <x:f>IF(Z1153&gt;=70,"Critical",IF(Z1153&gt;=50,"High",IF(Z1153&gt;=30,"Medium","Routine")))</x:f>
        <x:v>Routine</x:v>
      </x:c>
      <x:c r="AB1153" t="str">
        <x:f>IF(W1153&gt;=85,"Eligible","Review")</x:f>
        <x:v>Eligible</x:v>
      </x:c>
    </x:row>
    <x:row r="1154">
      <x:c r="A1154" t="str">
        <x:v>DEV-01153</x:v>
      </x:c>
      <x:c r="B1154" t="str">
        <x:v>Ultrasound</x:v>
      </x:c>
      <x:c r="C1154" t="str">
        <x:v>High</x:v>
      </x:c>
      <x:c r="D1154" t="str">
        <x:v>Site A - Acute Hospital</x:v>
      </x:c>
      <x:c r="E1154" t="n">
        <x:v>3.24</x:v>
      </x:c>
      <x:c r="F1154" t="n">
        <x:v>58.4</x:v>
      </x:c>
      <x:c r="G1154" t="n">
        <x:v>0</x:v>
      </x:c>
      <x:c r="H1154" t="n">
        <x:v>0</x:v>
      </x:c>
      <x:c r="I1154" t="n">
        <x:v>0</x:v>
      </x:c>
      <x:c r="J1154" t="n">
        <x:v>0</x:v>
      </x:c>
      <x:c r="K1154" t="n">
        <x:v>0</x:v>
      </x:c>
      <x:c r="L1154" t="n">
        <x:v>999</x:v>
      </x:c>
      <x:c r="M1154" t="n">
        <x:v>0</x:v>
      </x:c>
      <x:c r="N1154" t="n">
        <x:v>0</x:v>
      </x:c>
      <x:c r="O1154" t="n">
        <x:v>0</x:v>
      </x:c>
      <x:c r="P1154" t="n">
        <x:v>0</x:v>
      </x:c>
      <x:c r="Q1154" t="n">
        <x:v>15</x:v>
      </x:c>
      <x:c r="R1154" t="n">
        <x:v>3</x:v>
      </x:c>
      <x:c r="S1154" t="n">
        <x:v>0</x:v>
      </x:c>
      <x:c r="T1154" t="n">
        <x:v>2</x:v>
      </x:c>
      <x:c r="U1154" t="str">
        <x:v>Unsupported</x:v>
      </x:c>
      <x:c r="V1154" s="30" t="n">
        <x:v>57835.17</x:v>
      </x:c>
      <x:c r="W1154" t="n">
        <x:v>100</x:v>
      </x:c>
      <x:c r="X1154" t="n">
        <x:v>1</x:v>
      </x:c>
      <x:c r="Y1154" t="n">
        <x:v>0</x:v>
      </x:c>
      <x:c r="Z1154" t="n">
        <x:f>MIN(100,ROUND(MIN(1,E1154/10)*15+MIN(1,G1154/120)*15+MIN(1,H1154/3)*12+MIN(1,J1154/2)*10+MIN(1,K1154/60)*10+MIN(1,O1154/2)*10+MIN(1,P1154/2)*8+MIN(1,R1154/12)*7+MIN(1,S1154/4)*5+MIN(1,T1154/8)*3+IF(U1154="Unsupported",3,IF(U1154="Limited Support",1,0))+IF(C1154="Critical",2,IF(C1154="High",1,0)),0))</x:f>
        <x:v>11</x:v>
      </x:c>
      <x:c r="AA1154" t="str">
        <x:f>IF(Z1154&gt;=70,"Critical",IF(Z1154&gt;=50,"High",IF(Z1154&gt;=30,"Medium","Routine")))</x:f>
        <x:v>Routine</x:v>
      </x:c>
      <x:c r="AB1154" t="str">
        <x:f>IF(W1154&gt;=85,"Eligible","Review")</x:f>
        <x:v>Eligible</x:v>
      </x:c>
    </x:row>
    <x:row r="1155">
      <x:c r="A1155" t="str">
        <x:v>DEV-01154</x:v>
      </x:c>
      <x:c r="B1155" t="str">
        <x:v>Neonatal Incubator</x:v>
      </x:c>
      <x:c r="C1155" t="str">
        <x:v>Critical</x:v>
      </x:c>
      <x:c r="D1155" t="str">
        <x:v>Site A - Acute Hospital</x:v>
      </x:c>
      <x:c r="E1155" t="n">
        <x:v>4.62</x:v>
      </x:c>
      <x:c r="F1155" t="n">
        <x:v>48.4</x:v>
      </x:c>
      <x:c r="G1155" t="n">
        <x:v>0</x:v>
      </x:c>
      <x:c r="H1155" t="n">
        <x:v>0</x:v>
      </x:c>
      <x:c r="I1155" t="n">
        <x:v>0</x:v>
      </x:c>
      <x:c r="J1155" t="n">
        <x:v>0</x:v>
      </x:c>
      <x:c r="K1155" t="n">
        <x:v>0</x:v>
      </x:c>
      <x:c r="L1155" t="n">
        <x:v>629</x:v>
      </x:c>
      <x:c r="M1155" t="n">
        <x:v>0</x:v>
      </x:c>
      <x:c r="N1155" t="n">
        <x:v>0</x:v>
      </x:c>
      <x:c r="O1155" t="n">
        <x:v>0</x:v>
      </x:c>
      <x:c r="P1155" t="n">
        <x:v>0</x:v>
      </x:c>
      <x:c r="Q1155" t="n">
        <x:v>9</x:v>
      </x:c>
      <x:c r="R1155" t="n">
        <x:v>1</x:v>
      </x:c>
      <x:c r="S1155" t="n">
        <x:v>0.46</x:v>
      </x:c>
      <x:c r="T1155" t="n">
        <x:v>1</x:v>
      </x:c>
      <x:c r="U1155" t="str">
        <x:v>Supported</x:v>
      </x:c>
      <x:c r="V1155" s="30" t="n">
        <x:v>19184.65</x:v>
      </x:c>
      <x:c r="W1155" t="n">
        <x:v>94.6</x:v>
      </x:c>
      <x:c r="X1155" t="n">
        <x:v>0</x:v>
      </x:c>
      <x:c r="Y1155" t="n">
        <x:v>0</x:v>
      </x:c>
      <x:c r="Z1155" t="n">
        <x:f>MIN(100,ROUND(MIN(1,E1155/10)*15+MIN(1,G1155/120)*15+MIN(1,H1155/3)*12+MIN(1,J1155/2)*10+MIN(1,K1155/60)*10+MIN(1,O1155/2)*10+MIN(1,P1155/2)*8+MIN(1,R1155/12)*7+MIN(1,S1155/4)*5+MIN(1,T1155/8)*3+IF(U1155="Unsupported",3,IF(U1155="Limited Support",1,0))+IF(C1155="Critical",2,IF(C1155="High",1,0)),0))</x:f>
        <x:v>10</x:v>
      </x:c>
      <x:c r="AA1155" t="str">
        <x:f>IF(Z1155&gt;=70,"Critical",IF(Z1155&gt;=50,"High",IF(Z1155&gt;=30,"Medium","Routine")))</x:f>
        <x:v>Routine</x:v>
      </x:c>
      <x:c r="AB1155" t="str">
        <x:f>IF(W1155&gt;=85,"Eligible","Review")</x:f>
        <x:v>Eligible</x:v>
      </x:c>
    </x:row>
    <x:row r="1156">
      <x:c r="A1156" t="str">
        <x:v>DEV-01155</x:v>
      </x:c>
      <x:c r="B1156" t="str">
        <x:v>Ventilator</x:v>
      </x:c>
      <x:c r="C1156" t="str">
        <x:v>Critical</x:v>
      </x:c>
      <x:c r="D1156" t="str">
        <x:v>Site B - Specialist Centre</x:v>
      </x:c>
      <x:c r="E1156" t="n">
        <x:v>2.19</x:v>
      </x:c>
      <x:c r="F1156" t="n">
        <x:v>57.6</x:v>
      </x:c>
      <x:c r="G1156" t="n">
        <x:v>0</x:v>
      </x:c>
      <x:c r="H1156" t="n">
        <x:v>0</x:v>
      </x:c>
      <x:c r="I1156" t="n">
        <x:v>0</x:v>
      </x:c>
      <x:c r="J1156" t="n">
        <x:v>0</x:v>
      </x:c>
      <x:c r="K1156" t="n">
        <x:v>0</x:v>
      </x:c>
      <x:c r="L1156" t="n">
        <x:v>439</x:v>
      </x:c>
      <x:c r="M1156" t="n">
        <x:v>0</x:v>
      </x:c>
      <x:c r="N1156" t="n">
        <x:v>0</x:v>
      </x:c>
      <x:c r="O1156" t="n">
        <x:v>0</x:v>
      </x:c>
      <x:c r="P1156" t="n">
        <x:v>0</x:v>
      </x:c>
      <x:c r="Q1156" t="n">
        <x:v>9</x:v>
      </x:c>
      <x:c r="R1156" t="n">
        <x:v>0</x:v>
      </x:c>
      <x:c r="S1156" t="n">
        <x:v>0.26</x:v>
      </x:c>
      <x:c r="T1156" t="n">
        <x:v>4</x:v>
      </x:c>
      <x:c r="U1156" t="str">
        <x:v>Limited Support</x:v>
      </x:c>
      <x:c r="V1156" s="30" t="n">
        <x:v>32426.71</x:v>
      </x:c>
      <x:c r="W1156" t="n">
        <x:v>98.9</x:v>
      </x:c>
      <x:c r="X1156" t="n">
        <x:v>0</x:v>
      </x:c>
      <x:c r="Y1156" t="n">
        <x:v>0</x:v>
      </x:c>
      <x:c r="Z1156" t="n">
        <x:f>MIN(100,ROUND(MIN(1,E1156/10)*15+MIN(1,G1156/120)*15+MIN(1,H1156/3)*12+MIN(1,J1156/2)*10+MIN(1,K1156/60)*10+MIN(1,O1156/2)*10+MIN(1,P1156/2)*8+MIN(1,R1156/12)*7+MIN(1,S1156/4)*5+MIN(1,T1156/8)*3+IF(U1156="Unsupported",3,IF(U1156="Limited Support",1,0))+IF(C1156="Critical",2,IF(C1156="High",1,0)),0))</x:f>
        <x:v>8</x:v>
      </x:c>
      <x:c r="AA1156" t="str">
        <x:f>IF(Z1156&gt;=70,"Critical",IF(Z1156&gt;=50,"High",IF(Z1156&gt;=30,"Medium","Routine")))</x:f>
        <x:v>Routine</x:v>
      </x:c>
      <x:c r="AB1156" t="str">
        <x:f>IF(W1156&gt;=85,"Eligible","Review")</x:f>
        <x:v>Eligible</x:v>
      </x:c>
    </x:row>
    <x:row r="1157">
      <x:c r="A1157" t="str">
        <x:v>DEV-01156</x:v>
      </x:c>
      <x:c r="B1157" t="str">
        <x:v>Defibrillator</x:v>
      </x:c>
      <x:c r="C1157" t="str">
        <x:v>Critical</x:v>
      </x:c>
      <x:c r="D1157" t="str">
        <x:v>Site C - Community Hospital</x:v>
      </x:c>
      <x:c r="E1157" t="n">
        <x:v>6.32</x:v>
      </x:c>
      <x:c r="F1157" t="n">
        <x:v>17.8</x:v>
      </x:c>
      <x:c r="G1157" t="n">
        <x:v>191</x:v>
      </x:c>
      <x:c r="H1157" t="n">
        <x:v>0</x:v>
      </x:c>
      <x:c r="I1157" t="n">
        <x:v>1</x:v>
      </x:c>
      <x:c r="J1157" t="n">
        <x:v>0</x:v>
      </x:c>
      <x:c r="K1157" t="n">
        <x:v>0</x:v>
      </x:c>
      <x:c r="L1157" t="n">
        <x:v>190</x:v>
      </x:c>
      <x:c r="M1157" t="n">
        <x:v>1</x:v>
      </x:c>
      <x:c r="N1157" t="n">
        <x:v>0</x:v>
      </x:c>
      <x:c r="O1157" t="n">
        <x:v>0</x:v>
      </x:c>
      <x:c r="P1157" t="n">
        <x:v>0</x:v>
      </x:c>
      <x:c r="Q1157" t="n">
        <x:v>9</x:v>
      </x:c>
      <x:c r="R1157" t="n">
        <x:v>0</x:v>
      </x:c>
      <x:c r="S1157" t="n">
        <x:v>0.71</x:v>
      </x:c>
      <x:c r="T1157" t="n">
        <x:v>0</x:v>
      </x:c>
      <x:c r="U1157" t="str">
        <x:v>Supported</x:v>
      </x:c>
      <x:c r="V1157" s="30" t="n">
        <x:v>16198.57</x:v>
      </x:c>
      <x:c r="W1157" t="n">
        <x:v>94</x:v>
      </x:c>
      <x:c r="X1157" t="n">
        <x:v>0</x:v>
      </x:c>
      <x:c r="Y1157" t="n">
        <x:v>0</x:v>
      </x:c>
      <x:c r="Z1157" t="n">
        <x:f>MIN(100,ROUND(MIN(1,E1157/10)*15+MIN(1,G1157/120)*15+MIN(1,H1157/3)*12+MIN(1,J1157/2)*10+MIN(1,K1157/60)*10+MIN(1,O1157/2)*10+MIN(1,P1157/2)*8+MIN(1,R1157/12)*7+MIN(1,S1157/4)*5+MIN(1,T1157/8)*3+IF(U1157="Unsupported",3,IF(U1157="Limited Support",1,0))+IF(C1157="Critical",2,IF(C1157="High",1,0)),0))</x:f>
        <x:v>27</x:v>
      </x:c>
      <x:c r="AA1157" t="str">
        <x:f>IF(Z1157&gt;=70,"Critical",IF(Z1157&gt;=50,"High",IF(Z1157&gt;=30,"Medium","Routine")))</x:f>
        <x:v>Routine</x:v>
      </x:c>
      <x:c r="AB1157" t="str">
        <x:f>IF(W1157&gt;=85,"Eligible","Review")</x:f>
        <x:v>Eligible</x:v>
      </x:c>
    </x:row>
    <x:row r="1158">
      <x:c r="A1158" t="str">
        <x:v>DEV-01157</x:v>
      </x:c>
      <x:c r="B1158" t="str">
        <x:v>Enteral Feeding Pump</x:v>
      </x:c>
      <x:c r="C1158" t="str">
        <x:v>Medium</x:v>
      </x:c>
      <x:c r="D1158" t="str">
        <x:v>Site A - Acute Hospital</x:v>
      </x:c>
      <x:c r="E1158" t="n">
        <x:v>10.72</x:v>
      </x:c>
      <x:c r="F1158" t="n">
        <x:v>57.8</x:v>
      </x:c>
      <x:c r="G1158" t="n">
        <x:v>61</x:v>
      </x:c>
      <x:c r="H1158" t="n">
        <x:v>1</x:v>
      </x:c>
      <x:c r="I1158" t="n">
        <x:v>3</x:v>
      </x:c>
      <x:c r="J1158" t="n">
        <x:v>0</x:v>
      </x:c>
      <x:c r="K1158" t="n">
        <x:v>8.5</x:v>
      </x:c>
      <x:c r="L1158" t="n">
        <x:v>260.7</x:v>
      </x:c>
      <x:c r="M1158" t="n">
        <x:v>3</x:v>
      </x:c>
      <x:c r="N1158" t="n">
        <x:v>0</x:v>
      </x:c>
      <x:c r="O1158" t="n">
        <x:v>0</x:v>
      </x:c>
      <x:c r="P1158" t="n">
        <x:v>0</x:v>
      </x:c>
      <x:c r="Q1158" t="n">
        <x:v>27</x:v>
      </x:c>
      <x:c r="R1158" t="n">
        <x:v>6</x:v>
      </x:c>
      <x:c r="S1158" t="n">
        <x:v>2.87</x:v>
      </x:c>
      <x:c r="T1158" t="n">
        <x:v>1</x:v>
      </x:c>
      <x:c r="U1158" t="str">
        <x:v>Limited Support</x:v>
      </x:c>
      <x:c r="V1158" s="30" t="n">
        <x:v>1984.31</x:v>
      </x:c>
      <x:c r="W1158" t="n">
        <x:v>96.9</x:v>
      </x:c>
      <x:c r="X1158" t="n">
        <x:v>0</x:v>
      </x:c>
      <x:c r="Y1158" t="n">
        <x:v>0</x:v>
      </x:c>
      <x:c r="Z1158" t="n">
        <x:f>MIN(100,ROUND(MIN(1,E1158/10)*15+MIN(1,G1158/120)*15+MIN(1,H1158/3)*12+MIN(1,J1158/2)*10+MIN(1,K1158/60)*10+MIN(1,O1158/2)*10+MIN(1,P1158/2)*8+MIN(1,R1158/12)*7+MIN(1,S1158/4)*5+MIN(1,T1158/8)*3+IF(U1158="Unsupported",3,IF(U1158="Limited Support",1,0))+IF(C1158="Critical",2,IF(C1158="High",1,0)),0))</x:f>
        <x:v>37</x:v>
      </x:c>
      <x:c r="AA1158" t="str">
        <x:f>IF(Z1158&gt;=70,"Critical",IF(Z1158&gt;=50,"High",IF(Z1158&gt;=30,"Medium","Routine")))</x:f>
        <x:v>Medium</x:v>
      </x:c>
      <x:c r="AB1158" t="str">
        <x:f>IF(W1158&gt;=85,"Eligible","Review")</x:f>
        <x:v>Eligible</x:v>
      </x:c>
    </x:row>
    <x:row r="1159">
      <x:c r="A1159" t="str">
        <x:v>DEV-01158</x:v>
      </x:c>
      <x:c r="B1159" t="str">
        <x:v>ECG Machine</x:v>
      </x:c>
      <x:c r="C1159" t="str">
        <x:v>High</x:v>
      </x:c>
      <x:c r="D1159" t="str">
        <x:v>Site C - Community Hospital</x:v>
      </x:c>
      <x:c r="E1159" t="n">
        <x:v>2.6</x:v>
      </x:c>
      <x:c r="F1159" t="n">
        <x:v>48.2</x:v>
      </x:c>
      <x:c r="G1159" t="n">
        <x:v>0</x:v>
      </x:c>
      <x:c r="H1159" t="n">
        <x:v>0</x:v>
      </x:c>
      <x:c r="I1159" t="n">
        <x:v>0</x:v>
      </x:c>
      <x:c r="J1159" t="n">
        <x:v>0</x:v>
      </x:c>
      <x:c r="K1159" t="n">
        <x:v>0</x:v>
      </x:c>
      <x:c r="L1159" t="n">
        <x:v>999</x:v>
      </x:c>
      <x:c r="M1159" t="n">
        <x:v>0</x:v>
      </x:c>
      <x:c r="N1159" t="n">
        <x:v>0</x:v>
      </x:c>
      <x:c r="O1159" t="n">
        <x:v>0</x:v>
      </x:c>
      <x:c r="P1159" t="n">
        <x:v>0</x:v>
      </x:c>
      <x:c r="Q1159" t="n">
        <x:v>16</x:v>
      </x:c>
      <x:c r="R1159" t="n">
        <x:v>1</x:v>
      </x:c>
      <x:c r="S1159" t="n">
        <x:v>0.54</x:v>
      </x:c>
      <x:c r="T1159" t="n">
        <x:v>2</x:v>
      </x:c>
      <x:c r="U1159" t="str">
        <x:v>Limited Support</x:v>
      </x:c>
      <x:c r="V1159" s="30" t="n">
        <x:v>6970.31</x:v>
      </x:c>
      <x:c r="W1159" t="n">
        <x:v>96</x:v>
      </x:c>
      <x:c r="X1159" t="n">
        <x:v>0</x:v>
      </x:c>
      <x:c r="Y1159" t="n">
        <x:v>0</x:v>
      </x:c>
      <x:c r="Z1159" t="n">
        <x:f>MIN(100,ROUND(MIN(1,E1159/10)*15+MIN(1,G1159/120)*15+MIN(1,H1159/3)*12+MIN(1,J1159/2)*10+MIN(1,K1159/60)*10+MIN(1,O1159/2)*10+MIN(1,P1159/2)*8+MIN(1,R1159/12)*7+MIN(1,S1159/4)*5+MIN(1,T1159/8)*3+IF(U1159="Unsupported",3,IF(U1159="Limited Support",1,0))+IF(C1159="Critical",2,IF(C1159="High",1,0)),0))</x:f>
        <x:v>8</x:v>
      </x:c>
      <x:c r="AA1159" t="str">
        <x:f>IF(Z1159&gt;=70,"Critical",IF(Z1159&gt;=50,"High",IF(Z1159&gt;=30,"Medium","Routine")))</x:f>
        <x:v>Routine</x:v>
      </x:c>
      <x:c r="AB1159" t="str">
        <x:f>IF(W1159&gt;=85,"Eligible","Review")</x:f>
        <x:v>Eligible</x:v>
      </x:c>
    </x:row>
    <x:row r="1160">
      <x:c r="A1160" t="str">
        <x:v>DEV-01159</x:v>
      </x:c>
      <x:c r="B1160" t="str">
        <x:v>Infusion Pump</x:v>
      </x:c>
      <x:c r="C1160" t="str">
        <x:v>Critical</x:v>
      </x:c>
      <x:c r="D1160" t="str">
        <x:v>Site C - Community Hospital</x:v>
      </x:c>
      <x:c r="E1160" t="n">
        <x:v>1.03</x:v>
      </x:c>
      <x:c r="F1160" t="n">
        <x:v>75.4</x:v>
      </x:c>
      <x:c r="G1160" t="n">
        <x:v>0</x:v>
      </x:c>
      <x:c r="H1160" t="n">
        <x:v>0</x:v>
      </x:c>
      <x:c r="I1160" t="n">
        <x:v>0</x:v>
      </x:c>
      <x:c r="J1160" t="n">
        <x:v>0</x:v>
      </x:c>
      <x:c r="K1160" t="n">
        <x:v>0</x:v>
      </x:c>
      <x:c r="L1160" t="n">
        <x:v>999</x:v>
      </x:c>
      <x:c r="M1160" t="n">
        <x:v>0</x:v>
      </x:c>
      <x:c r="N1160" t="n">
        <x:v>0</x:v>
      </x:c>
      <x:c r="O1160" t="n">
        <x:v>0</x:v>
      </x:c>
      <x:c r="P1160" t="n">
        <x:v>0</x:v>
      </x:c>
      <x:c r="Q1160" t="n">
        <x:v>17</x:v>
      </x:c>
      <x:c r="R1160" t="n">
        <x:v>1</x:v>
      </x:c>
      <x:c r="S1160" t="n">
        <x:v>0</x:v>
      </x:c>
      <x:c r="T1160" t="n">
        <x:v>1</x:v>
      </x:c>
      <x:c r="U1160" t="str">
        <x:v>Supported</x:v>
      </x:c>
      <x:c r="V1160" s="30" t="n">
        <x:v>3595.31</x:v>
      </x:c>
      <x:c r="W1160" t="n">
        <x:v>98.1</x:v>
      </x:c>
      <x:c r="X1160" t="n">
        <x:v>0</x:v>
      </x:c>
      <x:c r="Y1160" t="n">
        <x:v>0</x:v>
      </x:c>
      <x:c r="Z1160" t="n">
        <x:f>MIN(100,ROUND(MIN(1,E1160/10)*15+MIN(1,G1160/120)*15+MIN(1,H1160/3)*12+MIN(1,J1160/2)*10+MIN(1,K1160/60)*10+MIN(1,O1160/2)*10+MIN(1,P1160/2)*8+MIN(1,R1160/12)*7+MIN(1,S1160/4)*5+MIN(1,T1160/8)*3+IF(U1160="Unsupported",3,IF(U1160="Limited Support",1,0))+IF(C1160="Critical",2,IF(C1160="High",1,0)),0))</x:f>
        <x:v>5</x:v>
      </x:c>
      <x:c r="AA1160" t="str">
        <x:f>IF(Z1160&gt;=70,"Critical",IF(Z1160&gt;=50,"High",IF(Z1160&gt;=30,"Medium","Routine")))</x:f>
        <x:v>Routine</x:v>
      </x:c>
      <x:c r="AB1160" t="str">
        <x:f>IF(W1160&gt;=85,"Eligible","Review")</x:f>
        <x:v>Eligible</x:v>
      </x:c>
    </x:row>
    <x:row r="1161">
      <x:c r="A1161" t="str">
        <x:v>DEV-01160</x:v>
      </x:c>
      <x:c r="B1161" t="str">
        <x:v>Syringe Pump</x:v>
      </x:c>
      <x:c r="C1161" t="str">
        <x:v>High</x:v>
      </x:c>
      <x:c r="D1161" t="str">
        <x:v>Site B - Specialist Centre</x:v>
      </x:c>
      <x:c r="E1161" t="n">
        <x:v>4.85</x:v>
      </x:c>
      <x:c r="F1161" t="n">
        <x:v>64</x:v>
      </x:c>
      <x:c r="G1161" t="n">
        <x:v>93</x:v>
      </x:c>
      <x:c r="H1161" t="n">
        <x:v>1</x:v>
      </x:c>
      <x:c r="I1161" t="n">
        <x:v>1</x:v>
      </x:c>
      <x:c r="J1161" t="n">
        <x:v>0</x:v>
      </x:c>
      <x:c r="K1161" t="n">
        <x:v>2.9</x:v>
      </x:c>
      <x:c r="L1161" t="n">
        <x:v>320</x:v>
      </x:c>
      <x:c r="M1161" t="n">
        <x:v>0.8</x:v>
      </x:c>
      <x:c r="N1161" t="n">
        <x:v>0</x:v>
      </x:c>
      <x:c r="O1161" t="n">
        <x:v>0</x:v>
      </x:c>
      <x:c r="P1161" t="n">
        <x:v>0</x:v>
      </x:c>
      <x:c r="Q1161" t="n">
        <x:v>20</x:v>
      </x:c>
      <x:c r="R1161" t="n">
        <x:v>2</x:v>
      </x:c>
      <x:c r="S1161" t="n">
        <x:v>0.75</x:v>
      </x:c>
      <x:c r="T1161" t="n">
        <x:v>1</x:v>
      </x:c>
      <x:c r="U1161" t="str">
        <x:v>Supported</x:v>
      </x:c>
      <x:c r="V1161" s="30" t="n">
        <x:v>2570.33</x:v>
      </x:c>
      <x:c r="W1161" t="n">
        <x:v>92.6</x:v>
      </x:c>
      <x:c r="X1161" t="n">
        <x:v>1</x:v>
      </x:c>
      <x:c r="Y1161" t="n">
        <x:v>0</x:v>
      </x:c>
      <x:c r="Z1161" t="n">
        <x:f>MIN(100,ROUND(MIN(1,E1161/10)*15+MIN(1,G1161/120)*15+MIN(1,H1161/3)*12+MIN(1,J1161/2)*10+MIN(1,K1161/60)*10+MIN(1,O1161/2)*10+MIN(1,P1161/2)*8+MIN(1,R1161/12)*7+MIN(1,S1161/4)*5+MIN(1,T1161/8)*3+IF(U1161="Unsupported",3,IF(U1161="Limited Support",1,0))+IF(C1161="Critical",2,IF(C1161="High",1,0)),0))</x:f>
        <x:v>27</x:v>
      </x:c>
      <x:c r="AA1161" t="str">
        <x:f>IF(Z1161&gt;=70,"Critical",IF(Z1161&gt;=50,"High",IF(Z1161&gt;=30,"Medium","Routine")))</x:f>
        <x:v>Routine</x:v>
      </x:c>
      <x:c r="AB1161" t="str">
        <x:f>IF(W1161&gt;=85,"Eligible","Review")</x:f>
        <x:v>Eligible</x:v>
      </x:c>
    </x:row>
    <x:row r="1162">
      <x:c r="A1162" t="str">
        <x:v>DEV-01161</x:v>
      </x:c>
      <x:c r="B1162" t="str">
        <x:v>Infusion Pump</x:v>
      </x:c>
      <x:c r="C1162" t="str">
        <x:v>High</x:v>
      </x:c>
      <x:c r="D1162" t="str">
        <x:v>Site B - Specialist Centre</x:v>
      </x:c>
      <x:c r="E1162" t="n">
        <x:v>3.94</x:v>
      </x:c>
      <x:c r="F1162" t="n">
        <x:v>74.3</x:v>
      </x:c>
      <x:c r="G1162" t="n">
        <x:v>0</x:v>
      </x:c>
      <x:c r="H1162" t="n">
        <x:v>0</x:v>
      </x:c>
      <x:c r="I1162" t="n">
        <x:v>0</x:v>
      </x:c>
      <x:c r="J1162" t="n">
        <x:v>0</x:v>
      </x:c>
      <x:c r="K1162" t="n">
        <x:v>0</x:v>
      </x:c>
      <x:c r="L1162" t="n">
        <x:v>115</x:v>
      </x:c>
      <x:c r="M1162" t="n">
        <x:v>0</x:v>
      </x:c>
      <x:c r="N1162" t="n">
        <x:v>0</x:v>
      </x:c>
      <x:c r="O1162" t="n">
        <x:v>0</x:v>
      </x:c>
      <x:c r="P1162" t="n">
        <x:v>0</x:v>
      </x:c>
      <x:c r="Q1162" t="n">
        <x:v>18</x:v>
      </x:c>
      <x:c r="R1162" t="n">
        <x:v>1</x:v>
      </x:c>
      <x:c r="S1162" t="n">
        <x:v>0</x:v>
      </x:c>
      <x:c r="T1162" t="n">
        <x:v>1</x:v>
      </x:c>
      <x:c r="U1162" t="str">
        <x:v>Supported</x:v>
      </x:c>
      <x:c r="V1162" s="30" t="n">
        <x:v>3353.99</x:v>
      </x:c>
      <x:c r="W1162" t="n">
        <x:v>97.8</x:v>
      </x:c>
      <x:c r="X1162" t="n">
        <x:v>0</x:v>
      </x:c>
      <x:c r="Y1162" t="n">
        <x:v>0</x:v>
      </x:c>
      <x:c r="Z1162" t="n">
        <x:f>MIN(100,ROUND(MIN(1,E1162/10)*15+MIN(1,G1162/120)*15+MIN(1,H1162/3)*12+MIN(1,J1162/2)*10+MIN(1,K1162/60)*10+MIN(1,O1162/2)*10+MIN(1,P1162/2)*8+MIN(1,R1162/12)*7+MIN(1,S1162/4)*5+MIN(1,T1162/8)*3+IF(U1162="Unsupported",3,IF(U1162="Limited Support",1,0))+IF(C1162="Critical",2,IF(C1162="High",1,0)),0))</x:f>
        <x:v>8</x:v>
      </x:c>
      <x:c r="AA1162" t="str">
        <x:f>IF(Z1162&gt;=70,"Critical",IF(Z1162&gt;=50,"High",IF(Z1162&gt;=30,"Medium","Routine")))</x:f>
        <x:v>Routine</x:v>
      </x:c>
      <x:c r="AB1162" t="str">
        <x:f>IF(W1162&gt;=85,"Eligible","Review")</x:f>
        <x:v>Eligible</x:v>
      </x:c>
    </x:row>
    <x:row r="1163">
      <x:c r="A1163" t="str">
        <x:v>DEV-01162</x:v>
      </x:c>
      <x:c r="B1163" t="str">
        <x:v>Anaesthetic Machine</x:v>
      </x:c>
      <x:c r="C1163" t="str">
        <x:v>Critical</x:v>
      </x:c>
      <x:c r="D1163" t="str">
        <x:v>Site A - Acute Hospital</x:v>
      </x:c>
      <x:c r="E1163" t="n">
        <x:v>3.63</x:v>
      </x:c>
      <x:c r="F1163" t="n">
        <x:v>42.2</x:v>
      </x:c>
      <x:c r="G1163" t="n">
        <x:v>0</x:v>
      </x:c>
      <x:c r="H1163" t="n">
        <x:v>0</x:v>
      </x:c>
      <x:c r="I1163" t="n">
        <x:v>0</x:v>
      </x:c>
      <x:c r="J1163" t="n">
        <x:v>0</x:v>
      </x:c>
      <x:c r="K1163" t="n">
        <x:v>0</x:v>
      </x:c>
      <x:c r="L1163" t="n">
        <x:v>999</x:v>
      </x:c>
      <x:c r="M1163" t="n">
        <x:v>0</x:v>
      </x:c>
      <x:c r="N1163" t="n">
        <x:v>0</x:v>
      </x:c>
      <x:c r="O1163" t="n">
        <x:v>0</x:v>
      </x:c>
      <x:c r="P1163" t="n">
        <x:v>0</x:v>
      </x:c>
      <x:c r="Q1163" t="n">
        <x:v>17</x:v>
      </x:c>
      <x:c r="R1163" t="n">
        <x:v>2</x:v>
      </x:c>
      <x:c r="S1163" t="n">
        <x:v>0</x:v>
      </x:c>
      <x:c r="T1163" t="n">
        <x:v>3</x:v>
      </x:c>
      <x:c r="U1163" t="str">
        <x:v>Supported</x:v>
      </x:c>
      <x:c r="V1163" s="30" t="n">
        <x:v>46057.25</x:v>
      </x:c>
      <x:c r="W1163" t="n">
        <x:v>90.6</x:v>
      </x:c>
      <x:c r="X1163" t="n">
        <x:v>0</x:v>
      </x:c>
      <x:c r="Y1163" t="n">
        <x:v>0</x:v>
      </x:c>
      <x:c r="Z1163" t="n">
        <x:f>MIN(100,ROUND(MIN(1,E1163/10)*15+MIN(1,G1163/120)*15+MIN(1,H1163/3)*12+MIN(1,J1163/2)*10+MIN(1,K1163/60)*10+MIN(1,O1163/2)*10+MIN(1,P1163/2)*8+MIN(1,R1163/12)*7+MIN(1,S1163/4)*5+MIN(1,T1163/8)*3+IF(U1163="Unsupported",3,IF(U1163="Limited Support",1,0))+IF(C1163="Critical",2,IF(C1163="High",1,0)),0))</x:f>
        <x:v>10</x:v>
      </x:c>
      <x:c r="AA1163" t="str">
        <x:f>IF(Z1163&gt;=70,"Critical",IF(Z1163&gt;=50,"High",IF(Z1163&gt;=30,"Medium","Routine")))</x:f>
        <x:v>Routine</x:v>
      </x:c>
      <x:c r="AB1163" t="str">
        <x:f>IF(W1163&gt;=85,"Eligible","Review")</x:f>
        <x:v>Eligible</x:v>
      </x:c>
    </x:row>
    <x:row r="1164">
      <x:c r="A1164" t="str">
        <x:v>DEV-01163</x:v>
      </x:c>
      <x:c r="B1164" t="str">
        <x:v>Infusion Pump</x:v>
      </x:c>
      <x:c r="C1164" t="str">
        <x:v>Critical</x:v>
      </x:c>
      <x:c r="D1164" t="str">
        <x:v>Site C - Community Hospital</x:v>
      </x:c>
      <x:c r="E1164" t="n">
        <x:v>3.35</x:v>
      </x:c>
      <x:c r="F1164" t="n">
        <x:v>66.8</x:v>
      </x:c>
      <x:c r="G1164" t="n">
        <x:v>0</x:v>
      </x:c>
      <x:c r="H1164" t="n">
        <x:v>0</x:v>
      </x:c>
      <x:c r="I1164" t="n">
        <x:v>0</x:v>
      </x:c>
      <x:c r="J1164" t="n">
        <x:v>0</x:v>
      </x:c>
      <x:c r="K1164" t="n">
        <x:v>0</x:v>
      </x:c>
      <x:c r="L1164" t="n">
        <x:v>508</x:v>
      </x:c>
      <x:c r="M1164" t="n">
        <x:v>0</x:v>
      </x:c>
      <x:c r="N1164" t="n">
        <x:v>0</x:v>
      </x:c>
      <x:c r="O1164" t="n">
        <x:v>0</x:v>
      </x:c>
      <x:c r="P1164" t="n">
        <x:v>0</x:v>
      </x:c>
      <x:c r="Q1164" t="n">
        <x:v>9</x:v>
      </x:c>
      <x:c r="R1164" t="n">
        <x:v>0</x:v>
      </x:c>
      <x:c r="S1164" t="n">
        <x:v>0.08</x:v>
      </x:c>
      <x:c r="T1164" t="n">
        <x:v>2</x:v>
      </x:c>
      <x:c r="U1164" t="str">
        <x:v>Supported</x:v>
      </x:c>
      <x:c r="V1164" s="30" t="n">
        <x:v>4147.54</x:v>
      </x:c>
      <x:c r="W1164" t="n">
        <x:v>94.2</x:v>
      </x:c>
      <x:c r="X1164" t="n">
        <x:v>0</x:v>
      </x:c>
      <x:c r="Y1164" t="n">
        <x:v>0</x:v>
      </x:c>
      <x:c r="Z1164" t="n">
        <x:f>MIN(100,ROUND(MIN(1,E1164/10)*15+MIN(1,G1164/120)*15+MIN(1,H1164/3)*12+MIN(1,J1164/2)*10+MIN(1,K1164/60)*10+MIN(1,O1164/2)*10+MIN(1,P1164/2)*8+MIN(1,R1164/12)*7+MIN(1,S1164/4)*5+MIN(1,T1164/8)*3+IF(U1164="Unsupported",3,IF(U1164="Limited Support",1,0))+IF(C1164="Critical",2,IF(C1164="High",1,0)),0))</x:f>
        <x:v>8</x:v>
      </x:c>
      <x:c r="AA1164" t="str">
        <x:f>IF(Z1164&gt;=70,"Critical",IF(Z1164&gt;=50,"High",IF(Z1164&gt;=30,"Medium","Routine")))</x:f>
        <x:v>Routine</x:v>
      </x:c>
      <x:c r="AB1164" t="str">
        <x:f>IF(W1164&gt;=85,"Eligible","Review")</x:f>
        <x:v>Eligible</x:v>
      </x:c>
    </x:row>
    <x:row r="1165">
      <x:c r="A1165" t="str">
        <x:v>DEV-01164</x:v>
      </x:c>
      <x:c r="B1165" t="str">
        <x:v>Enteral Feeding Pump</x:v>
      </x:c>
      <x:c r="C1165" t="str">
        <x:v>Medium</x:v>
      </x:c>
      <x:c r="D1165" t="str">
        <x:v>Site A - Acute Hospital</x:v>
      </x:c>
      <x:c r="E1165" t="n">
        <x:v>12.45</x:v>
      </x:c>
      <x:c r="F1165" t="n">
        <x:v>59.7</x:v>
      </x:c>
      <x:c r="G1165" t="n">
        <x:v>0</x:v>
      </x:c>
      <x:c r="H1165" t="n">
        <x:v>0</x:v>
      </x:c>
      <x:c r="I1165" t="n">
        <x:v>1</x:v>
      </x:c>
      <x:c r="J1165" t="n">
        <x:v>0</x:v>
      </x:c>
      <x:c r="K1165" t="n">
        <x:v>0</x:v>
      </x:c>
      <x:c r="L1165" t="n">
        <x:v>103</x:v>
      </x:c>
      <x:c r="M1165" t="n">
        <x:v>2.9</x:v>
      </x:c>
      <x:c r="N1165" t="n">
        <x:v>0</x:v>
      </x:c>
      <x:c r="O1165" t="n">
        <x:v>0</x:v>
      </x:c>
      <x:c r="P1165" t="n">
        <x:v>0</x:v>
      </x:c>
      <x:c r="Q1165" t="n">
        <x:v>24</x:v>
      </x:c>
      <x:c r="R1165" t="n">
        <x:v>7</x:v>
      </x:c>
      <x:c r="S1165" t="n">
        <x:v>1.08</x:v>
      </x:c>
      <x:c r="T1165" t="n">
        <x:v>2</x:v>
      </x:c>
      <x:c r="U1165" t="str">
        <x:v>Unsupported</x:v>
      </x:c>
      <x:c r="V1165" s="30" t="n">
        <x:v>1910.78</x:v>
      </x:c>
      <x:c r="W1165" t="n">
        <x:v>93</x:v>
      </x:c>
      <x:c r="X1165" t="n">
        <x:v>0</x:v>
      </x:c>
      <x:c r="Y1165" t="n">
        <x:v>0</x:v>
      </x:c>
      <x:c r="Z1165" t="n">
        <x:f>MIN(100,ROUND(MIN(1,E1165/10)*15+MIN(1,G1165/120)*15+MIN(1,H1165/3)*12+MIN(1,J1165/2)*10+MIN(1,K1165/60)*10+MIN(1,O1165/2)*10+MIN(1,P1165/2)*8+MIN(1,R1165/12)*7+MIN(1,S1165/4)*5+MIN(1,T1165/8)*3+IF(U1165="Unsupported",3,IF(U1165="Limited Support",1,0))+IF(C1165="Critical",2,IF(C1165="High",1,0)),0))</x:f>
        <x:v>24</x:v>
      </x:c>
      <x:c r="AA1165" t="str">
        <x:f>IF(Z1165&gt;=70,"Critical",IF(Z1165&gt;=50,"High",IF(Z1165&gt;=30,"Medium","Routine")))</x:f>
        <x:v>Routine</x:v>
      </x:c>
      <x:c r="AB1165" t="str">
        <x:f>IF(W1165&gt;=85,"Eligible","Review")</x:f>
        <x:v>Eligible</x:v>
      </x:c>
    </x:row>
    <x:row r="1166">
      <x:c r="A1166" t="str">
        <x:v>DEV-01165</x:v>
      </x:c>
      <x:c r="B1166" t="str">
        <x:v>ECG Machine</x:v>
      </x:c>
      <x:c r="C1166" t="str">
        <x:v>Medium</x:v>
      </x:c>
      <x:c r="D1166" t="str">
        <x:v>Site C - Community Hospital</x:v>
      </x:c>
      <x:c r="E1166" t="n">
        <x:v>2.25</x:v>
      </x:c>
      <x:c r="F1166" t="n">
        <x:v>39.4</x:v>
      </x:c>
      <x:c r="G1166" t="n">
        <x:v>180</x:v>
      </x:c>
      <x:c r="H1166" t="n">
        <x:v>0</x:v>
      </x:c>
      <x:c r="I1166" t="n">
        <x:v>0</x:v>
      </x:c>
      <x:c r="J1166" t="n">
        <x:v>0</x:v>
      </x:c>
      <x:c r="K1166" t="n">
        <x:v>0</x:v>
      </x:c>
      <x:c r="L1166" t="n">
        <x:v>999</x:v>
      </x:c>
      <x:c r="M1166" t="n">
        <x:v>0</x:v>
      </x:c>
      <x:c r="N1166" t="n">
        <x:v>0</x:v>
      </x:c>
      <x:c r="O1166" t="n">
        <x:v>1</x:v>
      </x:c>
      <x:c r="P1166" t="n">
        <x:v>0</x:v>
      </x:c>
      <x:c r="Q1166" t="n">
        <x:v>7</x:v>
      </x:c>
      <x:c r="R1166" t="n">
        <x:v>0</x:v>
      </x:c>
      <x:c r="S1166" t="n">
        <x:v>0</x:v>
      </x:c>
      <x:c r="T1166" t="n">
        <x:v>0</x:v>
      </x:c>
      <x:c r="U1166" t="str">
        <x:v>Supported</x:v>
      </x:c>
      <x:c r="V1166" s="30" t="n">
        <x:v>7632.08</x:v>
      </x:c>
      <x:c r="W1166" t="n">
        <x:v>87.8</x:v>
      </x:c>
      <x:c r="X1166" t="n">
        <x:v>0</x:v>
      </x:c>
      <x:c r="Y1166" t="n">
        <x:v>0</x:v>
      </x:c>
      <x:c r="Z1166" t="n">
        <x:f>MIN(100,ROUND(MIN(1,E1166/10)*15+MIN(1,G1166/120)*15+MIN(1,H1166/3)*12+MIN(1,J1166/2)*10+MIN(1,K1166/60)*10+MIN(1,O1166/2)*10+MIN(1,P1166/2)*8+MIN(1,R1166/12)*7+MIN(1,S1166/4)*5+MIN(1,T1166/8)*3+IF(U1166="Unsupported",3,IF(U1166="Limited Support",1,0))+IF(C1166="Critical",2,IF(C1166="High",1,0)),0))</x:f>
        <x:v>23</x:v>
      </x:c>
      <x:c r="AA1166" t="str">
        <x:f>IF(Z1166&gt;=70,"Critical",IF(Z1166&gt;=50,"High",IF(Z1166&gt;=30,"Medium","Routine")))</x:f>
        <x:v>Routine</x:v>
      </x:c>
      <x:c r="AB1166" t="str">
        <x:f>IF(W1166&gt;=85,"Eligible","Review")</x:f>
        <x:v>Eligible</x:v>
      </x:c>
    </x:row>
    <x:row r="1167">
      <x:c r="A1167" t="str">
        <x:v>DEV-01166</x:v>
      </x:c>
      <x:c r="B1167" t="str">
        <x:v>Syringe Pump</x:v>
      </x:c>
      <x:c r="C1167" t="str">
        <x:v>Critical</x:v>
      </x:c>
      <x:c r="D1167" t="str">
        <x:v>Site C - Community Hospital</x:v>
      </x:c>
      <x:c r="E1167" t="n">
        <x:v>2.94</x:v>
      </x:c>
      <x:c r="F1167" t="n">
        <x:v>75.5</x:v>
      </x:c>
      <x:c r="G1167" t="n">
        <x:v>67</x:v>
      </x:c>
      <x:c r="H1167" t="n">
        <x:v>0</x:v>
      </x:c>
      <x:c r="I1167" t="n">
        <x:v>0</x:v>
      </x:c>
      <x:c r="J1167" t="n">
        <x:v>0</x:v>
      </x:c>
      <x:c r="K1167" t="n">
        <x:v>0</x:v>
      </x:c>
      <x:c r="L1167" t="n">
        <x:v>999</x:v>
      </x:c>
      <x:c r="M1167" t="n">
        <x:v>0</x:v>
      </x:c>
      <x:c r="N1167" t="n">
        <x:v>0</x:v>
      </x:c>
      <x:c r="O1167" t="n">
        <x:v>0</x:v>
      </x:c>
      <x:c r="P1167" t="n">
        <x:v>0</x:v>
      </x:c>
      <x:c r="Q1167" t="n">
        <x:v>17</x:v>
      </x:c>
      <x:c r="R1167" t="n">
        <x:v>0</x:v>
      </x:c>
      <x:c r="S1167" t="n">
        <x:v>0.31</x:v>
      </x:c>
      <x:c r="T1167" t="n">
        <x:v>4</x:v>
      </x:c>
      <x:c r="U1167" t="str">
        <x:v>Supported</x:v>
      </x:c>
      <x:c r="V1167" s="30" t="n">
        <x:v>2996.62</x:v>
      </x:c>
      <x:c r="W1167" t="n">
        <x:v>98.4</x:v>
      </x:c>
      <x:c r="X1167" t="n">
        <x:v>0</x:v>
      </x:c>
      <x:c r="Y1167" t="n">
        <x:v>0</x:v>
      </x:c>
      <x:c r="Z1167" t="n">
        <x:f>MIN(100,ROUND(MIN(1,E1167/10)*15+MIN(1,G1167/120)*15+MIN(1,H1167/3)*12+MIN(1,J1167/2)*10+MIN(1,K1167/60)*10+MIN(1,O1167/2)*10+MIN(1,P1167/2)*8+MIN(1,R1167/12)*7+MIN(1,S1167/4)*5+MIN(1,T1167/8)*3+IF(U1167="Unsupported",3,IF(U1167="Limited Support",1,0))+IF(C1167="Critical",2,IF(C1167="High",1,0)),0))</x:f>
        <x:v>17</x:v>
      </x:c>
      <x:c r="AA1167" t="str">
        <x:f>IF(Z1167&gt;=70,"Critical",IF(Z1167&gt;=50,"High",IF(Z1167&gt;=30,"Medium","Routine")))</x:f>
        <x:v>Routine</x:v>
      </x:c>
      <x:c r="AB1167" t="str">
        <x:f>IF(W1167&gt;=85,"Eligible","Review")</x:f>
        <x:v>Eligible</x:v>
      </x:c>
    </x:row>
    <x:row r="1168">
      <x:c r="A1168" t="str">
        <x:v>DEV-01167</x:v>
      </x:c>
      <x:c r="B1168" t="str">
        <x:v>Ventilator</x:v>
      </x:c>
      <x:c r="C1168" t="str">
        <x:v>Critical</x:v>
      </x:c>
      <x:c r="D1168" t="str">
        <x:v>Site B - Specialist Centre</x:v>
      </x:c>
      <x:c r="E1168" t="n">
        <x:v>3.56</x:v>
      </x:c>
      <x:c r="F1168" t="n">
        <x:v>50.5</x:v>
      </x:c>
      <x:c r="G1168" t="n">
        <x:v>0</x:v>
      </x:c>
      <x:c r="H1168" t="n">
        <x:v>0</x:v>
      </x:c>
      <x:c r="I1168" t="n">
        <x:v>0</x:v>
      </x:c>
      <x:c r="J1168" t="n">
        <x:v>0</x:v>
      </x:c>
      <x:c r="K1168" t="n">
        <x:v>0</x:v>
      </x:c>
      <x:c r="L1168" t="n">
        <x:v>497</x:v>
      </x:c>
      <x:c r="M1168" t="n">
        <x:v>0</x:v>
      </x:c>
      <x:c r="N1168" t="n">
        <x:v>0</x:v>
      </x:c>
      <x:c r="O1168" t="n">
        <x:v>0</x:v>
      </x:c>
      <x:c r="P1168" t="n">
        <x:v>0</x:v>
      </x:c>
      <x:c r="Q1168" t="n">
        <x:v>24</x:v>
      </x:c>
      <x:c r="R1168" t="n">
        <x:v>0</x:v>
      </x:c>
      <x:c r="S1168" t="n">
        <x:v>0.07</x:v>
      </x:c>
      <x:c r="T1168" t="n">
        <x:v>2</x:v>
      </x:c>
      <x:c r="U1168" t="str">
        <x:v>Unsupported</x:v>
      </x:c>
      <x:c r="V1168" s="30" t="n">
        <x:v>29471.84</x:v>
      </x:c>
      <x:c r="W1168" t="n">
        <x:v>100</x:v>
      </x:c>
      <x:c r="X1168" t="n">
        <x:v>0</x:v>
      </x:c>
      <x:c r="Y1168" t="n">
        <x:v>0</x:v>
      </x:c>
      <x:c r="Z1168" t="n">
        <x:f>MIN(100,ROUND(MIN(1,E1168/10)*15+MIN(1,G1168/120)*15+MIN(1,H1168/3)*12+MIN(1,J1168/2)*10+MIN(1,K1168/60)*10+MIN(1,O1168/2)*10+MIN(1,P1168/2)*8+MIN(1,R1168/12)*7+MIN(1,S1168/4)*5+MIN(1,T1168/8)*3+IF(U1168="Unsupported",3,IF(U1168="Limited Support",1,0))+IF(C1168="Critical",2,IF(C1168="High",1,0)),0))</x:f>
        <x:v>11</x:v>
      </x:c>
      <x:c r="AA1168" t="str">
        <x:f>IF(Z1168&gt;=70,"Critical",IF(Z1168&gt;=50,"High",IF(Z1168&gt;=30,"Medium","Routine")))</x:f>
        <x:v>Routine</x:v>
      </x:c>
      <x:c r="AB1168" t="str">
        <x:f>IF(W1168&gt;=85,"Eligible","Review")</x:f>
        <x:v>Eligible</x:v>
      </x:c>
    </x:row>
    <x:row r="1169">
      <x:c r="A1169" t="str">
        <x:v>DEV-01168</x:v>
      </x:c>
      <x:c r="B1169" t="str">
        <x:v>Ventilator</x:v>
      </x:c>
      <x:c r="C1169" t="str">
        <x:v>Critical</x:v>
      </x:c>
      <x:c r="D1169" t="str">
        <x:v>Site C - Community Hospital</x:v>
      </x:c>
      <x:c r="E1169" t="n">
        <x:v>2.07</x:v>
      </x:c>
      <x:c r="F1169" t="n">
        <x:v>65.7</x:v>
      </x:c>
      <x:c r="G1169" t="n">
        <x:v>0</x:v>
      </x:c>
      <x:c r="H1169" t="n">
        <x:v>1</x:v>
      </x:c>
      <x:c r="I1169" t="n">
        <x:v>1</x:v>
      </x:c>
      <x:c r="J1169" t="n">
        <x:v>0</x:v>
      </x:c>
      <x:c r="K1169" t="n">
        <x:v>6</x:v>
      </x:c>
      <x:c r="L1169" t="n">
        <x:v>566</x:v>
      </x:c>
      <x:c r="M1169" t="n">
        <x:v>0.3</x:v>
      </x:c>
      <x:c r="N1169" t="n">
        <x:v>0</x:v>
      </x:c>
      <x:c r="O1169" t="n">
        <x:v>0</x:v>
      </x:c>
      <x:c r="P1169" t="n">
        <x:v>0</x:v>
      </x:c>
      <x:c r="Q1169" t="n">
        <x:v>3</x:v>
      </x:c>
      <x:c r="R1169" t="n">
        <x:v>4</x:v>
      </x:c>
      <x:c r="S1169" t="n">
        <x:v>0.47</x:v>
      </x:c>
      <x:c r="T1169" t="n">
        <x:v>0</x:v>
      </x:c>
      <x:c r="U1169" t="str">
        <x:v>Supported</x:v>
      </x:c>
      <x:c r="V1169" s="30" t="n">
        <x:v>34894.29</x:v>
      </x:c>
      <x:c r="W1169" t="n">
        <x:v>98.6</x:v>
      </x:c>
      <x:c r="X1169" t="n">
        <x:v>0</x:v>
      </x:c>
      <x:c r="Y1169" t="n">
        <x:v>0</x:v>
      </x:c>
      <x:c r="Z1169" t="n">
        <x:f>MIN(100,ROUND(MIN(1,E1169/10)*15+MIN(1,G1169/120)*15+MIN(1,H1169/3)*12+MIN(1,J1169/2)*10+MIN(1,K1169/60)*10+MIN(1,O1169/2)*10+MIN(1,P1169/2)*8+MIN(1,R1169/12)*7+MIN(1,S1169/4)*5+MIN(1,T1169/8)*3+IF(U1169="Unsupported",3,IF(U1169="Limited Support",1,0))+IF(C1169="Critical",2,IF(C1169="High",1,0)),0))</x:f>
        <x:v>13</x:v>
      </x:c>
      <x:c r="AA1169" t="str">
        <x:f>IF(Z1169&gt;=70,"Critical",IF(Z1169&gt;=50,"High",IF(Z1169&gt;=30,"Medium","Routine")))</x:f>
        <x:v>Routine</x:v>
      </x:c>
      <x:c r="AB1169" t="str">
        <x:f>IF(W1169&gt;=85,"Eligible","Review")</x:f>
        <x:v>Eligible</x:v>
      </x:c>
    </x:row>
    <x:row r="1170">
      <x:c r="A1170" t="str">
        <x:v>DEV-01169</x:v>
      </x:c>
      <x:c r="B1170" t="str">
        <x:v>Ventilator</x:v>
      </x:c>
      <x:c r="C1170" t="str">
        <x:v>Critical</x:v>
      </x:c>
      <x:c r="D1170" t="str">
        <x:v>Site C - Community Hospital</x:v>
      </x:c>
      <x:c r="E1170" t="n">
        <x:v>9.82</x:v>
      </x:c>
      <x:c r="F1170" t="n">
        <x:v>55</x:v>
      </x:c>
      <x:c r="G1170" t="n">
        <x:v>0</x:v>
      </x:c>
      <x:c r="H1170" t="n">
        <x:v>0</x:v>
      </x:c>
      <x:c r="I1170" t="n">
        <x:v>0</x:v>
      </x:c>
      <x:c r="J1170" t="n">
        <x:v>0</x:v>
      </x:c>
      <x:c r="K1170" t="n">
        <x:v>0</x:v>
      </x:c>
      <x:c r="L1170" t="n">
        <x:v>999</x:v>
      </x:c>
      <x:c r="M1170" t="n">
        <x:v>0</x:v>
      </x:c>
      <x:c r="N1170" t="n">
        <x:v>0</x:v>
      </x:c>
      <x:c r="O1170" t="n">
        <x:v>0</x:v>
      </x:c>
      <x:c r="P1170" t="n">
        <x:v>0</x:v>
      </x:c>
      <x:c r="Q1170" t="n">
        <x:v>20</x:v>
      </x:c>
      <x:c r="R1170" t="n">
        <x:v>0</x:v>
      </x:c>
      <x:c r="S1170" t="n">
        <x:v>1.35</x:v>
      </x:c>
      <x:c r="T1170" t="n">
        <x:v>0</x:v>
      </x:c>
      <x:c r="U1170" t="str">
        <x:v>Supported</x:v>
      </x:c>
      <x:c r="V1170" s="30" t="n">
        <x:v>29424.2</x:v>
      </x:c>
      <x:c r="W1170" t="n">
        <x:v>95.6</x:v>
      </x:c>
      <x:c r="X1170" t="n">
        <x:v>0</x:v>
      </x:c>
      <x:c r="Y1170" t="n">
        <x:v>0</x:v>
      </x:c>
      <x:c r="Z1170" t="n">
        <x:f>MIN(100,ROUND(MIN(1,E1170/10)*15+MIN(1,G1170/120)*15+MIN(1,H1170/3)*12+MIN(1,J1170/2)*10+MIN(1,K1170/60)*10+MIN(1,O1170/2)*10+MIN(1,P1170/2)*8+MIN(1,R1170/12)*7+MIN(1,S1170/4)*5+MIN(1,T1170/8)*3+IF(U1170="Unsupported",3,IF(U1170="Limited Support",1,0))+IF(C1170="Critical",2,IF(C1170="High",1,0)),0))</x:f>
        <x:v>18</x:v>
      </x:c>
      <x:c r="AA1170" t="str">
        <x:f>IF(Z1170&gt;=70,"Critical",IF(Z1170&gt;=50,"High",IF(Z1170&gt;=30,"Medium","Routine")))</x:f>
        <x:v>Routine</x:v>
      </x:c>
      <x:c r="AB1170" t="str">
        <x:f>IF(W1170&gt;=85,"Eligible","Review")</x:f>
        <x:v>Eligible</x:v>
      </x:c>
    </x:row>
    <x:row r="1171">
      <x:c r="A1171" t="str">
        <x:v>DEV-01170</x:v>
      </x:c>
      <x:c r="B1171" t="str">
        <x:v>Ventilator</x:v>
      </x:c>
      <x:c r="C1171" t="str">
        <x:v>Critical</x:v>
      </x:c>
      <x:c r="D1171" t="str">
        <x:v>Site C - Community Hospital</x:v>
      </x:c>
      <x:c r="E1171" t="n">
        <x:v>3.26</x:v>
      </x:c>
      <x:c r="F1171" t="n">
        <x:v>68.8</x:v>
      </x:c>
      <x:c r="G1171" t="n">
        <x:v>0</x:v>
      </x:c>
      <x:c r="H1171" t="n">
        <x:v>0</x:v>
      </x:c>
      <x:c r="I1171" t="n">
        <x:v>0</x:v>
      </x:c>
      <x:c r="J1171" t="n">
        <x:v>0</x:v>
      </x:c>
      <x:c r="K1171" t="n">
        <x:v>0</x:v>
      </x:c>
      <x:c r="L1171" t="n">
        <x:v>999</x:v>
      </x:c>
      <x:c r="M1171" t="n">
        <x:v>0</x:v>
      </x:c>
      <x:c r="N1171" t="n">
        <x:v>0</x:v>
      </x:c>
      <x:c r="O1171" t="n">
        <x:v>0</x:v>
      </x:c>
      <x:c r="P1171" t="n">
        <x:v>0</x:v>
      </x:c>
      <x:c r="Q1171" t="n">
        <x:v>16</x:v>
      </x:c>
      <x:c r="R1171" t="n">
        <x:v>1</x:v>
      </x:c>
      <x:c r="S1171" t="n">
        <x:v>0.74</x:v>
      </x:c>
      <x:c r="T1171" t="n">
        <x:v>5</x:v>
      </x:c>
      <x:c r="U1171" t="str">
        <x:v>Supported</x:v>
      </x:c>
      <x:c r="V1171" s="30" t="n">
        <x:v>29941.84</x:v>
      </x:c>
      <x:c r="W1171" t="n">
        <x:v>97.4</x:v>
      </x:c>
      <x:c r="X1171" t="n">
        <x:v>0</x:v>
      </x:c>
      <x:c r="Y1171" t="n">
        <x:v>0</x:v>
      </x:c>
      <x:c r="Z1171" t="n">
        <x:f>MIN(100,ROUND(MIN(1,E1171/10)*15+MIN(1,G1171/120)*15+MIN(1,H1171/3)*12+MIN(1,J1171/2)*10+MIN(1,K1171/60)*10+MIN(1,O1171/2)*10+MIN(1,P1171/2)*8+MIN(1,R1171/12)*7+MIN(1,S1171/4)*5+MIN(1,T1171/8)*3+IF(U1171="Unsupported",3,IF(U1171="Limited Support",1,0))+IF(C1171="Critical",2,IF(C1171="High",1,0)),0))</x:f>
        <x:v>10</x:v>
      </x:c>
      <x:c r="AA1171" t="str">
        <x:f>IF(Z1171&gt;=70,"Critical",IF(Z1171&gt;=50,"High",IF(Z1171&gt;=30,"Medium","Routine")))</x:f>
        <x:v>Routine</x:v>
      </x:c>
      <x:c r="AB1171" t="str">
        <x:f>IF(W1171&gt;=85,"Eligible","Review")</x:f>
        <x:v>Eligible</x:v>
      </x:c>
    </x:row>
    <x:row r="1172">
      <x:c r="A1172" t="str">
        <x:v>DEV-01171</x:v>
      </x:c>
      <x:c r="B1172" t="str">
        <x:v>Ultrasound</x:v>
      </x:c>
      <x:c r="C1172" t="str">
        <x:v>Medium</x:v>
      </x:c>
      <x:c r="D1172" t="str">
        <x:v>Site B - Specialist Centre</x:v>
      </x:c>
      <x:c r="E1172" t="n">
        <x:v>1.11</x:v>
      </x:c>
      <x:c r="F1172" t="n">
        <x:v>53.6</x:v>
      </x:c>
      <x:c r="G1172" t="n">
        <x:v>8</x:v>
      </x:c>
      <x:c r="H1172" t="n">
        <x:v>0</x:v>
      </x:c>
      <x:c r="I1172" t="n">
        <x:v>0</x:v>
      </x:c>
      <x:c r="J1172" t="n">
        <x:v>0</x:v>
      </x:c>
      <x:c r="K1172" t="n">
        <x:v>0</x:v>
      </x:c>
      <x:c r="L1172" t="n">
        <x:v>999</x:v>
      </x:c>
      <x:c r="M1172" t="n">
        <x:v>0</x:v>
      </x:c>
      <x:c r="N1172" t="n">
        <x:v>0</x:v>
      </x:c>
      <x:c r="O1172" t="n">
        <x:v>0</x:v>
      </x:c>
      <x:c r="P1172" t="n">
        <x:v>0</x:v>
      </x:c>
      <x:c r="Q1172" t="n">
        <x:v>16</x:v>
      </x:c>
      <x:c r="R1172" t="n">
        <x:v>0</x:v>
      </x:c>
      <x:c r="S1172" t="n">
        <x:v>0</x:v>
      </x:c>
      <x:c r="T1172" t="n">
        <x:v>3</x:v>
      </x:c>
      <x:c r="U1172" t="str">
        <x:v>Limited Support</x:v>
      </x:c>
      <x:c r="V1172" s="30" t="n">
        <x:v>50782.93</x:v>
      </x:c>
      <x:c r="W1172" t="n">
        <x:v>98.3</x:v>
      </x:c>
      <x:c r="X1172" t="n">
        <x:v>0</x:v>
      </x:c>
      <x:c r="Y1172" t="n">
        <x:v>0</x:v>
      </x:c>
      <x:c r="Z1172" t="n">
        <x:f>MIN(100,ROUND(MIN(1,E1172/10)*15+MIN(1,G1172/120)*15+MIN(1,H1172/3)*12+MIN(1,J1172/2)*10+MIN(1,K1172/60)*10+MIN(1,O1172/2)*10+MIN(1,P1172/2)*8+MIN(1,R1172/12)*7+MIN(1,S1172/4)*5+MIN(1,T1172/8)*3+IF(U1172="Unsupported",3,IF(U1172="Limited Support",1,0))+IF(C1172="Critical",2,IF(C1172="High",1,0)),0))</x:f>
        <x:v>5</x:v>
      </x:c>
      <x:c r="AA1172" t="str">
        <x:f>IF(Z1172&gt;=70,"Critical",IF(Z1172&gt;=50,"High",IF(Z1172&gt;=30,"Medium","Routine")))</x:f>
        <x:v>Routine</x:v>
      </x:c>
      <x:c r="AB1172" t="str">
        <x:f>IF(W1172&gt;=85,"Eligible","Review")</x:f>
        <x:v>Eligible</x:v>
      </x:c>
    </x:row>
    <x:row r="1173">
      <x:c r="A1173" t="str">
        <x:v>DEV-01172</x:v>
      </x:c>
      <x:c r="B1173" t="str">
        <x:v>Vital Signs Monitor</x:v>
      </x:c>
      <x:c r="C1173" t="str">
        <x:v>Medium</x:v>
      </x:c>
      <x:c r="D1173" t="str">
        <x:v>Site C - Community Hospital</x:v>
      </x:c>
      <x:c r="E1173" t="n">
        <x:v>10.7</x:v>
      </x:c>
      <x:c r="F1173" t="n">
        <x:v>71.4</x:v>
      </x:c>
      <x:c r="G1173" t="n">
        <x:v>0</x:v>
      </x:c>
      <x:c r="H1173" t="n">
        <x:v>0</x:v>
      </x:c>
      <x:c r="I1173" t="n">
        <x:v>1</x:v>
      </x:c>
      <x:c r="J1173" t="n">
        <x:v>0</x:v>
      </x:c>
      <x:c r="K1173" t="n">
        <x:v>0</x:v>
      </x:c>
      <x:c r="L1173" t="n">
        <x:v>439</x:v>
      </x:c>
      <x:c r="M1173" t="n">
        <x:v>1.8</x:v>
      </x:c>
      <x:c r="N1173" t="n">
        <x:v>0</x:v>
      </x:c>
      <x:c r="O1173" t="n">
        <x:v>0</x:v>
      </x:c>
      <x:c r="P1173" t="n">
        <x:v>0</x:v>
      </x:c>
      <x:c r="Q1173" t="n">
        <x:v>53</x:v>
      </x:c>
      <x:c r="R1173" t="n">
        <x:v>5</x:v>
      </x:c>
      <x:c r="S1173" t="n">
        <x:v>2.16</x:v>
      </x:c>
      <x:c r="T1173" t="n">
        <x:v>4</x:v>
      </x:c>
      <x:c r="U1173" t="str">
        <x:v>Unsupported</x:v>
      </x:c>
      <x:c r="V1173" s="30" t="n">
        <x:v>2557.85</x:v>
      </x:c>
      <x:c r="W1173" t="n">
        <x:v>96.2</x:v>
      </x:c>
      <x:c r="X1173" t="n">
        <x:v>0</x:v>
      </x:c>
      <x:c r="Y1173" t="n">
        <x:v>0</x:v>
      </x:c>
      <x:c r="Z1173" t="n">
        <x:f>MIN(100,ROUND(MIN(1,E1173/10)*15+MIN(1,G1173/120)*15+MIN(1,H1173/3)*12+MIN(1,J1173/2)*10+MIN(1,K1173/60)*10+MIN(1,O1173/2)*10+MIN(1,P1173/2)*8+MIN(1,R1173/12)*7+MIN(1,S1173/4)*5+MIN(1,T1173/8)*3+IF(U1173="Unsupported",3,IF(U1173="Limited Support",1,0))+IF(C1173="Critical",2,IF(C1173="High",1,0)),0))</x:f>
        <x:v>25</x:v>
      </x:c>
      <x:c r="AA1173" t="str">
        <x:f>IF(Z1173&gt;=70,"Critical",IF(Z1173&gt;=50,"High",IF(Z1173&gt;=30,"Medium","Routine")))</x:f>
        <x:v>Routine</x:v>
      </x:c>
      <x:c r="AB1173" t="str">
        <x:f>IF(W1173&gt;=85,"Eligible","Review")</x:f>
        <x:v>Eligible</x:v>
      </x:c>
    </x:row>
    <x:row r="1174">
      <x:c r="A1174" t="str">
        <x:v>DEV-01173</x:v>
      </x:c>
      <x:c r="B1174" t="str">
        <x:v>Neonatal Incubator</x:v>
      </x:c>
      <x:c r="C1174" t="str">
        <x:v>High</x:v>
      </x:c>
      <x:c r="D1174" t="str">
        <x:v>Site B - Specialist Centre</x:v>
      </x:c>
      <x:c r="E1174" t="n">
        <x:v>2.38</x:v>
      </x:c>
      <x:c r="F1174" t="n">
        <x:v>50</x:v>
      </x:c>
      <x:c r="G1174" t="n">
        <x:v>0</x:v>
      </x:c>
      <x:c r="H1174" t="n">
        <x:v>0</x:v>
      </x:c>
      <x:c r="I1174" t="n">
        <x:v>0</x:v>
      </x:c>
      <x:c r="J1174" t="n">
        <x:v>0</x:v>
      </x:c>
      <x:c r="K1174" t="n">
        <x:v>0</x:v>
      </x:c>
      <x:c r="L1174" t="n">
        <x:v>999</x:v>
      </x:c>
      <x:c r="M1174" t="n">
        <x:v>0</x:v>
      </x:c>
      <x:c r="N1174" t="n">
        <x:v>0</x:v>
      </x:c>
      <x:c r="O1174" t="n">
        <x:v>0</x:v>
      </x:c>
      <x:c r="P1174" t="n">
        <x:v>0</x:v>
      </x:c>
      <x:c r="Q1174" t="n">
        <x:v>14</x:v>
      </x:c>
      <x:c r="R1174" t="n">
        <x:v>0</x:v>
      </x:c>
      <x:c r="S1174" t="n">
        <x:v>0.33</x:v>
      </x:c>
      <x:c r="T1174" t="n">
        <x:v>4</x:v>
      </x:c>
      <x:c r="U1174" t="str">
        <x:v>Supported</x:v>
      </x:c>
      <x:c r="V1174" s="30" t="n">
        <x:v>21062.07</x:v>
      </x:c>
      <x:c r="W1174" t="n">
        <x:v>98.7</x:v>
      </x:c>
      <x:c r="X1174" t="n">
        <x:v>0</x:v>
      </x:c>
      <x:c r="Y1174" t="n">
        <x:v>0</x:v>
      </x:c>
      <x:c r="Z1174" t="n">
        <x:f>MIN(100,ROUND(MIN(1,E1174/10)*15+MIN(1,G1174/120)*15+MIN(1,H1174/3)*12+MIN(1,J1174/2)*10+MIN(1,K1174/60)*10+MIN(1,O1174/2)*10+MIN(1,P1174/2)*8+MIN(1,R1174/12)*7+MIN(1,S1174/4)*5+MIN(1,T1174/8)*3+IF(U1174="Unsupported",3,IF(U1174="Limited Support",1,0))+IF(C1174="Critical",2,IF(C1174="High",1,0)),0))</x:f>
        <x:v>6</x:v>
      </x:c>
      <x:c r="AA1174" t="str">
        <x:f>IF(Z1174&gt;=70,"Critical",IF(Z1174&gt;=50,"High",IF(Z1174&gt;=30,"Medium","Routine")))</x:f>
        <x:v>Routine</x:v>
      </x:c>
      <x:c r="AB1174" t="str">
        <x:f>IF(W1174&gt;=85,"Eligible","Review")</x:f>
        <x:v>Eligible</x:v>
      </x:c>
    </x:row>
    <x:row r="1175">
      <x:c r="A1175" t="str">
        <x:v>DEV-01174</x:v>
      </x:c>
      <x:c r="B1175" t="str">
        <x:v>Vital Signs Monitor</x:v>
      </x:c>
      <x:c r="C1175" t="str">
        <x:v>High</x:v>
      </x:c>
      <x:c r="D1175" t="str">
        <x:v>Site B - Specialist Centre</x:v>
      </x:c>
      <x:c r="E1175" t="n">
        <x:v>7.57</x:v>
      </x:c>
      <x:c r="F1175" t="n">
        <x:v>63.5</x:v>
      </x:c>
      <x:c r="G1175" t="n">
        <x:v>133</x:v>
      </x:c>
      <x:c r="H1175" t="n">
        <x:v>0</x:v>
      </x:c>
      <x:c r="I1175" t="n">
        <x:v>0</x:v>
      </x:c>
      <x:c r="J1175" t="n">
        <x:v>0</x:v>
      </x:c>
      <x:c r="K1175" t="n">
        <x:v>0</x:v>
      </x:c>
      <x:c r="L1175" t="n">
        <x:v>814</x:v>
      </x:c>
      <x:c r="M1175" t="n">
        <x:v>0</x:v>
      </x:c>
      <x:c r="N1175" t="n">
        <x:v>0</x:v>
      </x:c>
      <x:c r="O1175" t="n">
        <x:v>0</x:v>
      </x:c>
      <x:c r="P1175" t="n">
        <x:v>0</x:v>
      </x:c>
      <x:c r="Q1175" t="n">
        <x:v>26</x:v>
      </x:c>
      <x:c r="R1175" t="n">
        <x:v>4</x:v>
      </x:c>
      <x:c r="S1175" t="n">
        <x:v>0.95</x:v>
      </x:c>
      <x:c r="T1175" t="n">
        <x:v>3</x:v>
      </x:c>
      <x:c r="U1175" t="str">
        <x:v>Supported</x:v>
      </x:c>
      <x:c r="V1175" s="30" t="n">
        <x:v>2543.8</x:v>
      </x:c>
      <x:c r="W1175" t="n">
        <x:v>94.9</x:v>
      </x:c>
      <x:c r="X1175" t="n">
        <x:v>0</x:v>
      </x:c>
      <x:c r="Y1175" t="n">
        <x:v>0</x:v>
      </x:c>
      <x:c r="Z1175" t="n">
        <x:f>MIN(100,ROUND(MIN(1,E1175/10)*15+MIN(1,G1175/120)*15+MIN(1,H1175/3)*12+MIN(1,J1175/2)*10+MIN(1,K1175/60)*10+MIN(1,O1175/2)*10+MIN(1,P1175/2)*8+MIN(1,R1175/12)*7+MIN(1,S1175/4)*5+MIN(1,T1175/8)*3+IF(U1175="Unsupported",3,IF(U1175="Limited Support",1,0))+IF(C1175="Critical",2,IF(C1175="High",1,0)),0))</x:f>
        <x:v>32</x:v>
      </x:c>
      <x:c r="AA1175" t="str">
        <x:f>IF(Z1175&gt;=70,"Critical",IF(Z1175&gt;=50,"High",IF(Z1175&gt;=30,"Medium","Routine")))</x:f>
        <x:v>Medium</x:v>
      </x:c>
      <x:c r="AB1175" t="str">
        <x:f>IF(W1175&gt;=85,"Eligible","Review")</x:f>
        <x:v>Eligible</x:v>
      </x:c>
    </x:row>
    <x:row r="1176">
      <x:c r="A1176" t="str">
        <x:v>DEV-01175</x:v>
      </x:c>
      <x:c r="B1176" t="str">
        <x:v>Vital Signs Monitor</x:v>
      </x:c>
      <x:c r="C1176" t="str">
        <x:v>Medium</x:v>
      </x:c>
      <x:c r="D1176" t="str">
        <x:v>Site C - Community Hospital</x:v>
      </x:c>
      <x:c r="E1176" t="n">
        <x:v>5.74</x:v>
      </x:c>
      <x:c r="F1176" t="n">
        <x:v>70</x:v>
      </x:c>
      <x:c r="G1176" t="n">
        <x:v>0</x:v>
      </x:c>
      <x:c r="H1176" t="n">
        <x:v>0</x:v>
      </x:c>
      <x:c r="I1176" t="n">
        <x:v>1</x:v>
      </x:c>
      <x:c r="J1176" t="n">
        <x:v>0</x:v>
      </x:c>
      <x:c r="K1176" t="n">
        <x:v>0</x:v>
      </x:c>
      <x:c r="L1176" t="n">
        <x:v>100</x:v>
      </x:c>
      <x:c r="M1176" t="n">
        <x:v>3</x:v>
      </x:c>
      <x:c r="N1176" t="n">
        <x:v>0</x:v>
      </x:c>
      <x:c r="O1176" t="n">
        <x:v>1</x:v>
      </x:c>
      <x:c r="P1176" t="n">
        <x:v>1</x:v>
      </x:c>
      <x:c r="Q1176" t="n">
        <x:v>27</x:v>
      </x:c>
      <x:c r="R1176" t="n">
        <x:v>1</x:v>
      </x:c>
      <x:c r="S1176" t="n">
        <x:v>1.13</x:v>
      </x:c>
      <x:c r="T1176" t="n">
        <x:v>5</x:v>
      </x:c>
      <x:c r="U1176" t="str">
        <x:v>Supported</x:v>
      </x:c>
      <x:c r="V1176" s="30" t="n">
        <x:v>2596.6</x:v>
      </x:c>
      <x:c r="W1176" t="n">
        <x:v>91</x:v>
      </x:c>
      <x:c r="X1176" t="n">
        <x:v>0</x:v>
      </x:c>
      <x:c r="Y1176" t="n">
        <x:v>0</x:v>
      </x:c>
      <x:c r="Z1176" t="n">
        <x:f>MIN(100,ROUND(MIN(1,E1176/10)*15+MIN(1,G1176/120)*15+MIN(1,H1176/3)*12+MIN(1,J1176/2)*10+MIN(1,K1176/60)*10+MIN(1,O1176/2)*10+MIN(1,P1176/2)*8+MIN(1,R1176/12)*7+MIN(1,S1176/4)*5+MIN(1,T1176/8)*3+IF(U1176="Unsupported",3,IF(U1176="Limited Support",1,0))+IF(C1176="Critical",2,IF(C1176="High",1,0)),0))</x:f>
        <x:v>21</x:v>
      </x:c>
      <x:c r="AA1176" t="str">
        <x:f>IF(Z1176&gt;=70,"Critical",IF(Z1176&gt;=50,"High",IF(Z1176&gt;=30,"Medium","Routine")))</x:f>
        <x:v>Routine</x:v>
      </x:c>
      <x:c r="AB1176" t="str">
        <x:f>IF(W1176&gt;=85,"Eligible","Review")</x:f>
        <x:v>Eligible</x:v>
      </x:c>
    </x:row>
    <x:row r="1177">
      <x:c r="A1177" t="str">
        <x:v>DEV-01176</x:v>
      </x:c>
      <x:c r="B1177" t="str">
        <x:v>ECG Machine</x:v>
      </x:c>
      <x:c r="C1177" t="str">
        <x:v>High</x:v>
      </x:c>
      <x:c r="D1177" t="str">
        <x:v>Site A - Acute Hospital</x:v>
      </x:c>
      <x:c r="E1177" t="n">
        <x:v>3.78</x:v>
      </x:c>
      <x:c r="F1177" t="n">
        <x:v>48.8</x:v>
      </x:c>
      <x:c r="G1177" t="n">
        <x:v>141</x:v>
      </x:c>
      <x:c r="H1177" t="n">
        <x:v>0</x:v>
      </x:c>
      <x:c r="I1177" t="n">
        <x:v>0</x:v>
      </x:c>
      <x:c r="J1177" t="n">
        <x:v>0</x:v>
      </x:c>
      <x:c r="K1177" t="n">
        <x:v>0</x:v>
      </x:c>
      <x:c r="L1177" t="n">
        <x:v>999</x:v>
      </x:c>
      <x:c r="M1177" t="n">
        <x:v>0</x:v>
      </x:c>
      <x:c r="N1177" t="n">
        <x:v>0</x:v>
      </x:c>
      <x:c r="O1177" t="n">
        <x:v>0</x:v>
      </x:c>
      <x:c r="P1177" t="n">
        <x:v>0</x:v>
      </x:c>
      <x:c r="Q1177" t="n">
        <x:v>18</x:v>
      </x:c>
      <x:c r="R1177" t="n">
        <x:v>1</x:v>
      </x:c>
      <x:c r="S1177" t="n">
        <x:v>0</x:v>
      </x:c>
      <x:c r="T1177" t="n">
        <x:v>2</x:v>
      </x:c>
      <x:c r="U1177" t="str">
        <x:v>Supported</x:v>
      </x:c>
      <x:c r="V1177" s="30" t="n">
        <x:v>6718.31</x:v>
      </x:c>
      <x:c r="W1177" t="n">
        <x:v>97.4</x:v>
      </x:c>
      <x:c r="X1177" t="n">
        <x:v>0</x:v>
      </x:c>
      <x:c r="Y1177" t="n">
        <x:v>0</x:v>
      </x:c>
      <x:c r="Z1177" t="n">
        <x:f>MIN(100,ROUND(MIN(1,E1177/10)*15+MIN(1,G1177/120)*15+MIN(1,H1177/3)*12+MIN(1,J1177/2)*10+MIN(1,K1177/60)*10+MIN(1,O1177/2)*10+MIN(1,P1177/2)*8+MIN(1,R1177/12)*7+MIN(1,S1177/4)*5+MIN(1,T1177/8)*3+IF(U1177="Unsupported",3,IF(U1177="Limited Support",1,0))+IF(C1177="Critical",2,IF(C1177="High",1,0)),0))</x:f>
        <x:v>23</x:v>
      </x:c>
      <x:c r="AA1177" t="str">
        <x:f>IF(Z1177&gt;=70,"Critical",IF(Z1177&gt;=50,"High",IF(Z1177&gt;=30,"Medium","Routine")))</x:f>
        <x:v>Routine</x:v>
      </x:c>
      <x:c r="AB1177" t="str">
        <x:f>IF(W1177&gt;=85,"Eligible","Review")</x:f>
        <x:v>Eligible</x:v>
      </x:c>
    </x:row>
    <x:row r="1178">
      <x:c r="A1178" t="str">
        <x:v>DEV-01177</x:v>
      </x:c>
      <x:c r="B1178" t="str">
        <x:v>Suction Pump</x:v>
      </x:c>
      <x:c r="C1178" t="str">
        <x:v>High</x:v>
      </x:c>
      <x:c r="D1178" t="str">
        <x:v>Site B - Specialist Centre</x:v>
      </x:c>
      <x:c r="E1178" t="n">
        <x:v>3.65</x:v>
      </x:c>
      <x:c r="F1178" t="n">
        <x:v>51.4</x:v>
      </x:c>
      <x:c r="G1178" t="n">
        <x:v>1</x:v>
      </x:c>
      <x:c r="H1178" t="n">
        <x:v>0</x:v>
      </x:c>
      <x:c r="I1178" t="n">
        <x:v>0</x:v>
      </x:c>
      <x:c r="J1178" t="n">
        <x:v>0</x:v>
      </x:c>
      <x:c r="K1178" t="n">
        <x:v>0</x:v>
      </x:c>
      <x:c r="L1178" t="n">
        <x:v>999</x:v>
      </x:c>
      <x:c r="M1178" t="n">
        <x:v>0</x:v>
      </x:c>
      <x:c r="N1178" t="n">
        <x:v>0</x:v>
      </x:c>
      <x:c r="O1178" t="n">
        <x:v>0</x:v>
      </x:c>
      <x:c r="P1178" t="n">
        <x:v>0</x:v>
      </x:c>
      <x:c r="Q1178" t="n">
        <x:v>23</x:v>
      </x:c>
      <x:c r="R1178" t="n">
        <x:v>3</x:v>
      </x:c>
      <x:c r="S1178" t="n">
        <x:v>0</x:v>
      </x:c>
      <x:c r="T1178" t="n">
        <x:v>2</x:v>
      </x:c>
      <x:c r="U1178" t="str">
        <x:v>Supported</x:v>
      </x:c>
      <x:c r="V1178" s="30" t="n">
        <x:v>2385.44</x:v>
      </x:c>
      <x:c r="W1178" t="n">
        <x:v>94.7</x:v>
      </x:c>
      <x:c r="X1178" t="n">
        <x:v>0</x:v>
      </x:c>
      <x:c r="Y1178" t="n">
        <x:v>0</x:v>
      </x:c>
      <x:c r="Z1178" t="n">
        <x:f>MIN(100,ROUND(MIN(1,E1178/10)*15+MIN(1,G1178/120)*15+MIN(1,H1178/3)*12+MIN(1,J1178/2)*10+MIN(1,K1178/60)*10+MIN(1,O1178/2)*10+MIN(1,P1178/2)*8+MIN(1,R1178/12)*7+MIN(1,S1178/4)*5+MIN(1,T1178/8)*3+IF(U1178="Unsupported",3,IF(U1178="Limited Support",1,0))+IF(C1178="Critical",2,IF(C1178="High",1,0)),0))</x:f>
        <x:v>9</x:v>
      </x:c>
      <x:c r="AA1178" t="str">
        <x:f>IF(Z1178&gt;=70,"Critical",IF(Z1178&gt;=50,"High",IF(Z1178&gt;=30,"Medium","Routine")))</x:f>
        <x:v>Routine</x:v>
      </x:c>
      <x:c r="AB1178" t="str">
        <x:f>IF(W1178&gt;=85,"Eligible","Review")</x:f>
        <x:v>Eligible</x:v>
      </x:c>
    </x:row>
    <x:row r="1179">
      <x:c r="A1179" t="str">
        <x:v>DEV-01178</x:v>
      </x:c>
      <x:c r="B1179" t="str">
        <x:v>Infusion Pump</x:v>
      </x:c>
      <x:c r="C1179" t="str">
        <x:v>Critical</x:v>
      </x:c>
      <x:c r="D1179" t="str">
        <x:v>Site B - Specialist Centre</x:v>
      </x:c>
      <x:c r="E1179" t="n">
        <x:v>2.65</x:v>
      </x:c>
      <x:c r="F1179" t="n">
        <x:v>74.4</x:v>
      </x:c>
      <x:c r="G1179" t="n">
        <x:v>0</x:v>
      </x:c>
      <x:c r="H1179" t="n">
        <x:v>0</x:v>
      </x:c>
      <x:c r="I1179" t="n">
        <x:v>0</x:v>
      </x:c>
      <x:c r="J1179" t="n">
        <x:v>0</x:v>
      </x:c>
      <x:c r="K1179" t="n">
        <x:v>0</x:v>
      </x:c>
      <x:c r="L1179" t="n">
        <x:v>848</x:v>
      </x:c>
      <x:c r="M1179" t="n">
        <x:v>0</x:v>
      </x:c>
      <x:c r="N1179" t="n">
        <x:v>0</x:v>
      </x:c>
      <x:c r="O1179" t="n">
        <x:v>0</x:v>
      </x:c>
      <x:c r="P1179" t="n">
        <x:v>0</x:v>
      </x:c>
      <x:c r="Q1179" t="n">
        <x:v>13</x:v>
      </x:c>
      <x:c r="R1179" t="n">
        <x:v>0</x:v>
      </x:c>
      <x:c r="S1179" t="n">
        <x:v>0</x:v>
      </x:c>
      <x:c r="T1179" t="n">
        <x:v>1</x:v>
      </x:c>
      <x:c r="U1179" t="str">
        <x:v>Supported</x:v>
      </x:c>
      <x:c r="V1179" s="30" t="n">
        <x:v>3906.07</x:v>
      </x:c>
      <x:c r="W1179" t="n">
        <x:v>98.3</x:v>
      </x:c>
      <x:c r="X1179" t="n">
        <x:v>0</x:v>
      </x:c>
      <x:c r="Y1179" t="n">
        <x:v>0</x:v>
      </x:c>
      <x:c r="Z1179" t="n">
        <x:f>MIN(100,ROUND(MIN(1,E1179/10)*15+MIN(1,G1179/120)*15+MIN(1,H1179/3)*12+MIN(1,J1179/2)*10+MIN(1,K1179/60)*10+MIN(1,O1179/2)*10+MIN(1,P1179/2)*8+MIN(1,R1179/12)*7+MIN(1,S1179/4)*5+MIN(1,T1179/8)*3+IF(U1179="Unsupported",3,IF(U1179="Limited Support",1,0))+IF(C1179="Critical",2,IF(C1179="High",1,0)),0))</x:f>
        <x:v>6</x:v>
      </x:c>
      <x:c r="AA1179" t="str">
        <x:f>IF(Z1179&gt;=70,"Critical",IF(Z1179&gt;=50,"High",IF(Z1179&gt;=30,"Medium","Routine")))</x:f>
        <x:v>Routine</x:v>
      </x:c>
      <x:c r="AB1179" t="str">
        <x:f>IF(W1179&gt;=85,"Eligible","Review")</x:f>
        <x:v>Eligible</x:v>
      </x:c>
    </x:row>
    <x:row r="1180">
      <x:c r="A1180" t="str">
        <x:v>DEV-01179</x:v>
      </x:c>
      <x:c r="B1180" t="str">
        <x:v>ECG Machine</x:v>
      </x:c>
      <x:c r="C1180" t="str">
        <x:v>High</x:v>
      </x:c>
      <x:c r="D1180" t="str">
        <x:v>Site A - Acute Hospital</x:v>
      </x:c>
      <x:c r="E1180" t="n">
        <x:v>13</x:v>
      </x:c>
      <x:c r="F1180" t="n">
        <x:v>52.2</x:v>
      </x:c>
      <x:c r="G1180" t="n">
        <x:v>210</x:v>
      </x:c>
      <x:c r="H1180" t="n">
        <x:v>0</x:v>
      </x:c>
      <x:c r="I1180" t="n">
        <x:v>0</x:v>
      </x:c>
      <x:c r="J1180" t="n">
        <x:v>0</x:v>
      </x:c>
      <x:c r="K1180" t="n">
        <x:v>0</x:v>
      </x:c>
      <x:c r="L1180" t="n">
        <x:v>51.5</x:v>
      </x:c>
      <x:c r="M1180" t="n">
        <x:v>0</x:v>
      </x:c>
      <x:c r="N1180" t="n">
        <x:v>0</x:v>
      </x:c>
      <x:c r="O1180" t="n">
        <x:v>0</x:v>
      </x:c>
      <x:c r="P1180" t="n">
        <x:v>0</x:v>
      </x:c>
      <x:c r="Q1180" t="n">
        <x:v>32</x:v>
      </x:c>
      <x:c r="R1180" t="n">
        <x:v>6</x:v>
      </x:c>
      <x:c r="S1180" t="n">
        <x:v>1.95</x:v>
      </x:c>
      <x:c r="T1180" t="n">
        <x:v>1</x:v>
      </x:c>
      <x:c r="U1180" t="str">
        <x:v>Unsupported</x:v>
      </x:c>
      <x:c r="V1180" s="30" t="n">
        <x:v>7591.11</x:v>
      </x:c>
      <x:c r="W1180" t="n">
        <x:v>94.3</x:v>
      </x:c>
      <x:c r="X1180" t="n">
        <x:v>0</x:v>
      </x:c>
      <x:c r="Y1180" t="n">
        <x:v>0</x:v>
      </x:c>
      <x:c r="Z1180" t="n">
        <x:f>MIN(100,ROUND(MIN(1,E1180/10)*15+MIN(1,G1180/120)*15+MIN(1,H1180/3)*12+MIN(1,J1180/2)*10+MIN(1,K1180/60)*10+MIN(1,O1180/2)*10+MIN(1,P1180/2)*8+MIN(1,R1180/12)*7+MIN(1,S1180/4)*5+MIN(1,T1180/8)*3+IF(U1180="Unsupported",3,IF(U1180="Limited Support",1,0))+IF(C1180="Critical",2,IF(C1180="High",1,0)),0))</x:f>
        <x:v>40</x:v>
      </x:c>
      <x:c r="AA1180" t="str">
        <x:f>IF(Z1180&gt;=70,"Critical",IF(Z1180&gt;=50,"High",IF(Z1180&gt;=30,"Medium","Routine")))</x:f>
        <x:v>Medium</x:v>
      </x:c>
      <x:c r="AB1180" t="str">
        <x:f>IF(W1180&gt;=85,"Eligible","Review")</x:f>
        <x:v>Eligible</x:v>
      </x:c>
    </x:row>
    <x:row r="1181">
      <x:c r="A1181" t="str">
        <x:v>DEV-01180</x:v>
      </x:c>
      <x:c r="B1181" t="str">
        <x:v>ECG Machine</x:v>
      </x:c>
      <x:c r="C1181" t="str">
        <x:v>Medium</x:v>
      </x:c>
      <x:c r="D1181" t="str">
        <x:v>Site B - Specialist Centre</x:v>
      </x:c>
      <x:c r="E1181" t="n">
        <x:v>1.54</x:v>
      </x:c>
      <x:c r="F1181" t="n">
        <x:v>47.7</x:v>
      </x:c>
      <x:c r="G1181" t="n">
        <x:v>0</x:v>
      </x:c>
      <x:c r="H1181" t="n">
        <x:v>0</x:v>
      </x:c>
      <x:c r="I1181" t="n">
        <x:v>0</x:v>
      </x:c>
      <x:c r="J1181" t="n">
        <x:v>0</x:v>
      </x:c>
      <x:c r="K1181" t="n">
        <x:v>0</x:v>
      </x:c>
      <x:c r="L1181" t="n">
        <x:v>999</x:v>
      </x:c>
      <x:c r="M1181" t="n">
        <x:v>0</x:v>
      </x:c>
      <x:c r="N1181" t="n">
        <x:v>0</x:v>
      </x:c>
      <x:c r="O1181" t="n">
        <x:v>0</x:v>
      </x:c>
      <x:c r="P1181" t="n">
        <x:v>0</x:v>
      </x:c>
      <x:c r="Q1181" t="n">
        <x:v>15</x:v>
      </x:c>
      <x:c r="R1181" t="n">
        <x:v>1</x:v>
      </x:c>
      <x:c r="S1181" t="n">
        <x:v>0.17</x:v>
      </x:c>
      <x:c r="T1181" t="n">
        <x:v>2</x:v>
      </x:c>
      <x:c r="U1181" t="str">
        <x:v>Supported</x:v>
      </x:c>
      <x:c r="V1181" s="30" t="n">
        <x:v>6608.3</x:v>
      </x:c>
      <x:c r="W1181" t="n">
        <x:v>90.6</x:v>
      </x:c>
      <x:c r="X1181" t="n">
        <x:v>0</x:v>
      </x:c>
      <x:c r="Y1181" t="n">
        <x:v>0</x:v>
      </x:c>
      <x:c r="Z1181" t="n">
        <x:f>MIN(100,ROUND(MIN(1,E1181/10)*15+MIN(1,G1181/120)*15+MIN(1,H1181/3)*12+MIN(1,J1181/2)*10+MIN(1,K1181/60)*10+MIN(1,O1181/2)*10+MIN(1,P1181/2)*8+MIN(1,R1181/12)*7+MIN(1,S1181/4)*5+MIN(1,T1181/8)*3+IF(U1181="Unsupported",3,IF(U1181="Limited Support",1,0))+IF(C1181="Critical",2,IF(C1181="High",1,0)),0))</x:f>
        <x:v>4</x:v>
      </x:c>
      <x:c r="AA1181" t="str">
        <x:f>IF(Z1181&gt;=70,"Critical",IF(Z1181&gt;=50,"High",IF(Z1181&gt;=30,"Medium","Routine")))</x:f>
        <x:v>Routine</x:v>
      </x:c>
      <x:c r="AB1181" t="str">
        <x:f>IF(W1181&gt;=85,"Eligible","Review")</x:f>
        <x:v>Eligible</x:v>
      </x:c>
    </x:row>
    <x:row r="1182">
      <x:c r="A1182" t="str">
        <x:v>DEV-01181</x:v>
      </x:c>
      <x:c r="B1182" t="str">
        <x:v>Suction Pump</x:v>
      </x:c>
      <x:c r="C1182" t="str">
        <x:v>Medium</x:v>
      </x:c>
      <x:c r="D1182" t="str">
        <x:v>Site A - Acute Hospital</x:v>
      </x:c>
      <x:c r="E1182" t="n">
        <x:v>2.11</x:v>
      </x:c>
      <x:c r="F1182" t="n">
        <x:v>48.4</x:v>
      </x:c>
      <x:c r="G1182" t="n">
        <x:v>142</x:v>
      </x:c>
      <x:c r="H1182" t="n">
        <x:v>0</x:v>
      </x:c>
      <x:c r="I1182" t="n">
        <x:v>0</x:v>
      </x:c>
      <x:c r="J1182" t="n">
        <x:v>0</x:v>
      </x:c>
      <x:c r="K1182" t="n">
        <x:v>0</x:v>
      </x:c>
      <x:c r="L1182" t="n">
        <x:v>935</x:v>
      </x:c>
      <x:c r="M1182" t="n">
        <x:v>0</x:v>
      </x:c>
      <x:c r="N1182" t="n">
        <x:v>0</x:v>
      </x:c>
      <x:c r="O1182" t="n">
        <x:v>0</x:v>
      </x:c>
      <x:c r="P1182" t="n">
        <x:v>0</x:v>
      </x:c>
      <x:c r="Q1182" t="n">
        <x:v>21</x:v>
      </x:c>
      <x:c r="R1182" t="n">
        <x:v>0</x:v>
      </x:c>
      <x:c r="S1182" t="n">
        <x:v>0.33</x:v>
      </x:c>
      <x:c r="T1182" t="n">
        <x:v>4</x:v>
      </x:c>
      <x:c r="U1182" t="str">
        <x:v>Limited Support</x:v>
      </x:c>
      <x:c r="V1182" s="30" t="n">
        <x:v>2414.9</x:v>
      </x:c>
      <x:c r="W1182" t="n">
        <x:v>97.8</x:v>
      </x:c>
      <x:c r="X1182" t="n">
        <x:v>0</x:v>
      </x:c>
      <x:c r="Y1182" t="n">
        <x:v>0</x:v>
      </x:c>
      <x:c r="Z1182" t="n">
        <x:f>MIN(100,ROUND(MIN(1,E1182/10)*15+MIN(1,G1182/120)*15+MIN(1,H1182/3)*12+MIN(1,J1182/2)*10+MIN(1,K1182/60)*10+MIN(1,O1182/2)*10+MIN(1,P1182/2)*8+MIN(1,R1182/12)*7+MIN(1,S1182/4)*5+MIN(1,T1182/8)*3+IF(U1182="Unsupported",3,IF(U1182="Limited Support",1,0))+IF(C1182="Critical",2,IF(C1182="High",1,0)),0))</x:f>
        <x:v>21</x:v>
      </x:c>
      <x:c r="AA1182" t="str">
        <x:f>IF(Z1182&gt;=70,"Critical",IF(Z1182&gt;=50,"High",IF(Z1182&gt;=30,"Medium","Routine")))</x:f>
        <x:v>Routine</x:v>
      </x:c>
      <x:c r="AB1182" t="str">
        <x:f>IF(W1182&gt;=85,"Eligible","Review")</x:f>
        <x:v>Eligible</x:v>
      </x:c>
    </x:row>
    <x:row r="1183">
      <x:c r="A1183" t="str">
        <x:v>DEV-01182</x:v>
      </x:c>
      <x:c r="B1183" t="str">
        <x:v>Enteral Feeding Pump</x:v>
      </x:c>
      <x:c r="C1183" t="str">
        <x:v>Medium</x:v>
      </x:c>
      <x:c r="D1183" t="str">
        <x:v>Site B - Specialist Centre</x:v>
      </x:c>
      <x:c r="E1183" t="n">
        <x:v>3.54</x:v>
      </x:c>
      <x:c r="F1183" t="n">
        <x:v>56</x:v>
      </x:c>
      <x:c r="G1183" t="n">
        <x:v>96</x:v>
      </x:c>
      <x:c r="H1183" t="n">
        <x:v>0</x:v>
      </x:c>
      <x:c r="I1183" t="n">
        <x:v>0</x:v>
      </x:c>
      <x:c r="J1183" t="n">
        <x:v>0</x:v>
      </x:c>
      <x:c r="K1183" t="n">
        <x:v>0</x:v>
      </x:c>
      <x:c r="L1183" t="n">
        <x:v>546</x:v>
      </x:c>
      <x:c r="M1183" t="n">
        <x:v>0</x:v>
      </x:c>
      <x:c r="N1183" t="n">
        <x:v>0</x:v>
      </x:c>
      <x:c r="O1183" t="n">
        <x:v>0</x:v>
      </x:c>
      <x:c r="P1183" t="n">
        <x:v>0</x:v>
      </x:c>
      <x:c r="Q1183" t="n">
        <x:v>15</x:v>
      </x:c>
      <x:c r="R1183" t="n">
        <x:v>0</x:v>
      </x:c>
      <x:c r="S1183" t="n">
        <x:v>0.72</x:v>
      </x:c>
      <x:c r="T1183" t="n">
        <x:v>3</x:v>
      </x:c>
      <x:c r="U1183" t="str">
        <x:v>Supported</x:v>
      </x:c>
      <x:c r="V1183" s="30" t="n">
        <x:v>1893.41</x:v>
      </x:c>
      <x:c r="W1183" t="n">
        <x:v>95.8</x:v>
      </x:c>
      <x:c r="X1183" t="n">
        <x:v>0</x:v>
      </x:c>
      <x:c r="Y1183" t="n">
        <x:v>0</x:v>
      </x:c>
      <x:c r="Z1183" t="n">
        <x:f>MIN(100,ROUND(MIN(1,E1183/10)*15+MIN(1,G1183/120)*15+MIN(1,H1183/3)*12+MIN(1,J1183/2)*10+MIN(1,K1183/60)*10+MIN(1,O1183/2)*10+MIN(1,P1183/2)*8+MIN(1,R1183/12)*7+MIN(1,S1183/4)*5+MIN(1,T1183/8)*3+IF(U1183="Unsupported",3,IF(U1183="Limited Support",1,0))+IF(C1183="Critical",2,IF(C1183="High",1,0)),0))</x:f>
        <x:v>19</x:v>
      </x:c>
      <x:c r="AA1183" t="str">
        <x:f>IF(Z1183&gt;=70,"Critical",IF(Z1183&gt;=50,"High",IF(Z1183&gt;=30,"Medium","Routine")))</x:f>
        <x:v>Routine</x:v>
      </x:c>
      <x:c r="AB1183" t="str">
        <x:f>IF(W1183&gt;=85,"Eligible","Review")</x:f>
        <x:v>Eligible</x:v>
      </x:c>
    </x:row>
    <x:row r="1184">
      <x:c r="A1184" t="str">
        <x:v>DEV-01183</x:v>
      </x:c>
      <x:c r="B1184" t="str">
        <x:v>Ventilator</x:v>
      </x:c>
      <x:c r="C1184" t="str">
        <x:v>Critical</x:v>
      </x:c>
      <x:c r="D1184" t="str">
        <x:v>Site A - Acute Hospital</x:v>
      </x:c>
      <x:c r="E1184" t="n">
        <x:v>10</x:v>
      </x:c>
      <x:c r="F1184" t="n">
        <x:v>67.6</x:v>
      </x:c>
      <x:c r="G1184" t="n">
        <x:v>72</x:v>
      </x:c>
      <x:c r="H1184" t="n">
        <x:v>0</x:v>
      </x:c>
      <x:c r="I1184" t="n">
        <x:v>1</x:v>
      </x:c>
      <x:c r="J1184" t="n">
        <x:v>0</x:v>
      </x:c>
      <x:c r="K1184" t="n">
        <x:v>0</x:v>
      </x:c>
      <x:c r="L1184" t="n">
        <x:v>219</x:v>
      </x:c>
      <x:c r="M1184" t="n">
        <x:v>4</x:v>
      </x:c>
      <x:c r="N1184" t="n">
        <x:v>0</x:v>
      </x:c>
      <x:c r="O1184" t="n">
        <x:v>0</x:v>
      </x:c>
      <x:c r="P1184" t="n">
        <x:v>0</x:v>
      </x:c>
      <x:c r="Q1184" t="n">
        <x:v>32</x:v>
      </x:c>
      <x:c r="R1184" t="n">
        <x:v>4</x:v>
      </x:c>
      <x:c r="S1184" t="n">
        <x:v>1.61</x:v>
      </x:c>
      <x:c r="T1184" t="n">
        <x:v>5</x:v>
      </x:c>
      <x:c r="U1184" t="str">
        <x:v>Limited Support</x:v>
      </x:c>
      <x:c r="V1184" s="30" t="n">
        <x:v>33383.76</x:v>
      </x:c>
      <x:c r="W1184" t="n">
        <x:v>100</x:v>
      </x:c>
      <x:c r="X1184" t="n">
        <x:v>0</x:v>
      </x:c>
      <x:c r="Y1184" t="n">
        <x:v>0</x:v>
      </x:c>
      <x:c r="Z1184" t="n">
        <x:f>MIN(100,ROUND(MIN(1,E1184/10)*15+MIN(1,G1184/120)*15+MIN(1,H1184/3)*12+MIN(1,J1184/2)*10+MIN(1,K1184/60)*10+MIN(1,O1184/2)*10+MIN(1,P1184/2)*8+MIN(1,R1184/12)*7+MIN(1,S1184/4)*5+MIN(1,T1184/8)*3+IF(U1184="Unsupported",3,IF(U1184="Limited Support",1,0))+IF(C1184="Critical",2,IF(C1184="High",1,0)),0))</x:f>
        <x:v>33</x:v>
      </x:c>
      <x:c r="AA1184" t="str">
        <x:f>IF(Z1184&gt;=70,"Critical",IF(Z1184&gt;=50,"High",IF(Z1184&gt;=30,"Medium","Routine")))</x:f>
        <x:v>Medium</x:v>
      </x:c>
      <x:c r="AB1184" t="str">
        <x:f>IF(W1184&gt;=85,"Eligible","Review")</x:f>
        <x:v>Eligible</x:v>
      </x:c>
    </x:row>
    <x:row r="1185">
      <x:c r="A1185" t="str">
        <x:v>DEV-01184</x:v>
      </x:c>
      <x:c r="B1185" t="str">
        <x:v>Anaesthetic Machine</x:v>
      </x:c>
      <x:c r="C1185" t="str">
        <x:v>Critical</x:v>
      </x:c>
      <x:c r="D1185" t="str">
        <x:v>Site A - Acute Hospital</x:v>
      </x:c>
      <x:c r="E1185" t="n">
        <x:v>2.69</x:v>
      </x:c>
      <x:c r="F1185" t="n">
        <x:v>50.4</x:v>
      </x:c>
      <x:c r="G1185" t="n">
        <x:v>0</x:v>
      </x:c>
      <x:c r="H1185" t="n">
        <x:v>1</x:v>
      </x:c>
      <x:c r="I1185" t="n">
        <x:v>1</x:v>
      </x:c>
      <x:c r="J1185" t="n">
        <x:v>0</x:v>
      </x:c>
      <x:c r="K1185" t="n">
        <x:v>13</x:v>
      </x:c>
      <x:c r="L1185" t="n">
        <x:v>800</x:v>
      </x:c>
      <x:c r="M1185" t="n">
        <x:v>1.2</x:v>
      </x:c>
      <x:c r="N1185" t="n">
        <x:v>0</x:v>
      </x:c>
      <x:c r="O1185" t="n">
        <x:v>0</x:v>
      </x:c>
      <x:c r="P1185" t="n">
        <x:v>0</x:v>
      </x:c>
      <x:c r="Q1185" t="n">
        <x:v>14</x:v>
      </x:c>
      <x:c r="R1185" t="n">
        <x:v>0</x:v>
      </x:c>
      <x:c r="S1185" t="n">
        <x:v>0.77</x:v>
      </x:c>
      <x:c r="T1185" t="n">
        <x:v>2</x:v>
      </x:c>
      <x:c r="U1185" t="str">
        <x:v>Supported</x:v>
      </x:c>
      <x:c r="V1185" s="30" t="n">
        <x:v>43849.04</x:v>
      </x:c>
      <x:c r="W1185" t="n">
        <x:v>98.2</x:v>
      </x:c>
      <x:c r="X1185" t="n">
        <x:v>0</x:v>
      </x:c>
      <x:c r="Y1185" t="n">
        <x:v>0</x:v>
      </x:c>
      <x:c r="Z1185" t="n">
        <x:f>MIN(100,ROUND(MIN(1,E1185/10)*15+MIN(1,G1185/120)*15+MIN(1,H1185/3)*12+MIN(1,J1185/2)*10+MIN(1,K1185/60)*10+MIN(1,O1185/2)*10+MIN(1,P1185/2)*8+MIN(1,R1185/12)*7+MIN(1,S1185/4)*5+MIN(1,T1185/8)*3+IF(U1185="Unsupported",3,IF(U1185="Limited Support",1,0))+IF(C1185="Critical",2,IF(C1185="High",1,0)),0))</x:f>
        <x:v>14</x:v>
      </x:c>
      <x:c r="AA1185" t="str">
        <x:f>IF(Z1185&gt;=70,"Critical",IF(Z1185&gt;=50,"High",IF(Z1185&gt;=30,"Medium","Routine")))</x:f>
        <x:v>Routine</x:v>
      </x:c>
      <x:c r="AB1185" t="str">
        <x:f>IF(W1185&gt;=85,"Eligible","Review")</x:f>
        <x:v>Eligible</x:v>
      </x:c>
    </x:row>
    <x:row r="1186">
      <x:c r="A1186" t="str">
        <x:v>DEV-01185</x:v>
      </x:c>
      <x:c r="B1186" t="str">
        <x:v>Ventilator</x:v>
      </x:c>
      <x:c r="C1186" t="str">
        <x:v>Critical</x:v>
      </x:c>
      <x:c r="D1186" t="str">
        <x:v>Site A - Acute Hospital</x:v>
      </x:c>
      <x:c r="E1186" t="n">
        <x:v>10.94</x:v>
      </x:c>
      <x:c r="F1186" t="n">
        <x:v>66.3</x:v>
      </x:c>
      <x:c r="G1186" t="n">
        <x:v>0</x:v>
      </x:c>
      <x:c r="H1186" t="n">
        <x:v>0</x:v>
      </x:c>
      <x:c r="I1186" t="n">
        <x:v>0</x:v>
      </x:c>
      <x:c r="J1186" t="n">
        <x:v>0</x:v>
      </x:c>
      <x:c r="K1186" t="n">
        <x:v>0</x:v>
      </x:c>
      <x:c r="L1186" t="n">
        <x:v>703</x:v>
      </x:c>
      <x:c r="M1186" t="n">
        <x:v>0</x:v>
      </x:c>
      <x:c r="N1186" t="n">
        <x:v>0</x:v>
      </x:c>
      <x:c r="O1186" t="n">
        <x:v>0</x:v>
      </x:c>
      <x:c r="P1186" t="n">
        <x:v>0</x:v>
      </x:c>
      <x:c r="Q1186" t="n">
        <x:v>36</x:v>
      </x:c>
      <x:c r="R1186" t="n">
        <x:v>5</x:v>
      </x:c>
      <x:c r="S1186" t="n">
        <x:v>1.61</x:v>
      </x:c>
      <x:c r="T1186" t="n">
        <x:v>3</x:v>
      </x:c>
      <x:c r="U1186" t="str">
        <x:v>Supported</x:v>
      </x:c>
      <x:c r="V1186" s="30" t="n">
        <x:v>31337.45</x:v>
      </x:c>
      <x:c r="W1186" t="n">
        <x:v>97.1</x:v>
      </x:c>
      <x:c r="X1186" t="n">
        <x:v>0</x:v>
      </x:c>
      <x:c r="Y1186" t="n">
        <x:v>0</x:v>
      </x:c>
      <x:c r="Z1186" t="n">
        <x:f>MIN(100,ROUND(MIN(1,E1186/10)*15+MIN(1,G1186/120)*15+MIN(1,H1186/3)*12+MIN(1,J1186/2)*10+MIN(1,K1186/60)*10+MIN(1,O1186/2)*10+MIN(1,P1186/2)*8+MIN(1,R1186/12)*7+MIN(1,S1186/4)*5+MIN(1,T1186/8)*3+IF(U1186="Unsupported",3,IF(U1186="Limited Support",1,0))+IF(C1186="Critical",2,IF(C1186="High",1,0)),0))</x:f>
        <x:v>23</x:v>
      </x:c>
      <x:c r="AA1186" t="str">
        <x:f>IF(Z1186&gt;=70,"Critical",IF(Z1186&gt;=50,"High",IF(Z1186&gt;=30,"Medium","Routine")))</x:f>
        <x:v>Routine</x:v>
      </x:c>
      <x:c r="AB1186" t="str">
        <x:f>IF(W1186&gt;=85,"Eligible","Review")</x:f>
        <x:v>Eligible</x:v>
      </x:c>
    </x:row>
    <x:row r="1187">
      <x:c r="A1187" t="str">
        <x:v>DEV-01186</x:v>
      </x:c>
      <x:c r="B1187" t="str">
        <x:v>Ultrasound</x:v>
      </x:c>
      <x:c r="C1187" t="str">
        <x:v>Medium</x:v>
      </x:c>
      <x:c r="D1187" t="str">
        <x:v>Site B - Specialist Centre</x:v>
      </x:c>
      <x:c r="E1187" t="n">
        <x:v>12.59</x:v>
      </x:c>
      <x:c r="F1187" t="n">
        <x:v>58.3</x:v>
      </x:c>
      <x:c r="G1187" t="n">
        <x:v>23</x:v>
      </x:c>
      <x:c r="H1187" t="n">
        <x:v>0</x:v>
      </x:c>
      <x:c r="I1187" t="n">
        <x:v>0</x:v>
      </x:c>
      <x:c r="J1187" t="n">
        <x:v>0</x:v>
      </x:c>
      <x:c r="K1187" t="n">
        <x:v>0</x:v>
      </x:c>
      <x:c r="L1187" t="n">
        <x:v>101</x:v>
      </x:c>
      <x:c r="M1187" t="n">
        <x:v>0</x:v>
      </x:c>
      <x:c r="N1187" t="n">
        <x:v>0</x:v>
      </x:c>
      <x:c r="O1187" t="n">
        <x:v>1</x:v>
      </x:c>
      <x:c r="P1187" t="n">
        <x:v>0</x:v>
      </x:c>
      <x:c r="Q1187" t="n">
        <x:v>24</x:v>
      </x:c>
      <x:c r="R1187" t="n">
        <x:v>2</x:v>
      </x:c>
      <x:c r="S1187" t="n">
        <x:v>2.25</x:v>
      </x:c>
      <x:c r="T1187" t="n">
        <x:v>7</x:v>
      </x:c>
      <x:c r="U1187" t="str">
        <x:v>Limited Support</x:v>
      </x:c>
      <x:c r="V1187" s="30" t="n">
        <x:v>51261.57</x:v>
      </x:c>
      <x:c r="W1187" t="n">
        <x:v>100</x:v>
      </x:c>
      <x:c r="X1187" t="n">
        <x:v>0</x:v>
      </x:c>
      <x:c r="Y1187" t="n">
        <x:v>0</x:v>
      </x:c>
      <x:c r="Z1187" t="n">
        <x:f>MIN(100,ROUND(MIN(1,E1187/10)*15+MIN(1,G1187/120)*15+MIN(1,H1187/3)*12+MIN(1,J1187/2)*10+MIN(1,K1187/60)*10+MIN(1,O1187/2)*10+MIN(1,P1187/2)*8+MIN(1,R1187/12)*7+MIN(1,S1187/4)*5+MIN(1,T1187/8)*3+IF(U1187="Unsupported",3,IF(U1187="Limited Support",1,0))+IF(C1187="Critical",2,IF(C1187="High",1,0)),0))</x:f>
        <x:v>30</x:v>
      </x:c>
      <x:c r="AA1187" t="str">
        <x:f>IF(Z1187&gt;=70,"Critical",IF(Z1187&gt;=50,"High",IF(Z1187&gt;=30,"Medium","Routine")))</x:f>
        <x:v>Medium</x:v>
      </x:c>
      <x:c r="AB1187" t="str">
        <x:f>IF(W1187&gt;=85,"Eligible","Review")</x:f>
        <x:v>Eligible</x:v>
      </x:c>
    </x:row>
    <x:row r="1188">
      <x:c r="A1188" t="str">
        <x:v>DEV-01187</x:v>
      </x:c>
      <x:c r="B1188" t="str">
        <x:v>ECG Machine</x:v>
      </x:c>
      <x:c r="C1188" t="str">
        <x:v>Medium</x:v>
      </x:c>
      <x:c r="D1188" t="str">
        <x:v>Site A - Acute Hospital</x:v>
      </x:c>
      <x:c r="E1188" t="n">
        <x:v>1.2</x:v>
      </x:c>
      <x:c r="F1188" t="n">
        <x:v>45.7</x:v>
      </x:c>
      <x:c r="G1188" t="n">
        <x:v>0</x:v>
      </x:c>
      <x:c r="H1188" t="n">
        <x:v>0</x:v>
      </x:c>
      <x:c r="I1188" t="n">
        <x:v>0</x:v>
      </x:c>
      <x:c r="J1188" t="n">
        <x:v>0</x:v>
      </x:c>
      <x:c r="K1188" t="n">
        <x:v>0</x:v>
      </x:c>
      <x:c r="L1188" t="n">
        <x:v>999</x:v>
      </x:c>
      <x:c r="M1188" t="n">
        <x:v>0</x:v>
      </x:c>
      <x:c r="N1188" t="n">
        <x:v>0</x:v>
      </x:c>
      <x:c r="O1188" t="n">
        <x:v>0</x:v>
      </x:c>
      <x:c r="P1188" t="n">
        <x:v>0</x:v>
      </x:c>
      <x:c r="Q1188" t="n">
        <x:v>8</x:v>
      </x:c>
      <x:c r="R1188" t="n">
        <x:v>1</x:v>
      </x:c>
      <x:c r="S1188" t="n">
        <x:v>0.5</x:v>
      </x:c>
      <x:c r="T1188" t="n">
        <x:v>0</x:v>
      </x:c>
      <x:c r="U1188" t="str">
        <x:v>Supported</x:v>
      </x:c>
      <x:c r="V1188" s="30" t="n">
        <x:v>7842.07</x:v>
      </x:c>
      <x:c r="W1188" t="n">
        <x:v>100</x:v>
      </x:c>
      <x:c r="X1188" t="n">
        <x:v>0</x:v>
      </x:c>
      <x:c r="Y1188" t="n">
        <x:v>0</x:v>
      </x:c>
      <x:c r="Z1188" t="n">
        <x:f>MIN(100,ROUND(MIN(1,E1188/10)*15+MIN(1,G1188/120)*15+MIN(1,H1188/3)*12+MIN(1,J1188/2)*10+MIN(1,K1188/60)*10+MIN(1,O1188/2)*10+MIN(1,P1188/2)*8+MIN(1,R1188/12)*7+MIN(1,S1188/4)*5+MIN(1,T1188/8)*3+IF(U1188="Unsupported",3,IF(U1188="Limited Support",1,0))+IF(C1188="Critical",2,IF(C1188="High",1,0)),0))</x:f>
        <x:v>3</x:v>
      </x:c>
      <x:c r="AA1188" t="str">
        <x:f>IF(Z1188&gt;=70,"Critical",IF(Z1188&gt;=50,"High",IF(Z1188&gt;=30,"Medium","Routine")))</x:f>
        <x:v>Routine</x:v>
      </x:c>
      <x:c r="AB1188" t="str">
        <x:f>IF(W1188&gt;=85,"Eligible","Review")</x:f>
        <x:v>Eligible</x:v>
      </x:c>
    </x:row>
    <x:row r="1189">
      <x:c r="A1189" t="str">
        <x:v>DEV-01188</x:v>
      </x:c>
      <x:c r="B1189" t="str">
        <x:v>Suction Pump</x:v>
      </x:c>
      <x:c r="C1189" t="str">
        <x:v>Medium</x:v>
      </x:c>
      <x:c r="D1189" t="str">
        <x:v>Site A - Acute Hospital</x:v>
      </x:c>
      <x:c r="E1189" t="n">
        <x:v>7.12</x:v>
      </x:c>
      <x:c r="F1189" t="n">
        <x:v>49.4</x:v>
      </x:c>
      <x:c r="G1189" t="n">
        <x:v>49</x:v>
      </x:c>
      <x:c r="H1189" t="n">
        <x:v>0</x:v>
      </x:c>
      <x:c r="I1189" t="n">
        <x:v>0</x:v>
      </x:c>
      <x:c r="J1189" t="n">
        <x:v>0</x:v>
      </x:c>
      <x:c r="K1189" t="n">
        <x:v>0</x:v>
      </x:c>
      <x:c r="L1189" t="n">
        <x:v>717</x:v>
      </x:c>
      <x:c r="M1189" t="n">
        <x:v>0</x:v>
      </x:c>
      <x:c r="N1189" t="n">
        <x:v>0</x:v>
      </x:c>
      <x:c r="O1189" t="n">
        <x:v>0</x:v>
      </x:c>
      <x:c r="P1189" t="n">
        <x:v>0</x:v>
      </x:c>
      <x:c r="Q1189" t="n">
        <x:v>11</x:v>
      </x:c>
      <x:c r="R1189" t="n">
        <x:v>4</x:v>
      </x:c>
      <x:c r="S1189" t="n">
        <x:v>1.36</x:v>
      </x:c>
      <x:c r="T1189" t="n">
        <x:v>0</x:v>
      </x:c>
      <x:c r="U1189" t="str">
        <x:v>Supported</x:v>
      </x:c>
      <x:c r="V1189" s="30" t="n">
        <x:v>2113.18</x:v>
      </x:c>
      <x:c r="W1189" t="n">
        <x:v>95.9</x:v>
      </x:c>
      <x:c r="X1189" t="n">
        <x:v>0</x:v>
      </x:c>
      <x:c r="Y1189" t="n">
        <x:v>0</x:v>
      </x:c>
      <x:c r="Z1189" t="n">
        <x:f>MIN(100,ROUND(MIN(1,E1189/10)*15+MIN(1,G1189/120)*15+MIN(1,H1189/3)*12+MIN(1,J1189/2)*10+MIN(1,K1189/60)*10+MIN(1,O1189/2)*10+MIN(1,P1189/2)*8+MIN(1,R1189/12)*7+MIN(1,S1189/4)*5+MIN(1,T1189/8)*3+IF(U1189="Unsupported",3,IF(U1189="Limited Support",1,0))+IF(C1189="Critical",2,IF(C1189="High",1,0)),0))</x:f>
        <x:v>21</x:v>
      </x:c>
      <x:c r="AA1189" t="str">
        <x:f>IF(Z1189&gt;=70,"Critical",IF(Z1189&gt;=50,"High",IF(Z1189&gt;=30,"Medium","Routine")))</x:f>
        <x:v>Routine</x:v>
      </x:c>
      <x:c r="AB1189" t="str">
        <x:f>IF(W1189&gt;=85,"Eligible","Review")</x:f>
        <x:v>Eligible</x:v>
      </x:c>
    </x:row>
    <x:row r="1190">
      <x:c r="A1190" t="str">
        <x:v>DEV-01189</x:v>
      </x:c>
      <x:c r="B1190" t="str">
        <x:v>Patient Monitor</x:v>
      </x:c>
      <x:c r="C1190" t="str">
        <x:v>High</x:v>
      </x:c>
      <x:c r="D1190" t="str">
        <x:v>Site B - Specialist Centre</x:v>
      </x:c>
      <x:c r="E1190" t="n">
        <x:v>2.87</x:v>
      </x:c>
      <x:c r="F1190" t="n">
        <x:v>76</x:v>
      </x:c>
      <x:c r="G1190" t="n">
        <x:v>0</x:v>
      </x:c>
      <x:c r="H1190" t="n">
        <x:v>0</x:v>
      </x:c>
      <x:c r="I1190" t="n">
        <x:v>0</x:v>
      </x:c>
      <x:c r="J1190" t="n">
        <x:v>0</x:v>
      </x:c>
      <x:c r="K1190" t="n">
        <x:v>0</x:v>
      </x:c>
      <x:c r="L1190" t="n">
        <x:v>793</x:v>
      </x:c>
      <x:c r="M1190" t="n">
        <x:v>0</x:v>
      </x:c>
      <x:c r="N1190" t="n">
        <x:v>0</x:v>
      </x:c>
      <x:c r="O1190" t="n">
        <x:v>0</x:v>
      </x:c>
      <x:c r="P1190" t="n">
        <x:v>0</x:v>
      </x:c>
      <x:c r="Q1190" t="n">
        <x:v>29</x:v>
      </x:c>
      <x:c r="R1190" t="n">
        <x:v>1</x:v>
      </x:c>
      <x:c r="S1190" t="n">
        <x:v>0.6</x:v>
      </x:c>
      <x:c r="T1190" t="n">
        <x:v>4</x:v>
      </x:c>
      <x:c r="U1190" t="str">
        <x:v>Supported</x:v>
      </x:c>
      <x:c r="V1190" s="30" t="n">
        <x:v>8296.47</x:v>
      </x:c>
      <x:c r="W1190" t="n">
        <x:v>100</x:v>
      </x:c>
      <x:c r="X1190" t="n">
        <x:v>0</x:v>
      </x:c>
      <x:c r="Y1190" t="n">
        <x:v>0</x:v>
      </x:c>
      <x:c r="Z1190" t="n">
        <x:f>MIN(100,ROUND(MIN(1,E1190/10)*15+MIN(1,G1190/120)*15+MIN(1,H1190/3)*12+MIN(1,J1190/2)*10+MIN(1,K1190/60)*10+MIN(1,O1190/2)*10+MIN(1,P1190/2)*8+MIN(1,R1190/12)*7+MIN(1,S1190/4)*5+MIN(1,T1190/8)*3+IF(U1190="Unsupported",3,IF(U1190="Limited Support",1,0))+IF(C1190="Critical",2,IF(C1190="High",1,0)),0))</x:f>
        <x:v>8</x:v>
      </x:c>
      <x:c r="AA1190" t="str">
        <x:f>IF(Z1190&gt;=70,"Critical",IF(Z1190&gt;=50,"High",IF(Z1190&gt;=30,"Medium","Routine")))</x:f>
        <x:v>Routine</x:v>
      </x:c>
      <x:c r="AB1190" t="str">
        <x:f>IF(W1190&gt;=85,"Eligible","Review")</x:f>
        <x:v>Eligible</x:v>
      </x:c>
    </x:row>
    <x:row r="1191">
      <x:c r="A1191" t="str">
        <x:v>DEV-01190</x:v>
      </x:c>
      <x:c r="B1191" t="str">
        <x:v>Vital Signs Monitor</x:v>
      </x:c>
      <x:c r="C1191" t="str">
        <x:v>Medium</x:v>
      </x:c>
      <x:c r="D1191" t="str">
        <x:v>Site C - Community Hospital</x:v>
      </x:c>
      <x:c r="E1191" t="n">
        <x:v>9.45</x:v>
      </x:c>
      <x:c r="F1191" t="n">
        <x:v>67.5</x:v>
      </x:c>
      <x:c r="G1191" t="n">
        <x:v>149</x:v>
      </x:c>
      <x:c r="H1191" t="n">
        <x:v>0</x:v>
      </x:c>
      <x:c r="I1191" t="n">
        <x:v>0</x:v>
      </x:c>
      <x:c r="J1191" t="n">
        <x:v>0</x:v>
      </x:c>
      <x:c r="K1191" t="n">
        <x:v>0</x:v>
      </x:c>
      <x:c r="L1191" t="n">
        <x:v>78</x:v>
      </x:c>
      <x:c r="M1191" t="n">
        <x:v>0</x:v>
      </x:c>
      <x:c r="N1191" t="n">
        <x:v>0</x:v>
      </x:c>
      <x:c r="O1191" t="n">
        <x:v>1</x:v>
      </x:c>
      <x:c r="P1191" t="n">
        <x:v>1</x:v>
      </x:c>
      <x:c r="Q1191" t="n">
        <x:v>35</x:v>
      </x:c>
      <x:c r="R1191" t="n">
        <x:v>4</x:v>
      </x:c>
      <x:c r="S1191" t="n">
        <x:v>2.26</x:v>
      </x:c>
      <x:c r="T1191" t="n">
        <x:v>4</x:v>
      </x:c>
      <x:c r="U1191" t="str">
        <x:v>Supported</x:v>
      </x:c>
      <x:c r="V1191" s="30" t="n">
        <x:v>2344.65</x:v>
      </x:c>
      <x:c r="W1191" t="n">
        <x:v>92.9</x:v>
      </x:c>
      <x:c r="X1191" t="n">
        <x:v>0</x:v>
      </x:c>
      <x:c r="Y1191" t="n">
        <x:v>0</x:v>
      </x:c>
      <x:c r="Z1191" t="n">
        <x:f>MIN(100,ROUND(MIN(1,E1191/10)*15+MIN(1,G1191/120)*15+MIN(1,H1191/3)*12+MIN(1,J1191/2)*10+MIN(1,K1191/60)*10+MIN(1,O1191/2)*10+MIN(1,P1191/2)*8+MIN(1,R1191/12)*7+MIN(1,S1191/4)*5+MIN(1,T1191/8)*3+IF(U1191="Unsupported",3,IF(U1191="Limited Support",1,0))+IF(C1191="Critical",2,IF(C1191="High",1,0)),0))</x:f>
        <x:v>45</x:v>
      </x:c>
      <x:c r="AA1191" t="str">
        <x:f>IF(Z1191&gt;=70,"Critical",IF(Z1191&gt;=50,"High",IF(Z1191&gt;=30,"Medium","Routine")))</x:f>
        <x:v>Medium</x:v>
      </x:c>
      <x:c r="AB1191" t="str">
        <x:f>IF(W1191&gt;=85,"Eligible","Review")</x:f>
        <x:v>Eligible</x:v>
      </x:c>
    </x:row>
    <x:row r="1192">
      <x:c r="A1192" t="str">
        <x:v>DEV-01191</x:v>
      </x:c>
      <x:c r="B1192" t="str">
        <x:v>Ventilator</x:v>
      </x:c>
      <x:c r="C1192" t="str">
        <x:v>Critical</x:v>
      </x:c>
      <x:c r="D1192" t="str">
        <x:v>Site C - Community Hospital</x:v>
      </x:c>
      <x:c r="E1192" t="n">
        <x:v>2.2</x:v>
      </x:c>
      <x:c r="F1192" t="n">
        <x:v>69.8</x:v>
      </x:c>
      <x:c r="G1192" t="n">
        <x:v>0</x:v>
      </x:c>
      <x:c r="H1192" t="n">
        <x:v>0</x:v>
      </x:c>
      <x:c r="I1192" t="n">
        <x:v>1</x:v>
      </x:c>
      <x:c r="J1192" t="n">
        <x:v>0</x:v>
      </x:c>
      <x:c r="K1192" t="n">
        <x:v>0</x:v>
      </x:c>
      <x:c r="L1192" t="n">
        <x:v>134</x:v>
      </x:c>
      <x:c r="M1192" t="n">
        <x:v>0.7</x:v>
      </x:c>
      <x:c r="N1192" t="n">
        <x:v>0</x:v>
      </x:c>
      <x:c r="O1192" t="n">
        <x:v>0</x:v>
      </x:c>
      <x:c r="P1192" t="n">
        <x:v>0</x:v>
      </x:c>
      <x:c r="Q1192" t="n">
        <x:v>16</x:v>
      </x:c>
      <x:c r="R1192" t="n">
        <x:v>2</x:v>
      </x:c>
      <x:c r="S1192" t="n">
        <x:v>0</x:v>
      </x:c>
      <x:c r="T1192" t="n">
        <x:v>0</x:v>
      </x:c>
      <x:c r="U1192" t="str">
        <x:v>Supported</x:v>
      </x:c>
      <x:c r="V1192" s="30" t="n">
        <x:v>34678.98</x:v>
      </x:c>
      <x:c r="W1192" t="n">
        <x:v>95.8</x:v>
      </x:c>
      <x:c r="X1192" t="n">
        <x:v>0</x:v>
      </x:c>
      <x:c r="Y1192" t="n">
        <x:v>0</x:v>
      </x:c>
      <x:c r="Z1192" t="n">
        <x:f>MIN(100,ROUND(MIN(1,E1192/10)*15+MIN(1,G1192/120)*15+MIN(1,H1192/3)*12+MIN(1,J1192/2)*10+MIN(1,K1192/60)*10+MIN(1,O1192/2)*10+MIN(1,P1192/2)*8+MIN(1,R1192/12)*7+MIN(1,S1192/4)*5+MIN(1,T1192/8)*3+IF(U1192="Unsupported",3,IF(U1192="Limited Support",1,0))+IF(C1192="Critical",2,IF(C1192="High",1,0)),0))</x:f>
        <x:v>6</x:v>
      </x:c>
      <x:c r="AA1192" t="str">
        <x:f>IF(Z1192&gt;=70,"Critical",IF(Z1192&gt;=50,"High",IF(Z1192&gt;=30,"Medium","Routine")))</x:f>
        <x:v>Routine</x:v>
      </x:c>
      <x:c r="AB1192" t="str">
        <x:f>IF(W1192&gt;=85,"Eligible","Review")</x:f>
        <x:v>Eligible</x:v>
      </x:c>
    </x:row>
    <x:row r="1193">
      <x:c r="A1193" t="str">
        <x:v>DEV-01192</x:v>
      </x:c>
      <x:c r="B1193" t="str">
        <x:v>Anaesthetic Machine</x:v>
      </x:c>
      <x:c r="C1193" t="str">
        <x:v>Critical</x:v>
      </x:c>
      <x:c r="D1193" t="str">
        <x:v>Site A - Acute Hospital</x:v>
      </x:c>
      <x:c r="E1193" t="n">
        <x:v>3.66</x:v>
      </x:c>
      <x:c r="F1193" t="n">
        <x:v>36.9</x:v>
      </x:c>
      <x:c r="G1193" t="n">
        <x:v>185</x:v>
      </x:c>
      <x:c r="H1193" t="n">
        <x:v>0</x:v>
      </x:c>
      <x:c r="I1193" t="n">
        <x:v>0</x:v>
      </x:c>
      <x:c r="J1193" t="n">
        <x:v>0</x:v>
      </x:c>
      <x:c r="K1193" t="n">
        <x:v>0</x:v>
      </x:c>
      <x:c r="L1193" t="n">
        <x:v>441</x:v>
      </x:c>
      <x:c r="M1193" t="n">
        <x:v>0</x:v>
      </x:c>
      <x:c r="N1193" t="n">
        <x:v>0</x:v>
      </x:c>
      <x:c r="O1193" t="n">
        <x:v>0</x:v>
      </x:c>
      <x:c r="P1193" t="n">
        <x:v>0</x:v>
      </x:c>
      <x:c r="Q1193" t="n">
        <x:v>9</x:v>
      </x:c>
      <x:c r="R1193" t="n">
        <x:v>2</x:v>
      </x:c>
      <x:c r="S1193" t="n">
        <x:v>0.35</x:v>
      </x:c>
      <x:c r="T1193" t="n">
        <x:v>0</x:v>
      </x:c>
      <x:c r="U1193" t="str">
        <x:v>Supported</x:v>
      </x:c>
      <x:c r="V1193" s="30" t="n">
        <x:v>55556.81</x:v>
      </x:c>
      <x:c r="W1193" t="n">
        <x:v>91.2</x:v>
      </x:c>
      <x:c r="X1193" t="n">
        <x:v>0</x:v>
      </x:c>
      <x:c r="Y1193" t="n">
        <x:v>0</x:v>
      </x:c>
      <x:c r="Z1193" t="n">
        <x:f>MIN(100,ROUND(MIN(1,E1193/10)*15+MIN(1,G1193/120)*15+MIN(1,H1193/3)*12+MIN(1,J1193/2)*10+MIN(1,K1193/60)*10+MIN(1,O1193/2)*10+MIN(1,P1193/2)*8+MIN(1,R1193/12)*7+MIN(1,S1193/4)*5+MIN(1,T1193/8)*3+IF(U1193="Unsupported",3,IF(U1193="Limited Support",1,0))+IF(C1193="Critical",2,IF(C1193="High",1,0)),0))</x:f>
        <x:v>24</x:v>
      </x:c>
      <x:c r="AA1193" t="str">
        <x:f>IF(Z1193&gt;=70,"Critical",IF(Z1193&gt;=50,"High",IF(Z1193&gt;=30,"Medium","Routine")))</x:f>
        <x:v>Routine</x:v>
      </x:c>
      <x:c r="AB1193" t="str">
        <x:f>IF(W1193&gt;=85,"Eligible","Review")</x:f>
        <x:v>Eligible</x:v>
      </x:c>
    </x:row>
    <x:row r="1194">
      <x:c r="A1194" t="str">
        <x:v>DEV-01193</x:v>
      </x:c>
      <x:c r="B1194" t="str">
        <x:v>Patient Monitor</x:v>
      </x:c>
      <x:c r="C1194" t="str">
        <x:v>Critical</x:v>
      </x:c>
      <x:c r="D1194" t="str">
        <x:v>Site B - Specialist Centre</x:v>
      </x:c>
      <x:c r="E1194" t="n">
        <x:v>1.7</x:v>
      </x:c>
      <x:c r="F1194" t="n">
        <x:v>83.1</x:v>
      </x:c>
      <x:c r="G1194" t="n">
        <x:v>0</x:v>
      </x:c>
      <x:c r="H1194" t="n">
        <x:v>0</x:v>
      </x:c>
      <x:c r="I1194" t="n">
        <x:v>0</x:v>
      </x:c>
      <x:c r="J1194" t="n">
        <x:v>0</x:v>
      </x:c>
      <x:c r="K1194" t="n">
        <x:v>0</x:v>
      </x:c>
      <x:c r="L1194" t="n">
        <x:v>82</x:v>
      </x:c>
      <x:c r="M1194" t="n">
        <x:v>0</x:v>
      </x:c>
      <x:c r="N1194" t="n">
        <x:v>0</x:v>
      </x:c>
      <x:c r="O1194" t="n">
        <x:v>0</x:v>
      </x:c>
      <x:c r="P1194" t="n">
        <x:v>0</x:v>
      </x:c>
      <x:c r="Q1194" t="n">
        <x:v>28</x:v>
      </x:c>
      <x:c r="R1194" t="n">
        <x:v>5</x:v>
      </x:c>
      <x:c r="S1194" t="n">
        <x:v>0</x:v>
      </x:c>
      <x:c r="T1194" t="n">
        <x:v>5</x:v>
      </x:c>
      <x:c r="U1194" t="str">
        <x:v>Supported</x:v>
      </x:c>
      <x:c r="V1194" s="30" t="n">
        <x:v>11260.85</x:v>
      </x:c>
      <x:c r="W1194" t="n">
        <x:v>100</x:v>
      </x:c>
      <x:c r="X1194" t="n">
        <x:v>0</x:v>
      </x:c>
      <x:c r="Y1194" t="n">
        <x:v>0</x:v>
      </x:c>
      <x:c r="Z1194" t="n">
        <x:f>MIN(100,ROUND(MIN(1,E1194/10)*15+MIN(1,G1194/120)*15+MIN(1,H1194/3)*12+MIN(1,J1194/2)*10+MIN(1,K1194/60)*10+MIN(1,O1194/2)*10+MIN(1,P1194/2)*8+MIN(1,R1194/12)*7+MIN(1,S1194/4)*5+MIN(1,T1194/8)*3+IF(U1194="Unsupported",3,IF(U1194="Limited Support",1,0))+IF(C1194="Critical",2,IF(C1194="High",1,0)),0))</x:f>
        <x:v>9</x:v>
      </x:c>
      <x:c r="AA1194" t="str">
        <x:f>IF(Z1194&gt;=70,"Critical",IF(Z1194&gt;=50,"High",IF(Z1194&gt;=30,"Medium","Routine")))</x:f>
        <x:v>Routine</x:v>
      </x:c>
      <x:c r="AB1194" t="str">
        <x:f>IF(W1194&gt;=85,"Eligible","Review")</x:f>
        <x:v>Eligible</x:v>
      </x:c>
    </x:row>
    <x:row r="1195">
      <x:c r="A1195" t="str">
        <x:v>DEV-01194</x:v>
      </x:c>
      <x:c r="B1195" t="str">
        <x:v>Patient Monitor</x:v>
      </x:c>
      <x:c r="C1195" t="str">
        <x:v>Critical</x:v>
      </x:c>
      <x:c r="D1195" t="str">
        <x:v>Site B - Specialist Centre</x:v>
      </x:c>
      <x:c r="E1195" t="n">
        <x:v>5.86</x:v>
      </x:c>
      <x:c r="F1195" t="n">
        <x:v>75</x:v>
      </x:c>
      <x:c r="G1195" t="n">
        <x:v>0</x:v>
      </x:c>
      <x:c r="H1195" t="n">
        <x:v>0</x:v>
      </x:c>
      <x:c r="I1195" t="n">
        <x:v>1</x:v>
      </x:c>
      <x:c r="J1195" t="n">
        <x:v>0</x:v>
      </x:c>
      <x:c r="K1195" t="n">
        <x:v>0</x:v>
      </x:c>
      <x:c r="L1195" t="n">
        <x:v>279</x:v>
      </x:c>
      <x:c r="M1195" t="n">
        <x:v>5.1</x:v>
      </x:c>
      <x:c r="N1195" t="n">
        <x:v>0</x:v>
      </x:c>
      <x:c r="O1195" t="n">
        <x:v>0</x:v>
      </x:c>
      <x:c r="P1195" t="n">
        <x:v>0</x:v>
      </x:c>
      <x:c r="Q1195" t="n">
        <x:v>22</x:v>
      </x:c>
      <x:c r="R1195" t="n">
        <x:v>2</x:v>
      </x:c>
      <x:c r="S1195" t="n">
        <x:v>1.22</x:v>
      </x:c>
      <x:c r="T1195" t="n">
        <x:v>2</x:v>
      </x:c>
      <x:c r="U1195" t="str">
        <x:v>Supported</x:v>
      </x:c>
      <x:c r="V1195" s="30" t="n">
        <x:v>9142.27</x:v>
      </x:c>
      <x:c r="W1195" t="n">
        <x:v>99.9</x:v>
      </x:c>
      <x:c r="X1195" t="n">
        <x:v>0</x:v>
      </x:c>
      <x:c r="Y1195" t="n">
        <x:v>0</x:v>
      </x:c>
      <x:c r="Z1195" t="n">
        <x:f>MIN(100,ROUND(MIN(1,E1195/10)*15+MIN(1,G1195/120)*15+MIN(1,H1195/3)*12+MIN(1,J1195/2)*10+MIN(1,K1195/60)*10+MIN(1,O1195/2)*10+MIN(1,P1195/2)*8+MIN(1,R1195/12)*7+MIN(1,S1195/4)*5+MIN(1,T1195/8)*3+IF(U1195="Unsupported",3,IF(U1195="Limited Support",1,0))+IF(C1195="Critical",2,IF(C1195="High",1,0)),0))</x:f>
        <x:v>14</x:v>
      </x:c>
      <x:c r="AA1195" t="str">
        <x:f>IF(Z1195&gt;=70,"Critical",IF(Z1195&gt;=50,"High",IF(Z1195&gt;=30,"Medium","Routine")))</x:f>
        <x:v>Routine</x:v>
      </x:c>
      <x:c r="AB1195" t="str">
        <x:f>IF(W1195&gt;=85,"Eligible","Review")</x:f>
        <x:v>Eligible</x:v>
      </x:c>
    </x:row>
    <x:row r="1196">
      <x:c r="A1196" t="str">
        <x:v>DEV-01195</x:v>
      </x:c>
      <x:c r="B1196" t="str">
        <x:v>Ultrasound</x:v>
      </x:c>
      <x:c r="C1196" t="str">
        <x:v>High</x:v>
      </x:c>
      <x:c r="D1196" t="str">
        <x:v>Site A - Acute Hospital</x:v>
      </x:c>
      <x:c r="E1196" t="n">
        <x:v>4.21</x:v>
      </x:c>
      <x:c r="F1196" t="n">
        <x:v>66.5</x:v>
      </x:c>
      <x:c r="G1196" t="n">
        <x:v>0</x:v>
      </x:c>
      <x:c r="H1196" t="n">
        <x:v>0</x:v>
      </x:c>
      <x:c r="I1196" t="n">
        <x:v>0</x:v>
      </x:c>
      <x:c r="J1196" t="n">
        <x:v>0</x:v>
      </x:c>
      <x:c r="K1196" t="n">
        <x:v>0</x:v>
      </x:c>
      <x:c r="L1196" t="n">
        <x:v>999</x:v>
      </x:c>
      <x:c r="M1196" t="n">
        <x:v>0</x:v>
      </x:c>
      <x:c r="N1196" t="n">
        <x:v>0</x:v>
      </x:c>
      <x:c r="O1196" t="n">
        <x:v>0</x:v>
      </x:c>
      <x:c r="P1196" t="n">
        <x:v>0</x:v>
      </x:c>
      <x:c r="Q1196" t="n">
        <x:v>18</x:v>
      </x:c>
      <x:c r="R1196" t="n">
        <x:v>0</x:v>
      </x:c>
      <x:c r="S1196" t="n">
        <x:v>0.61</x:v>
      </x:c>
      <x:c r="T1196" t="n">
        <x:v>4</x:v>
      </x:c>
      <x:c r="U1196" t="str">
        <x:v>Supported</x:v>
      </x:c>
      <x:c r="V1196" s="30" t="n">
        <x:v>56863.94</x:v>
      </x:c>
      <x:c r="W1196" t="n">
        <x:v>90.7</x:v>
      </x:c>
      <x:c r="X1196" t="n">
        <x:v>0</x:v>
      </x:c>
      <x:c r="Y1196" t="n">
        <x:v>0</x:v>
      </x:c>
      <x:c r="Z1196" t="n">
        <x:f>MIN(100,ROUND(MIN(1,E1196/10)*15+MIN(1,G1196/120)*15+MIN(1,H1196/3)*12+MIN(1,J1196/2)*10+MIN(1,K1196/60)*10+MIN(1,O1196/2)*10+MIN(1,P1196/2)*8+MIN(1,R1196/12)*7+MIN(1,S1196/4)*5+MIN(1,T1196/8)*3+IF(U1196="Unsupported",3,IF(U1196="Limited Support",1,0))+IF(C1196="Critical",2,IF(C1196="High",1,0)),0))</x:f>
        <x:v>10</x:v>
      </x:c>
      <x:c r="AA1196" t="str">
        <x:f>IF(Z1196&gt;=70,"Critical",IF(Z1196&gt;=50,"High",IF(Z1196&gt;=30,"Medium","Routine")))</x:f>
        <x:v>Routine</x:v>
      </x:c>
      <x:c r="AB1196" t="str">
        <x:f>IF(W1196&gt;=85,"Eligible","Review")</x:f>
        <x:v>Eligible</x:v>
      </x:c>
    </x:row>
    <x:row r="1197">
      <x:c r="A1197" t="str">
        <x:v>DEV-01196</x:v>
      </x:c>
      <x:c r="B1197" t="str">
        <x:v>Suction Pump</x:v>
      </x:c>
      <x:c r="C1197" t="str">
        <x:v>High</x:v>
      </x:c>
      <x:c r="D1197" t="str">
        <x:v>Site C - Community Hospital</x:v>
      </x:c>
      <x:c r="E1197" t="n">
        <x:v>1.85</x:v>
      </x:c>
      <x:c r="F1197" t="n">
        <x:v>41.8</x:v>
      </x:c>
      <x:c r="G1197" t="n">
        <x:v>0</x:v>
      </x:c>
      <x:c r="H1197" t="n">
        <x:v>0</x:v>
      </x:c>
      <x:c r="I1197" t="n">
        <x:v>0</x:v>
      </x:c>
      <x:c r="J1197" t="n">
        <x:v>0</x:v>
      </x:c>
      <x:c r="K1197" t="n">
        <x:v>0</x:v>
      </x:c>
      <x:c r="L1197" t="n">
        <x:v>999</x:v>
      </x:c>
      <x:c r="M1197" t="n">
        <x:v>0</x:v>
      </x:c>
      <x:c r="N1197" t="n">
        <x:v>0</x:v>
      </x:c>
      <x:c r="O1197" t="n">
        <x:v>0</x:v>
      </x:c>
      <x:c r="P1197" t="n">
        <x:v>0</x:v>
      </x:c>
      <x:c r="Q1197" t="n">
        <x:v>9</x:v>
      </x:c>
      <x:c r="R1197" t="n">
        <x:v>2</x:v>
      </x:c>
      <x:c r="S1197" t="n">
        <x:v>1.95</x:v>
      </x:c>
      <x:c r="T1197" t="n">
        <x:v>0</x:v>
      </x:c>
      <x:c r="U1197" t="str">
        <x:v>Limited Support</x:v>
      </x:c>
      <x:c r="V1197" s="30" t="n">
        <x:v>1893.06</x:v>
      </x:c>
      <x:c r="W1197" t="n">
        <x:v>95.4</x:v>
      </x:c>
      <x:c r="X1197" t="n">
        <x:v>0</x:v>
      </x:c>
      <x:c r="Y1197" t="n">
        <x:v>0</x:v>
      </x:c>
      <x:c r="Z1197" t="n">
        <x:f>MIN(100,ROUND(MIN(1,E1197/10)*15+MIN(1,G1197/120)*15+MIN(1,H1197/3)*12+MIN(1,J1197/2)*10+MIN(1,K1197/60)*10+MIN(1,O1197/2)*10+MIN(1,P1197/2)*8+MIN(1,R1197/12)*7+MIN(1,S1197/4)*5+MIN(1,T1197/8)*3+IF(U1197="Unsupported",3,IF(U1197="Limited Support",1,0))+IF(C1197="Critical",2,IF(C1197="High",1,0)),0))</x:f>
        <x:v>8</x:v>
      </x:c>
      <x:c r="AA1197" t="str">
        <x:f>IF(Z1197&gt;=70,"Critical",IF(Z1197&gt;=50,"High",IF(Z1197&gt;=30,"Medium","Routine")))</x:f>
        <x:v>Routine</x:v>
      </x:c>
      <x:c r="AB1197" t="str">
        <x:f>IF(W1197&gt;=85,"Eligible","Review")</x:f>
        <x:v>Eligible</x:v>
      </x:c>
    </x:row>
    <x:row r="1198">
      <x:c r="A1198" t="str">
        <x:v>DEV-01197</x:v>
      </x:c>
      <x:c r="B1198" t="str">
        <x:v>Patient Monitor</x:v>
      </x:c>
      <x:c r="C1198" t="str">
        <x:v>Critical</x:v>
      </x:c>
      <x:c r="D1198" t="str">
        <x:v>Site A - Acute Hospital</x:v>
      </x:c>
      <x:c r="E1198" t="n">
        <x:v>4.94</x:v>
      </x:c>
      <x:c r="F1198" t="n">
        <x:v>74.4</x:v>
      </x:c>
      <x:c r="G1198" t="n">
        <x:v>0</x:v>
      </x:c>
      <x:c r="H1198" t="n">
        <x:v>0</x:v>
      </x:c>
      <x:c r="I1198" t="n">
        <x:v>0</x:v>
      </x:c>
      <x:c r="J1198" t="n">
        <x:v>0</x:v>
      </x:c>
      <x:c r="K1198" t="n">
        <x:v>0</x:v>
      </x:c>
      <x:c r="L1198" t="n">
        <x:v>999</x:v>
      </x:c>
      <x:c r="M1198" t="n">
        <x:v>0</x:v>
      </x:c>
      <x:c r="N1198" t="n">
        <x:v>0</x:v>
      </x:c>
      <x:c r="O1198" t="n">
        <x:v>0</x:v>
      </x:c>
      <x:c r="P1198" t="n">
        <x:v>0</x:v>
      </x:c>
      <x:c r="Q1198" t="n">
        <x:v>27</x:v>
      </x:c>
      <x:c r="R1198" t="n">
        <x:v>0</x:v>
      </x:c>
      <x:c r="S1198" t="n">
        <x:v>0.62</x:v>
      </x:c>
      <x:c r="T1198" t="n">
        <x:v>4</x:v>
      </x:c>
      <x:c r="U1198" t="str">
        <x:v>Supported</x:v>
      </x:c>
      <x:c r="V1198" s="30" t="n">
        <x:v>9362.56</x:v>
      </x:c>
      <x:c r="W1198" t="n">
        <x:v>100</x:v>
      </x:c>
      <x:c r="X1198" t="n">
        <x:v>0</x:v>
      </x:c>
      <x:c r="Y1198" t="n">
        <x:v>0</x:v>
      </x:c>
      <x:c r="Z1198" t="n">
        <x:f>MIN(100,ROUND(MIN(1,E1198/10)*15+MIN(1,G1198/120)*15+MIN(1,H1198/3)*12+MIN(1,J1198/2)*10+MIN(1,K1198/60)*10+MIN(1,O1198/2)*10+MIN(1,P1198/2)*8+MIN(1,R1198/12)*7+MIN(1,S1198/4)*5+MIN(1,T1198/8)*3+IF(U1198="Unsupported",3,IF(U1198="Limited Support",1,0))+IF(C1198="Critical",2,IF(C1198="High",1,0)),0))</x:f>
        <x:v>12</x:v>
      </x:c>
      <x:c r="AA1198" t="str">
        <x:f>IF(Z1198&gt;=70,"Critical",IF(Z1198&gt;=50,"High",IF(Z1198&gt;=30,"Medium","Routine")))</x:f>
        <x:v>Routine</x:v>
      </x:c>
      <x:c r="AB1198" t="str">
        <x:f>IF(W1198&gt;=85,"Eligible","Review")</x:f>
        <x:v>Eligible</x:v>
      </x:c>
    </x:row>
    <x:row r="1199">
      <x:c r="A1199" t="str">
        <x:v>DEV-01198</x:v>
      </x:c>
      <x:c r="B1199" t="str">
        <x:v>Infusion Pump</x:v>
      </x:c>
      <x:c r="C1199" t="str">
        <x:v>High</x:v>
      </x:c>
      <x:c r="D1199" t="str">
        <x:v>Site C - Community Hospital</x:v>
      </x:c>
      <x:c r="E1199" t="n">
        <x:v>3.55</x:v>
      </x:c>
      <x:c r="F1199" t="n">
        <x:v>67</x:v>
      </x:c>
      <x:c r="G1199" t="n">
        <x:v>0</x:v>
      </x:c>
      <x:c r="H1199" t="n">
        <x:v>0</x:v>
      </x:c>
      <x:c r="I1199" t="n">
        <x:v>0</x:v>
      </x:c>
      <x:c r="J1199" t="n">
        <x:v>0</x:v>
      </x:c>
      <x:c r="K1199" t="n">
        <x:v>0</x:v>
      </x:c>
      <x:c r="L1199" t="n">
        <x:v>999</x:v>
      </x:c>
      <x:c r="M1199" t="n">
        <x:v>0</x:v>
      </x:c>
      <x:c r="N1199" t="n">
        <x:v>0</x:v>
      </x:c>
      <x:c r="O1199" t="n">
        <x:v>0</x:v>
      </x:c>
      <x:c r="P1199" t="n">
        <x:v>0</x:v>
      </x:c>
      <x:c r="Q1199" t="n">
        <x:v>6</x:v>
      </x:c>
      <x:c r="R1199" t="n">
        <x:v>1</x:v>
      </x:c>
      <x:c r="S1199" t="n">
        <x:v>0.63</x:v>
      </x:c>
      <x:c r="T1199" t="n">
        <x:v>3</x:v>
      </x:c>
      <x:c r="U1199" t="str">
        <x:v>Supported</x:v>
      </x:c>
      <x:c r="V1199" s="30" t="n">
        <x:v>3558.59</x:v>
      </x:c>
      <x:c r="W1199" t="n">
        <x:v>96.3</x:v>
      </x:c>
      <x:c r="X1199" t="n">
        <x:v>0</x:v>
      </x:c>
      <x:c r="Y1199" t="n">
        <x:v>0</x:v>
      </x:c>
      <x:c r="Z1199" t="n">
        <x:f>MIN(100,ROUND(MIN(1,E1199/10)*15+MIN(1,G1199/120)*15+MIN(1,H1199/3)*12+MIN(1,J1199/2)*10+MIN(1,K1199/60)*10+MIN(1,O1199/2)*10+MIN(1,P1199/2)*8+MIN(1,R1199/12)*7+MIN(1,S1199/4)*5+MIN(1,T1199/8)*3+IF(U1199="Unsupported",3,IF(U1199="Limited Support",1,0))+IF(C1199="Critical",2,IF(C1199="High",1,0)),0))</x:f>
        <x:v>9</x:v>
      </x:c>
      <x:c r="AA1199" t="str">
        <x:f>IF(Z1199&gt;=70,"Critical",IF(Z1199&gt;=50,"High",IF(Z1199&gt;=30,"Medium","Routine")))</x:f>
        <x:v>Routine</x:v>
      </x:c>
      <x:c r="AB1199" t="str">
        <x:f>IF(W1199&gt;=85,"Eligible","Review")</x:f>
        <x:v>Eligible</x:v>
      </x:c>
    </x:row>
    <x:row r="1200">
      <x:c r="A1200" t="str">
        <x:v>DEV-01199</x:v>
      </x:c>
      <x:c r="B1200" t="str">
        <x:v>Patient Monitor</x:v>
      </x:c>
      <x:c r="C1200" t="str">
        <x:v>High</x:v>
      </x:c>
      <x:c r="D1200" t="str">
        <x:v>Site C - Community Hospital</x:v>
      </x:c>
      <x:c r="E1200" t="n">
        <x:v>5.66</x:v>
      </x:c>
      <x:c r="F1200" t="n">
        <x:v>74.1</x:v>
      </x:c>
      <x:c r="G1200" t="n">
        <x:v>0</x:v>
      </x:c>
      <x:c r="H1200" t="n">
        <x:v>0</x:v>
      </x:c>
      <x:c r="I1200" t="n">
        <x:v>0</x:v>
      </x:c>
      <x:c r="J1200" t="n">
        <x:v>0</x:v>
      </x:c>
      <x:c r="K1200" t="n">
        <x:v>0</x:v>
      </x:c>
      <x:c r="L1200" t="n">
        <x:v>999</x:v>
      </x:c>
      <x:c r="M1200" t="n">
        <x:v>0</x:v>
      </x:c>
      <x:c r="N1200" t="n">
        <x:v>0</x:v>
      </x:c>
      <x:c r="O1200" t="n">
        <x:v>0</x:v>
      </x:c>
      <x:c r="P1200" t="n">
        <x:v>0</x:v>
      </x:c>
      <x:c r="Q1200" t="n">
        <x:v>25</x:v>
      </x:c>
      <x:c r="R1200" t="n">
        <x:v>2</x:v>
      </x:c>
      <x:c r="S1200" t="n">
        <x:v>1.29</x:v>
      </x:c>
      <x:c r="T1200" t="n">
        <x:v>2</x:v>
      </x:c>
      <x:c r="U1200" t="str">
        <x:v>Supported</x:v>
      </x:c>
      <x:c r="V1200" s="30" t="n">
        <x:v>9953.58</x:v>
      </x:c>
      <x:c r="W1200" t="n">
        <x:v>96</x:v>
      </x:c>
      <x:c r="X1200" t="n">
        <x:v>0</x:v>
      </x:c>
      <x:c r="Y1200" t="n">
        <x:v>0</x:v>
      </x:c>
      <x:c r="Z1200" t="n">
        <x:f>MIN(100,ROUND(MIN(1,E1200/10)*15+MIN(1,G1200/120)*15+MIN(1,H1200/3)*12+MIN(1,J1200/2)*10+MIN(1,K1200/60)*10+MIN(1,O1200/2)*10+MIN(1,P1200/2)*8+MIN(1,R1200/12)*7+MIN(1,S1200/4)*5+MIN(1,T1200/8)*3+IF(U1200="Unsupported",3,IF(U1200="Limited Support",1,0))+IF(C1200="Critical",2,IF(C1200="High",1,0)),0))</x:f>
        <x:v>13</x:v>
      </x:c>
      <x:c r="AA1200" t="str">
        <x:f>IF(Z1200&gt;=70,"Critical",IF(Z1200&gt;=50,"High",IF(Z1200&gt;=30,"Medium","Routine")))</x:f>
        <x:v>Routine</x:v>
      </x:c>
      <x:c r="AB1200" t="str">
        <x:f>IF(W1200&gt;=85,"Eligible","Review")</x:f>
        <x:v>Eligible</x:v>
      </x:c>
    </x:row>
    <x:row r="1201">
      <x:c r="A1201" t="str">
        <x:v>DEV-01200</x:v>
      </x:c>
      <x:c r="B1201" t="str">
        <x:v>Neonatal Incubator</x:v>
      </x:c>
      <x:c r="C1201" t="str">
        <x:v>High</x:v>
      </x:c>
      <x:c r="D1201" t="str">
        <x:v>Site B - Specialist Centre</x:v>
      </x:c>
      <x:c r="E1201" t="n">
        <x:v>7.36</x:v>
      </x:c>
      <x:c r="F1201" t="n">
        <x:v>52.7</x:v>
      </x:c>
      <x:c r="G1201" t="n">
        <x:v>38</x:v>
      </x:c>
      <x:c r="H1201" t="n">
        <x:v>0</x:v>
      </x:c>
      <x:c r="I1201" t="n">
        <x:v>0</x:v>
      </x:c>
      <x:c r="J1201" t="n">
        <x:v>0</x:v>
      </x:c>
      <x:c r="K1201" t="n">
        <x:v>0</x:v>
      </x:c>
      <x:c r="L1201" t="n">
        <x:v>5</x:v>
      </x:c>
      <x:c r="M1201" t="n">
        <x:v>0</x:v>
      </x:c>
      <x:c r="N1201" t="n">
        <x:v>0</x:v>
      </x:c>
      <x:c r="O1201" t="n">
        <x:v>0</x:v>
      </x:c>
      <x:c r="P1201" t="n">
        <x:v>0</x:v>
      </x:c>
      <x:c r="Q1201" t="n">
        <x:v>17</x:v>
      </x:c>
      <x:c r="R1201" t="n">
        <x:v>1</x:v>
      </x:c>
      <x:c r="S1201" t="n">
        <x:v>1.11</x:v>
      </x:c>
      <x:c r="T1201" t="n">
        <x:v>1</x:v>
      </x:c>
      <x:c r="U1201" t="str">
        <x:v>Supported</x:v>
      </x:c>
      <x:c r="V1201" s="30" t="n">
        <x:v>22162.44</x:v>
      </x:c>
      <x:c r="W1201" t="n">
        <x:v>95.9</x:v>
      </x:c>
      <x:c r="X1201" t="n">
        <x:v>0</x:v>
      </x:c>
      <x:c r="Y1201" t="n">
        <x:v>0</x:v>
      </x:c>
      <x:c r="Z1201" t="n">
        <x:f>MIN(100,ROUND(MIN(1,E1201/10)*15+MIN(1,G1201/120)*15+MIN(1,H1201/3)*12+MIN(1,J1201/2)*10+MIN(1,K1201/60)*10+MIN(1,O1201/2)*10+MIN(1,P1201/2)*8+MIN(1,R1201/12)*7+MIN(1,S1201/4)*5+MIN(1,T1201/8)*3+IF(U1201="Unsupported",3,IF(U1201="Limited Support",1,0))+IF(C1201="Critical",2,IF(C1201="High",1,0)),0))</x:f>
        <x:v>19</x:v>
      </x:c>
      <x:c r="AA1201" t="str">
        <x:f>IF(Z1201&gt;=70,"Critical",IF(Z1201&gt;=50,"High",IF(Z1201&gt;=30,"Medium","Routine")))</x:f>
        <x:v>Routine</x:v>
      </x:c>
      <x:c r="AB1201" t="str">
        <x:f>IF(W1201&gt;=85,"Eligible","Review")</x:f>
        <x:v>Eligible</x:v>
      </x:c>
    </x:row>
  </x:sheetData>
  <x:conditionalFormatting sqref="Z2:Z1201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2" t="str">
        <x:v>sheet</x:v>
      </x:c>
      <x:c r="B1" s="22" t="str">
        <x:v>column</x:v>
      </x:c>
      <x:c r="C1" s="22" t="str">
        <x:v>data_type</x:v>
      </x:c>
      <x:c r="D1" s="22" t="str">
        <x:v>description</x:v>
      </x:c>
      <x:c r="E1" s="22" t="str">
        <x:v>example / values</x:v>
      </x:c>
      <x:c r="F1" s="22" t="str">
        <x:v>note</x:v>
      </x:c>
    </x:row>
    <x:row r="2">
      <x:c r="A2" t="str">
        <x:v>Device_Inventory</x:v>
      </x:c>
      <x:c r="B2" t="str">
        <x:v>device_id</x:v>
      </x:c>
      <x:c r="C2" t="str">
        <x:v>field</x:v>
      </x:c>
      <x:c r="D2" s="16" t="str">
        <x:v>Unique synthetic device identifier</x:v>
      </x:c>
      <x:c r="E2" s="16" t="str"/>
      <x:c r="F2" s="16" t="str">
        <x:v>See README; all data are synthetic</x:v>
      </x:c>
    </x:row>
    <x:row r="3">
      <x:c r="A3" t="str">
        <x:v>Device_Inventory</x:v>
      </x:c>
      <x:c r="B3" t="str">
        <x:v>asset_id</x:v>
      </x:c>
      <x:c r="C3" t="str">
        <x:v>field</x:v>
      </x:c>
      <x:c r="D3" s="16" t="str">
        <x:v>Synthetic field used in MedSafe-R v1</x:v>
      </x:c>
      <x:c r="E3" s="16" t="str"/>
      <x:c r="F3" s="16" t="str">
        <x:v>See README; all data are synthetic</x:v>
      </x:c>
    </x:row>
    <x:row r="4">
      <x:c r="A4" t="str">
        <x:v>Device_Inventory</x:v>
      </x:c>
      <x:c r="B4" t="str">
        <x:v>synthetic_udi</x:v>
      </x:c>
      <x:c r="C4" t="str">
        <x:v>field</x:v>
      </x:c>
      <x:c r="D4" s="16" t="str">
        <x:v>Synthetic field used in MedSafe-R v1</x:v>
      </x:c>
      <x:c r="E4" s="16" t="str"/>
      <x:c r="F4" s="16" t="str">
        <x:v>See README; all data are synthetic</x:v>
      </x:c>
    </x:row>
    <x:row r="5">
      <x:c r="A5" t="str">
        <x:v>Device_Inventory</x:v>
      </x:c>
      <x:c r="B5" t="str">
        <x:v>device_type</x:v>
      </x:c>
      <x:c r="C5" t="str">
        <x:v>field</x:v>
      </x:c>
      <x:c r="D5" s="16" t="str">
        <x:v>Device category</x:v>
      </x:c>
      <x:c r="E5" s="16" t="str"/>
      <x:c r="F5" s="16" t="str">
        <x:v>See README; all data are synthetic</x:v>
      </x:c>
    </x:row>
    <x:row r="6">
      <x:c r="A6" t="str">
        <x:v>Device_Inventory</x:v>
      </x:c>
      <x:c r="B6" t="str">
        <x:v>device_family</x:v>
      </x:c>
      <x:c r="C6" t="str">
        <x:v>field</x:v>
      </x:c>
      <x:c r="D6" s="16" t="str">
        <x:v>Synthetic field used in MedSafe-R v1</x:v>
      </x:c>
      <x:c r="E6" s="16" t="str"/>
      <x:c r="F6" s="16" t="str">
        <x:v>See README; all data are synthetic</x:v>
      </x:c>
    </x:row>
    <x:row r="7">
      <x:c r="A7" t="str">
        <x:v>Device_Inventory</x:v>
      </x:c>
      <x:c r="B7" t="str">
        <x:v>manufacturer</x:v>
      </x:c>
      <x:c r="C7" t="str">
        <x:v>field</x:v>
      </x:c>
      <x:c r="D7" s="16" t="str">
        <x:v>Synthetic field used in MedSafe-R v1</x:v>
      </x:c>
      <x:c r="E7" s="16" t="str"/>
      <x:c r="F7" s="16" t="str">
        <x:v>See README; all data are synthetic</x:v>
      </x:c>
    </x:row>
    <x:row r="8">
      <x:c r="A8" t="str">
        <x:v>Device_Inventory</x:v>
      </x:c>
      <x:c r="B8" t="str">
        <x:v>model</x:v>
      </x:c>
      <x:c r="C8" t="str">
        <x:v>field</x:v>
      </x:c>
      <x:c r="D8" s="16" t="str">
        <x:v>Synthetic field used in MedSafe-R v1</x:v>
      </x:c>
      <x:c r="E8" s="16" t="str"/>
      <x:c r="F8" s="16" t="str">
        <x:v>See README; all data are synthetic</x:v>
      </x:c>
    </x:row>
    <x:row r="9">
      <x:c r="A9" t="str">
        <x:v>Device_Inventory</x:v>
      </x:c>
      <x:c r="B9" t="str">
        <x:v>site</x:v>
      </x:c>
      <x:c r="C9" t="str">
        <x:v>field</x:v>
      </x:c>
      <x:c r="D9" s="16" t="str">
        <x:v>Synthetic field used in MedSafe-R v1</x:v>
      </x:c>
      <x:c r="E9" s="16" t="str"/>
      <x:c r="F9" s="16" t="str">
        <x:v>See README; all data are synthetic</x:v>
      </x:c>
    </x:row>
    <x:row r="10">
      <x:c r="A10" t="str">
        <x:v>Device_Inventory</x:v>
      </x:c>
      <x:c r="B10" t="str">
        <x:v>department</x:v>
      </x:c>
      <x:c r="C10" t="str">
        <x:v>field</x:v>
      </x:c>
      <x:c r="D10" s="16" t="str">
        <x:v>Synthetic field used in MedSafe-R v1</x:v>
      </x:c>
      <x:c r="E10" s="16" t="str"/>
      <x:c r="F10" s="16" t="str">
        <x:v>See README; all data are synthetic</x:v>
      </x:c>
    </x:row>
    <x:row r="11">
      <x:c r="A11" t="str">
        <x:v>Device_Inventory</x:v>
      </x:c>
      <x:c r="B11" t="str">
        <x:v>clinical_criticality</x:v>
      </x:c>
      <x:c r="C11" t="str">
        <x:v>field</x:v>
      </x:c>
      <x:c r="D11" s="16" t="str">
        <x:v>Operational criticality proxy</x:v>
      </x:c>
      <x:c r="E11" s="16" t="str"/>
      <x:c r="F11" s="16" t="str">
        <x:v>See README; all data are synthetic</x:v>
      </x:c>
    </x:row>
    <x:row r="12">
      <x:c r="A12" t="str">
        <x:v>Device_Inventory</x:v>
      </x:c>
      <x:c r="B12" t="str">
        <x:v>commissioning_date</x:v>
      </x:c>
      <x:c r="C12" t="str">
        <x:v>field</x:v>
      </x:c>
      <x:c r="D12" s="16" t="str">
        <x:v>Synthetic field used in MedSafe-R v1</x:v>
      </x:c>
      <x:c r="E12" s="16" t="str"/>
      <x:c r="F12" s="16" t="str">
        <x:v>See README; all data are synthetic</x:v>
      </x:c>
    </x:row>
    <x:row r="13">
      <x:c r="A13" t="str">
        <x:v>Device_Inventory</x:v>
      </x:c>
      <x:c r="B13" t="str">
        <x:v>device_age_years</x:v>
      </x:c>
      <x:c r="C13" t="str">
        <x:v>formula</x:v>
      </x:c>
      <x:c r="D13" s="16" t="str">
        <x:v>Age at snapshot</x:v>
      </x:c>
      <x:c r="E13" s="16" t="str"/>
      <x:c r="F13" s="16" t="str">
        <x:v>See README; all data are synthetic</x:v>
      </x:c>
    </x:row>
    <x:row r="14">
      <x:c r="A14" t="str">
        <x:v>Device_Inventory</x:v>
      </x:c>
      <x:c r="B14" t="str">
        <x:v>warranty_end_date</x:v>
      </x:c>
      <x:c r="C14" t="str">
        <x:v>field</x:v>
      </x:c>
      <x:c r="D14" s="16" t="str">
        <x:v>Synthetic field used in MedSafe-R v1</x:v>
      </x:c>
      <x:c r="E14" s="16" t="str"/>
      <x:c r="F14" s="16" t="str">
        <x:v>See README; all data are synthetic</x:v>
      </x:c>
    </x:row>
    <x:row r="15">
      <x:c r="A15" t="str">
        <x:v>Device_Inventory</x:v>
      </x:c>
      <x:c r="B15" t="str">
        <x:v>support_status</x:v>
      </x:c>
      <x:c r="C15" t="str">
        <x:v>field</x:v>
      </x:c>
      <x:c r="D15" s="16" t="str">
        <x:v>Synthetic vendor support state</x:v>
      </x:c>
      <x:c r="E15" s="16" t="str"/>
      <x:c r="F15" s="16" t="str">
        <x:v>See README; all data are synthetic</x:v>
      </x:c>
    </x:row>
    <x:row r="16">
      <x:c r="A16" t="str">
        <x:v>Device_Inventory</x:v>
      </x:c>
      <x:c r="B16" t="str">
        <x:v>maintenance_interval_days</x:v>
      </x:c>
      <x:c r="C16" t="str">
        <x:v>field</x:v>
      </x:c>
      <x:c r="D16" s="16" t="str">
        <x:v>Synthetic field used in MedSafe-R v1</x:v>
      </x:c>
      <x:c r="E16" s="16" t="str"/>
      <x:c r="F16" s="16" t="str">
        <x:v>See README; all data are synthetic</x:v>
      </x:c>
    </x:row>
    <x:row r="17">
      <x:c r="A17" t="str">
        <x:v>Device_Inventory</x:v>
      </x:c>
      <x:c r="B17" t="str">
        <x:v>last_pm_date</x:v>
      </x:c>
      <x:c r="C17" t="str">
        <x:v>field</x:v>
      </x:c>
      <x:c r="D17" s="16" t="str">
        <x:v>Synthetic field used in MedSafe-R v1</x:v>
      </x:c>
      <x:c r="E17" s="16" t="str"/>
      <x:c r="F17" s="16" t="str">
        <x:v>See README; all data are synthetic</x:v>
      </x:c>
    </x:row>
    <x:row r="18">
      <x:c r="A18" t="str">
        <x:v>Device_Inventory</x:v>
      </x:c>
      <x:c r="B18" t="str">
        <x:v>next_pm_due</x:v>
      </x:c>
      <x:c r="C18" t="str">
        <x:v>field</x:v>
      </x:c>
      <x:c r="D18" s="16" t="str">
        <x:v>Synthetic field used in MedSafe-R v1</x:v>
      </x:c>
      <x:c r="E18" s="16" t="str"/>
      <x:c r="F18" s="16" t="str">
        <x:v>See README; all data are synthetic</x:v>
      </x:c>
    </x:row>
    <x:row r="19">
      <x:c r="A19" t="str">
        <x:v>Device_Inventory</x:v>
      </x:c>
      <x:c r="B19" t="str">
        <x:v>pm_overdue_days</x:v>
      </x:c>
      <x:c r="C19" t="str">
        <x:v>formula</x:v>
      </x:c>
      <x:c r="D19" s="16" t="str">
        <x:v>Days PM overdue</x:v>
      </x:c>
      <x:c r="E19" s="16" t="str"/>
      <x:c r="F19" s="16" t="str">
        <x:v>See README; all data are synthetic</x:v>
      </x:c>
    </x:row>
    <x:row r="20">
      <x:c r="A20" t="str">
        <x:v>Device_Inventory</x:v>
      </x:c>
      <x:c r="B20" t="str">
        <x:v>expected_lifecycle_years</x:v>
      </x:c>
      <x:c r="C20" t="str">
        <x:v>field</x:v>
      </x:c>
      <x:c r="D20" s="16" t="str">
        <x:v>Synthetic field used in MedSafe-R v1</x:v>
      </x:c>
      <x:c r="E20" s="16" t="str"/>
      <x:c r="F20" s="16" t="str">
        <x:v>See README; all data are synthetic</x:v>
      </x:c>
    </x:row>
    <x:row r="21">
      <x:c r="A21" t="str">
        <x:v>Device_Inventory</x:v>
      </x:c>
      <x:c r="B21" t="str">
        <x:v>replacement_due_year</x:v>
      </x:c>
      <x:c r="C21" t="str">
        <x:v>field</x:v>
      </x:c>
      <x:c r="D21" s="16" t="str">
        <x:v>Synthetic field used in MedSafe-R v1</x:v>
      </x:c>
      <x:c r="E21" s="16" t="str"/>
      <x:c r="F21" s="16" t="str">
        <x:v>See README; all data are synthetic</x:v>
      </x:c>
    </x:row>
    <x:row r="22">
      <x:c r="A22" t="str">
        <x:v>Device_Inventory</x:v>
      </x:c>
      <x:c r="B22" t="str">
        <x:v>operational_status</x:v>
      </x:c>
      <x:c r="C22" t="str">
        <x:v>field</x:v>
      </x:c>
      <x:c r="D22" s="16" t="str">
        <x:v>Synthetic field used in MedSafe-R v1</x:v>
      </x:c>
      <x:c r="E22" s="16" t="str"/>
      <x:c r="F22" s="16" t="str">
        <x:v>See README; all data are synthetic</x:v>
      </x:c>
    </x:row>
    <x:row r="23">
      <x:c r="A23" t="str">
        <x:v>Device_Inventory</x:v>
      </x:c>
      <x:c r="B23" t="str">
        <x:v>acquisition_cost_gbp</x:v>
      </x:c>
      <x:c r="C23" t="str">
        <x:v>field</x:v>
      </x:c>
      <x:c r="D23" s="16" t="str">
        <x:v>Synthetic field used in MedSafe-R v1</x:v>
      </x:c>
      <x:c r="E23" s="16" t="str"/>
      <x:c r="F23" s="16" t="str">
        <x:v>See README; all data are synthetic</x:v>
      </x:c>
    </x:row>
    <x:row r="24">
      <x:c r="A24" t="str">
        <x:v>Device_Inventory</x:v>
      </x:c>
      <x:c r="B24" t="str">
        <x:v>replacement_cost_gbp</x:v>
      </x:c>
      <x:c r="C24" t="str">
        <x:v>field</x:v>
      </x:c>
      <x:c r="D24" s="16" t="str">
        <x:v>Synthetic field used in MedSafe-R v1</x:v>
      </x:c>
      <x:c r="E24" s="16" t="str"/>
      <x:c r="F24" s="16" t="str">
        <x:v>See README; all data are synthetic</x:v>
      </x:c>
    </x:row>
    <x:row r="25">
      <x:c r="A25" t="str">
        <x:v>Maintenance_Events</x:v>
      </x:c>
      <x:c r="B25" t="str">
        <x:v>maintenance_event_id</x:v>
      </x:c>
      <x:c r="C25" t="str">
        <x:v>field</x:v>
      </x:c>
      <x:c r="D25" s="16" t="str">
        <x:v>Unique maintenance record</x:v>
      </x:c>
      <x:c r="E25" s="16" t="str"/>
      <x:c r="F25" s="16" t="str">
        <x:v>See README; all data are synthetic</x:v>
      </x:c>
    </x:row>
    <x:row r="26">
      <x:c r="A26" t="str">
        <x:v>Maintenance_Events</x:v>
      </x:c>
      <x:c r="B26" t="str">
        <x:v>device_id</x:v>
      </x:c>
      <x:c r="C26" t="str">
        <x:v>field</x:v>
      </x:c>
      <x:c r="D26" s="16" t="str">
        <x:v>Synthetic field used in MedSafe-R v1</x:v>
      </x:c>
      <x:c r="E26" s="16" t="str"/>
      <x:c r="F26" s="16" t="str">
        <x:v>See README; all data are synthetic</x:v>
      </x:c>
    </x:row>
    <x:row r="27">
      <x:c r="A27" t="str">
        <x:v>Maintenance_Events</x:v>
      </x:c>
      <x:c r="B27" t="str">
        <x:v>event_date</x:v>
      </x:c>
      <x:c r="C27" t="str">
        <x:v>field</x:v>
      </x:c>
      <x:c r="D27" s="16" t="str">
        <x:v>Synthetic field used in MedSafe-R v1</x:v>
      </x:c>
      <x:c r="E27" s="16" t="str"/>
      <x:c r="F27" s="16" t="str">
        <x:v>See README; all data are synthetic</x:v>
      </x:c>
    </x:row>
    <x:row r="28">
      <x:c r="A28" t="str">
        <x:v>Maintenance_Events</x:v>
      </x:c>
      <x:c r="B28" t="str">
        <x:v>event_type</x:v>
      </x:c>
      <x:c r="C28" t="str">
        <x:v>field</x:v>
      </x:c>
      <x:c r="D28" s="16" t="str">
        <x:v>Planned/corrective activity</x:v>
      </x:c>
      <x:c r="E28" s="16" t="str"/>
      <x:c r="F28" s="16" t="str">
        <x:v>See README; all data are synthetic</x:v>
      </x:c>
    </x:row>
    <x:row r="29">
      <x:c r="A29" t="str">
        <x:v>Maintenance_Events</x:v>
      </x:c>
      <x:c r="B29" t="str">
        <x:v>failure_code</x:v>
      </x:c>
      <x:c r="C29" t="str">
        <x:v>field</x:v>
      </x:c>
      <x:c r="D29" s="16" t="str">
        <x:v>Synthetic field used in MedSafe-R v1</x:v>
      </x:c>
      <x:c r="E29" s="16" t="str"/>
      <x:c r="F29" s="16" t="str">
        <x:v>See README; all data are synthetic</x:v>
      </x:c>
    </x:row>
    <x:row r="30">
      <x:c r="A30" t="str">
        <x:v>Maintenance_Events</x:v>
      </x:c>
      <x:c r="B30" t="str">
        <x:v>failure_category</x:v>
      </x:c>
      <x:c r="C30" t="str">
        <x:v>field</x:v>
      </x:c>
      <x:c r="D30" s="16" t="str">
        <x:v>Grouped failure type</x:v>
      </x:c>
      <x:c r="E30" s="16" t="str"/>
      <x:c r="F30" s="16" t="str">
        <x:v>See README; all data are synthetic</x:v>
      </x:c>
    </x:row>
    <x:row r="31">
      <x:c r="A31" t="str">
        <x:v>Maintenance_Events</x:v>
      </x:c>
      <x:c r="B31" t="str">
        <x:v>problem_description</x:v>
      </x:c>
      <x:c r="C31" t="str">
        <x:v>field</x:v>
      </x:c>
      <x:c r="D31" s="16" t="str">
        <x:v>Synthetic field used in MedSafe-R v1</x:v>
      </x:c>
      <x:c r="E31" s="16" t="str"/>
      <x:c r="F31" s="16" t="str">
        <x:v>See README; all data are synthetic</x:v>
      </x:c>
    </x:row>
    <x:row r="32">
      <x:c r="A32" t="str">
        <x:v>Maintenance_Events</x:v>
      </x:c>
      <x:c r="B32" t="str">
        <x:v>severity</x:v>
      </x:c>
      <x:c r="C32" t="str">
        <x:v>field</x:v>
      </x:c>
      <x:c r="D32" s="16" t="str">
        <x:v>Synthetic field used in MedSafe-R v1</x:v>
      </x:c>
      <x:c r="E32" s="16" t="str"/>
      <x:c r="F32" s="16" t="str">
        <x:v>See README; all data are synthetic</x:v>
      </x:c>
    </x:row>
    <x:row r="33">
      <x:c r="A33" t="str">
        <x:v>Maintenance_Events</x:v>
      </x:c>
      <x:c r="B33" t="str">
        <x:v>parts_replaced</x:v>
      </x:c>
      <x:c r="C33" t="str">
        <x:v>field</x:v>
      </x:c>
      <x:c r="D33" s="16" t="str">
        <x:v>Synthetic field used in MedSafe-R v1</x:v>
      </x:c>
      <x:c r="E33" s="16" t="str"/>
      <x:c r="F33" s="16" t="str">
        <x:v>See README; all data are synthetic</x:v>
      </x:c>
    </x:row>
    <x:row r="34">
      <x:c r="A34" t="str">
        <x:v>Maintenance_Events</x:v>
      </x:c>
      <x:c r="B34" t="str">
        <x:v>labour_hours</x:v>
      </x:c>
      <x:c r="C34" t="str">
        <x:v>field</x:v>
      </x:c>
      <x:c r="D34" s="16" t="str">
        <x:v>Synthetic field used in MedSafe-R v1</x:v>
      </x:c>
      <x:c r="E34" s="16" t="str"/>
      <x:c r="F34" s="16" t="str">
        <x:v>See README; all data are synthetic</x:v>
      </x:c>
    </x:row>
    <x:row r="35">
      <x:c r="A35" t="str">
        <x:v>Maintenance_Events</x:v>
      </x:c>
      <x:c r="B35" t="str">
        <x:v>downtime_hours</x:v>
      </x:c>
      <x:c r="C35" t="str">
        <x:v>field</x:v>
      </x:c>
      <x:c r="D35" s="16" t="str">
        <x:v>Unavailable time</x:v>
      </x:c>
      <x:c r="E35" s="16" t="str"/>
      <x:c r="F35" s="16" t="str">
        <x:v>See README; all data are synthetic</x:v>
      </x:c>
    </x:row>
    <x:row r="36">
      <x:c r="A36" t="str">
        <x:v>Maintenance_Events</x:v>
      </x:c>
      <x:c r="B36" t="str">
        <x:v>repair_cost_gbp</x:v>
      </x:c>
      <x:c r="C36" t="str">
        <x:v>field</x:v>
      </x:c>
      <x:c r="D36" s="16" t="str">
        <x:v>Synthetic field used in MedSafe-R v1</x:v>
      </x:c>
      <x:c r="E36" s="16" t="str"/>
      <x:c r="F36" s="16" t="str">
        <x:v>See README; all data are synthetic</x:v>
      </x:c>
    </x:row>
    <x:row r="37">
      <x:c r="A37" t="str">
        <x:v>Maintenance_Events</x:v>
      </x:c>
      <x:c r="B37" t="str">
        <x:v>first_time_fix</x:v>
      </x:c>
      <x:c r="C37" t="str">
        <x:v>field</x:v>
      </x:c>
      <x:c r="D37" s="16" t="str">
        <x:v>Synthetic field used in MedSafe-R v1</x:v>
      </x:c>
      <x:c r="E37" s="16" t="str"/>
      <x:c r="F37" s="16" t="str">
        <x:v>See README; all data are synthetic</x:v>
      </x:c>
    </x:row>
    <x:row r="38">
      <x:c r="A38" t="str">
        <x:v>Maintenance_Events</x:v>
      </x:c>
      <x:c r="B38" t="str">
        <x:v>no_fault_found</x:v>
      </x:c>
      <x:c r="C38" t="str">
        <x:v>field</x:v>
      </x:c>
      <x:c r="D38" s="16" t="str">
        <x:v>Synthetic field used in MedSafe-R v1</x:v>
      </x:c>
      <x:c r="E38" s="16" t="str"/>
      <x:c r="F38" s="16" t="str">
        <x:v>See README; all data are synthetic</x:v>
      </x:c>
    </x:row>
    <x:row r="39">
      <x:c r="A39" t="str">
        <x:v>Maintenance_Events</x:v>
      </x:c>
      <x:c r="B39" t="str">
        <x:v>root_cause_category</x:v>
      </x:c>
      <x:c r="C39" t="str">
        <x:v>field</x:v>
      </x:c>
      <x:c r="D39" s="16" t="str">
        <x:v>Synthetic field used in MedSafe-R v1</x:v>
      </x:c>
      <x:c r="E39" s="16" t="str"/>
      <x:c r="F39" s="16" t="str">
        <x:v>See README; all data are synthetic</x:v>
      </x:c>
    </x:row>
    <x:row r="40">
      <x:c r="A40" t="str">
        <x:v>Maintenance_Events</x:v>
      </x:c>
      <x:c r="B40" t="str">
        <x:v>safety_related</x:v>
      </x:c>
      <x:c r="C40" t="str">
        <x:v>field</x:v>
      </x:c>
      <x:c r="D40" s="16" t="str">
        <x:v>Synthetic safety linkage</x:v>
      </x:c>
      <x:c r="E40" s="16" t="str"/>
      <x:c r="F40" s="16" t="str">
        <x:v>See README; all data are synthetic</x:v>
      </x:c>
    </x:row>
    <x:row r="41">
      <x:c r="A41" t="str">
        <x:v>Maintenance_Events</x:v>
      </x:c>
      <x:c r="B41" t="str">
        <x:v>linked_safety_event_id</x:v>
      </x:c>
      <x:c r="C41" t="str">
        <x:v>field</x:v>
      </x:c>
      <x:c r="D41" s="16" t="str">
        <x:v>Synthetic field used in MedSafe-R v1</x:v>
      </x:c>
      <x:c r="E41" s="16" t="str"/>
      <x:c r="F41" s="16" t="str">
        <x:v>See README; all data are synthetic</x:v>
      </x:c>
    </x:row>
    <x:row r="42">
      <x:c r="A42" t="str">
        <x:v>Monthly_Operations</x:v>
      </x:c>
      <x:c r="B42" t="str">
        <x:v>device_id</x:v>
      </x:c>
      <x:c r="C42" t="str">
        <x:v>field</x:v>
      </x:c>
      <x:c r="D42" s="16" t="str">
        <x:v>Synthetic field used in MedSafe-R v1</x:v>
      </x:c>
      <x:c r="E42" s="16" t="str"/>
      <x:c r="F42" s="16" t="str">
        <x:v>See README; all data are synthetic</x:v>
      </x:c>
    </x:row>
    <x:row r="43">
      <x:c r="A43" t="str">
        <x:v>Monthly_Operations</x:v>
      </x:c>
      <x:c r="B43" t="str">
        <x:v>month_start</x:v>
      </x:c>
      <x:c r="C43" t="str">
        <x:v>field</x:v>
      </x:c>
      <x:c r="D43" s="16" t="str">
        <x:v>Synthetic field used in MedSafe-R v1</x:v>
      </x:c>
      <x:c r="E43" s="16" t="str"/>
      <x:c r="F43" s="16" t="str">
        <x:v>See README; all data are synthetic</x:v>
      </x:c>
    </x:row>
    <x:row r="44">
      <x:c r="A44" t="str">
        <x:v>Monthly_Operations</x:v>
      </x:c>
      <x:c r="B44" t="str">
        <x:v>utilisation_pct</x:v>
      </x:c>
      <x:c r="C44" t="str">
        <x:v>field</x:v>
      </x:c>
      <x:c r="D44" s="16" t="str">
        <x:v>Synthetic utilisation</x:v>
      </x:c>
      <x:c r="E44" s="16" t="str"/>
      <x:c r="F44" s="16" t="str">
        <x:v>See README; all data are synthetic</x:v>
      </x:c>
    </x:row>
    <x:row r="45">
      <x:c r="A45" t="str">
        <x:v>Monthly_Operations</x:v>
      </x:c>
      <x:c r="B45" t="str">
        <x:v>operating_hours</x:v>
      </x:c>
      <x:c r="C45" t="str">
        <x:v>field</x:v>
      </x:c>
      <x:c r="D45" s="16" t="str">
        <x:v>Synthetic field used in MedSafe-R v1</x:v>
      </x:c>
      <x:c r="E45" s="16" t="str"/>
      <x:c r="F45" s="16" t="str">
        <x:v>See README; all data are synthetic</x:v>
      </x:c>
    </x:row>
    <x:row r="46">
      <x:c r="A46" t="str">
        <x:v>Monthly_Operations</x:v>
      </x:c>
      <x:c r="B46" t="str">
        <x:v>alarm_count</x:v>
      </x:c>
      <x:c r="C46" t="str">
        <x:v>field</x:v>
      </x:c>
      <x:c r="D46" s="16" t="str">
        <x:v>Monthly alarms</x:v>
      </x:c>
      <x:c r="E46" s="16" t="str"/>
      <x:c r="F46" s="16" t="str">
        <x:v>See README; all data are synthetic</x:v>
      </x:c>
    </x:row>
    <x:row r="47">
      <x:c r="A47" t="str">
        <x:v>Monthly_Operations</x:v>
      </x:c>
      <x:c r="B47" t="str">
        <x:v>error_code_count</x:v>
      </x:c>
      <x:c r="C47" t="str">
        <x:v>field</x:v>
      </x:c>
      <x:c r="D47" s="16" t="str">
        <x:v>Monthly errors</x:v>
      </x:c>
      <x:c r="E47" s="16" t="str"/>
      <x:c r="F47" s="16" t="str">
        <x:v>See README; all data are synthetic</x:v>
      </x:c>
    </x:row>
    <x:row r="48">
      <x:c r="A48" t="str">
        <x:v>Monthly_Operations</x:v>
      </x:c>
      <x:c r="B48" t="str">
        <x:v>battery_cycles</x:v>
      </x:c>
      <x:c r="C48" t="str">
        <x:v>field</x:v>
      </x:c>
      <x:c r="D48" s="16" t="str">
        <x:v>Synthetic field used in MedSafe-R v1</x:v>
      </x:c>
      <x:c r="E48" s="16" t="str"/>
      <x:c r="F48" s="16" t="str">
        <x:v>See README; all data are synthetic</x:v>
      </x:c>
    </x:row>
    <x:row r="49">
      <x:c r="A49" t="str">
        <x:v>Monthly_Operations</x:v>
      </x:c>
      <x:c r="B49" t="str">
        <x:v>self_test_failures</x:v>
      </x:c>
      <x:c r="C49" t="str">
        <x:v>field</x:v>
      </x:c>
      <x:c r="D49" s="16" t="str">
        <x:v>Synthetic field used in MedSafe-R v1</x:v>
      </x:c>
      <x:c r="E49" s="16" t="str"/>
      <x:c r="F49" s="16" t="str">
        <x:v>See README; all data are synthetic</x:v>
      </x:c>
    </x:row>
    <x:row r="50">
      <x:c r="A50" t="str">
        <x:v>Monthly_Operations</x:v>
      </x:c>
      <x:c r="B50" t="str">
        <x:v>network_disconnects</x:v>
      </x:c>
      <x:c r="C50" t="str">
        <x:v>field</x:v>
      </x:c>
      <x:c r="D50" s="16" t="str">
        <x:v>Synthetic field used in MedSafe-R v1</x:v>
      </x:c>
      <x:c r="E50" s="16" t="str"/>
      <x:c r="F50" s="16" t="str">
        <x:v>See README; all data are synthetic</x:v>
      </x:c>
    </x:row>
    <x:row r="51">
      <x:c r="A51" t="str">
        <x:v>Monthly_Operations</x:v>
      </x:c>
      <x:c r="B51" t="str">
        <x:v>calibration_drift_pct</x:v>
      </x:c>
      <x:c r="C51" t="str">
        <x:v>field</x:v>
      </x:c>
      <x:c r="D51" s="16" t="str">
        <x:v>Synthetic drift</x:v>
      </x:c>
      <x:c r="E51" s="16" t="str"/>
      <x:c r="F51" s="16" t="str">
        <x:v>See README; all data are synthetic</x:v>
      </x:c>
    </x:row>
    <x:row r="52">
      <x:c r="A52" t="str">
        <x:v>Monthly_Operations</x:v>
      </x:c>
      <x:c r="B52" t="str">
        <x:v>software_alerts</x:v>
      </x:c>
      <x:c r="C52" t="str">
        <x:v>field</x:v>
      </x:c>
      <x:c r="D52" s="16" t="str">
        <x:v>Synthetic field used in MedSafe-R v1</x:v>
      </x:c>
      <x:c r="E52" s="16" t="str"/>
      <x:c r="F52" s="16" t="str">
        <x:v>See README; all data are synthetic</x:v>
      </x:c>
    </x:row>
    <x:row r="53">
      <x:c r="A53" t="str">
        <x:v>Monthly_Operations</x:v>
      </x:c>
      <x:c r="B53" t="str">
        <x:v>telemetry_quality_pct</x:v>
      </x:c>
      <x:c r="C53" t="str">
        <x:v>field</x:v>
      </x:c>
      <x:c r="D53" s="16" t="str">
        <x:v>Synthetic field used in MedSafe-R v1</x:v>
      </x:c>
      <x:c r="E53" s="16" t="str"/>
      <x:c r="F53" s="16" t="str">
        <x:v>See README; all data are synthetic</x:v>
      </x:c>
    </x:row>
    <x:row r="54">
      <x:c r="A54" t="str">
        <x:v>Monthly_Operations</x:v>
      </x:c>
      <x:c r="B54" t="str">
        <x:v>unavailable_hours</x:v>
      </x:c>
      <x:c r="C54" t="str">
        <x:v>field</x:v>
      </x:c>
      <x:c r="D54" s="16" t="str">
        <x:v>Monthly unavailable time</x:v>
      </x:c>
      <x:c r="E54" s="16" t="str"/>
      <x:c r="F54" s="16" t="str">
        <x:v>See README; all data are synthetic</x:v>
      </x:c>
    </x:row>
    <x:row r="55">
      <x:c r="A55" t="str">
        <x:v>Monthly_Operations</x:v>
      </x:c>
      <x:c r="B55" t="str">
        <x:v>avg_daily_uses</x:v>
      </x:c>
      <x:c r="C55" t="str">
        <x:v>field</x:v>
      </x:c>
      <x:c r="D55" s="16" t="str">
        <x:v>Synthetic field used in MedSafe-R v1</x:v>
      </x:c>
      <x:c r="E55" s="16" t="str"/>
      <x:c r="F55" s="16" t="str">
        <x:v>See README; all data are synthetic</x:v>
      </x:c>
    </x:row>
    <x:row r="56">
      <x:c r="A56" t="str">
        <x:v>Safety_Events</x:v>
      </x:c>
      <x:c r="B56" t="str">
        <x:v>safety_event_id</x:v>
      </x:c>
      <x:c r="C56" t="str">
        <x:v>field</x:v>
      </x:c>
      <x:c r="D56" s="16" t="str">
        <x:v>Synthetic field used in MedSafe-R v1</x:v>
      </x:c>
      <x:c r="E56" s="16" t="str"/>
      <x:c r="F56" s="16" t="str">
        <x:v>See README; all data are synthetic</x:v>
      </x:c>
    </x:row>
    <x:row r="57">
      <x:c r="A57" t="str">
        <x:v>Safety_Events</x:v>
      </x:c>
      <x:c r="B57" t="str">
        <x:v>device_id</x:v>
      </x:c>
      <x:c r="C57" t="str">
        <x:v>field</x:v>
      </x:c>
      <x:c r="D57" s="16" t="str">
        <x:v>Synthetic field used in MedSafe-R v1</x:v>
      </x:c>
      <x:c r="E57" s="16" t="str"/>
      <x:c r="F57" s="16" t="str">
        <x:v>See README; all data are synthetic</x:v>
      </x:c>
    </x:row>
    <x:row r="58">
      <x:c r="A58" t="str">
        <x:v>Safety_Events</x:v>
      </x:c>
      <x:c r="B58" t="str">
        <x:v>event_date</x:v>
      </x:c>
      <x:c r="C58" t="str">
        <x:v>field</x:v>
      </x:c>
      <x:c r="D58" s="16" t="str">
        <x:v>Synthetic field used in MedSafe-R v1</x:v>
      </x:c>
      <x:c r="E58" s="16" t="str"/>
      <x:c r="F58" s="16" t="str">
        <x:v>See README; all data are synthetic</x:v>
      </x:c>
    </x:row>
    <x:row r="59">
      <x:c r="A59" t="str">
        <x:v>Safety_Events</x:v>
      </x:c>
      <x:c r="B59" t="str">
        <x:v>event_type</x:v>
      </x:c>
      <x:c r="C59" t="str">
        <x:v>field</x:v>
      </x:c>
      <x:c r="D59" s="16" t="str">
        <x:v>Synthetic field used in MedSafe-R v1</x:v>
      </x:c>
      <x:c r="E59" s="16" t="str"/>
      <x:c r="F59" s="16" t="str">
        <x:v>See README; all data are synthetic</x:v>
      </x:c>
    </x:row>
    <x:row r="60">
      <x:c r="A60" t="str">
        <x:v>Safety_Events</x:v>
      </x:c>
      <x:c r="B60" t="str">
        <x:v>potential_harm_level</x:v>
      </x:c>
      <x:c r="C60" t="str">
        <x:v>field</x:v>
      </x:c>
      <x:c r="D60" s="16" t="str">
        <x:v>Training-only potential harm category</x:v>
      </x:c>
      <x:c r="E60" s="16" t="str"/>
      <x:c r="F60" s="16" t="str">
        <x:v>See README; all data are synthetic</x:v>
      </x:c>
    </x:row>
    <x:row r="61">
      <x:c r="A61" t="str">
        <x:v>Safety_Events</x:v>
      </x:c>
      <x:c r="B61" t="str">
        <x:v>actual_harm_level</x:v>
      </x:c>
      <x:c r="C61" t="str">
        <x:v>field</x:v>
      </x:c>
      <x:c r="D61" s="16" t="str">
        <x:v>Synthetic outcome category</x:v>
      </x:c>
      <x:c r="E61" s="16" t="str"/>
      <x:c r="F61" s="16" t="str">
        <x:v>See README; all data are synthetic</x:v>
      </x:c>
    </x:row>
    <x:row r="62">
      <x:c r="A62" t="str">
        <x:v>Safety_Events</x:v>
      </x:c>
      <x:c r="B62" t="str">
        <x:v>clinical_consequence</x:v>
      </x:c>
      <x:c r="C62" t="str">
        <x:v>field</x:v>
      </x:c>
      <x:c r="D62" s="16" t="str">
        <x:v>Synthetic field used in MedSafe-R v1</x:v>
      </x:c>
      <x:c r="E62" s="16" t="str"/>
      <x:c r="F62" s="16" t="str">
        <x:v>See README; all data are synthetic</x:v>
      </x:c>
    </x:row>
    <x:row r="63">
      <x:c r="A63" t="str">
        <x:v>Safety_Events</x:v>
      </x:c>
      <x:c r="B63" t="str">
        <x:v>detected_by</x:v>
      </x:c>
      <x:c r="C63" t="str">
        <x:v>field</x:v>
      </x:c>
      <x:c r="D63" s="16" t="str">
        <x:v>Synthetic field used in MedSafe-R v1</x:v>
      </x:c>
      <x:c r="E63" s="16" t="str"/>
      <x:c r="F63" s="16" t="str">
        <x:v>See README; all data are synthetic</x:v>
      </x:c>
    </x:row>
    <x:row r="64">
      <x:c r="A64" t="str">
        <x:v>Safety_Events</x:v>
      </x:c>
      <x:c r="B64" t="str">
        <x:v>investigation_required</x:v>
      </x:c>
      <x:c r="C64" t="str">
        <x:v>field</x:v>
      </x:c>
      <x:c r="D64" s="16" t="str">
        <x:v>Synthetic field used in MedSafe-R v1</x:v>
      </x:c>
      <x:c r="E64" s="16" t="str"/>
      <x:c r="F64" s="16" t="str">
        <x:v>See README; all data are synthetic</x:v>
      </x:c>
    </x:row>
    <x:row r="65">
      <x:c r="A65" t="str">
        <x:v>Safety_Events</x:v>
      </x:c>
      <x:c r="B65" t="str">
        <x:v>linked_maintenance_event_id</x:v>
      </x:c>
      <x:c r="C65" t="str">
        <x:v>field</x:v>
      </x:c>
      <x:c r="D65" s="16" t="str">
        <x:v>Synthetic field used in MedSafe-R v1</x:v>
      </x:c>
      <x:c r="E65" s="16" t="str"/>
      <x:c r="F65" s="16" t="str">
        <x:v>See README; all data are synthetic</x:v>
      </x:c>
    </x:row>
    <x:row r="66">
      <x:c r="A66" t="str">
        <x:v>Safety_Events</x:v>
      </x:c>
      <x:c r="B66" t="str">
        <x:v>reportability_proxy</x:v>
      </x:c>
      <x:c r="C66" t="str">
        <x:v>field</x:v>
      </x:c>
      <x:c r="D66" s="16" t="str">
        <x:v>Training-only review flag</x:v>
      </x:c>
      <x:c r="E66" s="16" t="str"/>
      <x:c r="F66" s="16" t="str">
        <x:v>See README; all data are synthetic</x:v>
      </x:c>
    </x:row>
    <x:row r="67">
      <x:c r="A67" t="str">
        <x:v>Safety_Events</x:v>
      </x:c>
      <x:c r="B67" t="str">
        <x:v>event_narrative</x:v>
      </x:c>
      <x:c r="C67" t="str">
        <x:v>field</x:v>
      </x:c>
      <x:c r="D67" s="16" t="str">
        <x:v>Short synthetic narrative</x:v>
      </x:c>
      <x:c r="E67" s="16" t="str"/>
      <x:c r="F67" s="16" t="str">
        <x:v>See README; all data are synthetic</x:v>
      </x:c>
    </x:row>
    <x:row r="68">
      <x:c r="A68" t="str">
        <x:v>Safety_Events</x:v>
      </x:c>
      <x:c r="B68" t="str">
        <x:v>corrective_action</x:v>
      </x:c>
      <x:c r="C68" t="str">
        <x:v>field</x:v>
      </x:c>
      <x:c r="D68" s="16" t="str">
        <x:v>Synthetic field used in MedSafe-R v1</x:v>
      </x:c>
      <x:c r="E68" s="16" t="str"/>
      <x:c r="F68" s="16" t="str">
        <x:v>See README; all data are synthetic</x:v>
      </x:c>
    </x:row>
    <x:row r="69">
      <x:c r="A69" t="str">
        <x:v>Regulatory_Signals</x:v>
      </x:c>
      <x:c r="B69" t="str">
        <x:v>signal_id</x:v>
      </x:c>
      <x:c r="C69" t="str">
        <x:v>field</x:v>
      </x:c>
      <x:c r="D69" s="16" t="str">
        <x:v>Synthetic field used in MedSafe-R v1</x:v>
      </x:c>
      <x:c r="E69" s="16" t="str"/>
      <x:c r="F69" s="16" t="str">
        <x:v>See README; all data are synthetic</x:v>
      </x:c>
    </x:row>
    <x:row r="70">
      <x:c r="A70" t="str">
        <x:v>Regulatory_Signals</x:v>
      </x:c>
      <x:c r="B70" t="str">
        <x:v>manufacturer</x:v>
      </x:c>
      <x:c r="C70" t="str">
        <x:v>field</x:v>
      </x:c>
      <x:c r="D70" s="16" t="str">
        <x:v>Synthetic field used in MedSafe-R v1</x:v>
      </x:c>
      <x:c r="E70" s="16" t="str"/>
      <x:c r="F70" s="16" t="str">
        <x:v>See README; all data are synthetic</x:v>
      </x:c>
    </x:row>
    <x:row r="71">
      <x:c r="A71" t="str">
        <x:v>Regulatory_Signals</x:v>
      </x:c>
      <x:c r="B71" t="str">
        <x:v>model</x:v>
      </x:c>
      <x:c r="C71" t="str">
        <x:v>field</x:v>
      </x:c>
      <x:c r="D71" s="16" t="str">
        <x:v>Synthetic field used in MedSafe-R v1</x:v>
      </x:c>
      <x:c r="E71" s="16" t="str"/>
      <x:c r="F71" s="16" t="str">
        <x:v>See README; all data are synthetic</x:v>
      </x:c>
    </x:row>
    <x:row r="72">
      <x:c r="A72" t="str">
        <x:v>Regulatory_Signals</x:v>
      </x:c>
      <x:c r="B72" t="str">
        <x:v>device_type</x:v>
      </x:c>
      <x:c r="C72" t="str">
        <x:v>field</x:v>
      </x:c>
      <x:c r="D72" s="16" t="str">
        <x:v>Synthetic field used in MedSafe-R v1</x:v>
      </x:c>
      <x:c r="E72" s="16" t="str"/>
      <x:c r="F72" s="16" t="str">
        <x:v>See README; all data are synthetic</x:v>
      </x:c>
    </x:row>
    <x:row r="73">
      <x:c r="A73" t="str">
        <x:v>Regulatory_Signals</x:v>
      </x:c>
      <x:c r="B73" t="str">
        <x:v>signal_date</x:v>
      </x:c>
      <x:c r="C73" t="str">
        <x:v>field</x:v>
      </x:c>
      <x:c r="D73" s="16" t="str">
        <x:v>Synthetic field used in MedSafe-R v1</x:v>
      </x:c>
      <x:c r="E73" s="16" t="str"/>
      <x:c r="F73" s="16" t="str">
        <x:v>See README; all data are synthetic</x:v>
      </x:c>
    </x:row>
    <x:row r="74">
      <x:c r="A74" t="str">
        <x:v>Regulatory_Signals</x:v>
      </x:c>
      <x:c r="B74" t="str">
        <x:v>signal_type</x:v>
      </x:c>
      <x:c r="C74" t="str">
        <x:v>field</x:v>
      </x:c>
      <x:c r="D74" s="16" t="str">
        <x:v>Fictional safety communication type</x:v>
      </x:c>
      <x:c r="E74" s="16" t="str"/>
      <x:c r="F74" s="16" t="str">
        <x:v>See README; all data are synthetic</x:v>
      </x:c>
    </x:row>
    <x:row r="75">
      <x:c r="A75" t="str">
        <x:v>Regulatory_Signals</x:v>
      </x:c>
      <x:c r="B75" t="str">
        <x:v>affected_issue</x:v>
      </x:c>
      <x:c r="C75" t="str">
        <x:v>field</x:v>
      </x:c>
      <x:c r="D75" s="16" t="str">
        <x:v>Synthetic signal issue</x:v>
      </x:c>
      <x:c r="E75" s="16" t="str"/>
      <x:c r="F75" s="16" t="str">
        <x:v>See README; all data are synthetic</x:v>
      </x:c>
    </x:row>
    <x:row r="76">
      <x:c r="A76" t="str">
        <x:v>Regulatory_Signals</x:v>
      </x:c>
      <x:c r="B76" t="str">
        <x:v>priority</x:v>
      </x:c>
      <x:c r="C76" t="str">
        <x:v>field</x:v>
      </x:c>
      <x:c r="D76" s="16" t="str">
        <x:v>Training-only signal priority</x:v>
      </x:c>
      <x:c r="E76" s="16" t="str"/>
      <x:c r="F76" s="16" t="str">
        <x:v>See README; all data are synthetic</x:v>
      </x:c>
    </x:row>
    <x:row r="77">
      <x:c r="A77" t="str">
        <x:v>Regulatory_Signals</x:v>
      </x:c>
      <x:c r="B77" t="str">
        <x:v>action_required</x:v>
      </x:c>
      <x:c r="C77" t="str">
        <x:v>field</x:v>
      </x:c>
      <x:c r="D77" s="16" t="str">
        <x:v>Synthetic field used in MedSafe-R v1</x:v>
      </x:c>
      <x:c r="E77" s="16" t="str"/>
      <x:c r="F77" s="16" t="str">
        <x:v>See README; all data are synthetic</x:v>
      </x:c>
    </x:row>
    <x:row r="78">
      <x:c r="A78" t="str">
        <x:v>Regulatory_Signals</x:v>
      </x:c>
      <x:c r="B78" t="str">
        <x:v>status</x:v>
      </x:c>
      <x:c r="C78" t="str">
        <x:v>field</x:v>
      </x:c>
      <x:c r="D78" s="16" t="str">
        <x:v>Synthetic field used in MedSafe-R v1</x:v>
      </x:c>
      <x:c r="E78" s="16" t="str"/>
      <x:c r="F78" s="16" t="str">
        <x:v>See README; all data are synthetic</x:v>
      </x:c>
    </x:row>
    <x:row r="79">
      <x:c r="A79" t="str">
        <x:v>Regulatory_Signals</x:v>
      </x:c>
      <x:c r="B79" t="str">
        <x:v>synthetic_reference</x:v>
      </x:c>
      <x:c r="C79" t="str">
        <x:v>field</x:v>
      </x:c>
      <x:c r="D79" s="16" t="str">
        <x:v>Not a real regulatory reference</x:v>
      </x:c>
      <x:c r="E79" s="16" t="str"/>
      <x:c r="F79" s="16" t="str">
        <x:v>See README; all data are synthetic</x:v>
      </x:c>
    </x:row>
    <x:row r="80">
      <x:c r="A80" t="str">
        <x:v>ML_Feature_Table</x:v>
      </x:c>
      <x:c r="B80" t="str">
        <x:v>device_id</x:v>
      </x:c>
      <x:c r="C80" t="str">
        <x:v>field</x:v>
      </x:c>
      <x:c r="D80" s="16" t="str">
        <x:v>Synthetic field used in MedSafe-R v1</x:v>
      </x:c>
      <x:c r="E80" s="16" t="str"/>
      <x:c r="F80" s="16" t="str">
        <x:v>See README; all data are synthetic</x:v>
      </x:c>
    </x:row>
    <x:row r="81">
      <x:c r="A81" t="str">
        <x:v>ML_Feature_Table</x:v>
      </x:c>
      <x:c r="B81" t="str">
        <x:v>device_type</x:v>
      </x:c>
      <x:c r="C81" t="str">
        <x:v>field</x:v>
      </x:c>
      <x:c r="D81" s="16" t="str">
        <x:v>Synthetic field used in MedSafe-R v1</x:v>
      </x:c>
      <x:c r="E81" s="16" t="str"/>
      <x:c r="F81" s="16" t="str">
        <x:v>See README; all data are synthetic</x:v>
      </x:c>
    </x:row>
    <x:row r="82">
      <x:c r="A82" t="str">
        <x:v>ML_Feature_Table</x:v>
      </x:c>
      <x:c r="B82" t="str">
        <x:v>clinical_criticality</x:v>
      </x:c>
      <x:c r="C82" t="str">
        <x:v>field</x:v>
      </x:c>
      <x:c r="D82" s="16" t="str">
        <x:v>Synthetic field used in MedSafe-R v1</x:v>
      </x:c>
      <x:c r="E82" s="16" t="str"/>
      <x:c r="F82" s="16" t="str">
        <x:v>See README; all data are synthetic</x:v>
      </x:c>
    </x:row>
    <x:row r="83">
      <x:c r="A83" t="str">
        <x:v>ML_Feature_Table</x:v>
      </x:c>
      <x:c r="B83" t="str">
        <x:v>site</x:v>
      </x:c>
      <x:c r="C83" t="str">
        <x:v>field</x:v>
      </x:c>
      <x:c r="D83" s="16" t="str">
        <x:v>Synthetic field used in MedSafe-R v1</x:v>
      </x:c>
      <x:c r="E83" s="16" t="str"/>
      <x:c r="F83" s="16" t="str">
        <x:v>See README; all data are synthetic</x:v>
      </x:c>
    </x:row>
    <x:row r="84">
      <x:c r="A84" t="str">
        <x:v>ML_Feature_Table</x:v>
      </x:c>
      <x:c r="B84" t="str">
        <x:v>device_age_years</x:v>
      </x:c>
      <x:c r="C84" t="str">
        <x:v>formula</x:v>
      </x:c>
      <x:c r="D84" s="16" t="str">
        <x:v>Synthetic field used in MedSafe-R v1</x:v>
      </x:c>
      <x:c r="E84" s="16" t="str"/>
      <x:c r="F84" s="16" t="str">
        <x:v>See README; all data are synthetic</x:v>
      </x:c>
    </x:row>
    <x:row r="85">
      <x:c r="A85" t="str">
        <x:v>ML_Feature_Table</x:v>
      </x:c>
      <x:c r="B85" t="str">
        <x:v>utilisation_90d_pct</x:v>
      </x:c>
      <x:c r="C85" t="str">
        <x:v>field</x:v>
      </x:c>
      <x:c r="D85" s="16" t="str">
        <x:v>Synthetic field used in MedSafe-R v1</x:v>
      </x:c>
      <x:c r="E85" s="16" t="str"/>
      <x:c r="F85" s="16" t="str">
        <x:v>See README; all data are synthetic</x:v>
      </x:c>
    </x:row>
    <x:row r="86">
      <x:c r="A86" t="str">
        <x:v>ML_Feature_Table</x:v>
      </x:c>
      <x:c r="B86" t="str">
        <x:v>pm_overdue_days</x:v>
      </x:c>
      <x:c r="C86" t="str">
        <x:v>formula</x:v>
      </x:c>
      <x:c r="D86" s="16" t="str">
        <x:v>Synthetic field used in MedSafe-R v1</x:v>
      </x:c>
      <x:c r="E86" s="16" t="str"/>
      <x:c r="F86" s="16" t="str">
        <x:v>See README; all data are synthetic</x:v>
      </x:c>
    </x:row>
    <x:row r="87">
      <x:c r="A87" t="str">
        <x:v>ML_Feature_Table</x:v>
      </x:c>
      <x:c r="B87" t="str">
        <x:v>corrective_repairs_90d</x:v>
      </x:c>
      <x:c r="C87" t="str">
        <x:v>field</x:v>
      </x:c>
      <x:c r="D87" s="16" t="str">
        <x:v>Synthetic field used in MedSafe-R v1</x:v>
      </x:c>
      <x:c r="E87" s="16" t="str"/>
      <x:c r="F87" s="16" t="str">
        <x:v>See README; all data are synthetic</x:v>
      </x:c>
    </x:row>
    <x:row r="88">
      <x:c r="A88" t="str">
        <x:v>ML_Feature_Table</x:v>
      </x:c>
      <x:c r="B88" t="str">
        <x:v>corrective_repairs_365d</x:v>
      </x:c>
      <x:c r="C88" t="str">
        <x:v>field</x:v>
      </x:c>
      <x:c r="D88" s="16" t="str">
        <x:v>Synthetic field used in MedSafe-R v1</x:v>
      </x:c>
      <x:c r="E88" s="16" t="str"/>
      <x:c r="F88" s="16" t="str">
        <x:v>See README; all data are synthetic</x:v>
      </x:c>
    </x:row>
    <x:row r="89">
      <x:c r="A89" t="str">
        <x:v>ML_Feature_Table</x:v>
      </x:c>
      <x:c r="B89" t="str">
        <x:v>repeat_failures_90d</x:v>
      </x:c>
      <x:c r="C89" t="str">
        <x:v>field</x:v>
      </x:c>
      <x:c r="D89" s="16" t="str">
        <x:v>Synthetic field used in MedSafe-R v1</x:v>
      </x:c>
      <x:c r="E89" s="16" t="str"/>
      <x:c r="F89" s="16" t="str">
        <x:v>See README; all data are synthetic</x:v>
      </x:c>
    </x:row>
    <x:row r="90">
      <x:c r="A90" t="str">
        <x:v>ML_Feature_Table</x:v>
      </x:c>
      <x:c r="B90" t="str">
        <x:v>downtime_90d_hours</x:v>
      </x:c>
      <x:c r="C90" t="str">
        <x:v>field</x:v>
      </x:c>
      <x:c r="D90" s="16" t="str">
        <x:v>Synthetic field used in MedSafe-R v1</x:v>
      </x:c>
      <x:c r="E90" s="16" t="str"/>
      <x:c r="F90" s="16" t="str">
        <x:v>See README; all data are synthetic</x:v>
      </x:c>
    </x:row>
    <x:row r="91">
      <x:c r="A91" t="str">
        <x:v>ML_Feature_Table</x:v>
      </x:c>
      <x:c r="B91" t="str">
        <x:v>mtbf_days</x:v>
      </x:c>
      <x:c r="C91" t="str">
        <x:v>field</x:v>
      </x:c>
      <x:c r="D91" s="16" t="str">
        <x:v>Synthetic field used in MedSafe-R v1</x:v>
      </x:c>
      <x:c r="E91" s="16" t="str"/>
      <x:c r="F91" s="16" t="str">
        <x:v>See README; all data are synthetic</x:v>
      </x:c>
    </x:row>
    <x:row r="92">
      <x:c r="A92" t="str">
        <x:v>ML_Feature_Table</x:v>
      </x:c>
      <x:c r="B92" t="str">
        <x:v>avg_repair_hours</x:v>
      </x:c>
      <x:c r="C92" t="str">
        <x:v>field</x:v>
      </x:c>
      <x:c r="D92" s="16" t="str">
        <x:v>Synthetic field used in MedSafe-R v1</x:v>
      </x:c>
      <x:c r="E92" s="16" t="str"/>
      <x:c r="F92" s="16" t="str">
        <x:v>See README; all data are synthetic</x:v>
      </x:c>
    </x:row>
    <x:row r="93">
      <x:c r="A93" t="str">
        <x:v>ML_Feature_Table</x:v>
      </x:c>
      <x:c r="B93" t="str">
        <x:v>no_fault_found_365d</x:v>
      </x:c>
      <x:c r="C93" t="str">
        <x:v>field</x:v>
      </x:c>
      <x:c r="D93" s="16" t="str">
        <x:v>Synthetic field used in MedSafe-R v1</x:v>
      </x:c>
      <x:c r="E93" s="16" t="str"/>
      <x:c r="F93" s="16" t="str">
        <x:v>See README; all data are synthetic</x:v>
      </x:c>
    </x:row>
    <x:row r="94">
      <x:c r="A94" t="str">
        <x:v>ML_Feature_Table</x:v>
      </x:c>
      <x:c r="B94" t="str">
        <x:v>safety_events_365d</x:v>
      </x:c>
      <x:c r="C94" t="str">
        <x:v>field</x:v>
      </x:c>
      <x:c r="D94" s="16" t="str">
        <x:v>Synthetic field used in MedSafe-R v1</x:v>
      </x:c>
      <x:c r="E94" s="16" t="str"/>
      <x:c r="F94" s="16" t="str">
        <x:v>See README; all data are synthetic</x:v>
      </x:c>
    </x:row>
    <x:row r="95">
      <x:c r="A95" t="str">
        <x:v>ML_Feature_Table</x:v>
      </x:c>
      <x:c r="B95" t="str">
        <x:v>high_potential_harm_events_365d</x:v>
      </x:c>
      <x:c r="C95" t="str">
        <x:v>field</x:v>
      </x:c>
      <x:c r="D95" s="16" t="str">
        <x:v>Synthetic field used in MedSafe-R v1</x:v>
      </x:c>
      <x:c r="E95" s="16" t="str"/>
      <x:c r="F95" s="16" t="str">
        <x:v>See README; all data are synthetic</x:v>
      </x:c>
    </x:row>
    <x:row r="96">
      <x:c r="A96" t="str">
        <x:v>ML_Feature_Table</x:v>
      </x:c>
      <x:c r="B96" t="str">
        <x:v>alarm_count_30d</x:v>
      </x:c>
      <x:c r="C96" t="str">
        <x:v>field</x:v>
      </x:c>
      <x:c r="D96" s="16" t="str">
        <x:v>Synthetic field used in MedSafe-R v1</x:v>
      </x:c>
      <x:c r="E96" s="16" t="str"/>
      <x:c r="F96" s="16" t="str">
        <x:v>See README; all data are synthetic</x:v>
      </x:c>
    </x:row>
    <x:row r="97">
      <x:c r="A97" t="str">
        <x:v>ML_Feature_Table</x:v>
      </x:c>
      <x:c r="B97" t="str">
        <x:v>error_code_count_30d</x:v>
      </x:c>
      <x:c r="C97" t="str">
        <x:v>field</x:v>
      </x:c>
      <x:c r="D97" s="16" t="str">
        <x:v>Synthetic field used in MedSafe-R v1</x:v>
      </x:c>
      <x:c r="E97" s="16" t="str"/>
      <x:c r="F97" s="16" t="str">
        <x:v>See README; all data are synthetic</x:v>
      </x:c>
    </x:row>
    <x:row r="98">
      <x:c r="A98" t="str">
        <x:v>ML_Feature_Table</x:v>
      </x:c>
      <x:c r="B98" t="str">
        <x:v>calibration_drift_latest_pct</x:v>
      </x:c>
      <x:c r="C98" t="str">
        <x:v>field</x:v>
      </x:c>
      <x:c r="D98" s="16" t="str">
        <x:v>Synthetic field used in MedSafe-R v1</x:v>
      </x:c>
      <x:c r="E98" s="16" t="str"/>
      <x:c r="F98" s="16" t="str">
        <x:v>See README; all data are synthetic</x:v>
      </x:c>
    </x:row>
    <x:row r="99">
      <x:c r="A99" t="str">
        <x:v>ML_Feature_Table</x:v>
      </x:c>
      <x:c r="B99" t="str">
        <x:v>network_disconnects_30d</x:v>
      </x:c>
      <x:c r="C99" t="str">
        <x:v>field</x:v>
      </x:c>
      <x:c r="D99" s="16" t="str">
        <x:v>Synthetic field used in MedSafe-R v1</x:v>
      </x:c>
      <x:c r="E99" s="16" t="str"/>
      <x:c r="F99" s="16" t="str">
        <x:v>See README; all data are synthetic</x:v>
      </x:c>
    </x:row>
    <x:row r="100">
      <x:c r="A100" t="str">
        <x:v>ML_Feature_Table</x:v>
      </x:c>
      <x:c r="B100" t="str">
        <x:v>support_status</x:v>
      </x:c>
      <x:c r="C100" t="str">
        <x:v>field</x:v>
      </x:c>
      <x:c r="D100" s="16" t="str">
        <x:v>Synthetic field used in MedSafe-R v1</x:v>
      </x:c>
      <x:c r="E100" s="16" t="str"/>
      <x:c r="F100" s="16" t="str">
        <x:v>See README; all data are synthetic</x:v>
      </x:c>
    </x:row>
    <x:row r="101">
      <x:c r="A101" t="str">
        <x:v>ML_Feature_Table</x:v>
      </x:c>
      <x:c r="B101" t="str">
        <x:v>replacement_cost_gbp</x:v>
      </x:c>
      <x:c r="C101" t="str">
        <x:v>field</x:v>
      </x:c>
      <x:c r="D101" s="16" t="str">
        <x:v>Synthetic field used in MedSafe-R v1</x:v>
      </x:c>
      <x:c r="E101" s="16" t="str"/>
      <x:c r="F101" s="16" t="str">
        <x:v>See README; all data are synthetic</x:v>
      </x:c>
    </x:row>
    <x:row r="102">
      <x:c r="A102" t="str">
        <x:v>ML_Feature_Table</x:v>
      </x:c>
      <x:c r="B102" t="str">
        <x:v>data_quality_score</x:v>
      </x:c>
      <x:c r="C102" t="str">
        <x:v>field</x:v>
      </x:c>
      <x:c r="D102" s="16" t="str">
        <x:v>Synthetic field used in MedSafe-R v1</x:v>
      </x:c>
      <x:c r="E102" s="16" t="str"/>
      <x:c r="F102" s="16" t="str">
        <x:v>See README; all data are synthetic</x:v>
      </x:c>
    </x:row>
    <x:row r="103">
      <x:c r="A103" t="str">
        <x:v>ML_Feature_Table</x:v>
      </x:c>
      <x:c r="B103" t="str">
        <x:v>failure_next_30d</x:v>
      </x:c>
      <x:c r="C103" t="str">
        <x:v>field</x:v>
      </x:c>
      <x:c r="D103" s="16" t="str">
        <x:v>Primary synthetic ML target</x:v>
      </x:c>
      <x:c r="E103" s="16" t="str"/>
      <x:c r="F103" s="16" t="str">
        <x:v>See README; all data are synthetic</x:v>
      </x:c>
    </x:row>
    <x:row r="104">
      <x:c r="A104" t="str">
        <x:v>ML_Feature_Table</x:v>
      </x:c>
      <x:c r="B104" t="str">
        <x:v>safety_event_next_90d</x:v>
      </x:c>
      <x:c r="C104" t="str">
        <x:v>field</x:v>
      </x:c>
      <x:c r="D104" s="16" t="str">
        <x:v>Secondary synthetic ML target</x:v>
      </x:c>
      <x:c r="E104" s="16" t="str"/>
      <x:c r="F104" s="16" t="str">
        <x:v>See README; all data are synthetic</x:v>
      </x:c>
    </x:row>
    <x:row r="105">
      <x:c r="A105" t="str">
        <x:v>ML_Feature_Table</x:v>
      </x:c>
      <x:c r="B105" t="str">
        <x:v>engineering_priority_score</x:v>
      </x:c>
      <x:c r="C105" t="str">
        <x:v>formula</x:v>
      </x:c>
      <x:c r="D105" s="16" t="str">
        <x:v>Formula-based heuristic</x:v>
      </x:c>
      <x:c r="E105" s="16" t="str"/>
      <x:c r="F105" s="16" t="str">
        <x:v>See README; all data are synthetic</x:v>
      </x:c>
    </x:row>
    <x:row r="106">
      <x:c r="A106" t="str">
        <x:v>ML_Feature_Table</x:v>
      </x:c>
      <x:c r="B106" t="str">
        <x:v>priority_band</x:v>
      </x:c>
      <x:c r="C106" t="str">
        <x:v>formula</x:v>
      </x:c>
      <x:c r="D106" s="16" t="str">
        <x:v>Formula-derived priority</x:v>
      </x:c>
      <x:c r="E106" s="16" t="str"/>
      <x:c r="F106" s="16" t="str">
        <x:v>See README; all data are synthetic</x:v>
      </x:c>
    </x:row>
    <x:row r="107">
      <x:c r="A107" t="str">
        <x:v>ML_Feature_Table</x:v>
      </x:c>
      <x:c r="B107" t="str">
        <x:v>model_eligible</x:v>
      </x:c>
      <x:c r="C107" t="str">
        <x:v>formula</x:v>
      </x:c>
      <x:c r="D107" s="16" t="str">
        <x:v>Data-quality flag</x:v>
      </x:c>
      <x:c r="E107" s="16" t="str"/>
      <x:c r="F107" s="16" t="str">
        <x:v>See README; all data are synthetic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4" hidden="0" customWidth="1"/>
    <x:col min="4" max="4" width="24" hidden="0" customWidth="1"/>
    <x:col min="5" max="5" width="16" hidden="0" customWidth="1"/>
    <x:col min="6" max="6" width="4" hidden="0" customWidth="1"/>
    <x:col min="7" max="7" width="26" hidden="0" customWidth="1"/>
    <x:col min="8" max="8" width="16" hidden="0" customWidth="1"/>
    <x:col min="9" max="9" width="4" hidden="0" customWidth="1"/>
    <x:col min="10" max="10" width="16" hidden="0" customWidth="1"/>
  </x:cols>
  <x:sheetData>
    <x:row r="1">
      <x:c r="A1" s="4" t="str">
        <x:v>MedSafe-R v1 | Reliability &amp; Patient Safety Overview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9" t="str">
        <x:v>Synthetic portfolio dashboard — snapshot 31 July 2026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>
      <x:c r="A4" s="34" t="str">
        <x:v>Total devices</x:v>
      </x:c>
      <x:c r="B4" s="37" t="n">
        <x:f>COUNTA(Device_Inventory!A2:A1201)</x:f>
        <x:v>1200</x:v>
      </x:c>
      <x:c r="D4" s="34" t="str">
        <x:v>PM overdue</x:v>
      </x:c>
      <x:c r="E4" s="37" t="n">
        <x:f>COUNTIF(Device_Inventory!R2:R1201,"&gt;0")</x:f>
        <x:v>477</x:v>
      </x:c>
      <x:c r="G4" s="34" t="str">
        <x:v>High/Critical priority</x:v>
      </x:c>
      <x:c r="H4" s="37" t="n">
        <x:f>COUNTIF(ML_Feature_Table!AA2:AA1201,"High")+COUNTIF(ML_Feature_Table!AA2:AA1201,"Critical")</x:f>
        <x:v>3</x:v>
      </x:c>
    </x:row>
    <x:row r="7">
      <x:c r="A7" s="34" t="str">
        <x:v>Predicted failures 30d</x:v>
      </x:c>
      <x:c r="B7" s="37" t="n">
        <x:f>SUM(ML_Feature_Table!X2:X1201)</x:f>
        <x:v>41</x:v>
      </x:c>
      <x:c r="D7" s="34" t="str">
        <x:v>Predicted safety events 90d</x:v>
      </x:c>
      <x:c r="E7" s="37" t="n">
        <x:f>SUM(ML_Feature_Table!Y2:Y1201)</x:f>
        <x:v>29</x:v>
      </x:c>
      <x:c r="G7" s="34" t="str">
        <x:v>Safety events recorded</x:v>
      </x:c>
      <x:c r="H7" s="37" t="n">
        <x:f>COUNTA(Safety_Events!A2:A239)</x:f>
        <x:v>238</x:v>
      </x:c>
    </x:row>
    <x:row r="11">
      <x:c r="A11" s="22" t="str">
        <x:v>Priority band</x:v>
      </x:c>
      <x:c r="B11" s="22" t="str">
        <x:v>Count</x:v>
      </x:c>
    </x:row>
    <x:row r="12">
      <x:c r="A12" t="str">
        <x:v>Routine</x:v>
      </x:c>
      <x:c r="B12" t="n">
        <x:f>COUNTIF(ML_Feature_Table!AA2:AA1201,A12)</x:f>
        <x:v>1097</x:v>
      </x:c>
    </x:row>
    <x:row r="13">
      <x:c r="A13" t="str">
        <x:v>Medium</x:v>
      </x:c>
      <x:c r="B13" t="n">
        <x:f>COUNTIF(ML_Feature_Table!AA2:AA1201,A13)</x:f>
        <x:v>100</x:v>
      </x:c>
    </x:row>
    <x:row r="14">
      <x:c r="A14" t="str">
        <x:v>High</x:v>
      </x:c>
      <x:c r="B14" t="n">
        <x:f>COUNTIF(ML_Feature_Table!AA2:AA1201,A14)</x:f>
        <x:v>3</x:v>
      </x:c>
    </x:row>
    <x:row r="15">
      <x:c r="A15" t="str">
        <x:v>Critical</x:v>
      </x:c>
      <x:c r="B15" t="n">
        <x:f>COUNTIF(ML_Feature_Table!AA2:AA1201,A15)</x:f>
        <x:v>0</x:v>
      </x:c>
    </x:row>
    <x:row r="33">
      <x:c r="A33" s="42" t="str">
        <x:v>Synthetic learning dataset only. No score, label or signal in MedSafe-R v1 should be used as a real clinical, regulatory or maintenance decision without validation and governance.</x:v>
      </x:c>
      <x:c r="B33" s="42"/>
      <x:c r="C33" s="42"/>
      <x:c r="D33" s="42"/>
      <x:c r="E33" s="42"/>
      <x:c r="F33" s="42"/>
      <x:c r="G33" s="42"/>
      <x:c r="H33" s="42"/>
      <x:c r="I33" s="42"/>
      <x:c r="J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</x:row>
  </x:sheetData>
  <x:mergeCells>
    <x:mergeCell ref="A1:J1"/>
    <x:mergeCell ref="A2:J2"/>
    <x:mergeCell ref="A33:J34"/>
  </x:mergeCells>
  <x:pageMargins left="0.7" right="0.7" top="0.75" bottom="0.75" header="0.3" footer="0.3"/>
  <x:drawing xmlns:r="http://schemas.openxmlformats.org/officeDocument/2006/relationships" r:id="R7c437ffa43f946a6"/>
</x:worksheet>
</file>